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/>
  <bookViews>
    <workbookView xWindow="0" yWindow="0" windowWidth="20490" windowHeight="7155" tabRatio="736" firstSheet="7" activeTab="8"/>
  </bookViews>
  <sheets>
    <sheet name="RA-Billing Plan" sheetId="14" state="hidden" r:id="rId1"/>
    <sheet name="Pivot" sheetId="13" state="hidden" r:id="rId2"/>
    <sheet name="POCs &amp; Projects" sheetId="17" state="hidden" r:id="rId3"/>
    <sheet name="Dashboard" sheetId="23" r:id="rId4"/>
    <sheet name="Pivot-Resource Demand" sheetId="27" r:id="rId5"/>
    <sheet name="Resource Demand " sheetId="19" r:id="rId6"/>
    <sheet name="RA - Suspect &amp; Hold " sheetId="20" state="hidden" r:id="rId7"/>
    <sheet name="Resource Deployment List" sheetId="24" r:id="rId8"/>
    <sheet name="GIC RPA Resources Master" sheetId="18" r:id="rId9"/>
    <sheet name="Accounts" sheetId="22" r:id="rId10"/>
    <sheet name="DoNotDelete" sheetId="21" r:id="rId11"/>
    <sheet name="PlanScope" sheetId="25" r:id="rId12"/>
    <sheet name="Resource Utilization" sheetId="29" r:id="rId13"/>
    <sheet name="Hiring Sheet" sheetId="28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</externalReferences>
  <definedNames>
    <definedName name="_xlnm._FilterDatabase" localSheetId="3" hidden="1">Dashboard!$C$6:$K$27</definedName>
    <definedName name="_xlnm._FilterDatabase" localSheetId="8" hidden="1">'GIC RPA Resources Master'!$A$11:$XFB$125</definedName>
    <definedName name="_xlnm._FilterDatabase" localSheetId="11" hidden="1">PlanScope!$C$9:$BD$35</definedName>
    <definedName name="_xlnm._FilterDatabase" localSheetId="2" hidden="1">'POCs &amp; Projects'!$A$2:$O$2</definedName>
    <definedName name="_xlnm._FilterDatabase" localSheetId="6" hidden="1">'RA - Suspect &amp; Hold '!$A$2:$DP$110</definedName>
    <definedName name="_xlnm._FilterDatabase" localSheetId="0" hidden="1">'RA-Billing Plan'!$A$2:$I$2</definedName>
    <definedName name="_xlnm._FilterDatabase" localSheetId="5" hidden="1">'Resource Demand '!$A$3:$AQ$45</definedName>
    <definedName name="_xlnm._FilterDatabase" localSheetId="7" hidden="1">'Resource Deployment List'!$A$7:$BL$127</definedName>
    <definedName name="a">[1]Validation!$H$2:$H$13</definedName>
    <definedName name="Account">Accounts!$B$4:$B$24</definedName>
    <definedName name="AMS">[2]Validation!$I$2:$I$10</definedName>
    <definedName name="b">[1]Validation!$E$2:$E$6</definedName>
    <definedName name="bh" localSheetId="6">#REF!</definedName>
    <definedName name="bh" localSheetId="5">#REF!</definedName>
    <definedName name="bh">#REF!</definedName>
    <definedName name="class">'[3]For validation only'!$C$2:$C$6</definedName>
    <definedName name="d">[1]Validation!$D$2:$D$5</definedName>
    <definedName name="data">[4]Validation!$D$2:$D$5</definedName>
    <definedName name="dd" localSheetId="6">#REF!</definedName>
    <definedName name="dd" localSheetId="5">#REF!</definedName>
    <definedName name="dd">#REF!</definedName>
    <definedName name="DR">'[5]For validation only'!$H$2:$H$8</definedName>
    <definedName name="e">[1]Validation!$H$2:$H$13</definedName>
    <definedName name="EmployeeName">'GIC RPA Resources Master'!$D$12:$D$122</definedName>
    <definedName name="exp">[4]Validation!$H$2:$H$13</definedName>
    <definedName name="f">[6]Validation!$H$3:$H$12</definedName>
    <definedName name="g" localSheetId="6">#REF!</definedName>
    <definedName name="g" localSheetId="5">#REF!</definedName>
    <definedName name="g">#REF!</definedName>
    <definedName name="h">[7]Validation!$A$2:$A$7</definedName>
    <definedName name="hu">'[5]For validation only'!$B$2:$B$8</definedName>
    <definedName name="i">[8]Validation!$A$2:$A$7</definedName>
    <definedName name="issueCloseDates" localSheetId="6">#REF!</definedName>
    <definedName name="issueCloseDates" localSheetId="5">#REF!</definedName>
    <definedName name="issueCloseDates">#REF!</definedName>
    <definedName name="issueOpenDates" localSheetId="6">#REF!</definedName>
    <definedName name="issueOpenDates" localSheetId="5">#REF!</definedName>
    <definedName name="issueOpenDates">#REF!</definedName>
    <definedName name="issuePriorities" localSheetId="6">#REF!</definedName>
    <definedName name="issuePriorities" localSheetId="5">#REF!</definedName>
    <definedName name="issuePriorities">#REF!</definedName>
    <definedName name="issueTable" localSheetId="6">#REF!</definedName>
    <definedName name="issueTable" localSheetId="5">#REF!</definedName>
    <definedName name="issueTable">#REF!</definedName>
    <definedName name="j">'[5]For validation only'!$F$2:$F$4</definedName>
    <definedName name="jk">[9]Validation!$A$2:$A$7</definedName>
    <definedName name="k">[7]Validation!$A$2:$A$7</definedName>
    <definedName name="kl">[9]Validation!$A$2:$A$7</definedName>
    <definedName name="l">[9]Validation!$A$2:$A$7</definedName>
    <definedName name="loc">'[3]For validation only'!$D$2:$D$5</definedName>
    <definedName name="Manager">[2]Validation!$I$2:$I$11</definedName>
    <definedName name="month" localSheetId="6">#REF!</definedName>
    <definedName name="month" localSheetId="5">#REF!</definedName>
    <definedName name="month">#REF!</definedName>
    <definedName name="n">[10]Validation!$E$2:$E$6</definedName>
    <definedName name="o">[11]Validation!$H$3:$H$12</definedName>
    <definedName name="OEM">'[3]For validation only'!$F$2:$F$4</definedName>
    <definedName name="OpportunityType">DoNotDelete!$A$27:$A$30</definedName>
    <definedName name="p">[1]Validation!$F$2:$F$8</definedName>
    <definedName name="partnr">[4]Validation!$F$2:$F$8</definedName>
    <definedName name="per">[2]Validation!$H$3:$H$12</definedName>
    <definedName name="priorities" localSheetId="6">OFFSET(#REF!,1,0,MATCH(REPT("z",255),#REF!),1)</definedName>
    <definedName name="priorities" localSheetId="5">OFFSET(#REF!,1,0,MATCH(REPT("z",255),#REF!),1)</definedName>
    <definedName name="priorities">OFFSET(#REF!,1,0,MATCH(REPT("z",255),#REF!),1)</definedName>
    <definedName name="proj">[12]Validation!$C$2:$C$19</definedName>
    <definedName name="Projects" localSheetId="6">'RA - Suspect &amp; Hold '!#REF!</definedName>
    <definedName name="Projects">'Resource Demand '!#REF!</definedName>
    <definedName name="q">[4]Validation!$G$2:$G$5</definedName>
    <definedName name="qtr">'[13]for validation only'!$C$2:$C$5</definedName>
    <definedName name="RA">DoNotDelete!$A$3:$A$6</definedName>
    <definedName name="region">'[13]for validation only'!$D$2:$D$8</definedName>
    <definedName name="ResourceName">'GIC RPA Resources Master'!$D$12:$D$70</definedName>
    <definedName name="ResourceStatus">DoNotDelete!$K$13</definedName>
    <definedName name="ResourceStatus1">DoNotDelete!$A$3:$A$5</definedName>
    <definedName name="ResourceType" localSheetId="6">'[14]Do not delete'!$A$1:$A$12</definedName>
    <definedName name="ResourceType" localSheetId="5">'[14]Do not delete'!$A$1:$A$12</definedName>
    <definedName name="ResourceType">'[15]Do not delete'!$A$1:$A$12</definedName>
    <definedName name="RoleType">DoNotDelete!$A$34:$A$39</definedName>
    <definedName name="s">[1]Validation!$E$2:$E$6</definedName>
    <definedName name="s.">[1]Validation!$E$2:$E$6</definedName>
    <definedName name="salesstage" localSheetId="6">#REF!</definedName>
    <definedName name="salesstage" localSheetId="5">#REF!</definedName>
    <definedName name="salesstage">#REF!</definedName>
    <definedName name="SaleStage">DoNotDelete!$A$41:$A$45</definedName>
    <definedName name="sstag" localSheetId="6">#REF!</definedName>
    <definedName name="sstag" localSheetId="5">#REF!</definedName>
    <definedName name="sstag">#REF!</definedName>
    <definedName name="stag">[2]Validation!$A$2:$A$8</definedName>
    <definedName name="stage">'[13]for validation only'!$B$2:$B$8</definedName>
    <definedName name="stages">[16]Validation!$A$2:$A$9</definedName>
    <definedName name="status" localSheetId="6">OFFSET(#REF!,1,0,MATCH(REPT("z",255),#REF!),1)</definedName>
    <definedName name="status" localSheetId="5">OFFSET(#REF!,1,0,MATCH(REPT("z",255),#REF!),1)</definedName>
    <definedName name="status">DoNotDelete!$A$3:$A$6</definedName>
    <definedName name="StatusofTicket">DoNotDelete!$A$11:$A$24</definedName>
    <definedName name="t">[1]Validation!$D$2:$D$4</definedName>
    <definedName name="tech">[4]Validation!$I$2:$I$7</definedName>
    <definedName name="ttttt" localSheetId="6">#REF!</definedName>
    <definedName name="ttttt" localSheetId="5">#REF!</definedName>
    <definedName name="ttttt">#REF!</definedName>
    <definedName name="type">[17]Validation!$B$3:$B$5</definedName>
    <definedName name="w">[1]Validation!$F$2:$F$8</definedName>
    <definedName name="year" localSheetId="6">#REF!</definedName>
    <definedName name="year" localSheetId="5">#REF!</definedName>
    <definedName name="year">#REF!</definedName>
  </definedNames>
  <calcPr calcId="144525"/>
  <pivotCaches>
    <pivotCache cacheId="0" r:id="rId32"/>
    <pivotCache cacheId="1" r:id="rId33"/>
    <pivotCache cacheId="2" r:id="rId34"/>
  </pivotCaches>
</workbook>
</file>

<file path=xl/calcChain.xml><?xml version="1.0" encoding="utf-8"?>
<calcChain xmlns="http://schemas.openxmlformats.org/spreadsheetml/2006/main">
  <c r="X14" i="19" l="1"/>
  <c r="W11" i="19" l="1"/>
  <c r="X11" i="19" s="1"/>
  <c r="F11" i="19"/>
  <c r="R11" i="19"/>
  <c r="R15" i="19" l="1"/>
  <c r="F42" i="19" l="1"/>
  <c r="E2" i="18" l="1"/>
  <c r="N85" i="18"/>
  <c r="L85" i="18"/>
  <c r="M85" i="18" s="1"/>
  <c r="L124" i="18"/>
  <c r="L123" i="18"/>
  <c r="N93" i="18"/>
  <c r="L93" i="18"/>
  <c r="M93" i="18" s="1"/>
  <c r="F34" i="19" l="1"/>
  <c r="AP46" i="19" l="1"/>
  <c r="AO46" i="19"/>
  <c r="AN46" i="19"/>
  <c r="AM46" i="19"/>
  <c r="AL46" i="19"/>
  <c r="AK46" i="19"/>
  <c r="AJ46" i="19"/>
  <c r="F44" i="19" l="1"/>
  <c r="F41" i="19" l="1"/>
  <c r="L125" i="18" l="1"/>
  <c r="N24" i="18" l="1"/>
  <c r="N120" i="18"/>
  <c r="N73" i="18"/>
  <c r="C6" i="24" l="1"/>
  <c r="W18" i="19"/>
  <c r="F21" i="19" l="1"/>
  <c r="F19" i="19" l="1"/>
  <c r="F29" i="19" l="1"/>
  <c r="F28" i="19"/>
  <c r="F27" i="19"/>
  <c r="F26" i="19"/>
  <c r="F17" i="19" l="1"/>
  <c r="F32" i="19" l="1"/>
  <c r="F15" i="19"/>
  <c r="F14" i="19"/>
  <c r="S46" i="19" l="1"/>
  <c r="U46" i="19"/>
  <c r="V46" i="19"/>
  <c r="T46" i="19"/>
  <c r="F5" i="19"/>
  <c r="F6" i="19"/>
  <c r="F7" i="19"/>
  <c r="F13" i="19"/>
  <c r="F10" i="19"/>
  <c r="F8" i="19"/>
  <c r="F18" i="19"/>
  <c r="F12" i="19"/>
  <c r="F16" i="19"/>
  <c r="F22" i="19"/>
  <c r="F23" i="19"/>
  <c r="F9" i="19"/>
  <c r="F24" i="19"/>
  <c r="F31" i="19"/>
  <c r="F25" i="19"/>
  <c r="F30" i="19"/>
  <c r="F43" i="19"/>
  <c r="F33" i="19"/>
  <c r="F38" i="19"/>
  <c r="F39" i="19"/>
  <c r="F40" i="19"/>
  <c r="F36" i="19"/>
  <c r="F37" i="19"/>
  <c r="F4" i="19"/>
  <c r="D15" i="24" l="1"/>
  <c r="D115" i="24"/>
  <c r="C116" i="24"/>
  <c r="J28" i="24"/>
  <c r="C28" i="24"/>
  <c r="C115" i="24"/>
  <c r="I11" i="24"/>
  <c r="G114" i="24"/>
  <c r="D22" i="24"/>
  <c r="C22" i="24"/>
  <c r="I28" i="24"/>
  <c r="J115" i="24"/>
  <c r="C11" i="24"/>
  <c r="J11" i="24"/>
  <c r="D114" i="24"/>
  <c r="G22" i="24"/>
  <c r="G28" i="24"/>
  <c r="I115" i="24"/>
  <c r="D11" i="24"/>
  <c r="J114" i="24"/>
  <c r="C114" i="24"/>
  <c r="I22" i="24"/>
  <c r="D28" i="24"/>
  <c r="G115" i="24"/>
  <c r="G11" i="24"/>
  <c r="I114" i="24"/>
  <c r="J22" i="24"/>
  <c r="G9" i="24"/>
  <c r="I9" i="24"/>
  <c r="I10" i="24"/>
  <c r="D9" i="24"/>
  <c r="C8" i="24"/>
  <c r="C9" i="24"/>
  <c r="J8" i="24"/>
  <c r="G8" i="24"/>
  <c r="D10" i="24"/>
  <c r="G10" i="24"/>
  <c r="I8" i="24"/>
  <c r="C10" i="24"/>
  <c r="D8" i="24"/>
  <c r="J10" i="24"/>
  <c r="J9" i="24"/>
  <c r="G30" i="24"/>
  <c r="I30" i="24"/>
  <c r="D30" i="24"/>
  <c r="C30" i="24"/>
  <c r="J14" i="24"/>
  <c r="J17" i="24"/>
  <c r="J19" i="24"/>
  <c r="J21" i="24"/>
  <c r="J24" i="24"/>
  <c r="J37" i="24"/>
  <c r="J68" i="24"/>
  <c r="J70" i="24"/>
  <c r="I13" i="24"/>
  <c r="I16" i="24"/>
  <c r="I20" i="24"/>
  <c r="I23" i="24"/>
  <c r="I25" i="24"/>
  <c r="I31" i="24"/>
  <c r="I35" i="24"/>
  <c r="I69" i="24"/>
  <c r="I71" i="24"/>
  <c r="I75" i="24"/>
  <c r="J13" i="24"/>
  <c r="J16" i="24"/>
  <c r="J18" i="24"/>
  <c r="J20" i="24"/>
  <c r="J23" i="24"/>
  <c r="J25" i="24"/>
  <c r="J31" i="24"/>
  <c r="J36" i="24"/>
  <c r="J69" i="24"/>
  <c r="J71" i="24"/>
  <c r="J75" i="24"/>
  <c r="I17" i="24"/>
  <c r="I19" i="24"/>
  <c r="I21" i="24"/>
  <c r="I24" i="24"/>
  <c r="I32" i="24"/>
  <c r="I34" i="24"/>
  <c r="I68" i="24"/>
  <c r="I70" i="24"/>
  <c r="I74" i="24"/>
  <c r="I96" i="24"/>
  <c r="I112" i="24"/>
  <c r="I111" i="24"/>
  <c r="I12" i="24"/>
  <c r="D18" i="24"/>
  <c r="G112" i="24"/>
  <c r="G74" i="24"/>
  <c r="G70" i="24"/>
  <c r="G32" i="24"/>
  <c r="G25" i="24"/>
  <c r="G20" i="24"/>
  <c r="G16" i="24"/>
  <c r="D112" i="24"/>
  <c r="D74" i="24"/>
  <c r="D70" i="24"/>
  <c r="D36" i="24"/>
  <c r="D32" i="24"/>
  <c r="D25" i="24"/>
  <c r="D20" i="24"/>
  <c r="D14" i="24"/>
  <c r="G111" i="24"/>
  <c r="G73" i="24"/>
  <c r="G69" i="24"/>
  <c r="G35" i="24"/>
  <c r="G31" i="24"/>
  <c r="G24" i="24"/>
  <c r="G19" i="24"/>
  <c r="G14" i="24"/>
  <c r="D111" i="24"/>
  <c r="D69" i="24"/>
  <c r="D31" i="24"/>
  <c r="D24" i="24"/>
  <c r="D19" i="24"/>
  <c r="D13" i="24"/>
  <c r="G72" i="24"/>
  <c r="G68" i="24"/>
  <c r="G34" i="24"/>
  <c r="G75" i="24"/>
  <c r="G27" i="24"/>
  <c r="G17" i="24"/>
  <c r="D75" i="24"/>
  <c r="D37" i="24"/>
  <c r="G71" i="24"/>
  <c r="G23" i="24"/>
  <c r="G13" i="24"/>
  <c r="D34" i="24"/>
  <c r="D23" i="24"/>
  <c r="C12" i="24"/>
  <c r="G37" i="24"/>
  <c r="G21" i="24"/>
  <c r="G12" i="24"/>
  <c r="D71" i="24"/>
  <c r="D21" i="24"/>
  <c r="D12" i="24"/>
  <c r="J12" i="24"/>
  <c r="G33" i="24"/>
  <c r="G18" i="24"/>
  <c r="D68" i="24"/>
  <c r="D17" i="24"/>
  <c r="D16" i="24"/>
  <c r="C72" i="24"/>
  <c r="C88" i="24"/>
  <c r="C73" i="24"/>
  <c r="C77" i="24"/>
  <c r="C81" i="24"/>
  <c r="C85" i="24"/>
  <c r="C89" i="24"/>
  <c r="C93" i="24"/>
  <c r="C99" i="24"/>
  <c r="C102" i="24"/>
  <c r="C106" i="24"/>
  <c r="C111" i="24"/>
  <c r="C71" i="24"/>
  <c r="C83" i="24"/>
  <c r="C91" i="24"/>
  <c r="C101" i="24"/>
  <c r="C104" i="24"/>
  <c r="C80" i="24"/>
  <c r="C92" i="24"/>
  <c r="C98" i="24"/>
  <c r="C110" i="24"/>
  <c r="C69" i="24"/>
  <c r="C74" i="24"/>
  <c r="C78" i="24"/>
  <c r="C82" i="24"/>
  <c r="C86" i="24"/>
  <c r="C90" i="24"/>
  <c r="C94" i="24"/>
  <c r="C97" i="24"/>
  <c r="C100" i="24"/>
  <c r="C107" i="24"/>
  <c r="C112" i="24"/>
  <c r="C67" i="24"/>
  <c r="C75" i="24"/>
  <c r="C79" i="24"/>
  <c r="C87" i="24"/>
  <c r="C95" i="24"/>
  <c r="C108" i="24"/>
  <c r="C68" i="24"/>
  <c r="C76" i="24"/>
  <c r="C84" i="24"/>
  <c r="C105" i="24"/>
  <c r="C31" i="24"/>
  <c r="C35" i="24"/>
  <c r="C25" i="24"/>
  <c r="C37" i="24"/>
  <c r="C23" i="24"/>
  <c r="C24" i="24"/>
  <c r="C32" i="24"/>
  <c r="C36" i="24"/>
  <c r="C21" i="24"/>
  <c r="C33" i="24"/>
  <c r="C34" i="24"/>
  <c r="C20" i="24"/>
  <c r="C18" i="24"/>
  <c r="C14" i="24"/>
  <c r="C19" i="24"/>
  <c r="C16" i="24"/>
  <c r="C17" i="24"/>
  <c r="C13" i="24"/>
  <c r="R5" i="19"/>
  <c r="W4" i="19"/>
  <c r="J27" i="23"/>
  <c r="J26" i="23"/>
  <c r="J25" i="23"/>
  <c r="J24" i="23"/>
  <c r="J23" i="23"/>
  <c r="J22" i="23"/>
  <c r="J21" i="23"/>
  <c r="J20" i="23"/>
  <c r="J19" i="23"/>
  <c r="J18" i="23"/>
  <c r="J17" i="23"/>
  <c r="J16" i="23"/>
  <c r="J15" i="23"/>
  <c r="J14" i="23"/>
  <c r="J13" i="23"/>
  <c r="J12" i="23"/>
  <c r="J11" i="23"/>
  <c r="J10" i="23"/>
  <c r="J9" i="23"/>
  <c r="J8" i="23"/>
  <c r="J7" i="23"/>
  <c r="R13" i="19"/>
  <c r="W5" i="19"/>
  <c r="X5" i="19" s="1"/>
  <c r="W6" i="19"/>
  <c r="X6" i="19" s="1"/>
  <c r="R6" i="19"/>
  <c r="R8" i="19"/>
  <c r="W8" i="19"/>
  <c r="X8" i="19" s="1"/>
  <c r="R7" i="19"/>
  <c r="W7" i="19"/>
  <c r="AG7" i="19" s="1"/>
  <c r="R10" i="19"/>
  <c r="W23" i="19"/>
  <c r="X23" i="19" s="1"/>
  <c r="R23" i="19"/>
  <c r="AI4" i="19" l="1"/>
  <c r="AI46" i="19" s="1"/>
  <c r="AC46" i="19"/>
  <c r="AF4" i="19"/>
  <c r="AF5" i="19"/>
  <c r="AE7" i="19"/>
  <c r="AD6" i="19"/>
  <c r="AD7" i="19"/>
  <c r="AH7" i="19"/>
  <c r="X7" i="19"/>
  <c r="AG6" i="19"/>
  <c r="AF7" i="19"/>
  <c r="AE6" i="19"/>
  <c r="AH6" i="19"/>
  <c r="AF6" i="19"/>
  <c r="AH4" i="19"/>
  <c r="AD4" i="19"/>
  <c r="AG4" i="19"/>
  <c r="AE4" i="19"/>
  <c r="J28" i="23"/>
  <c r="L121" i="18"/>
  <c r="L119" i="18"/>
  <c r="L122" i="18"/>
  <c r="AD46" i="19" l="1"/>
  <c r="AG46" i="19"/>
  <c r="AH46" i="19"/>
  <c r="AF46" i="19"/>
  <c r="AE46" i="19"/>
  <c r="I9" i="25"/>
  <c r="J9" i="25" s="1"/>
  <c r="K9" i="25" l="1"/>
  <c r="L9" i="25" l="1"/>
  <c r="M9" i="25" l="1"/>
  <c r="N9" i="25" l="1"/>
  <c r="O9" i="25" l="1"/>
  <c r="P9" i="25" l="1"/>
  <c r="Q9" i="25" l="1"/>
  <c r="R9" i="25" l="1"/>
  <c r="S9" i="25" l="1"/>
  <c r="T9" i="25" l="1"/>
  <c r="U9" i="25" l="1"/>
  <c r="V9" i="25" l="1"/>
  <c r="W9" i="25" l="1"/>
  <c r="X9" i="25" l="1"/>
  <c r="Y9" i="25" l="1"/>
  <c r="Z9" i="25" l="1"/>
  <c r="AA9" i="25" l="1"/>
  <c r="AB9" i="25" l="1"/>
  <c r="AC9" i="25" l="1"/>
  <c r="AD9" i="25" l="1"/>
  <c r="AE9" i="25" l="1"/>
  <c r="AF9" i="25" l="1"/>
  <c r="AG9" i="25" l="1"/>
  <c r="AH9" i="25" l="1"/>
  <c r="AI9" i="25" l="1"/>
  <c r="AJ9" i="25" l="1"/>
  <c r="AK9" i="25" l="1"/>
  <c r="AL9" i="25" l="1"/>
  <c r="AM9" i="25" l="1"/>
  <c r="AN9" i="25" l="1"/>
  <c r="AO9" i="25" l="1"/>
  <c r="AP9" i="25" l="1"/>
  <c r="AQ9" i="25" l="1"/>
  <c r="AR9" i="25" l="1"/>
  <c r="AS9" i="25" l="1"/>
  <c r="AT9" i="25" l="1"/>
  <c r="AU9" i="25" l="1"/>
  <c r="AV9" i="25" l="1"/>
  <c r="AW9" i="25" l="1"/>
  <c r="AX9" i="25" l="1"/>
  <c r="AY9" i="25" l="1"/>
  <c r="AZ9" i="25" l="1"/>
  <c r="BA9" i="25" l="1"/>
  <c r="BB9" i="25" l="1"/>
  <c r="BC9" i="25" l="1"/>
  <c r="BD9" i="25" l="1"/>
  <c r="N121" i="18" l="1"/>
  <c r="G35" i="23" l="1"/>
  <c r="H35" i="23"/>
  <c r="G36" i="23"/>
  <c r="H36" i="23"/>
  <c r="E37" i="23"/>
  <c r="H38" i="23"/>
  <c r="E39" i="23"/>
  <c r="F39" i="23"/>
  <c r="I39" i="23"/>
  <c r="E40" i="23"/>
  <c r="F40" i="23"/>
  <c r="G40" i="23"/>
  <c r="H40" i="23"/>
  <c r="E41" i="23"/>
  <c r="H41" i="23"/>
  <c r="I41" i="23"/>
  <c r="E42" i="23"/>
  <c r="H42" i="23"/>
  <c r="I42" i="23"/>
  <c r="E44" i="23"/>
  <c r="F44" i="23"/>
  <c r="G44" i="23"/>
  <c r="H44" i="23"/>
  <c r="I44" i="23"/>
  <c r="E46" i="23"/>
  <c r="F46" i="23"/>
  <c r="I46" i="23"/>
  <c r="E47" i="23"/>
  <c r="G47" i="23"/>
  <c r="H47" i="23"/>
  <c r="I47" i="23"/>
  <c r="E24" i="23"/>
  <c r="F24" i="23"/>
  <c r="G24" i="23"/>
  <c r="H24" i="23"/>
  <c r="I24" i="23"/>
  <c r="E25" i="23"/>
  <c r="F25" i="23"/>
  <c r="G25" i="23"/>
  <c r="H25" i="23"/>
  <c r="I25" i="23"/>
  <c r="L25" i="23"/>
  <c r="E26" i="23"/>
  <c r="F26" i="23"/>
  <c r="G26" i="23"/>
  <c r="H26" i="23"/>
  <c r="I26" i="23"/>
  <c r="E27" i="23"/>
  <c r="F27" i="23"/>
  <c r="G27" i="23"/>
  <c r="H27" i="23"/>
  <c r="I27" i="23"/>
  <c r="K25" i="23" l="1"/>
  <c r="K27" i="23"/>
  <c r="K24" i="23"/>
  <c r="K26" i="23"/>
  <c r="J44" i="23"/>
  <c r="M6" i="24" l="1"/>
  <c r="L120" i="18"/>
  <c r="M120" i="18" s="1"/>
  <c r="W12" i="19"/>
  <c r="X12" i="19" s="1"/>
  <c r="X4" i="19"/>
  <c r="F17" i="23"/>
  <c r="G17" i="23"/>
  <c r="H17" i="23"/>
  <c r="I17" i="23"/>
  <c r="E17" i="23"/>
  <c r="E10" i="23"/>
  <c r="F10" i="23"/>
  <c r="G10" i="23"/>
  <c r="H10" i="23"/>
  <c r="I10" i="23"/>
  <c r="W16" i="19"/>
  <c r="X16" i="19" s="1"/>
  <c r="L10" i="23" s="1"/>
  <c r="W17" i="19"/>
  <c r="X17" i="19" s="1"/>
  <c r="X18" i="19"/>
  <c r="X21" i="19"/>
  <c r="L27" i="23" s="1"/>
  <c r="X22" i="19"/>
  <c r="L26" i="23" s="1"/>
  <c r="L7" i="23"/>
  <c r="X13" i="19"/>
  <c r="L11" i="23" s="1"/>
  <c r="X24" i="19"/>
  <c r="L16" i="23" s="1"/>
  <c r="W10" i="19"/>
  <c r="X9" i="19"/>
  <c r="L24" i="23" s="1"/>
  <c r="L19" i="23"/>
  <c r="L13" i="23"/>
  <c r="L21" i="23"/>
  <c r="L8" i="23"/>
  <c r="L20" i="23"/>
  <c r="L12" i="23"/>
  <c r="L18" i="23"/>
  <c r="L15" i="23"/>
  <c r="L9" i="23"/>
  <c r="F22" i="23"/>
  <c r="G22" i="23"/>
  <c r="H22" i="23"/>
  <c r="I22" i="23"/>
  <c r="F14" i="23"/>
  <c r="G14" i="23"/>
  <c r="H14" i="23"/>
  <c r="I14" i="23"/>
  <c r="F7" i="23"/>
  <c r="G7" i="23"/>
  <c r="H7" i="23"/>
  <c r="I7" i="23"/>
  <c r="F11" i="23"/>
  <c r="G11" i="23"/>
  <c r="H11" i="23"/>
  <c r="I11" i="23"/>
  <c r="F16" i="23"/>
  <c r="G16" i="23"/>
  <c r="H16" i="23"/>
  <c r="I16" i="23"/>
  <c r="F23" i="23"/>
  <c r="G23" i="23"/>
  <c r="H23" i="23"/>
  <c r="I23" i="23"/>
  <c r="F19" i="23"/>
  <c r="G19" i="23"/>
  <c r="H19" i="23"/>
  <c r="I19" i="23"/>
  <c r="F13" i="23"/>
  <c r="G13" i="23"/>
  <c r="H13" i="23"/>
  <c r="I13" i="23"/>
  <c r="F21" i="23"/>
  <c r="G21" i="23"/>
  <c r="H21" i="23"/>
  <c r="I21" i="23"/>
  <c r="F8" i="23"/>
  <c r="G8" i="23"/>
  <c r="H8" i="23"/>
  <c r="I8" i="23"/>
  <c r="F20" i="23"/>
  <c r="G20" i="23"/>
  <c r="H20" i="23"/>
  <c r="I20" i="23"/>
  <c r="F12" i="23"/>
  <c r="G12" i="23"/>
  <c r="H12" i="23"/>
  <c r="I12" i="23"/>
  <c r="F18" i="23"/>
  <c r="G18" i="23"/>
  <c r="H18" i="23"/>
  <c r="I18" i="23"/>
  <c r="F15" i="23"/>
  <c r="G15" i="23"/>
  <c r="H15" i="23"/>
  <c r="I15" i="23"/>
  <c r="F9" i="23"/>
  <c r="G9" i="23"/>
  <c r="H9" i="23"/>
  <c r="I9" i="23"/>
  <c r="E22" i="23"/>
  <c r="E14" i="23"/>
  <c r="E7" i="23"/>
  <c r="E11" i="23"/>
  <c r="E16" i="23"/>
  <c r="E23" i="23"/>
  <c r="E19" i="23"/>
  <c r="E13" i="23"/>
  <c r="E21" i="23"/>
  <c r="E8" i="23"/>
  <c r="E20" i="23"/>
  <c r="E12" i="23"/>
  <c r="E18" i="23"/>
  <c r="E15" i="23"/>
  <c r="E9" i="23"/>
  <c r="R17" i="19"/>
  <c r="R18" i="19"/>
  <c r="J33" i="24" s="1"/>
  <c r="R16" i="19"/>
  <c r="R19" i="19"/>
  <c r="R20" i="19"/>
  <c r="J74" i="24" s="1"/>
  <c r="R21" i="19"/>
  <c r="J96" i="24" s="1"/>
  <c r="R22" i="19"/>
  <c r="R9" i="19"/>
  <c r="E34" i="23"/>
  <c r="G34" i="23"/>
  <c r="W19" i="19"/>
  <c r="X19" i="19" s="1"/>
  <c r="W20" i="19"/>
  <c r="X20" i="19" s="1"/>
  <c r="L23" i="18"/>
  <c r="M23" i="18" s="1"/>
  <c r="L65" i="18"/>
  <c r="M65" i="18" s="1"/>
  <c r="L66" i="18"/>
  <c r="M66" i="18" s="1"/>
  <c r="L67" i="18"/>
  <c r="M67" i="18" s="1"/>
  <c r="L21" i="18"/>
  <c r="M21" i="18" s="1"/>
  <c r="L68" i="18"/>
  <c r="M68" i="18" s="1"/>
  <c r="L69" i="18"/>
  <c r="M69" i="18" s="1"/>
  <c r="L70" i="18"/>
  <c r="M70" i="18" s="1"/>
  <c r="L79" i="18"/>
  <c r="M79" i="18" s="1"/>
  <c r="L72" i="18"/>
  <c r="M72" i="18" s="1"/>
  <c r="L74" i="18"/>
  <c r="M74" i="18" s="1"/>
  <c r="L73" i="18"/>
  <c r="M73" i="18" s="1"/>
  <c r="L15" i="18"/>
  <c r="M15" i="18" s="1"/>
  <c r="L82" i="18"/>
  <c r="M82" i="18" s="1"/>
  <c r="L83" i="18"/>
  <c r="M83" i="18" s="1"/>
  <c r="L16" i="18"/>
  <c r="M16" i="18" s="1"/>
  <c r="L80" i="18"/>
  <c r="M80" i="18" s="1"/>
  <c r="L81" i="18"/>
  <c r="M81" i="18" s="1"/>
  <c r="L17" i="18"/>
  <c r="M17" i="18" s="1"/>
  <c r="L91" i="18"/>
  <c r="M91" i="18" s="1"/>
  <c r="L84" i="18"/>
  <c r="M84" i="18" s="1"/>
  <c r="L18" i="18"/>
  <c r="M18" i="18" s="1"/>
  <c r="L86" i="18"/>
  <c r="M86" i="18" s="1"/>
  <c r="L87" i="18"/>
  <c r="M87" i="18" s="1"/>
  <c r="L88" i="18"/>
  <c r="M88" i="18" s="1"/>
  <c r="L90" i="18"/>
  <c r="M90" i="18" s="1"/>
  <c r="L89" i="18"/>
  <c r="M89" i="18" s="1"/>
  <c r="L92" i="18"/>
  <c r="M92" i="18" s="1"/>
  <c r="L94" i="18"/>
  <c r="M94" i="18" s="1"/>
  <c r="L19" i="18"/>
  <c r="M19" i="18" s="1"/>
  <c r="L95" i="18"/>
  <c r="M95" i="18" s="1"/>
  <c r="L96" i="18"/>
  <c r="M96" i="18" s="1"/>
  <c r="L97" i="18"/>
  <c r="M97" i="18" s="1"/>
  <c r="L98" i="18"/>
  <c r="M98" i="18" s="1"/>
  <c r="L99" i="18"/>
  <c r="M99" i="18" s="1"/>
  <c r="L100" i="18"/>
  <c r="M100" i="18" s="1"/>
  <c r="L101" i="18"/>
  <c r="M101" i="18" s="1"/>
  <c r="L103" i="18"/>
  <c r="M103" i="18" s="1"/>
  <c r="L106" i="18"/>
  <c r="M106" i="18" s="1"/>
  <c r="L102" i="18"/>
  <c r="M102" i="18" s="1"/>
  <c r="L78" i="18"/>
  <c r="M78" i="18" s="1"/>
  <c r="L108" i="18"/>
  <c r="M108" i="18" s="1"/>
  <c r="L109" i="18"/>
  <c r="M109" i="18" s="1"/>
  <c r="L104" i="18"/>
  <c r="M104" i="18" s="1"/>
  <c r="L105" i="18"/>
  <c r="M105" i="18" s="1"/>
  <c r="L107" i="18"/>
  <c r="M107" i="18" s="1"/>
  <c r="L110" i="18"/>
  <c r="M110" i="18" s="1"/>
  <c r="L111" i="18"/>
  <c r="M111" i="18" s="1"/>
  <c r="L112" i="18"/>
  <c r="M112" i="18" s="1"/>
  <c r="L113" i="18"/>
  <c r="M113" i="18" s="1"/>
  <c r="L114" i="18"/>
  <c r="M114" i="18" s="1"/>
  <c r="L118" i="18"/>
  <c r="M118" i="18" s="1"/>
  <c r="L115" i="18"/>
  <c r="M115" i="18" s="1"/>
  <c r="L116" i="18"/>
  <c r="M116" i="18" s="1"/>
  <c r="L117" i="18"/>
  <c r="M117" i="18" s="1"/>
  <c r="L24" i="18"/>
  <c r="M24" i="18" s="1"/>
  <c r="L45" i="18"/>
  <c r="M45" i="18" s="1"/>
  <c r="L12" i="18"/>
  <c r="M12" i="18" s="1"/>
  <c r="L14" i="18"/>
  <c r="M14" i="18" s="1"/>
  <c r="L25" i="18"/>
  <c r="M25" i="18" s="1"/>
  <c r="L26" i="18"/>
  <c r="M26" i="18" s="1"/>
  <c r="L47" i="18"/>
  <c r="M47" i="18" s="1"/>
  <c r="L49" i="18"/>
  <c r="M49" i="18" s="1"/>
  <c r="L27" i="18"/>
  <c r="M27" i="18" s="1"/>
  <c r="L50" i="18"/>
  <c r="M50" i="18" s="1"/>
  <c r="L28" i="18"/>
  <c r="M28" i="18" s="1"/>
  <c r="L30" i="18"/>
  <c r="M30" i="18" s="1"/>
  <c r="L31" i="18"/>
  <c r="M31" i="18" s="1"/>
  <c r="L29" i="18"/>
  <c r="M29" i="18" s="1"/>
  <c r="L32" i="18"/>
  <c r="M32" i="18" s="1"/>
  <c r="L55" i="18"/>
  <c r="M55" i="18" s="1"/>
  <c r="L33" i="18"/>
  <c r="M33" i="18" s="1"/>
  <c r="L34" i="18"/>
  <c r="M34" i="18" s="1"/>
  <c r="L13" i="18"/>
  <c r="M13" i="18" s="1"/>
  <c r="L35" i="18"/>
  <c r="M35" i="18" s="1"/>
  <c r="L36" i="18"/>
  <c r="M36" i="18" s="1"/>
  <c r="L37" i="18"/>
  <c r="M37" i="18" s="1"/>
  <c r="L38" i="18"/>
  <c r="M38" i="18" s="1"/>
  <c r="L39" i="18"/>
  <c r="M39" i="18" s="1"/>
  <c r="L40" i="18"/>
  <c r="M40" i="18" s="1"/>
  <c r="L41" i="18"/>
  <c r="M41" i="18" s="1"/>
  <c r="L42" i="18"/>
  <c r="M42" i="18" s="1"/>
  <c r="L43" i="18"/>
  <c r="M43" i="18" s="1"/>
  <c r="L44" i="18"/>
  <c r="M44" i="18" s="1"/>
  <c r="L71" i="18"/>
  <c r="M71" i="18" s="1"/>
  <c r="L46" i="18"/>
  <c r="M46" i="18" s="1"/>
  <c r="L75" i="18"/>
  <c r="M75" i="18" s="1"/>
  <c r="L48" i="18"/>
  <c r="M48" i="18" s="1"/>
  <c r="L76" i="18"/>
  <c r="M76" i="18" s="1"/>
  <c r="L77" i="18"/>
  <c r="M77" i="18" s="1"/>
  <c r="L20" i="18"/>
  <c r="M20" i="18" s="1"/>
  <c r="L51" i="18"/>
  <c r="M51" i="18" s="1"/>
  <c r="L52" i="18"/>
  <c r="M52" i="18" s="1"/>
  <c r="L53" i="18"/>
  <c r="M53" i="18" s="1"/>
  <c r="L54" i="18"/>
  <c r="M54" i="18" s="1"/>
  <c r="L22" i="18"/>
  <c r="M22" i="18" s="1"/>
  <c r="L56" i="18"/>
  <c r="M56" i="18" s="1"/>
  <c r="L57" i="18"/>
  <c r="M57" i="18" s="1"/>
  <c r="L58" i="18"/>
  <c r="M58" i="18" s="1"/>
  <c r="L59" i="18"/>
  <c r="M59" i="18" s="1"/>
  <c r="L60" i="18"/>
  <c r="M60" i="18" s="1"/>
  <c r="L61" i="18"/>
  <c r="M61" i="18" s="1"/>
  <c r="L62" i="18"/>
  <c r="M62" i="18" s="1"/>
  <c r="L63" i="18"/>
  <c r="M63" i="18" s="1"/>
  <c r="L64" i="18"/>
  <c r="M64" i="18" s="1"/>
  <c r="R12" i="19"/>
  <c r="S1" i="20"/>
  <c r="T1" i="20" s="1"/>
  <c r="U1" i="20" s="1"/>
  <c r="V1" i="20" s="1"/>
  <c r="W1" i="20" s="1"/>
  <c r="X1" i="20" s="1"/>
  <c r="Y1" i="20" s="1"/>
  <c r="Z1" i="20" s="1"/>
  <c r="AA1" i="20" s="1"/>
  <c r="AB1" i="20" s="1"/>
  <c r="AC1" i="20" s="1"/>
  <c r="AD1" i="20" s="1"/>
  <c r="AE1" i="20" s="1"/>
  <c r="AF1" i="20" s="1"/>
  <c r="AG1" i="20" s="1"/>
  <c r="AH1" i="20" s="1"/>
  <c r="AI1" i="20" s="1"/>
  <c r="AJ1" i="20" s="1"/>
  <c r="AK1" i="20" s="1"/>
  <c r="AL1" i="20" s="1"/>
  <c r="AM1" i="20" s="1"/>
  <c r="L3" i="20"/>
  <c r="Z3" i="20" s="1"/>
  <c r="L4" i="20"/>
  <c r="L5" i="20"/>
  <c r="L6" i="20"/>
  <c r="L7" i="20"/>
  <c r="R7" i="20" s="1"/>
  <c r="L8" i="20"/>
  <c r="FV111" i="20"/>
  <c r="FU111" i="20"/>
  <c r="FO111" i="20"/>
  <c r="FN111" i="20"/>
  <c r="FH111" i="20"/>
  <c r="FG111" i="20"/>
  <c r="FA111" i="20"/>
  <c r="EZ111" i="20"/>
  <c r="ET111" i="20"/>
  <c r="ES111" i="20"/>
  <c r="EM111" i="20"/>
  <c r="EL111" i="20"/>
  <c r="EF111" i="20"/>
  <c r="EE111" i="20"/>
  <c r="DY111" i="20"/>
  <c r="DX111" i="20"/>
  <c r="DR111" i="20"/>
  <c r="DQ111" i="20"/>
  <c r="DK111" i="20"/>
  <c r="DJ111" i="20"/>
  <c r="DD111" i="20"/>
  <c r="DC111" i="20"/>
  <c r="CW111" i="20"/>
  <c r="CV111" i="20"/>
  <c r="CP111" i="20"/>
  <c r="CO111" i="20"/>
  <c r="CI111" i="20"/>
  <c r="CH111" i="20"/>
  <c r="CB111" i="20"/>
  <c r="CA111" i="20"/>
  <c r="BU111" i="20"/>
  <c r="BT111" i="20"/>
  <c r="BN111" i="20"/>
  <c r="BM111" i="20"/>
  <c r="BG111" i="20"/>
  <c r="BF111" i="20"/>
  <c r="AZ111" i="20"/>
  <c r="AY111" i="20"/>
  <c r="AS111" i="20"/>
  <c r="AR111" i="20"/>
  <c r="AM6" i="20"/>
  <c r="AM9" i="20"/>
  <c r="AM11" i="20"/>
  <c r="AM12" i="20"/>
  <c r="AM13" i="20"/>
  <c r="AM15" i="20"/>
  <c r="AM16" i="20"/>
  <c r="AM17" i="20"/>
  <c r="AM19" i="20"/>
  <c r="AM20" i="20"/>
  <c r="AM21" i="20"/>
  <c r="AM25" i="20"/>
  <c r="AM26" i="20"/>
  <c r="AM27" i="20"/>
  <c r="AM29" i="20"/>
  <c r="AM30" i="20"/>
  <c r="AM31" i="20"/>
  <c r="AM33" i="20"/>
  <c r="AM34" i="20"/>
  <c r="AM35" i="20"/>
  <c r="AM37" i="20"/>
  <c r="AM38" i="20"/>
  <c r="AM39" i="20"/>
  <c r="AM41" i="20"/>
  <c r="AM42" i="20"/>
  <c r="AM44" i="20"/>
  <c r="AM46" i="20"/>
  <c r="AM47" i="20"/>
  <c r="AM48" i="20"/>
  <c r="AM49" i="20"/>
  <c r="AM50" i="20"/>
  <c r="AM51" i="20"/>
  <c r="AM52" i="20"/>
  <c r="AM53" i="20"/>
  <c r="AM54" i="20"/>
  <c r="AM55" i="20"/>
  <c r="AM56" i="20"/>
  <c r="AM57" i="20"/>
  <c r="AM58" i="20"/>
  <c r="AM59" i="20"/>
  <c r="AM60" i="20"/>
  <c r="AM61" i="20"/>
  <c r="AM62" i="20"/>
  <c r="AM63" i="20"/>
  <c r="AM64" i="20"/>
  <c r="AM65" i="20"/>
  <c r="AM66" i="20"/>
  <c r="AM67" i="20"/>
  <c r="AM68" i="20"/>
  <c r="AM69" i="20"/>
  <c r="AM70" i="20"/>
  <c r="AM71" i="20"/>
  <c r="AM72" i="20"/>
  <c r="AM73" i="20"/>
  <c r="AM74" i="20"/>
  <c r="AM75" i="20"/>
  <c r="AM76" i="20"/>
  <c r="AM77" i="20"/>
  <c r="AM78" i="20"/>
  <c r="AM79" i="20"/>
  <c r="AM80" i="20"/>
  <c r="AM81" i="20"/>
  <c r="AM82" i="20"/>
  <c r="AM90" i="20"/>
  <c r="AM91" i="20"/>
  <c r="AM92" i="20"/>
  <c r="AM93" i="20"/>
  <c r="AM94" i="20"/>
  <c r="AM95" i="20"/>
  <c r="AM96" i="20"/>
  <c r="AM97" i="20"/>
  <c r="AM98" i="20"/>
  <c r="AM104" i="20"/>
  <c r="AM105" i="20"/>
  <c r="AM106" i="20"/>
  <c r="AM107" i="20"/>
  <c r="AL111" i="20"/>
  <c r="AK111" i="20"/>
  <c r="AJ6" i="20"/>
  <c r="AJ9" i="20"/>
  <c r="AJ10" i="20"/>
  <c r="AJ11" i="20"/>
  <c r="AJ12" i="20"/>
  <c r="AJ13" i="20"/>
  <c r="AJ14" i="20"/>
  <c r="AJ15" i="20"/>
  <c r="AJ16" i="20"/>
  <c r="AJ17" i="20"/>
  <c r="AJ18" i="20"/>
  <c r="AJ19" i="20"/>
  <c r="AJ20" i="20"/>
  <c r="AJ21" i="20"/>
  <c r="AJ24" i="20"/>
  <c r="AJ25" i="20"/>
  <c r="AJ26" i="20"/>
  <c r="AJ27" i="20"/>
  <c r="AJ28" i="20"/>
  <c r="AJ29" i="20"/>
  <c r="AJ30" i="20"/>
  <c r="AJ31" i="20"/>
  <c r="AJ32" i="20"/>
  <c r="AJ33" i="20"/>
  <c r="AJ34" i="20"/>
  <c r="AJ35" i="20"/>
  <c r="AJ36" i="20"/>
  <c r="AJ37" i="20"/>
  <c r="AJ38" i="20"/>
  <c r="AJ39" i="20"/>
  <c r="AJ40" i="20"/>
  <c r="AJ41" i="20"/>
  <c r="AJ42" i="20"/>
  <c r="AJ44" i="20"/>
  <c r="AJ45" i="20"/>
  <c r="AJ46" i="20"/>
  <c r="AJ47" i="20"/>
  <c r="AJ48" i="20"/>
  <c r="AJ49" i="20"/>
  <c r="AJ50" i="20"/>
  <c r="AJ51" i="20"/>
  <c r="AJ52" i="20"/>
  <c r="AJ53" i="20"/>
  <c r="AJ54" i="20"/>
  <c r="AJ55" i="20"/>
  <c r="AJ56" i="20"/>
  <c r="AJ57" i="20"/>
  <c r="AJ58" i="20"/>
  <c r="AJ59" i="20"/>
  <c r="AJ60" i="20"/>
  <c r="AJ61" i="20"/>
  <c r="AJ62" i="20"/>
  <c r="AJ63" i="20"/>
  <c r="AJ64" i="20"/>
  <c r="AJ65" i="20"/>
  <c r="AJ66" i="20"/>
  <c r="AJ67" i="20"/>
  <c r="AJ68" i="20"/>
  <c r="AJ69" i="20"/>
  <c r="AJ70" i="20"/>
  <c r="AJ71" i="20"/>
  <c r="AJ72" i="20"/>
  <c r="AJ73" i="20"/>
  <c r="AJ74" i="20"/>
  <c r="AJ75" i="20"/>
  <c r="AJ76" i="20"/>
  <c r="AJ77" i="20"/>
  <c r="AJ78" i="20"/>
  <c r="AJ79" i="20"/>
  <c r="AJ80" i="20"/>
  <c r="AJ81" i="20"/>
  <c r="AJ82" i="20"/>
  <c r="AJ90" i="20"/>
  <c r="AJ91" i="20"/>
  <c r="AJ92" i="20"/>
  <c r="AJ93" i="20"/>
  <c r="AJ96" i="20"/>
  <c r="AI6" i="20"/>
  <c r="AI9" i="20"/>
  <c r="AI10" i="20"/>
  <c r="AI11" i="20"/>
  <c r="AI12" i="20"/>
  <c r="AI13" i="20"/>
  <c r="AI14" i="20"/>
  <c r="AI15" i="20"/>
  <c r="AI16" i="20"/>
  <c r="AI17" i="20"/>
  <c r="AI18" i="20"/>
  <c r="AI19" i="20"/>
  <c r="AI20" i="20"/>
  <c r="AI21" i="20"/>
  <c r="AI24" i="20"/>
  <c r="AI25" i="20"/>
  <c r="AI26" i="20"/>
  <c r="AI27" i="20"/>
  <c r="AI28" i="20"/>
  <c r="AI29" i="20"/>
  <c r="AI30" i="20"/>
  <c r="AI31" i="20"/>
  <c r="AI32" i="20"/>
  <c r="AI33" i="20"/>
  <c r="AI34" i="20"/>
  <c r="AI35" i="20"/>
  <c r="AI36" i="20"/>
  <c r="AI37" i="20"/>
  <c r="AI38" i="20"/>
  <c r="AI39" i="20"/>
  <c r="AI40" i="20"/>
  <c r="AI41" i="20"/>
  <c r="AI42" i="20"/>
  <c r="AI44" i="20"/>
  <c r="AI45" i="20"/>
  <c r="AI46" i="20"/>
  <c r="AI47" i="20"/>
  <c r="AI48" i="20"/>
  <c r="AI49" i="20"/>
  <c r="AI50" i="20"/>
  <c r="AI51" i="20"/>
  <c r="AI52" i="20"/>
  <c r="AI53" i="20"/>
  <c r="AI54" i="20"/>
  <c r="AI55" i="20"/>
  <c r="AI56" i="20"/>
  <c r="AI57" i="20"/>
  <c r="AI58" i="20"/>
  <c r="AI59" i="20"/>
  <c r="AI60" i="20"/>
  <c r="AI61" i="20"/>
  <c r="AI62" i="20"/>
  <c r="AI63" i="20"/>
  <c r="AI64" i="20"/>
  <c r="AI65" i="20"/>
  <c r="AI66" i="20"/>
  <c r="AI67" i="20"/>
  <c r="AI68" i="20"/>
  <c r="AI69" i="20"/>
  <c r="AI70" i="20"/>
  <c r="AI71" i="20"/>
  <c r="AI72" i="20"/>
  <c r="AI73" i="20"/>
  <c r="AI74" i="20"/>
  <c r="AI75" i="20"/>
  <c r="AI76" i="20"/>
  <c r="AI77" i="20"/>
  <c r="AI78" i="20"/>
  <c r="AI79" i="20"/>
  <c r="AI80" i="20"/>
  <c r="AI81" i="20"/>
  <c r="AI82" i="20"/>
  <c r="AI90" i="20"/>
  <c r="AI91" i="20"/>
  <c r="AI92" i="20"/>
  <c r="AI93" i="20"/>
  <c r="AI96" i="20"/>
  <c r="AH3" i="20"/>
  <c r="AH6" i="20"/>
  <c r="AH9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4" i="20"/>
  <c r="AH45" i="20"/>
  <c r="AH46" i="20"/>
  <c r="AH47" i="20"/>
  <c r="AH48" i="20"/>
  <c r="AH49" i="20"/>
  <c r="AH50" i="20"/>
  <c r="AH51" i="20"/>
  <c r="AH52" i="20"/>
  <c r="AH53" i="20"/>
  <c r="AH54" i="20"/>
  <c r="AH55" i="20"/>
  <c r="AH56" i="20"/>
  <c r="AH57" i="20"/>
  <c r="AH58" i="20"/>
  <c r="AH59" i="20"/>
  <c r="AH60" i="20"/>
  <c r="AH61" i="20"/>
  <c r="AH62" i="20"/>
  <c r="AH63" i="20"/>
  <c r="AH64" i="20"/>
  <c r="AH65" i="20"/>
  <c r="AH66" i="20"/>
  <c r="AH67" i="20"/>
  <c r="AH68" i="20"/>
  <c r="AH69" i="20"/>
  <c r="AH70" i="20"/>
  <c r="AH71" i="20"/>
  <c r="AH72" i="20"/>
  <c r="AH73" i="20"/>
  <c r="AH74" i="20"/>
  <c r="AH75" i="20"/>
  <c r="AH76" i="20"/>
  <c r="AH77" i="20"/>
  <c r="AH78" i="20"/>
  <c r="AH79" i="20"/>
  <c r="AH80" i="20"/>
  <c r="AH81" i="20"/>
  <c r="AH82" i="20"/>
  <c r="AH90" i="20"/>
  <c r="AH91" i="20"/>
  <c r="AH92" i="20"/>
  <c r="AH93" i="20"/>
  <c r="AH96" i="20"/>
  <c r="AG6" i="20"/>
  <c r="AG9" i="20"/>
  <c r="AG10" i="20"/>
  <c r="AG11" i="20"/>
  <c r="AG12" i="20"/>
  <c r="AG13" i="20"/>
  <c r="AG14" i="20"/>
  <c r="AG15" i="20"/>
  <c r="AG16" i="20"/>
  <c r="AG17" i="20"/>
  <c r="AG18" i="20"/>
  <c r="AG19" i="20"/>
  <c r="AG20" i="20"/>
  <c r="AG21" i="20"/>
  <c r="AG24" i="20"/>
  <c r="AG25" i="20"/>
  <c r="AG26" i="20"/>
  <c r="AG27" i="20"/>
  <c r="AG28" i="20"/>
  <c r="AG29" i="20"/>
  <c r="AG30" i="20"/>
  <c r="AG31" i="20"/>
  <c r="AG32" i="20"/>
  <c r="AG33" i="20"/>
  <c r="AG34" i="20"/>
  <c r="AG35" i="20"/>
  <c r="AG36" i="20"/>
  <c r="AG37" i="20"/>
  <c r="AG38" i="20"/>
  <c r="AG39" i="20"/>
  <c r="AG40" i="20"/>
  <c r="AG41" i="20"/>
  <c r="AG42" i="20"/>
  <c r="AG44" i="20"/>
  <c r="AG45" i="20"/>
  <c r="AG46" i="20"/>
  <c r="AG47" i="20"/>
  <c r="AG48" i="20"/>
  <c r="AG49" i="20"/>
  <c r="AG50" i="20"/>
  <c r="AG51" i="20"/>
  <c r="AG52" i="20"/>
  <c r="AG53" i="20"/>
  <c r="AG54" i="20"/>
  <c r="AG55" i="20"/>
  <c r="AG56" i="20"/>
  <c r="AG57" i="20"/>
  <c r="AG58" i="20"/>
  <c r="AG59" i="20"/>
  <c r="AG60" i="20"/>
  <c r="AG61" i="20"/>
  <c r="AG62" i="20"/>
  <c r="AG63" i="20"/>
  <c r="AG64" i="20"/>
  <c r="AG65" i="20"/>
  <c r="AG66" i="20"/>
  <c r="AG67" i="20"/>
  <c r="AG68" i="20"/>
  <c r="AG69" i="20"/>
  <c r="AG70" i="20"/>
  <c r="AG71" i="20"/>
  <c r="AG72" i="20"/>
  <c r="AG73" i="20"/>
  <c r="AG74" i="20"/>
  <c r="AG75" i="20"/>
  <c r="AG76" i="20"/>
  <c r="AG77" i="20"/>
  <c r="AG78" i="20"/>
  <c r="AG79" i="20"/>
  <c r="AG80" i="20"/>
  <c r="AG81" i="20"/>
  <c r="AG82" i="20"/>
  <c r="AG90" i="20"/>
  <c r="AG91" i="20"/>
  <c r="AG92" i="20"/>
  <c r="AG93" i="20"/>
  <c r="AG96" i="20"/>
  <c r="AF6" i="20"/>
  <c r="AF7" i="20"/>
  <c r="AF9" i="20"/>
  <c r="AF10" i="20"/>
  <c r="AF11" i="20"/>
  <c r="AF12" i="20"/>
  <c r="AF13" i="20"/>
  <c r="AF14" i="20"/>
  <c r="AF15" i="20"/>
  <c r="AF16" i="20"/>
  <c r="AF17" i="20"/>
  <c r="AF18" i="20"/>
  <c r="AF19" i="20"/>
  <c r="AF20" i="20"/>
  <c r="AF21" i="20"/>
  <c r="AF24" i="20"/>
  <c r="AF25" i="20"/>
  <c r="AF26" i="20"/>
  <c r="AF27" i="20"/>
  <c r="AF28" i="20"/>
  <c r="AF29" i="20"/>
  <c r="AF30" i="20"/>
  <c r="AF31" i="20"/>
  <c r="AF32" i="20"/>
  <c r="AF33" i="20"/>
  <c r="AF34" i="20"/>
  <c r="AF35" i="20"/>
  <c r="AF36" i="20"/>
  <c r="AF37" i="20"/>
  <c r="AF38" i="20"/>
  <c r="AF39" i="20"/>
  <c r="AF40" i="20"/>
  <c r="AF41" i="20"/>
  <c r="AF42" i="20"/>
  <c r="AF44" i="20"/>
  <c r="AF45" i="20"/>
  <c r="AF46" i="20"/>
  <c r="AF47" i="20"/>
  <c r="AF48" i="20"/>
  <c r="AF49" i="20"/>
  <c r="AF50" i="20"/>
  <c r="AF51" i="20"/>
  <c r="AF52" i="20"/>
  <c r="AF53" i="20"/>
  <c r="AF54" i="20"/>
  <c r="AF55" i="20"/>
  <c r="AF56" i="20"/>
  <c r="AF57" i="20"/>
  <c r="AF58" i="20"/>
  <c r="AF59" i="20"/>
  <c r="AF60" i="20"/>
  <c r="AF61" i="20"/>
  <c r="AF62" i="20"/>
  <c r="AF63" i="20"/>
  <c r="AF64" i="20"/>
  <c r="AF65" i="20"/>
  <c r="AF66" i="20"/>
  <c r="AF67" i="20"/>
  <c r="AF68" i="20"/>
  <c r="AF69" i="20"/>
  <c r="AF70" i="20"/>
  <c r="AF71" i="20"/>
  <c r="AF72" i="20"/>
  <c r="AF73" i="20"/>
  <c r="AF74" i="20"/>
  <c r="AF75" i="20"/>
  <c r="AF76" i="20"/>
  <c r="AF77" i="20"/>
  <c r="AF78" i="20"/>
  <c r="AF79" i="20"/>
  <c r="AF80" i="20"/>
  <c r="AF81" i="20"/>
  <c r="AF82" i="20"/>
  <c r="AF90" i="20"/>
  <c r="AF91" i="20"/>
  <c r="AF92" i="20"/>
  <c r="AF93" i="20"/>
  <c r="AF96" i="20"/>
  <c r="AE111" i="20"/>
  <c r="AD111" i="20"/>
  <c r="AC5" i="20"/>
  <c r="AC6" i="20"/>
  <c r="AC9" i="20"/>
  <c r="AC10" i="20"/>
  <c r="AC11" i="20"/>
  <c r="AC12" i="20"/>
  <c r="AC13" i="20"/>
  <c r="AC14" i="20"/>
  <c r="AC15" i="20"/>
  <c r="AC16" i="20"/>
  <c r="AC17" i="20"/>
  <c r="AC18" i="20"/>
  <c r="AC19" i="20"/>
  <c r="AC20" i="20"/>
  <c r="AC25" i="20"/>
  <c r="AC26" i="20"/>
  <c r="AC27" i="20"/>
  <c r="AC28" i="20"/>
  <c r="AC29" i="20"/>
  <c r="AC30" i="20"/>
  <c r="AC31" i="20"/>
  <c r="AC32" i="20"/>
  <c r="AC33" i="20"/>
  <c r="AC34" i="20"/>
  <c r="AC35" i="20"/>
  <c r="AC36" i="20"/>
  <c r="AC37" i="20"/>
  <c r="AC38" i="20"/>
  <c r="AC39" i="20"/>
  <c r="AC40" i="20"/>
  <c r="AC41" i="20"/>
  <c r="AC42" i="20"/>
  <c r="AC44" i="20"/>
  <c r="AC45" i="20"/>
  <c r="AC46" i="20"/>
  <c r="AC47" i="20"/>
  <c r="AC48" i="20"/>
  <c r="AC49" i="20"/>
  <c r="AC50" i="20"/>
  <c r="AC51" i="20"/>
  <c r="AC52" i="20"/>
  <c r="AC53" i="20"/>
  <c r="AC54" i="20"/>
  <c r="AC55" i="20"/>
  <c r="AC56" i="20"/>
  <c r="AC57" i="20"/>
  <c r="AC58" i="20"/>
  <c r="AC59" i="20"/>
  <c r="AC60" i="20"/>
  <c r="AC61" i="20"/>
  <c r="AC62" i="20"/>
  <c r="AC63" i="20"/>
  <c r="AC64" i="20"/>
  <c r="AC65" i="20"/>
  <c r="AC66" i="20"/>
  <c r="AC67" i="20"/>
  <c r="AC68" i="20"/>
  <c r="AC69" i="20"/>
  <c r="AC70" i="20"/>
  <c r="AC71" i="20"/>
  <c r="AC72" i="20"/>
  <c r="AC73" i="20"/>
  <c r="AC74" i="20"/>
  <c r="AC75" i="20"/>
  <c r="AC76" i="20"/>
  <c r="AC77" i="20"/>
  <c r="AC78" i="20"/>
  <c r="AC79" i="20"/>
  <c r="AC80" i="20"/>
  <c r="AC81" i="20"/>
  <c r="AC82" i="20"/>
  <c r="AC90" i="20"/>
  <c r="AC91" i="20"/>
  <c r="AC92" i="20"/>
  <c r="AC93" i="20"/>
  <c r="AC96" i="20"/>
  <c r="AB6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90" i="20"/>
  <c r="AB91" i="20"/>
  <c r="AB92" i="20"/>
  <c r="AB93" i="20"/>
  <c r="AB96" i="20"/>
  <c r="AA5" i="20"/>
  <c r="AA6" i="20"/>
  <c r="AA9" i="20"/>
  <c r="AA10" i="20"/>
  <c r="AA11" i="20"/>
  <c r="AA12" i="20"/>
  <c r="AA13" i="20"/>
  <c r="AA14" i="20"/>
  <c r="AA15" i="20"/>
  <c r="AA16" i="20"/>
  <c r="AA17" i="20"/>
  <c r="AA18" i="20"/>
  <c r="AA19" i="20"/>
  <c r="AA20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4" i="20"/>
  <c r="AA45" i="20"/>
  <c r="AA46" i="20"/>
  <c r="AA47" i="20"/>
  <c r="AA48" i="20"/>
  <c r="AA49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90" i="20"/>
  <c r="AA91" i="20"/>
  <c r="AA92" i="20"/>
  <c r="AA93" i="20"/>
  <c r="AA96" i="20"/>
  <c r="Z6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4" i="20"/>
  <c r="Z45" i="20"/>
  <c r="Z46" i="20"/>
  <c r="Z47" i="20"/>
  <c r="Z48" i="20"/>
  <c r="Z49" i="20"/>
  <c r="Z50" i="20"/>
  <c r="Z51" i="20"/>
  <c r="Z52" i="20"/>
  <c r="Z53" i="20"/>
  <c r="Z54" i="20"/>
  <c r="Z55" i="20"/>
  <c r="Z56" i="20"/>
  <c r="Z57" i="20"/>
  <c r="Z58" i="20"/>
  <c r="Z59" i="20"/>
  <c r="Z60" i="20"/>
  <c r="Z61" i="20"/>
  <c r="Z62" i="20"/>
  <c r="Z63" i="20"/>
  <c r="Z64" i="20"/>
  <c r="Z65" i="20"/>
  <c r="Z66" i="20"/>
  <c r="Z67" i="20"/>
  <c r="Z68" i="20"/>
  <c r="Z69" i="20"/>
  <c r="Z70" i="20"/>
  <c r="Z71" i="20"/>
  <c r="Z72" i="20"/>
  <c r="Z73" i="20"/>
  <c r="Z74" i="20"/>
  <c r="Z75" i="20"/>
  <c r="Z76" i="20"/>
  <c r="Z77" i="20"/>
  <c r="Z78" i="20"/>
  <c r="Z79" i="20"/>
  <c r="Z80" i="20"/>
  <c r="Z81" i="20"/>
  <c r="Z82" i="20"/>
  <c r="Z90" i="20"/>
  <c r="Z91" i="20"/>
  <c r="Z92" i="20"/>
  <c r="Z93" i="20"/>
  <c r="Z96" i="20"/>
  <c r="Y5" i="20"/>
  <c r="Y6" i="20"/>
  <c r="Y7" i="20"/>
  <c r="Y9" i="20"/>
  <c r="Y10" i="20"/>
  <c r="Y11" i="20"/>
  <c r="Y12" i="20"/>
  <c r="Y13" i="20"/>
  <c r="Y14" i="20"/>
  <c r="Y15" i="20"/>
  <c r="Y16" i="20"/>
  <c r="Y17" i="20"/>
  <c r="Y18" i="20"/>
  <c r="Y19" i="20"/>
  <c r="Y20" i="20"/>
  <c r="Y25" i="20"/>
  <c r="Y26" i="20"/>
  <c r="Y27" i="20"/>
  <c r="Y28" i="20"/>
  <c r="Y29" i="20"/>
  <c r="Y30" i="20"/>
  <c r="Y31" i="20"/>
  <c r="Y32" i="20"/>
  <c r="Y33" i="20"/>
  <c r="Y34" i="20"/>
  <c r="Y35" i="20"/>
  <c r="Y36" i="20"/>
  <c r="Y37" i="20"/>
  <c r="Y38" i="20"/>
  <c r="Y39" i="20"/>
  <c r="Y40" i="20"/>
  <c r="Y41" i="20"/>
  <c r="Y42" i="20"/>
  <c r="Y44" i="20"/>
  <c r="Y45" i="20"/>
  <c r="Y46" i="20"/>
  <c r="Y47" i="20"/>
  <c r="Y48" i="20"/>
  <c r="Y49" i="20"/>
  <c r="Y50" i="20"/>
  <c r="Y51" i="20"/>
  <c r="Y52" i="20"/>
  <c r="Y53" i="20"/>
  <c r="Y54" i="20"/>
  <c r="Y55" i="20"/>
  <c r="Y56" i="20"/>
  <c r="Y57" i="20"/>
  <c r="Y58" i="20"/>
  <c r="Y59" i="20"/>
  <c r="Y60" i="20"/>
  <c r="Y61" i="20"/>
  <c r="Y62" i="20"/>
  <c r="Y63" i="20"/>
  <c r="Y64" i="20"/>
  <c r="Y65" i="20"/>
  <c r="Y66" i="20"/>
  <c r="Y67" i="20"/>
  <c r="Y68" i="20"/>
  <c r="Y69" i="20"/>
  <c r="Y70" i="20"/>
  <c r="Y71" i="20"/>
  <c r="Y72" i="20"/>
  <c r="Y73" i="20"/>
  <c r="Y74" i="20"/>
  <c r="Y75" i="20"/>
  <c r="Y76" i="20"/>
  <c r="Y77" i="20"/>
  <c r="Y78" i="20"/>
  <c r="Y79" i="20"/>
  <c r="Y80" i="20"/>
  <c r="Y81" i="20"/>
  <c r="Y82" i="20"/>
  <c r="Y90" i="20"/>
  <c r="Y91" i="20"/>
  <c r="Y92" i="20"/>
  <c r="Y93" i="20"/>
  <c r="Y96" i="20"/>
  <c r="V6" i="20"/>
  <c r="V9" i="20"/>
  <c r="V10" i="20"/>
  <c r="V11" i="20"/>
  <c r="V12" i="20"/>
  <c r="V13" i="20"/>
  <c r="V14" i="20"/>
  <c r="V15" i="20"/>
  <c r="V16" i="20"/>
  <c r="V17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4" i="20"/>
  <c r="V45" i="20"/>
  <c r="V46" i="20"/>
  <c r="V47" i="20"/>
  <c r="V48" i="20"/>
  <c r="V49" i="20"/>
  <c r="V51" i="20"/>
  <c r="V52" i="20"/>
  <c r="V53" i="20"/>
  <c r="V54" i="20"/>
  <c r="V55" i="20"/>
  <c r="V56" i="20"/>
  <c r="V57" i="20"/>
  <c r="V58" i="20"/>
  <c r="V61" i="20"/>
  <c r="V62" i="20"/>
  <c r="V63" i="20"/>
  <c r="V65" i="20"/>
  <c r="V66" i="20"/>
  <c r="V67" i="20"/>
  <c r="V68" i="20"/>
  <c r="V69" i="20"/>
  <c r="V71" i="20"/>
  <c r="V72" i="20"/>
  <c r="V73" i="20"/>
  <c r="V74" i="20"/>
  <c r="V75" i="20"/>
  <c r="V76" i="20"/>
  <c r="V77" i="20"/>
  <c r="V78" i="20"/>
  <c r="V79" i="20"/>
  <c r="V80" i="20"/>
  <c r="V81" i="20"/>
  <c r="V82" i="20"/>
  <c r="V90" i="20"/>
  <c r="V91" i="20"/>
  <c r="V92" i="20"/>
  <c r="V93" i="20"/>
  <c r="V96" i="20"/>
  <c r="U5" i="20"/>
  <c r="U6" i="20"/>
  <c r="U9" i="20"/>
  <c r="U10" i="20"/>
  <c r="U11" i="20"/>
  <c r="U12" i="20"/>
  <c r="U13" i="20"/>
  <c r="U14" i="20"/>
  <c r="U15" i="20"/>
  <c r="U16" i="20"/>
  <c r="U17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4" i="20"/>
  <c r="U45" i="20"/>
  <c r="U46" i="20"/>
  <c r="U47" i="20"/>
  <c r="U48" i="20"/>
  <c r="U49" i="20"/>
  <c r="U51" i="20"/>
  <c r="U52" i="20"/>
  <c r="U53" i="20"/>
  <c r="U54" i="20"/>
  <c r="U55" i="20"/>
  <c r="U56" i="20"/>
  <c r="U57" i="20"/>
  <c r="U58" i="20"/>
  <c r="U61" i="20"/>
  <c r="U62" i="20"/>
  <c r="U63" i="20"/>
  <c r="U65" i="20"/>
  <c r="U66" i="20"/>
  <c r="U67" i="20"/>
  <c r="U68" i="20"/>
  <c r="U69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90" i="20"/>
  <c r="U91" i="20"/>
  <c r="U92" i="20"/>
  <c r="U93" i="20"/>
  <c r="U96" i="20"/>
  <c r="T6" i="20"/>
  <c r="T7" i="20"/>
  <c r="T9" i="20"/>
  <c r="T10" i="20"/>
  <c r="T11" i="20"/>
  <c r="T12" i="20"/>
  <c r="T13" i="20"/>
  <c r="T14" i="20"/>
  <c r="T15" i="20"/>
  <c r="T16" i="20"/>
  <c r="T17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4" i="20"/>
  <c r="T45" i="20"/>
  <c r="T46" i="20"/>
  <c r="T47" i="20"/>
  <c r="T48" i="20"/>
  <c r="T49" i="20"/>
  <c r="T51" i="20"/>
  <c r="T52" i="20"/>
  <c r="T53" i="20"/>
  <c r="T54" i="20"/>
  <c r="T55" i="20"/>
  <c r="T56" i="20"/>
  <c r="T57" i="20"/>
  <c r="T58" i="20"/>
  <c r="T61" i="20"/>
  <c r="T62" i="20"/>
  <c r="T63" i="20"/>
  <c r="T65" i="20"/>
  <c r="T66" i="20"/>
  <c r="T67" i="20"/>
  <c r="T68" i="20"/>
  <c r="T69" i="20"/>
  <c r="T71" i="20"/>
  <c r="T72" i="20"/>
  <c r="T73" i="20"/>
  <c r="T74" i="20"/>
  <c r="T75" i="20"/>
  <c r="T76" i="20"/>
  <c r="T77" i="20"/>
  <c r="T78" i="20"/>
  <c r="T79" i="20"/>
  <c r="T80" i="20"/>
  <c r="T81" i="20"/>
  <c r="T82" i="20"/>
  <c r="T90" i="20"/>
  <c r="T91" i="20"/>
  <c r="T92" i="20"/>
  <c r="T93" i="20"/>
  <c r="T96" i="20"/>
  <c r="S5" i="20"/>
  <c r="S6" i="20"/>
  <c r="S9" i="20"/>
  <c r="S10" i="20"/>
  <c r="S11" i="20"/>
  <c r="S12" i="20"/>
  <c r="S13" i="20"/>
  <c r="S14" i="20"/>
  <c r="S15" i="20"/>
  <c r="S16" i="20"/>
  <c r="S17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4" i="20"/>
  <c r="S45" i="20"/>
  <c r="S46" i="20"/>
  <c r="S47" i="20"/>
  <c r="S48" i="20"/>
  <c r="S49" i="20"/>
  <c r="S51" i="20"/>
  <c r="S52" i="20"/>
  <c r="S53" i="20"/>
  <c r="S54" i="20"/>
  <c r="S55" i="20"/>
  <c r="S56" i="20"/>
  <c r="S57" i="20"/>
  <c r="S58" i="20"/>
  <c r="S61" i="20"/>
  <c r="S62" i="20"/>
  <c r="S63" i="20"/>
  <c r="S65" i="20"/>
  <c r="S66" i="20"/>
  <c r="S67" i="20"/>
  <c r="S68" i="20"/>
  <c r="S69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90" i="20"/>
  <c r="S91" i="20"/>
  <c r="S92" i="20"/>
  <c r="S93" i="20"/>
  <c r="S96" i="20"/>
  <c r="R5" i="20"/>
  <c r="R6" i="20"/>
  <c r="R9" i="20"/>
  <c r="R10" i="20"/>
  <c r="R11" i="20"/>
  <c r="R12" i="20"/>
  <c r="R13" i="20"/>
  <c r="R14" i="20"/>
  <c r="R15" i="20"/>
  <c r="R16" i="20"/>
  <c r="R17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4" i="20"/>
  <c r="R45" i="20"/>
  <c r="R46" i="20"/>
  <c r="R47" i="20"/>
  <c r="R48" i="20"/>
  <c r="R49" i="20"/>
  <c r="R51" i="20"/>
  <c r="R52" i="20"/>
  <c r="R53" i="20"/>
  <c r="R54" i="20"/>
  <c r="R55" i="20"/>
  <c r="R56" i="20"/>
  <c r="R57" i="20"/>
  <c r="R58" i="20"/>
  <c r="R61" i="20"/>
  <c r="R62" i="20"/>
  <c r="R63" i="20"/>
  <c r="R65" i="20"/>
  <c r="R66" i="20"/>
  <c r="R67" i="20"/>
  <c r="R68" i="20"/>
  <c r="R69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90" i="20"/>
  <c r="R91" i="20"/>
  <c r="R92" i="20"/>
  <c r="R93" i="20"/>
  <c r="R96" i="20"/>
  <c r="Q111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J20" i="14"/>
  <c r="J19" i="14"/>
  <c r="J16" i="14"/>
  <c r="J14" i="14"/>
  <c r="J11" i="14"/>
  <c r="J10" i="14"/>
  <c r="J4" i="14"/>
  <c r="J5" i="14"/>
  <c r="J6" i="14"/>
  <c r="G47" i="14"/>
  <c r="F47" i="14"/>
  <c r="E47" i="14"/>
  <c r="D47" i="14"/>
  <c r="C47" i="14"/>
  <c r="G21" i="14"/>
  <c r="G22" i="14" s="1"/>
  <c r="F21" i="14"/>
  <c r="F22" i="14" s="1"/>
  <c r="E21" i="14"/>
  <c r="E22" i="14" s="1"/>
  <c r="D21" i="14"/>
  <c r="D22" i="14" s="1"/>
  <c r="C21" i="14"/>
  <c r="C22" i="14" s="1"/>
  <c r="B21" i="14"/>
  <c r="AM7" i="20" l="1"/>
  <c r="U3" i="20"/>
  <c r="AJ7" i="20"/>
  <c r="M122" i="24"/>
  <c r="M118" i="24"/>
  <c r="M116" i="24"/>
  <c r="M120" i="24"/>
  <c r="N21" i="18" s="1"/>
  <c r="M121" i="24"/>
  <c r="M117" i="24"/>
  <c r="N119" i="18" s="1"/>
  <c r="M119" i="24"/>
  <c r="M103" i="24"/>
  <c r="N29" i="18" s="1"/>
  <c r="M113" i="24"/>
  <c r="M28" i="24"/>
  <c r="M13" i="24"/>
  <c r="N97" i="18" s="1"/>
  <c r="M11" i="24"/>
  <c r="M115" i="24"/>
  <c r="M22" i="24"/>
  <c r="M114" i="24"/>
  <c r="M21" i="24"/>
  <c r="M10" i="24"/>
  <c r="M76" i="24"/>
  <c r="M8" i="24"/>
  <c r="M9" i="24"/>
  <c r="M109" i="24"/>
  <c r="M30" i="24"/>
  <c r="N110" i="18" s="1"/>
  <c r="AI7" i="20"/>
  <c r="AG3" i="20"/>
  <c r="T3" i="20"/>
  <c r="Z7" i="20"/>
  <c r="AA3" i="20"/>
  <c r="AC7" i="20"/>
  <c r="AF3" i="20"/>
  <c r="AH7" i="20"/>
  <c r="AJ3" i="20"/>
  <c r="AM3" i="20"/>
  <c r="AJ5" i="20"/>
  <c r="S7" i="20"/>
  <c r="R3" i="20"/>
  <c r="V7" i="20"/>
  <c r="Y3" i="20"/>
  <c r="AA7" i="20"/>
  <c r="AB3" i="20"/>
  <c r="AG7" i="20"/>
  <c r="AI3" i="20"/>
  <c r="S3" i="20"/>
  <c r="U7" i="20"/>
  <c r="V3" i="20"/>
  <c r="AB7" i="20"/>
  <c r="AC3" i="20"/>
  <c r="T5" i="20"/>
  <c r="V5" i="20"/>
  <c r="Z5" i="20"/>
  <c r="AB5" i="20"/>
  <c r="AB111" i="20" s="1"/>
  <c r="AF5" i="20"/>
  <c r="AG5" i="20"/>
  <c r="AH5" i="20"/>
  <c r="AI5" i="20"/>
  <c r="AN1" i="20"/>
  <c r="AN4" i="20" s="1"/>
  <c r="AM5" i="20"/>
  <c r="AM10" i="20"/>
  <c r="AM14" i="20"/>
  <c r="AM18" i="20"/>
  <c r="AM24" i="20"/>
  <c r="AM28" i="20"/>
  <c r="AM32" i="20"/>
  <c r="AM36" i="20"/>
  <c r="AM40" i="20"/>
  <c r="AM45" i="20"/>
  <c r="J112" i="24"/>
  <c r="M112" i="24" s="1"/>
  <c r="J111" i="24"/>
  <c r="M111" i="24" s="1"/>
  <c r="J35" i="24"/>
  <c r="M35" i="24" s="1"/>
  <c r="N122" i="18" s="1"/>
  <c r="J34" i="24"/>
  <c r="M34" i="24" s="1"/>
  <c r="M12" i="24"/>
  <c r="N23" i="18" s="1"/>
  <c r="M96" i="24"/>
  <c r="M27" i="24"/>
  <c r="M105" i="24"/>
  <c r="W46" i="19"/>
  <c r="R8" i="20"/>
  <c r="R4" i="20"/>
  <c r="S8" i="20"/>
  <c r="S4" i="20"/>
  <c r="T8" i="20"/>
  <c r="T4" i="20"/>
  <c r="U8" i="20"/>
  <c r="U4" i="20"/>
  <c r="V8" i="20"/>
  <c r="V4" i="20"/>
  <c r="Y8" i="20"/>
  <c r="Y4" i="20"/>
  <c r="Z8" i="20"/>
  <c r="Z4" i="20"/>
  <c r="AA8" i="20"/>
  <c r="AA4" i="20"/>
  <c r="AB8" i="20"/>
  <c r="AB4" i="20"/>
  <c r="AC8" i="20"/>
  <c r="AC4" i="20"/>
  <c r="AF8" i="20"/>
  <c r="AF4" i="20"/>
  <c r="AH8" i="20"/>
  <c r="AH4" i="20"/>
  <c r="AJ8" i="20"/>
  <c r="AJ4" i="20"/>
  <c r="AM8" i="20"/>
  <c r="AM4" i="20"/>
  <c r="AG8" i="20"/>
  <c r="AG4" i="20"/>
  <c r="AG111" i="20" s="1"/>
  <c r="AI8" i="20"/>
  <c r="AI4" i="20"/>
  <c r="AN8" i="20"/>
  <c r="M201" i="24"/>
  <c r="M202" i="24"/>
  <c r="M203" i="24"/>
  <c r="M110" i="24"/>
  <c r="M204" i="24"/>
  <c r="M200" i="24"/>
  <c r="M142" i="24"/>
  <c r="M143" i="24"/>
  <c r="M144" i="24"/>
  <c r="M145" i="24"/>
  <c r="N102" i="18" s="1"/>
  <c r="M146" i="24"/>
  <c r="N78" i="18" s="1"/>
  <c r="M147" i="24"/>
  <c r="N108" i="18" s="1"/>
  <c r="M148" i="24"/>
  <c r="N109" i="18" s="1"/>
  <c r="M149" i="24"/>
  <c r="N104" i="18" s="1"/>
  <c r="M150" i="24"/>
  <c r="M151" i="24"/>
  <c r="N107" i="18" s="1"/>
  <c r="M152" i="24"/>
  <c r="M153" i="24"/>
  <c r="N112" i="18" s="1"/>
  <c r="M154" i="24"/>
  <c r="M155" i="24"/>
  <c r="M156" i="24"/>
  <c r="N118" i="18" s="1"/>
  <c r="M157" i="24"/>
  <c r="N115" i="18" s="1"/>
  <c r="M158" i="24"/>
  <c r="M159" i="24"/>
  <c r="G23" i="14"/>
  <c r="K10" i="23"/>
  <c r="K9" i="23"/>
  <c r="K18" i="23"/>
  <c r="K20" i="23"/>
  <c r="K21" i="23"/>
  <c r="K19" i="23"/>
  <c r="K16" i="23"/>
  <c r="K7" i="23"/>
  <c r="K22" i="23"/>
  <c r="K17" i="23"/>
  <c r="K15" i="23"/>
  <c r="K12" i="23"/>
  <c r="K8" i="23"/>
  <c r="K13" i="23"/>
  <c r="K23" i="23"/>
  <c r="K11" i="23"/>
  <c r="K14" i="23"/>
  <c r="X10" i="19"/>
  <c r="M74" i="24"/>
  <c r="G42" i="23" s="1"/>
  <c r="M75" i="24"/>
  <c r="M7" i="24"/>
  <c r="M71" i="24"/>
  <c r="N94" i="18" s="1"/>
  <c r="M70" i="24"/>
  <c r="N17" i="18" s="1"/>
  <c r="M69" i="24"/>
  <c r="M73" i="24"/>
  <c r="M72" i="24"/>
  <c r="M106" i="24"/>
  <c r="M41" i="24"/>
  <c r="N46" i="18" s="1"/>
  <c r="M47" i="24"/>
  <c r="N79" i="18" s="1"/>
  <c r="M84" i="24"/>
  <c r="N42" i="18" s="1"/>
  <c r="M89" i="24"/>
  <c r="N57" i="18" s="1"/>
  <c r="M63" i="24"/>
  <c r="N98" i="18" s="1"/>
  <c r="M53" i="24"/>
  <c r="N61" i="18" s="1"/>
  <c r="M16" i="24"/>
  <c r="N32" i="18" s="1"/>
  <c r="M94" i="24"/>
  <c r="N87" i="18" s="1"/>
  <c r="M58" i="24"/>
  <c r="M87" i="24"/>
  <c r="N53" i="18" s="1"/>
  <c r="M18" i="24"/>
  <c r="M54" i="24"/>
  <c r="N26" i="18" s="1"/>
  <c r="M29" i="24"/>
  <c r="M52" i="24"/>
  <c r="N101" i="18" s="1"/>
  <c r="M55" i="24"/>
  <c r="M38" i="24"/>
  <c r="N45" i="18" s="1"/>
  <c r="M24" i="24"/>
  <c r="M62" i="24"/>
  <c r="N96" i="18" s="1"/>
  <c r="M50" i="24"/>
  <c r="N92" i="18" s="1"/>
  <c r="M93" i="24"/>
  <c r="N86" i="18" s="1"/>
  <c r="M19" i="24"/>
  <c r="N81" i="18" s="1"/>
  <c r="M104" i="24"/>
  <c r="N82" i="18" s="1"/>
  <c r="M59" i="24"/>
  <c r="N70" i="18" s="1"/>
  <c r="M46" i="24"/>
  <c r="N64" i="18" s="1"/>
  <c r="M102" i="24"/>
  <c r="N60" i="18" s="1"/>
  <c r="M88" i="24"/>
  <c r="N56" i="18" s="1"/>
  <c r="M86" i="24"/>
  <c r="N52" i="18" s="1"/>
  <c r="M42" i="24"/>
  <c r="M100" i="24"/>
  <c r="N71" i="18" s="1"/>
  <c r="M83" i="24"/>
  <c r="N41" i="18" s="1"/>
  <c r="M99" i="24"/>
  <c r="N37" i="18" s="1"/>
  <c r="M79" i="24"/>
  <c r="M108" i="24"/>
  <c r="M25" i="24"/>
  <c r="M31" i="24"/>
  <c r="N6" i="24"/>
  <c r="M14" i="24"/>
  <c r="M67" i="24"/>
  <c r="M61" i="24"/>
  <c r="N95" i="18" s="1"/>
  <c r="M36" i="24"/>
  <c r="M20" i="24"/>
  <c r="N84" i="18" s="1"/>
  <c r="M60" i="24"/>
  <c r="N80" i="18" s="1"/>
  <c r="M32" i="24"/>
  <c r="M66" i="24"/>
  <c r="N69" i="18" s="1"/>
  <c r="M92" i="24"/>
  <c r="N67" i="18" s="1"/>
  <c r="M90" i="24"/>
  <c r="N63" i="18" s="1"/>
  <c r="M56" i="24"/>
  <c r="N59" i="18" s="1"/>
  <c r="M65" i="24"/>
  <c r="M85" i="24"/>
  <c r="N44" i="18" s="1"/>
  <c r="M40" i="24"/>
  <c r="N40" i="18" s="1"/>
  <c r="M81" i="24"/>
  <c r="N36" i="18" s="1"/>
  <c r="M17" i="24"/>
  <c r="N33" i="18" s="1"/>
  <c r="M78" i="24"/>
  <c r="N28" i="18" s="1"/>
  <c r="M68" i="24"/>
  <c r="N34" i="18" s="1"/>
  <c r="M64" i="24"/>
  <c r="N103" i="18" s="1"/>
  <c r="M51" i="24"/>
  <c r="N99" i="18" s="1"/>
  <c r="M37" i="24"/>
  <c r="N19" i="18" s="1"/>
  <c r="M49" i="24"/>
  <c r="M107" i="24"/>
  <c r="N16" i="18" s="1"/>
  <c r="M48" i="24"/>
  <c r="N72" i="18" s="1"/>
  <c r="M33" i="24"/>
  <c r="M91" i="24"/>
  <c r="N66" i="18" s="1"/>
  <c r="M45" i="24"/>
  <c r="N62" i="18" s="1"/>
  <c r="M44" i="24"/>
  <c r="N58" i="18" s="1"/>
  <c r="M43" i="24"/>
  <c r="N54" i="18" s="1"/>
  <c r="M23" i="24"/>
  <c r="N20" i="18" s="1"/>
  <c r="M101" i="24"/>
  <c r="N75" i="18" s="1"/>
  <c r="M95" i="24"/>
  <c r="N43" i="18" s="1"/>
  <c r="M82" i="24"/>
  <c r="N39" i="18" s="1"/>
  <c r="M80" i="24"/>
  <c r="N35" i="18" s="1"/>
  <c r="M98" i="24"/>
  <c r="N55" i="18" s="1"/>
  <c r="M39" i="24"/>
  <c r="N50" i="18" s="1"/>
  <c r="M97" i="24"/>
  <c r="N47" i="18" s="1"/>
  <c r="M77" i="24"/>
  <c r="H34" i="23"/>
  <c r="E38" i="23"/>
  <c r="E43" i="23"/>
  <c r="I35" i="23"/>
  <c r="E35" i="23"/>
  <c r="E36" i="23"/>
  <c r="H46" i="23"/>
  <c r="H43" i="23"/>
  <c r="H39" i="23"/>
  <c r="I43" i="23"/>
  <c r="I36" i="23"/>
  <c r="L17" i="23"/>
  <c r="I34" i="23"/>
  <c r="J49" i="23"/>
  <c r="E28" i="23"/>
  <c r="L14" i="23"/>
  <c r="L22" i="23"/>
  <c r="G28" i="23"/>
  <c r="I28" i="23"/>
  <c r="F28" i="23"/>
  <c r="H28" i="23"/>
  <c r="AI111" i="20" l="1"/>
  <c r="AH111" i="20"/>
  <c r="N122" i="24"/>
  <c r="N118" i="24"/>
  <c r="N13" i="18"/>
  <c r="N31" i="18"/>
  <c r="N116" i="24"/>
  <c r="N120" i="24"/>
  <c r="N121" i="24"/>
  <c r="N117" i="24"/>
  <c r="N119" i="24"/>
  <c r="I33" i="23"/>
  <c r="N103" i="24"/>
  <c r="N113" i="24"/>
  <c r="N12" i="18"/>
  <c r="N28" i="24"/>
  <c r="N13" i="24"/>
  <c r="N11" i="24"/>
  <c r="N115" i="24"/>
  <c r="N49" i="18"/>
  <c r="N18" i="18"/>
  <c r="N22" i="24"/>
  <c r="N114" i="24"/>
  <c r="N76" i="24"/>
  <c r="N74" i="18"/>
  <c r="F42" i="23"/>
  <c r="J42" i="23" s="1"/>
  <c r="N9" i="24"/>
  <c r="N10" i="24"/>
  <c r="N30" i="24"/>
  <c r="N8" i="24"/>
  <c r="N15" i="18"/>
  <c r="N91" i="18"/>
  <c r="R111" i="20"/>
  <c r="Y111" i="20"/>
  <c r="Z111" i="20"/>
  <c r="T111" i="20"/>
  <c r="AJ111" i="20"/>
  <c r="N76" i="18"/>
  <c r="N27" i="18"/>
  <c r="N25" i="18"/>
  <c r="N14" i="24"/>
  <c r="N109" i="24"/>
  <c r="N77" i="18"/>
  <c r="N38" i="18"/>
  <c r="N51" i="18"/>
  <c r="F47" i="23"/>
  <c r="J47" i="23" s="1"/>
  <c r="N22" i="18"/>
  <c r="I37" i="23"/>
  <c r="N68" i="18"/>
  <c r="G38" i="23"/>
  <c r="N89" i="18"/>
  <c r="G33" i="23"/>
  <c r="N65" i="18"/>
  <c r="N48" i="18"/>
  <c r="N83" i="18"/>
  <c r="N100" i="18"/>
  <c r="G45" i="23"/>
  <c r="AM111" i="20"/>
  <c r="AC111" i="20"/>
  <c r="AA111" i="20"/>
  <c r="U111" i="20"/>
  <c r="AF111" i="20"/>
  <c r="V111" i="20"/>
  <c r="AO1" i="20"/>
  <c r="AN5" i="20"/>
  <c r="AN10" i="20"/>
  <c r="AN14" i="20"/>
  <c r="AN18" i="20"/>
  <c r="AN24" i="20"/>
  <c r="AN28" i="20"/>
  <c r="AN32" i="20"/>
  <c r="AN36" i="20"/>
  <c r="AN40" i="20"/>
  <c r="AN45" i="20"/>
  <c r="AN49" i="20"/>
  <c r="AN53" i="20"/>
  <c r="AN57" i="20"/>
  <c r="AN61" i="20"/>
  <c r="AN65" i="20"/>
  <c r="AN69" i="20"/>
  <c r="AN73" i="20"/>
  <c r="AN77" i="20"/>
  <c r="AN81" i="20"/>
  <c r="AN92" i="20"/>
  <c r="AN96" i="20"/>
  <c r="AN105" i="20"/>
  <c r="AN7" i="20"/>
  <c r="AN13" i="20"/>
  <c r="AN19" i="20"/>
  <c r="AN26" i="20"/>
  <c r="AN31" i="20"/>
  <c r="AN37" i="20"/>
  <c r="AN42" i="20"/>
  <c r="AN48" i="20"/>
  <c r="AN54" i="20"/>
  <c r="AN59" i="20"/>
  <c r="AN64" i="20"/>
  <c r="AN70" i="20"/>
  <c r="AN75" i="20"/>
  <c r="AN80" i="20"/>
  <c r="AN93" i="20"/>
  <c r="AN98" i="20"/>
  <c r="AN9" i="20"/>
  <c r="AN15" i="20"/>
  <c r="AN20" i="20"/>
  <c r="AN27" i="20"/>
  <c r="AN33" i="20"/>
  <c r="AN38" i="20"/>
  <c r="AN44" i="20"/>
  <c r="AN50" i="20"/>
  <c r="AN55" i="20"/>
  <c r="AN60" i="20"/>
  <c r="AN66" i="20"/>
  <c r="AN71" i="20"/>
  <c r="AN76" i="20"/>
  <c r="AN82" i="20"/>
  <c r="AN94" i="20"/>
  <c r="AN104" i="20"/>
  <c r="AN2" i="20"/>
  <c r="AN3" i="20"/>
  <c r="AN11" i="20"/>
  <c r="AN16" i="20"/>
  <c r="AN21" i="20"/>
  <c r="AN29" i="20"/>
  <c r="AN34" i="20"/>
  <c r="AN39" i="20"/>
  <c r="AN46" i="20"/>
  <c r="AN51" i="20"/>
  <c r="AN56" i="20"/>
  <c r="AN62" i="20"/>
  <c r="AN67" i="20"/>
  <c r="AN72" i="20"/>
  <c r="AN78" i="20"/>
  <c r="AN90" i="20"/>
  <c r="AN95" i="20"/>
  <c r="AN106" i="20"/>
  <c r="AN6" i="20"/>
  <c r="AN12" i="20"/>
  <c r="AN17" i="20"/>
  <c r="AN25" i="20"/>
  <c r="AN30" i="20"/>
  <c r="AN35" i="20"/>
  <c r="AN41" i="20"/>
  <c r="AN47" i="20"/>
  <c r="AN52" i="20"/>
  <c r="AN58" i="20"/>
  <c r="AN63" i="20"/>
  <c r="AN68" i="20"/>
  <c r="AN74" i="20"/>
  <c r="AN79" i="20"/>
  <c r="AN91" i="20"/>
  <c r="AN97" i="20"/>
  <c r="AN107" i="20"/>
  <c r="N96" i="24"/>
  <c r="G41" i="23"/>
  <c r="F41" i="23"/>
  <c r="H37" i="23"/>
  <c r="F37" i="23"/>
  <c r="S111" i="20"/>
  <c r="N105" i="24"/>
  <c r="N27" i="24"/>
  <c r="L23" i="23"/>
  <c r="L28" i="23" s="1"/>
  <c r="X46" i="19"/>
  <c r="N201" i="24"/>
  <c r="N202" i="24"/>
  <c r="N203" i="24"/>
  <c r="N110" i="24"/>
  <c r="N117" i="18"/>
  <c r="N204" i="24"/>
  <c r="N116" i="18"/>
  <c r="N114" i="18"/>
  <c r="N113" i="18"/>
  <c r="N111" i="18"/>
  <c r="N105" i="18"/>
  <c r="N106" i="18"/>
  <c r="N200" i="24"/>
  <c r="N90" i="18"/>
  <c r="N88" i="18"/>
  <c r="N142" i="24"/>
  <c r="N143" i="24"/>
  <c r="N144" i="24"/>
  <c r="N145" i="24"/>
  <c r="N146" i="24"/>
  <c r="N147" i="24"/>
  <c r="N148" i="24"/>
  <c r="N150" i="24"/>
  <c r="N151" i="24"/>
  <c r="N152" i="24"/>
  <c r="N153" i="24"/>
  <c r="N154" i="24"/>
  <c r="N155" i="24"/>
  <c r="N149" i="24"/>
  <c r="N156" i="24"/>
  <c r="N157" i="24"/>
  <c r="N158" i="24"/>
  <c r="N159" i="24"/>
  <c r="N111" i="24"/>
  <c r="N112" i="24"/>
  <c r="N74" i="24"/>
  <c r="N75" i="24"/>
  <c r="I40" i="23"/>
  <c r="J40" i="23" s="1"/>
  <c r="N7" i="24"/>
  <c r="N71" i="24"/>
  <c r="N70" i="24"/>
  <c r="N69" i="24"/>
  <c r="N73" i="24"/>
  <c r="N72" i="24"/>
  <c r="F38" i="23"/>
  <c r="E45" i="23"/>
  <c r="G46" i="23"/>
  <c r="J46" i="23" s="1"/>
  <c r="E33" i="23"/>
  <c r="I45" i="23"/>
  <c r="N61" i="24"/>
  <c r="N63" i="24"/>
  <c r="G37" i="23"/>
  <c r="N24" i="24"/>
  <c r="N101" i="24"/>
  <c r="N40" i="24"/>
  <c r="N16" i="24"/>
  <c r="N78" i="24"/>
  <c r="F33" i="23"/>
  <c r="N99" i="24"/>
  <c r="N53" i="24"/>
  <c r="N100" i="24"/>
  <c r="N104" i="24"/>
  <c r="N18" i="24"/>
  <c r="N58" i="24"/>
  <c r="N12" i="24"/>
  <c r="N68" i="24"/>
  <c r="N84" i="24"/>
  <c r="N36" i="24"/>
  <c r="N33" i="24"/>
  <c r="N108" i="24"/>
  <c r="N86" i="24"/>
  <c r="N93" i="24"/>
  <c r="N21" i="24"/>
  <c r="N41" i="24"/>
  <c r="N106" i="24"/>
  <c r="N39" i="24"/>
  <c r="N107" i="24"/>
  <c r="N82" i="24"/>
  <c r="N43" i="24"/>
  <c r="N45" i="24"/>
  <c r="N60" i="24"/>
  <c r="O6" i="24"/>
  <c r="N102" i="24"/>
  <c r="N62" i="24"/>
  <c r="N87" i="24"/>
  <c r="N94" i="24"/>
  <c r="N55" i="24"/>
  <c r="N52" i="24"/>
  <c r="N20" i="24"/>
  <c r="F34" i="23"/>
  <c r="G39" i="23"/>
  <c r="J39" i="23" s="1"/>
  <c r="F45" i="23"/>
  <c r="I38" i="23"/>
  <c r="H45" i="23"/>
  <c r="F43" i="23"/>
  <c r="G43" i="23"/>
  <c r="F36" i="23"/>
  <c r="J36" i="23" s="1"/>
  <c r="N25" i="24"/>
  <c r="N79" i="24"/>
  <c r="N42" i="24"/>
  <c r="N46" i="24"/>
  <c r="N19" i="24"/>
  <c r="N34" i="24"/>
  <c r="N35" i="24"/>
  <c r="N31" i="24"/>
  <c r="N95" i="24"/>
  <c r="N44" i="24"/>
  <c r="N48" i="24"/>
  <c r="N37" i="24"/>
  <c r="N97" i="24"/>
  <c r="N85" i="24"/>
  <c r="N32" i="24"/>
  <c r="N38" i="24"/>
  <c r="N81" i="24"/>
  <c r="N56" i="24"/>
  <c r="N54" i="24"/>
  <c r="N47" i="24"/>
  <c r="H33" i="23"/>
  <c r="N83" i="24"/>
  <c r="N88" i="24"/>
  <c r="N59" i="24"/>
  <c r="N50" i="24"/>
  <c r="N29" i="24"/>
  <c r="N77" i="24"/>
  <c r="N80" i="24"/>
  <c r="N23" i="24"/>
  <c r="N91" i="24"/>
  <c r="N49" i="24"/>
  <c r="N64" i="24"/>
  <c r="N17" i="24"/>
  <c r="N90" i="24"/>
  <c r="N67" i="24"/>
  <c r="N98" i="24"/>
  <c r="N65" i="24"/>
  <c r="N89" i="24"/>
  <c r="N51" i="24"/>
  <c r="N66" i="24"/>
  <c r="N92" i="24"/>
  <c r="K28" i="23"/>
  <c r="O122" i="24" l="1"/>
  <c r="O118" i="24"/>
  <c r="O116" i="24"/>
  <c r="O120" i="24"/>
  <c r="O121" i="24"/>
  <c r="O117" i="24"/>
  <c r="O119" i="24"/>
  <c r="O103" i="24"/>
  <c r="O113" i="24"/>
  <c r="O28" i="24"/>
  <c r="O13" i="24"/>
  <c r="O11" i="24"/>
  <c r="O115" i="24"/>
  <c r="O22" i="24"/>
  <c r="O114" i="24"/>
  <c r="O10" i="24"/>
  <c r="O76" i="24"/>
  <c r="O8" i="24"/>
  <c r="O9" i="24"/>
  <c r="O109" i="24"/>
  <c r="O30" i="24"/>
  <c r="AN111" i="20"/>
  <c r="AP1" i="20"/>
  <c r="AO6" i="20"/>
  <c r="AO11" i="20"/>
  <c r="AO15" i="20"/>
  <c r="AO19" i="20"/>
  <c r="AO25" i="20"/>
  <c r="AO29" i="20"/>
  <c r="AO33" i="20"/>
  <c r="AO37" i="20"/>
  <c r="AO41" i="20"/>
  <c r="AO46" i="20"/>
  <c r="AO50" i="20"/>
  <c r="AO54" i="20"/>
  <c r="AO7" i="20"/>
  <c r="AO12" i="20"/>
  <c r="AO16" i="20"/>
  <c r="AO20" i="20"/>
  <c r="AO26" i="20"/>
  <c r="AO30" i="20"/>
  <c r="AO34" i="20"/>
  <c r="AO38" i="20"/>
  <c r="AO42" i="20"/>
  <c r="AO47" i="20"/>
  <c r="AO51" i="20"/>
  <c r="AO55" i="20"/>
  <c r="AO59" i="20"/>
  <c r="AO63" i="20"/>
  <c r="AO67" i="20"/>
  <c r="AO71" i="20"/>
  <c r="AO75" i="20"/>
  <c r="AO79" i="20"/>
  <c r="AO90" i="20"/>
  <c r="AO94" i="20"/>
  <c r="AO98" i="20"/>
  <c r="AO103" i="20"/>
  <c r="AO107" i="20"/>
  <c r="AO5" i="20"/>
  <c r="AO14" i="20"/>
  <c r="AO24" i="20"/>
  <c r="AO32" i="20"/>
  <c r="AO40" i="20"/>
  <c r="AO49" i="20"/>
  <c r="AO57" i="20"/>
  <c r="AO62" i="20"/>
  <c r="AO68" i="20"/>
  <c r="AO73" i="20"/>
  <c r="AO78" i="20"/>
  <c r="AO91" i="20"/>
  <c r="AO96" i="20"/>
  <c r="AO101" i="20"/>
  <c r="AO108" i="20"/>
  <c r="AO9" i="20"/>
  <c r="AO17" i="20"/>
  <c r="AO27" i="20"/>
  <c r="AO35" i="20"/>
  <c r="AO44" i="20"/>
  <c r="AO52" i="20"/>
  <c r="AO58" i="20"/>
  <c r="AO64" i="20"/>
  <c r="AO69" i="20"/>
  <c r="AO74" i="20"/>
  <c r="AO80" i="20"/>
  <c r="AO92" i="20"/>
  <c r="AO97" i="20"/>
  <c r="AO104" i="20"/>
  <c r="AO110" i="20"/>
  <c r="AO2" i="20"/>
  <c r="AO10" i="20"/>
  <c r="AO18" i="20"/>
  <c r="AO28" i="20"/>
  <c r="AO36" i="20"/>
  <c r="AO45" i="20"/>
  <c r="AO53" i="20"/>
  <c r="AO60" i="20"/>
  <c r="AO65" i="20"/>
  <c r="AO70" i="20"/>
  <c r="AO76" i="20"/>
  <c r="AO81" i="20"/>
  <c r="AO93" i="20"/>
  <c r="AO99" i="20"/>
  <c r="AO105" i="20"/>
  <c r="AO3" i="20"/>
  <c r="AO13" i="20"/>
  <c r="AO21" i="20"/>
  <c r="AO31" i="20"/>
  <c r="AO39" i="20"/>
  <c r="AO48" i="20"/>
  <c r="AO56" i="20"/>
  <c r="AO61" i="20"/>
  <c r="AO66" i="20"/>
  <c r="AO72" i="20"/>
  <c r="AO77" i="20"/>
  <c r="AO82" i="20"/>
  <c r="AO95" i="20"/>
  <c r="AO100" i="20"/>
  <c r="AO106" i="20"/>
  <c r="AO4" i="20"/>
  <c r="AO8" i="20"/>
  <c r="O96" i="24"/>
  <c r="C96" i="24" s="1"/>
  <c r="J37" i="23"/>
  <c r="J41" i="23"/>
  <c r="O105" i="24"/>
  <c r="O27" i="24"/>
  <c r="O201" i="24"/>
  <c r="O202" i="24"/>
  <c r="O203" i="24"/>
  <c r="O110" i="24"/>
  <c r="H48" i="23"/>
  <c r="O204" i="24"/>
  <c r="O200" i="24"/>
  <c r="O142" i="24"/>
  <c r="O143" i="24"/>
  <c r="O144" i="24"/>
  <c r="O145" i="24"/>
  <c r="O146" i="24"/>
  <c r="O147" i="24"/>
  <c r="O148" i="24"/>
  <c r="O150" i="24"/>
  <c r="O151" i="24"/>
  <c r="O152" i="24"/>
  <c r="O153" i="24"/>
  <c r="O154" i="24"/>
  <c r="O155" i="24"/>
  <c r="O149" i="24"/>
  <c r="O156" i="24"/>
  <c r="O157" i="24"/>
  <c r="O158" i="24"/>
  <c r="O159" i="24"/>
  <c r="O111" i="24"/>
  <c r="O112" i="24"/>
  <c r="O74" i="24"/>
  <c r="O75" i="24"/>
  <c r="O7" i="24"/>
  <c r="O71" i="24"/>
  <c r="O70" i="24"/>
  <c r="C70" i="24" s="1"/>
  <c r="O69" i="24"/>
  <c r="O73" i="24"/>
  <c r="O72" i="24"/>
  <c r="E48" i="23"/>
  <c r="O21" i="24"/>
  <c r="O50" i="24"/>
  <c r="J45" i="23"/>
  <c r="O20" i="24"/>
  <c r="O47" i="24"/>
  <c r="O83" i="24"/>
  <c r="I48" i="23"/>
  <c r="O86" i="24"/>
  <c r="O23" i="24"/>
  <c r="O104" i="24"/>
  <c r="O106" i="24"/>
  <c r="O66" i="24"/>
  <c r="C66" i="24" s="1"/>
  <c r="J33" i="23"/>
  <c r="O91" i="24"/>
  <c r="O32" i="24"/>
  <c r="O77" i="24"/>
  <c r="O95" i="24"/>
  <c r="O58" i="24"/>
  <c r="O17" i="24"/>
  <c r="O39" i="24"/>
  <c r="O37" i="24"/>
  <c r="O84" i="24"/>
  <c r="O97" i="24"/>
  <c r="J43" i="23"/>
  <c r="O29" i="24"/>
  <c r="O80" i="24"/>
  <c r="O51" i="24"/>
  <c r="O31" i="24"/>
  <c r="O41" i="24"/>
  <c r="O44" i="24"/>
  <c r="O38" i="24"/>
  <c r="O52" i="24"/>
  <c r="O34" i="24"/>
  <c r="O88" i="24"/>
  <c r="O90" i="24"/>
  <c r="O85" i="24"/>
  <c r="O93" i="24"/>
  <c r="O12" i="24"/>
  <c r="O18" i="24"/>
  <c r="O99" i="24"/>
  <c r="P6" i="24"/>
  <c r="O89" i="24"/>
  <c r="O55" i="24"/>
  <c r="O79" i="24"/>
  <c r="O102" i="24"/>
  <c r="G48" i="23"/>
  <c r="O64" i="24"/>
  <c r="O43" i="24"/>
  <c r="O92" i="24"/>
  <c r="O81" i="24"/>
  <c r="O40" i="24"/>
  <c r="O48" i="24"/>
  <c r="O98" i="24"/>
  <c r="O63" i="24"/>
  <c r="O53" i="24"/>
  <c r="O16" i="24"/>
  <c r="O24" i="24"/>
  <c r="O108" i="24"/>
  <c r="O62" i="24"/>
  <c r="O19" i="24"/>
  <c r="O101" i="24"/>
  <c r="O49" i="24"/>
  <c r="O68" i="24"/>
  <c r="J34" i="23"/>
  <c r="O60" i="24"/>
  <c r="O65" i="24"/>
  <c r="O100" i="24"/>
  <c r="O61" i="24"/>
  <c r="O56" i="24"/>
  <c r="O78" i="24"/>
  <c r="O36" i="24"/>
  <c r="O45" i="24"/>
  <c r="O25" i="24"/>
  <c r="O94" i="24"/>
  <c r="O87" i="24"/>
  <c r="O54" i="24"/>
  <c r="O107" i="24"/>
  <c r="O59" i="24"/>
  <c r="O33" i="24"/>
  <c r="O42" i="24"/>
  <c r="O14" i="24"/>
  <c r="O46" i="24"/>
  <c r="O82" i="24"/>
  <c r="O35" i="24"/>
  <c r="O67" i="24"/>
  <c r="J38" i="23"/>
  <c r="P122" i="24" l="1"/>
  <c r="P118" i="24"/>
  <c r="P116" i="24"/>
  <c r="P120" i="24"/>
  <c r="P121" i="24"/>
  <c r="P117" i="24"/>
  <c r="P119" i="24"/>
  <c r="P103" i="24"/>
  <c r="P113" i="24"/>
  <c r="P28" i="24"/>
  <c r="P13" i="24"/>
  <c r="P11" i="24"/>
  <c r="P115" i="24"/>
  <c r="P22" i="24"/>
  <c r="P114" i="24"/>
  <c r="P10" i="24"/>
  <c r="P76" i="24"/>
  <c r="P8" i="24"/>
  <c r="P9" i="24"/>
  <c r="P109" i="24"/>
  <c r="P30" i="24"/>
  <c r="AO111" i="20"/>
  <c r="AQ1" i="20"/>
  <c r="AP3" i="20"/>
  <c r="AP9" i="20"/>
  <c r="AP13" i="20"/>
  <c r="AP17" i="20"/>
  <c r="AP21" i="20"/>
  <c r="AP27" i="20"/>
  <c r="AP31" i="20"/>
  <c r="AP35" i="20"/>
  <c r="AP39" i="20"/>
  <c r="AP44" i="20"/>
  <c r="AP48" i="20"/>
  <c r="AP52" i="20"/>
  <c r="AP56" i="20"/>
  <c r="AP60" i="20"/>
  <c r="AP64" i="20"/>
  <c r="AP68" i="20"/>
  <c r="AP72" i="20"/>
  <c r="AP76" i="20"/>
  <c r="AP80" i="20"/>
  <c r="AP91" i="20"/>
  <c r="AP95" i="20"/>
  <c r="AP99" i="20"/>
  <c r="AP104" i="20"/>
  <c r="AP108" i="20"/>
  <c r="AP5" i="20"/>
  <c r="AP10" i="20"/>
  <c r="AP14" i="20"/>
  <c r="AP18" i="20"/>
  <c r="AP24" i="20"/>
  <c r="AP28" i="20"/>
  <c r="AP32" i="20"/>
  <c r="AP36" i="20"/>
  <c r="AP40" i="20"/>
  <c r="AP45" i="20"/>
  <c r="AP49" i="20"/>
  <c r="AP53" i="20"/>
  <c r="AP57" i="20"/>
  <c r="AP61" i="20"/>
  <c r="AP65" i="20"/>
  <c r="AP69" i="20"/>
  <c r="AP73" i="20"/>
  <c r="AP77" i="20"/>
  <c r="AP81" i="20"/>
  <c r="AP92" i="20"/>
  <c r="AP96" i="20"/>
  <c r="AP100" i="20"/>
  <c r="AP105" i="20"/>
  <c r="AP110" i="20"/>
  <c r="AP12" i="20"/>
  <c r="AP20" i="20"/>
  <c r="AP30" i="20"/>
  <c r="AP38" i="20"/>
  <c r="AP47" i="20"/>
  <c r="AP55" i="20"/>
  <c r="AP63" i="20"/>
  <c r="AP71" i="20"/>
  <c r="AP79" i="20"/>
  <c r="AP94" i="20"/>
  <c r="AP103" i="20"/>
  <c r="AP6" i="20"/>
  <c r="AP15" i="20"/>
  <c r="AP25" i="20"/>
  <c r="AP33" i="20"/>
  <c r="AP41" i="20"/>
  <c r="AP50" i="20"/>
  <c r="AP58" i="20"/>
  <c r="AP66" i="20"/>
  <c r="AP74" i="20"/>
  <c r="AP82" i="20"/>
  <c r="AP97" i="20"/>
  <c r="AP106" i="20"/>
  <c r="AP7" i="20"/>
  <c r="AP16" i="20"/>
  <c r="AP26" i="20"/>
  <c r="AP34" i="20"/>
  <c r="AP42" i="20"/>
  <c r="AP51" i="20"/>
  <c r="AP59" i="20"/>
  <c r="AP67" i="20"/>
  <c r="AP75" i="20"/>
  <c r="AP90" i="20"/>
  <c r="AP98" i="20"/>
  <c r="AP107" i="20"/>
  <c r="AP2" i="20"/>
  <c r="AP11" i="20"/>
  <c r="AP19" i="20"/>
  <c r="AP29" i="20"/>
  <c r="AP37" i="20"/>
  <c r="AP46" i="20"/>
  <c r="AP54" i="20"/>
  <c r="AP62" i="20"/>
  <c r="AP70" i="20"/>
  <c r="AP78" i="20"/>
  <c r="AP93" i="20"/>
  <c r="AP101" i="20"/>
  <c r="AP8" i="20"/>
  <c r="AP4" i="20"/>
  <c r="P96" i="24"/>
  <c r="P105" i="24"/>
  <c r="P27" i="24"/>
  <c r="P201" i="24"/>
  <c r="P202" i="24"/>
  <c r="P203" i="24"/>
  <c r="P110" i="24"/>
  <c r="P204" i="24"/>
  <c r="P200" i="24"/>
  <c r="P142" i="24"/>
  <c r="P143" i="24"/>
  <c r="P144" i="24"/>
  <c r="P145" i="24"/>
  <c r="P146" i="24"/>
  <c r="P147" i="24"/>
  <c r="P148" i="24"/>
  <c r="P149" i="24"/>
  <c r="P150" i="24"/>
  <c r="P151" i="24"/>
  <c r="P152" i="24"/>
  <c r="P153" i="24"/>
  <c r="P154" i="24"/>
  <c r="P155" i="24"/>
  <c r="P156" i="24"/>
  <c r="P157" i="24"/>
  <c r="P158" i="24"/>
  <c r="P159" i="24"/>
  <c r="P111" i="24"/>
  <c r="P112" i="24"/>
  <c r="P75" i="24"/>
  <c r="P74" i="24"/>
  <c r="P61" i="24"/>
  <c r="P7" i="24"/>
  <c r="P71" i="24"/>
  <c r="P70" i="24"/>
  <c r="P69" i="24"/>
  <c r="P73" i="24"/>
  <c r="P72" i="24"/>
  <c r="P64" i="24"/>
  <c r="P67" i="24"/>
  <c r="P100" i="24"/>
  <c r="P89" i="24"/>
  <c r="P31" i="24"/>
  <c r="P63" i="24"/>
  <c r="P60" i="24"/>
  <c r="P20" i="24"/>
  <c r="P21" i="24"/>
  <c r="P78" i="24"/>
  <c r="P66" i="24"/>
  <c r="P49" i="24"/>
  <c r="P45" i="24"/>
  <c r="P93" i="24"/>
  <c r="P33" i="24"/>
  <c r="P16" i="24"/>
  <c r="P106" i="24"/>
  <c r="P65" i="24"/>
  <c r="P14" i="24"/>
  <c r="P97" i="24"/>
  <c r="P81" i="24"/>
  <c r="P91" i="24"/>
  <c r="P88" i="24"/>
  <c r="P41" i="24"/>
  <c r="P58" i="24"/>
  <c r="P43" i="24"/>
  <c r="P101" i="24"/>
  <c r="P23" i="24"/>
  <c r="P83" i="24"/>
  <c r="Q6" i="24"/>
  <c r="P84" i="24"/>
  <c r="P48" i="24"/>
  <c r="P38" i="24"/>
  <c r="P104" i="24"/>
  <c r="P95" i="24"/>
  <c r="P50" i="24"/>
  <c r="P47" i="24"/>
  <c r="P107" i="24"/>
  <c r="P77" i="24"/>
  <c r="P79" i="24"/>
  <c r="P42" i="24"/>
  <c r="P102" i="24"/>
  <c r="P68" i="24"/>
  <c r="P55" i="24"/>
  <c r="P53" i="24"/>
  <c r="P52" i="24"/>
  <c r="P17" i="24"/>
  <c r="P56" i="24"/>
  <c r="P36" i="24"/>
  <c r="P29" i="24"/>
  <c r="P44" i="24"/>
  <c r="P51" i="24"/>
  <c r="P80" i="24"/>
  <c r="P32" i="24"/>
  <c r="P35" i="24"/>
  <c r="P59" i="24"/>
  <c r="P37" i="24"/>
  <c r="P25" i="24"/>
  <c r="P99" i="24"/>
  <c r="P86" i="24"/>
  <c r="P46" i="24"/>
  <c r="P54" i="24"/>
  <c r="P18" i="24"/>
  <c r="P87" i="24"/>
  <c r="P94" i="24"/>
  <c r="P12" i="24"/>
  <c r="P40" i="24"/>
  <c r="P92" i="24"/>
  <c r="P62" i="24"/>
  <c r="P98" i="24"/>
  <c r="P24" i="24"/>
  <c r="P85" i="24"/>
  <c r="P19" i="24"/>
  <c r="P39" i="24"/>
  <c r="P90" i="24"/>
  <c r="P34" i="24"/>
  <c r="P82" i="24"/>
  <c r="P108" i="24"/>
  <c r="Q122" i="24" l="1"/>
  <c r="Q118" i="24"/>
  <c r="Q116" i="24"/>
  <c r="Q120" i="24"/>
  <c r="Q121" i="24"/>
  <c r="Q117" i="24"/>
  <c r="Q119" i="24"/>
  <c r="Q103" i="24"/>
  <c r="Q113" i="24"/>
  <c r="Q28" i="24"/>
  <c r="Q13" i="24"/>
  <c r="Q11" i="24"/>
  <c r="Q115" i="24"/>
  <c r="Q22" i="24"/>
  <c r="Q114" i="24"/>
  <c r="Q10" i="24"/>
  <c r="Q76" i="24"/>
  <c r="Q8" i="24"/>
  <c r="Q9" i="24"/>
  <c r="Q109" i="24"/>
  <c r="Q30" i="24"/>
  <c r="AP111" i="20"/>
  <c r="AQ14" i="20"/>
  <c r="AQ42" i="20"/>
  <c r="AQ69" i="20"/>
  <c r="AQ93" i="20"/>
  <c r="AQ97" i="20"/>
  <c r="AQ101" i="20"/>
  <c r="AQ106" i="20"/>
  <c r="AQ51" i="20"/>
  <c r="AQ74" i="20"/>
  <c r="AQ94" i="20"/>
  <c r="AQ98" i="20"/>
  <c r="AQ103" i="20"/>
  <c r="AQ107" i="20"/>
  <c r="AQ28" i="20"/>
  <c r="AQ82" i="20"/>
  <c r="AQ100" i="20"/>
  <c r="AQ110" i="20"/>
  <c r="AQ58" i="20"/>
  <c r="AQ95" i="20"/>
  <c r="AQ104" i="20"/>
  <c r="AQ2" i="20"/>
  <c r="AQ63" i="20"/>
  <c r="AQ96" i="20"/>
  <c r="AQ105" i="20"/>
  <c r="AQ10" i="20"/>
  <c r="AQ78" i="20"/>
  <c r="AQ99" i="20"/>
  <c r="AQ108" i="20"/>
  <c r="AQ77" i="20"/>
  <c r="AQ57" i="20"/>
  <c r="AQ5" i="20"/>
  <c r="AQ71" i="20"/>
  <c r="AQ47" i="20"/>
  <c r="AQ79" i="20"/>
  <c r="AQ59" i="20"/>
  <c r="AR1" i="20"/>
  <c r="AQ19" i="20"/>
  <c r="AQ37" i="20"/>
  <c r="AQ54" i="20"/>
  <c r="AQ20" i="20"/>
  <c r="AQ38" i="20"/>
  <c r="AQ17" i="20"/>
  <c r="AQ35" i="20"/>
  <c r="AQ52" i="20"/>
  <c r="AQ68" i="20"/>
  <c r="AQ73" i="20"/>
  <c r="AQ49" i="20"/>
  <c r="AQ91" i="20"/>
  <c r="AQ66" i="20"/>
  <c r="AQ36" i="20"/>
  <c r="AQ75" i="20"/>
  <c r="AQ53" i="20"/>
  <c r="AQ6" i="20"/>
  <c r="AQ25" i="20"/>
  <c r="AQ41" i="20"/>
  <c r="AQ7" i="20"/>
  <c r="AQ26" i="20"/>
  <c r="AQ3" i="20"/>
  <c r="AQ21" i="20"/>
  <c r="AQ39" i="20"/>
  <c r="AQ56" i="20"/>
  <c r="AQ72" i="20"/>
  <c r="AQ92" i="20"/>
  <c r="AQ67" i="20"/>
  <c r="AQ40" i="20"/>
  <c r="AQ80" i="20"/>
  <c r="AQ61" i="20"/>
  <c r="AQ18" i="20"/>
  <c r="AQ70" i="20"/>
  <c r="AQ45" i="20"/>
  <c r="AQ11" i="20"/>
  <c r="AQ29" i="20"/>
  <c r="AQ46" i="20"/>
  <c r="AQ12" i="20"/>
  <c r="AQ30" i="20"/>
  <c r="AQ9" i="20"/>
  <c r="AQ27" i="20"/>
  <c r="AQ44" i="20"/>
  <c r="AQ60" i="20"/>
  <c r="AQ4" i="20"/>
  <c r="AQ8" i="20"/>
  <c r="AQ81" i="20"/>
  <c r="AQ62" i="20"/>
  <c r="AQ24" i="20"/>
  <c r="AQ76" i="20"/>
  <c r="AQ55" i="20"/>
  <c r="AQ90" i="20"/>
  <c r="AQ65" i="20"/>
  <c r="AQ32" i="20"/>
  <c r="AQ15" i="20"/>
  <c r="AQ33" i="20"/>
  <c r="AQ50" i="20"/>
  <c r="AQ16" i="20"/>
  <c r="AQ34" i="20"/>
  <c r="AQ13" i="20"/>
  <c r="AQ31" i="20"/>
  <c r="AQ48" i="20"/>
  <c r="AQ64" i="20"/>
  <c r="Q96" i="24"/>
  <c r="Q105" i="24"/>
  <c r="Q27" i="24"/>
  <c r="Q201" i="24"/>
  <c r="Q202" i="24"/>
  <c r="Q203" i="24"/>
  <c r="Q110" i="24"/>
  <c r="Q204" i="24"/>
  <c r="Q200" i="24"/>
  <c r="Q142" i="24"/>
  <c r="Q143" i="24"/>
  <c r="Q144" i="24"/>
  <c r="Q145" i="24"/>
  <c r="Q146" i="24"/>
  <c r="Q147" i="24"/>
  <c r="Q148" i="24"/>
  <c r="Q149" i="24"/>
  <c r="Q150" i="24"/>
  <c r="Q151" i="24"/>
  <c r="Q152" i="24"/>
  <c r="Q153" i="24"/>
  <c r="Q154" i="24"/>
  <c r="Q155" i="24"/>
  <c r="Q156" i="24"/>
  <c r="Q157" i="24"/>
  <c r="Q158" i="24"/>
  <c r="Q159" i="24"/>
  <c r="Q111" i="24"/>
  <c r="Q112" i="24"/>
  <c r="Q74" i="24"/>
  <c r="Q75" i="24"/>
  <c r="Q39" i="24"/>
  <c r="Q71" i="24"/>
  <c r="Q70" i="24"/>
  <c r="Q69" i="24"/>
  <c r="Q73" i="24"/>
  <c r="Q72" i="24"/>
  <c r="Q24" i="24"/>
  <c r="Q45" i="24"/>
  <c r="Q89" i="24"/>
  <c r="Q38" i="24"/>
  <c r="Q107" i="24"/>
  <c r="Q17" i="24"/>
  <c r="Q68" i="24"/>
  <c r="Q50" i="24"/>
  <c r="Q31" i="24"/>
  <c r="Q102" i="24"/>
  <c r="Q29" i="24"/>
  <c r="Q64" i="24"/>
  <c r="Q77" i="24"/>
  <c r="Q40" i="24"/>
  <c r="Q44" i="24"/>
  <c r="Q87" i="24"/>
  <c r="Q58" i="24"/>
  <c r="Q37" i="24"/>
  <c r="Q65" i="24"/>
  <c r="Q36" i="24"/>
  <c r="Q78" i="24"/>
  <c r="Q23" i="24"/>
  <c r="Q85" i="24"/>
  <c r="Q80" i="24"/>
  <c r="Q20" i="24"/>
  <c r="Q83" i="24"/>
  <c r="Q104" i="24"/>
  <c r="Q92" i="24"/>
  <c r="Q56" i="24"/>
  <c r="Q35" i="24"/>
  <c r="Q82" i="24"/>
  <c r="Q88" i="24"/>
  <c r="Q32" i="24"/>
  <c r="Q52" i="24"/>
  <c r="Q84" i="24"/>
  <c r="Q67" i="24"/>
  <c r="Q79" i="24"/>
  <c r="Q43" i="24"/>
  <c r="Q66" i="24"/>
  <c r="Q51" i="24"/>
  <c r="Q61" i="24"/>
  <c r="Q14" i="24"/>
  <c r="Q62" i="24"/>
  <c r="Q19" i="24"/>
  <c r="Q93" i="24"/>
  <c r="Q95" i="24"/>
  <c r="Q41" i="24"/>
  <c r="Q94" i="24"/>
  <c r="Q54" i="24"/>
  <c r="Q60" i="24"/>
  <c r="Q81" i="24"/>
  <c r="Q49" i="24"/>
  <c r="Q25" i="24"/>
  <c r="Q47" i="24"/>
  <c r="Q21" i="24"/>
  <c r="Q42" i="24"/>
  <c r="Q86" i="24"/>
  <c r="Q108" i="24"/>
  <c r="Q7" i="24"/>
  <c r="Q48" i="24"/>
  <c r="Q55" i="24"/>
  <c r="Q46" i="24"/>
  <c r="Q106" i="24"/>
  <c r="Q63" i="24"/>
  <c r="Q99" i="24"/>
  <c r="Q100" i="24"/>
  <c r="R6" i="24"/>
  <c r="Q16" i="24"/>
  <c r="Q101" i="24"/>
  <c r="Q53" i="24"/>
  <c r="Q33" i="24"/>
  <c r="Q98" i="24"/>
  <c r="Q91" i="24"/>
  <c r="Q59" i="24"/>
  <c r="Q90" i="24"/>
  <c r="Q18" i="24"/>
  <c r="Q34" i="24"/>
  <c r="Q97" i="24"/>
  <c r="Q12" i="24"/>
  <c r="R122" i="24" l="1"/>
  <c r="R118" i="24"/>
  <c r="R116" i="24"/>
  <c r="R120" i="24"/>
  <c r="R121" i="24"/>
  <c r="R117" i="24"/>
  <c r="R119" i="24"/>
  <c r="R103" i="24"/>
  <c r="R113" i="24"/>
  <c r="R28" i="24"/>
  <c r="R13" i="24"/>
  <c r="R11" i="24"/>
  <c r="R115" i="24"/>
  <c r="R22" i="24"/>
  <c r="R114" i="24"/>
  <c r="R10" i="24"/>
  <c r="R76" i="24"/>
  <c r="R8" i="24"/>
  <c r="R9" i="24"/>
  <c r="R109" i="24"/>
  <c r="R30" i="24"/>
  <c r="AQ111" i="20"/>
  <c r="AS1" i="20"/>
  <c r="AR2" i="20"/>
  <c r="R96" i="24"/>
  <c r="R105" i="24"/>
  <c r="R27" i="24"/>
  <c r="R201" i="24"/>
  <c r="R202" i="24"/>
  <c r="R203" i="24"/>
  <c r="R110" i="24"/>
  <c r="R204" i="24"/>
  <c r="R200" i="24"/>
  <c r="R142" i="24"/>
  <c r="R143" i="24"/>
  <c r="R144" i="24"/>
  <c r="R145" i="24"/>
  <c r="R146" i="24"/>
  <c r="R147" i="24"/>
  <c r="R148" i="24"/>
  <c r="R150" i="24"/>
  <c r="R151" i="24"/>
  <c r="R152" i="24"/>
  <c r="R153" i="24"/>
  <c r="R154" i="24"/>
  <c r="R155" i="24"/>
  <c r="R149" i="24"/>
  <c r="R156" i="24"/>
  <c r="R157" i="24"/>
  <c r="R158" i="24"/>
  <c r="R159" i="24"/>
  <c r="R111" i="24"/>
  <c r="R112" i="24"/>
  <c r="R74" i="24"/>
  <c r="R75" i="24"/>
  <c r="R7" i="24"/>
  <c r="R71" i="24"/>
  <c r="R70" i="24"/>
  <c r="R69" i="24"/>
  <c r="R73" i="24"/>
  <c r="R72" i="24"/>
  <c r="R83" i="24"/>
  <c r="R48" i="24"/>
  <c r="R68" i="24"/>
  <c r="R53" i="24"/>
  <c r="R36" i="24"/>
  <c r="R102" i="24"/>
  <c r="R49" i="24"/>
  <c r="R60" i="24"/>
  <c r="R29" i="24"/>
  <c r="R45" i="24"/>
  <c r="R84" i="24"/>
  <c r="R101" i="24"/>
  <c r="R24" i="24"/>
  <c r="R95" i="24"/>
  <c r="R23" i="24"/>
  <c r="R104" i="24"/>
  <c r="R91" i="24"/>
  <c r="R44" i="24"/>
  <c r="R33" i="24"/>
  <c r="R79" i="24"/>
  <c r="R97" i="24"/>
  <c r="R46" i="24"/>
  <c r="R94" i="24"/>
  <c r="R54" i="24"/>
  <c r="R67" i="24"/>
  <c r="R50" i="24"/>
  <c r="R100" i="24"/>
  <c r="R18" i="24"/>
  <c r="R81" i="24"/>
  <c r="R34" i="24"/>
  <c r="R82" i="24"/>
  <c r="R41" i="24"/>
  <c r="R52" i="24"/>
  <c r="R87" i="24"/>
  <c r="R17" i="24"/>
  <c r="R40" i="24"/>
  <c r="R85" i="24"/>
  <c r="R43" i="24"/>
  <c r="S6" i="24"/>
  <c r="R78" i="24"/>
  <c r="R39" i="24"/>
  <c r="R12" i="24"/>
  <c r="R14" i="24"/>
  <c r="R21" i="24"/>
  <c r="R98" i="24"/>
  <c r="R58" i="24"/>
  <c r="R42" i="24"/>
  <c r="R37" i="24"/>
  <c r="R108" i="24"/>
  <c r="R90" i="24"/>
  <c r="R93" i="24"/>
  <c r="R32" i="24"/>
  <c r="R38" i="24"/>
  <c r="R92" i="24"/>
  <c r="R64" i="24"/>
  <c r="R19" i="24"/>
  <c r="R20" i="24"/>
  <c r="R65" i="24"/>
  <c r="R51" i="24"/>
  <c r="R31" i="24"/>
  <c r="R88" i="24"/>
  <c r="R59" i="24"/>
  <c r="R106" i="24"/>
  <c r="R62" i="24"/>
  <c r="R35" i="24"/>
  <c r="R55" i="24"/>
  <c r="R89" i="24"/>
  <c r="R47" i="24"/>
  <c r="R107" i="24"/>
  <c r="R63" i="24"/>
  <c r="R80" i="24"/>
  <c r="R66" i="24"/>
  <c r="R61" i="24"/>
  <c r="R99" i="24"/>
  <c r="R86" i="24"/>
  <c r="R77" i="24"/>
  <c r="R25" i="24"/>
  <c r="R16" i="24"/>
  <c r="R56" i="24"/>
  <c r="S122" i="24" l="1"/>
  <c r="S118" i="24"/>
  <c r="S116" i="24"/>
  <c r="S120" i="24"/>
  <c r="S121" i="24"/>
  <c r="S117" i="24"/>
  <c r="S119" i="24"/>
  <c r="S103" i="24"/>
  <c r="S113" i="24"/>
  <c r="S28" i="24"/>
  <c r="S13" i="24"/>
  <c r="S11" i="24"/>
  <c r="S115" i="24"/>
  <c r="S22" i="24"/>
  <c r="S114" i="24"/>
  <c r="S10" i="24"/>
  <c r="S76" i="24"/>
  <c r="S8" i="24"/>
  <c r="S9" i="24"/>
  <c r="S109" i="24"/>
  <c r="S30" i="24"/>
  <c r="AS2" i="20"/>
  <c r="AT1" i="20"/>
  <c r="S96" i="24"/>
  <c r="S105" i="24"/>
  <c r="S27" i="24"/>
  <c r="S201" i="24"/>
  <c r="S202" i="24"/>
  <c r="S203" i="24"/>
  <c r="S110" i="24"/>
  <c r="S204" i="24"/>
  <c r="S200" i="24"/>
  <c r="S142" i="24"/>
  <c r="S143" i="24"/>
  <c r="S144" i="24"/>
  <c r="S145" i="24"/>
  <c r="S146" i="24"/>
  <c r="S147" i="24"/>
  <c r="S148" i="24"/>
  <c r="S150" i="24"/>
  <c r="S151" i="24"/>
  <c r="S152" i="24"/>
  <c r="S153" i="24"/>
  <c r="S154" i="24"/>
  <c r="S155" i="24"/>
  <c r="S149" i="24"/>
  <c r="S156" i="24"/>
  <c r="S157" i="24"/>
  <c r="S158" i="24"/>
  <c r="S159" i="24"/>
  <c r="S111" i="24"/>
  <c r="S112" i="24"/>
  <c r="S74" i="24"/>
  <c r="S75" i="24"/>
  <c r="S7" i="24"/>
  <c r="S71" i="24"/>
  <c r="S70" i="24"/>
  <c r="S69" i="24"/>
  <c r="S73" i="24"/>
  <c r="S72" i="24"/>
  <c r="S95" i="24"/>
  <c r="S23" i="24"/>
  <c r="S85" i="24"/>
  <c r="S77" i="24"/>
  <c r="S37" i="24"/>
  <c r="S78" i="24"/>
  <c r="S104" i="24"/>
  <c r="S25" i="24"/>
  <c r="S82" i="24"/>
  <c r="S60" i="24"/>
  <c r="S54" i="24"/>
  <c r="S94" i="24"/>
  <c r="S18" i="24"/>
  <c r="S108" i="24"/>
  <c r="S93" i="24"/>
  <c r="S29" i="24"/>
  <c r="S19" i="24"/>
  <c r="S97" i="24"/>
  <c r="S86" i="24"/>
  <c r="S53" i="24"/>
  <c r="S63" i="24"/>
  <c r="S80" i="24"/>
  <c r="S92" i="24"/>
  <c r="S99" i="24"/>
  <c r="S107" i="24"/>
  <c r="S64" i="24"/>
  <c r="S79" i="24"/>
  <c r="S52" i="24"/>
  <c r="S41" i="24"/>
  <c r="S66" i="24"/>
  <c r="S68" i="24"/>
  <c r="S49" i="24"/>
  <c r="S40" i="24"/>
  <c r="S42" i="24"/>
  <c r="S34" i="24"/>
  <c r="S88" i="24"/>
  <c r="S14" i="24"/>
  <c r="S31" i="24"/>
  <c r="S83" i="24"/>
  <c r="S100" i="24"/>
  <c r="S58" i="24"/>
  <c r="S20" i="24"/>
  <c r="S50" i="24"/>
  <c r="S56" i="24"/>
  <c r="S32" i="24"/>
  <c r="S61" i="24"/>
  <c r="S39" i="24"/>
  <c r="S102" i="24"/>
  <c r="S62" i="24"/>
  <c r="S16" i="24"/>
  <c r="S45" i="24"/>
  <c r="S51" i="24"/>
  <c r="S44" i="24"/>
  <c r="S43" i="24"/>
  <c r="S17" i="24"/>
  <c r="S55" i="24"/>
  <c r="S59" i="24"/>
  <c r="S101" i="24"/>
  <c r="S35" i="24"/>
  <c r="S21" i="24"/>
  <c r="S65" i="24"/>
  <c r="S89" i="24"/>
  <c r="S47" i="24"/>
  <c r="S36" i="24"/>
  <c r="T6" i="24"/>
  <c r="S98" i="24"/>
  <c r="S87" i="24"/>
  <c r="S90" i="24"/>
  <c r="S106" i="24"/>
  <c r="S67" i="24"/>
  <c r="S81" i="24"/>
  <c r="S24" i="24"/>
  <c r="S84" i="24"/>
  <c r="S33" i="24"/>
  <c r="S12" i="24"/>
  <c r="S48" i="24"/>
  <c r="S46" i="24"/>
  <c r="S38" i="24"/>
  <c r="S91" i="24"/>
  <c r="T122" i="24" l="1"/>
  <c r="T118" i="24"/>
  <c r="T116" i="24"/>
  <c r="T120" i="24"/>
  <c r="T121" i="24"/>
  <c r="T117" i="24"/>
  <c r="T119" i="24"/>
  <c r="T103" i="24"/>
  <c r="T113" i="24"/>
  <c r="T28" i="24"/>
  <c r="T13" i="24"/>
  <c r="T11" i="24"/>
  <c r="T115" i="24"/>
  <c r="T22" i="24"/>
  <c r="T114" i="24"/>
  <c r="T10" i="24"/>
  <c r="T76" i="24"/>
  <c r="T8" i="24"/>
  <c r="T9" i="24"/>
  <c r="T109" i="24"/>
  <c r="T30" i="24"/>
  <c r="AT15" i="20"/>
  <c r="AT33" i="20"/>
  <c r="AT50" i="20"/>
  <c r="AT66" i="20"/>
  <c r="AT82" i="20"/>
  <c r="AT106" i="20"/>
  <c r="AT20" i="20"/>
  <c r="AT38" i="20"/>
  <c r="AT55" i="20"/>
  <c r="AT71" i="20"/>
  <c r="AT94" i="20"/>
  <c r="AT3" i="20"/>
  <c r="AT21" i="20"/>
  <c r="AT39" i="20"/>
  <c r="AT56" i="20"/>
  <c r="AT72" i="20"/>
  <c r="AT95" i="20"/>
  <c r="AT18" i="20"/>
  <c r="AT92" i="20"/>
  <c r="AT40" i="20"/>
  <c r="AT10" i="20"/>
  <c r="AT77" i="20"/>
  <c r="AT49" i="20"/>
  <c r="AT2" i="20"/>
  <c r="AU1" i="20"/>
  <c r="AT19" i="20"/>
  <c r="AT37" i="20"/>
  <c r="AT54" i="20"/>
  <c r="AT70" i="20"/>
  <c r="AT93" i="20"/>
  <c r="AT7" i="20"/>
  <c r="AT26" i="20"/>
  <c r="AT42" i="20"/>
  <c r="AT59" i="20"/>
  <c r="AT75" i="20"/>
  <c r="AT98" i="20"/>
  <c r="AT9" i="20"/>
  <c r="AT27" i="20"/>
  <c r="AT44" i="20"/>
  <c r="AT60" i="20"/>
  <c r="AT76" i="20"/>
  <c r="AT99" i="20"/>
  <c r="AT36" i="20"/>
  <c r="AT110" i="20"/>
  <c r="AT57" i="20"/>
  <c r="AT28" i="20"/>
  <c r="AT100" i="20"/>
  <c r="AT65" i="20"/>
  <c r="AT8" i="20"/>
  <c r="AT6" i="20"/>
  <c r="AT25" i="20"/>
  <c r="AT41" i="20"/>
  <c r="AT58" i="20"/>
  <c r="AT74" i="20"/>
  <c r="AT97" i="20"/>
  <c r="AT12" i="20"/>
  <c r="AT30" i="20"/>
  <c r="AT47" i="20"/>
  <c r="AT63" i="20"/>
  <c r="AT79" i="20"/>
  <c r="AT103" i="20"/>
  <c r="AT13" i="20"/>
  <c r="AT31" i="20"/>
  <c r="AT48" i="20"/>
  <c r="AT64" i="20"/>
  <c r="AT80" i="20"/>
  <c r="AT104" i="20"/>
  <c r="AT53" i="20"/>
  <c r="AT5" i="20"/>
  <c r="AT73" i="20"/>
  <c r="AT45" i="20"/>
  <c r="AT14" i="20"/>
  <c r="AT81" i="20"/>
  <c r="AT4" i="20"/>
  <c r="AT11" i="20"/>
  <c r="AT29" i="20"/>
  <c r="AT46" i="20"/>
  <c r="AT62" i="20"/>
  <c r="AT78" i="20"/>
  <c r="AT101" i="20"/>
  <c r="AT16" i="20"/>
  <c r="AT34" i="20"/>
  <c r="AT51" i="20"/>
  <c r="AT67" i="20"/>
  <c r="AT90" i="20"/>
  <c r="AT107" i="20"/>
  <c r="AT17" i="20"/>
  <c r="AT35" i="20"/>
  <c r="AT52" i="20"/>
  <c r="AT68" i="20"/>
  <c r="AT91" i="20"/>
  <c r="AT108" i="20"/>
  <c r="AT69" i="20"/>
  <c r="AT24" i="20"/>
  <c r="AT96" i="20"/>
  <c r="AT61" i="20"/>
  <c r="AT32" i="20"/>
  <c r="AT105" i="20"/>
  <c r="T96" i="24"/>
  <c r="T105" i="24"/>
  <c r="T27" i="24"/>
  <c r="T201" i="24"/>
  <c r="T202" i="24"/>
  <c r="T203" i="24"/>
  <c r="T110" i="24"/>
  <c r="T204" i="24"/>
  <c r="T200" i="24"/>
  <c r="T142" i="24"/>
  <c r="T143" i="24"/>
  <c r="T144" i="24"/>
  <c r="T145" i="24"/>
  <c r="T146" i="24"/>
  <c r="T147" i="24"/>
  <c r="T148" i="24"/>
  <c r="T150" i="24"/>
  <c r="T151" i="24"/>
  <c r="T152" i="24"/>
  <c r="T153" i="24"/>
  <c r="T154" i="24"/>
  <c r="T155" i="24"/>
  <c r="T149" i="24"/>
  <c r="T156" i="24"/>
  <c r="T157" i="24"/>
  <c r="T158" i="24"/>
  <c r="T159" i="24"/>
  <c r="T111" i="24"/>
  <c r="T112" i="24"/>
  <c r="T74" i="24"/>
  <c r="T75" i="24"/>
  <c r="T7" i="24"/>
  <c r="T71" i="24"/>
  <c r="T70" i="24"/>
  <c r="T69" i="24"/>
  <c r="T73" i="24"/>
  <c r="T72" i="24"/>
  <c r="T82" i="24"/>
  <c r="T90" i="24"/>
  <c r="T99" i="24"/>
  <c r="T18" i="24"/>
  <c r="T21" i="24"/>
  <c r="T36" i="24"/>
  <c r="T47" i="24"/>
  <c r="T102" i="24"/>
  <c r="T94" i="24"/>
  <c r="T95" i="24"/>
  <c r="T17" i="24"/>
  <c r="T67" i="24"/>
  <c r="T59" i="24"/>
  <c r="T12" i="24"/>
  <c r="T48" i="24"/>
  <c r="U6" i="24"/>
  <c r="T54" i="24"/>
  <c r="T64" i="24"/>
  <c r="T98" i="24"/>
  <c r="T40" i="24"/>
  <c r="T66" i="24"/>
  <c r="T46" i="24"/>
  <c r="T84" i="24"/>
  <c r="T100" i="24"/>
  <c r="T50" i="24"/>
  <c r="T87" i="24"/>
  <c r="T80" i="24"/>
  <c r="T33" i="24"/>
  <c r="T101" i="24"/>
  <c r="T38" i="24"/>
  <c r="T65" i="24"/>
  <c r="T60" i="24"/>
  <c r="T93" i="24"/>
  <c r="T89" i="24"/>
  <c r="T25" i="24"/>
  <c r="T86" i="24"/>
  <c r="T24" i="24"/>
  <c r="T58" i="24"/>
  <c r="T91" i="24"/>
  <c r="T14" i="24"/>
  <c r="T35" i="24"/>
  <c r="T78" i="24"/>
  <c r="T85" i="24"/>
  <c r="T56" i="24"/>
  <c r="T32" i="24"/>
  <c r="T61" i="24"/>
  <c r="T104" i="24"/>
  <c r="T68" i="24"/>
  <c r="T77" i="24"/>
  <c r="T79" i="24"/>
  <c r="T42" i="24"/>
  <c r="T62" i="24"/>
  <c r="T16" i="24"/>
  <c r="T53" i="24"/>
  <c r="T63" i="24"/>
  <c r="T23" i="24"/>
  <c r="T97" i="24"/>
  <c r="T44" i="24"/>
  <c r="T45" i="24"/>
  <c r="T51" i="24"/>
  <c r="T29" i="24"/>
  <c r="T81" i="24"/>
  <c r="T92" i="24"/>
  <c r="T20" i="24"/>
  <c r="T34" i="24"/>
  <c r="T55" i="24"/>
  <c r="T52" i="24"/>
  <c r="T83" i="24"/>
  <c r="T88" i="24"/>
  <c r="T19" i="24"/>
  <c r="T31" i="24"/>
  <c r="T41" i="24"/>
  <c r="T106" i="24"/>
  <c r="T108" i="24"/>
  <c r="T49" i="24"/>
  <c r="T43" i="24"/>
  <c r="T39" i="24"/>
  <c r="T37" i="24"/>
  <c r="T107" i="24"/>
  <c r="U122" i="24" l="1"/>
  <c r="U118" i="24"/>
  <c r="U116" i="24"/>
  <c r="U120" i="24"/>
  <c r="U121" i="24"/>
  <c r="U117" i="24"/>
  <c r="U119" i="24"/>
  <c r="U103" i="24"/>
  <c r="U113" i="24"/>
  <c r="U28" i="24"/>
  <c r="U13" i="24"/>
  <c r="U11" i="24"/>
  <c r="U115" i="24"/>
  <c r="U22" i="24"/>
  <c r="U114" i="24"/>
  <c r="U10" i="24"/>
  <c r="U76" i="24"/>
  <c r="U8" i="24"/>
  <c r="U9" i="24"/>
  <c r="U109" i="24"/>
  <c r="U30" i="24"/>
  <c r="AT111" i="20"/>
  <c r="AU9" i="20"/>
  <c r="AU27" i="20"/>
  <c r="AU44" i="20"/>
  <c r="AU60" i="20"/>
  <c r="AU76" i="20"/>
  <c r="AU99" i="20"/>
  <c r="AU10" i="20"/>
  <c r="AU28" i="20"/>
  <c r="AU45" i="20"/>
  <c r="AU61" i="20"/>
  <c r="AU77" i="20"/>
  <c r="AU100" i="20"/>
  <c r="AU11" i="20"/>
  <c r="AU29" i="20"/>
  <c r="AU46" i="20"/>
  <c r="AU62" i="20"/>
  <c r="AU78" i="20"/>
  <c r="AU101" i="20"/>
  <c r="AU51" i="20"/>
  <c r="AU20" i="20"/>
  <c r="AU94" i="20"/>
  <c r="AU59" i="20"/>
  <c r="AU12" i="20"/>
  <c r="AU79" i="20"/>
  <c r="AU13" i="20"/>
  <c r="AU31" i="20"/>
  <c r="AU48" i="20"/>
  <c r="AU64" i="20"/>
  <c r="AU80" i="20"/>
  <c r="AU104" i="20"/>
  <c r="AU14" i="20"/>
  <c r="AU32" i="20"/>
  <c r="AU49" i="20"/>
  <c r="AU65" i="20"/>
  <c r="AU81" i="20"/>
  <c r="AU105" i="20"/>
  <c r="AU15" i="20"/>
  <c r="AU33" i="20"/>
  <c r="AU50" i="20"/>
  <c r="AU66" i="20"/>
  <c r="AU82" i="20"/>
  <c r="AU106" i="20"/>
  <c r="AU67" i="20"/>
  <c r="AU38" i="20"/>
  <c r="AU7" i="20"/>
  <c r="AU75" i="20"/>
  <c r="AU30" i="20"/>
  <c r="AU103" i="20"/>
  <c r="AV1" i="20"/>
  <c r="AU17" i="20"/>
  <c r="AU35" i="20"/>
  <c r="AU52" i="20"/>
  <c r="AU68" i="20"/>
  <c r="AU91" i="20"/>
  <c r="AU108" i="20"/>
  <c r="AU18" i="20"/>
  <c r="AU36" i="20"/>
  <c r="AU53" i="20"/>
  <c r="AU69" i="20"/>
  <c r="AU92" i="20"/>
  <c r="AU110" i="20"/>
  <c r="AU19" i="20"/>
  <c r="AU37" i="20"/>
  <c r="AU54" i="20"/>
  <c r="AU70" i="20"/>
  <c r="AU93" i="20"/>
  <c r="AU16" i="20"/>
  <c r="AU90" i="20"/>
  <c r="AU55" i="20"/>
  <c r="AU26" i="20"/>
  <c r="AU98" i="20"/>
  <c r="AU47" i="20"/>
  <c r="AU8" i="20"/>
  <c r="AU3" i="20"/>
  <c r="AU21" i="20"/>
  <c r="AU39" i="20"/>
  <c r="AU56" i="20"/>
  <c r="AU72" i="20"/>
  <c r="AU95" i="20"/>
  <c r="AU5" i="20"/>
  <c r="AU24" i="20"/>
  <c r="AU40" i="20"/>
  <c r="AU57" i="20"/>
  <c r="AU73" i="20"/>
  <c r="AU96" i="20"/>
  <c r="AU6" i="20"/>
  <c r="AU25" i="20"/>
  <c r="AU41" i="20"/>
  <c r="AU58" i="20"/>
  <c r="AU74" i="20"/>
  <c r="AU97" i="20"/>
  <c r="AU34" i="20"/>
  <c r="AU107" i="20"/>
  <c r="AU71" i="20"/>
  <c r="AU42" i="20"/>
  <c r="AU2" i="20"/>
  <c r="AU63" i="20"/>
  <c r="AU4" i="20"/>
  <c r="U96" i="24"/>
  <c r="U105" i="24"/>
  <c r="U27" i="24"/>
  <c r="U201" i="24"/>
  <c r="U202" i="24"/>
  <c r="U203" i="24"/>
  <c r="U110" i="24"/>
  <c r="U204" i="24"/>
  <c r="U200" i="24"/>
  <c r="U142" i="24"/>
  <c r="U143" i="24"/>
  <c r="U144" i="24"/>
  <c r="U145" i="24"/>
  <c r="U146" i="24"/>
  <c r="U147" i="24"/>
  <c r="U148" i="24"/>
  <c r="U149" i="24"/>
  <c r="U150" i="24"/>
  <c r="U151" i="24"/>
  <c r="U152" i="24"/>
  <c r="U153" i="24"/>
  <c r="U154" i="24"/>
  <c r="U155" i="24"/>
  <c r="U156" i="24"/>
  <c r="U157" i="24"/>
  <c r="U158" i="24"/>
  <c r="U159" i="24"/>
  <c r="U111" i="24"/>
  <c r="U112" i="24"/>
  <c r="U74" i="24"/>
  <c r="U75" i="24"/>
  <c r="U7" i="24"/>
  <c r="U71" i="24"/>
  <c r="U70" i="24"/>
  <c r="U69" i="24"/>
  <c r="U73" i="24"/>
  <c r="U72" i="24"/>
  <c r="U66" i="24"/>
  <c r="U101" i="24"/>
  <c r="U79" i="24"/>
  <c r="U81" i="24"/>
  <c r="U52" i="24"/>
  <c r="U21" i="24"/>
  <c r="U86" i="24"/>
  <c r="U97" i="24"/>
  <c r="U36" i="24"/>
  <c r="U45" i="24"/>
  <c r="U58" i="24"/>
  <c r="U55" i="24"/>
  <c r="U14" i="24"/>
  <c r="U104" i="24"/>
  <c r="U106" i="24"/>
  <c r="U38" i="24"/>
  <c r="U49" i="24"/>
  <c r="U89" i="24"/>
  <c r="U16" i="24"/>
  <c r="U61" i="24"/>
  <c r="V6" i="24"/>
  <c r="U100" i="24"/>
  <c r="U102" i="24"/>
  <c r="U48" i="24"/>
  <c r="U29" i="24"/>
  <c r="U99" i="24"/>
  <c r="U60" i="24"/>
  <c r="U51" i="24"/>
  <c r="U68" i="24"/>
  <c r="U82" i="24"/>
  <c r="U43" i="24"/>
  <c r="U85" i="24"/>
  <c r="U93" i="24"/>
  <c r="U47" i="24"/>
  <c r="U65" i="24"/>
  <c r="U77" i="24"/>
  <c r="U40" i="24"/>
  <c r="U35" i="24"/>
  <c r="U78" i="24"/>
  <c r="U83" i="24"/>
  <c r="U88" i="24"/>
  <c r="U33" i="24"/>
  <c r="U31" i="24"/>
  <c r="U41" i="24"/>
  <c r="U53" i="24"/>
  <c r="U32" i="24"/>
  <c r="U50" i="24"/>
  <c r="U25" i="24"/>
  <c r="U23" i="24"/>
  <c r="U91" i="24"/>
  <c r="U19" i="24"/>
  <c r="U67" i="24"/>
  <c r="U56" i="24"/>
  <c r="U98" i="24"/>
  <c r="U62" i="24"/>
  <c r="U92" i="24"/>
  <c r="U94" i="24"/>
  <c r="U17" i="24"/>
  <c r="U42" i="24"/>
  <c r="U46" i="24"/>
  <c r="U107" i="24"/>
  <c r="U63" i="24"/>
  <c r="U108" i="24"/>
  <c r="U18" i="24"/>
  <c r="U87" i="24"/>
  <c r="U84" i="24"/>
  <c r="U20" i="24"/>
  <c r="U64" i="24"/>
  <c r="U39" i="24"/>
  <c r="U95" i="24"/>
  <c r="U44" i="24"/>
  <c r="U59" i="24"/>
  <c r="U37" i="24"/>
  <c r="U54" i="24"/>
  <c r="U12" i="24"/>
  <c r="U90" i="24"/>
  <c r="U80" i="24"/>
  <c r="U34" i="24"/>
  <c r="U24" i="24"/>
  <c r="V122" i="24" l="1"/>
  <c r="V118" i="24"/>
  <c r="V116" i="24"/>
  <c r="V120" i="24"/>
  <c r="V121" i="24"/>
  <c r="V117" i="24"/>
  <c r="V119" i="24"/>
  <c r="V103" i="24"/>
  <c r="V113" i="24"/>
  <c r="V28" i="24"/>
  <c r="V13" i="24"/>
  <c r="V11" i="24"/>
  <c r="V115" i="24"/>
  <c r="V22" i="24"/>
  <c r="V114" i="24"/>
  <c r="V10" i="24"/>
  <c r="V76" i="24"/>
  <c r="V8" i="24"/>
  <c r="V9" i="24"/>
  <c r="V109" i="24"/>
  <c r="V30" i="24"/>
  <c r="AU111" i="20"/>
  <c r="AV15" i="20"/>
  <c r="AV38" i="20"/>
  <c r="AV58" i="20"/>
  <c r="AV74" i="20"/>
  <c r="AV97" i="20"/>
  <c r="AV11" i="20"/>
  <c r="AV34" i="20"/>
  <c r="AV55" i="20"/>
  <c r="AV71" i="20"/>
  <c r="AV94" i="20"/>
  <c r="AV6" i="20"/>
  <c r="AV30" i="20"/>
  <c r="AV52" i="20"/>
  <c r="AV68" i="20"/>
  <c r="AV91" i="20"/>
  <c r="AV108" i="20"/>
  <c r="AV81" i="20"/>
  <c r="AV53" i="20"/>
  <c r="AV2" i="20"/>
  <c r="AV73" i="20"/>
  <c r="AV61" i="20"/>
  <c r="AW1" i="20"/>
  <c r="AV21" i="20"/>
  <c r="AV44" i="20"/>
  <c r="AV20" i="20"/>
  <c r="AV45" i="20"/>
  <c r="AV62" i="20"/>
  <c r="AV78" i="20"/>
  <c r="AV101" i="20"/>
  <c r="AV16" i="20"/>
  <c r="AV40" i="20"/>
  <c r="AV59" i="20"/>
  <c r="AV75" i="20"/>
  <c r="AV98" i="20"/>
  <c r="AV12" i="20"/>
  <c r="AV36" i="20"/>
  <c r="AV56" i="20"/>
  <c r="AV72" i="20"/>
  <c r="AV95" i="20"/>
  <c r="AV26" i="20"/>
  <c r="AV105" i="20"/>
  <c r="AV69" i="20"/>
  <c r="AV14" i="20"/>
  <c r="AV96" i="20"/>
  <c r="AV77" i="20"/>
  <c r="AV17" i="20"/>
  <c r="AV39" i="20"/>
  <c r="AV13" i="20"/>
  <c r="AV3" i="20"/>
  <c r="AV28" i="20"/>
  <c r="AV50" i="20"/>
  <c r="AV66" i="20"/>
  <c r="AV82" i="20"/>
  <c r="AV106" i="20"/>
  <c r="AV24" i="20"/>
  <c r="AV46" i="20"/>
  <c r="AV63" i="20"/>
  <c r="AV79" i="20"/>
  <c r="AV103" i="20"/>
  <c r="AV18" i="20"/>
  <c r="AV41" i="20"/>
  <c r="AV60" i="20"/>
  <c r="AV76" i="20"/>
  <c r="AV99" i="20"/>
  <c r="AV49" i="20"/>
  <c r="AV7" i="20"/>
  <c r="AV92" i="20"/>
  <c r="AV37" i="20"/>
  <c r="AV19" i="20"/>
  <c r="AV100" i="20"/>
  <c r="AV35" i="20"/>
  <c r="AV9" i="20"/>
  <c r="AV31" i="20"/>
  <c r="AV10" i="20"/>
  <c r="AV33" i="20"/>
  <c r="AV54" i="20"/>
  <c r="AV70" i="20"/>
  <c r="AV93" i="20"/>
  <c r="AV4" i="20"/>
  <c r="AV29" i="20"/>
  <c r="AV51" i="20"/>
  <c r="AV67" i="20"/>
  <c r="AV90" i="20"/>
  <c r="AV107" i="20"/>
  <c r="AV25" i="20"/>
  <c r="AV47" i="20"/>
  <c r="AV64" i="20"/>
  <c r="AV80" i="20"/>
  <c r="AV104" i="20"/>
  <c r="AV65" i="20"/>
  <c r="AV32" i="20"/>
  <c r="AV110" i="20"/>
  <c r="AV57" i="20"/>
  <c r="AV42" i="20"/>
  <c r="AV8" i="20"/>
  <c r="AV5" i="20"/>
  <c r="AV27" i="20"/>
  <c r="AV48" i="20"/>
  <c r="V96" i="24"/>
  <c r="V105" i="24"/>
  <c r="V27" i="24"/>
  <c r="V201" i="24"/>
  <c r="V202" i="24"/>
  <c r="V203" i="24"/>
  <c r="V110" i="24"/>
  <c r="V204" i="24"/>
  <c r="V200" i="24"/>
  <c r="V142" i="24"/>
  <c r="V143" i="24"/>
  <c r="V144" i="24"/>
  <c r="V145" i="24"/>
  <c r="V146" i="24"/>
  <c r="V147" i="24"/>
  <c r="V148" i="24"/>
  <c r="V149" i="24"/>
  <c r="V150" i="24"/>
  <c r="V151" i="24"/>
  <c r="V152" i="24"/>
  <c r="V153" i="24"/>
  <c r="V154" i="24"/>
  <c r="V155" i="24"/>
  <c r="V156" i="24"/>
  <c r="V157" i="24"/>
  <c r="V158" i="24"/>
  <c r="V159" i="24"/>
  <c r="V111" i="24"/>
  <c r="V112" i="24"/>
  <c r="V74" i="24"/>
  <c r="V75" i="24"/>
  <c r="V7" i="24"/>
  <c r="V71" i="24"/>
  <c r="V70" i="24"/>
  <c r="V69" i="24"/>
  <c r="V73" i="24"/>
  <c r="V72" i="24"/>
  <c r="W6" i="24"/>
  <c r="V94" i="24"/>
  <c r="V86" i="24"/>
  <c r="V102" i="24"/>
  <c r="V63" i="24"/>
  <c r="V41" i="24"/>
  <c r="V55" i="24"/>
  <c r="V85" i="24"/>
  <c r="V32" i="24"/>
  <c r="V59" i="24"/>
  <c r="V35" i="24"/>
  <c r="V20" i="24"/>
  <c r="V45" i="24"/>
  <c r="V14" i="24"/>
  <c r="V87" i="24"/>
  <c r="V67" i="24"/>
  <c r="V88" i="24"/>
  <c r="V53" i="24"/>
  <c r="V56" i="24"/>
  <c r="V50" i="24"/>
  <c r="V47" i="24"/>
  <c r="V100" i="24"/>
  <c r="V108" i="24"/>
  <c r="V46" i="24"/>
  <c r="V29" i="24"/>
  <c r="V97" i="24"/>
  <c r="V52" i="24"/>
  <c r="V25" i="24"/>
  <c r="V79" i="24"/>
  <c r="V99" i="24"/>
  <c r="V81" i="24"/>
  <c r="V92" i="24"/>
  <c r="V64" i="24"/>
  <c r="V95" i="24"/>
  <c r="V93" i="24"/>
  <c r="V48" i="24"/>
  <c r="V40" i="24"/>
  <c r="V17" i="24"/>
  <c r="V84" i="24"/>
  <c r="V78" i="24"/>
  <c r="V83" i="24"/>
  <c r="V66" i="24"/>
  <c r="V36" i="24"/>
  <c r="V21" i="24"/>
  <c r="V39" i="24"/>
  <c r="V101" i="24"/>
  <c r="V12" i="24"/>
  <c r="V104" i="24"/>
  <c r="V68" i="24"/>
  <c r="V82" i="24"/>
  <c r="V44" i="24"/>
  <c r="V19" i="24"/>
  <c r="V24" i="24"/>
  <c r="V43" i="24"/>
  <c r="V61" i="24"/>
  <c r="V23" i="24"/>
  <c r="V106" i="24"/>
  <c r="V49" i="24"/>
  <c r="V91" i="24"/>
  <c r="V77" i="24"/>
  <c r="V54" i="24"/>
  <c r="V65" i="24"/>
  <c r="V90" i="24"/>
  <c r="V60" i="24"/>
  <c r="V51" i="24"/>
  <c r="V38" i="24"/>
  <c r="V18" i="24"/>
  <c r="V89" i="24"/>
  <c r="V107" i="24"/>
  <c r="V34" i="24"/>
  <c r="V98" i="24"/>
  <c r="V42" i="24"/>
  <c r="V58" i="24"/>
  <c r="V16" i="24"/>
  <c r="V33" i="24"/>
  <c r="V31" i="24"/>
  <c r="V62" i="24"/>
  <c r="V80" i="24"/>
  <c r="V37" i="24"/>
  <c r="W122" i="24" l="1"/>
  <c r="W118" i="24"/>
  <c r="W116" i="24"/>
  <c r="W120" i="24"/>
  <c r="W121" i="24"/>
  <c r="W117" i="24"/>
  <c r="W119" i="24"/>
  <c r="W103" i="24"/>
  <c r="W113" i="24"/>
  <c r="W28" i="24"/>
  <c r="W13" i="24"/>
  <c r="W11" i="24"/>
  <c r="W115" i="24"/>
  <c r="W22" i="24"/>
  <c r="W114" i="24"/>
  <c r="W10" i="24"/>
  <c r="W76" i="24"/>
  <c r="W8" i="24"/>
  <c r="W9" i="24"/>
  <c r="W109" i="24"/>
  <c r="W30" i="24"/>
  <c r="AX1" i="20"/>
  <c r="AW68" i="20"/>
  <c r="AW45" i="20"/>
  <c r="AW42" i="20"/>
  <c r="AW59" i="20"/>
  <c r="AW90" i="20"/>
  <c r="AW98" i="20"/>
  <c r="AW56" i="20"/>
  <c r="AW28" i="20"/>
  <c r="AW19" i="20"/>
  <c r="AW37" i="20"/>
  <c r="AW62" i="20"/>
  <c r="AW70" i="20"/>
  <c r="AW44" i="20"/>
  <c r="AW10" i="20"/>
  <c r="AW106" i="20"/>
  <c r="AW14" i="20"/>
  <c r="AW40" i="20"/>
  <c r="AW49" i="20"/>
  <c r="AW48" i="20"/>
  <c r="AW15" i="20"/>
  <c r="AW6" i="20"/>
  <c r="AW24" i="20"/>
  <c r="AW47" i="20"/>
  <c r="AW57" i="20"/>
  <c r="AW17" i="20"/>
  <c r="AW91" i="20"/>
  <c r="AW66" i="20"/>
  <c r="AW73" i="20"/>
  <c r="AW96" i="20"/>
  <c r="AW3" i="20"/>
  <c r="AW5" i="20"/>
  <c r="AW72" i="20"/>
  <c r="AW50" i="20"/>
  <c r="AW51" i="20"/>
  <c r="AW67" i="20"/>
  <c r="AW97" i="20"/>
  <c r="AW107" i="20"/>
  <c r="AW60" i="20"/>
  <c r="AW33" i="20"/>
  <c r="AW29" i="20"/>
  <c r="AW46" i="20"/>
  <c r="AW69" i="20"/>
  <c r="AW78" i="20"/>
  <c r="AW64" i="20"/>
  <c r="AW38" i="20"/>
  <c r="AW36" i="20"/>
  <c r="AW53" i="20"/>
  <c r="AW75" i="20"/>
  <c r="AW92" i="20"/>
  <c r="AW35" i="20"/>
  <c r="AW108" i="20"/>
  <c r="AW94" i="20"/>
  <c r="AW110" i="20"/>
  <c r="AW25" i="20"/>
  <c r="AW34" i="20"/>
  <c r="AW21" i="20"/>
  <c r="AW95" i="20"/>
  <c r="AW71" i="20"/>
  <c r="AW79" i="20"/>
  <c r="AW103" i="20"/>
  <c r="AW11" i="20"/>
  <c r="AW9" i="20"/>
  <c r="AW76" i="20"/>
  <c r="AW55" i="20"/>
  <c r="AW58" i="20"/>
  <c r="AW74" i="20"/>
  <c r="AW105" i="20"/>
  <c r="AW13" i="20"/>
  <c r="AW80" i="20"/>
  <c r="AW61" i="20"/>
  <c r="AW65" i="20"/>
  <c r="AW81" i="20"/>
  <c r="AW2" i="20"/>
  <c r="AW52" i="20"/>
  <c r="AW20" i="20"/>
  <c r="AW12" i="20"/>
  <c r="AW30" i="20"/>
  <c r="AW54" i="20"/>
  <c r="AW63" i="20"/>
  <c r="AW39" i="20"/>
  <c r="AW4" i="20"/>
  <c r="AW100" i="20"/>
  <c r="AW7" i="20"/>
  <c r="AW32" i="20"/>
  <c r="AW41" i="20"/>
  <c r="AW27" i="20"/>
  <c r="AW99" i="20"/>
  <c r="AW77" i="20"/>
  <c r="AW93" i="20"/>
  <c r="AW8" i="20"/>
  <c r="AW18" i="20"/>
  <c r="AW31" i="20"/>
  <c r="AW104" i="20"/>
  <c r="AW82" i="20"/>
  <c r="AW101" i="20"/>
  <c r="AW16" i="20"/>
  <c r="AW26" i="20"/>
  <c r="AV111" i="20"/>
  <c r="W96" i="24"/>
  <c r="W105" i="24"/>
  <c r="W27" i="24"/>
  <c r="W201" i="24"/>
  <c r="W202" i="24"/>
  <c r="W203" i="24"/>
  <c r="W110" i="24"/>
  <c r="W204" i="24"/>
  <c r="W200" i="24"/>
  <c r="W142" i="24"/>
  <c r="W143" i="24"/>
  <c r="W144" i="24"/>
  <c r="W145" i="24"/>
  <c r="W146" i="24"/>
  <c r="W147" i="24"/>
  <c r="W148" i="24"/>
  <c r="W149" i="24"/>
  <c r="W150" i="24"/>
  <c r="W151" i="24"/>
  <c r="W152" i="24"/>
  <c r="W153" i="24"/>
  <c r="W154" i="24"/>
  <c r="W155" i="24"/>
  <c r="W156" i="24"/>
  <c r="W157" i="24"/>
  <c r="W158" i="24"/>
  <c r="W159" i="24"/>
  <c r="W111" i="24"/>
  <c r="W112" i="24"/>
  <c r="W74" i="24"/>
  <c r="W75" i="24"/>
  <c r="W7" i="24"/>
  <c r="W71" i="24"/>
  <c r="W70" i="24"/>
  <c r="W69" i="24"/>
  <c r="W73" i="24"/>
  <c r="W72" i="24"/>
  <c r="W32" i="24"/>
  <c r="W107" i="24"/>
  <c r="W45" i="24"/>
  <c r="W81" i="24"/>
  <c r="X6" i="24"/>
  <c r="W106" i="24"/>
  <c r="W24" i="24"/>
  <c r="W54" i="24"/>
  <c r="W20" i="24"/>
  <c r="W108" i="24"/>
  <c r="W79" i="24"/>
  <c r="W67" i="24"/>
  <c r="W99" i="24"/>
  <c r="W37" i="24"/>
  <c r="W58" i="24"/>
  <c r="W86" i="24"/>
  <c r="W87" i="24"/>
  <c r="W95" i="24"/>
  <c r="W53" i="24"/>
  <c r="W50" i="24"/>
  <c r="W77" i="24"/>
  <c r="W78" i="24"/>
  <c r="W40" i="24"/>
  <c r="W91" i="24"/>
  <c r="W49" i="24"/>
  <c r="W16" i="24"/>
  <c r="W84" i="24"/>
  <c r="W34" i="24"/>
  <c r="W101" i="24"/>
  <c r="W88" i="24"/>
  <c r="W59" i="24"/>
  <c r="W36" i="24"/>
  <c r="W35" i="24"/>
  <c r="W104" i="24"/>
  <c r="W97" i="24"/>
  <c r="W93" i="24"/>
  <c r="W65" i="24"/>
  <c r="W21" i="24"/>
  <c r="W100" i="24"/>
  <c r="W33" i="24"/>
  <c r="W94" i="24"/>
  <c r="W90" i="24"/>
  <c r="W29" i="24"/>
  <c r="W55" i="24"/>
  <c r="W56" i="24"/>
  <c r="W98" i="24"/>
  <c r="W23" i="24"/>
  <c r="W102" i="24"/>
  <c r="W83" i="24"/>
  <c r="W63" i="24"/>
  <c r="W17" i="24"/>
  <c r="W51" i="24"/>
  <c r="W19" i="24"/>
  <c r="W18" i="24"/>
  <c r="W12" i="24"/>
  <c r="W89" i="24"/>
  <c r="W82" i="24"/>
  <c r="W14" i="24"/>
  <c r="W42" i="24"/>
  <c r="W44" i="24"/>
  <c r="W48" i="24"/>
  <c r="W61" i="24"/>
  <c r="W41" i="24"/>
  <c r="W66" i="24"/>
  <c r="W62" i="24"/>
  <c r="W68" i="24"/>
  <c r="W39" i="24"/>
  <c r="W92" i="24"/>
  <c r="W25" i="24"/>
  <c r="W80" i="24"/>
  <c r="W43" i="24"/>
  <c r="W46" i="24"/>
  <c r="W60" i="24"/>
  <c r="W52" i="24"/>
  <c r="W38" i="24"/>
  <c r="W64" i="24"/>
  <c r="W85" i="24"/>
  <c r="W31" i="24"/>
  <c r="W47" i="24"/>
  <c r="X122" i="24" l="1"/>
  <c r="X118" i="24"/>
  <c r="X116" i="24"/>
  <c r="X120" i="24"/>
  <c r="X121" i="24"/>
  <c r="X117" i="24"/>
  <c r="X119" i="24"/>
  <c r="X103" i="24"/>
  <c r="X113" i="24"/>
  <c r="X28" i="24"/>
  <c r="X13" i="24"/>
  <c r="X11" i="24"/>
  <c r="X115" i="24"/>
  <c r="X22" i="24"/>
  <c r="X114" i="24"/>
  <c r="X10" i="24"/>
  <c r="X76" i="24"/>
  <c r="X8" i="24"/>
  <c r="X9" i="24"/>
  <c r="X109" i="24"/>
  <c r="X30" i="24"/>
  <c r="AW111" i="20"/>
  <c r="AX10" i="20"/>
  <c r="AX77" i="20"/>
  <c r="AX56" i="20"/>
  <c r="AX55" i="20"/>
  <c r="AX71" i="20"/>
  <c r="AX80" i="20"/>
  <c r="AX14" i="20"/>
  <c r="AX81" i="20"/>
  <c r="AX62" i="20"/>
  <c r="AX63" i="20"/>
  <c r="AX79" i="20"/>
  <c r="AX94" i="20"/>
  <c r="AY1" i="20"/>
  <c r="AX69" i="20"/>
  <c r="AX46" i="20"/>
  <c r="AX41" i="20"/>
  <c r="AX58" i="20"/>
  <c r="AX66" i="20"/>
  <c r="AX97" i="20"/>
  <c r="AX57" i="20"/>
  <c r="AX29" i="20"/>
  <c r="AX17" i="20"/>
  <c r="AX35" i="20"/>
  <c r="AX44" i="20"/>
  <c r="AX68" i="20"/>
  <c r="AX65" i="20"/>
  <c r="AX59" i="20"/>
  <c r="AX53" i="20"/>
  <c r="AX21" i="20"/>
  <c r="AX9" i="20"/>
  <c r="AX37" i="20"/>
  <c r="AX60" i="20"/>
  <c r="AX5" i="20"/>
  <c r="AX101" i="20"/>
  <c r="AX13" i="20"/>
  <c r="AX28" i="20"/>
  <c r="AX100" i="20"/>
  <c r="AX78" i="20"/>
  <c r="AX91" i="20"/>
  <c r="AX108" i="20"/>
  <c r="AX15" i="20"/>
  <c r="AX32" i="20"/>
  <c r="AX105" i="20"/>
  <c r="AX90" i="20"/>
  <c r="AX98" i="20"/>
  <c r="AX2" i="20"/>
  <c r="AX25" i="20"/>
  <c r="AX18" i="20"/>
  <c r="AX92" i="20"/>
  <c r="AX67" i="20"/>
  <c r="AX70" i="20"/>
  <c r="AX93" i="20"/>
  <c r="AX103" i="20"/>
  <c r="AX6" i="20"/>
  <c r="AX73" i="20"/>
  <c r="AX51" i="20"/>
  <c r="AX48" i="20"/>
  <c r="AX64" i="20"/>
  <c r="AX74" i="20"/>
  <c r="AX104" i="20"/>
  <c r="AX50" i="20"/>
  <c r="AX27" i="20"/>
  <c r="AX40" i="20"/>
  <c r="AX3" i="20"/>
  <c r="AX38" i="20"/>
  <c r="AX45" i="20"/>
  <c r="AX11" i="20"/>
  <c r="AX107" i="20"/>
  <c r="AX12" i="20"/>
  <c r="AX20" i="20"/>
  <c r="AX47" i="20"/>
  <c r="AX49" i="20"/>
  <c r="AX16" i="20"/>
  <c r="AX7" i="20"/>
  <c r="AX19" i="20"/>
  <c r="AX30" i="20"/>
  <c r="AX54" i="20"/>
  <c r="AX36" i="20"/>
  <c r="AX110" i="20"/>
  <c r="AX95" i="20"/>
  <c r="AX106" i="20"/>
  <c r="AX4" i="20"/>
  <c r="AX31" i="20"/>
  <c r="AX24" i="20"/>
  <c r="AX96" i="20"/>
  <c r="AX72" i="20"/>
  <c r="AX76" i="20"/>
  <c r="AX99" i="20"/>
  <c r="AX8" i="20"/>
  <c r="AX61" i="20"/>
  <c r="AX34" i="20"/>
  <c r="AX26" i="20"/>
  <c r="AX42" i="20"/>
  <c r="AX52" i="20"/>
  <c r="AX75" i="20"/>
  <c r="AX39" i="20"/>
  <c r="AX33" i="20"/>
  <c r="AX82" i="20"/>
  <c r="X96" i="24"/>
  <c r="X105" i="24"/>
  <c r="X27" i="24"/>
  <c r="X201" i="24"/>
  <c r="X202" i="24"/>
  <c r="X203" i="24"/>
  <c r="X110" i="24"/>
  <c r="X204" i="24"/>
  <c r="X200" i="24"/>
  <c r="X142" i="24"/>
  <c r="X143" i="24"/>
  <c r="X144" i="24"/>
  <c r="X145" i="24"/>
  <c r="X146" i="24"/>
  <c r="X147" i="24"/>
  <c r="X148" i="24"/>
  <c r="X149" i="24"/>
  <c r="X150" i="24"/>
  <c r="X151" i="24"/>
  <c r="X152" i="24"/>
  <c r="X153" i="24"/>
  <c r="X154" i="24"/>
  <c r="X155" i="24"/>
  <c r="X156" i="24"/>
  <c r="X157" i="24"/>
  <c r="X158" i="24"/>
  <c r="X159" i="24"/>
  <c r="X111" i="24"/>
  <c r="X112" i="24"/>
  <c r="X75" i="24"/>
  <c r="X74" i="24"/>
  <c r="X89" i="24"/>
  <c r="X7" i="24"/>
  <c r="X71" i="24"/>
  <c r="X70" i="24"/>
  <c r="X69" i="24"/>
  <c r="X73" i="24"/>
  <c r="X72" i="24"/>
  <c r="X34" i="24"/>
  <c r="X35" i="24"/>
  <c r="X55" i="24"/>
  <c r="X104" i="24"/>
  <c r="Y6" i="24"/>
  <c r="X92" i="24"/>
  <c r="X31" i="24"/>
  <c r="X43" i="24"/>
  <c r="X52" i="24"/>
  <c r="X41" i="24"/>
  <c r="X23" i="24"/>
  <c r="X29" i="24"/>
  <c r="X20" i="24"/>
  <c r="X83" i="24"/>
  <c r="X81" i="24"/>
  <c r="X88" i="24"/>
  <c r="X106" i="24"/>
  <c r="X95" i="24"/>
  <c r="X48" i="24"/>
  <c r="X21" i="24"/>
  <c r="X66" i="24"/>
  <c r="X100" i="24"/>
  <c r="X93" i="24"/>
  <c r="X94" i="24"/>
  <c r="X45" i="24"/>
  <c r="X44" i="24"/>
  <c r="X68" i="24"/>
  <c r="X78" i="24"/>
  <c r="X85" i="24"/>
  <c r="X56" i="24"/>
  <c r="X47" i="24"/>
  <c r="X19" i="24"/>
  <c r="X77" i="24"/>
  <c r="X79" i="24"/>
  <c r="X42" i="24"/>
  <c r="X46" i="24"/>
  <c r="X62" i="24"/>
  <c r="X16" i="24"/>
  <c r="X53" i="24"/>
  <c r="X63" i="24"/>
  <c r="X82" i="24"/>
  <c r="X33" i="24"/>
  <c r="X97" i="24"/>
  <c r="X32" i="24"/>
  <c r="X108" i="24"/>
  <c r="X49" i="24"/>
  <c r="X14" i="24"/>
  <c r="X40" i="24"/>
  <c r="X36" i="24"/>
  <c r="X59" i="24"/>
  <c r="X102" i="24"/>
  <c r="X54" i="24"/>
  <c r="X87" i="24"/>
  <c r="X98" i="24"/>
  <c r="X51" i="24"/>
  <c r="X91" i="24"/>
  <c r="X61" i="24"/>
  <c r="X38" i="24"/>
  <c r="X17" i="24"/>
  <c r="X65" i="24"/>
  <c r="X90" i="24"/>
  <c r="X60" i="24"/>
  <c r="X67" i="24"/>
  <c r="X50" i="24"/>
  <c r="X25" i="24"/>
  <c r="X99" i="24"/>
  <c r="X86" i="24"/>
  <c r="X24" i="24"/>
  <c r="X18" i="24"/>
  <c r="X58" i="24"/>
  <c r="X12" i="24"/>
  <c r="X101" i="24"/>
  <c r="X107" i="24"/>
  <c r="X39" i="24"/>
  <c r="X37" i="24"/>
  <c r="X80" i="24"/>
  <c r="X64" i="24"/>
  <c r="X84" i="24"/>
  <c r="Y122" i="24" l="1"/>
  <c r="Y118" i="24"/>
  <c r="Y116" i="24"/>
  <c r="Y120" i="24"/>
  <c r="Y121" i="24"/>
  <c r="Y117" i="24"/>
  <c r="Y119" i="24"/>
  <c r="Y103" i="24"/>
  <c r="Y113" i="24"/>
  <c r="Y28" i="24"/>
  <c r="Y13" i="24"/>
  <c r="Y11" i="24"/>
  <c r="Y115" i="24"/>
  <c r="Y22" i="24"/>
  <c r="Y114" i="24"/>
  <c r="Y10" i="24"/>
  <c r="Y76" i="24"/>
  <c r="Y8" i="24"/>
  <c r="Y9" i="24"/>
  <c r="Y109" i="24"/>
  <c r="Y30" i="24"/>
  <c r="AZ1" i="20"/>
  <c r="AY2" i="20"/>
  <c r="AX111" i="20"/>
  <c r="Y96" i="24"/>
  <c r="Y105" i="24"/>
  <c r="Y27" i="24"/>
  <c r="Y201" i="24"/>
  <c r="Y202" i="24"/>
  <c r="Y203" i="24"/>
  <c r="Y110" i="24"/>
  <c r="Y204" i="24"/>
  <c r="Y200" i="24"/>
  <c r="Y142" i="24"/>
  <c r="Y143" i="24"/>
  <c r="Y144" i="24"/>
  <c r="Y145" i="24"/>
  <c r="Y146" i="24"/>
  <c r="Y147" i="24"/>
  <c r="Y148" i="24"/>
  <c r="Y149" i="24"/>
  <c r="Y150" i="24"/>
  <c r="Y151" i="24"/>
  <c r="Y152" i="24"/>
  <c r="Y153" i="24"/>
  <c r="Y154" i="24"/>
  <c r="Y155" i="24"/>
  <c r="Y156" i="24"/>
  <c r="Y157" i="24"/>
  <c r="Y158" i="24"/>
  <c r="Y159" i="24"/>
  <c r="Y111" i="24"/>
  <c r="Y112" i="24"/>
  <c r="Y74" i="24"/>
  <c r="Y75" i="24"/>
  <c r="Y7" i="24"/>
  <c r="Y71" i="24"/>
  <c r="Y70" i="24"/>
  <c r="Y69" i="24"/>
  <c r="Y73" i="24"/>
  <c r="Y72" i="24"/>
  <c r="Y38" i="24"/>
  <c r="Y36" i="24"/>
  <c r="Y100" i="24"/>
  <c r="Y42" i="24"/>
  <c r="Y41" i="24"/>
  <c r="Y106" i="24"/>
  <c r="Y64" i="24"/>
  <c r="Y39" i="24"/>
  <c r="Y88" i="24"/>
  <c r="Y94" i="24"/>
  <c r="Y99" i="24"/>
  <c r="Z6" i="24"/>
  <c r="Y53" i="24"/>
  <c r="Y54" i="24"/>
  <c r="Y62" i="24"/>
  <c r="Y56" i="24"/>
  <c r="Y43" i="24"/>
  <c r="Y97" i="24"/>
  <c r="Y46" i="24"/>
  <c r="Y63" i="24"/>
  <c r="Y44" i="24"/>
  <c r="Y77" i="24"/>
  <c r="Y59" i="24"/>
  <c r="Y83" i="24"/>
  <c r="Y58" i="24"/>
  <c r="Y37" i="24"/>
  <c r="Y66" i="24"/>
  <c r="Y16" i="24"/>
  <c r="Y50" i="24"/>
  <c r="Y20" i="24"/>
  <c r="Y93" i="24"/>
  <c r="Y35" i="24"/>
  <c r="Y85" i="24"/>
  <c r="Y102" i="24"/>
  <c r="Y32" i="24"/>
  <c r="Y12" i="24"/>
  <c r="Y25" i="24"/>
  <c r="Y23" i="24"/>
  <c r="Y60" i="24"/>
  <c r="Y29" i="24"/>
  <c r="Y78" i="24"/>
  <c r="Y107" i="24"/>
  <c r="Y51" i="24"/>
  <c r="Y98" i="24"/>
  <c r="Y45" i="24"/>
  <c r="Y61" i="24"/>
  <c r="Y65" i="24"/>
  <c r="Y24" i="24"/>
  <c r="Y92" i="24"/>
  <c r="Y21" i="24"/>
  <c r="Y48" i="24"/>
  <c r="Y90" i="24"/>
  <c r="Y18" i="24"/>
  <c r="Y87" i="24"/>
  <c r="Y80" i="24"/>
  <c r="Y49" i="24"/>
  <c r="Y82" i="24"/>
  <c r="Y84" i="24"/>
  <c r="Y68" i="24"/>
  <c r="Y19" i="24"/>
  <c r="Y40" i="24"/>
  <c r="Y108" i="24"/>
  <c r="Y79" i="24"/>
  <c r="Y86" i="24"/>
  <c r="Y52" i="24"/>
  <c r="Y55" i="24"/>
  <c r="Y91" i="24"/>
  <c r="Y67" i="24"/>
  <c r="Y17" i="24"/>
  <c r="Y89" i="24"/>
  <c r="Y33" i="24"/>
  <c r="Y31" i="24"/>
  <c r="Y101" i="24"/>
  <c r="Y47" i="24"/>
  <c r="Y14" i="24"/>
  <c r="Y104" i="24"/>
  <c r="Y81" i="24"/>
  <c r="Y34" i="24"/>
  <c r="Y95" i="24"/>
  <c r="Z122" i="24" l="1"/>
  <c r="Z118" i="24"/>
  <c r="Z116" i="24"/>
  <c r="Z120" i="24"/>
  <c r="Z121" i="24"/>
  <c r="Z117" i="24"/>
  <c r="Z119" i="24"/>
  <c r="Z103" i="24"/>
  <c r="Z113" i="24"/>
  <c r="Z28" i="24"/>
  <c r="Z13" i="24"/>
  <c r="Z11" i="24"/>
  <c r="Z115" i="24"/>
  <c r="Z22" i="24"/>
  <c r="Z114" i="24"/>
  <c r="Z10" i="24"/>
  <c r="Z76" i="24"/>
  <c r="Z8" i="24"/>
  <c r="Z9" i="24"/>
  <c r="Z109" i="24"/>
  <c r="Z30" i="24"/>
  <c r="BA1" i="20"/>
  <c r="AZ2" i="20"/>
  <c r="Z96" i="24"/>
  <c r="Z105" i="24"/>
  <c r="Z27" i="24"/>
  <c r="Z201" i="24"/>
  <c r="Z202" i="24"/>
  <c r="Z203" i="24"/>
  <c r="Z110" i="24"/>
  <c r="Z204" i="24"/>
  <c r="Z200" i="24"/>
  <c r="Z142" i="24"/>
  <c r="Z143" i="24"/>
  <c r="Z144" i="24"/>
  <c r="Z145" i="24"/>
  <c r="Z146" i="24"/>
  <c r="Z147" i="24"/>
  <c r="Z148" i="24"/>
  <c r="Z150" i="24"/>
  <c r="Z151" i="24"/>
  <c r="Z152" i="24"/>
  <c r="Z153" i="24"/>
  <c r="Z154" i="24"/>
  <c r="Z155" i="24"/>
  <c r="Z149" i="24"/>
  <c r="Z156" i="24"/>
  <c r="Z157" i="24"/>
  <c r="Z158" i="24"/>
  <c r="Z159" i="24"/>
  <c r="Z111" i="24"/>
  <c r="Z112" i="24"/>
  <c r="Z74" i="24"/>
  <c r="Z75" i="24"/>
  <c r="Z19" i="24"/>
  <c r="Z7" i="24"/>
  <c r="Z71" i="24"/>
  <c r="Z70" i="24"/>
  <c r="Z69" i="24"/>
  <c r="Z73" i="24"/>
  <c r="Z72" i="24"/>
  <c r="Z92" i="24"/>
  <c r="Z12" i="24"/>
  <c r="Z45" i="24"/>
  <c r="Z39" i="24"/>
  <c r="AA6" i="24"/>
  <c r="Z43" i="24"/>
  <c r="Z100" i="24"/>
  <c r="Z108" i="24"/>
  <c r="Z86" i="24"/>
  <c r="Z35" i="24"/>
  <c r="Z67" i="24"/>
  <c r="Z17" i="24"/>
  <c r="Z14" i="24"/>
  <c r="Z65" i="24"/>
  <c r="Z93" i="24"/>
  <c r="Z47" i="24"/>
  <c r="Z80" i="24"/>
  <c r="Z31" i="24"/>
  <c r="Z66" i="24"/>
  <c r="Z38" i="24"/>
  <c r="Z59" i="24"/>
  <c r="Z99" i="24"/>
  <c r="Z18" i="24"/>
  <c r="Z55" i="24"/>
  <c r="Z48" i="24"/>
  <c r="Z29" i="24"/>
  <c r="Z16" i="24"/>
  <c r="Z56" i="24"/>
  <c r="Z32" i="24"/>
  <c r="Z34" i="24"/>
  <c r="Z25" i="24"/>
  <c r="Z79" i="24"/>
  <c r="Z102" i="24"/>
  <c r="Z42" i="24"/>
  <c r="Z49" i="24"/>
  <c r="Z52" i="24"/>
  <c r="Z82" i="24"/>
  <c r="Z41" i="24"/>
  <c r="Z89" i="24"/>
  <c r="Z37" i="24"/>
  <c r="Z95" i="24"/>
  <c r="Z20" i="24"/>
  <c r="Z81" i="24"/>
  <c r="Z68" i="24"/>
  <c r="Z44" i="24"/>
  <c r="Z21" i="24"/>
  <c r="Z106" i="24"/>
  <c r="Z62" i="24"/>
  <c r="Z98" i="24"/>
  <c r="Z88" i="24"/>
  <c r="Z107" i="24"/>
  <c r="Z63" i="24"/>
  <c r="Z33" i="24"/>
  <c r="Z61" i="24"/>
  <c r="Z60" i="24"/>
  <c r="Z23" i="24"/>
  <c r="Z54" i="24"/>
  <c r="Z101" i="24"/>
  <c r="Z84" i="24"/>
  <c r="Z97" i="24"/>
  <c r="Z40" i="24"/>
  <c r="Z90" i="24"/>
  <c r="Z94" i="24"/>
  <c r="Z24" i="24"/>
  <c r="Z78" i="24"/>
  <c r="Z83" i="24"/>
  <c r="Z46" i="24"/>
  <c r="Z87" i="24"/>
  <c r="Z85" i="24"/>
  <c r="Z104" i="24"/>
  <c r="Z77" i="24"/>
  <c r="Z91" i="24"/>
  <c r="Z64" i="24"/>
  <c r="Z53" i="24"/>
  <c r="Z51" i="24"/>
  <c r="Z36" i="24"/>
  <c r="Z58" i="24"/>
  <c r="Z50" i="24"/>
  <c r="AA122" i="24" l="1"/>
  <c r="AA118" i="24"/>
  <c r="AA116" i="24"/>
  <c r="AA120" i="24"/>
  <c r="AA121" i="24"/>
  <c r="AA117" i="24"/>
  <c r="AA119" i="24"/>
  <c r="AA103" i="24"/>
  <c r="AA113" i="24"/>
  <c r="AA28" i="24"/>
  <c r="AA13" i="24"/>
  <c r="AA11" i="24"/>
  <c r="AA115" i="24"/>
  <c r="AA22" i="24"/>
  <c r="AA114" i="24"/>
  <c r="AA10" i="24"/>
  <c r="AA76" i="24"/>
  <c r="AA8" i="24"/>
  <c r="AA9" i="24"/>
  <c r="AA109" i="24"/>
  <c r="AA30" i="24"/>
  <c r="BA63" i="20"/>
  <c r="BA37" i="20"/>
  <c r="BA28" i="20"/>
  <c r="BA31" i="20"/>
  <c r="BA13" i="20"/>
  <c r="BA73" i="20"/>
  <c r="BA51" i="20"/>
  <c r="BA19" i="20"/>
  <c r="BA10" i="20"/>
  <c r="BA106" i="20"/>
  <c r="BA78" i="20"/>
  <c r="BA40" i="20"/>
  <c r="BA38" i="20"/>
  <c r="BA3" i="20"/>
  <c r="BA99" i="20"/>
  <c r="BA82" i="20"/>
  <c r="BA46" i="20"/>
  <c r="BA6" i="20"/>
  <c r="BA26" i="20"/>
  <c r="BA98" i="20"/>
  <c r="BA76" i="20"/>
  <c r="BA66" i="20"/>
  <c r="BA11" i="20"/>
  <c r="BA97" i="20"/>
  <c r="BA42" i="20"/>
  <c r="BA9" i="20"/>
  <c r="BA105" i="20"/>
  <c r="BA95" i="20"/>
  <c r="BA57" i="20"/>
  <c r="BA17" i="20"/>
  <c r="BA12" i="20"/>
  <c r="BA79" i="20"/>
  <c r="BA60" i="20"/>
  <c r="BA50" i="20"/>
  <c r="BA74" i="20"/>
  <c r="BA58" i="20"/>
  <c r="BB1" i="20"/>
  <c r="BA67" i="20"/>
  <c r="BA44" i="20"/>
  <c r="BA33" i="20"/>
  <c r="BA41" i="20"/>
  <c r="BA25" i="20"/>
  <c r="BA91" i="20"/>
  <c r="BA55" i="20"/>
  <c r="BA27" i="20"/>
  <c r="BA15" i="20"/>
  <c r="BA7" i="20"/>
  <c r="BA96" i="20"/>
  <c r="BA52" i="20"/>
  <c r="BA30" i="20"/>
  <c r="BA103" i="20"/>
  <c r="BA81" i="20"/>
  <c r="BA72" i="20"/>
  <c r="BA24" i="20"/>
  <c r="BA110" i="20"/>
  <c r="BA16" i="20"/>
  <c r="BA90" i="20"/>
  <c r="BA65" i="20"/>
  <c r="BA56" i="20"/>
  <c r="BA92" i="20"/>
  <c r="BA69" i="20"/>
  <c r="BA4" i="20"/>
  <c r="BA71" i="20"/>
  <c r="BA49" i="20"/>
  <c r="BA39" i="20"/>
  <c r="BA53" i="20"/>
  <c r="BA36" i="20"/>
  <c r="BA101" i="20"/>
  <c r="BA59" i="20"/>
  <c r="BA32" i="20"/>
  <c r="BA21" i="20"/>
  <c r="BA18" i="20"/>
  <c r="BA108" i="20"/>
  <c r="BA62" i="20"/>
  <c r="BA47" i="20"/>
  <c r="BA14" i="20"/>
  <c r="BA5" i="20"/>
  <c r="BA100" i="20"/>
  <c r="BA68" i="20"/>
  <c r="BA29" i="20"/>
  <c r="BA34" i="20"/>
  <c r="BA107" i="20"/>
  <c r="BA93" i="20"/>
  <c r="BA77" i="20"/>
  <c r="BA35" i="20"/>
  <c r="BA2" i="20"/>
  <c r="BA20" i="20"/>
  <c r="BA94" i="20"/>
  <c r="BA70" i="20"/>
  <c r="BA61" i="20"/>
  <c r="BA104" i="20"/>
  <c r="BA80" i="20"/>
  <c r="BA8" i="20"/>
  <c r="BA75" i="20"/>
  <c r="BA54" i="20"/>
  <c r="BA45" i="20"/>
  <c r="BA64" i="20"/>
  <c r="BA48" i="20"/>
  <c r="AA96" i="24"/>
  <c r="AA105" i="24"/>
  <c r="AA27" i="24"/>
  <c r="AA201" i="24"/>
  <c r="AA202" i="24"/>
  <c r="AA203" i="24"/>
  <c r="AA110" i="24"/>
  <c r="AA204" i="24"/>
  <c r="AA200" i="24"/>
  <c r="AA142" i="24"/>
  <c r="AA143" i="24"/>
  <c r="AA144" i="24"/>
  <c r="AA145" i="24"/>
  <c r="AA146" i="24"/>
  <c r="AA147" i="24"/>
  <c r="AA148" i="24"/>
  <c r="AA149" i="24"/>
  <c r="AA150" i="24"/>
  <c r="AA151" i="24"/>
  <c r="AA152" i="24"/>
  <c r="AA153" i="24"/>
  <c r="AA154" i="24"/>
  <c r="AA155" i="24"/>
  <c r="AA156" i="24"/>
  <c r="AA157" i="24"/>
  <c r="AA158" i="24"/>
  <c r="AA159" i="24"/>
  <c r="AA111" i="24"/>
  <c r="AA112" i="24"/>
  <c r="AA74" i="24"/>
  <c r="AA75" i="24"/>
  <c r="AA7" i="24"/>
  <c r="AA71" i="24"/>
  <c r="AA70" i="24"/>
  <c r="AA69" i="24"/>
  <c r="AA73" i="24"/>
  <c r="AA72" i="24"/>
  <c r="AA82" i="24"/>
  <c r="AA25" i="24"/>
  <c r="AA50" i="24"/>
  <c r="AA42" i="24"/>
  <c r="AA102" i="24"/>
  <c r="AA33" i="24"/>
  <c r="AA40" i="24"/>
  <c r="AA12" i="24"/>
  <c r="AA61" i="24"/>
  <c r="AA66" i="24"/>
  <c r="AA16" i="24"/>
  <c r="AA35" i="24"/>
  <c r="AA85" i="24"/>
  <c r="AA81" i="24"/>
  <c r="AA97" i="24"/>
  <c r="AA65" i="24"/>
  <c r="AA108" i="24"/>
  <c r="AA47" i="24"/>
  <c r="AA14" i="24"/>
  <c r="AA101" i="24"/>
  <c r="AA56" i="24"/>
  <c r="AA100" i="24"/>
  <c r="AA62" i="24"/>
  <c r="AA60" i="24"/>
  <c r="AA31" i="24"/>
  <c r="AA55" i="24"/>
  <c r="AA46" i="24"/>
  <c r="AA20" i="24"/>
  <c r="AA106" i="24"/>
  <c r="AA29" i="24"/>
  <c r="AA86" i="24"/>
  <c r="AA19" i="24"/>
  <c r="AA78" i="24"/>
  <c r="AA18" i="24"/>
  <c r="AA104" i="24"/>
  <c r="AA51" i="24"/>
  <c r="AB6" i="24"/>
  <c r="AA79" i="24"/>
  <c r="AA23" i="24"/>
  <c r="AA90" i="24"/>
  <c r="AA107" i="24"/>
  <c r="AA34" i="24"/>
  <c r="AA63" i="24"/>
  <c r="AA77" i="24"/>
  <c r="AA99" i="24"/>
  <c r="AA83" i="24"/>
  <c r="AA36" i="24"/>
  <c r="AA54" i="24"/>
  <c r="AA95" i="24"/>
  <c r="AA94" i="24"/>
  <c r="AA89" i="24"/>
  <c r="AA32" i="24"/>
  <c r="AA87" i="24"/>
  <c r="AA41" i="24"/>
  <c r="AA58" i="24"/>
  <c r="AA98" i="24"/>
  <c r="AA44" i="24"/>
  <c r="AA38" i="24"/>
  <c r="AA39" i="24"/>
  <c r="AA43" i="24"/>
  <c r="AA92" i="24"/>
  <c r="AA49" i="24"/>
  <c r="AA24" i="24"/>
  <c r="AA37" i="24"/>
  <c r="AA21" i="24"/>
  <c r="AA84" i="24"/>
  <c r="AA88" i="24"/>
  <c r="AA59" i="24"/>
  <c r="AA52" i="24"/>
  <c r="AA17" i="24"/>
  <c r="AA45" i="24"/>
  <c r="AA67" i="24"/>
  <c r="AA80" i="24"/>
  <c r="AA64" i="24"/>
  <c r="AA91" i="24"/>
  <c r="AA68" i="24"/>
  <c r="AA93" i="24"/>
  <c r="AA48" i="24"/>
  <c r="AA53" i="24"/>
  <c r="AB122" i="24" l="1"/>
  <c r="AB118" i="24"/>
  <c r="AB116" i="24"/>
  <c r="AB120" i="24"/>
  <c r="AB121" i="24"/>
  <c r="AB117" i="24"/>
  <c r="AB119" i="24"/>
  <c r="AB103" i="24"/>
  <c r="AB113" i="24"/>
  <c r="AB28" i="24"/>
  <c r="AB13" i="24"/>
  <c r="AB11" i="24"/>
  <c r="AB115" i="24"/>
  <c r="AB22" i="24"/>
  <c r="AB114" i="24"/>
  <c r="AB10" i="24"/>
  <c r="AB76" i="24"/>
  <c r="AB8" i="24"/>
  <c r="AB9" i="24"/>
  <c r="AB109" i="24"/>
  <c r="AB30" i="24"/>
  <c r="BA111" i="20"/>
  <c r="BB44" i="20"/>
  <c r="BB10" i="20"/>
  <c r="BB106" i="20"/>
  <c r="BB96" i="20"/>
  <c r="BB79" i="20"/>
  <c r="BB14" i="20"/>
  <c r="BB48" i="20"/>
  <c r="BB15" i="20"/>
  <c r="BB6" i="20"/>
  <c r="BB101" i="20"/>
  <c r="BB92" i="20"/>
  <c r="BB37" i="20"/>
  <c r="BB35" i="20"/>
  <c r="BB108" i="20"/>
  <c r="BB94" i="20"/>
  <c r="BB78" i="20"/>
  <c r="BB69" i="20"/>
  <c r="BB105" i="20"/>
  <c r="BB21" i="20"/>
  <c r="BB95" i="20"/>
  <c r="BB71" i="20"/>
  <c r="BB62" i="20"/>
  <c r="BB53" i="20"/>
  <c r="BB32" i="20"/>
  <c r="BB60" i="20"/>
  <c r="BB33" i="20"/>
  <c r="BB24" i="20"/>
  <c r="BB12" i="20"/>
  <c r="BB110" i="20"/>
  <c r="BB19" i="20"/>
  <c r="BB64" i="20"/>
  <c r="BB38" i="20"/>
  <c r="BB29" i="20"/>
  <c r="BB18" i="20"/>
  <c r="BB3" i="20"/>
  <c r="BB42" i="20"/>
  <c r="BB52" i="20"/>
  <c r="BB20" i="20"/>
  <c r="BB11" i="20"/>
  <c r="BB107" i="20"/>
  <c r="BB97" i="20"/>
  <c r="BB59" i="20"/>
  <c r="BB39" i="20"/>
  <c r="BB4" i="20"/>
  <c r="BB100" i="20"/>
  <c r="BB90" i="20"/>
  <c r="BB74" i="20"/>
  <c r="BB2" i="20"/>
  <c r="BB9" i="20"/>
  <c r="BB76" i="20"/>
  <c r="BB55" i="20"/>
  <c r="BB46" i="20"/>
  <c r="BB36" i="20"/>
  <c r="BB70" i="20"/>
  <c r="BB13" i="20"/>
  <c r="BB80" i="20"/>
  <c r="BB61" i="20"/>
  <c r="BB51" i="20"/>
  <c r="BB41" i="20"/>
  <c r="BB98" i="20"/>
  <c r="BC1" i="20"/>
  <c r="BB68" i="20"/>
  <c r="BB45" i="20"/>
  <c r="BB34" i="20"/>
  <c r="BB25" i="20"/>
  <c r="BB26" i="20"/>
  <c r="BB65" i="20"/>
  <c r="BB56" i="20"/>
  <c r="BB28" i="20"/>
  <c r="BB16" i="20"/>
  <c r="BB7" i="20"/>
  <c r="BB103" i="20"/>
  <c r="BB81" i="20"/>
  <c r="BB27" i="20"/>
  <c r="BB99" i="20"/>
  <c r="BB77" i="20"/>
  <c r="BB67" i="20"/>
  <c r="BB58" i="20"/>
  <c r="BB54" i="20"/>
  <c r="BB31" i="20"/>
  <c r="BB104" i="20"/>
  <c r="BB82" i="20"/>
  <c r="BB73" i="20"/>
  <c r="BB63" i="20"/>
  <c r="BB75" i="20"/>
  <c r="BB17" i="20"/>
  <c r="BB91" i="20"/>
  <c r="BB66" i="20"/>
  <c r="BB57" i="20"/>
  <c r="BB47" i="20"/>
  <c r="BB8" i="20"/>
  <c r="BB5" i="20"/>
  <c r="BB72" i="20"/>
  <c r="BB50" i="20"/>
  <c r="BB40" i="20"/>
  <c r="BB30" i="20"/>
  <c r="BB49" i="20"/>
  <c r="BB93" i="20"/>
  <c r="AB96" i="24"/>
  <c r="AB105" i="24"/>
  <c r="AB27" i="24"/>
  <c r="AB201" i="24"/>
  <c r="AB202" i="24"/>
  <c r="AB203" i="24"/>
  <c r="AB110" i="24"/>
  <c r="AB204" i="24"/>
  <c r="AB200" i="24"/>
  <c r="AB142" i="24"/>
  <c r="AB143" i="24"/>
  <c r="AB144" i="24"/>
  <c r="AB145" i="24"/>
  <c r="AB146" i="24"/>
  <c r="AB147" i="24"/>
  <c r="AB148" i="24"/>
  <c r="AB149" i="24"/>
  <c r="AB150" i="24"/>
  <c r="AB151" i="24"/>
  <c r="AB152" i="24"/>
  <c r="AB153" i="24"/>
  <c r="AB154" i="24"/>
  <c r="AB155" i="24"/>
  <c r="AB156" i="24"/>
  <c r="AB157" i="24"/>
  <c r="AB158" i="24"/>
  <c r="AB159" i="24"/>
  <c r="AB111" i="24"/>
  <c r="AB112" i="24"/>
  <c r="AB74" i="24"/>
  <c r="AB75" i="24"/>
  <c r="AB7" i="24"/>
  <c r="AB71" i="24"/>
  <c r="AB70" i="24"/>
  <c r="AB69" i="24"/>
  <c r="AB73" i="24"/>
  <c r="AB72" i="24"/>
  <c r="AB46" i="24"/>
  <c r="AB41" i="24"/>
  <c r="AB17" i="24"/>
  <c r="AB108" i="24"/>
  <c r="AB31" i="24"/>
  <c r="AB53" i="24"/>
  <c r="AB55" i="24"/>
  <c r="AB62" i="24"/>
  <c r="AB61" i="24"/>
  <c r="AB19" i="24"/>
  <c r="AB32" i="24"/>
  <c r="AB68" i="24"/>
  <c r="AB60" i="24"/>
  <c r="AB29" i="24"/>
  <c r="AB34" i="24"/>
  <c r="AB65" i="24"/>
  <c r="AB50" i="24"/>
  <c r="AB64" i="24"/>
  <c r="AB84" i="24"/>
  <c r="AB52" i="24"/>
  <c r="AB88" i="24"/>
  <c r="AB99" i="24"/>
  <c r="AB78" i="24"/>
  <c r="AB66" i="24"/>
  <c r="AB20" i="24"/>
  <c r="AB77" i="24"/>
  <c r="AB42" i="24"/>
  <c r="AB107" i="24"/>
  <c r="AB24" i="24"/>
  <c r="AB90" i="24"/>
  <c r="AB58" i="24"/>
  <c r="AB101" i="24"/>
  <c r="AB40" i="24"/>
  <c r="AB23" i="24"/>
  <c r="AB45" i="24"/>
  <c r="AB80" i="24"/>
  <c r="AB89" i="24"/>
  <c r="AB47" i="24"/>
  <c r="AB16" i="24"/>
  <c r="AB86" i="24"/>
  <c r="AB49" i="24"/>
  <c r="AB94" i="24"/>
  <c r="AB92" i="24"/>
  <c r="AB44" i="24"/>
  <c r="AB56" i="24"/>
  <c r="AB25" i="24"/>
  <c r="AC6" i="24"/>
  <c r="AB98" i="24"/>
  <c r="AB48" i="24"/>
  <c r="AB63" i="24"/>
  <c r="AB97" i="24"/>
  <c r="AB100" i="24"/>
  <c r="AB102" i="24"/>
  <c r="AB54" i="24"/>
  <c r="AB35" i="24"/>
  <c r="AB43" i="24"/>
  <c r="AB51" i="24"/>
  <c r="AB79" i="24"/>
  <c r="AB59" i="24"/>
  <c r="AB104" i="24"/>
  <c r="AB21" i="24"/>
  <c r="AB18" i="24"/>
  <c r="AB87" i="24"/>
  <c r="AB36" i="24"/>
  <c r="AB12" i="24"/>
  <c r="AB39" i="24"/>
  <c r="AB83" i="24"/>
  <c r="AB33" i="24"/>
  <c r="AB37" i="24"/>
  <c r="AB14" i="24"/>
  <c r="AB85" i="24"/>
  <c r="AB106" i="24"/>
  <c r="AB82" i="24"/>
  <c r="AB91" i="24"/>
  <c r="AB38" i="24"/>
  <c r="AB67" i="24"/>
  <c r="AB93" i="24"/>
  <c r="AB81" i="24"/>
  <c r="AB95" i="24"/>
  <c r="AC122" i="24" l="1"/>
  <c r="AC118" i="24"/>
  <c r="AC116" i="24"/>
  <c r="AC120" i="24"/>
  <c r="AC121" i="24"/>
  <c r="AC117" i="24"/>
  <c r="AC119" i="24"/>
  <c r="AC103" i="24"/>
  <c r="AC113" i="24"/>
  <c r="AC28" i="24"/>
  <c r="AC13" i="24"/>
  <c r="AC11" i="24"/>
  <c r="AC115" i="24"/>
  <c r="AC22" i="24"/>
  <c r="AC114" i="24"/>
  <c r="AC10" i="24"/>
  <c r="AC76" i="24"/>
  <c r="AC8" i="24"/>
  <c r="AC9" i="24"/>
  <c r="AC109" i="24"/>
  <c r="AC30" i="24"/>
  <c r="BB111" i="20"/>
  <c r="BC59" i="20"/>
  <c r="BC35" i="20"/>
  <c r="BC32" i="20"/>
  <c r="BC49" i="20"/>
  <c r="BC65" i="20"/>
  <c r="BC7" i="20"/>
  <c r="BC63" i="20"/>
  <c r="BC40" i="20"/>
  <c r="BC39" i="20"/>
  <c r="BC56" i="20"/>
  <c r="BC72" i="20"/>
  <c r="BC37" i="20"/>
  <c r="BC51" i="20"/>
  <c r="BC24" i="20"/>
  <c r="BC15" i="20"/>
  <c r="BC33" i="20"/>
  <c r="BC50" i="20"/>
  <c r="BC60" i="20"/>
  <c r="BC38" i="20"/>
  <c r="BC6" i="20"/>
  <c r="BC101" i="20"/>
  <c r="BC10" i="20"/>
  <c r="BC28" i="20"/>
  <c r="BC81" i="20"/>
  <c r="BC8" i="20"/>
  <c r="BC75" i="20"/>
  <c r="BC57" i="20"/>
  <c r="BC61" i="20"/>
  <c r="BC77" i="20"/>
  <c r="BC100" i="20"/>
  <c r="BC12" i="20"/>
  <c r="BC79" i="20"/>
  <c r="BC62" i="20"/>
  <c r="BC69" i="20"/>
  <c r="BC92" i="20"/>
  <c r="BC110" i="20"/>
  <c r="BD1" i="20"/>
  <c r="BC67" i="20"/>
  <c r="BC46" i="20"/>
  <c r="BC48" i="20"/>
  <c r="BC64" i="20"/>
  <c r="BC80" i="20"/>
  <c r="BC66" i="20"/>
  <c r="BC55" i="20"/>
  <c r="BC29" i="20"/>
  <c r="BC25" i="20"/>
  <c r="BC41" i="20"/>
  <c r="BC58" i="20"/>
  <c r="BC95" i="20"/>
  <c r="BC26" i="20"/>
  <c r="BC98" i="20"/>
  <c r="BC78" i="20"/>
  <c r="BC97" i="20"/>
  <c r="BC5" i="20"/>
  <c r="BC74" i="20"/>
  <c r="BC30" i="20"/>
  <c r="BC103" i="20"/>
  <c r="BC91" i="20"/>
  <c r="BC105" i="20"/>
  <c r="BC13" i="20"/>
  <c r="BC21" i="20"/>
  <c r="BC16" i="20"/>
  <c r="BC90" i="20"/>
  <c r="BC68" i="20"/>
  <c r="BC76" i="20"/>
  <c r="BC99" i="20"/>
  <c r="BC14" i="20"/>
  <c r="BC4" i="20"/>
  <c r="BC71" i="20"/>
  <c r="BC52" i="20"/>
  <c r="BC54" i="20"/>
  <c r="BC70" i="20"/>
  <c r="BC93" i="20"/>
  <c r="BC104" i="20"/>
  <c r="BC42" i="20"/>
  <c r="BC11" i="20"/>
  <c r="BC108" i="20"/>
  <c r="BC18" i="20"/>
  <c r="BC36" i="20"/>
  <c r="BC2" i="20"/>
  <c r="BC47" i="20"/>
  <c r="BC17" i="20"/>
  <c r="BC9" i="20"/>
  <c r="BC27" i="20"/>
  <c r="BC44" i="20"/>
  <c r="BC31" i="20"/>
  <c r="BC34" i="20"/>
  <c r="BC107" i="20"/>
  <c r="BC96" i="20"/>
  <c r="BC3" i="20"/>
  <c r="BC19" i="20"/>
  <c r="BC53" i="20"/>
  <c r="BC20" i="20"/>
  <c r="BC94" i="20"/>
  <c r="BC73" i="20"/>
  <c r="BC82" i="20"/>
  <c r="BC106" i="20"/>
  <c r="BC45" i="20"/>
  <c r="AC96" i="24"/>
  <c r="AC105" i="24"/>
  <c r="AC27" i="24"/>
  <c r="AC201" i="24"/>
  <c r="AC202" i="24"/>
  <c r="AC203" i="24"/>
  <c r="AC110" i="24"/>
  <c r="AC204" i="24"/>
  <c r="AC200" i="24"/>
  <c r="AC142" i="24"/>
  <c r="AC143" i="24"/>
  <c r="AC144" i="24"/>
  <c r="AC145" i="24"/>
  <c r="AC146" i="24"/>
  <c r="AC147" i="24"/>
  <c r="AC148" i="24"/>
  <c r="AC149" i="24"/>
  <c r="AC150" i="24"/>
  <c r="AC151" i="24"/>
  <c r="AC152" i="24"/>
  <c r="AC153" i="24"/>
  <c r="AC154" i="24"/>
  <c r="AC156" i="24"/>
  <c r="AC157" i="24"/>
  <c r="AC158" i="24"/>
  <c r="AC159" i="24"/>
  <c r="AC155" i="24"/>
  <c r="AC111" i="24"/>
  <c r="AC112" i="24"/>
  <c r="AC74" i="24"/>
  <c r="AC75" i="24"/>
  <c r="AC7" i="24"/>
  <c r="AC71" i="24"/>
  <c r="AC70" i="24"/>
  <c r="AC69" i="24"/>
  <c r="AC73" i="24"/>
  <c r="AC72" i="24"/>
  <c r="AC92" i="24"/>
  <c r="AC83" i="24"/>
  <c r="AC23" i="24"/>
  <c r="AC65" i="24"/>
  <c r="AC33" i="24"/>
  <c r="AC56" i="24"/>
  <c r="AC61" i="24"/>
  <c r="AC40" i="24"/>
  <c r="AC87" i="24"/>
  <c r="AC101" i="24"/>
  <c r="AC77" i="24"/>
  <c r="AC91" i="24"/>
  <c r="AC18" i="24"/>
  <c r="AC93" i="24"/>
  <c r="AC37" i="24"/>
  <c r="AC17" i="24"/>
  <c r="AC78" i="24"/>
  <c r="AC85" i="24"/>
  <c r="AC34" i="24"/>
  <c r="AC64" i="24"/>
  <c r="AC46" i="24"/>
  <c r="AC102" i="24"/>
  <c r="AC25" i="24"/>
  <c r="AC108" i="24"/>
  <c r="AC60" i="24"/>
  <c r="AC100" i="24"/>
  <c r="AC59" i="24"/>
  <c r="AC24" i="24"/>
  <c r="AC53" i="24"/>
  <c r="AC39" i="24"/>
  <c r="AC107" i="24"/>
  <c r="AC106" i="24"/>
  <c r="AC58" i="24"/>
  <c r="AC16" i="24"/>
  <c r="AC45" i="24"/>
  <c r="AC20" i="24"/>
  <c r="AC21" i="24"/>
  <c r="AC19" i="24"/>
  <c r="AC29" i="24"/>
  <c r="AC32" i="24"/>
  <c r="AC99" i="24"/>
  <c r="AC51" i="24"/>
  <c r="AC82" i="24"/>
  <c r="AC94" i="24"/>
  <c r="AC35" i="24"/>
  <c r="AD6" i="24"/>
  <c r="AC80" i="24"/>
  <c r="AC81" i="24"/>
  <c r="AC48" i="24"/>
  <c r="AC67" i="24"/>
  <c r="AC86" i="24"/>
  <c r="AC84" i="24"/>
  <c r="AC50" i="24"/>
  <c r="AC43" i="24"/>
  <c r="AC14" i="24"/>
  <c r="AC63" i="24"/>
  <c r="AC88" i="24"/>
  <c r="AC47" i="24"/>
  <c r="AC41" i="24"/>
  <c r="AC54" i="24"/>
  <c r="AC95" i="24"/>
  <c r="AC44" i="24"/>
  <c r="AC66" i="24"/>
  <c r="AC36" i="24"/>
  <c r="AC31" i="24"/>
  <c r="AC98" i="24"/>
  <c r="AC42" i="24"/>
  <c r="AC90" i="24"/>
  <c r="AC104" i="24"/>
  <c r="AC62" i="24"/>
  <c r="AC68" i="24"/>
  <c r="AC79" i="24"/>
  <c r="AC49" i="24"/>
  <c r="AC97" i="24"/>
  <c r="AC89" i="24"/>
  <c r="AC38" i="24"/>
  <c r="AC55" i="24"/>
  <c r="AC12" i="24"/>
  <c r="AC52" i="24"/>
  <c r="AD122" i="24" l="1"/>
  <c r="AD118" i="24"/>
  <c r="AD116" i="24"/>
  <c r="AD120" i="24"/>
  <c r="AD121" i="24"/>
  <c r="AD117" i="24"/>
  <c r="AD119" i="24"/>
  <c r="AD103" i="24"/>
  <c r="AD113" i="24"/>
  <c r="AD28" i="24"/>
  <c r="AD13" i="24"/>
  <c r="AD11" i="24"/>
  <c r="AD115" i="24"/>
  <c r="AD22" i="24"/>
  <c r="AD114" i="24"/>
  <c r="AD10" i="24"/>
  <c r="AD76" i="24"/>
  <c r="AD8" i="24"/>
  <c r="AD9" i="24"/>
  <c r="AD109" i="24"/>
  <c r="AD30" i="24"/>
  <c r="BC111" i="20"/>
  <c r="BD59" i="20"/>
  <c r="BD35" i="20"/>
  <c r="BD13" i="20"/>
  <c r="BD31" i="20"/>
  <c r="BD54" i="20"/>
  <c r="BD106" i="20"/>
  <c r="BD63" i="20"/>
  <c r="BD40" i="20"/>
  <c r="BD19" i="20"/>
  <c r="BD37" i="20"/>
  <c r="BD61" i="20"/>
  <c r="BD18" i="20"/>
  <c r="BD51" i="20"/>
  <c r="BD24" i="20"/>
  <c r="BD10" i="20"/>
  <c r="BD14" i="20"/>
  <c r="BD39" i="20"/>
  <c r="BD41" i="20"/>
  <c r="BD38" i="20"/>
  <c r="BD6" i="20"/>
  <c r="BD101" i="20"/>
  <c r="BD100" i="20"/>
  <c r="BD15" i="20"/>
  <c r="BD64" i="20"/>
  <c r="BD8" i="20"/>
  <c r="BD75" i="20"/>
  <c r="BD57" i="20"/>
  <c r="BD44" i="20"/>
  <c r="BD60" i="20"/>
  <c r="BD82" i="20"/>
  <c r="BD12" i="20"/>
  <c r="BD79" i="20"/>
  <c r="BD62" i="20"/>
  <c r="BD50" i="20"/>
  <c r="BD66" i="20"/>
  <c r="BD97" i="20"/>
  <c r="BE1" i="20"/>
  <c r="BD67" i="20"/>
  <c r="BD46" i="20"/>
  <c r="BD28" i="20"/>
  <c r="BD45" i="20"/>
  <c r="BD69" i="20"/>
  <c r="BD49" i="20"/>
  <c r="BD55" i="20"/>
  <c r="BD29" i="20"/>
  <c r="BD5" i="20"/>
  <c r="BD21" i="20"/>
  <c r="BD48" i="20"/>
  <c r="BD70" i="20"/>
  <c r="BD26" i="20"/>
  <c r="BD98" i="20"/>
  <c r="BD78" i="20"/>
  <c r="BD72" i="20"/>
  <c r="BD95" i="20"/>
  <c r="BD56" i="20"/>
  <c r="BD30" i="20"/>
  <c r="BD103" i="20"/>
  <c r="BD91" i="20"/>
  <c r="BD80" i="20"/>
  <c r="BD104" i="20"/>
  <c r="BD92" i="20"/>
  <c r="BD16" i="20"/>
  <c r="BD90" i="20"/>
  <c r="BD68" i="20"/>
  <c r="BD58" i="20"/>
  <c r="BD74" i="20"/>
  <c r="BD105" i="20"/>
  <c r="BD4" i="20"/>
  <c r="BD71" i="20"/>
  <c r="BD52" i="20"/>
  <c r="BD36" i="20"/>
  <c r="BD53" i="20"/>
  <c r="BD76" i="20"/>
  <c r="BD77" i="20"/>
  <c r="BD42" i="20"/>
  <c r="BD11" i="20"/>
  <c r="BD108" i="20"/>
  <c r="BD110" i="20"/>
  <c r="BD25" i="20"/>
  <c r="BD99" i="20"/>
  <c r="BD47" i="20"/>
  <c r="BD17" i="20"/>
  <c r="BD3" i="20"/>
  <c r="BD7" i="20"/>
  <c r="BD32" i="20"/>
  <c r="BD2" i="20"/>
  <c r="BD34" i="20"/>
  <c r="BD107" i="20"/>
  <c r="BD96" i="20"/>
  <c r="BD93" i="20"/>
  <c r="BD9" i="20"/>
  <c r="BD33" i="20"/>
  <c r="BD20" i="20"/>
  <c r="BD94" i="20"/>
  <c r="BD73" i="20"/>
  <c r="BD65" i="20"/>
  <c r="BD81" i="20"/>
  <c r="BD27" i="20"/>
  <c r="AD96" i="24"/>
  <c r="AD105" i="24"/>
  <c r="AD27" i="24"/>
  <c r="AD201" i="24"/>
  <c r="AD202" i="24"/>
  <c r="AD203" i="24"/>
  <c r="AD110" i="24"/>
  <c r="AD204" i="24"/>
  <c r="AD200" i="24"/>
  <c r="AD142" i="24"/>
  <c r="AD143" i="24"/>
  <c r="AD144" i="24"/>
  <c r="AD145" i="24"/>
  <c r="AD146" i="24"/>
  <c r="AD147" i="24"/>
  <c r="AD148" i="24"/>
  <c r="AD150" i="24"/>
  <c r="AD151" i="24"/>
  <c r="AD152" i="24"/>
  <c r="AD153" i="24"/>
  <c r="AD154" i="24"/>
  <c r="AD155" i="24"/>
  <c r="AD149" i="24"/>
  <c r="AD159" i="24"/>
  <c r="AD156" i="24"/>
  <c r="AD157" i="24"/>
  <c r="AD158" i="24"/>
  <c r="AD111" i="24"/>
  <c r="AD112" i="24"/>
  <c r="AD74" i="24"/>
  <c r="AD75" i="24"/>
  <c r="AD7" i="24"/>
  <c r="AD71" i="24"/>
  <c r="AD70" i="24"/>
  <c r="AD69" i="24"/>
  <c r="AD73" i="24"/>
  <c r="AD72" i="24"/>
  <c r="AD79" i="24"/>
  <c r="AD12" i="24"/>
  <c r="AD44" i="24"/>
  <c r="AD18" i="24"/>
  <c r="AD50" i="24"/>
  <c r="AD56" i="24"/>
  <c r="AD80" i="24"/>
  <c r="AD64" i="24"/>
  <c r="AD58" i="24"/>
  <c r="AE6" i="24"/>
  <c r="AD48" i="24"/>
  <c r="AD16" i="24"/>
  <c r="AD77" i="24"/>
  <c r="AD20" i="24"/>
  <c r="AD42" i="24"/>
  <c r="AD85" i="24"/>
  <c r="AD14" i="24"/>
  <c r="AD32" i="24"/>
  <c r="AD65" i="24"/>
  <c r="AD53" i="24"/>
  <c r="AD31" i="24"/>
  <c r="AD17" i="24"/>
  <c r="AD41" i="24"/>
  <c r="AD45" i="24"/>
  <c r="AD106" i="24"/>
  <c r="AD62" i="24"/>
  <c r="AD38" i="24"/>
  <c r="AD98" i="24"/>
  <c r="AD101" i="24"/>
  <c r="AD90" i="24"/>
  <c r="AD107" i="24"/>
  <c r="AD63" i="24"/>
  <c r="AD29" i="24"/>
  <c r="AD83" i="24"/>
  <c r="AD59" i="24"/>
  <c r="AD36" i="24"/>
  <c r="AD104" i="24"/>
  <c r="AD108" i="24"/>
  <c r="AD93" i="24"/>
  <c r="AD35" i="24"/>
  <c r="AD82" i="24"/>
  <c r="AD91" i="24"/>
  <c r="AD34" i="24"/>
  <c r="AD25" i="24"/>
  <c r="AD40" i="24"/>
  <c r="AD23" i="24"/>
  <c r="AD92" i="24"/>
  <c r="AD49" i="24"/>
  <c r="AD52" i="24"/>
  <c r="AD21" i="24"/>
  <c r="AD55" i="24"/>
  <c r="AD88" i="24"/>
  <c r="AD43" i="24"/>
  <c r="AD37" i="24"/>
  <c r="AD78" i="24"/>
  <c r="AD61" i="24"/>
  <c r="AD19" i="24"/>
  <c r="AD84" i="24"/>
  <c r="AD89" i="24"/>
  <c r="AD46" i="24"/>
  <c r="AD95" i="24"/>
  <c r="AD87" i="24"/>
  <c r="AD33" i="24"/>
  <c r="AD94" i="24"/>
  <c r="AD24" i="24"/>
  <c r="AD39" i="24"/>
  <c r="AD54" i="24"/>
  <c r="AD66" i="24"/>
  <c r="AD81" i="24"/>
  <c r="AD99" i="24"/>
  <c r="AD102" i="24"/>
  <c r="AD60" i="24"/>
  <c r="AD51" i="24"/>
  <c r="AD100" i="24"/>
  <c r="AD68" i="24"/>
  <c r="AD67" i="24"/>
  <c r="AD86" i="24"/>
  <c r="AD97" i="24"/>
  <c r="AD47" i="24"/>
  <c r="AE122" i="24" l="1"/>
  <c r="AE118" i="24"/>
  <c r="AE116" i="24"/>
  <c r="AE120" i="24"/>
  <c r="AE121" i="24"/>
  <c r="AE117" i="24"/>
  <c r="AE119" i="24"/>
  <c r="AE103" i="24"/>
  <c r="AE113" i="24"/>
  <c r="AE28" i="24"/>
  <c r="AE13" i="24"/>
  <c r="AE11" i="24"/>
  <c r="AE115" i="24"/>
  <c r="AE22" i="24"/>
  <c r="AE114" i="24"/>
  <c r="AE10" i="24"/>
  <c r="AE76" i="24"/>
  <c r="AE8" i="24"/>
  <c r="AE9" i="24"/>
  <c r="AE109" i="24"/>
  <c r="AE30" i="24"/>
  <c r="BD111" i="20"/>
  <c r="BE51" i="20"/>
  <c r="BE24" i="20"/>
  <c r="BE14" i="20"/>
  <c r="BE39" i="20"/>
  <c r="BE56" i="20"/>
  <c r="BE72" i="20"/>
  <c r="BE38" i="20"/>
  <c r="BE6" i="20"/>
  <c r="BE101" i="20"/>
  <c r="BE15" i="20"/>
  <c r="BE33" i="20"/>
  <c r="BE50" i="20"/>
  <c r="BE26" i="20"/>
  <c r="BE98" i="20"/>
  <c r="BE78" i="20"/>
  <c r="BE95" i="20"/>
  <c r="BE10" i="20"/>
  <c r="BE28" i="20"/>
  <c r="BE30" i="20"/>
  <c r="BE103" i="20"/>
  <c r="BE91" i="20"/>
  <c r="BE104" i="20"/>
  <c r="BE18" i="20"/>
  <c r="BE36" i="20"/>
  <c r="BF1" i="20"/>
  <c r="BE67" i="20"/>
  <c r="BE46" i="20"/>
  <c r="BE45" i="20"/>
  <c r="BE69" i="20"/>
  <c r="BE92" i="20"/>
  <c r="BE110" i="20"/>
  <c r="BE55" i="20"/>
  <c r="BE29" i="20"/>
  <c r="BE21" i="20"/>
  <c r="BE48" i="20"/>
  <c r="BE64" i="20"/>
  <c r="BE80" i="20"/>
  <c r="BE42" i="20"/>
  <c r="BE11" i="20"/>
  <c r="BE108" i="20"/>
  <c r="BE25" i="20"/>
  <c r="BE41" i="20"/>
  <c r="BE58" i="20"/>
  <c r="BE47" i="20"/>
  <c r="BE17" i="20"/>
  <c r="BE7" i="20"/>
  <c r="BE32" i="20"/>
  <c r="BE49" i="20"/>
  <c r="BE65" i="20"/>
  <c r="BE16" i="20"/>
  <c r="BE90" i="20"/>
  <c r="BE68" i="20"/>
  <c r="BE74" i="20"/>
  <c r="BE105" i="20"/>
  <c r="BE13" i="20"/>
  <c r="BE4" i="20"/>
  <c r="BE71" i="20"/>
  <c r="BE52" i="20"/>
  <c r="BE53" i="20"/>
  <c r="BE76" i="20"/>
  <c r="BE99" i="20"/>
  <c r="BE2" i="20"/>
  <c r="BE59" i="20"/>
  <c r="BE35" i="20"/>
  <c r="BE31" i="20"/>
  <c r="BE54" i="20"/>
  <c r="BE70" i="20"/>
  <c r="BE93" i="20"/>
  <c r="BE63" i="20"/>
  <c r="BE40" i="20"/>
  <c r="BE37" i="20"/>
  <c r="BE61" i="20"/>
  <c r="BE77" i="20"/>
  <c r="BE100" i="20"/>
  <c r="BE34" i="20"/>
  <c r="BE107" i="20"/>
  <c r="BE96" i="20"/>
  <c r="BE9" i="20"/>
  <c r="BE27" i="20"/>
  <c r="BE44" i="20"/>
  <c r="BE20" i="20"/>
  <c r="BE94" i="20"/>
  <c r="BE73" i="20"/>
  <c r="BE81" i="20"/>
  <c r="BE3" i="20"/>
  <c r="BE19" i="20"/>
  <c r="BE8" i="20"/>
  <c r="BE75" i="20"/>
  <c r="BE57" i="20"/>
  <c r="BE60" i="20"/>
  <c r="BE82" i="20"/>
  <c r="BE106" i="20"/>
  <c r="BE12" i="20"/>
  <c r="BE79" i="20"/>
  <c r="BE62" i="20"/>
  <c r="BE66" i="20"/>
  <c r="BE97" i="20"/>
  <c r="BE5" i="20"/>
  <c r="AE96" i="24"/>
  <c r="AE105" i="24"/>
  <c r="AE27" i="24"/>
  <c r="AE201" i="24"/>
  <c r="AE202" i="24"/>
  <c r="AE203" i="24"/>
  <c r="AE110" i="24"/>
  <c r="AE204" i="24"/>
  <c r="AE200" i="24"/>
  <c r="AE142" i="24"/>
  <c r="AE143" i="24"/>
  <c r="AE144" i="24"/>
  <c r="AE145" i="24"/>
  <c r="AE146" i="24"/>
  <c r="AE147" i="24"/>
  <c r="AE148" i="24"/>
  <c r="AE150" i="24"/>
  <c r="AE151" i="24"/>
  <c r="AE152" i="24"/>
  <c r="AE153" i="24"/>
  <c r="AE154" i="24"/>
  <c r="AE149" i="24"/>
  <c r="AE155" i="24"/>
  <c r="AE156" i="24"/>
  <c r="AE157" i="24"/>
  <c r="AE158" i="24"/>
  <c r="AE159" i="24"/>
  <c r="AE111" i="24"/>
  <c r="AE112" i="24"/>
  <c r="AE74" i="24"/>
  <c r="AE75" i="24"/>
  <c r="AE7" i="24"/>
  <c r="AE71" i="24"/>
  <c r="AE70" i="24"/>
  <c r="AE69" i="24"/>
  <c r="AE73" i="24"/>
  <c r="AE72" i="24"/>
  <c r="AE97" i="24"/>
  <c r="AE78" i="24"/>
  <c r="AE89" i="24"/>
  <c r="AE84" i="24"/>
  <c r="AE50" i="24"/>
  <c r="AE95" i="24"/>
  <c r="AE63" i="24"/>
  <c r="AE88" i="24"/>
  <c r="AE31" i="24"/>
  <c r="AE43" i="24"/>
  <c r="AE81" i="24"/>
  <c r="AE54" i="24"/>
  <c r="AE94" i="24"/>
  <c r="AE56" i="24"/>
  <c r="AE46" i="24"/>
  <c r="AE102" i="24"/>
  <c r="AE25" i="24"/>
  <c r="AE80" i="24"/>
  <c r="AE91" i="24"/>
  <c r="AE24" i="24"/>
  <c r="AE41" i="24"/>
  <c r="AE66" i="24"/>
  <c r="AE35" i="24"/>
  <c r="AE61" i="24"/>
  <c r="AE58" i="24"/>
  <c r="AE64" i="24"/>
  <c r="AE99" i="24"/>
  <c r="AE77" i="24"/>
  <c r="AE40" i="24"/>
  <c r="AE33" i="24"/>
  <c r="AE12" i="24"/>
  <c r="AE85" i="24"/>
  <c r="AE55" i="24"/>
  <c r="AE104" i="24"/>
  <c r="AE38" i="24"/>
  <c r="AE21" i="24"/>
  <c r="AE108" i="24"/>
  <c r="AE42" i="24"/>
  <c r="AE44" i="24"/>
  <c r="AE48" i="24"/>
  <c r="AE62" i="24"/>
  <c r="AE17" i="24"/>
  <c r="AE87" i="24"/>
  <c r="AE90" i="24"/>
  <c r="AE107" i="24"/>
  <c r="AE52" i="24"/>
  <c r="AE79" i="24"/>
  <c r="AE37" i="24"/>
  <c r="AE65" i="24"/>
  <c r="AE47" i="24"/>
  <c r="AE68" i="24"/>
  <c r="AE82" i="24"/>
  <c r="AE93" i="24"/>
  <c r="AE59" i="24"/>
  <c r="AE83" i="24"/>
  <c r="AE51" i="24"/>
  <c r="AE23" i="24"/>
  <c r="AE14" i="24"/>
  <c r="AE98" i="24"/>
  <c r="AE86" i="24"/>
  <c r="AE45" i="24"/>
  <c r="AE106" i="24"/>
  <c r="AE34" i="24"/>
  <c r="AE29" i="24"/>
  <c r="AE39" i="24"/>
  <c r="AE100" i="24"/>
  <c r="AE92" i="24"/>
  <c r="AE49" i="24"/>
  <c r="AE36" i="24"/>
  <c r="AE101" i="24"/>
  <c r="AF6" i="24"/>
  <c r="AE18" i="24"/>
  <c r="AE19" i="24"/>
  <c r="AE16" i="24"/>
  <c r="AE53" i="24"/>
  <c r="AE67" i="24"/>
  <c r="AE60" i="24"/>
  <c r="AE20" i="24"/>
  <c r="AE32" i="24"/>
  <c r="AF122" i="24" l="1"/>
  <c r="AF118" i="24"/>
  <c r="AF116" i="24"/>
  <c r="AF120" i="24"/>
  <c r="AF121" i="24"/>
  <c r="AF117" i="24"/>
  <c r="AF119" i="24"/>
  <c r="AF103" i="24"/>
  <c r="AF113" i="24"/>
  <c r="AF28" i="24"/>
  <c r="AF13" i="24"/>
  <c r="AF11" i="24"/>
  <c r="AF115" i="24"/>
  <c r="AF22" i="24"/>
  <c r="AF114" i="24"/>
  <c r="AF10" i="24"/>
  <c r="AF76" i="24"/>
  <c r="AF8" i="24"/>
  <c r="AF9" i="24"/>
  <c r="AF109" i="24"/>
  <c r="AF30" i="24"/>
  <c r="BE111" i="20"/>
  <c r="BG1" i="20"/>
  <c r="BF2" i="20"/>
  <c r="AF96" i="24"/>
  <c r="AF105" i="24"/>
  <c r="AF27" i="24"/>
  <c r="AF201" i="24"/>
  <c r="AF202" i="24"/>
  <c r="AF203" i="24"/>
  <c r="AF110" i="24"/>
  <c r="AF204" i="24"/>
  <c r="AF200" i="24"/>
  <c r="AF142" i="24"/>
  <c r="AF143" i="24"/>
  <c r="AF144" i="24"/>
  <c r="AF145" i="24"/>
  <c r="AF146" i="24"/>
  <c r="AF147" i="24"/>
  <c r="AF148" i="24"/>
  <c r="AF149" i="24"/>
  <c r="AF150" i="24"/>
  <c r="AF151" i="24"/>
  <c r="AF152" i="24"/>
  <c r="AF153" i="24"/>
  <c r="AF154" i="24"/>
  <c r="AF155" i="24"/>
  <c r="AF156" i="24"/>
  <c r="AF157" i="24"/>
  <c r="AF158" i="24"/>
  <c r="AF159" i="24"/>
  <c r="AF111" i="24"/>
  <c r="AF112" i="24"/>
  <c r="AF74" i="24"/>
  <c r="AF75" i="24"/>
  <c r="AF84" i="24"/>
  <c r="AF71" i="24"/>
  <c r="AF70" i="24"/>
  <c r="AF69" i="24"/>
  <c r="AF73" i="24"/>
  <c r="AF72" i="24"/>
  <c r="AF104" i="24"/>
  <c r="AF68" i="24"/>
  <c r="AF47" i="24"/>
  <c r="AF82" i="24"/>
  <c r="AF62" i="24"/>
  <c r="AF81" i="24"/>
  <c r="AF20" i="24"/>
  <c r="AF44" i="24"/>
  <c r="AF56" i="24"/>
  <c r="AF33" i="24"/>
  <c r="AF42" i="24"/>
  <c r="AF52" i="24"/>
  <c r="AF97" i="24"/>
  <c r="AF101" i="24"/>
  <c r="AF90" i="24"/>
  <c r="AF36" i="24"/>
  <c r="AF108" i="24"/>
  <c r="AF40" i="24"/>
  <c r="AF88" i="24"/>
  <c r="AF93" i="24"/>
  <c r="AF79" i="24"/>
  <c r="AF66" i="24"/>
  <c r="AF106" i="24"/>
  <c r="AF34" i="24"/>
  <c r="AF77" i="24"/>
  <c r="AF54" i="24"/>
  <c r="AF37" i="24"/>
  <c r="AF23" i="24"/>
  <c r="AF51" i="24"/>
  <c r="AF85" i="24"/>
  <c r="AF50" i="24"/>
  <c r="AF83" i="24"/>
  <c r="AF31" i="24"/>
  <c r="AF87" i="24"/>
  <c r="AF48" i="24"/>
  <c r="AF98" i="24"/>
  <c r="AF92" i="24"/>
  <c r="AF21" i="24"/>
  <c r="AF46" i="24"/>
  <c r="AF38" i="24"/>
  <c r="AF89" i="24"/>
  <c r="AF55" i="24"/>
  <c r="AF35" i="24"/>
  <c r="AF80" i="24"/>
  <c r="AF58" i="24"/>
  <c r="AF60" i="24"/>
  <c r="AF64" i="24"/>
  <c r="AF78" i="24"/>
  <c r="AF61" i="24"/>
  <c r="AF100" i="24"/>
  <c r="AF53" i="24"/>
  <c r="AF41" i="24"/>
  <c r="AF14" i="24"/>
  <c r="AF39" i="24"/>
  <c r="AF95" i="24"/>
  <c r="AF32" i="24"/>
  <c r="AF59" i="24"/>
  <c r="AF29" i="24"/>
  <c r="AF17" i="24"/>
  <c r="AF65" i="24"/>
  <c r="AF102" i="24"/>
  <c r="AF19" i="24"/>
  <c r="AF67" i="24"/>
  <c r="AF25" i="24"/>
  <c r="AF99" i="24"/>
  <c r="AF86" i="24"/>
  <c r="AF94" i="24"/>
  <c r="AF24" i="24"/>
  <c r="AF107" i="24"/>
  <c r="AF49" i="24"/>
  <c r="AF91" i="24"/>
  <c r="AF7" i="24"/>
  <c r="AG6" i="24"/>
  <c r="AF16" i="24"/>
  <c r="AF63" i="24"/>
  <c r="AF45" i="24"/>
  <c r="AF18" i="24"/>
  <c r="AF12" i="24"/>
  <c r="AF43" i="24"/>
  <c r="AG122" i="24" l="1"/>
  <c r="AG118" i="24"/>
  <c r="AG116" i="24"/>
  <c r="AG120" i="24"/>
  <c r="AG121" i="24"/>
  <c r="AG117" i="24"/>
  <c r="AG119" i="24"/>
  <c r="AG103" i="24"/>
  <c r="AG113" i="24"/>
  <c r="AG28" i="24"/>
  <c r="AG13" i="24"/>
  <c r="AG11" i="24"/>
  <c r="AG115" i="24"/>
  <c r="AG22" i="24"/>
  <c r="AG114" i="24"/>
  <c r="AG10" i="24"/>
  <c r="AG76" i="24"/>
  <c r="AG8" i="24"/>
  <c r="AG9" i="24"/>
  <c r="AG109" i="24"/>
  <c r="AG30" i="24"/>
  <c r="BH1" i="20"/>
  <c r="BG2" i="20"/>
  <c r="AG96" i="24"/>
  <c r="AG105" i="24"/>
  <c r="AG27" i="24"/>
  <c r="AG201" i="24"/>
  <c r="AG202" i="24"/>
  <c r="AG203" i="24"/>
  <c r="AG110" i="24"/>
  <c r="AG204" i="24"/>
  <c r="AG200" i="24"/>
  <c r="AG142" i="24"/>
  <c r="AG143" i="24"/>
  <c r="AG144" i="24"/>
  <c r="AG145" i="24"/>
  <c r="AG146" i="24"/>
  <c r="AG147" i="24"/>
  <c r="AG148" i="24"/>
  <c r="AG149" i="24"/>
  <c r="AG150" i="24"/>
  <c r="AG151" i="24"/>
  <c r="AG152" i="24"/>
  <c r="AG153" i="24"/>
  <c r="AG154" i="24"/>
  <c r="AG156" i="24"/>
  <c r="AG157" i="24"/>
  <c r="AG158" i="24"/>
  <c r="AG159" i="24"/>
  <c r="AG155" i="24"/>
  <c r="AG111" i="24"/>
  <c r="AG112" i="24"/>
  <c r="AG74" i="24"/>
  <c r="AG75" i="24"/>
  <c r="AG71" i="24"/>
  <c r="AG70" i="24"/>
  <c r="AG69" i="24"/>
  <c r="AG73" i="24"/>
  <c r="AG72" i="24"/>
  <c r="AG7" i="24"/>
  <c r="AG31" i="24"/>
  <c r="AG77" i="24"/>
  <c r="AG21" i="24"/>
  <c r="AG16" i="24"/>
  <c r="AG79" i="24"/>
  <c r="AG40" i="24"/>
  <c r="AG85" i="24"/>
  <c r="AG101" i="24"/>
  <c r="AG23" i="24"/>
  <c r="AG84" i="24"/>
  <c r="AG89" i="24"/>
  <c r="AG53" i="24"/>
  <c r="AG100" i="24"/>
  <c r="AG47" i="24"/>
  <c r="AG104" i="24"/>
  <c r="AG19" i="24"/>
  <c r="AG93" i="24"/>
  <c r="AG12" i="24"/>
  <c r="AG62" i="24"/>
  <c r="AG34" i="24"/>
  <c r="AG24" i="24"/>
  <c r="AG14" i="24"/>
  <c r="AG39" i="24"/>
  <c r="AG99" i="24"/>
  <c r="AG83" i="24"/>
  <c r="AG65" i="24"/>
  <c r="AG43" i="24"/>
  <c r="AG44" i="24"/>
  <c r="AG91" i="24"/>
  <c r="AG48" i="24"/>
  <c r="AG94" i="24"/>
  <c r="AG63" i="24"/>
  <c r="AG50" i="24"/>
  <c r="AG35" i="24"/>
  <c r="AG68" i="24"/>
  <c r="AG98" i="24"/>
  <c r="AG80" i="24"/>
  <c r="AG45" i="24"/>
  <c r="AG58" i="24"/>
  <c r="AG106" i="24"/>
  <c r="AG37" i="24"/>
  <c r="AG52" i="24"/>
  <c r="AG67" i="24"/>
  <c r="AG29" i="24"/>
  <c r="AG38" i="24"/>
  <c r="AG108" i="24"/>
  <c r="AG78" i="24"/>
  <c r="AG55" i="24"/>
  <c r="AG18" i="24"/>
  <c r="AG17" i="24"/>
  <c r="AG95" i="24"/>
  <c r="AG42" i="24"/>
  <c r="AG86" i="24"/>
  <c r="AG56" i="24"/>
  <c r="AG90" i="24"/>
  <c r="AG92" i="24"/>
  <c r="AG59" i="24"/>
  <c r="AG66" i="24"/>
  <c r="AG107" i="24"/>
  <c r="AG49" i="24"/>
  <c r="AG51" i="24"/>
  <c r="AG64" i="24"/>
  <c r="AG102" i="24"/>
  <c r="AG33" i="24"/>
  <c r="AG60" i="24"/>
  <c r="AG36" i="24"/>
  <c r="AH6" i="24"/>
  <c r="AG25" i="24"/>
  <c r="AG54" i="24"/>
  <c r="AG97" i="24"/>
  <c r="AG82" i="24"/>
  <c r="AG81" i="24"/>
  <c r="AG41" i="24"/>
  <c r="AG87" i="24"/>
  <c r="AG88" i="24"/>
  <c r="AG46" i="24"/>
  <c r="AG32" i="24"/>
  <c r="AG20" i="24"/>
  <c r="AG61" i="24"/>
  <c r="AH122" i="24" l="1"/>
  <c r="AH118" i="24"/>
  <c r="AH116" i="24"/>
  <c r="AH120" i="24"/>
  <c r="AH121" i="24"/>
  <c r="AH117" i="24"/>
  <c r="AH119" i="24"/>
  <c r="AH103" i="24"/>
  <c r="AH113" i="24"/>
  <c r="AH28" i="24"/>
  <c r="AH13" i="24"/>
  <c r="AH11" i="24"/>
  <c r="AH115" i="24"/>
  <c r="AH22" i="24"/>
  <c r="AH114" i="24"/>
  <c r="AH10" i="24"/>
  <c r="AH76" i="24"/>
  <c r="AH8" i="24"/>
  <c r="AH9" i="24"/>
  <c r="AH109" i="24"/>
  <c r="AH30" i="24"/>
  <c r="BH26" i="20"/>
  <c r="BH51" i="20"/>
  <c r="BH94" i="20"/>
  <c r="BH74" i="20"/>
  <c r="BH4" i="20"/>
  <c r="BH31" i="20"/>
  <c r="BH110" i="20"/>
  <c r="BH6" i="20"/>
  <c r="BH42" i="20"/>
  <c r="BH91" i="20"/>
  <c r="BH56" i="20"/>
  <c r="BH41" i="20"/>
  <c r="BH77" i="20"/>
  <c r="BH63" i="20"/>
  <c r="BH105" i="20"/>
  <c r="BH35" i="20"/>
  <c r="BH106" i="20"/>
  <c r="BH76" i="20"/>
  <c r="BH53" i="20"/>
  <c r="BH16" i="20"/>
  <c r="BH55" i="20"/>
  <c r="BH78" i="20"/>
  <c r="BH50" i="20"/>
  <c r="BH27" i="20"/>
  <c r="BH28" i="20"/>
  <c r="BH71" i="20"/>
  <c r="BH8" i="20"/>
  <c r="BH29" i="20"/>
  <c r="BI1" i="20"/>
  <c r="BH70" i="20"/>
  <c r="BH3" i="20"/>
  <c r="BH38" i="20"/>
  <c r="BH65" i="20"/>
  <c r="BH107" i="20"/>
  <c r="BH13" i="20"/>
  <c r="BH19" i="20"/>
  <c r="BH64" i="20"/>
  <c r="BH5" i="20"/>
  <c r="BH20" i="20"/>
  <c r="BH57" i="20"/>
  <c r="BH108" i="20"/>
  <c r="BH72" i="20"/>
  <c r="BH58" i="20"/>
  <c r="BH92" i="20"/>
  <c r="BH75" i="20"/>
  <c r="BH12" i="20"/>
  <c r="BH52" i="20"/>
  <c r="BH21" i="20"/>
  <c r="BH99" i="20"/>
  <c r="BH61" i="20"/>
  <c r="BH32" i="20"/>
  <c r="BH67" i="20"/>
  <c r="BH101" i="20"/>
  <c r="BH66" i="20"/>
  <c r="BH44" i="20"/>
  <c r="BH36" i="20"/>
  <c r="BH81" i="20"/>
  <c r="BH24" i="20"/>
  <c r="BH46" i="20"/>
  <c r="BH15" i="20"/>
  <c r="BH93" i="20"/>
  <c r="BH10" i="20"/>
  <c r="BH49" i="20"/>
  <c r="BH79" i="20"/>
  <c r="BH2" i="20"/>
  <c r="BH48" i="20"/>
  <c r="BH37" i="20"/>
  <c r="BH104" i="20"/>
  <c r="BH14" i="20"/>
  <c r="BH34" i="20"/>
  <c r="BH73" i="20"/>
  <c r="BH7" i="20"/>
  <c r="BH95" i="20"/>
  <c r="BH97" i="20"/>
  <c r="BH33" i="20"/>
  <c r="BH100" i="20"/>
  <c r="BH96" i="20"/>
  <c r="BH30" i="20"/>
  <c r="BH68" i="20"/>
  <c r="BH39" i="20"/>
  <c r="BH25" i="20"/>
  <c r="BH69" i="20"/>
  <c r="BH47" i="20"/>
  <c r="BH90" i="20"/>
  <c r="BH17" i="20"/>
  <c r="BH82" i="20"/>
  <c r="BH60" i="20"/>
  <c r="BH45" i="20"/>
  <c r="BH98" i="20"/>
  <c r="BH40" i="20"/>
  <c r="BH62" i="20"/>
  <c r="BH9" i="20"/>
  <c r="BH18" i="20"/>
  <c r="BH59" i="20"/>
  <c r="BH103" i="20"/>
  <c r="BH11" i="20"/>
  <c r="BH80" i="20"/>
  <c r="BH54" i="20"/>
  <c r="AH96" i="24"/>
  <c r="AH105" i="24"/>
  <c r="AH27" i="24"/>
  <c r="AH201" i="24"/>
  <c r="AH202" i="24"/>
  <c r="AH203" i="24"/>
  <c r="AH110" i="24"/>
  <c r="AH204" i="24"/>
  <c r="AH200" i="24"/>
  <c r="AH142" i="24"/>
  <c r="AH143" i="24"/>
  <c r="AH144" i="24"/>
  <c r="AH145" i="24"/>
  <c r="AH146" i="24"/>
  <c r="AH147" i="24"/>
  <c r="AH148" i="24"/>
  <c r="AH150" i="24"/>
  <c r="AH151" i="24"/>
  <c r="AH152" i="24"/>
  <c r="AH153" i="24"/>
  <c r="AH154" i="24"/>
  <c r="AH155" i="24"/>
  <c r="AH149" i="24"/>
  <c r="AH156" i="24"/>
  <c r="AH157" i="24"/>
  <c r="AH158" i="24"/>
  <c r="AH159" i="24"/>
  <c r="AH111" i="24"/>
  <c r="AH112" i="24"/>
  <c r="AH74" i="24"/>
  <c r="AH75" i="24"/>
  <c r="AH71" i="24"/>
  <c r="AH70" i="24"/>
  <c r="AH69" i="24"/>
  <c r="AH73" i="24"/>
  <c r="AH72" i="24"/>
  <c r="AH7" i="24"/>
  <c r="AH77" i="24"/>
  <c r="AH97" i="24"/>
  <c r="AH55" i="24"/>
  <c r="AH79" i="24"/>
  <c r="AH40" i="24"/>
  <c r="AH98" i="24"/>
  <c r="AH85" i="24"/>
  <c r="AH89" i="24"/>
  <c r="AH53" i="24"/>
  <c r="AH58" i="24"/>
  <c r="AH47" i="24"/>
  <c r="AH42" i="24"/>
  <c r="AH87" i="24"/>
  <c r="AH104" i="24"/>
  <c r="AH19" i="24"/>
  <c r="AH93" i="24"/>
  <c r="AH50" i="24"/>
  <c r="AH61" i="24"/>
  <c r="AH67" i="24"/>
  <c r="AI6" i="24"/>
  <c r="AH31" i="24"/>
  <c r="AH68" i="24"/>
  <c r="AH54" i="24"/>
  <c r="AH16" i="24"/>
  <c r="AH21" i="24"/>
  <c r="AH99" i="24"/>
  <c r="AH83" i="24"/>
  <c r="AH81" i="24"/>
  <c r="AH43" i="24"/>
  <c r="AH44" i="24"/>
  <c r="AH45" i="24"/>
  <c r="AH91" i="24"/>
  <c r="AH33" i="24"/>
  <c r="AH48" i="24"/>
  <c r="AH86" i="24"/>
  <c r="AH101" i="24"/>
  <c r="AH106" i="24"/>
  <c r="AH94" i="24"/>
  <c r="AH12" i="24"/>
  <c r="AH62" i="24"/>
  <c r="AH34" i="24"/>
  <c r="AH24" i="24"/>
  <c r="AH14" i="24"/>
  <c r="AH35" i="24"/>
  <c r="AH25" i="24"/>
  <c r="AH80" i="24"/>
  <c r="AH39" i="24"/>
  <c r="AH18" i="24"/>
  <c r="AH84" i="24"/>
  <c r="AH100" i="24"/>
  <c r="AH56" i="24"/>
  <c r="AH90" i="24"/>
  <c r="AH92" i="24"/>
  <c r="AH66" i="24"/>
  <c r="AH65" i="24"/>
  <c r="AH41" i="24"/>
  <c r="AH23" i="24"/>
  <c r="AH107" i="24"/>
  <c r="AH49" i="24"/>
  <c r="AH63" i="24"/>
  <c r="AH38" i="24"/>
  <c r="AH29" i="24"/>
  <c r="AH108" i="24"/>
  <c r="AH78" i="24"/>
  <c r="AH82" i="24"/>
  <c r="AH95" i="24"/>
  <c r="AH17" i="24"/>
  <c r="AH88" i="24"/>
  <c r="AH102" i="24"/>
  <c r="AH46" i="24"/>
  <c r="AH59" i="24"/>
  <c r="AH32" i="24"/>
  <c r="AH60" i="24"/>
  <c r="AH20" i="24"/>
  <c r="AH36" i="24"/>
  <c r="AH51" i="24"/>
  <c r="AH64" i="24"/>
  <c r="AH37" i="24"/>
  <c r="AH52" i="24"/>
  <c r="AI122" i="24" l="1"/>
  <c r="AI118" i="24"/>
  <c r="AI116" i="24"/>
  <c r="AI120" i="24"/>
  <c r="AI121" i="24"/>
  <c r="AI117" i="24"/>
  <c r="AI119" i="24"/>
  <c r="AI103" i="24"/>
  <c r="AI113" i="24"/>
  <c r="AI28" i="24"/>
  <c r="AI13" i="24"/>
  <c r="AI11" i="24"/>
  <c r="AI115" i="24"/>
  <c r="AI22" i="24"/>
  <c r="AI114" i="24"/>
  <c r="AI10" i="24"/>
  <c r="AI76" i="24"/>
  <c r="AI8" i="24"/>
  <c r="AI9" i="24"/>
  <c r="AI109" i="24"/>
  <c r="AI30" i="24"/>
  <c r="BH111" i="20"/>
  <c r="BI79" i="20"/>
  <c r="BI24" i="20"/>
  <c r="BI107" i="20"/>
  <c r="BI42" i="20"/>
  <c r="BI27" i="20"/>
  <c r="BI98" i="20"/>
  <c r="BI64" i="20"/>
  <c r="BI109" i="20"/>
  <c r="BI45" i="20"/>
  <c r="BI103" i="20"/>
  <c r="BI72" i="20"/>
  <c r="BI67" i="20"/>
  <c r="BI44" i="20"/>
  <c r="BI8" i="20"/>
  <c r="BI81" i="20"/>
  <c r="BI99" i="20"/>
  <c r="BI68" i="20"/>
  <c r="BI59" i="20"/>
  <c r="BI58" i="20"/>
  <c r="BI13" i="20"/>
  <c r="BI29" i="20"/>
  <c r="BI69" i="20"/>
  <c r="BI96" i="20"/>
  <c r="BI3" i="20"/>
  <c r="BI54" i="20"/>
  <c r="BI49" i="20"/>
  <c r="BI71" i="20"/>
  <c r="BI20" i="20"/>
  <c r="BI12" i="20"/>
  <c r="BI15" i="20"/>
  <c r="BI70" i="20"/>
  <c r="BI56" i="20"/>
  <c r="BI62" i="20"/>
  <c r="BI52" i="20"/>
  <c r="BI26" i="20"/>
  <c r="BI41" i="20"/>
  <c r="BI100" i="20"/>
  <c r="BI11" i="20"/>
  <c r="BI36" i="20"/>
  <c r="BI108" i="20"/>
  <c r="BI73" i="20"/>
  <c r="BI37" i="20"/>
  <c r="BI92" i="20"/>
  <c r="BI38" i="20"/>
  <c r="BI82" i="20"/>
  <c r="BI101" i="20"/>
  <c r="BI80" i="20"/>
  <c r="BI25" i="20"/>
  <c r="BI77" i="20"/>
  <c r="BI30" i="20"/>
  <c r="BI39" i="20"/>
  <c r="BI105" i="20"/>
  <c r="BI9" i="20"/>
  <c r="BI40" i="20"/>
  <c r="BI55" i="20"/>
  <c r="BI63" i="20"/>
  <c r="BI97" i="20"/>
  <c r="BI47" i="20"/>
  <c r="BI93" i="20"/>
  <c r="BI5" i="20"/>
  <c r="BI32" i="20"/>
  <c r="BI16" i="20"/>
  <c r="BI66" i="20"/>
  <c r="BI104" i="20"/>
  <c r="BJ1" i="20"/>
  <c r="BI95" i="20"/>
  <c r="BI60" i="20"/>
  <c r="BI51" i="20"/>
  <c r="BI91" i="20"/>
  <c r="BI74" i="20"/>
  <c r="BI46" i="20"/>
  <c r="BI35" i="20"/>
  <c r="BI94" i="20"/>
  <c r="BI14" i="20"/>
  <c r="BI19" i="20"/>
  <c r="BI53" i="20"/>
  <c r="BI4" i="20"/>
  <c r="BI50" i="20"/>
  <c r="BI78" i="20"/>
  <c r="BI48" i="20"/>
  <c r="BI2" i="20"/>
  <c r="BI33" i="20"/>
  <c r="BI110" i="20"/>
  <c r="BI21" i="20"/>
  <c r="BI65" i="20"/>
  <c r="BI90" i="20"/>
  <c r="BI6" i="20"/>
  <c r="BI106" i="20"/>
  <c r="BI61" i="20"/>
  <c r="BI17" i="20"/>
  <c r="BI57" i="20"/>
  <c r="BI7" i="20"/>
  <c r="BI28" i="20"/>
  <c r="BI76" i="20"/>
  <c r="BI75" i="20"/>
  <c r="BI10" i="20"/>
  <c r="BI18" i="20"/>
  <c r="BI34" i="20"/>
  <c r="BI31" i="20"/>
  <c r="AI96" i="24"/>
  <c r="AI105" i="24"/>
  <c r="AI27" i="24"/>
  <c r="AI201" i="24"/>
  <c r="AI202" i="24"/>
  <c r="AI203" i="24"/>
  <c r="AI110" i="24"/>
  <c r="AI204" i="24"/>
  <c r="AI200" i="24"/>
  <c r="AI142" i="24"/>
  <c r="AI143" i="24"/>
  <c r="AI144" i="24"/>
  <c r="AI145" i="24"/>
  <c r="AI146" i="24"/>
  <c r="AI147" i="24"/>
  <c r="AI148" i="24"/>
  <c r="AI150" i="24"/>
  <c r="AI151" i="24"/>
  <c r="AI152" i="24"/>
  <c r="AI153" i="24"/>
  <c r="AI154" i="24"/>
  <c r="AI149" i="24"/>
  <c r="AI156" i="24"/>
  <c r="AI157" i="24"/>
  <c r="AI158" i="24"/>
  <c r="AI159" i="24"/>
  <c r="AI155" i="24"/>
  <c r="AI111" i="24"/>
  <c r="AI112" i="24"/>
  <c r="AI74" i="24"/>
  <c r="AI75" i="24"/>
  <c r="AI71" i="24"/>
  <c r="AI70" i="24"/>
  <c r="AI69" i="24"/>
  <c r="AI73" i="24"/>
  <c r="AI72" i="24"/>
  <c r="AI7" i="24"/>
  <c r="AI14" i="24"/>
  <c r="AJ6" i="24"/>
  <c r="AI68" i="24"/>
  <c r="AI54" i="24"/>
  <c r="AI16" i="24"/>
  <c r="AI55" i="24"/>
  <c r="AI83" i="24"/>
  <c r="AI65" i="24"/>
  <c r="AI85" i="24"/>
  <c r="AI43" i="24"/>
  <c r="AI44" i="24"/>
  <c r="AI45" i="24"/>
  <c r="AI91" i="24"/>
  <c r="AI33" i="24"/>
  <c r="AI48" i="24"/>
  <c r="AI106" i="24"/>
  <c r="AI94" i="24"/>
  <c r="AI34" i="24"/>
  <c r="AI37" i="24"/>
  <c r="AI25" i="24"/>
  <c r="AI31" i="24"/>
  <c r="AI97" i="24"/>
  <c r="AI39" i="24"/>
  <c r="AI98" i="24"/>
  <c r="AI80" i="24"/>
  <c r="AI84" i="24"/>
  <c r="AI42" i="24"/>
  <c r="AI86" i="24"/>
  <c r="AI40" i="24"/>
  <c r="AI56" i="24"/>
  <c r="AI90" i="24"/>
  <c r="AI92" i="24"/>
  <c r="AI66" i="24"/>
  <c r="AI95" i="24"/>
  <c r="AI107" i="24"/>
  <c r="AI49" i="24"/>
  <c r="AI63" i="24"/>
  <c r="AI52" i="24"/>
  <c r="AI50" i="24"/>
  <c r="AI60" i="24"/>
  <c r="AI64" i="24"/>
  <c r="AI38" i="24"/>
  <c r="AI29" i="24"/>
  <c r="AI21" i="24"/>
  <c r="AI78" i="24"/>
  <c r="AI17" i="24"/>
  <c r="AI81" i="24"/>
  <c r="AI41" i="24"/>
  <c r="AI87" i="24"/>
  <c r="AI18" i="24"/>
  <c r="AI88" i="24"/>
  <c r="AI102" i="24"/>
  <c r="AI46" i="24"/>
  <c r="AI59" i="24"/>
  <c r="AI32" i="24"/>
  <c r="AI20" i="24"/>
  <c r="AI51" i="24"/>
  <c r="AI36" i="24"/>
  <c r="AI35" i="24"/>
  <c r="AI77" i="24"/>
  <c r="AI108" i="24"/>
  <c r="AI79" i="24"/>
  <c r="AI99" i="24"/>
  <c r="AI101" i="24"/>
  <c r="AI23" i="24"/>
  <c r="AI82" i="24"/>
  <c r="AI100" i="24"/>
  <c r="AI89" i="24"/>
  <c r="AI53" i="24"/>
  <c r="AI58" i="24"/>
  <c r="AI47" i="24"/>
  <c r="AI104" i="24"/>
  <c r="AI19" i="24"/>
  <c r="AI93" i="24"/>
  <c r="AI61" i="24"/>
  <c r="AI67" i="24"/>
  <c r="AI12" i="24"/>
  <c r="AI62" i="24"/>
  <c r="AI24" i="24"/>
  <c r="AJ122" i="24" l="1"/>
  <c r="AJ118" i="24"/>
  <c r="AJ116" i="24"/>
  <c r="AJ120" i="24"/>
  <c r="AJ121" i="24"/>
  <c r="AJ117" i="24"/>
  <c r="AJ119" i="24"/>
  <c r="AJ103" i="24"/>
  <c r="AJ113" i="24"/>
  <c r="AJ28" i="24"/>
  <c r="AJ13" i="24"/>
  <c r="AJ11" i="24"/>
  <c r="AJ115" i="24"/>
  <c r="AJ22" i="24"/>
  <c r="AJ114" i="24"/>
  <c r="AJ10" i="24"/>
  <c r="AJ76" i="24"/>
  <c r="AJ8" i="24"/>
  <c r="AJ9" i="24"/>
  <c r="AJ109" i="24"/>
  <c r="AJ30" i="24"/>
  <c r="BJ16" i="20"/>
  <c r="BJ24" i="20"/>
  <c r="BJ63" i="20"/>
  <c r="BJ3" i="20"/>
  <c r="BJ32" i="20"/>
  <c r="BJ73" i="20"/>
  <c r="BJ44" i="20"/>
  <c r="BJ2" i="20"/>
  <c r="BJ41" i="20"/>
  <c r="BJ12" i="20"/>
  <c r="BJ110" i="20"/>
  <c r="BJ20" i="20"/>
  <c r="BJ76" i="20"/>
  <c r="BJ39" i="20"/>
  <c r="BJ58" i="20"/>
  <c r="BJ35" i="20"/>
  <c r="BJ94" i="20"/>
  <c r="BJ60" i="20"/>
  <c r="BJ66" i="20"/>
  <c r="BJ97" i="20"/>
  <c r="BJ25" i="20"/>
  <c r="BJ17" i="20"/>
  <c r="BJ55" i="20"/>
  <c r="BJ81" i="20"/>
  <c r="BJ62" i="20"/>
  <c r="BJ45" i="20"/>
  <c r="BJ98" i="20"/>
  <c r="BJ82" i="20"/>
  <c r="BJ19" i="20"/>
  <c r="BJ67" i="20"/>
  <c r="BJ30" i="20"/>
  <c r="BJ14" i="20"/>
  <c r="BJ48" i="20"/>
  <c r="BJ40" i="20"/>
  <c r="BJ56" i="20"/>
  <c r="BJ68" i="20"/>
  <c r="BJ74" i="20"/>
  <c r="BJ10" i="20"/>
  <c r="BJ69" i="20"/>
  <c r="BJ8" i="20"/>
  <c r="BJ108" i="20"/>
  <c r="BJ95" i="20"/>
  <c r="BJ49" i="20"/>
  <c r="BJ64" i="20"/>
  <c r="BJ42" i="20"/>
  <c r="BJ6" i="20"/>
  <c r="BJ91" i="20"/>
  <c r="BJ21" i="20"/>
  <c r="BJ38" i="20"/>
  <c r="BJ27" i="20"/>
  <c r="BJ71" i="20"/>
  <c r="BJ79" i="20"/>
  <c r="BJ18" i="20"/>
  <c r="BJ93" i="20"/>
  <c r="BJ100" i="20"/>
  <c r="BJ11" i="20"/>
  <c r="BJ51" i="20"/>
  <c r="BJ57" i="20"/>
  <c r="BJ15" i="20"/>
  <c r="BJ109" i="20"/>
  <c r="BJ65" i="20"/>
  <c r="BJ75" i="20"/>
  <c r="BJ106" i="20"/>
  <c r="BJ50" i="20"/>
  <c r="BK1" i="20"/>
  <c r="BJ34" i="20"/>
  <c r="BJ29" i="20"/>
  <c r="BJ90" i="20"/>
  <c r="BJ26" i="20"/>
  <c r="BJ33" i="20"/>
  <c r="BJ103" i="20"/>
  <c r="BJ105" i="20"/>
  <c r="BJ36" i="20"/>
  <c r="BJ104" i="20"/>
  <c r="BJ99" i="20"/>
  <c r="BJ13" i="20"/>
  <c r="BJ72" i="20"/>
  <c r="BJ5" i="20"/>
  <c r="BJ52" i="20"/>
  <c r="BJ7" i="20"/>
  <c r="BJ78" i="20"/>
  <c r="BJ77" i="20"/>
  <c r="BJ53" i="20"/>
  <c r="BJ31" i="20"/>
  <c r="BJ37" i="20"/>
  <c r="BJ107" i="20"/>
  <c r="BJ46" i="20"/>
  <c r="BJ59" i="20"/>
  <c r="BJ96" i="20"/>
  <c r="BJ70" i="20"/>
  <c r="BJ61" i="20"/>
  <c r="BJ101" i="20"/>
  <c r="BJ4" i="20"/>
  <c r="BJ92" i="20"/>
  <c r="BJ80" i="20"/>
  <c r="BJ54" i="20"/>
  <c r="BJ28" i="20"/>
  <c r="BJ9" i="20"/>
  <c r="BJ47" i="20"/>
  <c r="BI111" i="20"/>
  <c r="AJ96" i="24"/>
  <c r="AJ105" i="24"/>
  <c r="AJ27" i="24"/>
  <c r="AJ201" i="24"/>
  <c r="AJ202" i="24"/>
  <c r="AJ203" i="24"/>
  <c r="AJ110" i="24"/>
  <c r="AJ204" i="24"/>
  <c r="AJ200" i="24"/>
  <c r="AJ142" i="24"/>
  <c r="AJ143" i="24"/>
  <c r="AJ144" i="24"/>
  <c r="AJ145" i="24"/>
  <c r="AJ146" i="24"/>
  <c r="AJ147" i="24"/>
  <c r="AJ148" i="24"/>
  <c r="AJ150" i="24"/>
  <c r="AJ151" i="24"/>
  <c r="AJ152" i="24"/>
  <c r="AJ153" i="24"/>
  <c r="AJ154" i="24"/>
  <c r="AJ149" i="24"/>
  <c r="AJ155" i="24"/>
  <c r="AJ156" i="24"/>
  <c r="AJ157" i="24"/>
  <c r="AJ158" i="24"/>
  <c r="AJ159" i="24"/>
  <c r="AJ111" i="24"/>
  <c r="AJ112" i="24"/>
  <c r="AJ74" i="24"/>
  <c r="AJ75" i="24"/>
  <c r="AJ71" i="24"/>
  <c r="AJ70" i="24"/>
  <c r="AJ69" i="24"/>
  <c r="AJ73" i="24"/>
  <c r="AJ72" i="24"/>
  <c r="AJ7" i="24"/>
  <c r="AJ38" i="24"/>
  <c r="AJ25" i="24"/>
  <c r="AJ79" i="24"/>
  <c r="AJ99" i="24"/>
  <c r="AJ83" i="24"/>
  <c r="AJ100" i="24"/>
  <c r="AJ42" i="24"/>
  <c r="AJ86" i="24"/>
  <c r="AJ88" i="24"/>
  <c r="AJ102" i="24"/>
  <c r="AJ46" i="24"/>
  <c r="AJ59" i="24"/>
  <c r="AJ104" i="24"/>
  <c r="AJ19" i="24"/>
  <c r="AJ93" i="24"/>
  <c r="AJ50" i="24"/>
  <c r="AJ62" i="24"/>
  <c r="AJ34" i="24"/>
  <c r="AJ24" i="24"/>
  <c r="AK6" i="24"/>
  <c r="AJ31" i="24"/>
  <c r="AJ77" i="24"/>
  <c r="AJ54" i="24"/>
  <c r="AJ16" i="24"/>
  <c r="AJ55" i="24"/>
  <c r="AJ18" i="24"/>
  <c r="AJ84" i="24"/>
  <c r="AJ41" i="24"/>
  <c r="AJ87" i="24"/>
  <c r="AJ89" i="24"/>
  <c r="AJ53" i="24"/>
  <c r="AJ58" i="24"/>
  <c r="AJ47" i="24"/>
  <c r="AJ106" i="24"/>
  <c r="AJ94" i="24"/>
  <c r="AJ63" i="24"/>
  <c r="AJ52" i="24"/>
  <c r="AJ12" i="24"/>
  <c r="AJ14" i="24"/>
  <c r="AJ35" i="24"/>
  <c r="AJ68" i="24"/>
  <c r="AJ97" i="24"/>
  <c r="AJ39" i="24"/>
  <c r="AJ98" i="24"/>
  <c r="AJ80" i="24"/>
  <c r="AJ82" i="24"/>
  <c r="AJ95" i="24"/>
  <c r="AJ101" i="24"/>
  <c r="AJ23" i="24"/>
  <c r="AJ43" i="24"/>
  <c r="AJ44" i="24"/>
  <c r="AJ45" i="24"/>
  <c r="AJ91" i="24"/>
  <c r="AJ33" i="24"/>
  <c r="AJ48" i="24"/>
  <c r="AJ107" i="24"/>
  <c r="AJ49" i="24"/>
  <c r="AJ37" i="24"/>
  <c r="AJ51" i="24"/>
  <c r="AJ64" i="24"/>
  <c r="AJ29" i="24"/>
  <c r="AJ108" i="24"/>
  <c r="AJ21" i="24"/>
  <c r="AJ78" i="24"/>
  <c r="AJ17" i="24"/>
  <c r="AJ81" i="24"/>
  <c r="AJ40" i="24"/>
  <c r="AJ85" i="24"/>
  <c r="AJ65" i="24"/>
  <c r="AJ56" i="24"/>
  <c r="AJ90" i="24"/>
  <c r="AJ92" i="24"/>
  <c r="AJ66" i="24"/>
  <c r="AJ32" i="24"/>
  <c r="AJ60" i="24"/>
  <c r="AJ20" i="24"/>
  <c r="AJ36" i="24"/>
  <c r="AJ61" i="24"/>
  <c r="AJ67" i="24"/>
  <c r="AK122" i="24" l="1"/>
  <c r="AK118" i="24"/>
  <c r="AK116" i="24"/>
  <c r="AK120" i="24"/>
  <c r="AK121" i="24"/>
  <c r="AK117" i="24"/>
  <c r="AK119" i="24"/>
  <c r="AK103" i="24"/>
  <c r="AK113" i="24"/>
  <c r="AK28" i="24"/>
  <c r="AK13" i="24"/>
  <c r="AK11" i="24"/>
  <c r="AK115" i="24"/>
  <c r="AK22" i="24"/>
  <c r="AK114" i="24"/>
  <c r="AK10" i="24"/>
  <c r="AK76" i="24"/>
  <c r="AK8" i="24"/>
  <c r="AK9" i="24"/>
  <c r="AK109" i="24"/>
  <c r="AK30" i="24"/>
  <c r="BJ111" i="20"/>
  <c r="BK7" i="20"/>
  <c r="BK32" i="20"/>
  <c r="BK19" i="20"/>
  <c r="BK51" i="20"/>
  <c r="BK33" i="20"/>
  <c r="BK81" i="20"/>
  <c r="BK56" i="20"/>
  <c r="BK30" i="20"/>
  <c r="BK2" i="20"/>
  <c r="BK62" i="20"/>
  <c r="BK80" i="20"/>
  <c r="BK79" i="20"/>
  <c r="BK103" i="20"/>
  <c r="BK101" i="20"/>
  <c r="BK15" i="20"/>
  <c r="BK49" i="20"/>
  <c r="BK72" i="20"/>
  <c r="BK63" i="20"/>
  <c r="BL1" i="20"/>
  <c r="BK78" i="20"/>
  <c r="BK104" i="20"/>
  <c r="BK14" i="20"/>
  <c r="BK21" i="20"/>
  <c r="BK16" i="20"/>
  <c r="BK35" i="20"/>
  <c r="BK74" i="20"/>
  <c r="BK90" i="20"/>
  <c r="BK9" i="20"/>
  <c r="BK37" i="20"/>
  <c r="BK106" i="20"/>
  <c r="BK67" i="20"/>
  <c r="BK25" i="20"/>
  <c r="BK65" i="20"/>
  <c r="BK110" i="20"/>
  <c r="BK77" i="20"/>
  <c r="BK50" i="20"/>
  <c r="BK91" i="20"/>
  <c r="BK4" i="20"/>
  <c r="BK68" i="20"/>
  <c r="BK82" i="20"/>
  <c r="BK34" i="20"/>
  <c r="BK41" i="20"/>
  <c r="BK105" i="20"/>
  <c r="BK61" i="20"/>
  <c r="BK17" i="20"/>
  <c r="BK66" i="20"/>
  <c r="BK54" i="20"/>
  <c r="BK58" i="20"/>
  <c r="BK40" i="20"/>
  <c r="BK55" i="20"/>
  <c r="BK75" i="20"/>
  <c r="BK38" i="20"/>
  <c r="BK76" i="20"/>
  <c r="BK57" i="20"/>
  <c r="BK18" i="20"/>
  <c r="BK108" i="20"/>
  <c r="BK97" i="20"/>
  <c r="BK10" i="20"/>
  <c r="BK27" i="20"/>
  <c r="BK70" i="20"/>
  <c r="BK26" i="20"/>
  <c r="BK100" i="20"/>
  <c r="BK52" i="20"/>
  <c r="BK20" i="20"/>
  <c r="BK98" i="20"/>
  <c r="BK93" i="20"/>
  <c r="BK8" i="20"/>
  <c r="BK45" i="20"/>
  <c r="BK44" i="20"/>
  <c r="BK107" i="20"/>
  <c r="BK59" i="20"/>
  <c r="BK24" i="20"/>
  <c r="BK42" i="20"/>
  <c r="BK94" i="20"/>
  <c r="BK39" i="20"/>
  <c r="BK109" i="20"/>
  <c r="BK73" i="20"/>
  <c r="BK46" i="20"/>
  <c r="BK64" i="20"/>
  <c r="BK47" i="20"/>
  <c r="BK96" i="20"/>
  <c r="BK3" i="20"/>
  <c r="BK71" i="20"/>
  <c r="BK99" i="20"/>
  <c r="BK13" i="20"/>
  <c r="BK53" i="20"/>
  <c r="BK95" i="20"/>
  <c r="BK60" i="20"/>
  <c r="BK48" i="20"/>
  <c r="BK12" i="20"/>
  <c r="BK5" i="20"/>
  <c r="BK36" i="20"/>
  <c r="BK6" i="20"/>
  <c r="BK11" i="20"/>
  <c r="BK31" i="20"/>
  <c r="BK92" i="20"/>
  <c r="BK28" i="20"/>
  <c r="BK69" i="20"/>
  <c r="BK29" i="20"/>
  <c r="AK96" i="24"/>
  <c r="AK105" i="24"/>
  <c r="AK27" i="24"/>
  <c r="AK201" i="24"/>
  <c r="AK202" i="24"/>
  <c r="AK203" i="24"/>
  <c r="AK110" i="24"/>
  <c r="AK204" i="24"/>
  <c r="AK200" i="24"/>
  <c r="AK142" i="24"/>
  <c r="AK143" i="24"/>
  <c r="AK144" i="24"/>
  <c r="AK145" i="24"/>
  <c r="AK146" i="24"/>
  <c r="AK147" i="24"/>
  <c r="AK148" i="24"/>
  <c r="AK149" i="24"/>
  <c r="AK150" i="24"/>
  <c r="AK151" i="24"/>
  <c r="AK152" i="24"/>
  <c r="AK153" i="24"/>
  <c r="AK154" i="24"/>
  <c r="AK156" i="24"/>
  <c r="AK157" i="24"/>
  <c r="AK158" i="24"/>
  <c r="AK159" i="24"/>
  <c r="AK155" i="24"/>
  <c r="AK111" i="24"/>
  <c r="AK112" i="24"/>
  <c r="AK74" i="24"/>
  <c r="AK75" i="24"/>
  <c r="AK71" i="24"/>
  <c r="AK70" i="24"/>
  <c r="AK69" i="24"/>
  <c r="AK73" i="24"/>
  <c r="AK72" i="24"/>
  <c r="AK7" i="24"/>
  <c r="AL6" i="24"/>
  <c r="AK108" i="24"/>
  <c r="AK68" i="24"/>
  <c r="AK80" i="24"/>
  <c r="AK82" i="24"/>
  <c r="AK79" i="24"/>
  <c r="AK41" i="24"/>
  <c r="AK87" i="24"/>
  <c r="AK89" i="24"/>
  <c r="AK53" i="24"/>
  <c r="AK85" i="24"/>
  <c r="AK66" i="24"/>
  <c r="AK32" i="24"/>
  <c r="AK36" i="24"/>
  <c r="AK51" i="24"/>
  <c r="AK31" i="24"/>
  <c r="AK25" i="24"/>
  <c r="AK21" i="24"/>
  <c r="AK54" i="24"/>
  <c r="AK16" i="24"/>
  <c r="AK81" i="24"/>
  <c r="AK40" i="24"/>
  <c r="AK95" i="24"/>
  <c r="AK101" i="24"/>
  <c r="AK23" i="24"/>
  <c r="AK43" i="24"/>
  <c r="AK44" i="24"/>
  <c r="AK45" i="24"/>
  <c r="AK91" i="24"/>
  <c r="AK59" i="24"/>
  <c r="AK104" i="24"/>
  <c r="AK19" i="24"/>
  <c r="AK93" i="24"/>
  <c r="AK37" i="24"/>
  <c r="AK61" i="24"/>
  <c r="AK67" i="24"/>
  <c r="AK12" i="24"/>
  <c r="AK34" i="24"/>
  <c r="AK35" i="24"/>
  <c r="AK14" i="24"/>
  <c r="AK77" i="24"/>
  <c r="AK97" i="24"/>
  <c r="AK98" i="24"/>
  <c r="AK99" i="24"/>
  <c r="AK83" i="24"/>
  <c r="AK65" i="24"/>
  <c r="AK56" i="24"/>
  <c r="AK90" i="24"/>
  <c r="AK92" i="24"/>
  <c r="AK58" i="24"/>
  <c r="AK47" i="24"/>
  <c r="AK106" i="24"/>
  <c r="AK94" i="24"/>
  <c r="AK62" i="24"/>
  <c r="AK24" i="24"/>
  <c r="AK29" i="24"/>
  <c r="AK38" i="24"/>
  <c r="AK39" i="24"/>
  <c r="AK78" i="24"/>
  <c r="AK17" i="24"/>
  <c r="AK18" i="24"/>
  <c r="AK55" i="24"/>
  <c r="AK100" i="24"/>
  <c r="AK42" i="24"/>
  <c r="AK86" i="24"/>
  <c r="AK88" i="24"/>
  <c r="AK102" i="24"/>
  <c r="AK46" i="24"/>
  <c r="AK84" i="24"/>
  <c r="AK33" i="24"/>
  <c r="AK48" i="24"/>
  <c r="AK107" i="24"/>
  <c r="AK49" i="24"/>
  <c r="AK63" i="24"/>
  <c r="AK52" i="24"/>
  <c r="AK60" i="24"/>
  <c r="AK20" i="24"/>
  <c r="AK50" i="24"/>
  <c r="AK64" i="24"/>
  <c r="AL122" i="24" l="1"/>
  <c r="AL118" i="24"/>
  <c r="AL116" i="24"/>
  <c r="AL120" i="24"/>
  <c r="AL121" i="24"/>
  <c r="AL117" i="24"/>
  <c r="AL119" i="24"/>
  <c r="AL103" i="24"/>
  <c r="AL113" i="24"/>
  <c r="AL28" i="24"/>
  <c r="AL13" i="24"/>
  <c r="AL11" i="24"/>
  <c r="AL115" i="24"/>
  <c r="AL22" i="24"/>
  <c r="AL114" i="24"/>
  <c r="AL10" i="24"/>
  <c r="AL76" i="24"/>
  <c r="AL8" i="24"/>
  <c r="AL9" i="24"/>
  <c r="AL109" i="24"/>
  <c r="AL30" i="24"/>
  <c r="BL48" i="20"/>
  <c r="BL79" i="20"/>
  <c r="BL11" i="20"/>
  <c r="BL110" i="20"/>
  <c r="BL21" i="20"/>
  <c r="BL101" i="20"/>
  <c r="BL24" i="20"/>
  <c r="BL69" i="20"/>
  <c r="BL49" i="20"/>
  <c r="BL50" i="20"/>
  <c r="BL105" i="20"/>
  <c r="BL9" i="20"/>
  <c r="BL14" i="20"/>
  <c r="BL76" i="20"/>
  <c r="BL3" i="20"/>
  <c r="BL52" i="20"/>
  <c r="BL94" i="20"/>
  <c r="BL32" i="20"/>
  <c r="BL78" i="20"/>
  <c r="BL12" i="20"/>
  <c r="BL39" i="20"/>
  <c r="BM1" i="20"/>
  <c r="BL77" i="20"/>
  <c r="BL108" i="20"/>
  <c r="BL27" i="20"/>
  <c r="BL66" i="20"/>
  <c r="BL34" i="20"/>
  <c r="BL59" i="20"/>
  <c r="BL80" i="20"/>
  <c r="BL97" i="20"/>
  <c r="BL71" i="20"/>
  <c r="BL64" i="20"/>
  <c r="BL8" i="20"/>
  <c r="BL98" i="20"/>
  <c r="BL18" i="20"/>
  <c r="BL56" i="20"/>
  <c r="BL53" i="20"/>
  <c r="BL13" i="20"/>
  <c r="BL109" i="20"/>
  <c r="BL16" i="20"/>
  <c r="BL70" i="20"/>
  <c r="BL46" i="20"/>
  <c r="BL44" i="20"/>
  <c r="BL29" i="20"/>
  <c r="BL99" i="20"/>
  <c r="BL47" i="20"/>
  <c r="BL4" i="20"/>
  <c r="BL19" i="20"/>
  <c r="BL73" i="20"/>
  <c r="BL7" i="20"/>
  <c r="BL36" i="20"/>
  <c r="BL10" i="20"/>
  <c r="BL17" i="20"/>
  <c r="BL6" i="20"/>
  <c r="BL92" i="20"/>
  <c r="BL38" i="20"/>
  <c r="BL82" i="20"/>
  <c r="BL75" i="20"/>
  <c r="BL42" i="20"/>
  <c r="BL104" i="20"/>
  <c r="BL25" i="20"/>
  <c r="BL81" i="20"/>
  <c r="BL20" i="20"/>
  <c r="BL54" i="20"/>
  <c r="BL60" i="20"/>
  <c r="BL41" i="20"/>
  <c r="BL33" i="20"/>
  <c r="BL95" i="20"/>
  <c r="BL31" i="20"/>
  <c r="BL40" i="20"/>
  <c r="BL103" i="20"/>
  <c r="BL93" i="20"/>
  <c r="BL90" i="20"/>
  <c r="BL15" i="20"/>
  <c r="BL2" i="20"/>
  <c r="BL26" i="20"/>
  <c r="BL91" i="20"/>
  <c r="BL28" i="20"/>
  <c r="BL65" i="20"/>
  <c r="BL57" i="20"/>
  <c r="BL72" i="20"/>
  <c r="BL58" i="20"/>
  <c r="BL74" i="20"/>
  <c r="BL35" i="20"/>
  <c r="BL51" i="20"/>
  <c r="BL62" i="20"/>
  <c r="BL61" i="20"/>
  <c r="BL106" i="20"/>
  <c r="BL5" i="20"/>
  <c r="BL107" i="20"/>
  <c r="BL37" i="20"/>
  <c r="BL68" i="20"/>
  <c r="BL67" i="20"/>
  <c r="BL45" i="20"/>
  <c r="BL96" i="20"/>
  <c r="BL30" i="20"/>
  <c r="BL63" i="20"/>
  <c r="BL55" i="20"/>
  <c r="BL100" i="20"/>
  <c r="BK111" i="20"/>
  <c r="AL96" i="24"/>
  <c r="AL105" i="24"/>
  <c r="AL27" i="24"/>
  <c r="AL201" i="24"/>
  <c r="AL202" i="24"/>
  <c r="AL203" i="24"/>
  <c r="AL110" i="24"/>
  <c r="AL204" i="24"/>
  <c r="AL200" i="24"/>
  <c r="AL142" i="24"/>
  <c r="AL143" i="24"/>
  <c r="AL144" i="24"/>
  <c r="AL145" i="24"/>
  <c r="AL146" i="24"/>
  <c r="AL147" i="24"/>
  <c r="AL149" i="24"/>
  <c r="AL150" i="24"/>
  <c r="AL151" i="24"/>
  <c r="AL152" i="24"/>
  <c r="AL153" i="24"/>
  <c r="AL154" i="24"/>
  <c r="AL155" i="24"/>
  <c r="AL148" i="24"/>
  <c r="AL159" i="24"/>
  <c r="AL156" i="24"/>
  <c r="AL157" i="24"/>
  <c r="AL158" i="24"/>
  <c r="AL111" i="24"/>
  <c r="AL112" i="24"/>
  <c r="AL74" i="24"/>
  <c r="AL75" i="24"/>
  <c r="AL71" i="24"/>
  <c r="AL70" i="24"/>
  <c r="AL69" i="24"/>
  <c r="AL73" i="24"/>
  <c r="AL72" i="24"/>
  <c r="AL7" i="24"/>
  <c r="AL77" i="24"/>
  <c r="AL35" i="24"/>
  <c r="AL39" i="24"/>
  <c r="AL98" i="24"/>
  <c r="AL18" i="24"/>
  <c r="AL84" i="24"/>
  <c r="AL55" i="24"/>
  <c r="AL42" i="24"/>
  <c r="AL86" i="24"/>
  <c r="AL88" i="24"/>
  <c r="AL102" i="24"/>
  <c r="AL46" i="24"/>
  <c r="AL59" i="24"/>
  <c r="AL32" i="24"/>
  <c r="AL60" i="24"/>
  <c r="AL20" i="24"/>
  <c r="AL36" i="24"/>
  <c r="AL50" i="24"/>
  <c r="AL51" i="24"/>
  <c r="AL64" i="24"/>
  <c r="AL68" i="24"/>
  <c r="AL108" i="24"/>
  <c r="AL79" i="24"/>
  <c r="AL80" i="24"/>
  <c r="AL82" i="24"/>
  <c r="AL95" i="24"/>
  <c r="AL41" i="24"/>
  <c r="AL87" i="24"/>
  <c r="AL89" i="24"/>
  <c r="AL53" i="24"/>
  <c r="AL58" i="24"/>
  <c r="AL47" i="24"/>
  <c r="AL104" i="24"/>
  <c r="AL19" i="24"/>
  <c r="AL93" i="24"/>
  <c r="AL37" i="24"/>
  <c r="AL61" i="24"/>
  <c r="AL67" i="24"/>
  <c r="AM6" i="24"/>
  <c r="AL31" i="24"/>
  <c r="AL29" i="24"/>
  <c r="AL21" i="24"/>
  <c r="AL54" i="24"/>
  <c r="AL16" i="24"/>
  <c r="AL81" i="24"/>
  <c r="AL40" i="24"/>
  <c r="AL85" i="24"/>
  <c r="AL101" i="24"/>
  <c r="AL23" i="24"/>
  <c r="AL43" i="24"/>
  <c r="AL44" i="24"/>
  <c r="AL45" i="24"/>
  <c r="AL91" i="24"/>
  <c r="AL33" i="24"/>
  <c r="AL48" i="24"/>
  <c r="AL106" i="24"/>
  <c r="AL94" i="24"/>
  <c r="AL12" i="24"/>
  <c r="AL62" i="24"/>
  <c r="AL34" i="24"/>
  <c r="AL14" i="24"/>
  <c r="AL38" i="24"/>
  <c r="AL25" i="24"/>
  <c r="AL97" i="24"/>
  <c r="AL17" i="24"/>
  <c r="AL99" i="24"/>
  <c r="AL83" i="24"/>
  <c r="AL78" i="24"/>
  <c r="AL65" i="24"/>
  <c r="AL56" i="24"/>
  <c r="AL90" i="24"/>
  <c r="AL92" i="24"/>
  <c r="AL66" i="24"/>
  <c r="AL100" i="24"/>
  <c r="AL107" i="24"/>
  <c r="AL49" i="24"/>
  <c r="AL63" i="24"/>
  <c r="AL52" i="24"/>
  <c r="AL24" i="24"/>
  <c r="AM122" i="24" l="1"/>
  <c r="AM118" i="24"/>
  <c r="AM116" i="24"/>
  <c r="AM120" i="24"/>
  <c r="AM121" i="24"/>
  <c r="AM117" i="24"/>
  <c r="AM119" i="24"/>
  <c r="AM103" i="24"/>
  <c r="AM113" i="24"/>
  <c r="AM28" i="24"/>
  <c r="AM13" i="24"/>
  <c r="AM11" i="24"/>
  <c r="AM115" i="24"/>
  <c r="AM22" i="24"/>
  <c r="AM114" i="24"/>
  <c r="AM10" i="24"/>
  <c r="AM76" i="24"/>
  <c r="AM8" i="24"/>
  <c r="AM9" i="24"/>
  <c r="AM109" i="24"/>
  <c r="AM30" i="24"/>
  <c r="BL111" i="20"/>
  <c r="BN1" i="20"/>
  <c r="BM2" i="20"/>
  <c r="AM96" i="24"/>
  <c r="AM105" i="24"/>
  <c r="AM27" i="24"/>
  <c r="AM201" i="24"/>
  <c r="AM202" i="24"/>
  <c r="AM203" i="24"/>
  <c r="AM110" i="24"/>
  <c r="AM204" i="24"/>
  <c r="AM200" i="24"/>
  <c r="AM142" i="24"/>
  <c r="AM143" i="24"/>
  <c r="AM144" i="24"/>
  <c r="AM145" i="24"/>
  <c r="AM146" i="24"/>
  <c r="AM147" i="24"/>
  <c r="AM148" i="24"/>
  <c r="AM149" i="24"/>
  <c r="AM150" i="24"/>
  <c r="AM151" i="24"/>
  <c r="AM152" i="24"/>
  <c r="AM153" i="24"/>
  <c r="AM154" i="24"/>
  <c r="AM155" i="24"/>
  <c r="AM156" i="24"/>
  <c r="AM157" i="24"/>
  <c r="AM158" i="24"/>
  <c r="AM159" i="24"/>
  <c r="AM111" i="24"/>
  <c r="AM112" i="24"/>
  <c r="AM74" i="24"/>
  <c r="AM75" i="24"/>
  <c r="AM71" i="24"/>
  <c r="AM70" i="24"/>
  <c r="AM69" i="24"/>
  <c r="AM73" i="24"/>
  <c r="AM72" i="24"/>
  <c r="AM7" i="24"/>
  <c r="AM25" i="24"/>
  <c r="AM31" i="24"/>
  <c r="AM79" i="24"/>
  <c r="AM18" i="24"/>
  <c r="AM65" i="24"/>
  <c r="AM84" i="24"/>
  <c r="AM83" i="24"/>
  <c r="AM88" i="24"/>
  <c r="AM102" i="24"/>
  <c r="AM46" i="24"/>
  <c r="AM59" i="24"/>
  <c r="AM60" i="24"/>
  <c r="AM51" i="24"/>
  <c r="AM35" i="24"/>
  <c r="AM38" i="24"/>
  <c r="AM54" i="24"/>
  <c r="AM16" i="24"/>
  <c r="AM55" i="24"/>
  <c r="AM100" i="24"/>
  <c r="AM42" i="24"/>
  <c r="AM86" i="24"/>
  <c r="AM95" i="24"/>
  <c r="AM85" i="24"/>
  <c r="AM89" i="24"/>
  <c r="AM53" i="24"/>
  <c r="AM58" i="24"/>
  <c r="AM47" i="24"/>
  <c r="AM104" i="24"/>
  <c r="AM19" i="24"/>
  <c r="AM93" i="24"/>
  <c r="AM61" i="24"/>
  <c r="AM67" i="24"/>
  <c r="AM36" i="24"/>
  <c r="AM33" i="24"/>
  <c r="AM62" i="24"/>
  <c r="AM24" i="24"/>
  <c r="AM14" i="24"/>
  <c r="AN6" i="24"/>
  <c r="AM77" i="24"/>
  <c r="AM97" i="24"/>
  <c r="AM108" i="24"/>
  <c r="AM98" i="24"/>
  <c r="AM80" i="24"/>
  <c r="AM41" i="24"/>
  <c r="AM87" i="24"/>
  <c r="AM81" i="24"/>
  <c r="AM43" i="24"/>
  <c r="AM44" i="24"/>
  <c r="AM45" i="24"/>
  <c r="AM91" i="24"/>
  <c r="AM48" i="24"/>
  <c r="AM106" i="24"/>
  <c r="AM94" i="24"/>
  <c r="AM34" i="24"/>
  <c r="AM29" i="24"/>
  <c r="AM68" i="24"/>
  <c r="AM21" i="24"/>
  <c r="AM78" i="24"/>
  <c r="AM17" i="24"/>
  <c r="AM39" i="24"/>
  <c r="AM101" i="24"/>
  <c r="AM23" i="24"/>
  <c r="AM40" i="24"/>
  <c r="AM99" i="24"/>
  <c r="AM56" i="24"/>
  <c r="AM90" i="24"/>
  <c r="AM92" i="24"/>
  <c r="AM66" i="24"/>
  <c r="AM82" i="24"/>
  <c r="AM107" i="24"/>
  <c r="AM49" i="24"/>
  <c r="AM63" i="24"/>
  <c r="AM52" i="24"/>
  <c r="AM37" i="24"/>
  <c r="AM32" i="24"/>
  <c r="AM20" i="24"/>
  <c r="AM50" i="24"/>
  <c r="AM64" i="24"/>
  <c r="AM12" i="24"/>
  <c r="AN122" i="24" l="1"/>
  <c r="AN118" i="24"/>
  <c r="AN116" i="24"/>
  <c r="AN120" i="24"/>
  <c r="AN121" i="24"/>
  <c r="AN117" i="24"/>
  <c r="AN119" i="24"/>
  <c r="AN103" i="24"/>
  <c r="AN113" i="24"/>
  <c r="AN28" i="24"/>
  <c r="AN13" i="24"/>
  <c r="AN11" i="24"/>
  <c r="AN115" i="24"/>
  <c r="AN22" i="24"/>
  <c r="AN114" i="24"/>
  <c r="AN10" i="24"/>
  <c r="AN76" i="24"/>
  <c r="AN8" i="24"/>
  <c r="AN9" i="24"/>
  <c r="AN109" i="24"/>
  <c r="AN30" i="24"/>
  <c r="BO1" i="20"/>
  <c r="BN2" i="20"/>
  <c r="AN96" i="24"/>
  <c r="AN105" i="24"/>
  <c r="AN27" i="24"/>
  <c r="AN201" i="24"/>
  <c r="AN202" i="24"/>
  <c r="AN203" i="24"/>
  <c r="AN110" i="24"/>
  <c r="AN204" i="24"/>
  <c r="AN200" i="24"/>
  <c r="AN142" i="24"/>
  <c r="AN143" i="24"/>
  <c r="AN144" i="24"/>
  <c r="AN145" i="24"/>
  <c r="AN146" i="24"/>
  <c r="AN147" i="24"/>
  <c r="AN149" i="24"/>
  <c r="AN150" i="24"/>
  <c r="AN151" i="24"/>
  <c r="AN152" i="24"/>
  <c r="AN153" i="24"/>
  <c r="AN154" i="24"/>
  <c r="AN148" i="24"/>
  <c r="AN155" i="24"/>
  <c r="AN156" i="24"/>
  <c r="AN157" i="24"/>
  <c r="AN158" i="24"/>
  <c r="AN159" i="24"/>
  <c r="AN111" i="24"/>
  <c r="AN112" i="24"/>
  <c r="AN74" i="24"/>
  <c r="AN75" i="24"/>
  <c r="AN71" i="24"/>
  <c r="AN70" i="24"/>
  <c r="AN69" i="24"/>
  <c r="AN73" i="24"/>
  <c r="AN72" i="24"/>
  <c r="AN7" i="24"/>
  <c r="AN14" i="24"/>
  <c r="AN35" i="24"/>
  <c r="AN68" i="24"/>
  <c r="AN97" i="24"/>
  <c r="AN39" i="24"/>
  <c r="AN98" i="24"/>
  <c r="AN80" i="24"/>
  <c r="AN82" i="24"/>
  <c r="AN95" i="24"/>
  <c r="AN101" i="24"/>
  <c r="AN23" i="24"/>
  <c r="AN43" i="24"/>
  <c r="AN44" i="24"/>
  <c r="AN45" i="24"/>
  <c r="AN91" i="24"/>
  <c r="AN33" i="24"/>
  <c r="AN32" i="24"/>
  <c r="AN60" i="24"/>
  <c r="AN20" i="24"/>
  <c r="AN36" i="24"/>
  <c r="AN47" i="24"/>
  <c r="AN51" i="24"/>
  <c r="AN64" i="24"/>
  <c r="AN90" i="24"/>
  <c r="AN66" i="24"/>
  <c r="AN19" i="24"/>
  <c r="AN93" i="24"/>
  <c r="AN50" i="24"/>
  <c r="AN67" i="24"/>
  <c r="AN25" i="24"/>
  <c r="AN31" i="24"/>
  <c r="AN84" i="24"/>
  <c r="AN89" i="24"/>
  <c r="AN49" i="24"/>
  <c r="AN63" i="24"/>
  <c r="AN12" i="24"/>
  <c r="AN29" i="24"/>
  <c r="AN108" i="24"/>
  <c r="AN21" i="24"/>
  <c r="AN78" i="24"/>
  <c r="AN17" i="24"/>
  <c r="AN81" i="24"/>
  <c r="AN40" i="24"/>
  <c r="AN85" i="24"/>
  <c r="AN65" i="24"/>
  <c r="AN56" i="24"/>
  <c r="AN92" i="24"/>
  <c r="AN104" i="24"/>
  <c r="AN61" i="24"/>
  <c r="AN38" i="24"/>
  <c r="AN79" i="24"/>
  <c r="AN99" i="24"/>
  <c r="AN83" i="24"/>
  <c r="AN100" i="24"/>
  <c r="AN42" i="24"/>
  <c r="AN86" i="24"/>
  <c r="AN88" i="24"/>
  <c r="AN102" i="24"/>
  <c r="AN46" i="24"/>
  <c r="AN48" i="24"/>
  <c r="AN106" i="24"/>
  <c r="AN94" i="24"/>
  <c r="AN62" i="24"/>
  <c r="AN34" i="24"/>
  <c r="AN24" i="24"/>
  <c r="AN77" i="24"/>
  <c r="AN55" i="24"/>
  <c r="AN59" i="24"/>
  <c r="AO6" i="24"/>
  <c r="AN54" i="24"/>
  <c r="AN16" i="24"/>
  <c r="AN18" i="24"/>
  <c r="AN41" i="24"/>
  <c r="AN87" i="24"/>
  <c r="AN53" i="24"/>
  <c r="AN58" i="24"/>
  <c r="AN107" i="24"/>
  <c r="AN37" i="24"/>
  <c r="AN52" i="24"/>
  <c r="AO122" i="24" l="1"/>
  <c r="AO118" i="24"/>
  <c r="AO116" i="24"/>
  <c r="AO120" i="24"/>
  <c r="AO121" i="24"/>
  <c r="AO117" i="24"/>
  <c r="AO119" i="24"/>
  <c r="AO103" i="24"/>
  <c r="AO113" i="24"/>
  <c r="AO28" i="24"/>
  <c r="AO13" i="24"/>
  <c r="AO11" i="24"/>
  <c r="AO115" i="24"/>
  <c r="AO22" i="24"/>
  <c r="AO114" i="24"/>
  <c r="AO10" i="24"/>
  <c r="AO76" i="24"/>
  <c r="AO8" i="24"/>
  <c r="AO9" i="24"/>
  <c r="AO109" i="24"/>
  <c r="AO30" i="24"/>
  <c r="BO94" i="20"/>
  <c r="BO61" i="20"/>
  <c r="BO100" i="20"/>
  <c r="BO31" i="20"/>
  <c r="BO33" i="20"/>
  <c r="BO65" i="20"/>
  <c r="BO20" i="20"/>
  <c r="BO42" i="20"/>
  <c r="BO28" i="20"/>
  <c r="BO54" i="20"/>
  <c r="BO76" i="20"/>
  <c r="BO29" i="20"/>
  <c r="BO68" i="20"/>
  <c r="BO6" i="20"/>
  <c r="BO72" i="20"/>
  <c r="BO16" i="20"/>
  <c r="BO27" i="20"/>
  <c r="BO107" i="20"/>
  <c r="BO78" i="20"/>
  <c r="BO62" i="20"/>
  <c r="BO92" i="20"/>
  <c r="BO91" i="20"/>
  <c r="BO80" i="20"/>
  <c r="BO13" i="20"/>
  <c r="BO38" i="20"/>
  <c r="BO74" i="20"/>
  <c r="BO40" i="20"/>
  <c r="BO79" i="20"/>
  <c r="BO82" i="20"/>
  <c r="BO18" i="20"/>
  <c r="BO3" i="20"/>
  <c r="BO7" i="20"/>
  <c r="BO25" i="20"/>
  <c r="BO12" i="20"/>
  <c r="BO48" i="20"/>
  <c r="BO55" i="20"/>
  <c r="BO2" i="20"/>
  <c r="BO45" i="20"/>
  <c r="BO93" i="20"/>
  <c r="BO50" i="20"/>
  <c r="BO105" i="20"/>
  <c r="BO99" i="20"/>
  <c r="BO73" i="20"/>
  <c r="BO67" i="20"/>
  <c r="BO15" i="20"/>
  <c r="BO19" i="20"/>
  <c r="BO66" i="20"/>
  <c r="BO21" i="20"/>
  <c r="BO59" i="20"/>
  <c r="BO35" i="20"/>
  <c r="BO26" i="20"/>
  <c r="BO39" i="20"/>
  <c r="BO37" i="20"/>
  <c r="BO90" i="20"/>
  <c r="BO11" i="20"/>
  <c r="BO32" i="20"/>
  <c r="BO103" i="20"/>
  <c r="BO75" i="20"/>
  <c r="BO109" i="20"/>
  <c r="BO47" i="20"/>
  <c r="BO41" i="20"/>
  <c r="BO97" i="20"/>
  <c r="BO30" i="20"/>
  <c r="BO69" i="20"/>
  <c r="BO36" i="20"/>
  <c r="BO104" i="20"/>
  <c r="BO77" i="20"/>
  <c r="BO64" i="20"/>
  <c r="BO95" i="20"/>
  <c r="BO44" i="20"/>
  <c r="BO110" i="20"/>
  <c r="BO53" i="20"/>
  <c r="BO71" i="20"/>
  <c r="BO106" i="20"/>
  <c r="BO108" i="20"/>
  <c r="BO101" i="20"/>
  <c r="BO4" i="20"/>
  <c r="BO8" i="20"/>
  <c r="BO60" i="20"/>
  <c r="BO98" i="20"/>
  <c r="BO52" i="20"/>
  <c r="BO70" i="20"/>
  <c r="BO56" i="20"/>
  <c r="BO81" i="20"/>
  <c r="BO9" i="20"/>
  <c r="BO57" i="20"/>
  <c r="BP1" i="20"/>
  <c r="BO34" i="20"/>
  <c r="BO5" i="20"/>
  <c r="BO46" i="20"/>
  <c r="BO24" i="20"/>
  <c r="BO63" i="20"/>
  <c r="BO14" i="20"/>
  <c r="BO58" i="20"/>
  <c r="BO10" i="20"/>
  <c r="BO17" i="20"/>
  <c r="BO51" i="20"/>
  <c r="BO96" i="20"/>
  <c r="BO49" i="20"/>
  <c r="AO96" i="24"/>
  <c r="AO105" i="24"/>
  <c r="AO27" i="24"/>
  <c r="AO201" i="24"/>
  <c r="AO202" i="24"/>
  <c r="AO203" i="24"/>
  <c r="AO110" i="24"/>
  <c r="AO204" i="24"/>
  <c r="AO200" i="24"/>
  <c r="AO142" i="24"/>
  <c r="AO143" i="24"/>
  <c r="AO144" i="24"/>
  <c r="AO145" i="24"/>
  <c r="AO146" i="24"/>
  <c r="AO147" i="24"/>
  <c r="AO148" i="24"/>
  <c r="AO149" i="24"/>
  <c r="AO150" i="24"/>
  <c r="AO151" i="24"/>
  <c r="AO152" i="24"/>
  <c r="AO153" i="24"/>
  <c r="AO154" i="24"/>
  <c r="AO155" i="24"/>
  <c r="AO156" i="24"/>
  <c r="AO157" i="24"/>
  <c r="AO158" i="24"/>
  <c r="AO159" i="24"/>
  <c r="AO111" i="24"/>
  <c r="AO112" i="24"/>
  <c r="AO74" i="24"/>
  <c r="AO75" i="24"/>
  <c r="AO71" i="24"/>
  <c r="AO70" i="24"/>
  <c r="AO69" i="24"/>
  <c r="AO73" i="24"/>
  <c r="AO72" i="24"/>
  <c r="AO7" i="24"/>
  <c r="AO29" i="24"/>
  <c r="AO78" i="24"/>
  <c r="AO55" i="24"/>
  <c r="AO18" i="24"/>
  <c r="AO97" i="24"/>
  <c r="AO41" i="24"/>
  <c r="AO87" i="24"/>
  <c r="AO88" i="24"/>
  <c r="AO102" i="24"/>
  <c r="AO46" i="24"/>
  <c r="AO80" i="24"/>
  <c r="AO47" i="24"/>
  <c r="AO66" i="24"/>
  <c r="AO107" i="24"/>
  <c r="AO49" i="24"/>
  <c r="AO50" i="24"/>
  <c r="AO51" i="24"/>
  <c r="AO64" i="24"/>
  <c r="AP6" i="24"/>
  <c r="AO25" i="24"/>
  <c r="AO77" i="24"/>
  <c r="AO39" i="24"/>
  <c r="AO81" i="24"/>
  <c r="AO82" i="24"/>
  <c r="AO17" i="24"/>
  <c r="AO101" i="24"/>
  <c r="AO23" i="24"/>
  <c r="AO100" i="24"/>
  <c r="AO89" i="24"/>
  <c r="AO53" i="24"/>
  <c r="AO84" i="24"/>
  <c r="AO48" i="24"/>
  <c r="AO32" i="24"/>
  <c r="AO60" i="24"/>
  <c r="AO20" i="24"/>
  <c r="AO36" i="24"/>
  <c r="AO61" i="24"/>
  <c r="AO67" i="24"/>
  <c r="AO31" i="24"/>
  <c r="AO68" i="24"/>
  <c r="AO38" i="24"/>
  <c r="AO16" i="24"/>
  <c r="AO79" i="24"/>
  <c r="AO40" i="24"/>
  <c r="AO95" i="24"/>
  <c r="AO65" i="24"/>
  <c r="AO43" i="24"/>
  <c r="AO44" i="24"/>
  <c r="AO45" i="24"/>
  <c r="AO91" i="24"/>
  <c r="AO33" i="24"/>
  <c r="AO104" i="24"/>
  <c r="AO19" i="24"/>
  <c r="AO93" i="24"/>
  <c r="AO62" i="24"/>
  <c r="AO34" i="24"/>
  <c r="AO24" i="24"/>
  <c r="AO35" i="24"/>
  <c r="AO14" i="24"/>
  <c r="AO108" i="24"/>
  <c r="AO54" i="24"/>
  <c r="AO21" i="24"/>
  <c r="AO98" i="24"/>
  <c r="AO99" i="24"/>
  <c r="AO83" i="24"/>
  <c r="AO85" i="24"/>
  <c r="AO42" i="24"/>
  <c r="AO86" i="24"/>
  <c r="AO56" i="24"/>
  <c r="AO90" i="24"/>
  <c r="AO92" i="24"/>
  <c r="AO58" i="24"/>
  <c r="AO106" i="24"/>
  <c r="AO63" i="24"/>
  <c r="AO52" i="24"/>
  <c r="AO94" i="24"/>
  <c r="AO37" i="24"/>
  <c r="AO59" i="24"/>
  <c r="AO12" i="24"/>
  <c r="AP122" i="24" l="1"/>
  <c r="AP118" i="24"/>
  <c r="AP116" i="24"/>
  <c r="AP120" i="24"/>
  <c r="AP121" i="24"/>
  <c r="AP117" i="24"/>
  <c r="AP119" i="24"/>
  <c r="AP103" i="24"/>
  <c r="AP113" i="24"/>
  <c r="AP28" i="24"/>
  <c r="AP13" i="24"/>
  <c r="AP11" i="24"/>
  <c r="AP115" i="24"/>
  <c r="AP22" i="24"/>
  <c r="AP114" i="24"/>
  <c r="AP10" i="24"/>
  <c r="AP76" i="24"/>
  <c r="AP8" i="24"/>
  <c r="AP9" i="24"/>
  <c r="AP109" i="24"/>
  <c r="AP30" i="24"/>
  <c r="BP27" i="20"/>
  <c r="BP42" i="20"/>
  <c r="BP69" i="20"/>
  <c r="BP15" i="20"/>
  <c r="BP6" i="20"/>
  <c r="BP68" i="20"/>
  <c r="BP103" i="20"/>
  <c r="BP79" i="20"/>
  <c r="BP40" i="20"/>
  <c r="BP59" i="20"/>
  <c r="BP7" i="20"/>
  <c r="BP110" i="20"/>
  <c r="BP77" i="20"/>
  <c r="BP58" i="20"/>
  <c r="BP70" i="20"/>
  <c r="BP13" i="20"/>
  <c r="BP108" i="20"/>
  <c r="BP3" i="20"/>
  <c r="BP71" i="20"/>
  <c r="BP41" i="20"/>
  <c r="BP24" i="20"/>
  <c r="BP74" i="20"/>
  <c r="BP18" i="20"/>
  <c r="BP100" i="20"/>
  <c r="BP47" i="20"/>
  <c r="BP11" i="20"/>
  <c r="BP32" i="20"/>
  <c r="BP16" i="20"/>
  <c r="BP82" i="20"/>
  <c r="BP49" i="20"/>
  <c r="BP53" i="20"/>
  <c r="BP99" i="20"/>
  <c r="BP64" i="20"/>
  <c r="BP98" i="20"/>
  <c r="BP33" i="20"/>
  <c r="BP73" i="20"/>
  <c r="BP96" i="20"/>
  <c r="BP9" i="20"/>
  <c r="BP66" i="20"/>
  <c r="BP31" i="20"/>
  <c r="BP45" i="20"/>
  <c r="BP92" i="20"/>
  <c r="BP38" i="20"/>
  <c r="BP50" i="20"/>
  <c r="BP36" i="20"/>
  <c r="BP8" i="20"/>
  <c r="BP80" i="20"/>
  <c r="BP105" i="20"/>
  <c r="BP63" i="20"/>
  <c r="BP20" i="20"/>
  <c r="BP78" i="20"/>
  <c r="BP90" i="20"/>
  <c r="BP2" i="20"/>
  <c r="BP91" i="20"/>
  <c r="BP19" i="20"/>
  <c r="BP44" i="20"/>
  <c r="BP29" i="20"/>
  <c r="BP55" i="20"/>
  <c r="BP109" i="20"/>
  <c r="BP106" i="20"/>
  <c r="BP61" i="20"/>
  <c r="BP75" i="20"/>
  <c r="BP10" i="20"/>
  <c r="BP81" i="20"/>
  <c r="BP39" i="20"/>
  <c r="BP46" i="20"/>
  <c r="BP76" i="20"/>
  <c r="BP95" i="20"/>
  <c r="BP17" i="20"/>
  <c r="BP5" i="20"/>
  <c r="BP104" i="20"/>
  <c r="BP62" i="20"/>
  <c r="BP26" i="20"/>
  <c r="BP97" i="20"/>
  <c r="BP30" i="20"/>
  <c r="BP57" i="20"/>
  <c r="BP107" i="20"/>
  <c r="BP52" i="20"/>
  <c r="BP51" i="20"/>
  <c r="BP93" i="20"/>
  <c r="BP21" i="20"/>
  <c r="BP101" i="20"/>
  <c r="BP67" i="20"/>
  <c r="BP72" i="20"/>
  <c r="BP48" i="20"/>
  <c r="BP37" i="20"/>
  <c r="BP65" i="20"/>
  <c r="BP60" i="20"/>
  <c r="BP4" i="20"/>
  <c r="BP25" i="20"/>
  <c r="BP12" i="20"/>
  <c r="BP28" i="20"/>
  <c r="BP56" i="20"/>
  <c r="BP14" i="20"/>
  <c r="BP54" i="20"/>
  <c r="BP94" i="20"/>
  <c r="BP35" i="20"/>
  <c r="BP34" i="20"/>
  <c r="BQ1" i="20"/>
  <c r="BO111" i="20"/>
  <c r="AP96" i="24"/>
  <c r="AP105" i="24"/>
  <c r="AP27" i="24"/>
  <c r="AP201" i="24"/>
  <c r="AP202" i="24"/>
  <c r="AP203" i="24"/>
  <c r="AP110" i="24"/>
  <c r="AP204" i="24"/>
  <c r="AP200" i="24"/>
  <c r="AP142" i="24"/>
  <c r="AP143" i="24"/>
  <c r="AP144" i="24"/>
  <c r="AP145" i="24"/>
  <c r="AP146" i="24"/>
  <c r="AP147" i="24"/>
  <c r="AP148" i="24"/>
  <c r="AP149" i="24"/>
  <c r="AP150" i="24"/>
  <c r="AP151" i="24"/>
  <c r="AP152" i="24"/>
  <c r="AP153" i="24"/>
  <c r="AP154" i="24"/>
  <c r="AP155" i="24"/>
  <c r="AP156" i="24"/>
  <c r="AP157" i="24"/>
  <c r="AP158" i="24"/>
  <c r="AP159" i="24"/>
  <c r="AP111" i="24"/>
  <c r="AP112" i="24"/>
  <c r="AP74" i="24"/>
  <c r="AP75" i="24"/>
  <c r="AP71" i="24"/>
  <c r="AP70" i="24"/>
  <c r="AP69" i="24"/>
  <c r="AP73" i="24"/>
  <c r="AP72" i="24"/>
  <c r="AP7" i="24"/>
  <c r="AQ6" i="24"/>
  <c r="AP31" i="24"/>
  <c r="AP25" i="24"/>
  <c r="AP97" i="24"/>
  <c r="AP55" i="24"/>
  <c r="AP99" i="24"/>
  <c r="AP83" i="24"/>
  <c r="AP17" i="24"/>
  <c r="AP56" i="24"/>
  <c r="AP90" i="24"/>
  <c r="AP92" i="24"/>
  <c r="AP66" i="24"/>
  <c r="AP101" i="24"/>
  <c r="AP85" i="24"/>
  <c r="AP106" i="24"/>
  <c r="AP94" i="24"/>
  <c r="AP62" i="24"/>
  <c r="AP34" i="24"/>
  <c r="AP24" i="24"/>
  <c r="AP14" i="24"/>
  <c r="AP38" i="24"/>
  <c r="AP35" i="24"/>
  <c r="AP54" i="24"/>
  <c r="AP78" i="24"/>
  <c r="AP81" i="24"/>
  <c r="AP18" i="24"/>
  <c r="AP84" i="24"/>
  <c r="AP21" i="24"/>
  <c r="AP88" i="24"/>
  <c r="AP102" i="24"/>
  <c r="AP46" i="24"/>
  <c r="AP59" i="24"/>
  <c r="AP23" i="24"/>
  <c r="AP42" i="24"/>
  <c r="AP87" i="24"/>
  <c r="AP107" i="24"/>
  <c r="AP49" i="24"/>
  <c r="AP12" i="24"/>
  <c r="AP63" i="24"/>
  <c r="AP52" i="24"/>
  <c r="AP77" i="24"/>
  <c r="AP29" i="24"/>
  <c r="AP80" i="24"/>
  <c r="AP16" i="24"/>
  <c r="AP82" i="24"/>
  <c r="AP95" i="24"/>
  <c r="AP100" i="24"/>
  <c r="AP89" i="24"/>
  <c r="AP53" i="24"/>
  <c r="AP58" i="24"/>
  <c r="AP47" i="24"/>
  <c r="AP65" i="24"/>
  <c r="AP86" i="24"/>
  <c r="AP32" i="24"/>
  <c r="AP60" i="24"/>
  <c r="AP20" i="24"/>
  <c r="AP36" i="24"/>
  <c r="AP50" i="24"/>
  <c r="AP51" i="24"/>
  <c r="AP64" i="24"/>
  <c r="AP68" i="24"/>
  <c r="AP108" i="24"/>
  <c r="AP39" i="24"/>
  <c r="AP98" i="24"/>
  <c r="AP79" i="24"/>
  <c r="AP40" i="24"/>
  <c r="AP43" i="24"/>
  <c r="AP44" i="24"/>
  <c r="AP45" i="24"/>
  <c r="AP91" i="24"/>
  <c r="AP33" i="24"/>
  <c r="AP48" i="24"/>
  <c r="AP41" i="24"/>
  <c r="AP104" i="24"/>
  <c r="AP19" i="24"/>
  <c r="AP93" i="24"/>
  <c r="AP37" i="24"/>
  <c r="AP61" i="24"/>
  <c r="AP67" i="24"/>
  <c r="AQ122" i="24" l="1"/>
  <c r="AQ118" i="24"/>
  <c r="AQ116" i="24"/>
  <c r="AQ120" i="24"/>
  <c r="AQ121" i="24"/>
  <c r="AQ117" i="24"/>
  <c r="AQ119" i="24"/>
  <c r="AQ103" i="24"/>
  <c r="AQ113" i="24"/>
  <c r="AQ28" i="24"/>
  <c r="AQ13" i="24"/>
  <c r="AQ11" i="24"/>
  <c r="AQ115" i="24"/>
  <c r="AQ22" i="24"/>
  <c r="AQ114" i="24"/>
  <c r="AQ10" i="24"/>
  <c r="AQ76" i="24"/>
  <c r="AQ8" i="24"/>
  <c r="AQ9" i="24"/>
  <c r="AQ109" i="24"/>
  <c r="AQ30" i="24"/>
  <c r="BQ20" i="20"/>
  <c r="BQ31" i="20"/>
  <c r="BQ62" i="20"/>
  <c r="BQ10" i="20"/>
  <c r="BQ21" i="20"/>
  <c r="BQ51" i="20"/>
  <c r="BQ110" i="20"/>
  <c r="BQ80" i="20"/>
  <c r="BQ98" i="20"/>
  <c r="BQ38" i="20"/>
  <c r="BQ59" i="20"/>
  <c r="BQ97" i="20"/>
  <c r="BQ100" i="20"/>
  <c r="BQ49" i="20"/>
  <c r="BQ47" i="20"/>
  <c r="BQ82" i="20"/>
  <c r="BQ65" i="20"/>
  <c r="BQ79" i="20"/>
  <c r="BQ27" i="20"/>
  <c r="BQ57" i="20"/>
  <c r="BQ42" i="20"/>
  <c r="BQ17" i="20"/>
  <c r="BQ46" i="20"/>
  <c r="BQ32" i="20"/>
  <c r="BQ92" i="20"/>
  <c r="BQ11" i="20"/>
  <c r="BQ104" i="20"/>
  <c r="BQ58" i="20"/>
  <c r="BQ106" i="20"/>
  <c r="BQ95" i="20"/>
  <c r="BQ12" i="20"/>
  <c r="BQ94" i="20"/>
  <c r="BQ50" i="20"/>
  <c r="BQ67" i="20"/>
  <c r="BQ53" i="20"/>
  <c r="BQ45" i="20"/>
  <c r="BQ48" i="20"/>
  <c r="BQ90" i="20"/>
  <c r="BQ33" i="20"/>
  <c r="BQ39" i="20"/>
  <c r="BQ73" i="20"/>
  <c r="BQ40" i="20"/>
  <c r="BQ54" i="20"/>
  <c r="BQ99" i="20"/>
  <c r="BQ36" i="20"/>
  <c r="BQ28" i="20"/>
  <c r="BQ91" i="20"/>
  <c r="BQ2" i="20"/>
  <c r="BQ15" i="20"/>
  <c r="BQ60" i="20"/>
  <c r="BQ107" i="20"/>
  <c r="BQ93" i="20"/>
  <c r="BQ52" i="20"/>
  <c r="BQ96" i="20"/>
  <c r="BQ75" i="20"/>
  <c r="BQ44" i="20"/>
  <c r="BQ18" i="20"/>
  <c r="BQ103" i="20"/>
  <c r="BQ5" i="20"/>
  <c r="BQ9" i="20"/>
  <c r="BQ34" i="20"/>
  <c r="BQ19" i="20"/>
  <c r="BR1" i="20"/>
  <c r="BQ24" i="20"/>
  <c r="BQ8" i="20"/>
  <c r="BQ109" i="20"/>
  <c r="BQ108" i="20"/>
  <c r="BQ29" i="20"/>
  <c r="BQ81" i="20"/>
  <c r="BQ41" i="20"/>
  <c r="BQ16" i="20"/>
  <c r="BQ70" i="20"/>
  <c r="BQ25" i="20"/>
  <c r="BQ6" i="20"/>
  <c r="BQ37" i="20"/>
  <c r="BQ3" i="20"/>
  <c r="BQ71" i="20"/>
  <c r="BQ26" i="20"/>
  <c r="BQ63" i="20"/>
  <c r="BQ61" i="20"/>
  <c r="BQ14" i="20"/>
  <c r="BQ13" i="20"/>
  <c r="BQ35" i="20"/>
  <c r="BQ72" i="20"/>
  <c r="BQ76" i="20"/>
  <c r="BQ74" i="20"/>
  <c r="BQ4" i="20"/>
  <c r="BQ68" i="20"/>
  <c r="BQ30" i="20"/>
  <c r="BQ105" i="20"/>
  <c r="BQ78" i="20"/>
  <c r="BQ77" i="20"/>
  <c r="BQ69" i="20"/>
  <c r="BQ66" i="20"/>
  <c r="BQ64" i="20"/>
  <c r="BQ7" i="20"/>
  <c r="BQ55" i="20"/>
  <c r="BQ56" i="20"/>
  <c r="BQ101" i="20"/>
  <c r="BP111" i="20"/>
  <c r="AQ96" i="24"/>
  <c r="AQ105" i="24"/>
  <c r="AQ27" i="24"/>
  <c r="AQ201" i="24"/>
  <c r="AQ202" i="24"/>
  <c r="AQ203" i="24"/>
  <c r="AQ110" i="24"/>
  <c r="AQ204" i="24"/>
  <c r="AQ200" i="24"/>
  <c r="AQ142" i="24"/>
  <c r="AQ143" i="24"/>
  <c r="AQ144" i="24"/>
  <c r="AQ145" i="24"/>
  <c r="AQ146" i="24"/>
  <c r="AQ147" i="24"/>
  <c r="AQ148" i="24"/>
  <c r="AQ149" i="24"/>
  <c r="AQ150" i="24"/>
  <c r="AQ151" i="24"/>
  <c r="AQ152" i="24"/>
  <c r="AQ153" i="24"/>
  <c r="AQ154" i="24"/>
  <c r="AQ155" i="24"/>
  <c r="AQ156" i="24"/>
  <c r="AQ157" i="24"/>
  <c r="AQ158" i="24"/>
  <c r="AQ159" i="24"/>
  <c r="AQ111" i="24"/>
  <c r="AQ112" i="24"/>
  <c r="AQ74" i="24"/>
  <c r="AQ75" i="24"/>
  <c r="AQ71" i="24"/>
  <c r="AQ70" i="24"/>
  <c r="AQ69" i="24"/>
  <c r="AQ73" i="24"/>
  <c r="AQ72" i="24"/>
  <c r="AQ7" i="24"/>
  <c r="AQ35" i="24"/>
  <c r="AQ38" i="24"/>
  <c r="AQ54" i="24"/>
  <c r="AQ98" i="24"/>
  <c r="AQ80" i="24"/>
  <c r="AQ82" i="24"/>
  <c r="AQ101" i="24"/>
  <c r="AQ23" i="24"/>
  <c r="AQ99" i="24"/>
  <c r="AQ100" i="24"/>
  <c r="AQ89" i="24"/>
  <c r="AQ53" i="24"/>
  <c r="AQ58" i="24"/>
  <c r="AQ47" i="24"/>
  <c r="AQ104" i="24"/>
  <c r="AQ19" i="24"/>
  <c r="AQ93" i="24"/>
  <c r="AQ61" i="24"/>
  <c r="AQ67" i="24"/>
  <c r="AQ12" i="24"/>
  <c r="AQ14" i="24"/>
  <c r="AR6" i="24"/>
  <c r="AQ77" i="24"/>
  <c r="AQ97" i="24"/>
  <c r="AQ78" i="24"/>
  <c r="AQ17" i="24"/>
  <c r="AQ108" i="24"/>
  <c r="AQ84" i="24"/>
  <c r="AQ65" i="24"/>
  <c r="AQ83" i="24"/>
  <c r="AQ43" i="24"/>
  <c r="AQ44" i="24"/>
  <c r="AQ45" i="24"/>
  <c r="AQ91" i="24"/>
  <c r="AQ33" i="24"/>
  <c r="AQ48" i="24"/>
  <c r="AQ106" i="24"/>
  <c r="AQ94" i="24"/>
  <c r="AQ62" i="24"/>
  <c r="AQ34" i="24"/>
  <c r="AQ24" i="24"/>
  <c r="AQ50" i="24"/>
  <c r="AQ31" i="24"/>
  <c r="AQ68" i="24"/>
  <c r="AQ21" i="24"/>
  <c r="AQ79" i="24"/>
  <c r="AQ39" i="24"/>
  <c r="AQ85" i="24"/>
  <c r="AQ42" i="24"/>
  <c r="AQ86" i="24"/>
  <c r="AQ40" i="24"/>
  <c r="AQ56" i="24"/>
  <c r="AQ90" i="24"/>
  <c r="AQ92" i="24"/>
  <c r="AQ66" i="24"/>
  <c r="AQ18" i="24"/>
  <c r="AQ107" i="24"/>
  <c r="AQ49" i="24"/>
  <c r="AQ63" i="24"/>
  <c r="AQ52" i="24"/>
  <c r="AQ37" i="24"/>
  <c r="AQ25" i="24"/>
  <c r="AQ29" i="24"/>
  <c r="AQ16" i="24"/>
  <c r="AQ55" i="24"/>
  <c r="AQ81" i="24"/>
  <c r="AQ41" i="24"/>
  <c r="AQ87" i="24"/>
  <c r="AQ95" i="24"/>
  <c r="AQ88" i="24"/>
  <c r="AQ102" i="24"/>
  <c r="AQ46" i="24"/>
  <c r="AQ59" i="24"/>
  <c r="AQ32" i="24"/>
  <c r="AQ60" i="24"/>
  <c r="AQ20" i="24"/>
  <c r="AQ36" i="24"/>
  <c r="AQ51" i="24"/>
  <c r="AQ64" i="24"/>
  <c r="AR122" i="24" l="1"/>
  <c r="AR118" i="24"/>
  <c r="AR116" i="24"/>
  <c r="AR120" i="24"/>
  <c r="AR121" i="24"/>
  <c r="AR117" i="24"/>
  <c r="AR119" i="24"/>
  <c r="AR103" i="24"/>
  <c r="AR113" i="24"/>
  <c r="AR28" i="24"/>
  <c r="AR13" i="24"/>
  <c r="AR11" i="24"/>
  <c r="AR115" i="24"/>
  <c r="AR22" i="24"/>
  <c r="AR114" i="24"/>
  <c r="AR10" i="24"/>
  <c r="AR76" i="24"/>
  <c r="AR8" i="24"/>
  <c r="AR9" i="24"/>
  <c r="AR109" i="24"/>
  <c r="AR30" i="24"/>
  <c r="BQ111" i="20"/>
  <c r="BR8" i="20"/>
  <c r="BR73" i="20"/>
  <c r="BR44" i="20"/>
  <c r="BR69" i="20"/>
  <c r="BR79" i="20"/>
  <c r="BR26" i="20"/>
  <c r="BR47" i="20"/>
  <c r="BR90" i="20"/>
  <c r="BR100" i="20"/>
  <c r="BR72" i="20"/>
  <c r="BR12" i="20"/>
  <c r="BR28" i="20"/>
  <c r="BR77" i="20"/>
  <c r="BR106" i="20"/>
  <c r="BR58" i="20"/>
  <c r="BR109" i="20"/>
  <c r="BR45" i="20"/>
  <c r="BR60" i="20"/>
  <c r="BR10" i="20"/>
  <c r="BR32" i="20"/>
  <c r="BR55" i="20"/>
  <c r="BR16" i="20"/>
  <c r="BR93" i="20"/>
  <c r="BR4" i="20"/>
  <c r="BR62" i="20"/>
  <c r="BR104" i="20"/>
  <c r="BR80" i="20"/>
  <c r="BR50" i="20"/>
  <c r="BR37" i="20"/>
  <c r="BR64" i="20"/>
  <c r="BR11" i="20"/>
  <c r="BR31" i="20"/>
  <c r="BR13" i="20"/>
  <c r="BR9" i="20"/>
  <c r="BR105" i="20"/>
  <c r="BR108" i="20"/>
  <c r="BR98" i="20"/>
  <c r="BR68" i="20"/>
  <c r="BR30" i="20"/>
  <c r="BR91" i="20"/>
  <c r="BR40" i="20"/>
  <c r="BR35" i="20"/>
  <c r="BR17" i="20"/>
  <c r="BR107" i="20"/>
  <c r="BR39" i="20"/>
  <c r="BR97" i="20"/>
  <c r="BR25" i="20"/>
  <c r="BR67" i="20"/>
  <c r="BR41" i="20"/>
  <c r="BR34" i="20"/>
  <c r="BR14" i="20"/>
  <c r="BR38" i="20"/>
  <c r="BR6" i="20"/>
  <c r="BR110" i="20"/>
  <c r="BR99" i="20"/>
  <c r="BR78" i="20"/>
  <c r="BR65" i="20"/>
  <c r="BR94" i="20"/>
  <c r="BR66" i="20"/>
  <c r="BR54" i="20"/>
  <c r="BR92" i="20"/>
  <c r="BR29" i="20"/>
  <c r="BR53" i="20"/>
  <c r="BR36" i="20"/>
  <c r="BR15" i="20"/>
  <c r="BS1" i="20"/>
  <c r="BR18" i="20"/>
  <c r="BR27" i="20"/>
  <c r="BR96" i="20"/>
  <c r="BR52" i="20"/>
  <c r="BR48" i="20"/>
  <c r="BR3" i="20"/>
  <c r="BR57" i="20"/>
  <c r="BR63" i="20"/>
  <c r="BR24" i="20"/>
  <c r="BR61" i="20"/>
  <c r="BR51" i="20"/>
  <c r="BR5" i="20"/>
  <c r="BR95" i="20"/>
  <c r="BR74" i="20"/>
  <c r="BR56" i="20"/>
  <c r="BR2" i="20"/>
  <c r="BR7" i="20"/>
  <c r="BR103" i="20"/>
  <c r="BR21" i="20"/>
  <c r="BR76" i="20"/>
  <c r="BR101" i="20"/>
  <c r="BR49" i="20"/>
  <c r="BR71" i="20"/>
  <c r="BR82" i="20"/>
  <c r="BR70" i="20"/>
  <c r="BR20" i="20"/>
  <c r="BR46" i="20"/>
  <c r="BR75" i="20"/>
  <c r="BR59" i="20"/>
  <c r="BR33" i="20"/>
  <c r="BR19" i="20"/>
  <c r="BR42" i="20"/>
  <c r="BR81" i="20"/>
  <c r="AR96" i="24"/>
  <c r="AR105" i="24"/>
  <c r="AR27" i="24"/>
  <c r="AR201" i="24"/>
  <c r="AR202" i="24"/>
  <c r="AR203" i="24"/>
  <c r="AR110" i="24"/>
  <c r="AR204" i="24"/>
  <c r="AR200" i="24"/>
  <c r="AR142" i="24"/>
  <c r="AR143" i="24"/>
  <c r="AR144" i="24"/>
  <c r="AR145" i="24"/>
  <c r="AR146" i="24"/>
  <c r="AR147" i="24"/>
  <c r="AR148" i="24"/>
  <c r="AR149" i="24"/>
  <c r="AR150" i="24"/>
  <c r="AR151" i="24"/>
  <c r="AR152" i="24"/>
  <c r="AR153" i="24"/>
  <c r="AR154" i="24"/>
  <c r="AR155" i="24"/>
  <c r="AR156" i="24"/>
  <c r="AR157" i="24"/>
  <c r="AR158" i="24"/>
  <c r="AR159" i="24"/>
  <c r="AR111" i="24"/>
  <c r="AR112" i="24"/>
  <c r="AR74" i="24"/>
  <c r="AR75" i="24"/>
  <c r="AR71" i="24"/>
  <c r="AR70" i="24"/>
  <c r="AR69" i="24"/>
  <c r="AR73" i="24"/>
  <c r="AR72" i="24"/>
  <c r="AR7" i="24"/>
  <c r="AR29" i="24"/>
  <c r="AR108" i="24"/>
  <c r="AR79" i="24"/>
  <c r="AR99" i="24"/>
  <c r="AR83" i="24"/>
  <c r="AR100" i="24"/>
  <c r="AR65" i="24"/>
  <c r="AR58" i="24"/>
  <c r="AR56" i="24"/>
  <c r="AR90" i="24"/>
  <c r="AR92" i="24"/>
  <c r="AR104" i="24"/>
  <c r="AR19" i="24"/>
  <c r="AR93" i="24"/>
  <c r="AR50" i="24"/>
  <c r="AR61" i="24"/>
  <c r="AR67" i="24"/>
  <c r="AR54" i="24"/>
  <c r="AR16" i="24"/>
  <c r="AR55" i="24"/>
  <c r="AR18" i="24"/>
  <c r="AR84" i="24"/>
  <c r="AR25" i="24"/>
  <c r="AR42" i="24"/>
  <c r="AR86" i="24"/>
  <c r="AR33" i="24"/>
  <c r="AR88" i="24"/>
  <c r="AR102" i="24"/>
  <c r="AR46" i="24"/>
  <c r="AR47" i="24"/>
  <c r="AR106" i="24"/>
  <c r="AR94" i="24"/>
  <c r="AR62" i="24"/>
  <c r="AR34" i="24"/>
  <c r="AR24" i="24"/>
  <c r="AR31" i="24"/>
  <c r="AR77" i="24"/>
  <c r="AR39" i="24"/>
  <c r="AR80" i="24"/>
  <c r="AR82" i="24"/>
  <c r="AR41" i="24"/>
  <c r="AR87" i="24"/>
  <c r="AR89" i="24"/>
  <c r="AR48" i="24"/>
  <c r="AR49" i="24"/>
  <c r="AR37" i="24"/>
  <c r="AR52" i="24"/>
  <c r="AR12" i="24"/>
  <c r="AR14" i="24"/>
  <c r="AR35" i="24"/>
  <c r="AR21" i="24"/>
  <c r="AR78" i="24"/>
  <c r="AR17" i="24"/>
  <c r="AR81" i="24"/>
  <c r="AR40" i="24"/>
  <c r="AR101" i="24"/>
  <c r="AR44" i="24"/>
  <c r="AR91" i="24"/>
  <c r="AR60" i="24"/>
  <c r="AR20" i="24"/>
  <c r="AR59" i="24"/>
  <c r="AR64" i="24"/>
  <c r="AR38" i="24"/>
  <c r="AS6" i="24"/>
  <c r="AR97" i="24"/>
  <c r="AR98" i="24"/>
  <c r="AR95" i="24"/>
  <c r="AR66" i="24"/>
  <c r="AR53" i="24"/>
  <c r="AR107" i="24"/>
  <c r="AR63" i="24"/>
  <c r="AR68" i="24"/>
  <c r="AR85" i="24"/>
  <c r="AR23" i="24"/>
  <c r="AR43" i="24"/>
  <c r="AR45" i="24"/>
  <c r="AR32" i="24"/>
  <c r="AR36" i="24"/>
  <c r="AR51" i="24"/>
  <c r="AS122" i="24" l="1"/>
  <c r="AS118" i="24"/>
  <c r="AS116" i="24"/>
  <c r="AS120" i="24"/>
  <c r="AS121" i="24"/>
  <c r="AS117" i="24"/>
  <c r="AS119" i="24"/>
  <c r="AS103" i="24"/>
  <c r="AS113" i="24"/>
  <c r="AS28" i="24"/>
  <c r="AS13" i="24"/>
  <c r="AS11" i="24"/>
  <c r="AS115" i="24"/>
  <c r="AS22" i="24"/>
  <c r="AS114" i="24"/>
  <c r="AS10" i="24"/>
  <c r="AS76" i="24"/>
  <c r="AS8" i="24"/>
  <c r="AS9" i="24"/>
  <c r="AS109" i="24"/>
  <c r="AS30" i="24"/>
  <c r="BS19" i="20"/>
  <c r="BS104" i="20"/>
  <c r="BS62" i="20"/>
  <c r="BS53" i="20"/>
  <c r="BS48" i="20"/>
  <c r="BS77" i="20"/>
  <c r="BS41" i="20"/>
  <c r="BS21" i="20"/>
  <c r="BS45" i="20"/>
  <c r="BS99" i="20"/>
  <c r="BS40" i="20"/>
  <c r="BS10" i="20"/>
  <c r="BS91" i="20"/>
  <c r="BS107" i="20"/>
  <c r="BS81" i="20"/>
  <c r="BS18" i="20"/>
  <c r="BS93" i="20"/>
  <c r="BS58" i="20"/>
  <c r="BS90" i="20"/>
  <c r="BS75" i="20"/>
  <c r="BS25" i="20"/>
  <c r="BS6" i="20"/>
  <c r="BS105" i="20"/>
  <c r="BS47" i="20"/>
  <c r="BS101" i="20"/>
  <c r="BS4" i="20"/>
  <c r="BS79" i="20"/>
  <c r="BS73" i="20"/>
  <c r="BS42" i="20"/>
  <c r="BS12" i="20"/>
  <c r="BS67" i="20"/>
  <c r="BS32" i="20"/>
  <c r="BS95" i="20"/>
  <c r="BS16" i="20"/>
  <c r="BS74" i="20"/>
  <c r="BS64" i="20"/>
  <c r="BS106" i="20"/>
  <c r="BS63" i="20"/>
  <c r="BS39" i="20"/>
  <c r="BS66" i="20"/>
  <c r="BS44" i="20"/>
  <c r="BS71" i="20"/>
  <c r="BS49" i="20"/>
  <c r="BS35" i="20"/>
  <c r="BS61" i="20"/>
  <c r="BS14" i="20"/>
  <c r="BS2" i="20"/>
  <c r="BS82" i="20"/>
  <c r="BS37" i="20"/>
  <c r="BS60" i="20"/>
  <c r="BS100" i="20"/>
  <c r="BS70" i="20"/>
  <c r="BS9" i="20"/>
  <c r="BS28" i="20"/>
  <c r="BS109" i="20"/>
  <c r="BT1" i="20"/>
  <c r="BS15" i="20"/>
  <c r="BS69" i="20"/>
  <c r="BS46" i="20"/>
  <c r="BS65" i="20"/>
  <c r="BS36" i="20"/>
  <c r="BS51" i="20"/>
  <c r="BS54" i="20"/>
  <c r="BS3" i="20"/>
  <c r="BS24" i="20"/>
  <c r="BS7" i="20"/>
  <c r="BS13" i="20"/>
  <c r="BS33" i="20"/>
  <c r="BS108" i="20"/>
  <c r="BS96" i="20"/>
  <c r="BS110" i="20"/>
  <c r="BS52" i="20"/>
  <c r="BS5" i="20"/>
  <c r="BS20" i="20"/>
  <c r="BS30" i="20"/>
  <c r="BS31" i="20"/>
  <c r="BS55" i="20"/>
  <c r="BS76" i="20"/>
  <c r="BS57" i="20"/>
  <c r="BS98" i="20"/>
  <c r="BS68" i="20"/>
  <c r="BS11" i="20"/>
  <c r="BS59" i="20"/>
  <c r="BS27" i="20"/>
  <c r="BS50" i="20"/>
  <c r="BS26" i="20"/>
  <c r="BS17" i="20"/>
  <c r="BS38" i="20"/>
  <c r="BS97" i="20"/>
  <c r="BS29" i="20"/>
  <c r="BS103" i="20"/>
  <c r="BS80" i="20"/>
  <c r="BS78" i="20"/>
  <c r="BS92" i="20"/>
  <c r="BS56" i="20"/>
  <c r="BS94" i="20"/>
  <c r="BS8" i="20"/>
  <c r="BS72" i="20"/>
  <c r="BS34" i="20"/>
  <c r="BR111" i="20"/>
  <c r="AS96" i="24"/>
  <c r="AS105" i="24"/>
  <c r="AS27" i="24"/>
  <c r="AS201" i="24"/>
  <c r="AS202" i="24"/>
  <c r="AS203" i="24"/>
  <c r="AS110" i="24"/>
  <c r="AS204" i="24"/>
  <c r="AS200" i="24"/>
  <c r="AS142" i="24"/>
  <c r="AS143" i="24"/>
  <c r="AS144" i="24"/>
  <c r="AS145" i="24"/>
  <c r="AS146" i="24"/>
  <c r="AS147" i="24"/>
  <c r="AS148" i="24"/>
  <c r="AS149" i="24"/>
  <c r="AS150" i="24"/>
  <c r="AS151" i="24"/>
  <c r="AS152" i="24"/>
  <c r="AS153" i="24"/>
  <c r="AS154" i="24"/>
  <c r="AS155" i="24"/>
  <c r="AS156" i="24"/>
  <c r="AS157" i="24"/>
  <c r="AS158" i="24"/>
  <c r="AS159" i="24"/>
  <c r="AS111" i="24"/>
  <c r="AS112" i="24"/>
  <c r="AS74" i="24"/>
  <c r="AS75" i="24"/>
  <c r="AS71" i="24"/>
  <c r="AS70" i="24"/>
  <c r="AS69" i="24"/>
  <c r="AS73" i="24"/>
  <c r="AS72" i="24"/>
  <c r="AS7" i="24"/>
  <c r="AT6" i="24"/>
  <c r="AS21" i="24"/>
  <c r="AS54" i="24"/>
  <c r="AS16" i="24"/>
  <c r="AS17" i="24"/>
  <c r="AS82" i="24"/>
  <c r="AS95" i="24"/>
  <c r="AS101" i="24"/>
  <c r="AS23" i="24"/>
  <c r="AS85" i="24"/>
  <c r="AS89" i="24"/>
  <c r="AS53" i="24"/>
  <c r="AS84" i="24"/>
  <c r="AS66" i="24"/>
  <c r="AS32" i="24"/>
  <c r="AS60" i="24"/>
  <c r="AS20" i="24"/>
  <c r="AS36" i="24"/>
  <c r="AS61" i="24"/>
  <c r="AS67" i="24"/>
  <c r="AS31" i="24"/>
  <c r="AS25" i="24"/>
  <c r="AS97" i="24"/>
  <c r="AS98" i="24"/>
  <c r="AS80" i="24"/>
  <c r="AS40" i="24"/>
  <c r="AS100" i="24"/>
  <c r="AS65" i="24"/>
  <c r="AS43" i="24"/>
  <c r="AS44" i="24"/>
  <c r="AS45" i="24"/>
  <c r="AS91" i="24"/>
  <c r="AS59" i="24"/>
  <c r="AS104" i="24"/>
  <c r="AS19" i="24"/>
  <c r="AS93" i="24"/>
  <c r="AS50" i="24"/>
  <c r="AS62" i="24"/>
  <c r="AS34" i="24"/>
  <c r="AS24" i="24"/>
  <c r="AS35" i="24"/>
  <c r="AS14" i="24"/>
  <c r="AS38" i="24"/>
  <c r="AS77" i="24"/>
  <c r="AS78" i="24"/>
  <c r="AS99" i="24"/>
  <c r="AS83" i="24"/>
  <c r="AS81" i="24"/>
  <c r="AS42" i="24"/>
  <c r="AS86" i="24"/>
  <c r="AS56" i="24"/>
  <c r="AS90" i="24"/>
  <c r="AS92" i="24"/>
  <c r="AS58" i="24"/>
  <c r="AS47" i="24"/>
  <c r="AS106" i="24"/>
  <c r="AS94" i="24"/>
  <c r="AS12" i="24"/>
  <c r="AS63" i="24"/>
  <c r="AS52" i="24"/>
  <c r="AS29" i="24"/>
  <c r="AS68" i="24"/>
  <c r="AS108" i="24"/>
  <c r="AS39" i="24"/>
  <c r="AS18" i="24"/>
  <c r="AS55" i="24"/>
  <c r="AS41" i="24"/>
  <c r="AS87" i="24"/>
  <c r="AS88" i="24"/>
  <c r="AS102" i="24"/>
  <c r="AS46" i="24"/>
  <c r="AS79" i="24"/>
  <c r="AS33" i="24"/>
  <c r="AS48" i="24"/>
  <c r="AS107" i="24"/>
  <c r="AS49" i="24"/>
  <c r="AS37" i="24"/>
  <c r="AS51" i="24"/>
  <c r="AS64" i="24"/>
  <c r="AT122" i="24" l="1"/>
  <c r="AT118" i="24"/>
  <c r="AT116" i="24"/>
  <c r="AT120" i="24"/>
  <c r="AT121" i="24"/>
  <c r="AT117" i="24"/>
  <c r="AT119" i="24"/>
  <c r="AT103" i="24"/>
  <c r="AT113" i="24"/>
  <c r="AT28" i="24"/>
  <c r="AT13" i="24"/>
  <c r="AT11" i="24"/>
  <c r="AT115" i="24"/>
  <c r="AT22" i="24"/>
  <c r="AT114" i="24"/>
  <c r="AT10" i="24"/>
  <c r="AT76" i="24"/>
  <c r="AT8" i="24"/>
  <c r="AT9" i="24"/>
  <c r="AT109" i="24"/>
  <c r="AT30" i="24"/>
  <c r="BS111" i="20"/>
  <c r="BT2" i="20"/>
  <c r="BU1" i="20"/>
  <c r="AT96" i="24"/>
  <c r="AT105" i="24"/>
  <c r="AT27" i="24"/>
  <c r="AT201" i="24"/>
  <c r="AT202" i="24"/>
  <c r="AT203" i="24"/>
  <c r="AT110" i="24"/>
  <c r="AT204" i="24"/>
  <c r="AT200" i="24"/>
  <c r="AT142" i="24"/>
  <c r="AT143" i="24"/>
  <c r="AT144" i="24"/>
  <c r="AT145" i="24"/>
  <c r="AT146" i="24"/>
  <c r="AT147" i="24"/>
  <c r="AT149" i="24"/>
  <c r="AT150" i="24"/>
  <c r="AT151" i="24"/>
  <c r="AT152" i="24"/>
  <c r="AT153" i="24"/>
  <c r="AT154" i="24"/>
  <c r="AT148" i="24"/>
  <c r="AT159" i="24"/>
  <c r="AT155" i="24"/>
  <c r="AT156" i="24"/>
  <c r="AT157" i="24"/>
  <c r="AT158" i="24"/>
  <c r="AT111" i="24"/>
  <c r="AT112" i="24"/>
  <c r="AT74" i="24"/>
  <c r="AT75" i="24"/>
  <c r="AT71" i="24"/>
  <c r="AT70" i="24"/>
  <c r="AT69" i="24"/>
  <c r="AT73" i="24"/>
  <c r="AT72" i="24"/>
  <c r="AT7" i="24"/>
  <c r="AT77" i="24"/>
  <c r="AT25" i="24"/>
  <c r="AT21" i="24"/>
  <c r="AT81" i="24"/>
  <c r="AT17" i="24"/>
  <c r="AT18" i="24"/>
  <c r="AT84" i="24"/>
  <c r="AT85" i="24"/>
  <c r="AT42" i="24"/>
  <c r="AT86" i="24"/>
  <c r="AT88" i="24"/>
  <c r="AT102" i="24"/>
  <c r="AT46" i="24"/>
  <c r="AT59" i="24"/>
  <c r="AT32" i="24"/>
  <c r="AT60" i="24"/>
  <c r="AT20" i="24"/>
  <c r="AT36" i="24"/>
  <c r="AT37" i="24"/>
  <c r="AT51" i="24"/>
  <c r="AT64" i="24"/>
  <c r="AT68" i="24"/>
  <c r="AT108" i="24"/>
  <c r="AT97" i="24"/>
  <c r="AT54" i="24"/>
  <c r="AT98" i="24"/>
  <c r="AT82" i="24"/>
  <c r="AT95" i="24"/>
  <c r="AT41" i="24"/>
  <c r="AT87" i="24"/>
  <c r="AT89" i="24"/>
  <c r="AT53" i="24"/>
  <c r="AT58" i="24"/>
  <c r="AT47" i="24"/>
  <c r="AT104" i="24"/>
  <c r="AT19" i="24"/>
  <c r="AT93" i="24"/>
  <c r="AT61" i="24"/>
  <c r="AT67" i="24"/>
  <c r="AU6" i="24"/>
  <c r="AT31" i="24"/>
  <c r="AT35" i="24"/>
  <c r="AT80" i="24"/>
  <c r="AT40" i="24"/>
  <c r="AT16" i="24"/>
  <c r="AT101" i="24"/>
  <c r="AT23" i="24"/>
  <c r="AT43" i="24"/>
  <c r="AT44" i="24"/>
  <c r="AT45" i="24"/>
  <c r="AT91" i="24"/>
  <c r="AT33" i="24"/>
  <c r="AT48" i="24"/>
  <c r="AT106" i="24"/>
  <c r="AT94" i="24"/>
  <c r="AT50" i="24"/>
  <c r="AT62" i="24"/>
  <c r="AT34" i="24"/>
  <c r="AT24" i="24"/>
  <c r="AT14" i="24"/>
  <c r="AT38" i="24"/>
  <c r="AT29" i="24"/>
  <c r="AT39" i="24"/>
  <c r="AT79" i="24"/>
  <c r="AT78" i="24"/>
  <c r="AT99" i="24"/>
  <c r="AT83" i="24"/>
  <c r="AT55" i="24"/>
  <c r="AT65" i="24"/>
  <c r="AT56" i="24"/>
  <c r="AT90" i="24"/>
  <c r="AT92" i="24"/>
  <c r="AT66" i="24"/>
  <c r="AT100" i="24"/>
  <c r="AT107" i="24"/>
  <c r="AT49" i="24"/>
  <c r="AT12" i="24"/>
  <c r="AT63" i="24"/>
  <c r="AT52" i="24"/>
  <c r="AU122" i="24" l="1"/>
  <c r="AU118" i="24"/>
  <c r="AU116" i="24"/>
  <c r="AU120" i="24"/>
  <c r="AU121" i="24"/>
  <c r="AU117" i="24"/>
  <c r="AU119" i="24"/>
  <c r="AU103" i="24"/>
  <c r="AU113" i="24"/>
  <c r="AU28" i="24"/>
  <c r="AU13" i="24"/>
  <c r="AU11" i="24"/>
  <c r="AU115" i="24"/>
  <c r="AU22" i="24"/>
  <c r="AU114" i="24"/>
  <c r="AU10" i="24"/>
  <c r="AU76" i="24"/>
  <c r="AU8" i="24"/>
  <c r="AU9" i="24"/>
  <c r="AU109" i="24"/>
  <c r="AU30" i="24"/>
  <c r="BU2" i="20"/>
  <c r="BV1" i="20"/>
  <c r="AU96" i="24"/>
  <c r="AU105" i="24"/>
  <c r="AU27" i="24"/>
  <c r="AU201" i="24"/>
  <c r="AU202" i="24"/>
  <c r="AU203" i="24"/>
  <c r="AU110" i="24"/>
  <c r="AU204" i="24"/>
  <c r="AU200" i="24"/>
  <c r="AU142" i="24"/>
  <c r="AU143" i="24"/>
  <c r="AU144" i="24"/>
  <c r="AU145" i="24"/>
  <c r="AU146" i="24"/>
  <c r="AU147" i="24"/>
  <c r="AU148" i="24"/>
  <c r="AU149" i="24"/>
  <c r="AU150" i="24"/>
  <c r="AU151" i="24"/>
  <c r="AU152" i="24"/>
  <c r="AU153" i="24"/>
  <c r="AU154" i="24"/>
  <c r="AU155" i="24"/>
  <c r="AU156" i="24"/>
  <c r="AU157" i="24"/>
  <c r="AU158" i="24"/>
  <c r="AU159" i="24"/>
  <c r="AU111" i="24"/>
  <c r="AU112" i="24"/>
  <c r="AU74" i="24"/>
  <c r="AU75" i="24"/>
  <c r="AU71" i="24"/>
  <c r="AU70" i="24"/>
  <c r="AU69" i="24"/>
  <c r="AU73" i="24"/>
  <c r="AU72" i="24"/>
  <c r="AU7" i="24"/>
  <c r="AU14" i="24"/>
  <c r="AV6" i="24"/>
  <c r="AU38" i="24"/>
  <c r="AU21" i="24"/>
  <c r="AU78" i="24"/>
  <c r="AU17" i="24"/>
  <c r="AU39" i="24"/>
  <c r="AU41" i="24"/>
  <c r="AU87" i="24"/>
  <c r="AU82" i="24"/>
  <c r="AU95" i="24"/>
  <c r="AU89" i="24"/>
  <c r="AU53" i="24"/>
  <c r="AU58" i="24"/>
  <c r="AU47" i="24"/>
  <c r="AU106" i="24"/>
  <c r="AU94" i="24"/>
  <c r="AU62" i="24"/>
  <c r="AU34" i="24"/>
  <c r="AU24" i="24"/>
  <c r="AU12" i="24"/>
  <c r="AU29" i="24"/>
  <c r="AU77" i="24"/>
  <c r="AU79" i="24"/>
  <c r="AU68" i="24"/>
  <c r="AU101" i="24"/>
  <c r="AU23" i="24"/>
  <c r="AU18" i="24"/>
  <c r="AU85" i="24"/>
  <c r="AU43" i="24"/>
  <c r="AU44" i="24"/>
  <c r="AU45" i="24"/>
  <c r="AU91" i="24"/>
  <c r="AU33" i="24"/>
  <c r="AU48" i="24"/>
  <c r="AU107" i="24"/>
  <c r="AU49" i="24"/>
  <c r="AU63" i="24"/>
  <c r="AU52" i="24"/>
  <c r="AU36" i="24"/>
  <c r="AU25" i="24"/>
  <c r="AU16" i="24"/>
  <c r="AU65" i="24"/>
  <c r="AU84" i="24"/>
  <c r="AU90" i="24"/>
  <c r="AU66" i="24"/>
  <c r="AU20" i="24"/>
  <c r="AU51" i="24"/>
  <c r="AU97" i="24"/>
  <c r="AU80" i="24"/>
  <c r="AU42" i="24"/>
  <c r="AU100" i="24"/>
  <c r="AU88" i="24"/>
  <c r="AU46" i="24"/>
  <c r="AU59" i="24"/>
  <c r="AU19" i="24"/>
  <c r="AU61" i="24"/>
  <c r="AU54" i="24"/>
  <c r="AU55" i="24"/>
  <c r="AU81" i="24"/>
  <c r="AU99" i="24"/>
  <c r="AU56" i="24"/>
  <c r="AU92" i="24"/>
  <c r="AU32" i="24"/>
  <c r="AU60" i="24"/>
  <c r="AU37" i="24"/>
  <c r="AU64" i="24"/>
  <c r="AU35" i="24"/>
  <c r="AU31" i="24"/>
  <c r="AU108" i="24"/>
  <c r="AU98" i="24"/>
  <c r="AU40" i="24"/>
  <c r="AU86" i="24"/>
  <c r="AU83" i="24"/>
  <c r="AU102" i="24"/>
  <c r="AU104" i="24"/>
  <c r="AU93" i="24"/>
  <c r="AU67" i="24"/>
  <c r="AU50" i="24"/>
  <c r="AV122" i="24" l="1"/>
  <c r="AV118" i="24"/>
  <c r="AV116" i="24"/>
  <c r="AV120" i="24"/>
  <c r="AV121" i="24"/>
  <c r="AV117" i="24"/>
  <c r="AV119" i="24"/>
  <c r="AV103" i="24"/>
  <c r="AV113" i="24"/>
  <c r="AV28" i="24"/>
  <c r="AV13" i="24"/>
  <c r="AV11" i="24"/>
  <c r="AV115" i="24"/>
  <c r="AV22" i="24"/>
  <c r="AV114" i="24"/>
  <c r="AV10" i="24"/>
  <c r="AV76" i="24"/>
  <c r="AV8" i="24"/>
  <c r="AV9" i="24"/>
  <c r="AV109" i="24"/>
  <c r="AV30" i="24"/>
  <c r="BV76" i="20"/>
  <c r="BV57" i="20"/>
  <c r="BV26" i="20"/>
  <c r="BV41" i="20"/>
  <c r="BV18" i="20"/>
  <c r="BV82" i="20"/>
  <c r="BV60" i="20"/>
  <c r="BV12" i="20"/>
  <c r="BV35" i="20"/>
  <c r="BV21" i="20"/>
  <c r="BV74" i="20"/>
  <c r="BV13" i="20"/>
  <c r="BV33" i="20"/>
  <c r="BV90" i="20"/>
  <c r="BV95" i="20"/>
  <c r="BV66" i="20"/>
  <c r="BV91" i="20"/>
  <c r="BV7" i="20"/>
  <c r="BV46" i="20"/>
  <c r="BV70" i="20"/>
  <c r="BV75" i="20"/>
  <c r="BV54" i="20"/>
  <c r="BV25" i="20"/>
  <c r="BV109" i="20"/>
  <c r="BV14" i="20"/>
  <c r="BV53" i="20"/>
  <c r="BV2" i="20"/>
  <c r="BV10" i="20"/>
  <c r="BV11" i="20"/>
  <c r="BV107" i="20"/>
  <c r="BV81" i="20"/>
  <c r="BV30" i="20"/>
  <c r="BV98" i="20"/>
  <c r="BV110" i="20"/>
  <c r="BV20" i="20"/>
  <c r="BV65" i="20"/>
  <c r="BV80" i="20"/>
  <c r="BV78" i="20"/>
  <c r="BV56" i="20"/>
  <c r="BW1" i="20"/>
  <c r="BV100" i="20"/>
  <c r="BV72" i="20"/>
  <c r="BV103" i="20"/>
  <c r="BV31" i="20"/>
  <c r="BV55" i="20"/>
  <c r="BV73" i="20"/>
  <c r="BV97" i="20"/>
  <c r="BV16" i="20"/>
  <c r="BV108" i="20"/>
  <c r="BV37" i="20"/>
  <c r="BV42" i="20"/>
  <c r="BV64" i="20"/>
  <c r="BV106" i="20"/>
  <c r="BV39" i="20"/>
  <c r="BV94" i="20"/>
  <c r="BV47" i="20"/>
  <c r="BV4" i="20"/>
  <c r="BV67" i="20"/>
  <c r="BV61" i="20"/>
  <c r="BV27" i="20"/>
  <c r="BV50" i="20"/>
  <c r="BV58" i="20"/>
  <c r="BV17" i="20"/>
  <c r="BV45" i="20"/>
  <c r="BV32" i="20"/>
  <c r="BV77" i="20"/>
  <c r="BV34" i="20"/>
  <c r="BV93" i="20"/>
  <c r="BV104" i="20"/>
  <c r="BV62" i="20"/>
  <c r="BV3" i="20"/>
  <c r="BV52" i="20"/>
  <c r="BV19" i="20"/>
  <c r="BV5" i="20"/>
  <c r="BV9" i="20"/>
  <c r="BV28" i="20"/>
  <c r="BV36" i="20"/>
  <c r="BV51" i="20"/>
  <c r="BV59" i="20"/>
  <c r="BV63" i="20"/>
  <c r="BV101" i="20"/>
  <c r="BV29" i="20"/>
  <c r="BV38" i="20"/>
  <c r="BV6" i="20"/>
  <c r="BV99" i="20"/>
  <c r="BV40" i="20"/>
  <c r="BV49" i="20"/>
  <c r="BV8" i="20"/>
  <c r="BV92" i="20"/>
  <c r="BV96" i="20"/>
  <c r="BV69" i="20"/>
  <c r="BV44" i="20"/>
  <c r="BV71" i="20"/>
  <c r="BV79" i="20"/>
  <c r="BV68" i="20"/>
  <c r="BV24" i="20"/>
  <c r="BV105" i="20"/>
  <c r="BV48" i="20"/>
  <c r="BV15" i="20"/>
  <c r="AV96" i="24"/>
  <c r="AV105" i="24"/>
  <c r="AV27" i="24"/>
  <c r="AV201" i="24"/>
  <c r="AV202" i="24"/>
  <c r="AV203" i="24"/>
  <c r="AV110" i="24"/>
  <c r="AV204" i="24"/>
  <c r="AV200" i="24"/>
  <c r="AV142" i="24"/>
  <c r="AV143" i="24"/>
  <c r="AV144" i="24"/>
  <c r="AV145" i="24"/>
  <c r="AV146" i="24"/>
  <c r="AV147" i="24"/>
  <c r="AV148" i="24"/>
  <c r="AV149" i="24"/>
  <c r="AV150" i="24"/>
  <c r="AV151" i="24"/>
  <c r="AV152" i="24"/>
  <c r="AV153" i="24"/>
  <c r="AV154" i="24"/>
  <c r="AV155" i="24"/>
  <c r="AV156" i="24"/>
  <c r="AV157" i="24"/>
  <c r="AV158" i="24"/>
  <c r="AV159" i="24"/>
  <c r="AV111" i="24"/>
  <c r="AV112" i="24"/>
  <c r="AV75" i="24"/>
  <c r="AV74" i="24"/>
  <c r="AV71" i="24"/>
  <c r="AV70" i="24"/>
  <c r="AV69" i="24"/>
  <c r="AV73" i="24"/>
  <c r="AV72" i="24"/>
  <c r="AV7" i="24"/>
  <c r="AV14" i="24"/>
  <c r="AV35" i="24"/>
  <c r="AV68" i="24"/>
  <c r="AV97" i="24"/>
  <c r="AV39" i="24"/>
  <c r="AV98" i="24"/>
  <c r="AV80" i="24"/>
  <c r="AV82" i="24"/>
  <c r="AV95" i="24"/>
  <c r="AV101" i="24"/>
  <c r="AV23" i="24"/>
  <c r="AV43" i="24"/>
  <c r="AV44" i="24"/>
  <c r="AV45" i="24"/>
  <c r="AV91" i="24"/>
  <c r="AV47" i="24"/>
  <c r="AV107" i="24"/>
  <c r="AV49" i="24"/>
  <c r="AV37" i="24"/>
  <c r="AV51" i="24"/>
  <c r="AV64" i="24"/>
  <c r="AV29" i="24"/>
  <c r="AV108" i="24"/>
  <c r="AV78" i="24"/>
  <c r="AV17" i="24"/>
  <c r="AV40" i="24"/>
  <c r="AV85" i="24"/>
  <c r="AV58" i="24"/>
  <c r="AV56" i="24"/>
  <c r="AV92" i="24"/>
  <c r="AV32" i="24"/>
  <c r="AV20" i="24"/>
  <c r="AV36" i="24"/>
  <c r="AV67" i="24"/>
  <c r="AV25" i="24"/>
  <c r="AV79" i="24"/>
  <c r="AV83" i="24"/>
  <c r="AV42" i="24"/>
  <c r="AV33" i="24"/>
  <c r="AV102" i="24"/>
  <c r="AV59" i="24"/>
  <c r="AV19" i="24"/>
  <c r="AV50" i="24"/>
  <c r="AV24" i="24"/>
  <c r="AW6" i="24"/>
  <c r="AV77" i="24"/>
  <c r="AV55" i="24"/>
  <c r="AV84" i="24"/>
  <c r="AV87" i="24"/>
  <c r="AV89" i="24"/>
  <c r="AV106" i="24"/>
  <c r="AV94" i="24"/>
  <c r="AV63" i="24"/>
  <c r="AV21" i="24"/>
  <c r="AV81" i="24"/>
  <c r="AV65" i="24"/>
  <c r="AV90" i="24"/>
  <c r="AV60" i="24"/>
  <c r="AV61" i="24"/>
  <c r="AV38" i="24"/>
  <c r="AV99" i="24"/>
  <c r="AV100" i="24"/>
  <c r="AV86" i="24"/>
  <c r="AV88" i="24"/>
  <c r="AV46" i="24"/>
  <c r="AV104" i="24"/>
  <c r="AV93" i="24"/>
  <c r="AV62" i="24"/>
  <c r="AV34" i="24"/>
  <c r="AV31" i="24"/>
  <c r="AV54" i="24"/>
  <c r="AV16" i="24"/>
  <c r="AV18" i="24"/>
  <c r="AV41" i="24"/>
  <c r="AV66" i="24"/>
  <c r="AV53" i="24"/>
  <c r="AV48" i="24"/>
  <c r="AV52" i="24"/>
  <c r="AV12" i="24"/>
  <c r="AW122" i="24" l="1"/>
  <c r="AW118" i="24"/>
  <c r="AW116" i="24"/>
  <c r="AW120" i="24"/>
  <c r="AW121" i="24"/>
  <c r="AW117" i="24"/>
  <c r="AW119" i="24"/>
  <c r="AW103" i="24"/>
  <c r="AW113" i="24"/>
  <c r="AW28" i="24"/>
  <c r="AW13" i="24"/>
  <c r="AW11" i="24"/>
  <c r="AW115" i="24"/>
  <c r="AW22" i="24"/>
  <c r="AW114" i="24"/>
  <c r="AW10" i="24"/>
  <c r="AW76" i="24"/>
  <c r="AW8" i="24"/>
  <c r="AW9" i="24"/>
  <c r="AW109" i="24"/>
  <c r="AW30" i="24"/>
  <c r="BW17" i="20"/>
  <c r="BW28" i="20"/>
  <c r="BW3" i="20"/>
  <c r="BW95" i="20"/>
  <c r="BW49" i="20"/>
  <c r="BW68" i="20"/>
  <c r="BW71" i="20"/>
  <c r="BW106" i="20"/>
  <c r="BW97" i="20"/>
  <c r="BW65" i="20"/>
  <c r="BX1" i="20"/>
  <c r="BW90" i="20"/>
  <c r="BW74" i="20"/>
  <c r="BW50" i="20"/>
  <c r="BW75" i="20"/>
  <c r="BW93" i="20"/>
  <c r="BW2" i="20"/>
  <c r="BW105" i="20"/>
  <c r="BW25" i="20"/>
  <c r="BW53" i="20"/>
  <c r="BW73" i="20"/>
  <c r="BW37" i="20"/>
  <c r="BW98" i="20"/>
  <c r="BW35" i="20"/>
  <c r="BW26" i="20"/>
  <c r="BW30" i="20"/>
  <c r="BW41" i="20"/>
  <c r="BW15" i="20"/>
  <c r="BW103" i="20"/>
  <c r="BW62" i="20"/>
  <c r="BW59" i="20"/>
  <c r="BW63" i="20"/>
  <c r="BW4" i="20"/>
  <c r="BW34" i="20"/>
  <c r="BW72" i="20"/>
  <c r="BW11" i="20"/>
  <c r="BW96" i="20"/>
  <c r="BW99" i="20"/>
  <c r="BW27" i="20"/>
  <c r="BW20" i="20"/>
  <c r="BW94" i="20"/>
  <c r="BW14" i="20"/>
  <c r="BW5" i="20"/>
  <c r="BW9" i="20"/>
  <c r="BW66" i="20"/>
  <c r="BW80" i="20"/>
  <c r="BW110" i="20"/>
  <c r="BW77" i="20"/>
  <c r="BW47" i="20"/>
  <c r="BW32" i="20"/>
  <c r="BW39" i="20"/>
  <c r="BW44" i="20"/>
  <c r="BW82" i="20"/>
  <c r="BW92" i="20"/>
  <c r="BW52" i="20"/>
  <c r="BW45" i="20"/>
  <c r="BW18" i="20"/>
  <c r="BW13" i="20"/>
  <c r="BW57" i="20"/>
  <c r="BW79" i="20"/>
  <c r="BW78" i="20"/>
  <c r="BW64" i="20"/>
  <c r="BW91" i="20"/>
  <c r="BW38" i="20"/>
  <c r="BW6" i="20"/>
  <c r="BW100" i="20"/>
  <c r="BW29" i="20"/>
  <c r="BW42" i="20"/>
  <c r="BW55" i="20"/>
  <c r="BW60" i="20"/>
  <c r="BW31" i="20"/>
  <c r="BW12" i="20"/>
  <c r="BW40" i="20"/>
  <c r="BW56" i="20"/>
  <c r="BW46" i="20"/>
  <c r="BW51" i="20"/>
  <c r="BW107" i="20"/>
  <c r="BW81" i="20"/>
  <c r="BW8" i="20"/>
  <c r="BW61" i="20"/>
  <c r="BW58" i="20"/>
  <c r="BW33" i="20"/>
  <c r="BW69" i="20"/>
  <c r="BW70" i="20"/>
  <c r="BW109" i="20"/>
  <c r="BW76" i="20"/>
  <c r="BW7" i="20"/>
  <c r="BW36" i="20"/>
  <c r="BW48" i="20"/>
  <c r="BW19" i="20"/>
  <c r="BW108" i="20"/>
  <c r="BW101" i="20"/>
  <c r="BW10" i="20"/>
  <c r="BW16" i="20"/>
  <c r="BW67" i="20"/>
  <c r="BW24" i="20"/>
  <c r="BW21" i="20"/>
  <c r="BW54" i="20"/>
  <c r="BW104" i="20"/>
  <c r="BV111" i="20"/>
  <c r="AW96" i="24"/>
  <c r="AW105" i="24"/>
  <c r="AW27" i="24"/>
  <c r="AW201" i="24"/>
  <c r="AW202" i="24"/>
  <c r="AW203" i="24"/>
  <c r="AW110" i="24"/>
  <c r="AW204" i="24"/>
  <c r="AW200" i="24"/>
  <c r="AW142" i="24"/>
  <c r="AW143" i="24"/>
  <c r="AW144" i="24"/>
  <c r="AW145" i="24"/>
  <c r="AW146" i="24"/>
  <c r="AW147" i="24"/>
  <c r="AW148" i="24"/>
  <c r="AW149" i="24"/>
  <c r="AW150" i="24"/>
  <c r="AW151" i="24"/>
  <c r="AW152" i="24"/>
  <c r="AW153" i="24"/>
  <c r="AW154" i="24"/>
  <c r="AW155" i="24"/>
  <c r="AW156" i="24"/>
  <c r="AW157" i="24"/>
  <c r="AW158" i="24"/>
  <c r="AW159" i="24"/>
  <c r="AW111" i="24"/>
  <c r="AW112" i="24"/>
  <c r="AW74" i="24"/>
  <c r="AW75" i="24"/>
  <c r="AW71" i="24"/>
  <c r="AW70" i="24"/>
  <c r="AW69" i="24"/>
  <c r="AW73" i="24"/>
  <c r="AW72" i="24"/>
  <c r="AW7" i="24"/>
  <c r="AW35" i="24"/>
  <c r="AW14" i="24"/>
  <c r="AW77" i="24"/>
  <c r="AW78" i="24"/>
  <c r="AW55" i="24"/>
  <c r="AW18" i="24"/>
  <c r="AW17" i="24"/>
  <c r="AW97" i="24"/>
  <c r="AW65" i="24"/>
  <c r="AW43" i="24"/>
  <c r="AW44" i="24"/>
  <c r="AW45" i="24"/>
  <c r="AW91" i="24"/>
  <c r="AW58" i="24"/>
  <c r="AW33" i="24"/>
  <c r="AW106" i="24"/>
  <c r="AW94" i="24"/>
  <c r="AW37" i="24"/>
  <c r="AW63" i="24"/>
  <c r="AW52" i="24"/>
  <c r="AW50" i="24"/>
  <c r="AW29" i="24"/>
  <c r="AW108" i="24"/>
  <c r="AW82" i="24"/>
  <c r="AW81" i="24"/>
  <c r="AW42" i="24"/>
  <c r="AW86" i="24"/>
  <c r="AW90" i="24"/>
  <c r="AW92" i="24"/>
  <c r="AW47" i="24"/>
  <c r="AW107" i="24"/>
  <c r="AW64" i="24"/>
  <c r="AW25" i="24"/>
  <c r="AW79" i="24"/>
  <c r="AW41" i="24"/>
  <c r="AW87" i="24"/>
  <c r="AW102" i="24"/>
  <c r="AW100" i="24"/>
  <c r="AW32" i="24"/>
  <c r="AW20" i="24"/>
  <c r="AW61" i="24"/>
  <c r="AW31" i="24"/>
  <c r="AW54" i="24"/>
  <c r="AW39" i="24"/>
  <c r="AW99" i="24"/>
  <c r="AW85" i="24"/>
  <c r="AW23" i="24"/>
  <c r="AW89" i="24"/>
  <c r="AW48" i="24"/>
  <c r="AW19" i="24"/>
  <c r="AW12" i="24"/>
  <c r="AW24" i="24"/>
  <c r="AW38" i="24"/>
  <c r="AW95" i="24"/>
  <c r="AW56" i="24"/>
  <c r="AW66" i="24"/>
  <c r="AW49" i="24"/>
  <c r="AW51" i="24"/>
  <c r="AX6" i="24"/>
  <c r="AW68" i="24"/>
  <c r="AW21" i="24"/>
  <c r="AW16" i="24"/>
  <c r="AW40" i="24"/>
  <c r="AW80" i="24"/>
  <c r="AW88" i="24"/>
  <c r="AW46" i="24"/>
  <c r="AW59" i="24"/>
  <c r="AW60" i="24"/>
  <c r="AW36" i="24"/>
  <c r="AW67" i="24"/>
  <c r="AW98" i="24"/>
  <c r="AW83" i="24"/>
  <c r="AW101" i="24"/>
  <c r="AW84" i="24"/>
  <c r="AW53" i="24"/>
  <c r="AW104" i="24"/>
  <c r="AW93" i="24"/>
  <c r="AW62" i="24"/>
  <c r="AW34" i="24"/>
  <c r="AX122" i="24" l="1"/>
  <c r="AX118" i="24"/>
  <c r="AX116" i="24"/>
  <c r="AX120" i="24"/>
  <c r="AX121" i="24"/>
  <c r="AX117" i="24"/>
  <c r="AX119" i="24"/>
  <c r="AX103" i="24"/>
  <c r="AX113" i="24"/>
  <c r="AX28" i="24"/>
  <c r="AX13" i="24"/>
  <c r="AX11" i="24"/>
  <c r="AX115" i="24"/>
  <c r="AX22" i="24"/>
  <c r="AX114" i="24"/>
  <c r="AX10" i="24"/>
  <c r="AX76" i="24"/>
  <c r="AX8" i="24"/>
  <c r="AX9" i="24"/>
  <c r="AX109" i="24"/>
  <c r="AX30" i="24"/>
  <c r="BX70" i="20"/>
  <c r="BX58" i="20"/>
  <c r="BX78" i="20"/>
  <c r="BX98" i="20"/>
  <c r="BX92" i="20"/>
  <c r="BX13" i="20"/>
  <c r="BX91" i="20"/>
  <c r="BX48" i="20"/>
  <c r="BX95" i="20"/>
  <c r="BX42" i="20"/>
  <c r="BX15" i="20"/>
  <c r="BX57" i="20"/>
  <c r="BX47" i="20"/>
  <c r="BX35" i="20"/>
  <c r="BX36" i="20"/>
  <c r="BX39" i="20"/>
  <c r="BX69" i="20"/>
  <c r="BX14" i="20"/>
  <c r="BX12" i="20"/>
  <c r="BX90" i="20"/>
  <c r="BX30" i="20"/>
  <c r="BX56" i="20"/>
  <c r="BX8" i="20"/>
  <c r="BX45" i="20"/>
  <c r="BX34" i="20"/>
  <c r="BX105" i="20"/>
  <c r="BX38" i="20"/>
  <c r="BX7" i="20"/>
  <c r="BX60" i="20"/>
  <c r="BX31" i="20"/>
  <c r="BX3" i="20"/>
  <c r="BX110" i="20"/>
  <c r="BX77" i="20"/>
  <c r="BX6" i="20"/>
  <c r="BX9" i="20"/>
  <c r="BX100" i="20"/>
  <c r="BX64" i="20"/>
  <c r="BX63" i="20"/>
  <c r="BX108" i="20"/>
  <c r="BX29" i="20"/>
  <c r="BX11" i="20"/>
  <c r="BX59" i="20"/>
  <c r="BX50" i="20"/>
  <c r="BX97" i="20"/>
  <c r="BX52" i="20"/>
  <c r="BX24" i="20"/>
  <c r="BX46" i="20"/>
  <c r="BX75" i="20"/>
  <c r="BX25" i="20"/>
  <c r="BX107" i="20"/>
  <c r="BX18" i="20"/>
  <c r="BX5" i="20"/>
  <c r="BX53" i="20"/>
  <c r="BX54" i="20"/>
  <c r="BX2" i="20"/>
  <c r="BX51" i="20"/>
  <c r="BX33" i="20"/>
  <c r="BX55" i="20"/>
  <c r="BX41" i="20"/>
  <c r="BX76" i="20"/>
  <c r="BX104" i="20"/>
  <c r="BX106" i="20"/>
  <c r="BY1" i="20"/>
  <c r="BX32" i="20"/>
  <c r="BX4" i="20"/>
  <c r="BX40" i="20"/>
  <c r="BX27" i="20"/>
  <c r="BX109" i="20"/>
  <c r="BX62" i="20"/>
  <c r="BX37" i="20"/>
  <c r="BX20" i="20"/>
  <c r="BX73" i="20"/>
  <c r="BX44" i="20"/>
  <c r="BX103" i="20"/>
  <c r="BX68" i="20"/>
  <c r="BX79" i="20"/>
  <c r="BX72" i="20"/>
  <c r="BX26" i="20"/>
  <c r="BX81" i="20"/>
  <c r="BX80" i="20"/>
  <c r="BX17" i="20"/>
  <c r="BX28" i="20"/>
  <c r="BX21" i="20"/>
  <c r="BX61" i="20"/>
  <c r="BX93" i="20"/>
  <c r="BX82" i="20"/>
  <c r="BX19" i="20"/>
  <c r="BX67" i="20"/>
  <c r="BX66" i="20"/>
  <c r="BX71" i="20"/>
  <c r="BX74" i="20"/>
  <c r="BX99" i="20"/>
  <c r="BX101" i="20"/>
  <c r="BX16" i="20"/>
  <c r="BX65" i="20"/>
  <c r="BX94" i="20"/>
  <c r="BX10" i="20"/>
  <c r="BX49" i="20"/>
  <c r="BX96" i="20"/>
  <c r="BW111" i="20"/>
  <c r="AX96" i="24"/>
  <c r="AX105" i="24"/>
  <c r="AX27" i="24"/>
  <c r="AX201" i="24"/>
  <c r="AX202" i="24"/>
  <c r="AX203" i="24"/>
  <c r="AX110" i="24"/>
  <c r="AX204" i="24"/>
  <c r="AX200" i="24"/>
  <c r="AX142" i="24"/>
  <c r="AX143" i="24"/>
  <c r="AX144" i="24"/>
  <c r="AX145" i="24"/>
  <c r="AX146" i="24"/>
  <c r="AX147" i="24"/>
  <c r="AX149" i="24"/>
  <c r="AX150" i="24"/>
  <c r="AX151" i="24"/>
  <c r="AX152" i="24"/>
  <c r="AX153" i="24"/>
  <c r="AX154" i="24"/>
  <c r="AX148" i="24"/>
  <c r="AX155" i="24"/>
  <c r="AX156" i="24"/>
  <c r="AX157" i="24"/>
  <c r="AX158" i="24"/>
  <c r="AX159" i="24"/>
  <c r="AX111" i="24"/>
  <c r="AX112" i="24"/>
  <c r="AX74" i="24"/>
  <c r="AX75" i="24"/>
  <c r="AX71" i="24"/>
  <c r="AX70" i="24"/>
  <c r="AX69" i="24"/>
  <c r="AX73" i="24"/>
  <c r="AX72" i="24"/>
  <c r="AX7" i="24"/>
  <c r="AX77" i="24"/>
  <c r="AX108" i="24"/>
  <c r="AX39" i="24"/>
  <c r="AX79" i="24"/>
  <c r="AX40" i="24"/>
  <c r="AX100" i="24"/>
  <c r="AX56" i="24"/>
  <c r="AX90" i="24"/>
  <c r="AX92" i="24"/>
  <c r="AX66" i="24"/>
  <c r="AX81" i="24"/>
  <c r="AX87" i="24"/>
  <c r="AX104" i="24"/>
  <c r="AX19" i="24"/>
  <c r="AX93" i="24"/>
  <c r="AX50" i="24"/>
  <c r="AX61" i="24"/>
  <c r="AX67" i="24"/>
  <c r="AY6" i="24"/>
  <c r="AX31" i="24"/>
  <c r="AX68" i="24"/>
  <c r="AX97" i="24"/>
  <c r="AX21" i="24"/>
  <c r="AX99" i="24"/>
  <c r="AX98" i="24"/>
  <c r="AX88" i="24"/>
  <c r="AX102" i="24"/>
  <c r="AX46" i="24"/>
  <c r="AX59" i="24"/>
  <c r="AX85" i="24"/>
  <c r="AX101" i="24"/>
  <c r="AX42" i="24"/>
  <c r="AX106" i="24"/>
  <c r="AX94" i="24"/>
  <c r="AX12" i="24"/>
  <c r="AX62" i="24"/>
  <c r="AX34" i="24"/>
  <c r="AX35" i="24"/>
  <c r="AX16" i="24"/>
  <c r="AX18" i="24"/>
  <c r="AX89" i="24"/>
  <c r="AX47" i="24"/>
  <c r="AX23" i="24"/>
  <c r="AX49" i="24"/>
  <c r="AX37" i="24"/>
  <c r="AX38" i="24"/>
  <c r="AX80" i="24"/>
  <c r="AX82" i="24"/>
  <c r="AX43" i="24"/>
  <c r="AX45" i="24"/>
  <c r="AX33" i="24"/>
  <c r="AX65" i="24"/>
  <c r="AX60" i="24"/>
  <c r="AX36" i="24"/>
  <c r="AX51" i="24"/>
  <c r="AX83" i="24"/>
  <c r="AX24" i="24"/>
  <c r="AX14" i="24"/>
  <c r="AX25" i="24"/>
  <c r="AX54" i="24"/>
  <c r="AX55" i="24"/>
  <c r="AX84" i="24"/>
  <c r="AX17" i="24"/>
  <c r="AX53" i="24"/>
  <c r="AX58" i="24"/>
  <c r="AX41" i="24"/>
  <c r="AX86" i="24"/>
  <c r="AX107" i="24"/>
  <c r="AX63" i="24"/>
  <c r="AX52" i="24"/>
  <c r="AX29" i="24"/>
  <c r="AX78" i="24"/>
  <c r="AX95" i="24"/>
  <c r="AX44" i="24"/>
  <c r="AX91" i="24"/>
  <c r="AX48" i="24"/>
  <c r="AX32" i="24"/>
  <c r="AX20" i="24"/>
  <c r="AX64" i="24"/>
  <c r="AY122" i="24" l="1"/>
  <c r="AY118" i="24"/>
  <c r="AY116" i="24"/>
  <c r="AY120" i="24"/>
  <c r="AY121" i="24"/>
  <c r="AY117" i="24"/>
  <c r="AY119" i="24"/>
  <c r="AY103" i="24"/>
  <c r="AY113" i="24"/>
  <c r="AY28" i="24"/>
  <c r="AY13" i="24"/>
  <c r="AY11" i="24"/>
  <c r="AY115" i="24"/>
  <c r="AY22" i="24"/>
  <c r="AY114" i="24"/>
  <c r="AY10" i="24"/>
  <c r="AY76" i="24"/>
  <c r="AY8" i="24"/>
  <c r="AY9" i="24"/>
  <c r="AY109" i="24"/>
  <c r="AY30" i="24"/>
  <c r="BY8" i="20"/>
  <c r="BY11" i="20"/>
  <c r="BY55" i="20"/>
  <c r="BY53" i="20"/>
  <c r="BY35" i="20"/>
  <c r="BY5" i="20"/>
  <c r="BY94" i="20"/>
  <c r="BY61" i="20"/>
  <c r="BY52" i="20"/>
  <c r="BY3" i="20"/>
  <c r="BY34" i="20"/>
  <c r="BY41" i="20"/>
  <c r="BY106" i="20"/>
  <c r="BY10" i="20"/>
  <c r="BY51" i="20"/>
  <c r="BY82" i="20"/>
  <c r="BY31" i="20"/>
  <c r="BY96" i="20"/>
  <c r="BY71" i="20"/>
  <c r="BY26" i="20"/>
  <c r="BY48" i="20"/>
  <c r="BY99" i="20"/>
  <c r="BY70" i="20"/>
  <c r="BY24" i="20"/>
  <c r="BY12" i="20"/>
  <c r="BY105" i="20"/>
  <c r="BY78" i="20"/>
  <c r="BY50" i="20"/>
  <c r="BY19" i="20"/>
  <c r="BY30" i="20"/>
  <c r="BY75" i="20"/>
  <c r="BY76" i="20"/>
  <c r="BY29" i="20"/>
  <c r="BY103" i="20"/>
  <c r="BY69" i="20"/>
  <c r="BY68" i="20"/>
  <c r="BY39" i="20"/>
  <c r="BY57" i="20"/>
  <c r="BY77" i="20"/>
  <c r="BY91" i="20"/>
  <c r="BY18" i="20"/>
  <c r="BY67" i="20"/>
  <c r="BY74" i="20"/>
  <c r="BY95" i="20"/>
  <c r="BY28" i="20"/>
  <c r="BY90" i="20"/>
  <c r="BY59" i="20"/>
  <c r="BY64" i="20"/>
  <c r="BY7" i="20"/>
  <c r="BY65" i="20"/>
  <c r="BY60" i="20"/>
  <c r="BY80" i="20"/>
  <c r="BY32" i="20"/>
  <c r="BY93" i="20"/>
  <c r="BY40" i="20"/>
  <c r="BY20" i="20"/>
  <c r="BY66" i="20"/>
  <c r="BY101" i="20"/>
  <c r="BY21" i="20"/>
  <c r="BY37" i="20"/>
  <c r="BY38" i="20"/>
  <c r="BY9" i="20"/>
  <c r="BZ1" i="20"/>
  <c r="BY46" i="20"/>
  <c r="BY14" i="20"/>
  <c r="BY92" i="20"/>
  <c r="BY108" i="20"/>
  <c r="BY72" i="20"/>
  <c r="BY58" i="20"/>
  <c r="BY100" i="20"/>
  <c r="BY47" i="20"/>
  <c r="BY36" i="20"/>
  <c r="BY107" i="20"/>
  <c r="BY97" i="20"/>
  <c r="BY27" i="20"/>
  <c r="BY45" i="20"/>
  <c r="BY17" i="20"/>
  <c r="BY79" i="20"/>
  <c r="BY104" i="20"/>
  <c r="BY25" i="20"/>
  <c r="BY33" i="20"/>
  <c r="BY4" i="20"/>
  <c r="BY16" i="20"/>
  <c r="BY15" i="20"/>
  <c r="BY110" i="20"/>
  <c r="BY73" i="20"/>
  <c r="BY63" i="20"/>
  <c r="BY56" i="20"/>
  <c r="BY13" i="20"/>
  <c r="BY98" i="20"/>
  <c r="BY54" i="20"/>
  <c r="BY6" i="20"/>
  <c r="BY44" i="20"/>
  <c r="BY49" i="20"/>
  <c r="BY62" i="20"/>
  <c r="BY81" i="20"/>
  <c r="BY109" i="20"/>
  <c r="BY2" i="20"/>
  <c r="BY42" i="20"/>
  <c r="BX111" i="20"/>
  <c r="AY96" i="24"/>
  <c r="AY105" i="24"/>
  <c r="AY27" i="24"/>
  <c r="AY201" i="24"/>
  <c r="AY202" i="24"/>
  <c r="AY203" i="24"/>
  <c r="AY110" i="24"/>
  <c r="AY204" i="24"/>
  <c r="AY200" i="24"/>
  <c r="AY142" i="24"/>
  <c r="AY143" i="24"/>
  <c r="AY144" i="24"/>
  <c r="AY145" i="24"/>
  <c r="AY146" i="24"/>
  <c r="AY147" i="24"/>
  <c r="AY149" i="24"/>
  <c r="AY150" i="24"/>
  <c r="AY151" i="24"/>
  <c r="AY152" i="24"/>
  <c r="AY153" i="24"/>
  <c r="AY154" i="24"/>
  <c r="AY148" i="24"/>
  <c r="AY155" i="24"/>
  <c r="AY156" i="24"/>
  <c r="AY157" i="24"/>
  <c r="AY158" i="24"/>
  <c r="AY159" i="24"/>
  <c r="AY111" i="24"/>
  <c r="AY112" i="24"/>
  <c r="AY74" i="24"/>
  <c r="AY75" i="24"/>
  <c r="AY71" i="24"/>
  <c r="AY70" i="24"/>
  <c r="AY69" i="24"/>
  <c r="AY73" i="24"/>
  <c r="AY72" i="24"/>
  <c r="AY7" i="24"/>
  <c r="AY38" i="24"/>
  <c r="AY68" i="24"/>
  <c r="AY21" i="24"/>
  <c r="AY78" i="24"/>
  <c r="AY17" i="24"/>
  <c r="AY81" i="24"/>
  <c r="AY41" i="24"/>
  <c r="AY87" i="24"/>
  <c r="AY100" i="24"/>
  <c r="AY88" i="24"/>
  <c r="AY102" i="24"/>
  <c r="AY46" i="24"/>
  <c r="AY59" i="24"/>
  <c r="AY32" i="24"/>
  <c r="AY60" i="24"/>
  <c r="AY20" i="24"/>
  <c r="AY51" i="24"/>
  <c r="AY64" i="24"/>
  <c r="AY36" i="24"/>
  <c r="AY77" i="24"/>
  <c r="AY108" i="24"/>
  <c r="AY79" i="24"/>
  <c r="AY99" i="24"/>
  <c r="AY101" i="24"/>
  <c r="AY82" i="24"/>
  <c r="AY40" i="24"/>
  <c r="AY89" i="24"/>
  <c r="AY53" i="24"/>
  <c r="AY58" i="24"/>
  <c r="AY47" i="24"/>
  <c r="AY104" i="24"/>
  <c r="AY93" i="24"/>
  <c r="AY61" i="24"/>
  <c r="AY12" i="24"/>
  <c r="AY14" i="24"/>
  <c r="AZ6" i="24"/>
  <c r="AY31" i="24"/>
  <c r="AY54" i="24"/>
  <c r="AY16" i="24"/>
  <c r="AY55" i="24"/>
  <c r="AY83" i="24"/>
  <c r="AY85" i="24"/>
  <c r="AY43" i="24"/>
  <c r="AY44" i="24"/>
  <c r="AY45" i="24"/>
  <c r="AY91" i="24"/>
  <c r="AY33" i="24"/>
  <c r="AY48" i="24"/>
  <c r="AY106" i="24"/>
  <c r="AY94" i="24"/>
  <c r="AY62" i="24"/>
  <c r="AY34" i="24"/>
  <c r="AY37" i="24"/>
  <c r="AY25" i="24"/>
  <c r="AY39" i="24"/>
  <c r="AY84" i="24"/>
  <c r="AY86" i="24"/>
  <c r="AY90" i="24"/>
  <c r="AY66" i="24"/>
  <c r="AY107" i="24"/>
  <c r="AY52" i="24"/>
  <c r="AY35" i="24"/>
  <c r="AY23" i="24"/>
  <c r="AY19" i="24"/>
  <c r="AY67" i="24"/>
  <c r="AY65" i="24"/>
  <c r="AY24" i="24"/>
  <c r="AY29" i="24"/>
  <c r="AY97" i="24"/>
  <c r="AY98" i="24"/>
  <c r="AY80" i="24"/>
  <c r="AY42" i="24"/>
  <c r="AY18" i="24"/>
  <c r="AY56" i="24"/>
  <c r="AY92" i="24"/>
  <c r="AY95" i="24"/>
  <c r="AY49" i="24"/>
  <c r="AY63" i="24"/>
  <c r="AY50" i="24"/>
  <c r="AZ122" i="24" l="1"/>
  <c r="AZ118" i="24"/>
  <c r="AZ116" i="24"/>
  <c r="AZ120" i="24"/>
  <c r="AZ121" i="24"/>
  <c r="AZ117" i="24"/>
  <c r="AZ119" i="24"/>
  <c r="AZ103" i="24"/>
  <c r="AZ113" i="24"/>
  <c r="AZ28" i="24"/>
  <c r="AZ13" i="24"/>
  <c r="AZ11" i="24"/>
  <c r="AZ115" i="24"/>
  <c r="AZ22" i="24"/>
  <c r="AZ114" i="24"/>
  <c r="AZ10" i="24"/>
  <c r="AZ76" i="24"/>
  <c r="AZ8" i="24"/>
  <c r="AZ9" i="24"/>
  <c r="AZ109" i="24"/>
  <c r="AZ30" i="24"/>
  <c r="BZ107" i="20"/>
  <c r="BZ4" i="20"/>
  <c r="BZ19" i="20"/>
  <c r="BZ9" i="20"/>
  <c r="BZ11" i="20"/>
  <c r="BZ109" i="20"/>
  <c r="BZ51" i="20"/>
  <c r="BZ101" i="20"/>
  <c r="BZ24" i="20"/>
  <c r="BZ59" i="20"/>
  <c r="BZ45" i="20"/>
  <c r="BZ82" i="20"/>
  <c r="BZ50" i="20"/>
  <c r="BZ77" i="20"/>
  <c r="BZ106" i="20"/>
  <c r="BZ8" i="20"/>
  <c r="BZ100" i="20"/>
  <c r="BZ58" i="20"/>
  <c r="BZ72" i="20"/>
  <c r="BZ7" i="20"/>
  <c r="BZ74" i="20"/>
  <c r="BZ13" i="20"/>
  <c r="BZ46" i="20"/>
  <c r="BZ68" i="20"/>
  <c r="BZ5" i="20"/>
  <c r="BZ39" i="20"/>
  <c r="BZ76" i="20"/>
  <c r="BZ47" i="20"/>
  <c r="BZ2" i="20"/>
  <c r="BZ17" i="20"/>
  <c r="BZ38" i="20"/>
  <c r="BZ37" i="20"/>
  <c r="BZ27" i="20"/>
  <c r="BZ29" i="20"/>
  <c r="BZ93" i="20"/>
  <c r="BZ67" i="20"/>
  <c r="BZ57" i="20"/>
  <c r="BZ96" i="20"/>
  <c r="BZ75" i="20"/>
  <c r="BZ10" i="20"/>
  <c r="BZ18" i="20"/>
  <c r="BZ16" i="20"/>
  <c r="BZ6" i="20"/>
  <c r="BZ53" i="20"/>
  <c r="BZ26" i="20"/>
  <c r="BZ40" i="20"/>
  <c r="BZ104" i="20"/>
  <c r="BZ15" i="20"/>
  <c r="BZ97" i="20"/>
  <c r="BZ95" i="20"/>
  <c r="BZ25" i="20"/>
  <c r="BZ3" i="20"/>
  <c r="BZ31" i="20"/>
  <c r="BZ63" i="20"/>
  <c r="BZ91" i="20"/>
  <c r="BZ21" i="20"/>
  <c r="BZ66" i="20"/>
  <c r="BZ99" i="20"/>
  <c r="BZ79" i="20"/>
  <c r="BZ70" i="20"/>
  <c r="BZ35" i="20"/>
  <c r="BZ55" i="20"/>
  <c r="BZ20" i="20"/>
  <c r="BZ44" i="20"/>
  <c r="BZ12" i="20"/>
  <c r="BZ81" i="20"/>
  <c r="BZ90" i="20"/>
  <c r="BZ105" i="20"/>
  <c r="CA1" i="20"/>
  <c r="BZ98" i="20"/>
  <c r="BZ73" i="20"/>
  <c r="BZ69" i="20"/>
  <c r="BZ64" i="20"/>
  <c r="BZ80" i="20"/>
  <c r="BZ34" i="20"/>
  <c r="BZ62" i="20"/>
  <c r="BZ92" i="20"/>
  <c r="BZ42" i="20"/>
  <c r="BZ78" i="20"/>
  <c r="BZ49" i="20"/>
  <c r="BZ33" i="20"/>
  <c r="BZ36" i="20"/>
  <c r="BZ14" i="20"/>
  <c r="BZ41" i="20"/>
  <c r="BZ61" i="20"/>
  <c r="BZ48" i="20"/>
  <c r="BZ108" i="20"/>
  <c r="BZ56" i="20"/>
  <c r="BZ110" i="20"/>
  <c r="BZ32" i="20"/>
  <c r="BZ103" i="20"/>
  <c r="BZ28" i="20"/>
  <c r="BZ52" i="20"/>
  <c r="BZ94" i="20"/>
  <c r="BZ71" i="20"/>
  <c r="BZ60" i="20"/>
  <c r="BZ30" i="20"/>
  <c r="BZ65" i="20"/>
  <c r="BZ54" i="20"/>
  <c r="BY111" i="20"/>
  <c r="AZ96" i="24"/>
  <c r="AZ105" i="24"/>
  <c r="AZ27" i="24"/>
  <c r="AZ201" i="24"/>
  <c r="AZ202" i="24"/>
  <c r="AZ203" i="24"/>
  <c r="AZ110" i="24"/>
  <c r="AZ204" i="24"/>
  <c r="AZ200" i="24"/>
  <c r="AZ142" i="24"/>
  <c r="AZ143" i="24"/>
  <c r="AZ144" i="24"/>
  <c r="AZ145" i="24"/>
  <c r="AZ146" i="24"/>
  <c r="AZ147" i="24"/>
  <c r="AZ148" i="24"/>
  <c r="AZ149" i="24"/>
  <c r="AZ150" i="24"/>
  <c r="AZ151" i="24"/>
  <c r="AZ152" i="24"/>
  <c r="AZ153" i="24"/>
  <c r="AZ154" i="24"/>
  <c r="AZ155" i="24"/>
  <c r="AZ156" i="24"/>
  <c r="AZ157" i="24"/>
  <c r="AZ158" i="24"/>
  <c r="AZ159" i="24"/>
  <c r="AZ111" i="24"/>
  <c r="AZ112" i="24"/>
  <c r="AZ74" i="24"/>
  <c r="AZ75" i="24"/>
  <c r="AZ71" i="24"/>
  <c r="AZ70" i="24"/>
  <c r="AZ69" i="24"/>
  <c r="AZ73" i="24"/>
  <c r="AZ72" i="24"/>
  <c r="AZ7" i="24"/>
  <c r="AZ14" i="24"/>
  <c r="AZ35" i="24"/>
  <c r="AZ68" i="24"/>
  <c r="AZ97" i="24"/>
  <c r="AZ39" i="24"/>
  <c r="AZ98" i="24"/>
  <c r="AZ80" i="24"/>
  <c r="AZ82" i="24"/>
  <c r="AZ95" i="24"/>
  <c r="AZ101" i="24"/>
  <c r="AZ23" i="24"/>
  <c r="AZ43" i="24"/>
  <c r="AZ44" i="24"/>
  <c r="AZ45" i="24"/>
  <c r="AZ91" i="24"/>
  <c r="AZ33" i="24"/>
  <c r="AZ48" i="24"/>
  <c r="AZ107" i="24"/>
  <c r="AZ49" i="24"/>
  <c r="AZ37" i="24"/>
  <c r="AZ51" i="24"/>
  <c r="AZ64" i="24"/>
  <c r="AZ29" i="24"/>
  <c r="AZ108" i="24"/>
  <c r="AZ78" i="24"/>
  <c r="AZ17" i="24"/>
  <c r="AZ81" i="24"/>
  <c r="AZ40" i="24"/>
  <c r="AZ85" i="24"/>
  <c r="AZ65" i="24"/>
  <c r="AZ56" i="24"/>
  <c r="AZ90" i="24"/>
  <c r="AZ92" i="24"/>
  <c r="AZ66" i="24"/>
  <c r="AZ60" i="24"/>
  <c r="AZ20" i="24"/>
  <c r="AZ36" i="24"/>
  <c r="AZ61" i="24"/>
  <c r="AZ67" i="24"/>
  <c r="AZ38" i="24"/>
  <c r="AZ99" i="24"/>
  <c r="AZ100" i="24"/>
  <c r="AZ86" i="24"/>
  <c r="AZ102" i="24"/>
  <c r="AZ104" i="24"/>
  <c r="AZ93" i="24"/>
  <c r="AZ62" i="24"/>
  <c r="AZ31" i="24"/>
  <c r="AZ54" i="24"/>
  <c r="AZ16" i="24"/>
  <c r="AZ18" i="24"/>
  <c r="AZ41" i="24"/>
  <c r="AZ89" i="24"/>
  <c r="AZ59" i="24"/>
  <c r="AZ63" i="24"/>
  <c r="AZ12" i="24"/>
  <c r="AZ21" i="24"/>
  <c r="AZ32" i="24"/>
  <c r="AZ25" i="24"/>
  <c r="AZ79" i="24"/>
  <c r="AZ83" i="24"/>
  <c r="AZ42" i="24"/>
  <c r="AZ88" i="24"/>
  <c r="AZ46" i="24"/>
  <c r="AZ47" i="24"/>
  <c r="AZ19" i="24"/>
  <c r="AZ50" i="24"/>
  <c r="AZ34" i="24"/>
  <c r="AZ24" i="24"/>
  <c r="BA6" i="24"/>
  <c r="AZ77" i="24"/>
  <c r="AZ55" i="24"/>
  <c r="AZ84" i="24"/>
  <c r="AZ87" i="24"/>
  <c r="AZ53" i="24"/>
  <c r="AZ58" i="24"/>
  <c r="AZ106" i="24"/>
  <c r="AZ94" i="24"/>
  <c r="AZ52" i="24"/>
  <c r="BA122" i="24" l="1"/>
  <c r="BA118" i="24"/>
  <c r="BA116" i="24"/>
  <c r="BA120" i="24"/>
  <c r="BA121" i="24"/>
  <c r="BA117" i="24"/>
  <c r="BA119" i="24"/>
  <c r="BA103" i="24"/>
  <c r="BA113" i="24"/>
  <c r="BA28" i="24"/>
  <c r="BA13" i="24"/>
  <c r="BA11" i="24"/>
  <c r="BA115" i="24"/>
  <c r="BA22" i="24"/>
  <c r="BA114" i="24"/>
  <c r="BA10" i="24"/>
  <c r="BA76" i="24"/>
  <c r="BA8" i="24"/>
  <c r="BA9" i="24"/>
  <c r="BA109" i="24"/>
  <c r="BA30" i="24"/>
  <c r="BZ111" i="20"/>
  <c r="CB1" i="20"/>
  <c r="CA2" i="20"/>
  <c r="BA96" i="24"/>
  <c r="BA105" i="24"/>
  <c r="BA27" i="24"/>
  <c r="BA201" i="24"/>
  <c r="BA202" i="24"/>
  <c r="BA203" i="24"/>
  <c r="BA110" i="24"/>
  <c r="BA204" i="24"/>
  <c r="BA200" i="24"/>
  <c r="BA142" i="24"/>
  <c r="BA143" i="24"/>
  <c r="BA144" i="24"/>
  <c r="BA145" i="24"/>
  <c r="BA146" i="24"/>
  <c r="BA147" i="24"/>
  <c r="BA148" i="24"/>
  <c r="BA149" i="24"/>
  <c r="BA150" i="24"/>
  <c r="BA151" i="24"/>
  <c r="BA152" i="24"/>
  <c r="BA153" i="24"/>
  <c r="BA154" i="24"/>
  <c r="BA155" i="24"/>
  <c r="BA156" i="24"/>
  <c r="BA157" i="24"/>
  <c r="BA158" i="24"/>
  <c r="BA159" i="24"/>
  <c r="BA111" i="24"/>
  <c r="BA112" i="24"/>
  <c r="BA74" i="24"/>
  <c r="BA75" i="24"/>
  <c r="BA71" i="24"/>
  <c r="BA70" i="24"/>
  <c r="BA69" i="24"/>
  <c r="BA73" i="24"/>
  <c r="BA72" i="24"/>
  <c r="BA7" i="24"/>
  <c r="BA35" i="24"/>
  <c r="BA14" i="24"/>
  <c r="BA77" i="24"/>
  <c r="BA21" i="24"/>
  <c r="BA98" i="24"/>
  <c r="BA81" i="24"/>
  <c r="BA40" i="24"/>
  <c r="BA79" i="24"/>
  <c r="BA65" i="24"/>
  <c r="BA56" i="24"/>
  <c r="BA90" i="24"/>
  <c r="BA92" i="24"/>
  <c r="BA33" i="24"/>
  <c r="BA85" i="24"/>
  <c r="BA106" i="24"/>
  <c r="BA94" i="24"/>
  <c r="BA12" i="24"/>
  <c r="BA62" i="24"/>
  <c r="BA34" i="24"/>
  <c r="BA24" i="24"/>
  <c r="BA29" i="24"/>
  <c r="BA38" i="24"/>
  <c r="BA97" i="24"/>
  <c r="BA17" i="24"/>
  <c r="BA99" i="24"/>
  <c r="BA83" i="24"/>
  <c r="BA100" i="24"/>
  <c r="BA42" i="24"/>
  <c r="BA86" i="24"/>
  <c r="BA88" i="24"/>
  <c r="BA102" i="24"/>
  <c r="BA46" i="24"/>
  <c r="BA84" i="24"/>
  <c r="BA66" i="24"/>
  <c r="BA107" i="24"/>
  <c r="BA49" i="24"/>
  <c r="BA63" i="24"/>
  <c r="BA52" i="24"/>
  <c r="BA39" i="24"/>
  <c r="BA55" i="24"/>
  <c r="BA89" i="24"/>
  <c r="BA59" i="24"/>
  <c r="BA60" i="24"/>
  <c r="BA36" i="24"/>
  <c r="BA51" i="24"/>
  <c r="BA31" i="24"/>
  <c r="BA54" i="24"/>
  <c r="BA80" i="24"/>
  <c r="BA95" i="24"/>
  <c r="BA23" i="24"/>
  <c r="BA44" i="24"/>
  <c r="BA91" i="24"/>
  <c r="BA47" i="24"/>
  <c r="BA19" i="24"/>
  <c r="BA37" i="24"/>
  <c r="BA67" i="24"/>
  <c r="BA78" i="24"/>
  <c r="BA48" i="24"/>
  <c r="BB6" i="24"/>
  <c r="BA68" i="24"/>
  <c r="BA18" i="24"/>
  <c r="BA41" i="24"/>
  <c r="BA87" i="24"/>
  <c r="BA53" i="24"/>
  <c r="BA32" i="24"/>
  <c r="BA20" i="24"/>
  <c r="BA50" i="24"/>
  <c r="BA64" i="24"/>
  <c r="BA25" i="24"/>
  <c r="BA108" i="24"/>
  <c r="BA16" i="24"/>
  <c r="BA82" i="24"/>
  <c r="BA101" i="24"/>
  <c r="BA43" i="24"/>
  <c r="BA45" i="24"/>
  <c r="BA58" i="24"/>
  <c r="BA104" i="24"/>
  <c r="BA93" i="24"/>
  <c r="BA61" i="24"/>
  <c r="BB122" i="24" l="1"/>
  <c r="BB118" i="24"/>
  <c r="BB116" i="24"/>
  <c r="BB120" i="24"/>
  <c r="BB121" i="24"/>
  <c r="BB117" i="24"/>
  <c r="BB119" i="24"/>
  <c r="BB103" i="24"/>
  <c r="BB113" i="24"/>
  <c r="BB28" i="24"/>
  <c r="BB13" i="24"/>
  <c r="BB11" i="24"/>
  <c r="BB115" i="24"/>
  <c r="BB22" i="24"/>
  <c r="BB114" i="24"/>
  <c r="BB10" i="24"/>
  <c r="BB76" i="24"/>
  <c r="BB8" i="24"/>
  <c r="BB9" i="24"/>
  <c r="BB109" i="24"/>
  <c r="BB30" i="24"/>
  <c r="CB2" i="20"/>
  <c r="CC1" i="20"/>
  <c r="BB96" i="24"/>
  <c r="BB105" i="24"/>
  <c r="BB27" i="24"/>
  <c r="BB201" i="24"/>
  <c r="BB202" i="24"/>
  <c r="BB203" i="24"/>
  <c r="BB110" i="24"/>
  <c r="BB204" i="24"/>
  <c r="BB200" i="24"/>
  <c r="BB142" i="24"/>
  <c r="BB143" i="24"/>
  <c r="BB144" i="24"/>
  <c r="BB145" i="24"/>
  <c r="BB146" i="24"/>
  <c r="BB147" i="24"/>
  <c r="BB149" i="24"/>
  <c r="BB150" i="24"/>
  <c r="BB151" i="24"/>
  <c r="BB152" i="24"/>
  <c r="BB153" i="24"/>
  <c r="BB154" i="24"/>
  <c r="BB148" i="24"/>
  <c r="BB159" i="24"/>
  <c r="BB155" i="24"/>
  <c r="BB156" i="24"/>
  <c r="BB157" i="24"/>
  <c r="BB158" i="24"/>
  <c r="BB111" i="24"/>
  <c r="BB112" i="24"/>
  <c r="BB74" i="24"/>
  <c r="BB75" i="24"/>
  <c r="BB71" i="24"/>
  <c r="BB70" i="24"/>
  <c r="BB69" i="24"/>
  <c r="BB73" i="24"/>
  <c r="BB72" i="24"/>
  <c r="BB7" i="24"/>
  <c r="BB77" i="24"/>
  <c r="BB97" i="24"/>
  <c r="BB16" i="24"/>
  <c r="BB18" i="24"/>
  <c r="BB84" i="24"/>
  <c r="BB55" i="24"/>
  <c r="BB65" i="24"/>
  <c r="BB56" i="24"/>
  <c r="BB90" i="24"/>
  <c r="BB92" i="24"/>
  <c r="BB66" i="24"/>
  <c r="BB32" i="24"/>
  <c r="BB60" i="24"/>
  <c r="BB20" i="24"/>
  <c r="BB36" i="24"/>
  <c r="BB50" i="24"/>
  <c r="BB51" i="24"/>
  <c r="BB64" i="24"/>
  <c r="BB68" i="24"/>
  <c r="BB108" i="24"/>
  <c r="BB39" i="24"/>
  <c r="BB17" i="24"/>
  <c r="BB80" i="24"/>
  <c r="BB82" i="24"/>
  <c r="BB95" i="24"/>
  <c r="BB42" i="24"/>
  <c r="BB86" i="24"/>
  <c r="BB88" i="24"/>
  <c r="BB102" i="24"/>
  <c r="BB46" i="24"/>
  <c r="BB59" i="24"/>
  <c r="BB104" i="24"/>
  <c r="BB93" i="24"/>
  <c r="BB37" i="24"/>
  <c r="BB61" i="24"/>
  <c r="BB67" i="24"/>
  <c r="BB29" i="24"/>
  <c r="BB54" i="24"/>
  <c r="BB40" i="24"/>
  <c r="BB41" i="24"/>
  <c r="BB87" i="24"/>
  <c r="BB53" i="24"/>
  <c r="BB58" i="24"/>
  <c r="BB106" i="24"/>
  <c r="BB12" i="24"/>
  <c r="BB34" i="24"/>
  <c r="BB38" i="24"/>
  <c r="BB35" i="24"/>
  <c r="BB83" i="24"/>
  <c r="BB101" i="24"/>
  <c r="BB43" i="24"/>
  <c r="BB45" i="24"/>
  <c r="BB48" i="24"/>
  <c r="BB49" i="24"/>
  <c r="BB100" i="24"/>
  <c r="BB19" i="24"/>
  <c r="BC6" i="24"/>
  <c r="BB31" i="24"/>
  <c r="BB21" i="24"/>
  <c r="BB98" i="24"/>
  <c r="BB81" i="24"/>
  <c r="BB85" i="24"/>
  <c r="BB89" i="24"/>
  <c r="BB47" i="24"/>
  <c r="BB94" i="24"/>
  <c r="BB62" i="24"/>
  <c r="BB24" i="24"/>
  <c r="BB14" i="24"/>
  <c r="BB25" i="24"/>
  <c r="BB79" i="24"/>
  <c r="BB99" i="24"/>
  <c r="BB78" i="24"/>
  <c r="BB23" i="24"/>
  <c r="BB44" i="24"/>
  <c r="BB91" i="24"/>
  <c r="BB33" i="24"/>
  <c r="BB107" i="24"/>
  <c r="BB63" i="24"/>
  <c r="BB52" i="24"/>
  <c r="BC122" i="24" l="1"/>
  <c r="BC118" i="24"/>
  <c r="BC116" i="24"/>
  <c r="BC120" i="24"/>
  <c r="BC121" i="24"/>
  <c r="BC117" i="24"/>
  <c r="BC119" i="24"/>
  <c r="BC103" i="24"/>
  <c r="BC113" i="24"/>
  <c r="BC28" i="24"/>
  <c r="BC13" i="24"/>
  <c r="BC11" i="24"/>
  <c r="BC115" i="24"/>
  <c r="BC22" i="24"/>
  <c r="BC114" i="24"/>
  <c r="BC10" i="24"/>
  <c r="BC76" i="24"/>
  <c r="BC8" i="24"/>
  <c r="BC9" i="24"/>
  <c r="BC109" i="24"/>
  <c r="BC30" i="24"/>
  <c r="CC94" i="20"/>
  <c r="CC46" i="20"/>
  <c r="CC28" i="20"/>
  <c r="CC63" i="20"/>
  <c r="CC19" i="20"/>
  <c r="CC91" i="20"/>
  <c r="CC38" i="20"/>
  <c r="CC24" i="20"/>
  <c r="CC60" i="20"/>
  <c r="CC12" i="20"/>
  <c r="CC109" i="20"/>
  <c r="CC35" i="20"/>
  <c r="CC82" i="20"/>
  <c r="CC81" i="20"/>
  <c r="CC107" i="20"/>
  <c r="CC25" i="20"/>
  <c r="CC95" i="20"/>
  <c r="CC42" i="20"/>
  <c r="CC96" i="20"/>
  <c r="CC64" i="20"/>
  <c r="CC16" i="20"/>
  <c r="CC40" i="20"/>
  <c r="CC39" i="20"/>
  <c r="CC101" i="20"/>
  <c r="CC15" i="20"/>
  <c r="CC56" i="20"/>
  <c r="CC8" i="20"/>
  <c r="CC92" i="20"/>
  <c r="CC31" i="20"/>
  <c r="CC93" i="20"/>
  <c r="CC105" i="20"/>
  <c r="CC5" i="20"/>
  <c r="CC62" i="20"/>
  <c r="CC100" i="20"/>
  <c r="CC79" i="20"/>
  <c r="CC37" i="20"/>
  <c r="CC108" i="20"/>
  <c r="CC47" i="20"/>
  <c r="CD1" i="20"/>
  <c r="CC68" i="20"/>
  <c r="CC97" i="20"/>
  <c r="CC3" i="20"/>
  <c r="CC9" i="20"/>
  <c r="CC66" i="20"/>
  <c r="CC14" i="20"/>
  <c r="CC90" i="20"/>
  <c r="CC41" i="20"/>
  <c r="CC10" i="20"/>
  <c r="CC59" i="20"/>
  <c r="CC58" i="20"/>
  <c r="CC77" i="20"/>
  <c r="CC75" i="20"/>
  <c r="CC33" i="20"/>
  <c r="CC104" i="20"/>
  <c r="CC51" i="20"/>
  <c r="CC7" i="20"/>
  <c r="CC72" i="20"/>
  <c r="CC26" i="20"/>
  <c r="CC57" i="20"/>
  <c r="CC48" i="20"/>
  <c r="CC110" i="20"/>
  <c r="CC53" i="20"/>
  <c r="CC13" i="20"/>
  <c r="CC70" i="20"/>
  <c r="CC32" i="20"/>
  <c r="CC55" i="20"/>
  <c r="CC11" i="20"/>
  <c r="CC76" i="20"/>
  <c r="CC30" i="20"/>
  <c r="CC6" i="20"/>
  <c r="CC52" i="20"/>
  <c r="CC4" i="20"/>
  <c r="CC69" i="20"/>
  <c r="CC99" i="20"/>
  <c r="CC20" i="20"/>
  <c r="CC2" i="20"/>
  <c r="CC44" i="20"/>
  <c r="CC106" i="20"/>
  <c r="CC36" i="20"/>
  <c r="CC17" i="20"/>
  <c r="CC74" i="20"/>
  <c r="CC49" i="20"/>
  <c r="CC98" i="20"/>
  <c r="CC50" i="20"/>
  <c r="CC45" i="20"/>
  <c r="CC67" i="20"/>
  <c r="CC27" i="20"/>
  <c r="CC80" i="20"/>
  <c r="CC34" i="20"/>
  <c r="CC73" i="20"/>
  <c r="CC21" i="20"/>
  <c r="CC78" i="20"/>
  <c r="CC65" i="20"/>
  <c r="CC103" i="20"/>
  <c r="CC54" i="20"/>
  <c r="CC61" i="20"/>
  <c r="CC71" i="20"/>
  <c r="CC29" i="20"/>
  <c r="CC18" i="20"/>
  <c r="BC96" i="24"/>
  <c r="BC105" i="24"/>
  <c r="BC27" i="24"/>
  <c r="BC201" i="24"/>
  <c r="BC202" i="24"/>
  <c r="BC203" i="24"/>
  <c r="BC110" i="24"/>
  <c r="BC204" i="24"/>
  <c r="BC200" i="24"/>
  <c r="BC142" i="24"/>
  <c r="BC143" i="24"/>
  <c r="BC144" i="24"/>
  <c r="BC145" i="24"/>
  <c r="BC146" i="24"/>
  <c r="BC147" i="24"/>
  <c r="BC149" i="24"/>
  <c r="BC150" i="24"/>
  <c r="BC151" i="24"/>
  <c r="BC152" i="24"/>
  <c r="BC153" i="24"/>
  <c r="BC154" i="24"/>
  <c r="BC148" i="24"/>
  <c r="BC155" i="24"/>
  <c r="BC156" i="24"/>
  <c r="BC157" i="24"/>
  <c r="BC158" i="24"/>
  <c r="BC159" i="24"/>
  <c r="BC111" i="24"/>
  <c r="BC112" i="24"/>
  <c r="BC74" i="24"/>
  <c r="BC75" i="24"/>
  <c r="BC71" i="24"/>
  <c r="BC70" i="24"/>
  <c r="BC69" i="24"/>
  <c r="BC73" i="24"/>
  <c r="BC72" i="24"/>
  <c r="BC7" i="24"/>
  <c r="BC29" i="24"/>
  <c r="BC31" i="24"/>
  <c r="BC16" i="24"/>
  <c r="BC55" i="24"/>
  <c r="BC39" i="24"/>
  <c r="BC41" i="24"/>
  <c r="BC87" i="24"/>
  <c r="BC85" i="24"/>
  <c r="BC88" i="24"/>
  <c r="BC102" i="24"/>
  <c r="BC46" i="24"/>
  <c r="BC59" i="24"/>
  <c r="BC99" i="24"/>
  <c r="BC107" i="24"/>
  <c r="BC49" i="24"/>
  <c r="BC63" i="24"/>
  <c r="BC52" i="24"/>
  <c r="BC37" i="24"/>
  <c r="BC25" i="24"/>
  <c r="BC54" i="24"/>
  <c r="BC98" i="24"/>
  <c r="BC80" i="24"/>
  <c r="BC81" i="24"/>
  <c r="BC101" i="24"/>
  <c r="BC23" i="24"/>
  <c r="BC40" i="24"/>
  <c r="BC82" i="24"/>
  <c r="BC89" i="24"/>
  <c r="BC53" i="24"/>
  <c r="BC58" i="24"/>
  <c r="BC47" i="24"/>
  <c r="BC32" i="24"/>
  <c r="BC60" i="24"/>
  <c r="BC20" i="24"/>
  <c r="BC50" i="24"/>
  <c r="BC51" i="24"/>
  <c r="BC64" i="24"/>
  <c r="BC12" i="24"/>
  <c r="BC35" i="24"/>
  <c r="BC38" i="24"/>
  <c r="BC97" i="24"/>
  <c r="BC78" i="24"/>
  <c r="BC17" i="24"/>
  <c r="BC68" i="24"/>
  <c r="BC18" i="24"/>
  <c r="BC65" i="24"/>
  <c r="BC84" i="24"/>
  <c r="BC43" i="24"/>
  <c r="BC44" i="24"/>
  <c r="BC45" i="24"/>
  <c r="BC91" i="24"/>
  <c r="BC33" i="24"/>
  <c r="BC48" i="24"/>
  <c r="BC104" i="24"/>
  <c r="BC19" i="24"/>
  <c r="BC93" i="24"/>
  <c r="BC61" i="24"/>
  <c r="BC67" i="24"/>
  <c r="BC36" i="24"/>
  <c r="BC14" i="24"/>
  <c r="BD6" i="24"/>
  <c r="BC77" i="24"/>
  <c r="BC21" i="24"/>
  <c r="BC79" i="24"/>
  <c r="BC108" i="24"/>
  <c r="BC100" i="24"/>
  <c r="BC42" i="24"/>
  <c r="BC86" i="24"/>
  <c r="BC95" i="24"/>
  <c r="BC56" i="24"/>
  <c r="BC90" i="24"/>
  <c r="BC92" i="24"/>
  <c r="BC66" i="24"/>
  <c r="BC83" i="24"/>
  <c r="BC106" i="24"/>
  <c r="BC94" i="24"/>
  <c r="BC62" i="24"/>
  <c r="BC34" i="24"/>
  <c r="BC24" i="24"/>
  <c r="BD122" i="24" l="1"/>
  <c r="BD118" i="24"/>
  <c r="BD116" i="24"/>
  <c r="BD120" i="24"/>
  <c r="BD121" i="24"/>
  <c r="BD117" i="24"/>
  <c r="BD119" i="24"/>
  <c r="BD103" i="24"/>
  <c r="BD113" i="24"/>
  <c r="BD28" i="24"/>
  <c r="BD13" i="24"/>
  <c r="BD11" i="24"/>
  <c r="BD115" i="24"/>
  <c r="BD22" i="24"/>
  <c r="BD114" i="24"/>
  <c r="BD10" i="24"/>
  <c r="BD76" i="24"/>
  <c r="BD8" i="24"/>
  <c r="BD9" i="24"/>
  <c r="BD109" i="24"/>
  <c r="BD30" i="24"/>
  <c r="CD65" i="20"/>
  <c r="CD92" i="20"/>
  <c r="CD9" i="20"/>
  <c r="CD82" i="20"/>
  <c r="CD25" i="20"/>
  <c r="CD101" i="20"/>
  <c r="CE1" i="20"/>
  <c r="CD68" i="20"/>
  <c r="CD34" i="20"/>
  <c r="CD29" i="20"/>
  <c r="CD5" i="20"/>
  <c r="CD26" i="20"/>
  <c r="CD106" i="20"/>
  <c r="CD69" i="20"/>
  <c r="CD33" i="20"/>
  <c r="CD94" i="20"/>
  <c r="CD66" i="20"/>
  <c r="CD19" i="20"/>
  <c r="CD44" i="20"/>
  <c r="CD42" i="20"/>
  <c r="CD58" i="20"/>
  <c r="CD67" i="20"/>
  <c r="CD108" i="20"/>
  <c r="CD30" i="20"/>
  <c r="CD45" i="20"/>
  <c r="CD38" i="20"/>
  <c r="CD54" i="20"/>
  <c r="CD76" i="20"/>
  <c r="CD21" i="20"/>
  <c r="CD97" i="20"/>
  <c r="CD98" i="20"/>
  <c r="CD80" i="20"/>
  <c r="CD36" i="20"/>
  <c r="CD59" i="20"/>
  <c r="CD64" i="20"/>
  <c r="CD73" i="20"/>
  <c r="CD11" i="20"/>
  <c r="CD31" i="20"/>
  <c r="CD110" i="20"/>
  <c r="CD72" i="20"/>
  <c r="CD8" i="20"/>
  <c r="CD17" i="20"/>
  <c r="CD93" i="20"/>
  <c r="CD28" i="20"/>
  <c r="CD56" i="20"/>
  <c r="CD79" i="20"/>
  <c r="CD49" i="20"/>
  <c r="CD37" i="20"/>
  <c r="CD4" i="20"/>
  <c r="CD105" i="20"/>
  <c r="CD52" i="20"/>
  <c r="CD63" i="20"/>
  <c r="CD100" i="20"/>
  <c r="CD95" i="20"/>
  <c r="CD3" i="20"/>
  <c r="CD50" i="20"/>
  <c r="CD15" i="20"/>
  <c r="CD109" i="20"/>
  <c r="CD27" i="20"/>
  <c r="CD16" i="20"/>
  <c r="CD41" i="20"/>
  <c r="CD103" i="20"/>
  <c r="CD32" i="20"/>
  <c r="CD2" i="20"/>
  <c r="CD6" i="20"/>
  <c r="CD13" i="20"/>
  <c r="CD91" i="20"/>
  <c r="CD107" i="20"/>
  <c r="CD78" i="20"/>
  <c r="CD24" i="20"/>
  <c r="CD99" i="20"/>
  <c r="CD90" i="20"/>
  <c r="CD55" i="20"/>
  <c r="CD40" i="20"/>
  <c r="CD48" i="20"/>
  <c r="CD18" i="20"/>
  <c r="CD75" i="20"/>
  <c r="CD20" i="20"/>
  <c r="CD57" i="20"/>
  <c r="CD77" i="20"/>
  <c r="CD62" i="20"/>
  <c r="CD7" i="20"/>
  <c r="CD70" i="20"/>
  <c r="CD10" i="20"/>
  <c r="CD39" i="20"/>
  <c r="CD12" i="20"/>
  <c r="CD104" i="20"/>
  <c r="CD35" i="20"/>
  <c r="CD61" i="20"/>
  <c r="CD51" i="20"/>
  <c r="CD14" i="20"/>
  <c r="CD53" i="20"/>
  <c r="CD71" i="20"/>
  <c r="CD81" i="20"/>
  <c r="CD96" i="20"/>
  <c r="CD46" i="20"/>
  <c r="CD47" i="20"/>
  <c r="CD60" i="20"/>
  <c r="CD74" i="20"/>
  <c r="CC111" i="20"/>
  <c r="BD96" i="24"/>
  <c r="BD105" i="24"/>
  <c r="BD27" i="24"/>
  <c r="BD201" i="24"/>
  <c r="BD202" i="24"/>
  <c r="BD203" i="24"/>
  <c r="BD110" i="24"/>
  <c r="BD204" i="24"/>
  <c r="BD200" i="24"/>
  <c r="BD142" i="24"/>
  <c r="BD143" i="24"/>
  <c r="BD144" i="24"/>
  <c r="BD145" i="24"/>
  <c r="BD146" i="24"/>
  <c r="BD147" i="24"/>
  <c r="BD149" i="24"/>
  <c r="BD150" i="24"/>
  <c r="BD151" i="24"/>
  <c r="BD152" i="24"/>
  <c r="BD153" i="24"/>
  <c r="BD154" i="24"/>
  <c r="BD148" i="24"/>
  <c r="BD155" i="24"/>
  <c r="BD156" i="24"/>
  <c r="BD157" i="24"/>
  <c r="BD158" i="24"/>
  <c r="BD159" i="24"/>
  <c r="BD111" i="24"/>
  <c r="BD112" i="24"/>
  <c r="BD74" i="24"/>
  <c r="BD75" i="24"/>
  <c r="BD71" i="24"/>
  <c r="BD70" i="24"/>
  <c r="BD69" i="24"/>
  <c r="BD73" i="24"/>
  <c r="BD72" i="24"/>
  <c r="BD7" i="24"/>
  <c r="BE6" i="24"/>
  <c r="BD31" i="24"/>
  <c r="BD77" i="24"/>
  <c r="BD54" i="24"/>
  <c r="BD16" i="24"/>
  <c r="BD55" i="24"/>
  <c r="BD18" i="24"/>
  <c r="BD84" i="24"/>
  <c r="BD41" i="24"/>
  <c r="BD87" i="24"/>
  <c r="BD89" i="24"/>
  <c r="BD53" i="24"/>
  <c r="BD58" i="24"/>
  <c r="BD47" i="24"/>
  <c r="BD107" i="24"/>
  <c r="BD49" i="24"/>
  <c r="BD37" i="24"/>
  <c r="BD63" i="24"/>
  <c r="BD52" i="24"/>
  <c r="BD12" i="24"/>
  <c r="BD35" i="24"/>
  <c r="BD68" i="24"/>
  <c r="BD97" i="24"/>
  <c r="BD98" i="24"/>
  <c r="BD80" i="24"/>
  <c r="BD82" i="24"/>
  <c r="BD101" i="24"/>
  <c r="BD23" i="24"/>
  <c r="BD43" i="24"/>
  <c r="BD44" i="24"/>
  <c r="BD45" i="24"/>
  <c r="BD91" i="24"/>
  <c r="BD33" i="24"/>
  <c r="BD60" i="24"/>
  <c r="BD20" i="24"/>
  <c r="BD36" i="24"/>
  <c r="BD59" i="24"/>
  <c r="BD51" i="24"/>
  <c r="BD64" i="24"/>
  <c r="BD29" i="24"/>
  <c r="BD21" i="24"/>
  <c r="BD17" i="24"/>
  <c r="BD81" i="24"/>
  <c r="BD85" i="24"/>
  <c r="BD56" i="24"/>
  <c r="BD90" i="24"/>
  <c r="BD66" i="24"/>
  <c r="BD104" i="24"/>
  <c r="BD93" i="24"/>
  <c r="BD61" i="24"/>
  <c r="BD38" i="24"/>
  <c r="BD83" i="24"/>
  <c r="BD100" i="24"/>
  <c r="BD86" i="24"/>
  <c r="BD102" i="24"/>
  <c r="BD46" i="24"/>
  <c r="BD48" i="24"/>
  <c r="BD106" i="24"/>
  <c r="BD94" i="24"/>
  <c r="BD62" i="24"/>
  <c r="BD24" i="24"/>
  <c r="BD14" i="24"/>
  <c r="BD39" i="24"/>
  <c r="BD95" i="24"/>
  <c r="BD32" i="24"/>
  <c r="BD108" i="24"/>
  <c r="BD78" i="24"/>
  <c r="BD40" i="24"/>
  <c r="BD65" i="24"/>
  <c r="BD92" i="24"/>
  <c r="BD19" i="24"/>
  <c r="BD50" i="24"/>
  <c r="BD67" i="24"/>
  <c r="BD25" i="24"/>
  <c r="BD79" i="24"/>
  <c r="BD99" i="24"/>
  <c r="BD42" i="24"/>
  <c r="BD88" i="24"/>
  <c r="BD34" i="24"/>
  <c r="BE122" i="24" l="1"/>
  <c r="BE118" i="24"/>
  <c r="BE116" i="24"/>
  <c r="BE120" i="24"/>
  <c r="BE121" i="24"/>
  <c r="BE117" i="24"/>
  <c r="BE119" i="24"/>
  <c r="BE103" i="24"/>
  <c r="BE113" i="24"/>
  <c r="BE28" i="24"/>
  <c r="BE13" i="24"/>
  <c r="BE11" i="24"/>
  <c r="BE115" i="24"/>
  <c r="BE22" i="24"/>
  <c r="BE114" i="24"/>
  <c r="BE10" i="24"/>
  <c r="BE76" i="24"/>
  <c r="BE8" i="24"/>
  <c r="BE9" i="24"/>
  <c r="BE109" i="24"/>
  <c r="BE30" i="24"/>
  <c r="CD111" i="20"/>
  <c r="CE72" i="20"/>
  <c r="CE28" i="20"/>
  <c r="CE92" i="20"/>
  <c r="CE66" i="20"/>
  <c r="CE90" i="20"/>
  <c r="CE17" i="20"/>
  <c r="CE21" i="20"/>
  <c r="CE49" i="20"/>
  <c r="CE107" i="20"/>
  <c r="CE53" i="20"/>
  <c r="CE16" i="20"/>
  <c r="CE38" i="20"/>
  <c r="CE65" i="20"/>
  <c r="CE79" i="20"/>
  <c r="CE11" i="20"/>
  <c r="CE35" i="20"/>
  <c r="CE64" i="20"/>
  <c r="CE110" i="20"/>
  <c r="CE91" i="20"/>
  <c r="CE12" i="20"/>
  <c r="CE44" i="20"/>
  <c r="CE15" i="20"/>
  <c r="CE13" i="20"/>
  <c r="CE37" i="20"/>
  <c r="CE103" i="20"/>
  <c r="CE51" i="20"/>
  <c r="CE94" i="20"/>
  <c r="CE75" i="20"/>
  <c r="CE33" i="20"/>
  <c r="CE69" i="20"/>
  <c r="CE46" i="20"/>
  <c r="CE95" i="20"/>
  <c r="CE10" i="20"/>
  <c r="CE8" i="20"/>
  <c r="CE76" i="20"/>
  <c r="CE3" i="20"/>
  <c r="CE52" i="20"/>
  <c r="CE39" i="20"/>
  <c r="CE70" i="20"/>
  <c r="CE18" i="20"/>
  <c r="CE42" i="20"/>
  <c r="CE40" i="20"/>
  <c r="CE45" i="20"/>
  <c r="CE61" i="20"/>
  <c r="CE109" i="20"/>
  <c r="CE34" i="20"/>
  <c r="CE108" i="20"/>
  <c r="CE80" i="20"/>
  <c r="CE71" i="20"/>
  <c r="CE96" i="20"/>
  <c r="CE36" i="20"/>
  <c r="CE60" i="20"/>
  <c r="CE20" i="20"/>
  <c r="CE31" i="20"/>
  <c r="CE59" i="20"/>
  <c r="CE93" i="20"/>
  <c r="CE73" i="20"/>
  <c r="CE9" i="20"/>
  <c r="CE105" i="20"/>
  <c r="CE19" i="20"/>
  <c r="CE97" i="20"/>
  <c r="CE7" i="20"/>
  <c r="CE6" i="20"/>
  <c r="CE106" i="20"/>
  <c r="CE32" i="20"/>
  <c r="CE78" i="20"/>
  <c r="CE25" i="20"/>
  <c r="CE68" i="20"/>
  <c r="CE56" i="20"/>
  <c r="CE98" i="20"/>
  <c r="CE41" i="20"/>
  <c r="CE4" i="20"/>
  <c r="CE62" i="20"/>
  <c r="CF1" i="20"/>
  <c r="CE5" i="20"/>
  <c r="CE26" i="20"/>
  <c r="CE57" i="20"/>
  <c r="CE67" i="20"/>
  <c r="CE104" i="20"/>
  <c r="CE55" i="20"/>
  <c r="CE74" i="20"/>
  <c r="CE58" i="20"/>
  <c r="CE99" i="20"/>
  <c r="CE2" i="20"/>
  <c r="CE48" i="20"/>
  <c r="CE81" i="20"/>
  <c r="CE77" i="20"/>
  <c r="CE101" i="20"/>
  <c r="CE27" i="20"/>
  <c r="CE50" i="20"/>
  <c r="CE100" i="20"/>
  <c r="CE14" i="20"/>
  <c r="CE30" i="20"/>
  <c r="CE29" i="20"/>
  <c r="CE82" i="20"/>
  <c r="CE54" i="20"/>
  <c r="CE63" i="20"/>
  <c r="CE47" i="20"/>
  <c r="CE24" i="20"/>
  <c r="BE96" i="24"/>
  <c r="BE105" i="24"/>
  <c r="BE27" i="24"/>
  <c r="BE201" i="24"/>
  <c r="BE202" i="24"/>
  <c r="BE203" i="24"/>
  <c r="BE110" i="24"/>
  <c r="BE204" i="24"/>
  <c r="BE200" i="24"/>
  <c r="BE142" i="24"/>
  <c r="BE143" i="24"/>
  <c r="BE144" i="24"/>
  <c r="BE145" i="24"/>
  <c r="BE146" i="24"/>
  <c r="BE147" i="24"/>
  <c r="BE148" i="24"/>
  <c r="BE149" i="24"/>
  <c r="BE150" i="24"/>
  <c r="BE151" i="24"/>
  <c r="BE152" i="24"/>
  <c r="BE153" i="24"/>
  <c r="BE154" i="24"/>
  <c r="BE155" i="24"/>
  <c r="BE156" i="24"/>
  <c r="BE157" i="24"/>
  <c r="BE158" i="24"/>
  <c r="BE159" i="24"/>
  <c r="BE111" i="24"/>
  <c r="BE112" i="24"/>
  <c r="BE74" i="24"/>
  <c r="BE75" i="24"/>
  <c r="BE71" i="24"/>
  <c r="BE70" i="24"/>
  <c r="BE69" i="24"/>
  <c r="BE73" i="24"/>
  <c r="BE72" i="24"/>
  <c r="BE7" i="24"/>
  <c r="BE29" i="24"/>
  <c r="BE77" i="24"/>
  <c r="BE78" i="24"/>
  <c r="BE97" i="24"/>
  <c r="BE99" i="24"/>
  <c r="BE83" i="24"/>
  <c r="BE100" i="24"/>
  <c r="BE42" i="24"/>
  <c r="BE86" i="24"/>
  <c r="BE88" i="24"/>
  <c r="BE102" i="24"/>
  <c r="BE46" i="24"/>
  <c r="BE84" i="24"/>
  <c r="BE59" i="24"/>
  <c r="BE58" i="24"/>
  <c r="BE107" i="24"/>
  <c r="BE49" i="24"/>
  <c r="BE50" i="24"/>
  <c r="BE51" i="24"/>
  <c r="BE64" i="24"/>
  <c r="BF6" i="24"/>
  <c r="BE25" i="24"/>
  <c r="BE54" i="24"/>
  <c r="BE55" i="24"/>
  <c r="BE18" i="24"/>
  <c r="BE17" i="24"/>
  <c r="BE41" i="24"/>
  <c r="BE87" i="24"/>
  <c r="BE89" i="24"/>
  <c r="BE53" i="24"/>
  <c r="BE80" i="24"/>
  <c r="BE66" i="24"/>
  <c r="BE32" i="24"/>
  <c r="BE60" i="24"/>
  <c r="BE20" i="24"/>
  <c r="BE36" i="24"/>
  <c r="BE61" i="24"/>
  <c r="BE67" i="24"/>
  <c r="BE31" i="24"/>
  <c r="BE39" i="24"/>
  <c r="BE68" i="24"/>
  <c r="BE16" i="24"/>
  <c r="BE81" i="24"/>
  <c r="BE82" i="24"/>
  <c r="BE95" i="24"/>
  <c r="BE101" i="24"/>
  <c r="BE23" i="24"/>
  <c r="BE43" i="24"/>
  <c r="BE44" i="24"/>
  <c r="BE45" i="24"/>
  <c r="BE91" i="24"/>
  <c r="BE48" i="24"/>
  <c r="BE104" i="24"/>
  <c r="BE19" i="24"/>
  <c r="BE93" i="24"/>
  <c r="BE62" i="24"/>
  <c r="BE34" i="24"/>
  <c r="BE24" i="24"/>
  <c r="BE35" i="24"/>
  <c r="BE14" i="24"/>
  <c r="BE108" i="24"/>
  <c r="BE38" i="24"/>
  <c r="BE21" i="24"/>
  <c r="BE98" i="24"/>
  <c r="BE79" i="24"/>
  <c r="BE40" i="24"/>
  <c r="BE85" i="24"/>
  <c r="BE65" i="24"/>
  <c r="BE56" i="24"/>
  <c r="BE90" i="24"/>
  <c r="BE92" i="24"/>
  <c r="BE33" i="24"/>
  <c r="BE47" i="24"/>
  <c r="BE106" i="24"/>
  <c r="BE94" i="24"/>
  <c r="BE12" i="24"/>
  <c r="BE63" i="24"/>
  <c r="BE52" i="24"/>
  <c r="BE37" i="24"/>
  <c r="BF122" i="24" l="1"/>
  <c r="BF118" i="24"/>
  <c r="BF116" i="24"/>
  <c r="BF120" i="24"/>
  <c r="BF121" i="24"/>
  <c r="BF117" i="24"/>
  <c r="BF119" i="24"/>
  <c r="BF103" i="24"/>
  <c r="BF113" i="24"/>
  <c r="BF28" i="24"/>
  <c r="BF13" i="24"/>
  <c r="BF11" i="24"/>
  <c r="BF115" i="24"/>
  <c r="BF22" i="24"/>
  <c r="BF114" i="24"/>
  <c r="BF10" i="24"/>
  <c r="BF76" i="24"/>
  <c r="BF8" i="24"/>
  <c r="BF9" i="24"/>
  <c r="BF109" i="24"/>
  <c r="BF30" i="24"/>
  <c r="CF78" i="20"/>
  <c r="CF109" i="20"/>
  <c r="CF54" i="20"/>
  <c r="CF6" i="20"/>
  <c r="CF51" i="20"/>
  <c r="CF76" i="20"/>
  <c r="CF57" i="20"/>
  <c r="CF36" i="20"/>
  <c r="CF2" i="20"/>
  <c r="CF90" i="20"/>
  <c r="CF62" i="20"/>
  <c r="CF9" i="20"/>
  <c r="CF38" i="20"/>
  <c r="CF82" i="20"/>
  <c r="CF91" i="20"/>
  <c r="CF99" i="20"/>
  <c r="CF18" i="20"/>
  <c r="CF48" i="20"/>
  <c r="CF12" i="20"/>
  <c r="CF33" i="20"/>
  <c r="CF56" i="20"/>
  <c r="CF4" i="20"/>
  <c r="CF63" i="20"/>
  <c r="CF97" i="20"/>
  <c r="CF47" i="20"/>
  <c r="CF72" i="20"/>
  <c r="CF94" i="20"/>
  <c r="CF42" i="20"/>
  <c r="CF8" i="20"/>
  <c r="CF41" i="20"/>
  <c r="CF67" i="20"/>
  <c r="CF31" i="20"/>
  <c r="CF20" i="20"/>
  <c r="CF70" i="20"/>
  <c r="CF103" i="20"/>
  <c r="CF68" i="20"/>
  <c r="CF105" i="20"/>
  <c r="CF11" i="20"/>
  <c r="CF59" i="20"/>
  <c r="CG1" i="20"/>
  <c r="CF17" i="20"/>
  <c r="CF53" i="20"/>
  <c r="CF32" i="20"/>
  <c r="CF28" i="20"/>
  <c r="CF106" i="20"/>
  <c r="CF96" i="20"/>
  <c r="CF16" i="20"/>
  <c r="CF27" i="20"/>
  <c r="CF69" i="20"/>
  <c r="CF101" i="20"/>
  <c r="CF50" i="20"/>
  <c r="CF77" i="20"/>
  <c r="CF49" i="20"/>
  <c r="CF108" i="20"/>
  <c r="CF3" i="20"/>
  <c r="CF30" i="20"/>
  <c r="CF52" i="20"/>
  <c r="CF10" i="20"/>
  <c r="CF64" i="20"/>
  <c r="CF14" i="20"/>
  <c r="CF58" i="20"/>
  <c r="CF95" i="20"/>
  <c r="CF104" i="20"/>
  <c r="CF44" i="20"/>
  <c r="CF93" i="20"/>
  <c r="CF79" i="20"/>
  <c r="CF7" i="20"/>
  <c r="CF21" i="20"/>
  <c r="CF29" i="20"/>
  <c r="CF80" i="20"/>
  <c r="CF19" i="20"/>
  <c r="CF24" i="20"/>
  <c r="CF60" i="20"/>
  <c r="CF55" i="20"/>
  <c r="CF100" i="20"/>
  <c r="CF13" i="20"/>
  <c r="CF73" i="20"/>
  <c r="CF39" i="20"/>
  <c r="CF61" i="20"/>
  <c r="CF98" i="20"/>
  <c r="CF75" i="20"/>
  <c r="CF66" i="20"/>
  <c r="CF107" i="20"/>
  <c r="CF71" i="20"/>
  <c r="CF37" i="20"/>
  <c r="CF26" i="20"/>
  <c r="CF35" i="20"/>
  <c r="CF15" i="20"/>
  <c r="CF34" i="20"/>
  <c r="CF92" i="20"/>
  <c r="CF5" i="20"/>
  <c r="CF74" i="20"/>
  <c r="CF40" i="20"/>
  <c r="CF81" i="20"/>
  <c r="CF65" i="20"/>
  <c r="CF110" i="20"/>
  <c r="CF46" i="20"/>
  <c r="CF25" i="20"/>
  <c r="CF45" i="20"/>
  <c r="CE111" i="20"/>
  <c r="BF96" i="24"/>
  <c r="BF105" i="24"/>
  <c r="BF27" i="24"/>
  <c r="BF201" i="24"/>
  <c r="BF202" i="24"/>
  <c r="BF203" i="24"/>
  <c r="BF110" i="24"/>
  <c r="BF204" i="24"/>
  <c r="BF200" i="24"/>
  <c r="BF142" i="24"/>
  <c r="BF143" i="24"/>
  <c r="BF144" i="24"/>
  <c r="BF145" i="24"/>
  <c r="BF146" i="24"/>
  <c r="BF147" i="24"/>
  <c r="BF148" i="24"/>
  <c r="BF149" i="24"/>
  <c r="BF150" i="24"/>
  <c r="BF151" i="24"/>
  <c r="BF152" i="24"/>
  <c r="BF153" i="24"/>
  <c r="BF154" i="24"/>
  <c r="BF155" i="24"/>
  <c r="BF156" i="24"/>
  <c r="BF157" i="24"/>
  <c r="BF158" i="24"/>
  <c r="BF159" i="24"/>
  <c r="BF111" i="24"/>
  <c r="BF112" i="24"/>
  <c r="BF74" i="24"/>
  <c r="BF75" i="24"/>
  <c r="BF71" i="24"/>
  <c r="BF70" i="24"/>
  <c r="BF69" i="24"/>
  <c r="BF73" i="24"/>
  <c r="BF72" i="24"/>
  <c r="BF7" i="24"/>
  <c r="BG6" i="24"/>
  <c r="BF31" i="24"/>
  <c r="BF25" i="24"/>
  <c r="BF29" i="24"/>
  <c r="BF98" i="24"/>
  <c r="BF79" i="24"/>
  <c r="BF40" i="24"/>
  <c r="BF17" i="24"/>
  <c r="BF56" i="24"/>
  <c r="BF90" i="24"/>
  <c r="BF92" i="24"/>
  <c r="BF66" i="24"/>
  <c r="BF100" i="24"/>
  <c r="BF65" i="24"/>
  <c r="BF106" i="24"/>
  <c r="BF94" i="24"/>
  <c r="BF62" i="24"/>
  <c r="BF34" i="24"/>
  <c r="BF24" i="24"/>
  <c r="BF14" i="24"/>
  <c r="BF38" i="24"/>
  <c r="BF35" i="24"/>
  <c r="BF54" i="24"/>
  <c r="BF55" i="24"/>
  <c r="BF99" i="24"/>
  <c r="BF83" i="24"/>
  <c r="BF88" i="24"/>
  <c r="BF102" i="24"/>
  <c r="BF46" i="24"/>
  <c r="BF59" i="24"/>
  <c r="BF87" i="24"/>
  <c r="BF107" i="24"/>
  <c r="BF49" i="24"/>
  <c r="BF12" i="24"/>
  <c r="BF52" i="24"/>
  <c r="BF39" i="24"/>
  <c r="BF81" i="24"/>
  <c r="BF84" i="24"/>
  <c r="BF89" i="24"/>
  <c r="BF53" i="24"/>
  <c r="BF47" i="24"/>
  <c r="BF101" i="24"/>
  <c r="BF60" i="24"/>
  <c r="BF50" i="24"/>
  <c r="BF64" i="24"/>
  <c r="BF68" i="24"/>
  <c r="BF16" i="24"/>
  <c r="BF95" i="24"/>
  <c r="BF44" i="24"/>
  <c r="BF91" i="24"/>
  <c r="BF33" i="24"/>
  <c r="BF41" i="24"/>
  <c r="BF104" i="24"/>
  <c r="BF19" i="24"/>
  <c r="BF37" i="24"/>
  <c r="BF78" i="24"/>
  <c r="BF42" i="24"/>
  <c r="BF63" i="24"/>
  <c r="BF77" i="24"/>
  <c r="BF108" i="24"/>
  <c r="BF80" i="24"/>
  <c r="BF18" i="24"/>
  <c r="BF85" i="24"/>
  <c r="BF58" i="24"/>
  <c r="BF86" i="24"/>
  <c r="BF32" i="24"/>
  <c r="BF20" i="24"/>
  <c r="BF36" i="24"/>
  <c r="BF51" i="24"/>
  <c r="BF97" i="24"/>
  <c r="BF21" i="24"/>
  <c r="BF82" i="24"/>
  <c r="BF43" i="24"/>
  <c r="BF45" i="24"/>
  <c r="BF48" i="24"/>
  <c r="BF23" i="24"/>
  <c r="BF93" i="24"/>
  <c r="BF61" i="24"/>
  <c r="BF67" i="24"/>
  <c r="BG122" i="24" l="1"/>
  <c r="BG118" i="24"/>
  <c r="BG116" i="24"/>
  <c r="BG120" i="24"/>
  <c r="BG121" i="24"/>
  <c r="BG117" i="24"/>
  <c r="BG119" i="24"/>
  <c r="BG103" i="24"/>
  <c r="BG113" i="24"/>
  <c r="BG28" i="24"/>
  <c r="BG13" i="24"/>
  <c r="BG11" i="24"/>
  <c r="BG115" i="24"/>
  <c r="BG22" i="24"/>
  <c r="BG114" i="24"/>
  <c r="BG10" i="24"/>
  <c r="BG76" i="24"/>
  <c r="BG8" i="24"/>
  <c r="BG9" i="24"/>
  <c r="BG109" i="24"/>
  <c r="BG30" i="24"/>
  <c r="CG61" i="20"/>
  <c r="CG78" i="20"/>
  <c r="CG68" i="20"/>
  <c r="CG26" i="20"/>
  <c r="CG3" i="20"/>
  <c r="CG10" i="20"/>
  <c r="CG38" i="20"/>
  <c r="CG46" i="20"/>
  <c r="CG100" i="20"/>
  <c r="CG104" i="20"/>
  <c r="CG59" i="20"/>
  <c r="CG17" i="20"/>
  <c r="CG70" i="20"/>
  <c r="CG40" i="20"/>
  <c r="CG60" i="20"/>
  <c r="CG109" i="20"/>
  <c r="CG77" i="20"/>
  <c r="CG101" i="20"/>
  <c r="CG65" i="20"/>
  <c r="CG94" i="20"/>
  <c r="CG95" i="20"/>
  <c r="CG14" i="20"/>
  <c r="CG67" i="20"/>
  <c r="CG41" i="20"/>
  <c r="CG96" i="20"/>
  <c r="CG16" i="20"/>
  <c r="CG57" i="20"/>
  <c r="CG103" i="20"/>
  <c r="CG6" i="20"/>
  <c r="CG21" i="20"/>
  <c r="CG27" i="20"/>
  <c r="CG51" i="20"/>
  <c r="CG105" i="20"/>
  <c r="CG45" i="20"/>
  <c r="CG56" i="20"/>
  <c r="CG97" i="20"/>
  <c r="CG106" i="20"/>
  <c r="CG29" i="20"/>
  <c r="CG49" i="20"/>
  <c r="CG110" i="20"/>
  <c r="CG82" i="20"/>
  <c r="CG18" i="20"/>
  <c r="CG91" i="20"/>
  <c r="CG5" i="20"/>
  <c r="CG25" i="20"/>
  <c r="CG33" i="20"/>
  <c r="CG20" i="20"/>
  <c r="CG48" i="20"/>
  <c r="CG79" i="20"/>
  <c r="CG54" i="20"/>
  <c r="CG107" i="20"/>
  <c r="CG71" i="20"/>
  <c r="CG9" i="20"/>
  <c r="CG19" i="20"/>
  <c r="CG4" i="20"/>
  <c r="CG64" i="20"/>
  <c r="CG55" i="20"/>
  <c r="CG13" i="20"/>
  <c r="CG36" i="20"/>
  <c r="CG7" i="20"/>
  <c r="CG34" i="20"/>
  <c r="CG28" i="20"/>
  <c r="CG93" i="20"/>
  <c r="CG30" i="20"/>
  <c r="CG12" i="20"/>
  <c r="CG11" i="20"/>
  <c r="CG99" i="20"/>
  <c r="CG73" i="20"/>
  <c r="CG81" i="20"/>
  <c r="CG66" i="20"/>
  <c r="CG72" i="20"/>
  <c r="CG32" i="20"/>
  <c r="CG24" i="20"/>
  <c r="CG39" i="20"/>
  <c r="CG15" i="20"/>
  <c r="CG42" i="20"/>
  <c r="CG35" i="20"/>
  <c r="CG53" i="20"/>
  <c r="CG62" i="20"/>
  <c r="CG76" i="20"/>
  <c r="CG92" i="20"/>
  <c r="CG90" i="20"/>
  <c r="CG80" i="20"/>
  <c r="CG37" i="20"/>
  <c r="CG58" i="20"/>
  <c r="CG50" i="20"/>
  <c r="CG69" i="20"/>
  <c r="CG63" i="20"/>
  <c r="CG47" i="20"/>
  <c r="CG52" i="20"/>
  <c r="CG75" i="20"/>
  <c r="CH1" i="20"/>
  <c r="CG8" i="20"/>
  <c r="CG44" i="20"/>
  <c r="CG2" i="20"/>
  <c r="CG31" i="20"/>
  <c r="CG74" i="20"/>
  <c r="CG98" i="20"/>
  <c r="CG108" i="20"/>
  <c r="CF111" i="20"/>
  <c r="BG96" i="24"/>
  <c r="BG105" i="24"/>
  <c r="BG27" i="24"/>
  <c r="BG201" i="24"/>
  <c r="BG202" i="24"/>
  <c r="BG203" i="24"/>
  <c r="BG110" i="24"/>
  <c r="BG204" i="24"/>
  <c r="BG200" i="24"/>
  <c r="BG142" i="24"/>
  <c r="BG143" i="24"/>
  <c r="BG144" i="24"/>
  <c r="BG145" i="24"/>
  <c r="BG146" i="24"/>
  <c r="BG147" i="24"/>
  <c r="BG148" i="24"/>
  <c r="BG149" i="24"/>
  <c r="BG150" i="24"/>
  <c r="BG151" i="24"/>
  <c r="BG152" i="24"/>
  <c r="BG153" i="24"/>
  <c r="BG154" i="24"/>
  <c r="BG155" i="24"/>
  <c r="BG156" i="24"/>
  <c r="BG157" i="24"/>
  <c r="BG158" i="24"/>
  <c r="BG159" i="24"/>
  <c r="BG111" i="24"/>
  <c r="BG112" i="24"/>
  <c r="BG74" i="24"/>
  <c r="BG75" i="24"/>
  <c r="BG71" i="24"/>
  <c r="BG70" i="24"/>
  <c r="BG69" i="24"/>
  <c r="BG73" i="24"/>
  <c r="BG72" i="24"/>
  <c r="BG7" i="24"/>
  <c r="BG35" i="24"/>
  <c r="BG38" i="24"/>
  <c r="BG54" i="24"/>
  <c r="BG78" i="24"/>
  <c r="BG17" i="24"/>
  <c r="BG39" i="24"/>
  <c r="BG84" i="24"/>
  <c r="BG101" i="24"/>
  <c r="BG23" i="24"/>
  <c r="BG99" i="24"/>
  <c r="BG95" i="24"/>
  <c r="BG89" i="24"/>
  <c r="BG53" i="24"/>
  <c r="BG58" i="24"/>
  <c r="BG47" i="24"/>
  <c r="BG104" i="24"/>
  <c r="BG19" i="24"/>
  <c r="BG93" i="24"/>
  <c r="BG62" i="24"/>
  <c r="BG34" i="24"/>
  <c r="BG24" i="24"/>
  <c r="BG12" i="24"/>
  <c r="BG14" i="24"/>
  <c r="BH6" i="24"/>
  <c r="BG77" i="24"/>
  <c r="BG79" i="24"/>
  <c r="BG108" i="24"/>
  <c r="BG85" i="24"/>
  <c r="BG65" i="24"/>
  <c r="BG83" i="24"/>
  <c r="BG43" i="24"/>
  <c r="BG45" i="24"/>
  <c r="BG91" i="24"/>
  <c r="BG33" i="24"/>
  <c r="BG48" i="24"/>
  <c r="BG94" i="24"/>
  <c r="BG63" i="24"/>
  <c r="BG52" i="24"/>
  <c r="BG50" i="24"/>
  <c r="BG25" i="24"/>
  <c r="BG55" i="24"/>
  <c r="BG100" i="24"/>
  <c r="BG56" i="24"/>
  <c r="BG92" i="24"/>
  <c r="BG40" i="24"/>
  <c r="BG49" i="24"/>
  <c r="BG51" i="24"/>
  <c r="BG37" i="24"/>
  <c r="BG31" i="24"/>
  <c r="BG80" i="24"/>
  <c r="BG18" i="24"/>
  <c r="BG102" i="24"/>
  <c r="BG32" i="24"/>
  <c r="BG20" i="24"/>
  <c r="BG67" i="24"/>
  <c r="BG97" i="24"/>
  <c r="BG44" i="24"/>
  <c r="BG106" i="24"/>
  <c r="BG36" i="24"/>
  <c r="BG29" i="24"/>
  <c r="BG21" i="24"/>
  <c r="BG16" i="24"/>
  <c r="BG81" i="24"/>
  <c r="BG42" i="24"/>
  <c r="BG86" i="24"/>
  <c r="BG90" i="24"/>
  <c r="BG66" i="24"/>
  <c r="BG107" i="24"/>
  <c r="BG64" i="24"/>
  <c r="BG68" i="24"/>
  <c r="BG98" i="24"/>
  <c r="BG82" i="24"/>
  <c r="BG41" i="24"/>
  <c r="BG87" i="24"/>
  <c r="BG88" i="24"/>
  <c r="BG46" i="24"/>
  <c r="BG59" i="24"/>
  <c r="BG60" i="24"/>
  <c r="BG61" i="24"/>
  <c r="BH122" i="24" l="1"/>
  <c r="BH118" i="24"/>
  <c r="BH116" i="24"/>
  <c r="BH120" i="24"/>
  <c r="BH121" i="24"/>
  <c r="BH117" i="24"/>
  <c r="BH119" i="24"/>
  <c r="BH103" i="24"/>
  <c r="BH113" i="24"/>
  <c r="BH28" i="24"/>
  <c r="BH13" i="24"/>
  <c r="BH11" i="24"/>
  <c r="BH115" i="24"/>
  <c r="BH22" i="24"/>
  <c r="BH114" i="24"/>
  <c r="BH10" i="24"/>
  <c r="BH76" i="24"/>
  <c r="BH8" i="24"/>
  <c r="BH9" i="24"/>
  <c r="BH109" i="24"/>
  <c r="BH30" i="24"/>
  <c r="CH2" i="20"/>
  <c r="CI1" i="20"/>
  <c r="CG111" i="20"/>
  <c r="BH96" i="24"/>
  <c r="BH105" i="24"/>
  <c r="BH27" i="24"/>
  <c r="BH201" i="24"/>
  <c r="BH202" i="24"/>
  <c r="BH203" i="24"/>
  <c r="BH110" i="24"/>
  <c r="BH204" i="24"/>
  <c r="BH200" i="24"/>
  <c r="BH142" i="24"/>
  <c r="BH143" i="24"/>
  <c r="BH144" i="24"/>
  <c r="BH145" i="24"/>
  <c r="BH146" i="24"/>
  <c r="BH147" i="24"/>
  <c r="BH148" i="24"/>
  <c r="BH149" i="24"/>
  <c r="BH150" i="24"/>
  <c r="BH151" i="24"/>
  <c r="BH152" i="24"/>
  <c r="BH153" i="24"/>
  <c r="BH154" i="24"/>
  <c r="BH159" i="24"/>
  <c r="BH155" i="24"/>
  <c r="BH156" i="24"/>
  <c r="BH157" i="24"/>
  <c r="BH158" i="24"/>
  <c r="BH111" i="24"/>
  <c r="BH112" i="24"/>
  <c r="BH75" i="24"/>
  <c r="BH74" i="24"/>
  <c r="BH71" i="24"/>
  <c r="BH70" i="24"/>
  <c r="BH69" i="24"/>
  <c r="BH73" i="24"/>
  <c r="BH72" i="24"/>
  <c r="BH7" i="24"/>
  <c r="BI6" i="24"/>
  <c r="BH31" i="24"/>
  <c r="BH77" i="24"/>
  <c r="BH97" i="24"/>
  <c r="BH39" i="24"/>
  <c r="BH98" i="24"/>
  <c r="BH80" i="24"/>
  <c r="BH18" i="24"/>
  <c r="BH84" i="24"/>
  <c r="BH41" i="24"/>
  <c r="BH87" i="24"/>
  <c r="BH66" i="24"/>
  <c r="BH89" i="24"/>
  <c r="BH53" i="24"/>
  <c r="BH48" i="24"/>
  <c r="BH107" i="24"/>
  <c r="BH49" i="24"/>
  <c r="BH37" i="24"/>
  <c r="BH63" i="24"/>
  <c r="BH52" i="24"/>
  <c r="BH12" i="24"/>
  <c r="BH14" i="24"/>
  <c r="BH35" i="24"/>
  <c r="BH68" i="24"/>
  <c r="BH21" i="24"/>
  <c r="BH78" i="24"/>
  <c r="BH17" i="24"/>
  <c r="BH81" i="24"/>
  <c r="BH82" i="24"/>
  <c r="BH95" i="24"/>
  <c r="BH101" i="24"/>
  <c r="BH43" i="24"/>
  <c r="BH44" i="24"/>
  <c r="BH45" i="24"/>
  <c r="BH91" i="24"/>
  <c r="BH32" i="24"/>
  <c r="BH20" i="24"/>
  <c r="BH36" i="24"/>
  <c r="BH47" i="24"/>
  <c r="BH51" i="24"/>
  <c r="BH29" i="24"/>
  <c r="BH79" i="24"/>
  <c r="BH40" i="24"/>
  <c r="BH65" i="24"/>
  <c r="BH58" i="24"/>
  <c r="BH56" i="24"/>
  <c r="BH92" i="24"/>
  <c r="BH19" i="24"/>
  <c r="BH50" i="24"/>
  <c r="BH67" i="24"/>
  <c r="BH38" i="24"/>
  <c r="BH55" i="24"/>
  <c r="BH83" i="24"/>
  <c r="BH42" i="24"/>
  <c r="BH33" i="24"/>
  <c r="BH46" i="24"/>
  <c r="BH106" i="24"/>
  <c r="BH94" i="24"/>
  <c r="BH62" i="24"/>
  <c r="BH24" i="24"/>
  <c r="BH23" i="24"/>
  <c r="BH60" i="24"/>
  <c r="BH64" i="24"/>
  <c r="BH108" i="24"/>
  <c r="BH25" i="24"/>
  <c r="BH85" i="24"/>
  <c r="BH90" i="24"/>
  <c r="BH104" i="24"/>
  <c r="BH93" i="24"/>
  <c r="BH61" i="24"/>
  <c r="BH54" i="24"/>
  <c r="BH16" i="24"/>
  <c r="BH99" i="24"/>
  <c r="BH100" i="24"/>
  <c r="BH86" i="24"/>
  <c r="BH88" i="24"/>
  <c r="BH102" i="24"/>
  <c r="BH59" i="24"/>
  <c r="BH34" i="24"/>
  <c r="BI122" i="24" l="1"/>
  <c r="BI118" i="24"/>
  <c r="BI116" i="24"/>
  <c r="BI120" i="24"/>
  <c r="BI121" i="24"/>
  <c r="BI117" i="24"/>
  <c r="BI119" i="24"/>
  <c r="BI103" i="24"/>
  <c r="BI113" i="24"/>
  <c r="BI28" i="24"/>
  <c r="BI13" i="24"/>
  <c r="BI11" i="24"/>
  <c r="BI115" i="24"/>
  <c r="BI22" i="24"/>
  <c r="BI114" i="24"/>
  <c r="BI10" i="24"/>
  <c r="BI76" i="24"/>
  <c r="BI8" i="24"/>
  <c r="BI9" i="24"/>
  <c r="BI109" i="24"/>
  <c r="BI30" i="24"/>
  <c r="CI2" i="20"/>
  <c r="CJ1" i="20"/>
  <c r="BI96" i="24"/>
  <c r="BI105" i="24"/>
  <c r="BI27" i="24"/>
  <c r="BI201" i="24"/>
  <c r="BI202" i="24"/>
  <c r="BI203" i="24"/>
  <c r="BI110" i="24"/>
  <c r="BI204" i="24"/>
  <c r="BI200" i="24"/>
  <c r="BI142" i="24"/>
  <c r="BI143" i="24"/>
  <c r="BI144" i="24"/>
  <c r="BI145" i="24"/>
  <c r="BI146" i="24"/>
  <c r="BI147" i="24"/>
  <c r="BI148" i="24"/>
  <c r="BI149" i="24"/>
  <c r="BI150" i="24"/>
  <c r="BI151" i="24"/>
  <c r="BI152" i="24"/>
  <c r="BI153" i="24"/>
  <c r="BI154" i="24"/>
  <c r="BI155" i="24"/>
  <c r="BI156" i="24"/>
  <c r="BI157" i="24"/>
  <c r="BI158" i="24"/>
  <c r="BI159" i="24"/>
  <c r="BI111" i="24"/>
  <c r="BI112" i="24"/>
  <c r="BI74" i="24"/>
  <c r="BI75" i="24"/>
  <c r="BI71" i="24"/>
  <c r="BI70" i="24"/>
  <c r="BI69" i="24"/>
  <c r="BI73" i="24"/>
  <c r="BI72" i="24"/>
  <c r="BI7" i="24"/>
  <c r="BI29" i="24"/>
  <c r="BI68" i="24"/>
  <c r="BI97" i="24"/>
  <c r="BI16" i="24"/>
  <c r="BI80" i="24"/>
  <c r="BI40" i="24"/>
  <c r="BI95" i="24"/>
  <c r="BI65" i="24"/>
  <c r="BI39" i="24"/>
  <c r="BI89" i="24"/>
  <c r="BI53" i="24"/>
  <c r="BI81" i="24"/>
  <c r="BI66" i="24"/>
  <c r="BI48" i="24"/>
  <c r="BI107" i="24"/>
  <c r="BI49" i="24"/>
  <c r="BI37" i="24"/>
  <c r="BI51" i="24"/>
  <c r="BI64" i="24"/>
  <c r="BJ6" i="24"/>
  <c r="BI108" i="24"/>
  <c r="BI54" i="24"/>
  <c r="BI99" i="24"/>
  <c r="BI83" i="24"/>
  <c r="BI100" i="24"/>
  <c r="BI42" i="24"/>
  <c r="BI86" i="24"/>
  <c r="BI43" i="24"/>
  <c r="BI44" i="24"/>
  <c r="BI91" i="24"/>
  <c r="BI59" i="24"/>
  <c r="BI32" i="24"/>
  <c r="BI20" i="24"/>
  <c r="BI50" i="24"/>
  <c r="BI61" i="24"/>
  <c r="BI25" i="24"/>
  <c r="BI78" i="24"/>
  <c r="BI18" i="24"/>
  <c r="BI41" i="24"/>
  <c r="BI90" i="24"/>
  <c r="BI58" i="24"/>
  <c r="BI104" i="24"/>
  <c r="BI93" i="24"/>
  <c r="BI62" i="24"/>
  <c r="BI24" i="24"/>
  <c r="BI14" i="24"/>
  <c r="BI17" i="24"/>
  <c r="BI55" i="24"/>
  <c r="BI23" i="24"/>
  <c r="BI88" i="24"/>
  <c r="BI46" i="24"/>
  <c r="BI33" i="24"/>
  <c r="BI106" i="24"/>
  <c r="BI94" i="24"/>
  <c r="BI63" i="24"/>
  <c r="BI98" i="24"/>
  <c r="BI45" i="24"/>
  <c r="BI60" i="24"/>
  <c r="BI67" i="24"/>
  <c r="BI31" i="24"/>
  <c r="BI21" i="24"/>
  <c r="BI77" i="24"/>
  <c r="BI87" i="24"/>
  <c r="BI56" i="24"/>
  <c r="BI92" i="24"/>
  <c r="BI47" i="24"/>
  <c r="BI19" i="24"/>
  <c r="BI12" i="24"/>
  <c r="BI34" i="24"/>
  <c r="BI35" i="24"/>
  <c r="BI38" i="24"/>
  <c r="BI82" i="24"/>
  <c r="BI101" i="24"/>
  <c r="BI79" i="24"/>
  <c r="BI102" i="24"/>
  <c r="BI85" i="24"/>
  <c r="BI84" i="24"/>
  <c r="BI36" i="24"/>
  <c r="BI52" i="24"/>
  <c r="BJ122" i="24" l="1"/>
  <c r="BJ118" i="24"/>
  <c r="BJ116" i="24"/>
  <c r="BJ120" i="24"/>
  <c r="BJ121" i="24"/>
  <c r="BJ117" i="24"/>
  <c r="BJ119" i="24"/>
  <c r="BJ103" i="24"/>
  <c r="BJ113" i="24"/>
  <c r="BJ28" i="24"/>
  <c r="BJ13" i="24"/>
  <c r="BJ11" i="24"/>
  <c r="BJ115" i="24"/>
  <c r="BJ22" i="24"/>
  <c r="BJ114" i="24"/>
  <c r="BJ10" i="24"/>
  <c r="BJ76" i="24"/>
  <c r="BJ8" i="24"/>
  <c r="BJ9" i="24"/>
  <c r="BJ109" i="24"/>
  <c r="BJ30" i="24"/>
  <c r="CJ44" i="20"/>
  <c r="CJ74" i="20"/>
  <c r="CJ79" i="20"/>
  <c r="CJ6" i="20"/>
  <c r="CJ17" i="20"/>
  <c r="CJ41" i="20"/>
  <c r="CJ53" i="20"/>
  <c r="CJ31" i="20"/>
  <c r="CJ45" i="20"/>
  <c r="CJ40" i="20"/>
  <c r="CJ24" i="20"/>
  <c r="CJ38" i="20"/>
  <c r="CJ8" i="20"/>
  <c r="CJ16" i="20"/>
  <c r="CJ94" i="20"/>
  <c r="CJ28" i="20"/>
  <c r="CJ42" i="20"/>
  <c r="CJ3" i="20"/>
  <c r="CJ95" i="20"/>
  <c r="CJ55" i="20"/>
  <c r="CJ105" i="20"/>
  <c r="CJ71" i="20"/>
  <c r="CJ56" i="20"/>
  <c r="CJ20" i="20"/>
  <c r="CJ98" i="20"/>
  <c r="CJ10" i="20"/>
  <c r="CJ49" i="20"/>
  <c r="CJ2" i="20"/>
  <c r="CJ5" i="20"/>
  <c r="CJ91" i="20"/>
  <c r="CJ110" i="20"/>
  <c r="CJ48" i="20"/>
  <c r="CJ81" i="20"/>
  <c r="CJ18" i="20"/>
  <c r="CJ32" i="20"/>
  <c r="CJ7" i="20"/>
  <c r="CJ101" i="20"/>
  <c r="CJ80" i="20"/>
  <c r="CJ37" i="20"/>
  <c r="CJ78" i="20"/>
  <c r="CJ69" i="20"/>
  <c r="CJ29" i="20"/>
  <c r="CJ68" i="20"/>
  <c r="CJ25" i="20"/>
  <c r="CJ46" i="20"/>
  <c r="CJ82" i="20"/>
  <c r="CJ13" i="20"/>
  <c r="CJ62" i="20"/>
  <c r="CJ11" i="20"/>
  <c r="CJ100" i="20"/>
  <c r="CJ106" i="20"/>
  <c r="CJ104" i="20"/>
  <c r="CJ97" i="20"/>
  <c r="CJ50" i="20"/>
  <c r="CJ66" i="20"/>
  <c r="CJ27" i="20"/>
  <c r="CJ58" i="20"/>
  <c r="CJ4" i="20"/>
  <c r="CJ75" i="20"/>
  <c r="CJ60" i="20"/>
  <c r="CJ103" i="20"/>
  <c r="CJ109" i="20"/>
  <c r="CJ73" i="20"/>
  <c r="CJ35" i="20"/>
  <c r="CJ63" i="20"/>
  <c r="CJ99" i="20"/>
  <c r="CJ90" i="20"/>
  <c r="CJ34" i="20"/>
  <c r="CJ9" i="20"/>
  <c r="CJ30" i="20"/>
  <c r="CJ12" i="20"/>
  <c r="CJ15" i="20"/>
  <c r="CJ26" i="20"/>
  <c r="CJ107" i="20"/>
  <c r="CJ19" i="20"/>
  <c r="CJ96" i="20"/>
  <c r="CJ51" i="20"/>
  <c r="CJ64" i="20"/>
  <c r="CJ47" i="20"/>
  <c r="CJ57" i="20"/>
  <c r="CJ77" i="20"/>
  <c r="CJ70" i="20"/>
  <c r="CK1" i="20"/>
  <c r="CJ21" i="20"/>
  <c r="CJ33" i="20"/>
  <c r="CJ54" i="20"/>
  <c r="CJ72" i="20"/>
  <c r="CJ39" i="20"/>
  <c r="CJ108" i="20"/>
  <c r="CJ93" i="20"/>
  <c r="CJ67" i="20"/>
  <c r="CJ61" i="20"/>
  <c r="CJ14" i="20"/>
  <c r="CJ76" i="20"/>
  <c r="CJ59" i="20"/>
  <c r="CJ65" i="20"/>
  <c r="CJ36" i="20"/>
  <c r="CJ52" i="20"/>
  <c r="CJ92" i="20"/>
  <c r="BJ96" i="24"/>
  <c r="BJ105" i="24"/>
  <c r="BJ27" i="24"/>
  <c r="BJ201" i="24"/>
  <c r="BJ202" i="24"/>
  <c r="BJ203" i="24"/>
  <c r="BJ110" i="24"/>
  <c r="BJ204" i="24"/>
  <c r="BJ200" i="24"/>
  <c r="BJ142" i="24"/>
  <c r="BJ143" i="24"/>
  <c r="BJ144" i="24"/>
  <c r="BJ145" i="24"/>
  <c r="BJ146" i="24"/>
  <c r="BJ147" i="24"/>
  <c r="BJ149" i="24"/>
  <c r="BJ150" i="24"/>
  <c r="BJ151" i="24"/>
  <c r="BJ152" i="24"/>
  <c r="BJ153" i="24"/>
  <c r="BJ154" i="24"/>
  <c r="BJ148" i="24"/>
  <c r="BJ159" i="24"/>
  <c r="BJ155" i="24"/>
  <c r="BJ156" i="24"/>
  <c r="BJ157" i="24"/>
  <c r="BJ158" i="24"/>
  <c r="BJ111" i="24"/>
  <c r="BJ112" i="24"/>
  <c r="BJ74" i="24"/>
  <c r="BJ75" i="24"/>
  <c r="BJ71" i="24"/>
  <c r="BJ70" i="24"/>
  <c r="BJ69" i="24"/>
  <c r="BJ73" i="24"/>
  <c r="BJ72" i="24"/>
  <c r="BJ7" i="24"/>
  <c r="BJ14" i="24"/>
  <c r="BJ77" i="24"/>
  <c r="BJ25" i="24"/>
  <c r="BJ39" i="24"/>
  <c r="BJ17" i="24"/>
  <c r="BJ18" i="24"/>
  <c r="BJ84" i="24"/>
  <c r="BJ16" i="24"/>
  <c r="BJ65" i="24"/>
  <c r="BJ56" i="24"/>
  <c r="BJ90" i="24"/>
  <c r="BJ92" i="24"/>
  <c r="BJ66" i="24"/>
  <c r="BJ54" i="24"/>
  <c r="BJ107" i="24"/>
  <c r="BJ49" i="24"/>
  <c r="BJ12" i="24"/>
  <c r="BJ63" i="24"/>
  <c r="BJ52" i="24"/>
  <c r="BJ68" i="24"/>
  <c r="BJ31" i="24"/>
  <c r="BJ21" i="24"/>
  <c r="BJ79" i="24"/>
  <c r="BJ82" i="24"/>
  <c r="BJ95" i="24"/>
  <c r="BJ100" i="24"/>
  <c r="BJ42" i="24"/>
  <c r="BJ86" i="24"/>
  <c r="BJ88" i="24"/>
  <c r="BJ46" i="24"/>
  <c r="BJ59" i="24"/>
  <c r="BJ32" i="24"/>
  <c r="BJ20" i="24"/>
  <c r="BJ36" i="24"/>
  <c r="BJ37" i="24"/>
  <c r="BJ64" i="24"/>
  <c r="BJ35" i="24"/>
  <c r="BJ80" i="24"/>
  <c r="BJ55" i="24"/>
  <c r="BJ53" i="24"/>
  <c r="BJ58" i="24"/>
  <c r="BJ104" i="24"/>
  <c r="BJ93" i="24"/>
  <c r="BJ67" i="24"/>
  <c r="BJ38" i="24"/>
  <c r="BJ78" i="24"/>
  <c r="BJ83" i="24"/>
  <c r="BJ101" i="24"/>
  <c r="BJ43" i="24"/>
  <c r="BJ45" i="24"/>
  <c r="BJ33" i="24"/>
  <c r="BJ106" i="24"/>
  <c r="BJ94" i="24"/>
  <c r="BJ34" i="24"/>
  <c r="BJ98" i="24"/>
  <c r="BJ102" i="24"/>
  <c r="BJ60" i="24"/>
  <c r="BJ51" i="24"/>
  <c r="BJ108" i="24"/>
  <c r="BJ81" i="24"/>
  <c r="BJ40" i="24"/>
  <c r="BJ41" i="24"/>
  <c r="BJ87" i="24"/>
  <c r="BJ89" i="24"/>
  <c r="BJ47" i="24"/>
  <c r="BJ19" i="24"/>
  <c r="BJ61" i="24"/>
  <c r="BK6" i="24"/>
  <c r="BJ29" i="24"/>
  <c r="BJ97" i="24"/>
  <c r="BJ99" i="24"/>
  <c r="BJ85" i="24"/>
  <c r="BJ23" i="24"/>
  <c r="BJ44" i="24"/>
  <c r="BJ91" i="24"/>
  <c r="BJ48" i="24"/>
  <c r="BJ50" i="24"/>
  <c r="BJ62" i="24"/>
  <c r="BJ24" i="24"/>
  <c r="BK122" i="24" l="1"/>
  <c r="BK118" i="24"/>
  <c r="BK116" i="24"/>
  <c r="BK120" i="24"/>
  <c r="BK121" i="24"/>
  <c r="BK117" i="24"/>
  <c r="BK119" i="24"/>
  <c r="BK103" i="24"/>
  <c r="BK113" i="24"/>
  <c r="BK28" i="24"/>
  <c r="BK13" i="24"/>
  <c r="BK11" i="24"/>
  <c r="BK115" i="24"/>
  <c r="BK22" i="24"/>
  <c r="BK114" i="24"/>
  <c r="BK10" i="24"/>
  <c r="BK76" i="24"/>
  <c r="BK8" i="24"/>
  <c r="BK9" i="24"/>
  <c r="BK109" i="24"/>
  <c r="BK30" i="24"/>
  <c r="CK14" i="20"/>
  <c r="CK36" i="20"/>
  <c r="CK51" i="20"/>
  <c r="CK57" i="20"/>
  <c r="CK104" i="20"/>
  <c r="CK48" i="20"/>
  <c r="CK68" i="20"/>
  <c r="CK73" i="20"/>
  <c r="CK4" i="20"/>
  <c r="CK101" i="20"/>
  <c r="CK47" i="20"/>
  <c r="CK91" i="20"/>
  <c r="CK37" i="20"/>
  <c r="CK6" i="20"/>
  <c r="CK107" i="20"/>
  <c r="CK46" i="20"/>
  <c r="CK21" i="20"/>
  <c r="CK17" i="20"/>
  <c r="CK39" i="20"/>
  <c r="CK58" i="20"/>
  <c r="CK94" i="20"/>
  <c r="CK77" i="20"/>
  <c r="CK27" i="20"/>
  <c r="CK66" i="20"/>
  <c r="CK105" i="20"/>
  <c r="CK7" i="20"/>
  <c r="CK20" i="20"/>
  <c r="CK24" i="20"/>
  <c r="CK42" i="20"/>
  <c r="CK15" i="20"/>
  <c r="CK32" i="20"/>
  <c r="CK81" i="20"/>
  <c r="CK59" i="20"/>
  <c r="CK16" i="20"/>
  <c r="CK79" i="20"/>
  <c r="CK60" i="20"/>
  <c r="CK69" i="20"/>
  <c r="CK8" i="20"/>
  <c r="CK103" i="20"/>
  <c r="CK49" i="20"/>
  <c r="CK12" i="20"/>
  <c r="CK96" i="20"/>
  <c r="CK3" i="20"/>
  <c r="CK70" i="20"/>
  <c r="CK30" i="20"/>
  <c r="CK90" i="20"/>
  <c r="CK62" i="20"/>
  <c r="CK54" i="20"/>
  <c r="CK40" i="20"/>
  <c r="CK2" i="20"/>
  <c r="CK74" i="20"/>
  <c r="CK28" i="20"/>
  <c r="CK11" i="20"/>
  <c r="CK71" i="20"/>
  <c r="CK82" i="20"/>
  <c r="CK72" i="20"/>
  <c r="CK25" i="20"/>
  <c r="CK44" i="20"/>
  <c r="CK31" i="20"/>
  <c r="CK64" i="20"/>
  <c r="CK33" i="20"/>
  <c r="CK55" i="20"/>
  <c r="CK100" i="20"/>
  <c r="CK80" i="20"/>
  <c r="CK45" i="20"/>
  <c r="CK108" i="20"/>
  <c r="CK5" i="20"/>
  <c r="CK98" i="20"/>
  <c r="CK75" i="20"/>
  <c r="CK13" i="20"/>
  <c r="CK99" i="20"/>
  <c r="CK35" i="20"/>
  <c r="CK53" i="20"/>
  <c r="CK26" i="20"/>
  <c r="CK110" i="20"/>
  <c r="CK52" i="20"/>
  <c r="CK95" i="20"/>
  <c r="CK78" i="20"/>
  <c r="CK93" i="20"/>
  <c r="CK63" i="20"/>
  <c r="CL1" i="20"/>
  <c r="CK97" i="20"/>
  <c r="CK10" i="20"/>
  <c r="CK29" i="20"/>
  <c r="CK34" i="20"/>
  <c r="CK106" i="20"/>
  <c r="CK56" i="20"/>
  <c r="CK41" i="20"/>
  <c r="CK65" i="20"/>
  <c r="CK38" i="20"/>
  <c r="CK92" i="20"/>
  <c r="CK50" i="20"/>
  <c r="CK76" i="20"/>
  <c r="CK67" i="20"/>
  <c r="CK109" i="20"/>
  <c r="CK19" i="20"/>
  <c r="CK18" i="20"/>
  <c r="CK61" i="20"/>
  <c r="CK9" i="20"/>
  <c r="CJ111" i="20"/>
  <c r="BK96" i="24"/>
  <c r="BK105" i="24"/>
  <c r="BK27" i="24"/>
  <c r="BK201" i="24"/>
  <c r="BK202" i="24"/>
  <c r="BK203" i="24"/>
  <c r="BK110" i="24"/>
  <c r="BK204" i="24"/>
  <c r="BK200" i="24"/>
  <c r="BK142" i="24"/>
  <c r="BK143" i="24"/>
  <c r="BK144" i="24"/>
  <c r="BK145" i="24"/>
  <c r="BK146" i="24"/>
  <c r="BK147" i="24"/>
  <c r="BK148" i="24"/>
  <c r="BK149" i="24"/>
  <c r="BK150" i="24"/>
  <c r="BK151" i="24"/>
  <c r="BK152" i="24"/>
  <c r="BK153" i="24"/>
  <c r="BK154" i="24"/>
  <c r="BK159" i="24"/>
  <c r="BK155" i="24"/>
  <c r="BK156" i="24"/>
  <c r="BK157" i="24"/>
  <c r="BK158" i="24"/>
  <c r="BK111" i="24"/>
  <c r="BK112" i="24"/>
  <c r="BK74" i="24"/>
  <c r="BK75" i="24"/>
  <c r="BK71" i="24"/>
  <c r="BK70" i="24"/>
  <c r="BK69" i="24"/>
  <c r="BK73" i="24"/>
  <c r="BK72" i="24"/>
  <c r="BK7" i="24"/>
  <c r="BK14" i="24"/>
  <c r="BL6" i="24"/>
  <c r="BL118" i="24" s="1"/>
  <c r="BK77" i="24"/>
  <c r="BK79" i="24"/>
  <c r="BK100" i="24"/>
  <c r="BK42" i="24"/>
  <c r="BK86" i="24"/>
  <c r="BK99" i="24"/>
  <c r="BK43" i="24"/>
  <c r="BK44" i="24"/>
  <c r="BK45" i="24"/>
  <c r="BK91" i="24"/>
  <c r="BK33" i="24"/>
  <c r="BK48" i="24"/>
  <c r="BK106" i="24"/>
  <c r="BK94" i="24"/>
  <c r="BK62" i="24"/>
  <c r="BK34" i="24"/>
  <c r="BK24" i="24"/>
  <c r="BK36" i="24"/>
  <c r="BK29" i="24"/>
  <c r="BK54" i="24"/>
  <c r="BK31" i="24"/>
  <c r="BK55" i="24"/>
  <c r="BK81" i="24"/>
  <c r="BK41" i="24"/>
  <c r="BK87" i="24"/>
  <c r="BK83" i="24"/>
  <c r="BK56" i="24"/>
  <c r="BK90" i="24"/>
  <c r="BK66" i="24"/>
  <c r="BK85" i="24"/>
  <c r="BK49" i="24"/>
  <c r="BK52" i="24"/>
  <c r="BK25" i="24"/>
  <c r="BK98" i="24"/>
  <c r="BK68" i="24"/>
  <c r="BK23" i="24"/>
  <c r="BK82" i="24"/>
  <c r="BK102" i="24"/>
  <c r="BK60" i="24"/>
  <c r="BK37" i="24"/>
  <c r="BK64" i="24"/>
  <c r="BK35" i="24"/>
  <c r="BK21" i="24"/>
  <c r="BK78" i="24"/>
  <c r="BK39" i="24"/>
  <c r="BK65" i="24"/>
  <c r="BK95" i="24"/>
  <c r="BK53" i="24"/>
  <c r="BK58" i="24"/>
  <c r="BK104" i="24"/>
  <c r="BK93" i="24"/>
  <c r="BK67" i="24"/>
  <c r="BK12" i="24"/>
  <c r="BK16" i="24"/>
  <c r="BK92" i="24"/>
  <c r="BK107" i="24"/>
  <c r="BK63" i="24"/>
  <c r="BK97" i="24"/>
  <c r="BK108" i="24"/>
  <c r="BK80" i="24"/>
  <c r="BK101" i="24"/>
  <c r="BK18" i="24"/>
  <c r="BK88" i="24"/>
  <c r="BK46" i="24"/>
  <c r="BK59" i="24"/>
  <c r="BK32" i="24"/>
  <c r="BK20" i="24"/>
  <c r="BK51" i="24"/>
  <c r="BK50" i="24"/>
  <c r="BK38" i="24"/>
  <c r="BK17" i="24"/>
  <c r="BK40" i="24"/>
  <c r="BK84" i="24"/>
  <c r="BK89" i="24"/>
  <c r="BK47" i="24"/>
  <c r="BK19" i="24"/>
  <c r="BK61" i="24"/>
  <c r="BL116" i="24" l="1"/>
  <c r="BL122" i="24"/>
  <c r="BL121" i="24"/>
  <c r="BL119" i="24"/>
  <c r="BL120" i="24"/>
  <c r="BL113" i="24"/>
  <c r="BL117" i="24"/>
  <c r="BL28" i="24"/>
  <c r="BL103" i="24"/>
  <c r="BL11" i="24"/>
  <c r="BL115" i="24"/>
  <c r="BL22" i="24"/>
  <c r="BL114" i="24"/>
  <c r="BL10" i="24"/>
  <c r="BL76" i="24"/>
  <c r="BL8" i="24"/>
  <c r="BL9" i="24"/>
  <c r="BL30" i="24"/>
  <c r="BL96" i="24"/>
  <c r="BL109" i="24"/>
  <c r="CK111" i="20"/>
  <c r="CL44" i="20"/>
  <c r="CL78" i="20"/>
  <c r="CL26" i="20"/>
  <c r="CL64" i="20"/>
  <c r="CL35" i="20"/>
  <c r="CL72" i="20"/>
  <c r="CL36" i="20"/>
  <c r="CL11" i="20"/>
  <c r="CM1" i="20"/>
  <c r="CL13" i="20"/>
  <c r="CL18" i="20"/>
  <c r="CL5" i="20"/>
  <c r="CL101" i="20"/>
  <c r="CL57" i="20"/>
  <c r="CL7" i="20"/>
  <c r="CL49" i="20"/>
  <c r="CL6" i="20"/>
  <c r="CL45" i="20"/>
  <c r="CL3" i="20"/>
  <c r="CL82" i="20"/>
  <c r="CL71" i="20"/>
  <c r="CL25" i="20"/>
  <c r="CL81" i="20"/>
  <c r="CL19" i="20"/>
  <c r="CL63" i="20"/>
  <c r="CL14" i="20"/>
  <c r="CL53" i="20"/>
  <c r="CL106" i="20"/>
  <c r="CL42" i="20"/>
  <c r="CL98" i="20"/>
  <c r="CL61" i="20"/>
  <c r="CL60" i="20"/>
  <c r="CL107" i="20"/>
  <c r="CL70" i="20"/>
  <c r="CL80" i="20"/>
  <c r="CL68" i="20"/>
  <c r="CL8" i="20"/>
  <c r="CL27" i="20"/>
  <c r="CL69" i="20"/>
  <c r="CL48" i="20"/>
  <c r="CL103" i="20"/>
  <c r="CL9" i="20"/>
  <c r="CL34" i="20"/>
  <c r="CL52" i="20"/>
  <c r="CL31" i="20"/>
  <c r="CL74" i="20"/>
  <c r="CL21" i="20"/>
  <c r="CL16" i="20"/>
  <c r="CL100" i="20"/>
  <c r="CL105" i="20"/>
  <c r="CL110" i="20"/>
  <c r="CL62" i="20"/>
  <c r="CL56" i="20"/>
  <c r="CL28" i="20"/>
  <c r="CL67" i="20"/>
  <c r="CL30" i="20"/>
  <c r="CL37" i="20"/>
  <c r="CL79" i="20"/>
  <c r="CL46" i="20"/>
  <c r="CL65" i="20"/>
  <c r="CL33" i="20"/>
  <c r="CL29" i="20"/>
  <c r="CL99" i="20"/>
  <c r="CL97" i="20"/>
  <c r="CL4" i="20"/>
  <c r="CL15" i="20"/>
  <c r="CL76" i="20"/>
  <c r="CL92" i="20"/>
  <c r="CL10" i="20"/>
  <c r="CL104" i="20"/>
  <c r="CL108" i="20"/>
  <c r="CL54" i="20"/>
  <c r="CL91" i="20"/>
  <c r="CL24" i="20"/>
  <c r="CL47" i="20"/>
  <c r="CL94" i="20"/>
  <c r="CL12" i="20"/>
  <c r="CL58" i="20"/>
  <c r="CL40" i="20"/>
  <c r="CL109" i="20"/>
  <c r="CL38" i="20"/>
  <c r="CL20" i="20"/>
  <c r="CL90" i="20"/>
  <c r="CL75" i="20"/>
  <c r="CL50" i="20"/>
  <c r="CL41" i="20"/>
  <c r="CL32" i="20"/>
  <c r="CL66" i="20"/>
  <c r="CL55" i="20"/>
  <c r="CL17" i="20"/>
  <c r="CL95" i="20"/>
  <c r="CL59" i="20"/>
  <c r="CL2" i="20"/>
  <c r="CL96" i="20"/>
  <c r="CL93" i="20"/>
  <c r="CL77" i="20"/>
  <c r="CL51" i="20"/>
  <c r="CL73" i="20"/>
  <c r="CL39" i="20"/>
  <c r="BL13" i="24"/>
  <c r="BL105" i="24"/>
  <c r="BL27" i="24"/>
  <c r="BL203" i="24"/>
  <c r="BL201" i="24"/>
  <c r="BL202" i="24"/>
  <c r="BL110" i="24"/>
  <c r="BL204" i="24"/>
  <c r="BL200" i="24"/>
  <c r="BL142" i="24"/>
  <c r="BL143" i="24"/>
  <c r="BL144" i="24"/>
  <c r="BL145" i="24"/>
  <c r="BL146" i="24"/>
  <c r="BL147" i="24"/>
  <c r="BL148" i="24"/>
  <c r="BL149" i="24"/>
  <c r="BL150" i="24"/>
  <c r="BL151" i="24"/>
  <c r="BL152" i="24"/>
  <c r="BL153" i="24"/>
  <c r="BL154" i="24"/>
  <c r="BL159" i="24"/>
  <c r="BL155" i="24"/>
  <c r="BL156" i="24"/>
  <c r="BL157" i="24"/>
  <c r="BL158" i="24"/>
  <c r="BL111" i="24"/>
  <c r="BL112" i="24"/>
  <c r="BL74" i="24"/>
  <c r="BL75" i="24"/>
  <c r="BL71" i="24"/>
  <c r="BL70" i="24"/>
  <c r="BL69" i="24"/>
  <c r="BL73" i="24"/>
  <c r="BL72" i="24"/>
  <c r="BL7" i="24"/>
  <c r="BL14" i="24"/>
  <c r="BL35" i="24"/>
  <c r="BL68" i="24"/>
  <c r="BL97" i="24"/>
  <c r="BL39" i="24"/>
  <c r="BL98" i="24"/>
  <c r="BL80" i="24"/>
  <c r="BL82" i="24"/>
  <c r="BL95" i="24"/>
  <c r="BL101" i="24"/>
  <c r="BL23" i="24"/>
  <c r="BL43" i="24"/>
  <c r="BL44" i="24"/>
  <c r="BL45" i="24"/>
  <c r="BL91" i="24"/>
  <c r="BL59" i="24"/>
  <c r="BL107" i="24"/>
  <c r="BL49" i="24"/>
  <c r="BL37" i="24"/>
  <c r="BL51" i="24"/>
  <c r="BL64" i="24"/>
  <c r="BL108" i="24"/>
  <c r="BL21" i="24"/>
  <c r="BL78" i="24"/>
  <c r="BL17" i="24"/>
  <c r="BL81" i="24"/>
  <c r="BL40" i="24"/>
  <c r="BL65" i="24"/>
  <c r="BL58" i="24"/>
  <c r="BL56" i="24"/>
  <c r="BL90" i="24"/>
  <c r="BL32" i="24"/>
  <c r="BL60" i="24"/>
  <c r="BL36" i="24"/>
  <c r="BL61" i="24"/>
  <c r="BL38" i="24"/>
  <c r="BL83" i="24"/>
  <c r="BL42" i="24"/>
  <c r="BL33" i="24"/>
  <c r="BL102" i="24"/>
  <c r="BL47" i="24"/>
  <c r="BL19" i="24"/>
  <c r="BL50" i="24"/>
  <c r="BL34" i="24"/>
  <c r="BL77" i="24"/>
  <c r="BL16" i="24"/>
  <c r="BL18" i="24"/>
  <c r="BL41" i="24"/>
  <c r="BL87" i="24"/>
  <c r="BL89" i="24"/>
  <c r="BL48" i="24"/>
  <c r="BL52" i="24"/>
  <c r="BL29" i="24"/>
  <c r="BL85" i="24"/>
  <c r="BL92" i="24"/>
  <c r="BL20" i="24"/>
  <c r="BL67" i="24"/>
  <c r="BL25" i="24"/>
  <c r="BL79" i="24"/>
  <c r="BL99" i="24"/>
  <c r="BL100" i="24"/>
  <c r="BL86" i="24"/>
  <c r="BL88" i="24"/>
  <c r="BL46" i="24"/>
  <c r="BL104" i="24"/>
  <c r="BL93" i="24"/>
  <c r="BL62" i="24"/>
  <c r="BL24" i="24"/>
  <c r="BL31" i="24"/>
  <c r="BL54" i="24"/>
  <c r="BL55" i="24"/>
  <c r="BL84" i="24"/>
  <c r="BL66" i="24"/>
  <c r="BL53" i="24"/>
  <c r="BL106" i="24"/>
  <c r="BL94" i="24"/>
  <c r="BL63" i="24"/>
  <c r="BL12" i="24"/>
  <c r="CL111" i="20" l="1"/>
  <c r="CM96" i="20"/>
  <c r="CM73" i="20"/>
  <c r="CM32" i="20"/>
  <c r="CM74" i="20"/>
  <c r="CM93" i="20"/>
  <c r="CM105" i="20"/>
  <c r="CM24" i="20"/>
  <c r="CM61" i="20"/>
  <c r="CM63" i="20"/>
  <c r="CM7" i="20"/>
  <c r="CM37" i="20"/>
  <c r="CM64" i="20"/>
  <c r="CM56" i="20"/>
  <c r="CM2" i="20"/>
  <c r="CM28" i="20"/>
  <c r="CM52" i="20"/>
  <c r="CM71" i="20"/>
  <c r="CM108" i="20"/>
  <c r="CM101" i="20"/>
  <c r="CM38" i="20"/>
  <c r="CM65" i="20"/>
  <c r="CM106" i="20"/>
  <c r="CM26" i="20"/>
  <c r="CM35" i="20"/>
  <c r="CM46" i="20"/>
  <c r="CM75" i="20"/>
  <c r="CM80" i="20"/>
  <c r="CM33" i="20"/>
  <c r="CM100" i="20"/>
  <c r="CM67" i="20"/>
  <c r="CM48" i="20"/>
  <c r="CM8" i="20"/>
  <c r="CM103" i="20"/>
  <c r="CM20" i="20"/>
  <c r="CM97" i="20"/>
  <c r="CM110" i="20"/>
  <c r="CM81" i="20"/>
  <c r="CM47" i="20"/>
  <c r="CM6" i="20"/>
  <c r="CM3" i="20"/>
  <c r="CM25" i="20"/>
  <c r="CM54" i="20"/>
  <c r="CM92" i="20"/>
  <c r="CM77" i="20"/>
  <c r="CM82" i="20"/>
  <c r="CM72" i="20"/>
  <c r="CM36" i="20"/>
  <c r="CN1" i="20"/>
  <c r="CM18" i="20"/>
  <c r="CM10" i="20"/>
  <c r="CM44" i="20"/>
  <c r="CM99" i="20"/>
  <c r="CM39" i="20"/>
  <c r="CM98" i="20"/>
  <c r="CM57" i="20"/>
  <c r="CM62" i="20"/>
  <c r="CM104" i="20"/>
  <c r="CM109" i="20"/>
  <c r="CM50" i="20"/>
  <c r="CM40" i="20"/>
  <c r="CM95" i="20"/>
  <c r="CM11" i="20"/>
  <c r="CM31" i="20"/>
  <c r="CM13" i="20"/>
  <c r="CM49" i="20"/>
  <c r="CM5" i="20"/>
  <c r="CM21" i="20"/>
  <c r="CM94" i="20"/>
  <c r="CM68" i="20"/>
  <c r="CM30" i="20"/>
  <c r="CM69" i="20"/>
  <c r="CM41" i="20"/>
  <c r="CM70" i="20"/>
  <c r="CM9" i="20"/>
  <c r="CM107" i="20"/>
  <c r="CM16" i="20"/>
  <c r="CM17" i="20"/>
  <c r="CM76" i="20"/>
  <c r="CM19" i="20"/>
  <c r="CM42" i="20"/>
  <c r="CM34" i="20"/>
  <c r="CM4" i="20"/>
  <c r="CM58" i="20"/>
  <c r="CM90" i="20"/>
  <c r="CM14" i="20"/>
  <c r="CM79" i="20"/>
  <c r="CM78" i="20"/>
  <c r="CM55" i="20"/>
  <c r="CM60" i="20"/>
  <c r="CM66" i="20"/>
  <c r="CM91" i="20"/>
  <c r="CM12" i="20"/>
  <c r="CM29" i="20"/>
  <c r="CM53" i="20"/>
  <c r="CM59" i="20"/>
  <c r="CM15" i="20"/>
  <c r="CM51" i="20"/>
  <c r="CM45" i="20"/>
  <c r="CM27" i="20"/>
  <c r="CN36" i="20" l="1"/>
  <c r="CN16" i="20"/>
  <c r="CN91" i="20"/>
  <c r="CN101" i="20"/>
  <c r="CN39" i="20"/>
  <c r="CN66" i="20"/>
  <c r="CN80" i="20"/>
  <c r="CN96" i="20"/>
  <c r="CN35" i="20"/>
  <c r="CN61" i="20"/>
  <c r="CN90" i="20"/>
  <c r="CN110" i="20"/>
  <c r="CN31" i="20"/>
  <c r="CN55" i="20"/>
  <c r="CN34" i="20"/>
  <c r="CN105" i="20"/>
  <c r="CN28" i="20"/>
  <c r="CN37" i="20"/>
  <c r="CN67" i="20"/>
  <c r="CN98" i="20"/>
  <c r="CN65" i="20"/>
  <c r="CN32" i="20"/>
  <c r="CN74" i="20"/>
  <c r="CN69" i="20"/>
  <c r="CN30" i="20"/>
  <c r="CN26" i="20"/>
  <c r="CN99" i="20"/>
  <c r="CN63" i="20"/>
  <c r="CN60" i="20"/>
  <c r="CN3" i="20"/>
  <c r="CN11" i="20"/>
  <c r="CN58" i="20"/>
  <c r="CN6" i="20"/>
  <c r="CN108" i="20"/>
  <c r="CN2" i="20"/>
  <c r="CN56" i="20"/>
  <c r="CN94" i="20"/>
  <c r="CN104" i="20"/>
  <c r="CN73" i="20"/>
  <c r="CN52" i="20"/>
  <c r="CN82" i="20"/>
  <c r="CN5" i="20"/>
  <c r="CN20" i="20"/>
  <c r="CN48" i="20"/>
  <c r="CN77" i="20"/>
  <c r="CO1" i="20"/>
  <c r="CN15" i="20"/>
  <c r="CN100" i="20"/>
  <c r="CN59" i="20"/>
  <c r="CN62" i="20"/>
  <c r="CN10" i="20"/>
  <c r="CN4" i="20"/>
  <c r="CN54" i="20"/>
  <c r="CN19" i="20"/>
  <c r="CN97" i="20"/>
  <c r="CN42" i="20"/>
  <c r="CN49" i="20"/>
  <c r="CN53" i="20"/>
  <c r="CN92" i="20"/>
  <c r="CN76" i="20"/>
  <c r="CN25" i="20"/>
  <c r="CN107" i="20"/>
  <c r="CN79" i="20"/>
  <c r="CN78" i="20"/>
  <c r="CN18" i="20"/>
  <c r="CN9" i="20"/>
  <c r="CN72" i="20"/>
  <c r="CN46" i="20"/>
  <c r="CN12" i="20"/>
  <c r="CN57" i="20"/>
  <c r="CN68" i="20"/>
  <c r="CN24" i="20"/>
  <c r="CN21" i="20"/>
  <c r="CN45" i="20"/>
  <c r="CN64" i="20"/>
  <c r="CN106" i="20"/>
  <c r="CN17" i="20"/>
  <c r="CN38" i="20"/>
  <c r="CN51" i="20"/>
  <c r="CN81" i="20"/>
  <c r="CN13" i="20"/>
  <c r="CN33" i="20"/>
  <c r="CN71" i="20"/>
  <c r="CN75" i="20"/>
  <c r="CN93" i="20"/>
  <c r="CN14" i="20"/>
  <c r="CN50" i="20"/>
  <c r="CN70" i="20"/>
  <c r="CN103" i="20"/>
  <c r="CN8" i="20"/>
  <c r="CN7" i="20"/>
  <c r="CN47" i="20"/>
  <c r="CN40" i="20"/>
  <c r="CN109" i="20"/>
  <c r="CN44" i="20"/>
  <c r="CN41" i="20"/>
  <c r="CN27" i="20"/>
  <c r="CN95" i="20"/>
  <c r="CN29" i="20"/>
  <c r="CM111" i="20"/>
  <c r="CP1" i="20" l="1"/>
  <c r="CO2" i="20"/>
  <c r="CN111" i="20"/>
  <c r="CQ1" i="20" l="1"/>
  <c r="CP2" i="20"/>
  <c r="CQ47" i="20" l="1"/>
  <c r="CQ76" i="20"/>
  <c r="CQ108" i="20"/>
  <c r="CQ36" i="20"/>
  <c r="CQ28" i="20"/>
  <c r="CQ71" i="20"/>
  <c r="CQ6" i="20"/>
  <c r="CQ49" i="20"/>
  <c r="CQ13" i="20"/>
  <c r="CQ40" i="20"/>
  <c r="CQ105" i="20"/>
  <c r="CQ98" i="20"/>
  <c r="CQ97" i="20"/>
  <c r="CQ74" i="20"/>
  <c r="CQ31" i="20"/>
  <c r="CQ51" i="20"/>
  <c r="CQ77" i="20"/>
  <c r="CQ8" i="20"/>
  <c r="CQ56" i="20"/>
  <c r="CQ99" i="20"/>
  <c r="CQ19" i="20"/>
  <c r="CQ62" i="20"/>
  <c r="CQ69" i="20"/>
  <c r="CQ32" i="20"/>
  <c r="CQ29" i="20"/>
  <c r="CQ44" i="20"/>
  <c r="CQ12" i="20"/>
  <c r="CQ94" i="20"/>
  <c r="CQ38" i="20"/>
  <c r="CQ68" i="20"/>
  <c r="CQ78" i="20"/>
  <c r="CQ14" i="20"/>
  <c r="CQ21" i="20"/>
  <c r="CQ63" i="20"/>
  <c r="CQ92" i="20"/>
  <c r="CQ55" i="20"/>
  <c r="CQ27" i="20"/>
  <c r="CQ52" i="20"/>
  <c r="CQ34" i="20"/>
  <c r="CQ106" i="20"/>
  <c r="CQ59" i="20"/>
  <c r="CQ24" i="20"/>
  <c r="CR1" i="20"/>
  <c r="CQ7" i="20"/>
  <c r="CQ100" i="20"/>
  <c r="CQ2" i="20"/>
  <c r="CQ81" i="20"/>
  <c r="CQ57" i="20"/>
  <c r="CQ54" i="20"/>
  <c r="CQ25" i="20"/>
  <c r="CQ10" i="20"/>
  <c r="CQ75" i="20"/>
  <c r="CQ103" i="20"/>
  <c r="CQ64" i="20"/>
  <c r="CQ53" i="20"/>
  <c r="CQ96" i="20"/>
  <c r="CQ42" i="20"/>
  <c r="CQ72" i="20"/>
  <c r="CQ37" i="20"/>
  <c r="CQ16" i="20"/>
  <c r="CQ91" i="20"/>
  <c r="CQ20" i="20"/>
  <c r="CQ5" i="20"/>
  <c r="CQ95" i="20"/>
  <c r="CQ4" i="20"/>
  <c r="CQ73" i="20"/>
  <c r="CQ104" i="20"/>
  <c r="CQ50" i="20"/>
  <c r="CQ61" i="20"/>
  <c r="CQ93" i="20"/>
  <c r="CQ79" i="20"/>
  <c r="CQ17" i="20"/>
  <c r="CQ90" i="20"/>
  <c r="CQ9" i="20"/>
  <c r="CQ82" i="20"/>
  <c r="CQ3" i="20"/>
  <c r="CQ65" i="20"/>
  <c r="CQ35" i="20"/>
  <c r="CQ67" i="20"/>
  <c r="CQ15" i="20"/>
  <c r="CQ110" i="20"/>
  <c r="CQ109" i="20"/>
  <c r="CQ48" i="20"/>
  <c r="CQ41" i="20"/>
  <c r="CQ45" i="20"/>
  <c r="CQ18" i="20"/>
  <c r="CQ26" i="20"/>
  <c r="CQ80" i="20"/>
  <c r="CQ101" i="20"/>
  <c r="CQ107" i="20"/>
  <c r="CQ70" i="20"/>
  <c r="CQ46" i="20"/>
  <c r="CQ60" i="20"/>
  <c r="CQ39" i="20"/>
  <c r="CQ30" i="20"/>
  <c r="CQ11" i="20"/>
  <c r="CQ66" i="20"/>
  <c r="CQ33" i="20"/>
  <c r="CQ58" i="20"/>
  <c r="CQ111" i="20" l="1"/>
  <c r="CR46" i="20"/>
  <c r="CR2" i="20"/>
  <c r="CR32" i="20"/>
  <c r="CR36" i="20"/>
  <c r="CR90" i="20"/>
  <c r="CR25" i="20"/>
  <c r="CR95" i="20"/>
  <c r="CR77" i="20"/>
  <c r="CR38" i="20"/>
  <c r="CR6" i="20"/>
  <c r="CR93" i="20"/>
  <c r="CR28" i="20"/>
  <c r="CR39" i="20"/>
  <c r="CR34" i="20"/>
  <c r="CR66" i="20"/>
  <c r="CR80" i="20"/>
  <c r="CR64" i="20"/>
  <c r="CR40" i="20"/>
  <c r="CR45" i="20"/>
  <c r="CR24" i="20"/>
  <c r="CR15" i="20"/>
  <c r="CR109" i="20"/>
  <c r="CR69" i="20"/>
  <c r="CR19" i="20"/>
  <c r="CR82" i="20"/>
  <c r="CR104" i="20"/>
  <c r="CR31" i="20"/>
  <c r="CR99" i="20"/>
  <c r="CR98" i="20"/>
  <c r="CR101" i="20"/>
  <c r="CR41" i="20"/>
  <c r="CR7" i="20"/>
  <c r="CR30" i="20"/>
  <c r="CR60" i="20"/>
  <c r="CR75" i="20"/>
  <c r="CR97" i="20"/>
  <c r="CR26" i="20"/>
  <c r="CR59" i="20"/>
  <c r="CR62" i="20"/>
  <c r="CR9" i="20"/>
  <c r="CR65" i="20"/>
  <c r="CS1" i="20"/>
  <c r="CR91" i="20"/>
  <c r="CR74" i="20"/>
  <c r="CR11" i="20"/>
  <c r="CR92" i="20"/>
  <c r="CR71" i="20"/>
  <c r="CR16" i="20"/>
  <c r="CR79" i="20"/>
  <c r="CR35" i="20"/>
  <c r="CR56" i="20"/>
  <c r="CR67" i="20"/>
  <c r="CR54" i="20"/>
  <c r="CR51" i="20"/>
  <c r="CR81" i="20"/>
  <c r="CR48" i="20"/>
  <c r="CR42" i="20"/>
  <c r="CR49" i="20"/>
  <c r="CR5" i="20"/>
  <c r="CR57" i="20"/>
  <c r="CR33" i="20"/>
  <c r="CR3" i="20"/>
  <c r="CR13" i="20"/>
  <c r="CR70" i="20"/>
  <c r="CR20" i="20"/>
  <c r="CR63" i="20"/>
  <c r="CR76" i="20"/>
  <c r="CR110" i="20"/>
  <c r="CR14" i="20"/>
  <c r="CR61" i="20"/>
  <c r="CR53" i="20"/>
  <c r="CR78" i="20"/>
  <c r="CR27" i="20"/>
  <c r="CR8" i="20"/>
  <c r="CR52" i="20"/>
  <c r="CR58" i="20"/>
  <c r="CR55" i="20"/>
  <c r="CR29" i="20"/>
  <c r="CR100" i="20"/>
  <c r="CR108" i="20"/>
  <c r="CR10" i="20"/>
  <c r="CR73" i="20"/>
  <c r="CR68" i="20"/>
  <c r="CR72" i="20"/>
  <c r="CR106" i="20"/>
  <c r="CR4" i="20"/>
  <c r="CR12" i="20"/>
  <c r="CR37" i="20"/>
  <c r="CR18" i="20"/>
  <c r="CR21" i="20"/>
  <c r="CR96" i="20"/>
  <c r="CR50" i="20"/>
  <c r="CR105" i="20"/>
  <c r="CR47" i="20"/>
  <c r="CR103" i="20"/>
  <c r="CR107" i="20"/>
  <c r="CR17" i="20"/>
  <c r="CR44" i="20"/>
  <c r="CR94" i="20"/>
  <c r="CR111" i="20" l="1"/>
  <c r="CS80" i="20"/>
  <c r="CS68" i="20"/>
  <c r="CS99" i="20"/>
  <c r="CS101" i="20"/>
  <c r="CS109" i="20"/>
  <c r="CS17" i="20"/>
  <c r="CS53" i="20"/>
  <c r="CS18" i="20"/>
  <c r="CS30" i="20"/>
  <c r="CS46" i="20"/>
  <c r="CS4" i="20"/>
  <c r="CS76" i="20"/>
  <c r="CS104" i="20"/>
  <c r="CS8" i="20"/>
  <c r="CS34" i="20"/>
  <c r="CS54" i="20"/>
  <c r="CS95" i="20"/>
  <c r="CS50" i="20"/>
  <c r="CT1" i="20"/>
  <c r="CS14" i="20"/>
  <c r="CS52" i="20"/>
  <c r="CS27" i="20"/>
  <c r="CS78" i="20"/>
  <c r="CS69" i="20"/>
  <c r="CS49" i="20"/>
  <c r="CS107" i="20"/>
  <c r="CS37" i="20"/>
  <c r="CS55" i="20"/>
  <c r="CS71" i="20"/>
  <c r="CS62" i="20"/>
  <c r="CS96" i="20"/>
  <c r="CS7" i="20"/>
  <c r="CS92" i="20"/>
  <c r="CS65" i="20"/>
  <c r="CS77" i="20"/>
  <c r="CS56" i="20"/>
  <c r="CS16" i="20"/>
  <c r="CS103" i="20"/>
  <c r="CS24" i="20"/>
  <c r="CS91" i="20"/>
  <c r="CS81" i="20"/>
  <c r="CS6" i="20"/>
  <c r="CS21" i="20"/>
  <c r="CS90" i="20"/>
  <c r="CS47" i="20"/>
  <c r="CS74" i="20"/>
  <c r="CS61" i="20"/>
  <c r="CS5" i="20"/>
  <c r="CS9" i="20"/>
  <c r="CS10" i="20"/>
  <c r="CS110" i="20"/>
  <c r="CS98" i="20"/>
  <c r="CS32" i="20"/>
  <c r="CS11" i="20"/>
  <c r="CS39" i="20"/>
  <c r="CS2" i="20"/>
  <c r="CS20" i="20"/>
  <c r="CS57" i="20"/>
  <c r="CS82" i="20"/>
  <c r="CS105" i="20"/>
  <c r="CS33" i="20"/>
  <c r="CS38" i="20"/>
  <c r="CS15" i="20"/>
  <c r="CS67" i="20"/>
  <c r="CS31" i="20"/>
  <c r="CS3" i="20"/>
  <c r="CS79" i="20"/>
  <c r="CS29" i="20"/>
  <c r="CS75" i="20"/>
  <c r="CS60" i="20"/>
  <c r="CS64" i="20"/>
  <c r="CS58" i="20"/>
  <c r="CS28" i="20"/>
  <c r="CS19" i="20"/>
  <c r="CS73" i="20"/>
  <c r="CS106" i="20"/>
  <c r="CS93" i="20"/>
  <c r="CS26" i="20"/>
  <c r="CS108" i="20"/>
  <c r="CS51" i="20"/>
  <c r="CS23" i="20"/>
  <c r="CS63" i="20"/>
  <c r="CS45" i="20"/>
  <c r="CS13" i="20"/>
  <c r="CS97" i="20"/>
  <c r="CS100" i="20"/>
  <c r="CS12" i="20"/>
  <c r="CS42" i="20"/>
  <c r="CS44" i="20"/>
  <c r="CS59" i="20"/>
  <c r="CS41" i="20"/>
  <c r="CS40" i="20"/>
  <c r="CS94" i="20"/>
  <c r="CS72" i="20"/>
  <c r="CS70" i="20"/>
  <c r="CS35" i="20"/>
  <c r="CS36" i="20"/>
  <c r="CS25" i="20"/>
  <c r="CS48" i="20"/>
  <c r="CS66" i="20"/>
  <c r="CT86" i="20" l="1"/>
  <c r="CT76" i="20"/>
  <c r="CT29" i="20"/>
  <c r="CT14" i="20"/>
  <c r="CT41" i="20"/>
  <c r="CT63" i="20"/>
  <c r="CT21" i="20"/>
  <c r="CT109" i="20"/>
  <c r="CT104" i="20"/>
  <c r="CT20" i="20"/>
  <c r="CT58" i="20"/>
  <c r="CT45" i="20"/>
  <c r="CT46" i="20"/>
  <c r="CT106" i="20"/>
  <c r="CT79" i="20"/>
  <c r="CT37" i="20"/>
  <c r="CT30" i="20"/>
  <c r="CT6" i="20"/>
  <c r="CT34" i="20"/>
  <c r="CT5" i="20"/>
  <c r="CT39" i="20"/>
  <c r="CT75" i="20"/>
  <c r="CT22" i="20"/>
  <c r="CT81" i="20"/>
  <c r="CT50" i="20"/>
  <c r="CT67" i="20"/>
  <c r="CT2" i="20"/>
  <c r="CT90" i="20"/>
  <c r="CT7" i="20"/>
  <c r="CT97" i="20"/>
  <c r="CT25" i="20"/>
  <c r="CT93" i="20"/>
  <c r="CT40" i="20"/>
  <c r="CT38" i="20"/>
  <c r="CT36" i="20"/>
  <c r="CT85" i="20"/>
  <c r="CT24" i="20"/>
  <c r="CT82" i="20"/>
  <c r="CT47" i="20"/>
  <c r="CT96" i="20"/>
  <c r="CT110" i="20"/>
  <c r="CT72" i="20"/>
  <c r="CT64" i="20"/>
  <c r="CT68" i="20"/>
  <c r="CT101" i="20"/>
  <c r="CT56" i="20"/>
  <c r="CT87" i="20"/>
  <c r="CT74" i="20"/>
  <c r="CT19" i="20"/>
  <c r="CT10" i="20"/>
  <c r="CT60" i="20"/>
  <c r="CT66" i="20"/>
  <c r="CT31" i="20"/>
  <c r="CT44" i="20"/>
  <c r="CT13" i="20"/>
  <c r="CT54" i="20"/>
  <c r="CT9" i="20"/>
  <c r="CT43" i="20"/>
  <c r="CT42" i="20"/>
  <c r="CT49" i="20"/>
  <c r="CT16" i="20"/>
  <c r="CT35" i="20"/>
  <c r="CT98" i="20"/>
  <c r="CT77" i="20"/>
  <c r="CT23" i="20"/>
  <c r="CT73" i="20"/>
  <c r="CT59" i="20"/>
  <c r="CT18" i="20"/>
  <c r="CT65" i="20"/>
  <c r="CT26" i="20"/>
  <c r="CT51" i="20"/>
  <c r="CT107" i="20"/>
  <c r="CT27" i="20"/>
  <c r="CT33" i="20"/>
  <c r="CT94" i="20"/>
  <c r="CT61" i="20"/>
  <c r="CT78" i="20"/>
  <c r="CT55" i="20"/>
  <c r="CT95" i="20"/>
  <c r="CT53" i="20"/>
  <c r="CT62" i="20"/>
  <c r="CT70" i="20"/>
  <c r="CT3" i="20"/>
  <c r="CT91" i="20"/>
  <c r="CT69" i="20"/>
  <c r="CT84" i="20"/>
  <c r="CT108" i="20"/>
  <c r="CT48" i="20"/>
  <c r="CU1" i="20"/>
  <c r="CT52" i="20"/>
  <c r="CT99" i="20"/>
  <c r="CT57" i="20"/>
  <c r="CT8" i="20"/>
  <c r="CT83" i="20"/>
  <c r="CT32" i="20"/>
  <c r="CT28" i="20"/>
  <c r="CT80" i="20"/>
  <c r="CT15" i="20"/>
  <c r="CT103" i="20"/>
  <c r="CT12" i="20"/>
  <c r="CT89" i="20"/>
  <c r="CT92" i="20"/>
  <c r="CT4" i="20"/>
  <c r="CT71" i="20"/>
  <c r="CT11" i="20"/>
  <c r="CT105" i="20"/>
  <c r="CT17" i="20"/>
  <c r="CT100" i="20"/>
  <c r="CT88" i="20"/>
  <c r="CS111" i="20"/>
  <c r="CT111" i="20" l="1"/>
  <c r="CU57" i="20"/>
  <c r="CU63" i="20"/>
  <c r="CU30" i="20"/>
  <c r="CU19" i="20"/>
  <c r="CU38" i="20"/>
  <c r="CU55" i="20"/>
  <c r="CU62" i="20"/>
  <c r="CU73" i="20"/>
  <c r="CU79" i="20"/>
  <c r="CU86" i="20"/>
  <c r="CU35" i="20"/>
  <c r="CU46" i="20"/>
  <c r="CU71" i="20"/>
  <c r="CU43" i="20"/>
  <c r="CU89" i="20"/>
  <c r="CU95" i="20"/>
  <c r="CU2" i="20"/>
  <c r="CU51" i="20"/>
  <c r="CU32" i="20"/>
  <c r="CU87" i="20"/>
  <c r="CU59" i="20"/>
  <c r="CU29" i="20"/>
  <c r="CU34" i="20"/>
  <c r="CU22" i="20"/>
  <c r="CU48" i="20"/>
  <c r="CU21" i="20"/>
  <c r="CU18" i="20"/>
  <c r="CU12" i="20"/>
  <c r="CU88" i="20"/>
  <c r="CU93" i="20"/>
  <c r="CU49" i="20"/>
  <c r="CU85" i="20"/>
  <c r="CU36" i="20"/>
  <c r="CU70" i="20"/>
  <c r="CU67" i="20"/>
  <c r="CU11" i="20"/>
  <c r="CU40" i="20"/>
  <c r="CU96" i="20"/>
  <c r="CU83" i="20"/>
  <c r="CU109" i="20"/>
  <c r="CU24" i="20"/>
  <c r="CU108" i="20"/>
  <c r="CU27" i="20"/>
  <c r="CU72" i="20"/>
  <c r="CU90" i="20"/>
  <c r="CU99" i="20"/>
  <c r="CU94" i="20"/>
  <c r="CU56" i="20"/>
  <c r="CU64" i="20"/>
  <c r="CU13" i="20"/>
  <c r="CU105" i="20"/>
  <c r="CU76" i="20"/>
  <c r="CU16" i="20"/>
  <c r="CU5" i="20"/>
  <c r="CU26" i="20"/>
  <c r="CU52" i="20"/>
  <c r="CU74" i="20"/>
  <c r="CU8" i="20"/>
  <c r="CU104" i="20"/>
  <c r="CU45" i="20"/>
  <c r="CU66" i="20"/>
  <c r="CV1" i="20"/>
  <c r="CU80" i="20"/>
  <c r="CU37" i="20"/>
  <c r="CU50" i="20"/>
  <c r="CU44" i="20"/>
  <c r="CU61" i="20"/>
  <c r="CU98" i="20"/>
  <c r="CU17" i="20"/>
  <c r="CU10" i="20"/>
  <c r="CU53" i="20"/>
  <c r="CU82" i="20"/>
  <c r="CU103" i="20"/>
  <c r="CU77" i="20"/>
  <c r="CU20" i="20"/>
  <c r="CU33" i="20"/>
  <c r="CU42" i="20"/>
  <c r="CU69" i="20"/>
  <c r="CU4" i="20"/>
  <c r="CU41" i="20"/>
  <c r="CU47" i="20"/>
  <c r="CU54" i="20"/>
  <c r="CU3" i="20"/>
  <c r="CU92" i="20"/>
  <c r="CU39" i="20"/>
  <c r="CU78" i="20"/>
  <c r="CU81" i="20"/>
  <c r="CU100" i="20"/>
  <c r="CU31" i="20"/>
  <c r="CU97" i="20"/>
  <c r="CU23" i="20"/>
  <c r="CU75" i="20"/>
  <c r="CU91" i="20"/>
  <c r="CU110" i="20"/>
  <c r="CU84" i="20"/>
  <c r="CU65" i="20"/>
  <c r="CU107" i="20"/>
  <c r="CU101" i="20"/>
  <c r="CU68" i="20"/>
  <c r="CU9" i="20"/>
  <c r="CU15" i="20"/>
  <c r="CU6" i="20"/>
  <c r="CU28" i="20"/>
  <c r="CU7" i="20"/>
  <c r="CU25" i="20"/>
  <c r="CU14" i="20"/>
  <c r="CU60" i="20"/>
  <c r="CU106" i="20"/>
  <c r="CU58" i="20"/>
  <c r="CU111" i="20" l="1"/>
  <c r="CW1" i="20"/>
  <c r="CV2" i="20"/>
  <c r="CX1" i="20" l="1"/>
  <c r="CW2" i="20"/>
  <c r="CX50" i="20" l="1"/>
  <c r="CX44" i="20"/>
  <c r="CX80" i="20"/>
  <c r="CX24" i="20"/>
  <c r="CX42" i="20"/>
  <c r="CX73" i="20"/>
  <c r="CX8" i="20"/>
  <c r="CX34" i="20"/>
  <c r="CX23" i="20"/>
  <c r="CX26" i="20"/>
  <c r="CX63" i="20"/>
  <c r="CX96" i="20"/>
  <c r="CX105" i="20"/>
  <c r="CX58" i="20"/>
  <c r="CX106" i="20"/>
  <c r="CX40" i="20"/>
  <c r="CX64" i="20"/>
  <c r="CX30" i="20"/>
  <c r="CX22" i="20"/>
  <c r="CX33" i="20"/>
  <c r="CX85" i="20"/>
  <c r="CX36" i="20"/>
  <c r="CX45" i="20"/>
  <c r="CX55" i="20"/>
  <c r="CX92" i="20"/>
  <c r="CX39" i="20"/>
  <c r="CX94" i="20"/>
  <c r="CX52" i="20"/>
  <c r="CX110" i="20"/>
  <c r="CX71" i="20"/>
  <c r="CX67" i="20"/>
  <c r="CX91" i="20"/>
  <c r="CX28" i="20"/>
  <c r="CX2" i="20"/>
  <c r="CX6" i="20"/>
  <c r="CX20" i="20"/>
  <c r="CX29" i="20"/>
  <c r="CX86" i="20"/>
  <c r="CX109" i="20"/>
  <c r="CX35" i="20"/>
  <c r="CX72" i="20"/>
  <c r="CX38" i="20"/>
  <c r="CX53" i="20"/>
  <c r="CX54" i="20"/>
  <c r="CX97" i="20"/>
  <c r="CX12" i="20"/>
  <c r="CX68" i="20"/>
  <c r="CX61" i="20"/>
  <c r="CX49" i="20"/>
  <c r="CX25" i="20"/>
  <c r="CX60" i="20"/>
  <c r="CX87" i="20"/>
  <c r="CX70" i="20"/>
  <c r="CX19" i="20"/>
  <c r="CX76" i="20"/>
  <c r="CX84" i="20"/>
  <c r="CY1" i="20"/>
  <c r="CX66" i="20"/>
  <c r="CX95" i="20"/>
  <c r="CX108" i="20"/>
  <c r="CX48" i="20"/>
  <c r="CX21" i="20"/>
  <c r="CX10" i="20"/>
  <c r="CX9" i="20"/>
  <c r="CX78" i="20"/>
  <c r="CX3" i="20"/>
  <c r="CX75" i="20"/>
  <c r="CX90" i="20"/>
  <c r="CX31" i="20"/>
  <c r="CX27" i="20"/>
  <c r="CX82" i="20"/>
  <c r="CX41" i="20"/>
  <c r="CX107" i="20"/>
  <c r="CX59" i="20"/>
  <c r="CX69" i="20"/>
  <c r="CX81" i="20"/>
  <c r="CX51" i="20"/>
  <c r="CX14" i="20"/>
  <c r="CX4" i="20"/>
  <c r="CX65" i="20"/>
  <c r="CX18" i="20"/>
  <c r="CX16" i="20"/>
  <c r="CX5" i="20"/>
  <c r="CX11" i="20"/>
  <c r="CX47" i="20"/>
  <c r="CX46" i="20"/>
  <c r="CX77" i="20"/>
  <c r="CX93" i="20"/>
  <c r="CX83" i="20"/>
  <c r="CX98" i="20"/>
  <c r="CX32" i="20"/>
  <c r="CX13" i="20"/>
  <c r="CX101" i="20"/>
  <c r="CX79" i="20"/>
  <c r="CX62" i="20"/>
  <c r="CX89" i="20"/>
  <c r="CX15" i="20"/>
  <c r="CX57" i="20"/>
  <c r="CX7" i="20"/>
  <c r="CX17" i="20"/>
  <c r="CX74" i="20"/>
  <c r="CX56" i="20"/>
  <c r="CX103" i="20"/>
  <c r="CX88" i="20"/>
  <c r="CX104" i="20"/>
  <c r="CX37" i="20"/>
  <c r="CX99" i="20"/>
  <c r="CX100" i="20"/>
  <c r="CX43" i="20"/>
  <c r="CX111" i="20" l="1"/>
  <c r="CY12" i="20"/>
  <c r="CY95" i="20"/>
  <c r="CY56" i="20"/>
  <c r="CY91" i="20"/>
  <c r="CY61" i="20"/>
  <c r="CY15" i="20"/>
  <c r="CY21" i="20"/>
  <c r="CY98" i="20"/>
  <c r="CY76" i="20"/>
  <c r="CY2" i="20"/>
  <c r="CY35" i="20"/>
  <c r="CY55" i="20"/>
  <c r="CY11" i="20"/>
  <c r="CY101" i="20"/>
  <c r="CY66" i="20"/>
  <c r="CY110" i="20"/>
  <c r="CY54" i="20"/>
  <c r="CZ1" i="20"/>
  <c r="CY107" i="20"/>
  <c r="CY79" i="20"/>
  <c r="CY24" i="20"/>
  <c r="CY27" i="20"/>
  <c r="CY71" i="20"/>
  <c r="CY83" i="20"/>
  <c r="CY18" i="20"/>
  <c r="CY13" i="20"/>
  <c r="CY6" i="20"/>
  <c r="CY39" i="20"/>
  <c r="CY58" i="20"/>
  <c r="CY93" i="20"/>
  <c r="CY78" i="20"/>
  <c r="CY60" i="20"/>
  <c r="CY86" i="20"/>
  <c r="CY74" i="20"/>
  <c r="CY30" i="20"/>
  <c r="CY20" i="20"/>
  <c r="CY40" i="20"/>
  <c r="CY45" i="20"/>
  <c r="CY100" i="20"/>
  <c r="CY88" i="20"/>
  <c r="CY52" i="20"/>
  <c r="CY7" i="20"/>
  <c r="CY34" i="20"/>
  <c r="CY64" i="20"/>
  <c r="CY14" i="20"/>
  <c r="CY25" i="20"/>
  <c r="CY59" i="20"/>
  <c r="CY4" i="20"/>
  <c r="CY85" i="20"/>
  <c r="CY26" i="20"/>
  <c r="CY29" i="20"/>
  <c r="CY46" i="20"/>
  <c r="CY28" i="20"/>
  <c r="CY81" i="20"/>
  <c r="CY32" i="20"/>
  <c r="CY19" i="20"/>
  <c r="CY68" i="20"/>
  <c r="CY9" i="20"/>
  <c r="CY51" i="20"/>
  <c r="CY63" i="20"/>
  <c r="CY10" i="20"/>
  <c r="CY94" i="20"/>
  <c r="CY82" i="20"/>
  <c r="CY31" i="20"/>
  <c r="CY70" i="20"/>
  <c r="CY33" i="20"/>
  <c r="CY17" i="20"/>
  <c r="CY53" i="20"/>
  <c r="CY8" i="20"/>
  <c r="CY65" i="20"/>
  <c r="CY42" i="20"/>
  <c r="CY87" i="20"/>
  <c r="CY41" i="20"/>
  <c r="CY96" i="20"/>
  <c r="CY50" i="20"/>
  <c r="CY77" i="20"/>
  <c r="CY38" i="20"/>
  <c r="CY104" i="20"/>
  <c r="CY90" i="20"/>
  <c r="CY47" i="20"/>
  <c r="CY105" i="20"/>
  <c r="CY92" i="20"/>
  <c r="CY16" i="20"/>
  <c r="CY99" i="20"/>
  <c r="CY49" i="20"/>
  <c r="CY43" i="20"/>
  <c r="CY57" i="20"/>
  <c r="CY97" i="20"/>
  <c r="CY22" i="20"/>
  <c r="CY36" i="20"/>
  <c r="CY23" i="20"/>
  <c r="CY44" i="20"/>
  <c r="CY89" i="20"/>
  <c r="CY48" i="20"/>
  <c r="CY5" i="20"/>
  <c r="CY84" i="20"/>
  <c r="CY72" i="20"/>
  <c r="CY37" i="20"/>
  <c r="CY73" i="20"/>
  <c r="CY106" i="20"/>
  <c r="CY108" i="20"/>
  <c r="CY103" i="20"/>
  <c r="CY3" i="20"/>
  <c r="CY67" i="20"/>
  <c r="CY62" i="20"/>
  <c r="CY80" i="20"/>
  <c r="CY109" i="20"/>
  <c r="CY75" i="20"/>
  <c r="CY69" i="20"/>
  <c r="CY111" i="20" l="1"/>
  <c r="CZ27" i="20"/>
  <c r="CZ18" i="20"/>
  <c r="CZ97" i="20"/>
  <c r="CZ15" i="20"/>
  <c r="CZ29" i="20"/>
  <c r="CZ69" i="20"/>
  <c r="DA1" i="20"/>
  <c r="CZ35" i="20"/>
  <c r="CZ76" i="20"/>
  <c r="CZ75" i="20"/>
  <c r="CZ74" i="20"/>
  <c r="CZ70" i="20"/>
  <c r="CZ83" i="20"/>
  <c r="CZ49" i="20"/>
  <c r="CZ14" i="20"/>
  <c r="CZ4" i="20"/>
  <c r="CZ21" i="20"/>
  <c r="CZ30" i="20"/>
  <c r="CZ62" i="20"/>
  <c r="CZ100" i="20"/>
  <c r="CZ40" i="20"/>
  <c r="CZ51" i="20"/>
  <c r="CZ73" i="20"/>
  <c r="CZ110" i="20"/>
  <c r="CZ50" i="20"/>
  <c r="CZ3" i="20"/>
  <c r="CZ99" i="20"/>
  <c r="CZ107" i="20"/>
  <c r="CZ63" i="20"/>
  <c r="CZ87" i="20"/>
  <c r="CZ59" i="20"/>
  <c r="CZ94" i="20"/>
  <c r="CZ38" i="20"/>
  <c r="CZ45" i="20"/>
  <c r="CZ34" i="20"/>
  <c r="CZ7" i="20"/>
  <c r="CZ104" i="20"/>
  <c r="CZ57" i="20"/>
  <c r="CZ36" i="20"/>
  <c r="CZ48" i="20"/>
  <c r="CZ9" i="20"/>
  <c r="CZ77" i="20"/>
  <c r="CZ79" i="20"/>
  <c r="CZ101" i="20"/>
  <c r="CZ13" i="20"/>
  <c r="CZ91" i="20"/>
  <c r="CZ5" i="20"/>
  <c r="CZ8" i="20"/>
  <c r="CZ47" i="20"/>
  <c r="CZ93" i="20"/>
  <c r="CZ85" i="20"/>
  <c r="CZ31" i="20"/>
  <c r="CZ67" i="20"/>
  <c r="CZ39" i="20"/>
  <c r="CZ58" i="20"/>
  <c r="CZ11" i="20"/>
  <c r="CZ78" i="20"/>
  <c r="CZ81" i="20"/>
  <c r="CZ16" i="20"/>
  <c r="CZ109" i="20"/>
  <c r="CZ53" i="20"/>
  <c r="CZ82" i="20"/>
  <c r="CZ84" i="20"/>
  <c r="CZ61" i="20"/>
  <c r="CZ108" i="20"/>
  <c r="CZ44" i="20"/>
  <c r="CZ98" i="20"/>
  <c r="CZ65" i="20"/>
  <c r="CZ22" i="20"/>
  <c r="CZ46" i="20"/>
  <c r="CZ72" i="20"/>
  <c r="CZ105" i="20"/>
  <c r="CZ71" i="20"/>
  <c r="CZ12" i="20"/>
  <c r="CZ42" i="20"/>
  <c r="CZ43" i="20"/>
  <c r="CZ66" i="20"/>
  <c r="CZ56" i="20"/>
  <c r="CZ68" i="20"/>
  <c r="CZ92" i="20"/>
  <c r="CZ20" i="20"/>
  <c r="CZ55" i="20"/>
  <c r="CZ86" i="20"/>
  <c r="CZ23" i="20"/>
  <c r="CZ26" i="20"/>
  <c r="CZ89" i="20"/>
  <c r="CZ102" i="20"/>
  <c r="CZ80" i="20"/>
  <c r="CZ41" i="20"/>
  <c r="CZ32" i="20"/>
  <c r="CZ103" i="20"/>
  <c r="CZ54" i="20"/>
  <c r="CZ37" i="20"/>
  <c r="CZ96" i="20"/>
  <c r="CZ90" i="20"/>
  <c r="CZ95" i="20"/>
  <c r="CZ17" i="20"/>
  <c r="CZ52" i="20"/>
  <c r="CZ88" i="20"/>
  <c r="CZ33" i="20"/>
  <c r="CZ6" i="20"/>
  <c r="CZ2" i="20"/>
  <c r="CZ60" i="20"/>
  <c r="CZ64" i="20"/>
  <c r="CZ19" i="20"/>
  <c r="CZ106" i="20"/>
  <c r="CZ10" i="20"/>
  <c r="CZ24" i="20"/>
  <c r="CZ25" i="20"/>
  <c r="CZ28" i="20"/>
  <c r="DA50" i="20" l="1"/>
  <c r="DA102" i="20"/>
  <c r="DA31" i="20"/>
  <c r="DA106" i="20"/>
  <c r="DA72" i="20"/>
  <c r="DA9" i="20"/>
  <c r="DA11" i="20"/>
  <c r="DA56" i="20"/>
  <c r="DA22" i="20"/>
  <c r="DA17" i="20"/>
  <c r="DA95" i="20"/>
  <c r="DA36" i="20"/>
  <c r="DA39" i="20"/>
  <c r="DA46" i="20"/>
  <c r="DA27" i="20"/>
  <c r="DA44" i="20"/>
  <c r="DA13" i="20"/>
  <c r="DA108" i="20"/>
  <c r="DA6" i="20"/>
  <c r="DA77" i="20"/>
  <c r="DA91" i="20"/>
  <c r="DA53" i="20"/>
  <c r="DA104" i="20"/>
  <c r="DA73" i="20"/>
  <c r="DA80" i="20"/>
  <c r="DA86" i="20"/>
  <c r="DA75" i="20"/>
  <c r="DA24" i="20"/>
  <c r="DA61" i="20"/>
  <c r="DA23" i="20"/>
  <c r="DA63" i="20"/>
  <c r="DA20" i="20"/>
  <c r="DA7" i="20"/>
  <c r="DA30" i="20"/>
  <c r="DA107" i="20"/>
  <c r="DA89" i="20"/>
  <c r="DA78" i="20"/>
  <c r="DA12" i="20"/>
  <c r="DA16" i="20"/>
  <c r="DA51" i="20"/>
  <c r="DA100" i="20"/>
  <c r="DA65" i="20"/>
  <c r="DA110" i="20"/>
  <c r="DA66" i="20"/>
  <c r="DA69" i="20"/>
  <c r="DA26" i="20"/>
  <c r="DA8" i="20"/>
  <c r="DA81" i="20"/>
  <c r="DA25" i="20"/>
  <c r="DA52" i="20"/>
  <c r="DA71" i="20"/>
  <c r="DA62" i="20"/>
  <c r="DA67" i="20"/>
  <c r="DB1" i="20"/>
  <c r="DA40" i="20"/>
  <c r="DA99" i="20"/>
  <c r="DA43" i="20"/>
  <c r="DA84" i="20"/>
  <c r="DA33" i="20"/>
  <c r="DA94" i="20"/>
  <c r="DA34" i="20"/>
  <c r="DA68" i="20"/>
  <c r="DA79" i="20"/>
  <c r="DA76" i="20"/>
  <c r="DA38" i="20"/>
  <c r="DA96" i="20"/>
  <c r="DA58" i="20"/>
  <c r="DA35" i="20"/>
  <c r="DA15" i="20"/>
  <c r="DA55" i="20"/>
  <c r="DA64" i="20"/>
  <c r="DA103" i="20"/>
  <c r="DA28" i="20"/>
  <c r="DA32" i="20"/>
  <c r="DA2" i="20"/>
  <c r="DA10" i="20"/>
  <c r="DA97" i="20"/>
  <c r="DA29" i="20"/>
  <c r="DA98" i="20"/>
  <c r="DA18" i="20"/>
  <c r="DA5" i="20"/>
  <c r="DA105" i="20"/>
  <c r="DA90" i="20"/>
  <c r="DA60" i="20"/>
  <c r="DA3" i="20"/>
  <c r="DA48" i="20"/>
  <c r="DA42" i="20"/>
  <c r="DA83" i="20"/>
  <c r="DA93" i="20"/>
  <c r="DA101" i="20"/>
  <c r="DA85" i="20"/>
  <c r="DA37" i="20"/>
  <c r="DA82" i="20"/>
  <c r="DA45" i="20"/>
  <c r="DA57" i="20"/>
  <c r="DA21" i="20"/>
  <c r="DA88" i="20"/>
  <c r="DA41" i="20"/>
  <c r="DA59" i="20"/>
  <c r="DA109" i="20"/>
  <c r="DA14" i="20"/>
  <c r="DA92" i="20"/>
  <c r="DA70" i="20"/>
  <c r="DA54" i="20"/>
  <c r="DA74" i="20"/>
  <c r="DA4" i="20"/>
  <c r="DA47" i="20"/>
  <c r="DA87" i="20"/>
  <c r="DA19" i="20"/>
  <c r="DA49" i="20"/>
  <c r="CZ111" i="20"/>
  <c r="DB27" i="20" l="1"/>
  <c r="DB110" i="20"/>
  <c r="DB71" i="20"/>
  <c r="DB20" i="20"/>
  <c r="DB81" i="20"/>
  <c r="DB51" i="20"/>
  <c r="DB58" i="20"/>
  <c r="DB77" i="20"/>
  <c r="DB80" i="20"/>
  <c r="DB79" i="20"/>
  <c r="DB100" i="20"/>
  <c r="DB70" i="20"/>
  <c r="DB101" i="20"/>
  <c r="DB48" i="20"/>
  <c r="DB68" i="20"/>
  <c r="DB37" i="20"/>
  <c r="DB28" i="20"/>
  <c r="DB14" i="20"/>
  <c r="DB99" i="20"/>
  <c r="DB34" i="20"/>
  <c r="DB29" i="20"/>
  <c r="DB40" i="20"/>
  <c r="DB97" i="20"/>
  <c r="DB108" i="20"/>
  <c r="DB94" i="20"/>
  <c r="DB4" i="20"/>
  <c r="DB19" i="20"/>
  <c r="DB78" i="20"/>
  <c r="DB98" i="20"/>
  <c r="DB104" i="20"/>
  <c r="DB89" i="20"/>
  <c r="DB3" i="20"/>
  <c r="DB43" i="20"/>
  <c r="DB93" i="20"/>
  <c r="DB16" i="20"/>
  <c r="DB83" i="20"/>
  <c r="DB74" i="20"/>
  <c r="DB11" i="20"/>
  <c r="DB73" i="20"/>
  <c r="DB42" i="20"/>
  <c r="DB45" i="20"/>
  <c r="DB64" i="20"/>
  <c r="DB49" i="20"/>
  <c r="DB84" i="20"/>
  <c r="DB54" i="20"/>
  <c r="DB69" i="20"/>
  <c r="DB12" i="20"/>
  <c r="DB17" i="20"/>
  <c r="DB67" i="20"/>
  <c r="DB18" i="20"/>
  <c r="DB107" i="20"/>
  <c r="DB24" i="20"/>
  <c r="DB57" i="20"/>
  <c r="DB21" i="20"/>
  <c r="DB61" i="20"/>
  <c r="DB105" i="20"/>
  <c r="DB92" i="20"/>
  <c r="DB7" i="20"/>
  <c r="DB47" i="20"/>
  <c r="DB13" i="20"/>
  <c r="DB55" i="20"/>
  <c r="DB60" i="20"/>
  <c r="DB66" i="20"/>
  <c r="DB2" i="20"/>
  <c r="DB36" i="20"/>
  <c r="DB50" i="20"/>
  <c r="DB96" i="20"/>
  <c r="DB23" i="20"/>
  <c r="DB102" i="20"/>
  <c r="DB106" i="20"/>
  <c r="DB95" i="20"/>
  <c r="DB35" i="20"/>
  <c r="DC1" i="20"/>
  <c r="DB75" i="20"/>
  <c r="DB8" i="20"/>
  <c r="DB87" i="20"/>
  <c r="DB76" i="20"/>
  <c r="DB62" i="20"/>
  <c r="DB85" i="20"/>
  <c r="DB82" i="20"/>
  <c r="DB15" i="20"/>
  <c r="DB88" i="20"/>
  <c r="DB63" i="20"/>
  <c r="DB41" i="20"/>
  <c r="DB38" i="20"/>
  <c r="DB10" i="20"/>
  <c r="DB91" i="20"/>
  <c r="DB32" i="20"/>
  <c r="DB33" i="20"/>
  <c r="DB52" i="20"/>
  <c r="DB22" i="20"/>
  <c r="DB5" i="20"/>
  <c r="DB26" i="20"/>
  <c r="DB31" i="20"/>
  <c r="DB39" i="20"/>
  <c r="DB25" i="20"/>
  <c r="DB9" i="20"/>
  <c r="DB46" i="20"/>
  <c r="DB72" i="20"/>
  <c r="DB103" i="20"/>
  <c r="DB90" i="20"/>
  <c r="DB109" i="20"/>
  <c r="DB86" i="20"/>
  <c r="DB30" i="20"/>
  <c r="DB53" i="20"/>
  <c r="DB59" i="20"/>
  <c r="DB6" i="20"/>
  <c r="DB56" i="20"/>
  <c r="DB65" i="20"/>
  <c r="DB44" i="20"/>
  <c r="DA111" i="20"/>
  <c r="DB111" i="20" l="1"/>
  <c r="DC2" i="20"/>
  <c r="DD1" i="20"/>
  <c r="DD2" i="20" l="1"/>
  <c r="DE1" i="20"/>
  <c r="DE27" i="20" l="1"/>
  <c r="DE61" i="20"/>
  <c r="DE42" i="20"/>
  <c r="DE24" i="20"/>
  <c r="DE86" i="20"/>
  <c r="DE76" i="20"/>
  <c r="DE96" i="20"/>
  <c r="DE28" i="20"/>
  <c r="DE3" i="20"/>
  <c r="DE49" i="20"/>
  <c r="DE21" i="20"/>
  <c r="DE51" i="20"/>
  <c r="DE8" i="20"/>
  <c r="DE72" i="20"/>
  <c r="DE12" i="20"/>
  <c r="DE83" i="20"/>
  <c r="DE4" i="20"/>
  <c r="DE38" i="20"/>
  <c r="DE105" i="20"/>
  <c r="DE59" i="20"/>
  <c r="DE9" i="20"/>
  <c r="DE53" i="20"/>
  <c r="DE22" i="20"/>
  <c r="DE104" i="20"/>
  <c r="DE64" i="20"/>
  <c r="DE68" i="20"/>
  <c r="DE95" i="20"/>
  <c r="DE65" i="20"/>
  <c r="DE98" i="20"/>
  <c r="DE109" i="20"/>
  <c r="DE54" i="20"/>
  <c r="DE75" i="20"/>
  <c r="DE78" i="20"/>
  <c r="DE88" i="20"/>
  <c r="DE44" i="20"/>
  <c r="DE43" i="20"/>
  <c r="DE93" i="20"/>
  <c r="DE107" i="20"/>
  <c r="DE50" i="20"/>
  <c r="DE26" i="20"/>
  <c r="DE92" i="20"/>
  <c r="DE40" i="20"/>
  <c r="DE97" i="20"/>
  <c r="DE66" i="20"/>
  <c r="DE108" i="20"/>
  <c r="DE85" i="20"/>
  <c r="DE94" i="20"/>
  <c r="DE48" i="20"/>
  <c r="DE36" i="20"/>
  <c r="DE34" i="20"/>
  <c r="DE19" i="20"/>
  <c r="DF1" i="20"/>
  <c r="DE46" i="20"/>
  <c r="DE17" i="20"/>
  <c r="DE15" i="20"/>
  <c r="DE30" i="20"/>
  <c r="DE13" i="20"/>
  <c r="DE45" i="20"/>
  <c r="DE18" i="20"/>
  <c r="DE102" i="20"/>
  <c r="DE57" i="20"/>
  <c r="DE79" i="20"/>
  <c r="DE58" i="20"/>
  <c r="DE14" i="20"/>
  <c r="DE73" i="20"/>
  <c r="DE6" i="20"/>
  <c r="DE110" i="20"/>
  <c r="DE80" i="20"/>
  <c r="DE56" i="20"/>
  <c r="DE71" i="20"/>
  <c r="DE35" i="20"/>
  <c r="DE33" i="20"/>
  <c r="DE37" i="20"/>
  <c r="DE39" i="20"/>
  <c r="DE89" i="20"/>
  <c r="DE20" i="20"/>
  <c r="DE62" i="20"/>
  <c r="DE7" i="20"/>
  <c r="DE31" i="20"/>
  <c r="DE69" i="20"/>
  <c r="DE29" i="20"/>
  <c r="DE47" i="20"/>
  <c r="DE100" i="20"/>
  <c r="DE25" i="20"/>
  <c r="DE99" i="20"/>
  <c r="DE74" i="20"/>
  <c r="DE52" i="20"/>
  <c r="DE63" i="20"/>
  <c r="DE87" i="20"/>
  <c r="DE82" i="20"/>
  <c r="DE77" i="20"/>
  <c r="DE32" i="20"/>
  <c r="DE106" i="20"/>
  <c r="DE103" i="20"/>
  <c r="DE23" i="20"/>
  <c r="DE5" i="20"/>
  <c r="DE55" i="20"/>
  <c r="DE16" i="20"/>
  <c r="DE41" i="20"/>
  <c r="DE91" i="20"/>
  <c r="DE67" i="20"/>
  <c r="DE81" i="20"/>
  <c r="DE2" i="20"/>
  <c r="DE84" i="20"/>
  <c r="DE10" i="20"/>
  <c r="DE70" i="20"/>
  <c r="DE101" i="20"/>
  <c r="DE11" i="20"/>
  <c r="DE90" i="20"/>
  <c r="DE60" i="20"/>
  <c r="DF103" i="20" l="1"/>
  <c r="DF28" i="20"/>
  <c r="DF20" i="20"/>
  <c r="DF50" i="20"/>
  <c r="DF33" i="20"/>
  <c r="DF73" i="20"/>
  <c r="DF2" i="20"/>
  <c r="DF22" i="20"/>
  <c r="DF38" i="20"/>
  <c r="DF12" i="20"/>
  <c r="DF77" i="20"/>
  <c r="DF11" i="20"/>
  <c r="DF63" i="20"/>
  <c r="DF102" i="20"/>
  <c r="DF3" i="20"/>
  <c r="DF90" i="20"/>
  <c r="DF107" i="20"/>
  <c r="DF4" i="20"/>
  <c r="DF93" i="20"/>
  <c r="DF75" i="20"/>
  <c r="DF79" i="20"/>
  <c r="DF40" i="20"/>
  <c r="DF19" i="20"/>
  <c r="DF14" i="20"/>
  <c r="DF108" i="20"/>
  <c r="DF72" i="20"/>
  <c r="DF104" i="20"/>
  <c r="DF34" i="20"/>
  <c r="DF51" i="20"/>
  <c r="DF32" i="20"/>
  <c r="DF35" i="20"/>
  <c r="DF49" i="20"/>
  <c r="DF25" i="20"/>
  <c r="DF71" i="20"/>
  <c r="DF101" i="20"/>
  <c r="DF87" i="20"/>
  <c r="DF61" i="20"/>
  <c r="DF68" i="20"/>
  <c r="DF47" i="20"/>
  <c r="DF70" i="20"/>
  <c r="DF64" i="20"/>
  <c r="DF58" i="20"/>
  <c r="DF42" i="20"/>
  <c r="DF36" i="20"/>
  <c r="DF91" i="20"/>
  <c r="DF100" i="20"/>
  <c r="DF66" i="20"/>
  <c r="DF10" i="20"/>
  <c r="DF21" i="20"/>
  <c r="DF16" i="20"/>
  <c r="DF67" i="20"/>
  <c r="DF110" i="20"/>
  <c r="DF53" i="20"/>
  <c r="DF7" i="20"/>
  <c r="DF98" i="20"/>
  <c r="DF30" i="20"/>
  <c r="DF37" i="20"/>
  <c r="DF80" i="20"/>
  <c r="DF83" i="20"/>
  <c r="DF56" i="20"/>
  <c r="DF23" i="20"/>
  <c r="DF94" i="20"/>
  <c r="DF5" i="20"/>
  <c r="DF86" i="20"/>
  <c r="DF43" i="20"/>
  <c r="DF74" i="20"/>
  <c r="DF41" i="20"/>
  <c r="DF57" i="20"/>
  <c r="DF39" i="20"/>
  <c r="DF54" i="20"/>
  <c r="DF44" i="20"/>
  <c r="DF69" i="20"/>
  <c r="DF84" i="20"/>
  <c r="DF9" i="20"/>
  <c r="DF76" i="20"/>
  <c r="DF62" i="20"/>
  <c r="DF95" i="20"/>
  <c r="DF26" i="20"/>
  <c r="DF13" i="20"/>
  <c r="DF92" i="20"/>
  <c r="DG1" i="20"/>
  <c r="DF82" i="20"/>
  <c r="DF97" i="20"/>
  <c r="DF89" i="20"/>
  <c r="DF109" i="20"/>
  <c r="DF99" i="20"/>
  <c r="DF29" i="20"/>
  <c r="DF48" i="20"/>
  <c r="DF15" i="20"/>
  <c r="DF6" i="20"/>
  <c r="DF106" i="20"/>
  <c r="DF105" i="20"/>
  <c r="DF17" i="20"/>
  <c r="DF45" i="20"/>
  <c r="DF18" i="20"/>
  <c r="DF46" i="20"/>
  <c r="DF81" i="20"/>
  <c r="DF24" i="20"/>
  <c r="DF65" i="20"/>
  <c r="DF60" i="20"/>
  <c r="DF78" i="20"/>
  <c r="DF88" i="20"/>
  <c r="DF55" i="20"/>
  <c r="DF85" i="20"/>
  <c r="DF27" i="20"/>
  <c r="DF52" i="20"/>
  <c r="DF8" i="20"/>
  <c r="DF59" i="20"/>
  <c r="DF96" i="20"/>
  <c r="DF31" i="20"/>
  <c r="DE111" i="20"/>
  <c r="DF111" i="20" l="1"/>
  <c r="DG3" i="20"/>
  <c r="DG78" i="20"/>
  <c r="DG2" i="20"/>
  <c r="DG9" i="20"/>
  <c r="DG31" i="20"/>
  <c r="DG29" i="20"/>
  <c r="DG44" i="20"/>
  <c r="DG58" i="20"/>
  <c r="DG18" i="20"/>
  <c r="DG14" i="20"/>
  <c r="DG40" i="20"/>
  <c r="DG19" i="20"/>
  <c r="DG110" i="20"/>
  <c r="DG15" i="20"/>
  <c r="DG25" i="20"/>
  <c r="DG91" i="20"/>
  <c r="DG100" i="20"/>
  <c r="DG107" i="20"/>
  <c r="DG5" i="20"/>
  <c r="DG56" i="20"/>
  <c r="DG20" i="20"/>
  <c r="DG22" i="20"/>
  <c r="DG48" i="20"/>
  <c r="DG62" i="20"/>
  <c r="DG26" i="20"/>
  <c r="DG80" i="20"/>
  <c r="DH1" i="20"/>
  <c r="DG38" i="20"/>
  <c r="DG30" i="20"/>
  <c r="DG85" i="20"/>
  <c r="DG106" i="20"/>
  <c r="DG52" i="20"/>
  <c r="DG105" i="20"/>
  <c r="DG101" i="20"/>
  <c r="DG63" i="20"/>
  <c r="DG51" i="20"/>
  <c r="DG95" i="20"/>
  <c r="DG77" i="20"/>
  <c r="DG34" i="20"/>
  <c r="DG67" i="20"/>
  <c r="DG98" i="20"/>
  <c r="DG49" i="20"/>
  <c r="DG73" i="20"/>
  <c r="DG6" i="20"/>
  <c r="DG93" i="20"/>
  <c r="DG33" i="20"/>
  <c r="DG27" i="20"/>
  <c r="DG108" i="20"/>
  <c r="DG28" i="20"/>
  <c r="DG61" i="20"/>
  <c r="DG83" i="20"/>
  <c r="DG36" i="20"/>
  <c r="DG97" i="20"/>
  <c r="DG89" i="20"/>
  <c r="DG68" i="20"/>
  <c r="DG102" i="20"/>
  <c r="DG50" i="20"/>
  <c r="DG69" i="20"/>
  <c r="DG64" i="20"/>
  <c r="DG39" i="20"/>
  <c r="DG42" i="20"/>
  <c r="DG59" i="20"/>
  <c r="DG82" i="20"/>
  <c r="DG35" i="20"/>
  <c r="DG47" i="20"/>
  <c r="DG43" i="20"/>
  <c r="DG74" i="20"/>
  <c r="DG4" i="20"/>
  <c r="DG90" i="20"/>
  <c r="DG8" i="20"/>
  <c r="DG99" i="20"/>
  <c r="DG66" i="20"/>
  <c r="DG65" i="20"/>
  <c r="DG10" i="20"/>
  <c r="DG21" i="20"/>
  <c r="DG12" i="20"/>
  <c r="DG16" i="20"/>
  <c r="DG54" i="20"/>
  <c r="DG11" i="20"/>
  <c r="DG94" i="20"/>
  <c r="DG84" i="20"/>
  <c r="DG45" i="20"/>
  <c r="DG81" i="20"/>
  <c r="DG23" i="20"/>
  <c r="DG24" i="20"/>
  <c r="DG37" i="20"/>
  <c r="DG76" i="20"/>
  <c r="DG7" i="20"/>
  <c r="DG86" i="20"/>
  <c r="DG60" i="20"/>
  <c r="DG41" i="20"/>
  <c r="DG104" i="20"/>
  <c r="DG46" i="20"/>
  <c r="DG92" i="20"/>
  <c r="DG103" i="20"/>
  <c r="DG32" i="20"/>
  <c r="DG13" i="20"/>
  <c r="DG88" i="20"/>
  <c r="DG53" i="20"/>
  <c r="DG87" i="20"/>
  <c r="DG17" i="20"/>
  <c r="DG55" i="20"/>
  <c r="DG75" i="20"/>
  <c r="DG109" i="20"/>
  <c r="DG70" i="20"/>
  <c r="DG71" i="20"/>
  <c r="DG72" i="20"/>
  <c r="DG57" i="20"/>
  <c r="DG79" i="20"/>
  <c r="DG96" i="20"/>
  <c r="DH21" i="20" l="1"/>
  <c r="DH60" i="20"/>
  <c r="DH63" i="20"/>
  <c r="DH64" i="20"/>
  <c r="DH10" i="20"/>
  <c r="DH88" i="20"/>
  <c r="DH98" i="20"/>
  <c r="DH92" i="20"/>
  <c r="DH96" i="20"/>
  <c r="DH71" i="20"/>
  <c r="DH61" i="20"/>
  <c r="DH87" i="20"/>
  <c r="DH77" i="20"/>
  <c r="DH72" i="20"/>
  <c r="DH5" i="20"/>
  <c r="DH105" i="20"/>
  <c r="DH69" i="20"/>
  <c r="DH4" i="20"/>
  <c r="DH41" i="20"/>
  <c r="DH14" i="20"/>
  <c r="DH11" i="20"/>
  <c r="DH17" i="20"/>
  <c r="DH70" i="20"/>
  <c r="DH29" i="20"/>
  <c r="DH78" i="20"/>
  <c r="DH83" i="20"/>
  <c r="DH52" i="20"/>
  <c r="DH93" i="20"/>
  <c r="DH45" i="20"/>
  <c r="DH26" i="20"/>
  <c r="DH62" i="20"/>
  <c r="DH85" i="20"/>
  <c r="DH20" i="20"/>
  <c r="DH25" i="20"/>
  <c r="DH68" i="20"/>
  <c r="DH67" i="20"/>
  <c r="DH27" i="20"/>
  <c r="DH43" i="20"/>
  <c r="DH8" i="20"/>
  <c r="DH74" i="20"/>
  <c r="DH66" i="20"/>
  <c r="DH81" i="20"/>
  <c r="DI1" i="20"/>
  <c r="DH58" i="20"/>
  <c r="DH39" i="20"/>
  <c r="DH40" i="20"/>
  <c r="DH37" i="20"/>
  <c r="DH35" i="20"/>
  <c r="DH80" i="20"/>
  <c r="DH100" i="20"/>
  <c r="DH95" i="20"/>
  <c r="DH3" i="20"/>
  <c r="DH53" i="20"/>
  <c r="DH2" i="20"/>
  <c r="DH24" i="20"/>
  <c r="DH106" i="20"/>
  <c r="DH94" i="20"/>
  <c r="DH97" i="20"/>
  <c r="DH16" i="20"/>
  <c r="DH90" i="20"/>
  <c r="DH55" i="20"/>
  <c r="DH75" i="20"/>
  <c r="DH79" i="20"/>
  <c r="DH101" i="20"/>
  <c r="DH23" i="20"/>
  <c r="DH84" i="20"/>
  <c r="DH44" i="20"/>
  <c r="DH102" i="20"/>
  <c r="DH12" i="20"/>
  <c r="DH82" i="20"/>
  <c r="DH34" i="20"/>
  <c r="DH86" i="20"/>
  <c r="DH103" i="20"/>
  <c r="DH42" i="20"/>
  <c r="DH7" i="20"/>
  <c r="DH32" i="20"/>
  <c r="DH36" i="20"/>
  <c r="DH89" i="20"/>
  <c r="DH65" i="20"/>
  <c r="DH104" i="20"/>
  <c r="DH22" i="20"/>
  <c r="DH18" i="20"/>
  <c r="DH13" i="20"/>
  <c r="DH54" i="20"/>
  <c r="DH73" i="20"/>
  <c r="DH59" i="20"/>
  <c r="DH48" i="20"/>
  <c r="DH28" i="20"/>
  <c r="DH6" i="20"/>
  <c r="DH51" i="20"/>
  <c r="DH9" i="20"/>
  <c r="DH15" i="20"/>
  <c r="DH38" i="20"/>
  <c r="DH46" i="20"/>
  <c r="DH76" i="20"/>
  <c r="DH91" i="20"/>
  <c r="DH30" i="20"/>
  <c r="DH107" i="20"/>
  <c r="DH56" i="20"/>
  <c r="DH47" i="20"/>
  <c r="DH110" i="20"/>
  <c r="DH99" i="20"/>
  <c r="DH19" i="20"/>
  <c r="DH33" i="20"/>
  <c r="DH109" i="20"/>
  <c r="DH49" i="20"/>
  <c r="DH31" i="20"/>
  <c r="DH57" i="20"/>
  <c r="DH108" i="20"/>
  <c r="DH50" i="20"/>
  <c r="DG111" i="20"/>
  <c r="DH111" i="20" l="1"/>
  <c r="DI82" i="20"/>
  <c r="DI98" i="20"/>
  <c r="DI68" i="20"/>
  <c r="DI19" i="20"/>
  <c r="DI89" i="20"/>
  <c r="DI28" i="20"/>
  <c r="DI93" i="20"/>
  <c r="DI66" i="20"/>
  <c r="DI55" i="20"/>
  <c r="DI69" i="20"/>
  <c r="DI80" i="20"/>
  <c r="DI79" i="20"/>
  <c r="DI81" i="20"/>
  <c r="DI58" i="20"/>
  <c r="DI7" i="20"/>
  <c r="DI108" i="20"/>
  <c r="DI48" i="20"/>
  <c r="DI72" i="20"/>
  <c r="DI50" i="20"/>
  <c r="DI102" i="20"/>
  <c r="DI36" i="20"/>
  <c r="DI4" i="20"/>
  <c r="DI25" i="20"/>
  <c r="DI78" i="20"/>
  <c r="DI87" i="20"/>
  <c r="DI9" i="20"/>
  <c r="DI64" i="20"/>
  <c r="DI106" i="20"/>
  <c r="DI49" i="20"/>
  <c r="DI42" i="20"/>
  <c r="DI91" i="20"/>
  <c r="DI92" i="20"/>
  <c r="DI59" i="20"/>
  <c r="DI39" i="20"/>
  <c r="DI8" i="20"/>
  <c r="DI90" i="20"/>
  <c r="DI73" i="20"/>
  <c r="DI38" i="20"/>
  <c r="DI85" i="20"/>
  <c r="DI40" i="20"/>
  <c r="DJ1" i="20"/>
  <c r="DI5" i="20"/>
  <c r="DI70" i="20"/>
  <c r="DI15" i="20"/>
  <c r="DI32" i="20"/>
  <c r="DI103" i="20"/>
  <c r="DI100" i="20"/>
  <c r="DI10" i="20"/>
  <c r="DI29" i="20"/>
  <c r="DI60" i="20"/>
  <c r="DI75" i="20"/>
  <c r="DI13" i="20"/>
  <c r="DI57" i="20"/>
  <c r="DI41" i="20"/>
  <c r="DI22" i="20"/>
  <c r="DI53" i="20"/>
  <c r="DI24" i="20"/>
  <c r="DI51" i="20"/>
  <c r="DI94" i="20"/>
  <c r="DI43" i="20"/>
  <c r="DI6" i="20"/>
  <c r="DI61" i="20"/>
  <c r="DI34" i="20"/>
  <c r="DI77" i="20"/>
  <c r="DI20" i="20"/>
  <c r="DI63" i="20"/>
  <c r="DI104" i="20"/>
  <c r="DI62" i="20"/>
  <c r="DI23" i="20"/>
  <c r="DI21" i="20"/>
  <c r="DI76" i="20"/>
  <c r="DI96" i="20"/>
  <c r="DI27" i="20"/>
  <c r="DI105" i="20"/>
  <c r="DI74" i="20"/>
  <c r="DI71" i="20"/>
  <c r="DI33" i="20"/>
  <c r="DI2" i="20"/>
  <c r="DI95" i="20"/>
  <c r="DI30" i="20"/>
  <c r="DI65" i="20"/>
  <c r="DI11" i="20"/>
  <c r="DI18" i="20"/>
  <c r="DI45" i="20"/>
  <c r="DI86" i="20"/>
  <c r="DI109" i="20"/>
  <c r="DI88" i="20"/>
  <c r="DI46" i="20"/>
  <c r="DI97" i="20"/>
  <c r="DI101" i="20"/>
  <c r="DI17" i="20"/>
  <c r="DI12" i="20"/>
  <c r="DI16" i="20"/>
  <c r="DI47" i="20"/>
  <c r="DI84" i="20"/>
  <c r="DI35" i="20"/>
  <c r="DI110" i="20"/>
  <c r="DI44" i="20"/>
  <c r="DI67" i="20"/>
  <c r="DI26" i="20"/>
  <c r="DI83" i="20"/>
  <c r="DI99" i="20"/>
  <c r="DI54" i="20"/>
  <c r="DI107" i="20"/>
  <c r="DI56" i="20"/>
  <c r="DI14" i="20"/>
  <c r="DI37" i="20"/>
  <c r="DI3" i="20"/>
  <c r="DI52" i="20"/>
  <c r="DI31" i="20"/>
  <c r="DI111" i="20" l="1"/>
  <c r="DK1" i="20"/>
  <c r="DJ2" i="20"/>
  <c r="DK2" i="20" l="1"/>
  <c r="DL1" i="20"/>
  <c r="DL98" i="20" l="1"/>
  <c r="DL14" i="20"/>
  <c r="DL75" i="20"/>
  <c r="DM1" i="20"/>
  <c r="DL56" i="20"/>
  <c r="DL70" i="20"/>
  <c r="DL63" i="20"/>
  <c r="DL24" i="20"/>
  <c r="DL74" i="20"/>
  <c r="DL59" i="20"/>
  <c r="DL5" i="20"/>
  <c r="DL82" i="20"/>
  <c r="DL11" i="20"/>
  <c r="DL86" i="20"/>
  <c r="DL106" i="20"/>
  <c r="DL110" i="20"/>
  <c r="DL103" i="20"/>
  <c r="DL13" i="20"/>
  <c r="DL51" i="20"/>
  <c r="DL18" i="20"/>
  <c r="DL62" i="20"/>
  <c r="DL52" i="20"/>
  <c r="DL99" i="20"/>
  <c r="DL6" i="20"/>
  <c r="DL30" i="20"/>
  <c r="DL38" i="20"/>
  <c r="DL36" i="20"/>
  <c r="DL55" i="20"/>
  <c r="DL54" i="20"/>
  <c r="DL23" i="20"/>
  <c r="DL73" i="20"/>
  <c r="DL107" i="20"/>
  <c r="DL90" i="20"/>
  <c r="DL76" i="20"/>
  <c r="DL33" i="20"/>
  <c r="DL37" i="20"/>
  <c r="DL29" i="20"/>
  <c r="DL104" i="20"/>
  <c r="DL46" i="20"/>
  <c r="DL89" i="20"/>
  <c r="DL34" i="20"/>
  <c r="DL65" i="20"/>
  <c r="DL94" i="20"/>
  <c r="DL58" i="20"/>
  <c r="DL69" i="20"/>
  <c r="DL102" i="20"/>
  <c r="DL61" i="20"/>
  <c r="DL84" i="20"/>
  <c r="DL28" i="20"/>
  <c r="DL72" i="20"/>
  <c r="DL44" i="20"/>
  <c r="DL95" i="20"/>
  <c r="DL92" i="20"/>
  <c r="DL48" i="20"/>
  <c r="DL27" i="20"/>
  <c r="DL60" i="20"/>
  <c r="DL8" i="20"/>
  <c r="DL43" i="20"/>
  <c r="DL105" i="20"/>
  <c r="DL57" i="20"/>
  <c r="DL26" i="20"/>
  <c r="DL10" i="20"/>
  <c r="DL49" i="20"/>
  <c r="DL2" i="20"/>
  <c r="DL45" i="20"/>
  <c r="DL100" i="20"/>
  <c r="DL32" i="20"/>
  <c r="DL81" i="20"/>
  <c r="DL40" i="20"/>
  <c r="DL68" i="20"/>
  <c r="DL4" i="20"/>
  <c r="DL77" i="20"/>
  <c r="DL16" i="20"/>
  <c r="DL108" i="20"/>
  <c r="DL47" i="20"/>
  <c r="DL42" i="20"/>
  <c r="DL7" i="20"/>
  <c r="DL109" i="20"/>
  <c r="DL20" i="20"/>
  <c r="DL83" i="20"/>
  <c r="DL41" i="20"/>
  <c r="DL64" i="20"/>
  <c r="DL87" i="20"/>
  <c r="DL9" i="20"/>
  <c r="DL66" i="20"/>
  <c r="DL35" i="20"/>
  <c r="DL91" i="20"/>
  <c r="DL39" i="20"/>
  <c r="DL25" i="20"/>
  <c r="DL96" i="20"/>
  <c r="DL80" i="20"/>
  <c r="DL3" i="20"/>
  <c r="DL71" i="20"/>
  <c r="DL17" i="20"/>
  <c r="DL21" i="20"/>
  <c r="DL97" i="20"/>
  <c r="DL101" i="20"/>
  <c r="DL67" i="20"/>
  <c r="DL50" i="20"/>
  <c r="DL88" i="20"/>
  <c r="DL93" i="20"/>
  <c r="DL19" i="20"/>
  <c r="DL78" i="20"/>
  <c r="DL15" i="20"/>
  <c r="DL85" i="20"/>
  <c r="DL12" i="20"/>
  <c r="DL22" i="20"/>
  <c r="DL79" i="20"/>
  <c r="DL31" i="20"/>
  <c r="DL53" i="20"/>
  <c r="DL111" i="20" l="1"/>
  <c r="DM39" i="20"/>
  <c r="DM105" i="20"/>
  <c r="DM80" i="20"/>
  <c r="DM78" i="20"/>
  <c r="DM94" i="20"/>
  <c r="DM63" i="20"/>
  <c r="DM34" i="20"/>
  <c r="DM59" i="20"/>
  <c r="DM74" i="20"/>
  <c r="DM66" i="20"/>
  <c r="DM103" i="20"/>
  <c r="DM33" i="20"/>
  <c r="DM55" i="20"/>
  <c r="DM30" i="20"/>
  <c r="DM51" i="20"/>
  <c r="DM99" i="20"/>
  <c r="DM11" i="20"/>
  <c r="DM60" i="20"/>
  <c r="DM57" i="20"/>
  <c r="DM5" i="20"/>
  <c r="DM86" i="20"/>
  <c r="DM73" i="20"/>
  <c r="DM8" i="20"/>
  <c r="DM36" i="20"/>
  <c r="DM52" i="20"/>
  <c r="DM38" i="20"/>
  <c r="DM107" i="20"/>
  <c r="DM90" i="20"/>
  <c r="DM3" i="20"/>
  <c r="DM15" i="20"/>
  <c r="DM22" i="20"/>
  <c r="DM50" i="20"/>
  <c r="DM98" i="20"/>
  <c r="DM44" i="20"/>
  <c r="DM2" i="20"/>
  <c r="DM35" i="20"/>
  <c r="DM83" i="20"/>
  <c r="DM19" i="20"/>
  <c r="DM101" i="20"/>
  <c r="DM102" i="20"/>
  <c r="DM47" i="20"/>
  <c r="DM9" i="20"/>
  <c r="DM46" i="20"/>
  <c r="DM28" i="20"/>
  <c r="DM67" i="20"/>
  <c r="DM65" i="20"/>
  <c r="DM6" i="20"/>
  <c r="DM21" i="20"/>
  <c r="DM10" i="20"/>
  <c r="DM40" i="20"/>
  <c r="DM42" i="20"/>
  <c r="DM32" i="20"/>
  <c r="DM13" i="20"/>
  <c r="DM7" i="20"/>
  <c r="DM62" i="20"/>
  <c r="DM92" i="20"/>
  <c r="DM104" i="20"/>
  <c r="DM69" i="20"/>
  <c r="DM106" i="20"/>
  <c r="DM27" i="20"/>
  <c r="DM108" i="20"/>
  <c r="DM14" i="20"/>
  <c r="DM45" i="20"/>
  <c r="DM25" i="20"/>
  <c r="DM18" i="20"/>
  <c r="DM12" i="20"/>
  <c r="DM110" i="20"/>
  <c r="DM79" i="20"/>
  <c r="DM16" i="20"/>
  <c r="DM4" i="20"/>
  <c r="DM77" i="20"/>
  <c r="DM53" i="20"/>
  <c r="DM75" i="20"/>
  <c r="DM84" i="20"/>
  <c r="DM97" i="20"/>
  <c r="DM26" i="20"/>
  <c r="DM87" i="20"/>
  <c r="DM48" i="20"/>
  <c r="DM43" i="20"/>
  <c r="DM61" i="20"/>
  <c r="DM64" i="20"/>
  <c r="DM88" i="20"/>
  <c r="DN1" i="20"/>
  <c r="DM85" i="20"/>
  <c r="DM56" i="20"/>
  <c r="DM37" i="20"/>
  <c r="DM100" i="20"/>
  <c r="DM24" i="20"/>
  <c r="DM31" i="20"/>
  <c r="DM54" i="20"/>
  <c r="DM82" i="20"/>
  <c r="DM29" i="20"/>
  <c r="DM81" i="20"/>
  <c r="DM23" i="20"/>
  <c r="DM76" i="20"/>
  <c r="DM91" i="20"/>
  <c r="DM58" i="20"/>
  <c r="DM17" i="20"/>
  <c r="DM109" i="20"/>
  <c r="DM89" i="20"/>
  <c r="DM72" i="20"/>
  <c r="DM49" i="20"/>
  <c r="DM68" i="20"/>
  <c r="DM70" i="20"/>
  <c r="DM41" i="20"/>
  <c r="DM20" i="20"/>
  <c r="DM95" i="20"/>
  <c r="DM71" i="20"/>
  <c r="DM96" i="20"/>
  <c r="DM93" i="20"/>
  <c r="DN95" i="20" l="1"/>
  <c r="DN45" i="20"/>
  <c r="DN54" i="20"/>
  <c r="DN102" i="20"/>
  <c r="DN42" i="20"/>
  <c r="DN39" i="20"/>
  <c r="DN33" i="20"/>
  <c r="DN70" i="20"/>
  <c r="DN8" i="20"/>
  <c r="DN77" i="20"/>
  <c r="DN55" i="20"/>
  <c r="DN94" i="20"/>
  <c r="DN69" i="20"/>
  <c r="DN41" i="20"/>
  <c r="DN52" i="20"/>
  <c r="DN68" i="20"/>
  <c r="DN100" i="20"/>
  <c r="DN75" i="20"/>
  <c r="DN74" i="20"/>
  <c r="DN103" i="20"/>
  <c r="DN96" i="20"/>
  <c r="DN46" i="20"/>
  <c r="DN47" i="20"/>
  <c r="DN22" i="20"/>
  <c r="DN104" i="20"/>
  <c r="DN76" i="20"/>
  <c r="DN43" i="20"/>
  <c r="DN90" i="20"/>
  <c r="DN62" i="20"/>
  <c r="DN32" i="20"/>
  <c r="DN38" i="20"/>
  <c r="DN106" i="20"/>
  <c r="DN13" i="20"/>
  <c r="DN14" i="20"/>
  <c r="DN11" i="20"/>
  <c r="DN72" i="20"/>
  <c r="DN2" i="20"/>
  <c r="DN17" i="20"/>
  <c r="DN44" i="20"/>
  <c r="DN81" i="20"/>
  <c r="DN20" i="20"/>
  <c r="DN40" i="20"/>
  <c r="DN12" i="20"/>
  <c r="DN99" i="20"/>
  <c r="DN4" i="20"/>
  <c r="DN24" i="20"/>
  <c r="DN57" i="20"/>
  <c r="DN21" i="20"/>
  <c r="DN110" i="20"/>
  <c r="DN29" i="20"/>
  <c r="DN37" i="20"/>
  <c r="DN97" i="20"/>
  <c r="DN93" i="20"/>
  <c r="DN28" i="20"/>
  <c r="DN85" i="20"/>
  <c r="DN7" i="20"/>
  <c r="DN59" i="20"/>
  <c r="DN78" i="20"/>
  <c r="DN84" i="20"/>
  <c r="DN56" i="20"/>
  <c r="DN105" i="20"/>
  <c r="DN91" i="20"/>
  <c r="DN65" i="20"/>
  <c r="DN51" i="20"/>
  <c r="DN50" i="20"/>
  <c r="DN63" i="20"/>
  <c r="DN108" i="20"/>
  <c r="DN48" i="20"/>
  <c r="DN31" i="20"/>
  <c r="DN53" i="20"/>
  <c r="DN79" i="20"/>
  <c r="DN92" i="20"/>
  <c r="DN107" i="20"/>
  <c r="DN88" i="20"/>
  <c r="DN9" i="20"/>
  <c r="DN86" i="20"/>
  <c r="DN60" i="20"/>
  <c r="DN66" i="20"/>
  <c r="DN36" i="20"/>
  <c r="DN35" i="20"/>
  <c r="DN89" i="20"/>
  <c r="DN6" i="20"/>
  <c r="DN18" i="20"/>
  <c r="DN98" i="20"/>
  <c r="DN5" i="20"/>
  <c r="DN101" i="20"/>
  <c r="DN19" i="20"/>
  <c r="DN34" i="20"/>
  <c r="DN67" i="20"/>
  <c r="DN58" i="20"/>
  <c r="DN71" i="20"/>
  <c r="DN64" i="20"/>
  <c r="DN30" i="20"/>
  <c r="DN15" i="20"/>
  <c r="DN23" i="20"/>
  <c r="DN87" i="20"/>
  <c r="DO1" i="20"/>
  <c r="DN3" i="20"/>
  <c r="DN16" i="20"/>
  <c r="DN10" i="20"/>
  <c r="DN83" i="20"/>
  <c r="DN82" i="20"/>
  <c r="DN61" i="20"/>
  <c r="DN27" i="20"/>
  <c r="DN80" i="20"/>
  <c r="DN26" i="20"/>
  <c r="DN49" i="20"/>
  <c r="DN25" i="20"/>
  <c r="DN109" i="20"/>
  <c r="DN73" i="20"/>
  <c r="DM111" i="20"/>
  <c r="DO80" i="20" l="1"/>
  <c r="DO103" i="20"/>
  <c r="DO101" i="20"/>
  <c r="DO46" i="20"/>
  <c r="DO68" i="20"/>
  <c r="DO6" i="20"/>
  <c r="DO11" i="20"/>
  <c r="DO83" i="20"/>
  <c r="DO7" i="20"/>
  <c r="DO82" i="20"/>
  <c r="DO78" i="20"/>
  <c r="DO10" i="20"/>
  <c r="DO85" i="20"/>
  <c r="DO59" i="20"/>
  <c r="DO22" i="20"/>
  <c r="DO47" i="20"/>
  <c r="DO27" i="20"/>
  <c r="DO9" i="20"/>
  <c r="DO53" i="20"/>
  <c r="DO92" i="20"/>
  <c r="DO79" i="20"/>
  <c r="DO58" i="20"/>
  <c r="DO34" i="20"/>
  <c r="DO110" i="20"/>
  <c r="DO30" i="20"/>
  <c r="DO49" i="20"/>
  <c r="DO39" i="20"/>
  <c r="DO21" i="20"/>
  <c r="DO43" i="20"/>
  <c r="DO105" i="20"/>
  <c r="DO74" i="20"/>
  <c r="DO75" i="20"/>
  <c r="DO40" i="20"/>
  <c r="DO63" i="20"/>
  <c r="DO109" i="20"/>
  <c r="DO71" i="20"/>
  <c r="DO24" i="20"/>
  <c r="DO35" i="20"/>
  <c r="DO100" i="20"/>
  <c r="DO57" i="20"/>
  <c r="DO38" i="20"/>
  <c r="DO5" i="20"/>
  <c r="DO87" i="20"/>
  <c r="DO23" i="20"/>
  <c r="DO73" i="20"/>
  <c r="DO25" i="20"/>
  <c r="DO26" i="20"/>
  <c r="DP1" i="20"/>
  <c r="DO62" i="20"/>
  <c r="DO95" i="20"/>
  <c r="DO106" i="20"/>
  <c r="DO108" i="20"/>
  <c r="DO54" i="20"/>
  <c r="DO32" i="20"/>
  <c r="DO96" i="20"/>
  <c r="DO99" i="20"/>
  <c r="DO36" i="20"/>
  <c r="DO70" i="20"/>
  <c r="DO45" i="20"/>
  <c r="DO69" i="20"/>
  <c r="DO97" i="20"/>
  <c r="DO72" i="20"/>
  <c r="DO67" i="20"/>
  <c r="DO76" i="20"/>
  <c r="DO13" i="20"/>
  <c r="DO91" i="20"/>
  <c r="DO86" i="20"/>
  <c r="DO14" i="20"/>
  <c r="DO93" i="20"/>
  <c r="DO64" i="20"/>
  <c r="DO18" i="20"/>
  <c r="DO60" i="20"/>
  <c r="DO84" i="20"/>
  <c r="DO89" i="20"/>
  <c r="DO66" i="20"/>
  <c r="DO55" i="20"/>
  <c r="DO4" i="20"/>
  <c r="DO15" i="20"/>
  <c r="DO8" i="20"/>
  <c r="DO20" i="20"/>
  <c r="DO61" i="20"/>
  <c r="DO29" i="20"/>
  <c r="DO12" i="20"/>
  <c r="DO77" i="20"/>
  <c r="DO104" i="20"/>
  <c r="DO17" i="20"/>
  <c r="DO41" i="20"/>
  <c r="DO42" i="20"/>
  <c r="DO16" i="20"/>
  <c r="DO28" i="20"/>
  <c r="DO98" i="20"/>
  <c r="DO56" i="20"/>
  <c r="DO94" i="20"/>
  <c r="DO37" i="20"/>
  <c r="DO33" i="20"/>
  <c r="DO48" i="20"/>
  <c r="DO2" i="20"/>
  <c r="DO50" i="20"/>
  <c r="DO102" i="20"/>
  <c r="DO51" i="20"/>
  <c r="DO107" i="20"/>
  <c r="DO31" i="20"/>
  <c r="DO19" i="20"/>
  <c r="DO52" i="20"/>
  <c r="DO88" i="20"/>
  <c r="DO81" i="20"/>
  <c r="DO3" i="20"/>
  <c r="DO90" i="20"/>
  <c r="DO44" i="20"/>
  <c r="DO65" i="20"/>
  <c r="DN111" i="20"/>
  <c r="DO111" i="20" l="1"/>
  <c r="DP27" i="20"/>
  <c r="DP45" i="20"/>
  <c r="DP103" i="20"/>
  <c r="DP61" i="20"/>
  <c r="DP44" i="20"/>
  <c r="DP83" i="20"/>
  <c r="DP108" i="20"/>
  <c r="DP66" i="20"/>
  <c r="DP101" i="20"/>
  <c r="DP94" i="20"/>
  <c r="DP77" i="20"/>
  <c r="DP87" i="20"/>
  <c r="DP54" i="20"/>
  <c r="DP96" i="20"/>
  <c r="DP85" i="20"/>
  <c r="DP76" i="20"/>
  <c r="DP5" i="20"/>
  <c r="DQ1" i="20"/>
  <c r="DP74" i="20"/>
  <c r="DP36" i="20"/>
  <c r="DP23" i="20"/>
  <c r="DP37" i="20"/>
  <c r="DP14" i="20"/>
  <c r="DP106" i="20"/>
  <c r="DP100" i="20"/>
  <c r="DP35" i="20"/>
  <c r="DP107" i="20"/>
  <c r="DP19" i="20"/>
  <c r="DP102" i="20"/>
  <c r="DP92" i="20"/>
  <c r="DP109" i="20"/>
  <c r="DP67" i="20"/>
  <c r="DP24" i="20"/>
  <c r="DP22" i="20"/>
  <c r="DP72" i="20"/>
  <c r="DP17" i="20"/>
  <c r="DP79" i="20"/>
  <c r="DP70" i="20"/>
  <c r="DP3" i="20"/>
  <c r="DP75" i="20"/>
  <c r="DP4" i="20"/>
  <c r="DP8" i="20"/>
  <c r="DP81" i="20"/>
  <c r="DP9" i="20"/>
  <c r="DP58" i="20"/>
  <c r="DP11" i="20"/>
  <c r="DP110" i="20"/>
  <c r="DP59" i="20"/>
  <c r="DP93" i="20"/>
  <c r="DP52" i="20"/>
  <c r="DP48" i="20"/>
  <c r="DP82" i="20"/>
  <c r="DP91" i="20"/>
  <c r="DP29" i="20"/>
  <c r="DP6" i="20"/>
  <c r="DP65" i="20"/>
  <c r="DP71" i="20"/>
  <c r="DP10" i="20"/>
  <c r="DP15" i="20"/>
  <c r="DP68" i="20"/>
  <c r="DP50" i="20"/>
  <c r="DP12" i="20"/>
  <c r="DP33" i="20"/>
  <c r="DP38" i="20"/>
  <c r="DP80" i="20"/>
  <c r="DP84" i="20"/>
  <c r="DP34" i="20"/>
  <c r="DP69" i="20"/>
  <c r="DP30" i="20"/>
  <c r="DP97" i="20"/>
  <c r="DP7" i="20"/>
  <c r="DP16" i="20"/>
  <c r="DP62" i="20"/>
  <c r="DP64" i="20"/>
  <c r="DP2" i="20"/>
  <c r="DP13" i="20"/>
  <c r="DP95" i="20"/>
  <c r="DP51" i="20"/>
  <c r="DP31" i="20"/>
  <c r="DP99" i="20"/>
  <c r="DP56" i="20"/>
  <c r="DP86" i="20"/>
  <c r="DP39" i="20"/>
  <c r="DP46" i="20"/>
  <c r="DP32" i="20"/>
  <c r="DP88" i="20"/>
  <c r="DP63" i="20"/>
  <c r="DP21" i="20"/>
  <c r="DP57" i="20"/>
  <c r="DP20" i="20"/>
  <c r="DP104" i="20"/>
  <c r="DP26" i="20"/>
  <c r="DP49" i="20"/>
  <c r="DP18" i="20"/>
  <c r="DP73" i="20"/>
  <c r="DP98" i="20"/>
  <c r="DP53" i="20"/>
  <c r="DP25" i="20"/>
  <c r="DP42" i="20"/>
  <c r="DP78" i="20"/>
  <c r="DP90" i="20"/>
  <c r="DP43" i="20"/>
  <c r="DP55" i="20"/>
  <c r="DP89" i="20"/>
  <c r="DP60" i="20"/>
  <c r="DP41" i="20"/>
  <c r="DP40" i="20"/>
  <c r="DP105" i="20"/>
  <c r="DP47" i="20"/>
  <c r="DP28" i="20"/>
  <c r="DP111" i="20" l="1"/>
  <c r="DR1" i="20"/>
  <c r="DQ2" i="20"/>
  <c r="DS1" i="20" l="1"/>
  <c r="DR2" i="20"/>
  <c r="DS31" i="20" l="1"/>
  <c r="DS55" i="20"/>
  <c r="DS28" i="20"/>
  <c r="DS65" i="20"/>
  <c r="DS51" i="20"/>
  <c r="DS46" i="20"/>
  <c r="DS23" i="20"/>
  <c r="DS92" i="20"/>
  <c r="DS2" i="20"/>
  <c r="DS58" i="20"/>
  <c r="DS36" i="20"/>
  <c r="DS71" i="20"/>
  <c r="DS68" i="20"/>
  <c r="DS110" i="20"/>
  <c r="DS41" i="20"/>
  <c r="DS3" i="20"/>
  <c r="DS40" i="20"/>
  <c r="DS86" i="20"/>
  <c r="DS30" i="20"/>
  <c r="DS82" i="20"/>
  <c r="DS35" i="20"/>
  <c r="DS72" i="20"/>
  <c r="DS26" i="20"/>
  <c r="DS85" i="20"/>
  <c r="DS80" i="20"/>
  <c r="DS47" i="20"/>
  <c r="DS49" i="20"/>
  <c r="DS98" i="20"/>
  <c r="DS103" i="20"/>
  <c r="DS109" i="20"/>
  <c r="DS99" i="20"/>
  <c r="DS96" i="20"/>
  <c r="DS37" i="20"/>
  <c r="DS13" i="20"/>
  <c r="DS53" i="20"/>
  <c r="DS52" i="20"/>
  <c r="DS89" i="20"/>
  <c r="DS107" i="20"/>
  <c r="DS32" i="20"/>
  <c r="DS29" i="20"/>
  <c r="DS56" i="20"/>
  <c r="DS76" i="20"/>
  <c r="DS104" i="20"/>
  <c r="DS22" i="20"/>
  <c r="DS66" i="20"/>
  <c r="DS101" i="20"/>
  <c r="DS102" i="20"/>
  <c r="DS14" i="20"/>
  <c r="DS67" i="20"/>
  <c r="DS34" i="20"/>
  <c r="DS108" i="20"/>
  <c r="DS106" i="20"/>
  <c r="DS33" i="20"/>
  <c r="DS79" i="20"/>
  <c r="DS20" i="20"/>
  <c r="DS7" i="20"/>
  <c r="DS45" i="20"/>
  <c r="DS16" i="20"/>
  <c r="DS95" i="20"/>
  <c r="DS81" i="20"/>
  <c r="DS57" i="20"/>
  <c r="DS88" i="20"/>
  <c r="DS8" i="20"/>
  <c r="DS93" i="20"/>
  <c r="DS12" i="20"/>
  <c r="DS27" i="20"/>
  <c r="DS24" i="20"/>
  <c r="DS17" i="20"/>
  <c r="DS5" i="20"/>
  <c r="DS39" i="20"/>
  <c r="DS43" i="20"/>
  <c r="DS100" i="20"/>
  <c r="DS15" i="20"/>
  <c r="DS42" i="20"/>
  <c r="DS70" i="20"/>
  <c r="DS18" i="20"/>
  <c r="DS50" i="20"/>
  <c r="DS63" i="20"/>
  <c r="DS60" i="20"/>
  <c r="DS21" i="20"/>
  <c r="DS59" i="20"/>
  <c r="DS90" i="20"/>
  <c r="DS10" i="20"/>
  <c r="DS38" i="20"/>
  <c r="DS105" i="20"/>
  <c r="DS73" i="20"/>
  <c r="DS84" i="20"/>
  <c r="DS91" i="20"/>
  <c r="DS69" i="20"/>
  <c r="DS44" i="20"/>
  <c r="DS54" i="20"/>
  <c r="DS48" i="20"/>
  <c r="DS6" i="20"/>
  <c r="DS61" i="20"/>
  <c r="DS87" i="20"/>
  <c r="DS94" i="20"/>
  <c r="DS64" i="20"/>
  <c r="DS97" i="20"/>
  <c r="DS78" i="20"/>
  <c r="DS77" i="20"/>
  <c r="DS74" i="20"/>
  <c r="DT1" i="20"/>
  <c r="DS83" i="20"/>
  <c r="DS19" i="20"/>
  <c r="DS75" i="20"/>
  <c r="DS4" i="20"/>
  <c r="DS9" i="20"/>
  <c r="DS11" i="20"/>
  <c r="DS25" i="20"/>
  <c r="DS62" i="20"/>
  <c r="DS111" i="20" l="1"/>
  <c r="DT51" i="20"/>
  <c r="DT82" i="20"/>
  <c r="DT40" i="20"/>
  <c r="DT110" i="20"/>
  <c r="DT75" i="20"/>
  <c r="DT69" i="20"/>
  <c r="DT108" i="20"/>
  <c r="DT48" i="20"/>
  <c r="DT38" i="20"/>
  <c r="DT61" i="20"/>
  <c r="DT2" i="20"/>
  <c r="DT3" i="20"/>
  <c r="DT15" i="20"/>
  <c r="DT42" i="20"/>
  <c r="DT57" i="20"/>
  <c r="DT34" i="20"/>
  <c r="DT29" i="20"/>
  <c r="DT94" i="20"/>
  <c r="DT70" i="20"/>
  <c r="DT58" i="20"/>
  <c r="DT6" i="20"/>
  <c r="DT88" i="20"/>
  <c r="DT20" i="20"/>
  <c r="DT22" i="20"/>
  <c r="DT28" i="20"/>
  <c r="DT89" i="20"/>
  <c r="DT84" i="20"/>
  <c r="DT65" i="20"/>
  <c r="DT39" i="20"/>
  <c r="DT64" i="20"/>
  <c r="DT23" i="20"/>
  <c r="DT43" i="20"/>
  <c r="DT25" i="20"/>
  <c r="DT52" i="20"/>
  <c r="DT4" i="20"/>
  <c r="DT91" i="20"/>
  <c r="DT47" i="20"/>
  <c r="DT11" i="20"/>
  <c r="DT85" i="20"/>
  <c r="DT95" i="20"/>
  <c r="DT19" i="20"/>
  <c r="DT63" i="20"/>
  <c r="DT92" i="20"/>
  <c r="DT27" i="20"/>
  <c r="DT41" i="20"/>
  <c r="DT50" i="20"/>
  <c r="DT77" i="20"/>
  <c r="DT54" i="20"/>
  <c r="DT74" i="20"/>
  <c r="DT104" i="20"/>
  <c r="DT81" i="20"/>
  <c r="DT53" i="20"/>
  <c r="DT35" i="20"/>
  <c r="DT76" i="20"/>
  <c r="DT36" i="20"/>
  <c r="DT21" i="20"/>
  <c r="DT90" i="20"/>
  <c r="DT93" i="20"/>
  <c r="DT31" i="20"/>
  <c r="DT13" i="20"/>
  <c r="DT68" i="20"/>
  <c r="DT26" i="20"/>
  <c r="DT9" i="20"/>
  <c r="DT83" i="20"/>
  <c r="DT32" i="20"/>
  <c r="DT45" i="20"/>
  <c r="DT49" i="20"/>
  <c r="DT71" i="20"/>
  <c r="DT37" i="20"/>
  <c r="DT30" i="20"/>
  <c r="DT99" i="20"/>
  <c r="DT14" i="20"/>
  <c r="DT103" i="20"/>
  <c r="DT86" i="20"/>
  <c r="DT5" i="20"/>
  <c r="DT62" i="20"/>
  <c r="DT12" i="20"/>
  <c r="DT79" i="20"/>
  <c r="DT78" i="20"/>
  <c r="DT66" i="20"/>
  <c r="DT97" i="20"/>
  <c r="DT67" i="20"/>
  <c r="DT60" i="20"/>
  <c r="DT106" i="20"/>
  <c r="DT102" i="20"/>
  <c r="DT98" i="20"/>
  <c r="DT101" i="20"/>
  <c r="DT18" i="20"/>
  <c r="DT44" i="20"/>
  <c r="DT7" i="20"/>
  <c r="DT109" i="20"/>
  <c r="DT100" i="20"/>
  <c r="DT80" i="20"/>
  <c r="DT55" i="20"/>
  <c r="DT72" i="20"/>
  <c r="DT73" i="20"/>
  <c r="DT10" i="20"/>
  <c r="DT59" i="20"/>
  <c r="DT96" i="20"/>
  <c r="DT87" i="20"/>
  <c r="DT16" i="20"/>
  <c r="DT46" i="20"/>
  <c r="DT8" i="20"/>
  <c r="DT33" i="20"/>
  <c r="DT107" i="20"/>
  <c r="DT105" i="20"/>
  <c r="DT56" i="20"/>
  <c r="DT17" i="20"/>
  <c r="DU1" i="20"/>
  <c r="DT24" i="20"/>
  <c r="DU94" i="20" l="1"/>
  <c r="DU71" i="20"/>
  <c r="DU66" i="20"/>
  <c r="DU29" i="20"/>
  <c r="DU87" i="20"/>
  <c r="DU3" i="20"/>
  <c r="DU15" i="20"/>
  <c r="DU98" i="20"/>
  <c r="DU108" i="20"/>
  <c r="DU51" i="20"/>
  <c r="DU37" i="20"/>
  <c r="DU12" i="20"/>
  <c r="DU19" i="20"/>
  <c r="DU26" i="20"/>
  <c r="DU32" i="20"/>
  <c r="DU41" i="20"/>
  <c r="DU24" i="20"/>
  <c r="DU72" i="20"/>
  <c r="DU59" i="20"/>
  <c r="DU85" i="20"/>
  <c r="DU74" i="20"/>
  <c r="DU67" i="20"/>
  <c r="DU79" i="20"/>
  <c r="DU48" i="20"/>
  <c r="DU73" i="20"/>
  <c r="DU61" i="20"/>
  <c r="DU68" i="20"/>
  <c r="DU18" i="20"/>
  <c r="DU22" i="20"/>
  <c r="DU77" i="20"/>
  <c r="DU95" i="20"/>
  <c r="DU60" i="20"/>
  <c r="DU4" i="20"/>
  <c r="DU6" i="20"/>
  <c r="DU7" i="20"/>
  <c r="DU93" i="20"/>
  <c r="DU17" i="20"/>
  <c r="DU109" i="20"/>
  <c r="DU101" i="20"/>
  <c r="DU90" i="20"/>
  <c r="DU83" i="20"/>
  <c r="DU28" i="20"/>
  <c r="DU96" i="20"/>
  <c r="DU23" i="20"/>
  <c r="DU46" i="20"/>
  <c r="DU16" i="20"/>
  <c r="DU47" i="20"/>
  <c r="DU91" i="20"/>
  <c r="DU88" i="20"/>
  <c r="DU104" i="20"/>
  <c r="DU53" i="20"/>
  <c r="DU10" i="20"/>
  <c r="DU84" i="20"/>
  <c r="DU54" i="20"/>
  <c r="DU27" i="20"/>
  <c r="DU89" i="20"/>
  <c r="DU40" i="20"/>
  <c r="DV1" i="20"/>
  <c r="DU21" i="20"/>
  <c r="DU45" i="20"/>
  <c r="DU11" i="20"/>
  <c r="DU78" i="20"/>
  <c r="DU107" i="20"/>
  <c r="DU34" i="20"/>
  <c r="DU5" i="20"/>
  <c r="DU105" i="20"/>
  <c r="DU50" i="20"/>
  <c r="DU99" i="20"/>
  <c r="DU55" i="20"/>
  <c r="DU106" i="20"/>
  <c r="DU63" i="20"/>
  <c r="DU82" i="20"/>
  <c r="DU35" i="20"/>
  <c r="DU13" i="20"/>
  <c r="DU38" i="20"/>
  <c r="DU43" i="20"/>
  <c r="DU49" i="20"/>
  <c r="DU56" i="20"/>
  <c r="DU14" i="20"/>
  <c r="DU69" i="20"/>
  <c r="DU80" i="20"/>
  <c r="DU30" i="20"/>
  <c r="DU44" i="20"/>
  <c r="DU110" i="20"/>
  <c r="DU39" i="20"/>
  <c r="DU86" i="20"/>
  <c r="DU65" i="20"/>
  <c r="DU36" i="20"/>
  <c r="DU2" i="20"/>
  <c r="DU31" i="20"/>
  <c r="DU62" i="20"/>
  <c r="DU25" i="20"/>
  <c r="DU58" i="20"/>
  <c r="DU20" i="20"/>
  <c r="DU92" i="20"/>
  <c r="DU97" i="20"/>
  <c r="DU8" i="20"/>
  <c r="DU75" i="20"/>
  <c r="DU103" i="20"/>
  <c r="DU76" i="20"/>
  <c r="DU33" i="20"/>
  <c r="DU57" i="20"/>
  <c r="DU52" i="20"/>
  <c r="DU70" i="20"/>
  <c r="DU64" i="20"/>
  <c r="DU100" i="20"/>
  <c r="DU102" i="20"/>
  <c r="DU9" i="20"/>
  <c r="DU81" i="20"/>
  <c r="DU42" i="20"/>
  <c r="DT111" i="20"/>
  <c r="DV29" i="20" l="1"/>
  <c r="DV3" i="20"/>
  <c r="DV71" i="20"/>
  <c r="DV70" i="20"/>
  <c r="DV77" i="20"/>
  <c r="DV26" i="20"/>
  <c r="DV75" i="20"/>
  <c r="DV94" i="20"/>
  <c r="DV67" i="20"/>
  <c r="DV68" i="20"/>
  <c r="DV44" i="20"/>
  <c r="DV45" i="20"/>
  <c r="DV57" i="20"/>
  <c r="DV74" i="20"/>
  <c r="DV33" i="20"/>
  <c r="DV4" i="20"/>
  <c r="DV72" i="20"/>
  <c r="DV48" i="20"/>
  <c r="DV8" i="20"/>
  <c r="DV37" i="20"/>
  <c r="DV41" i="20"/>
  <c r="DV104" i="20"/>
  <c r="DV56" i="20"/>
  <c r="DV15" i="20"/>
  <c r="DV42" i="20"/>
  <c r="DV101" i="20"/>
  <c r="DV13" i="20"/>
  <c r="DV95" i="20"/>
  <c r="DV88" i="20"/>
  <c r="DV36" i="20"/>
  <c r="DV2" i="20"/>
  <c r="DV12" i="20"/>
  <c r="DV91" i="20"/>
  <c r="DV107" i="20"/>
  <c r="DV19" i="20"/>
  <c r="DV7" i="20"/>
  <c r="DV21" i="20"/>
  <c r="DV9" i="20"/>
  <c r="DV103" i="20"/>
  <c r="DV96" i="20"/>
  <c r="DV69" i="20"/>
  <c r="DV105" i="20"/>
  <c r="DV53" i="20"/>
  <c r="DV24" i="20"/>
  <c r="DV102" i="20"/>
  <c r="DV98" i="20"/>
  <c r="DV39" i="20"/>
  <c r="DV10" i="20"/>
  <c r="DV78" i="20"/>
  <c r="DV83" i="20"/>
  <c r="DV60" i="20"/>
  <c r="DV110" i="20"/>
  <c r="DV97" i="20"/>
  <c r="DV28" i="20"/>
  <c r="DV64" i="20"/>
  <c r="DV55" i="20"/>
  <c r="DV38" i="20"/>
  <c r="DV32" i="20"/>
  <c r="DV5" i="20"/>
  <c r="DV84" i="20"/>
  <c r="DV63" i="20"/>
  <c r="DV82" i="20"/>
  <c r="DV79" i="20"/>
  <c r="DV100" i="20"/>
  <c r="DV31" i="20"/>
  <c r="DV80" i="20"/>
  <c r="DV20" i="20"/>
  <c r="DV47" i="20"/>
  <c r="DV87" i="20"/>
  <c r="DV27" i="20"/>
  <c r="DV23" i="20"/>
  <c r="DV11" i="20"/>
  <c r="DV90" i="20"/>
  <c r="DV65" i="20"/>
  <c r="DV109" i="20"/>
  <c r="DV43" i="20"/>
  <c r="DV89" i="20"/>
  <c r="DV106" i="20"/>
  <c r="DV25" i="20"/>
  <c r="DW1" i="20"/>
  <c r="DV46" i="20"/>
  <c r="DV81" i="20"/>
  <c r="DV73" i="20"/>
  <c r="DV52" i="20"/>
  <c r="DV99" i="20"/>
  <c r="DV16" i="20"/>
  <c r="DV14" i="20"/>
  <c r="DV54" i="20"/>
  <c r="DV86" i="20"/>
  <c r="DV49" i="20"/>
  <c r="DV51" i="20"/>
  <c r="DV6" i="20"/>
  <c r="DV34" i="20"/>
  <c r="DV61" i="20"/>
  <c r="DV93" i="20"/>
  <c r="DV22" i="20"/>
  <c r="DV92" i="20"/>
  <c r="DV108" i="20"/>
  <c r="DV66" i="20"/>
  <c r="DV62" i="20"/>
  <c r="DV17" i="20"/>
  <c r="DV35" i="20"/>
  <c r="DV85" i="20"/>
  <c r="DV58" i="20"/>
  <c r="DV76" i="20"/>
  <c r="DV18" i="20"/>
  <c r="DV50" i="20"/>
  <c r="DV30" i="20"/>
  <c r="DV40" i="20"/>
  <c r="DV59" i="20"/>
  <c r="DU111" i="20"/>
  <c r="DW6" i="20" l="1"/>
  <c r="DW77" i="20"/>
  <c r="DW28" i="20"/>
  <c r="DW22" i="20"/>
  <c r="DW109" i="20"/>
  <c r="DW52" i="20"/>
  <c r="DW41" i="20"/>
  <c r="DW25" i="20"/>
  <c r="DW54" i="20"/>
  <c r="DW26" i="20"/>
  <c r="DW85" i="20"/>
  <c r="DW82" i="20"/>
  <c r="DW58" i="20"/>
  <c r="DW24" i="20"/>
  <c r="DW57" i="20"/>
  <c r="DW84" i="20"/>
  <c r="DW4" i="20"/>
  <c r="DW73" i="20"/>
  <c r="DW100" i="20"/>
  <c r="DW43" i="20"/>
  <c r="DW55" i="20"/>
  <c r="DW61" i="20"/>
  <c r="DW14" i="20"/>
  <c r="DW93" i="20"/>
  <c r="DW101" i="20"/>
  <c r="DW30" i="20"/>
  <c r="DW18" i="20"/>
  <c r="DW59" i="20"/>
  <c r="DW10" i="20"/>
  <c r="DW81" i="20"/>
  <c r="DW2" i="20"/>
  <c r="DW91" i="20"/>
  <c r="DW42" i="20"/>
  <c r="DW62" i="20"/>
  <c r="DW44" i="20"/>
  <c r="DW74" i="20"/>
  <c r="DW110" i="20"/>
  <c r="DW45" i="20"/>
  <c r="DW3" i="20"/>
  <c r="DW70" i="20"/>
  <c r="DW98" i="20"/>
  <c r="DW40" i="20"/>
  <c r="DW86" i="20"/>
  <c r="DW39" i="20"/>
  <c r="DW31" i="20"/>
  <c r="DW88" i="20"/>
  <c r="DW69" i="20"/>
  <c r="DW64" i="20"/>
  <c r="DW11" i="20"/>
  <c r="DW17" i="20"/>
  <c r="DW34" i="20"/>
  <c r="DW46" i="20"/>
  <c r="DW33" i="20"/>
  <c r="DW107" i="20"/>
  <c r="DW13" i="20"/>
  <c r="DW108" i="20"/>
  <c r="DW78" i="20"/>
  <c r="DW7" i="20"/>
  <c r="DW67" i="20"/>
  <c r="DW94" i="20"/>
  <c r="DW71" i="20"/>
  <c r="DW90" i="20"/>
  <c r="DW96" i="20"/>
  <c r="DW35" i="20"/>
  <c r="DW68" i="20"/>
  <c r="DW16" i="20"/>
  <c r="DW56" i="20"/>
  <c r="DW9" i="20"/>
  <c r="DW80" i="20"/>
  <c r="DW15" i="20"/>
  <c r="DW87" i="20"/>
  <c r="DW29" i="20"/>
  <c r="DX1" i="20"/>
  <c r="DW48" i="20"/>
  <c r="DW8" i="20"/>
  <c r="DW50" i="20"/>
  <c r="DW20" i="20"/>
  <c r="DW49" i="20"/>
  <c r="DW76" i="20"/>
  <c r="DW32" i="20"/>
  <c r="DW65" i="20"/>
  <c r="DW92" i="20"/>
  <c r="DW27" i="20"/>
  <c r="DW97" i="20"/>
  <c r="DW5" i="20"/>
  <c r="DW103" i="20"/>
  <c r="DW99" i="20"/>
  <c r="DW37" i="20"/>
  <c r="DW38" i="20"/>
  <c r="DW106" i="20"/>
  <c r="DW12" i="20"/>
  <c r="DW36" i="20"/>
  <c r="DW63" i="20"/>
  <c r="DW51" i="20"/>
  <c r="DW66" i="20"/>
  <c r="DW95" i="20"/>
  <c r="DW102" i="20"/>
  <c r="DW47" i="20"/>
  <c r="DW19" i="20"/>
  <c r="DW60" i="20"/>
  <c r="DW79" i="20"/>
  <c r="DW83" i="20"/>
  <c r="DW89" i="20"/>
  <c r="DW75" i="20"/>
  <c r="DW23" i="20"/>
  <c r="DW72" i="20"/>
  <c r="DW21" i="20"/>
  <c r="DW105" i="20"/>
  <c r="DW104" i="20"/>
  <c r="DW53" i="20"/>
  <c r="DV111" i="20"/>
  <c r="DW111" i="20" l="1"/>
  <c r="DY1" i="20"/>
  <c r="DX2" i="20"/>
  <c r="DY2" i="20" l="1"/>
  <c r="DZ1" i="20"/>
  <c r="DZ7" i="20" l="1"/>
  <c r="DZ75" i="20"/>
  <c r="DZ36" i="20"/>
  <c r="DZ47" i="20"/>
  <c r="DZ57" i="20"/>
  <c r="DZ11" i="20"/>
  <c r="DZ15" i="20"/>
  <c r="DZ44" i="20"/>
  <c r="DZ64" i="20"/>
  <c r="DZ8" i="20"/>
  <c r="DZ12" i="20"/>
  <c r="DZ86" i="20"/>
  <c r="DZ100" i="20"/>
  <c r="DZ48" i="20"/>
  <c r="DZ54" i="20"/>
  <c r="DZ59" i="20"/>
  <c r="DZ84" i="20"/>
  <c r="DZ76" i="20"/>
  <c r="DZ43" i="20"/>
  <c r="DZ58" i="20"/>
  <c r="DZ99" i="20"/>
  <c r="DZ107" i="20"/>
  <c r="DZ27" i="20"/>
  <c r="DZ105" i="20"/>
  <c r="DZ82" i="20"/>
  <c r="DZ85" i="20"/>
  <c r="DZ16" i="20"/>
  <c r="DZ10" i="20"/>
  <c r="DZ4" i="20"/>
  <c r="DZ42" i="20"/>
  <c r="DZ50" i="20"/>
  <c r="DZ17" i="20"/>
  <c r="DZ108" i="20"/>
  <c r="DZ109" i="20"/>
  <c r="DZ69" i="20"/>
  <c r="DZ33" i="20"/>
  <c r="DZ29" i="20"/>
  <c r="DZ95" i="20"/>
  <c r="DZ34" i="20"/>
  <c r="DZ60" i="20"/>
  <c r="DZ79" i="20"/>
  <c r="DZ38" i="20"/>
  <c r="DZ61" i="20"/>
  <c r="DZ26" i="20"/>
  <c r="DZ9" i="20"/>
  <c r="DZ93" i="20"/>
  <c r="DZ80" i="20"/>
  <c r="DZ106" i="20"/>
  <c r="EA1" i="20"/>
  <c r="DZ55" i="20"/>
  <c r="DZ13" i="20"/>
  <c r="DZ41" i="20"/>
  <c r="DZ103" i="20"/>
  <c r="DZ73" i="20"/>
  <c r="DZ39" i="20"/>
  <c r="DZ32" i="20"/>
  <c r="DZ104" i="20"/>
  <c r="DZ35" i="20"/>
  <c r="DZ98" i="20"/>
  <c r="DZ3" i="20"/>
  <c r="DZ40" i="20"/>
  <c r="DZ63" i="20"/>
  <c r="DZ14" i="20"/>
  <c r="DZ91" i="20"/>
  <c r="DZ24" i="20"/>
  <c r="DZ53" i="20"/>
  <c r="DZ30" i="20"/>
  <c r="DZ21" i="20"/>
  <c r="DZ37" i="20"/>
  <c r="DZ74" i="20"/>
  <c r="DZ5" i="20"/>
  <c r="DZ49" i="20"/>
  <c r="DZ52" i="20"/>
  <c r="DZ102" i="20"/>
  <c r="DZ25" i="20"/>
  <c r="DZ96" i="20"/>
  <c r="DZ20" i="20"/>
  <c r="DZ83" i="20"/>
  <c r="DZ6" i="20"/>
  <c r="DZ70" i="20"/>
  <c r="DZ89" i="20"/>
  <c r="DZ62" i="20"/>
  <c r="DZ51" i="20"/>
  <c r="DZ72" i="20"/>
  <c r="DZ78" i="20"/>
  <c r="DZ90" i="20"/>
  <c r="DZ46" i="20"/>
  <c r="DZ18" i="20"/>
  <c r="DZ101" i="20"/>
  <c r="DZ28" i="20"/>
  <c r="DZ71" i="20"/>
  <c r="DZ66" i="20"/>
  <c r="DZ68" i="20"/>
  <c r="DZ31" i="20"/>
  <c r="DZ23" i="20"/>
  <c r="DZ77" i="20"/>
  <c r="DZ2" i="20"/>
  <c r="DZ19" i="20"/>
  <c r="DZ56" i="20"/>
  <c r="DZ67" i="20"/>
  <c r="DZ97" i="20"/>
  <c r="DZ94" i="20"/>
  <c r="DZ45" i="20"/>
  <c r="DZ92" i="20"/>
  <c r="DZ81" i="20"/>
  <c r="DZ110" i="20"/>
  <c r="DZ65" i="20"/>
  <c r="DZ22" i="20"/>
  <c r="DZ88" i="20"/>
  <c r="DZ87" i="20"/>
  <c r="DZ111" i="20" l="1"/>
  <c r="EA109" i="20"/>
  <c r="EA25" i="20"/>
  <c r="EA102" i="20"/>
  <c r="EA99" i="20"/>
  <c r="EA49" i="20"/>
  <c r="EA34" i="20"/>
  <c r="EA50" i="20"/>
  <c r="EA79" i="20"/>
  <c r="EA18" i="20"/>
  <c r="EA100" i="20"/>
  <c r="EA24" i="20"/>
  <c r="EA94" i="20"/>
  <c r="EA2" i="20"/>
  <c r="EA46" i="20"/>
  <c r="EA43" i="20"/>
  <c r="EA53" i="20"/>
  <c r="EA29" i="20"/>
  <c r="EA48" i="20"/>
  <c r="EA17" i="20"/>
  <c r="EA83" i="20"/>
  <c r="EA54" i="20"/>
  <c r="EA15" i="20"/>
  <c r="EA78" i="20"/>
  <c r="EA85" i="20"/>
  <c r="EA103" i="20"/>
  <c r="EA90" i="20"/>
  <c r="EA8" i="20"/>
  <c r="EA67" i="20"/>
  <c r="EA105" i="20"/>
  <c r="EA81" i="20"/>
  <c r="EA26" i="20"/>
  <c r="EA92" i="20"/>
  <c r="EA65" i="20"/>
  <c r="EA61" i="20"/>
  <c r="EA68" i="20"/>
  <c r="EA32" i="20"/>
  <c r="EA64" i="20"/>
  <c r="EA44" i="20"/>
  <c r="EA42" i="20"/>
  <c r="EA11" i="20"/>
  <c r="EA20" i="20"/>
  <c r="EA52" i="20"/>
  <c r="EA66" i="20"/>
  <c r="EB1" i="20"/>
  <c r="EA97" i="20"/>
  <c r="EA5" i="20"/>
  <c r="EA82" i="20"/>
  <c r="EA45" i="20"/>
  <c r="EA60" i="20"/>
  <c r="EA12" i="20"/>
  <c r="EA47" i="20"/>
  <c r="EA36" i="20"/>
  <c r="EA13" i="20"/>
  <c r="EA93" i="20"/>
  <c r="EA9" i="20"/>
  <c r="EA31" i="20"/>
  <c r="EA33" i="20"/>
  <c r="EA84" i="20"/>
  <c r="EA71" i="20"/>
  <c r="EA88" i="20"/>
  <c r="EA35" i="20"/>
  <c r="EA59" i="20"/>
  <c r="EA55" i="20"/>
  <c r="EA80" i="20"/>
  <c r="EA107" i="20"/>
  <c r="EA69" i="20"/>
  <c r="EA108" i="20"/>
  <c r="EA87" i="20"/>
  <c r="EA38" i="20"/>
  <c r="EA101" i="20"/>
  <c r="EA6" i="20"/>
  <c r="EA62" i="20"/>
  <c r="EA95" i="20"/>
  <c r="EA86" i="20"/>
  <c r="EA75" i="20"/>
  <c r="EA72" i="20"/>
  <c r="EA57" i="20"/>
  <c r="EA89" i="20"/>
  <c r="EA28" i="20"/>
  <c r="EA58" i="20"/>
  <c r="EA96" i="20"/>
  <c r="EA23" i="20"/>
  <c r="EA37" i="20"/>
  <c r="EA22" i="20"/>
  <c r="EA4" i="20"/>
  <c r="EA30" i="20"/>
  <c r="EA63" i="20"/>
  <c r="EA7" i="20"/>
  <c r="EA21" i="20"/>
  <c r="EA16" i="20"/>
  <c r="EA40" i="20"/>
  <c r="EA91" i="20"/>
  <c r="EA77" i="20"/>
  <c r="EA19" i="20"/>
  <c r="EA74" i="20"/>
  <c r="EA98" i="20"/>
  <c r="EA41" i="20"/>
  <c r="EA76" i="20"/>
  <c r="EA110" i="20"/>
  <c r="EA39" i="20"/>
  <c r="EA10" i="20"/>
  <c r="EA14" i="20"/>
  <c r="EA51" i="20"/>
  <c r="EA106" i="20"/>
  <c r="EA70" i="20"/>
  <c r="EA104" i="20"/>
  <c r="EA3" i="20"/>
  <c r="EA27" i="20"/>
  <c r="EA73" i="20"/>
  <c r="EA56" i="20"/>
  <c r="EA111" i="20" l="1"/>
  <c r="EB40" i="20"/>
  <c r="EB42" i="20"/>
  <c r="EB80" i="20"/>
  <c r="EB75" i="20"/>
  <c r="EC1" i="20"/>
  <c r="EB2" i="20"/>
  <c r="EB106" i="20"/>
  <c r="EB65" i="20"/>
  <c r="EB96" i="20"/>
  <c r="EB8" i="20"/>
  <c r="EB101" i="20"/>
  <c r="EB32" i="20"/>
  <c r="EB29" i="20"/>
  <c r="EB89" i="20"/>
  <c r="EB58" i="20"/>
  <c r="EB19" i="20"/>
  <c r="EB49" i="20"/>
  <c r="EB78" i="20"/>
  <c r="EB86" i="20"/>
  <c r="EB46" i="20"/>
  <c r="EB68" i="20"/>
  <c r="EB85" i="20"/>
  <c r="EB5" i="20"/>
  <c r="EB92" i="20"/>
  <c r="EB98" i="20"/>
  <c r="EB71" i="20"/>
  <c r="EB6" i="20"/>
  <c r="EB35" i="20"/>
  <c r="EB99" i="20"/>
  <c r="EB100" i="20"/>
  <c r="EB20" i="20"/>
  <c r="EB22" i="20"/>
  <c r="EB37" i="20"/>
  <c r="EB74" i="20"/>
  <c r="EB34" i="20"/>
  <c r="EB62" i="20"/>
  <c r="EB81" i="20"/>
  <c r="EB43" i="20"/>
  <c r="EB30" i="20"/>
  <c r="EB23" i="20"/>
  <c r="EB51" i="20"/>
  <c r="EB45" i="20"/>
  <c r="EB69" i="20"/>
  <c r="EB9" i="20"/>
  <c r="EB95" i="20"/>
  <c r="EB12" i="20"/>
  <c r="EB64" i="20"/>
  <c r="EB88" i="20"/>
  <c r="EB66" i="20"/>
  <c r="EB103" i="20"/>
  <c r="EB14" i="20"/>
  <c r="EB16" i="20"/>
  <c r="EB102" i="20"/>
  <c r="EB53" i="20"/>
  <c r="EB36" i="20"/>
  <c r="EB87" i="20"/>
  <c r="EB79" i="20"/>
  <c r="EB18" i="20"/>
  <c r="EB21" i="20"/>
  <c r="EB44" i="20"/>
  <c r="EB84" i="20"/>
  <c r="EB27" i="20"/>
  <c r="EB104" i="20"/>
  <c r="EB17" i="20"/>
  <c r="EB55" i="20"/>
  <c r="EB3" i="20"/>
  <c r="EB33" i="20"/>
  <c r="EB47" i="20"/>
  <c r="EB54" i="20"/>
  <c r="EB39" i="20"/>
  <c r="EB7" i="20"/>
  <c r="EB10" i="20"/>
  <c r="EB97" i="20"/>
  <c r="EB13" i="20"/>
  <c r="EB108" i="20"/>
  <c r="EB25" i="20"/>
  <c r="EB110" i="20"/>
  <c r="EB60" i="20"/>
  <c r="EB41" i="20"/>
  <c r="EB107" i="20"/>
  <c r="EB38" i="20"/>
  <c r="EB63" i="20"/>
  <c r="EB77" i="20"/>
  <c r="EB70" i="20"/>
  <c r="EB15" i="20"/>
  <c r="EB105" i="20"/>
  <c r="EB4" i="20"/>
  <c r="EB56" i="20"/>
  <c r="EB67" i="20"/>
  <c r="EB52" i="20"/>
  <c r="EB91" i="20"/>
  <c r="EB93" i="20"/>
  <c r="EB24" i="20"/>
  <c r="EB48" i="20"/>
  <c r="EB11" i="20"/>
  <c r="EB109" i="20"/>
  <c r="EB31" i="20"/>
  <c r="EB73" i="20"/>
  <c r="EB26" i="20"/>
  <c r="EB28" i="20"/>
  <c r="EB76" i="20"/>
  <c r="EB94" i="20"/>
  <c r="EB61" i="20"/>
  <c r="EB50" i="20"/>
  <c r="EB83" i="20"/>
  <c r="EB59" i="20"/>
  <c r="EB82" i="20"/>
  <c r="EB57" i="20"/>
  <c r="EB90" i="20"/>
  <c r="EB72" i="20"/>
  <c r="EB111" i="20" l="1"/>
  <c r="EC46" i="20"/>
  <c r="EC12" i="20"/>
  <c r="EC80" i="20"/>
  <c r="EC5" i="20"/>
  <c r="EC79" i="20"/>
  <c r="EC108" i="20"/>
  <c r="EC8" i="20"/>
  <c r="EC25" i="20"/>
  <c r="EC106" i="20"/>
  <c r="EC75" i="20"/>
  <c r="EC104" i="20"/>
  <c r="EC53" i="20"/>
  <c r="EC107" i="20"/>
  <c r="EC2" i="20"/>
  <c r="EC33" i="20"/>
  <c r="EC6" i="20"/>
  <c r="EC61" i="20"/>
  <c r="EC93" i="20"/>
  <c r="EC97" i="20"/>
  <c r="EC20" i="20"/>
  <c r="EC50" i="20"/>
  <c r="EC19" i="20"/>
  <c r="EC48" i="20"/>
  <c r="EC103" i="20"/>
  <c r="EC42" i="20"/>
  <c r="EC35" i="20"/>
  <c r="EC47" i="20"/>
  <c r="EC36" i="20"/>
  <c r="EC70" i="20"/>
  <c r="EC10" i="20"/>
  <c r="EC110" i="20"/>
  <c r="EC87" i="20"/>
  <c r="EC3" i="20"/>
  <c r="EC49" i="20"/>
  <c r="EC109" i="20"/>
  <c r="ED1" i="20"/>
  <c r="EC28" i="20"/>
  <c r="EC29" i="20"/>
  <c r="EC41" i="20"/>
  <c r="EC101" i="20"/>
  <c r="EC14" i="20"/>
  <c r="EC24" i="20"/>
  <c r="EC21" i="20"/>
  <c r="EC23" i="20"/>
  <c r="EC52" i="20"/>
  <c r="EC68" i="20"/>
  <c r="EC16" i="20"/>
  <c r="EC96" i="20"/>
  <c r="EC31" i="20"/>
  <c r="EC43" i="20"/>
  <c r="EC72" i="20"/>
  <c r="EC102" i="20"/>
  <c r="EC54" i="20"/>
  <c r="EC32" i="20"/>
  <c r="EC18" i="20"/>
  <c r="EC38" i="20"/>
  <c r="EC85" i="20"/>
  <c r="EC22" i="20"/>
  <c r="EC83" i="20"/>
  <c r="EC77" i="20"/>
  <c r="EC40" i="20"/>
  <c r="EC86" i="20"/>
  <c r="EC78" i="20"/>
  <c r="EC56" i="20"/>
  <c r="EC88" i="20"/>
  <c r="EC17" i="20"/>
  <c r="EC44" i="20"/>
  <c r="EC64" i="20"/>
  <c r="EC82" i="20"/>
  <c r="EC58" i="20"/>
  <c r="EC67" i="20"/>
  <c r="EC105" i="20"/>
  <c r="EC94" i="20"/>
  <c r="EC74" i="20"/>
  <c r="EC92" i="20"/>
  <c r="EC63" i="20"/>
  <c r="EC13" i="20"/>
  <c r="EC62" i="20"/>
  <c r="EC91" i="20"/>
  <c r="EC39" i="20"/>
  <c r="EC55" i="20"/>
  <c r="EC89" i="20"/>
  <c r="EC37" i="20"/>
  <c r="EC27" i="20"/>
  <c r="EC4" i="20"/>
  <c r="EC65" i="20"/>
  <c r="EC98" i="20"/>
  <c r="EC7" i="20"/>
  <c r="EC100" i="20"/>
  <c r="EC45" i="20"/>
  <c r="EC99" i="20"/>
  <c r="EC90" i="20"/>
  <c r="EC71" i="20"/>
  <c r="EC9" i="20"/>
  <c r="EC95" i="20"/>
  <c r="EC60" i="20"/>
  <c r="EC15" i="20"/>
  <c r="EC69" i="20"/>
  <c r="EC51" i="20"/>
  <c r="EC81" i="20"/>
  <c r="EC11" i="20"/>
  <c r="EC76" i="20"/>
  <c r="EC73" i="20"/>
  <c r="EC26" i="20"/>
  <c r="EC84" i="20"/>
  <c r="EC66" i="20"/>
  <c r="EC59" i="20"/>
  <c r="EC30" i="20"/>
  <c r="EC57" i="20"/>
  <c r="EC34" i="20"/>
  <c r="EC111" i="20" l="1"/>
  <c r="ED14" i="20"/>
  <c r="ED82" i="20"/>
  <c r="ED56" i="20"/>
  <c r="ED70" i="20"/>
  <c r="ED94" i="20"/>
  <c r="ED84" i="20"/>
  <c r="ED104" i="20"/>
  <c r="ED100" i="20"/>
  <c r="ED46" i="20"/>
  <c r="ED106" i="20"/>
  <c r="ED21" i="20"/>
  <c r="ED102" i="20"/>
  <c r="ED75" i="20"/>
  <c r="ED23" i="20"/>
  <c r="ED74" i="20"/>
  <c r="ED9" i="20"/>
  <c r="ED93" i="20"/>
  <c r="ED4" i="20"/>
  <c r="ED37" i="20"/>
  <c r="ED15" i="20"/>
  <c r="ED7" i="20"/>
  <c r="ED30" i="20"/>
  <c r="ED51" i="20"/>
  <c r="ED5" i="20"/>
  <c r="ED62" i="20"/>
  <c r="EE1" i="20"/>
  <c r="ED33" i="20"/>
  <c r="ED108" i="20"/>
  <c r="ED99" i="20"/>
  <c r="ED110" i="20"/>
  <c r="ED59" i="20"/>
  <c r="ED87" i="20"/>
  <c r="ED41" i="20"/>
  <c r="ED63" i="20"/>
  <c r="ED24" i="20"/>
  <c r="ED27" i="20"/>
  <c r="ED2" i="20"/>
  <c r="ED36" i="20"/>
  <c r="ED69" i="20"/>
  <c r="ED79" i="20"/>
  <c r="ED64" i="20"/>
  <c r="ED97" i="20"/>
  <c r="ED34" i="20"/>
  <c r="ED6" i="20"/>
  <c r="ED61" i="20"/>
  <c r="ED52" i="20"/>
  <c r="ED29" i="20"/>
  <c r="ED35" i="20"/>
  <c r="ED80" i="20"/>
  <c r="ED109" i="20"/>
  <c r="ED96" i="20"/>
  <c r="ED38" i="20"/>
  <c r="ED98" i="20"/>
  <c r="ED17" i="20"/>
  <c r="ED103" i="20"/>
  <c r="ED43" i="20"/>
  <c r="ED83" i="20"/>
  <c r="ED88" i="20"/>
  <c r="ED92" i="20"/>
  <c r="ED22" i="20"/>
  <c r="ED90" i="20"/>
  <c r="ED67" i="20"/>
  <c r="ED78" i="20"/>
  <c r="ED11" i="20"/>
  <c r="ED107" i="20"/>
  <c r="ED12" i="20"/>
  <c r="ED57" i="20"/>
  <c r="ED85" i="20"/>
  <c r="ED101" i="20"/>
  <c r="ED55" i="20"/>
  <c r="ED72" i="20"/>
  <c r="ED49" i="20"/>
  <c r="ED66" i="20"/>
  <c r="ED91" i="20"/>
  <c r="ED8" i="20"/>
  <c r="ED95" i="20"/>
  <c r="ED16" i="20"/>
  <c r="ED45" i="20"/>
  <c r="ED32" i="20"/>
  <c r="ED65" i="20"/>
  <c r="ED71" i="20"/>
  <c r="ED60" i="20"/>
  <c r="ED89" i="20"/>
  <c r="ED26" i="20"/>
  <c r="ED39" i="20"/>
  <c r="ED58" i="20"/>
  <c r="ED48" i="20"/>
  <c r="ED77" i="20"/>
  <c r="ED3" i="20"/>
  <c r="ED76" i="20"/>
  <c r="ED105" i="20"/>
  <c r="ED47" i="20"/>
  <c r="ED40" i="20"/>
  <c r="ED50" i="20"/>
  <c r="ED44" i="20"/>
  <c r="ED73" i="20"/>
  <c r="ED10" i="20"/>
  <c r="ED68" i="20"/>
  <c r="ED20" i="20"/>
  <c r="ED19" i="20"/>
  <c r="ED54" i="20"/>
  <c r="ED25" i="20"/>
  <c r="ED31" i="20"/>
  <c r="ED13" i="20"/>
  <c r="ED28" i="20"/>
  <c r="ED86" i="20"/>
  <c r="ED18" i="20"/>
  <c r="ED53" i="20"/>
  <c r="ED81" i="20"/>
  <c r="ED42" i="20"/>
  <c r="EE2" i="20" l="1"/>
  <c r="EF1" i="20"/>
  <c r="ED111" i="20"/>
  <c r="EG1" i="20" l="1"/>
  <c r="EF2" i="20"/>
  <c r="EG60" i="20" l="1"/>
  <c r="EG99" i="20"/>
  <c r="EG19" i="20"/>
  <c r="EG23" i="20"/>
  <c r="EG96" i="20"/>
  <c r="EG67" i="20"/>
  <c r="EG105" i="20"/>
  <c r="EG44" i="20"/>
  <c r="EG65" i="20"/>
  <c r="EG85" i="20"/>
  <c r="EG24" i="20"/>
  <c r="EG18" i="20"/>
  <c r="EG7" i="20"/>
  <c r="EG91" i="20"/>
  <c r="EH1" i="20"/>
  <c r="EG66" i="20"/>
  <c r="EG4" i="20"/>
  <c r="EG30" i="20"/>
  <c r="EG37" i="20"/>
  <c r="EG32" i="20"/>
  <c r="EG9" i="20"/>
  <c r="EG53" i="20"/>
  <c r="EG64" i="20"/>
  <c r="EG79" i="20"/>
  <c r="EG17" i="20"/>
  <c r="EG61" i="20"/>
  <c r="EG16" i="20"/>
  <c r="EG86" i="20"/>
  <c r="EG15" i="20"/>
  <c r="EG28" i="20"/>
  <c r="EG25" i="20"/>
  <c r="EG29" i="20"/>
  <c r="EG76" i="20"/>
  <c r="EG51" i="20"/>
  <c r="EG74" i="20"/>
  <c r="EG47" i="20"/>
  <c r="EG97" i="20"/>
  <c r="EG22" i="20"/>
  <c r="EG93" i="20"/>
  <c r="EG14" i="20"/>
  <c r="EG68" i="20"/>
  <c r="EG34" i="20"/>
  <c r="EG102" i="20"/>
  <c r="EG77" i="20"/>
  <c r="EG8" i="20"/>
  <c r="EG70" i="20"/>
  <c r="EG69" i="20"/>
  <c r="EG36" i="20"/>
  <c r="EG10" i="20"/>
  <c r="EG31" i="20"/>
  <c r="EG11" i="20"/>
  <c r="EG108" i="20"/>
  <c r="EG90" i="20"/>
  <c r="EG59" i="20"/>
  <c r="EG88" i="20"/>
  <c r="EG2" i="20"/>
  <c r="EG71" i="20"/>
  <c r="EG6" i="20"/>
  <c r="EG46" i="20"/>
  <c r="EG92" i="20"/>
  <c r="EG107" i="20"/>
  <c r="EG54" i="20"/>
  <c r="EG5" i="20"/>
  <c r="EG12" i="20"/>
  <c r="EG110" i="20"/>
  <c r="EG48" i="20"/>
  <c r="EG33" i="20"/>
  <c r="EG26" i="20"/>
  <c r="EG101" i="20"/>
  <c r="EG75" i="20"/>
  <c r="EG73" i="20"/>
  <c r="EG20" i="20"/>
  <c r="EG56" i="20"/>
  <c r="EG49" i="20"/>
  <c r="EG94" i="20"/>
  <c r="EG42" i="20"/>
  <c r="EG45" i="20"/>
  <c r="EG38" i="20"/>
  <c r="EG98" i="20"/>
  <c r="EG63" i="20"/>
  <c r="EG62" i="20"/>
  <c r="EG13" i="20"/>
  <c r="EG95" i="20"/>
  <c r="EG35" i="20"/>
  <c r="EG40" i="20"/>
  <c r="EG43" i="20"/>
  <c r="EG72" i="20"/>
  <c r="EG89" i="20"/>
  <c r="EG55" i="20"/>
  <c r="EG100" i="20"/>
  <c r="EG27" i="20"/>
  <c r="EG52" i="20"/>
  <c r="EG103" i="20"/>
  <c r="EG109" i="20"/>
  <c r="EG82" i="20"/>
  <c r="EG39" i="20"/>
  <c r="EG84" i="20"/>
  <c r="EG106" i="20"/>
  <c r="EG83" i="20"/>
  <c r="EG21" i="20"/>
  <c r="EG41" i="20"/>
  <c r="EG80" i="20"/>
  <c r="EG50" i="20"/>
  <c r="EG104" i="20"/>
  <c r="EG57" i="20"/>
  <c r="EG81" i="20"/>
  <c r="EG78" i="20"/>
  <c r="EG3" i="20"/>
  <c r="EG87" i="20"/>
  <c r="EG58" i="20"/>
  <c r="EG111" i="20" l="1"/>
  <c r="EH59" i="20"/>
  <c r="EH8" i="20"/>
  <c r="EH43" i="20"/>
  <c r="EH7" i="20"/>
  <c r="EH6" i="20"/>
  <c r="EH93" i="20"/>
  <c r="EH54" i="20"/>
  <c r="EI1" i="20"/>
  <c r="EH16" i="20"/>
  <c r="EH42" i="20"/>
  <c r="EH69" i="20"/>
  <c r="EH78" i="20"/>
  <c r="EH82" i="20"/>
  <c r="EH25" i="20"/>
  <c r="EH99" i="20"/>
  <c r="EH90" i="20"/>
  <c r="EH55" i="20"/>
  <c r="EH52" i="20"/>
  <c r="EH75" i="20"/>
  <c r="EH57" i="20"/>
  <c r="EH22" i="20"/>
  <c r="EH37" i="20"/>
  <c r="EH14" i="20"/>
  <c r="EH62" i="20"/>
  <c r="EH49" i="20"/>
  <c r="EH104" i="20"/>
  <c r="EH88" i="20"/>
  <c r="EH50" i="20"/>
  <c r="EH23" i="20"/>
  <c r="EH9" i="20"/>
  <c r="EH81" i="20"/>
  <c r="EH31" i="20"/>
  <c r="EH86" i="20"/>
  <c r="EH96" i="20"/>
  <c r="EH87" i="20"/>
  <c r="EH61" i="20"/>
  <c r="EH63" i="20"/>
  <c r="EH56" i="20"/>
  <c r="EH41" i="20"/>
  <c r="EH28" i="20"/>
  <c r="EH35" i="20"/>
  <c r="EH4" i="20"/>
  <c r="EH20" i="20"/>
  <c r="EH79" i="20"/>
  <c r="EH46" i="20"/>
  <c r="EH107" i="20"/>
  <c r="EH100" i="20"/>
  <c r="EH106" i="20"/>
  <c r="EH21" i="20"/>
  <c r="EH47" i="20"/>
  <c r="EH92" i="20"/>
  <c r="EH80" i="20"/>
  <c r="EH109" i="20"/>
  <c r="EH65" i="20"/>
  <c r="EH70" i="20"/>
  <c r="EH89" i="20"/>
  <c r="EH17" i="20"/>
  <c r="EH38" i="20"/>
  <c r="EH58" i="20"/>
  <c r="EH66" i="20"/>
  <c r="EH77" i="20"/>
  <c r="EH40" i="20"/>
  <c r="EH26" i="20"/>
  <c r="EH53" i="20"/>
  <c r="EH39" i="20"/>
  <c r="EH72" i="20"/>
  <c r="EH44" i="20"/>
  <c r="EH11" i="20"/>
  <c r="EH71" i="20"/>
  <c r="EH12" i="20"/>
  <c r="EH95" i="20"/>
  <c r="EH24" i="20"/>
  <c r="EH32" i="20"/>
  <c r="EH48" i="20"/>
  <c r="EH34" i="20"/>
  <c r="EH30" i="20"/>
  <c r="EH73" i="20"/>
  <c r="EH91" i="20"/>
  <c r="EH45" i="20"/>
  <c r="EH108" i="20"/>
  <c r="EH51" i="20"/>
  <c r="EH68" i="20"/>
  <c r="EH60" i="20"/>
  <c r="EH36" i="20"/>
  <c r="EH15" i="20"/>
  <c r="EH3" i="20"/>
  <c r="EH74" i="20"/>
  <c r="EH13" i="20"/>
  <c r="EH29" i="20"/>
  <c r="EH64" i="20"/>
  <c r="EH76" i="20"/>
  <c r="EH105" i="20"/>
  <c r="EH10" i="20"/>
  <c r="EH94" i="20"/>
  <c r="EH85" i="20"/>
  <c r="EH101" i="20"/>
  <c r="EH2" i="20"/>
  <c r="EH18" i="20"/>
  <c r="EH27" i="20"/>
  <c r="EH67" i="20"/>
  <c r="EH33" i="20"/>
  <c r="EH5" i="20"/>
  <c r="EH84" i="20"/>
  <c r="EH98" i="20"/>
  <c r="EH103" i="20"/>
  <c r="EH19" i="20"/>
  <c r="EH102" i="20"/>
  <c r="EH83" i="20"/>
  <c r="EH97" i="20"/>
  <c r="EH110" i="20"/>
  <c r="EI101" i="20" l="1"/>
  <c r="EI67" i="20"/>
  <c r="EI18" i="20"/>
  <c r="EI63" i="20"/>
  <c r="EI68" i="20"/>
  <c r="EI98" i="20"/>
  <c r="EI28" i="20"/>
  <c r="EI84" i="20"/>
  <c r="EI90" i="20"/>
  <c r="EI27" i="20"/>
  <c r="EI42" i="20"/>
  <c r="EI23" i="20"/>
  <c r="EI30" i="20"/>
  <c r="EI89" i="20"/>
  <c r="EI6" i="20"/>
  <c r="EI96" i="20"/>
  <c r="EI71" i="20"/>
  <c r="EI95" i="20"/>
  <c r="EI54" i="20"/>
  <c r="EI70" i="20"/>
  <c r="EI83" i="20"/>
  <c r="EI88" i="20"/>
  <c r="EI60" i="20"/>
  <c r="EI106" i="20"/>
  <c r="EI36" i="20"/>
  <c r="EI92" i="20"/>
  <c r="EI3" i="20"/>
  <c r="EI82" i="20"/>
  <c r="EI93" i="20"/>
  <c r="EI64" i="20"/>
  <c r="EI34" i="20"/>
  <c r="EI22" i="20"/>
  <c r="EI19" i="20"/>
  <c r="EI79" i="20"/>
  <c r="EI10" i="20"/>
  <c r="EI108" i="20"/>
  <c r="EI94" i="20"/>
  <c r="EI50" i="20"/>
  <c r="EI17" i="20"/>
  <c r="EI46" i="20"/>
  <c r="EI87" i="20"/>
  <c r="EI9" i="20"/>
  <c r="EI24" i="20"/>
  <c r="EI110" i="20"/>
  <c r="EI53" i="20"/>
  <c r="EI105" i="20"/>
  <c r="EI2" i="20"/>
  <c r="EI74" i="20"/>
  <c r="EI61" i="20"/>
  <c r="EI35" i="20"/>
  <c r="EI26" i="20"/>
  <c r="EI41" i="20"/>
  <c r="EI55" i="20"/>
  <c r="EI72" i="20"/>
  <c r="EI73" i="20"/>
  <c r="EJ1" i="20"/>
  <c r="EI12" i="20"/>
  <c r="EI25" i="20"/>
  <c r="EI75" i="20"/>
  <c r="EI52" i="20"/>
  <c r="EI80" i="20"/>
  <c r="EI104" i="20"/>
  <c r="EI62" i="20"/>
  <c r="EI14" i="20"/>
  <c r="EI56" i="20"/>
  <c r="EI97" i="20"/>
  <c r="EI7" i="20"/>
  <c r="EI44" i="20"/>
  <c r="EI49" i="20"/>
  <c r="EI78" i="20"/>
  <c r="EI69" i="20"/>
  <c r="EI15" i="20"/>
  <c r="EI51" i="20"/>
  <c r="EI85" i="20"/>
  <c r="EI45" i="20"/>
  <c r="EI65" i="20"/>
  <c r="EI58" i="20"/>
  <c r="EI20" i="20"/>
  <c r="EI32" i="20"/>
  <c r="EI86" i="20"/>
  <c r="EI102" i="20"/>
  <c r="EI59" i="20"/>
  <c r="EI99" i="20"/>
  <c r="EI81" i="20"/>
  <c r="EI5" i="20"/>
  <c r="EI11" i="20"/>
  <c r="EI76" i="20"/>
  <c r="EI57" i="20"/>
  <c r="EI31" i="20"/>
  <c r="EI33" i="20"/>
  <c r="EI47" i="20"/>
  <c r="EI39" i="20"/>
  <c r="EI66" i="20"/>
  <c r="EI107" i="20"/>
  <c r="EI21" i="20"/>
  <c r="EI77" i="20"/>
  <c r="EI48" i="20"/>
  <c r="EI16" i="20"/>
  <c r="EI40" i="20"/>
  <c r="EI29" i="20"/>
  <c r="EI37" i="20"/>
  <c r="EI103" i="20"/>
  <c r="EI8" i="20"/>
  <c r="EI100" i="20"/>
  <c r="EI43" i="20"/>
  <c r="EI13" i="20"/>
  <c r="EI109" i="20"/>
  <c r="EI4" i="20"/>
  <c r="EI38" i="20"/>
  <c r="EI91" i="20"/>
  <c r="EH111" i="20"/>
  <c r="EJ49" i="20" l="1"/>
  <c r="EJ42" i="20"/>
  <c r="EJ67" i="20"/>
  <c r="EJ80" i="20"/>
  <c r="EJ96" i="20"/>
  <c r="EJ14" i="20"/>
  <c r="EJ39" i="20"/>
  <c r="EJ55" i="20"/>
  <c r="EK1" i="20"/>
  <c r="EJ107" i="20"/>
  <c r="EJ38" i="20"/>
  <c r="EJ63" i="20"/>
  <c r="EJ72" i="20"/>
  <c r="EJ88" i="20"/>
  <c r="EJ10" i="20"/>
  <c r="EJ35" i="20"/>
  <c r="EJ24" i="20"/>
  <c r="EJ79" i="20"/>
  <c r="EJ5" i="20"/>
  <c r="EJ65" i="20"/>
  <c r="EJ50" i="20"/>
  <c r="EJ75" i="20"/>
  <c r="EJ83" i="20"/>
  <c r="EJ9" i="20"/>
  <c r="EJ22" i="20"/>
  <c r="EJ57" i="20"/>
  <c r="EJ86" i="20"/>
  <c r="EJ51" i="20"/>
  <c r="EJ48" i="20"/>
  <c r="EJ68" i="20"/>
  <c r="EJ2" i="20"/>
  <c r="EJ23" i="20"/>
  <c r="EJ101" i="20"/>
  <c r="EJ84" i="20"/>
  <c r="EJ56" i="20"/>
  <c r="EJ70" i="20"/>
  <c r="EJ47" i="20"/>
  <c r="EJ40" i="20"/>
  <c r="EJ36" i="20"/>
  <c r="EJ11" i="20"/>
  <c r="EJ19" i="20"/>
  <c r="EJ93" i="20"/>
  <c r="EJ52" i="20"/>
  <c r="EJ29" i="20"/>
  <c r="EJ104" i="20"/>
  <c r="EJ34" i="20"/>
  <c r="EJ59" i="20"/>
  <c r="EJ64" i="20"/>
  <c r="EJ90" i="20"/>
  <c r="EJ6" i="20"/>
  <c r="EJ31" i="20"/>
  <c r="EJ8" i="20"/>
  <c r="EJ92" i="20"/>
  <c r="EJ77" i="20"/>
  <c r="EJ46" i="20"/>
  <c r="EJ60" i="20"/>
  <c r="EJ110" i="20"/>
  <c r="EJ53" i="20"/>
  <c r="EJ69" i="20"/>
  <c r="EJ76" i="20"/>
  <c r="EJ82" i="20"/>
  <c r="EJ41" i="20"/>
  <c r="EJ89" i="20"/>
  <c r="EJ108" i="20"/>
  <c r="EJ28" i="20"/>
  <c r="EJ106" i="20"/>
  <c r="EJ45" i="20"/>
  <c r="EJ105" i="20"/>
  <c r="EJ44" i="20"/>
  <c r="EJ78" i="20"/>
  <c r="EJ103" i="20"/>
  <c r="EJ3" i="20"/>
  <c r="EJ95" i="20"/>
  <c r="EJ32" i="20"/>
  <c r="EJ4" i="20"/>
  <c r="EJ7" i="20"/>
  <c r="EJ15" i="20"/>
  <c r="EJ85" i="20"/>
  <c r="EJ20" i="20"/>
  <c r="EJ43" i="20"/>
  <c r="EJ27" i="20"/>
  <c r="EJ94" i="20"/>
  <c r="EJ21" i="20"/>
  <c r="EJ81" i="20"/>
  <c r="EJ58" i="20"/>
  <c r="EJ66" i="20"/>
  <c r="EJ91" i="20"/>
  <c r="EJ25" i="20"/>
  <c r="EJ98" i="20"/>
  <c r="EJ61" i="20"/>
  <c r="EJ109" i="20"/>
  <c r="EJ13" i="20"/>
  <c r="EJ73" i="20"/>
  <c r="EJ54" i="20"/>
  <c r="EJ62" i="20"/>
  <c r="EJ87" i="20"/>
  <c r="EJ17" i="20"/>
  <c r="EJ26" i="20"/>
  <c r="EJ100" i="20"/>
  <c r="EJ33" i="20"/>
  <c r="EJ102" i="20"/>
  <c r="EJ37" i="20"/>
  <c r="EJ97" i="20"/>
  <c r="EJ12" i="20"/>
  <c r="EJ74" i="20"/>
  <c r="EJ99" i="20"/>
  <c r="EJ30" i="20"/>
  <c r="EJ71" i="20"/>
  <c r="EJ18" i="20"/>
  <c r="EJ16" i="20"/>
  <c r="EI111" i="20"/>
  <c r="EJ111" i="20" l="1"/>
  <c r="EK105" i="20"/>
  <c r="EK12" i="20"/>
  <c r="EK102" i="20"/>
  <c r="EK11" i="20"/>
  <c r="EK40" i="20"/>
  <c r="EK30" i="20"/>
  <c r="EK39" i="20"/>
  <c r="EK63" i="20"/>
  <c r="EK27" i="20"/>
  <c r="EK21" i="20"/>
  <c r="EK78" i="20"/>
  <c r="EK84" i="20"/>
  <c r="EK85" i="20"/>
  <c r="EK89" i="20"/>
  <c r="EK48" i="20"/>
  <c r="EK106" i="20"/>
  <c r="EK70" i="20"/>
  <c r="EK80" i="20"/>
  <c r="EK77" i="20"/>
  <c r="EK57" i="20"/>
  <c r="EK87" i="20"/>
  <c r="EK98" i="20"/>
  <c r="EK73" i="20"/>
  <c r="EK49" i="20"/>
  <c r="EK22" i="20"/>
  <c r="EK14" i="20"/>
  <c r="EK90" i="20"/>
  <c r="EK109" i="20"/>
  <c r="EK20" i="20"/>
  <c r="EK13" i="20"/>
  <c r="EK17" i="20"/>
  <c r="EK71" i="20"/>
  <c r="EK35" i="20"/>
  <c r="EK67" i="20"/>
  <c r="EK31" i="20"/>
  <c r="EK86" i="20"/>
  <c r="EK25" i="20"/>
  <c r="EK59" i="20"/>
  <c r="EK88" i="20"/>
  <c r="EK58" i="20"/>
  <c r="EK2" i="20"/>
  <c r="EK52" i="20"/>
  <c r="EK10" i="20"/>
  <c r="EK92" i="20"/>
  <c r="EK95" i="20"/>
  <c r="EK47" i="20"/>
  <c r="EK76" i="20"/>
  <c r="EK3" i="20"/>
  <c r="EK75" i="20"/>
  <c r="EK104" i="20"/>
  <c r="EK65" i="20"/>
  <c r="EK43" i="20"/>
  <c r="EK72" i="20"/>
  <c r="EL1" i="20"/>
  <c r="EK28" i="20"/>
  <c r="EK100" i="20"/>
  <c r="EK33" i="20"/>
  <c r="EK99" i="20"/>
  <c r="EK107" i="20"/>
  <c r="EK29" i="20"/>
  <c r="EK69" i="20"/>
  <c r="EK15" i="20"/>
  <c r="EK38" i="20"/>
  <c r="EK50" i="20"/>
  <c r="EK8" i="20"/>
  <c r="EK82" i="20"/>
  <c r="EK6" i="20"/>
  <c r="EK74" i="20"/>
  <c r="EK68" i="20"/>
  <c r="EK44" i="20"/>
  <c r="EK51" i="20"/>
  <c r="EK61" i="20"/>
  <c r="EK7" i="20"/>
  <c r="EK79" i="20"/>
  <c r="EK108" i="20"/>
  <c r="EK97" i="20"/>
  <c r="EK103" i="20"/>
  <c r="EK96" i="20"/>
  <c r="EK56" i="20"/>
  <c r="EK37" i="20"/>
  <c r="EK16" i="20"/>
  <c r="EK42" i="20"/>
  <c r="EK93" i="20"/>
  <c r="EK23" i="20"/>
  <c r="EK9" i="20"/>
  <c r="EK26" i="20"/>
  <c r="EK81" i="20"/>
  <c r="EK34" i="20"/>
  <c r="EK18" i="20"/>
  <c r="EK19" i="20"/>
  <c r="EK5" i="20"/>
  <c r="EK46" i="20"/>
  <c r="EK62" i="20"/>
  <c r="EK55" i="20"/>
  <c r="EK24" i="20"/>
  <c r="EK83" i="20"/>
  <c r="EK41" i="20"/>
  <c r="EK64" i="20"/>
  <c r="EK45" i="20"/>
  <c r="EK101" i="20"/>
  <c r="EK91" i="20"/>
  <c r="EK54" i="20"/>
  <c r="EK66" i="20"/>
  <c r="EK94" i="20"/>
  <c r="EK36" i="20"/>
  <c r="EK4" i="20"/>
  <c r="EK32" i="20"/>
  <c r="EK60" i="20"/>
  <c r="EK110" i="20"/>
  <c r="EK53" i="20"/>
  <c r="EM1" i="20" l="1"/>
  <c r="EL2" i="20"/>
  <c r="EK111" i="20"/>
  <c r="EN1" i="20" l="1"/>
  <c r="EM2" i="20"/>
  <c r="EN57" i="20" l="1"/>
  <c r="EN50" i="20"/>
  <c r="EN34" i="20"/>
  <c r="EN7" i="20"/>
  <c r="EN68" i="20"/>
  <c r="EN32" i="20"/>
  <c r="EN103" i="20"/>
  <c r="EN45" i="20"/>
  <c r="EN102" i="20"/>
  <c r="EN2" i="20"/>
  <c r="EN90" i="20"/>
  <c r="EN24" i="20"/>
  <c r="EN53" i="20"/>
  <c r="EN19" i="20"/>
  <c r="EN96" i="20"/>
  <c r="EN44" i="20"/>
  <c r="EN33" i="20"/>
  <c r="EN37" i="20"/>
  <c r="EN15" i="20"/>
  <c r="EN92" i="20"/>
  <c r="EN18" i="20"/>
  <c r="EN8" i="20"/>
  <c r="EN39" i="20"/>
  <c r="EN38" i="20"/>
  <c r="EN77" i="20"/>
  <c r="EN9" i="20"/>
  <c r="EN29" i="20"/>
  <c r="EN69" i="20"/>
  <c r="EN62" i="20"/>
  <c r="EN88" i="20"/>
  <c r="EN93" i="20"/>
  <c r="EN84" i="20"/>
  <c r="EN48" i="20"/>
  <c r="EN43" i="20"/>
  <c r="EN97" i="20"/>
  <c r="EN76" i="20"/>
  <c r="EN75" i="20"/>
  <c r="EN87" i="20"/>
  <c r="EN25" i="20"/>
  <c r="EN26" i="20"/>
  <c r="EN67" i="20"/>
  <c r="EN13" i="20"/>
  <c r="EN81" i="20"/>
  <c r="EN73" i="20"/>
  <c r="EN4" i="20"/>
  <c r="EN16" i="20"/>
  <c r="EN17" i="20"/>
  <c r="EN31" i="20"/>
  <c r="EN30" i="20"/>
  <c r="EN49" i="20"/>
  <c r="EN12" i="20"/>
  <c r="EN109" i="20"/>
  <c r="EN11" i="20"/>
  <c r="EN56" i="20"/>
  <c r="EN23" i="20"/>
  <c r="EN107" i="20"/>
  <c r="EN106" i="20"/>
  <c r="EN14" i="20"/>
  <c r="EN91" i="20"/>
  <c r="EN35" i="20"/>
  <c r="EN5" i="20"/>
  <c r="EN52" i="20"/>
  <c r="EN21" i="20"/>
  <c r="EN101" i="20"/>
  <c r="EN63" i="20"/>
  <c r="EN65" i="20"/>
  <c r="EN42" i="20"/>
  <c r="EN10" i="20"/>
  <c r="EN82" i="20"/>
  <c r="EN86" i="20"/>
  <c r="EN20" i="20"/>
  <c r="EN3" i="20"/>
  <c r="EO1" i="20"/>
  <c r="EN41" i="20"/>
  <c r="EN104" i="20"/>
  <c r="EN108" i="20"/>
  <c r="EN110" i="20"/>
  <c r="EN51" i="20"/>
  <c r="EN66" i="20"/>
  <c r="EN60" i="20"/>
  <c r="EN85" i="20"/>
  <c r="EN55" i="20"/>
  <c r="EN100" i="20"/>
  <c r="EN58" i="20"/>
  <c r="EN99" i="20"/>
  <c r="EN70" i="20"/>
  <c r="EN89" i="20"/>
  <c r="EN80" i="20"/>
  <c r="EN54" i="20"/>
  <c r="EN95" i="20"/>
  <c r="EN47" i="20"/>
  <c r="EN94" i="20"/>
  <c r="EN61" i="20"/>
  <c r="EN40" i="20"/>
  <c r="EN27" i="20"/>
  <c r="EN71" i="20"/>
  <c r="EN6" i="20"/>
  <c r="EN105" i="20"/>
  <c r="EN78" i="20"/>
  <c r="EN46" i="20"/>
  <c r="EN59" i="20"/>
  <c r="EN64" i="20"/>
  <c r="EN22" i="20"/>
  <c r="EN72" i="20"/>
  <c r="EN28" i="20"/>
  <c r="EN98" i="20"/>
  <c r="EN83" i="20"/>
  <c r="EN74" i="20"/>
  <c r="EN79" i="20"/>
  <c r="EN36" i="20"/>
  <c r="EN111" i="20" l="1"/>
  <c r="EO71" i="20"/>
  <c r="EO86" i="20"/>
  <c r="EO12" i="20"/>
  <c r="EO78" i="20"/>
  <c r="EO8" i="20"/>
  <c r="EO99" i="20"/>
  <c r="EO108" i="20"/>
  <c r="EO58" i="20"/>
  <c r="EO59" i="20"/>
  <c r="EO29" i="20"/>
  <c r="EO62" i="20"/>
  <c r="EO48" i="20"/>
  <c r="EO31" i="20"/>
  <c r="EO10" i="20"/>
  <c r="EO22" i="20"/>
  <c r="EO104" i="20"/>
  <c r="EO42" i="20"/>
  <c r="EO39" i="20"/>
  <c r="EO84" i="20"/>
  <c r="EO90" i="20"/>
  <c r="EO24" i="20"/>
  <c r="EO7" i="20"/>
  <c r="EO47" i="20"/>
  <c r="EO49" i="20"/>
  <c r="EO70" i="20"/>
  <c r="EO35" i="20"/>
  <c r="EO80" i="20"/>
  <c r="EO74" i="20"/>
  <c r="EO79" i="20"/>
  <c r="EO18" i="20"/>
  <c r="EO73" i="20"/>
  <c r="EO60" i="20"/>
  <c r="EO36" i="20"/>
  <c r="EO67" i="20"/>
  <c r="EO63" i="20"/>
  <c r="EO14" i="20"/>
  <c r="EO46" i="20"/>
  <c r="EO107" i="20"/>
  <c r="EO57" i="20"/>
  <c r="EO25" i="20"/>
  <c r="EO53" i="20"/>
  <c r="EO75" i="20"/>
  <c r="EO43" i="20"/>
  <c r="EO56" i="20"/>
  <c r="EO101" i="20"/>
  <c r="EO55" i="20"/>
  <c r="EO100" i="20"/>
  <c r="EO9" i="20"/>
  <c r="EO83" i="20"/>
  <c r="EO37" i="20"/>
  <c r="EO30" i="20"/>
  <c r="EO23" i="20"/>
  <c r="EO68" i="20"/>
  <c r="EO81" i="20"/>
  <c r="EO51" i="20"/>
  <c r="EO96" i="20"/>
  <c r="EO92" i="20"/>
  <c r="EO91" i="20"/>
  <c r="EO66" i="20"/>
  <c r="EO19" i="20"/>
  <c r="EO64" i="20"/>
  <c r="EO77" i="20"/>
  <c r="EP1" i="20"/>
  <c r="EO76" i="20"/>
  <c r="EO38" i="20"/>
  <c r="EO44" i="20"/>
  <c r="EO27" i="20"/>
  <c r="EO94" i="20"/>
  <c r="EO4" i="20"/>
  <c r="EO32" i="20"/>
  <c r="EO33" i="20"/>
  <c r="EO106" i="20"/>
  <c r="EO54" i="20"/>
  <c r="EO26" i="20"/>
  <c r="EO5" i="20"/>
  <c r="EO40" i="20"/>
  <c r="EO85" i="20"/>
  <c r="EO50" i="20"/>
  <c r="EO20" i="20"/>
  <c r="EO97" i="20"/>
  <c r="EO3" i="20"/>
  <c r="EO109" i="20"/>
  <c r="EO110" i="20"/>
  <c r="EO105" i="20"/>
  <c r="EO95" i="20"/>
  <c r="EO65" i="20"/>
  <c r="EO98" i="20"/>
  <c r="EO16" i="20"/>
  <c r="EO93" i="20"/>
  <c r="EO15" i="20"/>
  <c r="EO69" i="20"/>
  <c r="EO52" i="20"/>
  <c r="EO2" i="20"/>
  <c r="EO61" i="20"/>
  <c r="EO82" i="20"/>
  <c r="EO103" i="20"/>
  <c r="EO41" i="20"/>
  <c r="EO11" i="20"/>
  <c r="EO45" i="20"/>
  <c r="EO28" i="20"/>
  <c r="EO21" i="20"/>
  <c r="EO72" i="20"/>
  <c r="EO88" i="20"/>
  <c r="EO17" i="20"/>
  <c r="EO89" i="20"/>
  <c r="EO13" i="20"/>
  <c r="EO102" i="20"/>
  <c r="EO87" i="20"/>
  <c r="EO6" i="20"/>
  <c r="EO34" i="20"/>
  <c r="EP44" i="20" l="1"/>
  <c r="EP72" i="20"/>
  <c r="EP45" i="20"/>
  <c r="EP63" i="20"/>
  <c r="EP68" i="20"/>
  <c r="EP75" i="20"/>
  <c r="EP25" i="20"/>
  <c r="EP38" i="20"/>
  <c r="EP24" i="20"/>
  <c r="EP54" i="20"/>
  <c r="EP40" i="20"/>
  <c r="EP96" i="20"/>
  <c r="EP71" i="20"/>
  <c r="EP81" i="20"/>
  <c r="EP58" i="20"/>
  <c r="EP74" i="20"/>
  <c r="EP90" i="20"/>
  <c r="EP60" i="20"/>
  <c r="EP62" i="20"/>
  <c r="EP76" i="20"/>
  <c r="EP78" i="20"/>
  <c r="EP83" i="20"/>
  <c r="EP77" i="20"/>
  <c r="EP51" i="20"/>
  <c r="EP16" i="20"/>
  <c r="EP59" i="20"/>
  <c r="EP56" i="20"/>
  <c r="EP31" i="20"/>
  <c r="EP8" i="20"/>
  <c r="EP23" i="20"/>
  <c r="EP33" i="20"/>
  <c r="EP11" i="20"/>
  <c r="EP86" i="20"/>
  <c r="EP3" i="20"/>
  <c r="EP87" i="20"/>
  <c r="EP15" i="20"/>
  <c r="EP43" i="20"/>
  <c r="EP65" i="20"/>
  <c r="EP27" i="20"/>
  <c r="EP64" i="20"/>
  <c r="EP66" i="20"/>
  <c r="EP80" i="20"/>
  <c r="EP82" i="20"/>
  <c r="EP99" i="20"/>
  <c r="EP108" i="20"/>
  <c r="EP41" i="20"/>
  <c r="EP47" i="20"/>
  <c r="EP2" i="20"/>
  <c r="EP89" i="20"/>
  <c r="EP102" i="20"/>
  <c r="EP88" i="20"/>
  <c r="EP19" i="20"/>
  <c r="EP104" i="20"/>
  <c r="EP53" i="20"/>
  <c r="EP46" i="20"/>
  <c r="EP107" i="20"/>
  <c r="EP61" i="20"/>
  <c r="EP29" i="20"/>
  <c r="EP57" i="20"/>
  <c r="EP55" i="20"/>
  <c r="EP5" i="20"/>
  <c r="EP9" i="20"/>
  <c r="EP42" i="20"/>
  <c r="EP93" i="20"/>
  <c r="EP35" i="20"/>
  <c r="EP30" i="20"/>
  <c r="EP22" i="20"/>
  <c r="EP67" i="20"/>
  <c r="EP17" i="20"/>
  <c r="EQ1" i="20"/>
  <c r="EP4" i="20"/>
  <c r="EP84" i="20"/>
  <c r="EP7" i="20"/>
  <c r="EP98" i="20"/>
  <c r="EP91" i="20"/>
  <c r="EP26" i="20"/>
  <c r="EP95" i="20"/>
  <c r="EP105" i="20"/>
  <c r="EP12" i="20"/>
  <c r="EP14" i="20"/>
  <c r="EP70" i="20"/>
  <c r="EP13" i="20"/>
  <c r="EP110" i="20"/>
  <c r="EP97" i="20"/>
  <c r="EP6" i="20"/>
  <c r="EP48" i="20"/>
  <c r="EP50" i="20"/>
  <c r="EP20" i="20"/>
  <c r="EP34" i="20"/>
  <c r="EP36" i="20"/>
  <c r="EP92" i="20"/>
  <c r="EP94" i="20"/>
  <c r="EP85" i="20"/>
  <c r="EP101" i="20"/>
  <c r="EP10" i="20"/>
  <c r="EP109" i="20"/>
  <c r="EP32" i="20"/>
  <c r="EP100" i="20"/>
  <c r="EP69" i="20"/>
  <c r="EP73" i="20"/>
  <c r="EP103" i="20"/>
  <c r="EP79" i="20"/>
  <c r="EP106" i="20"/>
  <c r="EP28" i="20"/>
  <c r="EP39" i="20"/>
  <c r="EP18" i="20"/>
  <c r="EP21" i="20"/>
  <c r="EP37" i="20"/>
  <c r="EP52" i="20"/>
  <c r="EP49" i="20"/>
  <c r="EO111" i="20"/>
  <c r="EQ19" i="20" l="1"/>
  <c r="EQ12" i="20"/>
  <c r="EQ22" i="20"/>
  <c r="EQ16" i="20"/>
  <c r="EQ32" i="20"/>
  <c r="EQ21" i="20"/>
  <c r="EQ54" i="20"/>
  <c r="EQ6" i="20"/>
  <c r="EQ91" i="20"/>
  <c r="EQ57" i="20"/>
  <c r="EQ69" i="20"/>
  <c r="EQ14" i="20"/>
  <c r="EQ37" i="20"/>
  <c r="EQ70" i="20"/>
  <c r="EQ84" i="20"/>
  <c r="EQ95" i="20"/>
  <c r="EQ26" i="20"/>
  <c r="EQ55" i="20"/>
  <c r="EQ104" i="20"/>
  <c r="EQ101" i="20"/>
  <c r="EQ23" i="20"/>
  <c r="EQ2" i="20"/>
  <c r="EQ36" i="20"/>
  <c r="EQ90" i="20"/>
  <c r="EQ48" i="20"/>
  <c r="EQ29" i="20"/>
  <c r="EQ102" i="20"/>
  <c r="EQ49" i="20"/>
  <c r="EQ27" i="20"/>
  <c r="EQ24" i="20"/>
  <c r="EQ5" i="20"/>
  <c r="EQ38" i="20"/>
  <c r="EQ59" i="20"/>
  <c r="EQ11" i="20"/>
  <c r="EQ68" i="20"/>
  <c r="EQ18" i="20"/>
  <c r="EQ41" i="20"/>
  <c r="EQ107" i="20"/>
  <c r="EQ25" i="20"/>
  <c r="EQ75" i="20"/>
  <c r="EQ108" i="20"/>
  <c r="EQ82" i="20"/>
  <c r="EQ110" i="20"/>
  <c r="EQ40" i="20"/>
  <c r="EQ100" i="20"/>
  <c r="EQ3" i="20"/>
  <c r="EQ20" i="20"/>
  <c r="EQ31" i="20"/>
  <c r="EQ35" i="20"/>
  <c r="EQ62" i="20"/>
  <c r="EQ13" i="20"/>
  <c r="EQ9" i="20"/>
  <c r="EQ67" i="20"/>
  <c r="EQ85" i="20"/>
  <c r="EQ58" i="20"/>
  <c r="EQ87" i="20"/>
  <c r="EQ61" i="20"/>
  <c r="EQ94" i="20"/>
  <c r="EQ43" i="20"/>
  <c r="EQ88" i="20"/>
  <c r="EQ93" i="20"/>
  <c r="EQ45" i="20"/>
  <c r="EQ30" i="20"/>
  <c r="EQ8" i="20"/>
  <c r="EQ78" i="20"/>
  <c r="EQ34" i="20"/>
  <c r="EQ64" i="20"/>
  <c r="EQ109" i="20"/>
  <c r="EQ56" i="20"/>
  <c r="ER1" i="20"/>
  <c r="EQ105" i="20"/>
  <c r="EQ98" i="20"/>
  <c r="EQ63" i="20"/>
  <c r="EQ33" i="20"/>
  <c r="EQ66" i="20"/>
  <c r="EQ46" i="20"/>
  <c r="EQ65" i="20"/>
  <c r="EQ73" i="20"/>
  <c r="EQ51" i="20"/>
  <c r="EQ79" i="20"/>
  <c r="EQ97" i="20"/>
  <c r="EQ50" i="20"/>
  <c r="EQ60" i="20"/>
  <c r="EQ15" i="20"/>
  <c r="EQ99" i="20"/>
  <c r="EQ44" i="20"/>
  <c r="EQ77" i="20"/>
  <c r="EQ47" i="20"/>
  <c r="EQ96" i="20"/>
  <c r="EQ83" i="20"/>
  <c r="EQ53" i="20"/>
  <c r="EQ86" i="20"/>
  <c r="EQ89" i="20"/>
  <c r="EQ72" i="20"/>
  <c r="EQ28" i="20"/>
  <c r="EQ52" i="20"/>
  <c r="EQ10" i="20"/>
  <c r="EQ39" i="20"/>
  <c r="EQ80" i="20"/>
  <c r="EQ17" i="20"/>
  <c r="EQ42" i="20"/>
  <c r="EQ71" i="20"/>
  <c r="EQ92" i="20"/>
  <c r="EQ74" i="20"/>
  <c r="EQ103" i="20"/>
  <c r="EQ76" i="20"/>
  <c r="EQ81" i="20"/>
  <c r="EQ106" i="20"/>
  <c r="EQ4" i="20"/>
  <c r="EQ7" i="20"/>
  <c r="EP111" i="20"/>
  <c r="ER7" i="20" l="1"/>
  <c r="ER8" i="20"/>
  <c r="ER110" i="20"/>
  <c r="ER95" i="20"/>
  <c r="ER3" i="20"/>
  <c r="ER25" i="20"/>
  <c r="ER12" i="20"/>
  <c r="ER71" i="20"/>
  <c r="ER109" i="20"/>
  <c r="ER84" i="20"/>
  <c r="ER52" i="20"/>
  <c r="ER106" i="20"/>
  <c r="ER34" i="20"/>
  <c r="ER76" i="20"/>
  <c r="ER62" i="20"/>
  <c r="ER90" i="20"/>
  <c r="ER6" i="20"/>
  <c r="ER35" i="20"/>
  <c r="ER103" i="20"/>
  <c r="ER41" i="20"/>
  <c r="ER10" i="20"/>
  <c r="ER15" i="20"/>
  <c r="ER56" i="20"/>
  <c r="ER70" i="20"/>
  <c r="ER58" i="20"/>
  <c r="ER60" i="20"/>
  <c r="ER77" i="20"/>
  <c r="ER33" i="20"/>
  <c r="ER99" i="20"/>
  <c r="ER63" i="20"/>
  <c r="ER81" i="20"/>
  <c r="ER48" i="20"/>
  <c r="ER16" i="20"/>
  <c r="ER18" i="20"/>
  <c r="ER86" i="20"/>
  <c r="ER11" i="20"/>
  <c r="ER89" i="20"/>
  <c r="ER2" i="20"/>
  <c r="ER53" i="20"/>
  <c r="ER65" i="20"/>
  <c r="ER82" i="20"/>
  <c r="ER39" i="20"/>
  <c r="ER72" i="20"/>
  <c r="ER67" i="20"/>
  <c r="ER100" i="20"/>
  <c r="ER73" i="20"/>
  <c r="ER44" i="20"/>
  <c r="ER64" i="20"/>
  <c r="ER30" i="20"/>
  <c r="ER9" i="20"/>
  <c r="ER55" i="20"/>
  <c r="ER5" i="20"/>
  <c r="ER88" i="20"/>
  <c r="ER108" i="20"/>
  <c r="ER27" i="20"/>
  <c r="ER94" i="20"/>
  <c r="ER79" i="20"/>
  <c r="ER85" i="20"/>
  <c r="ER23" i="20"/>
  <c r="ER40" i="20"/>
  <c r="ER61" i="20"/>
  <c r="ER91" i="20"/>
  <c r="ER59" i="20"/>
  <c r="ER36" i="20"/>
  <c r="ER32" i="20"/>
  <c r="ER87" i="20"/>
  <c r="ER21" i="20"/>
  <c r="ER101" i="20"/>
  <c r="ER13" i="20"/>
  <c r="ER24" i="20"/>
  <c r="ER19" i="20"/>
  <c r="ER38" i="20"/>
  <c r="ER78" i="20"/>
  <c r="ER57" i="20"/>
  <c r="ER68" i="20"/>
  <c r="ER97" i="20"/>
  <c r="ER54" i="20"/>
  <c r="ER83" i="20"/>
  <c r="ER17" i="20"/>
  <c r="ER31" i="20"/>
  <c r="ER49" i="20"/>
  <c r="ER93" i="20"/>
  <c r="ER102" i="20"/>
  <c r="ER20" i="20"/>
  <c r="ES1" i="20"/>
  <c r="ER105" i="20"/>
  <c r="ER37" i="20"/>
  <c r="ER80" i="20"/>
  <c r="ER47" i="20"/>
  <c r="ER45" i="20"/>
  <c r="ER75" i="20"/>
  <c r="ER66" i="20"/>
  <c r="ER96" i="20"/>
  <c r="ER14" i="20"/>
  <c r="ER43" i="20"/>
  <c r="ER4" i="20"/>
  <c r="ER42" i="20"/>
  <c r="ER28" i="20"/>
  <c r="ER107" i="20"/>
  <c r="ER50" i="20"/>
  <c r="ER29" i="20"/>
  <c r="ER26" i="20"/>
  <c r="ER98" i="20"/>
  <c r="ER46" i="20"/>
  <c r="ER92" i="20"/>
  <c r="ER74" i="20"/>
  <c r="ER104" i="20"/>
  <c r="ER69" i="20"/>
  <c r="ER22" i="20"/>
  <c r="ER51" i="20"/>
  <c r="EQ111" i="20"/>
  <c r="ET1" i="20" l="1"/>
  <c r="ES2" i="20"/>
  <c r="ER111" i="20"/>
  <c r="ET2" i="20" l="1"/>
  <c r="EU1" i="20"/>
  <c r="EU104" i="20" l="1"/>
  <c r="EU96" i="20"/>
  <c r="EU76" i="20"/>
  <c r="EU67" i="20"/>
  <c r="EU36" i="20"/>
  <c r="EU16" i="20"/>
  <c r="EU98" i="20"/>
  <c r="EU82" i="20"/>
  <c r="EU10" i="20"/>
  <c r="EU13" i="20"/>
  <c r="EU34" i="20"/>
  <c r="EU24" i="20"/>
  <c r="EU3" i="20"/>
  <c r="EU83" i="20"/>
  <c r="EU17" i="20"/>
  <c r="EU57" i="20"/>
  <c r="EU80" i="20"/>
  <c r="EU12" i="20"/>
  <c r="EU66" i="20"/>
  <c r="EU85" i="20"/>
  <c r="EU19" i="20"/>
  <c r="EU7" i="20"/>
  <c r="EU58" i="20"/>
  <c r="EU70" i="20"/>
  <c r="EU71" i="20"/>
  <c r="EU84" i="20"/>
  <c r="EU37" i="20"/>
  <c r="EU23" i="20"/>
  <c r="EU52" i="20"/>
  <c r="EU79" i="20"/>
  <c r="EU18" i="20"/>
  <c r="EU47" i="20"/>
  <c r="EU15" i="20"/>
  <c r="EU27" i="20"/>
  <c r="EU73" i="20"/>
  <c r="EU86" i="20"/>
  <c r="EU92" i="20"/>
  <c r="EU102" i="20"/>
  <c r="EU26" i="20"/>
  <c r="EU55" i="20"/>
  <c r="EU88" i="20"/>
  <c r="EU94" i="20"/>
  <c r="EU8" i="20"/>
  <c r="EU95" i="20"/>
  <c r="EU77" i="20"/>
  <c r="EU54" i="20"/>
  <c r="EU29" i="20"/>
  <c r="EU108" i="20"/>
  <c r="EU100" i="20"/>
  <c r="EU9" i="20"/>
  <c r="EU28" i="20"/>
  <c r="EU87" i="20"/>
  <c r="EU21" i="20"/>
  <c r="EU63" i="20"/>
  <c r="EU22" i="20"/>
  <c r="EU110" i="20"/>
  <c r="EU40" i="20"/>
  <c r="EU41" i="20"/>
  <c r="EU53" i="20"/>
  <c r="EU107" i="20"/>
  <c r="EU11" i="20"/>
  <c r="EU101" i="20"/>
  <c r="EU64" i="20"/>
  <c r="EU46" i="20"/>
  <c r="EU43" i="20"/>
  <c r="EU48" i="20"/>
  <c r="EU89" i="20"/>
  <c r="EU14" i="20"/>
  <c r="EU69" i="20"/>
  <c r="EU59" i="20"/>
  <c r="EU60" i="20"/>
  <c r="EU105" i="20"/>
  <c r="EU33" i="20"/>
  <c r="EU72" i="20"/>
  <c r="EU39" i="20"/>
  <c r="EU78" i="20"/>
  <c r="EU2" i="20"/>
  <c r="EU109" i="20"/>
  <c r="EU75" i="20"/>
  <c r="EU61" i="20"/>
  <c r="EU4" i="20"/>
  <c r="EU103" i="20"/>
  <c r="EU6" i="20"/>
  <c r="EU5" i="20"/>
  <c r="EU65" i="20"/>
  <c r="EU51" i="20"/>
  <c r="EU49" i="20"/>
  <c r="EU42" i="20"/>
  <c r="EU93" i="20"/>
  <c r="EU44" i="20"/>
  <c r="EU62" i="20"/>
  <c r="EU20" i="20"/>
  <c r="EU91" i="20"/>
  <c r="EU32" i="20"/>
  <c r="EU90" i="20"/>
  <c r="EU56" i="20"/>
  <c r="EU81" i="20"/>
  <c r="EU74" i="20"/>
  <c r="EV1" i="20"/>
  <c r="EU97" i="20"/>
  <c r="EU106" i="20"/>
  <c r="EU30" i="20"/>
  <c r="EU38" i="20"/>
  <c r="EU31" i="20"/>
  <c r="EU99" i="20"/>
  <c r="EU45" i="20"/>
  <c r="EU25" i="20"/>
  <c r="EU68" i="20"/>
  <c r="EU35" i="20"/>
  <c r="EU50" i="20"/>
  <c r="EV75" i="20" l="1"/>
  <c r="EV7" i="20"/>
  <c r="EV26" i="20"/>
  <c r="EV95" i="20"/>
  <c r="EV3" i="20"/>
  <c r="EV13" i="20"/>
  <c r="EV79" i="20"/>
  <c r="EV42" i="20"/>
  <c r="EV30" i="20"/>
  <c r="EV48" i="20"/>
  <c r="EV35" i="20"/>
  <c r="EV105" i="20"/>
  <c r="EV109" i="20"/>
  <c r="EV32" i="20"/>
  <c r="EV103" i="20"/>
  <c r="EV80" i="20"/>
  <c r="EV53" i="20"/>
  <c r="EV36" i="20"/>
  <c r="EV59" i="20"/>
  <c r="EV65" i="20"/>
  <c r="EV101" i="20"/>
  <c r="EV22" i="20"/>
  <c r="EV84" i="20"/>
  <c r="EV92" i="20"/>
  <c r="EV88" i="20"/>
  <c r="EV5" i="20"/>
  <c r="EV4" i="20"/>
  <c r="EV49" i="20"/>
  <c r="EV45" i="20"/>
  <c r="EV86" i="20"/>
  <c r="EV39" i="20"/>
  <c r="EV61" i="20"/>
  <c r="EV21" i="20"/>
  <c r="EV74" i="20"/>
  <c r="EV10" i="20"/>
  <c r="EV76" i="20"/>
  <c r="EV57" i="20"/>
  <c r="EV54" i="20"/>
  <c r="EV16" i="20"/>
  <c r="EV43" i="20"/>
  <c r="EV100" i="20"/>
  <c r="EV96" i="20"/>
  <c r="EW1" i="20"/>
  <c r="EV69" i="20"/>
  <c r="EV15" i="20"/>
  <c r="EV20" i="20"/>
  <c r="EV67" i="20"/>
  <c r="EV19" i="20"/>
  <c r="EV106" i="20"/>
  <c r="EV63" i="20"/>
  <c r="EV73" i="20"/>
  <c r="EV89" i="20"/>
  <c r="EV56" i="20"/>
  <c r="EV2" i="20"/>
  <c r="EV94" i="20"/>
  <c r="EV14" i="20"/>
  <c r="EV41" i="20"/>
  <c r="EV107" i="20"/>
  <c r="EV110" i="20"/>
  <c r="EV87" i="20"/>
  <c r="EV90" i="20"/>
  <c r="EV50" i="20"/>
  <c r="EV68" i="20"/>
  <c r="EV38" i="20"/>
  <c r="EV104" i="20"/>
  <c r="EV91" i="20"/>
  <c r="EV81" i="20"/>
  <c r="EV83" i="20"/>
  <c r="EV31" i="20"/>
  <c r="EV40" i="20"/>
  <c r="EV29" i="20"/>
  <c r="EV6" i="20"/>
  <c r="EV27" i="20"/>
  <c r="EV66" i="20"/>
  <c r="EV11" i="20"/>
  <c r="EV77" i="20"/>
  <c r="EV28" i="20"/>
  <c r="EV62" i="20"/>
  <c r="EV108" i="20"/>
  <c r="EV102" i="20"/>
  <c r="EV99" i="20"/>
  <c r="EV34" i="20"/>
  <c r="EV55" i="20"/>
  <c r="EV17" i="20"/>
  <c r="EV33" i="20"/>
  <c r="EV82" i="20"/>
  <c r="EV64" i="20"/>
  <c r="EV98" i="20"/>
  <c r="EV78" i="20"/>
  <c r="EV23" i="20"/>
  <c r="EV47" i="20"/>
  <c r="EV58" i="20"/>
  <c r="EV93" i="20"/>
  <c r="EV24" i="20"/>
  <c r="EV70" i="20"/>
  <c r="EV37" i="20"/>
  <c r="EV51" i="20"/>
  <c r="EV8" i="20"/>
  <c r="EV85" i="20"/>
  <c r="EV9" i="20"/>
  <c r="EV72" i="20"/>
  <c r="EV18" i="20"/>
  <c r="EV52" i="20"/>
  <c r="EV97" i="20"/>
  <c r="EV71" i="20"/>
  <c r="EV25" i="20"/>
  <c r="EV12" i="20"/>
  <c r="EV44" i="20"/>
  <c r="EV46" i="20"/>
  <c r="EV60" i="20"/>
  <c r="EU111" i="20"/>
  <c r="EW13" i="20" l="1"/>
  <c r="EW19" i="20"/>
  <c r="EW98" i="20"/>
  <c r="EW40" i="20"/>
  <c r="EW44" i="20"/>
  <c r="EW6" i="20"/>
  <c r="EW21" i="20"/>
  <c r="EW34" i="20"/>
  <c r="EW2" i="20"/>
  <c r="EW53" i="20"/>
  <c r="EW47" i="20"/>
  <c r="EW62" i="20"/>
  <c r="EW42" i="20"/>
  <c r="EW87" i="20"/>
  <c r="EW89" i="20"/>
  <c r="EW75" i="20"/>
  <c r="EW79" i="20"/>
  <c r="EW86" i="20"/>
  <c r="EW16" i="20"/>
  <c r="EW36" i="20"/>
  <c r="EW37" i="20"/>
  <c r="EW96" i="20"/>
  <c r="EW85" i="20"/>
  <c r="EW58" i="20"/>
  <c r="EW71" i="20"/>
  <c r="EW29" i="20"/>
  <c r="EW63" i="20"/>
  <c r="EX1" i="20"/>
  <c r="EW57" i="20"/>
  <c r="EW38" i="20"/>
  <c r="EW26" i="20"/>
  <c r="EW110" i="20"/>
  <c r="EW32" i="20"/>
  <c r="EW50" i="20"/>
  <c r="EW94" i="20"/>
  <c r="EW4" i="20"/>
  <c r="EW109" i="20"/>
  <c r="EW69" i="20"/>
  <c r="EW22" i="20"/>
  <c r="EW74" i="20"/>
  <c r="EW3" i="20"/>
  <c r="EW90" i="20"/>
  <c r="EW83" i="20"/>
  <c r="EW31" i="20"/>
  <c r="EW70" i="20"/>
  <c r="EW56" i="20"/>
  <c r="EW23" i="20"/>
  <c r="EW93" i="20"/>
  <c r="EW17" i="20"/>
  <c r="EW97" i="20"/>
  <c r="EW46" i="20"/>
  <c r="EW43" i="20"/>
  <c r="EW66" i="20"/>
  <c r="EW8" i="20"/>
  <c r="EW39" i="20"/>
  <c r="EW51" i="20"/>
  <c r="EW95" i="20"/>
  <c r="EW5" i="20"/>
  <c r="EW7" i="20"/>
  <c r="EW64" i="20"/>
  <c r="EW12" i="20"/>
  <c r="EW15" i="20"/>
  <c r="EW24" i="20"/>
  <c r="EW60" i="20"/>
  <c r="EW106" i="20"/>
  <c r="EW30" i="20"/>
  <c r="EW41" i="20"/>
  <c r="EW49" i="20"/>
  <c r="EW55" i="20"/>
  <c r="EW73" i="20"/>
  <c r="EW45" i="20"/>
  <c r="EW27" i="20"/>
  <c r="EW25" i="20"/>
  <c r="EW100" i="20"/>
  <c r="EW67" i="20"/>
  <c r="EW99" i="20"/>
  <c r="EW82" i="20"/>
  <c r="EW10" i="20"/>
  <c r="EW11" i="20"/>
  <c r="EW78" i="20"/>
  <c r="EW84" i="20"/>
  <c r="EW59" i="20"/>
  <c r="EW77" i="20"/>
  <c r="EW107" i="20"/>
  <c r="EW68" i="20"/>
  <c r="EW80" i="20"/>
  <c r="EW33" i="20"/>
  <c r="EW35" i="20"/>
  <c r="EW105" i="20"/>
  <c r="EW61" i="20"/>
  <c r="EW18" i="20"/>
  <c r="EW102" i="20"/>
  <c r="EW104" i="20"/>
  <c r="EW72" i="20"/>
  <c r="EW9" i="20"/>
  <c r="EW76" i="20"/>
  <c r="EW81" i="20"/>
  <c r="EW103" i="20"/>
  <c r="EW65" i="20"/>
  <c r="EW108" i="20"/>
  <c r="EW48" i="20"/>
  <c r="EW92" i="20"/>
  <c r="EW88" i="20"/>
  <c r="EW91" i="20"/>
  <c r="EW28" i="20"/>
  <c r="EW14" i="20"/>
  <c r="EW54" i="20"/>
  <c r="EW101" i="20"/>
  <c r="EW52" i="20"/>
  <c r="EW20" i="20"/>
  <c r="EV111" i="20"/>
  <c r="EX49" i="20" l="1"/>
  <c r="EX87" i="20"/>
  <c r="EY1" i="20"/>
  <c r="EX30" i="20"/>
  <c r="EX35" i="20"/>
  <c r="EX92" i="20"/>
  <c r="EX6" i="20"/>
  <c r="EX36" i="20"/>
  <c r="EX70" i="20"/>
  <c r="EX101" i="20"/>
  <c r="EX97" i="20"/>
  <c r="EX98" i="20"/>
  <c r="EX68" i="20"/>
  <c r="EX47" i="20"/>
  <c r="EX66" i="20"/>
  <c r="EX28" i="20"/>
  <c r="EX99" i="20"/>
  <c r="EX54" i="20"/>
  <c r="EX83" i="20"/>
  <c r="EX60" i="20"/>
  <c r="EX42" i="20"/>
  <c r="EX77" i="20"/>
  <c r="EX44" i="20"/>
  <c r="EX16" i="20"/>
  <c r="EX23" i="20"/>
  <c r="EX63" i="20"/>
  <c r="EX107" i="20"/>
  <c r="EX110" i="20"/>
  <c r="EX17" i="20"/>
  <c r="EX81" i="20"/>
  <c r="EX71" i="20"/>
  <c r="EX56" i="20"/>
  <c r="EX90" i="20"/>
  <c r="EX25" i="20"/>
  <c r="EX106" i="20"/>
  <c r="EX29" i="20"/>
  <c r="EX14" i="20"/>
  <c r="EX21" i="20"/>
  <c r="EX45" i="20"/>
  <c r="EX41" i="20"/>
  <c r="EX78" i="20"/>
  <c r="EX100" i="20"/>
  <c r="EX94" i="20"/>
  <c r="EX46" i="20"/>
  <c r="EX69" i="20"/>
  <c r="EX93" i="20"/>
  <c r="EX79" i="20"/>
  <c r="EX52" i="20"/>
  <c r="EX103" i="20"/>
  <c r="EX58" i="20"/>
  <c r="EX24" i="20"/>
  <c r="EX91" i="20"/>
  <c r="EX22" i="20"/>
  <c r="EX34" i="20"/>
  <c r="EX59" i="20"/>
  <c r="EX61" i="20"/>
  <c r="EX9" i="20"/>
  <c r="EX31" i="20"/>
  <c r="EX74" i="20"/>
  <c r="EX72" i="20"/>
  <c r="EX37" i="20"/>
  <c r="EX38" i="20"/>
  <c r="EX67" i="20"/>
  <c r="EX109" i="20"/>
  <c r="EX55" i="20"/>
  <c r="EX39" i="20"/>
  <c r="EX33" i="20"/>
  <c r="EX86" i="20"/>
  <c r="EX48" i="20"/>
  <c r="EX105" i="20"/>
  <c r="EX27" i="20"/>
  <c r="EX88" i="20"/>
  <c r="EX89" i="20"/>
  <c r="EX10" i="20"/>
  <c r="EX20" i="20"/>
  <c r="EX3" i="20"/>
  <c r="EX73" i="20"/>
  <c r="EX84" i="20"/>
  <c r="EX57" i="20"/>
  <c r="EX18" i="20"/>
  <c r="EX62" i="20"/>
  <c r="EX96" i="20"/>
  <c r="EX2" i="20"/>
  <c r="EX40" i="20"/>
  <c r="EX102" i="20"/>
  <c r="EX75" i="20"/>
  <c r="EX8" i="20"/>
  <c r="EX5" i="20"/>
  <c r="EX12" i="20"/>
  <c r="EX51" i="20"/>
  <c r="EX32" i="20"/>
  <c r="EX104" i="20"/>
  <c r="EX76" i="20"/>
  <c r="EX13" i="20"/>
  <c r="EX26" i="20"/>
  <c r="EX50" i="20"/>
  <c r="EX15" i="20"/>
  <c r="EX65" i="20"/>
  <c r="EX7" i="20"/>
  <c r="EX80" i="20"/>
  <c r="EX43" i="20"/>
  <c r="EX11" i="20"/>
  <c r="EX82" i="20"/>
  <c r="EX95" i="20"/>
  <c r="EX85" i="20"/>
  <c r="EX64" i="20"/>
  <c r="EX19" i="20"/>
  <c r="EX53" i="20"/>
  <c r="EX4" i="20"/>
  <c r="EX108" i="20"/>
  <c r="EW111" i="20"/>
  <c r="EX111" i="20" l="1"/>
  <c r="EY41" i="20"/>
  <c r="EY64" i="20"/>
  <c r="EZ1" i="20"/>
  <c r="EY3" i="20"/>
  <c r="EY71" i="20"/>
  <c r="EY101" i="20"/>
  <c r="EY68" i="20"/>
  <c r="EY104" i="20"/>
  <c r="EY82" i="20"/>
  <c r="EY110" i="20"/>
  <c r="EY27" i="20"/>
  <c r="EY42" i="20"/>
  <c r="EY51" i="20"/>
  <c r="EY60" i="20"/>
  <c r="EY105" i="20"/>
  <c r="EY85" i="20"/>
  <c r="EY94" i="20"/>
  <c r="EY109" i="20"/>
  <c r="EY57" i="20"/>
  <c r="EY78" i="20"/>
  <c r="EY24" i="20"/>
  <c r="EY65" i="20"/>
  <c r="EY76" i="20"/>
  <c r="EY15" i="20"/>
  <c r="EY87" i="20"/>
  <c r="EY72" i="20"/>
  <c r="EY23" i="20"/>
  <c r="EY108" i="20"/>
  <c r="EY53" i="20"/>
  <c r="EY39" i="20"/>
  <c r="EY86" i="20"/>
  <c r="EY75" i="20"/>
  <c r="EY47" i="20"/>
  <c r="EY17" i="20"/>
  <c r="EY26" i="20"/>
  <c r="EY100" i="20"/>
  <c r="EY102" i="20"/>
  <c r="EY25" i="20"/>
  <c r="EY14" i="20"/>
  <c r="EY73" i="20"/>
  <c r="EY10" i="20"/>
  <c r="EY52" i="20"/>
  <c r="EY16" i="20"/>
  <c r="EY91" i="20"/>
  <c r="EY36" i="20"/>
  <c r="EY8" i="20"/>
  <c r="EY49" i="20"/>
  <c r="EY93" i="20"/>
  <c r="EY96" i="20"/>
  <c r="EY63" i="20"/>
  <c r="EY48" i="20"/>
  <c r="EY69" i="20"/>
  <c r="EY2" i="20"/>
  <c r="EY77" i="20"/>
  <c r="EY22" i="20"/>
  <c r="EY84" i="20"/>
  <c r="EY6" i="20"/>
  <c r="EY95" i="20"/>
  <c r="EY54" i="20"/>
  <c r="EY46" i="20"/>
  <c r="EY44" i="20"/>
  <c r="EY18" i="20"/>
  <c r="EY97" i="20"/>
  <c r="EY92" i="20"/>
  <c r="EY79" i="20"/>
  <c r="EY21" i="20"/>
  <c r="EY34" i="20"/>
  <c r="EY99" i="20"/>
  <c r="EY5" i="20"/>
  <c r="EY62" i="20"/>
  <c r="EY70" i="20"/>
  <c r="EY32" i="20"/>
  <c r="EY11" i="20"/>
  <c r="EY50" i="20"/>
  <c r="EY58" i="20"/>
  <c r="EY98" i="20"/>
  <c r="EY59" i="20"/>
  <c r="EY13" i="20"/>
  <c r="EY19" i="20"/>
  <c r="EY103" i="20"/>
  <c r="EY45" i="20"/>
  <c r="EY7" i="20"/>
  <c r="EY61" i="20"/>
  <c r="EY83" i="20"/>
  <c r="EY29" i="20"/>
  <c r="EY35" i="20"/>
  <c r="EY28" i="20"/>
  <c r="EY12" i="20"/>
  <c r="EY80" i="20"/>
  <c r="EY31" i="20"/>
  <c r="EY40" i="20"/>
  <c r="EY74" i="20"/>
  <c r="EY37" i="20"/>
  <c r="EY4" i="20"/>
  <c r="EY88" i="20"/>
  <c r="EY30" i="20"/>
  <c r="EY66" i="20"/>
  <c r="EY38" i="20"/>
  <c r="EY20" i="20"/>
  <c r="EY67" i="20"/>
  <c r="EY55" i="20"/>
  <c r="EY81" i="20"/>
  <c r="EY56" i="20"/>
  <c r="EY43" i="20"/>
  <c r="EY106" i="20"/>
  <c r="EY89" i="20"/>
  <c r="EY33" i="20"/>
  <c r="EY9" i="20"/>
  <c r="EY90" i="20"/>
  <c r="EY107" i="20"/>
  <c r="EZ2" i="20" l="1"/>
  <c r="FA1" i="20"/>
  <c r="EY111" i="20"/>
  <c r="FB1" i="20" l="1"/>
  <c r="FA2" i="20"/>
  <c r="FB102" i="20" l="1"/>
  <c r="FB11" i="20"/>
  <c r="FB47" i="20"/>
  <c r="FB88" i="20"/>
  <c r="FB24" i="20"/>
  <c r="FB101" i="20"/>
  <c r="FB89" i="20"/>
  <c r="FB59" i="20"/>
  <c r="FB32" i="20"/>
  <c r="FB83" i="20"/>
  <c r="FB105" i="20"/>
  <c r="FB30" i="20"/>
  <c r="FB36" i="20"/>
  <c r="FB94" i="20"/>
  <c r="FB52" i="20"/>
  <c r="FB33" i="20"/>
  <c r="FB69" i="20"/>
  <c r="FB100" i="20"/>
  <c r="FB95" i="20"/>
  <c r="FB86" i="20"/>
  <c r="FB19" i="20"/>
  <c r="FB80" i="20"/>
  <c r="FB74" i="20"/>
  <c r="FB53" i="20"/>
  <c r="FB85" i="20"/>
  <c r="FB13" i="20"/>
  <c r="FB71" i="20"/>
  <c r="FB25" i="20"/>
  <c r="FB10" i="20"/>
  <c r="FB109" i="20"/>
  <c r="FB55" i="20"/>
  <c r="FB6" i="20"/>
  <c r="FB35" i="20"/>
  <c r="FB16" i="20"/>
  <c r="FB84" i="20"/>
  <c r="FB75" i="20"/>
  <c r="FB49" i="20"/>
  <c r="FB44" i="20"/>
  <c r="FB41" i="20"/>
  <c r="FB90" i="20"/>
  <c r="FB48" i="20"/>
  <c r="FB76" i="20"/>
  <c r="FB96" i="20"/>
  <c r="FB106" i="20"/>
  <c r="FB67" i="20"/>
  <c r="FB14" i="20"/>
  <c r="FB43" i="20"/>
  <c r="FB27" i="20"/>
  <c r="FB62" i="20"/>
  <c r="FB98" i="20"/>
  <c r="FB21" i="20"/>
  <c r="FB64" i="20"/>
  <c r="FB9" i="20"/>
  <c r="FB29" i="20"/>
  <c r="FB81" i="20"/>
  <c r="FB79" i="20"/>
  <c r="FB31" i="20"/>
  <c r="FB108" i="20"/>
  <c r="FB46" i="20"/>
  <c r="FB87" i="20"/>
  <c r="FB70" i="20"/>
  <c r="FB4" i="20"/>
  <c r="FB5" i="20"/>
  <c r="FB65" i="20"/>
  <c r="FB38" i="20"/>
  <c r="FB50" i="20"/>
  <c r="FB107" i="20"/>
  <c r="FB54" i="20"/>
  <c r="FB103" i="20"/>
  <c r="FB37" i="20"/>
  <c r="FB99" i="20"/>
  <c r="FB66" i="20"/>
  <c r="FB91" i="20"/>
  <c r="FB18" i="20"/>
  <c r="FB110" i="20"/>
  <c r="FB56" i="20"/>
  <c r="FB28" i="20"/>
  <c r="FB17" i="20"/>
  <c r="FC1" i="20"/>
  <c r="FB97" i="20"/>
  <c r="FB104" i="20"/>
  <c r="FB26" i="20"/>
  <c r="FB63" i="20"/>
  <c r="FB20" i="20"/>
  <c r="FB2" i="20"/>
  <c r="FB78" i="20"/>
  <c r="FB92" i="20"/>
  <c r="FB45" i="20"/>
  <c r="FB34" i="20"/>
  <c r="FB61" i="20"/>
  <c r="FB15" i="20"/>
  <c r="FB82" i="20"/>
  <c r="FB42" i="20"/>
  <c r="FB39" i="20"/>
  <c r="FB22" i="20"/>
  <c r="FB73" i="20"/>
  <c r="FB93" i="20"/>
  <c r="FB12" i="20"/>
  <c r="FB40" i="20"/>
  <c r="FB7" i="20"/>
  <c r="FB68" i="20"/>
  <c r="FB51" i="20"/>
  <c r="FB72" i="20"/>
  <c r="FB3" i="20"/>
  <c r="FB8" i="20"/>
  <c r="FB60" i="20"/>
  <c r="FB23" i="20"/>
  <c r="FB57" i="20"/>
  <c r="FB58" i="20"/>
  <c r="FB77" i="20"/>
  <c r="FB111" i="20" l="1"/>
  <c r="FC19" i="20"/>
  <c r="FC87" i="20"/>
  <c r="FC29" i="20"/>
  <c r="FC50" i="20"/>
  <c r="FC79" i="20"/>
  <c r="FC11" i="20"/>
  <c r="FC99" i="20"/>
  <c r="FC60" i="20"/>
  <c r="FC85" i="20"/>
  <c r="FC5" i="20"/>
  <c r="FC63" i="20"/>
  <c r="FC57" i="20"/>
  <c r="FC80" i="20"/>
  <c r="FC24" i="20"/>
  <c r="FC58" i="20"/>
  <c r="FC45" i="20"/>
  <c r="FC40" i="20"/>
  <c r="FC62" i="20"/>
  <c r="FC10" i="20"/>
  <c r="FC65" i="20"/>
  <c r="FC102" i="20"/>
  <c r="FC33" i="20"/>
  <c r="FC20" i="20"/>
  <c r="FC42" i="20"/>
  <c r="FC32" i="20"/>
  <c r="FC104" i="20"/>
  <c r="FC46" i="20"/>
  <c r="FC54" i="20"/>
  <c r="FC95" i="20"/>
  <c r="FC67" i="20"/>
  <c r="FC52" i="20"/>
  <c r="FC8" i="20"/>
  <c r="FC41" i="20"/>
  <c r="FC86" i="20"/>
  <c r="FC49" i="20"/>
  <c r="FC69" i="20"/>
  <c r="FC84" i="20"/>
  <c r="FC53" i="20"/>
  <c r="FC27" i="20"/>
  <c r="FC4" i="20"/>
  <c r="FC101" i="20"/>
  <c r="FD1" i="20"/>
  <c r="FC103" i="20"/>
  <c r="FC82" i="20"/>
  <c r="FC56" i="20"/>
  <c r="FC93" i="20"/>
  <c r="FC61" i="20"/>
  <c r="FC12" i="20"/>
  <c r="FC96" i="20"/>
  <c r="FC70" i="20"/>
  <c r="FC91" i="20"/>
  <c r="FC15" i="20"/>
  <c r="FC92" i="20"/>
  <c r="FC34" i="20"/>
  <c r="FC9" i="20"/>
  <c r="FC36" i="20"/>
  <c r="FC6" i="20"/>
  <c r="FC98" i="20"/>
  <c r="FC3" i="20"/>
  <c r="FC83" i="20"/>
  <c r="FC76" i="20"/>
  <c r="FC18" i="20"/>
  <c r="FC94" i="20"/>
  <c r="FC68" i="20"/>
  <c r="FC75" i="20"/>
  <c r="FC72" i="20"/>
  <c r="FC39" i="20"/>
  <c r="FC31" i="20"/>
  <c r="FC30" i="20"/>
  <c r="FC35" i="20"/>
  <c r="FC64" i="20"/>
  <c r="FC2" i="20"/>
  <c r="FC51" i="20"/>
  <c r="FC110" i="20"/>
  <c r="FC81" i="20"/>
  <c r="FC108" i="20"/>
  <c r="FC38" i="20"/>
  <c r="FC16" i="20"/>
  <c r="FC74" i="20"/>
  <c r="FC28" i="20"/>
  <c r="FC48" i="20"/>
  <c r="FC44" i="20"/>
  <c r="FC89" i="20"/>
  <c r="FC23" i="20"/>
  <c r="FC109" i="20"/>
  <c r="FC22" i="20"/>
  <c r="FC14" i="20"/>
  <c r="FC43" i="20"/>
  <c r="FC106" i="20"/>
  <c r="FC88" i="20"/>
  <c r="FC37" i="20"/>
  <c r="FC25" i="20"/>
  <c r="FC90" i="20"/>
  <c r="FC77" i="20"/>
  <c r="FC7" i="20"/>
  <c r="FC97" i="20"/>
  <c r="FC47" i="20"/>
  <c r="FC105" i="20"/>
  <c r="FC13" i="20"/>
  <c r="FC26" i="20"/>
  <c r="FC17" i="20"/>
  <c r="FC78" i="20"/>
  <c r="FC55" i="20"/>
  <c r="FC100" i="20"/>
  <c r="FC107" i="20"/>
  <c r="FC21" i="20"/>
  <c r="FC59" i="20"/>
  <c r="FC73" i="20"/>
  <c r="FC66" i="20"/>
  <c r="FC71" i="20"/>
  <c r="FC111" i="20" l="1"/>
  <c r="FD26" i="20"/>
  <c r="FD110" i="20"/>
  <c r="FD37" i="20"/>
  <c r="FD51" i="20"/>
  <c r="FD109" i="20"/>
  <c r="FD62" i="20"/>
  <c r="FD68" i="20"/>
  <c r="FD22" i="20"/>
  <c r="FD47" i="20"/>
  <c r="FD87" i="20"/>
  <c r="FD102" i="20"/>
  <c r="FD3" i="20"/>
  <c r="FD100" i="20"/>
  <c r="FD89" i="20"/>
  <c r="FD12" i="20"/>
  <c r="FD74" i="20"/>
  <c r="FD32" i="20"/>
  <c r="FD4" i="20"/>
  <c r="FD80" i="20"/>
  <c r="FD69" i="20"/>
  <c r="FD92" i="20"/>
  <c r="FD10" i="20"/>
  <c r="FD88" i="20"/>
  <c r="FD63" i="20"/>
  <c r="FD6" i="20"/>
  <c r="FD73" i="20"/>
  <c r="FD72" i="20"/>
  <c r="FD39" i="20"/>
  <c r="FD86" i="20"/>
  <c r="FD38" i="20"/>
  <c r="FD30" i="20"/>
  <c r="FD5" i="20"/>
  <c r="FD16" i="20"/>
  <c r="FD91" i="20"/>
  <c r="FD34" i="20"/>
  <c r="FD95" i="20"/>
  <c r="FD18" i="20"/>
  <c r="FD65" i="20"/>
  <c r="FD17" i="20"/>
  <c r="FD15" i="20"/>
  <c r="FD75" i="20"/>
  <c r="FD23" i="20"/>
  <c r="FD28" i="20"/>
  <c r="FD78" i="20"/>
  <c r="FD50" i="20"/>
  <c r="FD48" i="20"/>
  <c r="FD46" i="20"/>
  <c r="FD20" i="20"/>
  <c r="FD107" i="20"/>
  <c r="FD9" i="20"/>
  <c r="FD90" i="20"/>
  <c r="FD33" i="20"/>
  <c r="FD40" i="20"/>
  <c r="FD106" i="20"/>
  <c r="FD44" i="20"/>
  <c r="FD35" i="20"/>
  <c r="FD59" i="20"/>
  <c r="FD98" i="20"/>
  <c r="FD76" i="20"/>
  <c r="FD99" i="20"/>
  <c r="FD8" i="20"/>
  <c r="FD31" i="20"/>
  <c r="FD101" i="20"/>
  <c r="FD58" i="20"/>
  <c r="FD19" i="20"/>
  <c r="FD45" i="20"/>
  <c r="FD25" i="20"/>
  <c r="FD84" i="20"/>
  <c r="FD14" i="20"/>
  <c r="FD43" i="20"/>
  <c r="FD77" i="20"/>
  <c r="FD96" i="20"/>
  <c r="FD2" i="20"/>
  <c r="FD42" i="20"/>
  <c r="FD60" i="20"/>
  <c r="FD21" i="20"/>
  <c r="FD82" i="20"/>
  <c r="FD57" i="20"/>
  <c r="FD53" i="20"/>
  <c r="FD24" i="20"/>
  <c r="FD67" i="20"/>
  <c r="FD81" i="20"/>
  <c r="FD85" i="20"/>
  <c r="FD56" i="20"/>
  <c r="FD11" i="20"/>
  <c r="FD93" i="20"/>
  <c r="FD36" i="20"/>
  <c r="FD61" i="20"/>
  <c r="FD41" i="20"/>
  <c r="FD70" i="20"/>
  <c r="FD66" i="20"/>
  <c r="FD104" i="20"/>
  <c r="FD83" i="20"/>
  <c r="FE1" i="20"/>
  <c r="FD27" i="20"/>
  <c r="FD108" i="20"/>
  <c r="FD97" i="20"/>
  <c r="FD7" i="20"/>
  <c r="FD13" i="20"/>
  <c r="FD29" i="20"/>
  <c r="FD71" i="20"/>
  <c r="FD54" i="20"/>
  <c r="FD105" i="20"/>
  <c r="FD79" i="20"/>
  <c r="FD49" i="20"/>
  <c r="FD103" i="20"/>
  <c r="FD94" i="20"/>
  <c r="FD64" i="20"/>
  <c r="FD52" i="20"/>
  <c r="FD55" i="20"/>
  <c r="FE44" i="20" l="1"/>
  <c r="FE78" i="20"/>
  <c r="FE83" i="20"/>
  <c r="FE106" i="20"/>
  <c r="FE70" i="20"/>
  <c r="FE25" i="20"/>
  <c r="FE61" i="20"/>
  <c r="FE90" i="20"/>
  <c r="FE100" i="20"/>
  <c r="FE22" i="20"/>
  <c r="FE107" i="20"/>
  <c r="FE47" i="20"/>
  <c r="FE108" i="20"/>
  <c r="FE10" i="20"/>
  <c r="FE58" i="20"/>
  <c r="FF1" i="20"/>
  <c r="FE17" i="20"/>
  <c r="FE62" i="20"/>
  <c r="FE15" i="20"/>
  <c r="FE36" i="20"/>
  <c r="FE52" i="20"/>
  <c r="FE24" i="20"/>
  <c r="FE93" i="20"/>
  <c r="FE11" i="20"/>
  <c r="FE65" i="20"/>
  <c r="FE99" i="20"/>
  <c r="FE42" i="20"/>
  <c r="FE5" i="20"/>
  <c r="FE45" i="20"/>
  <c r="FE33" i="20"/>
  <c r="FE29" i="20"/>
  <c r="FE56" i="20"/>
  <c r="FE63" i="20"/>
  <c r="FE91" i="20"/>
  <c r="FE96" i="20"/>
  <c r="FE6" i="20"/>
  <c r="FE38" i="20"/>
  <c r="FE4" i="20"/>
  <c r="FE51" i="20"/>
  <c r="FE21" i="20"/>
  <c r="FE48" i="20"/>
  <c r="FE88" i="20"/>
  <c r="FE39" i="20"/>
  <c r="FE14" i="20"/>
  <c r="FE75" i="20"/>
  <c r="FE102" i="20"/>
  <c r="FE57" i="20"/>
  <c r="FE27" i="20"/>
  <c r="FE85" i="20"/>
  <c r="FE49" i="20"/>
  <c r="FE77" i="20"/>
  <c r="FE103" i="20"/>
  <c r="FE13" i="20"/>
  <c r="FE30" i="20"/>
  <c r="FE37" i="20"/>
  <c r="FE43" i="20"/>
  <c r="FE94" i="20"/>
  <c r="FE71" i="20"/>
  <c r="FE12" i="20"/>
  <c r="FE101" i="20"/>
  <c r="FE28" i="20"/>
  <c r="FE40" i="20"/>
  <c r="FE109" i="20"/>
  <c r="FE64" i="20"/>
  <c r="FE84" i="20"/>
  <c r="FE31" i="20"/>
  <c r="FE105" i="20"/>
  <c r="FE59" i="20"/>
  <c r="FE23" i="20"/>
  <c r="FE89" i="20"/>
  <c r="FE104" i="20"/>
  <c r="FE80" i="20"/>
  <c r="FE50" i="20"/>
  <c r="FE18" i="20"/>
  <c r="FE95" i="20"/>
  <c r="FE79" i="20"/>
  <c r="FE60" i="20"/>
  <c r="FE87" i="20"/>
  <c r="FE46" i="20"/>
  <c r="FE53" i="20"/>
  <c r="FE73" i="20"/>
  <c r="FE81" i="20"/>
  <c r="FE34" i="20"/>
  <c r="FE67" i="20"/>
  <c r="FE92" i="20"/>
  <c r="FE32" i="20"/>
  <c r="FE16" i="20"/>
  <c r="FE86" i="20"/>
  <c r="FE55" i="20"/>
  <c r="FE98" i="20"/>
  <c r="FE19" i="20"/>
  <c r="FE69" i="20"/>
  <c r="FE35" i="20"/>
  <c r="FE97" i="20"/>
  <c r="FE82" i="20"/>
  <c r="FE3" i="20"/>
  <c r="FE76" i="20"/>
  <c r="FE2" i="20"/>
  <c r="FE66" i="20"/>
  <c r="FE20" i="20"/>
  <c r="FE26" i="20"/>
  <c r="FE72" i="20"/>
  <c r="FE54" i="20"/>
  <c r="FE9" i="20"/>
  <c r="FE68" i="20"/>
  <c r="FE8" i="20"/>
  <c r="FE41" i="20"/>
  <c r="FE7" i="20"/>
  <c r="FE110" i="20"/>
  <c r="FE74" i="20"/>
  <c r="FD111" i="20"/>
  <c r="FE111" i="20" l="1"/>
  <c r="FF14" i="20"/>
  <c r="FF42" i="20"/>
  <c r="FF5" i="20"/>
  <c r="FF96" i="20"/>
  <c r="FF83" i="20"/>
  <c r="FF79" i="20"/>
  <c r="FF71" i="20"/>
  <c r="FF92" i="20"/>
  <c r="FG1" i="20"/>
  <c r="FF107" i="20"/>
  <c r="FF98" i="20"/>
  <c r="FF31" i="20"/>
  <c r="FF59" i="20"/>
  <c r="FF50" i="20"/>
  <c r="FF6" i="20"/>
  <c r="FF17" i="20"/>
  <c r="FF100" i="20"/>
  <c r="FF86" i="20"/>
  <c r="FF81" i="20"/>
  <c r="FF11" i="20"/>
  <c r="FF2" i="20"/>
  <c r="FF95" i="20"/>
  <c r="FF16" i="20"/>
  <c r="FF3" i="20"/>
  <c r="FF70" i="20"/>
  <c r="FF10" i="20"/>
  <c r="FF77" i="20"/>
  <c r="FF110" i="20"/>
  <c r="FF40" i="20"/>
  <c r="FF58" i="20"/>
  <c r="FF93" i="20"/>
  <c r="FF7" i="20"/>
  <c r="FF66" i="20"/>
  <c r="FF109" i="20"/>
  <c r="FF44" i="20"/>
  <c r="FF32" i="20"/>
  <c r="FF56" i="20"/>
  <c r="FF52" i="20"/>
  <c r="FF80" i="20"/>
  <c r="FF67" i="20"/>
  <c r="FF87" i="20"/>
  <c r="FF74" i="20"/>
  <c r="FF39" i="20"/>
  <c r="FF105" i="20"/>
  <c r="FF21" i="20"/>
  <c r="FF49" i="20"/>
  <c r="FF38" i="20"/>
  <c r="FF26" i="20"/>
  <c r="FF65" i="20"/>
  <c r="FF85" i="20"/>
  <c r="FF88" i="20"/>
  <c r="FF46" i="20"/>
  <c r="FF91" i="20"/>
  <c r="FF82" i="20"/>
  <c r="FF48" i="20"/>
  <c r="FF69" i="20"/>
  <c r="FF20" i="20"/>
  <c r="FF90" i="20"/>
  <c r="FF76" i="20"/>
  <c r="FF54" i="20"/>
  <c r="FF61" i="20"/>
  <c r="FF102" i="20"/>
  <c r="FF12" i="20"/>
  <c r="FF25" i="20"/>
  <c r="FF68" i="20"/>
  <c r="FF62" i="20"/>
  <c r="FF18" i="20"/>
  <c r="FF89" i="20"/>
  <c r="FF24" i="20"/>
  <c r="FF43" i="20"/>
  <c r="FF34" i="20"/>
  <c r="FF55" i="20"/>
  <c r="FF101" i="20"/>
  <c r="FF63" i="20"/>
  <c r="FF9" i="20"/>
  <c r="FF99" i="20"/>
  <c r="FF106" i="20"/>
  <c r="FF103" i="20"/>
  <c r="FF36" i="20"/>
  <c r="FF78" i="20"/>
  <c r="FF64" i="20"/>
  <c r="FF51" i="20"/>
  <c r="FF30" i="20"/>
  <c r="FF57" i="20"/>
  <c r="FF84" i="20"/>
  <c r="FF22" i="20"/>
  <c r="FF41" i="20"/>
  <c r="FF15" i="20"/>
  <c r="FF13" i="20"/>
  <c r="FF27" i="20"/>
  <c r="FF73" i="20"/>
  <c r="FF8" i="20"/>
  <c r="FF94" i="20"/>
  <c r="FF104" i="20"/>
  <c r="FF45" i="20"/>
  <c r="FF35" i="20"/>
  <c r="FF97" i="20"/>
  <c r="FF53" i="20"/>
  <c r="FF72" i="20"/>
  <c r="FF47" i="20"/>
  <c r="FF37" i="20"/>
  <c r="FF23" i="20"/>
  <c r="FF29" i="20"/>
  <c r="FF60" i="20"/>
  <c r="FF108" i="20"/>
  <c r="FF75" i="20"/>
  <c r="FF33" i="20"/>
  <c r="FF4" i="20"/>
  <c r="FF28" i="20"/>
  <c r="FF19" i="20"/>
  <c r="FH1" i="20" l="1"/>
  <c r="FG2" i="20"/>
  <c r="FF111" i="20"/>
  <c r="FI1" i="20" l="1"/>
  <c r="FH2" i="20"/>
  <c r="FI44" i="20" l="1"/>
  <c r="FI63" i="20"/>
  <c r="FI24" i="20"/>
  <c r="FI32" i="20"/>
  <c r="FJ1" i="20"/>
  <c r="FI2" i="20"/>
  <c r="FI56" i="20"/>
  <c r="FI35" i="20"/>
  <c r="FI46" i="20"/>
  <c r="FI109" i="20"/>
  <c r="FI53" i="20"/>
  <c r="FI104" i="20"/>
  <c r="FI86" i="20"/>
  <c r="FI84" i="20"/>
  <c r="FI76" i="20"/>
  <c r="FI77" i="20"/>
  <c r="FI40" i="20"/>
  <c r="FI65" i="20"/>
  <c r="FI47" i="20"/>
  <c r="FI36" i="20"/>
  <c r="FI15" i="20"/>
  <c r="FI91" i="20"/>
  <c r="FI57" i="20"/>
  <c r="FI30" i="20"/>
  <c r="FI98" i="20"/>
  <c r="FI97" i="20"/>
  <c r="FI4" i="20"/>
  <c r="FI3" i="20"/>
  <c r="FI31" i="20"/>
  <c r="FI72" i="20"/>
  <c r="FI71" i="20"/>
  <c r="FI28" i="20"/>
  <c r="FI6" i="20"/>
  <c r="FI61" i="20"/>
  <c r="FI18" i="20"/>
  <c r="FI14" i="20"/>
  <c r="FI68" i="20"/>
  <c r="FI29" i="20"/>
  <c r="FI5" i="20"/>
  <c r="FI87" i="20"/>
  <c r="FI85" i="20"/>
  <c r="FI92" i="20"/>
  <c r="FI39" i="20"/>
  <c r="FI94" i="20"/>
  <c r="FI82" i="20"/>
  <c r="FI51" i="20"/>
  <c r="FI16" i="20"/>
  <c r="FI66" i="20"/>
  <c r="FI73" i="20"/>
  <c r="FI59" i="20"/>
  <c r="FI80" i="20"/>
  <c r="FI69" i="20"/>
  <c r="FI101" i="20"/>
  <c r="FI42" i="20"/>
  <c r="FI49" i="20"/>
  <c r="FI103" i="20"/>
  <c r="FI67" i="20"/>
  <c r="FI34" i="20"/>
  <c r="FI70" i="20"/>
  <c r="FI12" i="20"/>
  <c r="FI41" i="20"/>
  <c r="FI75" i="20"/>
  <c r="FI90" i="20"/>
  <c r="FI108" i="20"/>
  <c r="FI10" i="20"/>
  <c r="FI43" i="20"/>
  <c r="FI60" i="20"/>
  <c r="FI64" i="20"/>
  <c r="FI50" i="20"/>
  <c r="FI93" i="20"/>
  <c r="FI102" i="20"/>
  <c r="FI37" i="20"/>
  <c r="FI83" i="20"/>
  <c r="FI107" i="20"/>
  <c r="FI100" i="20"/>
  <c r="FI99" i="20"/>
  <c r="FI33" i="20"/>
  <c r="FI23" i="20"/>
  <c r="FI52" i="20"/>
  <c r="FI81" i="20"/>
  <c r="FI25" i="20"/>
  <c r="FI54" i="20"/>
  <c r="FI105" i="20"/>
  <c r="FI88" i="20"/>
  <c r="FI74" i="20"/>
  <c r="FI8" i="20"/>
  <c r="FI9" i="20"/>
  <c r="FI26" i="20"/>
  <c r="FI19" i="20"/>
  <c r="FI22" i="20"/>
  <c r="FI58" i="20"/>
  <c r="FI11" i="20"/>
  <c r="FI38" i="20"/>
  <c r="FI89" i="20"/>
  <c r="FI7" i="20"/>
  <c r="FI62" i="20"/>
  <c r="FI78" i="20"/>
  <c r="FI27" i="20"/>
  <c r="FI45" i="20"/>
  <c r="FI106" i="20"/>
  <c r="FI20" i="20"/>
  <c r="FI95" i="20"/>
  <c r="FI13" i="20"/>
  <c r="FI55" i="20"/>
  <c r="FI110" i="20"/>
  <c r="FI79" i="20"/>
  <c r="FI48" i="20"/>
  <c r="FI96" i="20"/>
  <c r="FI17" i="20"/>
  <c r="FI21" i="20"/>
  <c r="FI111" i="20" l="1"/>
  <c r="FJ103" i="20"/>
  <c r="FJ50" i="20"/>
  <c r="FJ75" i="20"/>
  <c r="FJ97" i="20"/>
  <c r="FJ45" i="20"/>
  <c r="FJ24" i="20"/>
  <c r="FJ96" i="20"/>
  <c r="FJ44" i="20"/>
  <c r="FJ3" i="20"/>
  <c r="FJ26" i="20"/>
  <c r="FJ83" i="20"/>
  <c r="FJ54" i="20"/>
  <c r="FJ55" i="20"/>
  <c r="FJ2" i="20"/>
  <c r="FJ108" i="20"/>
  <c r="FK1" i="20"/>
  <c r="FJ90" i="20"/>
  <c r="FJ42" i="20"/>
  <c r="FJ14" i="20"/>
  <c r="FJ86" i="20"/>
  <c r="FJ4" i="20"/>
  <c r="FJ106" i="20"/>
  <c r="FJ32" i="20"/>
  <c r="FJ72" i="20"/>
  <c r="FJ25" i="20"/>
  <c r="FJ68" i="20"/>
  <c r="FJ40" i="20"/>
  <c r="FJ109" i="20"/>
  <c r="FJ11" i="20"/>
  <c r="FJ98" i="20"/>
  <c r="FJ10" i="20"/>
  <c r="FJ39" i="20"/>
  <c r="FJ104" i="20"/>
  <c r="FJ47" i="20"/>
  <c r="FJ19" i="20"/>
  <c r="FJ37" i="20"/>
  <c r="FJ49" i="20"/>
  <c r="FJ36" i="20"/>
  <c r="FJ30" i="20"/>
  <c r="FJ29" i="20"/>
  <c r="FJ31" i="20"/>
  <c r="FJ21" i="20"/>
  <c r="FJ70" i="20"/>
  <c r="FJ91" i="20"/>
  <c r="FJ101" i="20"/>
  <c r="FJ107" i="20"/>
  <c r="FJ87" i="20"/>
  <c r="FJ88" i="20"/>
  <c r="FJ74" i="20"/>
  <c r="FJ80" i="20"/>
  <c r="FJ64" i="20"/>
  <c r="FJ5" i="20"/>
  <c r="FJ92" i="20"/>
  <c r="FJ73" i="20"/>
  <c r="FJ41" i="20"/>
  <c r="FJ27" i="20"/>
  <c r="FJ110" i="20"/>
  <c r="FJ53" i="20"/>
  <c r="FJ23" i="20"/>
  <c r="FJ52" i="20"/>
  <c r="FJ57" i="20"/>
  <c r="FJ67" i="20"/>
  <c r="FJ85" i="20"/>
  <c r="FJ62" i="20"/>
  <c r="FJ35" i="20"/>
  <c r="FJ51" i="20"/>
  <c r="FJ28" i="20"/>
  <c r="FJ79" i="20"/>
  <c r="FJ48" i="20"/>
  <c r="FJ69" i="20"/>
  <c r="FJ6" i="20"/>
  <c r="FJ89" i="20"/>
  <c r="FJ7" i="20"/>
  <c r="FJ60" i="20"/>
  <c r="FJ84" i="20"/>
  <c r="FJ66" i="20"/>
  <c r="FJ15" i="20"/>
  <c r="FJ13" i="20"/>
  <c r="FJ9" i="20"/>
  <c r="FJ56" i="20"/>
  <c r="FJ94" i="20"/>
  <c r="FJ76" i="20"/>
  <c r="FJ93" i="20"/>
  <c r="FJ38" i="20"/>
  <c r="FJ8" i="20"/>
  <c r="FJ33" i="20"/>
  <c r="FJ22" i="20"/>
  <c r="FJ63" i="20"/>
  <c r="FJ17" i="20"/>
  <c r="FJ105" i="20"/>
  <c r="FJ43" i="20"/>
  <c r="FJ99" i="20"/>
  <c r="FJ71" i="20"/>
  <c r="FJ100" i="20"/>
  <c r="FJ59" i="20"/>
  <c r="FJ81" i="20"/>
  <c r="FJ34" i="20"/>
  <c r="FJ58" i="20"/>
  <c r="FJ65" i="20"/>
  <c r="FJ61" i="20"/>
  <c r="FJ20" i="20"/>
  <c r="FJ78" i="20"/>
  <c r="FJ12" i="20"/>
  <c r="FJ82" i="20"/>
  <c r="FJ77" i="20"/>
  <c r="FJ95" i="20"/>
  <c r="FJ102" i="20"/>
  <c r="FJ16" i="20"/>
  <c r="FJ18" i="20"/>
  <c r="FJ46" i="20"/>
  <c r="FK78" i="20" l="1"/>
  <c r="FK4" i="20"/>
  <c r="FK60" i="20"/>
  <c r="FK7" i="20"/>
  <c r="FK100" i="20"/>
  <c r="FK33" i="20"/>
  <c r="FK62" i="20"/>
  <c r="FK25" i="20"/>
  <c r="FK82" i="20"/>
  <c r="FK15" i="20"/>
  <c r="FK44" i="20"/>
  <c r="FK43" i="20"/>
  <c r="FK39" i="20"/>
  <c r="FK12" i="20"/>
  <c r="FK109" i="20"/>
  <c r="FK75" i="20"/>
  <c r="FK79" i="20"/>
  <c r="FK108" i="20"/>
  <c r="FK106" i="20"/>
  <c r="FK103" i="20"/>
  <c r="FK48" i="20"/>
  <c r="FK91" i="20"/>
  <c r="FK16" i="20"/>
  <c r="FK45" i="20"/>
  <c r="FK83" i="20"/>
  <c r="FK59" i="20"/>
  <c r="FK40" i="20"/>
  <c r="FK101" i="20"/>
  <c r="FK76" i="20"/>
  <c r="FK71" i="20"/>
  <c r="FK104" i="20"/>
  <c r="FK55" i="20"/>
  <c r="FK32" i="20"/>
  <c r="FK42" i="20"/>
  <c r="FK61" i="20"/>
  <c r="FK102" i="20"/>
  <c r="FK84" i="20"/>
  <c r="FK85" i="20"/>
  <c r="FK56" i="20"/>
  <c r="FK57" i="20"/>
  <c r="FK110" i="20"/>
  <c r="FK52" i="20"/>
  <c r="FK81" i="20"/>
  <c r="FL1" i="20"/>
  <c r="FK28" i="20"/>
  <c r="FK89" i="20"/>
  <c r="FK38" i="20"/>
  <c r="FK64" i="20"/>
  <c r="FK9" i="20"/>
  <c r="FK26" i="20"/>
  <c r="FK63" i="20"/>
  <c r="FK92" i="20"/>
  <c r="FK58" i="20"/>
  <c r="FK73" i="20"/>
  <c r="FK20" i="20"/>
  <c r="FK51" i="20"/>
  <c r="FK3" i="20"/>
  <c r="FK23" i="20"/>
  <c r="FK70" i="20"/>
  <c r="FK19" i="20"/>
  <c r="FK22" i="20"/>
  <c r="FK46" i="20"/>
  <c r="FK34" i="20"/>
  <c r="FK107" i="20"/>
  <c r="FK88" i="20"/>
  <c r="FK36" i="20"/>
  <c r="FK65" i="20"/>
  <c r="FK99" i="20"/>
  <c r="FK14" i="20"/>
  <c r="FK90" i="20"/>
  <c r="FK37" i="20"/>
  <c r="FK21" i="20"/>
  <c r="FK6" i="20"/>
  <c r="FK87" i="20"/>
  <c r="FK86" i="20"/>
  <c r="FK54" i="20"/>
  <c r="FK72" i="20"/>
  <c r="FK13" i="20"/>
  <c r="FK5" i="20"/>
  <c r="FK67" i="20"/>
  <c r="FK11" i="20"/>
  <c r="FK96" i="20"/>
  <c r="FK94" i="20"/>
  <c r="FK74" i="20"/>
  <c r="FK77" i="20"/>
  <c r="FK68" i="20"/>
  <c r="FK24" i="20"/>
  <c r="FK53" i="20"/>
  <c r="FK69" i="20"/>
  <c r="FK66" i="20"/>
  <c r="FK49" i="20"/>
  <c r="FK17" i="20"/>
  <c r="FK80" i="20"/>
  <c r="FK97" i="20"/>
  <c r="FK30" i="20"/>
  <c r="FK18" i="20"/>
  <c r="FK8" i="20"/>
  <c r="FK93" i="20"/>
  <c r="FK29" i="20"/>
  <c r="FK31" i="20"/>
  <c r="FK47" i="20"/>
  <c r="FK50" i="20"/>
  <c r="FK27" i="20"/>
  <c r="FK98" i="20"/>
  <c r="FK41" i="20"/>
  <c r="FK2" i="20"/>
  <c r="FK35" i="20"/>
  <c r="FK105" i="20"/>
  <c r="FK10" i="20"/>
  <c r="FK95" i="20"/>
  <c r="FJ111" i="20"/>
  <c r="FL23" i="20" l="1"/>
  <c r="FL18" i="20"/>
  <c r="FL99" i="20"/>
  <c r="FL4" i="20"/>
  <c r="FL17" i="20"/>
  <c r="FL62" i="20"/>
  <c r="FL32" i="20"/>
  <c r="FL39" i="20"/>
  <c r="FL21" i="20"/>
  <c r="FL104" i="20"/>
  <c r="FL95" i="20"/>
  <c r="FL56" i="20"/>
  <c r="FL31" i="20"/>
  <c r="FL68" i="20"/>
  <c r="FL81" i="20"/>
  <c r="FL35" i="20"/>
  <c r="FL10" i="20"/>
  <c r="FL67" i="20"/>
  <c r="FL93" i="20"/>
  <c r="FL9" i="20"/>
  <c r="FL27" i="20"/>
  <c r="FL64" i="20"/>
  <c r="FL96" i="20"/>
  <c r="FL19" i="20"/>
  <c r="FL12" i="20"/>
  <c r="FL5" i="20"/>
  <c r="FL82" i="20"/>
  <c r="FL69" i="20"/>
  <c r="FL3" i="20"/>
  <c r="FL108" i="20"/>
  <c r="FL46" i="20"/>
  <c r="FL43" i="20"/>
  <c r="FL7" i="20"/>
  <c r="FL57" i="20"/>
  <c r="FL72" i="20"/>
  <c r="FL89" i="20"/>
  <c r="FL107" i="20"/>
  <c r="FL26" i="20"/>
  <c r="FL45" i="20"/>
  <c r="FL65" i="20"/>
  <c r="FL110" i="20"/>
  <c r="FL16" i="20"/>
  <c r="FL77" i="20"/>
  <c r="FL78" i="20"/>
  <c r="FL103" i="20"/>
  <c r="FL6" i="20"/>
  <c r="FL55" i="20"/>
  <c r="FL15" i="20"/>
  <c r="FL106" i="20"/>
  <c r="FL51" i="20"/>
  <c r="FL41" i="20"/>
  <c r="FL54" i="20"/>
  <c r="FL63" i="20"/>
  <c r="FL102" i="20"/>
  <c r="FL105" i="20"/>
  <c r="FL47" i="20"/>
  <c r="FL13" i="20"/>
  <c r="FL87" i="20"/>
  <c r="FL71" i="20"/>
  <c r="FL101" i="20"/>
  <c r="FL24" i="20"/>
  <c r="FL88" i="20"/>
  <c r="FL40" i="20"/>
  <c r="FL60" i="20"/>
  <c r="FL8" i="20"/>
  <c r="FL52" i="20"/>
  <c r="FL29" i="20"/>
  <c r="FM1" i="20"/>
  <c r="FL109" i="20"/>
  <c r="FL58" i="20"/>
  <c r="FL66" i="20"/>
  <c r="FL28" i="20"/>
  <c r="FL100" i="20"/>
  <c r="FL48" i="20"/>
  <c r="FL98" i="20"/>
  <c r="FL50" i="20"/>
  <c r="FL25" i="20"/>
  <c r="FL38" i="20"/>
  <c r="FL75" i="20"/>
  <c r="FL83" i="20"/>
  <c r="FL14" i="20"/>
  <c r="FL92" i="20"/>
  <c r="FL30" i="20"/>
  <c r="FL53" i="20"/>
  <c r="FL85" i="20"/>
  <c r="FL79" i="20"/>
  <c r="FL20" i="20"/>
  <c r="FL33" i="20"/>
  <c r="FL70" i="20"/>
  <c r="FL44" i="20"/>
  <c r="FL37" i="20"/>
  <c r="FL49" i="20"/>
  <c r="FL94" i="20"/>
  <c r="FL74" i="20"/>
  <c r="FL42" i="20"/>
  <c r="FL34" i="20"/>
  <c r="FL84" i="20"/>
  <c r="FL97" i="20"/>
  <c r="FL73" i="20"/>
  <c r="FL59" i="20"/>
  <c r="FL90" i="20"/>
  <c r="FL91" i="20"/>
  <c r="FL22" i="20"/>
  <c r="FL11" i="20"/>
  <c r="FL80" i="20"/>
  <c r="FL2" i="20"/>
  <c r="FL61" i="20"/>
  <c r="FL86" i="20"/>
  <c r="FL76" i="20"/>
  <c r="FL36" i="20"/>
  <c r="FK111" i="20"/>
  <c r="FM38" i="20" l="1"/>
  <c r="FM33" i="20"/>
  <c r="FM58" i="20"/>
  <c r="FM67" i="20"/>
  <c r="FM64" i="20"/>
  <c r="FM22" i="20"/>
  <c r="FM40" i="20"/>
  <c r="FM79" i="20"/>
  <c r="FM2" i="20"/>
  <c r="FM28" i="20"/>
  <c r="FM96" i="20"/>
  <c r="FM88" i="20"/>
  <c r="FM17" i="20"/>
  <c r="FM86" i="20"/>
  <c r="FM11" i="20"/>
  <c r="FM74" i="20"/>
  <c r="FM105" i="20"/>
  <c r="FM83" i="20"/>
  <c r="FM103" i="20"/>
  <c r="FM50" i="20"/>
  <c r="FM37" i="20"/>
  <c r="FM48" i="20"/>
  <c r="FM77" i="20"/>
  <c r="FM87" i="20"/>
  <c r="FM65" i="20"/>
  <c r="FM106" i="20"/>
  <c r="FM3" i="20"/>
  <c r="FM4" i="20"/>
  <c r="FM51" i="20"/>
  <c r="FM100" i="20"/>
  <c r="FM102" i="20"/>
  <c r="FM90" i="20"/>
  <c r="FM78" i="20"/>
  <c r="FM12" i="20"/>
  <c r="FM34" i="20"/>
  <c r="FM54" i="20"/>
  <c r="FM15" i="20"/>
  <c r="FM92" i="20"/>
  <c r="FN1" i="20"/>
  <c r="FM13" i="20"/>
  <c r="FM84" i="20"/>
  <c r="FM101" i="20"/>
  <c r="FM21" i="20"/>
  <c r="FM25" i="20"/>
  <c r="FM20" i="20"/>
  <c r="FM107" i="20"/>
  <c r="FM80" i="20"/>
  <c r="FM104" i="20"/>
  <c r="FM99" i="20"/>
  <c r="FM30" i="20"/>
  <c r="FM26" i="20"/>
  <c r="FM39" i="20"/>
  <c r="FM94" i="20"/>
  <c r="FM59" i="20"/>
  <c r="FM53" i="20"/>
  <c r="FM57" i="20"/>
  <c r="FM23" i="20"/>
  <c r="FM32" i="20"/>
  <c r="FM85" i="20"/>
  <c r="FM66" i="20"/>
  <c r="FM9" i="20"/>
  <c r="FM46" i="20"/>
  <c r="FM7" i="20"/>
  <c r="FM14" i="20"/>
  <c r="FM60" i="20"/>
  <c r="FM98" i="20"/>
  <c r="FM52" i="20"/>
  <c r="FM81" i="20"/>
  <c r="FM5" i="20"/>
  <c r="FM56" i="20"/>
  <c r="FM68" i="20"/>
  <c r="FM44" i="20"/>
  <c r="FM70" i="20"/>
  <c r="FM110" i="20"/>
  <c r="FM43" i="20"/>
  <c r="FM108" i="20"/>
  <c r="FM63" i="20"/>
  <c r="FM61" i="20"/>
  <c r="FM31" i="20"/>
  <c r="FM27" i="20"/>
  <c r="FM76" i="20"/>
  <c r="FM62" i="20"/>
  <c r="FM71" i="20"/>
  <c r="FM95" i="20"/>
  <c r="FM97" i="20"/>
  <c r="FM16" i="20"/>
  <c r="FM72" i="20"/>
  <c r="FM6" i="20"/>
  <c r="FM45" i="20"/>
  <c r="FM91" i="20"/>
  <c r="FM41" i="20"/>
  <c r="FM35" i="20"/>
  <c r="FM109" i="20"/>
  <c r="FM55" i="20"/>
  <c r="FM73" i="20"/>
  <c r="FM49" i="20"/>
  <c r="FM19" i="20"/>
  <c r="FM89" i="20"/>
  <c r="FM36" i="20"/>
  <c r="FM29" i="20"/>
  <c r="FM69" i="20"/>
  <c r="FM24" i="20"/>
  <c r="FM10" i="20"/>
  <c r="FM82" i="20"/>
  <c r="FM47" i="20"/>
  <c r="FM93" i="20"/>
  <c r="FM18" i="20"/>
  <c r="FM8" i="20"/>
  <c r="FM75" i="20"/>
  <c r="FM42" i="20"/>
  <c r="FL111" i="20"/>
  <c r="FN2" i="20" l="1"/>
  <c r="FO1" i="20"/>
  <c r="FM111" i="20"/>
  <c r="FO2" i="20" l="1"/>
  <c r="FP1" i="20"/>
  <c r="FP72" i="20" l="1"/>
  <c r="FQ1" i="20"/>
  <c r="FP74" i="20"/>
  <c r="FP77" i="20"/>
  <c r="FP83" i="20"/>
  <c r="FP51" i="20"/>
  <c r="FP89" i="20"/>
  <c r="FP2" i="20"/>
  <c r="FP58" i="20"/>
  <c r="FP31" i="20"/>
  <c r="FP6" i="20"/>
  <c r="FP32" i="20"/>
  <c r="FP62" i="20"/>
  <c r="FP64" i="20"/>
  <c r="FP99" i="20"/>
  <c r="FP94" i="20"/>
  <c r="FP41" i="20"/>
  <c r="FP103" i="20"/>
  <c r="FP45" i="20"/>
  <c r="FP11" i="20"/>
  <c r="FP80" i="20"/>
  <c r="FP26" i="20"/>
  <c r="FP105" i="20"/>
  <c r="FP79" i="20"/>
  <c r="FP28" i="20"/>
  <c r="FP19" i="20"/>
  <c r="FP9" i="20"/>
  <c r="FP54" i="20"/>
  <c r="FP36" i="20"/>
  <c r="FP73" i="20"/>
  <c r="FP87" i="20"/>
  <c r="FP96" i="20"/>
  <c r="FP98" i="20"/>
  <c r="FP100" i="20"/>
  <c r="FP35" i="20"/>
  <c r="FP4" i="20"/>
  <c r="FP10" i="20"/>
  <c r="FP57" i="20"/>
  <c r="FP47" i="20"/>
  <c r="FP3" i="20"/>
  <c r="FP21" i="20"/>
  <c r="FP108" i="20"/>
  <c r="FP59" i="20"/>
  <c r="FP33" i="20"/>
  <c r="FP39" i="20"/>
  <c r="FP56" i="20"/>
  <c r="FP37" i="20"/>
  <c r="FP91" i="20"/>
  <c r="FP81" i="20"/>
  <c r="FP75" i="20"/>
  <c r="FP48" i="20"/>
  <c r="FP69" i="20"/>
  <c r="FP38" i="20"/>
  <c r="FP95" i="20"/>
  <c r="FP92" i="20"/>
  <c r="FP84" i="20"/>
  <c r="FP50" i="20"/>
  <c r="FP70" i="20"/>
  <c r="FP8" i="20"/>
  <c r="FP43" i="20"/>
  <c r="FP106" i="20"/>
  <c r="FP61" i="20"/>
  <c r="FP40" i="20"/>
  <c r="FP25" i="20"/>
  <c r="FP27" i="20"/>
  <c r="FP110" i="20"/>
  <c r="FP82" i="20"/>
  <c r="FP76" i="20"/>
  <c r="FP63" i="20"/>
  <c r="FP101" i="20"/>
  <c r="FP93" i="20"/>
  <c r="FP5" i="20"/>
  <c r="FP20" i="20"/>
  <c r="FP60" i="20"/>
  <c r="FP66" i="20"/>
  <c r="FP52" i="20"/>
  <c r="FP30" i="20"/>
  <c r="FP109" i="20"/>
  <c r="FP53" i="20"/>
  <c r="FP65" i="20"/>
  <c r="FP90" i="20"/>
  <c r="FP34" i="20"/>
  <c r="FP15" i="20"/>
  <c r="FP22" i="20"/>
  <c r="FP17" i="20"/>
  <c r="FP68" i="20"/>
  <c r="FP14" i="20"/>
  <c r="FP42" i="20"/>
  <c r="FP49" i="20"/>
  <c r="FP12" i="20"/>
  <c r="FP67" i="20"/>
  <c r="FP13" i="20"/>
  <c r="FP29" i="20"/>
  <c r="FP7" i="20"/>
  <c r="FP104" i="20"/>
  <c r="FP102" i="20"/>
  <c r="FP24" i="20"/>
  <c r="FP23" i="20"/>
  <c r="FP16" i="20"/>
  <c r="FP97" i="20"/>
  <c r="FP86" i="20"/>
  <c r="FP46" i="20"/>
  <c r="FP55" i="20"/>
  <c r="FP44" i="20"/>
  <c r="FP71" i="20"/>
  <c r="FP88" i="20"/>
  <c r="FP107" i="20"/>
  <c r="FP85" i="20"/>
  <c r="FP18" i="20"/>
  <c r="FP78" i="20"/>
  <c r="FP111" i="20" l="1"/>
  <c r="FQ106" i="20"/>
  <c r="FQ76" i="20"/>
  <c r="FQ9" i="20"/>
  <c r="FQ95" i="20"/>
  <c r="FQ17" i="20"/>
  <c r="FQ66" i="20"/>
  <c r="FQ54" i="20"/>
  <c r="FQ14" i="20"/>
  <c r="FQ13" i="20"/>
  <c r="FQ30" i="20"/>
  <c r="FQ103" i="20"/>
  <c r="FQ8" i="20"/>
  <c r="FQ40" i="20"/>
  <c r="FQ49" i="20"/>
  <c r="FQ55" i="20"/>
  <c r="FQ99" i="20"/>
  <c r="FQ41" i="20"/>
  <c r="FQ90" i="20"/>
  <c r="FQ27" i="20"/>
  <c r="FQ29" i="20"/>
  <c r="FQ50" i="20"/>
  <c r="FQ85" i="20"/>
  <c r="FQ65" i="20"/>
  <c r="FQ60" i="20"/>
  <c r="FQ61" i="20"/>
  <c r="FQ3" i="20"/>
  <c r="FQ11" i="20"/>
  <c r="FQ86" i="20"/>
  <c r="FQ98" i="20"/>
  <c r="FQ38" i="20"/>
  <c r="FQ74" i="20"/>
  <c r="FQ4" i="20"/>
  <c r="FQ72" i="20"/>
  <c r="FQ33" i="20"/>
  <c r="FQ64" i="20"/>
  <c r="FQ84" i="20"/>
  <c r="FQ80" i="20"/>
  <c r="FQ18" i="20"/>
  <c r="FQ59" i="20"/>
  <c r="FQ93" i="20"/>
  <c r="FQ63" i="20"/>
  <c r="FQ100" i="20"/>
  <c r="FQ67" i="20"/>
  <c r="FQ21" i="20"/>
  <c r="FQ88" i="20"/>
  <c r="FQ46" i="20"/>
  <c r="FQ51" i="20"/>
  <c r="FQ42" i="20"/>
  <c r="FQ43" i="20"/>
  <c r="FQ36" i="20"/>
  <c r="FQ12" i="20"/>
  <c r="FQ53" i="20"/>
  <c r="FQ89" i="20"/>
  <c r="FQ57" i="20"/>
  <c r="FQ71" i="20"/>
  <c r="FQ19" i="20"/>
  <c r="FQ69" i="20"/>
  <c r="FQ78" i="20"/>
  <c r="FQ94" i="20"/>
  <c r="FQ104" i="20"/>
  <c r="FQ77" i="20"/>
  <c r="FQ109" i="20"/>
  <c r="FQ79" i="20"/>
  <c r="FQ81" i="20"/>
  <c r="FQ82" i="20"/>
  <c r="FQ32" i="20"/>
  <c r="FQ15" i="20"/>
  <c r="FQ23" i="20"/>
  <c r="FQ28" i="20"/>
  <c r="FQ73" i="20"/>
  <c r="FR1" i="20"/>
  <c r="FQ97" i="20"/>
  <c r="FQ96" i="20"/>
  <c r="FQ20" i="20"/>
  <c r="FQ68" i="20"/>
  <c r="FQ52" i="20"/>
  <c r="FQ75" i="20"/>
  <c r="FQ16" i="20"/>
  <c r="FQ91" i="20"/>
  <c r="FQ48" i="20"/>
  <c r="FQ44" i="20"/>
  <c r="FQ92" i="20"/>
  <c r="FQ26" i="20"/>
  <c r="FQ83" i="20"/>
  <c r="FQ31" i="20"/>
  <c r="FQ47" i="20"/>
  <c r="FQ37" i="20"/>
  <c r="FQ102" i="20"/>
  <c r="FQ34" i="20"/>
  <c r="FQ107" i="20"/>
  <c r="FQ62" i="20"/>
  <c r="FQ24" i="20"/>
  <c r="FQ56" i="20"/>
  <c r="FQ70" i="20"/>
  <c r="FQ110" i="20"/>
  <c r="FQ39" i="20"/>
  <c r="FQ101" i="20"/>
  <c r="FQ45" i="20"/>
  <c r="FQ87" i="20"/>
  <c r="FQ105" i="20"/>
  <c r="FQ108" i="20"/>
  <c r="FQ22" i="20"/>
  <c r="FQ2" i="20"/>
  <c r="FQ10" i="20"/>
  <c r="FQ58" i="20"/>
  <c r="FQ5" i="20"/>
  <c r="FQ7" i="20"/>
  <c r="FQ25" i="20"/>
  <c r="FQ35" i="20"/>
  <c r="FQ6" i="20"/>
  <c r="FR46" i="20" l="1"/>
  <c r="FR20" i="20"/>
  <c r="FR61" i="20"/>
  <c r="FR66" i="20"/>
  <c r="FR38" i="20"/>
  <c r="FR53" i="20"/>
  <c r="FR12" i="20"/>
  <c r="FR16" i="20"/>
  <c r="FR106" i="20"/>
  <c r="FR80" i="20"/>
  <c r="FR91" i="20"/>
  <c r="FR4" i="20"/>
  <c r="FR43" i="20"/>
  <c r="FR85" i="20"/>
  <c r="FR75" i="20"/>
  <c r="FR63" i="20"/>
  <c r="FR29" i="20"/>
  <c r="FR74" i="20"/>
  <c r="FR19" i="20"/>
  <c r="FR48" i="20"/>
  <c r="FR15" i="20"/>
  <c r="FR107" i="20"/>
  <c r="FR3" i="20"/>
  <c r="FR98" i="20"/>
  <c r="FR52" i="20"/>
  <c r="FR31" i="20"/>
  <c r="FR23" i="20"/>
  <c r="FR68" i="20"/>
  <c r="FR36" i="20"/>
  <c r="FR8" i="20"/>
  <c r="FR59" i="20"/>
  <c r="FR108" i="20"/>
  <c r="FR55" i="20"/>
  <c r="FR60" i="20"/>
  <c r="FR30" i="20"/>
  <c r="FR92" i="20"/>
  <c r="FR79" i="20"/>
  <c r="FR90" i="20"/>
  <c r="FR103" i="20"/>
  <c r="FR96" i="20"/>
  <c r="FR104" i="20"/>
  <c r="FR110" i="20"/>
  <c r="FR56" i="20"/>
  <c r="FR58" i="20"/>
  <c r="FR88" i="20"/>
  <c r="FR13" i="20"/>
  <c r="FR47" i="20"/>
  <c r="FR78" i="20"/>
  <c r="FR70" i="20"/>
  <c r="FR10" i="20"/>
  <c r="FR49" i="20"/>
  <c r="FR25" i="20"/>
  <c r="FR77" i="20"/>
  <c r="FR89" i="20"/>
  <c r="FR102" i="20"/>
  <c r="FR6" i="20"/>
  <c r="FR14" i="20"/>
  <c r="FR67" i="20"/>
  <c r="FR27" i="20"/>
  <c r="FR86" i="20"/>
  <c r="FR11" i="20"/>
  <c r="FR22" i="20"/>
  <c r="FR64" i="20"/>
  <c r="FR51" i="20"/>
  <c r="FR7" i="20"/>
  <c r="FR93" i="20"/>
  <c r="FR72" i="20"/>
  <c r="FR94" i="20"/>
  <c r="FR28" i="20"/>
  <c r="FR40" i="20"/>
  <c r="FR26" i="20"/>
  <c r="FR99" i="20"/>
  <c r="FR41" i="20"/>
  <c r="FR24" i="20"/>
  <c r="FR105" i="20"/>
  <c r="FR62" i="20"/>
  <c r="FR9" i="20"/>
  <c r="FR73" i="20"/>
  <c r="FR57" i="20"/>
  <c r="FR18" i="20"/>
  <c r="FR65" i="20"/>
  <c r="FR33" i="20"/>
  <c r="FR76" i="20"/>
  <c r="FR97" i="20"/>
  <c r="FR21" i="20"/>
  <c r="FR34" i="20"/>
  <c r="FR42" i="20"/>
  <c r="FS1" i="20"/>
  <c r="FR37" i="20"/>
  <c r="FR101" i="20"/>
  <c r="FR50" i="20"/>
  <c r="FR2" i="20"/>
  <c r="FR5" i="20"/>
  <c r="FR45" i="20"/>
  <c r="FR84" i="20"/>
  <c r="FR69" i="20"/>
  <c r="FR95" i="20"/>
  <c r="FR32" i="20"/>
  <c r="FR44" i="20"/>
  <c r="FR17" i="20"/>
  <c r="FR109" i="20"/>
  <c r="FR83" i="20"/>
  <c r="FR81" i="20"/>
  <c r="FR54" i="20"/>
  <c r="FR100" i="20"/>
  <c r="FR82" i="20"/>
  <c r="FR87" i="20"/>
  <c r="FR39" i="20"/>
  <c r="FR71" i="20"/>
  <c r="FR35" i="20"/>
  <c r="FQ111" i="20"/>
  <c r="FS35" i="20" l="1"/>
  <c r="FS21" i="20"/>
  <c r="FS104" i="20"/>
  <c r="FS5" i="20"/>
  <c r="FS62" i="20"/>
  <c r="FS23" i="20"/>
  <c r="FS24" i="20"/>
  <c r="FS49" i="20"/>
  <c r="FS78" i="20"/>
  <c r="FS51" i="20"/>
  <c r="FS85" i="20"/>
  <c r="FS99" i="20"/>
  <c r="FS77" i="20"/>
  <c r="FS91" i="20"/>
  <c r="FS32" i="20"/>
  <c r="FS61" i="20"/>
  <c r="FS69" i="20"/>
  <c r="FS79" i="20"/>
  <c r="FS70" i="20"/>
  <c r="FS88" i="20"/>
  <c r="FS44" i="20"/>
  <c r="FS30" i="20"/>
  <c r="FS13" i="20"/>
  <c r="FS84" i="20"/>
  <c r="FS72" i="20"/>
  <c r="FS90" i="20"/>
  <c r="FS94" i="20"/>
  <c r="FS22" i="20"/>
  <c r="FS14" i="20"/>
  <c r="FS66" i="20"/>
  <c r="FS82" i="20"/>
  <c r="FS97" i="20"/>
  <c r="FS37" i="20"/>
  <c r="FS15" i="20"/>
  <c r="FS64" i="20"/>
  <c r="FS102" i="20"/>
  <c r="FS46" i="20"/>
  <c r="FS110" i="20"/>
  <c r="FS95" i="20"/>
  <c r="FS108" i="20"/>
  <c r="FS76" i="20"/>
  <c r="FS31" i="20"/>
  <c r="FS27" i="20"/>
  <c r="FS75" i="20"/>
  <c r="FS2" i="20"/>
  <c r="FS101" i="20"/>
  <c r="FS34" i="20"/>
  <c r="FS103" i="20"/>
  <c r="FS55" i="20"/>
  <c r="FS6" i="20"/>
  <c r="FS45" i="20"/>
  <c r="FS65" i="20"/>
  <c r="FS11" i="20"/>
  <c r="FS109" i="20"/>
  <c r="FS29" i="20"/>
  <c r="FS38" i="20"/>
  <c r="FS40" i="20"/>
  <c r="FS36" i="20"/>
  <c r="FS19" i="20"/>
  <c r="FS73" i="20"/>
  <c r="FS74" i="20"/>
  <c r="FS59" i="20"/>
  <c r="FS10" i="20"/>
  <c r="FS89" i="20"/>
  <c r="FS96" i="20"/>
  <c r="FS71" i="20"/>
  <c r="FS26" i="20"/>
  <c r="FS48" i="20"/>
  <c r="FS12" i="20"/>
  <c r="FS33" i="20"/>
  <c r="FS100" i="20"/>
  <c r="FS25" i="20"/>
  <c r="FS54" i="20"/>
  <c r="FS81" i="20"/>
  <c r="FS20" i="20"/>
  <c r="FS92" i="20"/>
  <c r="FS50" i="20"/>
  <c r="FS43" i="20"/>
  <c r="FS93" i="20"/>
  <c r="FS42" i="20"/>
  <c r="FS4" i="20"/>
  <c r="FS53" i="20"/>
  <c r="FS47" i="20"/>
  <c r="FS39" i="20"/>
  <c r="FT1" i="20"/>
  <c r="FS107" i="20"/>
  <c r="FS86" i="20"/>
  <c r="FS105" i="20"/>
  <c r="FS60" i="20"/>
  <c r="FS83" i="20"/>
  <c r="FS67" i="20"/>
  <c r="FS98" i="20"/>
  <c r="FS3" i="20"/>
  <c r="FS9" i="20"/>
  <c r="FS18" i="20"/>
  <c r="FS68" i="20"/>
  <c r="FS58" i="20"/>
  <c r="FS28" i="20"/>
  <c r="FS56" i="20"/>
  <c r="FS8" i="20"/>
  <c r="FS7" i="20"/>
  <c r="FS87" i="20"/>
  <c r="FS57" i="20"/>
  <c r="FS52" i="20"/>
  <c r="FS16" i="20"/>
  <c r="FS17" i="20"/>
  <c r="FS63" i="20"/>
  <c r="FS80" i="20"/>
  <c r="FS106" i="20"/>
  <c r="FS41" i="20"/>
  <c r="FR111" i="20"/>
  <c r="FS111" i="20" l="1"/>
  <c r="FT24" i="20"/>
  <c r="FT10" i="20"/>
  <c r="FT17" i="20"/>
  <c r="FT30" i="20"/>
  <c r="FT28" i="20"/>
  <c r="FT45" i="20"/>
  <c r="FT68" i="20"/>
  <c r="FT84" i="20"/>
  <c r="FT78" i="20"/>
  <c r="FT15" i="20"/>
  <c r="FT29" i="20"/>
  <c r="FT51" i="20"/>
  <c r="FT71" i="20"/>
  <c r="FT41" i="20"/>
  <c r="FT86" i="20"/>
  <c r="FT77" i="20"/>
  <c r="FT2" i="20"/>
  <c r="FT39" i="20"/>
  <c r="FT89" i="20"/>
  <c r="FT43" i="20"/>
  <c r="FT42" i="20"/>
  <c r="FT82" i="20"/>
  <c r="FT57" i="20"/>
  <c r="FT102" i="20"/>
  <c r="FT108" i="20"/>
  <c r="FT58" i="20"/>
  <c r="FT35" i="20"/>
  <c r="FT23" i="20"/>
  <c r="FT67" i="20"/>
  <c r="FT14" i="20"/>
  <c r="FT107" i="20"/>
  <c r="FT96" i="20"/>
  <c r="FT80" i="20"/>
  <c r="FT52" i="20"/>
  <c r="FT72" i="20"/>
  <c r="FT22" i="20"/>
  <c r="FT13" i="20"/>
  <c r="FT74" i="20"/>
  <c r="FT20" i="20"/>
  <c r="FT25" i="20"/>
  <c r="FT70" i="20"/>
  <c r="FT44" i="20"/>
  <c r="FT37" i="20"/>
  <c r="FT7" i="20"/>
  <c r="FT9" i="20"/>
  <c r="FT54" i="20"/>
  <c r="FT31" i="20"/>
  <c r="FT19" i="20"/>
  <c r="FT64" i="20"/>
  <c r="FU1" i="20"/>
  <c r="FT76" i="20"/>
  <c r="FT101" i="20"/>
  <c r="FT50" i="20"/>
  <c r="FT83" i="20"/>
  <c r="FT49" i="20"/>
  <c r="FT65" i="20"/>
  <c r="FT95" i="20"/>
  <c r="FT55" i="20"/>
  <c r="FT3" i="20"/>
  <c r="FT85" i="20"/>
  <c r="FT6" i="20"/>
  <c r="FT27" i="20"/>
  <c r="FT32" i="20"/>
  <c r="FT99" i="20"/>
  <c r="FT4" i="20"/>
  <c r="FT97" i="20"/>
  <c r="FT12" i="20"/>
  <c r="FT88" i="20"/>
  <c r="FT18" i="20"/>
  <c r="FT26" i="20"/>
  <c r="FT38" i="20"/>
  <c r="FT91" i="20"/>
  <c r="FT48" i="20"/>
  <c r="FT66" i="20"/>
  <c r="FT100" i="20"/>
  <c r="FT105" i="20"/>
  <c r="FT75" i="20"/>
  <c r="FT34" i="20"/>
  <c r="FT90" i="20"/>
  <c r="FT16" i="20"/>
  <c r="FT46" i="20"/>
  <c r="FT60" i="20"/>
  <c r="FT62" i="20"/>
  <c r="FT92" i="20"/>
  <c r="FT98" i="20"/>
  <c r="FT21" i="20"/>
  <c r="FT33" i="20"/>
  <c r="FT110" i="20"/>
  <c r="FT79" i="20"/>
  <c r="FT61" i="20"/>
  <c r="FT87" i="20"/>
  <c r="FT81" i="20"/>
  <c r="FT94" i="20"/>
  <c r="FT47" i="20"/>
  <c r="FT109" i="20"/>
  <c r="FT69" i="20"/>
  <c r="FT103" i="20"/>
  <c r="FT59" i="20"/>
  <c r="FT40" i="20"/>
  <c r="FT93" i="20"/>
  <c r="FT5" i="20"/>
  <c r="FT56" i="20"/>
  <c r="FT106" i="20"/>
  <c r="FT63" i="20"/>
  <c r="FT36" i="20"/>
  <c r="FT8" i="20"/>
  <c r="FT73" i="20"/>
  <c r="FT11" i="20"/>
  <c r="FT104" i="20"/>
  <c r="FT53" i="20"/>
  <c r="FT111" i="20" l="1"/>
  <c r="FU2" i="20"/>
  <c r="FV1" i="20"/>
  <c r="FW1" i="20" l="1"/>
  <c r="FV2" i="20"/>
  <c r="FW51" i="20" l="1"/>
  <c r="FW28" i="20"/>
  <c r="FW55" i="20"/>
  <c r="FW12" i="20"/>
  <c r="FW16" i="20"/>
  <c r="FW57" i="20"/>
  <c r="FW101" i="20"/>
  <c r="FW63" i="20"/>
  <c r="FW81" i="20"/>
  <c r="FW8" i="20"/>
  <c r="FW80" i="20"/>
  <c r="FW47" i="20"/>
  <c r="FW50" i="20"/>
  <c r="FW60" i="20"/>
  <c r="FW110" i="20"/>
  <c r="FW106" i="20"/>
  <c r="FW32" i="20"/>
  <c r="FW73" i="20"/>
  <c r="FW84" i="20"/>
  <c r="FW83" i="20"/>
  <c r="FW79" i="20"/>
  <c r="FW98" i="20"/>
  <c r="FW54" i="20"/>
  <c r="FW29" i="20"/>
  <c r="FW92" i="20"/>
  <c r="FW88" i="20"/>
  <c r="FW46" i="20"/>
  <c r="FW2" i="20"/>
  <c r="FW21" i="20"/>
  <c r="FW61" i="20"/>
  <c r="FW102" i="20"/>
  <c r="FW75" i="20"/>
  <c r="FW67" i="20"/>
  <c r="FW9" i="20"/>
  <c r="FX1" i="20"/>
  <c r="FW94" i="20"/>
  <c r="FW18" i="20"/>
  <c r="FW17" i="20"/>
  <c r="FW69" i="20"/>
  <c r="FW68" i="20"/>
  <c r="FW97" i="20"/>
  <c r="FW105" i="20"/>
  <c r="FW53" i="20"/>
  <c r="FW23" i="20"/>
  <c r="FW19" i="20"/>
  <c r="FW65" i="20"/>
  <c r="FW103" i="20"/>
  <c r="FW76" i="20"/>
  <c r="FW40" i="20"/>
  <c r="FW87" i="20"/>
  <c r="FW93" i="20"/>
  <c r="FW91" i="20"/>
  <c r="FW104" i="20"/>
  <c r="FW56" i="20"/>
  <c r="FW41" i="20"/>
  <c r="FW59" i="20"/>
  <c r="FW70" i="20"/>
  <c r="FW44" i="20"/>
  <c r="FW6" i="20"/>
  <c r="FW82" i="20"/>
  <c r="FW43" i="20"/>
  <c r="FW31" i="20"/>
  <c r="FW5" i="20"/>
  <c r="FW33" i="20"/>
  <c r="FW35" i="20"/>
  <c r="FW49" i="20"/>
  <c r="FW71" i="20"/>
  <c r="FW48" i="20"/>
  <c r="FW89" i="20"/>
  <c r="FW24" i="20"/>
  <c r="FW58" i="20"/>
  <c r="FW77" i="20"/>
  <c r="FW52" i="20"/>
  <c r="FW15" i="20"/>
  <c r="FW85" i="20"/>
  <c r="FW27" i="20"/>
  <c r="FW22" i="20"/>
  <c r="FW96" i="20"/>
  <c r="FW74" i="20"/>
  <c r="FW42" i="20"/>
  <c r="FW66" i="20"/>
  <c r="FW86" i="20"/>
  <c r="FW26" i="20"/>
  <c r="FW90" i="20"/>
  <c r="FW37" i="20"/>
  <c r="FW78" i="20"/>
  <c r="FW62" i="20"/>
  <c r="FW11" i="20"/>
  <c r="FW3" i="20"/>
  <c r="FW30" i="20"/>
  <c r="FW38" i="20"/>
  <c r="FW99" i="20"/>
  <c r="FW20" i="20"/>
  <c r="FW7" i="20"/>
  <c r="FW10" i="20"/>
  <c r="FW72" i="20"/>
  <c r="FW14" i="20"/>
  <c r="FW13" i="20"/>
  <c r="FW95" i="20"/>
  <c r="FW36" i="20"/>
  <c r="FW100" i="20"/>
  <c r="FW107" i="20"/>
  <c r="FW45" i="20"/>
  <c r="FW25" i="20"/>
  <c r="FW34" i="20"/>
  <c r="FW108" i="20"/>
  <c r="FW4" i="20"/>
  <c r="FW39" i="20"/>
  <c r="FW64" i="20"/>
  <c r="FW109" i="20"/>
  <c r="FX62" i="20" l="1"/>
  <c r="FX45" i="20"/>
  <c r="FX95" i="20"/>
  <c r="FX105" i="20"/>
  <c r="FX67" i="20"/>
  <c r="FX22" i="20"/>
  <c r="FX79" i="20"/>
  <c r="FX63" i="20"/>
  <c r="FX73" i="20"/>
  <c r="FX12" i="20"/>
  <c r="FX81" i="20"/>
  <c r="FX44" i="20"/>
  <c r="FX4" i="20"/>
  <c r="FX28" i="20"/>
  <c r="FX3" i="20"/>
  <c r="FX30" i="20"/>
  <c r="FX78" i="20"/>
  <c r="FX15" i="20"/>
  <c r="FX75" i="20"/>
  <c r="FX33" i="20"/>
  <c r="FX91" i="20"/>
  <c r="FX47" i="20"/>
  <c r="FX54" i="20"/>
  <c r="FX19" i="20"/>
  <c r="FX89" i="20"/>
  <c r="FX42" i="20"/>
  <c r="FX72" i="20"/>
  <c r="FX74" i="20"/>
  <c r="FX52" i="20"/>
  <c r="FX70" i="20"/>
  <c r="FX23" i="20"/>
  <c r="FX97" i="20"/>
  <c r="FX86" i="20"/>
  <c r="FX59" i="20"/>
  <c r="FX80" i="20"/>
  <c r="FX92" i="20"/>
  <c r="FX21" i="20"/>
  <c r="FX8" i="20"/>
  <c r="FX10" i="20"/>
  <c r="FX110" i="20"/>
  <c r="FX6" i="20"/>
  <c r="FX87" i="20"/>
  <c r="FX104" i="20"/>
  <c r="FX94" i="20"/>
  <c r="FX55" i="20"/>
  <c r="FX93" i="20"/>
  <c r="FX71" i="20"/>
  <c r="FX48" i="20"/>
  <c r="FX51" i="20"/>
  <c r="FX58" i="20"/>
  <c r="FX17" i="20"/>
  <c r="FX102" i="20"/>
  <c r="FX64" i="20"/>
  <c r="FX76" i="20"/>
  <c r="FX57" i="20"/>
  <c r="FX43" i="20"/>
  <c r="FX32" i="20"/>
  <c r="FX35" i="20"/>
  <c r="FX31" i="20"/>
  <c r="FX46" i="20"/>
  <c r="FX49" i="20"/>
  <c r="FX34" i="20"/>
  <c r="FX26" i="20"/>
  <c r="FX99" i="20"/>
  <c r="FX20" i="20"/>
  <c r="FX77" i="20"/>
  <c r="FX66" i="20"/>
  <c r="FX56" i="20"/>
  <c r="FX18" i="20"/>
  <c r="FX109" i="20"/>
  <c r="FX60" i="20"/>
  <c r="FX69" i="20"/>
  <c r="FY1" i="20"/>
  <c r="FX40" i="20"/>
  <c r="FX25" i="20"/>
  <c r="FX108" i="20"/>
  <c r="FX103" i="20"/>
  <c r="FX36" i="20"/>
  <c r="FX90" i="20"/>
  <c r="FX53" i="20"/>
  <c r="FX50" i="20"/>
  <c r="FX41" i="20"/>
  <c r="FX39" i="20"/>
  <c r="FX9" i="20"/>
  <c r="FX65" i="20"/>
  <c r="FX106" i="20"/>
  <c r="FX13" i="20"/>
  <c r="FX38" i="20"/>
  <c r="FX98" i="20"/>
  <c r="FX82" i="20"/>
  <c r="FX107" i="20"/>
  <c r="FX27" i="20"/>
  <c r="FX16" i="20"/>
  <c r="FX96" i="20"/>
  <c r="FX14" i="20"/>
  <c r="FX84" i="20"/>
  <c r="FX5" i="20"/>
  <c r="FX24" i="20"/>
  <c r="FX29" i="20"/>
  <c r="FX68" i="20"/>
  <c r="FX85" i="20"/>
  <c r="FX100" i="20"/>
  <c r="FX7" i="20"/>
  <c r="FX11" i="20"/>
  <c r="FX2" i="20"/>
  <c r="FX37" i="20"/>
  <c r="FX61" i="20"/>
  <c r="FX83" i="20"/>
  <c r="FX88" i="20"/>
  <c r="FX101" i="20"/>
  <c r="FW111" i="20"/>
  <c r="FX111" i="20" l="1"/>
  <c r="FY62" i="20"/>
  <c r="FY102" i="20"/>
  <c r="FY37" i="20"/>
  <c r="FY51" i="20"/>
  <c r="FY19" i="20"/>
  <c r="FY67" i="20"/>
  <c r="FY94" i="20"/>
  <c r="FY29" i="20"/>
  <c r="FY25" i="20"/>
  <c r="FY59" i="20"/>
  <c r="FY33" i="20"/>
  <c r="FY46" i="20"/>
  <c r="FY11" i="20"/>
  <c r="FY66" i="20"/>
  <c r="FY23" i="20"/>
  <c r="FY8" i="20"/>
  <c r="FY18" i="20"/>
  <c r="FY80" i="20"/>
  <c r="FY52" i="20"/>
  <c r="FY6" i="20"/>
  <c r="FY77" i="20"/>
  <c r="FY84" i="20"/>
  <c r="FY61" i="20"/>
  <c r="FY81" i="20"/>
  <c r="FY47" i="20"/>
  <c r="FY70" i="20"/>
  <c r="FY44" i="20"/>
  <c r="FY15" i="20"/>
  <c r="FY10" i="20"/>
  <c r="FY86" i="20"/>
  <c r="FY36" i="20"/>
  <c r="FY58" i="20"/>
  <c r="FY108" i="20"/>
  <c r="FY63" i="20"/>
  <c r="FY104" i="20"/>
  <c r="FY79" i="20"/>
  <c r="FY76" i="20"/>
  <c r="FY71" i="20"/>
  <c r="FY103" i="20"/>
  <c r="FY40" i="20"/>
  <c r="FY34" i="20"/>
  <c r="FY21" i="20"/>
  <c r="FY54" i="20"/>
  <c r="FY107" i="20"/>
  <c r="FY75" i="20"/>
  <c r="FY55" i="20"/>
  <c r="FY45" i="20"/>
  <c r="FY20" i="20"/>
  <c r="FY22" i="20"/>
  <c r="FY17" i="20"/>
  <c r="FY14" i="20"/>
  <c r="FY100" i="20"/>
  <c r="FY53" i="20"/>
  <c r="FY28" i="20"/>
  <c r="FY7" i="20"/>
  <c r="FY91" i="20"/>
  <c r="FY95" i="20"/>
  <c r="FY65" i="20"/>
  <c r="FY2" i="20"/>
  <c r="FY12" i="20"/>
  <c r="FY3" i="20"/>
  <c r="FY87" i="20"/>
  <c r="FY50" i="20"/>
  <c r="FY48" i="20"/>
  <c r="FY96" i="20"/>
  <c r="FY9" i="20"/>
  <c r="FY13" i="20"/>
  <c r="FY97" i="20"/>
  <c r="FY26" i="20"/>
  <c r="FY90" i="20"/>
  <c r="FY4" i="20"/>
  <c r="FY99" i="20"/>
  <c r="FY64" i="20"/>
  <c r="FY27" i="20"/>
  <c r="FY49" i="20"/>
  <c r="FY78" i="20"/>
  <c r="FY89" i="20"/>
  <c r="FY110" i="20"/>
  <c r="FY92" i="20"/>
  <c r="FY31" i="20"/>
  <c r="FY41" i="20"/>
  <c r="FY101" i="20"/>
  <c r="FY56" i="20"/>
  <c r="FY38" i="20"/>
  <c r="FY32" i="20"/>
  <c r="FY98" i="20"/>
  <c r="FY39" i="20"/>
  <c r="FY106" i="20"/>
  <c r="FY5" i="20"/>
  <c r="FY35" i="20"/>
  <c r="FY88" i="20"/>
  <c r="FY16" i="20"/>
  <c r="FY73" i="20"/>
  <c r="FY69" i="20"/>
  <c r="FY83" i="20"/>
  <c r="FY82" i="20"/>
  <c r="FY57" i="20"/>
  <c r="FY74" i="20"/>
  <c r="FY68" i="20"/>
  <c r="FY93" i="20"/>
  <c r="FY42" i="20"/>
  <c r="FY109" i="20"/>
  <c r="FY105" i="20"/>
  <c r="FY60" i="20"/>
  <c r="FY24" i="20"/>
  <c r="FY85" i="20"/>
  <c r="FY43" i="20"/>
  <c r="FY30" i="20"/>
  <c r="FY72" i="20"/>
  <c r="FY111" i="20" l="1"/>
  <c r="N26" i="24" l="1"/>
  <c r="W26" i="24"/>
  <c r="AE26" i="24"/>
  <c r="AM26" i="24"/>
  <c r="AU26" i="24"/>
  <c r="BC26" i="24"/>
  <c r="BK26" i="24"/>
  <c r="V26" i="24"/>
  <c r="AD26" i="24"/>
  <c r="AL26" i="24"/>
  <c r="AT26" i="24"/>
  <c r="BB26" i="24"/>
  <c r="BJ26" i="24"/>
  <c r="U26" i="24"/>
  <c r="AC26" i="24"/>
  <c r="AK26" i="24"/>
  <c r="AS26" i="24"/>
  <c r="BA26" i="24"/>
  <c r="BI26" i="24"/>
  <c r="T26" i="24"/>
  <c r="AB26" i="24"/>
  <c r="AJ26" i="24"/>
  <c r="AR26" i="24"/>
  <c r="AZ26" i="24"/>
  <c r="BH26" i="24"/>
  <c r="S26" i="24"/>
  <c r="AA26" i="24"/>
  <c r="AI26" i="24"/>
  <c r="AQ26" i="24"/>
  <c r="AY26" i="24"/>
  <c r="BG26" i="24"/>
  <c r="R26" i="24"/>
  <c r="Z26" i="24"/>
  <c r="AH26" i="24"/>
  <c r="AP26" i="24"/>
  <c r="AX26" i="24"/>
  <c r="BF26" i="24"/>
  <c r="Q26" i="24"/>
  <c r="Y26" i="24"/>
  <c r="AG26" i="24"/>
  <c r="AO26" i="24"/>
  <c r="AW26" i="24"/>
  <c r="BE26" i="24"/>
  <c r="P26" i="24"/>
  <c r="X26" i="24"/>
  <c r="AF26" i="24"/>
  <c r="AN26" i="24"/>
  <c r="AV26" i="24"/>
  <c r="BD26" i="24"/>
  <c r="BL26" i="24"/>
  <c r="M26" i="24"/>
  <c r="N30" i="18" s="1"/>
  <c r="O26" i="24"/>
  <c r="B26" i="24" s="1"/>
  <c r="C26" i="24" s="1"/>
  <c r="F35" i="23" l="1"/>
  <c r="J35" i="23" s="1"/>
  <c r="J48" i="23" s="1"/>
  <c r="F48" i="23" l="1"/>
  <c r="J15" i="24"/>
  <c r="C15" i="24"/>
  <c r="G15" i="24"/>
  <c r="I15" i="24"/>
  <c r="R15" i="24" l="1"/>
  <c r="AS15" i="24"/>
  <c r="AC15" i="24"/>
  <c r="BL15" i="24"/>
  <c r="V15" i="24"/>
  <c r="BI15" i="24"/>
  <c r="AV15" i="24"/>
  <c r="AF15" i="24"/>
  <c r="P15" i="24"/>
  <c r="AY15" i="24"/>
  <c r="AI15" i="24"/>
  <c r="S15" i="24"/>
  <c r="BB15" i="24"/>
  <c r="AL15" i="24"/>
  <c r="BA15" i="24"/>
  <c r="AK15" i="24"/>
  <c r="U15" i="24"/>
  <c r="BD15" i="24"/>
  <c r="AN15" i="24"/>
  <c r="X15" i="24"/>
  <c r="BG15" i="24"/>
  <c r="AQ15" i="24"/>
  <c r="AA15" i="24"/>
  <c r="BJ15" i="24"/>
  <c r="AT15" i="24"/>
  <c r="AD15" i="24"/>
  <c r="O15" i="24"/>
  <c r="AW15" i="24"/>
  <c r="AG15" i="24"/>
  <c r="Q15" i="24"/>
  <c r="AZ15" i="24"/>
  <c r="AJ15" i="24"/>
  <c r="T15" i="24"/>
  <c r="BC15" i="24"/>
  <c r="AM15" i="24"/>
  <c r="W15" i="24"/>
  <c r="BF15" i="24"/>
  <c r="AP15" i="24"/>
  <c r="Z15" i="24"/>
  <c r="M15" i="24"/>
  <c r="N14" i="18" s="1"/>
  <c r="BE15" i="24"/>
  <c r="AO15" i="24"/>
  <c r="Y15" i="24"/>
  <c r="BH15" i="24"/>
  <c r="AR15" i="24"/>
  <c r="AB15" i="24"/>
  <c r="BK15" i="24"/>
  <c r="AU15" i="24"/>
  <c r="AE15" i="24"/>
  <c r="N15" i="24"/>
  <c r="AX15" i="24"/>
  <c r="AH15" i="24"/>
</calcChain>
</file>

<file path=xl/comments1.xml><?xml version="1.0" encoding="utf-8"?>
<comments xmlns="http://schemas.openxmlformats.org/spreadsheetml/2006/main">
  <authors>
    <author>Admin</author>
  </authors>
  <commentList>
    <comment ref="F55" authorId="0">
      <text>
        <r>
          <rPr>
            <b/>
            <sz val="9"/>
            <color indexed="81"/>
            <rFont val="Tahoma"/>
            <family val="2"/>
          </rPr>
          <t xml:space="preserve">5-Feb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6" authorId="0">
      <text>
        <r>
          <rPr>
            <b/>
            <sz val="9"/>
            <color indexed="81"/>
            <rFont val="Tahoma"/>
            <family val="2"/>
          </rPr>
          <t xml:space="preserve">5-feb
</t>
        </r>
      </text>
    </comment>
  </commentList>
</comments>
</file>

<file path=xl/comments2.xml><?xml version="1.0" encoding="utf-8"?>
<comments xmlns="http://schemas.openxmlformats.org/spreadsheetml/2006/main">
  <authors>
    <author>Admin</author>
    <author>GIC</author>
  </authors>
  <commentList>
    <comment ref="W4" authorId="0">
      <text>
        <r>
          <rPr>
            <b/>
            <sz val="9"/>
            <color indexed="81"/>
            <rFont val="Tahoma"/>
            <family val="2"/>
          </rPr>
          <t>Proposed 220 USD</t>
        </r>
      </text>
    </comment>
    <comment ref="S7" authorId="0">
      <text>
        <r>
          <rPr>
            <b/>
            <sz val="9"/>
            <color indexed="81"/>
            <rFont val="Tahoma"/>
            <family val="2"/>
          </rPr>
          <t>Replacement</t>
        </r>
      </text>
    </comment>
    <comment ref="R33" authorId="1">
      <text>
        <r>
          <rPr>
            <b/>
            <sz val="9"/>
            <color indexed="81"/>
            <rFont val="Tahoma"/>
            <family val="2"/>
          </rPr>
          <t>GIC:</t>
        </r>
        <r>
          <rPr>
            <sz val="9"/>
            <color indexed="81"/>
            <rFont val="Tahoma"/>
            <family val="2"/>
          </rPr>
          <t xml:space="preserve">
As requested by Saransh the request of POC has been  extended to 28feb from 25th feb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I34" author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Amit Goutam will confirm the date of Deployment</t>
        </r>
      </text>
    </comment>
  </commentList>
</comments>
</file>

<file path=xl/sharedStrings.xml><?xml version="1.0" encoding="utf-8"?>
<sst xmlns="http://schemas.openxmlformats.org/spreadsheetml/2006/main" count="2847" uniqueCount="656">
  <si>
    <t>Gurgaon</t>
  </si>
  <si>
    <t>Client</t>
  </si>
  <si>
    <t>Location</t>
  </si>
  <si>
    <t>Region</t>
  </si>
  <si>
    <t>Chennai</t>
  </si>
  <si>
    <t>Malaysia</t>
  </si>
  <si>
    <t>OpenSpan</t>
  </si>
  <si>
    <t>UiPath</t>
  </si>
  <si>
    <t>Etisalat</t>
  </si>
  <si>
    <t>MENA</t>
  </si>
  <si>
    <t>Dubai</t>
  </si>
  <si>
    <t>HCL Tech.</t>
  </si>
  <si>
    <t>WIP</t>
  </si>
  <si>
    <t>Mumbai</t>
  </si>
  <si>
    <t>Closed</t>
  </si>
  <si>
    <t>Dec</t>
  </si>
  <si>
    <t>Cognizant</t>
  </si>
  <si>
    <t>Prudential</t>
  </si>
  <si>
    <t>APAC</t>
  </si>
  <si>
    <t>Monthly Rate</t>
  </si>
  <si>
    <t>Total Deal Value</t>
  </si>
  <si>
    <t>Row Labels</t>
  </si>
  <si>
    <t>Grand Total</t>
  </si>
  <si>
    <t>Scope (Phase-1)</t>
  </si>
  <si>
    <t>Scope (Phase-2)</t>
  </si>
  <si>
    <t>Jan</t>
  </si>
  <si>
    <t>Feb</t>
  </si>
  <si>
    <t>Mar</t>
  </si>
  <si>
    <t>Sum of Dec</t>
  </si>
  <si>
    <t>Sum of Jan</t>
  </si>
  <si>
    <t>Sum of Feb</t>
  </si>
  <si>
    <t>Sum of Mar</t>
  </si>
  <si>
    <t>Sum of Expected Resources</t>
  </si>
  <si>
    <t>Scope-Chennai</t>
  </si>
  <si>
    <t>Scope-Bangalore</t>
  </si>
  <si>
    <t>Dinesh</t>
  </si>
  <si>
    <t>Approach</t>
  </si>
  <si>
    <t>Apr</t>
  </si>
  <si>
    <t>Sum of Apr</t>
  </si>
  <si>
    <t>Monthly Run Rate in INR</t>
  </si>
  <si>
    <t>Identify Interviewer</t>
  </si>
  <si>
    <t>Billing Plan</t>
  </si>
  <si>
    <t>Revenue Plan</t>
  </si>
  <si>
    <t>HCL</t>
  </si>
  <si>
    <t>Zensar</t>
  </si>
  <si>
    <t>India</t>
  </si>
  <si>
    <t>Xebia</t>
  </si>
  <si>
    <t>Genpact</t>
  </si>
  <si>
    <t>Bank Dhofar</t>
  </si>
  <si>
    <t>AON/Alight</t>
  </si>
  <si>
    <t>Pune</t>
  </si>
  <si>
    <t>(blank)</t>
  </si>
  <si>
    <t>Clariant</t>
  </si>
  <si>
    <t>Hyderabad</t>
  </si>
  <si>
    <t>Airbus</t>
  </si>
  <si>
    <t>Sum of May</t>
  </si>
  <si>
    <t>Sum of Jun</t>
  </si>
  <si>
    <t>Optum</t>
  </si>
  <si>
    <t>Citech</t>
  </si>
  <si>
    <t>BDO India</t>
  </si>
  <si>
    <t>JLT</t>
  </si>
  <si>
    <t>Bangalore</t>
  </si>
  <si>
    <t>Muscat</t>
  </si>
  <si>
    <t>BA</t>
  </si>
  <si>
    <t>Dev</t>
  </si>
  <si>
    <t>Request Fulfillment Date by RMG</t>
  </si>
  <si>
    <t>Current Projects</t>
  </si>
  <si>
    <t>Current POC's</t>
  </si>
  <si>
    <t>Project</t>
  </si>
  <si>
    <t>Project Completion</t>
  </si>
  <si>
    <t>Status</t>
  </si>
  <si>
    <t>GLO(PNSO)</t>
  </si>
  <si>
    <t>RA</t>
  </si>
  <si>
    <t>Benline</t>
  </si>
  <si>
    <t>ID Card</t>
  </si>
  <si>
    <t>AmBank</t>
  </si>
  <si>
    <t>3 Process - Pilot</t>
  </si>
  <si>
    <t>UMR</t>
  </si>
  <si>
    <t>85% - On Hold</t>
  </si>
  <si>
    <t>Courts</t>
  </si>
  <si>
    <t>Singapore</t>
  </si>
  <si>
    <t>M&amp;R Claims</t>
  </si>
  <si>
    <t>Pansonic</t>
  </si>
  <si>
    <t>ELD</t>
  </si>
  <si>
    <t>E&amp;I</t>
  </si>
  <si>
    <t>90% - On Hold</t>
  </si>
  <si>
    <t>Factory Reconcilation</t>
  </si>
  <si>
    <t>UBH M&amp;R</t>
  </si>
  <si>
    <t>75% - On Hold</t>
  </si>
  <si>
    <t>One India</t>
  </si>
  <si>
    <t>Billing</t>
  </si>
  <si>
    <t>SMS Missing</t>
  </si>
  <si>
    <t>Process on pay</t>
  </si>
  <si>
    <t>Harmeet, Manish</t>
  </si>
  <si>
    <t>Tops</t>
  </si>
  <si>
    <t>Oman Arab Bank</t>
  </si>
  <si>
    <t>National Bank of Oman</t>
  </si>
  <si>
    <t>Completed</t>
  </si>
  <si>
    <t>ICICI Bank</t>
  </si>
  <si>
    <t>Support</t>
  </si>
  <si>
    <t>Till 15th April 2018</t>
  </si>
  <si>
    <t>Emirates Airlines</t>
  </si>
  <si>
    <t>Kotak-I</t>
  </si>
  <si>
    <t>EEFC</t>
  </si>
  <si>
    <t>Nostro</t>
  </si>
  <si>
    <t>Upcoming POC's</t>
  </si>
  <si>
    <t>Start Date</t>
  </si>
  <si>
    <t>Salary Processing</t>
  </si>
  <si>
    <t>Rak Bank</t>
  </si>
  <si>
    <t>Kotak - II</t>
  </si>
  <si>
    <t>UPI&amp;IMPS</t>
  </si>
  <si>
    <t>Daimler</t>
  </si>
  <si>
    <t>Alok Pathak, Harshit</t>
  </si>
  <si>
    <t>8 days</t>
  </si>
  <si>
    <t>ATM Dispute</t>
  </si>
  <si>
    <t>Globe Telecom</t>
  </si>
  <si>
    <t>Philippines</t>
  </si>
  <si>
    <t>ATM Recon</t>
  </si>
  <si>
    <t>POS Complaints</t>
  </si>
  <si>
    <t>Cebuana Lhuiller</t>
  </si>
  <si>
    <t>CRN Insta</t>
  </si>
  <si>
    <t>15% - On Hold</t>
  </si>
  <si>
    <t>Future Generali</t>
  </si>
  <si>
    <t>Scope</t>
  </si>
  <si>
    <t>SBD</t>
  </si>
  <si>
    <t>Bengaluru</t>
  </si>
  <si>
    <t>Max Life</t>
  </si>
  <si>
    <t>Quest</t>
  </si>
  <si>
    <t>Oman</t>
  </si>
  <si>
    <t>ATM Reconciliation</t>
  </si>
  <si>
    <t>Merck</t>
  </si>
  <si>
    <t>Outgoing Chargeback</t>
  </si>
  <si>
    <t>MayBank</t>
  </si>
  <si>
    <t>Incoming Chargeback</t>
  </si>
  <si>
    <t>Bank Muscat</t>
  </si>
  <si>
    <t>Al Hlal Bank</t>
  </si>
  <si>
    <t>FADV</t>
  </si>
  <si>
    <t>DQF Express, 
CSPi,
Criminal Check/Evaluation</t>
  </si>
  <si>
    <t>Celcom</t>
  </si>
  <si>
    <t>CBS</t>
  </si>
  <si>
    <t>Hold</t>
  </si>
  <si>
    <t>GIC RPA Delivery Organization Resource Master</t>
  </si>
  <si>
    <t xml:space="preserve">Serving notice period </t>
  </si>
  <si>
    <t>#</t>
  </si>
  <si>
    <t>Name</t>
  </si>
  <si>
    <t>Date of Joining</t>
  </si>
  <si>
    <t>Designation</t>
  </si>
  <si>
    <t>Reporting Manager</t>
  </si>
  <si>
    <t>Base 
Location</t>
  </si>
  <si>
    <t>Previous Experience</t>
  </si>
  <si>
    <t>GIC Experience</t>
  </si>
  <si>
    <t>Total Experience</t>
  </si>
  <si>
    <t>Utilization</t>
  </si>
  <si>
    <t>Skills</t>
  </si>
  <si>
    <t>Reject</t>
  </si>
  <si>
    <t>Sujeet Kumar</t>
  </si>
  <si>
    <t>Senior Solution Architect</t>
  </si>
  <si>
    <t>Binay Tiwari</t>
  </si>
  <si>
    <t>Head-Practice development</t>
  </si>
  <si>
    <t>Trainer</t>
  </si>
  <si>
    <t>Sandeep Barua</t>
  </si>
  <si>
    <t>Senior Technical Consultant</t>
  </si>
  <si>
    <t>Dimple Julyani</t>
  </si>
  <si>
    <t>Associate Technical Consultant</t>
  </si>
  <si>
    <t>Rahul Sharma</t>
  </si>
  <si>
    <t>Manish Kumar</t>
  </si>
  <si>
    <t>Available</t>
  </si>
  <si>
    <t>Proposed for AmBank</t>
  </si>
  <si>
    <t>Prince Makhija</t>
  </si>
  <si>
    <t>Proposed for Xebia</t>
  </si>
  <si>
    <t>Aqib Javed Khan</t>
  </si>
  <si>
    <t>Junior Technical Consultant</t>
  </si>
  <si>
    <t>Kotak</t>
  </si>
  <si>
    <t>Harshil Rathi</t>
  </si>
  <si>
    <t>UHG</t>
  </si>
  <si>
    <t>Himanshu Yadav</t>
  </si>
  <si>
    <t>Subhrajit Sahoo</t>
  </si>
  <si>
    <t>Love Pal</t>
  </si>
  <si>
    <t>Nitesh Raj</t>
  </si>
  <si>
    <t>Chandan Kumar</t>
  </si>
  <si>
    <t>Bank Dofhar</t>
  </si>
  <si>
    <t>Jagriti Singh</t>
  </si>
  <si>
    <t>Abhijit Ray</t>
  </si>
  <si>
    <t>Senior Business Analyst</t>
  </si>
  <si>
    <t>Ketan Kharbanda</t>
  </si>
  <si>
    <t>Rejected from Genpact</t>
  </si>
  <si>
    <t>Gaurav Bisht</t>
  </si>
  <si>
    <t>Project Manager</t>
  </si>
  <si>
    <t>Manoj Singh</t>
  </si>
  <si>
    <t>Pankaj Kumar Bharti</t>
  </si>
  <si>
    <t>Technical Consultant</t>
  </si>
  <si>
    <t>Lokesh Singh Loha</t>
  </si>
  <si>
    <t>Trainee Consultant</t>
  </si>
  <si>
    <t>Piyush Pathak</t>
  </si>
  <si>
    <t>Sreeja Phirose</t>
  </si>
  <si>
    <t>Charu Rathi</t>
  </si>
  <si>
    <t>Mohammed Raffi.M</t>
  </si>
  <si>
    <t>Akash Sharma</t>
  </si>
  <si>
    <t>Nishit Kumar Mahata</t>
  </si>
  <si>
    <t>Suman Kumar</t>
  </si>
  <si>
    <t>Deepak Saini</t>
  </si>
  <si>
    <t>Rejected from Aon</t>
  </si>
  <si>
    <t>Suresh Kumar</t>
  </si>
  <si>
    <t>Harmeet Singh Wadhwa</t>
  </si>
  <si>
    <t>Ravi Prakash Sen</t>
  </si>
  <si>
    <t>Ishan Bhat</t>
  </si>
  <si>
    <t>Business Analyst</t>
  </si>
  <si>
    <t>Sarbeswar Maharana</t>
  </si>
  <si>
    <t>Lokesh Mewara</t>
  </si>
  <si>
    <t>Nitish Singh</t>
  </si>
  <si>
    <t>Shilpy Singhal</t>
  </si>
  <si>
    <t>Pega</t>
  </si>
  <si>
    <t>Reka Ramalingam</t>
  </si>
  <si>
    <t>Shahensha Shaik</t>
  </si>
  <si>
    <t>Account Delivery Head</t>
  </si>
  <si>
    <t>Naga Kiran Madduri</t>
  </si>
  <si>
    <t>ICICI</t>
  </si>
  <si>
    <t>Balasabarimani</t>
  </si>
  <si>
    <t>J P Kiruthiga</t>
  </si>
  <si>
    <t>Anparasan A</t>
  </si>
  <si>
    <t>Rajat Bhatt</t>
  </si>
  <si>
    <t>Sugan K</t>
  </si>
  <si>
    <t>Sneha Kumari</t>
  </si>
  <si>
    <t>Rishabh Jain</t>
  </si>
  <si>
    <t>Proposed for Clariant</t>
  </si>
  <si>
    <t>Senior Technical consultant</t>
  </si>
  <si>
    <t>Abhishek Singh Rathore</t>
  </si>
  <si>
    <t xml:space="preserve">Trainee </t>
  </si>
  <si>
    <t>Bharat Kumar</t>
  </si>
  <si>
    <t>Deepika Bansal</t>
  </si>
  <si>
    <t>Kamal Kishore Saini</t>
  </si>
  <si>
    <t>Shipra Rana</t>
  </si>
  <si>
    <t>Shivam Tiwari</t>
  </si>
  <si>
    <t>Shruti Kukreja</t>
  </si>
  <si>
    <t>Uipath</t>
  </si>
  <si>
    <t>Suraj Tiwari</t>
  </si>
  <si>
    <t>Syed Mohd Arqam</t>
  </si>
  <si>
    <t>Taru Garg</t>
  </si>
  <si>
    <t>Pega Robotics</t>
  </si>
  <si>
    <t>Ajith Regidi</t>
  </si>
  <si>
    <t>Ayush Jain</t>
  </si>
  <si>
    <t>Intern</t>
  </si>
  <si>
    <t>Pankit Sharma</t>
  </si>
  <si>
    <t>Hareesh Ravishankar</t>
  </si>
  <si>
    <t>Aditya Mishra</t>
  </si>
  <si>
    <t>Abhijeet Ashish</t>
  </si>
  <si>
    <t>Harshit Bhatia</t>
  </si>
  <si>
    <t>Sanjay Kumar</t>
  </si>
  <si>
    <t>Dinesh Bhogle</t>
  </si>
  <si>
    <t>Lead Architect</t>
  </si>
  <si>
    <t>Arjun Parashar</t>
  </si>
  <si>
    <t>Ulli Venkata Nagamalleswari</t>
  </si>
  <si>
    <t>Alok Pathak</t>
  </si>
  <si>
    <t>Ravi Kanth Puram</t>
  </si>
  <si>
    <t>Program Manager</t>
  </si>
  <si>
    <t>Prateek Mathur</t>
  </si>
  <si>
    <t>Ajay Kumar</t>
  </si>
  <si>
    <t>Shubham Rathore</t>
  </si>
  <si>
    <t>Syed Ali Turab</t>
  </si>
  <si>
    <t>Anshuman Rai</t>
  </si>
  <si>
    <t>Ashish Mishra</t>
  </si>
  <si>
    <t>Rahul Chaurasia</t>
  </si>
  <si>
    <t>Apoorv Ambesh</t>
  </si>
  <si>
    <t>Prashast Kumar Mishra</t>
  </si>
  <si>
    <t>Shubham Gupta</t>
  </si>
  <si>
    <t>Vinay Pandey</t>
  </si>
  <si>
    <t>Vishal Jaiswal</t>
  </si>
  <si>
    <t>Vikas Mishra</t>
  </si>
  <si>
    <t>Akshay Awasthi</t>
  </si>
  <si>
    <t>Ankit Gupta</t>
  </si>
  <si>
    <t>Indu Sharma</t>
  </si>
  <si>
    <t>End Date</t>
  </si>
  <si>
    <t>Architect</t>
  </si>
  <si>
    <t>PM</t>
  </si>
  <si>
    <t>Resources Name</t>
  </si>
  <si>
    <t>No of total Resources</t>
  </si>
  <si>
    <t>Project Name</t>
  </si>
  <si>
    <t xml:space="preserve">Date Of 
Deployment </t>
  </si>
  <si>
    <t>Expected Release date</t>
  </si>
  <si>
    <t>Resource Type</t>
  </si>
  <si>
    <t>Account</t>
  </si>
  <si>
    <t>Tool</t>
  </si>
  <si>
    <t>Owner</t>
  </si>
  <si>
    <t>Resource Aligned</t>
  </si>
  <si>
    <t>Remarks</t>
  </si>
  <si>
    <t>Requirement</t>
  </si>
  <si>
    <t>Praveen Anthony</t>
  </si>
  <si>
    <t>Not Yet</t>
  </si>
  <si>
    <t>Rajesh Rajah</t>
  </si>
  <si>
    <t>HCL Tech</t>
  </si>
  <si>
    <t xml:space="preserve">Yuvaraju + Naveen/Sivaprasad (who is more experienced of the two? They will be sr developer) </t>
  </si>
  <si>
    <t>need 1 developer</t>
  </si>
  <si>
    <t>Module Lead</t>
  </si>
  <si>
    <r>
      <t xml:space="preserve">need 1 lead - </t>
    </r>
    <r>
      <rPr>
        <sz val="10"/>
        <color rgb="FF0070C0"/>
        <rFont val="ArialMT"/>
      </rPr>
      <t>*Pravallika Maduguri, Manikyala Rao, Venkatesh Cool, Bhargavi Meegada identified for HCL</t>
    </r>
  </si>
  <si>
    <t>Aon/Alight</t>
  </si>
  <si>
    <t>Gautam Rastogi</t>
  </si>
  <si>
    <t>Vishal Manchanda</t>
  </si>
  <si>
    <t>Total</t>
  </si>
  <si>
    <t>Duration in Months</t>
  </si>
  <si>
    <t>Requested Date</t>
  </si>
  <si>
    <t>Type</t>
  </si>
  <si>
    <t>Sunil Ranjan Panda</t>
  </si>
  <si>
    <t>Pawan  Tiwari</t>
  </si>
  <si>
    <t>Mahesh Babu Gunthati</t>
  </si>
  <si>
    <t>Ansuya Prasad Kala</t>
  </si>
  <si>
    <t>Ish Chand Tripathi</t>
  </si>
  <si>
    <t>C.Rose Mary</t>
  </si>
  <si>
    <t>Alaudeen. P</t>
  </si>
  <si>
    <t>Atul Kumar Jain</t>
  </si>
  <si>
    <t>Sachin Pundlik Deshmukh</t>
  </si>
  <si>
    <t>Krishna Kishore Gunta</t>
  </si>
  <si>
    <t>Itamsetti Ramakrishna</t>
  </si>
  <si>
    <t>Yaduvir A Deshpande</t>
  </si>
  <si>
    <t>Neeraj Kumar Sinha</t>
  </si>
  <si>
    <t>Santan Barnwal</t>
  </si>
  <si>
    <t>Yuvaraju Madiraju</t>
  </si>
  <si>
    <t>Dasari  Ashok Chakravarthy</t>
  </si>
  <si>
    <t>Yashika Chopra</t>
  </si>
  <si>
    <t>Ramesh Bechu Singh</t>
  </si>
  <si>
    <t>Amit Hasmukh Jain</t>
  </si>
  <si>
    <t>Shipra Singh Siddhu</t>
  </si>
  <si>
    <t>Billable &amp; Non-Billable</t>
  </si>
  <si>
    <t>Non-Billable</t>
  </si>
  <si>
    <t>Billable</t>
  </si>
  <si>
    <t>UiPath, Pega Robotics</t>
  </si>
  <si>
    <t>SE&amp;NA</t>
  </si>
  <si>
    <t>Duration</t>
  </si>
  <si>
    <t>Bill of Lading - Pilot</t>
  </si>
  <si>
    <t>5 Man-days</t>
  </si>
  <si>
    <t>18 Man-days</t>
  </si>
  <si>
    <t>Shruti, Taru, Ketan, Charu,Abhijit, Sujeet and Sunil</t>
  </si>
  <si>
    <t>Sales Manager</t>
  </si>
  <si>
    <t>BDO</t>
  </si>
  <si>
    <t>Tracey Lee</t>
  </si>
  <si>
    <t>PTDC, FINCON</t>
  </si>
  <si>
    <t>Process</t>
  </si>
  <si>
    <t>- Setup WebEx for Jan 29 and 30
- Deployment to start 1/29/2018 @8:30 Phillipines Time
- 2 Days Deployment 
- Develop the Mail Functionality
-  Make necessary changes (e.g. password prompt)
- Start with PDTC  then move to FINCON - Target date 1/30/2018
- UAT Support on 1/31/2018</t>
  </si>
  <si>
    <t>- Ravalidate the estimate by Jan 28, 2018
- Development needs to be Done By Feb 20 to complete Development and submit for UAT
- Internet is slow and ROBO needs to take care of it.
- Charu and Bharat are working on this.
- Demo date is 25th Feb 2018</t>
  </si>
  <si>
    <t>Remittance Authorization</t>
  </si>
  <si>
    <t>ISG, CXM</t>
  </si>
  <si>
    <t>- Send estimate of procees #2 and #3 by Jan 28, 2018
- Identify the 2 procees to be charged and 2 free (wait for 4th procees to come)
- Need to identify onsite resources 
- Work with Globe to have the systems ready before GIC resources arrive onsite.
- Onsite Travel - By 7th Feb
- CXM waiting for client to respond</t>
  </si>
  <si>
    <t>Started on 30th Jan for 6 PoCs and completed on 31st January;
7 PoC can not be done because of terminal issue.
Saransh is working on Technical compliance document; Will be completed today</t>
  </si>
  <si>
    <t>Meeta Garg</t>
  </si>
  <si>
    <t>There were 3 processes of which PoC is completed for 1 process; Tomorrow is Demo at 10:30 AM (2nd Feb, 2018)
Client is yet to confirm PoCs for other 2 processes</t>
  </si>
  <si>
    <t>Customer Sign off Awaited. POC finished; Presented successfully demo</t>
  </si>
  <si>
    <t>12-Dev-17</t>
  </si>
  <si>
    <t>-PoC in progress; Awaiting response from the client for testing; (Testing shouldn't take &gt;2 days days)
-VB code: Developers got the access on Friday and have started to work on Monday but facing some connectivity issues since wednesday (Timeline: 7 days)</t>
  </si>
  <si>
    <t>PR to PO</t>
  </si>
  <si>
    <t>PoC has started by a recently joined developer; need to send one more developer to Bangalore;</t>
  </si>
  <si>
    <t>Amit Goutam</t>
  </si>
  <si>
    <t>Harshit will start to work on 5th Feb 2018 along with a BA (Hareesh); Dinesh will go as a solution architect</t>
  </si>
  <si>
    <t>2 Dev to identify, Saransh will be travelling to Malaysia; PoC duration is ~60 days
PoC start date is 12th Feb 2018</t>
  </si>
  <si>
    <t>110 Man-days</t>
  </si>
  <si>
    <t>5-Feb-18
8-Feb-18</t>
  </si>
  <si>
    <t>Phillipines Airlines</t>
  </si>
  <si>
    <t>Medical City</t>
  </si>
  <si>
    <t>Patient Experience Feedback Management</t>
  </si>
  <si>
    <t>- Process discovery to start from Feb 28, 2018
- Identify BA to work remotely with Tracey By Feb 20,2018</t>
  </si>
  <si>
    <t>- Client to provide a schedule
- Identify a BA to work on this within a day when client responds</t>
  </si>
  <si>
    <t>TCL</t>
  </si>
  <si>
    <t>TCL - STT Global</t>
  </si>
  <si>
    <t>Wage Dispatch</t>
  </si>
  <si>
    <t>Accounts Payable - SOW</t>
  </si>
  <si>
    <t>Saransh depend</t>
  </si>
  <si>
    <t>Sumedha Sharma</t>
  </si>
  <si>
    <t>MT9 40 Upload,
VB Script</t>
  </si>
  <si>
    <t>S.No.</t>
  </si>
  <si>
    <t>Pilot</t>
  </si>
  <si>
    <t>POC</t>
  </si>
  <si>
    <t>Allotted</t>
  </si>
  <si>
    <t>Protiviti</t>
  </si>
  <si>
    <t>To check FADV release date</t>
  </si>
  <si>
    <t>Getting married in April'18</t>
  </si>
  <si>
    <t>AmBank &amp; FADV</t>
  </si>
  <si>
    <t>Can be Propose to Scope in May'18</t>
  </si>
  <si>
    <t>Proposed for TCL VTS Project</t>
  </si>
  <si>
    <t>Proposed for Prudential</t>
  </si>
  <si>
    <t>Proposed for AmBank after 15th Feb</t>
  </si>
  <si>
    <t>Accounts</t>
  </si>
  <si>
    <t>Sr.Technical Consultant</t>
  </si>
  <si>
    <t>Deal Value</t>
  </si>
  <si>
    <t>Resource</t>
  </si>
  <si>
    <t>TCL- VTS</t>
  </si>
  <si>
    <t>Oman Arab Bank, TCL- VTS</t>
  </si>
  <si>
    <t>Ambank</t>
  </si>
  <si>
    <t>Oman Arab Bank, ICICI Support &amp; Kotak, TCL</t>
  </si>
  <si>
    <t>Max life</t>
  </si>
  <si>
    <t>ATM recon</t>
  </si>
  <si>
    <t>UPI &amp; IMPS</t>
  </si>
  <si>
    <t>POS</t>
  </si>
  <si>
    <t>ATM complaints</t>
  </si>
  <si>
    <t>DQF Express</t>
  </si>
  <si>
    <t>Anota</t>
  </si>
  <si>
    <t>Remmittance Authorization</t>
  </si>
  <si>
    <t>BPMA</t>
  </si>
  <si>
    <t>Dashboard</t>
  </si>
  <si>
    <t>Salary processing</t>
  </si>
  <si>
    <t>VTS</t>
  </si>
  <si>
    <t xml:space="preserve">Resource Demand </t>
  </si>
  <si>
    <t>Role</t>
  </si>
  <si>
    <t xml:space="preserve">Role </t>
  </si>
  <si>
    <t>Resource Deployment Status</t>
  </si>
  <si>
    <t>Scope Malaysia</t>
  </si>
  <si>
    <t>Noida</t>
  </si>
  <si>
    <t>M&amp;R-Physician
Proposed for UHG Tops</t>
  </si>
  <si>
    <t>UHG, FADV, TCL</t>
  </si>
  <si>
    <t>UHG-E&amp;I, UHCG</t>
  </si>
  <si>
    <t>UHG-Billing &amp; Re-Billing
Proposed for Tops, Prime Plan, RxCCR</t>
  </si>
  <si>
    <t>UHG Training</t>
  </si>
  <si>
    <t>Opportunity
 Type</t>
  </si>
  <si>
    <t>Opportunity 
Type</t>
  </si>
  <si>
    <t>Opportunity
Type</t>
  </si>
  <si>
    <t>Product</t>
  </si>
  <si>
    <t>Mayank Pandey</t>
  </si>
  <si>
    <t>CV shared with sales</t>
  </si>
  <si>
    <t>closed</t>
  </si>
  <si>
    <t>Resource Demand</t>
  </si>
  <si>
    <t>Requested 
Date</t>
  </si>
  <si>
    <t>No. Of 
Positions</t>
  </si>
  <si>
    <t>No. Of
 Profile Shared</t>
  </si>
  <si>
    <t>No. of Interview(s) 
Conducted</t>
  </si>
  <si>
    <t xml:space="preserve">Changes happening at Etisalat in terms of requirements, internal re-org. </t>
  </si>
  <si>
    <t xml:space="preserve">on hold (because of poor rates). 
Preference is given to other customers. </t>
  </si>
  <si>
    <t>Candidate Selected By Client</t>
  </si>
  <si>
    <t>On Holde
We are waiting for MDEC completion.</t>
  </si>
  <si>
    <t>Request
ID</t>
  </si>
  <si>
    <t>Request Fulfillment 
Date by RMG</t>
  </si>
  <si>
    <t>Duration 
in Months</t>
  </si>
  <si>
    <t>Sno</t>
  </si>
  <si>
    <t>Process
 Name</t>
  </si>
  <si>
    <t>Open</t>
  </si>
  <si>
    <t>Resource Identified</t>
  </si>
  <si>
    <t>Under Training</t>
  </si>
  <si>
    <t>Profile Creation</t>
  </si>
  <si>
    <t>Under Hiring</t>
  </si>
  <si>
    <t>Profile Shared</t>
  </si>
  <si>
    <t>Interview Conducted</t>
  </si>
  <si>
    <t>ReOpen</t>
  </si>
  <si>
    <t>StatusofTicket</t>
  </si>
  <si>
    <t>Request
 Status</t>
  </si>
  <si>
    <t>Kunal Sharma</t>
  </si>
  <si>
    <t>Bhaskar Bhattacharjee</t>
  </si>
  <si>
    <t>Contact Number</t>
  </si>
  <si>
    <t>1. Seven Resources Identified and Shared details with PM
2. Need to talk to Rahul Sharma for AmBank
3. Name of all the required resources are provided to Sunil Panda</t>
  </si>
  <si>
    <t>4-Anota-Anota</t>
  </si>
  <si>
    <t>Date</t>
  </si>
  <si>
    <t>Geogrophy</t>
  </si>
  <si>
    <t>Address</t>
  </si>
  <si>
    <t>OpportunityType</t>
  </si>
  <si>
    <t>Ticket Closer Date</t>
  </si>
  <si>
    <t xml:space="preserve">Total strength </t>
  </si>
  <si>
    <t>RoleType</t>
  </si>
  <si>
    <t>On Hold</t>
  </si>
  <si>
    <t>Rupesh Kandhare</t>
  </si>
  <si>
    <t>Hiring Plan</t>
  </si>
  <si>
    <r>
      <rPr>
        <b/>
        <sz val="11"/>
        <color theme="1" tint="0.24994659260841701"/>
        <rFont val="Calibri Light"/>
        <family val="2"/>
        <scheme val="major"/>
      </rPr>
      <t>Requirement ID :</t>
    </r>
    <r>
      <rPr>
        <sz val="11"/>
        <color theme="1"/>
        <rFont val="Calibri"/>
        <family val="2"/>
        <scheme val="minor"/>
      </rPr>
      <t xml:space="preserve"> SCO-TC-01</t>
    </r>
  </si>
  <si>
    <t>Plan Duration</t>
  </si>
  <si>
    <t>Actual Start</t>
  </si>
  <si>
    <t>% Complete</t>
  </si>
  <si>
    <t>Actual (beyond plan)</t>
  </si>
  <si>
    <r>
      <rPr>
        <sz val="12"/>
        <color theme="1" tint="0.24994659260841701"/>
        <rFont val="Calibri"/>
        <family val="2"/>
      </rPr>
      <t>%</t>
    </r>
    <r>
      <rPr>
        <sz val="11"/>
        <color theme="1"/>
        <rFont val="Calibri"/>
        <family val="2"/>
        <scheme val="minor"/>
      </rPr>
      <t xml:space="preserve"> </t>
    </r>
    <r>
      <rPr>
        <sz val="12"/>
        <color theme="1" tint="0.24994659260841701"/>
        <rFont val="Calibri"/>
        <family val="2"/>
      </rPr>
      <t>Complete (beyond plan)</t>
    </r>
  </si>
  <si>
    <t>Candidate Name</t>
  </si>
  <si>
    <t>Out</t>
  </si>
  <si>
    <t>Rohit Panchani</t>
  </si>
  <si>
    <t>Gourav Soni</t>
  </si>
  <si>
    <t>Action</t>
  </si>
  <si>
    <t>Remark</t>
  </si>
  <si>
    <t>Rakesh Patel</t>
  </si>
  <si>
    <t>Viknesh Subramanian</t>
  </si>
  <si>
    <t>Adinarayana Yarram</t>
  </si>
  <si>
    <t xml:space="preserve">Mahendravarma </t>
  </si>
  <si>
    <t>Navneet Singh</t>
  </si>
  <si>
    <t>Sakshi Shrivastava</t>
  </si>
  <si>
    <t>Avinash Dupaguntla</t>
  </si>
  <si>
    <t>Praneet Vanakudre</t>
  </si>
  <si>
    <t>Shortlisted by GIC</t>
  </si>
  <si>
    <t xml:space="preserve">Shubham Mittal                                                                             </t>
  </si>
  <si>
    <t>Siluvai Premildon M</t>
  </si>
  <si>
    <t>S.Subash Subramanian</t>
  </si>
  <si>
    <t xml:space="preserve">Client interview scheduled </t>
  </si>
  <si>
    <t>Chinna krishna</t>
  </si>
  <si>
    <t>Yadu Nandan Arora</t>
  </si>
  <si>
    <t>Continue</t>
  </si>
  <si>
    <t>Resignation</t>
  </si>
  <si>
    <t>To be offered</t>
  </si>
  <si>
    <t>Release Date</t>
  </si>
  <si>
    <t>Anoop Mehra</t>
  </si>
  <si>
    <t>Sr. Solution Architect</t>
  </si>
  <si>
    <t>Technical Trainer</t>
  </si>
  <si>
    <t xml:space="preserve"> End Date</t>
  </si>
  <si>
    <t>Sunil Panda</t>
  </si>
  <si>
    <t xml:space="preserve">1. On Hold
2. Customer is waiting for response from france. </t>
  </si>
  <si>
    <t>Process Name</t>
  </si>
  <si>
    <t>ELD,
Factory Reconciliation</t>
  </si>
  <si>
    <t>3 Processes</t>
  </si>
  <si>
    <t>VB Script</t>
  </si>
  <si>
    <t>Process on Pay</t>
  </si>
  <si>
    <t>Upcoming POC</t>
  </si>
  <si>
    <t>Saransh Gupta</t>
  </si>
  <si>
    <t>PO Status</t>
  </si>
  <si>
    <t>Received</t>
  </si>
  <si>
    <t>Awaited</t>
  </si>
  <si>
    <t>Hold,Awaiting response from Tanmay Halder (Sr. manager)</t>
  </si>
  <si>
    <t>.Net Developers</t>
  </si>
  <si>
    <t>10 Resource identified-Interviewed with Vikram</t>
  </si>
  <si>
    <t>Deployed</t>
  </si>
  <si>
    <t>Abhishek Singh Rathore &amp; Rajat Bhatt given.</t>
  </si>
  <si>
    <r>
      <t xml:space="preserve">1 Sol Arch(Dinesh) CV shared, Dinesh already onsite- </t>
    </r>
    <r>
      <rPr>
        <sz val="11"/>
        <color rgb="FFC65911"/>
        <rFont val="Calibri"/>
        <family val="2"/>
        <scheme val="minor"/>
      </rPr>
      <t>need to replace him for this client</t>
    </r>
  </si>
  <si>
    <t>Column Labels</t>
  </si>
  <si>
    <t xml:space="preserve">Sum of No. Of </t>
  </si>
  <si>
    <t>Feb'18</t>
  </si>
  <si>
    <t>Mar'18</t>
  </si>
  <si>
    <t>Apr'18</t>
  </si>
  <si>
    <t>May'18</t>
  </si>
  <si>
    <t>Jun'18</t>
  </si>
  <si>
    <t>Jul'18</t>
  </si>
  <si>
    <t>Aug'18</t>
  </si>
  <si>
    <t>Sep'18</t>
  </si>
  <si>
    <t>-</t>
  </si>
  <si>
    <t>Oct'18</t>
  </si>
  <si>
    <t>Nov'18</t>
  </si>
  <si>
    <t>Dec'18</t>
  </si>
  <si>
    <t>Jan'19</t>
  </si>
  <si>
    <t>Feb'19</t>
  </si>
  <si>
    <t>Mar'19</t>
  </si>
  <si>
    <t>Saloni Sisodia</t>
  </si>
  <si>
    <t>SN</t>
  </si>
  <si>
    <t xml:space="preserve">Client </t>
  </si>
  <si>
    <t>Domain</t>
  </si>
  <si>
    <t>Client Location</t>
  </si>
  <si>
    <t>Mobile No</t>
  </si>
  <si>
    <t>Interview Date</t>
  </si>
  <si>
    <t>Interviewer</t>
  </si>
  <si>
    <t>Comments</t>
  </si>
  <si>
    <t>Openspan</t>
  </si>
  <si>
    <t>Shortlisted for client interview</t>
  </si>
  <si>
    <t>Bellam Pavan kumar</t>
  </si>
  <si>
    <t>Rejected</t>
  </si>
  <si>
    <t xml:space="preserve">Sunjithmon s </t>
  </si>
  <si>
    <t xml:space="preserve">Hold </t>
  </si>
  <si>
    <t>He is not fit for SCOPE,Can be considered for other client</t>
  </si>
  <si>
    <t>Sandeep R</t>
  </si>
  <si>
    <r>
      <t>9677447690     </t>
    </r>
    <r>
      <rPr>
        <sz val="12"/>
        <color theme="1"/>
        <rFont val="Times New Roman"/>
        <family val="1"/>
      </rPr>
      <t xml:space="preserve"> </t>
    </r>
  </si>
  <si>
    <r>
      <t xml:space="preserve">CV has been shared on 31st Jan. 
</t>
    </r>
    <r>
      <rPr>
        <sz val="11"/>
        <color theme="5" tint="-0.249977111117893"/>
        <rFont val="Calibri"/>
        <family val="2"/>
        <scheme val="minor"/>
      </rPr>
      <t>Customer to confirm interview of Yuvaraju and more CV to share with customer of Mr. Rupesh Kandhare.</t>
    </r>
    <r>
      <rPr>
        <sz val="11"/>
        <color theme="1"/>
        <rFont val="Calibri"/>
        <family val="2"/>
        <scheme val="minor"/>
      </rPr>
      <t>Amit Goutam to confirm. 
Vendor Onboarding under progress</t>
    </r>
  </si>
  <si>
    <t>GIC</t>
  </si>
  <si>
    <t>Sr.Solution Architect</t>
  </si>
  <si>
    <t>Business Analysts</t>
  </si>
  <si>
    <r>
      <t xml:space="preserve">Mayank Pandey Proposed- need confirmation from HR for his approval
</t>
    </r>
    <r>
      <rPr>
        <sz val="11"/>
        <color theme="5" tint="-0.249977111117893"/>
        <rFont val="Calibri"/>
        <family val="2"/>
        <scheme val="minor"/>
      </rPr>
      <t>Sumit Shukla - (DOJ- 26-Feb-18), Prakhar Tripathi -(DOJ - 12-Mar-18)</t>
    </r>
  </si>
  <si>
    <t>Task</t>
  </si>
  <si>
    <t>Estimated Effort
(Hr)</t>
  </si>
  <si>
    <t>Actual Effort
(Hr)</t>
  </si>
  <si>
    <t>Resource Utilization</t>
  </si>
  <si>
    <t>Sno.</t>
  </si>
  <si>
    <t>Actor</t>
  </si>
  <si>
    <t>Project Name :</t>
  </si>
  <si>
    <t>From Date</t>
  </si>
  <si>
    <t>To Date</t>
  </si>
  <si>
    <t>-Installed UiPath using one of our licenses and Charu is working on this PoC</t>
  </si>
  <si>
    <t>- Internet is slow and ROBO needs to take care of it.
- Charu and Bharat are working on this. There is a change request from the customer which may impact the timeline
- Demo date is 25th Feb 2018</t>
  </si>
  <si>
    <t>Started on 30th Jan for 6 PoCs and completed on 31st January;
7 PoC can not be done because of terminal issue.
Saransh has shared Technical compliance document; Saransh to give Anota demo to Maybank after addition of minimum required changes/functionality</t>
  </si>
  <si>
    <t>PoC completed for 1 process; GIC to work on 2nd process for which data is awaited from the client</t>
  </si>
  <si>
    <t>-Ramkrishnan and Alok are working on this Poc; It will be completed before 10th Feb
'-Ishan to start a one more study regarding verification of shipping details and further steps.</t>
  </si>
  <si>
    <t>Harshit Bhatia has started to work on this PoC on 5th Feb; It's a 2 weeks PoC; Customer to monitor for a month after deployment</t>
  </si>
  <si>
    <t>Training</t>
  </si>
  <si>
    <t>Internal Project</t>
  </si>
  <si>
    <t>Bagjila Implementation</t>
  </si>
  <si>
    <t>Am Bank</t>
  </si>
  <si>
    <t>First Advantage</t>
  </si>
  <si>
    <t>Daimler Mercedes India</t>
  </si>
  <si>
    <t>KOTAK</t>
  </si>
  <si>
    <t>PowerWeave</t>
  </si>
  <si>
    <t>Ishan Bhatt</t>
  </si>
  <si>
    <t>Hareesh</t>
  </si>
  <si>
    <t>AutoPay Processing</t>
  </si>
  <si>
    <t>Client Onboarding</t>
  </si>
  <si>
    <t>IBG Reconciliation</t>
  </si>
  <si>
    <t>Amazon Order processing</t>
  </si>
  <si>
    <t>Request For Change</t>
  </si>
  <si>
    <t>Resource Augmentation</t>
  </si>
  <si>
    <t>Customer Application Activation</t>
  </si>
  <si>
    <t>E-Insurance</t>
  </si>
  <si>
    <t>Billing 
Start Date</t>
  </si>
  <si>
    <t>Shivani</t>
  </si>
  <si>
    <t>L1 Shortlisted</t>
  </si>
  <si>
    <t>Deepak Saini will be deployed</t>
  </si>
  <si>
    <t>Chandan will continue till 23-Mar-18</t>
  </si>
  <si>
    <t>UIPATH TRAINING</t>
  </si>
  <si>
    <t>Kunal Sharma has been recommended</t>
  </si>
  <si>
    <t>1-Genpact-RA</t>
  </si>
  <si>
    <t>8-AmBank-Pilot</t>
  </si>
  <si>
    <t>2-Cebuana Lhuiller-POC</t>
  </si>
  <si>
    <t>2-Clariant-RA</t>
  </si>
  <si>
    <t>1-Daimler-POC</t>
  </si>
  <si>
    <t>2-One India-POC</t>
  </si>
  <si>
    <t>2-One India-POC_1</t>
  </si>
  <si>
    <t>2-Optum-RA</t>
  </si>
  <si>
    <t>1-Prudential-RA_1</t>
  </si>
  <si>
    <t>1-Pansonic-POC</t>
  </si>
  <si>
    <t>2-Xebia-RA</t>
  </si>
  <si>
    <t>Billing Started</t>
  </si>
  <si>
    <t>Sales
Stage</t>
  </si>
  <si>
    <t>SalesStage</t>
  </si>
  <si>
    <t>Replacements</t>
  </si>
  <si>
    <t xml:space="preserve">8 replacements 
</t>
  </si>
  <si>
    <t xml:space="preserve">1. 1 Technical Lead-Selected for Bangalore (Rohit Panchani)
2. Candidated are selected by Vikram on 7 feb 2018
3. HR will release the Offer later today (20 Feb 2018)
</t>
  </si>
  <si>
    <t xml:space="preserve">
1.Alok's interviewed on 5th Feb. Alok Pathak deployment would happen around Feb 28
2. Shared the profile of Mayank Pandey &amp; Archit
3. Email sent to Gautam for update on this request (20 Feb 2018)
</t>
  </si>
  <si>
    <t>1. Rishabh selected. 
(He is going on leave from 19th  feb for his wedding. Will be on leave for 20 days. )
2. Reminder for update sent to Amit on 20 feb 2018</t>
  </si>
  <si>
    <t>Waiting for Sales Response</t>
  </si>
  <si>
    <t>Last Update</t>
  </si>
  <si>
    <t>1 Dev- for client-signet by 20th march. Probably resource to be stationed in our GIC office.
Need to find out the name of resources</t>
  </si>
  <si>
    <t>SA</t>
  </si>
  <si>
    <t>NA</t>
  </si>
  <si>
    <t>1-Zensar-RA</t>
  </si>
  <si>
    <t>Resource Provided as suggested by Saransh
Resources are released from the Project</t>
  </si>
  <si>
    <t>Support Extended</t>
  </si>
  <si>
    <t>2-Merck-POC</t>
  </si>
  <si>
    <t>12-SCOPE-RA</t>
  </si>
  <si>
    <t xml:space="preserve">1-Prudential-RA </t>
  </si>
  <si>
    <t>1-Muscat-POC</t>
  </si>
  <si>
    <t>Ish</t>
  </si>
  <si>
    <t>Sneha &amp; Shilpy</t>
  </si>
  <si>
    <t>Hemant Kumar Mandle</t>
  </si>
  <si>
    <t xml:space="preserve">Dinesh </t>
  </si>
  <si>
    <t>Chandan is allotted but delivery need to validate, Chandan is getting married in April and may become challenge for him to stay alone for next 5 months.
Can propose Himanshu Yadav
Vishal has some concen over the name of Himanshu so we are proposing Deepak Saini
ishal for closer</t>
  </si>
  <si>
    <t>Sudhakar</t>
  </si>
  <si>
    <t>After discussion with Sudhakar Apoorv is aligned for this activity</t>
  </si>
  <si>
    <t>1-TCL-POC</t>
  </si>
  <si>
    <t>AI and OCR</t>
  </si>
  <si>
    <t>Stragetic</t>
  </si>
  <si>
    <t>3-GIC-Stragetic</t>
  </si>
  <si>
    <t>AIS Thailand</t>
  </si>
  <si>
    <t>6-AIS Thailand-POC</t>
  </si>
  <si>
    <t>Namrata Gupta</t>
  </si>
  <si>
    <t>Arun Venugopalan</t>
  </si>
  <si>
    <t>1-Bank Dhofar-RA</t>
  </si>
  <si>
    <t>Sudhakar Nammi</t>
  </si>
  <si>
    <t>VP- Service Delivery</t>
  </si>
  <si>
    <t>Bank Dhofar as Trainer</t>
  </si>
  <si>
    <t>Project Manager &amp; Program Manager</t>
  </si>
  <si>
    <t>3-Genpact-RA</t>
  </si>
  <si>
    <t>Sr. Technical Consultant</t>
  </si>
  <si>
    <t>Discussion in process for 2 Projects</t>
  </si>
  <si>
    <t>Technical Manager</t>
  </si>
  <si>
    <r>
      <t xml:space="preserve">Xebia to come up with timeline for in April for new requirement </t>
    </r>
    <r>
      <rPr>
        <sz val="11"/>
        <color theme="5" tint="-0.249977111117893"/>
        <rFont val="Calibri"/>
        <family val="2"/>
        <scheme val="minor"/>
      </rPr>
      <t>Subrajit Sahoo and Prince Makhijas profiles shared</t>
    </r>
  </si>
  <si>
    <r>
      <t xml:space="preserve">Requirement of 20 .net developers + 8 replacements + 1 Technical Lead &amp; 1 Technical Manager
</t>
    </r>
    <r>
      <rPr>
        <sz val="11"/>
        <color theme="5" tint="-0.249977111117893"/>
        <rFont val="Calibri"/>
        <family val="2"/>
        <scheme val="minor"/>
      </rPr>
      <t>14 Resource identified-Interviewed with Vikram</t>
    </r>
  </si>
  <si>
    <t>Tech Lead</t>
  </si>
  <si>
    <t>Mayank Pandey Shortlisted. Need to check start date</t>
  </si>
  <si>
    <t>Oman Arab Bank Support</t>
  </si>
  <si>
    <t>Internal Training</t>
  </si>
  <si>
    <t>UHG RA</t>
  </si>
  <si>
    <t>Merck &amp; SBD</t>
  </si>
  <si>
    <t>N/A</t>
  </si>
  <si>
    <t>Suspect (&lt;25%)</t>
  </si>
  <si>
    <t>Prospect (&lt;50%)</t>
  </si>
  <si>
    <t>Confirmed(&lt;75%)</t>
  </si>
  <si>
    <t>njhfljhfaldsa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</si>
</sst>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 * #,##0.00_ ;_ * \-#,##0.00_ ;_ * &quot;-&quot;??_ ;_ @_ "/>
    <numFmt numFmtId="165" formatCode="[$-409]d\-mmm\-yy;@"/>
    <numFmt numFmtId="166" formatCode="_(&quot;$&quot;* #,##0_);_(&quot;$&quot;* \(#,##0\);_(&quot;$&quot;* &quot;-&quot;??_);_(@_)"/>
    <numFmt numFmtId="167" formatCode="[$INR]\ #,##0_);\([$INR]\ #,##0\)"/>
    <numFmt numFmtId="168" formatCode="_(* #,##0_);_(* \(#,##0\);_(* &quot;-&quot;??_);_(@_)"/>
    <numFmt numFmtId="169" formatCode="0.0"/>
    <numFmt numFmtId="170" formatCode="_-* #,##0.00_-;\-* #,##0.00_-;_-* &quot;-&quot;??_-;_-@_-"/>
    <numFmt numFmtId="171" formatCode="_-&quot;$&quot;* #,##0.00_-;\-&quot;$&quot;* #,##0.00_-;_-&quot;$&quot;* &quot;-&quot;??_-;_-@_-"/>
    <numFmt numFmtId="172" formatCode="ddd"/>
    <numFmt numFmtId="173" formatCode="&quot;$&quot;#,##0"/>
    <numFmt numFmtId="174" formatCode="_([$$-409]* #,##0.00_);_([$$-409]* \(#,##0.00\);_([$$-409]* &quot;-&quot;??_);_(@_)"/>
    <numFmt numFmtId="175" formatCode="mmm"/>
  </numFmts>
  <fonts count="6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4"/>
      <color rgb="FF0070C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MT"/>
      <family val="2"/>
    </font>
    <font>
      <b/>
      <sz val="10"/>
      <color theme="1"/>
      <name val="ArialMT"/>
    </font>
    <font>
      <sz val="10"/>
      <color theme="1"/>
      <name val="ArialMT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theme="1"/>
      <name val="ArialMT"/>
      <family val="2"/>
    </font>
    <font>
      <b/>
      <sz val="10"/>
      <color theme="0"/>
      <name val="ArialMT"/>
      <family val="2"/>
    </font>
    <font>
      <sz val="11"/>
      <color theme="1"/>
      <name val="Arialmt"/>
    </font>
    <font>
      <sz val="11"/>
      <color theme="1"/>
      <name val="ArialMT"/>
      <family val="2"/>
    </font>
    <font>
      <sz val="11"/>
      <name val="Arialmt"/>
    </font>
    <font>
      <sz val="10"/>
      <name val="Arial"/>
      <family val="2"/>
    </font>
    <font>
      <sz val="11"/>
      <color theme="0"/>
      <name val="Arialmt"/>
    </font>
    <font>
      <sz val="10"/>
      <name val="MS Sans Serif"/>
      <family val="2"/>
    </font>
    <font>
      <b/>
      <sz val="10"/>
      <color theme="0"/>
      <name val="ArialMT"/>
    </font>
    <font>
      <sz val="8"/>
      <color theme="1"/>
      <name val="Calibri"/>
      <family val="2"/>
      <scheme val="minor"/>
    </font>
    <font>
      <sz val="10"/>
      <name val="ArialMT"/>
    </font>
    <font>
      <sz val="10"/>
      <color rgb="FF0070C0"/>
      <name val="ArialMT"/>
    </font>
    <font>
      <sz val="10"/>
      <color rgb="FFFF0000"/>
      <name val="ArialMT"/>
      <family val="2"/>
    </font>
    <font>
      <sz val="10"/>
      <name val="ArialMT"/>
      <family val="2"/>
    </font>
    <font>
      <b/>
      <sz val="10"/>
      <color rgb="FFFF0000"/>
      <name val="ArialMT"/>
    </font>
    <font>
      <sz val="11"/>
      <name val="`"/>
    </font>
    <font>
      <sz val="10"/>
      <color theme="0"/>
      <name val="ArialMT"/>
      <family val="2"/>
    </font>
    <font>
      <b/>
      <sz val="14"/>
      <color theme="0"/>
      <name val="ArialMT"/>
    </font>
    <font>
      <b/>
      <sz val="12"/>
      <color theme="0"/>
      <name val="ArialMT"/>
    </font>
    <font>
      <b/>
      <sz val="12"/>
      <color theme="1"/>
      <name val="ArialMT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8"/>
      <color theme="1"/>
      <name val="Arialmt"/>
    </font>
    <font>
      <b/>
      <i/>
      <u/>
      <sz val="11"/>
      <color theme="1"/>
      <name val="ArialMT"/>
    </font>
    <font>
      <b/>
      <i/>
      <u/>
      <sz val="11"/>
      <name val="ArialMT"/>
    </font>
    <font>
      <b/>
      <sz val="20"/>
      <color theme="5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rgb="FFC65911"/>
      <name val="Calibri"/>
      <family val="2"/>
      <scheme val="minor"/>
    </font>
    <font>
      <u/>
      <sz val="10.45"/>
      <color indexed="12"/>
      <name val="Arial"/>
      <family val="2"/>
    </font>
    <font>
      <sz val="10"/>
      <color theme="1"/>
      <name val="Calibri"/>
      <family val="2"/>
      <scheme val="minor"/>
    </font>
    <font>
      <b/>
      <sz val="18"/>
      <color theme="8"/>
      <name val="Verdana"/>
      <family val="2"/>
    </font>
    <font>
      <b/>
      <sz val="11"/>
      <color theme="1" tint="0.24994659260841701"/>
      <name val="Calibri Light"/>
      <family val="2"/>
      <scheme val="major"/>
    </font>
    <font>
      <sz val="11"/>
      <color theme="1" tint="0.24994659260841701"/>
      <name val="Calibri Light"/>
      <family val="2"/>
      <scheme val="major"/>
    </font>
    <font>
      <b/>
      <sz val="13"/>
      <color theme="7"/>
      <name val="Calibri Light"/>
      <family val="2"/>
      <scheme val="major"/>
    </font>
    <font>
      <sz val="14"/>
      <color theme="1" tint="0.24994659260841701"/>
      <name val="Calibri"/>
      <family val="2"/>
      <scheme val="minor"/>
    </font>
    <font>
      <sz val="12"/>
      <color theme="1" tint="0.24994659260841701"/>
      <name val="Calibri"/>
      <family val="2"/>
    </font>
    <font>
      <sz val="11"/>
      <color theme="0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1"/>
      <color rgb="FFFF0000"/>
      <name val="Calibri"/>
      <family val="2"/>
      <scheme val="minor"/>
    </font>
    <font>
      <sz val="10"/>
      <color theme="2" tint="-0.499984740745262"/>
      <name val="Calibri Light"/>
      <family val="2"/>
      <scheme val="major"/>
    </font>
    <font>
      <sz val="10"/>
      <color rgb="FFFF0000"/>
      <name val="ArialMT"/>
    </font>
    <font>
      <b/>
      <sz val="10"/>
      <color theme="1"/>
      <name val="ArialMT"/>
      <family val="2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Times New Roman"/>
      <family val="1"/>
    </font>
    <font>
      <sz val="24"/>
      <color theme="5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1F497D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lightUp">
        <fgColor theme="7"/>
      </patternFill>
    </fill>
    <fill>
      <patternFill patternType="lightUp">
        <fgColor theme="7"/>
        <bgColor theme="7" tint="0.59996337778862885"/>
      </patternFill>
    </fill>
    <fill>
      <patternFill patternType="solid">
        <fgColor theme="7"/>
        <bgColor auto="1"/>
      </patternFill>
    </fill>
    <fill>
      <patternFill patternType="lightUp">
        <fgColor theme="7"/>
        <bgColor theme="9" tint="0.59996337778862885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ck">
        <color theme="0"/>
      </left>
      <right style="thick">
        <color theme="0"/>
      </right>
      <top style="thin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53">
    <xf numFmtId="0" fontId="0" fillId="0" borderId="0"/>
    <xf numFmtId="0" fontId="2" fillId="0" borderId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6" fillId="0" borderId="0"/>
    <xf numFmtId="0" fontId="16" fillId="0" borderId="0"/>
    <xf numFmtId="170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0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4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3" fillId="0" borderId="0"/>
    <xf numFmtId="0" fontId="3" fillId="0" borderId="0"/>
    <xf numFmtId="0" fontId="18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16" fillId="0" borderId="0"/>
    <xf numFmtId="9" fontId="2" fillId="0" borderId="0" applyFont="0" applyFill="0" applyBorder="0" applyAlignment="0" applyProtection="0"/>
    <xf numFmtId="0" fontId="2" fillId="0" borderId="0"/>
    <xf numFmtId="0" fontId="6" fillId="0" borderId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43" fillId="24" borderId="10" applyNumberFormat="0" applyFont="0" applyAlignment="0">
      <alignment horizontal="center"/>
    </xf>
    <xf numFmtId="0" fontId="43" fillId="25" borderId="11" applyNumberFormat="0" applyFont="0" applyAlignment="0">
      <alignment horizontal="center"/>
    </xf>
    <xf numFmtId="0" fontId="43" fillId="26" borderId="11" applyNumberFormat="0" applyFont="0" applyAlignment="0">
      <alignment horizontal="center"/>
    </xf>
    <xf numFmtId="0" fontId="43" fillId="27" borderId="11" applyNumberFormat="0" applyFont="0" applyAlignment="0">
      <alignment horizontal="center"/>
    </xf>
    <xf numFmtId="0" fontId="43" fillId="23" borderId="11" applyNumberFormat="0" applyFont="0" applyAlignment="0">
      <alignment horizontal="center"/>
    </xf>
    <xf numFmtId="0" fontId="45" fillId="0" borderId="0" applyNumberFormat="0" applyFill="0" applyBorder="0" applyProtection="0">
      <alignment horizontal="left" vertical="center"/>
    </xf>
    <xf numFmtId="0" fontId="54" fillId="0" borderId="0" applyNumberFormat="0" applyFill="0" applyBorder="0" applyAlignment="0" applyProtection="0"/>
  </cellStyleXfs>
  <cellXfs count="622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/>
    <xf numFmtId="0" fontId="1" fillId="0" borderId="1" xfId="0" applyFont="1" applyBorder="1" applyAlignment="1">
      <alignment vertical="center" wrapText="1"/>
    </xf>
    <xf numFmtId="166" fontId="0" fillId="0" borderId="0" xfId="2" applyNumberFormat="1" applyFont="1" applyAlignment="1">
      <alignment horizontal="center"/>
    </xf>
    <xf numFmtId="166" fontId="0" fillId="0" borderId="0" xfId="2" applyNumberFormat="1" applyFont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indent="1"/>
    </xf>
    <xf numFmtId="0" fontId="1" fillId="8" borderId="1" xfId="0" applyFont="1" applyFill="1" applyBorder="1" applyAlignment="1">
      <alignment horizontal="left"/>
    </xf>
    <xf numFmtId="166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1" xfId="0" pivotButton="1" applyBorder="1" applyAlignment="1">
      <alignment horizontal="center" vertical="center" wrapText="1"/>
    </xf>
    <xf numFmtId="167" fontId="0" fillId="7" borderId="1" xfId="2" applyNumberFormat="1" applyFon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0" fontId="0" fillId="6" borderId="1" xfId="0" applyNumberFormat="1" applyFill="1" applyBorder="1" applyAlignment="1">
      <alignment horizontal="center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1" fillId="0" borderId="1" xfId="0" applyFont="1" applyBorder="1" applyAlignment="1">
      <alignment horizontal="left" vertical="center" wrapText="1"/>
    </xf>
    <xf numFmtId="166" fontId="1" fillId="0" borderId="1" xfId="0" applyNumberFormat="1" applyFont="1" applyBorder="1" applyAlignment="1">
      <alignment horizontal="center" vertical="center" wrapText="1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left" vertical="center" indent="1"/>
    </xf>
    <xf numFmtId="0" fontId="1" fillId="8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center"/>
    </xf>
    <xf numFmtId="0" fontId="1" fillId="6" borderId="1" xfId="0" applyFont="1" applyFill="1" applyBorder="1" applyAlignment="1">
      <alignment horizontal="left"/>
    </xf>
    <xf numFmtId="0" fontId="1" fillId="6" borderId="1" xfId="0" applyNumberFormat="1" applyFont="1" applyFill="1" applyBorder="1" applyAlignment="1">
      <alignment horizontal="center"/>
    </xf>
    <xf numFmtId="166" fontId="1" fillId="6" borderId="1" xfId="0" applyNumberFormat="1" applyFont="1" applyFill="1" applyBorder="1" applyAlignment="1">
      <alignment horizontal="center"/>
    </xf>
    <xf numFmtId="0" fontId="1" fillId="8" borderId="1" xfId="0" applyNumberFormat="1" applyFont="1" applyFill="1" applyBorder="1" applyAlignment="1">
      <alignment horizontal="center"/>
    </xf>
    <xf numFmtId="166" fontId="1" fillId="8" borderId="1" xfId="0" applyNumberFormat="1" applyFont="1" applyFill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166" fontId="1" fillId="0" borderId="1" xfId="2" applyNumberFormat="1" applyFont="1" applyBorder="1" applyAlignment="1">
      <alignment horizontal="center"/>
    </xf>
    <xf numFmtId="0" fontId="0" fillId="0" borderId="0" xfId="0" pivotButton="1" applyAlignment="1">
      <alignment horizontal="center" vertical="center" wrapText="1"/>
    </xf>
    <xf numFmtId="166" fontId="0" fillId="0" borderId="0" xfId="0" applyNumberFormat="1" applyAlignment="1">
      <alignment vertical="top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6" borderId="0" xfId="0" applyNumberFormat="1" applyFill="1"/>
    <xf numFmtId="0" fontId="0" fillId="6" borderId="0" xfId="0" applyFill="1" applyAlignment="1">
      <alignment horizontal="left"/>
    </xf>
    <xf numFmtId="44" fontId="0" fillId="0" borderId="0" xfId="0" applyNumberFormat="1" applyAlignment="1">
      <alignment horizontal="center"/>
    </xf>
    <xf numFmtId="168" fontId="0" fillId="0" borderId="0" xfId="3" applyNumberFormat="1" applyFont="1" applyAlignment="1">
      <alignment horizontal="center"/>
    </xf>
    <xf numFmtId="168" fontId="0" fillId="0" borderId="1" xfId="3" applyNumberFormat="1" applyFont="1" applyBorder="1" applyAlignment="1">
      <alignment horizontal="center" vertical="center" wrapText="1"/>
    </xf>
    <xf numFmtId="168" fontId="0" fillId="0" borderId="1" xfId="3" applyNumberFormat="1" applyFont="1" applyBorder="1" applyAlignment="1">
      <alignment vertical="center"/>
    </xf>
    <xf numFmtId="168" fontId="0" fillId="6" borderId="1" xfId="3" applyNumberFormat="1" applyFont="1" applyFill="1" applyBorder="1" applyAlignment="1">
      <alignment horizontal="center"/>
    </xf>
    <xf numFmtId="168" fontId="0" fillId="0" borderId="1" xfId="3" applyNumberFormat="1" applyFont="1" applyBorder="1" applyAlignment="1">
      <alignment horizontal="center"/>
    </xf>
    <xf numFmtId="168" fontId="0" fillId="7" borderId="1" xfId="3" applyNumberFormat="1" applyFont="1" applyFill="1" applyBorder="1" applyAlignment="1">
      <alignment horizontal="center"/>
    </xf>
    <xf numFmtId="168" fontId="0" fillId="0" borderId="0" xfId="3" applyNumberFormat="1" applyFont="1"/>
    <xf numFmtId="168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0" fontId="0" fillId="0" borderId="0" xfId="0" applyFill="1" applyAlignment="1">
      <alignment horizontal="left" indent="1"/>
    </xf>
    <xf numFmtId="0" fontId="0" fillId="0" borderId="0" xfId="0" applyNumberFormat="1" applyFill="1"/>
    <xf numFmtId="166" fontId="0" fillId="6" borderId="0" xfId="0" applyNumberFormat="1" applyFill="1"/>
    <xf numFmtId="166" fontId="0" fillId="0" borderId="0" xfId="0" applyNumberFormat="1"/>
    <xf numFmtId="166" fontId="0" fillId="0" borderId="0" xfId="0" applyNumberFormat="1" applyFill="1"/>
    <xf numFmtId="0" fontId="7" fillId="0" borderId="1" xfId="4" applyFont="1" applyBorder="1"/>
    <xf numFmtId="0" fontId="8" fillId="0" borderId="1" xfId="4" applyFont="1" applyFill="1" applyBorder="1" applyAlignment="1">
      <alignment horizontal="left" vertical="center"/>
    </xf>
    <xf numFmtId="0" fontId="6" fillId="0" borderId="0" xfId="4"/>
    <xf numFmtId="0" fontId="6" fillId="0" borderId="0" xfId="4" applyAlignment="1">
      <alignment horizontal="center"/>
    </xf>
    <xf numFmtId="0" fontId="6" fillId="0" borderId="0" xfId="4" applyAlignment="1">
      <alignment wrapText="1"/>
    </xf>
    <xf numFmtId="0" fontId="6" fillId="0" borderId="0" xfId="4" applyAlignment="1">
      <alignment horizontal="center" vertical="center"/>
    </xf>
    <xf numFmtId="0" fontId="6" fillId="13" borderId="1" xfId="4" applyFill="1" applyBorder="1" applyAlignment="1">
      <alignment horizontal="center" vertical="center"/>
    </xf>
    <xf numFmtId="0" fontId="12" fillId="14" borderId="1" xfId="4" applyFont="1" applyFill="1" applyBorder="1" applyAlignment="1">
      <alignment horizontal="center" vertical="center" wrapText="1"/>
    </xf>
    <xf numFmtId="0" fontId="6" fillId="0" borderId="0" xfId="4" applyAlignment="1">
      <alignment horizontal="center" vertical="center" wrapText="1"/>
    </xf>
    <xf numFmtId="0" fontId="15" fillId="0" borderId="1" xfId="4" applyFont="1" applyFill="1" applyBorder="1" applyAlignment="1">
      <alignment horizontal="center"/>
    </xf>
    <xf numFmtId="2" fontId="13" fillId="0" borderId="1" xfId="4" applyNumberFormat="1" applyFont="1" applyFill="1" applyBorder="1" applyAlignment="1">
      <alignment horizontal="center"/>
    </xf>
    <xf numFmtId="0" fontId="13" fillId="0" borderId="1" xfId="4" applyFont="1" applyFill="1" applyBorder="1" applyAlignment="1">
      <alignment horizontal="center"/>
    </xf>
    <xf numFmtId="0" fontId="14" fillId="0" borderId="0" xfId="4" applyFont="1" applyFill="1"/>
    <xf numFmtId="0" fontId="13" fillId="5" borderId="1" xfId="4" applyFont="1" applyFill="1" applyBorder="1" applyAlignment="1">
      <alignment horizontal="left"/>
    </xf>
    <xf numFmtId="0" fontId="14" fillId="0" borderId="0" xfId="4" applyFont="1"/>
    <xf numFmtId="0" fontId="17" fillId="13" borderId="1" xfId="4" applyFont="1" applyFill="1" applyBorder="1" applyAlignment="1">
      <alignment horizontal="center"/>
    </xf>
    <xf numFmtId="0" fontId="15" fillId="0" borderId="1" xfId="4" applyFont="1" applyFill="1" applyBorder="1" applyAlignment="1">
      <alignment horizontal="center" wrapText="1"/>
    </xf>
    <xf numFmtId="0" fontId="14" fillId="0" borderId="0" xfId="4" applyFont="1" applyAlignment="1">
      <alignment horizontal="center" vertical="center"/>
    </xf>
    <xf numFmtId="0" fontId="14" fillId="0" borderId="0" xfId="4" applyFont="1" applyAlignment="1">
      <alignment horizontal="center"/>
    </xf>
    <xf numFmtId="0" fontId="14" fillId="0" borderId="0" xfId="4" applyFont="1" applyAlignment="1">
      <alignment wrapText="1"/>
    </xf>
    <xf numFmtId="0" fontId="19" fillId="11" borderId="0" xfId="4" applyFont="1" applyFill="1" applyBorder="1" applyAlignment="1">
      <alignment vertical="center" wrapText="1"/>
    </xf>
    <xf numFmtId="16" fontId="20" fillId="9" borderId="2" xfId="4" applyNumberFormat="1" applyFont="1" applyFill="1" applyBorder="1" applyAlignment="1">
      <alignment horizontal="center" vertical="center" textRotation="90" wrapText="1"/>
    </xf>
    <xf numFmtId="16" fontId="20" fillId="9" borderId="1" xfId="4" applyNumberFormat="1" applyFont="1" applyFill="1" applyBorder="1" applyAlignment="1">
      <alignment horizontal="center" vertical="center" textRotation="90" wrapText="1"/>
    </xf>
    <xf numFmtId="16" fontId="20" fillId="3" borderId="1" xfId="4" applyNumberFormat="1" applyFont="1" applyFill="1" applyBorder="1" applyAlignment="1">
      <alignment horizontal="center" vertical="center" textRotation="90" wrapText="1"/>
    </xf>
    <xf numFmtId="0" fontId="6" fillId="0" borderId="0" xfId="4" applyAlignment="1">
      <alignment vertical="center" wrapText="1"/>
    </xf>
    <xf numFmtId="0" fontId="19" fillId="11" borderId="1" xfId="4" applyFont="1" applyFill="1" applyBorder="1" applyAlignment="1">
      <alignment vertical="center" wrapText="1"/>
    </xf>
    <xf numFmtId="172" fontId="20" fillId="9" borderId="1" xfId="4" applyNumberFormat="1" applyFont="1" applyFill="1" applyBorder="1" applyAlignment="1">
      <alignment horizontal="center" vertical="center" textRotation="90" wrapText="1"/>
    </xf>
    <xf numFmtId="172" fontId="20" fillId="15" borderId="1" xfId="4" applyNumberFormat="1" applyFont="1" applyFill="1" applyBorder="1" applyAlignment="1">
      <alignment horizontal="center" vertical="center" textRotation="90" wrapText="1"/>
    </xf>
    <xf numFmtId="172" fontId="20" fillId="3" borderId="1" xfId="4" applyNumberFormat="1" applyFont="1" applyFill="1" applyBorder="1" applyAlignment="1">
      <alignment horizontal="center" vertical="center" textRotation="90" wrapText="1"/>
    </xf>
    <xf numFmtId="0" fontId="6" fillId="0" borderId="1" xfId="4" applyBorder="1" applyAlignment="1">
      <alignment vertical="center" wrapText="1"/>
    </xf>
    <xf numFmtId="15" fontId="6" fillId="0" borderId="1" xfId="4" applyNumberFormat="1" applyBorder="1" applyAlignment="1">
      <alignment horizontal="center" vertical="center" wrapText="1"/>
    </xf>
    <xf numFmtId="1" fontId="6" fillId="0" borderId="1" xfId="4" applyNumberFormat="1" applyBorder="1" applyAlignment="1">
      <alignment horizontal="center" vertical="center" wrapText="1"/>
    </xf>
    <xf numFmtId="0" fontId="6" fillId="0" borderId="1" xfId="4" applyBorder="1" applyAlignment="1">
      <alignment horizontal="left" vertical="center" wrapText="1"/>
    </xf>
    <xf numFmtId="0" fontId="6" fillId="4" borderId="1" xfId="4" applyFill="1" applyBorder="1" applyAlignment="1">
      <alignment horizontal="center" vertical="center" wrapText="1"/>
    </xf>
    <xf numFmtId="0" fontId="6" fillId="15" borderId="1" xfId="4" applyFill="1" applyBorder="1" applyAlignment="1">
      <alignment horizontal="center" vertical="center" wrapText="1"/>
    </xf>
    <xf numFmtId="0" fontId="21" fillId="16" borderId="1" xfId="4" applyFont="1" applyFill="1" applyBorder="1" applyAlignment="1">
      <alignment horizontal="center" vertical="center" wrapText="1"/>
    </xf>
    <xf numFmtId="0" fontId="6" fillId="0" borderId="1" xfId="4" applyFill="1" applyBorder="1" applyAlignment="1">
      <alignment vertical="center" wrapText="1"/>
    </xf>
    <xf numFmtId="0" fontId="6" fillId="0" borderId="1" xfId="4" applyFill="1" applyBorder="1" applyAlignment="1">
      <alignment horizontal="center" vertical="center" wrapText="1"/>
    </xf>
    <xf numFmtId="15" fontId="6" fillId="0" borderId="1" xfId="4" applyNumberFormat="1" applyFill="1" applyBorder="1" applyAlignment="1">
      <alignment horizontal="center" vertical="center" wrapText="1"/>
    </xf>
    <xf numFmtId="1" fontId="6" fillId="0" borderId="1" xfId="4" applyNumberFormat="1" applyFill="1" applyBorder="1" applyAlignment="1">
      <alignment horizontal="center" vertical="center" wrapText="1"/>
    </xf>
    <xf numFmtId="0" fontId="6" fillId="0" borderId="1" xfId="4" applyFill="1" applyBorder="1" applyAlignment="1">
      <alignment horizontal="left" vertical="center" wrapText="1"/>
    </xf>
    <xf numFmtId="0" fontId="23" fillId="0" borderId="1" xfId="4" applyFont="1" applyFill="1" applyBorder="1" applyAlignment="1">
      <alignment vertical="center" wrapText="1"/>
    </xf>
    <xf numFmtId="0" fontId="6" fillId="16" borderId="1" xfId="4" applyFill="1" applyBorder="1" applyAlignment="1">
      <alignment horizontal="center" vertical="center" wrapText="1"/>
    </xf>
    <xf numFmtId="0" fontId="23" fillId="0" borderId="1" xfId="4" applyFont="1" applyFill="1" applyBorder="1" applyAlignment="1" applyProtection="1">
      <alignment horizontal="left" vertical="center"/>
      <protection locked="0"/>
    </xf>
    <xf numFmtId="165" fontId="6" fillId="0" borderId="3" xfId="4" applyNumberFormat="1" applyFill="1" applyBorder="1" applyAlignment="1">
      <alignment horizontal="center" vertical="center" wrapText="1"/>
    </xf>
    <xf numFmtId="165" fontId="6" fillId="0" borderId="1" xfId="4" applyNumberFormat="1" applyFill="1" applyBorder="1" applyAlignment="1">
      <alignment horizontal="center" vertical="center" wrapText="1"/>
    </xf>
    <xf numFmtId="0" fontId="23" fillId="0" borderId="1" xfId="4" applyFont="1" applyFill="1" applyBorder="1" applyAlignment="1" applyProtection="1">
      <alignment horizontal="left" vertical="center" wrapText="1"/>
      <protection locked="0"/>
    </xf>
    <xf numFmtId="0" fontId="6" fillId="5" borderId="1" xfId="4" applyFill="1" applyBorder="1" applyAlignment="1">
      <alignment horizontal="center" vertical="center" wrapText="1"/>
    </xf>
    <xf numFmtId="0" fontId="6" fillId="5" borderId="0" xfId="4" applyFill="1" applyAlignment="1">
      <alignment vertical="center" wrapText="1"/>
    </xf>
    <xf numFmtId="0" fontId="6" fillId="2" borderId="1" xfId="4" applyFill="1" applyBorder="1" applyAlignment="1">
      <alignment horizontal="center" vertical="center" wrapText="1"/>
    </xf>
    <xf numFmtId="0" fontId="6" fillId="2" borderId="0" xfId="4" applyFill="1" applyAlignment="1">
      <alignment vertical="center" wrapText="1"/>
    </xf>
    <xf numFmtId="0" fontId="6" fillId="0" borderId="1" xfId="4" applyFont="1" applyFill="1" applyBorder="1" applyAlignment="1">
      <alignment vertical="center" wrapText="1"/>
    </xf>
    <xf numFmtId="0" fontId="6" fillId="0" borderId="1" xfId="4" applyFont="1" applyFill="1" applyBorder="1" applyAlignment="1">
      <alignment horizontal="center" vertical="center" wrapText="1"/>
    </xf>
    <xf numFmtId="165" fontId="6" fillId="0" borderId="1" xfId="4" applyNumberFormat="1" applyFont="1" applyFill="1" applyBorder="1" applyAlignment="1">
      <alignment horizontal="center" vertical="center" wrapText="1"/>
    </xf>
    <xf numFmtId="1" fontId="6" fillId="0" borderId="1" xfId="4" applyNumberFormat="1" applyFont="1" applyFill="1" applyBorder="1" applyAlignment="1">
      <alignment horizontal="center" vertical="center" wrapText="1"/>
    </xf>
    <xf numFmtId="15" fontId="6" fillId="0" borderId="1" xfId="4" applyNumberFormat="1" applyFont="1" applyFill="1" applyBorder="1" applyAlignment="1">
      <alignment horizontal="center" vertical="center" wrapText="1"/>
    </xf>
    <xf numFmtId="0" fontId="24" fillId="0" borderId="1" xfId="4" applyFont="1" applyFill="1" applyBorder="1" applyAlignment="1">
      <alignment vertical="center" wrapText="1"/>
    </xf>
    <xf numFmtId="0" fontId="24" fillId="0" borderId="1" xfId="4" applyFont="1" applyFill="1" applyBorder="1" applyAlignment="1">
      <alignment horizontal="center" vertical="center" wrapText="1"/>
    </xf>
    <xf numFmtId="165" fontId="24" fillId="0" borderId="1" xfId="4" applyNumberFormat="1" applyFont="1" applyFill="1" applyBorder="1" applyAlignment="1">
      <alignment horizontal="center" vertical="center" wrapText="1"/>
    </xf>
    <xf numFmtId="1" fontId="24" fillId="0" borderId="1" xfId="4" applyNumberFormat="1" applyFont="1" applyFill="1" applyBorder="1" applyAlignment="1">
      <alignment horizontal="center" vertical="center" wrapText="1"/>
    </xf>
    <xf numFmtId="15" fontId="24" fillId="0" borderId="1" xfId="4" applyNumberFormat="1" applyFont="1" applyFill="1" applyBorder="1" applyAlignment="1">
      <alignment horizontal="center" vertical="center" wrapText="1"/>
    </xf>
    <xf numFmtId="0" fontId="24" fillId="16" borderId="1" xfId="4" applyFont="1" applyFill="1" applyBorder="1" applyAlignment="1">
      <alignment horizontal="center" vertical="center" wrapText="1"/>
    </xf>
    <xf numFmtId="0" fontId="24" fillId="4" borderId="1" xfId="4" applyFont="1" applyFill="1" applyBorder="1" applyAlignment="1">
      <alignment horizontal="center" vertical="center" wrapText="1"/>
    </xf>
    <xf numFmtId="0" fontId="24" fillId="15" borderId="1" xfId="4" applyFont="1" applyFill="1" applyBorder="1" applyAlignment="1">
      <alignment horizontal="center" vertical="center" wrapText="1"/>
    </xf>
    <xf numFmtId="0" fontId="24" fillId="0" borderId="0" xfId="4" applyFont="1" applyAlignment="1">
      <alignment vertical="center" wrapText="1"/>
    </xf>
    <xf numFmtId="0" fontId="6" fillId="17" borderId="1" xfId="4" applyFill="1" applyBorder="1" applyAlignment="1">
      <alignment horizontal="center" vertical="center" wrapText="1"/>
    </xf>
    <xf numFmtId="0" fontId="6" fillId="17" borderId="0" xfId="4" applyFill="1" applyAlignment="1">
      <alignment vertical="center" wrapText="1"/>
    </xf>
    <xf numFmtId="0" fontId="19" fillId="10" borderId="1" xfId="4" applyFont="1" applyFill="1" applyBorder="1" applyAlignment="1">
      <alignment vertical="center" wrapText="1"/>
    </xf>
    <xf numFmtId="0" fontId="6" fillId="10" borderId="1" xfId="4" applyFill="1" applyBorder="1" applyAlignment="1">
      <alignment vertical="center" wrapText="1"/>
    </xf>
    <xf numFmtId="0" fontId="6" fillId="10" borderId="1" xfId="4" applyFill="1" applyBorder="1" applyAlignment="1">
      <alignment horizontal="center" vertical="center" wrapText="1"/>
    </xf>
    <xf numFmtId="15" fontId="6" fillId="10" borderId="1" xfId="4" applyNumberFormat="1" applyFill="1" applyBorder="1" applyAlignment="1">
      <alignment vertical="center" wrapText="1"/>
    </xf>
    <xf numFmtId="1" fontId="6" fillId="10" borderId="1" xfId="4" applyNumberFormat="1" applyFill="1" applyBorder="1" applyAlignment="1">
      <alignment horizontal="center" vertical="center" wrapText="1"/>
    </xf>
    <xf numFmtId="169" fontId="6" fillId="10" borderId="1" xfId="4" applyNumberFormat="1" applyFill="1" applyBorder="1" applyAlignment="1">
      <alignment horizontal="center" vertical="center" wrapText="1"/>
    </xf>
    <xf numFmtId="1" fontId="6" fillId="0" borderId="0" xfId="4" applyNumberFormat="1" applyAlignment="1">
      <alignment horizontal="center" vertical="center" wrapText="1"/>
    </xf>
    <xf numFmtId="0" fontId="6" fillId="0" borderId="0" xfId="4" applyFill="1" applyBorder="1" applyAlignment="1">
      <alignment horizontal="center" vertical="center" wrapText="1"/>
    </xf>
    <xf numFmtId="173" fontId="19" fillId="11" borderId="0" xfId="4" applyNumberFormat="1" applyFont="1" applyFill="1" applyBorder="1" applyAlignment="1">
      <alignment vertical="center" wrapText="1"/>
    </xf>
    <xf numFmtId="173" fontId="19" fillId="11" borderId="1" xfId="4" applyNumberFormat="1" applyFont="1" applyFill="1" applyBorder="1" applyAlignment="1">
      <alignment vertical="center" wrapText="1"/>
    </xf>
    <xf numFmtId="173" fontId="6" fillId="0" borderId="1" xfId="4" applyNumberFormat="1" applyBorder="1" applyAlignment="1">
      <alignment horizontal="center" vertical="center" wrapText="1"/>
    </xf>
    <xf numFmtId="173" fontId="6" fillId="0" borderId="1" xfId="4" applyNumberFormat="1" applyFill="1" applyBorder="1" applyAlignment="1">
      <alignment horizontal="center" vertical="center" wrapText="1"/>
    </xf>
    <xf numFmtId="173" fontId="6" fillId="0" borderId="1" xfId="4" applyNumberFormat="1" applyFont="1" applyFill="1" applyBorder="1" applyAlignment="1">
      <alignment horizontal="center" vertical="center" wrapText="1"/>
    </xf>
    <xf numFmtId="173" fontId="24" fillId="0" borderId="1" xfId="4" applyNumberFormat="1" applyFont="1" applyFill="1" applyBorder="1" applyAlignment="1">
      <alignment horizontal="center" vertical="center" wrapText="1"/>
    </xf>
    <xf numFmtId="173" fontId="6" fillId="10" borderId="1" xfId="4" applyNumberFormat="1" applyFill="1" applyBorder="1" applyAlignment="1">
      <alignment vertical="center" wrapText="1"/>
    </xf>
    <xf numFmtId="173" fontId="6" fillId="0" borderId="0" xfId="4" applyNumberFormat="1" applyAlignment="1">
      <alignment vertical="center" wrapText="1"/>
    </xf>
    <xf numFmtId="0" fontId="7" fillId="0" borderId="1" xfId="4" applyFont="1" applyBorder="1" applyAlignment="1">
      <alignment vertical="center" wrapText="1"/>
    </xf>
    <xf numFmtId="0" fontId="25" fillId="0" borderId="1" xfId="4" applyFont="1" applyFill="1" applyBorder="1" applyAlignment="1">
      <alignment vertical="center" wrapText="1"/>
    </xf>
    <xf numFmtId="0" fontId="25" fillId="0" borderId="1" xfId="4" applyFont="1" applyFill="1" applyBorder="1" applyAlignment="1" applyProtection="1">
      <alignment horizontal="left" vertical="center"/>
      <protection locked="0"/>
    </xf>
    <xf numFmtId="0" fontId="25" fillId="0" borderId="1" xfId="4" applyFont="1" applyFill="1" applyBorder="1" applyAlignment="1" applyProtection="1">
      <alignment horizontal="left" vertical="center" wrapText="1"/>
      <protection locked="0"/>
    </xf>
    <xf numFmtId="0" fontId="7" fillId="10" borderId="1" xfId="4" applyFont="1" applyFill="1" applyBorder="1" applyAlignment="1">
      <alignment vertical="center" wrapText="1"/>
    </xf>
    <xf numFmtId="0" fontId="7" fillId="0" borderId="0" xfId="4" applyFont="1" applyAlignment="1">
      <alignment vertical="center" wrapText="1"/>
    </xf>
    <xf numFmtId="0" fontId="14" fillId="2" borderId="0" xfId="4" applyFont="1" applyFill="1"/>
    <xf numFmtId="0" fontId="17" fillId="13" borderId="1" xfId="0" applyFont="1" applyFill="1" applyBorder="1" applyAlignment="1" applyProtection="1">
      <alignment horizontal="center"/>
      <protection locked="0"/>
    </xf>
    <xf numFmtId="0" fontId="13" fillId="5" borderId="1" xfId="4" applyFont="1" applyFill="1" applyBorder="1" applyAlignment="1">
      <alignment horizontal="center"/>
    </xf>
    <xf numFmtId="0" fontId="26" fillId="0" borderId="1" xfId="4" applyFont="1" applyFill="1" applyBorder="1" applyAlignment="1">
      <alignment horizontal="center"/>
    </xf>
    <xf numFmtId="165" fontId="15" fillId="0" borderId="1" xfId="5" applyNumberFormat="1" applyFont="1" applyFill="1" applyBorder="1" applyAlignment="1">
      <alignment horizontal="center"/>
    </xf>
    <xf numFmtId="0" fontId="13" fillId="0" borderId="1" xfId="0" quotePrefix="1" applyFont="1" applyFill="1" applyBorder="1" applyAlignment="1">
      <alignment horizontal="left" wrapText="1"/>
    </xf>
    <xf numFmtId="169" fontId="15" fillId="0" borderId="1" xfId="5" applyNumberFormat="1" applyFont="1" applyFill="1" applyBorder="1" applyAlignment="1">
      <alignment horizontal="center"/>
    </xf>
    <xf numFmtId="2" fontId="15" fillId="0" borderId="1" xfId="5" applyNumberFormat="1" applyFont="1" applyFill="1" applyBorder="1" applyAlignment="1">
      <alignment horizontal="center"/>
    </xf>
    <xf numFmtId="169" fontId="13" fillId="0" borderId="1" xfId="4" applyNumberFormat="1" applyFont="1" applyFill="1" applyBorder="1" applyAlignment="1">
      <alignment horizontal="center"/>
    </xf>
    <xf numFmtId="165" fontId="15" fillId="0" borderId="1" xfId="4" applyNumberFormat="1" applyFont="1" applyFill="1" applyBorder="1" applyAlignment="1">
      <alignment horizontal="center"/>
    </xf>
    <xf numFmtId="169" fontId="15" fillId="0" borderId="1" xfId="4" applyNumberFormat="1" applyFont="1" applyFill="1" applyBorder="1" applyAlignment="1">
      <alignment horizontal="center"/>
    </xf>
    <xf numFmtId="165" fontId="13" fillId="0" borderId="1" xfId="4" applyNumberFormat="1" applyFont="1" applyFill="1" applyBorder="1" applyAlignment="1">
      <alignment horizontal="center"/>
    </xf>
    <xf numFmtId="0" fontId="13" fillId="0" borderId="0" xfId="4" applyFont="1"/>
    <xf numFmtId="0" fontId="27" fillId="0" borderId="0" xfId="4" applyFont="1" applyAlignment="1">
      <alignment vertical="center" wrapText="1"/>
    </xf>
    <xf numFmtId="0" fontId="28" fillId="11" borderId="0" xfId="4" applyFont="1" applyFill="1" applyBorder="1" applyAlignment="1">
      <alignment vertical="center"/>
    </xf>
    <xf numFmtId="0" fontId="19" fillId="11" borderId="1" xfId="4" applyFont="1" applyFill="1" applyBorder="1" applyAlignment="1">
      <alignment horizontal="center" vertical="center" wrapText="1"/>
    </xf>
    <xf numFmtId="0" fontId="6" fillId="0" borderId="3" xfId="4" applyFill="1" applyBorder="1" applyAlignment="1">
      <alignment horizontal="center" vertical="center" wrapText="1"/>
    </xf>
    <xf numFmtId="0" fontId="8" fillId="0" borderId="1" xfId="4" applyFont="1" applyBorder="1" applyAlignment="1"/>
    <xf numFmtId="0" fontId="8" fillId="0" borderId="0" xfId="0" applyFont="1"/>
    <xf numFmtId="0" fontId="8" fillId="0" borderId="0" xfId="0" applyFont="1" applyAlignment="1">
      <alignment horizontal="center"/>
    </xf>
    <xf numFmtId="0" fontId="19" fillId="11" borderId="1" xfId="0" applyFont="1" applyFill="1" applyBorder="1"/>
    <xf numFmtId="0" fontId="19" fillId="11" borderId="1" xfId="0" applyFont="1" applyFill="1" applyBorder="1" applyAlignment="1">
      <alignment wrapText="1"/>
    </xf>
    <xf numFmtId="0" fontId="19" fillId="11" borderId="1" xfId="0" applyFont="1" applyFill="1" applyBorder="1" applyAlignment="1">
      <alignment horizontal="center" wrapText="1"/>
    </xf>
    <xf numFmtId="0" fontId="19" fillId="0" borderId="0" xfId="0" applyFont="1"/>
    <xf numFmtId="0" fontId="8" fillId="10" borderId="1" xfId="0" applyFont="1" applyFill="1" applyBorder="1"/>
    <xf numFmtId="0" fontId="8" fillId="10" borderId="1" xfId="0" applyFont="1" applyFill="1" applyBorder="1" applyAlignment="1">
      <alignment horizontal="center"/>
    </xf>
    <xf numFmtId="0" fontId="8" fillId="10" borderId="1" xfId="0" applyFont="1" applyFill="1" applyBorder="1" applyAlignment="1">
      <alignment wrapText="1"/>
    </xf>
    <xf numFmtId="0" fontId="8" fillId="0" borderId="1" xfId="0" applyFont="1" applyBorder="1"/>
    <xf numFmtId="15" fontId="8" fillId="0" borderId="1" xfId="0" applyNumberFormat="1" applyFont="1" applyBorder="1"/>
    <xf numFmtId="0" fontId="8" fillId="0" borderId="1" xfId="0" applyFont="1" applyBorder="1" applyAlignment="1">
      <alignment horizontal="center"/>
    </xf>
    <xf numFmtId="0" fontId="8" fillId="0" borderId="1" xfId="0" applyFont="1" applyBorder="1" applyAlignment="1">
      <alignment wrapText="1"/>
    </xf>
    <xf numFmtId="16" fontId="8" fillId="0" borderId="1" xfId="0" applyNumberFormat="1" applyFont="1" applyBorder="1" applyAlignment="1">
      <alignment wrapText="1"/>
    </xf>
    <xf numFmtId="0" fontId="7" fillId="0" borderId="1" xfId="4" applyFont="1" applyBorder="1" applyAlignment="1"/>
    <xf numFmtId="0" fontId="8" fillId="0" borderId="1" xfId="4" applyFont="1" applyBorder="1" applyAlignment="1">
      <alignment horizontal="left"/>
    </xf>
    <xf numFmtId="16" fontId="8" fillId="0" borderId="1" xfId="0" applyNumberFormat="1" applyFont="1" applyBorder="1"/>
    <xf numFmtId="16" fontId="8" fillId="0" borderId="1" xfId="0" applyNumberFormat="1" applyFont="1" applyBorder="1" applyAlignment="1">
      <alignment horizontal="center"/>
    </xf>
    <xf numFmtId="0" fontId="7" fillId="0" borderId="1" xfId="0" applyFont="1" applyBorder="1"/>
    <xf numFmtId="0" fontId="8" fillId="0" borderId="1" xfId="0" applyFont="1" applyBorder="1" applyAlignment="1">
      <alignment vertical="center" wrapText="1"/>
    </xf>
    <xf numFmtId="15" fontId="8" fillId="10" borderId="1" xfId="0" applyNumberFormat="1" applyFont="1" applyFill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8" fillId="0" borderId="1" xfId="4" applyFont="1" applyBorder="1" applyAlignment="1">
      <alignment horizontal="left" vertical="center"/>
    </xf>
    <xf numFmtId="0" fontId="8" fillId="0" borderId="1" xfId="4" applyFont="1" applyBorder="1"/>
    <xf numFmtId="0" fontId="8" fillId="0" borderId="1" xfId="4" applyFont="1" applyFill="1" applyBorder="1" applyAlignment="1">
      <alignment horizontal="left"/>
    </xf>
    <xf numFmtId="0" fontId="8" fillId="0" borderId="1" xfId="4" applyFont="1" applyBorder="1" applyAlignment="1">
      <alignment horizontal="left" wrapText="1"/>
    </xf>
    <xf numFmtId="0" fontId="8" fillId="0" borderId="0" xfId="0" applyFont="1" applyBorder="1"/>
    <xf numFmtId="0" fontId="7" fillId="0" borderId="0" xfId="0" applyFont="1" applyBorder="1"/>
    <xf numFmtId="0" fontId="8" fillId="0" borderId="0" xfId="4" applyFont="1" applyBorder="1" applyAlignment="1">
      <alignment horizontal="left" vertical="center"/>
    </xf>
    <xf numFmtId="16" fontId="8" fillId="0" borderId="0" xfId="0" applyNumberFormat="1" applyFont="1" applyBorder="1"/>
    <xf numFmtId="15" fontId="8" fillId="0" borderId="0" xfId="0" applyNumberFormat="1" applyFont="1" applyBorder="1"/>
    <xf numFmtId="16" fontId="8" fillId="0" borderId="0" xfId="0" applyNumberFormat="1" applyFont="1" applyBorder="1" applyAlignment="1">
      <alignment horizontal="center"/>
    </xf>
    <xf numFmtId="0" fontId="7" fillId="11" borderId="1" xfId="0" applyFont="1" applyFill="1" applyBorder="1"/>
    <xf numFmtId="0" fontId="7" fillId="11" borderId="1" xfId="0" applyFont="1" applyFill="1" applyBorder="1" applyAlignment="1">
      <alignment horizontal="center"/>
    </xf>
    <xf numFmtId="0" fontId="8" fillId="0" borderId="4" xfId="0" applyFont="1" applyBorder="1"/>
    <xf numFmtId="9" fontId="8" fillId="0" borderId="1" xfId="0" applyNumberFormat="1" applyFont="1" applyBorder="1" applyAlignment="1">
      <alignment horizontal="center"/>
    </xf>
    <xf numFmtId="0" fontId="8" fillId="0" borderId="5" xfId="0" applyFont="1" applyBorder="1"/>
    <xf numFmtId="0" fontId="8" fillId="0" borderId="3" xfId="0" applyFont="1" applyBorder="1"/>
    <xf numFmtId="0" fontId="29" fillId="11" borderId="0" xfId="4" applyFont="1" applyFill="1" applyBorder="1" applyAlignment="1">
      <alignment vertical="center"/>
    </xf>
    <xf numFmtId="0" fontId="30" fillId="0" borderId="0" xfId="0" applyFont="1"/>
    <xf numFmtId="0" fontId="6" fillId="0" borderId="0" xfId="4" applyFill="1" applyAlignment="1">
      <alignment vertical="center" wrapText="1"/>
    </xf>
    <xf numFmtId="0" fontId="0" fillId="0" borderId="1" xfId="0" applyBorder="1"/>
    <xf numFmtId="0" fontId="6" fillId="0" borderId="0" xfId="4" applyAlignment="1">
      <alignment vertical="center" wrapText="1"/>
    </xf>
    <xf numFmtId="0" fontId="6" fillId="0" borderId="0" xfId="4" applyAlignment="1">
      <alignment vertical="center" wrapText="1"/>
    </xf>
    <xf numFmtId="0" fontId="13" fillId="0" borderId="1" xfId="4" applyFont="1" applyFill="1" applyBorder="1" applyAlignment="1">
      <alignment horizontal="left"/>
    </xf>
    <xf numFmtId="0" fontId="13" fillId="5" borderId="1" xfId="4" applyFont="1" applyFill="1" applyBorder="1" applyAlignment="1">
      <alignment horizontal="left"/>
    </xf>
    <xf numFmtId="0" fontId="15" fillId="0" borderId="1" xfId="4" applyFont="1" applyFill="1" applyBorder="1" applyAlignment="1">
      <alignment horizontal="left"/>
    </xf>
    <xf numFmtId="0" fontId="15" fillId="0" borderId="1" xfId="4" applyFont="1" applyFill="1" applyBorder="1" applyAlignment="1">
      <alignment horizontal="left" wrapText="1"/>
    </xf>
    <xf numFmtId="0" fontId="13" fillId="0" borderId="1" xfId="4" applyFont="1" applyBorder="1" applyAlignment="1">
      <alignment horizontal="left"/>
    </xf>
    <xf numFmtId="0" fontId="13" fillId="0" borderId="1" xfId="4" applyFont="1" applyFill="1" applyBorder="1" applyAlignment="1">
      <alignment horizontal="left" wrapText="1"/>
    </xf>
    <xf numFmtId="0" fontId="13" fillId="2" borderId="1" xfId="4" applyFont="1" applyFill="1" applyBorder="1" applyAlignment="1">
      <alignment horizontal="left" wrapText="1"/>
    </xf>
    <xf numFmtId="0" fontId="14" fillId="0" borderId="1" xfId="4" applyFont="1" applyFill="1" applyBorder="1" applyAlignment="1">
      <alignment horizontal="left"/>
    </xf>
    <xf numFmtId="15" fontId="15" fillId="0" borderId="1" xfId="4" applyNumberFormat="1" applyFont="1" applyFill="1" applyBorder="1" applyAlignment="1">
      <alignment horizontal="left"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5" fillId="0" borderId="1" xfId="4" applyFont="1" applyFill="1" applyBorder="1" applyAlignment="1">
      <alignment horizontal="left" wrapText="1"/>
    </xf>
    <xf numFmtId="0" fontId="15" fillId="0" borderId="1" xfId="4" applyFont="1" applyFill="1" applyBorder="1" applyAlignment="1">
      <alignment horizontal="left" wrapText="1"/>
    </xf>
    <xf numFmtId="0" fontId="0" fillId="0" borderId="0" xfId="0"/>
    <xf numFmtId="0" fontId="13" fillId="5" borderId="1" xfId="4" applyFont="1" applyFill="1" applyBorder="1" applyAlignment="1">
      <alignment horizontal="left"/>
    </xf>
    <xf numFmtId="0" fontId="19" fillId="14" borderId="4" xfId="0" applyFont="1" applyFill="1" applyBorder="1" applyAlignment="1">
      <alignment vertical="center" wrapText="1"/>
    </xf>
    <xf numFmtId="0" fontId="13" fillId="5" borderId="1" xfId="4" applyFont="1" applyFill="1" applyBorder="1" applyAlignment="1">
      <alignment horizontal="center"/>
    </xf>
    <xf numFmtId="0" fontId="13" fillId="0" borderId="1" xfId="0" quotePrefix="1" applyFont="1" applyFill="1" applyBorder="1" applyAlignment="1">
      <alignment horizontal="left" wrapText="1"/>
    </xf>
    <xf numFmtId="0" fontId="15" fillId="0" borderId="1" xfId="4" applyFont="1" applyFill="1" applyBorder="1" applyAlignment="1">
      <alignment horizontal="left"/>
    </xf>
    <xf numFmtId="0" fontId="15" fillId="0" borderId="1" xfId="4" applyFont="1" applyFill="1" applyBorder="1" applyAlignment="1">
      <alignment horizontal="left" wrapText="1"/>
    </xf>
    <xf numFmtId="0" fontId="13" fillId="0" borderId="1" xfId="4" applyFont="1" applyFill="1" applyBorder="1" applyAlignment="1">
      <alignment horizontal="left" wrapText="1"/>
    </xf>
    <xf numFmtId="15" fontId="13" fillId="0" borderId="1" xfId="4" applyNumberFormat="1" applyFont="1" applyFill="1" applyBorder="1" applyAlignment="1">
      <alignment horizontal="left" wrapText="1"/>
    </xf>
    <xf numFmtId="0" fontId="13" fillId="0" borderId="0" xfId="4" applyFont="1"/>
    <xf numFmtId="0" fontId="31" fillId="1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74" fontId="0" fillId="0" borderId="1" xfId="2" applyNumberFormat="1" applyFont="1" applyBorder="1" applyAlignment="1">
      <alignment horizontal="center"/>
    </xf>
    <xf numFmtId="174" fontId="31" fillId="19" borderId="0" xfId="0" applyNumberFormat="1" applyFont="1" applyFill="1" applyAlignment="1">
      <alignment horizontal="center"/>
    </xf>
    <xf numFmtId="0" fontId="34" fillId="5" borderId="1" xfId="4" applyFont="1" applyFill="1" applyBorder="1" applyAlignment="1">
      <alignment horizontal="left"/>
    </xf>
    <xf numFmtId="169" fontId="35" fillId="0" borderId="1" xfId="4" applyNumberFormat="1" applyFont="1" applyFill="1" applyBorder="1" applyAlignment="1">
      <alignment horizontal="center"/>
    </xf>
    <xf numFmtId="165" fontId="35" fillId="0" borderId="1" xfId="4" applyNumberFormat="1" applyFont="1" applyFill="1" applyBorder="1" applyAlignment="1">
      <alignment horizontal="center"/>
    </xf>
    <xf numFmtId="0" fontId="35" fillId="0" borderId="1" xfId="4" applyFont="1" applyFill="1" applyBorder="1" applyAlignment="1">
      <alignment horizontal="center"/>
    </xf>
    <xf numFmtId="0" fontId="6" fillId="0" borderId="0" xfId="4"/>
    <xf numFmtId="0" fontId="6" fillId="0" borderId="0" xfId="4" applyAlignment="1">
      <alignment horizontal="center"/>
    </xf>
    <xf numFmtId="16" fontId="33" fillId="9" borderId="1" xfId="4" applyNumberFormat="1" applyFont="1" applyFill="1" applyBorder="1" applyAlignment="1">
      <alignment horizontal="center" vertical="center" textRotation="90" wrapText="1"/>
    </xf>
    <xf numFmtId="172" fontId="33" fillId="9" borderId="1" xfId="4" applyNumberFormat="1" applyFont="1" applyFill="1" applyBorder="1" applyAlignment="1">
      <alignment horizontal="center" vertical="center" textRotation="90" wrapText="1"/>
    </xf>
    <xf numFmtId="0" fontId="8" fillId="5" borderId="1" xfId="4" applyFont="1" applyFill="1" applyBorder="1" applyAlignment="1">
      <alignment horizontal="center"/>
    </xf>
    <xf numFmtId="165" fontId="8" fillId="5" borderId="1" xfId="4" applyNumberFormat="1" applyFont="1" applyFill="1" applyBorder="1" applyAlignment="1">
      <alignment horizontal="center"/>
    </xf>
    <xf numFmtId="0" fontId="15" fillId="0" borderId="1" xfId="4" applyFont="1" applyFill="1" applyBorder="1" applyAlignment="1">
      <alignment horizontal="center"/>
    </xf>
    <xf numFmtId="165" fontId="15" fillId="0" borderId="1" xfId="4" applyNumberFormat="1" applyFont="1" applyFill="1" applyBorder="1" applyAlignment="1">
      <alignment horizontal="center"/>
    </xf>
    <xf numFmtId="2" fontId="15" fillId="0" borderId="1" xfId="4" applyNumberFormat="1" applyFont="1" applyFill="1" applyBorder="1" applyAlignment="1">
      <alignment horizontal="center"/>
    </xf>
    <xf numFmtId="2" fontId="35" fillId="0" borderId="1" xfId="5" applyNumberFormat="1" applyFont="1" applyFill="1" applyBorder="1" applyAlignment="1">
      <alignment horizontal="center"/>
    </xf>
    <xf numFmtId="169" fontId="34" fillId="0" borderId="1" xfId="4" applyNumberFormat="1" applyFont="1" applyFill="1" applyBorder="1" applyAlignment="1">
      <alignment horizontal="center"/>
    </xf>
    <xf numFmtId="0" fontId="34" fillId="0" borderId="1" xfId="4" applyFont="1" applyFill="1" applyBorder="1" applyAlignment="1">
      <alignment horizontal="left" wrapText="1"/>
    </xf>
    <xf numFmtId="0" fontId="35" fillId="0" borderId="1" xfId="4" applyFont="1" applyFill="1" applyBorder="1" applyAlignment="1">
      <alignment horizontal="left" wrapText="1"/>
    </xf>
    <xf numFmtId="0" fontId="35" fillId="0" borderId="1" xfId="4" applyFont="1" applyFill="1" applyBorder="1" applyAlignment="1">
      <alignment horizontal="left"/>
    </xf>
    <xf numFmtId="0" fontId="34" fillId="0" borderId="0" xfId="4" applyFont="1"/>
    <xf numFmtId="169" fontId="8" fillId="4" borderId="1" xfId="0" applyNumberFormat="1" applyFont="1" applyFill="1" applyBorder="1" applyAlignment="1">
      <alignment vertical="center" wrapText="1"/>
    </xf>
    <xf numFmtId="2" fontId="0" fillId="0" borderId="1" xfId="0" applyNumberFormat="1" applyBorder="1" applyAlignment="1">
      <alignment horizontal="center"/>
    </xf>
    <xf numFmtId="2" fontId="31" fillId="18" borderId="1" xfId="0" applyNumberFormat="1" applyFont="1" applyFill="1" applyBorder="1" applyAlignment="1">
      <alignment horizontal="center"/>
    </xf>
    <xf numFmtId="2" fontId="0" fillId="20" borderId="1" xfId="0" applyNumberFormat="1" applyFill="1" applyBorder="1" applyAlignment="1">
      <alignment horizontal="center"/>
    </xf>
    <xf numFmtId="0" fontId="31" fillId="18" borderId="1" xfId="0" applyFont="1" applyFill="1" applyBorder="1" applyAlignment="1">
      <alignment horizontal="center"/>
    </xf>
    <xf numFmtId="0" fontId="36" fillId="0" borderId="0" xfId="0" applyFont="1"/>
    <xf numFmtId="0" fontId="31" fillId="18" borderId="1" xfId="0" applyFont="1" applyFill="1" applyBorder="1" applyAlignment="1">
      <alignment horizontal="center" wrapText="1"/>
    </xf>
    <xf numFmtId="0" fontId="3" fillId="0" borderId="1" xfId="4" applyFont="1" applyFill="1" applyBorder="1" applyAlignment="1">
      <alignment horizontal="center" vertical="center" wrapText="1"/>
    </xf>
    <xf numFmtId="15" fontId="3" fillId="0" borderId="1" xfId="4" applyNumberFormat="1" applyFont="1" applyBorder="1" applyAlignment="1">
      <alignment horizontal="center" vertical="center" wrapText="1"/>
    </xf>
    <xf numFmtId="15" fontId="3" fillId="0" borderId="1" xfId="4" applyNumberFormat="1" applyFont="1" applyFill="1" applyBorder="1" applyAlignment="1">
      <alignment horizontal="center" vertical="center" wrapText="1"/>
    </xf>
    <xf numFmtId="1" fontId="3" fillId="0" borderId="1" xfId="4" applyNumberFormat="1" applyFont="1" applyBorder="1" applyAlignment="1">
      <alignment horizontal="center" vertical="center" wrapText="1"/>
    </xf>
    <xf numFmtId="173" fontId="3" fillId="0" borderId="1" xfId="4" applyNumberFormat="1" applyFont="1" applyBorder="1" applyAlignment="1">
      <alignment horizontal="center" vertical="center" wrapText="1"/>
    </xf>
    <xf numFmtId="173" fontId="3" fillId="0" borderId="1" xfId="4" applyNumberFormat="1" applyFont="1" applyFill="1" applyBorder="1" applyAlignment="1">
      <alignment horizontal="center" vertical="center" wrapText="1"/>
    </xf>
    <xf numFmtId="0" fontId="3" fillId="0" borderId="1" xfId="4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7" fillId="0" borderId="1" xfId="1" applyFont="1" applyFill="1" applyBorder="1" applyAlignment="1">
      <alignment horizontal="center" vertical="center" wrapText="1"/>
    </xf>
    <xf numFmtId="0" fontId="0" fillId="0" borderId="1" xfId="4" applyFont="1" applyBorder="1" applyAlignment="1">
      <alignment horizontal="center" vertical="center" wrapText="1"/>
    </xf>
    <xf numFmtId="0" fontId="6" fillId="0" borderId="1" xfId="4" applyBorder="1" applyAlignment="1">
      <alignment horizontal="center" vertical="center" wrapText="1"/>
    </xf>
    <xf numFmtId="0" fontId="1" fillId="0" borderId="1" xfId="4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11" fillId="0" borderId="0" xfId="4" applyFont="1" applyBorder="1" applyAlignment="1">
      <alignment horizontal="left" vertical="center"/>
    </xf>
    <xf numFmtId="0" fontId="6" fillId="0" borderId="0" xfId="4" applyBorder="1" applyAlignment="1">
      <alignment horizontal="center" vertical="center"/>
    </xf>
    <xf numFmtId="0" fontId="6" fillId="0" borderId="0" xfId="4" applyBorder="1"/>
    <xf numFmtId="0" fontId="6" fillId="0" borderId="0" xfId="4" applyBorder="1" applyAlignment="1">
      <alignment horizontal="center"/>
    </xf>
    <xf numFmtId="0" fontId="6" fillId="0" borderId="0" xfId="4" applyBorder="1" applyAlignment="1">
      <alignment wrapText="1"/>
    </xf>
    <xf numFmtId="0" fontId="6" fillId="2" borderId="0" xfId="4" applyFill="1" applyBorder="1" applyAlignment="1">
      <alignment wrapText="1"/>
    </xf>
    <xf numFmtId="0" fontId="8" fillId="2" borderId="1" xfId="4" applyFont="1" applyFill="1" applyBorder="1" applyAlignment="1">
      <alignment horizontal="center"/>
    </xf>
    <xf numFmtId="165" fontId="8" fillId="2" borderId="1" xfId="4" applyNumberFormat="1" applyFont="1" applyFill="1" applyBorder="1" applyAlignment="1">
      <alignment horizontal="center"/>
    </xf>
    <xf numFmtId="172" fontId="33" fillId="21" borderId="1" xfId="4" applyNumberFormat="1" applyFont="1" applyFill="1" applyBorder="1" applyAlignment="1">
      <alignment horizontal="center" vertical="center" textRotation="90" wrapText="1"/>
    </xf>
    <xf numFmtId="0" fontId="31" fillId="18" borderId="3" xfId="0" applyFont="1" applyFill="1" applyBorder="1" applyAlignment="1">
      <alignment horizontal="center" wrapText="1"/>
    </xf>
    <xf numFmtId="0" fontId="31" fillId="18" borderId="3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6" fillId="0" borderId="0" xfId="4" applyAlignment="1">
      <alignment horizontal="left"/>
    </xf>
    <xf numFmtId="0" fontId="6" fillId="0" borderId="0" xfId="4" applyBorder="1" applyAlignment="1">
      <alignment horizontal="left"/>
    </xf>
    <xf numFmtId="0" fontId="12" fillId="14" borderId="1" xfId="4" applyFont="1" applyFill="1" applyBorder="1" applyAlignment="1">
      <alignment horizontal="left" vertical="center" wrapText="1"/>
    </xf>
    <xf numFmtId="0" fontId="14" fillId="0" borderId="0" xfId="4" applyFont="1" applyAlignment="1">
      <alignment horizontal="left"/>
    </xf>
    <xf numFmtId="0" fontId="0" fillId="0" borderId="1" xfId="4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1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24" borderId="10" xfId="46" applyFont="1" applyAlignment="1">
      <alignment horizontal="center"/>
    </xf>
    <xf numFmtId="0" fontId="0" fillId="0" borderId="0" xfId="0" applyAlignment="1">
      <alignment horizontal="left" vertical="center"/>
    </xf>
    <xf numFmtId="0" fontId="0" fillId="25" borderId="11" xfId="47" applyFont="1" applyAlignment="1">
      <alignment horizontal="center"/>
    </xf>
    <xf numFmtId="9" fontId="44" fillId="26" borderId="11" xfId="48" applyNumberFormat="1" applyFont="1" applyAlignment="1">
      <alignment horizontal="center" vertical="center"/>
    </xf>
    <xf numFmtId="0" fontId="0" fillId="27" borderId="11" xfId="49" applyFont="1" applyAlignment="1">
      <alignment horizontal="center" vertical="center"/>
    </xf>
    <xf numFmtId="0" fontId="0" fillId="23" borderId="11" xfId="50" applyFont="1" applyAlignment="1">
      <alignment horizontal="center"/>
    </xf>
    <xf numFmtId="0" fontId="0" fillId="0" borderId="12" xfId="51" applyFont="1" applyBorder="1">
      <alignment horizontal="left" vertical="center"/>
    </xf>
    <xf numFmtId="0" fontId="0" fillId="0" borderId="0" xfId="51" applyFont="1" applyBorder="1">
      <alignment horizontal="left" vertical="center"/>
    </xf>
    <xf numFmtId="175" fontId="47" fillId="14" borderId="1" xfId="0" applyNumberFormat="1" applyFont="1" applyFill="1" applyBorder="1" applyAlignment="1">
      <alignment horizontal="center" vertical="center"/>
    </xf>
    <xf numFmtId="0" fontId="48" fillId="0" borderId="1" xfId="0" applyFont="1" applyFill="1" applyBorder="1" applyAlignment="1">
      <alignment horizontal="left" vertical="center" indent="1"/>
    </xf>
    <xf numFmtId="15" fontId="48" fillId="0" borderId="1" xfId="0" applyNumberFormat="1" applyFont="1" applyFill="1" applyBorder="1" applyAlignment="1">
      <alignment horizontal="left" vertical="center" indent="1"/>
    </xf>
    <xf numFmtId="0" fontId="0" fillId="26" borderId="1" xfId="48" applyFont="1" applyBorder="1" applyAlignment="1">
      <alignment horizontal="center" vertical="center"/>
    </xf>
    <xf numFmtId="0" fontId="0" fillId="29" borderId="1" xfId="0" applyFill="1" applyBorder="1" applyAlignment="1">
      <alignment horizontal="center" vertical="center"/>
    </xf>
    <xf numFmtId="0" fontId="0" fillId="24" borderId="1" xfId="46" applyFont="1" applyBorder="1" applyAlignment="1">
      <alignment horizontal="center"/>
    </xf>
    <xf numFmtId="9" fontId="44" fillId="26" borderId="1" xfId="48" applyNumberFormat="1" applyFont="1" applyBorder="1" applyAlignment="1">
      <alignment horizontal="center" vertical="center"/>
    </xf>
    <xf numFmtId="0" fontId="0" fillId="25" borderId="1" xfId="47" applyFont="1" applyBorder="1" applyAlignment="1">
      <alignment horizontal="center"/>
    </xf>
    <xf numFmtId="0" fontId="0" fillId="0" borderId="9" xfId="0" applyBorder="1" applyAlignment="1">
      <alignment horizontal="left" vertical="center"/>
    </xf>
    <xf numFmtId="0" fontId="47" fillId="28" borderId="1" xfId="0" applyFont="1" applyFill="1" applyBorder="1" applyAlignment="1">
      <alignment horizontal="center" vertical="center"/>
    </xf>
    <xf numFmtId="0" fontId="47" fillId="28" borderId="1" xfId="0" applyFont="1" applyFill="1" applyBorder="1" applyAlignment="1">
      <alignment horizontal="center" vertical="center" wrapText="1"/>
    </xf>
    <xf numFmtId="15" fontId="50" fillId="0" borderId="1" xfId="0" applyNumberFormat="1" applyFont="1" applyFill="1" applyBorder="1" applyAlignment="1">
      <alignment horizontal="left" vertical="center" indent="1"/>
    </xf>
    <xf numFmtId="0" fontId="7" fillId="0" borderId="0" xfId="4" applyFont="1" applyAlignment="1"/>
    <xf numFmtId="0" fontId="0" fillId="0" borderId="0" xfId="0" applyAlignment="1"/>
    <xf numFmtId="0" fontId="23" fillId="0" borderId="0" xfId="4" applyFont="1" applyAlignment="1">
      <alignment horizontal="center"/>
    </xf>
    <xf numFmtId="0" fontId="51" fillId="5" borderId="1" xfId="4" applyFont="1" applyFill="1" applyBorder="1" applyAlignment="1">
      <alignment horizontal="center"/>
    </xf>
    <xf numFmtId="0" fontId="49" fillId="0" borderId="0" xfId="0" applyFont="1" applyAlignment="1">
      <alignment horizontal="center"/>
    </xf>
    <xf numFmtId="0" fontId="1" fillId="0" borderId="1" xfId="4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2" fillId="0" borderId="0" xfId="4" applyFont="1" applyAlignment="1">
      <alignment horizontal="center" vertical="center" wrapText="1"/>
    </xf>
    <xf numFmtId="0" fontId="6" fillId="10" borderId="0" xfId="4" applyFill="1" applyAlignment="1">
      <alignment vertical="center" wrapText="1"/>
    </xf>
    <xf numFmtId="0" fontId="3" fillId="10" borderId="1" xfId="4" applyFont="1" applyFill="1" applyBorder="1" applyAlignment="1">
      <alignment horizontal="center" vertical="center" wrapText="1"/>
    </xf>
    <xf numFmtId="15" fontId="3" fillId="10" borderId="1" xfId="4" applyNumberFormat="1" applyFont="1" applyFill="1" applyBorder="1" applyAlignment="1">
      <alignment horizontal="center" vertical="center" wrapText="1"/>
    </xf>
    <xf numFmtId="0" fontId="1" fillId="10" borderId="1" xfId="4" applyFont="1" applyFill="1" applyBorder="1" applyAlignment="1">
      <alignment horizontal="center" vertical="center" wrapText="1"/>
    </xf>
    <xf numFmtId="1" fontId="3" fillId="10" borderId="1" xfId="4" applyNumberFormat="1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173" fontId="3" fillId="10" borderId="1" xfId="4" applyNumberFormat="1" applyFont="1" applyFill="1" applyBorder="1" applyAlignment="1">
      <alignment horizontal="center" vertical="center" wrapText="1"/>
    </xf>
    <xf numFmtId="0" fontId="0" fillId="10" borderId="1" xfId="4" applyFont="1" applyFill="1" applyBorder="1" applyAlignment="1">
      <alignment horizontal="center" vertical="center" wrapText="1"/>
    </xf>
    <xf numFmtId="0" fontId="0" fillId="0" borderId="1" xfId="4" applyFont="1" applyBorder="1" applyAlignment="1">
      <alignment horizontal="left" vertical="center" wrapText="1"/>
    </xf>
    <xf numFmtId="0" fontId="5" fillId="10" borderId="1" xfId="0" applyFont="1" applyFill="1" applyBorder="1" applyAlignment="1">
      <alignment horizontal="left" vertical="center" wrapText="1"/>
    </xf>
    <xf numFmtId="0" fontId="0" fillId="0" borderId="0" xfId="0" pivotButton="1"/>
    <xf numFmtId="0" fontId="0" fillId="11" borderId="0" xfId="0" applyFill="1"/>
    <xf numFmtId="173" fontId="6" fillId="0" borderId="1" xfId="4" applyNumberFormat="1" applyBorder="1" applyAlignment="1">
      <alignment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53" fillId="6" borderId="1" xfId="0" applyFont="1" applyFill="1" applyBorder="1" applyAlignment="1">
      <alignment horizontal="center" vertical="center" wrapText="1"/>
    </xf>
    <xf numFmtId="0" fontId="1" fillId="6" borderId="1" xfId="1" applyFont="1" applyFill="1" applyBorder="1" applyAlignment="1">
      <alignment horizontal="center" vertical="center" wrapText="1"/>
    </xf>
    <xf numFmtId="0" fontId="1" fillId="6" borderId="1" xfId="4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16" fillId="0" borderId="1" xfId="0" applyFont="1" applyBorder="1" applyAlignment="1">
      <alignment horizontal="left" vertical="center"/>
    </xf>
    <xf numFmtId="15" fontId="55" fillId="0" borderId="1" xfId="52" applyNumberFormat="1" applyFont="1" applyBorder="1" applyAlignment="1">
      <alignment horizontal="left" vertical="center"/>
    </xf>
    <xf numFmtId="0" fontId="55" fillId="0" borderId="1" xfId="0" applyFont="1" applyBorder="1" applyAlignment="1">
      <alignment horizontal="left" vertical="center"/>
    </xf>
    <xf numFmtId="0" fontId="55" fillId="0" borderId="1" xfId="0" applyFont="1" applyFill="1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0" fontId="0" fillId="14" borderId="1" xfId="0" applyFill="1" applyBorder="1" applyAlignment="1">
      <alignment vertical="center"/>
    </xf>
    <xf numFmtId="0" fontId="27" fillId="0" borderId="1" xfId="4" applyFont="1" applyBorder="1" applyAlignment="1">
      <alignment horizontal="center" vertical="center" wrapText="1"/>
    </xf>
    <xf numFmtId="0" fontId="52" fillId="0" borderId="1" xfId="4" applyFont="1" applyBorder="1" applyAlignment="1">
      <alignment horizontal="center" vertical="center" wrapText="1"/>
    </xf>
    <xf numFmtId="0" fontId="48" fillId="5" borderId="1" xfId="0" applyFont="1" applyFill="1" applyBorder="1" applyAlignment="1">
      <alignment horizontal="left" vertical="center" indent="1"/>
    </xf>
    <xf numFmtId="0" fontId="0" fillId="11" borderId="0" xfId="0" applyFill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19" fillId="14" borderId="1" xfId="4" applyFont="1" applyFill="1" applyBorder="1" applyAlignment="1">
      <alignment horizontal="center" wrapText="1"/>
    </xf>
    <xf numFmtId="15" fontId="0" fillId="0" borderId="1" xfId="0" applyNumberFormat="1" applyBorder="1"/>
    <xf numFmtId="0" fontId="57" fillId="0" borderId="0" xfId="0" applyFont="1"/>
    <xf numFmtId="0" fontId="6" fillId="0" borderId="3" xfId="4" applyBorder="1" applyAlignment="1">
      <alignment horizontal="center" vertical="center" wrapText="1"/>
    </xf>
    <xf numFmtId="0" fontId="3" fillId="0" borderId="3" xfId="4" applyFont="1" applyBorder="1" applyAlignment="1">
      <alignment horizontal="center" vertical="center" wrapText="1"/>
    </xf>
    <xf numFmtId="15" fontId="3" fillId="0" borderId="3" xfId="4" applyNumberFormat="1" applyFont="1" applyBorder="1" applyAlignment="1">
      <alignment horizontal="center" vertical="center" wrapText="1"/>
    </xf>
    <xf numFmtId="0" fontId="1" fillId="0" borderId="3" xfId="4" applyFont="1" applyBorder="1" applyAlignment="1">
      <alignment horizontal="center" vertical="center" wrapText="1"/>
    </xf>
    <xf numFmtId="0" fontId="3" fillId="0" borderId="3" xfId="4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6" borderId="3" xfId="0" applyFont="1" applyFill="1" applyBorder="1" applyAlignment="1">
      <alignment horizontal="center" vertical="center" wrapText="1"/>
    </xf>
    <xf numFmtId="173" fontId="3" fillId="0" borderId="3" xfId="4" applyNumberFormat="1" applyFont="1" applyFill="1" applyBorder="1" applyAlignment="1">
      <alignment horizontal="center" vertical="center" wrapText="1"/>
    </xf>
    <xf numFmtId="173" fontId="6" fillId="0" borderId="3" xfId="4" applyNumberFormat="1" applyBorder="1" applyAlignment="1">
      <alignment vertical="center" wrapText="1"/>
    </xf>
    <xf numFmtId="0" fontId="6" fillId="0" borderId="3" xfId="4" applyBorder="1" applyAlignment="1">
      <alignment vertical="center" wrapText="1"/>
    </xf>
    <xf numFmtId="1" fontId="3" fillId="0" borderId="3" xfId="4" applyNumberFormat="1" applyFont="1" applyBorder="1" applyAlignment="1">
      <alignment horizontal="center" vertical="center" wrapText="1"/>
    </xf>
    <xf numFmtId="0" fontId="53" fillId="6" borderId="3" xfId="0" applyFont="1" applyFill="1" applyBorder="1" applyAlignment="1">
      <alignment horizontal="center" vertical="center" wrapText="1"/>
    </xf>
    <xf numFmtId="173" fontId="3" fillId="0" borderId="3" xfId="4" applyNumberFormat="1" applyFont="1" applyBorder="1" applyAlignment="1">
      <alignment horizontal="center" vertical="center" wrapText="1"/>
    </xf>
    <xf numFmtId="0" fontId="0" fillId="2" borderId="0" xfId="0" applyFill="1"/>
    <xf numFmtId="0" fontId="0" fillId="2" borderId="1" xfId="0" applyFill="1" applyBorder="1" applyAlignment="1">
      <alignment horizontal="center"/>
    </xf>
    <xf numFmtId="174" fontId="0" fillId="2" borderId="1" xfId="2" applyNumberFormat="1" applyFont="1" applyFill="1" applyBorder="1" applyAlignment="1">
      <alignment horizontal="center"/>
    </xf>
    <xf numFmtId="0" fontId="7" fillId="0" borderId="1" xfId="4" applyFont="1" applyBorder="1" applyAlignment="1">
      <alignment horizontal="right"/>
    </xf>
    <xf numFmtId="0" fontId="6" fillId="0" borderId="1" xfId="4" applyBorder="1"/>
    <xf numFmtId="165" fontId="8" fillId="5" borderId="1" xfId="4" applyNumberFormat="1" applyFont="1" applyFill="1" applyBorder="1" applyAlignment="1">
      <alignment horizontal="left"/>
    </xf>
    <xf numFmtId="0" fontId="23" fillId="0" borderId="1" xfId="4" applyFont="1" applyBorder="1" applyAlignment="1">
      <alignment horizontal="center"/>
    </xf>
    <xf numFmtId="0" fontId="19" fillId="14" borderId="1" xfId="4" applyFont="1" applyFill="1" applyBorder="1" applyAlignment="1">
      <alignment horizontal="center" vertical="center" wrapText="1"/>
    </xf>
    <xf numFmtId="0" fontId="25" fillId="14" borderId="1" xfId="4" applyFont="1" applyFill="1" applyBorder="1" applyAlignment="1">
      <alignment horizontal="center" vertical="center" wrapText="1"/>
    </xf>
    <xf numFmtId="2" fontId="8" fillId="2" borderId="1" xfId="4" applyNumberFormat="1" applyFont="1" applyFill="1" applyBorder="1" applyAlignment="1">
      <alignment horizontal="center"/>
    </xf>
    <xf numFmtId="0" fontId="8" fillId="5" borderId="1" xfId="4" applyFont="1" applyFill="1" applyBorder="1" applyAlignment="1">
      <alignment horizontal="center" wrapText="1"/>
    </xf>
    <xf numFmtId="15" fontId="0" fillId="0" borderId="1" xfId="0" applyNumberFormat="1" applyBorder="1" applyAlignment="1">
      <alignment horizontal="center"/>
    </xf>
    <xf numFmtId="0" fontId="52" fillId="14" borderId="1" xfId="4" applyFont="1" applyFill="1" applyBorder="1" applyAlignment="1">
      <alignment horizontal="center" vertical="center" wrapText="1"/>
    </xf>
    <xf numFmtId="0" fontId="52" fillId="14" borderId="1" xfId="4" applyFont="1" applyFill="1" applyBorder="1" applyAlignment="1">
      <alignment vertical="center" wrapText="1"/>
    </xf>
    <xf numFmtId="0" fontId="52" fillId="14" borderId="13" xfId="4" applyFont="1" applyFill="1" applyBorder="1" applyAlignment="1">
      <alignment vertical="center" wrapText="1"/>
    </xf>
    <xf numFmtId="0" fontId="6" fillId="0" borderId="4" xfId="4" applyBorder="1" applyAlignment="1">
      <alignment vertical="center" wrapText="1"/>
    </xf>
    <xf numFmtId="0" fontId="6" fillId="0" borderId="4" xfId="4" applyBorder="1" applyAlignment="1">
      <alignment horizontal="center" vertical="center" wrapText="1"/>
    </xf>
    <xf numFmtId="0" fontId="0" fillId="0" borderId="4" xfId="4" applyFont="1" applyBorder="1" applyAlignment="1">
      <alignment horizontal="center" vertical="center" wrapText="1"/>
    </xf>
    <xf numFmtId="0" fontId="52" fillId="0" borderId="4" xfId="4" applyFont="1" applyBorder="1" applyAlignment="1">
      <alignment horizontal="center" vertical="center" wrapText="1"/>
    </xf>
    <xf numFmtId="173" fontId="6" fillId="0" borderId="4" xfId="4" applyNumberFormat="1" applyBorder="1" applyAlignment="1">
      <alignment vertical="center" wrapText="1"/>
    </xf>
    <xf numFmtId="0" fontId="52" fillId="14" borderId="7" xfId="4" applyFont="1" applyFill="1" applyBorder="1" applyAlignment="1">
      <alignment horizontal="center" vertical="center" wrapText="1"/>
    </xf>
    <xf numFmtId="173" fontId="1" fillId="14" borderId="7" xfId="4" applyNumberFormat="1" applyFont="1" applyFill="1" applyBorder="1" applyAlignment="1">
      <alignment horizontal="center" vertical="center" wrapText="1"/>
    </xf>
    <xf numFmtId="0" fontId="52" fillId="14" borderId="8" xfId="4" applyFont="1" applyFill="1" applyBorder="1" applyAlignment="1">
      <alignment horizontal="center" vertical="center" wrapText="1"/>
    </xf>
    <xf numFmtId="173" fontId="1" fillId="14" borderId="6" xfId="4" applyNumberFormat="1" applyFont="1" applyFill="1" applyBorder="1" applyAlignment="1">
      <alignment horizontal="center" vertical="center" wrapText="1"/>
    </xf>
    <xf numFmtId="0" fontId="31" fillId="18" borderId="13" xfId="0" applyFont="1" applyFill="1" applyBorder="1" applyAlignment="1">
      <alignment horizontal="center"/>
    </xf>
    <xf numFmtId="0" fontId="3" fillId="0" borderId="14" xfId="4" applyFont="1" applyBorder="1" applyAlignment="1">
      <alignment horizontal="center" vertical="center" wrapText="1"/>
    </xf>
    <xf numFmtId="0" fontId="3" fillId="0" borderId="13" xfId="4" applyFont="1" applyBorder="1" applyAlignment="1">
      <alignment horizontal="center" vertical="center" wrapText="1"/>
    </xf>
    <xf numFmtId="0" fontId="3" fillId="0" borderId="13" xfId="4" applyFont="1" applyFill="1" applyBorder="1" applyAlignment="1">
      <alignment horizontal="center" vertical="center" wrapText="1"/>
    </xf>
    <xf numFmtId="0" fontId="31" fillId="18" borderId="13" xfId="0" applyFont="1" applyFill="1" applyBorder="1" applyAlignment="1">
      <alignment horizontal="center" wrapText="1"/>
    </xf>
    <xf numFmtId="0" fontId="3" fillId="0" borderId="14" xfId="4" applyFont="1" applyFill="1" applyBorder="1" applyAlignment="1">
      <alignment horizontal="center" vertical="center" wrapText="1"/>
    </xf>
    <xf numFmtId="15" fontId="3" fillId="0" borderId="13" xfId="4" applyNumberFormat="1" applyFont="1" applyFill="1" applyBorder="1" applyAlignment="1">
      <alignment horizontal="center" vertical="center" wrapText="1"/>
    </xf>
    <xf numFmtId="0" fontId="0" fillId="0" borderId="14" xfId="0" applyFont="1" applyBorder="1" applyAlignment="1">
      <alignment horizontal="left" vertical="center" wrapText="1"/>
    </xf>
    <xf numFmtId="0" fontId="37" fillId="0" borderId="13" xfId="0" applyFont="1" applyFill="1" applyBorder="1" applyAlignment="1">
      <alignment horizontal="left" vertical="center" wrapText="1"/>
    </xf>
    <xf numFmtId="0" fontId="0" fillId="0" borderId="13" xfId="0" applyFont="1" applyBorder="1" applyAlignment="1">
      <alignment vertical="center" wrapText="1"/>
    </xf>
    <xf numFmtId="0" fontId="0" fillId="0" borderId="13" xfId="0" applyFont="1" applyBorder="1" applyAlignment="1">
      <alignment horizontal="left" vertical="center" wrapText="1"/>
    </xf>
    <xf numFmtId="0" fontId="37" fillId="0" borderId="13" xfId="1" applyFont="1" applyFill="1" applyBorder="1" applyAlignment="1">
      <alignment horizontal="left" vertical="center" wrapText="1"/>
    </xf>
    <xf numFmtId="0" fontId="0" fillId="0" borderId="13" xfId="1" applyFont="1" applyFill="1" applyBorder="1" applyAlignment="1">
      <alignment horizontal="left" vertical="center" wrapText="1"/>
    </xf>
    <xf numFmtId="0" fontId="31" fillId="18" borderId="2" xfId="0" applyFont="1" applyFill="1" applyBorder="1" applyAlignment="1">
      <alignment horizontal="center"/>
    </xf>
    <xf numFmtId="0" fontId="3" fillId="0" borderId="15" xfId="4" applyFont="1" applyFill="1" applyBorder="1" applyAlignment="1">
      <alignment horizontal="center" vertical="center" wrapText="1"/>
    </xf>
    <xf numFmtId="0" fontId="0" fillId="0" borderId="2" xfId="4" applyFont="1" applyBorder="1" applyAlignment="1">
      <alignment horizontal="center" vertical="center" wrapText="1"/>
    </xf>
    <xf numFmtId="0" fontId="0" fillId="0" borderId="2" xfId="4" applyFont="1" applyFill="1" applyBorder="1" applyAlignment="1">
      <alignment horizontal="center" vertical="center" wrapText="1"/>
    </xf>
    <xf numFmtId="0" fontId="3" fillId="0" borderId="2" xfId="4" applyFont="1" applyFill="1" applyBorder="1" applyAlignment="1">
      <alignment horizontal="center" vertical="center" wrapText="1"/>
    </xf>
    <xf numFmtId="0" fontId="3" fillId="0" borderId="2" xfId="4" applyFont="1" applyBorder="1" applyAlignment="1">
      <alignment horizontal="center" vertical="center" wrapText="1"/>
    </xf>
    <xf numFmtId="0" fontId="31" fillId="18" borderId="16" xfId="0" applyFont="1" applyFill="1" applyBorder="1" applyAlignment="1">
      <alignment horizontal="center" wrapText="1"/>
    </xf>
    <xf numFmtId="15" fontId="3" fillId="0" borderId="9" xfId="4" applyNumberFormat="1" applyFont="1" applyFill="1" applyBorder="1" applyAlignment="1">
      <alignment horizontal="center" vertical="center" wrapText="1"/>
    </xf>
    <xf numFmtId="15" fontId="3" fillId="0" borderId="16" xfId="4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wrapText="1"/>
    </xf>
    <xf numFmtId="15" fontId="3" fillId="0" borderId="15" xfId="4" applyNumberFormat="1" applyFont="1" applyBorder="1" applyAlignment="1">
      <alignment horizontal="center" vertical="center" wrapText="1"/>
    </xf>
    <xf numFmtId="173" fontId="6" fillId="0" borderId="15" xfId="4" applyNumberFormat="1" applyBorder="1" applyAlignment="1">
      <alignment vertical="center" wrapText="1"/>
    </xf>
    <xf numFmtId="173" fontId="6" fillId="0" borderId="2" xfId="4" applyNumberFormat="1" applyBorder="1" applyAlignment="1">
      <alignment vertical="center" wrapText="1"/>
    </xf>
    <xf numFmtId="0" fontId="31" fillId="18" borderId="17" xfId="0" applyFont="1" applyFill="1" applyBorder="1" applyAlignment="1">
      <alignment horizontal="center"/>
    </xf>
    <xf numFmtId="0" fontId="31" fillId="18" borderId="18" xfId="0" applyFont="1" applyFill="1" applyBorder="1" applyAlignment="1">
      <alignment horizontal="center"/>
    </xf>
    <xf numFmtId="0" fontId="3" fillId="0" borderId="20" xfId="4" applyFont="1" applyBorder="1" applyAlignment="1">
      <alignment horizontal="center" vertical="center" wrapText="1"/>
    </xf>
    <xf numFmtId="0" fontId="3" fillId="0" borderId="18" xfId="4" applyFont="1" applyBorder="1" applyAlignment="1">
      <alignment horizontal="center" vertical="center" wrapText="1"/>
    </xf>
    <xf numFmtId="0" fontId="0" fillId="0" borderId="18" xfId="4" applyFont="1" applyBorder="1" applyAlignment="1">
      <alignment horizontal="center" vertical="center" wrapText="1"/>
    </xf>
    <xf numFmtId="0" fontId="3" fillId="0" borderId="18" xfId="4" applyFont="1" applyFill="1" applyBorder="1" applyAlignment="1">
      <alignment horizontal="center" vertical="center" wrapText="1"/>
    </xf>
    <xf numFmtId="0" fontId="3" fillId="0" borderId="22" xfId="4" applyFont="1" applyBorder="1" applyAlignment="1">
      <alignment horizontal="center" vertical="center" wrapText="1"/>
    </xf>
    <xf numFmtId="0" fontId="31" fillId="18" borderId="17" xfId="0" applyFont="1" applyFill="1" applyBorder="1" applyAlignment="1">
      <alignment horizontal="center" wrapText="1"/>
    </xf>
    <xf numFmtId="0" fontId="31" fillId="18" borderId="18" xfId="0" applyFont="1" applyFill="1" applyBorder="1" applyAlignment="1">
      <alignment horizontal="center" wrapText="1"/>
    </xf>
    <xf numFmtId="15" fontId="3" fillId="0" borderId="19" xfId="4" applyNumberFormat="1" applyFont="1" applyFill="1" applyBorder="1" applyAlignment="1">
      <alignment horizontal="center" vertical="center" wrapText="1"/>
    </xf>
    <xf numFmtId="1" fontId="3" fillId="0" borderId="20" xfId="4" applyNumberFormat="1" applyFont="1" applyFill="1" applyBorder="1" applyAlignment="1">
      <alignment horizontal="center" vertical="center" wrapText="1"/>
    </xf>
    <xf numFmtId="15" fontId="3" fillId="0" borderId="17" xfId="4" applyNumberFormat="1" applyFont="1" applyBorder="1" applyAlignment="1">
      <alignment horizontal="center" vertical="center" wrapText="1"/>
    </xf>
    <xf numFmtId="1" fontId="3" fillId="0" borderId="18" xfId="4" applyNumberFormat="1" applyFont="1" applyBorder="1" applyAlignment="1">
      <alignment horizontal="center" vertical="center" wrapText="1"/>
    </xf>
    <xf numFmtId="15" fontId="3" fillId="0" borderId="17" xfId="4" applyNumberFormat="1" applyFont="1" applyFill="1" applyBorder="1" applyAlignment="1">
      <alignment horizontal="center" vertical="center" wrapText="1"/>
    </xf>
    <xf numFmtId="1" fontId="3" fillId="0" borderId="18" xfId="4" applyNumberFormat="1" applyFont="1" applyFill="1" applyBorder="1" applyAlignment="1">
      <alignment horizontal="center" vertical="center" wrapText="1"/>
    </xf>
    <xf numFmtId="15" fontId="49" fillId="0" borderId="17" xfId="4" applyNumberFormat="1" applyFont="1" applyFill="1" applyBorder="1" applyAlignment="1">
      <alignment horizontal="center" vertical="center" wrapText="1"/>
    </xf>
    <xf numFmtId="15" fontId="3" fillId="0" borderId="21" xfId="4" applyNumberFormat="1" applyFont="1" applyBorder="1" applyAlignment="1">
      <alignment horizontal="center" vertical="center" wrapText="1"/>
    </xf>
    <xf numFmtId="1" fontId="3" fillId="0" borderId="22" xfId="4" applyNumberFormat="1" applyFont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0" fontId="3" fillId="0" borderId="20" xfId="4" applyFont="1" applyFill="1" applyBorder="1" applyAlignment="1">
      <alignment horizontal="center" vertical="center" wrapText="1"/>
    </xf>
    <xf numFmtId="0" fontId="5" fillId="2" borderId="17" xfId="0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 wrapText="1"/>
    </xf>
    <xf numFmtId="0" fontId="5" fillId="0" borderId="23" xfId="0" applyFont="1" applyFill="1" applyBorder="1" applyAlignment="1">
      <alignment horizontal="center" vertical="center" wrapText="1"/>
    </xf>
    <xf numFmtId="0" fontId="3" fillId="0" borderId="23" xfId="1" applyFont="1" applyFill="1" applyBorder="1" applyAlignment="1">
      <alignment horizontal="center" vertical="center" wrapText="1"/>
    </xf>
    <xf numFmtId="0" fontId="1" fillId="6" borderId="23" xfId="1" applyFont="1" applyFill="1" applyBorder="1" applyAlignment="1">
      <alignment horizontal="center" vertical="center" wrapText="1"/>
    </xf>
    <xf numFmtId="173" fontId="3" fillId="0" borderId="23" xfId="4" applyNumberFormat="1" applyFont="1" applyBorder="1" applyAlignment="1">
      <alignment horizontal="center" vertical="center" wrapText="1"/>
    </xf>
    <xf numFmtId="173" fontId="3" fillId="0" borderId="23" xfId="4" applyNumberFormat="1" applyFont="1" applyFill="1" applyBorder="1" applyAlignment="1">
      <alignment horizontal="center" vertical="center" wrapText="1"/>
    </xf>
    <xf numFmtId="0" fontId="3" fillId="0" borderId="22" xfId="4" applyFont="1" applyFill="1" applyBorder="1" applyAlignment="1">
      <alignment horizontal="center" vertical="center" wrapText="1"/>
    </xf>
    <xf numFmtId="173" fontId="6" fillId="0" borderId="19" xfId="4" applyNumberFormat="1" applyBorder="1" applyAlignment="1">
      <alignment vertical="center" wrapText="1"/>
    </xf>
    <xf numFmtId="173" fontId="6" fillId="0" borderId="20" xfId="4" applyNumberFormat="1" applyBorder="1" applyAlignment="1">
      <alignment vertical="center" wrapText="1"/>
    </xf>
    <xf numFmtId="173" fontId="6" fillId="0" borderId="17" xfId="4" applyNumberFormat="1" applyBorder="1" applyAlignment="1">
      <alignment vertical="center" wrapText="1"/>
    </xf>
    <xf numFmtId="173" fontId="6" fillId="0" borderId="18" xfId="4" applyNumberFormat="1" applyBorder="1" applyAlignment="1">
      <alignment vertical="center" wrapText="1"/>
    </xf>
    <xf numFmtId="173" fontId="6" fillId="0" borderId="21" xfId="4" applyNumberFormat="1" applyBorder="1" applyAlignment="1">
      <alignment vertical="center" wrapText="1"/>
    </xf>
    <xf numFmtId="173" fontId="6" fillId="0" borderId="23" xfId="4" applyNumberFormat="1" applyBorder="1" applyAlignment="1">
      <alignment vertical="center" wrapText="1"/>
    </xf>
    <xf numFmtId="173" fontId="6" fillId="0" borderId="22" xfId="4" applyNumberFormat="1" applyBorder="1" applyAlignment="1">
      <alignment vertical="center" wrapText="1"/>
    </xf>
    <xf numFmtId="0" fontId="7" fillId="14" borderId="6" xfId="4" applyFont="1" applyFill="1" applyBorder="1" applyAlignment="1">
      <alignment vertical="center" wrapText="1"/>
    </xf>
    <xf numFmtId="0" fontId="52" fillId="14" borderId="8" xfId="4" applyFont="1" applyFill="1" applyBorder="1" applyAlignment="1">
      <alignment vertical="center" wrapText="1"/>
    </xf>
    <xf numFmtId="0" fontId="52" fillId="14" borderId="6" xfId="4" applyFont="1" applyFill="1" applyBorder="1" applyAlignment="1">
      <alignment vertical="center" wrapText="1"/>
    </xf>
    <xf numFmtId="0" fontId="58" fillId="18" borderId="17" xfId="0" applyFont="1" applyFill="1" applyBorder="1" applyAlignment="1">
      <alignment horizontal="center" textRotation="90"/>
    </xf>
    <xf numFmtId="0" fontId="58" fillId="18" borderId="1" xfId="0" applyFont="1" applyFill="1" applyBorder="1" applyAlignment="1">
      <alignment horizontal="center" textRotation="90"/>
    </xf>
    <xf numFmtId="0" fontId="58" fillId="18" borderId="18" xfId="0" applyFont="1" applyFill="1" applyBorder="1" applyAlignment="1">
      <alignment horizontal="center" textRotation="90"/>
    </xf>
    <xf numFmtId="15" fontId="6" fillId="0" borderId="4" xfId="4" applyNumberFormat="1" applyBorder="1" applyAlignment="1">
      <alignment horizontal="center" vertical="center" wrapText="1"/>
    </xf>
    <xf numFmtId="15" fontId="6" fillId="0" borderId="4" xfId="4" applyNumberFormat="1" applyBorder="1" applyAlignment="1">
      <alignment vertical="center" wrapText="1"/>
    </xf>
    <xf numFmtId="0" fontId="0" fillId="2" borderId="1" xfId="4" applyFont="1" applyFill="1" applyBorder="1" applyAlignment="1">
      <alignment horizontal="center" vertical="center" wrapText="1"/>
    </xf>
    <xf numFmtId="0" fontId="8" fillId="2" borderId="1" xfId="4" applyFont="1" applyFill="1" applyBorder="1" applyAlignment="1">
      <alignment horizontal="center" wrapText="1"/>
    </xf>
    <xf numFmtId="15" fontId="3" fillId="0" borderId="9" xfId="4" applyNumberFormat="1" applyFont="1" applyBorder="1" applyAlignment="1">
      <alignment horizontal="center" vertical="center" wrapText="1"/>
    </xf>
    <xf numFmtId="0" fontId="3" fillId="2" borderId="1" xfId="4" applyFont="1" applyFill="1" applyBorder="1" applyAlignment="1">
      <alignment horizontal="center" vertical="center" wrapText="1"/>
    </xf>
    <xf numFmtId="0" fontId="6" fillId="2" borderId="3" xfId="4" applyFill="1" applyBorder="1" applyAlignment="1">
      <alignment horizontal="center" vertical="center" wrapText="1"/>
    </xf>
    <xf numFmtId="15" fontId="3" fillId="2" borderId="1" xfId="4" applyNumberFormat="1" applyFont="1" applyFill="1" applyBorder="1" applyAlignment="1">
      <alignment horizontal="center" vertical="center" wrapText="1"/>
    </xf>
    <xf numFmtId="0" fontId="3" fillId="2" borderId="13" xfId="4" applyFont="1" applyFill="1" applyBorder="1" applyAlignment="1">
      <alignment horizontal="center" vertical="center" wrapText="1"/>
    </xf>
    <xf numFmtId="0" fontId="3" fillId="2" borderId="18" xfId="4" applyFont="1" applyFill="1" applyBorder="1" applyAlignment="1">
      <alignment horizontal="center" vertical="center" wrapText="1"/>
    </xf>
    <xf numFmtId="0" fontId="3" fillId="2" borderId="2" xfId="4" applyFont="1" applyFill="1" applyBorder="1" applyAlignment="1">
      <alignment horizontal="center" vertical="center" wrapText="1"/>
    </xf>
    <xf numFmtId="0" fontId="1" fillId="2" borderId="1" xfId="4" applyFont="1" applyFill="1" applyBorder="1" applyAlignment="1">
      <alignment horizontal="center" vertical="center" wrapText="1"/>
    </xf>
    <xf numFmtId="15" fontId="3" fillId="2" borderId="17" xfId="4" applyNumberFormat="1" applyFont="1" applyFill="1" applyBorder="1" applyAlignment="1">
      <alignment horizontal="center" vertical="center" wrapText="1"/>
    </xf>
    <xf numFmtId="1" fontId="3" fillId="2" borderId="18" xfId="4" applyNumberFormat="1" applyFont="1" applyFill="1" applyBorder="1" applyAlignment="1">
      <alignment horizontal="center" vertical="center" wrapText="1"/>
    </xf>
    <xf numFmtId="15" fontId="3" fillId="2" borderId="16" xfId="4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73" fontId="3" fillId="2" borderId="1" xfId="4" applyNumberFormat="1" applyFont="1" applyFill="1" applyBorder="1" applyAlignment="1">
      <alignment horizontal="center" vertical="center" wrapText="1"/>
    </xf>
    <xf numFmtId="15" fontId="3" fillId="2" borderId="15" xfId="4" applyNumberFormat="1" applyFont="1" applyFill="1" applyBorder="1" applyAlignment="1">
      <alignment horizontal="center" vertical="center" wrapText="1"/>
    </xf>
    <xf numFmtId="15" fontId="3" fillId="2" borderId="9" xfId="4" applyNumberFormat="1" applyFont="1" applyFill="1" applyBorder="1" applyAlignment="1">
      <alignment horizontal="center" vertical="center" wrapText="1"/>
    </xf>
    <xf numFmtId="0" fontId="0" fillId="2" borderId="13" xfId="0" applyFont="1" applyFill="1" applyBorder="1" applyAlignment="1">
      <alignment horizontal="left" vertical="center" wrapText="1"/>
    </xf>
    <xf numFmtId="0" fontId="6" fillId="2" borderId="0" xfId="4" applyFill="1"/>
    <xf numFmtId="169" fontId="8" fillId="2" borderId="1" xfId="0" applyNumberFormat="1" applyFont="1" applyFill="1" applyBorder="1" applyAlignment="1">
      <alignment vertical="center" wrapText="1"/>
    </xf>
    <xf numFmtId="0" fontId="8" fillId="4" borderId="1" xfId="4" applyFont="1" applyFill="1" applyBorder="1" applyAlignment="1">
      <alignment horizontal="center"/>
    </xf>
    <xf numFmtId="0" fontId="21" fillId="4" borderId="1" xfId="4" applyFont="1" applyFill="1" applyBorder="1" applyAlignment="1">
      <alignment horizontal="center"/>
    </xf>
    <xf numFmtId="2" fontId="8" fillId="4" borderId="1" xfId="4" applyNumberFormat="1" applyFont="1" applyFill="1" applyBorder="1" applyAlignment="1">
      <alignment horizontal="center"/>
    </xf>
    <xf numFmtId="15" fontId="0" fillId="2" borderId="15" xfId="4" applyNumberFormat="1" applyFont="1" applyFill="1" applyBorder="1" applyAlignment="1">
      <alignment horizontal="center" vertical="center" wrapText="1"/>
    </xf>
    <xf numFmtId="15" fontId="0" fillId="10" borderId="1" xfId="4" applyNumberFormat="1" applyFont="1" applyFill="1" applyBorder="1" applyAlignment="1">
      <alignment horizontal="center" vertical="center" wrapText="1"/>
    </xf>
    <xf numFmtId="0" fontId="6" fillId="13" borderId="0" xfId="4" applyFill="1"/>
    <xf numFmtId="0" fontId="8" fillId="13" borderId="1" xfId="4" applyFont="1" applyFill="1" applyBorder="1" applyAlignment="1">
      <alignment horizontal="center"/>
    </xf>
    <xf numFmtId="0" fontId="51" fillId="13" borderId="1" xfId="4" applyFont="1" applyFill="1" applyBorder="1" applyAlignment="1">
      <alignment horizontal="center"/>
    </xf>
    <xf numFmtId="165" fontId="8" fillId="13" borderId="1" xfId="4" applyNumberFormat="1" applyFont="1" applyFill="1" applyBorder="1" applyAlignment="1">
      <alignment horizontal="center"/>
    </xf>
    <xf numFmtId="2" fontId="8" fillId="13" borderId="1" xfId="4" applyNumberFormat="1" applyFont="1" applyFill="1" applyBorder="1" applyAlignment="1">
      <alignment horizontal="center"/>
    </xf>
    <xf numFmtId="169" fontId="8" fillId="13" borderId="1" xfId="0" applyNumberFormat="1" applyFont="1" applyFill="1" applyBorder="1" applyAlignment="1">
      <alignment vertical="center" wrapText="1"/>
    </xf>
    <xf numFmtId="0" fontId="0" fillId="13" borderId="0" xfId="0" applyFill="1"/>
    <xf numFmtId="15" fontId="6" fillId="0" borderId="1" xfId="4" applyNumberFormat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37" fillId="0" borderId="1" xfId="0" applyFont="1" applyBorder="1" applyAlignment="1">
      <alignment vertical="center" wrapText="1"/>
    </xf>
    <xf numFmtId="0" fontId="3" fillId="5" borderId="1" xfId="4" applyFont="1" applyFill="1" applyBorder="1" applyAlignment="1">
      <alignment horizontal="center" vertical="center" wrapText="1"/>
    </xf>
    <xf numFmtId="0" fontId="6" fillId="5" borderId="3" xfId="4" applyFill="1" applyBorder="1" applyAlignment="1">
      <alignment horizontal="center" vertical="center" wrapText="1"/>
    </xf>
    <xf numFmtId="15" fontId="3" fillId="5" borderId="1" xfId="4" applyNumberFormat="1" applyFont="1" applyFill="1" applyBorder="1" applyAlignment="1">
      <alignment horizontal="center" vertical="center" wrapText="1"/>
    </xf>
    <xf numFmtId="0" fontId="0" fillId="5" borderId="13" xfId="4" applyFont="1" applyFill="1" applyBorder="1" applyAlignment="1">
      <alignment horizontal="center" vertical="center" wrapText="1"/>
    </xf>
    <xf numFmtId="0" fontId="3" fillId="5" borderId="18" xfId="4" applyFont="1" applyFill="1" applyBorder="1" applyAlignment="1">
      <alignment horizontal="center" vertical="center" wrapText="1"/>
    </xf>
    <xf numFmtId="0" fontId="3" fillId="5" borderId="2" xfId="4" applyFont="1" applyFill="1" applyBorder="1" applyAlignment="1">
      <alignment horizontal="center" vertical="center" wrapText="1"/>
    </xf>
    <xf numFmtId="0" fontId="1" fillId="5" borderId="1" xfId="4" applyFont="1" applyFill="1" applyBorder="1" applyAlignment="1">
      <alignment horizontal="center" vertical="center" wrapText="1"/>
    </xf>
    <xf numFmtId="0" fontId="3" fillId="5" borderId="13" xfId="4" applyFont="1" applyFill="1" applyBorder="1" applyAlignment="1">
      <alignment horizontal="center" vertical="center" wrapText="1"/>
    </xf>
    <xf numFmtId="15" fontId="3" fillId="5" borderId="17" xfId="4" applyNumberFormat="1" applyFont="1" applyFill="1" applyBorder="1" applyAlignment="1">
      <alignment horizontal="center" vertical="center" wrapText="1"/>
    </xf>
    <xf numFmtId="1" fontId="3" fillId="5" borderId="18" xfId="4" applyNumberFormat="1" applyFont="1" applyFill="1" applyBorder="1" applyAlignment="1">
      <alignment horizontal="center" vertical="center" wrapText="1"/>
    </xf>
    <xf numFmtId="15" fontId="3" fillId="5" borderId="16" xfId="4" applyNumberFormat="1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173" fontId="3" fillId="5" borderId="1" xfId="4" applyNumberFormat="1" applyFont="1" applyFill="1" applyBorder="1" applyAlignment="1">
      <alignment horizontal="center" vertical="center" wrapText="1"/>
    </xf>
    <xf numFmtId="0" fontId="0" fillId="5" borderId="18" xfId="4" applyFont="1" applyFill="1" applyBorder="1" applyAlignment="1">
      <alignment horizontal="center" vertical="center" wrapText="1"/>
    </xf>
    <xf numFmtId="15" fontId="3" fillId="5" borderId="15" xfId="4" applyNumberFormat="1" applyFont="1" applyFill="1" applyBorder="1" applyAlignment="1">
      <alignment horizontal="center" vertical="center" wrapText="1"/>
    </xf>
    <xf numFmtId="15" fontId="3" fillId="5" borderId="9" xfId="4" applyNumberFormat="1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horizontal="left" vertical="center" wrapText="1"/>
    </xf>
    <xf numFmtId="0" fontId="6" fillId="13" borderId="0" xfId="4" applyFill="1" applyAlignment="1">
      <alignment horizontal="center" vertical="center" wrapText="1"/>
    </xf>
    <xf numFmtId="0" fontId="31" fillId="13" borderId="1" xfId="0" applyFont="1" applyFill="1" applyBorder="1" applyAlignment="1">
      <alignment horizontal="center" wrapText="1"/>
    </xf>
    <xf numFmtId="0" fontId="6" fillId="13" borderId="3" xfId="4" applyFill="1" applyBorder="1" applyAlignment="1">
      <alignment horizontal="center" vertical="center" wrapText="1"/>
    </xf>
    <xf numFmtId="0" fontId="52" fillId="13" borderId="1" xfId="4" applyFont="1" applyFill="1" applyBorder="1" applyAlignment="1">
      <alignment horizontal="center" vertical="center" wrapText="1"/>
    </xf>
    <xf numFmtId="15" fontId="15" fillId="0" borderId="1" xfId="4" applyNumberFormat="1" applyFont="1" applyFill="1" applyBorder="1" applyAlignment="1">
      <alignment horizontal="center"/>
    </xf>
    <xf numFmtId="0" fontId="5" fillId="0" borderId="1" xfId="5" applyFont="1" applyFill="1" applyBorder="1" applyAlignment="1">
      <alignment horizontal="left"/>
    </xf>
    <xf numFmtId="0" fontId="15" fillId="0" borderId="0" xfId="4" applyFont="1" applyFill="1" applyBorder="1" applyAlignment="1">
      <alignment horizontal="left" wrapText="1"/>
    </xf>
    <xf numFmtId="16" fontId="13" fillId="0" borderId="1" xfId="4" applyNumberFormat="1" applyFont="1" applyFill="1" applyBorder="1" applyAlignment="1">
      <alignment horizontal="left" wrapText="1"/>
    </xf>
    <xf numFmtId="0" fontId="13" fillId="0" borderId="0" xfId="4" applyFont="1" applyFill="1" applyBorder="1" applyAlignment="1">
      <alignment horizontal="left"/>
    </xf>
    <xf numFmtId="0" fontId="13" fillId="5" borderId="0" xfId="4" applyFont="1" applyFill="1" applyBorder="1" applyAlignment="1">
      <alignment horizontal="center" vertical="center"/>
    </xf>
    <xf numFmtId="0" fontId="14" fillId="0" borderId="1" xfId="4" applyFont="1" applyBorder="1"/>
    <xf numFmtId="0" fontId="13" fillId="0" borderId="0" xfId="4" applyFont="1" applyFill="1" applyBorder="1" applyAlignment="1">
      <alignment horizontal="center"/>
    </xf>
    <xf numFmtId="0" fontId="7" fillId="0" borderId="0" xfId="4" applyFont="1" applyAlignment="1">
      <alignment horizontal="left"/>
    </xf>
    <xf numFmtId="0" fontId="15" fillId="13" borderId="1" xfId="4" applyFont="1" applyFill="1" applyBorder="1" applyAlignment="1">
      <alignment horizontal="center"/>
    </xf>
    <xf numFmtId="0" fontId="7" fillId="0" borderId="1" xfId="4" applyFont="1" applyBorder="1" applyAlignment="1">
      <alignment horizontal="center" vertical="center" wrapText="1"/>
    </xf>
    <xf numFmtId="0" fontId="52" fillId="0" borderId="0" xfId="4" applyFont="1" applyAlignment="1">
      <alignment vertical="center" wrapText="1"/>
    </xf>
    <xf numFmtId="0" fontId="52" fillId="0" borderId="3" xfId="4" applyFont="1" applyBorder="1" applyAlignment="1">
      <alignment horizontal="center" vertical="center" wrapText="1"/>
    </xf>
    <xf numFmtId="15" fontId="1" fillId="0" borderId="1" xfId="4" applyNumberFormat="1" applyFont="1" applyBorder="1" applyAlignment="1">
      <alignment horizontal="center" vertical="center" wrapText="1"/>
    </xf>
    <xf numFmtId="0" fontId="1" fillId="0" borderId="13" xfId="4" applyFont="1" applyBorder="1" applyAlignment="1">
      <alignment horizontal="center" vertical="center" wrapText="1"/>
    </xf>
    <xf numFmtId="0" fontId="1" fillId="0" borderId="18" xfId="4" applyFont="1" applyBorder="1" applyAlignment="1">
      <alignment horizontal="center" vertical="center" wrapText="1"/>
    </xf>
    <xf numFmtId="0" fontId="1" fillId="0" borderId="2" xfId="4" applyFont="1" applyBorder="1" applyAlignment="1">
      <alignment horizontal="center" vertical="center" wrapText="1"/>
    </xf>
    <xf numFmtId="15" fontId="1" fillId="0" borderId="17" xfId="4" applyNumberFormat="1" applyFont="1" applyBorder="1" applyAlignment="1">
      <alignment horizontal="center" vertical="center" wrapText="1"/>
    </xf>
    <xf numFmtId="1" fontId="1" fillId="0" borderId="18" xfId="4" applyNumberFormat="1" applyFont="1" applyBorder="1" applyAlignment="1">
      <alignment horizontal="center" vertical="center" wrapText="1"/>
    </xf>
    <xf numFmtId="15" fontId="1" fillId="0" borderId="16" xfId="4" applyNumberFormat="1" applyFont="1" applyFill="1" applyBorder="1" applyAlignment="1">
      <alignment horizontal="center" vertical="center" wrapText="1"/>
    </xf>
    <xf numFmtId="0" fontId="53" fillId="2" borderId="17" xfId="0" applyFont="1" applyFill="1" applyBorder="1" applyAlignment="1">
      <alignment horizontal="center" vertical="center" wrapText="1"/>
    </xf>
    <xf numFmtId="0" fontId="53" fillId="0" borderId="1" xfId="0" applyFont="1" applyFill="1" applyBorder="1" applyAlignment="1">
      <alignment horizontal="center" vertical="center" wrapText="1"/>
    </xf>
    <xf numFmtId="173" fontId="1" fillId="0" borderId="1" xfId="4" applyNumberFormat="1" applyFont="1" applyBorder="1" applyAlignment="1">
      <alignment horizontal="center" vertical="center" wrapText="1"/>
    </xf>
    <xf numFmtId="173" fontId="1" fillId="0" borderId="1" xfId="4" applyNumberFormat="1" applyFont="1" applyFill="1" applyBorder="1" applyAlignment="1">
      <alignment horizontal="center" vertical="center" wrapText="1"/>
    </xf>
    <xf numFmtId="0" fontId="1" fillId="0" borderId="18" xfId="4" applyFont="1" applyFill="1" applyBorder="1" applyAlignment="1">
      <alignment horizontal="center" vertical="center" wrapText="1"/>
    </xf>
    <xf numFmtId="15" fontId="1" fillId="0" borderId="15" xfId="4" applyNumberFormat="1" applyFont="1" applyBorder="1" applyAlignment="1">
      <alignment horizontal="center" vertical="center" wrapText="1"/>
    </xf>
    <xf numFmtId="15" fontId="1" fillId="0" borderId="9" xfId="4" applyNumberFormat="1" applyFont="1" applyBorder="1" applyAlignment="1">
      <alignment horizontal="center" vertical="center" wrapText="1"/>
    </xf>
    <xf numFmtId="0" fontId="53" fillId="0" borderId="13" xfId="0" applyFont="1" applyFill="1" applyBorder="1" applyAlignment="1">
      <alignment horizontal="left" vertical="center" wrapText="1"/>
    </xf>
    <xf numFmtId="173" fontId="52" fillId="0" borderId="17" xfId="4" applyNumberFormat="1" applyFont="1" applyBorder="1" applyAlignment="1">
      <alignment vertical="center" wrapText="1"/>
    </xf>
    <xf numFmtId="173" fontId="52" fillId="0" borderId="1" xfId="4" applyNumberFormat="1" applyFont="1" applyBorder="1" applyAlignment="1">
      <alignment vertical="center" wrapText="1"/>
    </xf>
    <xf numFmtId="173" fontId="52" fillId="0" borderId="18" xfId="4" applyNumberFormat="1" applyFont="1" applyBorder="1" applyAlignment="1">
      <alignment vertical="center" wrapText="1"/>
    </xf>
    <xf numFmtId="173" fontId="52" fillId="0" borderId="2" xfId="4" applyNumberFormat="1" applyFont="1" applyBorder="1" applyAlignment="1">
      <alignment vertical="center" wrapText="1"/>
    </xf>
    <xf numFmtId="0" fontId="49" fillId="0" borderId="1" xfId="4" applyFont="1" applyBorder="1" applyAlignment="1">
      <alignment horizontal="center" vertical="center" wrapText="1"/>
    </xf>
    <xf numFmtId="0" fontId="5" fillId="0" borderId="17" xfId="0" applyFont="1" applyFill="1" applyBorder="1" applyAlignment="1">
      <alignment horizontal="center" vertical="center" wrapText="1"/>
    </xf>
    <xf numFmtId="0" fontId="23" fillId="0" borderId="0" xfId="4" applyFont="1" applyAlignment="1">
      <alignment vertical="center" wrapText="1"/>
    </xf>
    <xf numFmtId="0" fontId="49" fillId="0" borderId="1" xfId="4" applyFont="1" applyFill="1" applyBorder="1" applyAlignment="1">
      <alignment horizontal="center" vertical="center" wrapText="1"/>
    </xf>
    <xf numFmtId="15" fontId="49" fillId="0" borderId="1" xfId="4" applyNumberFormat="1" applyFont="1" applyBorder="1" applyAlignment="1">
      <alignment horizontal="center" vertical="center" wrapText="1"/>
    </xf>
    <xf numFmtId="0" fontId="49" fillId="0" borderId="18" xfId="4" applyFont="1" applyBorder="1" applyAlignment="1">
      <alignment horizontal="center" vertical="center" wrapText="1"/>
    </xf>
    <xf numFmtId="0" fontId="49" fillId="0" borderId="2" xfId="4" applyFont="1" applyFill="1" applyBorder="1" applyAlignment="1">
      <alignment horizontal="center" vertical="center" wrapText="1"/>
    </xf>
    <xf numFmtId="0" fontId="59" fillId="0" borderId="1" xfId="4" applyFont="1" applyBorder="1" applyAlignment="1">
      <alignment horizontal="center" vertical="center" wrapText="1"/>
    </xf>
    <xf numFmtId="0" fontId="49" fillId="0" borderId="13" xfId="4" applyFont="1" applyFill="1" applyBorder="1" applyAlignment="1">
      <alignment horizontal="center" vertical="center" wrapText="1"/>
    </xf>
    <xf numFmtId="1" fontId="49" fillId="0" borderId="18" xfId="4" applyNumberFormat="1" applyFont="1" applyBorder="1" applyAlignment="1">
      <alignment horizontal="center" vertical="center" wrapText="1"/>
    </xf>
    <xf numFmtId="15" fontId="49" fillId="0" borderId="16" xfId="4" applyNumberFormat="1" applyFont="1" applyFill="1" applyBorder="1" applyAlignment="1">
      <alignment horizontal="center" vertical="center" wrapText="1"/>
    </xf>
    <xf numFmtId="0" fontId="49" fillId="2" borderId="17" xfId="0" applyFont="1" applyFill="1" applyBorder="1" applyAlignment="1">
      <alignment horizontal="center" vertical="center" wrapText="1"/>
    </xf>
    <xf numFmtId="0" fontId="49" fillId="0" borderId="1" xfId="0" applyFont="1" applyFill="1" applyBorder="1" applyAlignment="1">
      <alignment horizontal="center" vertical="center" wrapText="1"/>
    </xf>
    <xf numFmtId="0" fontId="49" fillId="0" borderId="1" xfId="0" applyFont="1" applyBorder="1" applyAlignment="1">
      <alignment horizontal="center" vertical="center" wrapText="1"/>
    </xf>
    <xf numFmtId="0" fontId="59" fillId="6" borderId="1" xfId="0" applyFont="1" applyFill="1" applyBorder="1" applyAlignment="1">
      <alignment horizontal="center" vertical="center" wrapText="1"/>
    </xf>
    <xf numFmtId="173" fontId="49" fillId="0" borderId="1" xfId="4" applyNumberFormat="1" applyFont="1" applyBorder="1" applyAlignment="1">
      <alignment horizontal="center" vertical="center" wrapText="1"/>
    </xf>
    <xf numFmtId="173" fontId="49" fillId="0" borderId="1" xfId="4" applyNumberFormat="1" applyFont="1" applyFill="1" applyBorder="1" applyAlignment="1">
      <alignment horizontal="center" vertical="center" wrapText="1"/>
    </xf>
    <xf numFmtId="0" fontId="49" fillId="0" borderId="18" xfId="4" applyFont="1" applyFill="1" applyBorder="1" applyAlignment="1">
      <alignment horizontal="center" vertical="center" wrapText="1"/>
    </xf>
    <xf numFmtId="15" fontId="49" fillId="0" borderId="15" xfId="4" applyNumberFormat="1" applyFont="1" applyBorder="1" applyAlignment="1">
      <alignment horizontal="center" vertical="center" wrapText="1"/>
    </xf>
    <xf numFmtId="15" fontId="49" fillId="0" borderId="9" xfId="4" applyNumberFormat="1" applyFont="1" applyBorder="1" applyAlignment="1">
      <alignment horizontal="center" vertical="center" wrapText="1"/>
    </xf>
    <xf numFmtId="0" fontId="49" fillId="0" borderId="13" xfId="0" applyFont="1" applyBorder="1" applyAlignment="1">
      <alignment horizontal="left" vertical="center" wrapText="1"/>
    </xf>
    <xf numFmtId="173" fontId="23" fillId="0" borderId="17" xfId="4" applyNumberFormat="1" applyFont="1" applyBorder="1" applyAlignment="1">
      <alignment vertical="center" wrapText="1"/>
    </xf>
    <xf numFmtId="173" fontId="23" fillId="0" borderId="1" xfId="4" applyNumberFormat="1" applyFont="1" applyBorder="1" applyAlignment="1">
      <alignment vertical="center" wrapText="1"/>
    </xf>
    <xf numFmtId="173" fontId="23" fillId="0" borderId="18" xfId="4" applyNumberFormat="1" applyFont="1" applyBorder="1" applyAlignment="1">
      <alignment vertical="center" wrapText="1"/>
    </xf>
    <xf numFmtId="173" fontId="23" fillId="0" borderId="2" xfId="4" applyNumberFormat="1" applyFont="1" applyBorder="1" applyAlignment="1">
      <alignment vertical="center" wrapText="1"/>
    </xf>
    <xf numFmtId="0" fontId="23" fillId="0" borderId="1" xfId="4" applyFont="1" applyBorder="1" applyAlignment="1">
      <alignment horizontal="center" vertical="center" wrapText="1"/>
    </xf>
    <xf numFmtId="15" fontId="49" fillId="0" borderId="1" xfId="4" applyNumberFormat="1" applyFont="1" applyFill="1" applyBorder="1" applyAlignment="1">
      <alignment horizontal="center" vertical="center" wrapText="1"/>
    </xf>
    <xf numFmtId="0" fontId="59" fillId="0" borderId="1" xfId="4" applyFont="1" applyFill="1" applyBorder="1" applyAlignment="1">
      <alignment horizontal="center" vertical="center" wrapText="1"/>
    </xf>
    <xf numFmtId="1" fontId="49" fillId="0" borderId="18" xfId="4" applyNumberFormat="1" applyFont="1" applyFill="1" applyBorder="1" applyAlignment="1">
      <alignment horizontal="center" vertical="center" wrapText="1"/>
    </xf>
    <xf numFmtId="0" fontId="15" fillId="2" borderId="1" xfId="4" applyFont="1" applyFill="1" applyBorder="1" applyAlignment="1">
      <alignment horizontal="center"/>
    </xf>
    <xf numFmtId="0" fontId="13" fillId="0" borderId="0" xfId="4" applyFont="1" applyFill="1" applyBorder="1" applyAlignment="1">
      <alignment horizontal="left" wrapText="1"/>
    </xf>
    <xf numFmtId="0" fontId="14" fillId="0" borderId="0" xfId="4" applyFont="1" applyBorder="1"/>
    <xf numFmtId="0" fontId="5" fillId="0" borderId="1" xfId="4" applyFont="1" applyBorder="1" applyAlignment="1">
      <alignment horizontal="center" vertical="center" wrapText="1"/>
    </xf>
    <xf numFmtId="0" fontId="0" fillId="0" borderId="3" xfId="4" applyFont="1" applyBorder="1" applyAlignment="1">
      <alignment horizontal="center" vertical="center" wrapText="1"/>
    </xf>
    <xf numFmtId="15" fontId="3" fillId="0" borderId="3" xfId="4" applyNumberFormat="1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left" vertical="center" wrapText="1"/>
    </xf>
    <xf numFmtId="0" fontId="3" fillId="0" borderId="19" xfId="4" applyFont="1" applyBorder="1" applyAlignment="1">
      <alignment horizontal="center" vertical="center" wrapText="1"/>
    </xf>
    <xf numFmtId="0" fontId="3" fillId="0" borderId="17" xfId="4" applyFont="1" applyBorder="1" applyAlignment="1">
      <alignment horizontal="center" vertical="center" wrapText="1"/>
    </xf>
    <xf numFmtId="0" fontId="3" fillId="0" borderId="17" xfId="4" applyFont="1" applyFill="1" applyBorder="1" applyAlignment="1">
      <alignment horizontal="center" vertical="center" wrapText="1"/>
    </xf>
    <xf numFmtId="0" fontId="3" fillId="5" borderId="17" xfId="4" applyFont="1" applyFill="1" applyBorder="1" applyAlignment="1">
      <alignment horizontal="center" vertical="center" wrapText="1"/>
    </xf>
    <xf numFmtId="0" fontId="3" fillId="0" borderId="4" xfId="4" applyFont="1" applyBorder="1" applyAlignment="1">
      <alignment horizontal="center" vertical="center" wrapText="1"/>
    </xf>
    <xf numFmtId="0" fontId="49" fillId="0" borderId="17" xfId="4" applyFont="1" applyFill="1" applyBorder="1" applyAlignment="1">
      <alignment horizontal="center" vertical="center" wrapText="1"/>
    </xf>
    <xf numFmtId="0" fontId="3" fillId="2" borderId="17" xfId="4" applyFont="1" applyFill="1" applyBorder="1" applyAlignment="1">
      <alignment horizontal="center" vertical="center" wrapText="1"/>
    </xf>
    <xf numFmtId="0" fontId="49" fillId="0" borderId="17" xfId="4" applyFont="1" applyBorder="1" applyAlignment="1">
      <alignment horizontal="center" vertical="center" wrapText="1"/>
    </xf>
    <xf numFmtId="0" fontId="3" fillId="0" borderId="21" xfId="4" applyFont="1" applyBorder="1" applyAlignment="1">
      <alignment horizontal="center" vertical="center" wrapText="1"/>
    </xf>
    <xf numFmtId="0" fontId="60" fillId="0" borderId="0" xfId="0" applyFont="1"/>
    <xf numFmtId="0" fontId="8" fillId="0" borderId="4" xfId="0" applyFont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32" fillId="22" borderId="6" xfId="0" applyFont="1" applyFill="1" applyBorder="1" applyAlignment="1">
      <alignment horizontal="center"/>
    </xf>
    <xf numFmtId="0" fontId="32" fillId="22" borderId="7" xfId="0" applyFont="1" applyFill="1" applyBorder="1" applyAlignment="1">
      <alignment horizontal="center"/>
    </xf>
    <xf numFmtId="0" fontId="32" fillId="22" borderId="8" xfId="0" applyFont="1" applyFill="1" applyBorder="1" applyAlignment="1">
      <alignment horizontal="center"/>
    </xf>
    <xf numFmtId="0" fontId="28" fillId="11" borderId="14" xfId="4" applyFont="1" applyFill="1" applyBorder="1" applyAlignment="1">
      <alignment vertical="center"/>
    </xf>
    <xf numFmtId="0" fontId="28" fillId="11" borderId="9" xfId="4" applyFont="1" applyFill="1" applyBorder="1" applyAlignment="1">
      <alignment vertical="center"/>
    </xf>
    <xf numFmtId="0" fontId="28" fillId="11" borderId="15" xfId="4" applyFont="1" applyFill="1" applyBorder="1" applyAlignment="1">
      <alignment vertical="center"/>
    </xf>
  </cellXfs>
  <cellStyles count="53">
    <cellStyle name="% complete" xfId="48"/>
    <cellStyle name="% complete (beyond plan) legend" xfId="50"/>
    <cellStyle name="Actual (beyond plan) legend" xfId="49"/>
    <cellStyle name="Actual legend" xfId="47"/>
    <cellStyle name="Comma" xfId="3" builtinId="3"/>
    <cellStyle name="Comma 2" xfId="6"/>
    <cellStyle name="Comma 2 2" xfId="7"/>
    <cellStyle name="Comma 2 2 2" xfId="8"/>
    <cellStyle name="Comma 2 2 2 2" xfId="9"/>
    <cellStyle name="Comma 2 2 3" xfId="10"/>
    <cellStyle name="Comma 2 3" xfId="11"/>
    <cellStyle name="Comma 2 4" xfId="12"/>
    <cellStyle name="Comma 2 4 2" xfId="13"/>
    <cellStyle name="Comma 2 5" xfId="32"/>
    <cellStyle name="Comma 3" xfId="14"/>
    <cellStyle name="Comma 3 2" xfId="33"/>
    <cellStyle name="Comma 4" xfId="15"/>
    <cellStyle name="Comma 4 2" xfId="16"/>
    <cellStyle name="Comma 4 3" xfId="34"/>
    <cellStyle name="Comma 5" xfId="17"/>
    <cellStyle name="Comma 5 2" xfId="18"/>
    <cellStyle name="Comma 5 3" xfId="35"/>
    <cellStyle name="Comma 6" xfId="36"/>
    <cellStyle name="Comma 7" xfId="37"/>
    <cellStyle name="Comma 7 2" xfId="38"/>
    <cellStyle name="Comma 8" xfId="39"/>
    <cellStyle name="Currency" xfId="2" builtinId="4"/>
    <cellStyle name="Currency 2" xfId="19"/>
    <cellStyle name="Currency 2 2" xfId="20"/>
    <cellStyle name="Hyperlink" xfId="52" builtinId="8"/>
    <cellStyle name="Hyperlink 2" xfId="40"/>
    <cellStyle name="Label" xfId="51"/>
    <cellStyle name="Normal" xfId="0" builtinId="0"/>
    <cellStyle name="Normal 2" xfId="4"/>
    <cellStyle name="Normal 2 2" xfId="5"/>
    <cellStyle name="Normal 2 2 2" xfId="30"/>
    <cellStyle name="Normal 2 3" xfId="21"/>
    <cellStyle name="Normal 2 3 2" xfId="22"/>
    <cellStyle name="Normal 2 4" xfId="23"/>
    <cellStyle name="Normal 2 5" xfId="31"/>
    <cellStyle name="Normal 3" xfId="24"/>
    <cellStyle name="Normal 3 2" xfId="25"/>
    <cellStyle name="Normal 3 3" xfId="26"/>
    <cellStyle name="Normal 4" xfId="1"/>
    <cellStyle name="Normal 4 2" xfId="27"/>
    <cellStyle name="Normal 5" xfId="28"/>
    <cellStyle name="Normal 5 2" xfId="41"/>
    <cellStyle name="Percent 2" xfId="29"/>
    <cellStyle name="Percent 2 2" xfId="43"/>
    <cellStyle name="Percent 2 3" xfId="42"/>
    <cellStyle name="Plan legend" xfId="46"/>
    <cellStyle name="Style 1" xfId="44"/>
    <cellStyle name="Style 1 2" xfId="45"/>
  </cellStyles>
  <dxfs count="155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theme="2"/>
        </patternFill>
      </fill>
    </dxf>
    <dxf>
      <fill>
        <patternFill>
          <bgColor theme="2"/>
        </patternFill>
      </fill>
    </dxf>
    <dxf>
      <numFmt numFmtId="168" formatCode="_(* #,##0_);_(* \(#,##0\);_(* &quot;-&quot;??_);_(@_)"/>
      <alignment horizontal="center" vertical="center" readingOrder="0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6" formatCode="_(&quot;$&quot;* #,##0_);_(&quot;$&quot;* \(#,##0\);_(&quot;$&quot;* &quot;-&quot;??_);_(@_)"/>
    </dxf>
    <dxf>
      <alignment wrapText="1" readingOrder="0"/>
    </dxf>
    <dxf>
      <alignment wrapText="1" readingOrder="0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alignment horizontal="center" vertical="center" wrapText="1" readingOrder="0"/>
    </dxf>
    <dxf>
      <alignment horizontal="center" vertical="center" wrapText="1" readingOrder="0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numFmt numFmtId="34" formatCode="_(&quot;$&quot;* #,##0.00_);_(&quot;$&quot;* \(#,##0.00\);_(&quot;$&quot;* &quot;-&quot;??_);_(@_)"/>
    </dxf>
    <dxf>
      <alignment horizontal="center" readingOrder="0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numFmt numFmtId="168" formatCode="_(* #,##0_);_(* \(#,##0\);_(* &quot;-&quot;??_);_(@_)"/>
    </dxf>
    <dxf>
      <numFmt numFmtId="168" formatCode="_(* #,##0_);_(* \(#,##0\);_(* &quot;-&quot;??_);_(@_)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alignment vertical="center" readingOrder="0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wrapText="1" readingOrder="0"/>
    </dxf>
    <dxf>
      <alignment wrapText="1" readingOrder="0"/>
    </dxf>
    <dxf>
      <numFmt numFmtId="166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6" formatCode="_(&quot;$&quot;* #,##0_);_(&quot;$&quot;* \(#,##0\);_(&quot;$&quot;* &quot;-&quot;??_);_(@_)"/>
    </dxf>
  </dxfs>
  <tableStyles count="0" defaultTableStyle="TableStyleMedium2" defaultPivotStyle="PivotStyleLight16"/>
  <colors>
    <mruColors>
      <color rgb="FFFFFF9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externalLink" Target="externalLinks/externalLink1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7.xml"/><Relationship Id="rId34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externalLink" Target="externalLinks/externalLink11.xml"/><Relationship Id="rId33" Type="http://schemas.openxmlformats.org/officeDocument/2006/relationships/pivotCacheDefinition" Target="pivotCache/pivotCacheDefinition2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29" Type="http://schemas.openxmlformats.org/officeDocument/2006/relationships/externalLink" Target="externalLinks/externalLink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0.xml"/><Relationship Id="rId32" Type="http://schemas.openxmlformats.org/officeDocument/2006/relationships/pivotCacheDefinition" Target="pivotCache/pivotCacheDefinition1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externalLink" Target="externalLinks/externalLink9.xml"/><Relationship Id="rId28" Type="http://schemas.openxmlformats.org/officeDocument/2006/relationships/externalLink" Target="externalLinks/externalLink14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31" Type="http://schemas.openxmlformats.org/officeDocument/2006/relationships/externalLink" Target="externalLinks/externalLink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8.xml"/><Relationship Id="rId27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16.xml"/><Relationship Id="rId35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47623</xdr:colOff>
      <xdr:row>0</xdr:row>
      <xdr:rowOff>35719</xdr:rowOff>
    </xdr:from>
    <xdr:to>
      <xdr:col>2</xdr:col>
      <xdr:colOff>349803</xdr:colOff>
      <xdr:row>4</xdr:row>
      <xdr:rowOff>119063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1" y="35719"/>
          <a:ext cx="1707117" cy="8453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Manoj%20Sir\Funnel-Monday\Funnel\280613\FY%202013-14_Sales%20Pipeline_28061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ipeline_InfoSec%20week%20ending_05-Sep-14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yed/Library/Containers/com.apple.mail/Data/Library/Mail%20Downloads/6A97E921-CE7F-46BD-91DE-790A8F770DED/EMS_GIC%20Sales%20Tracker%2005Mar2015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Funnel-Monday\Funnel\280613\FY%202013-14_Sales%20Pipeline_2506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GIC%20Sales%20Tracker%2005Mar201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siness%20Plan_Infra_30081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D-10132/AppData/Local/Microsoft/Windows/Temporary%20Internet%20Files/Content.Outlook/CDH4N0WN/Business%20Plan_BCM_CCO_04042014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Users\Administrator\AppData\Local\Microsoft\Windows\Temporary%20Internet%20Files\Content.Outlook\CI55V5XH\Business%20Plan_Infra_Sumi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sbir/AppData/Local/Microsoft/Windows/INetCache/Content.Outlook/CQILC2ZP/Copy%20of%20Pipeline_OS-BCM%201104201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Manoj%20Sir\Funnel-Monday\Funnel\280613\FY%202013-14_Sales%20Pipeline_01071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Manoj%20Sir\Funnel(Business%20Plan)\Business%20Plan\July\Business%20Plan_260713\Business%20Plan_Infra_260713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ridInfo/AppData/Local/Microsoft/Windows/Temporary%20Internet%20Files/Content.Outlook/P2C761SC/Employee%20Database/Resource%20Utilization%20Form_October%202014%20(2)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inay/AppData/Local/Microsoft/Windows/Temporary%20Internet%20Files/Content.Outlook/8BUGPCQ2/OpenSpan%20current%20projects%20in%20queue%20for%20Binay%2028092015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ic/AppData/Local/Microsoft/Windows/INetCache/Content.Outlook/POLGN6MJ/Funnel%20&amp;%20Delivery/GIC%20RPA%20Delivery_Capacity%20Sheet_29-01-18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ic/AppData/Local/Microsoft/Windows/INetCache/Content.Outlook/POLGN6MJ/GIC%20RPA%20Delivery_Capacity%20Sheet_29-01-18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Users\syed\Library\Containers\com.apple.mail\Data\Library\Mail%20Downloads\1FF81844-9BF9-4922-971B-905DA7CE7B01\Pipeline_SEA(Syed)_week%20ending%205-Sep-201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Heena/Funnel-Monday/Funnel/280613/FY%202013-14%20OS_BCM%20Pipeline%2025061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"/>
      <sheetName val="Services"/>
      <sheetName val="Summary frm Topline "/>
      <sheetName val="Validation"/>
      <sheetName val="Deleted"/>
    </sheetNames>
    <sheetDataSet>
      <sheetData sheetId="0" refreshError="1"/>
      <sheetData sheetId="1" refreshError="1"/>
      <sheetData sheetId="2" refreshError="1"/>
      <sheetData sheetId="3" refreshError="1">
        <row r="2">
          <cell r="D2" t="str">
            <v>EMS</v>
          </cell>
          <cell r="E2" t="str">
            <v>GJ</v>
          </cell>
          <cell r="F2" t="str">
            <v>RSA</v>
          </cell>
          <cell r="H2" t="str">
            <v>Jan</v>
          </cell>
        </row>
        <row r="3">
          <cell r="D3" t="str">
            <v>InfoSec</v>
          </cell>
          <cell r="E3" t="str">
            <v>MM</v>
          </cell>
          <cell r="F3" t="str">
            <v>CA</v>
          </cell>
          <cell r="H3" t="str">
            <v>Feb</v>
          </cell>
        </row>
        <row r="4">
          <cell r="D4" t="str">
            <v>ESS</v>
          </cell>
          <cell r="E4" t="str">
            <v>GP</v>
          </cell>
          <cell r="F4" t="str">
            <v>EMC</v>
          </cell>
          <cell r="H4" t="str">
            <v>Mar</v>
          </cell>
        </row>
        <row r="5">
          <cell r="D5" t="str">
            <v>ADA</v>
          </cell>
          <cell r="E5" t="str">
            <v>SK</v>
          </cell>
          <cell r="F5" t="str">
            <v>NetApp</v>
          </cell>
          <cell r="H5" t="str">
            <v>Apr</v>
          </cell>
        </row>
        <row r="6">
          <cell r="E6" t="str">
            <v>MA</v>
          </cell>
          <cell r="F6" t="str">
            <v>CommVault</v>
          </cell>
          <cell r="H6" t="str">
            <v>May</v>
          </cell>
        </row>
        <row r="7">
          <cell r="F7" t="str">
            <v>Symantec</v>
          </cell>
          <cell r="H7" t="str">
            <v>Jun</v>
          </cell>
        </row>
        <row r="8">
          <cell r="F8" t="str">
            <v>Imperva</v>
          </cell>
          <cell r="H8" t="str">
            <v>Jul</v>
          </cell>
        </row>
        <row r="9">
          <cell r="H9" t="str">
            <v>Aug</v>
          </cell>
        </row>
        <row r="10">
          <cell r="H10" t="str">
            <v>Sep</v>
          </cell>
        </row>
        <row r="11">
          <cell r="H11" t="str">
            <v>Oct</v>
          </cell>
        </row>
        <row r="12">
          <cell r="H12" t="str">
            <v>Nov</v>
          </cell>
        </row>
        <row r="13">
          <cell r="H13" t="str">
            <v>Dec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"/>
      <sheetName val="Billing"/>
      <sheetName val="Product"/>
      <sheetName val="Services"/>
      <sheetName val="Q2 Focus"/>
      <sheetName val="Q2 Forecast"/>
      <sheetName val="OEM Suggested "/>
      <sheetName val="Envision Conversion Program"/>
      <sheetName val="Dropped&amp;Lost"/>
      <sheetName val="Highly Focused &amp; Prospects"/>
      <sheetName val="Support Req."/>
      <sheetName val="Validation"/>
    </sheetNames>
    <sheetDataSet>
      <sheetData sheetId="0">
        <row r="2">
          <cell r="A2" t="str">
            <v>Suspect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A2" t="str">
            <v>Suspect</v>
          </cell>
          <cell r="I2" t="str">
            <v>SELECT</v>
          </cell>
        </row>
        <row r="3">
          <cell r="A3" t="str">
            <v>Identified</v>
          </cell>
          <cell r="H3" t="str">
            <v>GJ</v>
          </cell>
          <cell r="I3" t="str">
            <v xml:space="preserve">Prashant Chaudhary </v>
          </cell>
        </row>
        <row r="4">
          <cell r="A4" t="str">
            <v>Qualified</v>
          </cell>
          <cell r="H4" t="str">
            <v>AS</v>
          </cell>
          <cell r="I4" t="str">
            <v>Pratip Banerjee</v>
          </cell>
        </row>
        <row r="5">
          <cell r="A5" t="str">
            <v>POC / Solution agreed</v>
          </cell>
          <cell r="H5" t="str">
            <v>GP</v>
          </cell>
          <cell r="I5" t="str">
            <v>Chandrajit Saha</v>
          </cell>
        </row>
        <row r="6">
          <cell r="A6" t="str">
            <v>Proposal Sent</v>
          </cell>
          <cell r="H6" t="str">
            <v>CK</v>
          </cell>
          <cell r="I6" t="str">
            <v>Tarun Singhal</v>
          </cell>
        </row>
        <row r="7">
          <cell r="A7" t="str">
            <v>Verbal Assurance</v>
          </cell>
          <cell r="H7" t="str">
            <v>VR</v>
          </cell>
          <cell r="I7" t="str">
            <v>Naresh Sharma</v>
          </cell>
        </row>
        <row r="8">
          <cell r="A8" t="str">
            <v>PO Received</v>
          </cell>
          <cell r="H8" t="str">
            <v>MG</v>
          </cell>
          <cell r="I8" t="str">
            <v>Akashdeep Suri</v>
          </cell>
        </row>
        <row r="9">
          <cell r="H9" t="str">
            <v>SN</v>
          </cell>
          <cell r="I9" t="str">
            <v>David Carlson</v>
          </cell>
        </row>
        <row r="10">
          <cell r="H10" t="str">
            <v>Su K.</v>
          </cell>
          <cell r="I10" t="str">
            <v>Srikant Dorairaj</v>
          </cell>
        </row>
        <row r="11">
          <cell r="I11" t="str">
            <v>-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y Pipeline"/>
      <sheetName val="EMS"/>
      <sheetName val="EMS thru partner"/>
      <sheetName val="Classification Reference"/>
      <sheetName val="For validation only"/>
    </sheetNames>
    <sheetDataSet>
      <sheetData sheetId="0"/>
      <sheetData sheetId="1"/>
      <sheetData sheetId="2"/>
      <sheetData sheetId="3"/>
      <sheetData sheetId="4">
        <row r="2">
          <cell r="B2" t="str">
            <v>Suspect</v>
          </cell>
          <cell r="C2" t="str">
            <v>Commit</v>
          </cell>
          <cell r="D2" t="str">
            <v>North India</v>
          </cell>
          <cell r="F2" t="str">
            <v>CA</v>
          </cell>
        </row>
        <row r="3">
          <cell r="C3" t="str">
            <v>High Upside</v>
          </cell>
          <cell r="D3" t="str">
            <v>West India</v>
          </cell>
          <cell r="F3" t="str">
            <v>SAP</v>
          </cell>
        </row>
        <row r="4">
          <cell r="C4" t="str">
            <v>Upside</v>
          </cell>
          <cell r="D4" t="str">
            <v>South India</v>
          </cell>
        </row>
        <row r="5">
          <cell r="C5" t="str">
            <v>Pipeline</v>
          </cell>
          <cell r="D5" t="str">
            <v>SEA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"/>
      <sheetName val="Services"/>
      <sheetName val="Summary frm Topline "/>
      <sheetName val="Validation"/>
      <sheetName val="Deleted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Identified</v>
          </cell>
          <cell r="D2" t="str">
            <v>EMS</v>
          </cell>
          <cell r="F2" t="str">
            <v>RSA</v>
          </cell>
          <cell r="G2" t="str">
            <v>Q1</v>
          </cell>
          <cell r="H2" t="str">
            <v>Jan</v>
          </cell>
          <cell r="I2" t="str">
            <v>GJ</v>
          </cell>
        </row>
        <row r="3">
          <cell r="D3" t="str">
            <v>InfoSec</v>
          </cell>
          <cell r="F3" t="str">
            <v>CA</v>
          </cell>
          <cell r="G3" t="str">
            <v>Q2</v>
          </cell>
          <cell r="H3" t="str">
            <v>Feb</v>
          </cell>
          <cell r="I3" t="str">
            <v>MM</v>
          </cell>
        </row>
        <row r="4">
          <cell r="D4" t="str">
            <v>ESS</v>
          </cell>
          <cell r="F4" t="str">
            <v>EMC</v>
          </cell>
          <cell r="G4" t="str">
            <v>Q3</v>
          </cell>
          <cell r="H4" t="str">
            <v>Mar</v>
          </cell>
          <cell r="I4" t="str">
            <v>GP</v>
          </cell>
        </row>
        <row r="5">
          <cell r="D5" t="str">
            <v>ADA</v>
          </cell>
          <cell r="F5" t="str">
            <v>NetApp</v>
          </cell>
          <cell r="G5" t="str">
            <v>Q4</v>
          </cell>
          <cell r="H5" t="str">
            <v>Apr</v>
          </cell>
          <cell r="I5" t="str">
            <v>CK</v>
          </cell>
        </row>
        <row r="6">
          <cell r="F6" t="str">
            <v>CommVault</v>
          </cell>
          <cell r="H6" t="str">
            <v>May</v>
          </cell>
        </row>
        <row r="7">
          <cell r="F7" t="str">
            <v>Symantec</v>
          </cell>
          <cell r="H7" t="str">
            <v>Jun</v>
          </cell>
        </row>
        <row r="8">
          <cell r="F8" t="str">
            <v>Imperva</v>
          </cell>
          <cell r="H8" t="str">
            <v>Jul</v>
          </cell>
        </row>
        <row r="9">
          <cell r="H9" t="str">
            <v>Aug</v>
          </cell>
        </row>
        <row r="10">
          <cell r="H10" t="str">
            <v>Sep</v>
          </cell>
        </row>
        <row r="11">
          <cell r="H11" t="str">
            <v>Oct</v>
          </cell>
        </row>
        <row r="12">
          <cell r="H12" t="str">
            <v>Nov</v>
          </cell>
        </row>
        <row r="13">
          <cell r="H13" t="str">
            <v>Dec</v>
          </cell>
        </row>
      </sheetData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4 IS &amp; EM Booking Forecast"/>
      <sheetName val="Q4 CCO-ODC Booking Forecast"/>
      <sheetName val="InfoSec"/>
      <sheetName val="My Pipeline"/>
      <sheetName val="Envision Conversion&amp;OEM Sugg"/>
      <sheetName val="EMS"/>
      <sheetName val="EMS thru partner"/>
      <sheetName val="OpenSpan"/>
      <sheetName val="BCM"/>
      <sheetName val="Classification Reference"/>
      <sheetName val="For validation only"/>
    </sheetNames>
    <sheetDataSet>
      <sheetData sheetId="0">
        <row r="2">
          <cell r="B2" t="str">
            <v>Suspect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B2" t="str">
            <v>Suspect</v>
          </cell>
          <cell r="F2" t="str">
            <v>CA</v>
          </cell>
          <cell r="H2" t="str">
            <v>No</v>
          </cell>
        </row>
        <row r="3">
          <cell r="B3" t="str">
            <v>Identified</v>
          </cell>
          <cell r="F3" t="str">
            <v>SAP</v>
          </cell>
          <cell r="H3" t="str">
            <v>Approval Pending</v>
          </cell>
        </row>
        <row r="4">
          <cell r="B4" t="str">
            <v>Qualified</v>
          </cell>
          <cell r="H4" t="str">
            <v>Approved</v>
          </cell>
        </row>
        <row r="5">
          <cell r="B5" t="str">
            <v>Proposal-Upside</v>
          </cell>
          <cell r="H5" t="str">
            <v>Rejected</v>
          </cell>
        </row>
        <row r="6">
          <cell r="B6" t="str">
            <v>Proposal-High Upside</v>
          </cell>
        </row>
        <row r="7">
          <cell r="B7" t="str">
            <v>POC</v>
          </cell>
        </row>
        <row r="8">
          <cell r="B8" t="str">
            <v>Commit</v>
          </cell>
          <cell r="H8" t="str">
            <v>Expired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ra (FY 13-14)-Order"/>
      <sheetName val="Infra (FY 13-14)-Billing"/>
      <sheetName val="Dashboard"/>
      <sheetName val="Product"/>
      <sheetName val="Services"/>
      <sheetName val="S.E.A."/>
      <sheetName val="Lost"/>
      <sheetName val="Validation"/>
    </sheetNames>
    <sheetDataSet>
      <sheetData sheetId="0"/>
      <sheetData sheetId="1">
        <row r="25">
          <cell r="J25">
            <v>819695.9</v>
          </cell>
        </row>
      </sheetData>
      <sheetData sheetId="2"/>
      <sheetData sheetId="3"/>
      <sheetData sheetId="4"/>
      <sheetData sheetId="5"/>
      <sheetData sheetId="6"/>
      <sheetData sheetId="7">
        <row r="2">
          <cell r="A2" t="str">
            <v>Suspect</v>
          </cell>
        </row>
        <row r="3">
          <cell r="H3" t="str">
            <v>GJ</v>
          </cell>
        </row>
        <row r="4">
          <cell r="H4" t="str">
            <v>AS</v>
          </cell>
        </row>
        <row r="5">
          <cell r="H5" t="str">
            <v>GP</v>
          </cell>
        </row>
        <row r="6">
          <cell r="H6" t="str">
            <v>CK</v>
          </cell>
        </row>
        <row r="7">
          <cell r="H7" t="str">
            <v>VR</v>
          </cell>
        </row>
        <row r="8">
          <cell r="H8" t="str">
            <v>MG</v>
          </cell>
        </row>
        <row r="9">
          <cell r="H9" t="str">
            <v>SN</v>
          </cell>
        </row>
        <row r="10">
          <cell r="H10" t="str">
            <v>Su K.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SAP BCM"/>
      <sheetName val="CCO"/>
      <sheetName val="Validation"/>
      <sheetName val="Sheet1"/>
      <sheetName val="Sheet2"/>
    </sheetNames>
    <sheetDataSet>
      <sheetData sheetId="0"/>
      <sheetData sheetId="1"/>
      <sheetData sheetId="2"/>
      <sheetData sheetId="3">
        <row r="2">
          <cell r="A2" t="str">
            <v>Identified</v>
          </cell>
        </row>
        <row r="3">
          <cell r="A3" t="str">
            <v>Qualified</v>
          </cell>
        </row>
        <row r="4">
          <cell r="A4" t="str">
            <v>POC / Solution agreed</v>
          </cell>
        </row>
        <row r="5">
          <cell r="A5" t="str">
            <v>Proposal Sent</v>
          </cell>
        </row>
        <row r="6">
          <cell r="A6" t="str">
            <v>Verbal Assurance</v>
          </cell>
        </row>
        <row r="7">
          <cell r="A7" t="str">
            <v>PO Received</v>
          </cell>
        </row>
      </sheetData>
      <sheetData sheetId="4"/>
      <sheetData sheetId="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Q1 Funnel"/>
      <sheetName val="Q2 Funnel"/>
      <sheetName val="Q3 Funnel"/>
      <sheetName val="Q4 Funnel"/>
      <sheetName val="Valid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Identified</v>
          </cell>
        </row>
        <row r="3">
          <cell r="A3" t="str">
            <v>Qualified</v>
          </cell>
        </row>
        <row r="4">
          <cell r="A4" t="str">
            <v>POC / Solution agreed</v>
          </cell>
        </row>
        <row r="5">
          <cell r="A5" t="str">
            <v>Proposal Sent</v>
          </cell>
        </row>
        <row r="6">
          <cell r="A6" t="str">
            <v>Verbal Assurance</v>
          </cell>
        </row>
        <row r="7">
          <cell r="A7" t="str">
            <v>PO Received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FY 2014 - 15"/>
      <sheetName val="SAP BCM"/>
      <sheetName val="CCO"/>
      <sheetName val="Validation"/>
      <sheetName val="Sheet1"/>
      <sheetName val="Sheet2"/>
    </sheetNames>
    <sheetDataSet>
      <sheetData sheetId="0" refreshError="1"/>
      <sheetData sheetId="1" refreshError="1"/>
      <sheetData sheetId="2" refreshError="1"/>
      <sheetData sheetId="3"/>
      <sheetData sheetId="4">
        <row r="2">
          <cell r="A2" t="str">
            <v>Identified</v>
          </cell>
        </row>
        <row r="3">
          <cell r="A3" t="str">
            <v>Qualified</v>
          </cell>
        </row>
        <row r="4">
          <cell r="A4" t="str">
            <v>POC / Solution agreed</v>
          </cell>
        </row>
        <row r="5">
          <cell r="A5" t="str">
            <v>Proposal Sent</v>
          </cell>
        </row>
        <row r="6">
          <cell r="A6" t="str">
            <v>Verbal Assurance</v>
          </cell>
        </row>
        <row r="7">
          <cell r="A7" t="str">
            <v>PO Received</v>
          </cell>
        </row>
      </sheetData>
      <sheetData sheetId="5" refreshError="1"/>
      <sheetData sheetId="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"/>
      <sheetName val="Services"/>
      <sheetName val="Summary frm Topline "/>
      <sheetName val="Validation"/>
      <sheetName val="Deleted"/>
    </sheetNames>
    <sheetDataSet>
      <sheetData sheetId="0"/>
      <sheetData sheetId="1"/>
      <sheetData sheetId="2"/>
      <sheetData sheetId="3">
        <row r="2">
          <cell r="E2" t="str">
            <v>GJ</v>
          </cell>
        </row>
        <row r="3">
          <cell r="E3" t="str">
            <v>MM</v>
          </cell>
        </row>
        <row r="4">
          <cell r="E4" t="str">
            <v>GP</v>
          </cell>
        </row>
        <row r="5">
          <cell r="E5" t="str">
            <v>SK</v>
          </cell>
        </row>
        <row r="6">
          <cell r="E6" t="str">
            <v>MA</v>
          </cell>
        </row>
      </sheetData>
      <sheetData sheetId="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ra (FY 13-14)-Order"/>
      <sheetName val="Infra (FY 13-14)-Billing"/>
      <sheetName val="Q1 Funnel"/>
      <sheetName val="Q2 Funnel"/>
      <sheetName val="Q3 Funnel"/>
      <sheetName val="Q4 Funnel"/>
      <sheetName val="Validation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H3" t="str">
            <v>GJ</v>
          </cell>
        </row>
        <row r="4">
          <cell r="H4" t="str">
            <v>AS</v>
          </cell>
        </row>
        <row r="5">
          <cell r="H5" t="str">
            <v>GP</v>
          </cell>
        </row>
        <row r="6">
          <cell r="H6" t="str">
            <v>CK</v>
          </cell>
        </row>
        <row r="7">
          <cell r="H7" t="str">
            <v>VR</v>
          </cell>
        </row>
        <row r="8">
          <cell r="H8" t="str">
            <v>MG</v>
          </cell>
        </row>
        <row r="9">
          <cell r="H9" t="str">
            <v>SN</v>
          </cell>
        </row>
        <row r="10">
          <cell r="H10" t="str">
            <v>Su K.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rojects"/>
      <sheetName val="Summary"/>
      <sheetName val="InfoSec Project Timesheet"/>
      <sheetName val="Infosec"/>
      <sheetName val="CCO"/>
      <sheetName val="EMS"/>
      <sheetName val="EMS Project Timesheet"/>
      <sheetName val="CCO Project Timesheet"/>
      <sheetName val="BCM"/>
      <sheetName val="ODC"/>
      <sheetName val="Valid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C2" t="str">
            <v>HCL UPM</v>
          </cell>
        </row>
        <row r="3">
          <cell r="C3" t="str">
            <v>HCL Tech(MPCCTNS)</v>
          </cell>
        </row>
        <row r="4">
          <cell r="C4" t="str">
            <v>NIIT</v>
          </cell>
        </row>
        <row r="5">
          <cell r="C5" t="str">
            <v>Wipro APM</v>
          </cell>
        </row>
        <row r="6">
          <cell r="C6" t="str">
            <v>UIDAI</v>
          </cell>
        </row>
        <row r="7">
          <cell r="C7" t="str">
            <v>FTI eHealth</v>
          </cell>
        </row>
        <row r="8">
          <cell r="C8" t="str">
            <v>NC3i</v>
          </cell>
        </row>
        <row r="9">
          <cell r="C9" t="str">
            <v>Robi</v>
          </cell>
        </row>
        <row r="10">
          <cell r="C10" t="str">
            <v>EXL</v>
          </cell>
        </row>
        <row r="11">
          <cell r="C11" t="str">
            <v>Bhuvneshwar APM</v>
          </cell>
        </row>
        <row r="12">
          <cell r="C12" t="str">
            <v>ICICI Bank</v>
          </cell>
        </row>
        <row r="13">
          <cell r="C13" t="str">
            <v>Punjab Treasury</v>
          </cell>
        </row>
        <row r="14">
          <cell r="C14" t="str">
            <v>Pentagon</v>
          </cell>
        </row>
        <row r="15">
          <cell r="C15" t="str">
            <v>AHCC</v>
          </cell>
        </row>
        <row r="16">
          <cell r="C16" t="str">
            <v>Click Safety</v>
          </cell>
        </row>
        <row r="17">
          <cell r="C17" t="str">
            <v>Scope-GSSC-(Account Op / KYC)</v>
          </cell>
        </row>
        <row r="18">
          <cell r="C18" t="str">
            <v>Airtel</v>
          </cell>
        </row>
        <row r="19">
          <cell r="C19" t="str">
            <v>HGS-Php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OpenSpan &amp; BCM"/>
      <sheetName val="for validation only"/>
    </sheetNames>
    <sheetDataSet>
      <sheetData sheetId="0"/>
      <sheetData sheetId="1"/>
      <sheetData sheetId="2">
        <row r="2">
          <cell r="B2" t="str">
            <v>Suspect</v>
          </cell>
          <cell r="C2" t="str">
            <v>Q1</v>
          </cell>
          <cell r="D2" t="str">
            <v>North India</v>
          </cell>
        </row>
        <row r="3">
          <cell r="B3" t="str">
            <v>Identified</v>
          </cell>
          <cell r="C3" t="str">
            <v>Q2</v>
          </cell>
          <cell r="D3" t="str">
            <v>West India</v>
          </cell>
        </row>
        <row r="4">
          <cell r="B4" t="str">
            <v>Qualified</v>
          </cell>
          <cell r="C4" t="str">
            <v>Q3</v>
          </cell>
          <cell r="D4" t="str">
            <v>South India</v>
          </cell>
        </row>
        <row r="5">
          <cell r="B5" t="str">
            <v>Proposal-Upside</v>
          </cell>
          <cell r="C5" t="str">
            <v>Q4</v>
          </cell>
          <cell r="D5" t="str">
            <v>US</v>
          </cell>
        </row>
        <row r="6">
          <cell r="B6" t="str">
            <v>Proposal-High Upside</v>
          </cell>
          <cell r="D6" t="str">
            <v>Australia</v>
          </cell>
        </row>
        <row r="7">
          <cell r="B7" t="str">
            <v>POC</v>
          </cell>
          <cell r="D7" t="str">
            <v>Malaysia</v>
          </cell>
        </row>
        <row r="8">
          <cell r="B8" t="str">
            <v>Commit</v>
          </cell>
          <cell r="D8" t="str">
            <v>Philippines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-Resource Current capacity"/>
      <sheetName val="2- Capacity Projection "/>
      <sheetName val="3-Resource Demand "/>
      <sheetName val="4- GIC RPA Deployment List"/>
      <sheetName val="6-GIC RPA Resources Master"/>
      <sheetName val="5-Resignations &amp; Joining &amp;Leave"/>
      <sheetName val="7-Interview Status"/>
      <sheetName val="8-Billability Index - RPA"/>
      <sheetName val="9-Logistic details"/>
      <sheetName val="10-Vacation-Leave Details"/>
      <sheetName val="11-GIC RPA Team Roles"/>
      <sheetName val="12-JD-Team Lead"/>
      <sheetName val="Do not dele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">
          <cell r="A1" t="str">
            <v>Associate Technical Consultant</v>
          </cell>
        </row>
        <row r="2">
          <cell r="A2" t="str">
            <v>Business Analyst</v>
          </cell>
        </row>
        <row r="3">
          <cell r="A3" t="str">
            <v>Junior Technical Consultant</v>
          </cell>
        </row>
        <row r="4">
          <cell r="A4" t="str">
            <v>Project Manager</v>
          </cell>
        </row>
        <row r="5">
          <cell r="A5" t="str">
            <v>Senior Solution Architect</v>
          </cell>
        </row>
        <row r="6">
          <cell r="A6" t="str">
            <v>Technical Consultant</v>
          </cell>
        </row>
        <row r="7">
          <cell r="A7" t="str">
            <v>Module Lead</v>
          </cell>
        </row>
        <row r="8">
          <cell r="A8" t="str">
            <v>Sr. Business Analyst</v>
          </cell>
        </row>
        <row r="9">
          <cell r="A9" t="str">
            <v>Senior Technical Consultant</v>
          </cell>
        </row>
        <row r="10">
          <cell r="A10" t="str">
            <v>Practice Manager</v>
          </cell>
        </row>
        <row r="11">
          <cell r="A11" t="str">
            <v>Sr. Business Analyst</v>
          </cell>
        </row>
        <row r="12">
          <cell r="A12" t="str">
            <v>Trainee Consultant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-Resource Current capacity"/>
      <sheetName val="2- Capacity Projection "/>
      <sheetName val="3-Resource Demand "/>
      <sheetName val="4- GIC RPA Deployment List"/>
      <sheetName val="6-GIC RPA Resources Master"/>
      <sheetName val="5-Resignations &amp; Joining &amp;Leave"/>
      <sheetName val="7-Interview Status"/>
      <sheetName val="8-Billability Index - RPA"/>
      <sheetName val="9-Logistic details"/>
      <sheetName val="10-Vacation-Leave Details"/>
      <sheetName val="11-GIC RPA Team Roles"/>
      <sheetName val="12-JD-Team Lead"/>
      <sheetName val="Do not dele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Associate Technical Consultant</v>
          </cell>
        </row>
        <row r="2">
          <cell r="A2" t="str">
            <v>Business Analyst</v>
          </cell>
        </row>
        <row r="3">
          <cell r="A3" t="str">
            <v>Junior Technical Consultant</v>
          </cell>
        </row>
        <row r="4">
          <cell r="A4" t="str">
            <v>Project Manager</v>
          </cell>
        </row>
        <row r="5">
          <cell r="A5" t="str">
            <v>Senior Solution Architect</v>
          </cell>
        </row>
        <row r="6">
          <cell r="A6" t="str">
            <v>Technical Consultant</v>
          </cell>
        </row>
        <row r="7">
          <cell r="A7" t="str">
            <v>Module Lead</v>
          </cell>
        </row>
        <row r="8">
          <cell r="A8" t="str">
            <v>Sr. Business Analyst</v>
          </cell>
        </row>
        <row r="9">
          <cell r="A9" t="str">
            <v>Senior Technical Consultant</v>
          </cell>
        </row>
        <row r="10">
          <cell r="A10" t="str">
            <v>Practice Manager</v>
          </cell>
        </row>
        <row r="11">
          <cell r="A11" t="str">
            <v>Sr. Business Analyst</v>
          </cell>
        </row>
        <row r="12">
          <cell r="A12" t="str">
            <v>Trainee Consultant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  <sheetName val="Sales Tracker"/>
      <sheetName val="PO"/>
      <sheetName val="Product"/>
      <sheetName val="Billing"/>
      <sheetName val="Pipeline"/>
      <sheetName val="SEA Q2-Q3 Forecast"/>
      <sheetName val="Payment Collection"/>
      <sheetName val="Billing Forecast"/>
      <sheetName val="Project P&amp;L"/>
      <sheetName val="Syed"/>
      <sheetName val="To Bill frm India"/>
    </sheetNames>
    <sheetDataSet>
      <sheetData sheetId="0" refreshError="1">
        <row r="2">
          <cell r="A2" t="str">
            <v>Suspect</v>
          </cell>
        </row>
        <row r="3">
          <cell r="A3" t="str">
            <v>Identified</v>
          </cell>
        </row>
        <row r="4">
          <cell r="A4" t="str">
            <v>Qualified</v>
          </cell>
        </row>
        <row r="5">
          <cell r="A5" t="str">
            <v>POC / Solution agreed</v>
          </cell>
        </row>
        <row r="6">
          <cell r="A6" t="str">
            <v>Proposal Sent</v>
          </cell>
        </row>
        <row r="7">
          <cell r="A7" t="str">
            <v>Verbal Assurance</v>
          </cell>
        </row>
        <row r="8">
          <cell r="A8" t="str">
            <v>PO Received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S &amp; BCM"/>
      <sheetName val="Summary"/>
      <sheetName val="Validation"/>
    </sheetNames>
    <sheetDataSet>
      <sheetData sheetId="0"/>
      <sheetData sheetId="1"/>
      <sheetData sheetId="2">
        <row r="3">
          <cell r="B3" t="str">
            <v>SAP BCM</v>
          </cell>
        </row>
        <row r="4">
          <cell r="B4" t="str">
            <v>Extrieve</v>
          </cell>
        </row>
        <row r="5">
          <cell r="B5" t="str">
            <v>OS Automation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1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1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ena_Grid" refreshedDate="43054.526593981478" createdVersion="5" refreshedVersion="5" minRefreshableVersion="3" recordCount="14">
  <cacheSource type="worksheet">
    <worksheetSource ref="A3:Z16" sheet="RA" r:id="rId2"/>
  </cacheSource>
  <cacheFields count="23">
    <cacheField name="SN" numFmtId="0">
      <sharedItems containsString="0" containsBlank="1" containsNumber="1" containsInteger="1" minValue="1" maxValue="11"/>
    </cacheField>
    <cacheField name="Region" numFmtId="0">
      <sharedItems containsBlank="1" count="6">
        <s v="APAC"/>
        <s v="India"/>
        <s v="MENA"/>
        <m/>
        <s v="India-North" u="1"/>
        <s v="India-South" u="1"/>
      </sharedItems>
    </cacheField>
    <cacheField name="GIC" numFmtId="0">
      <sharedItems containsBlank="1"/>
    </cacheField>
    <cacheField name="Sales Person" numFmtId="0">
      <sharedItems containsBlank="1"/>
    </cacheField>
    <cacheField name="Client" numFmtId="0">
      <sharedItems containsBlank="1" count="15">
        <s v="Scope (Phase-1)"/>
        <s v="Scope (Phase-2)"/>
        <s v="Cognizant"/>
        <s v="Scope-Chennai"/>
        <s v="Scope-Bangalore"/>
        <s v="HCL Tech."/>
        <s v="AON/Alight"/>
        <s v="Prudential"/>
        <s v="Zensar"/>
        <s v="Xebia"/>
        <s v="Genpact"/>
        <s v="Bank Dhofar"/>
        <s v="Etisalat"/>
        <m/>
        <s v="Scope" u="1"/>
      </sharedItems>
    </cacheField>
    <cacheField name="Location" numFmtId="0">
      <sharedItems containsBlank="1"/>
    </cacheField>
    <cacheField name="Project Type" numFmtId="0">
      <sharedItems containsBlank="1"/>
    </cacheField>
    <cacheField name="Project Start Date" numFmtId="0">
      <sharedItems containsBlank="1"/>
    </cacheField>
    <cacheField name="Project Duration in Months" numFmtId="0">
      <sharedItems containsString="0" containsBlank="1" containsNumber="1" containsInteger="1" minValue="3" maxValue="12"/>
    </cacheField>
    <cacheField name="Monthly Rate" numFmtId="166">
      <sharedItems containsString="0" containsBlank="1" containsNumber="1" minValue="3333.3333333333335" maxValue="13472"/>
    </cacheField>
    <cacheField name="Total Deal Value" numFmtId="0">
      <sharedItems containsString="0" containsBlank="1" containsNumber="1" minValue="10000" maxValue="582000"/>
    </cacheField>
    <cacheField name="Dec" numFmtId="166">
      <sharedItems containsString="0" containsBlank="1" containsNumber="1" containsInteger="1" minValue="90000" maxValue="90000"/>
    </cacheField>
    <cacheField name="Jan" numFmtId="166">
      <sharedItems containsString="0" containsBlank="1" containsNumber="1" minValue="3333.3333333333335" maxValue="103333.33333333334"/>
    </cacheField>
    <cacheField name="Feb" numFmtId="0">
      <sharedItems containsString="0" containsBlank="1" containsNumber="1" minValue="3333.3333333333335" maxValue="103333.33333333334"/>
    </cacheField>
    <cacheField name="Mar" numFmtId="166">
      <sharedItems containsString="0" containsBlank="1" containsNumber="1" minValue="3333.3333333333335" maxValue="103333.33333333334"/>
    </cacheField>
    <cacheField name="Apr" numFmtId="166">
      <sharedItems containsString="0" containsBlank="1" containsNumber="1" minValue="3333.3333333333335" maxValue="103333.33333333334"/>
    </cacheField>
    <cacheField name="HR Person" numFmtId="0">
      <sharedItems containsBlank="1"/>
    </cacheField>
    <cacheField name="Technology Category" numFmtId="0">
      <sharedItems containsBlank="1"/>
    </cacheField>
    <cacheField name="Position" numFmtId="0">
      <sharedItems containsBlank="1"/>
    </cacheField>
    <cacheField name="Request dated" numFmtId="0">
      <sharedItems containsNonDate="0" containsDate="1" containsString="0" containsBlank="1" minDate="2017-07-01T00:00:00" maxDate="2017-11-16T00:00:00"/>
    </cacheField>
    <cacheField name="Expected Resources" numFmtId="0">
      <sharedItems containsString="0" containsBlank="1" containsNumber="1" containsInteger="1" minValue="1" maxValue="10"/>
    </cacheField>
    <cacheField name="Position Closed" numFmtId="0">
      <sharedItems containsString="0" containsBlank="1" containsNumber="1" containsInteger="1" minValue="1" maxValue="5"/>
    </cacheField>
    <cacheField name="Balance Hiring" numFmtId="0">
      <sharedItems containsString="0" containsBlank="1" containsNumber="1" containsInteger="1" minValue="0" maxValue="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" refreshedDate="43129.48974016204" createdVersion="4" refreshedVersion="4" minRefreshableVersion="3" recordCount="13">
  <cacheSource type="worksheet">
    <worksheetSource ref="A3:AC16" sheet="RA" r:id="rId2"/>
  </cacheSource>
  <cacheFields count="26">
    <cacheField name="SN" numFmtId="0">
      <sharedItems containsSemiMixedTypes="0" containsString="0" containsNumber="1" containsInteger="1" minValue="1" maxValue="13"/>
    </cacheField>
    <cacheField name="Region" numFmtId="0">
      <sharedItems containsBlank="1" count="4">
        <s v="India"/>
        <s v="MENA"/>
        <s v="APAC"/>
        <m u="1"/>
      </sharedItems>
    </cacheField>
    <cacheField name="Sales Person" numFmtId="0">
      <sharedItems/>
    </cacheField>
    <cacheField name="Client" numFmtId="0">
      <sharedItems containsBlank="1" count="18">
        <s v="Genpact"/>
        <s v="Scope-Chennai"/>
        <s v="Clariant"/>
        <s v="AON/Alight"/>
        <s v="Prudential"/>
        <s v="Zensar"/>
        <s v="Xebia"/>
        <s v="Airbus"/>
        <s v="Bank Dhofar"/>
        <s v="Etisalat"/>
        <s v="Scope (Phase-1)"/>
        <s v="Optum"/>
        <s v="Citech"/>
        <m u="1"/>
        <s v="JLT" u="1"/>
        <s v="HCL" u="1"/>
        <s v="Tech M" u="1"/>
        <s v="BDO India" u="1"/>
      </sharedItems>
    </cacheField>
    <cacheField name="Location" numFmtId="0">
      <sharedItems/>
    </cacheField>
    <cacheField name="Project Type" numFmtId="0">
      <sharedItems/>
    </cacheField>
    <cacheField name="Project Start Date" numFmtId="0">
      <sharedItems containsBlank="1"/>
    </cacheField>
    <cacheField name="Project Duration in Months" numFmtId="0">
      <sharedItems containsString="0" containsBlank="1" containsNumber="1" containsInteger="1" minValue="3" maxValue="12"/>
    </cacheField>
    <cacheField name="Monthly Rate" numFmtId="166">
      <sharedItems containsString="0" containsBlank="1" containsNumber="1" minValue="3000" maxValue="11600"/>
    </cacheField>
    <cacheField name="Total Deal Value" numFmtId="0">
      <sharedItems containsString="0" containsBlank="1" containsNumber="1" containsInteger="1" minValue="25000" maxValue="1600000"/>
    </cacheField>
    <cacheField name="Feb" numFmtId="166">
      <sharedItems containsString="0" containsBlank="1" containsNumber="1" minValue="800" maxValue="1741.6666666666667"/>
    </cacheField>
    <cacheField name="Mar" numFmtId="166">
      <sharedItems containsString="0" containsBlank="1" containsNumber="1" minValue="8333.3333333333339" maxValue="24000"/>
    </cacheField>
    <cacheField name="Apr" numFmtId="166">
      <sharedItems containsString="0" containsBlank="1" containsNumber="1" minValue="8333.3333333333339" maxValue="24000"/>
    </cacheField>
    <cacheField name="May" numFmtId="166">
      <sharedItems containsNonDate="0" containsString="0" containsBlank="1"/>
    </cacheField>
    <cacheField name="Jun" numFmtId="166">
      <sharedItems containsNonDate="0" containsString="0" containsBlank="1"/>
    </cacheField>
    <cacheField name="HR Person" numFmtId="0">
      <sharedItems containsNonDate="0" containsString="0" containsBlank="1"/>
    </cacheField>
    <cacheField name="Technology Category" numFmtId="0">
      <sharedItems containsBlank="1"/>
    </cacheField>
    <cacheField name="Position" numFmtId="0">
      <sharedItems containsBlank="1"/>
    </cacheField>
    <cacheField name="Request dated" numFmtId="15">
      <sharedItems containsNonDate="0" containsDate="1" containsString="0" containsBlank="1" minDate="2017-08-14T00:00:00" maxDate="2018-01-30T00:00:00"/>
    </cacheField>
    <cacheField name="Expected Resources" numFmtId="0">
      <sharedItems containsString="0" containsBlank="1" containsNumber="1" containsInteger="1" minValue="1" maxValue="40"/>
    </cacheField>
    <cacheField name="Position Closed" numFmtId="0">
      <sharedItems containsString="0" containsBlank="1" containsNumber="1" containsInteger="1" minValue="1" maxValue="20"/>
    </cacheField>
    <cacheField name="Balance Hiring" numFmtId="0">
      <sharedItems containsSemiMixedTypes="0" containsString="0" containsNumber="1" containsInteger="1" minValue="0" maxValue="20"/>
    </cacheField>
    <cacheField name="Replacements _x000a_(If any)" numFmtId="0">
      <sharedItems containsString="0" containsBlank="1" containsNumber="1" containsInteger="1" minValue="0" maxValue="8"/>
    </cacheField>
    <cacheField name="Pipeline" numFmtId="0">
      <sharedItems containsString="0" containsBlank="1" containsNumber="1" containsInteger="1" minValue="0" maxValue="3"/>
    </cacheField>
    <cacheField name="PO Expected Date" numFmtId="0">
      <sharedItems containsDate="1" containsBlank="1" containsMixedTypes="1" minDate="2016-11-10T00:00:00" maxDate="2017-11-16T00:00:00"/>
    </cacheField>
    <cacheField name="Hiring closure date" numFmtId="165">
      <sharedItems containsDate="1" containsBlank="1" containsMixedTypes="1" minDate="2017-11-18T00:00:00" maxDate="2017-11-19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" refreshedDate="43166.743246296297" createdVersion="4" refreshedVersion="4" minRefreshableVersion="3" recordCount="38">
  <cacheSource type="worksheet">
    <worksheetSource ref="B3:AB41" sheet="Resource Demand "/>
  </cacheSource>
  <cacheFields count="27">
    <cacheField name="Sno" numFmtId="0">
      <sharedItems containsSemiMixedTypes="0" containsString="0" containsNumber="1" containsInteger="1" minValue="1" maxValue="38"/>
    </cacheField>
    <cacheField name="PO Status" numFmtId="0">
      <sharedItems containsBlank="1"/>
    </cacheField>
    <cacheField name="Sales_x000a_Stage" numFmtId="0">
      <sharedItems containsNonDate="0" containsString="0" containsBlank="1"/>
    </cacheField>
    <cacheField name="Opportunity _x000a_Type" numFmtId="0">
      <sharedItems containsBlank="1" count="9">
        <s v="RA"/>
        <s v="UIPATH TRAINING"/>
        <s v="Project"/>
        <s v="Pilot"/>
        <s v="POC"/>
        <m u="1"/>
        <s v="Anota" u="1"/>
        <s v="Stragetic" u="1"/>
        <s v="Upcoming POC" u="1"/>
      </sharedItems>
    </cacheField>
    <cacheField name="Request_x000a_ID" numFmtId="0">
      <sharedItems/>
    </cacheField>
    <cacheField name="Requested _x000a_Date" numFmtId="15">
      <sharedItems containsNonDate="0" containsDate="1" containsString="0" containsBlank="1" minDate="2017-08-28T00:00:00" maxDate="2018-03-08T00:00:00"/>
    </cacheField>
    <cacheField name="Resource Type" numFmtId="0">
      <sharedItems containsBlank="1" count="14">
        <s v="Architect"/>
        <s v="Business Analyst"/>
        <s v="Technical Consultant"/>
        <s v=".Net Developers"/>
        <s v="Tech Lead"/>
        <s v="Technical Manager"/>
        <s v="Sr. Technical Consultant"/>
        <s v="Trainer"/>
        <s v="Sr.Technical Consultant"/>
        <m/>
        <s v="Business Analysts"/>
        <s v="SA"/>
        <s v="Project Manager"/>
        <s v="Technical Lead" u="1"/>
      </sharedItems>
    </cacheField>
    <cacheField name="Region" numFmtId="0">
      <sharedItems/>
    </cacheField>
    <cacheField name="Account" numFmtId="0">
      <sharedItems containsBlank="1" count="37">
        <s v="Genpact"/>
        <s v="Optum"/>
        <s v="Scope"/>
        <s v="Scope Malaysia"/>
        <s v="Bank Dhofar"/>
        <s v="Aon/Alight"/>
        <s v="Clariant"/>
        <s v="Prudential"/>
        <s v="Zensar"/>
        <s v="Xebia"/>
        <s v="Airbus"/>
        <s v="Etisalat"/>
        <s v="Protiviti"/>
        <s v="TCL"/>
        <s v="AmBank"/>
        <s v="Citech"/>
        <s v="Bank Muscat"/>
        <s v="Cebuana Lhuiller"/>
        <s v="AIS Thailand"/>
        <s v="One India"/>
        <s v="Pansonic"/>
        <s v="BDO"/>
        <s v="Daimler"/>
        <s v="MayBank"/>
        <s v="Merck"/>
        <m u="1"/>
        <s v="Anota" u="1"/>
        <s v="Oman Arab Bank" u="1"/>
        <s v="TCL - STT Global" u="1"/>
        <s v="Quest" u="1"/>
        <s v="SBD" u="1"/>
        <s v="Phillipines Airlines" u="1"/>
        <s v="Al Hlal Bank" u="1"/>
        <s v="Medical City" u="1"/>
        <s v="Rak Bank" u="1"/>
        <s v="Future Generali" u="1"/>
        <s v="GIC" u="1"/>
      </sharedItems>
    </cacheField>
    <cacheField name="Location" numFmtId="0">
      <sharedItems/>
    </cacheField>
    <cacheField name="Tool" numFmtId="0">
      <sharedItems containsBlank="1"/>
    </cacheField>
    <cacheField name="Owner" numFmtId="0">
      <sharedItems/>
    </cacheField>
    <cacheField name="Process Name" numFmtId="0">
      <sharedItems containsBlank="1"/>
    </cacheField>
    <cacheField name="Request Fulfillment _x000a_Date by RMG" numFmtId="0">
      <sharedItems containsNonDate="0" containsString="0" containsBlank="1"/>
    </cacheField>
    <cacheField name="Billing _x000a_Start Date" numFmtId="15">
      <sharedItems containsNonDate="0" containsDate="1" containsString="0" containsBlank="1" minDate="2017-12-17T00:00:00" maxDate="2018-04-02T00:00:00"/>
    </cacheField>
    <cacheField name="Duration _x000a_in Months" numFmtId="0">
      <sharedItems containsString="0" containsBlank="1" containsNumber="1" minValue="0.5" maxValue="12"/>
    </cacheField>
    <cacheField name=" End Date" numFmtId="15">
      <sharedItems containsNonDate="0" containsDate="1" containsString="0" containsBlank="1" minDate="1900-06-28T00:00:00" maxDate="2019-02-25T00:00:00"/>
    </cacheField>
    <cacheField name="No. Of _x000a_Positions" numFmtId="0">
      <sharedItems containsString="0" containsBlank="1" containsNumber="1" containsInteger="1" minValue="0" maxValue="20"/>
    </cacheField>
    <cacheField name="No. Of_x000a_ Profile Shared" numFmtId="0">
      <sharedItems containsString="0" containsBlank="1" containsNumber="1" containsInteger="1" minValue="0" maxValue="17"/>
    </cacheField>
    <cacheField name="No. of Interview(s) _x000a_Conducted" numFmtId="0">
      <sharedItems containsString="0" containsBlank="1" containsNumber="1" containsInteger="1" minValue="0" maxValue="3"/>
    </cacheField>
    <cacheField name="Candidate Selected By Client" numFmtId="0">
      <sharedItems containsString="0" containsBlank="1" containsNumber="1" containsInteger="1" minValue="0" maxValue="12"/>
    </cacheField>
    <cacheField name="Monthly Rate" numFmtId="173">
      <sharedItems containsString="0" containsBlank="1" containsNumber="1" minValue="3000" maxValue="11600"/>
    </cacheField>
    <cacheField name="Total Deal Value" numFmtId="173">
      <sharedItems containsString="0" containsBlank="1" containsNumber="1" containsInteger="1" minValue="0" maxValue="400000"/>
    </cacheField>
    <cacheField name="Request_x000a_ Status" numFmtId="0">
      <sharedItems containsBlank="1"/>
    </cacheField>
    <cacheField name="Ticket Closer Date" numFmtId="15">
      <sharedItems containsBlank="1"/>
    </cacheField>
    <cacheField name="Last Update" numFmtId="15">
      <sharedItems containsNonDate="0" containsDate="1" containsString="0" containsBlank="1" minDate="2018-01-23T00:00:00" maxDate="2018-02-28T00:00:00"/>
    </cacheField>
    <cacheField name="Remark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">
  <r>
    <n v="1"/>
    <x v="0"/>
    <s v="GR"/>
    <s v="Praveen"/>
    <x v="0"/>
    <s v="Malaysia"/>
    <s v="Onsite"/>
    <s v="Jan"/>
    <n v="12"/>
    <n v="6000"/>
    <n v="288000"/>
    <m/>
    <m/>
    <n v="24000"/>
    <n v="24000"/>
    <n v="24000"/>
    <s v="Jayeeta"/>
    <s v="OpenSpan"/>
    <s v="Developer"/>
    <d v="2017-08-28T00:00:00"/>
    <n v="4"/>
    <m/>
    <n v="4"/>
  </r>
  <r>
    <n v="2"/>
    <x v="0"/>
    <s v="GR"/>
    <s v="Praveen"/>
    <x v="1"/>
    <s v="Malaysia"/>
    <s v="Onsite"/>
    <s v="Feb"/>
    <n v="12"/>
    <n v="6000"/>
    <n v="432000"/>
    <m/>
    <m/>
    <m/>
    <n v="36000"/>
    <n v="36000"/>
    <s v="Jayeeta"/>
    <s v="OpenSpan"/>
    <s v="Developer"/>
    <d v="2017-08-28T00:00:00"/>
    <n v="6"/>
    <m/>
    <n v="6"/>
  </r>
  <r>
    <n v="2"/>
    <x v="0"/>
    <s v="GR"/>
    <s v="Praveen"/>
    <x v="2"/>
    <s v="SG, HK &amp; KL"/>
    <s v="Onsite"/>
    <s v="Jan"/>
    <n v="12"/>
    <n v="6000"/>
    <n v="432000"/>
    <m/>
    <m/>
    <n v="36000"/>
    <n v="36000"/>
    <n v="36000"/>
    <s v="Daniel"/>
    <s v="UiPath / AA / Blue Prism"/>
    <s v="Developer"/>
    <d v="2017-08-15T00:00:00"/>
    <n v="6"/>
    <m/>
    <n v="6"/>
  </r>
  <r>
    <n v="3"/>
    <x v="1"/>
    <s v="HD"/>
    <s v="Rajesh"/>
    <x v="3"/>
    <s v="Chennai"/>
    <s v="Onsite"/>
    <s v="Ongoing"/>
    <n v="5"/>
    <n v="3333.3333333333335"/>
    <n v="516666.66666666674"/>
    <n v="90000"/>
    <n v="103333.33333333334"/>
    <n v="103333.33333333334"/>
    <n v="103333.33333333334"/>
    <n v="103333.33333333334"/>
    <s v="Jayeeta"/>
    <s v="OpenSpan"/>
    <s v="Developer"/>
    <d v="2017-08-14T00:00:00"/>
    <n v="9"/>
    <n v="5"/>
    <n v="4"/>
  </r>
  <r>
    <n v="3"/>
    <x v="1"/>
    <s v="HD"/>
    <s v="Rajesh"/>
    <x v="4"/>
    <s v="Bangalore"/>
    <s v="Onsite"/>
    <s v="Immediate"/>
    <n v="3"/>
    <n v="3333.3333333333335"/>
    <n v="10000"/>
    <m/>
    <n v="3333.3333333333335"/>
    <n v="3333.3333333333335"/>
    <n v="3333.3333333333335"/>
    <n v="3333.3333333333335"/>
    <s v="Jayeeta"/>
    <s v="OpenSpan"/>
    <s v="Developer"/>
    <d v="2017-09-07T00:00:00"/>
    <n v="1"/>
    <m/>
    <n v="1"/>
  </r>
  <r>
    <n v="4"/>
    <x v="1"/>
    <s v="HD"/>
    <s v="Rajesh"/>
    <x v="5"/>
    <s v="Hyderabad_x000a_&amp;_x000a_Chennai "/>
    <s v="Onsite"/>
    <s v="Dec"/>
    <n v="6"/>
    <n v="13472"/>
    <n v="80832"/>
    <m/>
    <n v="13472"/>
    <n v="13472"/>
    <n v="13472"/>
    <n v="13472"/>
    <s v="Jayeeta"/>
    <s v="OpenSpan"/>
    <s v="Dev (4)+_x000a_Sr. Dev (4)+ 2 RPA lead"/>
    <d v="2017-07-01T00:00:00"/>
    <n v="10"/>
    <n v="3"/>
    <n v="7"/>
  </r>
  <r>
    <n v="5"/>
    <x v="1"/>
    <s v="HD"/>
    <s v="Gautam"/>
    <x v="6"/>
    <s v="Gurgaon"/>
    <s v="Onsite"/>
    <s v="Dec"/>
    <n v="6"/>
    <n v="4166.666666666667"/>
    <n v="150000"/>
    <m/>
    <n v="25000"/>
    <n v="25000"/>
    <n v="25000"/>
    <n v="25000"/>
    <s v="Daniel"/>
    <s v="UiPath"/>
    <s v="Developer"/>
    <d v="2017-11-08T00:00:00"/>
    <n v="6"/>
    <m/>
    <m/>
  </r>
  <r>
    <n v="6"/>
    <x v="1"/>
    <s v="HD"/>
    <s v="Gautam"/>
    <x v="7"/>
    <s v="Mumbai"/>
    <s v="Onsite"/>
    <s v="Dec"/>
    <n v="12"/>
    <n v="4850"/>
    <n v="582000"/>
    <m/>
    <n v="48500"/>
    <n v="48500"/>
    <n v="48500"/>
    <n v="48500"/>
    <s v="Daniel"/>
    <s v="UiPath"/>
    <s v="Developer"/>
    <d v="2017-11-10T00:00:00"/>
    <n v="10"/>
    <m/>
    <n v="10"/>
  </r>
  <r>
    <n v="7"/>
    <x v="1"/>
    <s v="HD"/>
    <s v="Gautam"/>
    <x v="8"/>
    <s v="Pune"/>
    <s v="Onsite"/>
    <s v="Dec Mid"/>
    <n v="6"/>
    <n v="6000"/>
    <n v="180000"/>
    <m/>
    <m/>
    <n v="30000"/>
    <n v="30000"/>
    <n v="30000"/>
    <s v="Daniel"/>
    <s v="UiPath"/>
    <s v="Developer"/>
    <d v="2017-11-07T00:00:00"/>
    <n v="5"/>
    <m/>
    <n v="5"/>
  </r>
  <r>
    <n v="8"/>
    <x v="1"/>
    <s v="HD"/>
    <s v="Gautam"/>
    <x v="9"/>
    <s v="Gurgaon"/>
    <s v="Onsite"/>
    <s v="Nov End"/>
    <n v="6"/>
    <n v="6000"/>
    <n v="72000"/>
    <m/>
    <m/>
    <n v="12000"/>
    <n v="12000"/>
    <n v="12000"/>
    <s v="Daniel"/>
    <s v="UiPath"/>
    <s v="Developer"/>
    <d v="2017-11-13T00:00:00"/>
    <n v="2"/>
    <m/>
    <n v="2"/>
  </r>
  <r>
    <n v="9"/>
    <x v="1"/>
    <s v="HD"/>
    <s v="Gautam"/>
    <x v="10"/>
    <m/>
    <s v="Onsite"/>
    <s v="Dec"/>
    <m/>
    <m/>
    <m/>
    <m/>
    <m/>
    <m/>
    <m/>
    <m/>
    <s v="Daniel"/>
    <s v="UiPath"/>
    <s v="Developer"/>
    <d v="2017-11-14T00:00:00"/>
    <m/>
    <m/>
    <n v="0"/>
  </r>
  <r>
    <n v="10"/>
    <x v="2"/>
    <s v="GR"/>
    <s v="Vishal"/>
    <x v="11"/>
    <m/>
    <s v="Onsite"/>
    <s v="Dec"/>
    <n v="3"/>
    <n v="11600"/>
    <n v="34800"/>
    <m/>
    <m/>
    <n v="11600"/>
    <n v="11600"/>
    <n v="11600"/>
    <s v="Daniel"/>
    <s v="UiPath"/>
    <s v="Developer"/>
    <d v="2017-11-01T00:00:00"/>
    <n v="1"/>
    <n v="1"/>
    <n v="0"/>
  </r>
  <r>
    <n v="11"/>
    <x v="2"/>
    <s v="GR"/>
    <s v="Vishal"/>
    <x v="12"/>
    <s v="Dubai"/>
    <s v="Onsite / Offshore"/>
    <s v="Dec"/>
    <n v="12"/>
    <m/>
    <m/>
    <m/>
    <m/>
    <m/>
    <m/>
    <m/>
    <s v="Daniel"/>
    <s v="UiPath"/>
    <s v="Developer"/>
    <d v="2017-11-15T00:00:00"/>
    <n v="10"/>
    <m/>
    <n v="10"/>
  </r>
  <r>
    <m/>
    <x v="3"/>
    <m/>
    <m/>
    <x v="13"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">
  <r>
    <n v="1"/>
    <x v="0"/>
    <s v="Gautam"/>
    <x v="0"/>
    <s v="Hyderabad"/>
    <s v="Onsite"/>
    <s v="Jan End"/>
    <n v="6"/>
    <n v="5000"/>
    <n v="120000"/>
    <n v="800"/>
    <m/>
    <m/>
    <m/>
    <m/>
    <m/>
    <s v="OpenSpan"/>
    <s v="Developer"/>
    <d v="2017-08-28T00:00:00"/>
    <n v="4"/>
    <n v="1"/>
    <n v="3"/>
    <m/>
    <n v="1"/>
    <d v="2017-11-15T00:00:00"/>
    <s v="Nov"/>
  </r>
  <r>
    <n v="2"/>
    <x v="0"/>
    <s v="Rajesh"/>
    <x v="1"/>
    <s v="Chennai"/>
    <s v="Onsite"/>
    <s v="Ongoing"/>
    <n v="12"/>
    <n v="3333.3333333333335"/>
    <n v="1600000"/>
    <m/>
    <m/>
    <m/>
    <m/>
    <m/>
    <m/>
    <s v="OpenSpan"/>
    <s v="Developer"/>
    <d v="2017-08-14T00:00:00"/>
    <n v="40"/>
    <n v="20"/>
    <n v="20"/>
    <n v="8"/>
    <n v="3"/>
    <s v="Not required"/>
    <m/>
  </r>
  <r>
    <n v="3"/>
    <x v="0"/>
    <s v="Gautam"/>
    <x v="2"/>
    <s v="Mumbai"/>
    <s v="Onsite"/>
    <s v="Jan End"/>
    <n v="3"/>
    <n v="6000"/>
    <n v="54000"/>
    <n v="1741.6666666666667"/>
    <n v="18000"/>
    <n v="18000"/>
    <m/>
    <m/>
    <m/>
    <s v="UiPath"/>
    <s v="Developer"/>
    <d v="2017-12-24T00:00:00"/>
    <n v="3"/>
    <n v="1"/>
    <n v="2"/>
    <n v="0"/>
    <n v="0"/>
    <d v="2016-11-10T00:00:00"/>
    <d v="2017-11-18T00:00:00"/>
  </r>
  <r>
    <n v="4"/>
    <x v="0"/>
    <s v="Gautam"/>
    <x v="3"/>
    <s v="Gurgaon"/>
    <s v="Onsite"/>
    <s v="Jan End"/>
    <n v="6"/>
    <n v="3000"/>
    <n v="90000"/>
    <m/>
    <n v="15000"/>
    <n v="15000"/>
    <m/>
    <m/>
    <m/>
    <s v="UiPath"/>
    <s v="Developer"/>
    <d v="2017-11-08T00:00:00"/>
    <n v="5"/>
    <m/>
    <n v="5"/>
    <m/>
    <n v="1"/>
    <m/>
    <m/>
  </r>
  <r>
    <n v="5"/>
    <x v="0"/>
    <s v="Gautam"/>
    <x v="4"/>
    <s v="Mumbai"/>
    <s v="Onsite"/>
    <s v="Jan End"/>
    <n v="3"/>
    <n v="4166.666666666667"/>
    <n v="25000"/>
    <m/>
    <n v="8333.3333333333339"/>
    <n v="8333.3333333333339"/>
    <m/>
    <m/>
    <m/>
    <s v="UiPath"/>
    <s v="Developer"/>
    <d v="2017-11-10T00:00:00"/>
    <n v="2"/>
    <m/>
    <n v="2"/>
    <m/>
    <n v="1"/>
    <m/>
    <m/>
  </r>
  <r>
    <n v="6"/>
    <x v="0"/>
    <s v="Gautam"/>
    <x v="5"/>
    <s v="Pune"/>
    <s v="Onsite"/>
    <s v="Feb End"/>
    <n v="9"/>
    <n v="4500"/>
    <n v="121500"/>
    <m/>
    <m/>
    <m/>
    <m/>
    <m/>
    <m/>
    <s v="UiPath"/>
    <s v="Developer"/>
    <d v="2017-11-07T00:00:00"/>
    <n v="3"/>
    <m/>
    <n v="3"/>
    <m/>
    <n v="1"/>
    <m/>
    <m/>
  </r>
  <r>
    <n v="7"/>
    <x v="0"/>
    <s v="Gautam"/>
    <x v="6"/>
    <s v="Dubai"/>
    <s v="Onsite"/>
    <s v="Feb"/>
    <n v="6"/>
    <n v="4000"/>
    <n v="60000"/>
    <m/>
    <m/>
    <m/>
    <m/>
    <m/>
    <m/>
    <s v="UiPath"/>
    <s v="Developer"/>
    <d v="2018-01-29T00:00:00"/>
    <n v="2"/>
    <m/>
    <n v="2"/>
    <m/>
    <n v="2"/>
    <m/>
    <m/>
  </r>
  <r>
    <n v="8"/>
    <x v="0"/>
    <s v="Rajesh"/>
    <x v="7"/>
    <s v="Bangalore"/>
    <s v="Onsite"/>
    <s v="Feb End"/>
    <n v="6"/>
    <n v="3333.3333333333335"/>
    <n v="40000"/>
    <m/>
    <m/>
    <m/>
    <m/>
    <m/>
    <m/>
    <s v="UiPath"/>
    <s v="Developer"/>
    <m/>
    <n v="2"/>
    <m/>
    <n v="2"/>
    <m/>
    <m/>
    <m/>
    <m/>
  </r>
  <r>
    <n v="9"/>
    <x v="1"/>
    <s v="Vishal"/>
    <x v="8"/>
    <s v="Muscat"/>
    <s v="Onsite"/>
    <s v="April"/>
    <n v="6"/>
    <n v="11600"/>
    <n v="69600"/>
    <m/>
    <m/>
    <m/>
    <m/>
    <m/>
    <m/>
    <s v="UiPath"/>
    <s v="Developer"/>
    <d v="2017-11-01T00:00:00"/>
    <n v="1"/>
    <n v="1"/>
    <n v="0"/>
    <m/>
    <m/>
    <m/>
    <m/>
  </r>
  <r>
    <n v="10"/>
    <x v="1"/>
    <s v="Vishal"/>
    <x v="9"/>
    <s v="Dubai"/>
    <s v="Onsite / Offshore"/>
    <s v="Jan End"/>
    <m/>
    <m/>
    <m/>
    <m/>
    <m/>
    <m/>
    <m/>
    <m/>
    <m/>
    <s v="UiPath"/>
    <s v="Developer"/>
    <d v="2017-11-15T00:00:00"/>
    <n v="10"/>
    <m/>
    <n v="10"/>
    <n v="0"/>
    <m/>
    <m/>
    <m/>
  </r>
  <r>
    <n v="11"/>
    <x v="2"/>
    <s v="Praveen"/>
    <x v="10"/>
    <s v="Malaysia"/>
    <s v="Onsite"/>
    <s v="March"/>
    <n v="12"/>
    <n v="6000"/>
    <n v="288000"/>
    <m/>
    <n v="24000"/>
    <n v="24000"/>
    <m/>
    <m/>
    <m/>
    <s v="OpenSpan"/>
    <s v="Developer"/>
    <d v="2017-08-28T00:00:00"/>
    <n v="4"/>
    <m/>
    <n v="4"/>
    <m/>
    <m/>
    <d v="2017-11-15T00:00:00"/>
    <m/>
  </r>
  <r>
    <n v="12"/>
    <x v="0"/>
    <s v="Gautam"/>
    <x v="11"/>
    <s v="Gurgaon"/>
    <s v="Onsite"/>
    <m/>
    <m/>
    <m/>
    <m/>
    <m/>
    <m/>
    <m/>
    <m/>
    <m/>
    <m/>
    <m/>
    <m/>
    <m/>
    <m/>
    <m/>
    <n v="0"/>
    <m/>
    <m/>
    <m/>
    <m/>
  </r>
  <r>
    <n v="13"/>
    <x v="0"/>
    <s v="Amit"/>
    <x v="12"/>
    <s v="Mumbai"/>
    <s v="Onsite"/>
    <m/>
    <m/>
    <m/>
    <m/>
    <m/>
    <m/>
    <m/>
    <m/>
    <m/>
    <m/>
    <m/>
    <m/>
    <m/>
    <m/>
    <m/>
    <n v="0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8">
  <r>
    <n v="1"/>
    <s v="Received"/>
    <m/>
    <x v="0"/>
    <s v="1-Genpact-RA"/>
    <d v="2017-08-28T00:00:00"/>
    <x v="0"/>
    <s v="India"/>
    <x v="0"/>
    <s v="Hyderabad"/>
    <s v="OpenSpan"/>
    <s v="Gautam Rastogi"/>
    <m/>
    <m/>
    <d v="2018-01-31T00:00:00"/>
    <n v="6"/>
    <d v="2018-07-22T00:00:00"/>
    <n v="1"/>
    <n v="1"/>
    <n v="1"/>
    <n v="1"/>
    <n v="6160"/>
    <n v="36960"/>
    <s v="Deployed"/>
    <s v="Billing Started"/>
    <d v="2018-01-31T00:00:00"/>
    <s v="1 Sol Arch(Dinesh) CV shared, Dinesh already onsite- need to replace him for this client"/>
  </r>
  <r>
    <n v="2"/>
    <s v="Received"/>
    <m/>
    <x v="0"/>
    <s v="2-Optum-RA"/>
    <d v="2018-02-05T00:00:00"/>
    <x v="1"/>
    <s v="India"/>
    <x v="1"/>
    <s v="Gurgaon"/>
    <s v="-"/>
    <s v="Sumedha Sharma"/>
    <m/>
    <m/>
    <d v="2018-02-12T00:00:00"/>
    <n v="3"/>
    <d v="2018-05-13T00:00:00"/>
    <n v="2"/>
    <n v="2"/>
    <n v="2"/>
    <n v="2"/>
    <n v="4400"/>
    <n v="26400"/>
    <s v="Deployed"/>
    <s v="Billing Started"/>
    <d v="2018-02-12T00:00:00"/>
    <s v="Abhishek Singh Rathore &amp; Rajat Bhatt given."/>
  </r>
  <r>
    <n v="3"/>
    <s v="Received"/>
    <m/>
    <x v="0"/>
    <s v="12-Scope-RA"/>
    <m/>
    <x v="2"/>
    <s v="India"/>
    <x v="2"/>
    <s v="Chennai"/>
    <s v="OpenSpan"/>
    <s v="Rajesh Rajah"/>
    <m/>
    <m/>
    <d v="2018-01-01T00:00:00"/>
    <n v="6"/>
    <d v="2018-06-30T00:00:00"/>
    <n v="12"/>
    <n v="0"/>
    <n v="0"/>
    <n v="12"/>
    <n v="3333.3333333333335"/>
    <n v="240000"/>
    <s v="Deployed"/>
    <s v="Open"/>
    <m/>
    <s v="Requirement of 20 .net developers + 8 replacements + 1 Technical Lead &amp; 1 Technical Manager_x000a_14 Resource identified-Interviewed with Vikram"/>
  </r>
  <r>
    <n v="4"/>
    <s v="Received"/>
    <m/>
    <x v="0"/>
    <s v="8-Scope-RA"/>
    <d v="2018-02-03T00:00:00"/>
    <x v="2"/>
    <s v="India"/>
    <x v="2"/>
    <s v="Chennai"/>
    <s v="OpenSpan"/>
    <s v="Rajesh Rajah"/>
    <s v="Replacements"/>
    <m/>
    <d v="2018-03-01T00:00:00"/>
    <n v="6"/>
    <d v="2018-08-28T00:00:00"/>
    <n v="8"/>
    <n v="0"/>
    <n v="0"/>
    <n v="0"/>
    <n v="3333.3333333333335"/>
    <n v="160000"/>
    <s v="WIP"/>
    <s v="Open"/>
    <m/>
    <s v="8 replacements _x000a_"/>
  </r>
  <r>
    <n v="5"/>
    <s v="Awaited"/>
    <m/>
    <x v="0"/>
    <s v="20-Scope-RA"/>
    <d v="2018-02-03T00:00:00"/>
    <x v="3"/>
    <s v="India"/>
    <x v="2"/>
    <s v="Chennai"/>
    <s v="OpenSpan"/>
    <s v="Rajesh Rajah"/>
    <m/>
    <m/>
    <d v="2018-04-01T00:00:00"/>
    <n v="6"/>
    <d v="2018-09-28T00:00:00"/>
    <n v="20"/>
    <n v="17"/>
    <n v="3"/>
    <n v="2"/>
    <n v="3333.3333333333335"/>
    <n v="400000"/>
    <s v="WIP"/>
    <s v="Open"/>
    <m/>
    <s v="10 Resource identified-Interviewed with Vikram"/>
  </r>
  <r>
    <n v="6"/>
    <s v="WIP"/>
    <m/>
    <x v="0"/>
    <s v="4-Scope Malaysia-RA"/>
    <d v="2017-08-28T00:00:00"/>
    <x v="2"/>
    <s v="SE&amp;NA"/>
    <x v="3"/>
    <s v="Malaysia"/>
    <s v="OpenSpan"/>
    <s v="Praveen Anthony"/>
    <m/>
    <m/>
    <d v="2018-03-01T00:00:00"/>
    <n v="12"/>
    <d v="2019-02-24T00:00:00"/>
    <n v="4"/>
    <n v="0"/>
    <n v="0"/>
    <n v="0"/>
    <n v="6000"/>
    <n v="288000"/>
    <s v="Hold"/>
    <s v="Hold"/>
    <d v="2018-01-31T00:00:00"/>
    <s v="On Holde_x000a_We are waiting for MDEC completion."/>
  </r>
  <r>
    <n v="7"/>
    <s v="Awaited"/>
    <m/>
    <x v="0"/>
    <s v="1-Scope-RA"/>
    <d v="2018-02-03T00:00:00"/>
    <x v="4"/>
    <s v="India"/>
    <x v="2"/>
    <s v="Bangalore"/>
    <s v="OpenSpan"/>
    <s v="Rajesh Rajah"/>
    <m/>
    <m/>
    <d v="2018-04-01T00:00:00"/>
    <n v="6"/>
    <d v="2018-09-28T00:00:00"/>
    <n v="1"/>
    <n v="3"/>
    <n v="1"/>
    <n v="1"/>
    <n v="3333.3333333333335"/>
    <n v="20000"/>
    <s v="WIP"/>
    <m/>
    <d v="2018-02-20T00:00:00"/>
    <s v="1. 1 Technical Lead-Selected for Bangalore (Rohit Panchani)_x000a_2. Candidated are selected by Vikram on 7 feb 2018_x000a_3. HR will release the Offer later today (20 Feb 2018)_x000a_"/>
  </r>
  <r>
    <n v="8"/>
    <s v="Awaited"/>
    <m/>
    <x v="0"/>
    <s v="1-Scope-RA"/>
    <d v="2018-03-07T00:00:00"/>
    <x v="5"/>
    <s v="India"/>
    <x v="2"/>
    <s v="Chennai"/>
    <s v="OpenSpan"/>
    <s v="Rajesh Rajah"/>
    <m/>
    <m/>
    <d v="2018-04-01T00:00:00"/>
    <n v="6"/>
    <d v="2018-09-28T00:00:00"/>
    <n v="1"/>
    <n v="0"/>
    <n v="0"/>
    <n v="0"/>
    <n v="5000"/>
    <n v="30000"/>
    <s v="WIP"/>
    <m/>
    <m/>
    <m/>
  </r>
  <r>
    <n v="9"/>
    <m/>
    <m/>
    <x v="0"/>
    <s v="1-Genpact-RA"/>
    <d v="2017-08-28T00:00:00"/>
    <x v="6"/>
    <s v="India"/>
    <x v="0"/>
    <s v="Hyderabad"/>
    <s v="OpenSpan"/>
    <s v="Gautam Rastogi"/>
    <m/>
    <m/>
    <d v="2018-03-15T00:00:00"/>
    <n v="6"/>
    <d v="2018-09-11T00:00:00"/>
    <n v="1"/>
    <n v="2"/>
    <n v="1"/>
    <n v="1"/>
    <n v="5600"/>
    <n v="33600"/>
    <s v="WIP"/>
    <s v="Hold"/>
    <d v="2018-01-31T00:00:00"/>
    <s v="Mayank Pandey Shortlisted. Need to check start date"/>
  </r>
  <r>
    <n v="10"/>
    <s v="Received"/>
    <m/>
    <x v="0"/>
    <s v="1-Bank Dhofar-RA"/>
    <d v="2017-12-31T00:00:00"/>
    <x v="2"/>
    <s v="MENA"/>
    <x v="4"/>
    <s v="Oman"/>
    <s v="UiPath"/>
    <s v="Vishal Manchanda"/>
    <m/>
    <m/>
    <d v="2017-12-17T00:00:00"/>
    <n v="3"/>
    <d v="2018-03-17T00:00:00"/>
    <n v="1"/>
    <n v="0"/>
    <n v="1"/>
    <n v="1"/>
    <n v="11600"/>
    <n v="34800"/>
    <s v="Deployed"/>
    <s v="Billing Started"/>
    <d v="2018-02-26T00:00:00"/>
    <s v="Chandan is allotted but delivery need to validate, Chandan is getting married in April and may become challenge for him to stay alone for next 5 months._x000a_Can propose Himanshu Yadav_x000a__x000a_Vishal has some concen over the name of Himanshu so we are proposing Deepak Saini_x000a_ishal for closer"/>
  </r>
  <r>
    <n v="11"/>
    <s v="Received"/>
    <m/>
    <x v="1"/>
    <s v="1-Bank Dhofar-UIPATH TRAINING"/>
    <d v="2018-01-25T00:00:00"/>
    <x v="7"/>
    <s v="MENA"/>
    <x v="4"/>
    <s v="Muscat"/>
    <m/>
    <s v="Vishal Manchanda"/>
    <m/>
    <m/>
    <d v="2018-03-11T00:00:00"/>
    <n v="1"/>
    <d v="2018-03-23T00:00:00"/>
    <n v="1"/>
    <n v="1"/>
    <m/>
    <n v="1"/>
    <n v="9500"/>
    <n v="9500"/>
    <s v="WIP"/>
    <s v="Profile Shared"/>
    <m/>
    <s v="Kunal Sharma has been recommended"/>
  </r>
  <r>
    <n v="12"/>
    <s v="Received"/>
    <m/>
    <x v="0"/>
    <s v="1-Bank Dhofar-RA"/>
    <d v="2018-02-19T00:00:00"/>
    <x v="2"/>
    <s v="MENA"/>
    <x v="4"/>
    <s v="Muscat"/>
    <m/>
    <s v="Vishal Manchanda"/>
    <m/>
    <m/>
    <d v="2018-03-25T00:00:00"/>
    <n v="6"/>
    <d v="2018-09-21T00:00:00"/>
    <n v="1"/>
    <m/>
    <m/>
    <n v="1"/>
    <n v="10800"/>
    <n v="64800"/>
    <s v="Deployed"/>
    <s v="Open"/>
    <m/>
    <s v="Chandan will continue till 23-Mar-18"/>
  </r>
  <r>
    <n v="13"/>
    <m/>
    <m/>
    <x v="0"/>
    <s v="4-Aon/Alight-RA"/>
    <d v="2017-11-08T00:00:00"/>
    <x v="2"/>
    <s v="India"/>
    <x v="5"/>
    <s v="Gurgaon"/>
    <s v="UiPath"/>
    <s v="Sumedha Sharma"/>
    <m/>
    <m/>
    <d v="2018-04-01T00:00:00"/>
    <n v="6"/>
    <d v="2018-09-28T00:00:00"/>
    <n v="4"/>
    <n v="0"/>
    <n v="0"/>
    <n v="0"/>
    <n v="3000"/>
    <n v="72000"/>
    <s v="WIP"/>
    <s v="Waiting for Sales Response"/>
    <d v="2018-02-20T00:00:00"/>
    <s v="on hold (because of poor rates). _x000a_Preference is given to other customers. "/>
  </r>
  <r>
    <n v="14"/>
    <s v="Closed"/>
    <m/>
    <x v="0"/>
    <s v="2-Clariant-RA"/>
    <d v="2017-12-24T00:00:00"/>
    <x v="2"/>
    <s v="India"/>
    <x v="6"/>
    <s v="Mumbai"/>
    <s v="UiPath"/>
    <s v="Amit Goutam"/>
    <m/>
    <m/>
    <d v="2018-02-05T00:00:00"/>
    <n v="3"/>
    <d v="2018-05-06T00:00:00"/>
    <n v="2"/>
    <n v="2"/>
    <n v="1"/>
    <n v="1"/>
    <n v="6000"/>
    <n v="36000"/>
    <s v="WIP"/>
    <s v="Waiting for Sales Response"/>
    <d v="2018-02-20T00:00:00"/>
    <s v="_x000a_1.Alok's interviewed on 5th Feb. Alok Pathak deployment would happen around Feb 28_x000a_2. Shared the profile of Mayank Pandey &amp; Archit_x000a_3. Email sent to Gautam for update on this request (20 Feb 2018)_x000a_"/>
  </r>
  <r>
    <n v="15"/>
    <s v="Closed"/>
    <m/>
    <x v="0"/>
    <s v="1-Clariant-RA"/>
    <d v="2017-12-24T00:00:00"/>
    <x v="1"/>
    <s v="India"/>
    <x v="6"/>
    <s v="Mumbai"/>
    <s v="UiPath"/>
    <s v="Amit Goutam"/>
    <m/>
    <m/>
    <d v="2018-02-05T00:00:00"/>
    <n v="3"/>
    <d v="2018-05-06T00:00:00"/>
    <n v="1"/>
    <n v="1"/>
    <n v="1"/>
    <n v="1"/>
    <n v="6000"/>
    <n v="18000"/>
    <s v="Allotted"/>
    <s v="Waiting for Sales Response"/>
    <d v="2018-02-20T00:00:00"/>
    <s v="1. Rishabh selected. _x000a_(He is going on leave from 19th  feb for his wedding. Will be on leave for 20 days. )_x000a__x000a_2. Reminder for update sent to Amit on 20 feb 2018"/>
  </r>
  <r>
    <n v="16"/>
    <s v="Awaited"/>
    <m/>
    <x v="0"/>
    <s v="1-Prudential-RA"/>
    <d v="2017-11-10T00:00:00"/>
    <x v="2"/>
    <s v="India"/>
    <x v="7"/>
    <s v="Mumbai"/>
    <s v="UiPath"/>
    <s v="Amit Goutam"/>
    <m/>
    <m/>
    <d v="2018-02-05T00:00:00"/>
    <n v="3"/>
    <d v="2018-05-06T00:00:00"/>
    <n v="1"/>
    <n v="1"/>
    <n v="0"/>
    <n v="0"/>
    <n v="3333.3333333333335"/>
    <n v="10000"/>
    <s v="WIP"/>
    <s v="Waiting for Sales Response"/>
    <d v="2018-02-21T00:00:00"/>
    <s v="CV has been shared on 31st Jan. _x000a_Customer to confirm interview of Yuvaraju and more CV to share with customer of Mr. Rupesh Kandhare.Amit Goutam to confirm. _x000a_Vendor Onboarding under progress"/>
  </r>
  <r>
    <n v="17"/>
    <s v="Awaited"/>
    <m/>
    <x v="0"/>
    <s v="1-Prudential-RA_1"/>
    <d v="2017-11-10T00:00:00"/>
    <x v="8"/>
    <s v="India"/>
    <x v="7"/>
    <s v="Mumbai"/>
    <s v="UiPath"/>
    <s v="Amit Goutam"/>
    <m/>
    <m/>
    <d v="2018-02-05T00:00:00"/>
    <n v="3"/>
    <d v="2018-05-06T00:00:00"/>
    <n v="1"/>
    <n v="2"/>
    <n v="0"/>
    <n v="0"/>
    <n v="5000"/>
    <n v="15000"/>
    <s v="WIP"/>
    <s v="Waiting for Sales Response"/>
    <d v="2018-02-21T00:00:00"/>
    <s v="Mayank Pandey Proposed- need confirmation from HR for his approval_x000a_Sumit Shukla - (DOJ- 26-Feb-18), Prakhar Tripathi -(DOJ - 12-Mar-18)"/>
  </r>
  <r>
    <n v="18"/>
    <s v="Awaited"/>
    <m/>
    <x v="0"/>
    <s v="1-Zensar-RA"/>
    <d v="2017-11-07T00:00:00"/>
    <x v="2"/>
    <s v="India"/>
    <x v="8"/>
    <s v="Pune"/>
    <s v="UiPath"/>
    <s v="Amit Goutam"/>
    <m/>
    <m/>
    <d v="2018-03-20T00:00:00"/>
    <n v="9"/>
    <d v="2018-12-15T00:00:00"/>
    <n v="1"/>
    <n v="1"/>
    <n v="0"/>
    <n v="0"/>
    <n v="4500"/>
    <n v="40500"/>
    <s v="WIP"/>
    <s v="Profile Creation"/>
    <d v="2018-02-21T00:00:00"/>
    <s v="1 Dev- for client-signet by 20th march. Probably resource to be stationed in our GIC office._x000a_Need to find out the name of resources"/>
  </r>
  <r>
    <n v="19"/>
    <s v="Awaited"/>
    <m/>
    <x v="0"/>
    <s v="2-Xebia-RA"/>
    <d v="2018-01-29T00:00:00"/>
    <x v="2"/>
    <s v="India"/>
    <x v="9"/>
    <s v="Dubai"/>
    <s v="UiPath"/>
    <s v="Gautam Rastogi"/>
    <m/>
    <m/>
    <m/>
    <n v="6"/>
    <d v="1900-06-28T00:00:00"/>
    <n v="2"/>
    <n v="2"/>
    <n v="0"/>
    <n v="0"/>
    <n v="4000"/>
    <n v="48000"/>
    <s v="Hold"/>
    <s v="Hold"/>
    <d v="2018-01-31T00:00:00"/>
    <s v="Xebia to come up with timeline for in April for new requirement Subrajit Sahoo and Prince Makhijas profiles shared"/>
  </r>
  <r>
    <n v="20"/>
    <s v="Hold"/>
    <m/>
    <x v="0"/>
    <s v="0-Airbus-RA"/>
    <d v="2018-01-31T00:00:00"/>
    <x v="2"/>
    <s v="India"/>
    <x v="10"/>
    <s v="Bangalore"/>
    <s v="UiPath"/>
    <s v="Gautam Rastogi"/>
    <m/>
    <m/>
    <d v="2018-04-01T00:00:00"/>
    <n v="6"/>
    <d v="2018-09-28T00:00:00"/>
    <n v="0"/>
    <n v="0"/>
    <n v="0"/>
    <n v="0"/>
    <n v="3333.3333333333335"/>
    <n v="0"/>
    <s v="Hold"/>
    <s v="Hold"/>
    <d v="2018-01-31T00:00:00"/>
    <s v="1. On Hold_x000a_2. Customer is waiting for response from france. "/>
  </r>
  <r>
    <n v="21"/>
    <s v="Awaited"/>
    <m/>
    <x v="0"/>
    <s v="10-Etisalat-RA"/>
    <d v="2017-11-15T00:00:00"/>
    <x v="2"/>
    <s v="MENA"/>
    <x v="11"/>
    <s v="Dubai"/>
    <s v="UiPath"/>
    <s v="Vishal Manchanda"/>
    <m/>
    <m/>
    <m/>
    <m/>
    <m/>
    <n v="10"/>
    <n v="0"/>
    <n v="0"/>
    <n v="0"/>
    <m/>
    <n v="0"/>
    <s v="Hold"/>
    <s v="Hold"/>
    <d v="2018-01-31T00:00:00"/>
    <s v="Changes happening at Etisalat in terms of requirements, internal re-org. "/>
  </r>
  <r>
    <n v="22"/>
    <s v="Hold"/>
    <m/>
    <x v="0"/>
    <s v="0-Protiviti-RA"/>
    <m/>
    <x v="9"/>
    <s v="India"/>
    <x v="12"/>
    <s v="Gurgaon"/>
    <m/>
    <s v="Gautam Rastogi"/>
    <m/>
    <m/>
    <m/>
    <m/>
    <m/>
    <n v="0"/>
    <n v="0"/>
    <n v="0"/>
    <n v="0"/>
    <m/>
    <m/>
    <s v="Hold"/>
    <s v="Hold"/>
    <d v="2018-01-31T00:00:00"/>
    <s v="Hold,Awaiting response from Tanmay Halder (Sr. manager)"/>
  </r>
  <r>
    <n v="23"/>
    <s v="Received"/>
    <m/>
    <x v="2"/>
    <s v="1-TCL-Project"/>
    <d v="2018-02-20T00:00:00"/>
    <x v="10"/>
    <s v="India"/>
    <x v="13"/>
    <s v="Pune"/>
    <m/>
    <s v="Ish"/>
    <m/>
    <m/>
    <d v="2018-02-26T00:00:00"/>
    <n v="2"/>
    <d v="2018-04-26T00:00:00"/>
    <n v="1"/>
    <m/>
    <m/>
    <m/>
    <m/>
    <m/>
    <m/>
    <m/>
    <m/>
    <m/>
  </r>
  <r>
    <n v="24"/>
    <s v="Received"/>
    <m/>
    <x v="2"/>
    <s v="1-TCL-Project"/>
    <d v="2018-02-20T00:00:00"/>
    <x v="11"/>
    <s v="India"/>
    <x v="13"/>
    <s v="Pune"/>
    <m/>
    <s v="Ish"/>
    <m/>
    <m/>
    <d v="2018-02-26T00:00:00"/>
    <n v="2"/>
    <d v="2018-04-26T00:00:00"/>
    <n v="1"/>
    <m/>
    <m/>
    <m/>
    <m/>
    <m/>
    <m/>
    <m/>
    <m/>
    <m/>
  </r>
  <r>
    <n v="25"/>
    <s v="Received"/>
    <m/>
    <x v="2"/>
    <s v="2-TCL-Project"/>
    <d v="2018-02-20T00:00:00"/>
    <x v="2"/>
    <s v="India"/>
    <x v="13"/>
    <s v="Pune"/>
    <m/>
    <s v="Ish"/>
    <m/>
    <m/>
    <d v="2018-02-26T00:00:00"/>
    <n v="2"/>
    <d v="2018-04-26T00:00:00"/>
    <n v="2"/>
    <m/>
    <m/>
    <m/>
    <m/>
    <m/>
    <m/>
    <m/>
    <m/>
    <s v="Sneha &amp; Shilpy"/>
  </r>
  <r>
    <n v="26"/>
    <s v="Received"/>
    <m/>
    <x v="2"/>
    <s v="1-TCL-Project"/>
    <d v="2018-02-20T00:00:00"/>
    <x v="12"/>
    <s v="India"/>
    <x v="13"/>
    <s v="Pune"/>
    <m/>
    <s v="Ish"/>
    <m/>
    <m/>
    <d v="2018-02-26T00:00:00"/>
    <n v="2"/>
    <d v="2018-04-26T00:00:00"/>
    <n v="1"/>
    <m/>
    <m/>
    <m/>
    <m/>
    <m/>
    <m/>
    <m/>
    <m/>
    <m/>
  </r>
  <r>
    <n v="27"/>
    <s v="Received"/>
    <m/>
    <x v="3"/>
    <s v="8-AmBank-Pilot"/>
    <d v="2017-11-11T00:00:00"/>
    <x v="2"/>
    <s v="SE&amp;NA"/>
    <x v="14"/>
    <s v="Malaysia"/>
    <s v="UiPath"/>
    <s v="Sunil Panda"/>
    <s v="3 Processes"/>
    <m/>
    <d v="2018-01-23T00:00:00"/>
    <m/>
    <d v="2018-04-30T00:00:00"/>
    <n v="8"/>
    <m/>
    <m/>
    <m/>
    <m/>
    <m/>
    <s v="Closed"/>
    <s v="Closed"/>
    <d v="2018-01-23T00:00:00"/>
    <s v="1. Seven Resources Identified and Shared details with PM_x000a_2. Need to talk to Rahul Sharma for AmBank_x000a_3. Name of all the required resources are provided to Sunil Panda"/>
  </r>
  <r>
    <n v="28"/>
    <s v="Awaited"/>
    <m/>
    <x v="2"/>
    <s v="0-Citech-Project"/>
    <m/>
    <x v="9"/>
    <s v="India"/>
    <x v="15"/>
    <s v="Mumbai"/>
    <m/>
    <s v="Amit Goutam"/>
    <m/>
    <m/>
    <m/>
    <m/>
    <m/>
    <n v="0"/>
    <n v="0"/>
    <n v="0"/>
    <n v="0"/>
    <m/>
    <m/>
    <s v="Hold"/>
    <s v="Hold"/>
    <d v="2018-01-31T00:00:00"/>
    <s v="Discussion in process for 2 Projects"/>
  </r>
  <r>
    <n v="29"/>
    <s v="Awaited"/>
    <m/>
    <x v="4"/>
    <s v="1-Bank Muscat-POC"/>
    <d v="2018-02-16T00:00:00"/>
    <x v="2"/>
    <s v="MENA"/>
    <x v="16"/>
    <s v="Muscat"/>
    <s v="UiPath"/>
    <s v="Vishal Manchanda"/>
    <m/>
    <m/>
    <d v="2018-04-01T00:00:00"/>
    <n v="0.5"/>
    <d v="2018-03-20T00:00:00"/>
    <n v="1"/>
    <n v="1"/>
    <m/>
    <n v="1"/>
    <m/>
    <m/>
    <s v="Closed"/>
    <s v="Resource Identified"/>
    <m/>
    <s v="Deepak Saini will be deployed"/>
  </r>
  <r>
    <n v="30"/>
    <m/>
    <m/>
    <x v="4"/>
    <s v="2-Cebuana Lhuiller-POC"/>
    <d v="2018-01-28T00:00:00"/>
    <x v="2"/>
    <s v="SE&amp;NA"/>
    <x v="17"/>
    <s v="Philippines"/>
    <s v="UiPath"/>
    <s v="Saransh Gupta"/>
    <s v="Remittance Authorization"/>
    <m/>
    <d v="2018-01-28T00:00:00"/>
    <m/>
    <d v="2018-02-28T00:00:00"/>
    <n v="2"/>
    <n v="2"/>
    <n v="0"/>
    <n v="2"/>
    <m/>
    <m/>
    <s v="Closed"/>
    <s v="Support Extended"/>
    <d v="2018-02-21T00:00:00"/>
    <s v="- Internet is slow and ROBO needs to take care of it._x000a_- Charu and Bharat are working on this. There is a change request from the customer which may impact the timeline_x000a_- Demo date is 25th Feb 2018"/>
  </r>
  <r>
    <n v="31"/>
    <m/>
    <m/>
    <x v="4"/>
    <s v="6-AIS Thailand-POC"/>
    <d v="2018-03-05T00:00:00"/>
    <x v="2"/>
    <s v="India"/>
    <x v="18"/>
    <s v="Malaysia"/>
    <s v="UiPath"/>
    <s v="Saransh Gupta"/>
    <m/>
    <m/>
    <d v="2018-03-06T00:00:00"/>
    <m/>
    <d v="2018-03-09T00:00:00"/>
    <n v="6"/>
    <n v="6"/>
    <m/>
    <m/>
    <m/>
    <m/>
    <s v="Closed"/>
    <s v="Waiting for Sales Response"/>
    <d v="2018-02-21T00:00:00"/>
    <s v="closed"/>
  </r>
  <r>
    <n v="32"/>
    <m/>
    <m/>
    <x v="4"/>
    <s v="2-One India-POC_1"/>
    <m/>
    <x v="2"/>
    <s v="India"/>
    <x v="19"/>
    <s v="Gurgaon"/>
    <s v="UiPath"/>
    <s v="Saransh Gupta"/>
    <s v="VB Script"/>
    <m/>
    <d v="2018-01-29T00:00:00"/>
    <m/>
    <d v="2018-03-10T00:00:00"/>
    <n v="2"/>
    <n v="2"/>
    <n v="0"/>
    <n v="2"/>
    <m/>
    <m/>
    <s v="Closed"/>
    <s v="Waiting for Sales Response"/>
    <d v="2018-02-21T00:00:00"/>
    <s v="closed"/>
  </r>
  <r>
    <n v="33"/>
    <m/>
    <m/>
    <x v="4"/>
    <s v="1-Pansonic-POC"/>
    <d v="2017-12-27T00:00:00"/>
    <x v="2"/>
    <s v="SE&amp;NA"/>
    <x v="20"/>
    <s v="Singapore"/>
    <s v="UiPath"/>
    <s v="Saransh Gupta"/>
    <s v="ELD,_x000a_Factory Reconciliation"/>
    <m/>
    <d v="2017-12-24T00:00:00"/>
    <m/>
    <d v="2018-02-01T00:00:00"/>
    <n v="1"/>
    <n v="1"/>
    <n v="1"/>
    <m/>
    <m/>
    <m/>
    <s v="Closed"/>
    <s v="Waiting for Sales Response"/>
    <d v="2018-02-21T00:00:00"/>
    <s v="PoC completed for 1 process; GIC to work on 2nd process for which data is awaited from the client"/>
  </r>
  <r>
    <n v="34"/>
    <m/>
    <m/>
    <x v="4"/>
    <s v="-BDO-POC"/>
    <m/>
    <x v="2"/>
    <s v="SE&amp;NA"/>
    <x v="21"/>
    <s v="Philippines"/>
    <m/>
    <s v="Saransh Gupta"/>
    <s v="PTDC, FINCON"/>
    <m/>
    <d v="2018-01-29T00:00:00"/>
    <m/>
    <d v="2018-02-08T00:00:00"/>
    <m/>
    <m/>
    <m/>
    <m/>
    <m/>
    <m/>
    <s v="WIP"/>
    <s v="Waiting for Sales Response"/>
    <m/>
    <s v="-Installed UiPath using one of our licenses and Charu is working on this PoC"/>
  </r>
  <r>
    <n v="35"/>
    <s v="NA"/>
    <m/>
    <x v="4"/>
    <s v="1-Daimler-POC"/>
    <d v="2018-02-05T00:00:00"/>
    <x v="2"/>
    <s v="India"/>
    <x v="22"/>
    <s v="Pune"/>
    <s v="UiPath"/>
    <s v="Saransh Gupta"/>
    <s v="Process on Pay"/>
    <m/>
    <m/>
    <m/>
    <d v="2018-02-16T00:00:00"/>
    <n v="1"/>
    <n v="1"/>
    <n v="0"/>
    <n v="1"/>
    <m/>
    <m/>
    <s v="Completed"/>
    <s v="Closed"/>
    <m/>
    <s v="Harshit Bhatia has started to work on this PoC on 5th Feb; It's a 2 weeks PoC; Customer to monitor for a month after deployment"/>
  </r>
  <r>
    <n v="36"/>
    <s v="NA"/>
    <m/>
    <x v="4"/>
    <s v="2-MayBank-POC"/>
    <d v="2018-01-30T00:00:00"/>
    <x v="2"/>
    <s v="SE&amp;NA"/>
    <x v="23"/>
    <s v="Gurgaon"/>
    <s v="UiPath"/>
    <s v="Saransh Gupta"/>
    <m/>
    <m/>
    <d v="2018-01-30T00:00:00"/>
    <m/>
    <d v="2018-01-31T00:00:00"/>
    <n v="2"/>
    <m/>
    <m/>
    <m/>
    <m/>
    <m/>
    <s v="Completed"/>
    <s v="Closed"/>
    <m/>
    <s v="Started on 30th Jan for 6 PoCs and completed on 31st January;_x000a_7 PoC can not be done because of terminal issue._x000a_Saransh has shared Technical compliance document; Saransh to give Anota demo to Maybank after addition of minimum required changes/functionality"/>
  </r>
  <r>
    <n v="37"/>
    <s v="NA"/>
    <m/>
    <x v="4"/>
    <s v="2-Merck-POC"/>
    <d v="2018-02-05T00:00:00"/>
    <x v="2"/>
    <s v="India"/>
    <x v="24"/>
    <s v="Bangalore"/>
    <s v="UiPath"/>
    <s v="Saransh Gupta"/>
    <s v="PR to PO"/>
    <m/>
    <m/>
    <m/>
    <d v="2018-02-10T00:00:00"/>
    <n v="2"/>
    <n v="1"/>
    <n v="0"/>
    <n v="1"/>
    <m/>
    <m/>
    <s v="Completed"/>
    <s v="Closed"/>
    <m/>
    <s v="-Ramkrishnan and Alok are working on this Poc; It will be completed before 10th Feb_x000a_'-Ishan to start a one more study regarding verification of shipping details and further steps."/>
  </r>
  <r>
    <n v="38"/>
    <s v="NA"/>
    <m/>
    <x v="4"/>
    <s v="1-TCL-POC"/>
    <m/>
    <x v="1"/>
    <s v="India"/>
    <x v="13"/>
    <s v="Pune"/>
    <m/>
    <s v="Sudhakar"/>
    <m/>
    <m/>
    <d v="2018-02-19T00:00:00"/>
    <m/>
    <d v="2010-03-10T00:00:00"/>
    <n v="1"/>
    <n v="1"/>
    <n v="0"/>
    <n v="0"/>
    <m/>
    <m/>
    <s v="Closed"/>
    <s v="Deployed"/>
    <d v="2018-02-27T00:00:00"/>
    <s v="After discussion with Sudhakar Apoorv is aligned for this activit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A26:G43" firstHeaderRow="0" firstDataRow="1" firstDataCol="1"/>
  <pivotFields count="26">
    <pivotField showAll="0"/>
    <pivotField axis="axisRow" showAll="0">
      <items count="5">
        <item x="2"/>
        <item x="0"/>
        <item x="1"/>
        <item m="1" x="3"/>
        <item t="default"/>
      </items>
    </pivotField>
    <pivotField showAll="0"/>
    <pivotField axis="axisRow" showAll="0">
      <items count="19">
        <item x="3"/>
        <item x="8"/>
        <item x="9"/>
        <item x="0"/>
        <item x="4"/>
        <item x="10"/>
        <item x="1"/>
        <item x="6"/>
        <item x="5"/>
        <item x="2"/>
        <item m="1" x="15"/>
        <item x="7"/>
        <item m="1" x="13"/>
        <item x="11"/>
        <item m="1" x="16"/>
        <item x="12"/>
        <item m="1" x="17"/>
        <item m="1" x="14"/>
        <item t="default"/>
      </items>
    </pivotField>
    <pivotField showAll="0"/>
    <pivotField showAll="0"/>
    <pivotField showAll="0"/>
    <pivotField showAll="0"/>
    <pivotField numFmtId="166" showAll="0"/>
    <pivotField numFmtId="166" showAll="0"/>
    <pivotField dataField="1" showAll="0"/>
    <pivotField dataField="1" showAll="0"/>
    <pivotField dataField="1" showAll="0"/>
    <pivotField dataField="1" numFmtId="166" showAll="0" defaultSubtotal="0"/>
    <pivotField dataField="1" numFmtId="166"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1"/>
    <field x="3"/>
  </rowFields>
  <rowItems count="17">
    <i>
      <x/>
    </i>
    <i r="1">
      <x v="5"/>
    </i>
    <i>
      <x v="1"/>
    </i>
    <i r="1">
      <x/>
    </i>
    <i r="1">
      <x v="3"/>
    </i>
    <i r="1">
      <x v="4"/>
    </i>
    <i r="1">
      <x v="6"/>
    </i>
    <i r="1">
      <x v="7"/>
    </i>
    <i r="1">
      <x v="8"/>
    </i>
    <i r="1">
      <x v="9"/>
    </i>
    <i r="1">
      <x v="11"/>
    </i>
    <i r="1">
      <x v="13"/>
    </i>
    <i r="1">
      <x v="15"/>
    </i>
    <i>
      <x v="2"/>
    </i>
    <i r="1">
      <x v="1"/>
    </i>
    <i r="1"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Expected Resources" fld="19" baseField="3" baseItem="6"/>
    <dataField name="Sum of Feb" fld="10" baseField="1" baseItem="0" numFmtId="168"/>
    <dataField name="Sum of Mar" fld="11" baseField="1" baseItem="0" numFmtId="168"/>
    <dataField name="Sum of Apr" fld="12" baseField="1" baseItem="0" numFmtId="168"/>
    <dataField name="Sum of May" fld="13" baseField="0" baseItem="0"/>
    <dataField name="Sum of Jun" fld="14" baseField="0" baseItem="0"/>
  </dataFields>
  <formats count="27">
    <format dxfId="124">
      <pivotArea collapsedLevelsAreSubtotals="1" fieldPosition="0">
        <references count="1">
          <reference field="1" count="1">
            <x v="0"/>
          </reference>
        </references>
      </pivotArea>
    </format>
    <format dxfId="123">
      <pivotArea dataOnly="0" labelOnly="1" fieldPosition="0">
        <references count="1">
          <reference field="1" count="1">
            <x v="0"/>
          </reference>
        </references>
      </pivotArea>
    </format>
    <format dxfId="122">
      <pivotArea grandRow="1" outline="0" collapsedLevelsAreSubtotals="1" fieldPosition="0"/>
    </format>
    <format dxfId="121">
      <pivotArea grandRow="1" outline="0" collapsedLevelsAreSubtotals="1" fieldPosition="0"/>
    </format>
    <format dxfId="120">
      <pivotArea collapsedLevelsAreSubtotals="1" fieldPosition="0">
        <references count="1">
          <reference field="1" count="1">
            <x v="2"/>
          </reference>
        </references>
      </pivotArea>
    </format>
    <format dxfId="119">
      <pivotArea dataOnly="0" labelOnly="1" fieldPosition="0">
        <references count="1">
          <reference field="1" count="1">
            <x v="2"/>
          </reference>
        </references>
      </pivotArea>
    </format>
    <format dxfId="118">
      <pivotArea collapsedLevelsAreSubtotals="1" fieldPosition="0">
        <references count="1">
          <reference field="1" count="1">
            <x v="1"/>
          </reference>
        </references>
      </pivotArea>
    </format>
    <format dxfId="117">
      <pivotArea collapsedLevelsAreSubtotals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16">
      <pivotArea dataOnly="0" labelOnly="1" fieldPosition="0">
        <references count="1">
          <reference field="1" count="1">
            <x v="1"/>
          </reference>
        </references>
      </pivotArea>
    </format>
    <format dxfId="115">
      <pivotArea dataOnly="0" labelOnly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14">
      <pivotArea field="1" type="button" dataOnly="0" labelOnly="1" outline="0" axis="axisRow" fieldPosition="0"/>
    </format>
    <format dxfId="113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12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111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10">
      <pivotArea field="1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09">
      <pivotArea field="1" type="button" dataOnly="0" labelOnly="1" outline="0" axis="axisRow" fieldPosition="0"/>
    </format>
    <format dxfId="10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07">
      <pivotArea field="1" grandRow="1" outline="0" collapsedLevelsAreSubtotals="1" axis="axisRow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106">
      <pivotArea collapsedLevelsAreSubtotals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05">
      <pivotArea dataOnly="0" labelOnly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04">
      <pivotArea collapsedLevelsAreSubtotals="1" fieldPosition="0">
        <references count="2">
          <reference field="4294967294" count="5" selected="0">
            <x v="1"/>
            <x v="2"/>
            <x v="3"/>
            <x v="4"/>
            <x v="5"/>
          </reference>
          <reference field="1" count="1">
            <x v="0"/>
          </reference>
        </references>
      </pivotArea>
    </format>
    <format dxfId="103">
      <pivotArea collapsedLevelsAreSubtotals="1" fieldPosition="0">
        <references count="3">
          <reference field="4294967294" count="5" selected="0">
            <x v="1"/>
            <x v="2"/>
            <x v="3"/>
            <x v="4"/>
            <x v="5"/>
          </reference>
          <reference field="1" count="1" selected="0">
            <x v="0"/>
          </reference>
          <reference field="3" count="1">
            <x v="5"/>
          </reference>
        </references>
      </pivotArea>
    </format>
    <format dxfId="102">
      <pivotArea collapsedLevelsAreSubtotals="1" fieldPosition="0">
        <references count="2">
          <reference field="4294967294" count="5" selected="0">
            <x v="1"/>
            <x v="2"/>
            <x v="3"/>
            <x v="4"/>
            <x v="5"/>
          </reference>
          <reference field="1" count="1">
            <x v="1"/>
          </reference>
        </references>
      </pivotArea>
    </format>
    <format dxfId="101">
      <pivotArea collapsedLevelsAreSubtotals="1" fieldPosition="0">
        <references count="3">
          <reference field="4294967294" count="5" selected="0">
            <x v="1"/>
            <x v="2"/>
            <x v="3"/>
            <x v="4"/>
            <x v="5"/>
          </reference>
          <reference field="1" count="1" selected="0">
            <x v="1"/>
          </reference>
          <reference field="3" count="13">
            <x v="0"/>
            <x v="3"/>
            <x v="4"/>
            <x v="6"/>
            <x v="7"/>
            <x v="8"/>
            <x v="9"/>
            <x v="11"/>
            <x v="13"/>
            <x v="14"/>
            <x v="15"/>
            <x v="16"/>
            <x v="17"/>
          </reference>
        </references>
      </pivotArea>
    </format>
    <format dxfId="100">
      <pivotArea collapsedLevelsAreSubtotals="1" fieldPosition="0">
        <references count="2">
          <reference field="4294967294" count="5" selected="0">
            <x v="1"/>
            <x v="2"/>
            <x v="3"/>
            <x v="4"/>
            <x v="5"/>
          </reference>
          <reference field="1" count="1">
            <x v="2"/>
          </reference>
        </references>
      </pivotArea>
    </format>
    <format dxfId="99">
      <pivotArea collapsedLevelsAreSubtotals="1" fieldPosition="0">
        <references count="3">
          <reference field="4294967294" count="5" selected="0">
            <x v="1"/>
            <x v="2"/>
            <x v="3"/>
            <x v="4"/>
            <x v="5"/>
          </reference>
          <reference field="1" count="1" selected="0">
            <x v="2"/>
          </reference>
          <reference field="3" count="2">
            <x v="1"/>
            <x v="2"/>
          </reference>
        </references>
      </pivotArea>
    </format>
    <format dxfId="98">
      <pivotArea dataOnly="0" labelOnly="1" outline="0" fieldPosition="0">
        <references count="1">
          <reference field="4294967294" count="2"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G22" firstHeaderRow="0" firstDataRow="1" firstDataCol="1"/>
  <pivotFields count="23">
    <pivotField showAll="0"/>
    <pivotField axis="axisRow" showAll="0">
      <items count="7">
        <item x="0"/>
        <item m="1" x="4"/>
        <item m="1" x="5"/>
        <item x="2"/>
        <item x="1"/>
        <item x="3"/>
        <item t="default"/>
      </items>
    </pivotField>
    <pivotField showAll="0"/>
    <pivotField showAll="0"/>
    <pivotField axis="axisRow" showAll="0">
      <items count="16">
        <item x="2"/>
        <item x="12"/>
        <item x="5"/>
        <item x="7"/>
        <item m="1" x="14"/>
        <item x="0"/>
        <item x="1"/>
        <item x="3"/>
        <item x="4"/>
        <item x="6"/>
        <item x="8"/>
        <item x="9"/>
        <item x="10"/>
        <item x="11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 defaultSubtotal="0"/>
    <pivotField showAll="0"/>
    <pivotField showAll="0"/>
    <pivotField showAll="0" defaultSubtotal="0"/>
    <pivotField showAll="0" defaultSubtotal="0"/>
    <pivotField dataField="1" showAll="0" defaultSubtotal="0"/>
    <pivotField showAll="0" defaultSubtotal="0"/>
    <pivotField showAll="0" defaultSubtotal="0"/>
  </pivotFields>
  <rowFields count="2">
    <field x="1"/>
    <field x="4"/>
  </rowFields>
  <rowItems count="19">
    <i>
      <x/>
    </i>
    <i r="1">
      <x/>
    </i>
    <i r="1">
      <x v="5"/>
    </i>
    <i r="1">
      <x v="6"/>
    </i>
    <i>
      <x v="3"/>
    </i>
    <i r="1">
      <x v="1"/>
    </i>
    <i r="1">
      <x v="13"/>
    </i>
    <i>
      <x v="4"/>
    </i>
    <i r="1">
      <x v="2"/>
    </i>
    <i r="1">
      <x v="3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Expected Resources" fld="20" baseField="0" baseItem="0"/>
    <dataField name="Sum of Dec" fld="11" baseField="4" baseItem="0" numFmtId="168"/>
    <dataField name="Sum of Jan" fld="12" baseField="4" baseItem="0" numFmtId="168"/>
    <dataField name="Sum of Feb" fld="13" baseField="4" baseItem="0" numFmtId="168"/>
    <dataField name="Sum of Mar" fld="14" baseField="4" baseItem="0" numFmtId="168"/>
    <dataField name="Sum of Apr" fld="15" baseField="4" baseItem="3" numFmtId="168"/>
  </dataFields>
  <formats count="30">
    <format dxfId="154">
      <pivotArea outline="0" collapsedLevelsAreSubtotals="1" fieldPosition="0"/>
    </format>
    <format dxfId="153">
      <pivotArea type="all" dataOnly="0" outline="0" fieldPosition="0"/>
    </format>
    <format dxfId="152">
      <pivotArea outline="0" collapsedLevelsAreSubtotals="1" fieldPosition="0"/>
    </format>
    <format dxfId="151">
      <pivotArea field="1" type="button" dataOnly="0" labelOnly="1" outline="0" axis="axisRow" fieldPosition="0"/>
    </format>
    <format dxfId="150">
      <pivotArea dataOnly="0" labelOnly="1" fieldPosition="0">
        <references count="1">
          <reference field="1" count="0"/>
        </references>
      </pivotArea>
    </format>
    <format dxfId="149">
      <pivotArea dataOnly="0" labelOnly="1" grandRow="1" outline="0" fieldPosition="0"/>
    </format>
    <format dxfId="148">
      <pivotArea dataOnly="0" labelOnly="1" fieldPosition="0">
        <references count="2">
          <reference field="1" count="1" selected="0">
            <x v="0"/>
          </reference>
          <reference field="4" count="0"/>
        </references>
      </pivotArea>
    </format>
    <format dxfId="147">
      <pivotArea outline="0" collapsedLevelsAreSubtotals="1" fieldPosition="0"/>
    </format>
    <format dxfId="146">
      <pivotArea dataOnly="0" labelOnly="1" outline="0" axis="axisValues" fieldPosition="0"/>
    </format>
    <format dxfId="145">
      <pivotArea dataOnly="0" labelOnly="1" outline="0" fieldPosition="0">
        <references count="1">
          <reference field="4294967294" count="4">
            <x v="1"/>
            <x v="2"/>
            <x v="3"/>
            <x v="4"/>
          </reference>
        </references>
      </pivotArea>
    </format>
    <format dxfId="144">
      <pivotArea field="1" type="button" dataOnly="0" labelOnly="1" outline="0" axis="axisRow" fieldPosition="0"/>
    </format>
    <format dxfId="14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42">
      <pivotArea outline="0" collapsedLevelsAreSubtotals="1" fieldPosition="0"/>
    </format>
    <format dxfId="141">
      <pivotArea field="1" type="button" dataOnly="0" labelOnly="1" outline="0" axis="axisRow" fieldPosition="0"/>
    </format>
    <format dxfId="14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39">
      <pivotArea field="1" type="button" dataOnly="0" labelOnly="1" outline="0" axis="axisRow" fieldPosition="0"/>
    </format>
    <format dxfId="13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37">
      <pivotArea collapsedLevelsAreSubtotals="1" fieldPosition="0">
        <references count="1">
          <reference field="1" count="1">
            <x v="0"/>
          </reference>
        </references>
      </pivotArea>
    </format>
    <format dxfId="136">
      <pivotArea dataOnly="0" labelOnly="1" fieldPosition="0">
        <references count="1">
          <reference field="1" count="1">
            <x v="0"/>
          </reference>
        </references>
      </pivotArea>
    </format>
    <format dxfId="135">
      <pivotArea collapsedLevelsAreSubtotals="1" fieldPosition="0">
        <references count="1">
          <reference field="1" count="1">
            <x v="1"/>
          </reference>
        </references>
      </pivotArea>
    </format>
    <format dxfId="134">
      <pivotArea dataOnly="0" labelOnly="1" fieldPosition="0">
        <references count="1">
          <reference field="1" count="1">
            <x v="1"/>
          </reference>
        </references>
      </pivotArea>
    </format>
    <format dxfId="133">
      <pivotArea collapsedLevelsAreSubtotals="1" fieldPosition="0">
        <references count="1">
          <reference field="1" count="1">
            <x v="2"/>
          </reference>
        </references>
      </pivotArea>
    </format>
    <format dxfId="132">
      <pivotArea dataOnly="0" labelOnly="1" fieldPosition="0">
        <references count="1">
          <reference field="1" count="1">
            <x v="2"/>
          </reference>
        </references>
      </pivotArea>
    </format>
    <format dxfId="131">
      <pivotArea collapsedLevelsAreSubtotals="1" fieldPosition="0">
        <references count="1">
          <reference field="1" count="1">
            <x v="3"/>
          </reference>
        </references>
      </pivotArea>
    </format>
    <format dxfId="130">
      <pivotArea dataOnly="0" labelOnly="1" fieldPosition="0">
        <references count="1">
          <reference field="1" count="1">
            <x v="3"/>
          </reference>
        </references>
      </pivotArea>
    </format>
    <format dxfId="129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28">
      <pivotArea collapsedLevelsAreSubtotals="1" fieldPosition="0">
        <references count="1">
          <reference field="1" count="1">
            <x v="4"/>
          </reference>
        </references>
      </pivotArea>
    </format>
    <format dxfId="127">
      <pivotArea dataOnly="0" labelOnly="1" fieldPosition="0">
        <references count="1">
          <reference field="1" count="1">
            <x v="4"/>
          </reference>
        </references>
      </pivotArea>
    </format>
    <format dxfId="126">
      <pivotArea outline="0" collapsedLevelsAreSubtotals="1" fieldPosition="0">
        <references count="1">
          <reference field="4294967294" count="5" selected="0">
            <x v="1"/>
            <x v="2"/>
            <x v="3"/>
            <x v="4"/>
            <x v="5"/>
          </reference>
        </references>
      </pivotArea>
    </format>
    <format dxfId="125">
      <pivotArea dataOnly="0" labelOnly="1" outline="0" fieldPosition="0">
        <references count="1">
          <reference field="4294967294" count="5"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2:O36" firstHeaderRow="1" firstDataRow="2" firstDataCol="1"/>
  <pivotFields count="27">
    <pivotField showAll="0"/>
    <pivotField showAll="0"/>
    <pivotField showAll="0" defaultSubtotal="0"/>
    <pivotField axis="axisRow" showAll="0">
      <items count="10">
        <item m="1" x="6"/>
        <item x="3"/>
        <item x="4"/>
        <item x="0"/>
        <item sd="0" m="1" x="8"/>
        <item m="1" x="5"/>
        <item m="1" x="7"/>
        <item x="1"/>
        <item x="2"/>
        <item t="default"/>
      </items>
    </pivotField>
    <pivotField showAll="0"/>
    <pivotField showAll="0"/>
    <pivotField axis="axisCol" showAll="0">
      <items count="15">
        <item x="2"/>
        <item m="1" x="13"/>
        <item x="3"/>
        <item x="0"/>
        <item x="1"/>
        <item x="8"/>
        <item x="9"/>
        <item x="7"/>
        <item x="5"/>
        <item x="6"/>
        <item x="10"/>
        <item x="11"/>
        <item x="12"/>
        <item x="4"/>
        <item t="default"/>
      </items>
    </pivotField>
    <pivotField showAll="0"/>
    <pivotField axis="axisRow" showAll="0">
      <items count="38">
        <item x="10"/>
        <item m="1" x="32"/>
        <item x="14"/>
        <item m="1" x="26"/>
        <item x="5"/>
        <item x="4"/>
        <item x="16"/>
        <item x="21"/>
        <item x="17"/>
        <item x="15"/>
        <item x="6"/>
        <item x="22"/>
        <item x="11"/>
        <item m="1" x="35"/>
        <item x="0"/>
        <item x="23"/>
        <item m="1" x="33"/>
        <item x="24"/>
        <item m="1" x="27"/>
        <item x="19"/>
        <item x="1"/>
        <item x="20"/>
        <item m="1" x="31"/>
        <item x="12"/>
        <item x="7"/>
        <item m="1" x="29"/>
        <item m="1" x="34"/>
        <item m="1" x="30"/>
        <item x="2"/>
        <item x="3"/>
        <item x="13"/>
        <item m="1" x="28"/>
        <item x="9"/>
        <item x="8"/>
        <item m="1" x="25"/>
        <item m="1" x="36"/>
        <item x="18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</pivotFields>
  <rowFields count="2">
    <field x="3"/>
    <field x="8"/>
  </rowFields>
  <rowItems count="33">
    <i>
      <x v="1"/>
    </i>
    <i r="1">
      <x v="2"/>
    </i>
    <i>
      <x v="2"/>
    </i>
    <i r="1">
      <x v="6"/>
    </i>
    <i r="1">
      <x v="7"/>
    </i>
    <i r="1">
      <x v="8"/>
    </i>
    <i r="1">
      <x v="11"/>
    </i>
    <i r="1">
      <x v="15"/>
    </i>
    <i r="1">
      <x v="17"/>
    </i>
    <i r="1">
      <x v="19"/>
    </i>
    <i r="1">
      <x v="21"/>
    </i>
    <i r="1">
      <x v="30"/>
    </i>
    <i r="1">
      <x v="36"/>
    </i>
    <i>
      <x v="3"/>
    </i>
    <i r="1">
      <x/>
    </i>
    <i r="1">
      <x v="4"/>
    </i>
    <i r="1">
      <x v="5"/>
    </i>
    <i r="1">
      <x v="10"/>
    </i>
    <i r="1">
      <x v="12"/>
    </i>
    <i r="1">
      <x v="14"/>
    </i>
    <i r="1">
      <x v="20"/>
    </i>
    <i r="1">
      <x v="23"/>
    </i>
    <i r="1">
      <x v="24"/>
    </i>
    <i r="1">
      <x v="28"/>
    </i>
    <i r="1">
      <x v="29"/>
    </i>
    <i r="1">
      <x v="32"/>
    </i>
    <i r="1">
      <x v="33"/>
    </i>
    <i>
      <x v="7"/>
    </i>
    <i r="1">
      <x v="5"/>
    </i>
    <i>
      <x v="8"/>
    </i>
    <i r="1">
      <x v="9"/>
    </i>
    <i r="1">
      <x v="30"/>
    </i>
    <i t="grand">
      <x/>
    </i>
  </rowItems>
  <colFields count="1">
    <field x="6"/>
  </colFields>
  <colItems count="14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Sum of No. Of " fld="17" baseField="7" baseItem="19"/>
  </dataFields>
  <formats count="6">
    <format dxfId="95">
      <pivotArea outline="0" collapsedLevelsAreSubtotals="1" fieldPosition="0">
        <references count="1">
          <reference field="6" count="1" selected="0">
            <x v="0"/>
          </reference>
        </references>
      </pivotArea>
    </format>
    <format dxfId="94">
      <pivotArea field="6" type="button" dataOnly="0" labelOnly="1" outline="0" axis="axisCol" fieldPosition="0"/>
    </format>
    <format dxfId="93">
      <pivotArea dataOnly="0" labelOnly="1" fieldPosition="0">
        <references count="1">
          <reference field="6" count="1">
            <x v="0"/>
          </reference>
        </references>
      </pivotArea>
    </format>
    <format dxfId="92">
      <pivotArea outline="0" collapsedLevelsAreSubtotals="1" fieldPosition="0">
        <references count="1">
          <reference field="6" count="1" selected="0">
            <x v="1"/>
          </reference>
        </references>
      </pivotArea>
    </format>
    <format dxfId="91">
      <pivotArea type="topRight" dataOnly="0" labelOnly="1" outline="0" fieldPosition="0"/>
    </format>
    <format dxfId="90">
      <pivotArea dataOnly="0" labelOnly="1" fieldPosition="0">
        <references count="1">
          <reference field="6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J47"/>
  <sheetViews>
    <sheetView showGridLines="0" zoomScale="80" zoomScaleNormal="80" workbookViewId="0">
      <selection activeCell="A11" sqref="A11"/>
    </sheetView>
  </sheetViews>
  <sheetFormatPr defaultRowHeight="15"/>
  <cols>
    <col min="1" max="1" width="23" bestFit="1" customWidth="1"/>
    <col min="2" max="2" width="10" style="14" bestFit="1" customWidth="1"/>
    <col min="3" max="7" width="15.7109375" style="7" bestFit="1" customWidth="1"/>
    <col min="8" max="8" width="18.7109375" style="24" hidden="1" customWidth="1"/>
    <col min="9" max="9" width="50.7109375" style="20" bestFit="1" customWidth="1"/>
    <col min="10" max="10" width="23.85546875" customWidth="1"/>
    <col min="11" max="12" width="9" customWidth="1"/>
    <col min="13" max="13" width="3" customWidth="1"/>
    <col min="14" max="14" width="11.85546875" bestFit="1" customWidth="1"/>
    <col min="15" max="17" width="9" customWidth="1"/>
    <col min="18" max="18" width="10" bestFit="1" customWidth="1"/>
    <col min="19" max="19" width="9" customWidth="1"/>
    <col min="20" max="20" width="3" customWidth="1"/>
    <col min="21" max="21" width="12.28515625" bestFit="1" customWidth="1"/>
    <col min="22" max="24" width="9" customWidth="1"/>
    <col min="25" max="25" width="10" bestFit="1" customWidth="1"/>
    <col min="26" max="26" width="9" customWidth="1"/>
    <col min="27" max="27" width="3" customWidth="1"/>
    <col min="28" max="28" width="12.5703125" bestFit="1" customWidth="1"/>
    <col min="29" max="31" width="9" customWidth="1"/>
    <col min="32" max="32" width="10" bestFit="1" customWidth="1"/>
    <col min="33" max="33" width="9" customWidth="1"/>
    <col min="34" max="34" width="3" customWidth="1"/>
    <col min="35" max="35" width="16.140625" bestFit="1" customWidth="1"/>
    <col min="36" max="36" width="15.85546875" bestFit="1" customWidth="1"/>
    <col min="37" max="37" width="15.42578125" bestFit="1" customWidth="1"/>
    <col min="38" max="38" width="15.85546875" bestFit="1" customWidth="1"/>
    <col min="39" max="39" width="16.140625" bestFit="1" customWidth="1"/>
  </cols>
  <sheetData>
    <row r="1" spans="1:10" ht="18.75">
      <c r="A1" s="30" t="s">
        <v>41</v>
      </c>
    </row>
    <row r="2" spans="1:10" s="27" customFormat="1" ht="45">
      <c r="A2" s="25" t="s">
        <v>21</v>
      </c>
      <c r="B2" s="4" t="s">
        <v>32</v>
      </c>
      <c r="C2" s="26" t="s">
        <v>15</v>
      </c>
      <c r="D2" s="26" t="s">
        <v>25</v>
      </c>
      <c r="E2" s="26" t="s">
        <v>26</v>
      </c>
      <c r="F2" s="26" t="s">
        <v>27</v>
      </c>
      <c r="G2" s="26" t="s">
        <v>37</v>
      </c>
      <c r="H2" s="4" t="s">
        <v>40</v>
      </c>
      <c r="I2" s="6" t="s">
        <v>36</v>
      </c>
    </row>
    <row r="3" spans="1:10" s="20" customFormat="1">
      <c r="A3" s="31" t="s">
        <v>18</v>
      </c>
      <c r="B3" s="32">
        <v>16</v>
      </c>
      <c r="C3" s="33"/>
      <c r="D3" s="33"/>
      <c r="E3" s="33">
        <v>60000</v>
      </c>
      <c r="F3" s="33">
        <v>96000</v>
      </c>
      <c r="G3" s="33">
        <v>96000</v>
      </c>
      <c r="H3" s="23"/>
      <c r="I3" s="22"/>
    </row>
    <row r="4" spans="1:10" s="20" customFormat="1">
      <c r="A4" s="10" t="s">
        <v>16</v>
      </c>
      <c r="B4" s="13">
        <v>6</v>
      </c>
      <c r="C4" s="12"/>
      <c r="D4" s="12"/>
      <c r="E4" s="12">
        <v>36000</v>
      </c>
      <c r="F4" s="12">
        <v>36000</v>
      </c>
      <c r="G4" s="12">
        <v>36000</v>
      </c>
      <c r="H4" s="1" t="s">
        <v>35</v>
      </c>
      <c r="I4" s="22"/>
      <c r="J4" s="42">
        <f>+E4+F4+G4</f>
        <v>108000</v>
      </c>
    </row>
    <row r="5" spans="1:10" s="20" customFormat="1">
      <c r="A5" s="10" t="s">
        <v>23</v>
      </c>
      <c r="B5" s="13">
        <v>4</v>
      </c>
      <c r="C5" s="12"/>
      <c r="D5" s="12"/>
      <c r="E5" s="12">
        <v>24000</v>
      </c>
      <c r="F5" s="12">
        <v>24000</v>
      </c>
      <c r="G5" s="12">
        <v>24000</v>
      </c>
      <c r="H5" s="23" t="s">
        <v>14</v>
      </c>
      <c r="I5" s="22"/>
      <c r="J5" s="42">
        <f>+E5+F5+G5</f>
        <v>72000</v>
      </c>
    </row>
    <row r="6" spans="1:10" s="20" customFormat="1">
      <c r="A6" s="10" t="s">
        <v>24</v>
      </c>
      <c r="B6" s="13">
        <v>6</v>
      </c>
      <c r="C6" s="12"/>
      <c r="D6" s="12"/>
      <c r="E6" s="12"/>
      <c r="F6" s="12">
        <v>36000</v>
      </c>
      <c r="G6" s="12">
        <v>36000</v>
      </c>
      <c r="H6" s="23"/>
      <c r="I6" s="22"/>
      <c r="J6" s="42">
        <f>+E6+F6+G6</f>
        <v>72000</v>
      </c>
    </row>
    <row r="7" spans="1:10" s="20" customFormat="1">
      <c r="A7" s="28"/>
      <c r="B7" s="13"/>
      <c r="C7" s="12"/>
      <c r="D7" s="12"/>
      <c r="E7" s="12"/>
      <c r="F7" s="12"/>
      <c r="G7" s="12"/>
      <c r="H7" s="23"/>
      <c r="I7" s="22"/>
    </row>
    <row r="8" spans="1:10">
      <c r="A8" s="31" t="s">
        <v>45</v>
      </c>
      <c r="B8" s="32">
        <v>43</v>
      </c>
      <c r="C8" s="33">
        <v>90000</v>
      </c>
      <c r="D8" s="33">
        <v>193638.66666666669</v>
      </c>
      <c r="E8" s="33">
        <v>235638.66666666669</v>
      </c>
      <c r="F8" s="33">
        <v>235638.66666666669</v>
      </c>
      <c r="G8" s="33">
        <v>235638.66666666669</v>
      </c>
      <c r="H8" s="23"/>
      <c r="I8" s="22"/>
    </row>
    <row r="9" spans="1:10">
      <c r="A9" s="10" t="s">
        <v>11</v>
      </c>
      <c r="B9" s="13">
        <v>10</v>
      </c>
      <c r="C9" s="12"/>
      <c r="D9" s="12">
        <v>13472</v>
      </c>
      <c r="E9" s="12">
        <v>13472</v>
      </c>
      <c r="F9" s="12">
        <v>13472</v>
      </c>
      <c r="G9" s="12">
        <v>13472</v>
      </c>
      <c r="H9" s="23"/>
      <c r="I9" s="21"/>
      <c r="J9" s="42"/>
    </row>
    <row r="10" spans="1:10">
      <c r="A10" s="10" t="s">
        <v>17</v>
      </c>
      <c r="B10" s="13">
        <v>10</v>
      </c>
      <c r="C10" s="12"/>
      <c r="D10" s="12">
        <v>48500</v>
      </c>
      <c r="E10" s="12">
        <v>48500</v>
      </c>
      <c r="F10" s="12">
        <v>48500</v>
      </c>
      <c r="G10" s="12">
        <v>48500</v>
      </c>
      <c r="H10" s="23"/>
      <c r="I10" s="22"/>
      <c r="J10" s="42">
        <f t="shared" ref="J10:J16" si="0">+E10+F10+G10</f>
        <v>145500</v>
      </c>
    </row>
    <row r="11" spans="1:10">
      <c r="A11" s="10" t="s">
        <v>33</v>
      </c>
      <c r="B11" s="13">
        <v>9</v>
      </c>
      <c r="C11" s="12">
        <v>90000</v>
      </c>
      <c r="D11" s="12">
        <v>103333.33333333334</v>
      </c>
      <c r="E11" s="12">
        <v>103333.33333333334</v>
      </c>
      <c r="F11" s="12">
        <v>103333.33333333334</v>
      </c>
      <c r="G11" s="12">
        <v>103333.33333333334</v>
      </c>
      <c r="H11" s="23"/>
      <c r="I11" s="22"/>
      <c r="J11" s="42">
        <f t="shared" si="0"/>
        <v>310000</v>
      </c>
    </row>
    <row r="12" spans="1:10">
      <c r="A12" s="10" t="s">
        <v>34</v>
      </c>
      <c r="B12" s="13">
        <v>1</v>
      </c>
      <c r="C12" s="12"/>
      <c r="D12" s="12">
        <v>3333.3333333333335</v>
      </c>
      <c r="E12" s="12">
        <v>3333.3333333333335</v>
      </c>
      <c r="F12" s="12">
        <v>3333.3333333333335</v>
      </c>
      <c r="G12" s="12">
        <v>3333.3333333333335</v>
      </c>
      <c r="H12" s="23"/>
      <c r="I12" s="22"/>
      <c r="J12" s="42"/>
    </row>
    <row r="13" spans="1:10">
      <c r="A13" s="10" t="s">
        <v>49</v>
      </c>
      <c r="B13" s="13">
        <v>6</v>
      </c>
      <c r="C13" s="12"/>
      <c r="D13" s="12">
        <v>25000</v>
      </c>
      <c r="E13" s="12">
        <v>25000</v>
      </c>
      <c r="F13" s="12">
        <v>25000</v>
      </c>
      <c r="G13" s="12">
        <v>25000</v>
      </c>
      <c r="H13" s="23"/>
      <c r="I13" s="22"/>
      <c r="J13" s="42"/>
    </row>
    <row r="14" spans="1:10">
      <c r="A14" s="10" t="s">
        <v>44</v>
      </c>
      <c r="B14" s="13">
        <v>5</v>
      </c>
      <c r="C14" s="12"/>
      <c r="D14" s="12"/>
      <c r="E14" s="12">
        <v>30000</v>
      </c>
      <c r="F14" s="12">
        <v>30000</v>
      </c>
      <c r="G14" s="12">
        <v>30000</v>
      </c>
      <c r="H14" s="23"/>
      <c r="I14" s="22"/>
      <c r="J14" s="42">
        <f t="shared" si="0"/>
        <v>90000</v>
      </c>
    </row>
    <row r="15" spans="1:10">
      <c r="A15" s="10" t="s">
        <v>46</v>
      </c>
      <c r="B15" s="13">
        <v>2</v>
      </c>
      <c r="C15" s="12"/>
      <c r="D15" s="12"/>
      <c r="E15" s="12">
        <v>12000</v>
      </c>
      <c r="F15" s="12">
        <v>12000</v>
      </c>
      <c r="G15" s="12">
        <v>12000</v>
      </c>
      <c r="H15" s="23"/>
      <c r="I15" s="22"/>
      <c r="J15" s="42"/>
    </row>
    <row r="16" spans="1:10">
      <c r="A16" s="10" t="s">
        <v>47</v>
      </c>
      <c r="B16" s="13"/>
      <c r="C16" s="12"/>
      <c r="D16" s="12"/>
      <c r="E16" s="12"/>
      <c r="F16" s="12"/>
      <c r="G16" s="12"/>
      <c r="H16" s="23"/>
      <c r="I16" s="22"/>
      <c r="J16" s="42">
        <f t="shared" si="0"/>
        <v>0</v>
      </c>
    </row>
    <row r="17" spans="1:10">
      <c r="A17" s="28"/>
      <c r="B17" s="13"/>
      <c r="C17" s="12"/>
      <c r="D17" s="12"/>
      <c r="E17" s="12"/>
      <c r="F17" s="12"/>
      <c r="G17" s="12"/>
      <c r="H17" s="23"/>
      <c r="I17" s="22"/>
    </row>
    <row r="18" spans="1:10">
      <c r="A18" s="31" t="s">
        <v>9</v>
      </c>
      <c r="B18" s="32">
        <v>11</v>
      </c>
      <c r="C18" s="33"/>
      <c r="D18" s="33"/>
      <c r="E18" s="33">
        <v>11600</v>
      </c>
      <c r="F18" s="33">
        <v>11600</v>
      </c>
      <c r="G18" s="33">
        <v>11600</v>
      </c>
      <c r="H18" s="23"/>
      <c r="I18" s="22"/>
    </row>
    <row r="19" spans="1:10">
      <c r="A19" s="10" t="s">
        <v>8</v>
      </c>
      <c r="B19" s="13">
        <v>10</v>
      </c>
      <c r="C19" s="12"/>
      <c r="D19" s="12"/>
      <c r="E19" s="12"/>
      <c r="F19" s="12"/>
      <c r="G19" s="12"/>
      <c r="H19" s="23"/>
      <c r="I19" s="22"/>
      <c r="J19" s="42">
        <f>+E19+F19+G19</f>
        <v>0</v>
      </c>
    </row>
    <row r="20" spans="1:10">
      <c r="A20" s="10" t="s">
        <v>48</v>
      </c>
      <c r="B20" s="13">
        <v>1</v>
      </c>
      <c r="C20" s="12"/>
      <c r="D20" s="12"/>
      <c r="E20" s="12">
        <v>11600</v>
      </c>
      <c r="F20" s="12">
        <v>11600</v>
      </c>
      <c r="G20" s="12">
        <v>11600</v>
      </c>
      <c r="H20" s="23"/>
      <c r="I20" s="22"/>
      <c r="J20" s="42">
        <f>+E20+F20+G20</f>
        <v>34800</v>
      </c>
    </row>
    <row r="21" spans="1:10" s="5" customFormat="1">
      <c r="A21" s="37" t="s">
        <v>22</v>
      </c>
      <c r="B21" s="36">
        <f t="shared" ref="B21:G21" si="1">+B18+B8+B3</f>
        <v>70</v>
      </c>
      <c r="C21" s="40">
        <f t="shared" si="1"/>
        <v>90000</v>
      </c>
      <c r="D21" s="40">
        <f t="shared" si="1"/>
        <v>193638.66666666669</v>
      </c>
      <c r="E21" s="40">
        <f t="shared" si="1"/>
        <v>307238.66666666669</v>
      </c>
      <c r="F21" s="40">
        <f t="shared" si="1"/>
        <v>343238.66666666669</v>
      </c>
      <c r="G21" s="40">
        <f t="shared" si="1"/>
        <v>343238.66666666669</v>
      </c>
      <c r="H21" s="38"/>
      <c r="I21" s="39"/>
    </row>
    <row r="22" spans="1:10">
      <c r="A22" s="29" t="s">
        <v>39</v>
      </c>
      <c r="B22" s="13"/>
      <c r="C22" s="16">
        <f>SUM(C21*60)</f>
        <v>5400000</v>
      </c>
      <c r="D22" s="16">
        <f>SUM(D21*60)</f>
        <v>11618320.000000002</v>
      </c>
      <c r="E22" s="16">
        <f>SUM(E21*60)</f>
        <v>18434320</v>
      </c>
      <c r="F22" s="16">
        <f>SUM(F21*60)</f>
        <v>20594320</v>
      </c>
      <c r="G22" s="16">
        <f>SUM(G21*60)</f>
        <v>20594320</v>
      </c>
      <c r="H22" s="23"/>
      <c r="I22" s="22"/>
    </row>
    <row r="23" spans="1:10">
      <c r="G23" s="16">
        <f>+SUM(C22:G22)</f>
        <v>76641280</v>
      </c>
    </row>
    <row r="28" spans="1:10" ht="18.75">
      <c r="A28" s="30" t="s">
        <v>42</v>
      </c>
    </row>
    <row r="29" spans="1:10" ht="45">
      <c r="A29" s="6" t="s">
        <v>21</v>
      </c>
      <c r="B29" s="6" t="s">
        <v>32</v>
      </c>
      <c r="C29" s="26" t="s">
        <v>15</v>
      </c>
      <c r="D29" s="26" t="s">
        <v>25</v>
      </c>
      <c r="E29" s="26" t="s">
        <v>26</v>
      </c>
      <c r="F29" s="26" t="s">
        <v>27</v>
      </c>
      <c r="G29" s="26" t="s">
        <v>37</v>
      </c>
    </row>
    <row r="30" spans="1:10">
      <c r="A30" s="31" t="s">
        <v>18</v>
      </c>
      <c r="B30" s="32">
        <v>16</v>
      </c>
      <c r="C30" s="33">
        <v>0</v>
      </c>
      <c r="D30" s="33">
        <v>0</v>
      </c>
      <c r="E30" s="33">
        <v>23557</v>
      </c>
      <c r="F30" s="33">
        <v>59270</v>
      </c>
      <c r="G30" s="33">
        <v>59270</v>
      </c>
    </row>
    <row r="31" spans="1:10">
      <c r="A31" s="10" t="s">
        <v>16</v>
      </c>
      <c r="B31" s="13">
        <v>6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</row>
    <row r="32" spans="1:10">
      <c r="A32" s="10" t="s">
        <v>23</v>
      </c>
      <c r="B32" s="13">
        <v>4</v>
      </c>
      <c r="C32" s="12">
        <v>0</v>
      </c>
      <c r="D32" s="12">
        <v>0</v>
      </c>
      <c r="E32" s="12">
        <v>23557</v>
      </c>
      <c r="F32" s="12">
        <v>23557</v>
      </c>
      <c r="G32" s="12">
        <v>23557</v>
      </c>
    </row>
    <row r="33" spans="1:8">
      <c r="A33" s="10" t="s">
        <v>24</v>
      </c>
      <c r="B33" s="13">
        <v>6</v>
      </c>
      <c r="C33" s="12">
        <v>0</v>
      </c>
      <c r="D33" s="12">
        <v>0</v>
      </c>
      <c r="E33" s="12">
        <v>0</v>
      </c>
      <c r="F33" s="12">
        <v>35713</v>
      </c>
      <c r="G33" s="12">
        <v>35713</v>
      </c>
    </row>
    <row r="34" spans="1:8">
      <c r="A34" s="31" t="s">
        <v>45</v>
      </c>
      <c r="B34" s="32">
        <v>43</v>
      </c>
      <c r="C34" s="33">
        <v>86866.666666666672</v>
      </c>
      <c r="D34" s="33">
        <v>239005.33333333334</v>
      </c>
      <c r="E34" s="33">
        <v>281005.33333333337</v>
      </c>
      <c r="F34" s="33">
        <v>281005.33333333337</v>
      </c>
      <c r="G34" s="33">
        <v>281005.33333333337</v>
      </c>
    </row>
    <row r="35" spans="1:8">
      <c r="A35" s="10" t="s">
        <v>49</v>
      </c>
      <c r="B35" s="13">
        <v>6</v>
      </c>
      <c r="C35" s="12">
        <v>0</v>
      </c>
      <c r="D35" s="12">
        <v>25000</v>
      </c>
      <c r="E35" s="12">
        <v>25000</v>
      </c>
      <c r="F35" s="12">
        <v>25000</v>
      </c>
      <c r="G35" s="12">
        <v>25000</v>
      </c>
    </row>
    <row r="36" spans="1:8">
      <c r="A36" s="10" t="s">
        <v>47</v>
      </c>
      <c r="B36" s="13">
        <v>0</v>
      </c>
      <c r="C36" s="12">
        <v>0</v>
      </c>
      <c r="D36" s="12">
        <v>0</v>
      </c>
      <c r="E36" s="12">
        <v>12000</v>
      </c>
      <c r="F36" s="12">
        <v>12000</v>
      </c>
      <c r="G36" s="12">
        <v>12000</v>
      </c>
    </row>
    <row r="37" spans="1:8">
      <c r="A37" s="10" t="s">
        <v>11</v>
      </c>
      <c r="B37" s="13">
        <v>10</v>
      </c>
      <c r="C37" s="12">
        <v>0</v>
      </c>
      <c r="D37" s="12">
        <v>13472</v>
      </c>
      <c r="E37" s="12">
        <v>13472</v>
      </c>
      <c r="F37" s="12">
        <v>13472</v>
      </c>
      <c r="G37" s="12">
        <v>13472</v>
      </c>
    </row>
    <row r="38" spans="1:8">
      <c r="A38" s="10" t="s">
        <v>17</v>
      </c>
      <c r="B38" s="13">
        <v>10</v>
      </c>
      <c r="C38" s="12">
        <v>0</v>
      </c>
      <c r="D38" s="12">
        <v>48500</v>
      </c>
      <c r="E38" s="12">
        <v>48500</v>
      </c>
      <c r="F38" s="12">
        <v>48500</v>
      </c>
      <c r="G38" s="12">
        <v>48500</v>
      </c>
    </row>
    <row r="39" spans="1:8">
      <c r="A39" s="10" t="s">
        <v>34</v>
      </c>
      <c r="B39" s="13">
        <v>1</v>
      </c>
      <c r="C39" s="12">
        <v>0</v>
      </c>
      <c r="D39" s="12">
        <v>3333.3333333333335</v>
      </c>
      <c r="E39" s="12">
        <v>3333.3333333333335</v>
      </c>
      <c r="F39" s="12">
        <v>3333.3333333333335</v>
      </c>
      <c r="G39" s="12">
        <v>3333.3333333333335</v>
      </c>
    </row>
    <row r="40" spans="1:8">
      <c r="A40" s="10" t="s">
        <v>33</v>
      </c>
      <c r="B40" s="13">
        <v>9</v>
      </c>
      <c r="C40" s="12">
        <v>86866.666666666672</v>
      </c>
      <c r="D40" s="12">
        <v>100200.00000000001</v>
      </c>
      <c r="E40" s="12">
        <v>100200.00000000001</v>
      </c>
      <c r="F40" s="12">
        <v>100200.00000000001</v>
      </c>
      <c r="G40" s="12">
        <v>100200.00000000001</v>
      </c>
    </row>
    <row r="41" spans="1:8">
      <c r="A41" s="10" t="s">
        <v>46</v>
      </c>
      <c r="B41" s="13">
        <v>2</v>
      </c>
      <c r="C41" s="12">
        <v>0</v>
      </c>
      <c r="D41" s="12">
        <v>0</v>
      </c>
      <c r="E41" s="12">
        <v>30000</v>
      </c>
      <c r="F41" s="12">
        <v>30000</v>
      </c>
      <c r="G41" s="12">
        <v>30000</v>
      </c>
    </row>
    <row r="42" spans="1:8">
      <c r="A42" s="10" t="s">
        <v>44</v>
      </c>
      <c r="B42" s="13">
        <v>5</v>
      </c>
      <c r="C42" s="12">
        <v>0</v>
      </c>
      <c r="D42" s="12">
        <v>48500</v>
      </c>
      <c r="E42" s="12">
        <v>48500</v>
      </c>
      <c r="F42" s="12">
        <v>48500</v>
      </c>
      <c r="G42" s="12">
        <v>48500</v>
      </c>
    </row>
    <row r="43" spans="1:8">
      <c r="A43" s="31" t="s">
        <v>9</v>
      </c>
      <c r="B43" s="32">
        <v>11</v>
      </c>
      <c r="C43" s="33">
        <v>0</v>
      </c>
      <c r="D43" s="33">
        <v>0</v>
      </c>
      <c r="E43" s="33">
        <v>11600</v>
      </c>
      <c r="F43" s="33">
        <v>11600</v>
      </c>
      <c r="G43" s="33">
        <v>11600</v>
      </c>
    </row>
    <row r="44" spans="1:8">
      <c r="A44" s="10" t="s">
        <v>48</v>
      </c>
      <c r="B44" s="13">
        <v>1</v>
      </c>
      <c r="C44" s="12">
        <v>0</v>
      </c>
      <c r="D44" s="12">
        <v>0</v>
      </c>
      <c r="E44" s="12">
        <v>0</v>
      </c>
      <c r="F44" s="12">
        <v>0</v>
      </c>
      <c r="G44" s="12">
        <v>0</v>
      </c>
    </row>
    <row r="45" spans="1:8">
      <c r="A45" s="10" t="s">
        <v>8</v>
      </c>
      <c r="B45" s="13">
        <v>10</v>
      </c>
      <c r="C45" s="12">
        <v>0</v>
      </c>
      <c r="D45" s="12">
        <v>0</v>
      </c>
      <c r="E45" s="12">
        <v>11600</v>
      </c>
      <c r="F45" s="12">
        <v>11600</v>
      </c>
      <c r="G45" s="12">
        <v>11600</v>
      </c>
    </row>
    <row r="46" spans="1:8">
      <c r="A46" s="11" t="s">
        <v>22</v>
      </c>
      <c r="B46" s="34">
        <v>70</v>
      </c>
      <c r="C46" s="35">
        <v>86866.666666666672</v>
      </c>
      <c r="D46" s="35">
        <v>239005.33333333334</v>
      </c>
      <c r="E46" s="35">
        <v>316162.33333333337</v>
      </c>
      <c r="F46" s="35">
        <v>351875.33333333337</v>
      </c>
      <c r="G46" s="35">
        <v>351875.33333333337</v>
      </c>
    </row>
    <row r="47" spans="1:8">
      <c r="A47" s="29" t="s">
        <v>39</v>
      </c>
      <c r="B47" s="13"/>
      <c r="C47" s="16">
        <f>SUM(C46*60)</f>
        <v>5212000</v>
      </c>
      <c r="D47" s="16">
        <f>SUM(D46*60)</f>
        <v>14340320</v>
      </c>
      <c r="E47" s="16">
        <f>SUM(E46*60)</f>
        <v>18969740.000000004</v>
      </c>
      <c r="F47" s="16">
        <f>SUM(F46*60)</f>
        <v>21112520.000000004</v>
      </c>
      <c r="G47" s="16">
        <f>SUM(G46*60)</f>
        <v>21112520.000000004</v>
      </c>
      <c r="H47" s="23"/>
    </row>
  </sheetData>
  <autoFilter ref="A2:I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4.9989318521683403E-2"/>
  </sheetPr>
  <dimension ref="A1:J57"/>
  <sheetViews>
    <sheetView showGridLines="0" topLeftCell="A26" workbookViewId="0">
      <selection activeCell="F34" sqref="F34"/>
    </sheetView>
  </sheetViews>
  <sheetFormatPr defaultRowHeight="15"/>
  <cols>
    <col min="1" max="1" width="19" customWidth="1"/>
    <col min="2" max="2" width="10" style="14" customWidth="1"/>
    <col min="3" max="3" width="11.28515625" style="49" bestFit="1" customWidth="1"/>
    <col min="4" max="4" width="11.5703125" style="49" customWidth="1"/>
    <col min="5" max="5" width="11.140625" style="49" customWidth="1"/>
    <col min="6" max="6" width="13.85546875" style="49" customWidth="1"/>
    <col min="7" max="7" width="17.42578125" style="49" customWidth="1"/>
    <col min="8" max="8" width="6" style="8" customWidth="1"/>
    <col min="9" max="10" width="6" style="20" customWidth="1"/>
    <col min="11" max="11" width="6" customWidth="1"/>
    <col min="12" max="12" width="7" customWidth="1"/>
    <col min="13" max="13" width="12.28515625" customWidth="1"/>
    <col min="14" max="14" width="11.28515625" customWidth="1"/>
    <col min="15" max="15" width="10.85546875" customWidth="1"/>
    <col min="16" max="16" width="7.85546875" customWidth="1"/>
    <col min="17" max="17" width="10.85546875" customWidth="1"/>
    <col min="18" max="18" width="7.85546875" customWidth="1"/>
    <col min="19" max="19" width="10.85546875" customWidth="1"/>
    <col min="20" max="20" width="7.85546875" customWidth="1"/>
    <col min="21" max="21" width="10.85546875" customWidth="1"/>
    <col min="22" max="22" width="8.85546875" customWidth="1"/>
    <col min="23" max="23" width="11.85546875" customWidth="1"/>
    <col min="24" max="24" width="14.140625" customWidth="1"/>
    <col min="25" max="25" width="17.42578125" customWidth="1"/>
    <col min="26" max="26" width="11.28515625" customWidth="1"/>
    <col min="27" max="28" width="10.85546875" customWidth="1"/>
    <col min="29" max="29" width="7.85546875" customWidth="1"/>
    <col min="30" max="31" width="10.85546875" customWidth="1"/>
    <col min="32" max="32" width="8.85546875" customWidth="1"/>
    <col min="33" max="34" width="11.85546875" customWidth="1"/>
    <col min="35" max="35" width="14.140625" customWidth="1"/>
    <col min="36" max="37" width="17.42578125" customWidth="1"/>
    <col min="38" max="38" width="11.28515625" customWidth="1"/>
    <col min="39" max="39" width="8.85546875" customWidth="1"/>
    <col min="40" max="41" width="11.85546875" customWidth="1"/>
    <col min="42" max="42" width="11.85546875" bestFit="1" customWidth="1"/>
    <col min="43" max="43" width="14.140625" bestFit="1" customWidth="1"/>
    <col min="44" max="46" width="17.42578125" customWidth="1"/>
    <col min="47" max="47" width="11.28515625" customWidth="1"/>
    <col min="48" max="50" width="17.42578125" bestFit="1" customWidth="1"/>
    <col min="51" max="51" width="11.28515625" bestFit="1" customWidth="1"/>
  </cols>
  <sheetData>
    <row r="1" spans="1:10" ht="18.75">
      <c r="A1" s="30" t="s">
        <v>41</v>
      </c>
    </row>
    <row r="3" spans="1:10" s="3" customFormat="1" ht="45">
      <c r="A3" s="15" t="s">
        <v>21</v>
      </c>
      <c r="B3" s="2" t="s">
        <v>32</v>
      </c>
      <c r="C3" s="50" t="s">
        <v>28</v>
      </c>
      <c r="D3" s="50" t="s">
        <v>29</v>
      </c>
      <c r="E3" s="50" t="s">
        <v>30</v>
      </c>
      <c r="F3" s="50" t="s">
        <v>31</v>
      </c>
      <c r="G3" s="51" t="s">
        <v>38</v>
      </c>
      <c r="H3"/>
      <c r="I3" s="19"/>
      <c r="J3" s="19"/>
    </row>
    <row r="4" spans="1:10">
      <c r="A4" s="17" t="s">
        <v>18</v>
      </c>
      <c r="B4" s="18">
        <v>16</v>
      </c>
      <c r="C4" s="52"/>
      <c r="D4" s="52"/>
      <c r="E4" s="52">
        <v>60000</v>
      </c>
      <c r="F4" s="52">
        <v>96000</v>
      </c>
      <c r="G4" s="52">
        <v>96000</v>
      </c>
      <c r="H4"/>
    </row>
    <row r="5" spans="1:10">
      <c r="A5" s="10" t="s">
        <v>16</v>
      </c>
      <c r="B5" s="13">
        <v>6</v>
      </c>
      <c r="C5" s="53"/>
      <c r="D5" s="53"/>
      <c r="E5" s="53">
        <v>36000</v>
      </c>
      <c r="F5" s="53">
        <v>36000</v>
      </c>
      <c r="G5" s="53">
        <v>36000</v>
      </c>
      <c r="H5"/>
    </row>
    <row r="6" spans="1:10">
      <c r="A6" s="10" t="s">
        <v>23</v>
      </c>
      <c r="B6" s="13">
        <v>4</v>
      </c>
      <c r="C6" s="53"/>
      <c r="D6" s="53"/>
      <c r="E6" s="53">
        <v>24000</v>
      </c>
      <c r="F6" s="53">
        <v>24000</v>
      </c>
      <c r="G6" s="53">
        <v>24000</v>
      </c>
      <c r="H6"/>
    </row>
    <row r="7" spans="1:10">
      <c r="A7" s="10" t="s">
        <v>24</v>
      </c>
      <c r="B7" s="13">
        <v>6</v>
      </c>
      <c r="C7" s="53"/>
      <c r="D7" s="53"/>
      <c r="E7" s="53"/>
      <c r="F7" s="53">
        <v>36000</v>
      </c>
      <c r="G7" s="53">
        <v>36000</v>
      </c>
      <c r="H7"/>
    </row>
    <row r="8" spans="1:10">
      <c r="A8" s="17" t="s">
        <v>9</v>
      </c>
      <c r="B8" s="18">
        <v>11</v>
      </c>
      <c r="C8" s="52"/>
      <c r="D8" s="52"/>
      <c r="E8" s="52">
        <v>11600</v>
      </c>
      <c r="F8" s="52">
        <v>11600</v>
      </c>
      <c r="G8" s="52">
        <v>11600</v>
      </c>
      <c r="H8"/>
    </row>
    <row r="9" spans="1:10">
      <c r="A9" s="10" t="s">
        <v>8</v>
      </c>
      <c r="B9" s="13">
        <v>10</v>
      </c>
      <c r="C9" s="53"/>
      <c r="D9" s="53"/>
      <c r="E9" s="53"/>
      <c r="F9" s="53"/>
      <c r="G9" s="53"/>
      <c r="H9"/>
    </row>
    <row r="10" spans="1:10">
      <c r="A10" s="10" t="s">
        <v>48</v>
      </c>
      <c r="B10" s="13">
        <v>1</v>
      </c>
      <c r="C10" s="53"/>
      <c r="D10" s="53"/>
      <c r="E10" s="53">
        <v>11600</v>
      </c>
      <c r="F10" s="53">
        <v>11600</v>
      </c>
      <c r="G10" s="53">
        <v>11600</v>
      </c>
      <c r="H10"/>
    </row>
    <row r="11" spans="1:10">
      <c r="A11" s="17" t="s">
        <v>45</v>
      </c>
      <c r="B11" s="18">
        <v>43</v>
      </c>
      <c r="C11" s="52">
        <v>90000</v>
      </c>
      <c r="D11" s="52">
        <v>193638.66666666669</v>
      </c>
      <c r="E11" s="52">
        <v>235638.66666666669</v>
      </c>
      <c r="F11" s="52">
        <v>235638.66666666669</v>
      </c>
      <c r="G11" s="52">
        <v>235638.66666666669</v>
      </c>
      <c r="H11"/>
    </row>
    <row r="12" spans="1:10">
      <c r="A12" s="10" t="s">
        <v>11</v>
      </c>
      <c r="B12" s="13">
        <v>10</v>
      </c>
      <c r="C12" s="53"/>
      <c r="D12" s="53">
        <v>13472</v>
      </c>
      <c r="E12" s="53">
        <v>13472</v>
      </c>
      <c r="F12" s="53">
        <v>13472</v>
      </c>
      <c r="G12" s="53">
        <v>13472</v>
      </c>
      <c r="H12"/>
    </row>
    <row r="13" spans="1:10">
      <c r="A13" s="10" t="s">
        <v>17</v>
      </c>
      <c r="B13" s="13">
        <v>10</v>
      </c>
      <c r="C13" s="53"/>
      <c r="D13" s="53">
        <v>48500</v>
      </c>
      <c r="E13" s="53">
        <v>48500</v>
      </c>
      <c r="F13" s="53">
        <v>48500</v>
      </c>
      <c r="G13" s="53">
        <v>48500</v>
      </c>
      <c r="H13"/>
    </row>
    <row r="14" spans="1:10">
      <c r="A14" s="10" t="s">
        <v>33</v>
      </c>
      <c r="B14" s="13">
        <v>9</v>
      </c>
      <c r="C14" s="53">
        <v>90000</v>
      </c>
      <c r="D14" s="53">
        <v>103333.33333333334</v>
      </c>
      <c r="E14" s="53">
        <v>103333.33333333334</v>
      </c>
      <c r="F14" s="53">
        <v>103333.33333333334</v>
      </c>
      <c r="G14" s="53">
        <v>103333.33333333334</v>
      </c>
      <c r="H14"/>
    </row>
    <row r="15" spans="1:10">
      <c r="A15" s="10" t="s">
        <v>34</v>
      </c>
      <c r="B15" s="13">
        <v>1</v>
      </c>
      <c r="C15" s="53"/>
      <c r="D15" s="53">
        <v>3333.3333333333335</v>
      </c>
      <c r="E15" s="53">
        <v>3333.3333333333335</v>
      </c>
      <c r="F15" s="53">
        <v>3333.3333333333335</v>
      </c>
      <c r="G15" s="53">
        <v>3333.3333333333335</v>
      </c>
      <c r="H15"/>
    </row>
    <row r="16" spans="1:10">
      <c r="A16" s="10" t="s">
        <v>49</v>
      </c>
      <c r="B16" s="13">
        <v>6</v>
      </c>
      <c r="C16" s="53"/>
      <c r="D16" s="53">
        <v>25000</v>
      </c>
      <c r="E16" s="53">
        <v>25000</v>
      </c>
      <c r="F16" s="53">
        <v>25000</v>
      </c>
      <c r="G16" s="53">
        <v>25000</v>
      </c>
      <c r="H16"/>
    </row>
    <row r="17" spans="1:10">
      <c r="A17" s="10" t="s">
        <v>44</v>
      </c>
      <c r="B17" s="13">
        <v>5</v>
      </c>
      <c r="C17" s="53"/>
      <c r="D17" s="53"/>
      <c r="E17" s="53">
        <v>30000</v>
      </c>
      <c r="F17" s="53">
        <v>30000</v>
      </c>
      <c r="G17" s="53">
        <v>30000</v>
      </c>
      <c r="H17"/>
    </row>
    <row r="18" spans="1:10">
      <c r="A18" s="10" t="s">
        <v>46</v>
      </c>
      <c r="B18" s="13">
        <v>2</v>
      </c>
      <c r="C18" s="53"/>
      <c r="D18" s="53"/>
      <c r="E18" s="53">
        <v>12000</v>
      </c>
      <c r="F18" s="53">
        <v>12000</v>
      </c>
      <c r="G18" s="53">
        <v>12000</v>
      </c>
      <c r="H18"/>
    </row>
    <row r="19" spans="1:10">
      <c r="A19" s="10" t="s">
        <v>47</v>
      </c>
      <c r="B19" s="13"/>
      <c r="C19" s="53"/>
      <c r="D19" s="53"/>
      <c r="E19" s="53"/>
      <c r="F19" s="53"/>
      <c r="G19" s="53"/>
      <c r="H19"/>
    </row>
    <row r="20" spans="1:10">
      <c r="A20" s="9" t="s">
        <v>51</v>
      </c>
      <c r="B20" s="13"/>
      <c r="C20" s="53"/>
      <c r="D20" s="53"/>
      <c r="E20" s="53"/>
      <c r="F20" s="53"/>
      <c r="G20" s="53"/>
      <c r="H20"/>
    </row>
    <row r="21" spans="1:10">
      <c r="A21" s="10" t="s">
        <v>51</v>
      </c>
      <c r="B21" s="13"/>
      <c r="C21" s="53"/>
      <c r="D21" s="53"/>
      <c r="E21" s="53"/>
      <c r="F21" s="53"/>
      <c r="G21" s="53"/>
      <c r="H21"/>
    </row>
    <row r="22" spans="1:10">
      <c r="A22" s="9" t="s">
        <v>22</v>
      </c>
      <c r="B22" s="13">
        <v>70</v>
      </c>
      <c r="C22" s="53">
        <v>90000</v>
      </c>
      <c r="D22" s="53">
        <v>193638.66666666669</v>
      </c>
      <c r="E22" s="53">
        <v>307238.66666666669</v>
      </c>
      <c r="F22" s="53">
        <v>343238.66666666669</v>
      </c>
      <c r="G22" s="53">
        <v>343238.66666666669</v>
      </c>
      <c r="H22"/>
    </row>
    <row r="23" spans="1:10">
      <c r="A23" s="11"/>
      <c r="B23" s="13"/>
      <c r="C23" s="54"/>
      <c r="D23" s="54"/>
      <c r="E23" s="54"/>
      <c r="F23" s="54"/>
      <c r="G23" s="54"/>
      <c r="H23" s="24"/>
      <c r="J23"/>
    </row>
    <row r="24" spans="1:10" ht="18.75">
      <c r="A24" s="30" t="s">
        <v>42</v>
      </c>
    </row>
    <row r="25" spans="1:10" ht="18.75">
      <c r="A25" s="30"/>
    </row>
    <row r="26" spans="1:10" s="3" customFormat="1" ht="45">
      <c r="A26" s="41" t="s">
        <v>21</v>
      </c>
      <c r="B26" s="3" t="s">
        <v>32</v>
      </c>
      <c r="C26" s="57" t="s">
        <v>30</v>
      </c>
      <c r="D26" s="57" t="s">
        <v>31</v>
      </c>
      <c r="E26" s="57" t="s">
        <v>38</v>
      </c>
      <c r="F26" s="57" t="s">
        <v>55</v>
      </c>
      <c r="G26" s="57" t="s">
        <v>56</v>
      </c>
      <c r="I26" s="19"/>
      <c r="J26" s="19"/>
    </row>
    <row r="27" spans="1:10">
      <c r="A27" s="47" t="s">
        <v>18</v>
      </c>
      <c r="B27" s="46">
        <v>4</v>
      </c>
      <c r="C27" s="61"/>
      <c r="D27" s="61">
        <v>24000</v>
      </c>
      <c r="E27" s="61">
        <v>24000</v>
      </c>
      <c r="F27" s="61"/>
      <c r="G27" s="61"/>
      <c r="H27"/>
    </row>
    <row r="28" spans="1:10">
      <c r="A28" s="45" t="s">
        <v>23</v>
      </c>
      <c r="B28" s="44">
        <v>4</v>
      </c>
      <c r="C28" s="62"/>
      <c r="D28" s="62">
        <v>24000</v>
      </c>
      <c r="E28" s="62">
        <v>24000</v>
      </c>
      <c r="F28" s="62"/>
      <c r="G28" s="62"/>
      <c r="H28"/>
    </row>
    <row r="29" spans="1:10">
      <c r="A29" s="47" t="s">
        <v>45</v>
      </c>
      <c r="B29" s="46">
        <v>61</v>
      </c>
      <c r="C29" s="61">
        <v>2541.666666666667</v>
      </c>
      <c r="D29" s="61">
        <v>41333.333333333336</v>
      </c>
      <c r="E29" s="61">
        <v>41333.333333333336</v>
      </c>
      <c r="F29" s="61"/>
      <c r="G29" s="61"/>
      <c r="H29"/>
    </row>
    <row r="30" spans="1:10">
      <c r="A30" s="59" t="s">
        <v>49</v>
      </c>
      <c r="B30" s="60">
        <v>5</v>
      </c>
      <c r="C30" s="63"/>
      <c r="D30" s="63">
        <v>15000</v>
      </c>
      <c r="E30" s="63">
        <v>15000</v>
      </c>
      <c r="F30" s="63"/>
      <c r="G30" s="63"/>
      <c r="H30"/>
    </row>
    <row r="31" spans="1:10">
      <c r="A31" s="59" t="s">
        <v>47</v>
      </c>
      <c r="B31" s="60">
        <v>4</v>
      </c>
      <c r="C31" s="63">
        <v>800</v>
      </c>
      <c r="D31" s="63"/>
      <c r="E31" s="63"/>
      <c r="F31" s="63"/>
      <c r="G31" s="63"/>
      <c r="H31"/>
    </row>
    <row r="32" spans="1:10">
      <c r="A32" s="59" t="s">
        <v>17</v>
      </c>
      <c r="B32" s="60">
        <v>2</v>
      </c>
      <c r="C32" s="63"/>
      <c r="D32" s="63">
        <v>8333.3333333333339</v>
      </c>
      <c r="E32" s="63">
        <v>8333.3333333333339</v>
      </c>
      <c r="F32" s="63"/>
      <c r="G32" s="63"/>
      <c r="H32"/>
    </row>
    <row r="33" spans="1:10">
      <c r="A33" s="59" t="s">
        <v>33</v>
      </c>
      <c r="B33" s="60">
        <v>40</v>
      </c>
      <c r="C33" s="63"/>
      <c r="D33" s="63"/>
      <c r="E33" s="63"/>
      <c r="F33" s="63"/>
      <c r="G33" s="63"/>
      <c r="H33"/>
    </row>
    <row r="34" spans="1:10">
      <c r="A34" s="59" t="s">
        <v>46</v>
      </c>
      <c r="B34" s="60">
        <v>2</v>
      </c>
      <c r="C34" s="63"/>
      <c r="D34" s="63"/>
      <c r="E34" s="63"/>
      <c r="F34" s="63"/>
      <c r="G34" s="63"/>
      <c r="H34"/>
    </row>
    <row r="35" spans="1:10">
      <c r="A35" s="59" t="s">
        <v>44</v>
      </c>
      <c r="B35" s="60">
        <v>3</v>
      </c>
      <c r="C35" s="63"/>
      <c r="D35" s="63"/>
      <c r="E35" s="63"/>
      <c r="F35" s="63"/>
      <c r="G35" s="63"/>
      <c r="H35"/>
    </row>
    <row r="36" spans="1:10">
      <c r="A36" s="45" t="s">
        <v>52</v>
      </c>
      <c r="B36" s="44">
        <v>3</v>
      </c>
      <c r="C36" s="62">
        <v>1741.6666666666667</v>
      </c>
      <c r="D36" s="62">
        <v>18000</v>
      </c>
      <c r="E36" s="62">
        <v>18000</v>
      </c>
      <c r="F36" s="62"/>
      <c r="G36" s="62"/>
      <c r="H36"/>
    </row>
    <row r="37" spans="1:10">
      <c r="A37" s="45" t="s">
        <v>54</v>
      </c>
      <c r="B37" s="44">
        <v>2</v>
      </c>
      <c r="C37" s="62"/>
      <c r="D37" s="62"/>
      <c r="E37" s="62"/>
      <c r="F37" s="62"/>
      <c r="G37" s="62"/>
      <c r="H37"/>
    </row>
    <row r="38" spans="1:10">
      <c r="A38" s="45" t="s">
        <v>57</v>
      </c>
      <c r="B38" s="44"/>
      <c r="C38" s="62"/>
      <c r="D38" s="62"/>
      <c r="E38" s="62"/>
      <c r="F38" s="62"/>
      <c r="G38" s="62"/>
      <c r="H38"/>
    </row>
    <row r="39" spans="1:10">
      <c r="A39" s="45" t="s">
        <v>58</v>
      </c>
      <c r="B39" s="44"/>
      <c r="C39" s="62"/>
      <c r="D39" s="62"/>
      <c r="E39" s="62"/>
      <c r="F39" s="62"/>
      <c r="G39" s="62"/>
      <c r="H39"/>
    </row>
    <row r="40" spans="1:10">
      <c r="A40" s="47" t="s">
        <v>9</v>
      </c>
      <c r="B40" s="46">
        <v>11</v>
      </c>
      <c r="C40" s="61"/>
      <c r="D40" s="61"/>
      <c r="E40" s="61"/>
      <c r="F40" s="61"/>
      <c r="G40" s="61"/>
      <c r="H40"/>
    </row>
    <row r="41" spans="1:10">
      <c r="A41" s="45" t="s">
        <v>48</v>
      </c>
      <c r="B41" s="44">
        <v>1</v>
      </c>
      <c r="C41" s="62"/>
      <c r="D41" s="62"/>
      <c r="E41" s="62"/>
      <c r="F41" s="62"/>
      <c r="G41" s="62"/>
      <c r="H41"/>
    </row>
    <row r="42" spans="1:10">
      <c r="A42" s="45" t="s">
        <v>8</v>
      </c>
      <c r="B42" s="44">
        <v>10</v>
      </c>
      <c r="C42" s="62"/>
      <c r="D42" s="62"/>
      <c r="E42" s="62"/>
      <c r="F42" s="62"/>
      <c r="G42" s="62"/>
      <c r="H42"/>
    </row>
    <row r="43" spans="1:10">
      <c r="A43" s="43" t="s">
        <v>22</v>
      </c>
      <c r="B43" s="56">
        <v>76</v>
      </c>
      <c r="C43" s="58">
        <v>2541.666666666667</v>
      </c>
      <c r="D43" s="58">
        <v>65333.333333333336</v>
      </c>
      <c r="E43" s="58">
        <v>65333.333333333336</v>
      </c>
      <c r="F43" s="48"/>
      <c r="G43" s="48"/>
      <c r="H43"/>
    </row>
    <row r="44" spans="1:10">
      <c r="B44"/>
      <c r="C44"/>
      <c r="D44"/>
      <c r="E44"/>
      <c r="F44"/>
      <c r="G44"/>
      <c r="H44"/>
      <c r="I44"/>
      <c r="J44"/>
    </row>
    <row r="45" spans="1:10">
      <c r="B45"/>
      <c r="C45"/>
      <c r="D45"/>
      <c r="E45"/>
      <c r="F45"/>
      <c r="G45"/>
      <c r="H45"/>
      <c r="I45"/>
      <c r="J45"/>
    </row>
    <row r="46" spans="1:10">
      <c r="B46"/>
      <c r="C46"/>
      <c r="D46"/>
      <c r="E46"/>
      <c r="F46"/>
      <c r="G46"/>
      <c r="H46"/>
      <c r="I46"/>
      <c r="J46"/>
    </row>
    <row r="47" spans="1:10">
      <c r="B47"/>
      <c r="C47"/>
      <c r="D47"/>
      <c r="E47"/>
      <c r="F47"/>
      <c r="G47" s="55"/>
      <c r="H47"/>
      <c r="I47"/>
      <c r="J47"/>
    </row>
    <row r="48" spans="1:10">
      <c r="B48"/>
      <c r="C48"/>
      <c r="D48"/>
      <c r="E48"/>
      <c r="F48"/>
      <c r="G48" s="55"/>
      <c r="H48"/>
      <c r="I48"/>
      <c r="J48"/>
    </row>
    <row r="49" spans="2:10">
      <c r="B49"/>
      <c r="C49"/>
      <c r="D49"/>
      <c r="E49"/>
      <c r="F49"/>
      <c r="G49" s="55"/>
      <c r="H49"/>
      <c r="I49"/>
      <c r="J49"/>
    </row>
    <row r="50" spans="2:10">
      <c r="B50"/>
      <c r="C50"/>
      <c r="D50"/>
      <c r="E50"/>
      <c r="F50"/>
    </row>
    <row r="51" spans="2:10">
      <c r="B51"/>
      <c r="C51"/>
      <c r="D51"/>
      <c r="E51"/>
      <c r="F51"/>
    </row>
    <row r="52" spans="2:10">
      <c r="B52"/>
      <c r="C52"/>
      <c r="D52"/>
      <c r="E52"/>
      <c r="F52"/>
    </row>
    <row r="53" spans="2:10">
      <c r="B53"/>
      <c r="C53"/>
      <c r="D53"/>
      <c r="E53"/>
      <c r="F53"/>
    </row>
    <row r="54" spans="2:10">
      <c r="B54"/>
      <c r="C54"/>
      <c r="D54"/>
      <c r="E54"/>
      <c r="F54"/>
    </row>
    <row r="55" spans="2:10">
      <c r="B55"/>
      <c r="C55"/>
      <c r="D55"/>
      <c r="E55"/>
      <c r="F55"/>
    </row>
    <row r="56" spans="2:10">
      <c r="B56"/>
      <c r="C56"/>
      <c r="D56"/>
      <c r="E56"/>
      <c r="F56"/>
    </row>
    <row r="57" spans="2:10">
      <c r="B57"/>
      <c r="C57"/>
      <c r="D57"/>
      <c r="E57"/>
      <c r="F57"/>
    </row>
  </sheetData>
  <pageMargins left="0.7" right="0.7" top="0.75" bottom="0.75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60"/>
  <sheetViews>
    <sheetView workbookViewId="0">
      <pane xSplit="8" ySplit="2" topLeftCell="I11" activePane="bottomRight" state="frozen"/>
      <selection pane="topRight" activeCell="I1" sqref="I1"/>
      <selection pane="bottomLeft" activeCell="A3" sqref="A3"/>
      <selection pane="bottomRight" activeCell="A11" sqref="A11"/>
    </sheetView>
  </sheetViews>
  <sheetFormatPr defaultRowHeight="12.75" outlineLevelCol="1"/>
  <cols>
    <col min="1" max="1" width="5" style="171" customWidth="1"/>
    <col min="2" max="2" width="15.28515625" style="171" customWidth="1"/>
    <col min="3" max="3" width="21.7109375" style="171" bestFit="1" customWidth="1"/>
    <col min="4" max="4" width="12.28515625" style="171" customWidth="1"/>
    <col min="5" max="5" width="24.140625" style="171" bestFit="1" customWidth="1"/>
    <col min="6" max="6" width="10.42578125" style="171" customWidth="1"/>
    <col min="7" max="7" width="10.85546875" style="171" bestFit="1" customWidth="1"/>
    <col min="8" max="8" width="11" style="171" bestFit="1" customWidth="1"/>
    <col min="9" max="9" width="19" style="172" customWidth="1"/>
    <col min="10" max="10" width="6" style="171" hidden="1" customWidth="1" outlineLevel="1"/>
    <col min="11" max="11" width="5.7109375" style="171" hidden="1" customWidth="1" outlineLevel="1"/>
    <col min="12" max="12" width="9" style="171" hidden="1" customWidth="1" outlineLevel="1"/>
    <col min="13" max="13" width="7.7109375" style="171" hidden="1" customWidth="1" outlineLevel="1"/>
    <col min="14" max="14" width="19" style="171" bestFit="1" customWidth="1" collapsed="1"/>
    <col min="15" max="15" width="53.5703125" style="171" customWidth="1"/>
    <col min="16" max="16384" width="9.140625" style="171"/>
  </cols>
  <sheetData>
    <row r="1" spans="1:15" ht="15.75">
      <c r="B1" s="210" t="s">
        <v>67</v>
      </c>
    </row>
    <row r="2" spans="1:15" s="176" customFormat="1" ht="25.5">
      <c r="A2" s="173" t="s">
        <v>366</v>
      </c>
      <c r="B2" s="173" t="s">
        <v>331</v>
      </c>
      <c r="C2" s="173" t="s">
        <v>1</v>
      </c>
      <c r="D2" s="173" t="s">
        <v>2</v>
      </c>
      <c r="E2" s="173" t="s">
        <v>335</v>
      </c>
      <c r="F2" s="174" t="s">
        <v>326</v>
      </c>
      <c r="G2" s="173" t="s">
        <v>106</v>
      </c>
      <c r="H2" s="173" t="s">
        <v>271</v>
      </c>
      <c r="I2" s="175" t="s">
        <v>275</v>
      </c>
      <c r="J2" s="173" t="s">
        <v>63</v>
      </c>
      <c r="K2" s="173" t="s">
        <v>64</v>
      </c>
      <c r="L2" s="173" t="s">
        <v>272</v>
      </c>
      <c r="M2" s="173" t="s">
        <v>273</v>
      </c>
      <c r="N2" s="173" t="s">
        <v>274</v>
      </c>
      <c r="O2" s="173" t="s">
        <v>70</v>
      </c>
    </row>
    <row r="3" spans="1:15" ht="25.5">
      <c r="A3" s="177">
        <v>1</v>
      </c>
      <c r="B3" s="177" t="s">
        <v>342</v>
      </c>
      <c r="C3" s="177" t="s">
        <v>73</v>
      </c>
      <c r="D3" s="177" t="s">
        <v>5</v>
      </c>
      <c r="E3" s="177" t="s">
        <v>327</v>
      </c>
      <c r="F3" s="177" t="s">
        <v>329</v>
      </c>
      <c r="G3" s="177" t="s">
        <v>345</v>
      </c>
      <c r="H3" s="177"/>
      <c r="I3" s="178">
        <v>0</v>
      </c>
      <c r="J3" s="177"/>
      <c r="K3" s="177"/>
      <c r="L3" s="177"/>
      <c r="M3" s="177"/>
      <c r="N3" s="177"/>
      <c r="O3" s="179" t="s">
        <v>344</v>
      </c>
    </row>
    <row r="4" spans="1:15">
      <c r="A4" s="177">
        <v>2</v>
      </c>
      <c r="B4" s="177" t="s">
        <v>342</v>
      </c>
      <c r="C4" s="177" t="s">
        <v>79</v>
      </c>
      <c r="D4" s="177" t="s">
        <v>80</v>
      </c>
      <c r="E4" s="177"/>
      <c r="F4" s="177"/>
      <c r="G4" s="177"/>
      <c r="H4" s="177"/>
      <c r="I4" s="178"/>
      <c r="J4" s="177"/>
      <c r="K4" s="177"/>
      <c r="L4" s="177"/>
      <c r="M4" s="177"/>
      <c r="N4" s="177"/>
      <c r="O4" s="177"/>
    </row>
    <row r="5" spans="1:15" ht="38.25">
      <c r="A5" s="180">
        <v>3</v>
      </c>
      <c r="B5" s="180" t="s">
        <v>286</v>
      </c>
      <c r="C5" s="180" t="s">
        <v>75</v>
      </c>
      <c r="D5" s="180" t="s">
        <v>5</v>
      </c>
      <c r="E5" s="180" t="s">
        <v>76</v>
      </c>
      <c r="F5" s="181" t="s">
        <v>352</v>
      </c>
      <c r="G5" s="181">
        <v>43143</v>
      </c>
      <c r="H5" s="181">
        <v>43159</v>
      </c>
      <c r="I5" s="182">
        <v>9</v>
      </c>
      <c r="J5" s="180">
        <v>1</v>
      </c>
      <c r="K5" s="180">
        <v>6</v>
      </c>
      <c r="L5" s="180">
        <v>1</v>
      </c>
      <c r="M5" s="180">
        <v>1</v>
      </c>
      <c r="N5" s="183" t="s">
        <v>330</v>
      </c>
      <c r="O5" s="184" t="s">
        <v>351</v>
      </c>
    </row>
    <row r="6" spans="1:15" ht="38.25">
      <c r="A6" s="180">
        <v>4</v>
      </c>
      <c r="B6" s="180" t="s">
        <v>342</v>
      </c>
      <c r="C6" s="180" t="s">
        <v>82</v>
      </c>
      <c r="D6" s="180" t="s">
        <v>80</v>
      </c>
      <c r="E6" s="180" t="s">
        <v>83</v>
      </c>
      <c r="F6" s="180" t="s">
        <v>328</v>
      </c>
      <c r="G6" s="181">
        <v>43091</v>
      </c>
      <c r="H6" s="181">
        <v>43139</v>
      </c>
      <c r="I6" s="182"/>
      <c r="J6" s="180"/>
      <c r="K6" s="180"/>
      <c r="L6" s="180"/>
      <c r="M6" s="180"/>
      <c r="N6" s="180"/>
      <c r="O6" s="184" t="s">
        <v>343</v>
      </c>
    </row>
    <row r="7" spans="1:15">
      <c r="A7" s="180">
        <v>5</v>
      </c>
      <c r="B7" s="180" t="s">
        <v>342</v>
      </c>
      <c r="C7" s="180" t="s">
        <v>82</v>
      </c>
      <c r="D7" s="180" t="s">
        <v>80</v>
      </c>
      <c r="E7" s="180" t="s">
        <v>86</v>
      </c>
      <c r="F7" s="180"/>
      <c r="G7" s="181">
        <v>43096</v>
      </c>
      <c r="H7" s="180"/>
      <c r="I7" s="182"/>
      <c r="J7" s="180"/>
      <c r="K7" s="180"/>
      <c r="L7" s="180"/>
      <c r="M7" s="180"/>
      <c r="N7" s="180"/>
      <c r="O7" s="184"/>
    </row>
    <row r="8" spans="1:15" ht="63.75">
      <c r="A8" s="180">
        <v>6</v>
      </c>
      <c r="B8" s="180" t="s">
        <v>288</v>
      </c>
      <c r="C8" s="180" t="s">
        <v>89</v>
      </c>
      <c r="D8" s="180" t="s">
        <v>61</v>
      </c>
      <c r="E8" s="183" t="s">
        <v>365</v>
      </c>
      <c r="F8" s="180"/>
      <c r="G8" s="180"/>
      <c r="H8" s="184" t="s">
        <v>353</v>
      </c>
      <c r="I8" s="182"/>
      <c r="J8" s="180"/>
      <c r="K8" s="180"/>
      <c r="L8" s="180"/>
      <c r="M8" s="180"/>
      <c r="N8" s="180"/>
      <c r="O8" s="184" t="s">
        <v>346</v>
      </c>
    </row>
    <row r="9" spans="1:15" ht="102">
      <c r="A9" s="180">
        <v>7</v>
      </c>
      <c r="B9" s="180" t="s">
        <v>333</v>
      </c>
      <c r="C9" s="185" t="s">
        <v>332</v>
      </c>
      <c r="D9" s="170" t="s">
        <v>116</v>
      </c>
      <c r="E9" s="186" t="s">
        <v>334</v>
      </c>
      <c r="F9" s="187"/>
      <c r="G9" s="181">
        <v>43129</v>
      </c>
      <c r="H9" s="181">
        <v>43131</v>
      </c>
      <c r="I9" s="188"/>
      <c r="J9" s="187"/>
      <c r="K9" s="187"/>
      <c r="L9" s="187"/>
      <c r="M9" s="187"/>
      <c r="N9" s="187"/>
      <c r="O9" s="184" t="s">
        <v>336</v>
      </c>
    </row>
    <row r="10" spans="1:15" ht="76.5">
      <c r="A10" s="180">
        <v>8</v>
      </c>
      <c r="B10" s="180" t="s">
        <v>333</v>
      </c>
      <c r="C10" s="185" t="s">
        <v>119</v>
      </c>
      <c r="D10" s="170" t="s">
        <v>116</v>
      </c>
      <c r="E10" s="186" t="s">
        <v>338</v>
      </c>
      <c r="F10" s="187"/>
      <c r="G10" s="181">
        <v>43128</v>
      </c>
      <c r="H10" s="181">
        <v>43151</v>
      </c>
      <c r="I10" s="188"/>
      <c r="J10" s="187"/>
      <c r="K10" s="187"/>
      <c r="L10" s="187"/>
      <c r="M10" s="187"/>
      <c r="N10" s="187"/>
      <c r="O10" s="184" t="s">
        <v>337</v>
      </c>
    </row>
    <row r="11" spans="1:15" ht="25.5">
      <c r="A11" s="180">
        <v>9</v>
      </c>
      <c r="B11" s="180" t="s">
        <v>288</v>
      </c>
      <c r="C11" s="189" t="s">
        <v>130</v>
      </c>
      <c r="D11" s="180" t="s">
        <v>61</v>
      </c>
      <c r="E11" s="186" t="s">
        <v>347</v>
      </c>
      <c r="F11" s="187"/>
      <c r="G11" s="181">
        <v>43136</v>
      </c>
      <c r="H11" s="181">
        <v>43140</v>
      </c>
      <c r="I11" s="188"/>
      <c r="J11" s="187"/>
      <c r="K11" s="187"/>
      <c r="L11" s="187"/>
      <c r="M11" s="187"/>
      <c r="N11" s="187"/>
      <c r="O11" s="190" t="s">
        <v>348</v>
      </c>
    </row>
    <row r="12" spans="1:15" ht="25.5">
      <c r="A12" s="180">
        <v>10</v>
      </c>
      <c r="B12" s="180" t="s">
        <v>349</v>
      </c>
      <c r="C12" s="64" t="s">
        <v>111</v>
      </c>
      <c r="D12" s="170" t="s">
        <v>50</v>
      </c>
      <c r="E12" s="170"/>
      <c r="F12" s="187" t="s">
        <v>113</v>
      </c>
      <c r="G12" s="181">
        <v>43136</v>
      </c>
      <c r="H12" s="181">
        <v>43143</v>
      </c>
      <c r="I12" s="188"/>
      <c r="J12" s="187"/>
      <c r="K12" s="187"/>
      <c r="L12" s="187"/>
      <c r="M12" s="187"/>
      <c r="N12" s="187" t="s">
        <v>112</v>
      </c>
      <c r="O12" s="184" t="s">
        <v>350</v>
      </c>
    </row>
    <row r="13" spans="1:15" ht="114.75">
      <c r="A13" s="180">
        <v>11</v>
      </c>
      <c r="B13" s="180" t="s">
        <v>333</v>
      </c>
      <c r="C13" s="170" t="s">
        <v>115</v>
      </c>
      <c r="D13" s="170" t="s">
        <v>116</v>
      </c>
      <c r="E13" s="186" t="s">
        <v>339</v>
      </c>
      <c r="F13" s="180"/>
      <c r="G13" s="181"/>
      <c r="H13" s="181"/>
      <c r="I13" s="182"/>
      <c r="J13" s="180"/>
      <c r="K13" s="180"/>
      <c r="L13" s="180"/>
      <c r="M13" s="180"/>
      <c r="N13" s="180"/>
      <c r="O13" s="184" t="s">
        <v>340</v>
      </c>
    </row>
    <row r="14" spans="1:15">
      <c r="A14" s="180">
        <v>12</v>
      </c>
      <c r="B14" s="180"/>
      <c r="C14" s="180"/>
      <c r="D14" s="180" t="s">
        <v>0</v>
      </c>
      <c r="E14" s="180" t="s">
        <v>92</v>
      </c>
      <c r="F14" s="180"/>
      <c r="G14" s="180"/>
      <c r="H14" s="180"/>
      <c r="I14" s="182">
        <v>2</v>
      </c>
      <c r="J14" s="180"/>
      <c r="K14" s="180"/>
      <c r="L14" s="180"/>
      <c r="M14" s="180"/>
      <c r="N14" s="180" t="s">
        <v>93</v>
      </c>
      <c r="O14" s="180"/>
    </row>
    <row r="15" spans="1:15" ht="63.75">
      <c r="A15" s="177">
        <v>13</v>
      </c>
      <c r="B15" s="177" t="s">
        <v>286</v>
      </c>
      <c r="C15" s="177" t="s">
        <v>132</v>
      </c>
      <c r="D15" s="177"/>
      <c r="E15" s="177"/>
      <c r="F15" s="177"/>
      <c r="G15" s="191">
        <v>43130</v>
      </c>
      <c r="H15" s="191">
        <v>43131</v>
      </c>
      <c r="I15" s="178"/>
      <c r="J15" s="177"/>
      <c r="K15" s="177"/>
      <c r="L15" s="177"/>
      <c r="M15" s="177"/>
      <c r="N15" s="177"/>
      <c r="O15" s="179" t="s">
        <v>341</v>
      </c>
    </row>
    <row r="16" spans="1:15">
      <c r="A16" s="177">
        <v>14</v>
      </c>
      <c r="B16" s="177" t="s">
        <v>296</v>
      </c>
      <c r="C16" s="177" t="s">
        <v>96</v>
      </c>
      <c r="D16" s="177" t="s">
        <v>62</v>
      </c>
      <c r="E16" s="177" t="s">
        <v>97</v>
      </c>
      <c r="F16" s="177"/>
      <c r="G16" s="177"/>
      <c r="H16" s="177"/>
      <c r="I16" s="178"/>
      <c r="J16" s="177"/>
      <c r="K16" s="177"/>
      <c r="L16" s="177"/>
      <c r="M16" s="177"/>
      <c r="N16" s="177"/>
      <c r="O16" s="177"/>
    </row>
    <row r="17" spans="1:15">
      <c r="A17" s="177">
        <v>15</v>
      </c>
      <c r="B17" s="177" t="s">
        <v>296</v>
      </c>
      <c r="C17" s="177" t="s">
        <v>101</v>
      </c>
      <c r="D17" s="177" t="s">
        <v>10</v>
      </c>
      <c r="E17" s="177" t="s">
        <v>97</v>
      </c>
      <c r="F17" s="177"/>
      <c r="G17" s="177"/>
      <c r="H17" s="177"/>
      <c r="I17" s="178"/>
      <c r="J17" s="177"/>
      <c r="K17" s="177"/>
      <c r="L17" s="177"/>
      <c r="M17" s="177"/>
      <c r="N17" s="177"/>
      <c r="O17" s="177"/>
    </row>
    <row r="19" spans="1:15" ht="15.75">
      <c r="B19" s="211" t="s">
        <v>105</v>
      </c>
      <c r="G19" s="193"/>
    </row>
    <row r="20" spans="1:15">
      <c r="A20" s="180">
        <v>1</v>
      </c>
      <c r="B20" s="180" t="s">
        <v>296</v>
      </c>
      <c r="C20" s="194" t="s">
        <v>108</v>
      </c>
      <c r="D20" s="170" t="s">
        <v>10</v>
      </c>
      <c r="E20" s="170"/>
      <c r="F20" s="180"/>
      <c r="G20" s="181"/>
      <c r="H20" s="181"/>
      <c r="I20" s="182"/>
      <c r="J20" s="180"/>
      <c r="K20" s="180"/>
      <c r="L20" s="180"/>
      <c r="M20" s="180"/>
      <c r="N20" s="180"/>
      <c r="O20" s="180"/>
    </row>
    <row r="21" spans="1:15">
      <c r="A21" s="180">
        <v>2</v>
      </c>
      <c r="B21" s="180" t="s">
        <v>349</v>
      </c>
      <c r="C21" s="195" t="s">
        <v>122</v>
      </c>
      <c r="D21" s="194" t="s">
        <v>13</v>
      </c>
      <c r="E21" s="194"/>
      <c r="F21" s="180"/>
      <c r="G21" s="181"/>
      <c r="H21" s="181"/>
      <c r="I21" s="182"/>
      <c r="J21" s="180"/>
      <c r="K21" s="180"/>
      <c r="L21" s="180"/>
      <c r="M21" s="180"/>
      <c r="N21" s="180"/>
      <c r="O21" s="180"/>
    </row>
    <row r="22" spans="1:15">
      <c r="A22" s="180">
        <v>3</v>
      </c>
      <c r="B22" s="180" t="s">
        <v>288</v>
      </c>
      <c r="C22" s="65" t="s">
        <v>124</v>
      </c>
      <c r="D22" s="194" t="s">
        <v>125</v>
      </c>
      <c r="E22" s="194"/>
      <c r="F22" s="180"/>
      <c r="G22" s="181"/>
      <c r="H22" s="181"/>
      <c r="I22" s="182"/>
      <c r="J22" s="180"/>
      <c r="K22" s="180"/>
      <c r="L22" s="180"/>
      <c r="M22" s="180"/>
      <c r="N22" s="180"/>
      <c r="O22" s="180"/>
    </row>
    <row r="23" spans="1:15">
      <c r="A23" s="180">
        <v>4</v>
      </c>
      <c r="B23" s="180" t="s">
        <v>288</v>
      </c>
      <c r="C23" s="65" t="s">
        <v>127</v>
      </c>
      <c r="D23" s="194"/>
      <c r="E23" s="194"/>
      <c r="F23" s="180"/>
      <c r="G23" s="181"/>
      <c r="H23" s="181"/>
      <c r="I23" s="182"/>
      <c r="J23" s="180"/>
      <c r="K23" s="180"/>
      <c r="L23" s="180"/>
      <c r="M23" s="180"/>
      <c r="N23" s="180"/>
      <c r="O23" s="180"/>
    </row>
    <row r="24" spans="1:15">
      <c r="A24" s="180">
        <v>5</v>
      </c>
      <c r="B24" s="180" t="s">
        <v>296</v>
      </c>
      <c r="C24" s="189" t="s">
        <v>134</v>
      </c>
      <c r="D24" s="180" t="s">
        <v>10</v>
      </c>
      <c r="E24" s="194"/>
      <c r="F24" s="187"/>
      <c r="G24" s="181"/>
      <c r="H24" s="181"/>
      <c r="I24" s="188"/>
      <c r="J24" s="187"/>
      <c r="K24" s="187"/>
      <c r="L24" s="187"/>
      <c r="M24" s="187"/>
      <c r="N24" s="187"/>
      <c r="O24" s="187"/>
    </row>
    <row r="25" spans="1:15">
      <c r="A25" s="180">
        <v>6</v>
      </c>
      <c r="B25" s="180" t="s">
        <v>296</v>
      </c>
      <c r="C25" s="189" t="s">
        <v>135</v>
      </c>
      <c r="D25" s="180" t="s">
        <v>10</v>
      </c>
      <c r="E25" s="194"/>
      <c r="F25" s="187"/>
      <c r="G25" s="181"/>
      <c r="H25" s="181"/>
      <c r="I25" s="188"/>
      <c r="J25" s="187"/>
      <c r="K25" s="187"/>
      <c r="L25" s="187"/>
      <c r="M25" s="187"/>
      <c r="N25" s="187"/>
      <c r="O25" s="187"/>
    </row>
    <row r="26" spans="1:15" ht="25.5">
      <c r="A26" s="180">
        <v>7</v>
      </c>
      <c r="B26" s="180" t="s">
        <v>333</v>
      </c>
      <c r="C26" s="196" t="s">
        <v>354</v>
      </c>
      <c r="D26" s="186" t="s">
        <v>116</v>
      </c>
      <c r="E26" s="186"/>
      <c r="F26" s="180"/>
      <c r="G26" s="181">
        <v>43159</v>
      </c>
      <c r="H26" s="181"/>
      <c r="I26" s="182"/>
      <c r="J26" s="180"/>
      <c r="K26" s="180"/>
      <c r="L26" s="180"/>
      <c r="M26" s="180"/>
      <c r="N26" s="180"/>
      <c r="O26" s="184" t="s">
        <v>357</v>
      </c>
    </row>
    <row r="27" spans="1:15" ht="38.25">
      <c r="A27" s="180">
        <v>8</v>
      </c>
      <c r="B27" s="180" t="s">
        <v>333</v>
      </c>
      <c r="C27" s="196" t="s">
        <v>355</v>
      </c>
      <c r="D27" s="186" t="s">
        <v>116</v>
      </c>
      <c r="E27" s="197" t="s">
        <v>356</v>
      </c>
      <c r="F27" s="180"/>
      <c r="G27" s="181"/>
      <c r="H27" s="181"/>
      <c r="I27" s="182"/>
      <c r="J27" s="180"/>
      <c r="K27" s="180"/>
      <c r="L27" s="180"/>
      <c r="M27" s="180"/>
      <c r="N27" s="180"/>
      <c r="O27" s="184" t="s">
        <v>358</v>
      </c>
    </row>
    <row r="28" spans="1:15">
      <c r="A28" s="180">
        <v>9</v>
      </c>
      <c r="B28" s="180" t="s">
        <v>364</v>
      </c>
      <c r="C28" s="65" t="s">
        <v>359</v>
      </c>
      <c r="D28" s="194" t="s">
        <v>13</v>
      </c>
      <c r="E28" s="194" t="s">
        <v>361</v>
      </c>
      <c r="F28" s="180"/>
      <c r="G28" s="181"/>
      <c r="H28" s="181"/>
      <c r="I28" s="182"/>
      <c r="J28" s="180"/>
      <c r="K28" s="180"/>
      <c r="L28" s="180"/>
      <c r="M28" s="180"/>
      <c r="N28" s="180"/>
      <c r="O28" s="184" t="s">
        <v>363</v>
      </c>
    </row>
    <row r="29" spans="1:15">
      <c r="A29" s="180">
        <v>10</v>
      </c>
      <c r="B29" s="180" t="s">
        <v>364</v>
      </c>
      <c r="C29" s="65" t="s">
        <v>360</v>
      </c>
      <c r="D29" s="194" t="s">
        <v>13</v>
      </c>
      <c r="E29" s="194" t="s">
        <v>362</v>
      </c>
      <c r="F29" s="180"/>
      <c r="G29" s="181"/>
      <c r="H29" s="181"/>
      <c r="I29" s="182"/>
      <c r="J29" s="180"/>
      <c r="K29" s="180"/>
      <c r="L29" s="180"/>
      <c r="M29" s="180"/>
      <c r="N29" s="180"/>
      <c r="O29" s="184"/>
    </row>
    <row r="30" spans="1:15">
      <c r="A30" s="198"/>
      <c r="B30" s="198"/>
      <c r="C30" s="199"/>
      <c r="D30" s="198"/>
      <c r="E30" s="200"/>
      <c r="F30" s="201"/>
      <c r="G30" s="202"/>
      <c r="H30" s="202"/>
      <c r="I30" s="203"/>
      <c r="J30" s="201"/>
      <c r="K30" s="201"/>
      <c r="L30" s="201"/>
      <c r="M30" s="201"/>
      <c r="N30" s="201"/>
      <c r="O30" s="201"/>
    </row>
    <row r="31" spans="1:15" ht="41.25" customHeight="1"/>
    <row r="32" spans="1:15">
      <c r="C32" s="192" t="s">
        <v>66</v>
      </c>
      <c r="F32" s="172"/>
    </row>
    <row r="33" spans="1:6">
      <c r="A33" s="204"/>
      <c r="B33" s="204"/>
      <c r="C33" s="204" t="s">
        <v>1</v>
      </c>
      <c r="D33" s="204" t="s">
        <v>2</v>
      </c>
      <c r="E33" s="204" t="s">
        <v>68</v>
      </c>
      <c r="F33" s="205" t="s">
        <v>69</v>
      </c>
    </row>
    <row r="34" spans="1:6">
      <c r="A34" s="180">
        <v>1</v>
      </c>
      <c r="B34" s="206"/>
      <c r="C34" s="613" t="s">
        <v>57</v>
      </c>
      <c r="D34" s="180" t="s">
        <v>0</v>
      </c>
      <c r="E34" s="180" t="s">
        <v>71</v>
      </c>
      <c r="F34" s="207">
        <v>0.9</v>
      </c>
    </row>
    <row r="35" spans="1:6">
      <c r="A35" s="180">
        <v>2</v>
      </c>
      <c r="B35" s="208"/>
      <c r="C35" s="614"/>
      <c r="D35" s="180" t="s">
        <v>0</v>
      </c>
      <c r="E35" s="180" t="s">
        <v>74</v>
      </c>
      <c r="F35" s="207">
        <v>0.9</v>
      </c>
    </row>
    <row r="36" spans="1:6">
      <c r="A36" s="180">
        <v>3</v>
      </c>
      <c r="B36" s="208"/>
      <c r="C36" s="614"/>
      <c r="D36" s="180" t="s">
        <v>0</v>
      </c>
      <c r="E36" s="180" t="s">
        <v>77</v>
      </c>
      <c r="F36" s="182" t="s">
        <v>78</v>
      </c>
    </row>
    <row r="37" spans="1:6">
      <c r="A37" s="180">
        <v>4</v>
      </c>
      <c r="B37" s="208"/>
      <c r="C37" s="614"/>
      <c r="D37" s="180" t="s">
        <v>0</v>
      </c>
      <c r="E37" s="180" t="s">
        <v>81</v>
      </c>
      <c r="F37" s="207">
        <v>0.9</v>
      </c>
    </row>
    <row r="38" spans="1:6">
      <c r="A38" s="180">
        <v>5</v>
      </c>
      <c r="B38" s="208"/>
      <c r="C38" s="614"/>
      <c r="D38" s="180" t="s">
        <v>0</v>
      </c>
      <c r="E38" s="180" t="s">
        <v>84</v>
      </c>
      <c r="F38" s="182" t="s">
        <v>85</v>
      </c>
    </row>
    <row r="39" spans="1:6">
      <c r="A39" s="180">
        <v>6</v>
      </c>
      <c r="B39" s="208"/>
      <c r="C39" s="614"/>
      <c r="D39" s="180" t="s">
        <v>0</v>
      </c>
      <c r="E39" s="180" t="s">
        <v>87</v>
      </c>
      <c r="F39" s="182" t="s">
        <v>88</v>
      </c>
    </row>
    <row r="40" spans="1:6">
      <c r="A40" s="180">
        <v>7</v>
      </c>
      <c r="B40" s="208"/>
      <c r="C40" s="614"/>
      <c r="D40" s="180" t="s">
        <v>0</v>
      </c>
      <c r="E40" s="180" t="s">
        <v>90</v>
      </c>
      <c r="F40" s="207">
        <v>0.9</v>
      </c>
    </row>
    <row r="41" spans="1:6">
      <c r="A41" s="180">
        <v>8</v>
      </c>
      <c r="B41" s="208"/>
      <c r="C41" s="614"/>
      <c r="D41" s="180" t="s">
        <v>0</v>
      </c>
      <c r="E41" s="180" t="s">
        <v>91</v>
      </c>
      <c r="F41" s="207">
        <v>0.7</v>
      </c>
    </row>
    <row r="42" spans="1:6">
      <c r="A42" s="180">
        <v>9</v>
      </c>
      <c r="B42" s="209"/>
      <c r="C42" s="615"/>
      <c r="D42" s="180" t="s">
        <v>0</v>
      </c>
      <c r="E42" s="180" t="s">
        <v>94</v>
      </c>
      <c r="F42" s="207">
        <v>0.3</v>
      </c>
    </row>
    <row r="43" spans="1:6">
      <c r="A43" s="180">
        <v>10</v>
      </c>
      <c r="B43" s="180"/>
      <c r="C43" s="180" t="s">
        <v>98</v>
      </c>
      <c r="D43" s="180" t="s">
        <v>13</v>
      </c>
      <c r="E43" s="180" t="s">
        <v>99</v>
      </c>
      <c r="F43" s="182" t="s">
        <v>100</v>
      </c>
    </row>
    <row r="44" spans="1:6">
      <c r="A44" s="180">
        <v>11</v>
      </c>
      <c r="B44" s="206"/>
      <c r="C44" s="613" t="s">
        <v>102</v>
      </c>
      <c r="D44" s="180" t="s">
        <v>13</v>
      </c>
      <c r="E44" s="180" t="s">
        <v>103</v>
      </c>
      <c r="F44" s="207">
        <v>0.9</v>
      </c>
    </row>
    <row r="45" spans="1:6">
      <c r="A45" s="180">
        <v>12</v>
      </c>
      <c r="B45" s="208"/>
      <c r="C45" s="614"/>
      <c r="D45" s="180" t="s">
        <v>13</v>
      </c>
      <c r="E45" s="180" t="s">
        <v>104</v>
      </c>
      <c r="F45" s="207">
        <v>0.9</v>
      </c>
    </row>
    <row r="46" spans="1:6">
      <c r="A46" s="180">
        <v>13</v>
      </c>
      <c r="B46" s="209"/>
      <c r="C46" s="615"/>
      <c r="D46" s="180" t="s">
        <v>13</v>
      </c>
      <c r="E46" s="180" t="s">
        <v>107</v>
      </c>
      <c r="F46" s="207">
        <v>1</v>
      </c>
    </row>
    <row r="47" spans="1:6">
      <c r="A47" s="180">
        <v>14</v>
      </c>
      <c r="B47" s="206"/>
      <c r="C47" s="613" t="s">
        <v>109</v>
      </c>
      <c r="D47" s="180" t="s">
        <v>13</v>
      </c>
      <c r="E47" s="180" t="s">
        <v>110</v>
      </c>
      <c r="F47" s="207">
        <v>0.4</v>
      </c>
    </row>
    <row r="48" spans="1:6">
      <c r="A48" s="180">
        <v>15</v>
      </c>
      <c r="B48" s="208"/>
      <c r="C48" s="614"/>
      <c r="D48" s="180" t="s">
        <v>13</v>
      </c>
      <c r="E48" s="180" t="s">
        <v>114</v>
      </c>
      <c r="F48" s="207">
        <v>0.3</v>
      </c>
    </row>
    <row r="49" spans="1:6">
      <c r="A49" s="180">
        <v>16</v>
      </c>
      <c r="B49" s="208"/>
      <c r="C49" s="614"/>
      <c r="D49" s="180" t="s">
        <v>13</v>
      </c>
      <c r="E49" s="180" t="s">
        <v>117</v>
      </c>
      <c r="F49" s="207">
        <v>0.3</v>
      </c>
    </row>
    <row r="50" spans="1:6">
      <c r="A50" s="180">
        <v>17</v>
      </c>
      <c r="B50" s="208"/>
      <c r="C50" s="614"/>
      <c r="D50" s="180" t="s">
        <v>13</v>
      </c>
      <c r="E50" s="180" t="s">
        <v>118</v>
      </c>
      <c r="F50" s="207">
        <v>0.15</v>
      </c>
    </row>
    <row r="51" spans="1:6">
      <c r="A51" s="180">
        <v>18</v>
      </c>
      <c r="B51" s="209"/>
      <c r="C51" s="615"/>
      <c r="D51" s="180" t="s">
        <v>13</v>
      </c>
      <c r="E51" s="180" t="s">
        <v>120</v>
      </c>
      <c r="F51" s="182" t="s">
        <v>121</v>
      </c>
    </row>
    <row r="52" spans="1:6">
      <c r="A52" s="180">
        <v>19</v>
      </c>
      <c r="B52" s="180"/>
      <c r="C52" s="180" t="s">
        <v>123</v>
      </c>
      <c r="D52" s="180" t="s">
        <v>4</v>
      </c>
      <c r="E52" s="180" t="s">
        <v>72</v>
      </c>
      <c r="F52" s="182"/>
    </row>
    <row r="53" spans="1:6">
      <c r="A53" s="180">
        <v>20</v>
      </c>
      <c r="B53" s="180"/>
      <c r="C53" s="180" t="s">
        <v>126</v>
      </c>
      <c r="D53" s="180" t="s">
        <v>0</v>
      </c>
      <c r="E53" s="180" t="s">
        <v>72</v>
      </c>
      <c r="F53" s="182"/>
    </row>
    <row r="54" spans="1:6">
      <c r="A54" s="180">
        <v>21</v>
      </c>
      <c r="B54" s="206"/>
      <c r="C54" s="613" t="s">
        <v>95</v>
      </c>
      <c r="D54" s="180" t="s">
        <v>128</v>
      </c>
      <c r="E54" s="180" t="s">
        <v>129</v>
      </c>
      <c r="F54" s="207">
        <v>1</v>
      </c>
    </row>
    <row r="55" spans="1:6">
      <c r="A55" s="180">
        <v>22</v>
      </c>
      <c r="B55" s="208"/>
      <c r="C55" s="614"/>
      <c r="D55" s="180" t="s">
        <v>128</v>
      </c>
      <c r="E55" s="180" t="s">
        <v>131</v>
      </c>
      <c r="F55" s="207">
        <v>0.8</v>
      </c>
    </row>
    <row r="56" spans="1:6">
      <c r="A56" s="180">
        <v>23</v>
      </c>
      <c r="B56" s="209"/>
      <c r="C56" s="615"/>
      <c r="D56" s="180" t="s">
        <v>128</v>
      </c>
      <c r="E56" s="180" t="s">
        <v>133</v>
      </c>
      <c r="F56" s="207">
        <v>0.5</v>
      </c>
    </row>
    <row r="57" spans="1:6">
      <c r="A57" s="180">
        <v>24</v>
      </c>
      <c r="B57" s="180"/>
      <c r="C57" s="180" t="s">
        <v>48</v>
      </c>
      <c r="D57" s="180" t="s">
        <v>128</v>
      </c>
      <c r="E57" s="180" t="s">
        <v>72</v>
      </c>
      <c r="F57" s="182"/>
    </row>
    <row r="58" spans="1:6" ht="38.25">
      <c r="A58" s="180">
        <v>25</v>
      </c>
      <c r="B58" s="180"/>
      <c r="C58" s="180" t="s">
        <v>136</v>
      </c>
      <c r="D58" s="180" t="s">
        <v>61</v>
      </c>
      <c r="E58" s="183" t="s">
        <v>137</v>
      </c>
      <c r="F58" s="182"/>
    </row>
    <row r="59" spans="1:6">
      <c r="A59" s="180">
        <v>26</v>
      </c>
      <c r="B59" s="180"/>
      <c r="C59" s="180" t="s">
        <v>138</v>
      </c>
      <c r="D59" s="180" t="s">
        <v>5</v>
      </c>
      <c r="E59" s="180" t="s">
        <v>139</v>
      </c>
      <c r="F59" s="182" t="s">
        <v>140</v>
      </c>
    </row>
    <row r="60" spans="1:6">
      <c r="F60" s="172"/>
    </row>
  </sheetData>
  <autoFilter ref="A2:O2"/>
  <mergeCells count="4">
    <mergeCell ref="C34:C42"/>
    <mergeCell ref="C44:C46"/>
    <mergeCell ref="C47:C51"/>
    <mergeCell ref="C54:C56"/>
  </mergeCells>
  <pageMargins left="0.25" right="0.25" top="0.75" bottom="0.75" header="0.3" footer="0.3"/>
  <pageSetup scale="6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2:L49"/>
  <sheetViews>
    <sheetView showGridLines="0" zoomScaleNormal="100" workbookViewId="0">
      <selection activeCell="D1" sqref="D1"/>
    </sheetView>
  </sheetViews>
  <sheetFormatPr defaultRowHeight="15"/>
  <cols>
    <col min="3" max="3" width="16.85546875" customWidth="1"/>
    <col min="4" max="4" width="14.140625" style="226" customWidth="1"/>
    <col min="5" max="5" width="14.85546875" style="226" customWidth="1"/>
    <col min="6" max="6" width="19.5703125" customWidth="1"/>
    <col min="7" max="7" width="22" style="229" customWidth="1"/>
    <col min="8" max="8" width="10.7109375" customWidth="1"/>
    <col min="9" max="9" width="15.85546875" customWidth="1"/>
    <col min="10" max="10" width="20.42578125" style="229" customWidth="1"/>
    <col min="11" max="11" width="12.85546875" style="226" customWidth="1"/>
    <col min="12" max="12" width="15.7109375" customWidth="1"/>
  </cols>
  <sheetData>
    <row r="2" spans="3:12" s="229" customFormat="1">
      <c r="D2" s="226"/>
      <c r="E2" s="226"/>
      <c r="K2" s="226"/>
    </row>
    <row r="3" spans="3:12">
      <c r="C3" s="383"/>
      <c r="D3" s="226" t="s">
        <v>452</v>
      </c>
    </row>
    <row r="4" spans="3:12" ht="15.75" thickBot="1"/>
    <row r="5" spans="3:12" ht="19.5" thickBot="1">
      <c r="D5" s="616" t="s">
        <v>398</v>
      </c>
      <c r="E5" s="617"/>
      <c r="F5" s="617"/>
      <c r="G5" s="617"/>
      <c r="H5" s="617"/>
      <c r="I5" s="618"/>
    </row>
    <row r="6" spans="3:12" ht="29.25" customHeight="1">
      <c r="C6" s="266" t="s">
        <v>378</v>
      </c>
      <c r="D6" s="293" t="s">
        <v>410</v>
      </c>
      <c r="E6" s="294" t="s">
        <v>187</v>
      </c>
      <c r="F6" s="294" t="s">
        <v>190</v>
      </c>
      <c r="G6" s="294" t="s">
        <v>379</v>
      </c>
      <c r="H6" s="294" t="s">
        <v>272</v>
      </c>
      <c r="I6" s="294" t="s">
        <v>206</v>
      </c>
      <c r="J6" s="294" t="s">
        <v>503</v>
      </c>
      <c r="K6" s="266" t="s">
        <v>297</v>
      </c>
      <c r="L6" s="266" t="s">
        <v>380</v>
      </c>
    </row>
    <row r="7" spans="3:12" ht="21" customHeight="1">
      <c r="C7" s="213" t="s">
        <v>54</v>
      </c>
      <c r="D7" s="384" t="s">
        <v>72</v>
      </c>
      <c r="E7" s="384">
        <f>SUMIFS('Resource Demand '!$S$4:$S$44,'Resource Demand '!$J$4:$J$44,$C7,'Resource Demand '!$H$4:$H$44,E$6)</f>
        <v>0</v>
      </c>
      <c r="F7" s="384">
        <f>SUMIFS('Resource Demand '!$S$4:$S$44,'Resource Demand '!$J$4:$J$44,$C7,'Resource Demand '!$H$4:$H$44,F$6)</f>
        <v>0</v>
      </c>
      <c r="G7" s="384">
        <f>SUMIFS('Resource Demand '!$S$4:$S$44,'Resource Demand '!$J$4:$J$44,$C7,'Resource Demand '!$H$4:$H$44,G$6)</f>
        <v>0</v>
      </c>
      <c r="H7" s="384">
        <f>SUMIFS('Resource Demand '!$S$4:$S$44,'Resource Demand '!$J$4:$J$44,$C7,'Resource Demand '!$H$4:$H$44,H$6)</f>
        <v>0</v>
      </c>
      <c r="I7" s="384">
        <f>SUMIFS('Resource Demand '!$S$4:$S$44,'Resource Demand '!$J$4:$J$44,$C7,'Resource Demand '!$H$4:$H$44,I$6)</f>
        <v>0</v>
      </c>
      <c r="J7" s="384">
        <f>SUMIFS('Resource Demand '!$S$4:$S$44,'Resource Demand '!$J$4:$J$44,$C7,'Resource Demand '!$H$4:$H$44,J$6)</f>
        <v>0</v>
      </c>
      <c r="K7" s="384">
        <f t="shared" ref="K7:K27" si="0">SUM($F7:$J7)</f>
        <v>0</v>
      </c>
      <c r="L7" s="385">
        <f>SUMIFS('Resource Demand '!$X$4:$X$25,'Resource Demand '!$J$4:$J$25,$C7)</f>
        <v>0</v>
      </c>
    </row>
    <row r="8" spans="3:12" s="229" customFormat="1" ht="21" hidden="1" customHeight="1">
      <c r="C8" s="213" t="s">
        <v>75</v>
      </c>
      <c r="D8" s="225" t="s">
        <v>367</v>
      </c>
      <c r="E8" s="225">
        <f>SUMIFS('Resource Demand '!$S$4:$S$44,'Resource Demand '!$J$4:$J$44,$C8,'Resource Demand '!$H$4:$H$44,E$6)</f>
        <v>0</v>
      </c>
      <c r="F8" s="225">
        <f>SUMIFS('Resource Demand '!$S$4:$S$44,'Resource Demand '!$J$4:$J$44,$C8,'Resource Demand '!$H$4:$H$44,F$6)</f>
        <v>8</v>
      </c>
      <c r="G8" s="225">
        <f>SUMIFS('Resource Demand '!$S$4:$S$44,'Resource Demand '!$J$4:$J$44,$C8,'Resource Demand '!$H$4:$H$44,G$6)</f>
        <v>0</v>
      </c>
      <c r="H8" s="225">
        <f>SUMIFS('Resource Demand '!$S$4:$S$44,'Resource Demand '!$J$4:$J$44,$C8,'Resource Demand '!$H$4:$H$44,H$6)</f>
        <v>0</v>
      </c>
      <c r="I8" s="225">
        <f>SUMIFS('Resource Demand '!$S$4:$S$44,'Resource Demand '!$J$4:$J$44,$C8,'Resource Demand '!$H$4:$H$44,I$6)</f>
        <v>0</v>
      </c>
      <c r="J8" s="225">
        <f>SUMIFS('Resource Demand '!$S$4:$S$44,'Resource Demand '!$J$4:$J$44,$C8,'Resource Demand '!$H$4:$H$44,J$6)</f>
        <v>0</v>
      </c>
      <c r="K8" s="240">
        <f t="shared" si="0"/>
        <v>8</v>
      </c>
      <c r="L8" s="241">
        <f>SUMIFS('Resource Demand '!$X$4:$X$25,'Resource Demand '!$J$4:$J$25,$C8)</f>
        <v>0</v>
      </c>
    </row>
    <row r="9" spans="3:12" ht="21" hidden="1" customHeight="1">
      <c r="C9" s="213" t="s">
        <v>392</v>
      </c>
      <c r="D9" s="225" t="s">
        <v>412</v>
      </c>
      <c r="E9" s="225">
        <f>SUMIFS('Resource Demand '!$S$4:$S$44,'Resource Demand '!$J$4:$J$44,$C9,'Resource Demand '!$H$4:$H$44,E$6)</f>
        <v>0</v>
      </c>
      <c r="F9" s="225">
        <f>SUMIFS('Resource Demand '!$S$4:$S$44,'Resource Demand '!$J$4:$J$44,$C9,'Resource Demand '!$H$4:$H$44,F$6)</f>
        <v>4</v>
      </c>
      <c r="G9" s="225">
        <f>SUMIFS('Resource Demand '!$S$4:$S$44,'Resource Demand '!$J$4:$J$44,$C9,'Resource Demand '!$H$4:$H$44,G$6)</f>
        <v>0</v>
      </c>
      <c r="H9" s="225">
        <f>SUMIFS('Resource Demand '!$S$4:$S$44,'Resource Demand '!$J$4:$J$44,$C9,'Resource Demand '!$H$4:$H$44,H$6)</f>
        <v>0</v>
      </c>
      <c r="I9" s="225">
        <f>SUMIFS('Resource Demand '!$S$4:$S$44,'Resource Demand '!$J$4:$J$44,$C9,'Resource Demand '!$H$4:$H$44,I$6)</f>
        <v>0</v>
      </c>
      <c r="J9" s="225">
        <f>SUMIFS('Resource Demand '!$S$4:$S$44,'Resource Demand '!$J$4:$J$44,$C9,'Resource Demand '!$H$4:$H$44,J$6)</f>
        <v>0</v>
      </c>
      <c r="K9" s="240">
        <f t="shared" si="0"/>
        <v>4</v>
      </c>
      <c r="L9" s="241">
        <f>SUMIFS('Resource Demand '!$X$4:$X$25,'Resource Demand '!$J$4:$J$25,$C9)</f>
        <v>0</v>
      </c>
    </row>
    <row r="10" spans="3:12" ht="21" customHeight="1">
      <c r="C10" s="213" t="s">
        <v>294</v>
      </c>
      <c r="D10" s="384" t="s">
        <v>72</v>
      </c>
      <c r="E10" s="384">
        <f>SUMIFS('Resource Demand '!$S$4:$S$44,'Resource Demand '!$J$4:$J$44,$C10,'Resource Demand '!$H$4:$H$44,E$6)</f>
        <v>0</v>
      </c>
      <c r="F10" s="384">
        <f>SUMIFS('Resource Demand '!$S$4:$S$44,'Resource Demand '!$J$4:$J$44,$C10,'Resource Demand '!$H$4:$H$44,F$6)</f>
        <v>4</v>
      </c>
      <c r="G10" s="384">
        <f>SUMIFS('Resource Demand '!$S$4:$S$44,'Resource Demand '!$J$4:$J$44,$C10,'Resource Demand '!$H$4:$H$44,G$6)</f>
        <v>0</v>
      </c>
      <c r="H10" s="384">
        <f>SUMIFS('Resource Demand '!$S$4:$S$44,'Resource Demand '!$J$4:$J$44,$C10,'Resource Demand '!$H$4:$H$44,H$6)</f>
        <v>0</v>
      </c>
      <c r="I10" s="384">
        <f>SUMIFS('Resource Demand '!$S$4:$S$44,'Resource Demand '!$J$4:$J$44,$C10,'Resource Demand '!$H$4:$H$44,I$6)</f>
        <v>0</v>
      </c>
      <c r="J10" s="384">
        <f>SUMIFS('Resource Demand '!$S$4:$S$44,'Resource Demand '!$J$4:$J$44,$C10,'Resource Demand '!$H$4:$H$44,J$6)</f>
        <v>0</v>
      </c>
      <c r="K10" s="384">
        <f t="shared" si="0"/>
        <v>4</v>
      </c>
      <c r="L10" s="385">
        <f>SUMIFS('Resource Demand '!$X$4:$X$25,'Resource Demand '!$J$4:$J$25,$C10)</f>
        <v>72000</v>
      </c>
    </row>
    <row r="11" spans="3:12" ht="21" customHeight="1">
      <c r="C11" s="213" t="s">
        <v>48</v>
      </c>
      <c r="D11" s="225" t="s">
        <v>72</v>
      </c>
      <c r="E11" s="225">
        <f>SUMIFS('Resource Demand '!$S$4:$S$44,'Resource Demand '!$J$4:$J$44,$C11,'Resource Demand '!$H$4:$H$44,E$6)</f>
        <v>0</v>
      </c>
      <c r="F11" s="225">
        <f>SUMIFS('Resource Demand '!$S$4:$S$44,'Resource Demand '!$J$4:$J$44,$C11,'Resource Demand '!$H$4:$H$44,F$6)</f>
        <v>2</v>
      </c>
      <c r="G11" s="225">
        <f>SUMIFS('Resource Demand '!$S$4:$S$44,'Resource Demand '!$J$4:$J$44,$C11,'Resource Demand '!$H$4:$H$44,G$6)</f>
        <v>0</v>
      </c>
      <c r="H11" s="225">
        <f>SUMIFS('Resource Demand '!$S$4:$S$44,'Resource Demand '!$J$4:$J$44,$C11,'Resource Demand '!$H$4:$H$44,H$6)</f>
        <v>0</v>
      </c>
      <c r="I11" s="225">
        <f>SUMIFS('Resource Demand '!$S$4:$S$44,'Resource Demand '!$J$4:$J$44,$C11,'Resource Demand '!$H$4:$H$44,I$6)</f>
        <v>0</v>
      </c>
      <c r="J11" s="225">
        <f>SUMIFS('Resource Demand '!$S$4:$S$44,'Resource Demand '!$J$4:$J$44,$C11,'Resource Demand '!$H$4:$H$44,J$6)</f>
        <v>0</v>
      </c>
      <c r="K11" s="240">
        <f t="shared" si="0"/>
        <v>2</v>
      </c>
      <c r="L11" s="241">
        <f>SUMIFS('Resource Demand '!$X$4:$X$25,'Resource Demand '!$J$4:$J$25,$C11)</f>
        <v>109100</v>
      </c>
    </row>
    <row r="12" spans="3:12" ht="21" hidden="1" customHeight="1">
      <c r="C12" s="213" t="s">
        <v>119</v>
      </c>
      <c r="D12" s="225" t="s">
        <v>368</v>
      </c>
      <c r="E12" s="225">
        <f>SUMIFS('Resource Demand '!$S$4:$S$44,'Resource Demand '!$J$4:$J$44,$C12,'Resource Demand '!$H$4:$H$44,E$6)</f>
        <v>0</v>
      </c>
      <c r="F12" s="225">
        <f>SUMIFS('Resource Demand '!$S$4:$S$44,'Resource Demand '!$J$4:$J$44,$C12,'Resource Demand '!$H$4:$H$44,F$6)</f>
        <v>2</v>
      </c>
      <c r="G12" s="225">
        <f>SUMIFS('Resource Demand '!$S$4:$S$44,'Resource Demand '!$J$4:$J$44,$C12,'Resource Demand '!$H$4:$H$44,G$6)</f>
        <v>0</v>
      </c>
      <c r="H12" s="225">
        <f>SUMIFS('Resource Demand '!$S$4:$S$44,'Resource Demand '!$J$4:$J$44,$C12,'Resource Demand '!$H$4:$H$44,H$6)</f>
        <v>0</v>
      </c>
      <c r="I12" s="225">
        <f>SUMIFS('Resource Demand '!$S$4:$S$44,'Resource Demand '!$J$4:$J$44,$C12,'Resource Demand '!$H$4:$H$44,I$6)</f>
        <v>0</v>
      </c>
      <c r="J12" s="225">
        <f>SUMIFS('Resource Demand '!$S$4:$S$44,'Resource Demand '!$J$4:$J$44,$C12,'Resource Demand '!$H$4:$H$44,J$6)</f>
        <v>0</v>
      </c>
      <c r="K12" s="240">
        <f t="shared" si="0"/>
        <v>2</v>
      </c>
      <c r="L12" s="241">
        <f>SUMIFS('Resource Demand '!$X$4:$X$25,'Resource Demand '!$J$4:$J$25,$C12)</f>
        <v>0</v>
      </c>
    </row>
    <row r="13" spans="3:12" ht="21" customHeight="1">
      <c r="C13" s="213" t="s">
        <v>58</v>
      </c>
      <c r="D13" s="384" t="s">
        <v>72</v>
      </c>
      <c r="E13" s="384">
        <f>SUMIFS('Resource Demand '!$S$4:$S$44,'Resource Demand '!$J$4:$J$44,$C13,'Resource Demand '!$H$4:$H$44,E$6)</f>
        <v>0</v>
      </c>
      <c r="F13" s="384">
        <f>SUMIFS('Resource Demand '!$S$4:$S$44,'Resource Demand '!$J$4:$J$44,$C13,'Resource Demand '!$H$4:$H$44,F$6)</f>
        <v>0</v>
      </c>
      <c r="G13" s="384">
        <f>SUMIFS('Resource Demand '!$S$4:$S$44,'Resource Demand '!$J$4:$J$44,$C13,'Resource Demand '!$H$4:$H$44,G$6)</f>
        <v>0</v>
      </c>
      <c r="H13" s="384">
        <f>SUMIFS('Resource Demand '!$S$4:$S$44,'Resource Demand '!$J$4:$J$44,$C13,'Resource Demand '!$H$4:$H$44,H$6)</f>
        <v>0</v>
      </c>
      <c r="I13" s="384">
        <f>SUMIFS('Resource Demand '!$S$4:$S$44,'Resource Demand '!$J$4:$J$44,$C13,'Resource Demand '!$H$4:$H$44,I$6)</f>
        <v>0</v>
      </c>
      <c r="J13" s="384">
        <f>SUMIFS('Resource Demand '!$S$4:$S$44,'Resource Demand '!$J$4:$J$44,$C13,'Resource Demand '!$H$4:$H$44,J$6)</f>
        <v>0</v>
      </c>
      <c r="K13" s="384">
        <f t="shared" si="0"/>
        <v>0</v>
      </c>
      <c r="L13" s="385">
        <f>SUMIFS('Resource Demand '!$X$4:$X$25,'Resource Demand '!$J$4:$J$25,$C13)</f>
        <v>0</v>
      </c>
    </row>
    <row r="14" spans="3:12" ht="21" customHeight="1">
      <c r="C14" s="213" t="s">
        <v>52</v>
      </c>
      <c r="D14" s="225" t="s">
        <v>72</v>
      </c>
      <c r="E14" s="225">
        <f>SUMIFS('Resource Demand '!$S$4:$S$44,'Resource Demand '!$J$4:$J$44,$C14,'Resource Demand '!$H$4:$H$44,E$6)</f>
        <v>0</v>
      </c>
      <c r="F14" s="225">
        <f>SUMIFS('Resource Demand '!$S$4:$S$44,'Resource Demand '!$J$4:$J$44,$C14,'Resource Demand '!$H$4:$H$44,F$6)</f>
        <v>2</v>
      </c>
      <c r="G14" s="225">
        <f>SUMIFS('Resource Demand '!$S$4:$S$44,'Resource Demand '!$J$4:$J$44,$C14,'Resource Demand '!$H$4:$H$44,G$6)</f>
        <v>0</v>
      </c>
      <c r="H14" s="225">
        <f>SUMIFS('Resource Demand '!$S$4:$S$44,'Resource Demand '!$J$4:$J$44,$C14,'Resource Demand '!$H$4:$H$44,H$6)</f>
        <v>0</v>
      </c>
      <c r="I14" s="225">
        <f>SUMIFS('Resource Demand '!$S$4:$S$44,'Resource Demand '!$J$4:$J$44,$C14,'Resource Demand '!$H$4:$H$44,I$6)</f>
        <v>1</v>
      </c>
      <c r="J14" s="225">
        <f>SUMIFS('Resource Demand '!$S$4:$S$44,'Resource Demand '!$J$4:$J$44,$C14,'Resource Demand '!$H$4:$H$44,J$6)</f>
        <v>0</v>
      </c>
      <c r="K14" s="240">
        <f t="shared" si="0"/>
        <v>3</v>
      </c>
      <c r="L14" s="241">
        <f>SUMIFS('Resource Demand '!$X$4:$X$25,'Resource Demand '!$J$4:$J$25,$C14)</f>
        <v>54000</v>
      </c>
    </row>
    <row r="15" spans="3:12" s="229" customFormat="1" ht="21" hidden="1" customHeight="1">
      <c r="C15" s="213" t="s">
        <v>111</v>
      </c>
      <c r="D15" s="225" t="s">
        <v>368</v>
      </c>
      <c r="E15" s="225">
        <f>SUMIFS('Resource Demand '!$S$4:$S$44,'Resource Demand '!$J$4:$J$44,$C15,'Resource Demand '!$H$4:$H$44,E$6)</f>
        <v>0</v>
      </c>
      <c r="F15" s="225">
        <f>SUMIFS('Resource Demand '!$S$4:$S$44,'Resource Demand '!$J$4:$J$44,$C15,'Resource Demand '!$H$4:$H$44,F$6)</f>
        <v>1</v>
      </c>
      <c r="G15" s="225">
        <f>SUMIFS('Resource Demand '!$S$4:$S$44,'Resource Demand '!$J$4:$J$44,$C15,'Resource Demand '!$H$4:$H$44,G$6)</f>
        <v>0</v>
      </c>
      <c r="H15" s="225">
        <f>SUMIFS('Resource Demand '!$S$4:$S$44,'Resource Demand '!$J$4:$J$44,$C15,'Resource Demand '!$H$4:$H$44,H$6)</f>
        <v>0</v>
      </c>
      <c r="I15" s="225">
        <f>SUMIFS('Resource Demand '!$S$4:$S$44,'Resource Demand '!$J$4:$J$44,$C15,'Resource Demand '!$H$4:$H$44,I$6)</f>
        <v>0</v>
      </c>
      <c r="J15" s="225">
        <f>SUMIFS('Resource Demand '!$S$4:$S$44,'Resource Demand '!$J$4:$J$44,$C15,'Resource Demand '!$H$4:$H$44,J$6)</f>
        <v>0</v>
      </c>
      <c r="K15" s="240">
        <f t="shared" si="0"/>
        <v>1</v>
      </c>
      <c r="L15" s="241">
        <f>SUMIFS('Resource Demand '!$X$4:$X$25,'Resource Demand '!$J$4:$J$25,$C15)</f>
        <v>0</v>
      </c>
    </row>
    <row r="16" spans="3:12" ht="21" customHeight="1">
      <c r="C16" s="213" t="s">
        <v>8</v>
      </c>
      <c r="D16" s="384" t="s">
        <v>72</v>
      </c>
      <c r="E16" s="384">
        <f>SUMIFS('Resource Demand '!$S$4:$S$44,'Resource Demand '!$J$4:$J$44,$C16,'Resource Demand '!$H$4:$H$44,E$6)</f>
        <v>0</v>
      </c>
      <c r="F16" s="384">
        <f>SUMIFS('Resource Demand '!$S$4:$S$44,'Resource Demand '!$J$4:$J$44,$C16,'Resource Demand '!$H$4:$H$44,F$6)</f>
        <v>10</v>
      </c>
      <c r="G16" s="384">
        <f>SUMIFS('Resource Demand '!$S$4:$S$44,'Resource Demand '!$J$4:$J$44,$C16,'Resource Demand '!$H$4:$H$44,G$6)</f>
        <v>0</v>
      </c>
      <c r="H16" s="384">
        <f>SUMIFS('Resource Demand '!$S$4:$S$44,'Resource Demand '!$J$4:$J$44,$C16,'Resource Demand '!$H$4:$H$44,H$6)</f>
        <v>0</v>
      </c>
      <c r="I16" s="384">
        <f>SUMIFS('Resource Demand '!$S$4:$S$44,'Resource Demand '!$J$4:$J$44,$C16,'Resource Demand '!$H$4:$H$44,I$6)</f>
        <v>0</v>
      </c>
      <c r="J16" s="384">
        <f>SUMIFS('Resource Demand '!$S$4:$S$44,'Resource Demand '!$J$4:$J$44,$C16,'Resource Demand '!$H$4:$H$44,J$6)</f>
        <v>0</v>
      </c>
      <c r="K16" s="384">
        <f t="shared" si="0"/>
        <v>10</v>
      </c>
      <c r="L16" s="385">
        <f>SUMIFS('Resource Demand '!$X$4:$X$25,'Resource Demand '!$J$4:$J$25,$C16)</f>
        <v>0</v>
      </c>
    </row>
    <row r="17" spans="3:12" ht="21" customHeight="1">
      <c r="C17" s="213" t="s">
        <v>47</v>
      </c>
      <c r="D17" s="384" t="s">
        <v>72</v>
      </c>
      <c r="E17" s="384">
        <f>SUMIFS('Resource Demand '!$S$4:$S$44,'Resource Demand '!$J$4:$J$44,$C17,'Resource Demand '!$H$4:$H$44,E$6)</f>
        <v>0</v>
      </c>
      <c r="F17" s="384">
        <f>SUMIFS('Resource Demand '!$S$4:$S$44,'Resource Demand '!$J$4:$J$44,$C17,'Resource Demand '!$H$4:$H$44,F$6)</f>
        <v>0</v>
      </c>
      <c r="G17" s="384">
        <f>SUMIFS('Resource Demand '!$S$4:$S$44,'Resource Demand '!$J$4:$J$44,$C17,'Resource Demand '!$H$4:$H$44,G$6)</f>
        <v>0</v>
      </c>
      <c r="H17" s="384">
        <f>SUMIFS('Resource Demand '!$S$4:$S$44,'Resource Demand '!$J$4:$J$44,$C17,'Resource Demand '!$H$4:$H$44,H$6)</f>
        <v>1</v>
      </c>
      <c r="I17" s="384">
        <f>SUMIFS('Resource Demand '!$S$4:$S$44,'Resource Demand '!$J$4:$J$44,$C17,'Resource Demand '!$H$4:$H$44,I$6)</f>
        <v>0</v>
      </c>
      <c r="J17" s="384">
        <f>SUMIFS('Resource Demand '!$S$4:$S$44,'Resource Demand '!$J$4:$J$44,$C17,'Resource Demand '!$H$4:$H$44,J$6)</f>
        <v>0</v>
      </c>
      <c r="K17" s="384">
        <f t="shared" si="0"/>
        <v>1</v>
      </c>
      <c r="L17" s="385">
        <f>SUMIFS('Resource Demand '!$X$4:$X$25,'Resource Demand '!$J$4:$J$25,$C17)</f>
        <v>70560</v>
      </c>
    </row>
    <row r="18" spans="3:12" ht="21" hidden="1" customHeight="1">
      <c r="C18" s="213" t="s">
        <v>130</v>
      </c>
      <c r="D18" s="225" t="s">
        <v>368</v>
      </c>
      <c r="E18" s="225">
        <f>SUMIFS('Resource Demand '!$S$4:$S$44,'Resource Demand '!$J$4:$J$44,$C18,'Resource Demand '!$H$4:$H$44,E$6)</f>
        <v>0</v>
      </c>
      <c r="F18" s="225">
        <f>SUMIFS('Resource Demand '!$S$4:$S$44,'Resource Demand '!$J$4:$J$44,$C18,'Resource Demand '!$H$4:$H$44,F$6)</f>
        <v>2</v>
      </c>
      <c r="G18" s="225">
        <f>SUMIFS('Resource Demand '!$S$4:$S$44,'Resource Demand '!$J$4:$J$44,$C18,'Resource Demand '!$H$4:$H$44,G$6)</f>
        <v>0</v>
      </c>
      <c r="H18" s="225">
        <f>SUMIFS('Resource Demand '!$S$4:$S$44,'Resource Demand '!$J$4:$J$44,$C18,'Resource Demand '!$H$4:$H$44,H$6)</f>
        <v>0</v>
      </c>
      <c r="I18" s="225">
        <f>SUMIFS('Resource Demand '!$S$4:$S$44,'Resource Demand '!$J$4:$J$44,$C18,'Resource Demand '!$H$4:$H$44,I$6)</f>
        <v>0</v>
      </c>
      <c r="J18" s="225">
        <f>SUMIFS('Resource Demand '!$S$4:$S$44,'Resource Demand '!$J$4:$J$44,$C18,'Resource Demand '!$H$4:$H$44,J$6)</f>
        <v>0</v>
      </c>
      <c r="K18" s="240">
        <f t="shared" si="0"/>
        <v>2</v>
      </c>
      <c r="L18" s="241">
        <f>SUMIFS('Resource Demand '!$X$4:$X$25,'Resource Demand '!$J$4:$J$25,$C18)</f>
        <v>0</v>
      </c>
    </row>
    <row r="19" spans="3:12" s="229" customFormat="1" ht="21" customHeight="1">
      <c r="C19" s="213" t="s">
        <v>57</v>
      </c>
      <c r="D19" s="225" t="s">
        <v>72</v>
      </c>
      <c r="E19" s="225">
        <f>SUMIFS('Resource Demand '!$S$4:$S$44,'Resource Demand '!$J$4:$J$44,$C19,'Resource Demand '!$H$4:$H$44,E$6)</f>
        <v>0</v>
      </c>
      <c r="F19" s="225">
        <f>SUMIFS('Resource Demand '!$S$4:$S$44,'Resource Demand '!$J$4:$J$44,$C19,'Resource Demand '!$H$4:$H$44,F$6)</f>
        <v>0</v>
      </c>
      <c r="G19" s="225">
        <f>SUMIFS('Resource Demand '!$S$4:$S$44,'Resource Demand '!$J$4:$J$44,$C19,'Resource Demand '!$H$4:$H$44,G$6)</f>
        <v>0</v>
      </c>
      <c r="H19" s="225">
        <f>SUMIFS('Resource Demand '!$S$4:$S$44,'Resource Demand '!$J$4:$J$44,$C19,'Resource Demand '!$H$4:$H$44,H$6)</f>
        <v>0</v>
      </c>
      <c r="I19" s="225">
        <f>SUMIFS('Resource Demand '!$S$4:$S$44,'Resource Demand '!$J$4:$J$44,$C19,'Resource Demand '!$H$4:$H$44,I$6)</f>
        <v>2</v>
      </c>
      <c r="J19" s="225">
        <f>SUMIFS('Resource Demand '!$S$4:$S$44,'Resource Demand '!$J$4:$J$44,$C19,'Resource Demand '!$H$4:$H$44,J$6)</f>
        <v>0</v>
      </c>
      <c r="K19" s="240">
        <f t="shared" si="0"/>
        <v>2</v>
      </c>
      <c r="L19" s="241">
        <f>SUMIFS('Resource Demand '!$X$4:$X$25,'Resource Demand '!$J$4:$J$25,$C19)</f>
        <v>26400</v>
      </c>
    </row>
    <row r="20" spans="3:12" ht="21" hidden="1" customHeight="1">
      <c r="C20" s="213" t="s">
        <v>82</v>
      </c>
      <c r="D20" s="225" t="s">
        <v>367</v>
      </c>
      <c r="E20" s="225">
        <f>SUMIFS('Resource Demand '!$S$4:$S$44,'Resource Demand '!$J$4:$J$44,$C20,'Resource Demand '!$H$4:$H$44,E$6)</f>
        <v>0</v>
      </c>
      <c r="F20" s="225">
        <f>SUMIFS('Resource Demand '!$S$4:$S$44,'Resource Demand '!$J$4:$J$44,$C20,'Resource Demand '!$H$4:$H$44,F$6)</f>
        <v>1</v>
      </c>
      <c r="G20" s="225">
        <f>SUMIFS('Resource Demand '!$S$4:$S$44,'Resource Demand '!$J$4:$J$44,$C20,'Resource Demand '!$H$4:$H$44,G$6)</f>
        <v>0</v>
      </c>
      <c r="H20" s="225">
        <f>SUMIFS('Resource Demand '!$S$4:$S$44,'Resource Demand '!$J$4:$J$44,$C20,'Resource Demand '!$H$4:$H$44,H$6)</f>
        <v>0</v>
      </c>
      <c r="I20" s="225">
        <f>SUMIFS('Resource Demand '!$S$4:$S$44,'Resource Demand '!$J$4:$J$44,$C20,'Resource Demand '!$H$4:$H$44,I$6)</f>
        <v>0</v>
      </c>
      <c r="J20" s="225">
        <f>SUMIFS('Resource Demand '!$S$4:$S$44,'Resource Demand '!$J$4:$J$44,$C20,'Resource Demand '!$H$4:$H$44,J$6)</f>
        <v>0</v>
      </c>
      <c r="K20" s="240">
        <f t="shared" si="0"/>
        <v>1</v>
      </c>
      <c r="L20" s="241">
        <f>SUMIFS('Resource Demand '!$X$4:$X$25,'Resource Demand '!$J$4:$J$25,$C20)</f>
        <v>0</v>
      </c>
    </row>
    <row r="21" spans="3:12" ht="21" customHeight="1">
      <c r="C21" s="213" t="s">
        <v>370</v>
      </c>
      <c r="D21" s="384" t="s">
        <v>72</v>
      </c>
      <c r="E21" s="384">
        <f>SUMIFS('Resource Demand '!$S$4:$S$44,'Resource Demand '!$J$4:$J$44,$C21,'Resource Demand '!$H$4:$H$44,E$6)</f>
        <v>0</v>
      </c>
      <c r="F21" s="384">
        <f>SUMIFS('Resource Demand '!$S$4:$S$44,'Resource Demand '!$J$4:$J$44,$C21,'Resource Demand '!$H$4:$H$44,F$6)</f>
        <v>0</v>
      </c>
      <c r="G21" s="384">
        <f>SUMIFS('Resource Demand '!$S$4:$S$44,'Resource Demand '!$J$4:$J$44,$C21,'Resource Demand '!$H$4:$H$44,G$6)</f>
        <v>0</v>
      </c>
      <c r="H21" s="384">
        <f>SUMIFS('Resource Demand '!$S$4:$S$44,'Resource Demand '!$J$4:$J$44,$C21,'Resource Demand '!$H$4:$H$44,H$6)</f>
        <v>0</v>
      </c>
      <c r="I21" s="384">
        <f>SUMIFS('Resource Demand '!$S$4:$S$44,'Resource Demand '!$J$4:$J$44,$C21,'Resource Demand '!$H$4:$H$44,I$6)</f>
        <v>0</v>
      </c>
      <c r="J21" s="384">
        <f>SUMIFS('Resource Demand '!$S$4:$S$44,'Resource Demand '!$J$4:$J$44,$C21,'Resource Demand '!$H$4:$H$44,J$6)</f>
        <v>0</v>
      </c>
      <c r="K21" s="384">
        <f t="shared" si="0"/>
        <v>0</v>
      </c>
      <c r="L21" s="385">
        <f>SUMIFS('Resource Demand '!$X$4:$X$25,'Resource Demand '!$J$4:$J$25,$C21)</f>
        <v>0</v>
      </c>
    </row>
    <row r="22" spans="3:12" ht="21" customHeight="1">
      <c r="C22" s="213" t="s">
        <v>17</v>
      </c>
      <c r="D22" s="225" t="s">
        <v>72</v>
      </c>
      <c r="E22" s="225">
        <f>SUMIFS('Resource Demand '!$S$4:$S$44,'Resource Demand '!$J$4:$J$44,$C22,'Resource Demand '!$H$4:$H$44,E$6)</f>
        <v>0</v>
      </c>
      <c r="F22" s="225">
        <f>SUMIFS('Resource Demand '!$S$4:$S$44,'Resource Demand '!$J$4:$J$44,$C22,'Resource Demand '!$H$4:$H$44,F$6)</f>
        <v>1</v>
      </c>
      <c r="G22" s="225">
        <f>SUMIFS('Resource Demand '!$S$4:$S$44,'Resource Demand '!$J$4:$J$44,$C22,'Resource Demand '!$H$4:$H$44,G$6)</f>
        <v>1</v>
      </c>
      <c r="H22" s="225">
        <f>SUMIFS('Resource Demand '!$S$4:$S$44,'Resource Demand '!$J$4:$J$44,$C22,'Resource Demand '!$H$4:$H$44,H$6)</f>
        <v>0</v>
      </c>
      <c r="I22" s="225">
        <f>SUMIFS('Resource Demand '!$S$4:$S$44,'Resource Demand '!$J$4:$J$44,$C22,'Resource Demand '!$H$4:$H$44,I$6)</f>
        <v>0</v>
      </c>
      <c r="J22" s="225">
        <f>SUMIFS('Resource Demand '!$S$4:$S$44,'Resource Demand '!$J$4:$J$44,$C22,'Resource Demand '!$H$4:$H$44,J$6)</f>
        <v>0</v>
      </c>
      <c r="K22" s="240">
        <f t="shared" si="0"/>
        <v>2</v>
      </c>
      <c r="L22" s="241">
        <f>SUMIFS('Resource Demand '!$X$4:$X$25,'Resource Demand '!$J$4:$J$25,$C22)</f>
        <v>25000</v>
      </c>
    </row>
    <row r="23" spans="3:12" ht="21" customHeight="1">
      <c r="C23" s="213" t="s">
        <v>123</v>
      </c>
      <c r="D23" s="225" t="s">
        <v>72</v>
      </c>
      <c r="E23" s="225">
        <f>SUMIFS('Resource Demand '!$S$4:$S$44,'Resource Demand '!$J$4:$J$44,$C23,'Resource Demand '!$H$4:$H$44,E$6)</f>
        <v>0</v>
      </c>
      <c r="F23" s="225">
        <f>SUMIFS('Resource Demand '!$S$4:$S$44,'Resource Demand '!$J$4:$J$44,$C23,'Resource Demand '!$H$4:$H$44,F$6)</f>
        <v>20</v>
      </c>
      <c r="G23" s="225">
        <f>SUMIFS('Resource Demand '!$S$4:$S$44,'Resource Demand '!$J$4:$J$44,$C23,'Resource Demand '!$H$4:$H$44,G$6)</f>
        <v>0</v>
      </c>
      <c r="H23" s="225">
        <f>SUMIFS('Resource Demand '!$S$4:$S$44,'Resource Demand '!$J$4:$J$44,$C23,'Resource Demand '!$H$4:$H$44,H$6)</f>
        <v>0</v>
      </c>
      <c r="I23" s="225">
        <f>SUMIFS('Resource Demand '!$S$4:$S$44,'Resource Demand '!$J$4:$J$44,$C23,'Resource Demand '!$H$4:$H$44,I$6)</f>
        <v>0</v>
      </c>
      <c r="J23" s="225">
        <f>SUMIFS('Resource Demand '!$S$4:$S$44,'Resource Demand '!$J$4:$J$44,$C23,'Resource Demand '!$H$4:$H$44,J$6)</f>
        <v>20</v>
      </c>
      <c r="K23" s="240">
        <f t="shared" si="0"/>
        <v>40</v>
      </c>
      <c r="L23" s="241">
        <f>SUMIFS('Resource Demand '!$X$4:$X$25,'Resource Demand '!$J$4:$J$25,$C23)</f>
        <v>850000</v>
      </c>
    </row>
    <row r="24" spans="3:12" ht="21" customHeight="1">
      <c r="C24" s="213" t="s">
        <v>402</v>
      </c>
      <c r="D24" s="225" t="s">
        <v>72</v>
      </c>
      <c r="E24" s="225">
        <f>SUMIFS('Resource Demand '!$S$4:$S$44,'Resource Demand '!$J$4:$J$44,$C24,'Resource Demand '!$H$4:$H$44,E$6)</f>
        <v>0</v>
      </c>
      <c r="F24" s="225">
        <f>SUMIFS('Resource Demand '!$S$4:$S$44,'Resource Demand '!$J$4:$J$44,$C24,'Resource Demand '!$H$4:$H$44,F$6)</f>
        <v>4</v>
      </c>
      <c r="G24" s="225">
        <f>SUMIFS('Resource Demand '!$S$4:$S$44,'Resource Demand '!$J$4:$J$44,$C24,'Resource Demand '!$H$4:$H$44,G$6)</f>
        <v>0</v>
      </c>
      <c r="H24" s="225">
        <f>SUMIFS('Resource Demand '!$S$4:$S$44,'Resource Demand '!$J$4:$J$44,$C24,'Resource Demand '!$H$4:$H$44,H$6)</f>
        <v>0</v>
      </c>
      <c r="I24" s="225">
        <f>SUMIFS('Resource Demand '!$S$4:$S$44,'Resource Demand '!$J$4:$J$44,$C24,'Resource Demand '!$H$4:$H$44,I$6)</f>
        <v>0</v>
      </c>
      <c r="J24" s="225">
        <f>SUMIFS('Resource Demand '!$S$4:$S$44,'Resource Demand '!$J$4:$J$44,$C24,'Resource Demand '!$H$4:$H$44,J$6)</f>
        <v>0</v>
      </c>
      <c r="K24" s="240">
        <f t="shared" si="0"/>
        <v>4</v>
      </c>
      <c r="L24" s="241">
        <f>SUMIFS('Resource Demand '!$X$4:$X$25,'Resource Demand '!$J$4:$J$25,$C24)</f>
        <v>288000</v>
      </c>
    </row>
    <row r="25" spans="3:12" s="229" customFormat="1" ht="21" customHeight="1">
      <c r="C25" s="213" t="s">
        <v>174</v>
      </c>
      <c r="D25" s="225" t="s">
        <v>72</v>
      </c>
      <c r="E25" s="225">
        <f>SUMIFS('Resource Demand '!$S$4:$S$44,'Resource Demand '!$J$4:$J$44,$C25,'Resource Demand '!$H$4:$H$44,E$6)</f>
        <v>0</v>
      </c>
      <c r="F25" s="225">
        <f>SUMIFS('Resource Demand '!$S$4:$S$44,'Resource Demand '!$J$4:$J$44,$C25,'Resource Demand '!$H$4:$H$44,F$6)</f>
        <v>0</v>
      </c>
      <c r="G25" s="225">
        <f>SUMIFS('Resource Demand '!$S$4:$S$44,'Resource Demand '!$J$4:$J$44,$C25,'Resource Demand '!$H$4:$H$44,G$6)</f>
        <v>0</v>
      </c>
      <c r="H25" s="225">
        <f>SUMIFS('Resource Demand '!$S$4:$S$44,'Resource Demand '!$J$4:$J$44,$C25,'Resource Demand '!$H$4:$H$44,H$6)</f>
        <v>0</v>
      </c>
      <c r="I25" s="225">
        <f>SUMIFS('Resource Demand '!$S$4:$S$44,'Resource Demand '!$J$4:$J$44,$C25,'Resource Demand '!$H$4:$H$44,I$6)</f>
        <v>0</v>
      </c>
      <c r="J25" s="225">
        <f>SUMIFS('Resource Demand '!$S$4:$S$44,'Resource Demand '!$J$4:$J$44,$C25,'Resource Demand '!$H$4:$H$44,J$6)</f>
        <v>0</v>
      </c>
      <c r="K25" s="240">
        <f t="shared" si="0"/>
        <v>0</v>
      </c>
      <c r="L25" s="241">
        <f>SUMIFS('Resource Demand '!$X$4:$X$25,'Resource Demand '!$J$4:$J$25,$C25)</f>
        <v>0</v>
      </c>
    </row>
    <row r="26" spans="3:12" s="229" customFormat="1" ht="21" customHeight="1">
      <c r="C26" s="213" t="s">
        <v>46</v>
      </c>
      <c r="D26" s="384" t="s">
        <v>72</v>
      </c>
      <c r="E26" s="384">
        <f>SUMIFS('Resource Demand '!$S$4:$S$44,'Resource Demand '!$J$4:$J$44,$C26,'Resource Demand '!$H$4:$H$44,E$6)</f>
        <v>0</v>
      </c>
      <c r="F26" s="384">
        <f>SUMIFS('Resource Demand '!$S$4:$S$44,'Resource Demand '!$J$4:$J$44,$C26,'Resource Demand '!$H$4:$H$44,F$6)</f>
        <v>2</v>
      </c>
      <c r="G26" s="384">
        <f>SUMIFS('Resource Demand '!$S$4:$S$44,'Resource Demand '!$J$4:$J$44,$C26,'Resource Demand '!$H$4:$H$44,G$6)</f>
        <v>0</v>
      </c>
      <c r="H26" s="384">
        <f>SUMIFS('Resource Demand '!$S$4:$S$44,'Resource Demand '!$J$4:$J$44,$C26,'Resource Demand '!$H$4:$H$44,H$6)</f>
        <v>0</v>
      </c>
      <c r="I26" s="384">
        <f>SUMIFS('Resource Demand '!$S$4:$S$44,'Resource Demand '!$J$4:$J$44,$C26,'Resource Demand '!$H$4:$H$44,I$6)</f>
        <v>0</v>
      </c>
      <c r="J26" s="384">
        <f>SUMIFS('Resource Demand '!$S$4:$S$44,'Resource Demand '!$J$4:$J$44,$C26,'Resource Demand '!$H$4:$H$44,J$6)</f>
        <v>0</v>
      </c>
      <c r="K26" s="384">
        <f t="shared" si="0"/>
        <v>2</v>
      </c>
      <c r="L26" s="385">
        <f>SUMIFS('Resource Demand '!$X$4:$X$25,'Resource Demand '!$J$4:$J$25,$C26)</f>
        <v>48000</v>
      </c>
    </row>
    <row r="27" spans="3:12" s="229" customFormat="1" ht="21" customHeight="1">
      <c r="C27" s="213" t="s">
        <v>44</v>
      </c>
      <c r="D27" s="225" t="s">
        <v>72</v>
      </c>
      <c r="E27" s="225">
        <f>SUMIFS('Resource Demand '!$S$4:$S$44,'Resource Demand '!$J$4:$J$44,$C27,'Resource Demand '!$H$4:$H$44,E$6)</f>
        <v>0</v>
      </c>
      <c r="F27" s="225">
        <f>SUMIFS('Resource Demand '!$S$4:$S$44,'Resource Demand '!$J$4:$J$44,$C27,'Resource Demand '!$H$4:$H$44,F$6)</f>
        <v>1</v>
      </c>
      <c r="G27" s="225">
        <f>SUMIFS('Resource Demand '!$S$4:$S$44,'Resource Demand '!$J$4:$J$44,$C27,'Resource Demand '!$H$4:$H$44,G$6)</f>
        <v>0</v>
      </c>
      <c r="H27" s="225">
        <f>SUMIFS('Resource Demand '!$S$4:$S$44,'Resource Demand '!$J$4:$J$44,$C27,'Resource Demand '!$H$4:$H$44,H$6)</f>
        <v>0</v>
      </c>
      <c r="I27" s="225">
        <f>SUMIFS('Resource Demand '!$S$4:$S$44,'Resource Demand '!$J$4:$J$44,$C27,'Resource Demand '!$H$4:$H$44,I$6)</f>
        <v>0</v>
      </c>
      <c r="J27" s="225">
        <f>SUMIFS('Resource Demand '!$S$4:$S$44,'Resource Demand '!$J$4:$J$44,$C27,'Resource Demand '!$H$4:$H$44,J$6)</f>
        <v>0</v>
      </c>
      <c r="K27" s="240">
        <f t="shared" si="0"/>
        <v>1</v>
      </c>
      <c r="L27" s="241">
        <f>SUMIFS('Resource Demand '!$X$4:$X$25,'Resource Demand '!$J$4:$J$25,$C27)</f>
        <v>40500</v>
      </c>
    </row>
    <row r="28" spans="3:12" ht="24" customHeight="1">
      <c r="C28" s="239" t="s">
        <v>297</v>
      </c>
      <c r="D28" s="239"/>
      <c r="E28" s="239">
        <f t="shared" ref="E28:L28" si="1">SUBTOTAL(9,E7:E27)</f>
        <v>0</v>
      </c>
      <c r="F28" s="239">
        <f t="shared" si="1"/>
        <v>46</v>
      </c>
      <c r="G28" s="239">
        <f t="shared" si="1"/>
        <v>1</v>
      </c>
      <c r="H28" s="239">
        <f t="shared" si="1"/>
        <v>1</v>
      </c>
      <c r="I28" s="239">
        <f t="shared" si="1"/>
        <v>3</v>
      </c>
      <c r="J28" s="239">
        <f t="shared" si="1"/>
        <v>20</v>
      </c>
      <c r="K28" s="239">
        <f t="shared" si="1"/>
        <v>71</v>
      </c>
      <c r="L28" s="242">
        <f t="shared" si="1"/>
        <v>1583560</v>
      </c>
    </row>
    <row r="30" spans="3:12" ht="26.25">
      <c r="C30" s="267" t="s">
        <v>401</v>
      </c>
    </row>
    <row r="32" spans="3:12" ht="26.25" customHeight="1">
      <c r="C32" s="266" t="s">
        <v>280</v>
      </c>
      <c r="D32" s="268" t="s">
        <v>411</v>
      </c>
      <c r="E32" s="294" t="s">
        <v>187</v>
      </c>
      <c r="F32" s="294" t="s">
        <v>190</v>
      </c>
      <c r="G32" s="294" t="s">
        <v>379</v>
      </c>
      <c r="H32" s="294" t="s">
        <v>272</v>
      </c>
      <c r="I32" s="294" t="s">
        <v>206</v>
      </c>
      <c r="J32" s="266" t="s">
        <v>297</v>
      </c>
    </row>
    <row r="33" spans="3:11" s="229" customFormat="1" ht="19.5" customHeight="1">
      <c r="C33" s="213" t="s">
        <v>75</v>
      </c>
      <c r="D33" s="225" t="s">
        <v>367</v>
      </c>
      <c r="E33" s="263">
        <f>SUMIFS('Resource Deployment List'!$M$12:$M$103,'Resource Deployment List'!$D$12:$D$103,$C33,'Resource Deployment List'!$G$12:$G$103,E$32)</f>
        <v>0</v>
      </c>
      <c r="F33" s="263">
        <f ca="1">SUMIFS('Resource Deployment List'!$M$12:$M$103,'Resource Deployment List'!$D$12:$D$103,$C33,'Resource Deployment List'!$G$12:$G$103,F$32)</f>
        <v>7</v>
      </c>
      <c r="G33" s="263">
        <f>SUMIFS('Resource Deployment List'!$M$12:$M$103,'Resource Deployment List'!$D$12:$D$103,$C33,'Resource Deployment List'!$G$12:$G$103,G$32)</f>
        <v>0</v>
      </c>
      <c r="H33" s="263">
        <f>SUMIFS('Resource Deployment List'!$M$12:$M$103,'Resource Deployment List'!$D$12:$D$103,$C33,'Resource Deployment List'!$G$12:$G$103,H$32)</f>
        <v>0</v>
      </c>
      <c r="I33" s="263">
        <f ca="1">SUMIFS('Resource Deployment List'!$M$12:$M$103,'Resource Deployment List'!$D$12:$D$103,$C33,'Resource Deployment List'!$G$12:$G$103,I$32)</f>
        <v>0</v>
      </c>
      <c r="J33" s="263">
        <f ca="1">SUM(E33:I33)</f>
        <v>7</v>
      </c>
      <c r="K33" s="226"/>
    </row>
    <row r="34" spans="3:11" s="229" customFormat="1" ht="19.5" customHeight="1">
      <c r="C34" s="213" t="s">
        <v>392</v>
      </c>
      <c r="D34" s="225" t="s">
        <v>412</v>
      </c>
      <c r="E34" s="263">
        <f>SUMIFS('Resource Deployment List'!$M$12:$M$103,'Resource Deployment List'!$D$12:$D$103,$C34,'Resource Deployment List'!$G$12:$G$103,E$32)</f>
        <v>0</v>
      </c>
      <c r="F34" s="263">
        <f ca="1">SUMIFS('Resource Deployment List'!$M$12:$M$103,'Resource Deployment List'!$D$12:$D$103,$C34,'Resource Deployment List'!$G$12:$G$103,F$32)</f>
        <v>0</v>
      </c>
      <c r="G34" s="263">
        <f>SUMIFS('Resource Deployment List'!$M$12:$M$103,'Resource Deployment List'!$D$12:$D$103,$C34,'Resource Deployment List'!$G$12:$G$103,G$32)</f>
        <v>0</v>
      </c>
      <c r="H34" s="263">
        <f>SUMIFS('Resource Deployment List'!$M$12:$M$103,'Resource Deployment List'!$D$12:$D$103,$C34,'Resource Deployment List'!$G$12:$G$103,H$32)</f>
        <v>0</v>
      </c>
      <c r="I34" s="263">
        <f>SUMIFS('Resource Deployment List'!$M$12:$M$103,'Resource Deployment List'!$D$12:$D$103,$C34,'Resource Deployment List'!$G$12:$G$103,I$32)</f>
        <v>0</v>
      </c>
      <c r="J34" s="263">
        <f ca="1">SUM(E34:I34)</f>
        <v>0</v>
      </c>
      <c r="K34" s="226"/>
    </row>
    <row r="35" spans="3:11" s="229" customFormat="1" ht="19.5" customHeight="1">
      <c r="C35" s="213" t="s">
        <v>48</v>
      </c>
      <c r="D35" s="225" t="s">
        <v>72</v>
      </c>
      <c r="E35" s="263">
        <f>SUMIFS('Resource Deployment List'!$M$12:$M$103,'Resource Deployment List'!$D$12:$D$103,$C35,'Resource Deployment List'!$G$12:$G$103,E$32)</f>
        <v>0</v>
      </c>
      <c r="F35" s="263">
        <f ca="1">SUMIFS('Resource Deployment List'!$M$12:$M$103,'Resource Deployment List'!$D$12:$D$103,$C35,'Resource Deployment List'!$G$12:$G$103,F$32)</f>
        <v>0</v>
      </c>
      <c r="G35" s="263">
        <f>SUMIFS('Resource Deployment List'!$M$12:$M$103,'Resource Deployment List'!$D$12:$D$103,$C35,'Resource Deployment List'!$G$12:$G$103,G$32)</f>
        <v>0</v>
      </c>
      <c r="H35" s="263">
        <f>SUMIFS('Resource Deployment List'!$M$12:$M$103,'Resource Deployment List'!$D$12:$D$103,$C35,'Resource Deployment List'!$G$12:$G$103,H$32)</f>
        <v>0</v>
      </c>
      <c r="I35" s="263">
        <f>SUMIFS('Resource Deployment List'!$M$12:$M$103,'Resource Deployment List'!$D$12:$D$103,$C35,'Resource Deployment List'!$G$12:$G$103,I$32)</f>
        <v>0</v>
      </c>
      <c r="J35" s="263">
        <f t="shared" ref="J35:J47" ca="1" si="2">SUM(E35:I35)</f>
        <v>0</v>
      </c>
      <c r="K35" s="226"/>
    </row>
    <row r="36" spans="3:11" s="229" customFormat="1" ht="19.5" customHeight="1">
      <c r="C36" s="213" t="s">
        <v>119</v>
      </c>
      <c r="D36" s="225" t="s">
        <v>368</v>
      </c>
      <c r="E36" s="263">
        <f>SUMIFS('Resource Deployment List'!$M$12:$M$103,'Resource Deployment List'!$D$12:$D$103,$C36,'Resource Deployment List'!$G$12:$G$103,E$32)</f>
        <v>0</v>
      </c>
      <c r="F36" s="263">
        <f ca="1">SUMIFS('Resource Deployment List'!$M$12:$M$103,'Resource Deployment List'!$D$12:$D$103,$C36,'Resource Deployment List'!$G$12:$G$103,F$32)</f>
        <v>0</v>
      </c>
      <c r="G36" s="263">
        <f>SUMIFS('Resource Deployment List'!$M$12:$M$103,'Resource Deployment List'!$D$12:$D$103,$C36,'Resource Deployment List'!$G$12:$G$103,G$32)</f>
        <v>0</v>
      </c>
      <c r="H36" s="263">
        <f>SUMIFS('Resource Deployment List'!$M$12:$M$103,'Resource Deployment List'!$D$12:$D$103,$C36,'Resource Deployment List'!$G$12:$G$103,H$32)</f>
        <v>0</v>
      </c>
      <c r="I36" s="263">
        <f>SUMIFS('Resource Deployment List'!$M$12:$M$103,'Resource Deployment List'!$D$12:$D$103,$C36,'Resource Deployment List'!$G$12:$G$103,I$32)</f>
        <v>0</v>
      </c>
      <c r="J36" s="263">
        <f t="shared" ca="1" si="2"/>
        <v>0</v>
      </c>
      <c r="K36" s="226"/>
    </row>
    <row r="37" spans="3:11" s="229" customFormat="1" ht="19.5" customHeight="1">
      <c r="C37" s="213" t="s">
        <v>52</v>
      </c>
      <c r="D37" s="225" t="s">
        <v>72</v>
      </c>
      <c r="E37" s="263">
        <f>SUMIFS('Resource Deployment List'!$M$12:$M$103,'Resource Deployment List'!$D$12:$D$103,$C37,'Resource Deployment List'!$G$12:$G$103,E$32)</f>
        <v>0</v>
      </c>
      <c r="F37" s="263">
        <f ca="1">SUMIFS('Resource Deployment List'!$M$12:$M$103,'Resource Deployment List'!$D$12:$D$103,$C37,'Resource Deployment List'!$G$12:$G$103,F$32)</f>
        <v>1</v>
      </c>
      <c r="G37" s="263">
        <f>SUMIFS('Resource Deployment List'!$M$12:$M$103,'Resource Deployment List'!$D$12:$D$103,$C37,'Resource Deployment List'!$G$12:$G$103,G$32)</f>
        <v>0</v>
      </c>
      <c r="H37" s="263">
        <f>SUMIFS('Resource Deployment List'!$M$12:$M$103,'Resource Deployment List'!$D$12:$D$103,$C37,'Resource Deployment List'!$G$12:$G$103,H$32)</f>
        <v>0</v>
      </c>
      <c r="I37" s="263">
        <f>SUMIFS('Resource Deployment List'!$M$12:$M$103,'Resource Deployment List'!$D$12:$D$103,$C37,'Resource Deployment List'!$G$12:$G$103,I$32)</f>
        <v>0</v>
      </c>
      <c r="J37" s="263">
        <f t="shared" ca="1" si="2"/>
        <v>1</v>
      </c>
      <c r="K37" s="226"/>
    </row>
    <row r="38" spans="3:11" s="229" customFormat="1" ht="19.5" customHeight="1">
      <c r="C38" s="213" t="s">
        <v>111</v>
      </c>
      <c r="D38" s="225" t="s">
        <v>368</v>
      </c>
      <c r="E38" s="263">
        <f>SUMIFS('Resource Deployment List'!$M$12:$M$103,'Resource Deployment List'!$D$12:$D$103,$C38,'Resource Deployment List'!$G$12:$G$103,E$32)</f>
        <v>0</v>
      </c>
      <c r="F38" s="263">
        <f ca="1">SUMIFS('Resource Deployment List'!$M$12:$M$103,'Resource Deployment List'!$D$12:$D$103,$C38,'Resource Deployment List'!$G$12:$G$103,F$32)</f>
        <v>0</v>
      </c>
      <c r="G38" s="263">
        <f>SUMIFS('Resource Deployment List'!$M$12:$M$103,'Resource Deployment List'!$D$12:$D$103,$C38,'Resource Deployment List'!$G$12:$G$103,G$32)</f>
        <v>0</v>
      </c>
      <c r="H38" s="263">
        <f>SUMIFS('Resource Deployment List'!$M$12:$M$103,'Resource Deployment List'!$D$12:$D$103,$C38,'Resource Deployment List'!$G$12:$G$103,H$32)</f>
        <v>0</v>
      </c>
      <c r="I38" s="263">
        <f ca="1">SUMIFS('Resource Deployment List'!$M$12:$M$103,'Resource Deployment List'!$D$12:$D$103,$C38,'Resource Deployment List'!$G$12:$G$103,I$32)</f>
        <v>0</v>
      </c>
      <c r="J38" s="263">
        <f t="shared" ca="1" si="2"/>
        <v>0</v>
      </c>
      <c r="K38" s="226"/>
    </row>
    <row r="39" spans="3:11" s="229" customFormat="1" ht="19.5" customHeight="1">
      <c r="C39" s="213" t="s">
        <v>130</v>
      </c>
      <c r="D39" s="225" t="s">
        <v>368</v>
      </c>
      <c r="E39" s="263">
        <f>SUMIFS('Resource Deployment List'!$M$12:$M$103,'Resource Deployment List'!$D$12:$D$103,$C39,'Resource Deployment List'!$G$12:$G$103,E$32)</f>
        <v>0</v>
      </c>
      <c r="F39" s="263">
        <f>SUMIFS('Resource Deployment List'!$M$12:$M$103,'Resource Deployment List'!$D$12:$D$103,$C39,'Resource Deployment List'!$G$12:$G$103,F$32)</f>
        <v>0</v>
      </c>
      <c r="G39" s="263">
        <f ca="1">SUMIFS('Resource Deployment List'!$M$12:$M$103,'Resource Deployment List'!$D$12:$D$103,$C39,'Resource Deployment List'!$G$12:$G$103,G$32)</f>
        <v>0</v>
      </c>
      <c r="H39" s="263">
        <f>SUMIFS('Resource Deployment List'!$M$12:$M$103,'Resource Deployment List'!$D$12:$D$103,$C39,'Resource Deployment List'!$G$12:$G$103,H$32)</f>
        <v>0</v>
      </c>
      <c r="I39" s="263">
        <f>SUMIFS('Resource Deployment List'!$M$12:$M$103,'Resource Deployment List'!$D$12:$D$103,$C39,'Resource Deployment List'!$G$12:$G$103,I$32)</f>
        <v>0</v>
      </c>
      <c r="J39" s="263">
        <f t="shared" ca="1" si="2"/>
        <v>0</v>
      </c>
      <c r="K39" s="226"/>
    </row>
    <row r="40" spans="3:11" s="229" customFormat="1" ht="19.5" customHeight="1">
      <c r="C40" s="213" t="s">
        <v>57</v>
      </c>
      <c r="D40" s="225" t="s">
        <v>72</v>
      </c>
      <c r="E40" s="263">
        <f>SUMIFS('Resource Deployment List'!$M$12:$M$103,'Resource Deployment List'!$D$12:$D$103,$C40,'Resource Deployment List'!$G$12:$G$103,E$32)</f>
        <v>0</v>
      </c>
      <c r="F40" s="263">
        <f>SUMIFS('Resource Deployment List'!$M$12:$M$103,'Resource Deployment List'!$D$12:$D$103,$C40,'Resource Deployment List'!$G$12:$G$103,F$32)</f>
        <v>0</v>
      </c>
      <c r="G40" s="263">
        <f>SUMIFS('Resource Deployment List'!$M$12:$M$103,'Resource Deployment List'!$D$12:$D$103,$C40,'Resource Deployment List'!$G$12:$G$103,G$32)</f>
        <v>0</v>
      </c>
      <c r="H40" s="263">
        <f>SUMIFS('Resource Deployment List'!$M$12:$M$103,'Resource Deployment List'!$D$12:$D$103,$C40,'Resource Deployment List'!$G$12:$G$103,H$32)</f>
        <v>0</v>
      </c>
      <c r="I40" s="263">
        <f>SUMIFS('Resource Deployment List'!$M$12:$M$103,'Resource Deployment List'!$D$12:$D$103,$C40,'Resource Deployment List'!$G$12:$G$103,I$32)</f>
        <v>0</v>
      </c>
      <c r="J40" s="263">
        <f t="shared" si="2"/>
        <v>0</v>
      </c>
      <c r="K40" s="226"/>
    </row>
    <row r="41" spans="3:11" s="229" customFormat="1" ht="19.5" customHeight="1">
      <c r="C41" s="213" t="s">
        <v>82</v>
      </c>
      <c r="D41" s="225" t="s">
        <v>367</v>
      </c>
      <c r="E41" s="263">
        <f>SUMIFS('Resource Deployment List'!$M$12:$M$103,'Resource Deployment List'!$D$12:$D$103,$C41,'Resource Deployment List'!$G$12:$G$103,E$32)</f>
        <v>0</v>
      </c>
      <c r="F41" s="263">
        <f ca="1">SUMIFS('Resource Deployment List'!$M$12:$M$103,'Resource Deployment List'!$D$12:$D$103,$C41,'Resource Deployment List'!$G$12:$G$103,F$32)</f>
        <v>0</v>
      </c>
      <c r="G41" s="263">
        <f>SUMIFS('Resource Deployment List'!$M$12:$M$103,'Resource Deployment List'!$D$12:$D$103,$C41,'Resource Deployment List'!$G$12:$G$103,G$32)</f>
        <v>0</v>
      </c>
      <c r="H41" s="263">
        <f>SUMIFS('Resource Deployment List'!$M$12:$M$103,'Resource Deployment List'!$D$12:$D$103,$C41,'Resource Deployment List'!$G$12:$G$103,H$32)</f>
        <v>0</v>
      </c>
      <c r="I41" s="263">
        <f>SUMIFS('Resource Deployment List'!$M$12:$M$103,'Resource Deployment List'!$D$12:$D$103,$C41,'Resource Deployment List'!$G$12:$G$103,I$32)</f>
        <v>0</v>
      </c>
      <c r="J41" s="263">
        <f t="shared" ca="1" si="2"/>
        <v>0</v>
      </c>
      <c r="K41" s="226"/>
    </row>
    <row r="42" spans="3:11" s="229" customFormat="1" ht="19.5" customHeight="1">
      <c r="C42" s="213" t="s">
        <v>17</v>
      </c>
      <c r="D42" s="225" t="s">
        <v>72</v>
      </c>
      <c r="E42" s="263">
        <f>SUMIFS('Resource Deployment List'!$M$12:$M$103,'Resource Deployment List'!$D$12:$D$103,$C42,'Resource Deployment List'!$G$12:$G$103,E$32)</f>
        <v>0</v>
      </c>
      <c r="F42" s="263">
        <f ca="1">SUMIFS('Resource Deployment List'!$M$12:$M$103,'Resource Deployment List'!$D$12:$D$103,$C42,'Resource Deployment List'!$G$12:$G$103,F$32)</f>
        <v>0</v>
      </c>
      <c r="G42" s="263">
        <f ca="1">SUMIFS('Resource Deployment List'!$M$12:$M$103,'Resource Deployment List'!$D$12:$D$103,$C42,'Resource Deployment List'!$G$12:$G$103,G$32)</f>
        <v>1</v>
      </c>
      <c r="H42" s="263">
        <f>SUMIFS('Resource Deployment List'!$M$12:$M$103,'Resource Deployment List'!$D$12:$D$103,$C42,'Resource Deployment List'!$G$12:$G$103,H$32)</f>
        <v>0</v>
      </c>
      <c r="I42" s="263">
        <f>SUMIFS('Resource Deployment List'!$M$12:$M$103,'Resource Deployment List'!$D$12:$D$103,$C42,'Resource Deployment List'!$G$12:$G$103,I$32)</f>
        <v>0</v>
      </c>
      <c r="J42" s="263">
        <f t="shared" ca="1" si="2"/>
        <v>1</v>
      </c>
      <c r="K42" s="226"/>
    </row>
    <row r="43" spans="3:11" s="229" customFormat="1" ht="19.5" customHeight="1">
      <c r="C43" s="213" t="s">
        <v>123</v>
      </c>
      <c r="D43" s="225" t="s">
        <v>72</v>
      </c>
      <c r="E43" s="263">
        <f>SUMIFS('Resource Deployment List'!$M$12:$M$103,'Resource Deployment List'!$D$12:$D$103,$C43,'Resource Deployment List'!$G$12:$G$103,E$32)</f>
        <v>0</v>
      </c>
      <c r="F43" s="263">
        <f ca="1">SUMIFS('Resource Deployment List'!$M$12:$M$103,'Resource Deployment List'!$D$12:$D$103,$C43,'Resource Deployment List'!$G$12:$G$103,F$32)</f>
        <v>10</v>
      </c>
      <c r="G43" s="263">
        <f ca="1">SUMIFS('Resource Deployment List'!$M$12:$M$103,'Resource Deployment List'!$D$12:$D$103,$C43,'Resource Deployment List'!$G$12:$G$103,G$32)</f>
        <v>5</v>
      </c>
      <c r="H43" s="263">
        <f>SUMIFS('Resource Deployment List'!$M$12:$M$103,'Resource Deployment List'!$D$12:$D$103,$C43,'Resource Deployment List'!$G$12:$G$103,H$32)</f>
        <v>0</v>
      </c>
      <c r="I43" s="263">
        <f>SUMIFS('Resource Deployment List'!$M$12:$M$103,'Resource Deployment List'!$D$12:$D$103,$C43,'Resource Deployment List'!$G$12:$G$103,I$32)</f>
        <v>0</v>
      </c>
      <c r="J43" s="263">
        <f t="shared" ca="1" si="2"/>
        <v>15</v>
      </c>
      <c r="K43" s="226"/>
    </row>
    <row r="44" spans="3:11" s="229" customFormat="1" ht="19.5" customHeight="1">
      <c r="C44" s="213" t="s">
        <v>402</v>
      </c>
      <c r="D44" s="225" t="s">
        <v>72</v>
      </c>
      <c r="E44" s="263">
        <f>SUMIFS('Resource Deployment List'!$M$12:$M$103,'Resource Deployment List'!$D$12:$D$103,$C44,'Resource Deployment List'!$G$12:$G$103,E$32)</f>
        <v>0</v>
      </c>
      <c r="F44" s="263">
        <f>SUMIFS('Resource Deployment List'!$M$12:$M$103,'Resource Deployment List'!$D$12:$D$103,$C44,'Resource Deployment List'!$G$12:$G$103,F$32)</f>
        <v>0</v>
      </c>
      <c r="G44" s="263">
        <f>SUMIFS('Resource Deployment List'!$M$12:$M$103,'Resource Deployment List'!$D$12:$D$103,$C44,'Resource Deployment List'!$G$12:$G$103,G$32)</f>
        <v>0</v>
      </c>
      <c r="H44" s="263">
        <f>SUMIFS('Resource Deployment List'!$M$12:$M$103,'Resource Deployment List'!$D$12:$D$103,$C44,'Resource Deployment List'!$G$12:$G$103,H$32)</f>
        <v>0</v>
      </c>
      <c r="I44" s="263">
        <f>SUMIFS('Resource Deployment List'!$M$12:$M$103,'Resource Deployment List'!$D$12:$D$103,$C44,'Resource Deployment List'!$G$12:$G$103,I$32)</f>
        <v>0</v>
      </c>
      <c r="J44" s="263">
        <f t="shared" si="2"/>
        <v>0</v>
      </c>
      <c r="K44" s="226"/>
    </row>
    <row r="45" spans="3:11" s="229" customFormat="1" ht="19.5" customHeight="1">
      <c r="C45" s="213" t="s">
        <v>174</v>
      </c>
      <c r="D45" s="225" t="s">
        <v>72</v>
      </c>
      <c r="E45" s="263">
        <f ca="1">SUMIFS('Resource Deployment List'!$M$12:$M$103,'Resource Deployment List'!$D$12:$D$103,$C45,'Resource Deployment List'!$G$12:$G$103,E$32)</f>
        <v>0</v>
      </c>
      <c r="F45" s="263">
        <f ca="1">SUMIFS('Resource Deployment List'!$M$12:$M$103,'Resource Deployment List'!$D$12:$D$103,$C45,'Resource Deployment List'!$G$12:$G$103,F$32)</f>
        <v>0</v>
      </c>
      <c r="G45" s="263">
        <f ca="1">SUMIFS('Resource Deployment List'!$M$12:$M$103,'Resource Deployment List'!$D$12:$D$103,$C45,'Resource Deployment List'!$G$12:$G$103,G$32)</f>
        <v>0</v>
      </c>
      <c r="H45" s="263">
        <f>SUMIFS('Resource Deployment List'!$M$12:$M$103,'Resource Deployment List'!$D$12:$D$103,$C45,'Resource Deployment List'!$G$12:$G$103,H$32)</f>
        <v>0</v>
      </c>
      <c r="I45" s="263">
        <f ca="1">SUMIFS('Resource Deployment List'!$M$12:$M$103,'Resource Deployment List'!$D$12:$D$103,$C45,'Resource Deployment List'!$G$12:$G$103,I$32)</f>
        <v>2</v>
      </c>
      <c r="J45" s="263">
        <f t="shared" ca="1" si="2"/>
        <v>2</v>
      </c>
      <c r="K45" s="226"/>
    </row>
    <row r="46" spans="3:11" s="229" customFormat="1" ht="19.5" customHeight="1">
      <c r="C46" s="213" t="s">
        <v>46</v>
      </c>
      <c r="D46" s="225" t="s">
        <v>72</v>
      </c>
      <c r="E46" s="263">
        <f>SUMIFS('Resource Deployment List'!$M$12:$M$103,'Resource Deployment List'!$D$12:$D$103,$C46,'Resource Deployment List'!$G$12:$G$103,E$32)</f>
        <v>0</v>
      </c>
      <c r="F46" s="263">
        <f>SUMIFS('Resource Deployment List'!$M$12:$M$103,'Resource Deployment List'!$D$12:$D$103,$C46,'Resource Deployment List'!$G$12:$G$103,F$32)</f>
        <v>0</v>
      </c>
      <c r="G46" s="263">
        <f>SUMIFS('Resource Deployment List'!$M$12:$M$103,'Resource Deployment List'!$D$12:$D$103,$C46,'Resource Deployment List'!$G$12:$G$103,G$32)</f>
        <v>0</v>
      </c>
      <c r="H46" s="263">
        <f>SUMIFS('Resource Deployment List'!$M$12:$M$103,'Resource Deployment List'!$D$12:$D$103,$C46,'Resource Deployment List'!$G$12:$G$103,H$32)</f>
        <v>0</v>
      </c>
      <c r="I46" s="263">
        <f>SUMIFS('Resource Deployment List'!$M$12:$M$103,'Resource Deployment List'!$D$12:$D$103,$C46,'Resource Deployment List'!$G$12:$G$103,I$32)</f>
        <v>0</v>
      </c>
      <c r="J46" s="263">
        <f t="shared" si="2"/>
        <v>0</v>
      </c>
      <c r="K46" s="226"/>
    </row>
    <row r="47" spans="3:11" s="229" customFormat="1" ht="19.5" customHeight="1">
      <c r="C47" s="213" t="s">
        <v>44</v>
      </c>
      <c r="D47" s="225" t="s">
        <v>72</v>
      </c>
      <c r="E47" s="263">
        <f>SUMIFS('Resource Deployment List'!$M$12:$M$103,'Resource Deployment List'!$D$12:$D$103,$C47,'Resource Deployment List'!$G$12:$G$103,E$32)</f>
        <v>0</v>
      </c>
      <c r="F47" s="263">
        <f ca="1">SUMIFS('Resource Deployment List'!$M$12:$M$103,'Resource Deployment List'!$D$12:$D$103,$C47,'Resource Deployment List'!$G$12:$G$103,F$32)</f>
        <v>1</v>
      </c>
      <c r="G47" s="263">
        <f>SUMIFS('Resource Deployment List'!$M$12:$M$103,'Resource Deployment List'!$D$12:$D$103,$C47,'Resource Deployment List'!$G$12:$G$103,G$32)</f>
        <v>0</v>
      </c>
      <c r="H47" s="263">
        <f>SUMIFS('Resource Deployment List'!$M$12:$M$103,'Resource Deployment List'!$D$12:$D$103,$C47,'Resource Deployment List'!$G$12:$G$103,H$32)</f>
        <v>0</v>
      </c>
      <c r="I47" s="263">
        <f>SUMIFS('Resource Deployment List'!$M$12:$M$103,'Resource Deployment List'!$D$12:$D$103,$C47,'Resource Deployment List'!$G$12:$G$103,I$32)</f>
        <v>0</v>
      </c>
      <c r="J47" s="263">
        <f t="shared" ca="1" si="2"/>
        <v>1</v>
      </c>
      <c r="K47" s="226"/>
    </row>
    <row r="48" spans="3:11" s="229" customFormat="1" ht="24.75" customHeight="1">
      <c r="C48" s="264" t="s">
        <v>297</v>
      </c>
      <c r="D48" s="264"/>
      <c r="E48" s="264">
        <f t="shared" ref="E48:J48" ca="1" si="3">SUBTOTAL(9,E33:E47)</f>
        <v>0</v>
      </c>
      <c r="F48" s="264">
        <f t="shared" ca="1" si="3"/>
        <v>19</v>
      </c>
      <c r="G48" s="264">
        <f t="shared" ca="1" si="3"/>
        <v>6</v>
      </c>
      <c r="H48" s="264">
        <f t="shared" si="3"/>
        <v>0</v>
      </c>
      <c r="I48" s="264">
        <f t="shared" ca="1" si="3"/>
        <v>2</v>
      </c>
      <c r="J48" s="264">
        <f t="shared" ca="1" si="3"/>
        <v>27</v>
      </c>
      <c r="K48" s="226"/>
    </row>
    <row r="49" spans="3:11" s="229" customFormat="1" ht="19.5" customHeight="1">
      <c r="C49" s="265" t="s">
        <v>450</v>
      </c>
      <c r="D49" s="265"/>
      <c r="E49" s="265"/>
      <c r="F49" s="265"/>
      <c r="G49" s="265"/>
      <c r="H49" s="265"/>
      <c r="I49" s="265">
        <v>18</v>
      </c>
      <c r="J49" s="265">
        <f>SUM(D49:I49)</f>
        <v>18</v>
      </c>
      <c r="K49" s="226"/>
    </row>
  </sheetData>
  <autoFilter ref="C6:K27">
    <filterColumn colId="1">
      <filters>
        <filter val="RA"/>
      </filters>
    </filterColumn>
  </autoFilter>
  <sortState ref="C7:K27">
    <sortCondition ref="C7:C27"/>
  </sortState>
  <mergeCells count="1">
    <mergeCell ref="D5:I5"/>
  </mergeCells>
  <conditionalFormatting sqref="D7:I7">
    <cfRule type="containsText" dxfId="97" priority="3" operator="containsText" text="Hold">
      <formula>NOT(ISERROR(SEARCH("Hold",D7)))</formula>
    </cfRule>
  </conditionalFormatting>
  <conditionalFormatting sqref="J7">
    <cfRule type="containsText" dxfId="96" priority="2" operator="containsText" text="Hold">
      <formula>NOT(ISERROR(SEARCH("Hold",J7)))</formula>
    </cfRule>
  </conditionalFormatting>
  <dataValidations count="2">
    <dataValidation type="list" allowBlank="1" showInputMessage="1" showErrorMessage="1" sqref="C7:C27 C33:C47">
      <formula1>Account</formula1>
    </dataValidation>
    <dataValidation type="list" allowBlank="1" showInputMessage="1" showErrorMessage="1" sqref="D7:D27 D33:D47">
      <formula1>OpportunityType</formula1>
    </dataValidation>
  </dataValidations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"/>
  <sheetViews>
    <sheetView workbookViewId="0">
      <selection activeCell="C26" sqref="C26"/>
    </sheetView>
  </sheetViews>
  <sheetFormatPr defaultRowHeight="15"/>
  <cols>
    <col min="1" max="1" width="19.85546875" customWidth="1"/>
    <col min="2" max="2" width="19.5703125" style="226" customWidth="1"/>
    <col min="3" max="3" width="15.5703125" style="226" customWidth="1"/>
    <col min="4" max="4" width="9" customWidth="1"/>
    <col min="5" max="5" width="15.85546875" customWidth="1"/>
    <col min="6" max="6" width="22" customWidth="1"/>
    <col min="7" max="7" width="7.28515625" hidden="1" customWidth="1"/>
    <col min="8" max="8" width="7.28515625" customWidth="1"/>
    <col min="9" max="9" width="17.85546875" bestFit="1" customWidth="1"/>
    <col min="10" max="10" width="22.42578125" bestFit="1" customWidth="1"/>
    <col min="11" max="11" width="16.7109375" bestFit="1" customWidth="1"/>
    <col min="12" max="12" width="3.28515625" customWidth="1"/>
    <col min="13" max="13" width="15.7109375" bestFit="1" customWidth="1"/>
    <col min="14" max="14" width="9.7109375" customWidth="1"/>
    <col min="15" max="15" width="11.28515625" bestFit="1" customWidth="1"/>
  </cols>
  <sheetData>
    <row r="1" spans="1:15" ht="18">
      <c r="A1" s="167" t="s">
        <v>416</v>
      </c>
      <c r="B1" s="362"/>
      <c r="C1" s="362"/>
      <c r="D1" s="345"/>
      <c r="E1" s="345"/>
      <c r="F1" s="345"/>
      <c r="G1" s="345"/>
      <c r="H1" s="345"/>
      <c r="I1" s="345"/>
    </row>
    <row r="2" spans="1:15" ht="2.25" customHeight="1">
      <c r="A2" s="344" t="s">
        <v>509</v>
      </c>
      <c r="B2" s="363" t="s">
        <v>508</v>
      </c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</row>
    <row r="3" spans="1:15">
      <c r="A3" s="344" t="s">
        <v>21</v>
      </c>
      <c r="B3" s="226" t="s">
        <v>190</v>
      </c>
      <c r="C3" s="229" t="s">
        <v>503</v>
      </c>
      <c r="D3" s="229" t="s">
        <v>272</v>
      </c>
      <c r="E3" s="229" t="s">
        <v>206</v>
      </c>
      <c r="F3" s="229" t="s">
        <v>379</v>
      </c>
      <c r="G3" s="229" t="s">
        <v>51</v>
      </c>
      <c r="H3" s="229" t="s">
        <v>159</v>
      </c>
      <c r="I3" s="229" t="s">
        <v>642</v>
      </c>
      <c r="J3" s="229" t="s">
        <v>640</v>
      </c>
      <c r="K3" s="229" t="s">
        <v>546</v>
      </c>
      <c r="L3" s="229" t="s">
        <v>610</v>
      </c>
      <c r="M3" s="229" t="s">
        <v>187</v>
      </c>
      <c r="N3" s="229" t="s">
        <v>645</v>
      </c>
      <c r="O3" s="229" t="s">
        <v>22</v>
      </c>
    </row>
    <row r="4" spans="1:15">
      <c r="A4" s="43" t="s">
        <v>367</v>
      </c>
      <c r="B4" s="364">
        <v>8</v>
      </c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>
        <v>8</v>
      </c>
    </row>
    <row r="5" spans="1:15">
      <c r="A5" s="45" t="s">
        <v>75</v>
      </c>
      <c r="B5" s="364">
        <v>8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>
        <v>8</v>
      </c>
    </row>
    <row r="6" spans="1:15">
      <c r="A6" s="43" t="s">
        <v>368</v>
      </c>
      <c r="B6" s="364">
        <v>17</v>
      </c>
      <c r="C6" s="44"/>
      <c r="D6" s="44"/>
      <c r="E6" s="44">
        <v>1</v>
      </c>
      <c r="F6" s="44"/>
      <c r="G6" s="44"/>
      <c r="H6" s="44"/>
      <c r="I6" s="44"/>
      <c r="J6" s="44"/>
      <c r="K6" s="44"/>
      <c r="L6" s="44"/>
      <c r="M6" s="44"/>
      <c r="N6" s="44"/>
      <c r="O6" s="44">
        <v>18</v>
      </c>
    </row>
    <row r="7" spans="1:15">
      <c r="A7" s="45" t="s">
        <v>134</v>
      </c>
      <c r="B7" s="364">
        <v>1</v>
      </c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>
        <v>1</v>
      </c>
    </row>
    <row r="8" spans="1:15">
      <c r="A8" s="45" t="s">
        <v>332</v>
      </c>
      <c r="B8" s="36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</row>
    <row r="9" spans="1:15">
      <c r="A9" s="45" t="s">
        <v>119</v>
      </c>
      <c r="B9" s="364">
        <v>2</v>
      </c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>
        <v>2</v>
      </c>
    </row>
    <row r="10" spans="1:15">
      <c r="A10" s="45" t="s">
        <v>111</v>
      </c>
      <c r="B10" s="364">
        <v>1</v>
      </c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>
        <v>1</v>
      </c>
    </row>
    <row r="11" spans="1:15">
      <c r="A11" s="45" t="s">
        <v>132</v>
      </c>
      <c r="B11" s="364">
        <v>2</v>
      </c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>
        <v>2</v>
      </c>
    </row>
    <row r="12" spans="1:15">
      <c r="A12" s="45" t="s">
        <v>130</v>
      </c>
      <c r="B12" s="364">
        <v>2</v>
      </c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>
        <v>2</v>
      </c>
    </row>
    <row r="13" spans="1:15">
      <c r="A13" s="45" t="s">
        <v>89</v>
      </c>
      <c r="B13" s="364">
        <v>2</v>
      </c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>
        <v>2</v>
      </c>
    </row>
    <row r="14" spans="1:15">
      <c r="A14" s="45" t="s">
        <v>82</v>
      </c>
      <c r="B14" s="364">
        <v>1</v>
      </c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>
        <v>1</v>
      </c>
    </row>
    <row r="15" spans="1:15">
      <c r="A15" s="45" t="s">
        <v>359</v>
      </c>
      <c r="B15" s="364"/>
      <c r="C15" s="44"/>
      <c r="D15" s="44"/>
      <c r="E15" s="44">
        <v>1</v>
      </c>
      <c r="F15" s="44"/>
      <c r="G15" s="44"/>
      <c r="H15" s="44"/>
      <c r="I15" s="44"/>
      <c r="J15" s="44"/>
      <c r="K15" s="44"/>
      <c r="L15" s="44"/>
      <c r="M15" s="44"/>
      <c r="N15" s="44"/>
      <c r="O15" s="44">
        <v>1</v>
      </c>
    </row>
    <row r="16" spans="1:15">
      <c r="A16" s="45" t="s">
        <v>630</v>
      </c>
      <c r="B16" s="364">
        <v>6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>
        <v>6</v>
      </c>
    </row>
    <row r="17" spans="1:15">
      <c r="A17" s="43" t="s">
        <v>72</v>
      </c>
      <c r="B17" s="364">
        <v>46</v>
      </c>
      <c r="C17" s="44">
        <v>20</v>
      </c>
      <c r="D17" s="44">
        <v>1</v>
      </c>
      <c r="E17" s="44">
        <v>3</v>
      </c>
      <c r="F17" s="44">
        <v>1</v>
      </c>
      <c r="G17" s="44">
        <v>0</v>
      </c>
      <c r="H17" s="44"/>
      <c r="I17" s="44">
        <v>1</v>
      </c>
      <c r="J17" s="44">
        <v>1</v>
      </c>
      <c r="K17" s="44"/>
      <c r="L17" s="44"/>
      <c r="M17" s="44"/>
      <c r="N17" s="44">
        <v>1</v>
      </c>
      <c r="O17" s="44">
        <v>74</v>
      </c>
    </row>
    <row r="18" spans="1:15">
      <c r="A18" s="45" t="s">
        <v>54</v>
      </c>
      <c r="B18" s="364">
        <v>0</v>
      </c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>
        <v>0</v>
      </c>
    </row>
    <row r="19" spans="1:15">
      <c r="A19" s="45" t="s">
        <v>294</v>
      </c>
      <c r="B19" s="364">
        <v>4</v>
      </c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>
        <v>4</v>
      </c>
    </row>
    <row r="20" spans="1:15">
      <c r="A20" s="45" t="s">
        <v>48</v>
      </c>
      <c r="B20" s="364">
        <v>2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>
        <v>2</v>
      </c>
    </row>
    <row r="21" spans="1:15">
      <c r="A21" s="45" t="s">
        <v>52</v>
      </c>
      <c r="B21" s="364">
        <v>2</v>
      </c>
      <c r="C21" s="44"/>
      <c r="D21" s="44"/>
      <c r="E21" s="44">
        <v>1</v>
      </c>
      <c r="F21" s="44"/>
      <c r="G21" s="44"/>
      <c r="H21" s="44"/>
      <c r="I21" s="44"/>
      <c r="J21" s="44"/>
      <c r="K21" s="44"/>
      <c r="L21" s="44"/>
      <c r="M21" s="44"/>
      <c r="N21" s="44"/>
      <c r="O21" s="44">
        <v>3</v>
      </c>
    </row>
    <row r="22" spans="1:15">
      <c r="A22" s="45" t="s">
        <v>8</v>
      </c>
      <c r="B22" s="364">
        <v>10</v>
      </c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>
        <v>10</v>
      </c>
    </row>
    <row r="23" spans="1:15">
      <c r="A23" s="45" t="s">
        <v>47</v>
      </c>
      <c r="B23" s="364"/>
      <c r="C23" s="44"/>
      <c r="D23" s="44">
        <v>1</v>
      </c>
      <c r="E23" s="44"/>
      <c r="F23" s="44"/>
      <c r="G23" s="44"/>
      <c r="H23" s="44"/>
      <c r="I23" s="44"/>
      <c r="J23" s="44">
        <v>1</v>
      </c>
      <c r="K23" s="44"/>
      <c r="L23" s="44"/>
      <c r="M23" s="44"/>
      <c r="N23" s="44"/>
      <c r="O23" s="44">
        <v>2</v>
      </c>
    </row>
    <row r="24" spans="1:15">
      <c r="A24" s="45" t="s">
        <v>57</v>
      </c>
      <c r="B24" s="364"/>
      <c r="C24" s="44"/>
      <c r="D24" s="44"/>
      <c r="E24" s="44">
        <v>2</v>
      </c>
      <c r="F24" s="44"/>
      <c r="G24" s="44"/>
      <c r="H24" s="44"/>
      <c r="I24" s="44"/>
      <c r="J24" s="44"/>
      <c r="K24" s="44"/>
      <c r="L24" s="44"/>
      <c r="M24" s="44"/>
      <c r="N24" s="44"/>
      <c r="O24" s="44">
        <v>2</v>
      </c>
    </row>
    <row r="25" spans="1:15">
      <c r="A25" s="45" t="s">
        <v>370</v>
      </c>
      <c r="B25" s="364"/>
      <c r="C25" s="44"/>
      <c r="D25" s="44"/>
      <c r="E25" s="44"/>
      <c r="F25" s="44"/>
      <c r="G25" s="44">
        <v>0</v>
      </c>
      <c r="H25" s="44"/>
      <c r="I25" s="44"/>
      <c r="J25" s="44"/>
      <c r="K25" s="44"/>
      <c r="L25" s="44"/>
      <c r="M25" s="44"/>
      <c r="N25" s="44"/>
      <c r="O25" s="44">
        <v>0</v>
      </c>
    </row>
    <row r="26" spans="1:15">
      <c r="A26" s="45" t="s">
        <v>17</v>
      </c>
      <c r="B26" s="364">
        <v>1</v>
      </c>
      <c r="C26" s="44"/>
      <c r="D26" s="44"/>
      <c r="E26" s="44"/>
      <c r="F26" s="44">
        <v>1</v>
      </c>
      <c r="G26" s="44"/>
      <c r="H26" s="44"/>
      <c r="I26" s="44"/>
      <c r="J26" s="44"/>
      <c r="K26" s="44"/>
      <c r="L26" s="44"/>
      <c r="M26" s="44"/>
      <c r="N26" s="44"/>
      <c r="O26" s="44">
        <v>2</v>
      </c>
    </row>
    <row r="27" spans="1:15">
      <c r="A27" s="45" t="s">
        <v>123</v>
      </c>
      <c r="B27" s="364">
        <v>20</v>
      </c>
      <c r="C27" s="44">
        <v>20</v>
      </c>
      <c r="D27" s="44"/>
      <c r="E27" s="44"/>
      <c r="F27" s="44"/>
      <c r="G27" s="44"/>
      <c r="H27" s="44"/>
      <c r="I27" s="44">
        <v>1</v>
      </c>
      <c r="J27" s="44"/>
      <c r="K27" s="44"/>
      <c r="L27" s="44"/>
      <c r="M27" s="44"/>
      <c r="N27" s="44">
        <v>1</v>
      </c>
      <c r="O27" s="44">
        <v>42</v>
      </c>
    </row>
    <row r="28" spans="1:15">
      <c r="A28" s="45" t="s">
        <v>402</v>
      </c>
      <c r="B28" s="364">
        <v>4</v>
      </c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>
        <v>4</v>
      </c>
    </row>
    <row r="29" spans="1:15">
      <c r="A29" s="45" t="s">
        <v>46</v>
      </c>
      <c r="B29" s="364">
        <v>2</v>
      </c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>
        <v>2</v>
      </c>
    </row>
    <row r="30" spans="1:15">
      <c r="A30" s="45" t="s">
        <v>44</v>
      </c>
      <c r="B30" s="364">
        <v>1</v>
      </c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>
        <v>1</v>
      </c>
    </row>
    <row r="31" spans="1:15">
      <c r="A31" s="43" t="s">
        <v>586</v>
      </c>
      <c r="B31" s="364"/>
      <c r="C31" s="44"/>
      <c r="D31" s="44"/>
      <c r="E31" s="44"/>
      <c r="F31" s="44"/>
      <c r="G31" s="44"/>
      <c r="H31" s="44">
        <v>1</v>
      </c>
      <c r="I31" s="44"/>
      <c r="J31" s="44"/>
      <c r="K31" s="44"/>
      <c r="L31" s="44"/>
      <c r="M31" s="44"/>
      <c r="N31" s="44"/>
      <c r="O31" s="44">
        <v>1</v>
      </c>
    </row>
    <row r="32" spans="1:15">
      <c r="A32" s="45" t="s">
        <v>48</v>
      </c>
      <c r="B32" s="364"/>
      <c r="C32" s="44"/>
      <c r="D32" s="44"/>
      <c r="E32" s="44"/>
      <c r="F32" s="44"/>
      <c r="G32" s="44"/>
      <c r="H32" s="44">
        <v>1</v>
      </c>
      <c r="I32" s="44"/>
      <c r="J32" s="44"/>
      <c r="K32" s="44"/>
      <c r="L32" s="44"/>
      <c r="M32" s="44"/>
      <c r="N32" s="44"/>
      <c r="O32" s="44">
        <v>1</v>
      </c>
    </row>
    <row r="33" spans="1:15">
      <c r="A33" s="43" t="s">
        <v>68</v>
      </c>
      <c r="B33" s="364">
        <v>2</v>
      </c>
      <c r="C33" s="44"/>
      <c r="D33" s="44"/>
      <c r="E33" s="44"/>
      <c r="F33" s="44"/>
      <c r="G33" s="44">
        <v>0</v>
      </c>
      <c r="H33" s="44"/>
      <c r="I33" s="44"/>
      <c r="J33" s="44"/>
      <c r="K33" s="44">
        <v>1</v>
      </c>
      <c r="L33" s="44">
        <v>1</v>
      </c>
      <c r="M33" s="44">
        <v>1</v>
      </c>
      <c r="N33" s="44"/>
      <c r="O33" s="44">
        <v>5</v>
      </c>
    </row>
    <row r="34" spans="1:15">
      <c r="A34" s="45" t="s">
        <v>58</v>
      </c>
      <c r="B34" s="364"/>
      <c r="C34" s="44"/>
      <c r="D34" s="44"/>
      <c r="E34" s="44"/>
      <c r="F34" s="44"/>
      <c r="G34" s="44">
        <v>0</v>
      </c>
      <c r="H34" s="44"/>
      <c r="I34" s="44"/>
      <c r="J34" s="44"/>
      <c r="K34" s="44"/>
      <c r="L34" s="44"/>
      <c r="M34" s="44"/>
      <c r="N34" s="44"/>
      <c r="O34" s="44">
        <v>0</v>
      </c>
    </row>
    <row r="35" spans="1:15">
      <c r="A35" s="45" t="s">
        <v>359</v>
      </c>
      <c r="B35" s="364">
        <v>2</v>
      </c>
      <c r="C35" s="44"/>
      <c r="D35" s="44"/>
      <c r="E35" s="44"/>
      <c r="F35" s="44"/>
      <c r="G35" s="44"/>
      <c r="H35" s="44"/>
      <c r="I35" s="44"/>
      <c r="J35" s="44"/>
      <c r="K35" s="44">
        <v>1</v>
      </c>
      <c r="L35" s="44">
        <v>1</v>
      </c>
      <c r="M35" s="44">
        <v>1</v>
      </c>
      <c r="N35" s="44"/>
      <c r="O35" s="44">
        <v>5</v>
      </c>
    </row>
    <row r="36" spans="1:15">
      <c r="A36" s="43" t="s">
        <v>22</v>
      </c>
      <c r="B36" s="364">
        <v>73</v>
      </c>
      <c r="C36" s="44">
        <v>20</v>
      </c>
      <c r="D36" s="44">
        <v>1</v>
      </c>
      <c r="E36" s="44">
        <v>4</v>
      </c>
      <c r="F36" s="44">
        <v>1</v>
      </c>
      <c r="G36" s="44">
        <v>0</v>
      </c>
      <c r="H36" s="44">
        <v>1</v>
      </c>
      <c r="I36" s="44">
        <v>1</v>
      </c>
      <c r="J36" s="44">
        <v>1</v>
      </c>
      <c r="K36" s="44">
        <v>1</v>
      </c>
      <c r="L36" s="44">
        <v>1</v>
      </c>
      <c r="M36" s="44">
        <v>1</v>
      </c>
      <c r="N36" s="44">
        <v>1</v>
      </c>
      <c r="O36" s="44">
        <v>106</v>
      </c>
    </row>
    <row r="37" spans="1:15">
      <c r="B37"/>
      <c r="C37"/>
    </row>
    <row r="38" spans="1:15">
      <c r="B38"/>
      <c r="C38"/>
    </row>
    <row r="39" spans="1:15">
      <c r="B39"/>
      <c r="C39"/>
    </row>
    <row r="40" spans="1:15">
      <c r="B40"/>
      <c r="C40"/>
    </row>
    <row r="41" spans="1:15">
      <c r="B41"/>
      <c r="C41"/>
    </row>
    <row r="42" spans="1:15">
      <c r="B42"/>
      <c r="C42"/>
    </row>
    <row r="43" spans="1:15">
      <c r="B43"/>
      <c r="C4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P50"/>
  <sheetViews>
    <sheetView showGridLines="0" topLeftCell="A3" zoomScale="93" zoomScaleNormal="93" workbookViewId="0">
      <pane xSplit="11" ySplit="1" topLeftCell="L4" activePane="bottomRight" state="frozen"/>
      <selection activeCell="A3" sqref="A3"/>
      <selection pane="topRight" activeCell="L3" sqref="L3"/>
      <selection pane="bottomLeft" activeCell="A4" sqref="A4"/>
      <selection pane="bottomRight" activeCell="C2" sqref="C2:AP2"/>
    </sheetView>
  </sheetViews>
  <sheetFormatPr defaultRowHeight="12.75" outlineLevelCol="1"/>
  <cols>
    <col min="1" max="1" width="1.7109375" style="215" customWidth="1"/>
    <col min="2" max="2" width="4.5703125" style="72" customWidth="1"/>
    <col min="3" max="3" width="12" style="72" customWidth="1"/>
    <col min="4" max="4" width="12" style="531" customWidth="1"/>
    <col min="5" max="5" width="12.42578125" style="88" customWidth="1"/>
    <col min="6" max="6" width="14.85546875" style="215" customWidth="1"/>
    <col min="7" max="7" width="15.28515625" style="72" customWidth="1"/>
    <col min="8" max="8" width="15.140625" style="88" customWidth="1"/>
    <col min="9" max="9" width="11.7109375" style="88" customWidth="1"/>
    <col min="10" max="10" width="10.5703125" style="152" customWidth="1"/>
    <col min="11" max="11" width="12.28515625" style="88" customWidth="1"/>
    <col min="12" max="12" width="10.85546875" style="88" customWidth="1"/>
    <col min="13" max="13" width="11.7109375" style="72" customWidth="1"/>
    <col min="14" max="14" width="20" style="152" customWidth="1" outlineLevel="1"/>
    <col min="15" max="15" width="17.5703125" style="72" customWidth="1" outlineLevel="1"/>
    <col min="16" max="16" width="11.28515625" style="88" customWidth="1"/>
    <col min="17" max="17" width="8.85546875" style="88" customWidth="1"/>
    <col min="18" max="18" width="10.28515625" style="88" customWidth="1"/>
    <col min="19" max="19" width="8.85546875" style="72" customWidth="1"/>
    <col min="20" max="20" width="10.5703125" style="72" customWidth="1"/>
    <col min="21" max="21" width="11.140625" style="72" customWidth="1"/>
    <col min="22" max="22" width="10.85546875" style="333" customWidth="1"/>
    <col min="23" max="23" width="12.42578125" style="146" customWidth="1"/>
    <col min="24" max="24" width="20.7109375" style="146" bestFit="1" customWidth="1"/>
    <col min="25" max="25" width="12.85546875" style="72" customWidth="1"/>
    <col min="26" max="27" width="17.5703125" style="72" customWidth="1"/>
    <col min="28" max="28" width="29.42578125" style="88" customWidth="1"/>
    <col min="29" max="29" width="7.85546875" style="88" customWidth="1" outlineLevel="1"/>
    <col min="30" max="30" width="8.85546875" style="88" customWidth="1" outlineLevel="1"/>
    <col min="31" max="31" width="9.42578125" style="88" customWidth="1" outlineLevel="1"/>
    <col min="32" max="32" width="10.28515625" style="88" customWidth="1" outlineLevel="1"/>
    <col min="33" max="33" width="9.140625" style="88" customWidth="1" outlineLevel="1"/>
    <col min="34" max="34" width="8.5703125" style="215" customWidth="1" outlineLevel="1"/>
    <col min="35" max="36" width="9.140625" style="215" customWidth="1" outlineLevel="1"/>
    <col min="37" max="37" width="9.140625" style="88" customWidth="1" outlineLevel="1"/>
    <col min="38" max="38" width="11.85546875" style="88" customWidth="1" outlineLevel="1"/>
    <col min="39" max="41" width="9.140625" style="88" customWidth="1" outlineLevel="1"/>
    <col min="42" max="42" width="7.140625" style="88" customWidth="1" outlineLevel="1"/>
    <col min="43" max="16384" width="9.140625" style="88"/>
  </cols>
  <sheetData>
    <row r="1" spans="1:42" s="215" customFormat="1" ht="45" customHeight="1">
      <c r="B1" s="72"/>
      <c r="C1" s="72"/>
      <c r="D1" s="531"/>
      <c r="G1" s="72"/>
      <c r="J1" s="152"/>
      <c r="M1" s="72"/>
      <c r="N1" s="152"/>
      <c r="O1" s="72"/>
      <c r="S1" s="72"/>
      <c r="T1" s="72"/>
      <c r="U1" s="72"/>
      <c r="V1" s="333"/>
      <c r="W1" s="146"/>
      <c r="X1" s="146"/>
      <c r="Y1" s="72"/>
      <c r="Z1" s="72"/>
      <c r="AA1" s="72"/>
    </row>
    <row r="2" spans="1:42" s="166" customFormat="1" ht="25.5" customHeight="1">
      <c r="B2" s="359"/>
      <c r="C2" s="619" t="s">
        <v>416</v>
      </c>
      <c r="D2" s="620"/>
      <c r="E2" s="620"/>
      <c r="F2" s="620"/>
      <c r="G2" s="620"/>
      <c r="H2" s="620"/>
      <c r="I2" s="620"/>
      <c r="J2" s="620"/>
      <c r="K2" s="620"/>
      <c r="L2" s="620"/>
      <c r="M2" s="620"/>
      <c r="N2" s="620"/>
      <c r="O2" s="620"/>
      <c r="P2" s="620"/>
      <c r="Q2" s="620"/>
      <c r="R2" s="620"/>
      <c r="S2" s="620"/>
      <c r="T2" s="620"/>
      <c r="U2" s="620"/>
      <c r="V2" s="620"/>
      <c r="W2" s="620"/>
      <c r="X2" s="620"/>
      <c r="Y2" s="620"/>
      <c r="Z2" s="620"/>
      <c r="AA2" s="620"/>
      <c r="AB2" s="620"/>
      <c r="AC2" s="620"/>
      <c r="AD2" s="620"/>
      <c r="AE2" s="620"/>
      <c r="AF2" s="620"/>
      <c r="AG2" s="620"/>
      <c r="AH2" s="620"/>
      <c r="AI2" s="620"/>
      <c r="AJ2" s="620"/>
      <c r="AK2" s="620"/>
      <c r="AL2" s="620"/>
      <c r="AM2" s="620"/>
      <c r="AN2" s="620"/>
      <c r="AO2" s="620"/>
      <c r="AP2" s="621"/>
    </row>
    <row r="3" spans="1:42" s="166" customFormat="1" ht="48.75" customHeight="1">
      <c r="B3" s="268" t="s">
        <v>428</v>
      </c>
      <c r="C3" s="268" t="s">
        <v>499</v>
      </c>
      <c r="D3" s="532" t="s">
        <v>600</v>
      </c>
      <c r="E3" s="268" t="s">
        <v>410</v>
      </c>
      <c r="F3" s="268" t="s">
        <v>425</v>
      </c>
      <c r="G3" s="268" t="s">
        <v>417</v>
      </c>
      <c r="H3" s="268" t="s">
        <v>279</v>
      </c>
      <c r="I3" s="407" t="s">
        <v>3</v>
      </c>
      <c r="J3" s="433" t="s">
        <v>280</v>
      </c>
      <c r="K3" s="434" t="s">
        <v>2</v>
      </c>
      <c r="L3" s="420" t="s">
        <v>281</v>
      </c>
      <c r="M3" s="268" t="s">
        <v>282</v>
      </c>
      <c r="N3" s="266" t="s">
        <v>492</v>
      </c>
      <c r="O3" s="411" t="s">
        <v>426</v>
      </c>
      <c r="P3" s="440" t="s">
        <v>581</v>
      </c>
      <c r="Q3" s="441" t="s">
        <v>427</v>
      </c>
      <c r="R3" s="426" t="s">
        <v>489</v>
      </c>
      <c r="S3" s="440" t="s">
        <v>418</v>
      </c>
      <c r="T3" s="268" t="s">
        <v>419</v>
      </c>
      <c r="U3" s="268" t="s">
        <v>420</v>
      </c>
      <c r="V3" s="268" t="s">
        <v>423</v>
      </c>
      <c r="W3" s="266" t="s">
        <v>19</v>
      </c>
      <c r="X3" s="266" t="s">
        <v>20</v>
      </c>
      <c r="Y3" s="441" t="s">
        <v>439</v>
      </c>
      <c r="Z3" s="429" t="s">
        <v>449</v>
      </c>
      <c r="AA3" s="426" t="s">
        <v>608</v>
      </c>
      <c r="AB3" s="407" t="s">
        <v>284</v>
      </c>
      <c r="AC3" s="471" t="s">
        <v>510</v>
      </c>
      <c r="AD3" s="472" t="s">
        <v>511</v>
      </c>
      <c r="AE3" s="473" t="s">
        <v>512</v>
      </c>
      <c r="AF3" s="420" t="s">
        <v>513</v>
      </c>
      <c r="AG3" s="266" t="s">
        <v>514</v>
      </c>
      <c r="AH3" s="266" t="s">
        <v>515</v>
      </c>
      <c r="AI3" s="266" t="s">
        <v>516</v>
      </c>
      <c r="AJ3" s="266" t="s">
        <v>517</v>
      </c>
      <c r="AK3" s="266" t="s">
        <v>519</v>
      </c>
      <c r="AL3" s="266" t="s">
        <v>520</v>
      </c>
      <c r="AM3" s="266" t="s">
        <v>521</v>
      </c>
      <c r="AN3" s="266" t="s">
        <v>522</v>
      </c>
      <c r="AO3" s="266" t="s">
        <v>523</v>
      </c>
      <c r="AP3" s="266" t="s">
        <v>524</v>
      </c>
    </row>
    <row r="4" spans="1:42" s="215" customFormat="1" ht="45">
      <c r="B4" s="368">
        <v>1</v>
      </c>
      <c r="C4" s="368" t="s">
        <v>500</v>
      </c>
      <c r="D4" s="533" t="s">
        <v>601</v>
      </c>
      <c r="E4" s="369" t="s">
        <v>72</v>
      </c>
      <c r="F4" s="368" t="str">
        <f>S4&amp;"-"&amp;J4&amp;"-"&amp;E4</f>
        <v>1-Genpact-RA</v>
      </c>
      <c r="G4" s="370">
        <v>42975</v>
      </c>
      <c r="H4" s="369" t="s">
        <v>272</v>
      </c>
      <c r="I4" s="408" t="s">
        <v>45</v>
      </c>
      <c r="J4" s="603" t="s">
        <v>47</v>
      </c>
      <c r="K4" s="435" t="s">
        <v>53</v>
      </c>
      <c r="L4" s="421" t="s">
        <v>6</v>
      </c>
      <c r="M4" s="372" t="s">
        <v>295</v>
      </c>
      <c r="N4" s="371"/>
      <c r="O4" s="412"/>
      <c r="P4" s="442">
        <v>43131</v>
      </c>
      <c r="Q4" s="443">
        <v>6</v>
      </c>
      <c r="R4" s="427">
        <v>43303</v>
      </c>
      <c r="S4" s="451">
        <v>1</v>
      </c>
      <c r="T4" s="374">
        <v>1</v>
      </c>
      <c r="U4" s="375">
        <v>1</v>
      </c>
      <c r="V4" s="376">
        <v>1</v>
      </c>
      <c r="W4" s="377">
        <f>280*22</f>
        <v>6160</v>
      </c>
      <c r="X4" s="377">
        <f t="shared" ref="X4:X14" si="0">+W4*Q4*S4</f>
        <v>36960</v>
      </c>
      <c r="Y4" s="452" t="s">
        <v>505</v>
      </c>
      <c r="Z4" s="430" t="s">
        <v>599</v>
      </c>
      <c r="AA4" s="478">
        <v>43131</v>
      </c>
      <c r="AB4" s="414" t="s">
        <v>507</v>
      </c>
      <c r="AC4" s="461"/>
      <c r="AD4" s="378">
        <f t="shared" ref="AD4:AI4" si="1">$W$4*1</f>
        <v>6160</v>
      </c>
      <c r="AE4" s="462">
        <f t="shared" si="1"/>
        <v>6160</v>
      </c>
      <c r="AF4" s="431">
        <f t="shared" si="1"/>
        <v>6160</v>
      </c>
      <c r="AG4" s="378">
        <f t="shared" si="1"/>
        <v>6160</v>
      </c>
      <c r="AH4" s="378">
        <f t="shared" si="1"/>
        <v>6160</v>
      </c>
      <c r="AI4" s="378">
        <f t="shared" si="1"/>
        <v>6160</v>
      </c>
      <c r="AJ4" s="379"/>
      <c r="AK4" s="379"/>
      <c r="AL4" s="379"/>
      <c r="AM4" s="379"/>
      <c r="AN4" s="379"/>
      <c r="AO4" s="379"/>
      <c r="AP4" s="379"/>
    </row>
    <row r="5" spans="1:42" ht="51.75" customHeight="1">
      <c r="B5" s="281">
        <v>2</v>
      </c>
      <c r="C5" s="281" t="s">
        <v>500</v>
      </c>
      <c r="D5" s="533" t="s">
        <v>601</v>
      </c>
      <c r="E5" s="280" t="s">
        <v>72</v>
      </c>
      <c r="F5" s="368" t="str">
        <f t="shared" ref="F5:F40" si="2">S5&amp;"-"&amp;J5&amp;"-"&amp;E5</f>
        <v>2-Optum-RA</v>
      </c>
      <c r="G5" s="270">
        <v>43136</v>
      </c>
      <c r="H5" s="275" t="s">
        <v>206</v>
      </c>
      <c r="I5" s="409" t="s">
        <v>45</v>
      </c>
      <c r="J5" s="604" t="s">
        <v>57</v>
      </c>
      <c r="K5" s="436" t="s">
        <v>0</v>
      </c>
      <c r="L5" s="422" t="s">
        <v>518</v>
      </c>
      <c r="M5" s="280" t="s">
        <v>364</v>
      </c>
      <c r="N5" s="282"/>
      <c r="O5" s="409"/>
      <c r="P5" s="444">
        <v>43143</v>
      </c>
      <c r="Q5" s="445">
        <v>3</v>
      </c>
      <c r="R5" s="428">
        <f t="shared" ref="R5:R15" si="3">P5+Q5*30</f>
        <v>43233</v>
      </c>
      <c r="S5" s="453">
        <v>2</v>
      </c>
      <c r="T5" s="276">
        <v>2</v>
      </c>
      <c r="U5" s="276">
        <v>2</v>
      </c>
      <c r="V5" s="348">
        <v>2</v>
      </c>
      <c r="W5" s="274">
        <f>220*20</f>
        <v>4400</v>
      </c>
      <c r="X5" s="274">
        <f t="shared" si="0"/>
        <v>26400</v>
      </c>
      <c r="Y5" s="438" t="s">
        <v>505</v>
      </c>
      <c r="Z5" s="430" t="s">
        <v>599</v>
      </c>
      <c r="AA5" s="478">
        <v>43143</v>
      </c>
      <c r="AB5" s="415" t="s">
        <v>506</v>
      </c>
      <c r="AC5" s="463"/>
      <c r="AD5" s="346"/>
      <c r="AE5" s="464"/>
      <c r="AF5" s="432">
        <f>+X5/2</f>
        <v>13200</v>
      </c>
      <c r="AG5" s="346"/>
      <c r="AH5" s="346"/>
      <c r="AI5" s="346"/>
      <c r="AJ5" s="346"/>
      <c r="AK5" s="346"/>
      <c r="AL5" s="346"/>
      <c r="AM5" s="346"/>
      <c r="AN5" s="346"/>
      <c r="AO5" s="346"/>
      <c r="AP5" s="346"/>
    </row>
    <row r="6" spans="1:42" s="215" customFormat="1" ht="90">
      <c r="B6" s="368">
        <v>3</v>
      </c>
      <c r="C6" s="281" t="s">
        <v>500</v>
      </c>
      <c r="D6" s="533" t="s">
        <v>601</v>
      </c>
      <c r="E6" s="275" t="s">
        <v>72</v>
      </c>
      <c r="F6" s="368" t="str">
        <f t="shared" si="2"/>
        <v>12-Scope-RA</v>
      </c>
      <c r="G6" s="270"/>
      <c r="H6" s="280" t="s">
        <v>190</v>
      </c>
      <c r="I6" s="409" t="s">
        <v>45</v>
      </c>
      <c r="J6" s="604" t="s">
        <v>123</v>
      </c>
      <c r="K6" s="437" t="s">
        <v>4</v>
      </c>
      <c r="L6" s="423" t="s">
        <v>6</v>
      </c>
      <c r="M6" s="300" t="s">
        <v>288</v>
      </c>
      <c r="N6" s="282"/>
      <c r="O6" s="410"/>
      <c r="P6" s="446">
        <v>43101</v>
      </c>
      <c r="Q6" s="445">
        <v>6</v>
      </c>
      <c r="R6" s="428">
        <f t="shared" si="3"/>
        <v>43281</v>
      </c>
      <c r="S6" s="453">
        <v>12</v>
      </c>
      <c r="T6" s="276">
        <v>0</v>
      </c>
      <c r="U6" s="277">
        <v>0</v>
      </c>
      <c r="V6" s="347">
        <v>12</v>
      </c>
      <c r="W6" s="274">
        <f>200000/60</f>
        <v>3333.3333333333335</v>
      </c>
      <c r="X6" s="274">
        <f t="shared" si="0"/>
        <v>240000</v>
      </c>
      <c r="Y6" s="438" t="s">
        <v>505</v>
      </c>
      <c r="Z6" s="430" t="s">
        <v>430</v>
      </c>
      <c r="AA6" s="478"/>
      <c r="AB6" s="510" t="s">
        <v>644</v>
      </c>
      <c r="AC6" s="432"/>
      <c r="AD6" s="346">
        <f>$W$6*18</f>
        <v>60000</v>
      </c>
      <c r="AE6" s="464">
        <f>$W$6*18</f>
        <v>60000</v>
      </c>
      <c r="AF6" s="432">
        <f>$W$6*14</f>
        <v>46666.666666666672</v>
      </c>
      <c r="AG6" s="346">
        <f>$W$6*$V$6</f>
        <v>40000</v>
      </c>
      <c r="AH6" s="346">
        <f>$W$6*$V$6</f>
        <v>40000</v>
      </c>
      <c r="AI6" s="346"/>
      <c r="AJ6" s="346"/>
      <c r="AK6" s="346"/>
      <c r="AL6" s="346"/>
      <c r="AM6" s="346"/>
      <c r="AN6" s="346"/>
      <c r="AO6" s="346"/>
      <c r="AP6" s="346"/>
    </row>
    <row r="7" spans="1:42" s="215" customFormat="1" ht="30">
      <c r="B7" s="281">
        <v>4</v>
      </c>
      <c r="C7" s="281" t="s">
        <v>500</v>
      </c>
      <c r="D7" s="533" t="s">
        <v>601</v>
      </c>
      <c r="E7" s="275" t="s">
        <v>72</v>
      </c>
      <c r="F7" s="368" t="str">
        <f t="shared" si="2"/>
        <v>8-Scope-RA</v>
      </c>
      <c r="G7" s="270">
        <v>43134</v>
      </c>
      <c r="H7" s="280" t="s">
        <v>190</v>
      </c>
      <c r="I7" s="409" t="s">
        <v>45</v>
      </c>
      <c r="J7" s="604" t="s">
        <v>123</v>
      </c>
      <c r="K7" s="437" t="s">
        <v>4</v>
      </c>
      <c r="L7" s="423" t="s">
        <v>6</v>
      </c>
      <c r="M7" s="300" t="s">
        <v>288</v>
      </c>
      <c r="N7" s="282" t="s">
        <v>602</v>
      </c>
      <c r="O7" s="410"/>
      <c r="P7" s="446">
        <v>43160</v>
      </c>
      <c r="Q7" s="445">
        <v>6</v>
      </c>
      <c r="R7" s="428">
        <f t="shared" si="3"/>
        <v>43340</v>
      </c>
      <c r="S7" s="453">
        <v>8</v>
      </c>
      <c r="T7" s="276">
        <v>0</v>
      </c>
      <c r="U7" s="277">
        <v>0</v>
      </c>
      <c r="V7" s="347">
        <v>0</v>
      </c>
      <c r="W7" s="274">
        <f>200000/60</f>
        <v>3333.3333333333335</v>
      </c>
      <c r="X7" s="274">
        <f t="shared" si="0"/>
        <v>160000</v>
      </c>
      <c r="Y7" s="438" t="s">
        <v>12</v>
      </c>
      <c r="Z7" s="430" t="s">
        <v>430</v>
      </c>
      <c r="AA7" s="478"/>
      <c r="AB7" s="510" t="s">
        <v>603</v>
      </c>
      <c r="AC7" s="432"/>
      <c r="AD7" s="346">
        <f>$W$7*$V$7</f>
        <v>0</v>
      </c>
      <c r="AE7" s="464">
        <f>$W$7*$V$7</f>
        <v>0</v>
      </c>
      <c r="AF7" s="432">
        <f>$W$7*$V$7</f>
        <v>0</v>
      </c>
      <c r="AG7" s="346">
        <f>$W$7*$V$7</f>
        <v>0</v>
      </c>
      <c r="AH7" s="346">
        <f>$W$7*$V$7</f>
        <v>0</v>
      </c>
      <c r="AI7" s="346"/>
      <c r="AJ7" s="346"/>
      <c r="AK7" s="346"/>
      <c r="AL7" s="346"/>
      <c r="AM7" s="346"/>
      <c r="AN7" s="346"/>
      <c r="AO7" s="346"/>
      <c r="AP7" s="346"/>
    </row>
    <row r="8" spans="1:42" s="215" customFormat="1" ht="30">
      <c r="B8" s="368">
        <v>5</v>
      </c>
      <c r="C8" s="281" t="s">
        <v>501</v>
      </c>
      <c r="D8" s="533" t="s">
        <v>601</v>
      </c>
      <c r="E8" s="275" t="s">
        <v>72</v>
      </c>
      <c r="F8" s="368" t="str">
        <f>S8&amp;"-"&amp;J8&amp;"-"&amp;E8</f>
        <v>20-Scope-RA</v>
      </c>
      <c r="G8" s="270">
        <v>43134</v>
      </c>
      <c r="H8" s="280" t="s">
        <v>503</v>
      </c>
      <c r="I8" s="409" t="s">
        <v>45</v>
      </c>
      <c r="J8" s="604" t="s">
        <v>123</v>
      </c>
      <c r="K8" s="437" t="s">
        <v>4</v>
      </c>
      <c r="L8" s="423" t="s">
        <v>6</v>
      </c>
      <c r="M8" s="300" t="s">
        <v>288</v>
      </c>
      <c r="N8" s="282"/>
      <c r="O8" s="410"/>
      <c r="P8" s="446">
        <v>43191</v>
      </c>
      <c r="Q8" s="445">
        <v>6</v>
      </c>
      <c r="R8" s="428">
        <f>P8+Q8*30</f>
        <v>43371</v>
      </c>
      <c r="S8" s="453">
        <v>20</v>
      </c>
      <c r="T8" s="276">
        <v>17</v>
      </c>
      <c r="U8" s="277">
        <v>3</v>
      </c>
      <c r="V8" s="347">
        <v>2</v>
      </c>
      <c r="W8" s="274">
        <f>200000/60</f>
        <v>3333.3333333333335</v>
      </c>
      <c r="X8" s="274">
        <f>+W8*Q8*S8</f>
        <v>400000</v>
      </c>
      <c r="Y8" s="438" t="s">
        <v>12</v>
      </c>
      <c r="Z8" s="430" t="s">
        <v>430</v>
      </c>
      <c r="AA8" s="478"/>
      <c r="AB8" s="511" t="s">
        <v>504</v>
      </c>
      <c r="AC8" s="432"/>
      <c r="AD8" s="346"/>
      <c r="AE8" s="464"/>
      <c r="AF8" s="432"/>
      <c r="AG8" s="346"/>
      <c r="AH8" s="346"/>
      <c r="AI8" s="346"/>
      <c r="AJ8" s="346"/>
      <c r="AK8" s="346"/>
      <c r="AL8" s="346"/>
      <c r="AM8" s="346"/>
      <c r="AN8" s="346"/>
      <c r="AO8" s="346"/>
      <c r="AP8" s="346"/>
    </row>
    <row r="9" spans="1:42" s="546" customFormat="1" ht="51.75" customHeight="1">
      <c r="B9" s="281">
        <v>6</v>
      </c>
      <c r="C9" s="545" t="s">
        <v>12</v>
      </c>
      <c r="D9" s="533" t="s">
        <v>601</v>
      </c>
      <c r="E9" s="282" t="s">
        <v>72</v>
      </c>
      <c r="F9" s="547" t="str">
        <f>S9&amp;"-"&amp;J9&amp;"-"&amp;E9</f>
        <v>4-Scope Malaysia-RA</v>
      </c>
      <c r="G9" s="548">
        <v>42975</v>
      </c>
      <c r="H9" s="282" t="s">
        <v>190</v>
      </c>
      <c r="I9" s="549" t="s">
        <v>325</v>
      </c>
      <c r="J9" s="605" t="s">
        <v>402</v>
      </c>
      <c r="K9" s="550" t="s">
        <v>5</v>
      </c>
      <c r="L9" s="551" t="s">
        <v>6</v>
      </c>
      <c r="M9" s="282" t="s">
        <v>286</v>
      </c>
      <c r="N9" s="331"/>
      <c r="O9" s="549"/>
      <c r="P9" s="552">
        <v>43160</v>
      </c>
      <c r="Q9" s="553">
        <v>12</v>
      </c>
      <c r="R9" s="554">
        <f>P9+Q9*30</f>
        <v>43520</v>
      </c>
      <c r="S9" s="555">
        <v>4</v>
      </c>
      <c r="T9" s="556">
        <v>0</v>
      </c>
      <c r="U9" s="556">
        <v>0</v>
      </c>
      <c r="V9" s="348">
        <v>0</v>
      </c>
      <c r="W9" s="557">
        <v>6000</v>
      </c>
      <c r="X9" s="558">
        <f>+W9*Q9*S9</f>
        <v>288000</v>
      </c>
      <c r="Y9" s="559" t="s">
        <v>140</v>
      </c>
      <c r="Z9" s="560" t="s">
        <v>140</v>
      </c>
      <c r="AA9" s="561">
        <v>43131</v>
      </c>
      <c r="AB9" s="562" t="s">
        <v>424</v>
      </c>
      <c r="AC9" s="563"/>
      <c r="AD9" s="564"/>
      <c r="AE9" s="565"/>
      <c r="AF9" s="566"/>
      <c r="AG9" s="564"/>
      <c r="AH9" s="564"/>
      <c r="AI9" s="564"/>
      <c r="AJ9" s="564"/>
      <c r="AK9" s="564"/>
      <c r="AL9" s="564"/>
      <c r="AM9" s="564"/>
      <c r="AN9" s="564"/>
      <c r="AO9" s="564"/>
      <c r="AP9" s="564"/>
    </row>
    <row r="10" spans="1:42" s="215" customFormat="1" ht="105">
      <c r="B10" s="368">
        <v>7</v>
      </c>
      <c r="C10" s="281" t="s">
        <v>501</v>
      </c>
      <c r="D10" s="533" t="s">
        <v>601</v>
      </c>
      <c r="E10" s="275" t="s">
        <v>72</v>
      </c>
      <c r="F10" s="368" t="str">
        <f>S10&amp;"-"&amp;J10&amp;"-"&amp;E10</f>
        <v>1-Scope-RA</v>
      </c>
      <c r="G10" s="270">
        <v>43134</v>
      </c>
      <c r="H10" s="280" t="s">
        <v>645</v>
      </c>
      <c r="I10" s="409" t="s">
        <v>45</v>
      </c>
      <c r="J10" s="604" t="s">
        <v>123</v>
      </c>
      <c r="K10" s="437" t="s">
        <v>61</v>
      </c>
      <c r="L10" s="423" t="s">
        <v>6</v>
      </c>
      <c r="M10" s="300" t="s">
        <v>288</v>
      </c>
      <c r="N10" s="282"/>
      <c r="O10" s="410"/>
      <c r="P10" s="446">
        <v>43191</v>
      </c>
      <c r="Q10" s="445">
        <v>6</v>
      </c>
      <c r="R10" s="428">
        <f>P10+Q10*30</f>
        <v>43371</v>
      </c>
      <c r="S10" s="453">
        <v>1</v>
      </c>
      <c r="T10" s="276">
        <v>3</v>
      </c>
      <c r="U10" s="277">
        <v>1</v>
      </c>
      <c r="V10" s="347">
        <v>1</v>
      </c>
      <c r="W10" s="274">
        <f>200000/60</f>
        <v>3333.3333333333335</v>
      </c>
      <c r="X10" s="274">
        <f>+W10*Q10*S10</f>
        <v>20000</v>
      </c>
      <c r="Y10" s="438" t="s">
        <v>12</v>
      </c>
      <c r="Z10" s="430"/>
      <c r="AA10" s="478">
        <v>43151</v>
      </c>
      <c r="AB10" s="416" t="s">
        <v>604</v>
      </c>
      <c r="AC10" s="463"/>
      <c r="AD10" s="346"/>
      <c r="AE10" s="464"/>
      <c r="AF10" s="432"/>
      <c r="AG10" s="346"/>
      <c r="AH10" s="346"/>
      <c r="AI10" s="346"/>
      <c r="AJ10" s="346"/>
      <c r="AK10" s="346"/>
      <c r="AL10" s="346"/>
      <c r="AM10" s="346"/>
      <c r="AN10" s="346"/>
      <c r="AO10" s="346"/>
      <c r="AP10" s="346"/>
    </row>
    <row r="11" spans="1:42" s="215" customFormat="1" ht="30">
      <c r="B11" s="281">
        <v>8</v>
      </c>
      <c r="C11" s="281" t="s">
        <v>501</v>
      </c>
      <c r="D11" s="533" t="s">
        <v>601</v>
      </c>
      <c r="E11" s="275" t="s">
        <v>72</v>
      </c>
      <c r="F11" s="368" t="str">
        <f>S11&amp;"-"&amp;J11&amp;"-"&amp;E11</f>
        <v>1-Scope-RA</v>
      </c>
      <c r="G11" s="270">
        <v>43166</v>
      </c>
      <c r="H11" s="280" t="s">
        <v>642</v>
      </c>
      <c r="I11" s="409" t="s">
        <v>45</v>
      </c>
      <c r="J11" s="604" t="s">
        <v>123</v>
      </c>
      <c r="K11" s="437" t="s">
        <v>4</v>
      </c>
      <c r="L11" s="423" t="s">
        <v>6</v>
      </c>
      <c r="M11" s="300" t="s">
        <v>288</v>
      </c>
      <c r="N11" s="282"/>
      <c r="O11" s="410"/>
      <c r="P11" s="446">
        <v>43191</v>
      </c>
      <c r="Q11" s="445">
        <v>6</v>
      </c>
      <c r="R11" s="428">
        <f>P11+Q11*30</f>
        <v>43371</v>
      </c>
      <c r="S11" s="453">
        <v>1</v>
      </c>
      <c r="T11" s="276">
        <v>0</v>
      </c>
      <c r="U11" s="277">
        <v>0</v>
      </c>
      <c r="V11" s="347">
        <v>0</v>
      </c>
      <c r="W11" s="274">
        <f>300000/60</f>
        <v>5000</v>
      </c>
      <c r="X11" s="274">
        <f>+W11*Q11*S11</f>
        <v>30000</v>
      </c>
      <c r="Y11" s="438" t="s">
        <v>12</v>
      </c>
      <c r="Z11" s="430"/>
      <c r="AA11" s="478"/>
      <c r="AB11" s="416"/>
      <c r="AC11" s="463"/>
      <c r="AD11" s="346"/>
      <c r="AE11" s="464"/>
      <c r="AF11" s="432"/>
      <c r="AG11" s="346"/>
      <c r="AH11" s="346"/>
      <c r="AI11" s="346"/>
      <c r="AJ11" s="346"/>
      <c r="AK11" s="346"/>
      <c r="AL11" s="346"/>
      <c r="AM11" s="346"/>
      <c r="AN11" s="346"/>
      <c r="AO11" s="346"/>
      <c r="AP11" s="346"/>
    </row>
    <row r="12" spans="1:42" s="214" customFormat="1" ht="30">
      <c r="A12" s="215"/>
      <c r="B12" s="368">
        <v>9</v>
      </c>
      <c r="C12" s="269"/>
      <c r="D12" s="533" t="s">
        <v>601</v>
      </c>
      <c r="E12" s="275" t="s">
        <v>72</v>
      </c>
      <c r="F12" s="368" t="str">
        <f>S12&amp;"-"&amp;J12&amp;"-"&amp;E12</f>
        <v>1-Genpact-RA</v>
      </c>
      <c r="G12" s="270">
        <v>42975</v>
      </c>
      <c r="H12" s="599" t="s">
        <v>640</v>
      </c>
      <c r="I12" s="409" t="s">
        <v>45</v>
      </c>
      <c r="J12" s="604" t="s">
        <v>47</v>
      </c>
      <c r="K12" s="436" t="s">
        <v>53</v>
      </c>
      <c r="L12" s="424" t="s">
        <v>6</v>
      </c>
      <c r="M12" s="269" t="s">
        <v>295</v>
      </c>
      <c r="N12" s="282"/>
      <c r="O12" s="413"/>
      <c r="P12" s="448">
        <v>43174</v>
      </c>
      <c r="Q12" s="447">
        <v>6</v>
      </c>
      <c r="R12" s="428">
        <f>P12+Q12*30</f>
        <v>43354</v>
      </c>
      <c r="S12" s="453">
        <v>1</v>
      </c>
      <c r="T12" s="276">
        <v>2</v>
      </c>
      <c r="U12" s="279">
        <v>1</v>
      </c>
      <c r="V12" s="347">
        <v>1</v>
      </c>
      <c r="W12" s="274">
        <f>280*20</f>
        <v>5600</v>
      </c>
      <c r="X12" s="274">
        <f>+W12*Q12*S12</f>
        <v>33600</v>
      </c>
      <c r="Y12" s="438" t="s">
        <v>12</v>
      </c>
      <c r="Z12" s="430" t="s">
        <v>140</v>
      </c>
      <c r="AA12" s="478">
        <v>43131</v>
      </c>
      <c r="AB12" s="418" t="s">
        <v>646</v>
      </c>
      <c r="AC12" s="463"/>
      <c r="AD12" s="346"/>
      <c r="AE12" s="464"/>
      <c r="AF12" s="432"/>
      <c r="AG12" s="346"/>
      <c r="AH12" s="346"/>
      <c r="AI12" s="346"/>
      <c r="AJ12" s="346"/>
      <c r="AK12" s="346"/>
      <c r="AL12" s="346"/>
      <c r="AM12" s="346"/>
      <c r="AN12" s="346"/>
      <c r="AO12" s="346"/>
      <c r="AP12" s="346"/>
    </row>
    <row r="13" spans="1:42" s="112" customFormat="1" ht="180">
      <c r="B13" s="281">
        <v>10</v>
      </c>
      <c r="C13" s="111" t="s">
        <v>500</v>
      </c>
      <c r="D13" s="533" t="s">
        <v>601</v>
      </c>
      <c r="E13" s="512" t="s">
        <v>72</v>
      </c>
      <c r="F13" s="513" t="str">
        <f t="shared" si="2"/>
        <v>1-Bank Dhofar-RA</v>
      </c>
      <c r="G13" s="514">
        <v>43100</v>
      </c>
      <c r="H13" s="512" t="s">
        <v>190</v>
      </c>
      <c r="I13" s="515" t="s">
        <v>9</v>
      </c>
      <c r="J13" s="606" t="s">
        <v>48</v>
      </c>
      <c r="K13" s="516" t="s">
        <v>128</v>
      </c>
      <c r="L13" s="517" t="s">
        <v>7</v>
      </c>
      <c r="M13" s="512" t="s">
        <v>296</v>
      </c>
      <c r="N13" s="518"/>
      <c r="O13" s="519"/>
      <c r="P13" s="520">
        <v>43086</v>
      </c>
      <c r="Q13" s="521">
        <v>3</v>
      </c>
      <c r="R13" s="522">
        <f t="shared" si="3"/>
        <v>43176</v>
      </c>
      <c r="S13" s="523">
        <v>1</v>
      </c>
      <c r="T13" s="524">
        <v>0</v>
      </c>
      <c r="U13" s="525">
        <v>1</v>
      </c>
      <c r="V13" s="347">
        <v>1</v>
      </c>
      <c r="W13" s="526">
        <v>11600</v>
      </c>
      <c r="X13" s="526">
        <f t="shared" si="0"/>
        <v>34800</v>
      </c>
      <c r="Y13" s="527" t="s">
        <v>505</v>
      </c>
      <c r="Z13" s="528" t="s">
        <v>599</v>
      </c>
      <c r="AA13" s="529">
        <v>43157</v>
      </c>
      <c r="AB13" s="530" t="s">
        <v>623</v>
      </c>
      <c r="AC13" s="432"/>
      <c r="AD13" s="464"/>
      <c r="AE13" s="464">
        <v>11600</v>
      </c>
      <c r="AF13" s="432">
        <v>10800</v>
      </c>
      <c r="AG13" s="346">
        <v>10800</v>
      </c>
      <c r="AH13" s="346">
        <v>10800</v>
      </c>
      <c r="AI13" s="346">
        <v>10800</v>
      </c>
      <c r="AJ13" s="346">
        <v>10800</v>
      </c>
      <c r="AK13" s="346">
        <v>10800</v>
      </c>
      <c r="AL13" s="346"/>
      <c r="AM13" s="346"/>
      <c r="AN13" s="346"/>
      <c r="AO13" s="346"/>
      <c r="AP13" s="346"/>
    </row>
    <row r="14" spans="1:42" s="215" customFormat="1" ht="99.75" customHeight="1">
      <c r="B14" s="368">
        <v>11</v>
      </c>
      <c r="C14" s="399" t="s">
        <v>500</v>
      </c>
      <c r="D14" s="533" t="s">
        <v>601</v>
      </c>
      <c r="E14" s="400" t="s">
        <v>586</v>
      </c>
      <c r="F14" s="281" t="str">
        <f>S14&amp;"-"&amp;J14&amp;"-"&amp;E14</f>
        <v>1-Bank Dhofar-UIPATH TRAINING</v>
      </c>
      <c r="G14" s="474">
        <v>43125</v>
      </c>
      <c r="H14" s="398" t="s">
        <v>159</v>
      </c>
      <c r="I14" s="400" t="s">
        <v>9</v>
      </c>
      <c r="J14" s="607" t="s">
        <v>48</v>
      </c>
      <c r="K14" s="400" t="s">
        <v>62</v>
      </c>
      <c r="L14" s="93"/>
      <c r="M14" s="399" t="s">
        <v>296</v>
      </c>
      <c r="N14" s="282"/>
      <c r="O14" s="281"/>
      <c r="P14" s="475">
        <v>43170</v>
      </c>
      <c r="Q14" s="398">
        <v>1</v>
      </c>
      <c r="R14" s="509">
        <v>43182</v>
      </c>
      <c r="S14" s="399">
        <v>1</v>
      </c>
      <c r="T14" s="399">
        <v>1</v>
      </c>
      <c r="U14" s="399"/>
      <c r="V14" s="347">
        <v>1</v>
      </c>
      <c r="W14" s="402">
        <v>9500</v>
      </c>
      <c r="X14" s="526">
        <f t="shared" si="0"/>
        <v>9500</v>
      </c>
      <c r="Y14" s="399" t="s">
        <v>12</v>
      </c>
      <c r="Z14" s="430" t="s">
        <v>435</v>
      </c>
      <c r="AA14" s="478"/>
      <c r="AB14" s="283" t="s">
        <v>587</v>
      </c>
      <c r="AC14" s="398"/>
      <c r="AD14" s="398"/>
      <c r="AE14" s="398"/>
      <c r="AF14" s="93"/>
      <c r="AG14" s="93"/>
      <c r="AH14" s="93"/>
      <c r="AI14" s="93"/>
      <c r="AJ14" s="93"/>
      <c r="AK14" s="93"/>
      <c r="AL14" s="93"/>
      <c r="AM14" s="93"/>
      <c r="AN14" s="93"/>
      <c r="AO14" s="93"/>
      <c r="AP14" s="93"/>
    </row>
    <row r="15" spans="1:42" s="215" customFormat="1" ht="99.75" customHeight="1">
      <c r="B15" s="281">
        <v>12</v>
      </c>
      <c r="C15" s="399" t="s">
        <v>500</v>
      </c>
      <c r="D15" s="533" t="s">
        <v>601</v>
      </c>
      <c r="E15" s="400" t="s">
        <v>72</v>
      </c>
      <c r="F15" s="281" t="str">
        <f>S15&amp;"-"&amp;J15&amp;"-"&amp;E15</f>
        <v>1-Bank Dhofar-RA</v>
      </c>
      <c r="G15" s="474">
        <v>43150</v>
      </c>
      <c r="H15" s="398" t="s">
        <v>190</v>
      </c>
      <c r="I15" s="400" t="s">
        <v>9</v>
      </c>
      <c r="J15" s="607" t="s">
        <v>48</v>
      </c>
      <c r="K15" s="400" t="s">
        <v>62</v>
      </c>
      <c r="L15" s="93"/>
      <c r="M15" s="399" t="s">
        <v>296</v>
      </c>
      <c r="N15" s="282"/>
      <c r="O15" s="281"/>
      <c r="P15" s="475">
        <v>43184</v>
      </c>
      <c r="Q15" s="398">
        <v>6</v>
      </c>
      <c r="R15" s="522">
        <f t="shared" si="3"/>
        <v>43364</v>
      </c>
      <c r="S15" s="399">
        <v>1</v>
      </c>
      <c r="T15" s="399"/>
      <c r="U15" s="399"/>
      <c r="V15" s="347">
        <v>1</v>
      </c>
      <c r="W15" s="402">
        <v>10800</v>
      </c>
      <c r="X15" s="402">
        <v>64800</v>
      </c>
      <c r="Y15" s="399" t="s">
        <v>505</v>
      </c>
      <c r="Z15" s="430" t="s">
        <v>430</v>
      </c>
      <c r="AA15" s="478"/>
      <c r="AB15" s="283" t="s">
        <v>585</v>
      </c>
      <c r="AC15" s="398"/>
      <c r="AD15" s="398"/>
      <c r="AE15" s="398"/>
      <c r="AF15" s="93"/>
      <c r="AG15" s="93"/>
      <c r="AH15" s="93"/>
      <c r="AI15" s="93"/>
      <c r="AJ15" s="93"/>
      <c r="AK15" s="93"/>
      <c r="AL15" s="93"/>
      <c r="AM15" s="93"/>
      <c r="AN15" s="93"/>
      <c r="AO15" s="93"/>
      <c r="AP15" s="93"/>
    </row>
    <row r="16" spans="1:42" ht="51.75" customHeight="1">
      <c r="B16" s="368">
        <v>13</v>
      </c>
      <c r="C16" s="269"/>
      <c r="D16" s="533" t="s">
        <v>601</v>
      </c>
      <c r="E16" s="275" t="s">
        <v>72</v>
      </c>
      <c r="F16" s="368" t="str">
        <f>S16&amp;"-"&amp;J16&amp;"-"&amp;E16</f>
        <v>4-Aon/Alight-RA</v>
      </c>
      <c r="G16" s="270">
        <v>43047</v>
      </c>
      <c r="H16" s="275" t="s">
        <v>190</v>
      </c>
      <c r="I16" s="409" t="s">
        <v>45</v>
      </c>
      <c r="J16" s="604" t="s">
        <v>294</v>
      </c>
      <c r="K16" s="436" t="s">
        <v>0</v>
      </c>
      <c r="L16" s="424" t="s">
        <v>7</v>
      </c>
      <c r="M16" s="300" t="s">
        <v>364</v>
      </c>
      <c r="N16" s="282"/>
      <c r="O16" s="410"/>
      <c r="P16" s="475">
        <v>43191</v>
      </c>
      <c r="Q16" s="445">
        <v>6</v>
      </c>
      <c r="R16" s="428">
        <f>P16+Q16*30</f>
        <v>43371</v>
      </c>
      <c r="S16" s="568">
        <v>4</v>
      </c>
      <c r="T16" s="276">
        <v>0</v>
      </c>
      <c r="U16" s="277">
        <v>0</v>
      </c>
      <c r="V16" s="347">
        <v>0</v>
      </c>
      <c r="W16" s="273">
        <f>180000/60</f>
        <v>3000</v>
      </c>
      <c r="X16" s="274">
        <f>+W16*Q16*S16</f>
        <v>72000</v>
      </c>
      <c r="Y16" s="438" t="s">
        <v>12</v>
      </c>
      <c r="Z16" s="430" t="s">
        <v>607</v>
      </c>
      <c r="AA16" s="478">
        <v>43151</v>
      </c>
      <c r="AB16" s="417" t="s">
        <v>422</v>
      </c>
      <c r="AC16" s="463"/>
      <c r="AD16" s="346"/>
      <c r="AE16" s="464"/>
      <c r="AF16" s="432"/>
      <c r="AG16" s="346"/>
      <c r="AH16" s="346"/>
      <c r="AI16" s="346"/>
      <c r="AJ16" s="346"/>
      <c r="AK16" s="346"/>
      <c r="AL16" s="346"/>
      <c r="AM16" s="346"/>
      <c r="AN16" s="346"/>
      <c r="AO16" s="346"/>
      <c r="AP16" s="346"/>
    </row>
    <row r="17" spans="2:42" s="569" customFormat="1" ht="150">
      <c r="B17" s="281">
        <v>14</v>
      </c>
      <c r="C17" s="592" t="s">
        <v>14</v>
      </c>
      <c r="D17" s="533" t="s">
        <v>601</v>
      </c>
      <c r="E17" s="567" t="s">
        <v>72</v>
      </c>
      <c r="F17" s="368" t="str">
        <f>S17&amp;"-"&amp;J17&amp;"-"&amp;E17</f>
        <v>2-Clariant-RA</v>
      </c>
      <c r="G17" s="593">
        <v>43093</v>
      </c>
      <c r="H17" s="570" t="s">
        <v>190</v>
      </c>
      <c r="I17" s="410" t="s">
        <v>45</v>
      </c>
      <c r="J17" s="608" t="s">
        <v>52</v>
      </c>
      <c r="K17" s="584" t="s">
        <v>13</v>
      </c>
      <c r="L17" s="573" t="s">
        <v>7</v>
      </c>
      <c r="M17" s="570" t="s">
        <v>349</v>
      </c>
      <c r="N17" s="594"/>
      <c r="O17" s="575"/>
      <c r="P17" s="448">
        <v>43136</v>
      </c>
      <c r="Q17" s="595">
        <v>3</v>
      </c>
      <c r="R17" s="577">
        <f t="shared" ref="R17:R20" si="4">P17+Q17*30</f>
        <v>43226</v>
      </c>
      <c r="S17" s="578">
        <v>2</v>
      </c>
      <c r="T17" s="579">
        <v>2</v>
      </c>
      <c r="U17" s="580">
        <v>1</v>
      </c>
      <c r="V17" s="581">
        <v>1</v>
      </c>
      <c r="W17" s="583">
        <f>300*20</f>
        <v>6000</v>
      </c>
      <c r="X17" s="583">
        <f t="shared" ref="X17:X19" si="5">+W17*Q17*S17</f>
        <v>36000</v>
      </c>
      <c r="Y17" s="584" t="s">
        <v>12</v>
      </c>
      <c r="Z17" s="585" t="s">
        <v>607</v>
      </c>
      <c r="AA17" s="586">
        <v>43151</v>
      </c>
      <c r="AB17" s="587" t="s">
        <v>605</v>
      </c>
      <c r="AC17" s="588"/>
      <c r="AD17" s="589"/>
      <c r="AE17" s="590"/>
      <c r="AF17" s="591"/>
      <c r="AG17" s="589"/>
      <c r="AH17" s="589"/>
      <c r="AI17" s="589"/>
      <c r="AJ17" s="589"/>
      <c r="AK17" s="589"/>
      <c r="AL17" s="589"/>
      <c r="AM17" s="589"/>
      <c r="AN17" s="589"/>
      <c r="AO17" s="589"/>
      <c r="AP17" s="589"/>
    </row>
    <row r="18" spans="2:42" s="569" customFormat="1" ht="105">
      <c r="B18" s="368">
        <v>15</v>
      </c>
      <c r="C18" s="592" t="s">
        <v>14</v>
      </c>
      <c r="D18" s="533" t="s">
        <v>601</v>
      </c>
      <c r="E18" s="567" t="s">
        <v>72</v>
      </c>
      <c r="F18" s="368" t="str">
        <f t="shared" si="2"/>
        <v>1-Clariant-RA</v>
      </c>
      <c r="G18" s="593">
        <v>43093</v>
      </c>
      <c r="H18" s="570" t="s">
        <v>206</v>
      </c>
      <c r="I18" s="410" t="s">
        <v>45</v>
      </c>
      <c r="J18" s="608" t="s">
        <v>52</v>
      </c>
      <c r="K18" s="584" t="s">
        <v>13</v>
      </c>
      <c r="L18" s="573" t="s">
        <v>7</v>
      </c>
      <c r="M18" s="570" t="s">
        <v>349</v>
      </c>
      <c r="N18" s="594"/>
      <c r="O18" s="575"/>
      <c r="P18" s="448">
        <v>43136</v>
      </c>
      <c r="Q18" s="595">
        <v>3</v>
      </c>
      <c r="R18" s="577">
        <f t="shared" si="4"/>
        <v>43226</v>
      </c>
      <c r="S18" s="578">
        <v>1</v>
      </c>
      <c r="T18" s="579">
        <v>1</v>
      </c>
      <c r="U18" s="580">
        <v>1</v>
      </c>
      <c r="V18" s="581">
        <v>1</v>
      </c>
      <c r="W18" s="583">
        <f>300*20</f>
        <v>6000</v>
      </c>
      <c r="X18" s="583">
        <f t="shared" si="5"/>
        <v>18000</v>
      </c>
      <c r="Y18" s="584" t="s">
        <v>369</v>
      </c>
      <c r="Z18" s="585" t="s">
        <v>607</v>
      </c>
      <c r="AA18" s="586">
        <v>43151</v>
      </c>
      <c r="AB18" s="587" t="s">
        <v>606</v>
      </c>
      <c r="AC18" s="588"/>
      <c r="AD18" s="589"/>
      <c r="AE18" s="590"/>
      <c r="AF18" s="591"/>
      <c r="AG18" s="589"/>
      <c r="AH18" s="589"/>
      <c r="AI18" s="589"/>
      <c r="AJ18" s="589"/>
      <c r="AK18" s="589"/>
      <c r="AL18" s="589"/>
      <c r="AM18" s="589"/>
      <c r="AN18" s="589"/>
      <c r="AO18" s="589"/>
      <c r="AP18" s="589"/>
    </row>
    <row r="19" spans="2:42" s="114" customFormat="1" ht="120">
      <c r="B19" s="281">
        <v>16</v>
      </c>
      <c r="C19" s="113" t="s">
        <v>501</v>
      </c>
      <c r="D19" s="533" t="s">
        <v>601</v>
      </c>
      <c r="E19" s="479" t="s">
        <v>72</v>
      </c>
      <c r="F19" s="480" t="str">
        <f>S19&amp;"-"&amp;J19&amp;"-"&amp;E19</f>
        <v>1-Prudential-RA</v>
      </c>
      <c r="G19" s="481">
        <v>43049</v>
      </c>
      <c r="H19" s="479" t="s">
        <v>190</v>
      </c>
      <c r="I19" s="482" t="s">
        <v>45</v>
      </c>
      <c r="J19" s="609" t="s">
        <v>17</v>
      </c>
      <c r="K19" s="483" t="s">
        <v>13</v>
      </c>
      <c r="L19" s="484" t="s">
        <v>7</v>
      </c>
      <c r="M19" s="476" t="s">
        <v>349</v>
      </c>
      <c r="N19" s="485"/>
      <c r="O19" s="482"/>
      <c r="P19" s="486">
        <v>43136</v>
      </c>
      <c r="Q19" s="487">
        <v>3</v>
      </c>
      <c r="R19" s="488">
        <f t="shared" si="4"/>
        <v>43226</v>
      </c>
      <c r="S19" s="453">
        <v>1</v>
      </c>
      <c r="T19" s="332">
        <v>1</v>
      </c>
      <c r="U19" s="489">
        <v>0</v>
      </c>
      <c r="V19" s="490">
        <v>0</v>
      </c>
      <c r="W19" s="491">
        <f>200000/60</f>
        <v>3333.3333333333335</v>
      </c>
      <c r="X19" s="491">
        <f t="shared" si="5"/>
        <v>10000</v>
      </c>
      <c r="Y19" s="483" t="s">
        <v>12</v>
      </c>
      <c r="Z19" s="500" t="s">
        <v>607</v>
      </c>
      <c r="AA19" s="493">
        <v>43152</v>
      </c>
      <c r="AB19" s="494" t="s">
        <v>543</v>
      </c>
      <c r="AC19" s="463"/>
      <c r="AD19" s="346"/>
      <c r="AE19" s="464"/>
      <c r="AF19" s="432"/>
      <c r="AG19" s="346"/>
      <c r="AH19" s="346"/>
      <c r="AI19" s="346"/>
      <c r="AJ19" s="346"/>
      <c r="AK19" s="346"/>
      <c r="AL19" s="346"/>
      <c r="AM19" s="346"/>
      <c r="AN19" s="346"/>
      <c r="AO19" s="346"/>
      <c r="AP19" s="346"/>
    </row>
    <row r="20" spans="2:42" s="114" customFormat="1" ht="90">
      <c r="B20" s="368">
        <v>17</v>
      </c>
      <c r="C20" s="113" t="s">
        <v>501</v>
      </c>
      <c r="D20" s="533" t="s">
        <v>601</v>
      </c>
      <c r="E20" s="479" t="s">
        <v>72</v>
      </c>
      <c r="F20" s="480" t="s">
        <v>596</v>
      </c>
      <c r="G20" s="481">
        <v>43049</v>
      </c>
      <c r="H20" s="479" t="s">
        <v>379</v>
      </c>
      <c r="I20" s="482" t="s">
        <v>45</v>
      </c>
      <c r="J20" s="609" t="s">
        <v>17</v>
      </c>
      <c r="K20" s="483" t="s">
        <v>13</v>
      </c>
      <c r="L20" s="484" t="s">
        <v>7</v>
      </c>
      <c r="M20" s="476" t="s">
        <v>349</v>
      </c>
      <c r="N20" s="485"/>
      <c r="O20" s="482"/>
      <c r="P20" s="486">
        <v>43136</v>
      </c>
      <c r="Q20" s="487">
        <v>3</v>
      </c>
      <c r="R20" s="488">
        <f t="shared" si="4"/>
        <v>43226</v>
      </c>
      <c r="S20" s="453">
        <v>1</v>
      </c>
      <c r="T20" s="332">
        <v>2</v>
      </c>
      <c r="U20" s="489">
        <v>0</v>
      </c>
      <c r="V20" s="490">
        <v>0</v>
      </c>
      <c r="W20" s="491">
        <f>300000/60</f>
        <v>5000</v>
      </c>
      <c r="X20" s="491">
        <f t="shared" ref="X20:X24" si="6">+W20*Q20*S20</f>
        <v>15000</v>
      </c>
      <c r="Y20" s="483" t="s">
        <v>12</v>
      </c>
      <c r="Z20" s="492" t="s">
        <v>607</v>
      </c>
      <c r="AA20" s="493">
        <v>43152</v>
      </c>
      <c r="AB20" s="494" t="s">
        <v>547</v>
      </c>
      <c r="AC20" s="463"/>
      <c r="AD20" s="346"/>
      <c r="AE20" s="464"/>
      <c r="AF20" s="432"/>
      <c r="AG20" s="346"/>
      <c r="AH20" s="346"/>
      <c r="AI20" s="346"/>
      <c r="AJ20" s="346"/>
      <c r="AK20" s="346"/>
      <c r="AL20" s="346"/>
      <c r="AM20" s="346"/>
      <c r="AN20" s="346"/>
      <c r="AO20" s="346"/>
      <c r="AP20" s="346"/>
    </row>
    <row r="21" spans="2:42" ht="78.75" customHeight="1">
      <c r="B21" s="281">
        <v>18</v>
      </c>
      <c r="C21" s="281" t="s">
        <v>501</v>
      </c>
      <c r="D21" s="533" t="s">
        <v>601</v>
      </c>
      <c r="E21" s="275" t="s">
        <v>72</v>
      </c>
      <c r="F21" s="368" t="str">
        <f t="shared" si="2"/>
        <v>1-Zensar-RA</v>
      </c>
      <c r="G21" s="270">
        <v>43046</v>
      </c>
      <c r="H21" s="275" t="s">
        <v>190</v>
      </c>
      <c r="I21" s="409" t="s">
        <v>45</v>
      </c>
      <c r="J21" s="604" t="s">
        <v>44</v>
      </c>
      <c r="K21" s="436" t="s">
        <v>50</v>
      </c>
      <c r="L21" s="424" t="s">
        <v>7</v>
      </c>
      <c r="M21" s="300" t="s">
        <v>349</v>
      </c>
      <c r="N21" s="282"/>
      <c r="O21" s="410"/>
      <c r="P21" s="446">
        <v>43179</v>
      </c>
      <c r="Q21" s="445">
        <v>9</v>
      </c>
      <c r="R21" s="428">
        <f>P21+Q21*30</f>
        <v>43449</v>
      </c>
      <c r="S21" s="453">
        <v>1</v>
      </c>
      <c r="T21" s="276">
        <v>1</v>
      </c>
      <c r="U21" s="277">
        <v>0</v>
      </c>
      <c r="V21" s="347">
        <v>0</v>
      </c>
      <c r="W21" s="273">
        <v>4500</v>
      </c>
      <c r="X21" s="274">
        <f t="shared" si="6"/>
        <v>40500</v>
      </c>
      <c r="Y21" s="438" t="s">
        <v>12</v>
      </c>
      <c r="Z21" s="430" t="s">
        <v>433</v>
      </c>
      <c r="AA21" s="478">
        <v>43152</v>
      </c>
      <c r="AB21" s="417" t="s">
        <v>609</v>
      </c>
      <c r="AC21" s="463"/>
      <c r="AD21" s="346"/>
      <c r="AE21" s="464"/>
      <c r="AF21" s="432"/>
      <c r="AG21" s="346"/>
      <c r="AH21" s="346"/>
      <c r="AI21" s="346"/>
      <c r="AJ21" s="346"/>
      <c r="AK21" s="346"/>
      <c r="AL21" s="346"/>
      <c r="AM21" s="346"/>
      <c r="AN21" s="346"/>
      <c r="AO21" s="346"/>
      <c r="AP21" s="346"/>
    </row>
    <row r="22" spans="2:42" ht="75">
      <c r="B22" s="368">
        <v>19</v>
      </c>
      <c r="C22" s="281" t="s">
        <v>501</v>
      </c>
      <c r="D22" s="533" t="s">
        <v>601</v>
      </c>
      <c r="E22" s="275" t="s">
        <v>72</v>
      </c>
      <c r="F22" s="368" t="str">
        <f t="shared" si="2"/>
        <v>2-Xebia-RA</v>
      </c>
      <c r="G22" s="270">
        <v>43129</v>
      </c>
      <c r="H22" s="275" t="s">
        <v>190</v>
      </c>
      <c r="I22" s="409" t="s">
        <v>45</v>
      </c>
      <c r="J22" s="604" t="s">
        <v>46</v>
      </c>
      <c r="K22" s="436" t="s">
        <v>10</v>
      </c>
      <c r="L22" s="424" t="s">
        <v>7</v>
      </c>
      <c r="M22" s="269" t="s">
        <v>295</v>
      </c>
      <c r="N22" s="282"/>
      <c r="O22" s="410"/>
      <c r="P22" s="446"/>
      <c r="Q22" s="445">
        <v>6</v>
      </c>
      <c r="R22" s="428">
        <f>P22+Q22*30</f>
        <v>180</v>
      </c>
      <c r="S22" s="453">
        <v>2</v>
      </c>
      <c r="T22" s="276">
        <v>2</v>
      </c>
      <c r="U22" s="277">
        <v>0</v>
      </c>
      <c r="V22" s="347">
        <v>0</v>
      </c>
      <c r="W22" s="273">
        <v>4000</v>
      </c>
      <c r="X22" s="274">
        <f t="shared" si="6"/>
        <v>48000</v>
      </c>
      <c r="Y22" s="438" t="s">
        <v>140</v>
      </c>
      <c r="Z22" s="430" t="s">
        <v>140</v>
      </c>
      <c r="AA22" s="478">
        <v>43131</v>
      </c>
      <c r="AB22" s="417" t="s">
        <v>643</v>
      </c>
      <c r="AC22" s="463"/>
      <c r="AD22" s="346"/>
      <c r="AE22" s="464"/>
      <c r="AF22" s="432"/>
      <c r="AG22" s="346"/>
      <c r="AH22" s="346"/>
      <c r="AI22" s="346"/>
      <c r="AJ22" s="346"/>
      <c r="AK22" s="346"/>
      <c r="AL22" s="346"/>
      <c r="AM22" s="346"/>
      <c r="AN22" s="346"/>
      <c r="AO22" s="346"/>
      <c r="AP22" s="346"/>
    </row>
    <row r="23" spans="2:42" s="569" customFormat="1" ht="45">
      <c r="B23" s="281">
        <v>20</v>
      </c>
      <c r="C23" s="570" t="s">
        <v>140</v>
      </c>
      <c r="D23" s="533" t="s">
        <v>601</v>
      </c>
      <c r="E23" s="567" t="s">
        <v>72</v>
      </c>
      <c r="F23" s="368" t="str">
        <f t="shared" si="2"/>
        <v>0-Airbus-RA</v>
      </c>
      <c r="G23" s="571">
        <v>43131</v>
      </c>
      <c r="H23" s="567" t="s">
        <v>190</v>
      </c>
      <c r="I23" s="409" t="s">
        <v>45</v>
      </c>
      <c r="J23" s="610" t="s">
        <v>54</v>
      </c>
      <c r="K23" s="572" t="s">
        <v>61</v>
      </c>
      <c r="L23" s="573" t="s">
        <v>7</v>
      </c>
      <c r="M23" s="570" t="s">
        <v>295</v>
      </c>
      <c r="N23" s="574"/>
      <c r="O23" s="575"/>
      <c r="P23" s="448">
        <v>43191</v>
      </c>
      <c r="Q23" s="576">
        <v>6</v>
      </c>
      <c r="R23" s="577">
        <f>P23+Q23*30</f>
        <v>43371</v>
      </c>
      <c r="S23" s="578">
        <v>0</v>
      </c>
      <c r="T23" s="579">
        <v>0</v>
      </c>
      <c r="U23" s="580">
        <v>0</v>
      </c>
      <c r="V23" s="581">
        <v>0</v>
      </c>
      <c r="W23" s="582">
        <f>200000/60</f>
        <v>3333.3333333333335</v>
      </c>
      <c r="X23" s="583">
        <f t="shared" si="6"/>
        <v>0</v>
      </c>
      <c r="Y23" s="584" t="s">
        <v>140</v>
      </c>
      <c r="Z23" s="585" t="s">
        <v>140</v>
      </c>
      <c r="AA23" s="586">
        <v>43131</v>
      </c>
      <c r="AB23" s="587" t="s">
        <v>491</v>
      </c>
      <c r="AC23" s="588"/>
      <c r="AD23" s="589"/>
      <c r="AE23" s="590"/>
      <c r="AF23" s="591"/>
      <c r="AG23" s="589"/>
      <c r="AH23" s="589"/>
      <c r="AI23" s="589"/>
      <c r="AJ23" s="589"/>
      <c r="AK23" s="589"/>
      <c r="AL23" s="589"/>
      <c r="AM23" s="589"/>
      <c r="AN23" s="589"/>
      <c r="AO23" s="589"/>
      <c r="AP23" s="589"/>
    </row>
    <row r="24" spans="2:42" ht="51.75" customHeight="1">
      <c r="B24" s="368">
        <v>21</v>
      </c>
      <c r="C24" s="281" t="s">
        <v>501</v>
      </c>
      <c r="D24" s="533" t="s">
        <v>601</v>
      </c>
      <c r="E24" s="275" t="s">
        <v>72</v>
      </c>
      <c r="F24" s="368" t="str">
        <f t="shared" si="2"/>
        <v>10-Etisalat-RA</v>
      </c>
      <c r="G24" s="270">
        <v>43054</v>
      </c>
      <c r="H24" s="275" t="s">
        <v>190</v>
      </c>
      <c r="I24" s="409" t="s">
        <v>9</v>
      </c>
      <c r="J24" s="604" t="s">
        <v>8</v>
      </c>
      <c r="K24" s="436" t="s">
        <v>10</v>
      </c>
      <c r="L24" s="424" t="s">
        <v>7</v>
      </c>
      <c r="M24" s="269" t="s">
        <v>296</v>
      </c>
      <c r="N24" s="282"/>
      <c r="O24" s="410"/>
      <c r="P24" s="446"/>
      <c r="Q24" s="447"/>
      <c r="R24" s="428"/>
      <c r="S24" s="453">
        <v>10</v>
      </c>
      <c r="T24" s="276">
        <v>0</v>
      </c>
      <c r="U24" s="277">
        <v>0</v>
      </c>
      <c r="V24" s="347">
        <v>0</v>
      </c>
      <c r="W24" s="274"/>
      <c r="X24" s="274">
        <f t="shared" si="6"/>
        <v>0</v>
      </c>
      <c r="Y24" s="438" t="s">
        <v>140</v>
      </c>
      <c r="Z24" s="430" t="s">
        <v>140</v>
      </c>
      <c r="AA24" s="478">
        <v>43131</v>
      </c>
      <c r="AB24" s="417" t="s">
        <v>421</v>
      </c>
      <c r="AC24" s="463"/>
      <c r="AD24" s="346"/>
      <c r="AE24" s="464"/>
      <c r="AF24" s="432"/>
      <c r="AG24" s="346"/>
      <c r="AH24" s="346"/>
      <c r="AI24" s="346"/>
      <c r="AJ24" s="346"/>
      <c r="AK24" s="346"/>
      <c r="AL24" s="346"/>
      <c r="AM24" s="346"/>
      <c r="AN24" s="346"/>
      <c r="AO24" s="346"/>
      <c r="AP24" s="346"/>
    </row>
    <row r="25" spans="2:42" ht="51.75" customHeight="1" thickBot="1">
      <c r="B25" s="281">
        <v>22</v>
      </c>
      <c r="C25" s="269" t="s">
        <v>140</v>
      </c>
      <c r="D25" s="533" t="s">
        <v>601</v>
      </c>
      <c r="E25" s="275" t="s">
        <v>72</v>
      </c>
      <c r="F25" s="368" t="str">
        <f t="shared" si="2"/>
        <v>0-Protiviti-RA</v>
      </c>
      <c r="G25" s="270"/>
      <c r="H25" s="275"/>
      <c r="I25" s="409" t="s">
        <v>45</v>
      </c>
      <c r="J25" s="611" t="s">
        <v>370</v>
      </c>
      <c r="K25" s="439" t="s">
        <v>0</v>
      </c>
      <c r="L25" s="425"/>
      <c r="M25" s="275" t="s">
        <v>295</v>
      </c>
      <c r="N25" s="282"/>
      <c r="O25" s="409"/>
      <c r="P25" s="449"/>
      <c r="Q25" s="450"/>
      <c r="R25" s="428"/>
      <c r="S25" s="454">
        <v>0</v>
      </c>
      <c r="T25" s="455">
        <v>0</v>
      </c>
      <c r="U25" s="456">
        <v>0</v>
      </c>
      <c r="V25" s="457">
        <v>0</v>
      </c>
      <c r="W25" s="458"/>
      <c r="X25" s="459"/>
      <c r="Y25" s="460" t="s">
        <v>140</v>
      </c>
      <c r="Z25" s="430" t="s">
        <v>140</v>
      </c>
      <c r="AA25" s="478">
        <v>43131</v>
      </c>
      <c r="AB25" s="419" t="s">
        <v>502</v>
      </c>
      <c r="AC25" s="465"/>
      <c r="AD25" s="466"/>
      <c r="AE25" s="467"/>
      <c r="AF25" s="432"/>
      <c r="AG25" s="346"/>
      <c r="AH25" s="346"/>
      <c r="AI25" s="346"/>
      <c r="AJ25" s="346"/>
      <c r="AK25" s="346"/>
      <c r="AL25" s="346"/>
      <c r="AM25" s="346"/>
      <c r="AN25" s="346"/>
      <c r="AO25" s="346"/>
      <c r="AP25" s="346"/>
    </row>
    <row r="26" spans="2:42" s="215" customFormat="1" ht="99.75" customHeight="1">
      <c r="B26" s="368">
        <v>23</v>
      </c>
      <c r="C26" s="281" t="s">
        <v>500</v>
      </c>
      <c r="D26" s="533" t="s">
        <v>601</v>
      </c>
      <c r="E26" s="280" t="s">
        <v>68</v>
      </c>
      <c r="F26" s="281" t="str">
        <f>S26&amp;"-"&amp;J26&amp;"-"&amp;E26</f>
        <v>1-TCL-Project</v>
      </c>
      <c r="G26" s="94">
        <v>43151</v>
      </c>
      <c r="H26" s="275" t="s">
        <v>546</v>
      </c>
      <c r="I26" s="400" t="s">
        <v>45</v>
      </c>
      <c r="J26" s="607" t="s">
        <v>359</v>
      </c>
      <c r="K26" s="400" t="s">
        <v>50</v>
      </c>
      <c r="L26" s="93"/>
      <c r="M26" s="399" t="s">
        <v>619</v>
      </c>
      <c r="N26" s="282"/>
      <c r="O26" s="281"/>
      <c r="P26" s="475">
        <v>43157</v>
      </c>
      <c r="Q26" s="398">
        <v>2</v>
      </c>
      <c r="R26" s="509">
        <v>43216</v>
      </c>
      <c r="S26" s="399">
        <v>1</v>
      </c>
      <c r="T26" s="399"/>
      <c r="U26" s="399"/>
      <c r="V26" s="401"/>
      <c r="W26" s="402"/>
      <c r="X26" s="402"/>
      <c r="Y26" s="399"/>
      <c r="Z26" s="430"/>
      <c r="AA26" s="478"/>
      <c r="AB26" s="283"/>
      <c r="AC26" s="398"/>
      <c r="AD26" s="398"/>
      <c r="AE26" s="398"/>
      <c r="AF26" s="93"/>
      <c r="AG26" s="93"/>
      <c r="AH26" s="93"/>
      <c r="AI26" s="93"/>
      <c r="AJ26" s="93"/>
      <c r="AK26" s="93"/>
      <c r="AL26" s="93"/>
      <c r="AM26" s="93"/>
      <c r="AN26" s="93"/>
      <c r="AO26" s="93"/>
      <c r="AP26" s="93"/>
    </row>
    <row r="27" spans="2:42" s="215" customFormat="1" ht="99.75" customHeight="1">
      <c r="B27" s="281">
        <v>24</v>
      </c>
      <c r="C27" s="281" t="s">
        <v>500</v>
      </c>
      <c r="D27" s="533" t="s">
        <v>601</v>
      </c>
      <c r="E27" s="280" t="s">
        <v>68</v>
      </c>
      <c r="F27" s="281" t="str">
        <f>S27&amp;"-"&amp;J27&amp;"-"&amp;E27</f>
        <v>1-TCL-Project</v>
      </c>
      <c r="G27" s="94">
        <v>43151</v>
      </c>
      <c r="H27" s="398" t="s">
        <v>610</v>
      </c>
      <c r="I27" s="400" t="s">
        <v>45</v>
      </c>
      <c r="J27" s="607" t="s">
        <v>359</v>
      </c>
      <c r="K27" s="400" t="s">
        <v>50</v>
      </c>
      <c r="L27" s="93"/>
      <c r="M27" s="399" t="s">
        <v>619</v>
      </c>
      <c r="N27" s="282"/>
      <c r="O27" s="281"/>
      <c r="P27" s="475">
        <v>43157</v>
      </c>
      <c r="Q27" s="398">
        <v>2</v>
      </c>
      <c r="R27" s="509">
        <v>43216</v>
      </c>
      <c r="S27" s="399">
        <v>1</v>
      </c>
      <c r="T27" s="399"/>
      <c r="U27" s="399"/>
      <c r="V27" s="401"/>
      <c r="W27" s="402"/>
      <c r="X27" s="402"/>
      <c r="Y27" s="399"/>
      <c r="Z27" s="430"/>
      <c r="AA27" s="478"/>
      <c r="AB27" s="283"/>
      <c r="AC27" s="398"/>
      <c r="AD27" s="398"/>
      <c r="AE27" s="398"/>
      <c r="AF27" s="93"/>
      <c r="AG27" s="93"/>
      <c r="AH27" s="93"/>
      <c r="AI27" s="93"/>
      <c r="AJ27" s="93"/>
      <c r="AK27" s="93"/>
      <c r="AL27" s="93"/>
      <c r="AM27" s="93"/>
      <c r="AN27" s="93"/>
      <c r="AO27" s="93"/>
      <c r="AP27" s="93"/>
    </row>
    <row r="28" spans="2:42" s="215" customFormat="1" ht="99.75" customHeight="1">
      <c r="B28" s="368">
        <v>25</v>
      </c>
      <c r="C28" s="281" t="s">
        <v>500</v>
      </c>
      <c r="D28" s="533" t="s">
        <v>601</v>
      </c>
      <c r="E28" s="280" t="s">
        <v>68</v>
      </c>
      <c r="F28" s="281" t="str">
        <f>S28&amp;"-"&amp;J28&amp;"-"&amp;E28</f>
        <v>2-TCL-Project</v>
      </c>
      <c r="G28" s="94">
        <v>43151</v>
      </c>
      <c r="H28" s="398" t="s">
        <v>190</v>
      </c>
      <c r="I28" s="400" t="s">
        <v>45</v>
      </c>
      <c r="J28" s="607" t="s">
        <v>359</v>
      </c>
      <c r="K28" s="400" t="s">
        <v>50</v>
      </c>
      <c r="L28" s="93"/>
      <c r="M28" s="399" t="s">
        <v>619</v>
      </c>
      <c r="N28" s="282"/>
      <c r="O28" s="281"/>
      <c r="P28" s="475">
        <v>43157</v>
      </c>
      <c r="Q28" s="398">
        <v>2</v>
      </c>
      <c r="R28" s="509">
        <v>43216</v>
      </c>
      <c r="S28" s="399">
        <v>2</v>
      </c>
      <c r="T28" s="399"/>
      <c r="U28" s="399"/>
      <c r="V28" s="401"/>
      <c r="W28" s="402"/>
      <c r="X28" s="402"/>
      <c r="Y28" s="399"/>
      <c r="Z28" s="430"/>
      <c r="AA28" s="478"/>
      <c r="AB28" s="283" t="s">
        <v>620</v>
      </c>
      <c r="AC28" s="398"/>
      <c r="AD28" s="398"/>
      <c r="AE28" s="398"/>
      <c r="AF28" s="93"/>
      <c r="AG28" s="93"/>
      <c r="AH28" s="93"/>
      <c r="AI28" s="93"/>
      <c r="AJ28" s="93"/>
      <c r="AK28" s="93"/>
      <c r="AL28" s="93"/>
      <c r="AM28" s="93"/>
      <c r="AN28" s="93"/>
      <c r="AO28" s="93"/>
      <c r="AP28" s="93"/>
    </row>
    <row r="29" spans="2:42" s="215" customFormat="1" ht="99.75" customHeight="1">
      <c r="B29" s="281">
        <v>26</v>
      </c>
      <c r="C29" s="281" t="s">
        <v>500</v>
      </c>
      <c r="D29" s="533" t="s">
        <v>601</v>
      </c>
      <c r="E29" s="280" t="s">
        <v>68</v>
      </c>
      <c r="F29" s="281" t="str">
        <f>S29&amp;"-"&amp;J29&amp;"-"&amp;E29</f>
        <v>1-TCL-Project</v>
      </c>
      <c r="G29" s="94">
        <v>43151</v>
      </c>
      <c r="H29" s="93" t="s">
        <v>187</v>
      </c>
      <c r="I29" s="280" t="s">
        <v>45</v>
      </c>
      <c r="J29" s="275" t="s">
        <v>359</v>
      </c>
      <c r="K29" s="280" t="s">
        <v>50</v>
      </c>
      <c r="L29" s="93"/>
      <c r="M29" s="281" t="s">
        <v>619</v>
      </c>
      <c r="N29" s="282"/>
      <c r="O29" s="281"/>
      <c r="P29" s="509">
        <v>43157</v>
      </c>
      <c r="Q29" s="93">
        <v>2</v>
      </c>
      <c r="R29" s="509">
        <v>43216</v>
      </c>
      <c r="S29" s="281">
        <v>1</v>
      </c>
      <c r="T29" s="281"/>
      <c r="U29" s="281"/>
      <c r="V29" s="360"/>
      <c r="W29" s="346"/>
      <c r="X29" s="346"/>
      <c r="Y29" s="281"/>
      <c r="Z29" s="270"/>
      <c r="AA29" s="270"/>
      <c r="AB29" s="28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</row>
    <row r="30" spans="2:42" ht="105">
      <c r="B30" s="368">
        <v>27</v>
      </c>
      <c r="C30" s="368" t="s">
        <v>500</v>
      </c>
      <c r="D30" s="533" t="s">
        <v>601</v>
      </c>
      <c r="E30" s="369" t="s">
        <v>367</v>
      </c>
      <c r="F30" s="368" t="str">
        <f t="shared" si="2"/>
        <v>8-AmBank-Pilot</v>
      </c>
      <c r="G30" s="370">
        <v>43050</v>
      </c>
      <c r="H30" s="369" t="s">
        <v>190</v>
      </c>
      <c r="I30" s="369" t="s">
        <v>325</v>
      </c>
      <c r="J30" s="369" t="s">
        <v>75</v>
      </c>
      <c r="K30" s="369" t="s">
        <v>5</v>
      </c>
      <c r="L30" s="369" t="s">
        <v>7</v>
      </c>
      <c r="M30" s="600" t="s">
        <v>490</v>
      </c>
      <c r="N30" s="371" t="s">
        <v>494</v>
      </c>
      <c r="O30" s="369"/>
      <c r="P30" s="370">
        <v>43123</v>
      </c>
      <c r="Q30" s="380"/>
      <c r="R30" s="601">
        <v>43220</v>
      </c>
      <c r="S30" s="373">
        <v>8</v>
      </c>
      <c r="T30" s="374"/>
      <c r="U30" s="374"/>
      <c r="V30" s="381"/>
      <c r="W30" s="382"/>
      <c r="X30" s="377"/>
      <c r="Y30" s="372" t="s">
        <v>14</v>
      </c>
      <c r="Z30" s="430" t="s">
        <v>14</v>
      </c>
      <c r="AA30" s="478">
        <v>43123</v>
      </c>
      <c r="AB30" s="602" t="s">
        <v>443</v>
      </c>
      <c r="AC30" s="378"/>
      <c r="AD30" s="378"/>
      <c r="AE30" s="378"/>
      <c r="AF30" s="378"/>
      <c r="AG30" s="378"/>
      <c r="AH30" s="378"/>
      <c r="AI30" s="378"/>
      <c r="AJ30" s="378"/>
      <c r="AK30" s="378"/>
      <c r="AL30" s="378"/>
      <c r="AM30" s="378"/>
      <c r="AN30" s="378"/>
      <c r="AO30" s="378"/>
      <c r="AP30" s="378"/>
    </row>
    <row r="31" spans="2:42" ht="30">
      <c r="B31" s="281">
        <v>28</v>
      </c>
      <c r="C31" s="281" t="s">
        <v>501</v>
      </c>
      <c r="D31" s="533" t="s">
        <v>601</v>
      </c>
      <c r="E31" s="280" t="s">
        <v>68</v>
      </c>
      <c r="F31" s="368" t="str">
        <f>S31&amp;"-"&amp;J31&amp;"-"&amp;E31</f>
        <v>0-Citech-Project</v>
      </c>
      <c r="G31" s="270"/>
      <c r="H31" s="275"/>
      <c r="I31" s="409" t="s">
        <v>45</v>
      </c>
      <c r="J31" s="604" t="s">
        <v>58</v>
      </c>
      <c r="K31" s="436" t="s">
        <v>13</v>
      </c>
      <c r="L31" s="425"/>
      <c r="M31" s="280" t="s">
        <v>349</v>
      </c>
      <c r="N31" s="282"/>
      <c r="O31" s="409"/>
      <c r="P31" s="444"/>
      <c r="Q31" s="445"/>
      <c r="R31" s="428"/>
      <c r="S31" s="453">
        <v>0</v>
      </c>
      <c r="T31" s="276">
        <v>0</v>
      </c>
      <c r="U31" s="278">
        <v>0</v>
      </c>
      <c r="V31" s="349">
        <v>0</v>
      </c>
      <c r="W31" s="273"/>
      <c r="X31" s="274"/>
      <c r="Y31" s="438" t="s">
        <v>140</v>
      </c>
      <c r="Z31" s="430" t="s">
        <v>140</v>
      </c>
      <c r="AA31" s="478">
        <v>43131</v>
      </c>
      <c r="AB31" s="419" t="s">
        <v>641</v>
      </c>
      <c r="AC31" s="463"/>
      <c r="AD31" s="346"/>
      <c r="AE31" s="464"/>
      <c r="AF31" s="432"/>
      <c r="AG31" s="346"/>
      <c r="AH31" s="346"/>
      <c r="AI31" s="346"/>
      <c r="AJ31" s="346"/>
      <c r="AK31" s="346"/>
      <c r="AL31" s="346"/>
      <c r="AM31" s="346"/>
      <c r="AN31" s="346"/>
      <c r="AO31" s="346"/>
      <c r="AP31" s="346"/>
    </row>
    <row r="32" spans="2:42" s="215" customFormat="1" ht="99.75" customHeight="1">
      <c r="B32" s="368">
        <v>29</v>
      </c>
      <c r="C32" s="399" t="s">
        <v>501</v>
      </c>
      <c r="D32" s="533" t="s">
        <v>601</v>
      </c>
      <c r="E32" s="280" t="s">
        <v>368</v>
      </c>
      <c r="F32" s="281" t="str">
        <f>S32&amp;"-"&amp;J32&amp;"-"&amp;E32</f>
        <v>1-Bank Muscat-POC</v>
      </c>
      <c r="G32" s="94">
        <v>43147</v>
      </c>
      <c r="H32" s="398" t="s">
        <v>190</v>
      </c>
      <c r="I32" s="400" t="s">
        <v>9</v>
      </c>
      <c r="J32" s="607" t="s">
        <v>134</v>
      </c>
      <c r="K32" s="400" t="s">
        <v>62</v>
      </c>
      <c r="L32" s="93" t="s">
        <v>7</v>
      </c>
      <c r="M32" s="399" t="s">
        <v>296</v>
      </c>
      <c r="N32" s="282"/>
      <c r="O32" s="281"/>
      <c r="P32" s="475">
        <v>43191</v>
      </c>
      <c r="Q32" s="398">
        <v>0.5</v>
      </c>
      <c r="R32" s="509">
        <v>43179</v>
      </c>
      <c r="S32" s="332">
        <v>1</v>
      </c>
      <c r="T32" s="399">
        <v>1</v>
      </c>
      <c r="U32" s="399"/>
      <c r="V32" s="348">
        <v>1</v>
      </c>
      <c r="W32" s="402"/>
      <c r="X32" s="402"/>
      <c r="Y32" s="372" t="s">
        <v>14</v>
      </c>
      <c r="Z32" s="430" t="s">
        <v>431</v>
      </c>
      <c r="AA32" s="478"/>
      <c r="AB32" s="283" t="s">
        <v>584</v>
      </c>
      <c r="AC32" s="398"/>
      <c r="AD32" s="398"/>
      <c r="AE32" s="398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</row>
    <row r="33" spans="1:42" ht="51.75" customHeight="1">
      <c r="B33" s="281">
        <v>30</v>
      </c>
      <c r="C33" s="281"/>
      <c r="D33" s="533" t="s">
        <v>601</v>
      </c>
      <c r="E33" s="275" t="s">
        <v>368</v>
      </c>
      <c r="F33" s="368" t="str">
        <f t="shared" si="2"/>
        <v>2-Cebuana Lhuiller-POC</v>
      </c>
      <c r="G33" s="270">
        <v>43128</v>
      </c>
      <c r="H33" s="275" t="s">
        <v>190</v>
      </c>
      <c r="I33" s="275" t="s">
        <v>325</v>
      </c>
      <c r="J33" s="275" t="s">
        <v>119</v>
      </c>
      <c r="K33" s="275" t="s">
        <v>116</v>
      </c>
      <c r="L33" s="275" t="s">
        <v>7</v>
      </c>
      <c r="M33" s="280" t="s">
        <v>498</v>
      </c>
      <c r="N33" s="282" t="s">
        <v>338</v>
      </c>
      <c r="O33" s="275"/>
      <c r="P33" s="270">
        <v>43128</v>
      </c>
      <c r="Q33" s="272"/>
      <c r="R33" s="270">
        <v>43159</v>
      </c>
      <c r="S33" s="332">
        <v>2</v>
      </c>
      <c r="T33" s="276">
        <v>2</v>
      </c>
      <c r="U33" s="276">
        <v>0</v>
      </c>
      <c r="V33" s="348">
        <v>2</v>
      </c>
      <c r="W33" s="273"/>
      <c r="X33" s="274"/>
      <c r="Y33" s="372" t="s">
        <v>14</v>
      </c>
      <c r="Z33" s="430" t="s">
        <v>614</v>
      </c>
      <c r="AA33" s="478">
        <v>43152</v>
      </c>
      <c r="AB33" s="342" t="s">
        <v>558</v>
      </c>
      <c r="AC33" s="346"/>
      <c r="AD33" s="346"/>
      <c r="AE33" s="346"/>
      <c r="AF33" s="346"/>
      <c r="AG33" s="346"/>
      <c r="AH33" s="346"/>
      <c r="AI33" s="346"/>
      <c r="AJ33" s="346"/>
      <c r="AK33" s="346"/>
      <c r="AL33" s="346"/>
      <c r="AM33" s="346"/>
      <c r="AN33" s="346"/>
      <c r="AO33" s="346"/>
      <c r="AP33" s="346"/>
    </row>
    <row r="34" spans="1:42" s="215" customFormat="1" ht="51.75" customHeight="1">
      <c r="B34" s="368">
        <v>31</v>
      </c>
      <c r="C34" s="281"/>
      <c r="D34" s="533" t="s">
        <v>601</v>
      </c>
      <c r="E34" s="275" t="s">
        <v>368</v>
      </c>
      <c r="F34" s="281" t="str">
        <f>S34&amp;"-"&amp;J34&amp;"-"&amp;E34</f>
        <v>6-AIS Thailand-POC</v>
      </c>
      <c r="G34" s="270">
        <v>43164</v>
      </c>
      <c r="H34" s="275" t="s">
        <v>190</v>
      </c>
      <c r="I34" s="275" t="s">
        <v>45</v>
      </c>
      <c r="J34" s="275" t="s">
        <v>630</v>
      </c>
      <c r="K34" s="280" t="s">
        <v>5</v>
      </c>
      <c r="L34" s="275" t="s">
        <v>7</v>
      </c>
      <c r="M34" s="280" t="s">
        <v>498</v>
      </c>
      <c r="N34" s="282"/>
      <c r="O34" s="275"/>
      <c r="P34" s="270">
        <v>43165</v>
      </c>
      <c r="Q34" s="272"/>
      <c r="R34" s="271">
        <v>43168</v>
      </c>
      <c r="S34" s="332">
        <v>6</v>
      </c>
      <c r="T34" s="276">
        <v>6</v>
      </c>
      <c r="U34" s="276"/>
      <c r="V34" s="401"/>
      <c r="W34" s="273"/>
      <c r="X34" s="274"/>
      <c r="Y34" s="269" t="s">
        <v>14</v>
      </c>
      <c r="Z34" s="430" t="s">
        <v>607</v>
      </c>
      <c r="AA34" s="478">
        <v>43152</v>
      </c>
      <c r="AB34" s="283" t="s">
        <v>415</v>
      </c>
      <c r="AC34" s="346"/>
      <c r="AD34" s="346"/>
      <c r="AE34" s="346"/>
      <c r="AF34" s="346"/>
      <c r="AG34" s="346"/>
      <c r="AH34" s="346"/>
      <c r="AI34" s="346"/>
      <c r="AJ34" s="346"/>
      <c r="AK34" s="346"/>
      <c r="AL34" s="346"/>
      <c r="AM34" s="346"/>
      <c r="AN34" s="346"/>
      <c r="AO34" s="346"/>
      <c r="AP34" s="346"/>
    </row>
    <row r="35" spans="1:42" ht="51.75" customHeight="1">
      <c r="B35" s="281">
        <v>32</v>
      </c>
      <c r="C35" s="281"/>
      <c r="D35" s="533" t="s">
        <v>601</v>
      </c>
      <c r="E35" s="275" t="s">
        <v>368</v>
      </c>
      <c r="F35" s="368" t="s">
        <v>594</v>
      </c>
      <c r="G35" s="270"/>
      <c r="H35" s="275" t="s">
        <v>190</v>
      </c>
      <c r="I35" s="275" t="s">
        <v>45</v>
      </c>
      <c r="J35" s="275" t="s">
        <v>89</v>
      </c>
      <c r="K35" s="275" t="s">
        <v>0</v>
      </c>
      <c r="L35" s="275" t="s">
        <v>7</v>
      </c>
      <c r="M35" s="280" t="s">
        <v>498</v>
      </c>
      <c r="N35" s="282" t="s">
        <v>495</v>
      </c>
      <c r="O35" s="275"/>
      <c r="P35" s="270">
        <v>43129</v>
      </c>
      <c r="Q35" s="272"/>
      <c r="R35" s="271">
        <v>43169</v>
      </c>
      <c r="S35" s="332">
        <v>2</v>
      </c>
      <c r="T35" s="276">
        <v>2</v>
      </c>
      <c r="U35" s="276">
        <v>0</v>
      </c>
      <c r="V35" s="348">
        <v>2</v>
      </c>
      <c r="W35" s="273"/>
      <c r="X35" s="274"/>
      <c r="Y35" s="269" t="s">
        <v>14</v>
      </c>
      <c r="Z35" s="430" t="s">
        <v>607</v>
      </c>
      <c r="AA35" s="478">
        <v>43152</v>
      </c>
      <c r="AB35" s="283" t="s">
        <v>415</v>
      </c>
      <c r="AC35" s="346"/>
      <c r="AD35" s="346"/>
      <c r="AE35" s="346"/>
      <c r="AF35" s="346"/>
      <c r="AG35" s="346"/>
      <c r="AH35" s="346"/>
      <c r="AI35" s="346"/>
      <c r="AJ35" s="346"/>
      <c r="AK35" s="346"/>
      <c r="AL35" s="346"/>
      <c r="AM35" s="346"/>
      <c r="AN35" s="346"/>
      <c r="AO35" s="346"/>
      <c r="AP35" s="346"/>
    </row>
    <row r="36" spans="1:42" ht="60">
      <c r="B36" s="368">
        <v>33</v>
      </c>
      <c r="C36" s="281"/>
      <c r="D36" s="533" t="s">
        <v>601</v>
      </c>
      <c r="E36" s="280" t="s">
        <v>368</v>
      </c>
      <c r="F36" s="368" t="str">
        <f>S36&amp;"-"&amp;J36&amp;"-"&amp;E36</f>
        <v>1-Pansonic-POC</v>
      </c>
      <c r="G36" s="270">
        <v>43096</v>
      </c>
      <c r="H36" s="275" t="s">
        <v>190</v>
      </c>
      <c r="I36" s="275" t="s">
        <v>325</v>
      </c>
      <c r="J36" s="275" t="s">
        <v>82</v>
      </c>
      <c r="K36" s="275" t="s">
        <v>80</v>
      </c>
      <c r="L36" s="275" t="s">
        <v>7</v>
      </c>
      <c r="M36" s="280" t="s">
        <v>498</v>
      </c>
      <c r="N36" s="282" t="s">
        <v>493</v>
      </c>
      <c r="O36" s="275"/>
      <c r="P36" s="270">
        <v>43093</v>
      </c>
      <c r="Q36" s="272"/>
      <c r="R36" s="271">
        <v>43132</v>
      </c>
      <c r="S36" s="332">
        <v>1</v>
      </c>
      <c r="T36" s="276">
        <v>1</v>
      </c>
      <c r="U36" s="276">
        <v>1</v>
      </c>
      <c r="V36" s="348"/>
      <c r="W36" s="273"/>
      <c r="X36" s="274"/>
      <c r="Y36" s="269" t="s">
        <v>14</v>
      </c>
      <c r="Z36" s="430" t="s">
        <v>607</v>
      </c>
      <c r="AA36" s="478">
        <v>43152</v>
      </c>
      <c r="AB36" s="283" t="s">
        <v>560</v>
      </c>
      <c r="AC36" s="346"/>
      <c r="AD36" s="346"/>
      <c r="AE36" s="346"/>
      <c r="AF36" s="346"/>
      <c r="AG36" s="346"/>
      <c r="AH36" s="346"/>
      <c r="AI36" s="346"/>
      <c r="AJ36" s="346"/>
      <c r="AK36" s="346"/>
      <c r="AL36" s="346"/>
      <c r="AM36" s="346"/>
      <c r="AN36" s="346"/>
      <c r="AO36" s="346"/>
      <c r="AP36" s="346"/>
    </row>
    <row r="37" spans="1:42" s="215" customFormat="1" ht="45">
      <c r="B37" s="281">
        <v>34</v>
      </c>
      <c r="C37" s="281"/>
      <c r="D37" s="533" t="s">
        <v>601</v>
      </c>
      <c r="E37" s="280" t="s">
        <v>368</v>
      </c>
      <c r="F37" s="368" t="str">
        <f>S37&amp;"-"&amp;J37&amp;"-"&amp;E37</f>
        <v>-BDO-POC</v>
      </c>
      <c r="G37" s="270"/>
      <c r="H37" s="275" t="s">
        <v>190</v>
      </c>
      <c r="I37" s="275" t="s">
        <v>325</v>
      </c>
      <c r="J37" s="275" t="s">
        <v>332</v>
      </c>
      <c r="K37" s="280" t="s">
        <v>116</v>
      </c>
      <c r="L37" s="275"/>
      <c r="M37" s="280" t="s">
        <v>498</v>
      </c>
      <c r="N37" s="282" t="s">
        <v>334</v>
      </c>
      <c r="O37" s="275"/>
      <c r="P37" s="270">
        <v>43129</v>
      </c>
      <c r="Q37" s="272"/>
      <c r="R37" s="271">
        <v>43139</v>
      </c>
      <c r="S37" s="332"/>
      <c r="T37" s="276"/>
      <c r="U37" s="276"/>
      <c r="V37" s="348"/>
      <c r="W37" s="273"/>
      <c r="X37" s="274"/>
      <c r="Y37" s="269" t="s">
        <v>12</v>
      </c>
      <c r="Z37" s="430" t="s">
        <v>607</v>
      </c>
      <c r="AA37" s="478"/>
      <c r="AB37" s="283" t="s">
        <v>557</v>
      </c>
      <c r="AC37" s="346"/>
      <c r="AD37" s="346"/>
      <c r="AE37" s="346"/>
      <c r="AF37" s="346"/>
      <c r="AG37" s="346"/>
      <c r="AH37" s="346"/>
      <c r="AI37" s="346"/>
      <c r="AJ37" s="346"/>
      <c r="AK37" s="346"/>
      <c r="AL37" s="346"/>
      <c r="AM37" s="346"/>
      <c r="AN37" s="346"/>
      <c r="AO37" s="346"/>
      <c r="AP37" s="346"/>
    </row>
    <row r="38" spans="1:42" s="334" customFormat="1" ht="51.75" customHeight="1">
      <c r="A38" s="215"/>
      <c r="B38" s="368">
        <v>35</v>
      </c>
      <c r="C38" s="133" t="s">
        <v>611</v>
      </c>
      <c r="D38" s="533" t="s">
        <v>601</v>
      </c>
      <c r="E38" s="335" t="s">
        <v>368</v>
      </c>
      <c r="F38" s="368" t="str">
        <f t="shared" si="2"/>
        <v>1-Daimler-POC</v>
      </c>
      <c r="G38" s="336">
        <v>43136</v>
      </c>
      <c r="H38" s="335" t="s">
        <v>190</v>
      </c>
      <c r="I38" s="335" t="s">
        <v>45</v>
      </c>
      <c r="J38" s="335" t="s">
        <v>111</v>
      </c>
      <c r="K38" s="335" t="s">
        <v>50</v>
      </c>
      <c r="L38" s="335" t="s">
        <v>7</v>
      </c>
      <c r="M38" s="341" t="s">
        <v>498</v>
      </c>
      <c r="N38" s="337" t="s">
        <v>496</v>
      </c>
      <c r="O38" s="335"/>
      <c r="P38" s="336"/>
      <c r="Q38" s="338"/>
      <c r="R38" s="336">
        <v>43147</v>
      </c>
      <c r="S38" s="339">
        <v>1</v>
      </c>
      <c r="T38" s="339">
        <v>1</v>
      </c>
      <c r="U38" s="339">
        <v>0</v>
      </c>
      <c r="V38" s="348">
        <v>1</v>
      </c>
      <c r="W38" s="340"/>
      <c r="X38" s="340"/>
      <c r="Y38" s="335" t="s">
        <v>97</v>
      </c>
      <c r="Z38" s="430" t="s">
        <v>14</v>
      </c>
      <c r="AA38" s="478"/>
      <c r="AB38" s="501" t="s">
        <v>562</v>
      </c>
      <c r="AC38" s="346"/>
      <c r="AD38" s="346"/>
      <c r="AE38" s="346"/>
      <c r="AF38" s="346"/>
      <c r="AG38" s="346"/>
      <c r="AH38" s="346"/>
      <c r="AI38" s="346"/>
      <c r="AJ38" s="346"/>
      <c r="AK38" s="346"/>
      <c r="AL38" s="346"/>
      <c r="AM38" s="346"/>
      <c r="AN38" s="346"/>
      <c r="AO38" s="346"/>
      <c r="AP38" s="346"/>
    </row>
    <row r="39" spans="1:42" s="334" customFormat="1" ht="51.75" customHeight="1">
      <c r="A39" s="215"/>
      <c r="B39" s="281">
        <v>36</v>
      </c>
      <c r="C39" s="133" t="s">
        <v>611</v>
      </c>
      <c r="D39" s="533" t="s">
        <v>601</v>
      </c>
      <c r="E39" s="335" t="s">
        <v>368</v>
      </c>
      <c r="F39" s="368" t="str">
        <f t="shared" si="2"/>
        <v>2-MayBank-POC</v>
      </c>
      <c r="G39" s="336">
        <v>43130</v>
      </c>
      <c r="H39" s="335" t="s">
        <v>190</v>
      </c>
      <c r="I39" s="335" t="s">
        <v>325</v>
      </c>
      <c r="J39" s="335" t="s">
        <v>132</v>
      </c>
      <c r="K39" s="335" t="s">
        <v>0</v>
      </c>
      <c r="L39" s="335" t="s">
        <v>7</v>
      </c>
      <c r="M39" s="341" t="s">
        <v>498</v>
      </c>
      <c r="N39" s="337"/>
      <c r="O39" s="335"/>
      <c r="P39" s="336">
        <v>43130</v>
      </c>
      <c r="Q39" s="338"/>
      <c r="R39" s="336">
        <v>43131</v>
      </c>
      <c r="S39" s="339">
        <v>2</v>
      </c>
      <c r="T39" s="339"/>
      <c r="U39" s="339"/>
      <c r="V39" s="348"/>
      <c r="W39" s="340"/>
      <c r="X39" s="340"/>
      <c r="Y39" s="335" t="s">
        <v>97</v>
      </c>
      <c r="Z39" s="430" t="s">
        <v>14</v>
      </c>
      <c r="AA39" s="478"/>
      <c r="AB39" s="343" t="s">
        <v>559</v>
      </c>
      <c r="AC39" s="346"/>
      <c r="AD39" s="346"/>
      <c r="AE39" s="346"/>
      <c r="AF39" s="346"/>
      <c r="AG39" s="346"/>
      <c r="AH39" s="346"/>
      <c r="AI39" s="346"/>
      <c r="AJ39" s="346"/>
      <c r="AK39" s="346"/>
      <c r="AL39" s="346"/>
      <c r="AM39" s="346"/>
      <c r="AN39" s="346"/>
      <c r="AO39" s="346"/>
      <c r="AP39" s="346"/>
    </row>
    <row r="40" spans="1:42" s="334" customFormat="1" ht="105">
      <c r="A40" s="215"/>
      <c r="B40" s="368">
        <v>37</v>
      </c>
      <c r="C40" s="133" t="s">
        <v>611</v>
      </c>
      <c r="D40" s="533" t="s">
        <v>601</v>
      </c>
      <c r="E40" s="335" t="s">
        <v>368</v>
      </c>
      <c r="F40" s="368" t="str">
        <f t="shared" si="2"/>
        <v>2-Merck-POC</v>
      </c>
      <c r="G40" s="336">
        <v>43136</v>
      </c>
      <c r="H40" s="335" t="s">
        <v>190</v>
      </c>
      <c r="I40" s="335" t="s">
        <v>45</v>
      </c>
      <c r="J40" s="335" t="s">
        <v>130</v>
      </c>
      <c r="K40" s="335" t="s">
        <v>61</v>
      </c>
      <c r="L40" s="335" t="s">
        <v>7</v>
      </c>
      <c r="M40" s="341" t="s">
        <v>498</v>
      </c>
      <c r="N40" s="337" t="s">
        <v>347</v>
      </c>
      <c r="O40" s="335"/>
      <c r="P40" s="336"/>
      <c r="Q40" s="338"/>
      <c r="R40" s="336">
        <v>43141</v>
      </c>
      <c r="S40" s="339">
        <v>2</v>
      </c>
      <c r="T40" s="339">
        <v>1</v>
      </c>
      <c r="U40" s="339">
        <v>0</v>
      </c>
      <c r="V40" s="348">
        <v>1</v>
      </c>
      <c r="W40" s="340"/>
      <c r="X40" s="340"/>
      <c r="Y40" s="335" t="s">
        <v>97</v>
      </c>
      <c r="Z40" s="430" t="s">
        <v>14</v>
      </c>
      <c r="AA40" s="478"/>
      <c r="AB40" s="336" t="s">
        <v>561</v>
      </c>
      <c r="AC40" s="346"/>
      <c r="AD40" s="346"/>
      <c r="AE40" s="346"/>
      <c r="AF40" s="346"/>
      <c r="AG40" s="346"/>
      <c r="AH40" s="346"/>
      <c r="AI40" s="346"/>
      <c r="AJ40" s="346"/>
      <c r="AK40" s="346"/>
      <c r="AL40" s="346"/>
      <c r="AM40" s="346"/>
      <c r="AN40" s="346"/>
      <c r="AO40" s="346"/>
      <c r="AP40" s="346"/>
    </row>
    <row r="41" spans="1:42" s="334" customFormat="1" ht="45">
      <c r="A41" s="215"/>
      <c r="B41" s="281">
        <v>38</v>
      </c>
      <c r="C41" s="133" t="s">
        <v>611</v>
      </c>
      <c r="D41" s="533" t="s">
        <v>601</v>
      </c>
      <c r="E41" s="335" t="s">
        <v>368</v>
      </c>
      <c r="F41" s="368" t="str">
        <f>S41&amp;"-"&amp;J41&amp;"-"&amp;E41</f>
        <v>1-TCL-POC</v>
      </c>
      <c r="G41" s="336"/>
      <c r="H41" s="335" t="s">
        <v>206</v>
      </c>
      <c r="I41" s="335" t="s">
        <v>45</v>
      </c>
      <c r="J41" s="335" t="s">
        <v>359</v>
      </c>
      <c r="K41" s="335" t="s">
        <v>50</v>
      </c>
      <c r="L41" s="335"/>
      <c r="M41" s="341" t="s">
        <v>624</v>
      </c>
      <c r="N41" s="337"/>
      <c r="O41" s="335"/>
      <c r="P41" s="336">
        <v>43150</v>
      </c>
      <c r="Q41" s="338"/>
      <c r="R41" s="336">
        <v>40247</v>
      </c>
      <c r="S41" s="339">
        <v>1</v>
      </c>
      <c r="T41" s="339">
        <v>1</v>
      </c>
      <c r="U41" s="339">
        <v>0</v>
      </c>
      <c r="V41" s="348">
        <v>0</v>
      </c>
      <c r="W41" s="340"/>
      <c r="X41" s="340"/>
      <c r="Y41" s="335" t="s">
        <v>14</v>
      </c>
      <c r="Z41" s="430" t="s">
        <v>505</v>
      </c>
      <c r="AA41" s="478">
        <v>43158</v>
      </c>
      <c r="AB41" s="336" t="s">
        <v>625</v>
      </c>
      <c r="AC41" s="346"/>
      <c r="AD41" s="346"/>
      <c r="AE41" s="346"/>
      <c r="AF41" s="346"/>
      <c r="AG41" s="346"/>
      <c r="AH41" s="346"/>
      <c r="AI41" s="346"/>
      <c r="AJ41" s="346"/>
      <c r="AK41" s="346"/>
      <c r="AL41" s="346"/>
      <c r="AM41" s="346"/>
      <c r="AN41" s="346"/>
      <c r="AO41" s="346"/>
      <c r="AP41" s="346"/>
    </row>
    <row r="42" spans="1:42" s="215" customFormat="1" ht="99.75" customHeight="1">
      <c r="B42" s="368">
        <v>39</v>
      </c>
      <c r="C42" s="281"/>
      <c r="D42" s="533" t="s">
        <v>601</v>
      </c>
      <c r="E42" s="280" t="s">
        <v>497</v>
      </c>
      <c r="F42" s="368" t="str">
        <f t="shared" ref="F42" si="7">S42&amp;"-"&amp;J42&amp;"-"&amp;E42</f>
        <v>-Globe Telecom-Upcoming POC</v>
      </c>
      <c r="G42" s="281"/>
      <c r="H42" s="93"/>
      <c r="I42" s="280" t="s">
        <v>9</v>
      </c>
      <c r="J42" s="275" t="s">
        <v>115</v>
      </c>
      <c r="K42" s="280" t="s">
        <v>116</v>
      </c>
      <c r="L42" s="93"/>
      <c r="M42" s="281"/>
      <c r="N42" s="282" t="s">
        <v>339</v>
      </c>
      <c r="O42" s="281"/>
      <c r="P42" s="93"/>
      <c r="Q42" s="93"/>
      <c r="R42" s="93"/>
      <c r="S42" s="281"/>
      <c r="T42" s="281"/>
      <c r="U42" s="281"/>
      <c r="V42" s="360"/>
      <c r="W42" s="346"/>
      <c r="X42" s="346"/>
      <c r="Y42" s="281"/>
      <c r="Z42" s="430" t="s">
        <v>430</v>
      </c>
      <c r="AA42" s="478"/>
      <c r="AB42" s="283" t="s">
        <v>340</v>
      </c>
      <c r="AC42" s="93"/>
      <c r="AD42" s="93"/>
      <c r="AE42" s="93"/>
      <c r="AF42" s="93"/>
      <c r="AG42" s="93"/>
      <c r="AH42" s="93"/>
      <c r="AI42" s="93"/>
      <c r="AJ42" s="93"/>
      <c r="AK42" s="93"/>
      <c r="AL42" s="93"/>
      <c r="AM42" s="93"/>
      <c r="AN42" s="93"/>
      <c r="AO42" s="93"/>
      <c r="AP42" s="93"/>
    </row>
    <row r="43" spans="1:42" s="212" customFormat="1" ht="51.75" customHeight="1">
      <c r="B43" s="281">
        <v>40</v>
      </c>
      <c r="C43" s="281"/>
      <c r="D43" s="533" t="s">
        <v>601</v>
      </c>
      <c r="E43" s="275" t="s">
        <v>392</v>
      </c>
      <c r="F43" s="368" t="str">
        <f>S43&amp;"-"&amp;J43&amp;"-"&amp;E43</f>
        <v>4-Anota-Anota</v>
      </c>
      <c r="G43" s="270">
        <v>43137</v>
      </c>
      <c r="H43" s="275" t="s">
        <v>190</v>
      </c>
      <c r="I43" s="275" t="s">
        <v>45</v>
      </c>
      <c r="J43" s="275" t="s">
        <v>392</v>
      </c>
      <c r="K43" s="275" t="s">
        <v>403</v>
      </c>
      <c r="L43" s="275" t="s">
        <v>234</v>
      </c>
      <c r="M43" s="280" t="s">
        <v>498</v>
      </c>
      <c r="N43" s="282"/>
      <c r="O43" s="270">
        <v>43139</v>
      </c>
      <c r="P43" s="270">
        <v>43140</v>
      </c>
      <c r="Q43" s="275"/>
      <c r="R43" s="270">
        <v>43144</v>
      </c>
      <c r="S43" s="332">
        <v>4</v>
      </c>
      <c r="T43" s="276">
        <v>4</v>
      </c>
      <c r="U43" s="275">
        <v>4</v>
      </c>
      <c r="V43" s="350">
        <v>4</v>
      </c>
      <c r="W43" s="273"/>
      <c r="X43" s="273"/>
      <c r="Y43" s="372" t="s">
        <v>14</v>
      </c>
      <c r="Z43" s="430" t="s">
        <v>14</v>
      </c>
      <c r="AA43" s="478"/>
      <c r="AB43" s="342" t="s">
        <v>613</v>
      </c>
      <c r="AC43" s="346"/>
      <c r="AD43" s="346"/>
      <c r="AE43" s="346"/>
      <c r="AF43" s="346"/>
      <c r="AG43" s="346"/>
      <c r="AH43" s="346"/>
      <c r="AI43" s="346"/>
      <c r="AJ43" s="346"/>
      <c r="AK43" s="346"/>
      <c r="AL43" s="346"/>
      <c r="AM43" s="346"/>
      <c r="AN43" s="346"/>
      <c r="AO43" s="346"/>
      <c r="AP43" s="346"/>
    </row>
    <row r="44" spans="1:42" s="215" customFormat="1" ht="51.75" customHeight="1">
      <c r="B44" s="368">
        <v>41</v>
      </c>
      <c r="C44" s="281"/>
      <c r="D44" s="533" t="s">
        <v>601</v>
      </c>
      <c r="E44" s="280" t="s">
        <v>628</v>
      </c>
      <c r="F44" s="368" t="str">
        <f>S44&amp;"-"&amp;J44&amp;"-"&amp;E44</f>
        <v>3-GIC-Stragetic</v>
      </c>
      <c r="G44" s="270"/>
      <c r="H44" s="280" t="s">
        <v>190</v>
      </c>
      <c r="I44" s="280" t="s">
        <v>45</v>
      </c>
      <c r="J44" s="275" t="s">
        <v>544</v>
      </c>
      <c r="K44" s="280" t="s">
        <v>544</v>
      </c>
      <c r="L44" s="280" t="s">
        <v>7</v>
      </c>
      <c r="M44" s="280" t="s">
        <v>498</v>
      </c>
      <c r="N44" s="282" t="s">
        <v>627</v>
      </c>
      <c r="O44" s="275"/>
      <c r="P44" s="270">
        <v>43158</v>
      </c>
      <c r="Q44" s="272"/>
      <c r="R44" s="271">
        <v>43247</v>
      </c>
      <c r="S44" s="332">
        <v>3</v>
      </c>
      <c r="T44" s="276">
        <v>2</v>
      </c>
      <c r="U44" s="276">
        <v>1</v>
      </c>
      <c r="V44" s="348"/>
      <c r="W44" s="273"/>
      <c r="X44" s="274"/>
      <c r="Y44" s="269"/>
      <c r="Z44" s="430" t="s">
        <v>505</v>
      </c>
      <c r="AA44" s="478"/>
      <c r="AB44" s="342"/>
      <c r="AC44" s="346"/>
      <c r="AD44" s="346"/>
      <c r="AE44" s="346"/>
      <c r="AF44" s="346"/>
      <c r="AG44" s="346"/>
      <c r="AH44" s="346"/>
      <c r="AI44" s="346"/>
      <c r="AJ44" s="346"/>
      <c r="AK44" s="346"/>
      <c r="AL44" s="346"/>
      <c r="AM44" s="346"/>
      <c r="AN44" s="346"/>
      <c r="AO44" s="346"/>
      <c r="AP44" s="346"/>
    </row>
    <row r="45" spans="1:42" ht="15.75" thickBot="1">
      <c r="B45" s="281"/>
      <c r="C45" s="281"/>
      <c r="D45" s="533" t="s">
        <v>601</v>
      </c>
      <c r="E45" s="280"/>
      <c r="F45" s="368"/>
      <c r="G45" s="281"/>
      <c r="H45" s="93"/>
      <c r="I45" s="280"/>
      <c r="J45" s="282"/>
      <c r="K45" s="280"/>
      <c r="L45" s="93"/>
      <c r="M45" s="281"/>
      <c r="N45" s="282"/>
      <c r="O45" s="281"/>
      <c r="P45" s="93"/>
      <c r="Q45" s="93"/>
      <c r="R45" s="93"/>
      <c r="S45" s="281"/>
      <c r="T45" s="281"/>
      <c r="U45" s="281"/>
      <c r="V45" s="360"/>
      <c r="W45" s="346"/>
      <c r="X45" s="346"/>
      <c r="Y45" s="281"/>
      <c r="Z45" s="430"/>
      <c r="AA45" s="478"/>
      <c r="AB45" s="283"/>
      <c r="AC45" s="93"/>
      <c r="AD45" s="93"/>
      <c r="AE45" s="93"/>
      <c r="AF45" s="93"/>
      <c r="AG45" s="93"/>
      <c r="AH45" s="93"/>
      <c r="AI45" s="93"/>
      <c r="AJ45" s="93"/>
      <c r="AK45" s="93"/>
      <c r="AL45" s="93"/>
      <c r="AM45" s="93"/>
      <c r="AN45" s="93"/>
      <c r="AO45" s="93"/>
      <c r="AP45" s="93"/>
    </row>
    <row r="46" spans="1:42" ht="24" customHeight="1" thickBot="1">
      <c r="B46" s="395"/>
      <c r="C46" s="395"/>
      <c r="D46" s="534"/>
      <c r="E46" s="396"/>
      <c r="F46" s="396"/>
      <c r="G46" s="395"/>
      <c r="H46" s="396"/>
      <c r="I46" s="397"/>
      <c r="J46" s="468" t="s">
        <v>297</v>
      </c>
      <c r="K46" s="469"/>
      <c r="L46" s="215"/>
      <c r="M46" s="395"/>
      <c r="P46" s="470"/>
      <c r="Q46" s="469"/>
      <c r="R46" s="215"/>
      <c r="S46" s="403">
        <f t="shared" ref="S46:X46" si="8">SUBTOTAL(9,S4:S25)</f>
        <v>75</v>
      </c>
      <c r="T46" s="403">
        <f t="shared" si="8"/>
        <v>35</v>
      </c>
      <c r="U46" s="403">
        <f t="shared" si="8"/>
        <v>11</v>
      </c>
      <c r="V46" s="403">
        <f t="shared" si="8"/>
        <v>24</v>
      </c>
      <c r="W46" s="404">
        <f t="shared" si="8"/>
        <v>107559.99999999999</v>
      </c>
      <c r="X46" s="404">
        <f t="shared" si="8"/>
        <v>1583560</v>
      </c>
      <c r="Y46" s="405"/>
      <c r="AC46" s="406">
        <f t="shared" ref="AC46:AP46" si="9">SUBTOTAL(9,AC4:AC25)</f>
        <v>0</v>
      </c>
      <c r="AD46" s="406">
        <f t="shared" si="9"/>
        <v>66160</v>
      </c>
      <c r="AE46" s="406">
        <f t="shared" si="9"/>
        <v>77760</v>
      </c>
      <c r="AF46" s="406">
        <f t="shared" si="9"/>
        <v>76826.666666666672</v>
      </c>
      <c r="AG46" s="406">
        <f t="shared" si="9"/>
        <v>56960</v>
      </c>
      <c r="AH46" s="406">
        <f t="shared" si="9"/>
        <v>56960</v>
      </c>
      <c r="AI46" s="406">
        <f t="shared" si="9"/>
        <v>16960</v>
      </c>
      <c r="AJ46" s="406">
        <f t="shared" si="9"/>
        <v>10800</v>
      </c>
      <c r="AK46" s="406">
        <f t="shared" si="9"/>
        <v>10800</v>
      </c>
      <c r="AL46" s="406">
        <f t="shared" si="9"/>
        <v>0</v>
      </c>
      <c r="AM46" s="406">
        <f t="shared" si="9"/>
        <v>0</v>
      </c>
      <c r="AN46" s="406">
        <f t="shared" si="9"/>
        <v>0</v>
      </c>
      <c r="AO46" s="406">
        <f t="shared" si="9"/>
        <v>0</v>
      </c>
      <c r="AP46" s="406">
        <f t="shared" si="9"/>
        <v>0</v>
      </c>
    </row>
    <row r="50" spans="9:9">
      <c r="I50" s="88" t="s">
        <v>655</v>
      </c>
    </row>
  </sheetData>
  <autoFilter ref="A3:AQ45"/>
  <mergeCells count="1">
    <mergeCell ref="C2:AP2"/>
  </mergeCells>
  <conditionalFormatting sqref="Y1 Y40 Y3:Y22 Y35:Y37 Y43:Y1048576 Y24:Y33">
    <cfRule type="cellIs" dxfId="89" priority="218" operator="equal">
      <formula>$Y$4</formula>
    </cfRule>
    <cfRule type="cellIs" dxfId="88" priority="219" operator="equal">
      <formula>#REF!</formula>
    </cfRule>
  </conditionalFormatting>
  <conditionalFormatting sqref="Y23">
    <cfRule type="cellIs" dxfId="87" priority="93" operator="equal">
      <formula>$Y$4</formula>
    </cfRule>
    <cfRule type="cellIs" dxfId="86" priority="94" operator="equal">
      <formula>#REF!</formula>
    </cfRule>
  </conditionalFormatting>
  <conditionalFormatting sqref="Y38">
    <cfRule type="cellIs" dxfId="85" priority="85" operator="equal">
      <formula>$Y$4</formula>
    </cfRule>
    <cfRule type="cellIs" dxfId="84" priority="86" operator="equal">
      <formula>#REF!</formula>
    </cfRule>
  </conditionalFormatting>
  <conditionalFormatting sqref="Y40">
    <cfRule type="cellIs" dxfId="83" priority="83" operator="equal">
      <formula>$Y$4</formula>
    </cfRule>
    <cfRule type="cellIs" dxfId="82" priority="84" operator="equal">
      <formula>#REF!</formula>
    </cfRule>
  </conditionalFormatting>
  <conditionalFormatting sqref="C12">
    <cfRule type="cellIs" dxfId="81" priority="71" operator="equal">
      <formula>$Y$4</formula>
    </cfRule>
    <cfRule type="cellIs" dxfId="80" priority="72" operator="equal">
      <formula>#REF!</formula>
    </cfRule>
  </conditionalFormatting>
  <conditionalFormatting sqref="C16">
    <cfRule type="cellIs" dxfId="79" priority="67" operator="equal">
      <formula>$Y$4</formula>
    </cfRule>
    <cfRule type="cellIs" dxfId="78" priority="68" operator="equal">
      <formula>#REF!</formula>
    </cfRule>
  </conditionalFormatting>
  <conditionalFormatting sqref="C23">
    <cfRule type="cellIs" dxfId="77" priority="63" operator="equal">
      <formula>$Y$4</formula>
    </cfRule>
    <cfRule type="cellIs" dxfId="76" priority="64" operator="equal">
      <formula>#REF!</formula>
    </cfRule>
  </conditionalFormatting>
  <conditionalFormatting sqref="C25">
    <cfRule type="cellIs" dxfId="75" priority="59" operator="equal">
      <formula>$Y$4</formula>
    </cfRule>
    <cfRule type="cellIs" dxfId="74" priority="60" operator="equal">
      <formula>#REF!</formula>
    </cfRule>
  </conditionalFormatting>
  <conditionalFormatting sqref="Y39">
    <cfRule type="cellIs" dxfId="73" priority="39" operator="equal">
      <formula>$Y$4</formula>
    </cfRule>
    <cfRule type="cellIs" dxfId="72" priority="40" operator="equal">
      <formula>#REF!</formula>
    </cfRule>
  </conditionalFormatting>
  <conditionalFormatting sqref="Y34">
    <cfRule type="cellIs" dxfId="71" priority="21" operator="equal">
      <formula>$Y$4</formula>
    </cfRule>
    <cfRule type="cellIs" dxfId="70" priority="22" operator="equal">
      <formula>#REF!</formula>
    </cfRule>
  </conditionalFormatting>
  <conditionalFormatting sqref="Y30 Y43 Y32:Y33">
    <cfRule type="cellIs" dxfId="69" priority="28" operator="equal">
      <formula>$Y$30</formula>
    </cfRule>
  </conditionalFormatting>
  <conditionalFormatting sqref="Y41">
    <cfRule type="cellIs" dxfId="68" priority="13" operator="equal">
      <formula>$Y$4</formula>
    </cfRule>
    <cfRule type="cellIs" dxfId="67" priority="14" operator="equal">
      <formula>#REF!</formula>
    </cfRule>
  </conditionalFormatting>
  <conditionalFormatting sqref="Y41">
    <cfRule type="cellIs" dxfId="66" priority="11" operator="equal">
      <formula>$Y$4</formula>
    </cfRule>
    <cfRule type="cellIs" dxfId="65" priority="12" operator="equal">
      <formula>#REF!</formula>
    </cfRule>
  </conditionalFormatting>
  <conditionalFormatting sqref="Y42">
    <cfRule type="cellIs" dxfId="64" priority="3" operator="equal">
      <formula>$Y$4</formula>
    </cfRule>
    <cfRule type="cellIs" dxfId="63" priority="4" operator="equal">
      <formula>#REF!</formula>
    </cfRule>
  </conditionalFormatting>
  <conditionalFormatting sqref="C16 C12 C23 C25 Y1 Y3:Y1048576">
    <cfRule type="cellIs" dxfId="62" priority="232" operator="equal">
      <formula>$Y$17</formula>
    </cfRule>
    <cfRule type="cellIs" dxfId="61" priority="233" operator="equal">
      <formula>$Y$12</formula>
    </cfRule>
  </conditionalFormatting>
  <conditionalFormatting sqref="C1:D1 C3:D4 C13:C15 C17:C22 C24 C46:D1048576 C26:C45 C5:C11 D5:D45">
    <cfRule type="cellIs" dxfId="60" priority="278" operator="equal">
      <formula>$C$12</formula>
    </cfRule>
    <cfRule type="cellIs" dxfId="59" priority="279" operator="equal">
      <formula>$C$16</formula>
    </cfRule>
    <cfRule type="cellIs" dxfId="58" priority="280" operator="equal">
      <formula>$C$4</formula>
    </cfRule>
    <cfRule type="cellIs" dxfId="57" priority="281" operator="equal">
      <formula>"Recieved"</formula>
    </cfRule>
  </conditionalFormatting>
  <dataValidations count="4">
    <dataValidation type="list" allowBlank="1" showInputMessage="1" showErrorMessage="1" sqref="H4:I4 H16:I18 H38:I39 H12:I13 H33:I33 H43:I43 H30:I31 H23:I24">
      <formula1>ResourceType</formula1>
    </dataValidation>
    <dataValidation type="list" allowBlank="1" showInputMessage="1" showErrorMessage="1" sqref="C25 Y1 C16 C12 Y3:Y1048576 C23">
      <formula1>RA</formula1>
    </dataValidation>
    <dataValidation type="list" allowBlank="1" showInputMessage="1" showErrorMessage="1" sqref="Z4:Z45">
      <formula1>StatusofTicket</formula1>
    </dataValidation>
    <dataValidation type="list" allowBlank="1" showInputMessage="1" showErrorMessage="1" sqref="D4:D45">
      <formula1>SaleStage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Z113"/>
  <sheetViews>
    <sheetView showGridLines="0" zoomScale="87" zoomScaleNormal="87" workbookViewId="0">
      <pane xSplit="5" ySplit="2" topLeftCell="J3" activePane="bottomRight" state="frozen"/>
      <selection pane="topRight" activeCell="F1" sqref="F1"/>
      <selection pane="bottomLeft" activeCell="A3" sqref="A3"/>
      <selection pane="bottomRight"/>
    </sheetView>
  </sheetViews>
  <sheetFormatPr defaultRowHeight="12.75" outlineLevelCol="1"/>
  <cols>
    <col min="1" max="1" width="22" style="88" bestFit="1" customWidth="1"/>
    <col min="2" max="3" width="12.7109375" style="88" customWidth="1"/>
    <col min="4" max="4" width="16.42578125" style="152" customWidth="1"/>
    <col min="5" max="5" width="11.5703125" style="88" customWidth="1"/>
    <col min="6" max="6" width="16.42578125" style="88" customWidth="1"/>
    <col min="7" max="7" width="22.140625" style="88" bestFit="1" customWidth="1"/>
    <col min="8" max="9" width="17.5703125" style="88" customWidth="1"/>
    <col min="10" max="10" width="13.140625" style="88" bestFit="1" customWidth="1"/>
    <col min="11" max="11" width="10" style="88" customWidth="1"/>
    <col min="12" max="12" width="12.140625" style="88" customWidth="1"/>
    <col min="13" max="14" width="12.140625" style="146" customWidth="1"/>
    <col min="15" max="15" width="12.42578125" style="88" bestFit="1" customWidth="1"/>
    <col min="16" max="16" width="41.7109375" style="88" customWidth="1"/>
    <col min="17" max="17" width="12.42578125" style="88" customWidth="1"/>
    <col min="18" max="20" width="4.28515625" style="88" hidden="1" customWidth="1" outlineLevel="1"/>
    <col min="21" max="40" width="5.5703125" style="88" hidden="1" customWidth="1" outlineLevel="1"/>
    <col min="41" max="41" width="8.42578125" style="88" hidden="1" customWidth="1" outlineLevel="1"/>
    <col min="42" max="143" width="5.5703125" style="88" hidden="1" customWidth="1" outlineLevel="1"/>
    <col min="144" max="148" width="5.42578125" style="88" hidden="1" customWidth="1" outlineLevel="1"/>
    <col min="149" max="181" width="5.140625" style="88" hidden="1" customWidth="1" outlineLevel="1"/>
    <col min="182" max="182" width="9.140625" style="88" collapsed="1"/>
    <col min="183" max="16384" width="9.140625" style="88"/>
  </cols>
  <sheetData>
    <row r="1" spans="1:181" ht="36.75" customHeight="1">
      <c r="A1" s="84"/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139"/>
      <c r="N1" s="139"/>
      <c r="O1" s="84"/>
      <c r="P1" s="84"/>
      <c r="Q1" s="84"/>
      <c r="R1" s="85">
        <v>43052</v>
      </c>
      <c r="S1" s="86">
        <f t="shared" ref="S1:CD1" si="0">R1+1</f>
        <v>43053</v>
      </c>
      <c r="T1" s="86">
        <f t="shared" si="0"/>
        <v>43054</v>
      </c>
      <c r="U1" s="86">
        <f t="shared" si="0"/>
        <v>43055</v>
      </c>
      <c r="V1" s="86">
        <f t="shared" si="0"/>
        <v>43056</v>
      </c>
      <c r="W1" s="87">
        <f t="shared" si="0"/>
        <v>43057</v>
      </c>
      <c r="X1" s="87">
        <f t="shared" si="0"/>
        <v>43058</v>
      </c>
      <c r="Y1" s="86">
        <f t="shared" si="0"/>
        <v>43059</v>
      </c>
      <c r="Z1" s="86">
        <f t="shared" si="0"/>
        <v>43060</v>
      </c>
      <c r="AA1" s="86">
        <f t="shared" si="0"/>
        <v>43061</v>
      </c>
      <c r="AB1" s="86">
        <f t="shared" si="0"/>
        <v>43062</v>
      </c>
      <c r="AC1" s="86">
        <f t="shared" si="0"/>
        <v>43063</v>
      </c>
      <c r="AD1" s="87">
        <f t="shared" si="0"/>
        <v>43064</v>
      </c>
      <c r="AE1" s="87">
        <f t="shared" si="0"/>
        <v>43065</v>
      </c>
      <c r="AF1" s="86">
        <f t="shared" si="0"/>
        <v>43066</v>
      </c>
      <c r="AG1" s="86">
        <f t="shared" si="0"/>
        <v>43067</v>
      </c>
      <c r="AH1" s="86">
        <f t="shared" si="0"/>
        <v>43068</v>
      </c>
      <c r="AI1" s="86">
        <f t="shared" si="0"/>
        <v>43069</v>
      </c>
      <c r="AJ1" s="86">
        <f t="shared" si="0"/>
        <v>43070</v>
      </c>
      <c r="AK1" s="87">
        <f t="shared" si="0"/>
        <v>43071</v>
      </c>
      <c r="AL1" s="87">
        <f t="shared" si="0"/>
        <v>43072</v>
      </c>
      <c r="AM1" s="86">
        <f t="shared" si="0"/>
        <v>43073</v>
      </c>
      <c r="AN1" s="86">
        <f t="shared" si="0"/>
        <v>43074</v>
      </c>
      <c r="AO1" s="86">
        <f t="shared" si="0"/>
        <v>43075</v>
      </c>
      <c r="AP1" s="86">
        <f t="shared" si="0"/>
        <v>43076</v>
      </c>
      <c r="AQ1" s="86">
        <f t="shared" si="0"/>
        <v>43077</v>
      </c>
      <c r="AR1" s="87">
        <f t="shared" si="0"/>
        <v>43078</v>
      </c>
      <c r="AS1" s="87">
        <f t="shared" si="0"/>
        <v>43079</v>
      </c>
      <c r="AT1" s="86">
        <f t="shared" si="0"/>
        <v>43080</v>
      </c>
      <c r="AU1" s="86">
        <f t="shared" si="0"/>
        <v>43081</v>
      </c>
      <c r="AV1" s="86">
        <f t="shared" si="0"/>
        <v>43082</v>
      </c>
      <c r="AW1" s="86">
        <f t="shared" si="0"/>
        <v>43083</v>
      </c>
      <c r="AX1" s="86">
        <f t="shared" si="0"/>
        <v>43084</v>
      </c>
      <c r="AY1" s="87">
        <f t="shared" si="0"/>
        <v>43085</v>
      </c>
      <c r="AZ1" s="87">
        <f t="shared" si="0"/>
        <v>43086</v>
      </c>
      <c r="BA1" s="86">
        <f t="shared" si="0"/>
        <v>43087</v>
      </c>
      <c r="BB1" s="86">
        <f t="shared" si="0"/>
        <v>43088</v>
      </c>
      <c r="BC1" s="86">
        <f t="shared" si="0"/>
        <v>43089</v>
      </c>
      <c r="BD1" s="86">
        <f t="shared" si="0"/>
        <v>43090</v>
      </c>
      <c r="BE1" s="86">
        <f t="shared" si="0"/>
        <v>43091</v>
      </c>
      <c r="BF1" s="87">
        <f t="shared" si="0"/>
        <v>43092</v>
      </c>
      <c r="BG1" s="87">
        <f t="shared" si="0"/>
        <v>43093</v>
      </c>
      <c r="BH1" s="86">
        <f t="shared" si="0"/>
        <v>43094</v>
      </c>
      <c r="BI1" s="86">
        <f t="shared" si="0"/>
        <v>43095</v>
      </c>
      <c r="BJ1" s="86">
        <f t="shared" si="0"/>
        <v>43096</v>
      </c>
      <c r="BK1" s="86">
        <f t="shared" si="0"/>
        <v>43097</v>
      </c>
      <c r="BL1" s="86">
        <f t="shared" si="0"/>
        <v>43098</v>
      </c>
      <c r="BM1" s="87">
        <f t="shared" si="0"/>
        <v>43099</v>
      </c>
      <c r="BN1" s="87">
        <f t="shared" si="0"/>
        <v>43100</v>
      </c>
      <c r="BO1" s="86">
        <f t="shared" si="0"/>
        <v>43101</v>
      </c>
      <c r="BP1" s="86">
        <f t="shared" si="0"/>
        <v>43102</v>
      </c>
      <c r="BQ1" s="86">
        <f t="shared" si="0"/>
        <v>43103</v>
      </c>
      <c r="BR1" s="86">
        <f t="shared" si="0"/>
        <v>43104</v>
      </c>
      <c r="BS1" s="86">
        <f t="shared" si="0"/>
        <v>43105</v>
      </c>
      <c r="BT1" s="87">
        <f t="shared" si="0"/>
        <v>43106</v>
      </c>
      <c r="BU1" s="87">
        <f t="shared" si="0"/>
        <v>43107</v>
      </c>
      <c r="BV1" s="86">
        <f t="shared" si="0"/>
        <v>43108</v>
      </c>
      <c r="BW1" s="86">
        <f t="shared" si="0"/>
        <v>43109</v>
      </c>
      <c r="BX1" s="86">
        <f t="shared" si="0"/>
        <v>43110</v>
      </c>
      <c r="BY1" s="86">
        <f t="shared" si="0"/>
        <v>43111</v>
      </c>
      <c r="BZ1" s="86">
        <f t="shared" si="0"/>
        <v>43112</v>
      </c>
      <c r="CA1" s="87">
        <f t="shared" si="0"/>
        <v>43113</v>
      </c>
      <c r="CB1" s="87">
        <f t="shared" si="0"/>
        <v>43114</v>
      </c>
      <c r="CC1" s="86">
        <f t="shared" si="0"/>
        <v>43115</v>
      </c>
      <c r="CD1" s="86">
        <f t="shared" si="0"/>
        <v>43116</v>
      </c>
      <c r="CE1" s="86">
        <f t="shared" ref="CE1:EP1" si="1">CD1+1</f>
        <v>43117</v>
      </c>
      <c r="CF1" s="86">
        <f t="shared" si="1"/>
        <v>43118</v>
      </c>
      <c r="CG1" s="86">
        <f t="shared" si="1"/>
        <v>43119</v>
      </c>
      <c r="CH1" s="87">
        <f t="shared" si="1"/>
        <v>43120</v>
      </c>
      <c r="CI1" s="87">
        <f t="shared" si="1"/>
        <v>43121</v>
      </c>
      <c r="CJ1" s="86">
        <f t="shared" si="1"/>
        <v>43122</v>
      </c>
      <c r="CK1" s="86">
        <f t="shared" si="1"/>
        <v>43123</v>
      </c>
      <c r="CL1" s="86">
        <f t="shared" si="1"/>
        <v>43124</v>
      </c>
      <c r="CM1" s="86">
        <f t="shared" si="1"/>
        <v>43125</v>
      </c>
      <c r="CN1" s="86">
        <f t="shared" si="1"/>
        <v>43126</v>
      </c>
      <c r="CO1" s="87">
        <f t="shared" si="1"/>
        <v>43127</v>
      </c>
      <c r="CP1" s="87">
        <f t="shared" si="1"/>
        <v>43128</v>
      </c>
      <c r="CQ1" s="86">
        <f t="shared" si="1"/>
        <v>43129</v>
      </c>
      <c r="CR1" s="86">
        <f t="shared" si="1"/>
        <v>43130</v>
      </c>
      <c r="CS1" s="86">
        <f t="shared" si="1"/>
        <v>43131</v>
      </c>
      <c r="CT1" s="86">
        <f t="shared" si="1"/>
        <v>43132</v>
      </c>
      <c r="CU1" s="86">
        <f t="shared" si="1"/>
        <v>43133</v>
      </c>
      <c r="CV1" s="87">
        <f t="shared" si="1"/>
        <v>43134</v>
      </c>
      <c r="CW1" s="87">
        <f t="shared" si="1"/>
        <v>43135</v>
      </c>
      <c r="CX1" s="86">
        <f t="shared" si="1"/>
        <v>43136</v>
      </c>
      <c r="CY1" s="86">
        <f t="shared" si="1"/>
        <v>43137</v>
      </c>
      <c r="CZ1" s="86">
        <f t="shared" si="1"/>
        <v>43138</v>
      </c>
      <c r="DA1" s="86">
        <f t="shared" si="1"/>
        <v>43139</v>
      </c>
      <c r="DB1" s="86">
        <f t="shared" si="1"/>
        <v>43140</v>
      </c>
      <c r="DC1" s="87">
        <f t="shared" si="1"/>
        <v>43141</v>
      </c>
      <c r="DD1" s="87">
        <f t="shared" si="1"/>
        <v>43142</v>
      </c>
      <c r="DE1" s="86">
        <f t="shared" si="1"/>
        <v>43143</v>
      </c>
      <c r="DF1" s="86">
        <f t="shared" si="1"/>
        <v>43144</v>
      </c>
      <c r="DG1" s="86">
        <f t="shared" si="1"/>
        <v>43145</v>
      </c>
      <c r="DH1" s="86">
        <f t="shared" si="1"/>
        <v>43146</v>
      </c>
      <c r="DI1" s="86">
        <f t="shared" si="1"/>
        <v>43147</v>
      </c>
      <c r="DJ1" s="87">
        <f t="shared" si="1"/>
        <v>43148</v>
      </c>
      <c r="DK1" s="87">
        <f t="shared" si="1"/>
        <v>43149</v>
      </c>
      <c r="DL1" s="86">
        <f t="shared" si="1"/>
        <v>43150</v>
      </c>
      <c r="DM1" s="86">
        <f t="shared" si="1"/>
        <v>43151</v>
      </c>
      <c r="DN1" s="86">
        <f t="shared" si="1"/>
        <v>43152</v>
      </c>
      <c r="DO1" s="86">
        <f t="shared" si="1"/>
        <v>43153</v>
      </c>
      <c r="DP1" s="86">
        <f t="shared" si="1"/>
        <v>43154</v>
      </c>
      <c r="DQ1" s="87">
        <f t="shared" si="1"/>
        <v>43155</v>
      </c>
      <c r="DR1" s="87">
        <f t="shared" si="1"/>
        <v>43156</v>
      </c>
      <c r="DS1" s="86">
        <f t="shared" si="1"/>
        <v>43157</v>
      </c>
      <c r="DT1" s="86">
        <f t="shared" si="1"/>
        <v>43158</v>
      </c>
      <c r="DU1" s="86">
        <f t="shared" si="1"/>
        <v>43159</v>
      </c>
      <c r="DV1" s="86">
        <f t="shared" si="1"/>
        <v>43160</v>
      </c>
      <c r="DW1" s="86">
        <f t="shared" si="1"/>
        <v>43161</v>
      </c>
      <c r="DX1" s="87">
        <f t="shared" si="1"/>
        <v>43162</v>
      </c>
      <c r="DY1" s="87">
        <f t="shared" si="1"/>
        <v>43163</v>
      </c>
      <c r="DZ1" s="86">
        <f t="shared" si="1"/>
        <v>43164</v>
      </c>
      <c r="EA1" s="86">
        <f t="shared" si="1"/>
        <v>43165</v>
      </c>
      <c r="EB1" s="86">
        <f t="shared" si="1"/>
        <v>43166</v>
      </c>
      <c r="EC1" s="86">
        <f t="shared" si="1"/>
        <v>43167</v>
      </c>
      <c r="ED1" s="86">
        <f t="shared" si="1"/>
        <v>43168</v>
      </c>
      <c r="EE1" s="87">
        <f t="shared" si="1"/>
        <v>43169</v>
      </c>
      <c r="EF1" s="87">
        <f t="shared" si="1"/>
        <v>43170</v>
      </c>
      <c r="EG1" s="86">
        <f t="shared" si="1"/>
        <v>43171</v>
      </c>
      <c r="EH1" s="86">
        <f t="shared" si="1"/>
        <v>43172</v>
      </c>
      <c r="EI1" s="86">
        <f t="shared" si="1"/>
        <v>43173</v>
      </c>
      <c r="EJ1" s="86">
        <f t="shared" si="1"/>
        <v>43174</v>
      </c>
      <c r="EK1" s="86">
        <f t="shared" si="1"/>
        <v>43175</v>
      </c>
      <c r="EL1" s="87">
        <f t="shared" si="1"/>
        <v>43176</v>
      </c>
      <c r="EM1" s="87">
        <f t="shared" si="1"/>
        <v>43177</v>
      </c>
      <c r="EN1" s="86">
        <f t="shared" si="1"/>
        <v>43178</v>
      </c>
      <c r="EO1" s="86">
        <f t="shared" si="1"/>
        <v>43179</v>
      </c>
      <c r="EP1" s="86">
        <f t="shared" si="1"/>
        <v>43180</v>
      </c>
      <c r="EQ1" s="86">
        <f t="shared" ref="EQ1:FY1" si="2">EP1+1</f>
        <v>43181</v>
      </c>
      <c r="ER1" s="86">
        <f t="shared" si="2"/>
        <v>43182</v>
      </c>
      <c r="ES1" s="87">
        <f t="shared" si="2"/>
        <v>43183</v>
      </c>
      <c r="ET1" s="87">
        <f t="shared" si="2"/>
        <v>43184</v>
      </c>
      <c r="EU1" s="86">
        <f t="shared" si="2"/>
        <v>43185</v>
      </c>
      <c r="EV1" s="86">
        <f t="shared" si="2"/>
        <v>43186</v>
      </c>
      <c r="EW1" s="86">
        <f t="shared" si="2"/>
        <v>43187</v>
      </c>
      <c r="EX1" s="86">
        <f t="shared" si="2"/>
        <v>43188</v>
      </c>
      <c r="EY1" s="86">
        <f t="shared" si="2"/>
        <v>43189</v>
      </c>
      <c r="EZ1" s="87">
        <f t="shared" si="2"/>
        <v>43190</v>
      </c>
      <c r="FA1" s="87">
        <f t="shared" si="2"/>
        <v>43191</v>
      </c>
      <c r="FB1" s="86">
        <f t="shared" si="2"/>
        <v>43192</v>
      </c>
      <c r="FC1" s="86">
        <f t="shared" si="2"/>
        <v>43193</v>
      </c>
      <c r="FD1" s="86">
        <f t="shared" si="2"/>
        <v>43194</v>
      </c>
      <c r="FE1" s="86">
        <f t="shared" si="2"/>
        <v>43195</v>
      </c>
      <c r="FF1" s="86">
        <f t="shared" si="2"/>
        <v>43196</v>
      </c>
      <c r="FG1" s="87">
        <f t="shared" si="2"/>
        <v>43197</v>
      </c>
      <c r="FH1" s="87">
        <f t="shared" si="2"/>
        <v>43198</v>
      </c>
      <c r="FI1" s="86">
        <f t="shared" si="2"/>
        <v>43199</v>
      </c>
      <c r="FJ1" s="86">
        <f t="shared" si="2"/>
        <v>43200</v>
      </c>
      <c r="FK1" s="86">
        <f t="shared" si="2"/>
        <v>43201</v>
      </c>
      <c r="FL1" s="86">
        <f t="shared" si="2"/>
        <v>43202</v>
      </c>
      <c r="FM1" s="86">
        <f t="shared" si="2"/>
        <v>43203</v>
      </c>
      <c r="FN1" s="87">
        <f t="shared" si="2"/>
        <v>43204</v>
      </c>
      <c r="FO1" s="87">
        <f t="shared" si="2"/>
        <v>43205</v>
      </c>
      <c r="FP1" s="86">
        <f t="shared" si="2"/>
        <v>43206</v>
      </c>
      <c r="FQ1" s="86">
        <f t="shared" si="2"/>
        <v>43207</v>
      </c>
      <c r="FR1" s="86">
        <f t="shared" si="2"/>
        <v>43208</v>
      </c>
      <c r="FS1" s="86">
        <f t="shared" si="2"/>
        <v>43209</v>
      </c>
      <c r="FT1" s="86">
        <f t="shared" si="2"/>
        <v>43210</v>
      </c>
      <c r="FU1" s="87">
        <f t="shared" si="2"/>
        <v>43211</v>
      </c>
      <c r="FV1" s="87">
        <f t="shared" si="2"/>
        <v>43212</v>
      </c>
      <c r="FW1" s="86">
        <f t="shared" si="2"/>
        <v>43213</v>
      </c>
      <c r="FX1" s="86">
        <f t="shared" si="2"/>
        <v>43214</v>
      </c>
      <c r="FY1" s="86">
        <f t="shared" si="2"/>
        <v>43215</v>
      </c>
    </row>
    <row r="2" spans="1:181" ht="38.25">
      <c r="A2" s="89" t="s">
        <v>279</v>
      </c>
      <c r="B2" s="89" t="s">
        <v>3</v>
      </c>
      <c r="C2" s="89" t="s">
        <v>2</v>
      </c>
      <c r="D2" s="89" t="s">
        <v>280</v>
      </c>
      <c r="E2" s="89" t="s">
        <v>299</v>
      </c>
      <c r="F2" s="89" t="s">
        <v>300</v>
      </c>
      <c r="G2" s="89" t="s">
        <v>281</v>
      </c>
      <c r="H2" s="89" t="s">
        <v>282</v>
      </c>
      <c r="I2" s="168" t="s">
        <v>65</v>
      </c>
      <c r="J2" s="89" t="s">
        <v>106</v>
      </c>
      <c r="K2" s="89" t="s">
        <v>298</v>
      </c>
      <c r="L2" s="89" t="s">
        <v>271</v>
      </c>
      <c r="M2" s="140" t="s">
        <v>19</v>
      </c>
      <c r="N2" s="140" t="s">
        <v>20</v>
      </c>
      <c r="O2" s="89" t="s">
        <v>283</v>
      </c>
      <c r="P2" s="89" t="s">
        <v>284</v>
      </c>
      <c r="Q2" s="89" t="s">
        <v>285</v>
      </c>
      <c r="R2" s="90">
        <f t="shared" ref="R2:CC2" si="3">R1</f>
        <v>43052</v>
      </c>
      <c r="S2" s="90">
        <f t="shared" si="3"/>
        <v>43053</v>
      </c>
      <c r="T2" s="90">
        <f t="shared" si="3"/>
        <v>43054</v>
      </c>
      <c r="U2" s="90">
        <f t="shared" si="3"/>
        <v>43055</v>
      </c>
      <c r="V2" s="90">
        <f t="shared" si="3"/>
        <v>43056</v>
      </c>
      <c r="W2" s="91">
        <f t="shared" si="3"/>
        <v>43057</v>
      </c>
      <c r="X2" s="91">
        <f t="shared" si="3"/>
        <v>43058</v>
      </c>
      <c r="Y2" s="90">
        <f t="shared" si="3"/>
        <v>43059</v>
      </c>
      <c r="Z2" s="90">
        <f t="shared" si="3"/>
        <v>43060</v>
      </c>
      <c r="AA2" s="90">
        <f t="shared" si="3"/>
        <v>43061</v>
      </c>
      <c r="AB2" s="90">
        <f t="shared" si="3"/>
        <v>43062</v>
      </c>
      <c r="AC2" s="90">
        <f t="shared" si="3"/>
        <v>43063</v>
      </c>
      <c r="AD2" s="92">
        <f t="shared" si="3"/>
        <v>43064</v>
      </c>
      <c r="AE2" s="92">
        <f t="shared" si="3"/>
        <v>43065</v>
      </c>
      <c r="AF2" s="90">
        <f t="shared" si="3"/>
        <v>43066</v>
      </c>
      <c r="AG2" s="90">
        <f t="shared" si="3"/>
        <v>43067</v>
      </c>
      <c r="AH2" s="90">
        <f t="shared" si="3"/>
        <v>43068</v>
      </c>
      <c r="AI2" s="90">
        <f t="shared" si="3"/>
        <v>43069</v>
      </c>
      <c r="AJ2" s="90">
        <f t="shared" si="3"/>
        <v>43070</v>
      </c>
      <c r="AK2" s="92">
        <f t="shared" si="3"/>
        <v>43071</v>
      </c>
      <c r="AL2" s="92">
        <f t="shared" si="3"/>
        <v>43072</v>
      </c>
      <c r="AM2" s="90">
        <f t="shared" si="3"/>
        <v>43073</v>
      </c>
      <c r="AN2" s="90">
        <f t="shared" si="3"/>
        <v>43074</v>
      </c>
      <c r="AO2" s="90">
        <f t="shared" si="3"/>
        <v>43075</v>
      </c>
      <c r="AP2" s="90">
        <f t="shared" si="3"/>
        <v>43076</v>
      </c>
      <c r="AQ2" s="90">
        <f t="shared" si="3"/>
        <v>43077</v>
      </c>
      <c r="AR2" s="92">
        <f t="shared" si="3"/>
        <v>43078</v>
      </c>
      <c r="AS2" s="92">
        <f t="shared" si="3"/>
        <v>43079</v>
      </c>
      <c r="AT2" s="90">
        <f t="shared" si="3"/>
        <v>43080</v>
      </c>
      <c r="AU2" s="90">
        <f t="shared" si="3"/>
        <v>43081</v>
      </c>
      <c r="AV2" s="90">
        <f t="shared" si="3"/>
        <v>43082</v>
      </c>
      <c r="AW2" s="90">
        <f t="shared" si="3"/>
        <v>43083</v>
      </c>
      <c r="AX2" s="90">
        <f t="shared" si="3"/>
        <v>43084</v>
      </c>
      <c r="AY2" s="92">
        <f t="shared" si="3"/>
        <v>43085</v>
      </c>
      <c r="AZ2" s="92">
        <f t="shared" si="3"/>
        <v>43086</v>
      </c>
      <c r="BA2" s="90">
        <f t="shared" si="3"/>
        <v>43087</v>
      </c>
      <c r="BB2" s="90">
        <f t="shared" si="3"/>
        <v>43088</v>
      </c>
      <c r="BC2" s="90">
        <f t="shared" si="3"/>
        <v>43089</v>
      </c>
      <c r="BD2" s="90">
        <f t="shared" si="3"/>
        <v>43090</v>
      </c>
      <c r="BE2" s="90">
        <f t="shared" si="3"/>
        <v>43091</v>
      </c>
      <c r="BF2" s="92">
        <f t="shared" si="3"/>
        <v>43092</v>
      </c>
      <c r="BG2" s="92">
        <f t="shared" si="3"/>
        <v>43093</v>
      </c>
      <c r="BH2" s="90">
        <f t="shared" si="3"/>
        <v>43094</v>
      </c>
      <c r="BI2" s="90">
        <f t="shared" si="3"/>
        <v>43095</v>
      </c>
      <c r="BJ2" s="90">
        <f t="shared" si="3"/>
        <v>43096</v>
      </c>
      <c r="BK2" s="90">
        <f t="shared" si="3"/>
        <v>43097</v>
      </c>
      <c r="BL2" s="90">
        <f t="shared" si="3"/>
        <v>43098</v>
      </c>
      <c r="BM2" s="92">
        <f t="shared" si="3"/>
        <v>43099</v>
      </c>
      <c r="BN2" s="92">
        <f t="shared" si="3"/>
        <v>43100</v>
      </c>
      <c r="BO2" s="90">
        <f t="shared" si="3"/>
        <v>43101</v>
      </c>
      <c r="BP2" s="90">
        <f t="shared" si="3"/>
        <v>43102</v>
      </c>
      <c r="BQ2" s="90">
        <f t="shared" si="3"/>
        <v>43103</v>
      </c>
      <c r="BR2" s="90">
        <f t="shared" si="3"/>
        <v>43104</v>
      </c>
      <c r="BS2" s="90">
        <f t="shared" si="3"/>
        <v>43105</v>
      </c>
      <c r="BT2" s="92">
        <f t="shared" si="3"/>
        <v>43106</v>
      </c>
      <c r="BU2" s="92">
        <f t="shared" si="3"/>
        <v>43107</v>
      </c>
      <c r="BV2" s="90">
        <f t="shared" si="3"/>
        <v>43108</v>
      </c>
      <c r="BW2" s="90">
        <f t="shared" si="3"/>
        <v>43109</v>
      </c>
      <c r="BX2" s="90">
        <f t="shared" si="3"/>
        <v>43110</v>
      </c>
      <c r="BY2" s="90">
        <f t="shared" si="3"/>
        <v>43111</v>
      </c>
      <c r="BZ2" s="90">
        <f t="shared" si="3"/>
        <v>43112</v>
      </c>
      <c r="CA2" s="92">
        <f t="shared" si="3"/>
        <v>43113</v>
      </c>
      <c r="CB2" s="92">
        <f t="shared" si="3"/>
        <v>43114</v>
      </c>
      <c r="CC2" s="90">
        <f t="shared" si="3"/>
        <v>43115</v>
      </c>
      <c r="CD2" s="90">
        <f t="shared" ref="CD2:EO2" si="4">CD1</f>
        <v>43116</v>
      </c>
      <c r="CE2" s="90">
        <f t="shared" si="4"/>
        <v>43117</v>
      </c>
      <c r="CF2" s="90">
        <f t="shared" si="4"/>
        <v>43118</v>
      </c>
      <c r="CG2" s="90">
        <f t="shared" si="4"/>
        <v>43119</v>
      </c>
      <c r="CH2" s="92">
        <f t="shared" si="4"/>
        <v>43120</v>
      </c>
      <c r="CI2" s="92">
        <f t="shared" si="4"/>
        <v>43121</v>
      </c>
      <c r="CJ2" s="90">
        <f t="shared" si="4"/>
        <v>43122</v>
      </c>
      <c r="CK2" s="90">
        <f t="shared" si="4"/>
        <v>43123</v>
      </c>
      <c r="CL2" s="90">
        <f t="shared" si="4"/>
        <v>43124</v>
      </c>
      <c r="CM2" s="90">
        <f t="shared" si="4"/>
        <v>43125</v>
      </c>
      <c r="CN2" s="90">
        <f t="shared" si="4"/>
        <v>43126</v>
      </c>
      <c r="CO2" s="92">
        <f t="shared" si="4"/>
        <v>43127</v>
      </c>
      <c r="CP2" s="92">
        <f t="shared" si="4"/>
        <v>43128</v>
      </c>
      <c r="CQ2" s="90">
        <f t="shared" si="4"/>
        <v>43129</v>
      </c>
      <c r="CR2" s="90">
        <f t="shared" si="4"/>
        <v>43130</v>
      </c>
      <c r="CS2" s="90">
        <f t="shared" si="4"/>
        <v>43131</v>
      </c>
      <c r="CT2" s="90">
        <f t="shared" si="4"/>
        <v>43132</v>
      </c>
      <c r="CU2" s="90">
        <f t="shared" si="4"/>
        <v>43133</v>
      </c>
      <c r="CV2" s="92">
        <f t="shared" si="4"/>
        <v>43134</v>
      </c>
      <c r="CW2" s="92">
        <f t="shared" si="4"/>
        <v>43135</v>
      </c>
      <c r="CX2" s="90">
        <f t="shared" si="4"/>
        <v>43136</v>
      </c>
      <c r="CY2" s="90">
        <f t="shared" si="4"/>
        <v>43137</v>
      </c>
      <c r="CZ2" s="90">
        <f t="shared" si="4"/>
        <v>43138</v>
      </c>
      <c r="DA2" s="90">
        <f t="shared" si="4"/>
        <v>43139</v>
      </c>
      <c r="DB2" s="90">
        <f t="shared" si="4"/>
        <v>43140</v>
      </c>
      <c r="DC2" s="92">
        <f t="shared" si="4"/>
        <v>43141</v>
      </c>
      <c r="DD2" s="92">
        <f t="shared" si="4"/>
        <v>43142</v>
      </c>
      <c r="DE2" s="90">
        <f t="shared" si="4"/>
        <v>43143</v>
      </c>
      <c r="DF2" s="90">
        <f t="shared" si="4"/>
        <v>43144</v>
      </c>
      <c r="DG2" s="90">
        <f t="shared" si="4"/>
        <v>43145</v>
      </c>
      <c r="DH2" s="90">
        <f t="shared" si="4"/>
        <v>43146</v>
      </c>
      <c r="DI2" s="90">
        <f t="shared" si="4"/>
        <v>43147</v>
      </c>
      <c r="DJ2" s="92">
        <f t="shared" si="4"/>
        <v>43148</v>
      </c>
      <c r="DK2" s="92">
        <f t="shared" si="4"/>
        <v>43149</v>
      </c>
      <c r="DL2" s="90">
        <f t="shared" si="4"/>
        <v>43150</v>
      </c>
      <c r="DM2" s="90">
        <f t="shared" si="4"/>
        <v>43151</v>
      </c>
      <c r="DN2" s="90">
        <f t="shared" si="4"/>
        <v>43152</v>
      </c>
      <c r="DO2" s="90">
        <f t="shared" si="4"/>
        <v>43153</v>
      </c>
      <c r="DP2" s="90">
        <f t="shared" si="4"/>
        <v>43154</v>
      </c>
      <c r="DQ2" s="92">
        <f t="shared" si="4"/>
        <v>43155</v>
      </c>
      <c r="DR2" s="92">
        <f t="shared" si="4"/>
        <v>43156</v>
      </c>
      <c r="DS2" s="90">
        <f t="shared" si="4"/>
        <v>43157</v>
      </c>
      <c r="DT2" s="90">
        <f t="shared" si="4"/>
        <v>43158</v>
      </c>
      <c r="DU2" s="90">
        <f t="shared" si="4"/>
        <v>43159</v>
      </c>
      <c r="DV2" s="90">
        <f t="shared" si="4"/>
        <v>43160</v>
      </c>
      <c r="DW2" s="90">
        <f t="shared" si="4"/>
        <v>43161</v>
      </c>
      <c r="DX2" s="92">
        <f t="shared" si="4"/>
        <v>43162</v>
      </c>
      <c r="DY2" s="92">
        <f t="shared" si="4"/>
        <v>43163</v>
      </c>
      <c r="DZ2" s="90">
        <f t="shared" si="4"/>
        <v>43164</v>
      </c>
      <c r="EA2" s="90">
        <f t="shared" si="4"/>
        <v>43165</v>
      </c>
      <c r="EB2" s="90">
        <f t="shared" si="4"/>
        <v>43166</v>
      </c>
      <c r="EC2" s="90">
        <f t="shared" si="4"/>
        <v>43167</v>
      </c>
      <c r="ED2" s="90">
        <f t="shared" si="4"/>
        <v>43168</v>
      </c>
      <c r="EE2" s="92">
        <f t="shared" si="4"/>
        <v>43169</v>
      </c>
      <c r="EF2" s="92">
        <f t="shared" si="4"/>
        <v>43170</v>
      </c>
      <c r="EG2" s="90">
        <f t="shared" si="4"/>
        <v>43171</v>
      </c>
      <c r="EH2" s="90">
        <f t="shared" si="4"/>
        <v>43172</v>
      </c>
      <c r="EI2" s="90">
        <f t="shared" si="4"/>
        <v>43173</v>
      </c>
      <c r="EJ2" s="90">
        <f t="shared" si="4"/>
        <v>43174</v>
      </c>
      <c r="EK2" s="90">
        <f t="shared" si="4"/>
        <v>43175</v>
      </c>
      <c r="EL2" s="92">
        <f t="shared" si="4"/>
        <v>43176</v>
      </c>
      <c r="EM2" s="92">
        <f t="shared" si="4"/>
        <v>43177</v>
      </c>
      <c r="EN2" s="90">
        <f t="shared" si="4"/>
        <v>43178</v>
      </c>
      <c r="EO2" s="90">
        <f t="shared" si="4"/>
        <v>43179</v>
      </c>
      <c r="EP2" s="90">
        <f t="shared" ref="EP2:FY2" si="5">EP1</f>
        <v>43180</v>
      </c>
      <c r="EQ2" s="90">
        <f t="shared" si="5"/>
        <v>43181</v>
      </c>
      <c r="ER2" s="90">
        <f t="shared" si="5"/>
        <v>43182</v>
      </c>
      <c r="ES2" s="92">
        <f t="shared" si="5"/>
        <v>43183</v>
      </c>
      <c r="ET2" s="92">
        <f t="shared" si="5"/>
        <v>43184</v>
      </c>
      <c r="EU2" s="90">
        <f t="shared" si="5"/>
        <v>43185</v>
      </c>
      <c r="EV2" s="90">
        <f t="shared" si="5"/>
        <v>43186</v>
      </c>
      <c r="EW2" s="90">
        <f t="shared" si="5"/>
        <v>43187</v>
      </c>
      <c r="EX2" s="90">
        <f t="shared" si="5"/>
        <v>43188</v>
      </c>
      <c r="EY2" s="90">
        <f t="shared" si="5"/>
        <v>43189</v>
      </c>
      <c r="EZ2" s="92">
        <f t="shared" si="5"/>
        <v>43190</v>
      </c>
      <c r="FA2" s="92">
        <f t="shared" si="5"/>
        <v>43191</v>
      </c>
      <c r="FB2" s="90">
        <f t="shared" si="5"/>
        <v>43192</v>
      </c>
      <c r="FC2" s="90">
        <f t="shared" si="5"/>
        <v>43193</v>
      </c>
      <c r="FD2" s="90">
        <f t="shared" si="5"/>
        <v>43194</v>
      </c>
      <c r="FE2" s="90">
        <f t="shared" si="5"/>
        <v>43195</v>
      </c>
      <c r="FF2" s="90">
        <f t="shared" si="5"/>
        <v>43196</v>
      </c>
      <c r="FG2" s="92">
        <f t="shared" si="5"/>
        <v>43197</v>
      </c>
      <c r="FH2" s="92">
        <f t="shared" si="5"/>
        <v>43198</v>
      </c>
      <c r="FI2" s="90">
        <f t="shared" si="5"/>
        <v>43199</v>
      </c>
      <c r="FJ2" s="90">
        <f t="shared" si="5"/>
        <v>43200</v>
      </c>
      <c r="FK2" s="90">
        <f t="shared" si="5"/>
        <v>43201</v>
      </c>
      <c r="FL2" s="90">
        <f t="shared" si="5"/>
        <v>43202</v>
      </c>
      <c r="FM2" s="90">
        <f t="shared" si="5"/>
        <v>43203</v>
      </c>
      <c r="FN2" s="92">
        <f t="shared" si="5"/>
        <v>43204</v>
      </c>
      <c r="FO2" s="92">
        <f t="shared" si="5"/>
        <v>43205</v>
      </c>
      <c r="FP2" s="90">
        <f t="shared" si="5"/>
        <v>43206</v>
      </c>
      <c r="FQ2" s="90">
        <f t="shared" si="5"/>
        <v>43207</v>
      </c>
      <c r="FR2" s="90">
        <f t="shared" si="5"/>
        <v>43208</v>
      </c>
      <c r="FS2" s="90">
        <f t="shared" si="5"/>
        <v>43209</v>
      </c>
      <c r="FT2" s="90">
        <f t="shared" si="5"/>
        <v>43210</v>
      </c>
      <c r="FU2" s="92">
        <f t="shared" si="5"/>
        <v>43211</v>
      </c>
      <c r="FV2" s="92">
        <f t="shared" si="5"/>
        <v>43212</v>
      </c>
      <c r="FW2" s="90">
        <f t="shared" si="5"/>
        <v>43213</v>
      </c>
      <c r="FX2" s="90">
        <f t="shared" si="5"/>
        <v>43214</v>
      </c>
      <c r="FY2" s="90">
        <f t="shared" si="5"/>
        <v>43215</v>
      </c>
    </row>
    <row r="3" spans="1:181" ht="38.25">
      <c r="A3" s="93" t="s">
        <v>161</v>
      </c>
      <c r="B3" s="93" t="s">
        <v>45</v>
      </c>
      <c r="C3" s="93" t="s">
        <v>53</v>
      </c>
      <c r="D3" s="147" t="s">
        <v>289</v>
      </c>
      <c r="E3" s="93"/>
      <c r="F3" s="93"/>
      <c r="G3" s="100" t="s">
        <v>6</v>
      </c>
      <c r="H3" s="101" t="s">
        <v>288</v>
      </c>
      <c r="I3" s="101"/>
      <c r="J3" s="102">
        <v>43070</v>
      </c>
      <c r="K3" s="95">
        <v>26</v>
      </c>
      <c r="L3" s="102">
        <f t="shared" ref="L3:L8" si="6">J3+K3*30</f>
        <v>43850</v>
      </c>
      <c r="M3" s="141"/>
      <c r="N3" s="141"/>
      <c r="O3" s="94" t="s">
        <v>287</v>
      </c>
      <c r="P3" s="96" t="s">
        <v>290</v>
      </c>
      <c r="Q3" s="99">
        <v>2</v>
      </c>
      <c r="R3" s="97">
        <f t="shared" ref="R3:V8" si="7">IF((AND(R$1&gt;=$J3,R$1&lt;=$L3)),$Q3,0)</f>
        <v>0</v>
      </c>
      <c r="S3" s="97">
        <f t="shared" si="7"/>
        <v>0</v>
      </c>
      <c r="T3" s="97">
        <f t="shared" si="7"/>
        <v>0</v>
      </c>
      <c r="U3" s="97">
        <f t="shared" si="7"/>
        <v>0</v>
      </c>
      <c r="V3" s="97">
        <f t="shared" si="7"/>
        <v>0</v>
      </c>
      <c r="W3" s="98"/>
      <c r="X3" s="98"/>
      <c r="Y3" s="97">
        <f t="shared" ref="Y3:AC8" si="8">IF((AND(Y$1&gt;=$J3,Y$1&lt;=$L3)),$Q3,0)</f>
        <v>0</v>
      </c>
      <c r="Z3" s="97">
        <f t="shared" si="8"/>
        <v>0</v>
      </c>
      <c r="AA3" s="97">
        <f t="shared" si="8"/>
        <v>0</v>
      </c>
      <c r="AB3" s="97">
        <f t="shared" si="8"/>
        <v>0</v>
      </c>
      <c r="AC3" s="97">
        <f t="shared" si="8"/>
        <v>0</v>
      </c>
      <c r="AD3" s="98"/>
      <c r="AE3" s="98"/>
      <c r="AF3" s="97">
        <f t="shared" ref="AF3:AJ8" si="9">IF((AND(AF$1&gt;=$J3,AF$1&lt;=$L3)),$Q3,0)</f>
        <v>0</v>
      </c>
      <c r="AG3" s="97">
        <f t="shared" si="9"/>
        <v>0</v>
      </c>
      <c r="AH3" s="97">
        <f t="shared" si="9"/>
        <v>0</v>
      </c>
      <c r="AI3" s="97">
        <f t="shared" si="9"/>
        <v>0</v>
      </c>
      <c r="AJ3" s="97">
        <f t="shared" si="9"/>
        <v>2</v>
      </c>
      <c r="AK3" s="98"/>
      <c r="AL3" s="98"/>
      <c r="AM3" s="97">
        <f t="shared" ref="AM3:AQ8" si="10">IF((AND(AM$1&gt;=$J3,AM$1&lt;=$L3)),$Q3,0)</f>
        <v>2</v>
      </c>
      <c r="AN3" s="97">
        <f t="shared" si="10"/>
        <v>2</v>
      </c>
      <c r="AO3" s="97">
        <f t="shared" si="10"/>
        <v>2</v>
      </c>
      <c r="AP3" s="97">
        <f t="shared" si="10"/>
        <v>2</v>
      </c>
      <c r="AQ3" s="97">
        <f t="shared" si="10"/>
        <v>2</v>
      </c>
      <c r="AR3" s="98"/>
      <c r="AS3" s="98"/>
      <c r="AT3" s="97">
        <f t="shared" ref="AT3:AX8" si="11">IF((AND(AT$1&gt;=$J3,AT$1&lt;=$L3)),$Q3,0)</f>
        <v>2</v>
      </c>
      <c r="AU3" s="97">
        <f t="shared" si="11"/>
        <v>2</v>
      </c>
      <c r="AV3" s="97">
        <f t="shared" si="11"/>
        <v>2</v>
      </c>
      <c r="AW3" s="97">
        <f t="shared" si="11"/>
        <v>2</v>
      </c>
      <c r="AX3" s="97">
        <f t="shared" si="11"/>
        <v>2</v>
      </c>
      <c r="AY3" s="98"/>
      <c r="AZ3" s="98"/>
      <c r="BA3" s="97">
        <f t="shared" ref="BA3:BE8" si="12">IF((AND(BA$1&gt;=$J3,BA$1&lt;=$L3)),$Q3,0)</f>
        <v>2</v>
      </c>
      <c r="BB3" s="97">
        <f t="shared" si="12"/>
        <v>2</v>
      </c>
      <c r="BC3" s="97">
        <f t="shared" si="12"/>
        <v>2</v>
      </c>
      <c r="BD3" s="97">
        <f t="shared" si="12"/>
        <v>2</v>
      </c>
      <c r="BE3" s="97">
        <f t="shared" si="12"/>
        <v>2</v>
      </c>
      <c r="BF3" s="98"/>
      <c r="BG3" s="98"/>
      <c r="BH3" s="97">
        <f t="shared" ref="BH3:BL8" si="13">IF((AND(BH$1&gt;=$J3,BH$1&lt;=$L3)),$Q3,0)</f>
        <v>2</v>
      </c>
      <c r="BI3" s="97">
        <f t="shared" si="13"/>
        <v>2</v>
      </c>
      <c r="BJ3" s="97">
        <f t="shared" si="13"/>
        <v>2</v>
      </c>
      <c r="BK3" s="97">
        <f t="shared" si="13"/>
        <v>2</v>
      </c>
      <c r="BL3" s="97">
        <f t="shared" si="13"/>
        <v>2</v>
      </c>
      <c r="BM3" s="98"/>
      <c r="BN3" s="98"/>
      <c r="BO3" s="97">
        <f t="shared" ref="BO3:BS8" si="14">IF((AND(BO$1&gt;=$J3,BO$1&lt;=$L3)),$Q3,0)</f>
        <v>2</v>
      </c>
      <c r="BP3" s="97">
        <f t="shared" si="14"/>
        <v>2</v>
      </c>
      <c r="BQ3" s="97">
        <f t="shared" si="14"/>
        <v>2</v>
      </c>
      <c r="BR3" s="97">
        <f t="shared" si="14"/>
        <v>2</v>
      </c>
      <c r="BS3" s="97">
        <f t="shared" si="14"/>
        <v>2</v>
      </c>
      <c r="BT3" s="98"/>
      <c r="BU3" s="98"/>
      <c r="BV3" s="97">
        <f t="shared" ref="BV3:BZ8" si="15">IF((AND(BV$1&gt;=$J3,BV$1&lt;=$L3)),$Q3,0)</f>
        <v>2</v>
      </c>
      <c r="BW3" s="97">
        <f t="shared" si="15"/>
        <v>2</v>
      </c>
      <c r="BX3" s="97">
        <f t="shared" si="15"/>
        <v>2</v>
      </c>
      <c r="BY3" s="97">
        <f t="shared" si="15"/>
        <v>2</v>
      </c>
      <c r="BZ3" s="97">
        <f t="shared" si="15"/>
        <v>2</v>
      </c>
      <c r="CA3" s="98"/>
      <c r="CB3" s="98"/>
      <c r="CC3" s="97">
        <f t="shared" ref="CC3:CG8" si="16">IF((AND(CC$1&gt;=$J3,CC$1&lt;=$L3)),$Q3,0)</f>
        <v>2</v>
      </c>
      <c r="CD3" s="97">
        <f t="shared" si="16"/>
        <v>2</v>
      </c>
      <c r="CE3" s="97">
        <f t="shared" si="16"/>
        <v>2</v>
      </c>
      <c r="CF3" s="97">
        <f t="shared" si="16"/>
        <v>2</v>
      </c>
      <c r="CG3" s="97">
        <f t="shared" si="16"/>
        <v>2</v>
      </c>
      <c r="CH3" s="98"/>
      <c r="CI3" s="98"/>
      <c r="CJ3" s="97">
        <f t="shared" ref="CJ3:CN8" si="17">IF((AND(CJ$1&gt;=$J3,CJ$1&lt;=$L3)),$Q3,0)</f>
        <v>2</v>
      </c>
      <c r="CK3" s="97">
        <f t="shared" si="17"/>
        <v>2</v>
      </c>
      <c r="CL3" s="97">
        <f t="shared" si="17"/>
        <v>2</v>
      </c>
      <c r="CM3" s="97">
        <f t="shared" si="17"/>
        <v>2</v>
      </c>
      <c r="CN3" s="97">
        <f t="shared" si="17"/>
        <v>2</v>
      </c>
      <c r="CO3" s="98"/>
      <c r="CP3" s="98"/>
      <c r="CQ3" s="97">
        <f t="shared" ref="CQ3:CU8" si="18">IF((AND(CQ$1&gt;=$J3,CQ$1&lt;=$L3)),$Q3,0)</f>
        <v>2</v>
      </c>
      <c r="CR3" s="97">
        <f t="shared" si="18"/>
        <v>2</v>
      </c>
      <c r="CS3" s="97">
        <f t="shared" si="18"/>
        <v>2</v>
      </c>
      <c r="CT3" s="97">
        <f t="shared" si="18"/>
        <v>2</v>
      </c>
      <c r="CU3" s="97">
        <f t="shared" si="18"/>
        <v>2</v>
      </c>
      <c r="CV3" s="98"/>
      <c r="CW3" s="98"/>
      <c r="CX3" s="97">
        <f t="shared" ref="CX3:DB8" si="19">IF((AND(CX$1&gt;=$J3,CX$1&lt;=$L3)),$Q3,0)</f>
        <v>2</v>
      </c>
      <c r="CY3" s="97">
        <f t="shared" si="19"/>
        <v>2</v>
      </c>
      <c r="CZ3" s="97">
        <f t="shared" si="19"/>
        <v>2</v>
      </c>
      <c r="DA3" s="97">
        <f t="shared" si="19"/>
        <v>2</v>
      </c>
      <c r="DB3" s="97">
        <f t="shared" si="19"/>
        <v>2</v>
      </c>
      <c r="DC3" s="98"/>
      <c r="DD3" s="98"/>
      <c r="DE3" s="97">
        <f t="shared" ref="DE3:DI8" si="20">IF((AND(DE$1&gt;=$J3,DE$1&lt;=$L3)),$Q3,0)</f>
        <v>2</v>
      </c>
      <c r="DF3" s="97">
        <f t="shared" si="20"/>
        <v>2</v>
      </c>
      <c r="DG3" s="97">
        <f t="shared" si="20"/>
        <v>2</v>
      </c>
      <c r="DH3" s="97">
        <f t="shared" si="20"/>
        <v>2</v>
      </c>
      <c r="DI3" s="97">
        <f t="shared" si="20"/>
        <v>2</v>
      </c>
      <c r="DJ3" s="98"/>
      <c r="DK3" s="98"/>
      <c r="DL3" s="97">
        <f t="shared" ref="DL3:DP8" si="21">IF((AND(DL$1&gt;=$J3,DL$1&lt;=$L3)),$Q3,0)</f>
        <v>2</v>
      </c>
      <c r="DM3" s="97">
        <f t="shared" si="21"/>
        <v>2</v>
      </c>
      <c r="DN3" s="97">
        <f t="shared" si="21"/>
        <v>2</v>
      </c>
      <c r="DO3" s="97">
        <f t="shared" si="21"/>
        <v>2</v>
      </c>
      <c r="DP3" s="97">
        <f t="shared" si="21"/>
        <v>2</v>
      </c>
      <c r="DQ3" s="98"/>
      <c r="DR3" s="98"/>
      <c r="DS3" s="97">
        <f t="shared" ref="DS3:DW6" si="22">IF((AND(DS$1&gt;=$J3,DS$1&lt;=$L3)),$Q3,0)</f>
        <v>2</v>
      </c>
      <c r="DT3" s="97">
        <f t="shared" si="22"/>
        <v>2</v>
      </c>
      <c r="DU3" s="97">
        <f t="shared" si="22"/>
        <v>2</v>
      </c>
      <c r="DV3" s="97">
        <f t="shared" si="22"/>
        <v>2</v>
      </c>
      <c r="DW3" s="97">
        <f t="shared" si="22"/>
        <v>2</v>
      </c>
      <c r="DX3" s="98"/>
      <c r="DY3" s="98"/>
      <c r="DZ3" s="97">
        <f t="shared" ref="DZ3:ED6" si="23">IF((AND(DZ$1&gt;=$J3,DZ$1&lt;=$L3)),$Q3,0)</f>
        <v>2</v>
      </c>
      <c r="EA3" s="97">
        <f t="shared" si="23"/>
        <v>2</v>
      </c>
      <c r="EB3" s="97">
        <f t="shared" si="23"/>
        <v>2</v>
      </c>
      <c r="EC3" s="97">
        <f t="shared" si="23"/>
        <v>2</v>
      </c>
      <c r="ED3" s="97">
        <f t="shared" si="23"/>
        <v>2</v>
      </c>
      <c r="EE3" s="98"/>
      <c r="EF3" s="98"/>
      <c r="EG3" s="97">
        <f t="shared" ref="EG3:EK6" si="24">IF((AND(EG$1&gt;=$J3,EG$1&lt;=$L3)),$Q3,0)</f>
        <v>2</v>
      </c>
      <c r="EH3" s="97">
        <f t="shared" si="24"/>
        <v>2</v>
      </c>
      <c r="EI3" s="97">
        <f t="shared" si="24"/>
        <v>2</v>
      </c>
      <c r="EJ3" s="97">
        <f t="shared" si="24"/>
        <v>2</v>
      </c>
      <c r="EK3" s="97">
        <f t="shared" si="24"/>
        <v>2</v>
      </c>
      <c r="EL3" s="98"/>
      <c r="EM3" s="98"/>
      <c r="EN3" s="97">
        <f t="shared" ref="EN3:ER8" si="25">IF((AND(EN$1&gt;=$J3,EN$1&lt;=$L3)),$Q3,0)</f>
        <v>2</v>
      </c>
      <c r="EO3" s="97">
        <f t="shared" si="25"/>
        <v>2</v>
      </c>
      <c r="EP3" s="97">
        <f t="shared" si="25"/>
        <v>2</v>
      </c>
      <c r="EQ3" s="97">
        <f t="shared" si="25"/>
        <v>2</v>
      </c>
      <c r="ER3" s="97">
        <f t="shared" si="25"/>
        <v>2</v>
      </c>
      <c r="ES3" s="98"/>
      <c r="ET3" s="98"/>
      <c r="EU3" s="97">
        <f t="shared" ref="EU3:EY8" si="26">IF((AND(EU$1&gt;=$J3,EU$1&lt;=$L3)),$Q3,0)</f>
        <v>2</v>
      </c>
      <c r="EV3" s="97">
        <f t="shared" si="26"/>
        <v>2</v>
      </c>
      <c r="EW3" s="97">
        <f t="shared" si="26"/>
        <v>2</v>
      </c>
      <c r="EX3" s="97">
        <f t="shared" si="26"/>
        <v>2</v>
      </c>
      <c r="EY3" s="97">
        <f t="shared" si="26"/>
        <v>2</v>
      </c>
      <c r="EZ3" s="98"/>
      <c r="FA3" s="98"/>
      <c r="FB3" s="97">
        <f t="shared" ref="FB3:FF6" si="27">IF((AND(FB$1&gt;=$J3,FB$1&lt;=$L3)),$Q3,0)</f>
        <v>2</v>
      </c>
      <c r="FC3" s="97">
        <f t="shared" si="27"/>
        <v>2</v>
      </c>
      <c r="FD3" s="97">
        <f t="shared" si="27"/>
        <v>2</v>
      </c>
      <c r="FE3" s="97">
        <f t="shared" si="27"/>
        <v>2</v>
      </c>
      <c r="FF3" s="97">
        <f t="shared" si="27"/>
        <v>2</v>
      </c>
      <c r="FG3" s="98"/>
      <c r="FH3" s="98"/>
      <c r="FI3" s="97">
        <f t="shared" ref="FI3:FM6" si="28">IF((AND(FI$1&gt;=$J3,FI$1&lt;=$L3)),$Q3,0)</f>
        <v>2</v>
      </c>
      <c r="FJ3" s="97">
        <f t="shared" si="28"/>
        <v>2</v>
      </c>
      <c r="FK3" s="97">
        <f t="shared" si="28"/>
        <v>2</v>
      </c>
      <c r="FL3" s="97">
        <f t="shared" si="28"/>
        <v>2</v>
      </c>
      <c r="FM3" s="97">
        <f t="shared" si="28"/>
        <v>2</v>
      </c>
      <c r="FN3" s="98"/>
      <c r="FO3" s="98"/>
      <c r="FP3" s="97">
        <f t="shared" ref="FP3:FT6" si="29">IF((AND(FP$1&gt;=$J3,FP$1&lt;=$L3)),$Q3,0)</f>
        <v>2</v>
      </c>
      <c r="FQ3" s="97">
        <f t="shared" si="29"/>
        <v>2</v>
      </c>
      <c r="FR3" s="97">
        <f t="shared" si="29"/>
        <v>2</v>
      </c>
      <c r="FS3" s="97">
        <f t="shared" si="29"/>
        <v>2</v>
      </c>
      <c r="FT3" s="97">
        <f t="shared" si="29"/>
        <v>2</v>
      </c>
      <c r="FU3" s="98"/>
      <c r="FV3" s="98"/>
      <c r="FW3" s="97">
        <f t="shared" ref="FW3:FY6" si="30">IF((AND(FW$1&gt;=$J3,FW$1&lt;=$L3)),$Q3,0)</f>
        <v>2</v>
      </c>
      <c r="FX3" s="97">
        <f t="shared" si="30"/>
        <v>2</v>
      </c>
      <c r="FY3" s="97">
        <f t="shared" si="30"/>
        <v>2</v>
      </c>
    </row>
    <row r="4" spans="1:181" ht="31.5" customHeight="1">
      <c r="A4" s="93" t="s">
        <v>190</v>
      </c>
      <c r="B4" s="93" t="s">
        <v>45</v>
      </c>
      <c r="C4" s="93" t="s">
        <v>53</v>
      </c>
      <c r="D4" s="147" t="s">
        <v>289</v>
      </c>
      <c r="E4" s="93"/>
      <c r="F4" s="93"/>
      <c r="G4" s="100" t="s">
        <v>6</v>
      </c>
      <c r="H4" s="101" t="s">
        <v>288</v>
      </c>
      <c r="I4" s="101"/>
      <c r="J4" s="102">
        <v>43070</v>
      </c>
      <c r="K4" s="95">
        <v>26</v>
      </c>
      <c r="L4" s="102">
        <f t="shared" si="6"/>
        <v>43850</v>
      </c>
      <c r="M4" s="141"/>
      <c r="N4" s="141"/>
      <c r="O4" s="94" t="s">
        <v>287</v>
      </c>
      <c r="P4" s="96" t="s">
        <v>291</v>
      </c>
      <c r="Q4" s="99">
        <v>2</v>
      </c>
      <c r="R4" s="97">
        <f t="shared" si="7"/>
        <v>0</v>
      </c>
      <c r="S4" s="97">
        <f t="shared" si="7"/>
        <v>0</v>
      </c>
      <c r="T4" s="97">
        <f t="shared" si="7"/>
        <v>0</v>
      </c>
      <c r="U4" s="97">
        <f t="shared" si="7"/>
        <v>0</v>
      </c>
      <c r="V4" s="97">
        <f t="shared" si="7"/>
        <v>0</v>
      </c>
      <c r="W4" s="98"/>
      <c r="X4" s="98"/>
      <c r="Y4" s="97">
        <f t="shared" si="8"/>
        <v>0</v>
      </c>
      <c r="Z4" s="97">
        <f t="shared" si="8"/>
        <v>0</v>
      </c>
      <c r="AA4" s="97">
        <f t="shared" si="8"/>
        <v>0</v>
      </c>
      <c r="AB4" s="97">
        <f t="shared" si="8"/>
        <v>0</v>
      </c>
      <c r="AC4" s="97">
        <f t="shared" si="8"/>
        <v>0</v>
      </c>
      <c r="AD4" s="98"/>
      <c r="AE4" s="98"/>
      <c r="AF4" s="97">
        <f t="shared" si="9"/>
        <v>0</v>
      </c>
      <c r="AG4" s="97">
        <f t="shared" si="9"/>
        <v>0</v>
      </c>
      <c r="AH4" s="97">
        <f t="shared" si="9"/>
        <v>0</v>
      </c>
      <c r="AI4" s="97">
        <f t="shared" si="9"/>
        <v>0</v>
      </c>
      <c r="AJ4" s="97">
        <f t="shared" si="9"/>
        <v>2</v>
      </c>
      <c r="AK4" s="98"/>
      <c r="AL4" s="98"/>
      <c r="AM4" s="97">
        <f t="shared" si="10"/>
        <v>2</v>
      </c>
      <c r="AN4" s="97">
        <f t="shared" si="10"/>
        <v>2</v>
      </c>
      <c r="AO4" s="97">
        <f t="shared" si="10"/>
        <v>2</v>
      </c>
      <c r="AP4" s="97">
        <f t="shared" si="10"/>
        <v>2</v>
      </c>
      <c r="AQ4" s="97">
        <f t="shared" si="10"/>
        <v>2</v>
      </c>
      <c r="AR4" s="98"/>
      <c r="AS4" s="98"/>
      <c r="AT4" s="97">
        <f t="shared" si="11"/>
        <v>2</v>
      </c>
      <c r="AU4" s="97">
        <f t="shared" si="11"/>
        <v>2</v>
      </c>
      <c r="AV4" s="97">
        <f t="shared" si="11"/>
        <v>2</v>
      </c>
      <c r="AW4" s="97">
        <f t="shared" si="11"/>
        <v>2</v>
      </c>
      <c r="AX4" s="97">
        <f t="shared" si="11"/>
        <v>2</v>
      </c>
      <c r="AY4" s="98"/>
      <c r="AZ4" s="98"/>
      <c r="BA4" s="97">
        <f t="shared" si="12"/>
        <v>2</v>
      </c>
      <c r="BB4" s="97">
        <f t="shared" si="12"/>
        <v>2</v>
      </c>
      <c r="BC4" s="97">
        <f t="shared" si="12"/>
        <v>2</v>
      </c>
      <c r="BD4" s="97">
        <f t="shared" si="12"/>
        <v>2</v>
      </c>
      <c r="BE4" s="97">
        <f t="shared" si="12"/>
        <v>2</v>
      </c>
      <c r="BF4" s="98"/>
      <c r="BG4" s="98"/>
      <c r="BH4" s="97">
        <f t="shared" si="13"/>
        <v>2</v>
      </c>
      <c r="BI4" s="97">
        <f t="shared" si="13"/>
        <v>2</v>
      </c>
      <c r="BJ4" s="97">
        <f t="shared" si="13"/>
        <v>2</v>
      </c>
      <c r="BK4" s="97">
        <f t="shared" si="13"/>
        <v>2</v>
      </c>
      <c r="BL4" s="97">
        <f t="shared" si="13"/>
        <v>2</v>
      </c>
      <c r="BM4" s="98"/>
      <c r="BN4" s="98"/>
      <c r="BO4" s="97">
        <f t="shared" si="14"/>
        <v>2</v>
      </c>
      <c r="BP4" s="97">
        <f t="shared" si="14"/>
        <v>2</v>
      </c>
      <c r="BQ4" s="97">
        <f t="shared" si="14"/>
        <v>2</v>
      </c>
      <c r="BR4" s="97">
        <f t="shared" si="14"/>
        <v>2</v>
      </c>
      <c r="BS4" s="97">
        <f t="shared" si="14"/>
        <v>2</v>
      </c>
      <c r="BT4" s="98"/>
      <c r="BU4" s="98"/>
      <c r="BV4" s="97">
        <f t="shared" si="15"/>
        <v>2</v>
      </c>
      <c r="BW4" s="97">
        <f t="shared" si="15"/>
        <v>2</v>
      </c>
      <c r="BX4" s="97">
        <f t="shared" si="15"/>
        <v>2</v>
      </c>
      <c r="BY4" s="97">
        <f t="shared" si="15"/>
        <v>2</v>
      </c>
      <c r="BZ4" s="97">
        <f t="shared" si="15"/>
        <v>2</v>
      </c>
      <c r="CA4" s="98"/>
      <c r="CB4" s="98"/>
      <c r="CC4" s="97">
        <f t="shared" si="16"/>
        <v>2</v>
      </c>
      <c r="CD4" s="97">
        <f t="shared" si="16"/>
        <v>2</v>
      </c>
      <c r="CE4" s="97">
        <f t="shared" si="16"/>
        <v>2</v>
      </c>
      <c r="CF4" s="97">
        <f t="shared" si="16"/>
        <v>2</v>
      </c>
      <c r="CG4" s="97">
        <f t="shared" si="16"/>
        <v>2</v>
      </c>
      <c r="CH4" s="98"/>
      <c r="CI4" s="98"/>
      <c r="CJ4" s="97">
        <f t="shared" si="17"/>
        <v>2</v>
      </c>
      <c r="CK4" s="97">
        <f t="shared" si="17"/>
        <v>2</v>
      </c>
      <c r="CL4" s="97">
        <f t="shared" si="17"/>
        <v>2</v>
      </c>
      <c r="CM4" s="97">
        <f t="shared" si="17"/>
        <v>2</v>
      </c>
      <c r="CN4" s="97">
        <f t="shared" si="17"/>
        <v>2</v>
      </c>
      <c r="CO4" s="98"/>
      <c r="CP4" s="98"/>
      <c r="CQ4" s="97">
        <f t="shared" si="18"/>
        <v>2</v>
      </c>
      <c r="CR4" s="97">
        <f t="shared" si="18"/>
        <v>2</v>
      </c>
      <c r="CS4" s="97">
        <f t="shared" si="18"/>
        <v>2</v>
      </c>
      <c r="CT4" s="97">
        <f t="shared" si="18"/>
        <v>2</v>
      </c>
      <c r="CU4" s="97">
        <f t="shared" si="18"/>
        <v>2</v>
      </c>
      <c r="CV4" s="98"/>
      <c r="CW4" s="98"/>
      <c r="CX4" s="97">
        <f t="shared" si="19"/>
        <v>2</v>
      </c>
      <c r="CY4" s="97">
        <f t="shared" si="19"/>
        <v>2</v>
      </c>
      <c r="CZ4" s="97">
        <f t="shared" si="19"/>
        <v>2</v>
      </c>
      <c r="DA4" s="97">
        <f t="shared" si="19"/>
        <v>2</v>
      </c>
      <c r="DB4" s="97">
        <f t="shared" si="19"/>
        <v>2</v>
      </c>
      <c r="DC4" s="98"/>
      <c r="DD4" s="98"/>
      <c r="DE4" s="97">
        <f t="shared" si="20"/>
        <v>2</v>
      </c>
      <c r="DF4" s="97">
        <f t="shared" si="20"/>
        <v>2</v>
      </c>
      <c r="DG4" s="97">
        <f t="shared" si="20"/>
        <v>2</v>
      </c>
      <c r="DH4" s="97">
        <f t="shared" si="20"/>
        <v>2</v>
      </c>
      <c r="DI4" s="97">
        <f t="shared" si="20"/>
        <v>2</v>
      </c>
      <c r="DJ4" s="98"/>
      <c r="DK4" s="98"/>
      <c r="DL4" s="97">
        <f t="shared" si="21"/>
        <v>2</v>
      </c>
      <c r="DM4" s="97">
        <f t="shared" si="21"/>
        <v>2</v>
      </c>
      <c r="DN4" s="97">
        <f t="shared" si="21"/>
        <v>2</v>
      </c>
      <c r="DO4" s="97">
        <f t="shared" si="21"/>
        <v>2</v>
      </c>
      <c r="DP4" s="97">
        <f t="shared" si="21"/>
        <v>2</v>
      </c>
      <c r="DQ4" s="98"/>
      <c r="DR4" s="98"/>
      <c r="DS4" s="97">
        <f t="shared" si="22"/>
        <v>2</v>
      </c>
      <c r="DT4" s="97">
        <f t="shared" si="22"/>
        <v>2</v>
      </c>
      <c r="DU4" s="97">
        <f t="shared" si="22"/>
        <v>2</v>
      </c>
      <c r="DV4" s="97">
        <f t="shared" si="22"/>
        <v>2</v>
      </c>
      <c r="DW4" s="97">
        <f t="shared" si="22"/>
        <v>2</v>
      </c>
      <c r="DX4" s="98"/>
      <c r="DY4" s="98"/>
      <c r="DZ4" s="97">
        <f t="shared" si="23"/>
        <v>2</v>
      </c>
      <c r="EA4" s="97">
        <f t="shared" si="23"/>
        <v>2</v>
      </c>
      <c r="EB4" s="97">
        <f t="shared" si="23"/>
        <v>2</v>
      </c>
      <c r="EC4" s="97">
        <f t="shared" si="23"/>
        <v>2</v>
      </c>
      <c r="ED4" s="97">
        <f t="shared" si="23"/>
        <v>2</v>
      </c>
      <c r="EE4" s="98"/>
      <c r="EF4" s="98"/>
      <c r="EG4" s="97">
        <f t="shared" si="24"/>
        <v>2</v>
      </c>
      <c r="EH4" s="97">
        <f t="shared" si="24"/>
        <v>2</v>
      </c>
      <c r="EI4" s="97">
        <f t="shared" si="24"/>
        <v>2</v>
      </c>
      <c r="EJ4" s="97">
        <f t="shared" si="24"/>
        <v>2</v>
      </c>
      <c r="EK4" s="97">
        <f t="shared" si="24"/>
        <v>2</v>
      </c>
      <c r="EL4" s="98"/>
      <c r="EM4" s="98"/>
      <c r="EN4" s="97">
        <f t="shared" si="25"/>
        <v>2</v>
      </c>
      <c r="EO4" s="97">
        <f t="shared" si="25"/>
        <v>2</v>
      </c>
      <c r="EP4" s="97">
        <f t="shared" si="25"/>
        <v>2</v>
      </c>
      <c r="EQ4" s="97">
        <f t="shared" si="25"/>
        <v>2</v>
      </c>
      <c r="ER4" s="97">
        <f t="shared" si="25"/>
        <v>2</v>
      </c>
      <c r="ES4" s="98"/>
      <c r="ET4" s="98"/>
      <c r="EU4" s="97">
        <f t="shared" si="26"/>
        <v>2</v>
      </c>
      <c r="EV4" s="97">
        <f t="shared" si="26"/>
        <v>2</v>
      </c>
      <c r="EW4" s="97">
        <f t="shared" si="26"/>
        <v>2</v>
      </c>
      <c r="EX4" s="97">
        <f t="shared" si="26"/>
        <v>2</v>
      </c>
      <c r="EY4" s="97">
        <f t="shared" si="26"/>
        <v>2</v>
      </c>
      <c r="EZ4" s="98"/>
      <c r="FA4" s="98"/>
      <c r="FB4" s="97">
        <f t="shared" si="27"/>
        <v>2</v>
      </c>
      <c r="FC4" s="97">
        <f t="shared" si="27"/>
        <v>2</v>
      </c>
      <c r="FD4" s="97">
        <f t="shared" si="27"/>
        <v>2</v>
      </c>
      <c r="FE4" s="97">
        <f t="shared" si="27"/>
        <v>2</v>
      </c>
      <c r="FF4" s="97">
        <f t="shared" si="27"/>
        <v>2</v>
      </c>
      <c r="FG4" s="98"/>
      <c r="FH4" s="98"/>
      <c r="FI4" s="97">
        <f t="shared" si="28"/>
        <v>2</v>
      </c>
      <c r="FJ4" s="97">
        <f t="shared" si="28"/>
        <v>2</v>
      </c>
      <c r="FK4" s="97">
        <f t="shared" si="28"/>
        <v>2</v>
      </c>
      <c r="FL4" s="97">
        <f t="shared" si="28"/>
        <v>2</v>
      </c>
      <c r="FM4" s="97">
        <f t="shared" si="28"/>
        <v>2</v>
      </c>
      <c r="FN4" s="98"/>
      <c r="FO4" s="98"/>
      <c r="FP4" s="97">
        <f t="shared" si="29"/>
        <v>2</v>
      </c>
      <c r="FQ4" s="97">
        <f t="shared" si="29"/>
        <v>2</v>
      </c>
      <c r="FR4" s="97">
        <f t="shared" si="29"/>
        <v>2</v>
      </c>
      <c r="FS4" s="97">
        <f t="shared" si="29"/>
        <v>2</v>
      </c>
      <c r="FT4" s="97">
        <f t="shared" si="29"/>
        <v>2</v>
      </c>
      <c r="FU4" s="98"/>
      <c r="FV4" s="98"/>
      <c r="FW4" s="97">
        <f t="shared" si="30"/>
        <v>2</v>
      </c>
      <c r="FX4" s="97">
        <f t="shared" si="30"/>
        <v>2</v>
      </c>
      <c r="FY4" s="97">
        <f t="shared" si="30"/>
        <v>2</v>
      </c>
    </row>
    <row r="5" spans="1:181" ht="38.25">
      <c r="A5" s="93" t="s">
        <v>292</v>
      </c>
      <c r="B5" s="93" t="s">
        <v>45</v>
      </c>
      <c r="C5" s="93" t="s">
        <v>53</v>
      </c>
      <c r="D5" s="147" t="s">
        <v>289</v>
      </c>
      <c r="E5" s="93"/>
      <c r="F5" s="93"/>
      <c r="G5" s="100" t="s">
        <v>6</v>
      </c>
      <c r="H5" s="101" t="s">
        <v>288</v>
      </c>
      <c r="I5" s="101"/>
      <c r="J5" s="102">
        <v>43070</v>
      </c>
      <c r="K5" s="95">
        <v>26</v>
      </c>
      <c r="L5" s="102">
        <f t="shared" si="6"/>
        <v>43850</v>
      </c>
      <c r="M5" s="141"/>
      <c r="N5" s="141"/>
      <c r="O5" s="94" t="s">
        <v>287</v>
      </c>
      <c r="P5" s="96" t="s">
        <v>293</v>
      </c>
      <c r="Q5" s="99">
        <v>1</v>
      </c>
      <c r="R5" s="97">
        <f t="shared" si="7"/>
        <v>0</v>
      </c>
      <c r="S5" s="97">
        <f t="shared" si="7"/>
        <v>0</v>
      </c>
      <c r="T5" s="97">
        <f t="shared" si="7"/>
        <v>0</v>
      </c>
      <c r="U5" s="97">
        <f t="shared" si="7"/>
        <v>0</v>
      </c>
      <c r="V5" s="97">
        <f t="shared" si="7"/>
        <v>0</v>
      </c>
      <c r="W5" s="98"/>
      <c r="X5" s="98"/>
      <c r="Y5" s="97">
        <f t="shared" si="8"/>
        <v>0</v>
      </c>
      <c r="Z5" s="97">
        <f t="shared" si="8"/>
        <v>0</v>
      </c>
      <c r="AA5" s="97">
        <f t="shared" si="8"/>
        <v>0</v>
      </c>
      <c r="AB5" s="97">
        <f t="shared" si="8"/>
        <v>0</v>
      </c>
      <c r="AC5" s="97">
        <f t="shared" si="8"/>
        <v>0</v>
      </c>
      <c r="AD5" s="98"/>
      <c r="AE5" s="98"/>
      <c r="AF5" s="97">
        <f t="shared" si="9"/>
        <v>0</v>
      </c>
      <c r="AG5" s="97">
        <f t="shared" si="9"/>
        <v>0</v>
      </c>
      <c r="AH5" s="97">
        <f t="shared" si="9"/>
        <v>0</v>
      </c>
      <c r="AI5" s="97">
        <f t="shared" si="9"/>
        <v>0</v>
      </c>
      <c r="AJ5" s="97">
        <f t="shared" si="9"/>
        <v>1</v>
      </c>
      <c r="AK5" s="98"/>
      <c r="AL5" s="98"/>
      <c r="AM5" s="97">
        <f t="shared" si="10"/>
        <v>1</v>
      </c>
      <c r="AN5" s="97">
        <f t="shared" si="10"/>
        <v>1</v>
      </c>
      <c r="AO5" s="97">
        <f t="shared" si="10"/>
        <v>1</v>
      </c>
      <c r="AP5" s="97">
        <f t="shared" si="10"/>
        <v>1</v>
      </c>
      <c r="AQ5" s="97">
        <f t="shared" si="10"/>
        <v>1</v>
      </c>
      <c r="AR5" s="98"/>
      <c r="AS5" s="98"/>
      <c r="AT5" s="97">
        <f t="shared" si="11"/>
        <v>1</v>
      </c>
      <c r="AU5" s="97">
        <f t="shared" si="11"/>
        <v>1</v>
      </c>
      <c r="AV5" s="97">
        <f t="shared" si="11"/>
        <v>1</v>
      </c>
      <c r="AW5" s="97">
        <f t="shared" si="11"/>
        <v>1</v>
      </c>
      <c r="AX5" s="97">
        <f t="shared" si="11"/>
        <v>1</v>
      </c>
      <c r="AY5" s="98"/>
      <c r="AZ5" s="98"/>
      <c r="BA5" s="97">
        <f t="shared" si="12"/>
        <v>1</v>
      </c>
      <c r="BB5" s="97">
        <f t="shared" si="12"/>
        <v>1</v>
      </c>
      <c r="BC5" s="97">
        <f t="shared" si="12"/>
        <v>1</v>
      </c>
      <c r="BD5" s="97">
        <f t="shared" si="12"/>
        <v>1</v>
      </c>
      <c r="BE5" s="97">
        <f t="shared" si="12"/>
        <v>1</v>
      </c>
      <c r="BF5" s="98"/>
      <c r="BG5" s="98"/>
      <c r="BH5" s="97">
        <f t="shared" si="13"/>
        <v>1</v>
      </c>
      <c r="BI5" s="97">
        <f t="shared" si="13"/>
        <v>1</v>
      </c>
      <c r="BJ5" s="97">
        <f t="shared" si="13"/>
        <v>1</v>
      </c>
      <c r="BK5" s="97">
        <f t="shared" si="13"/>
        <v>1</v>
      </c>
      <c r="BL5" s="97">
        <f t="shared" si="13"/>
        <v>1</v>
      </c>
      <c r="BM5" s="98"/>
      <c r="BN5" s="98"/>
      <c r="BO5" s="97">
        <f t="shared" si="14"/>
        <v>1</v>
      </c>
      <c r="BP5" s="97">
        <f t="shared" si="14"/>
        <v>1</v>
      </c>
      <c r="BQ5" s="97">
        <f t="shared" si="14"/>
        <v>1</v>
      </c>
      <c r="BR5" s="97">
        <f t="shared" si="14"/>
        <v>1</v>
      </c>
      <c r="BS5" s="97">
        <f t="shared" si="14"/>
        <v>1</v>
      </c>
      <c r="BT5" s="98"/>
      <c r="BU5" s="98"/>
      <c r="BV5" s="97">
        <f t="shared" si="15"/>
        <v>1</v>
      </c>
      <c r="BW5" s="97">
        <f t="shared" si="15"/>
        <v>1</v>
      </c>
      <c r="BX5" s="97">
        <f t="shared" si="15"/>
        <v>1</v>
      </c>
      <c r="BY5" s="97">
        <f t="shared" si="15"/>
        <v>1</v>
      </c>
      <c r="BZ5" s="97">
        <f t="shared" si="15"/>
        <v>1</v>
      </c>
      <c r="CA5" s="98"/>
      <c r="CB5" s="98"/>
      <c r="CC5" s="97">
        <f t="shared" si="16"/>
        <v>1</v>
      </c>
      <c r="CD5" s="97">
        <f t="shared" si="16"/>
        <v>1</v>
      </c>
      <c r="CE5" s="97">
        <f t="shared" si="16"/>
        <v>1</v>
      </c>
      <c r="CF5" s="97">
        <f t="shared" si="16"/>
        <v>1</v>
      </c>
      <c r="CG5" s="97">
        <f t="shared" si="16"/>
        <v>1</v>
      </c>
      <c r="CH5" s="98"/>
      <c r="CI5" s="98"/>
      <c r="CJ5" s="97">
        <f t="shared" si="17"/>
        <v>1</v>
      </c>
      <c r="CK5" s="97">
        <f t="shared" si="17"/>
        <v>1</v>
      </c>
      <c r="CL5" s="97">
        <f t="shared" si="17"/>
        <v>1</v>
      </c>
      <c r="CM5" s="97">
        <f t="shared" si="17"/>
        <v>1</v>
      </c>
      <c r="CN5" s="97">
        <f t="shared" si="17"/>
        <v>1</v>
      </c>
      <c r="CO5" s="98"/>
      <c r="CP5" s="98"/>
      <c r="CQ5" s="97">
        <f t="shared" si="18"/>
        <v>1</v>
      </c>
      <c r="CR5" s="97">
        <f t="shared" si="18"/>
        <v>1</v>
      </c>
      <c r="CS5" s="97">
        <f t="shared" si="18"/>
        <v>1</v>
      </c>
      <c r="CT5" s="97">
        <f t="shared" si="18"/>
        <v>1</v>
      </c>
      <c r="CU5" s="97">
        <f t="shared" si="18"/>
        <v>1</v>
      </c>
      <c r="CV5" s="98"/>
      <c r="CW5" s="98"/>
      <c r="CX5" s="97">
        <f t="shared" si="19"/>
        <v>1</v>
      </c>
      <c r="CY5" s="97">
        <f t="shared" si="19"/>
        <v>1</v>
      </c>
      <c r="CZ5" s="97">
        <f t="shared" si="19"/>
        <v>1</v>
      </c>
      <c r="DA5" s="97">
        <f t="shared" si="19"/>
        <v>1</v>
      </c>
      <c r="DB5" s="97">
        <f t="shared" si="19"/>
        <v>1</v>
      </c>
      <c r="DC5" s="98"/>
      <c r="DD5" s="98"/>
      <c r="DE5" s="97">
        <f t="shared" si="20"/>
        <v>1</v>
      </c>
      <c r="DF5" s="97">
        <f t="shared" si="20"/>
        <v>1</v>
      </c>
      <c r="DG5" s="97">
        <f t="shared" si="20"/>
        <v>1</v>
      </c>
      <c r="DH5" s="97">
        <f t="shared" si="20"/>
        <v>1</v>
      </c>
      <c r="DI5" s="97">
        <f t="shared" si="20"/>
        <v>1</v>
      </c>
      <c r="DJ5" s="98"/>
      <c r="DK5" s="98"/>
      <c r="DL5" s="97">
        <f t="shared" si="21"/>
        <v>1</v>
      </c>
      <c r="DM5" s="97">
        <f t="shared" si="21"/>
        <v>1</v>
      </c>
      <c r="DN5" s="97">
        <f t="shared" si="21"/>
        <v>1</v>
      </c>
      <c r="DO5" s="97">
        <f t="shared" si="21"/>
        <v>1</v>
      </c>
      <c r="DP5" s="97">
        <f t="shared" si="21"/>
        <v>1</v>
      </c>
      <c r="DQ5" s="98"/>
      <c r="DR5" s="98"/>
      <c r="DS5" s="97">
        <f t="shared" si="22"/>
        <v>1</v>
      </c>
      <c r="DT5" s="97">
        <f t="shared" si="22"/>
        <v>1</v>
      </c>
      <c r="DU5" s="97">
        <f t="shared" si="22"/>
        <v>1</v>
      </c>
      <c r="DV5" s="97">
        <f t="shared" si="22"/>
        <v>1</v>
      </c>
      <c r="DW5" s="97">
        <f t="shared" si="22"/>
        <v>1</v>
      </c>
      <c r="DX5" s="98"/>
      <c r="DY5" s="98"/>
      <c r="DZ5" s="97">
        <f t="shared" si="23"/>
        <v>1</v>
      </c>
      <c r="EA5" s="97">
        <f t="shared" si="23"/>
        <v>1</v>
      </c>
      <c r="EB5" s="97">
        <f t="shared" si="23"/>
        <v>1</v>
      </c>
      <c r="EC5" s="97">
        <f t="shared" si="23"/>
        <v>1</v>
      </c>
      <c r="ED5" s="97">
        <f t="shared" si="23"/>
        <v>1</v>
      </c>
      <c r="EE5" s="98"/>
      <c r="EF5" s="98"/>
      <c r="EG5" s="97">
        <f t="shared" si="24"/>
        <v>1</v>
      </c>
      <c r="EH5" s="97">
        <f t="shared" si="24"/>
        <v>1</v>
      </c>
      <c r="EI5" s="97">
        <f t="shared" si="24"/>
        <v>1</v>
      </c>
      <c r="EJ5" s="97">
        <f t="shared" si="24"/>
        <v>1</v>
      </c>
      <c r="EK5" s="97">
        <f t="shared" si="24"/>
        <v>1</v>
      </c>
      <c r="EL5" s="98"/>
      <c r="EM5" s="98"/>
      <c r="EN5" s="97">
        <f t="shared" si="25"/>
        <v>1</v>
      </c>
      <c r="EO5" s="97">
        <f t="shared" si="25"/>
        <v>1</v>
      </c>
      <c r="EP5" s="97">
        <f t="shared" si="25"/>
        <v>1</v>
      </c>
      <c r="EQ5" s="97">
        <f t="shared" si="25"/>
        <v>1</v>
      </c>
      <c r="ER5" s="97">
        <f t="shared" si="25"/>
        <v>1</v>
      </c>
      <c r="ES5" s="98"/>
      <c r="ET5" s="98"/>
      <c r="EU5" s="97">
        <f t="shared" si="26"/>
        <v>1</v>
      </c>
      <c r="EV5" s="97">
        <f t="shared" si="26"/>
        <v>1</v>
      </c>
      <c r="EW5" s="97">
        <f t="shared" si="26"/>
        <v>1</v>
      </c>
      <c r="EX5" s="97">
        <f t="shared" si="26"/>
        <v>1</v>
      </c>
      <c r="EY5" s="97">
        <f t="shared" si="26"/>
        <v>1</v>
      </c>
      <c r="EZ5" s="98"/>
      <c r="FA5" s="98"/>
      <c r="FB5" s="97">
        <f t="shared" si="27"/>
        <v>1</v>
      </c>
      <c r="FC5" s="97">
        <f t="shared" si="27"/>
        <v>1</v>
      </c>
      <c r="FD5" s="97">
        <f t="shared" si="27"/>
        <v>1</v>
      </c>
      <c r="FE5" s="97">
        <f t="shared" si="27"/>
        <v>1</v>
      </c>
      <c r="FF5" s="97">
        <f t="shared" si="27"/>
        <v>1</v>
      </c>
      <c r="FG5" s="98"/>
      <c r="FH5" s="98"/>
      <c r="FI5" s="97">
        <f t="shared" si="28"/>
        <v>1</v>
      </c>
      <c r="FJ5" s="97">
        <f t="shared" si="28"/>
        <v>1</v>
      </c>
      <c r="FK5" s="97">
        <f t="shared" si="28"/>
        <v>1</v>
      </c>
      <c r="FL5" s="97">
        <f t="shared" si="28"/>
        <v>1</v>
      </c>
      <c r="FM5" s="97">
        <f t="shared" si="28"/>
        <v>1</v>
      </c>
      <c r="FN5" s="98"/>
      <c r="FO5" s="98"/>
      <c r="FP5" s="97">
        <f t="shared" si="29"/>
        <v>1</v>
      </c>
      <c r="FQ5" s="97">
        <f t="shared" si="29"/>
        <v>1</v>
      </c>
      <c r="FR5" s="97">
        <f t="shared" si="29"/>
        <v>1</v>
      </c>
      <c r="FS5" s="97">
        <f t="shared" si="29"/>
        <v>1</v>
      </c>
      <c r="FT5" s="97">
        <f t="shared" si="29"/>
        <v>1</v>
      </c>
      <c r="FU5" s="98"/>
      <c r="FV5" s="98"/>
      <c r="FW5" s="97">
        <f t="shared" si="30"/>
        <v>1</v>
      </c>
      <c r="FX5" s="97">
        <f t="shared" si="30"/>
        <v>1</v>
      </c>
      <c r="FY5" s="97">
        <f t="shared" si="30"/>
        <v>1</v>
      </c>
    </row>
    <row r="6" spans="1:181" ht="25.5">
      <c r="A6" s="93" t="s">
        <v>161</v>
      </c>
      <c r="B6" s="93" t="s">
        <v>45</v>
      </c>
      <c r="C6" s="93" t="s">
        <v>4</v>
      </c>
      <c r="D6" s="147" t="s">
        <v>289</v>
      </c>
      <c r="E6" s="93"/>
      <c r="F6" s="93"/>
      <c r="G6" s="100" t="s">
        <v>6</v>
      </c>
      <c r="H6" s="101" t="s">
        <v>288</v>
      </c>
      <c r="I6" s="101"/>
      <c r="J6" s="102">
        <v>43070</v>
      </c>
      <c r="K6" s="95">
        <v>26</v>
      </c>
      <c r="L6" s="102">
        <f t="shared" si="6"/>
        <v>43850</v>
      </c>
      <c r="M6" s="141"/>
      <c r="N6" s="141"/>
      <c r="O6" s="94" t="s">
        <v>287</v>
      </c>
      <c r="P6" s="96"/>
      <c r="Q6" s="99">
        <v>2</v>
      </c>
      <c r="R6" s="97">
        <f t="shared" si="7"/>
        <v>0</v>
      </c>
      <c r="S6" s="97">
        <f t="shared" si="7"/>
        <v>0</v>
      </c>
      <c r="T6" s="97">
        <f t="shared" si="7"/>
        <v>0</v>
      </c>
      <c r="U6" s="97">
        <f t="shared" si="7"/>
        <v>0</v>
      </c>
      <c r="V6" s="97">
        <f t="shared" si="7"/>
        <v>0</v>
      </c>
      <c r="W6" s="98"/>
      <c r="X6" s="98"/>
      <c r="Y6" s="97">
        <f t="shared" si="8"/>
        <v>0</v>
      </c>
      <c r="Z6" s="97">
        <f t="shared" si="8"/>
        <v>0</v>
      </c>
      <c r="AA6" s="97">
        <f t="shared" si="8"/>
        <v>0</v>
      </c>
      <c r="AB6" s="97">
        <f t="shared" si="8"/>
        <v>0</v>
      </c>
      <c r="AC6" s="97">
        <f t="shared" si="8"/>
        <v>0</v>
      </c>
      <c r="AD6" s="98"/>
      <c r="AE6" s="98"/>
      <c r="AF6" s="97">
        <f t="shared" si="9"/>
        <v>0</v>
      </c>
      <c r="AG6" s="97">
        <f t="shared" si="9"/>
        <v>0</v>
      </c>
      <c r="AH6" s="97">
        <f t="shared" si="9"/>
        <v>0</v>
      </c>
      <c r="AI6" s="97">
        <f t="shared" si="9"/>
        <v>0</v>
      </c>
      <c r="AJ6" s="97">
        <f t="shared" si="9"/>
        <v>2</v>
      </c>
      <c r="AK6" s="98"/>
      <c r="AL6" s="98"/>
      <c r="AM6" s="97">
        <f t="shared" si="10"/>
        <v>2</v>
      </c>
      <c r="AN6" s="97">
        <f t="shared" si="10"/>
        <v>2</v>
      </c>
      <c r="AO6" s="97">
        <f t="shared" si="10"/>
        <v>2</v>
      </c>
      <c r="AP6" s="97">
        <f t="shared" si="10"/>
        <v>2</v>
      </c>
      <c r="AQ6" s="97">
        <f t="shared" si="10"/>
        <v>2</v>
      </c>
      <c r="AR6" s="98"/>
      <c r="AS6" s="98"/>
      <c r="AT6" s="97">
        <f t="shared" si="11"/>
        <v>2</v>
      </c>
      <c r="AU6" s="97">
        <f t="shared" si="11"/>
        <v>2</v>
      </c>
      <c r="AV6" s="97">
        <f t="shared" si="11"/>
        <v>2</v>
      </c>
      <c r="AW6" s="97">
        <f t="shared" si="11"/>
        <v>2</v>
      </c>
      <c r="AX6" s="97">
        <f t="shared" si="11"/>
        <v>2</v>
      </c>
      <c r="AY6" s="98"/>
      <c r="AZ6" s="98"/>
      <c r="BA6" s="97">
        <f t="shared" si="12"/>
        <v>2</v>
      </c>
      <c r="BB6" s="97">
        <f t="shared" si="12"/>
        <v>2</v>
      </c>
      <c r="BC6" s="97">
        <f t="shared" si="12"/>
        <v>2</v>
      </c>
      <c r="BD6" s="97">
        <f t="shared" si="12"/>
        <v>2</v>
      </c>
      <c r="BE6" s="97">
        <f t="shared" si="12"/>
        <v>2</v>
      </c>
      <c r="BF6" s="98"/>
      <c r="BG6" s="98"/>
      <c r="BH6" s="97">
        <f t="shared" si="13"/>
        <v>2</v>
      </c>
      <c r="BI6" s="97">
        <f t="shared" si="13"/>
        <v>2</v>
      </c>
      <c r="BJ6" s="97">
        <f t="shared" si="13"/>
        <v>2</v>
      </c>
      <c r="BK6" s="97">
        <f t="shared" si="13"/>
        <v>2</v>
      </c>
      <c r="BL6" s="97">
        <f t="shared" si="13"/>
        <v>2</v>
      </c>
      <c r="BM6" s="98"/>
      <c r="BN6" s="98"/>
      <c r="BO6" s="97">
        <f t="shared" si="14"/>
        <v>2</v>
      </c>
      <c r="BP6" s="97">
        <f t="shared" si="14"/>
        <v>2</v>
      </c>
      <c r="BQ6" s="97">
        <f t="shared" si="14"/>
        <v>2</v>
      </c>
      <c r="BR6" s="97">
        <f t="shared" si="14"/>
        <v>2</v>
      </c>
      <c r="BS6" s="97">
        <f t="shared" si="14"/>
        <v>2</v>
      </c>
      <c r="BT6" s="98"/>
      <c r="BU6" s="98"/>
      <c r="BV6" s="97">
        <f t="shared" si="15"/>
        <v>2</v>
      </c>
      <c r="BW6" s="97">
        <f t="shared" si="15"/>
        <v>2</v>
      </c>
      <c r="BX6" s="97">
        <f t="shared" si="15"/>
        <v>2</v>
      </c>
      <c r="BY6" s="97">
        <f t="shared" si="15"/>
        <v>2</v>
      </c>
      <c r="BZ6" s="97">
        <f t="shared" si="15"/>
        <v>2</v>
      </c>
      <c r="CA6" s="98"/>
      <c r="CB6" s="98"/>
      <c r="CC6" s="97">
        <f t="shared" si="16"/>
        <v>2</v>
      </c>
      <c r="CD6" s="97">
        <f t="shared" si="16"/>
        <v>2</v>
      </c>
      <c r="CE6" s="97">
        <f t="shared" si="16"/>
        <v>2</v>
      </c>
      <c r="CF6" s="97">
        <f t="shared" si="16"/>
        <v>2</v>
      </c>
      <c r="CG6" s="97">
        <f t="shared" si="16"/>
        <v>2</v>
      </c>
      <c r="CH6" s="98"/>
      <c r="CI6" s="98"/>
      <c r="CJ6" s="97">
        <f t="shared" si="17"/>
        <v>2</v>
      </c>
      <c r="CK6" s="97">
        <f t="shared" si="17"/>
        <v>2</v>
      </c>
      <c r="CL6" s="97">
        <f t="shared" si="17"/>
        <v>2</v>
      </c>
      <c r="CM6" s="97">
        <f t="shared" si="17"/>
        <v>2</v>
      </c>
      <c r="CN6" s="97">
        <f t="shared" si="17"/>
        <v>2</v>
      </c>
      <c r="CO6" s="98"/>
      <c r="CP6" s="98"/>
      <c r="CQ6" s="97">
        <f t="shared" si="18"/>
        <v>2</v>
      </c>
      <c r="CR6" s="97">
        <f t="shared" si="18"/>
        <v>2</v>
      </c>
      <c r="CS6" s="97">
        <f t="shared" si="18"/>
        <v>2</v>
      </c>
      <c r="CT6" s="97">
        <f t="shared" si="18"/>
        <v>2</v>
      </c>
      <c r="CU6" s="97">
        <f t="shared" si="18"/>
        <v>2</v>
      </c>
      <c r="CV6" s="98"/>
      <c r="CW6" s="98"/>
      <c r="CX6" s="97">
        <f t="shared" si="19"/>
        <v>2</v>
      </c>
      <c r="CY6" s="97">
        <f t="shared" si="19"/>
        <v>2</v>
      </c>
      <c r="CZ6" s="97">
        <f t="shared" si="19"/>
        <v>2</v>
      </c>
      <c r="DA6" s="97">
        <f t="shared" si="19"/>
        <v>2</v>
      </c>
      <c r="DB6" s="97">
        <f t="shared" si="19"/>
        <v>2</v>
      </c>
      <c r="DC6" s="98"/>
      <c r="DD6" s="98"/>
      <c r="DE6" s="97">
        <f t="shared" si="20"/>
        <v>2</v>
      </c>
      <c r="DF6" s="97">
        <f t="shared" si="20"/>
        <v>2</v>
      </c>
      <c r="DG6" s="97">
        <f t="shared" si="20"/>
        <v>2</v>
      </c>
      <c r="DH6" s="97">
        <f t="shared" si="20"/>
        <v>2</v>
      </c>
      <c r="DI6" s="97">
        <f t="shared" si="20"/>
        <v>2</v>
      </c>
      <c r="DJ6" s="98"/>
      <c r="DK6" s="98"/>
      <c r="DL6" s="97">
        <f t="shared" si="21"/>
        <v>2</v>
      </c>
      <c r="DM6" s="97">
        <f t="shared" si="21"/>
        <v>2</v>
      </c>
      <c r="DN6" s="97">
        <f t="shared" si="21"/>
        <v>2</v>
      </c>
      <c r="DO6" s="97">
        <f t="shared" si="21"/>
        <v>2</v>
      </c>
      <c r="DP6" s="97">
        <f t="shared" si="21"/>
        <v>2</v>
      </c>
      <c r="DQ6" s="98"/>
      <c r="DR6" s="98"/>
      <c r="DS6" s="97">
        <f t="shared" si="22"/>
        <v>2</v>
      </c>
      <c r="DT6" s="97">
        <f t="shared" si="22"/>
        <v>2</v>
      </c>
      <c r="DU6" s="97">
        <f t="shared" si="22"/>
        <v>2</v>
      </c>
      <c r="DV6" s="97">
        <f t="shared" si="22"/>
        <v>2</v>
      </c>
      <c r="DW6" s="97">
        <f t="shared" si="22"/>
        <v>2</v>
      </c>
      <c r="DX6" s="98"/>
      <c r="DY6" s="98"/>
      <c r="DZ6" s="97">
        <f t="shared" si="23"/>
        <v>2</v>
      </c>
      <c r="EA6" s="97">
        <f t="shared" si="23"/>
        <v>2</v>
      </c>
      <c r="EB6" s="97">
        <f t="shared" si="23"/>
        <v>2</v>
      </c>
      <c r="EC6" s="97">
        <f t="shared" si="23"/>
        <v>2</v>
      </c>
      <c r="ED6" s="97">
        <f t="shared" si="23"/>
        <v>2</v>
      </c>
      <c r="EE6" s="98"/>
      <c r="EF6" s="98"/>
      <c r="EG6" s="97">
        <f t="shared" si="24"/>
        <v>2</v>
      </c>
      <c r="EH6" s="97">
        <f t="shared" si="24"/>
        <v>2</v>
      </c>
      <c r="EI6" s="97">
        <f t="shared" si="24"/>
        <v>2</v>
      </c>
      <c r="EJ6" s="97">
        <f t="shared" si="24"/>
        <v>2</v>
      </c>
      <c r="EK6" s="97">
        <f t="shared" si="24"/>
        <v>2</v>
      </c>
      <c r="EL6" s="98"/>
      <c r="EM6" s="98"/>
      <c r="EN6" s="97">
        <f t="shared" si="25"/>
        <v>2</v>
      </c>
      <c r="EO6" s="97">
        <f t="shared" si="25"/>
        <v>2</v>
      </c>
      <c r="EP6" s="97">
        <f t="shared" si="25"/>
        <v>2</v>
      </c>
      <c r="EQ6" s="97">
        <f t="shared" si="25"/>
        <v>2</v>
      </c>
      <c r="ER6" s="97">
        <f t="shared" si="25"/>
        <v>2</v>
      </c>
      <c r="ES6" s="98"/>
      <c r="ET6" s="98"/>
      <c r="EU6" s="97">
        <f t="shared" si="26"/>
        <v>2</v>
      </c>
      <c r="EV6" s="97">
        <f t="shared" si="26"/>
        <v>2</v>
      </c>
      <c r="EW6" s="97">
        <f t="shared" si="26"/>
        <v>2</v>
      </c>
      <c r="EX6" s="97">
        <f t="shared" si="26"/>
        <v>2</v>
      </c>
      <c r="EY6" s="97">
        <f t="shared" si="26"/>
        <v>2</v>
      </c>
      <c r="EZ6" s="98"/>
      <c r="FA6" s="98"/>
      <c r="FB6" s="97">
        <f t="shared" si="27"/>
        <v>2</v>
      </c>
      <c r="FC6" s="97">
        <f t="shared" si="27"/>
        <v>2</v>
      </c>
      <c r="FD6" s="97">
        <f t="shared" si="27"/>
        <v>2</v>
      </c>
      <c r="FE6" s="97">
        <f t="shared" si="27"/>
        <v>2</v>
      </c>
      <c r="FF6" s="97">
        <f t="shared" si="27"/>
        <v>2</v>
      </c>
      <c r="FG6" s="98"/>
      <c r="FH6" s="98"/>
      <c r="FI6" s="97">
        <f t="shared" si="28"/>
        <v>2</v>
      </c>
      <c r="FJ6" s="97">
        <f t="shared" si="28"/>
        <v>2</v>
      </c>
      <c r="FK6" s="97">
        <f t="shared" si="28"/>
        <v>2</v>
      </c>
      <c r="FL6" s="97">
        <f t="shared" si="28"/>
        <v>2</v>
      </c>
      <c r="FM6" s="97">
        <f t="shared" si="28"/>
        <v>2</v>
      </c>
      <c r="FN6" s="98"/>
      <c r="FO6" s="98"/>
      <c r="FP6" s="97">
        <f t="shared" si="29"/>
        <v>2</v>
      </c>
      <c r="FQ6" s="97">
        <f t="shared" si="29"/>
        <v>2</v>
      </c>
      <c r="FR6" s="97">
        <f t="shared" si="29"/>
        <v>2</v>
      </c>
      <c r="FS6" s="97">
        <f t="shared" si="29"/>
        <v>2</v>
      </c>
      <c r="FT6" s="97">
        <f t="shared" si="29"/>
        <v>2</v>
      </c>
      <c r="FU6" s="98"/>
      <c r="FV6" s="98"/>
      <c r="FW6" s="97">
        <f t="shared" si="30"/>
        <v>2</v>
      </c>
      <c r="FX6" s="97">
        <f t="shared" si="30"/>
        <v>2</v>
      </c>
      <c r="FY6" s="97">
        <f t="shared" si="30"/>
        <v>2</v>
      </c>
    </row>
    <row r="7" spans="1:181" ht="31.5" customHeight="1">
      <c r="A7" s="93" t="s">
        <v>190</v>
      </c>
      <c r="B7" s="93" t="s">
        <v>45</v>
      </c>
      <c r="C7" s="93" t="s">
        <v>4</v>
      </c>
      <c r="D7" s="147" t="s">
        <v>289</v>
      </c>
      <c r="E7" s="93"/>
      <c r="F7" s="93"/>
      <c r="G7" s="100" t="s">
        <v>6</v>
      </c>
      <c r="H7" s="101" t="s">
        <v>288</v>
      </c>
      <c r="I7" s="101"/>
      <c r="J7" s="102">
        <v>43070</v>
      </c>
      <c r="K7" s="95">
        <v>26</v>
      </c>
      <c r="L7" s="102">
        <f t="shared" si="6"/>
        <v>43850</v>
      </c>
      <c r="M7" s="141"/>
      <c r="N7" s="141"/>
      <c r="O7" s="94" t="s">
        <v>287</v>
      </c>
      <c r="P7" s="96"/>
      <c r="Q7" s="99">
        <v>2</v>
      </c>
      <c r="R7" s="97">
        <f t="shared" si="7"/>
        <v>0</v>
      </c>
      <c r="S7" s="97">
        <f t="shared" si="7"/>
        <v>0</v>
      </c>
      <c r="T7" s="97">
        <f t="shared" si="7"/>
        <v>0</v>
      </c>
      <c r="U7" s="97">
        <f t="shared" si="7"/>
        <v>0</v>
      </c>
      <c r="V7" s="97">
        <f t="shared" si="7"/>
        <v>0</v>
      </c>
      <c r="W7" s="98"/>
      <c r="X7" s="98"/>
      <c r="Y7" s="97">
        <f t="shared" si="8"/>
        <v>0</v>
      </c>
      <c r="Z7" s="97">
        <f t="shared" si="8"/>
        <v>0</v>
      </c>
      <c r="AA7" s="97">
        <f t="shared" si="8"/>
        <v>0</v>
      </c>
      <c r="AB7" s="97">
        <f t="shared" si="8"/>
        <v>0</v>
      </c>
      <c r="AC7" s="97">
        <f t="shared" si="8"/>
        <v>0</v>
      </c>
      <c r="AD7" s="98"/>
      <c r="AE7" s="98"/>
      <c r="AF7" s="97">
        <f t="shared" si="9"/>
        <v>0</v>
      </c>
      <c r="AG7" s="97">
        <f t="shared" si="9"/>
        <v>0</v>
      </c>
      <c r="AH7" s="97">
        <f t="shared" si="9"/>
        <v>0</v>
      </c>
      <c r="AI7" s="97">
        <f t="shared" si="9"/>
        <v>0</v>
      </c>
      <c r="AJ7" s="97">
        <f t="shared" si="9"/>
        <v>2</v>
      </c>
      <c r="AK7" s="98"/>
      <c r="AL7" s="98"/>
      <c r="AM7" s="97">
        <f t="shared" si="10"/>
        <v>2</v>
      </c>
      <c r="AN7" s="97">
        <f t="shared" si="10"/>
        <v>2</v>
      </c>
      <c r="AO7" s="97">
        <f t="shared" si="10"/>
        <v>2</v>
      </c>
      <c r="AP7" s="97">
        <f t="shared" si="10"/>
        <v>2</v>
      </c>
      <c r="AQ7" s="97">
        <f t="shared" si="10"/>
        <v>2</v>
      </c>
      <c r="AR7" s="98"/>
      <c r="AS7" s="98"/>
      <c r="AT7" s="97">
        <f t="shared" si="11"/>
        <v>2</v>
      </c>
      <c r="AU7" s="97">
        <f t="shared" si="11"/>
        <v>2</v>
      </c>
      <c r="AV7" s="97">
        <f t="shared" si="11"/>
        <v>2</v>
      </c>
      <c r="AW7" s="97">
        <f t="shared" si="11"/>
        <v>2</v>
      </c>
      <c r="AX7" s="97">
        <f t="shared" si="11"/>
        <v>2</v>
      </c>
      <c r="AY7" s="98"/>
      <c r="AZ7" s="98"/>
      <c r="BA7" s="97">
        <f t="shared" si="12"/>
        <v>2</v>
      </c>
      <c r="BB7" s="97">
        <f t="shared" si="12"/>
        <v>2</v>
      </c>
      <c r="BC7" s="97">
        <f t="shared" si="12"/>
        <v>2</v>
      </c>
      <c r="BD7" s="97">
        <f t="shared" si="12"/>
        <v>2</v>
      </c>
      <c r="BE7" s="97">
        <f t="shared" si="12"/>
        <v>2</v>
      </c>
      <c r="BF7" s="98"/>
      <c r="BG7" s="98"/>
      <c r="BH7" s="97">
        <f t="shared" si="13"/>
        <v>2</v>
      </c>
      <c r="BI7" s="97">
        <f t="shared" si="13"/>
        <v>2</v>
      </c>
      <c r="BJ7" s="97">
        <f t="shared" si="13"/>
        <v>2</v>
      </c>
      <c r="BK7" s="97">
        <f t="shared" si="13"/>
        <v>2</v>
      </c>
      <c r="BL7" s="97">
        <f t="shared" si="13"/>
        <v>2</v>
      </c>
      <c r="BM7" s="98"/>
      <c r="BN7" s="98"/>
      <c r="BO7" s="97">
        <f t="shared" si="14"/>
        <v>2</v>
      </c>
      <c r="BP7" s="97">
        <f t="shared" si="14"/>
        <v>2</v>
      </c>
      <c r="BQ7" s="97">
        <f t="shared" si="14"/>
        <v>2</v>
      </c>
      <c r="BR7" s="97">
        <f t="shared" si="14"/>
        <v>2</v>
      </c>
      <c r="BS7" s="97">
        <f t="shared" si="14"/>
        <v>2</v>
      </c>
      <c r="BT7" s="98"/>
      <c r="BU7" s="98"/>
      <c r="BV7" s="97">
        <f t="shared" si="15"/>
        <v>2</v>
      </c>
      <c r="BW7" s="97">
        <f t="shared" si="15"/>
        <v>2</v>
      </c>
      <c r="BX7" s="97">
        <f t="shared" si="15"/>
        <v>2</v>
      </c>
      <c r="BY7" s="97">
        <f t="shared" si="15"/>
        <v>2</v>
      </c>
      <c r="BZ7" s="97">
        <f t="shared" si="15"/>
        <v>2</v>
      </c>
      <c r="CA7" s="98"/>
      <c r="CB7" s="98"/>
      <c r="CC7" s="97">
        <f t="shared" si="16"/>
        <v>2</v>
      </c>
      <c r="CD7" s="97">
        <f t="shared" si="16"/>
        <v>2</v>
      </c>
      <c r="CE7" s="97">
        <f t="shared" si="16"/>
        <v>2</v>
      </c>
      <c r="CF7" s="97">
        <f t="shared" si="16"/>
        <v>2</v>
      </c>
      <c r="CG7" s="97">
        <f t="shared" si="16"/>
        <v>2</v>
      </c>
      <c r="CH7" s="98"/>
      <c r="CI7" s="98"/>
      <c r="CJ7" s="97">
        <f t="shared" si="17"/>
        <v>2</v>
      </c>
      <c r="CK7" s="97">
        <f t="shared" si="17"/>
        <v>2</v>
      </c>
      <c r="CL7" s="97">
        <f t="shared" si="17"/>
        <v>2</v>
      </c>
      <c r="CM7" s="97">
        <f t="shared" si="17"/>
        <v>2</v>
      </c>
      <c r="CN7" s="97">
        <f t="shared" si="17"/>
        <v>2</v>
      </c>
      <c r="CO7" s="98"/>
      <c r="CP7" s="98"/>
      <c r="CQ7" s="97">
        <f t="shared" si="18"/>
        <v>2</v>
      </c>
      <c r="CR7" s="97">
        <f t="shared" si="18"/>
        <v>2</v>
      </c>
      <c r="CS7" s="97">
        <f t="shared" si="18"/>
        <v>2</v>
      </c>
      <c r="CT7" s="97">
        <f t="shared" si="18"/>
        <v>2</v>
      </c>
      <c r="CU7" s="97">
        <f t="shared" si="18"/>
        <v>2</v>
      </c>
      <c r="CV7" s="98"/>
      <c r="CW7" s="98"/>
      <c r="CX7" s="97">
        <f t="shared" si="19"/>
        <v>2</v>
      </c>
      <c r="CY7" s="97">
        <f t="shared" si="19"/>
        <v>2</v>
      </c>
      <c r="CZ7" s="97">
        <f t="shared" si="19"/>
        <v>2</v>
      </c>
      <c r="DA7" s="97">
        <f t="shared" si="19"/>
        <v>2</v>
      </c>
      <c r="DB7" s="97">
        <f t="shared" si="19"/>
        <v>2</v>
      </c>
      <c r="DC7" s="98"/>
      <c r="DD7" s="98"/>
      <c r="DE7" s="97">
        <f t="shared" si="20"/>
        <v>2</v>
      </c>
      <c r="DF7" s="97">
        <f t="shared" si="20"/>
        <v>2</v>
      </c>
      <c r="DG7" s="97">
        <f t="shared" si="20"/>
        <v>2</v>
      </c>
      <c r="DH7" s="97">
        <f t="shared" si="20"/>
        <v>2</v>
      </c>
      <c r="DI7" s="97">
        <f t="shared" si="20"/>
        <v>2</v>
      </c>
      <c r="DJ7" s="98"/>
      <c r="DK7" s="98"/>
      <c r="DL7" s="97">
        <f t="shared" si="21"/>
        <v>2</v>
      </c>
      <c r="DM7" s="97">
        <f t="shared" si="21"/>
        <v>2</v>
      </c>
      <c r="DN7" s="97">
        <f t="shared" si="21"/>
        <v>2</v>
      </c>
      <c r="DO7" s="97">
        <f t="shared" si="21"/>
        <v>2</v>
      </c>
      <c r="DP7" s="97">
        <f t="shared" si="21"/>
        <v>2</v>
      </c>
      <c r="DQ7" s="98"/>
      <c r="DR7" s="98"/>
      <c r="DS7" s="97">
        <f t="shared" ref="DS7:ER20" si="31">IF((AND(DS$1&gt;=$J7,DS$1&lt;=$L7)),$Q7,0)</f>
        <v>2</v>
      </c>
      <c r="DT7" s="97">
        <f t="shared" si="31"/>
        <v>2</v>
      </c>
      <c r="DU7" s="97">
        <f t="shared" si="31"/>
        <v>2</v>
      </c>
      <c r="DV7" s="97">
        <f t="shared" si="31"/>
        <v>2</v>
      </c>
      <c r="DW7" s="97">
        <f t="shared" si="31"/>
        <v>2</v>
      </c>
      <c r="DX7" s="98"/>
      <c r="DY7" s="98"/>
      <c r="DZ7" s="97">
        <f t="shared" si="31"/>
        <v>2</v>
      </c>
      <c r="EA7" s="97">
        <f t="shared" si="31"/>
        <v>2</v>
      </c>
      <c r="EB7" s="97">
        <f t="shared" si="31"/>
        <v>2</v>
      </c>
      <c r="EC7" s="97">
        <f t="shared" si="31"/>
        <v>2</v>
      </c>
      <c r="ED7" s="97">
        <f t="shared" si="31"/>
        <v>2</v>
      </c>
      <c r="EE7" s="98"/>
      <c r="EF7" s="98"/>
      <c r="EG7" s="97">
        <f t="shared" si="31"/>
        <v>2</v>
      </c>
      <c r="EH7" s="97">
        <f t="shared" si="31"/>
        <v>2</v>
      </c>
      <c r="EI7" s="97">
        <f t="shared" ref="EI7:EK8" si="32">IF((AND(EI$1&gt;=$J7,EI$1&lt;=$L7)),$Q7,0)</f>
        <v>2</v>
      </c>
      <c r="EJ7" s="97">
        <f t="shared" si="32"/>
        <v>2</v>
      </c>
      <c r="EK7" s="97">
        <f t="shared" si="32"/>
        <v>2</v>
      </c>
      <c r="EL7" s="98"/>
      <c r="EM7" s="98"/>
      <c r="EN7" s="97">
        <f t="shared" si="25"/>
        <v>2</v>
      </c>
      <c r="EO7" s="97">
        <f t="shared" si="25"/>
        <v>2</v>
      </c>
      <c r="EP7" s="97">
        <f t="shared" si="25"/>
        <v>2</v>
      </c>
      <c r="EQ7" s="97">
        <f t="shared" si="25"/>
        <v>2</v>
      </c>
      <c r="ER7" s="97">
        <f t="shared" si="25"/>
        <v>2</v>
      </c>
      <c r="ES7" s="98"/>
      <c r="ET7" s="98"/>
      <c r="EU7" s="97">
        <f t="shared" si="26"/>
        <v>2</v>
      </c>
      <c r="EV7" s="97">
        <f t="shared" si="26"/>
        <v>2</v>
      </c>
      <c r="EW7" s="97">
        <f t="shared" si="26"/>
        <v>2</v>
      </c>
      <c r="EX7" s="97">
        <f t="shared" si="26"/>
        <v>2</v>
      </c>
      <c r="EY7" s="97">
        <f t="shared" si="26"/>
        <v>2</v>
      </c>
      <c r="EZ7" s="98"/>
      <c r="FA7" s="98"/>
      <c r="FB7" s="97">
        <f t="shared" ref="FB7:FY21" si="33">IF((AND(FB$1&gt;=$J7,FB$1&lt;=$L7)),$Q7,0)</f>
        <v>2</v>
      </c>
      <c r="FC7" s="97">
        <f t="shared" si="33"/>
        <v>2</v>
      </c>
      <c r="FD7" s="97">
        <f t="shared" si="33"/>
        <v>2</v>
      </c>
      <c r="FE7" s="97">
        <f t="shared" si="33"/>
        <v>2</v>
      </c>
      <c r="FF7" s="97">
        <f t="shared" si="33"/>
        <v>2</v>
      </c>
      <c r="FG7" s="98"/>
      <c r="FH7" s="98"/>
      <c r="FI7" s="97">
        <f t="shared" si="33"/>
        <v>2</v>
      </c>
      <c r="FJ7" s="97">
        <f t="shared" si="33"/>
        <v>2</v>
      </c>
      <c r="FK7" s="97">
        <f t="shared" si="33"/>
        <v>2</v>
      </c>
      <c r="FL7" s="97">
        <f t="shared" si="33"/>
        <v>2</v>
      </c>
      <c r="FM7" s="97">
        <f t="shared" si="33"/>
        <v>2</v>
      </c>
      <c r="FN7" s="98"/>
      <c r="FO7" s="98"/>
      <c r="FP7" s="97">
        <f t="shared" si="33"/>
        <v>2</v>
      </c>
      <c r="FQ7" s="97">
        <f t="shared" si="33"/>
        <v>2</v>
      </c>
      <c r="FR7" s="97">
        <f t="shared" si="33"/>
        <v>2</v>
      </c>
      <c r="FS7" s="97">
        <f t="shared" si="33"/>
        <v>2</v>
      </c>
      <c r="FT7" s="97">
        <f t="shared" si="33"/>
        <v>2</v>
      </c>
      <c r="FU7" s="98"/>
      <c r="FV7" s="98"/>
      <c r="FW7" s="97">
        <f t="shared" si="33"/>
        <v>2</v>
      </c>
      <c r="FX7" s="97">
        <f t="shared" si="33"/>
        <v>2</v>
      </c>
      <c r="FY7" s="97">
        <f t="shared" si="33"/>
        <v>2</v>
      </c>
    </row>
    <row r="8" spans="1:181" ht="31.5" customHeight="1">
      <c r="A8" s="93" t="s">
        <v>292</v>
      </c>
      <c r="B8" s="93" t="s">
        <v>45</v>
      </c>
      <c r="C8" s="93" t="s">
        <v>4</v>
      </c>
      <c r="D8" s="147" t="s">
        <v>289</v>
      </c>
      <c r="E8" s="93"/>
      <c r="F8" s="93"/>
      <c r="G8" s="100" t="s">
        <v>6</v>
      </c>
      <c r="H8" s="101" t="s">
        <v>288</v>
      </c>
      <c r="I8" s="101"/>
      <c r="J8" s="102">
        <v>43070</v>
      </c>
      <c r="K8" s="95">
        <v>26</v>
      </c>
      <c r="L8" s="102">
        <f t="shared" si="6"/>
        <v>43850</v>
      </c>
      <c r="M8" s="141"/>
      <c r="N8" s="141"/>
      <c r="O8" s="94" t="s">
        <v>287</v>
      </c>
      <c r="P8" s="96"/>
      <c r="Q8" s="99">
        <v>1</v>
      </c>
      <c r="R8" s="97">
        <f t="shared" si="7"/>
        <v>0</v>
      </c>
      <c r="S8" s="97">
        <f t="shared" si="7"/>
        <v>0</v>
      </c>
      <c r="T8" s="97">
        <f t="shared" si="7"/>
        <v>0</v>
      </c>
      <c r="U8" s="97">
        <f t="shared" si="7"/>
        <v>0</v>
      </c>
      <c r="V8" s="97">
        <f t="shared" si="7"/>
        <v>0</v>
      </c>
      <c r="W8" s="98"/>
      <c r="X8" s="98"/>
      <c r="Y8" s="97">
        <f t="shared" si="8"/>
        <v>0</v>
      </c>
      <c r="Z8" s="97">
        <f t="shared" si="8"/>
        <v>0</v>
      </c>
      <c r="AA8" s="97">
        <f t="shared" si="8"/>
        <v>0</v>
      </c>
      <c r="AB8" s="97">
        <f t="shared" si="8"/>
        <v>0</v>
      </c>
      <c r="AC8" s="97">
        <f t="shared" si="8"/>
        <v>0</v>
      </c>
      <c r="AD8" s="98"/>
      <c r="AE8" s="98"/>
      <c r="AF8" s="97">
        <f t="shared" si="9"/>
        <v>0</v>
      </c>
      <c r="AG8" s="97">
        <f t="shared" si="9"/>
        <v>0</v>
      </c>
      <c r="AH8" s="97">
        <f t="shared" si="9"/>
        <v>0</v>
      </c>
      <c r="AI8" s="97">
        <f t="shared" si="9"/>
        <v>0</v>
      </c>
      <c r="AJ8" s="97">
        <f t="shared" si="9"/>
        <v>1</v>
      </c>
      <c r="AK8" s="98"/>
      <c r="AL8" s="98"/>
      <c r="AM8" s="97">
        <f t="shared" si="10"/>
        <v>1</v>
      </c>
      <c r="AN8" s="97">
        <f t="shared" si="10"/>
        <v>1</v>
      </c>
      <c r="AO8" s="97">
        <f t="shared" si="10"/>
        <v>1</v>
      </c>
      <c r="AP8" s="97">
        <f t="shared" si="10"/>
        <v>1</v>
      </c>
      <c r="AQ8" s="97">
        <f t="shared" si="10"/>
        <v>1</v>
      </c>
      <c r="AR8" s="98"/>
      <c r="AS8" s="98"/>
      <c r="AT8" s="97">
        <f t="shared" si="11"/>
        <v>1</v>
      </c>
      <c r="AU8" s="97">
        <f t="shared" si="11"/>
        <v>1</v>
      </c>
      <c r="AV8" s="97">
        <f t="shared" si="11"/>
        <v>1</v>
      </c>
      <c r="AW8" s="97">
        <f t="shared" si="11"/>
        <v>1</v>
      </c>
      <c r="AX8" s="97">
        <f t="shared" si="11"/>
        <v>1</v>
      </c>
      <c r="AY8" s="98"/>
      <c r="AZ8" s="98"/>
      <c r="BA8" s="97">
        <f t="shared" si="12"/>
        <v>1</v>
      </c>
      <c r="BB8" s="97">
        <f t="shared" si="12"/>
        <v>1</v>
      </c>
      <c r="BC8" s="97">
        <f t="shared" si="12"/>
        <v>1</v>
      </c>
      <c r="BD8" s="97">
        <f t="shared" si="12"/>
        <v>1</v>
      </c>
      <c r="BE8" s="97">
        <f t="shared" si="12"/>
        <v>1</v>
      </c>
      <c r="BF8" s="98"/>
      <c r="BG8" s="98"/>
      <c r="BH8" s="97">
        <f t="shared" si="13"/>
        <v>1</v>
      </c>
      <c r="BI8" s="97">
        <f t="shared" si="13"/>
        <v>1</v>
      </c>
      <c r="BJ8" s="97">
        <f t="shared" si="13"/>
        <v>1</v>
      </c>
      <c r="BK8" s="97">
        <f t="shared" si="13"/>
        <v>1</v>
      </c>
      <c r="BL8" s="97">
        <f t="shared" si="13"/>
        <v>1</v>
      </c>
      <c r="BM8" s="98"/>
      <c r="BN8" s="98"/>
      <c r="BO8" s="97">
        <f t="shared" si="14"/>
        <v>1</v>
      </c>
      <c r="BP8" s="97">
        <f t="shared" si="14"/>
        <v>1</v>
      </c>
      <c r="BQ8" s="97">
        <f t="shared" si="14"/>
        <v>1</v>
      </c>
      <c r="BR8" s="97">
        <f t="shared" si="14"/>
        <v>1</v>
      </c>
      <c r="BS8" s="97">
        <f t="shared" si="14"/>
        <v>1</v>
      </c>
      <c r="BT8" s="98"/>
      <c r="BU8" s="98"/>
      <c r="BV8" s="97">
        <f t="shared" si="15"/>
        <v>1</v>
      </c>
      <c r="BW8" s="97">
        <f t="shared" si="15"/>
        <v>1</v>
      </c>
      <c r="BX8" s="97">
        <f t="shared" si="15"/>
        <v>1</v>
      </c>
      <c r="BY8" s="97">
        <f t="shared" si="15"/>
        <v>1</v>
      </c>
      <c r="BZ8" s="97">
        <f t="shared" si="15"/>
        <v>1</v>
      </c>
      <c r="CA8" s="98"/>
      <c r="CB8" s="98"/>
      <c r="CC8" s="97">
        <f t="shared" si="16"/>
        <v>1</v>
      </c>
      <c r="CD8" s="97">
        <f t="shared" si="16"/>
        <v>1</v>
      </c>
      <c r="CE8" s="97">
        <f t="shared" si="16"/>
        <v>1</v>
      </c>
      <c r="CF8" s="97">
        <f t="shared" si="16"/>
        <v>1</v>
      </c>
      <c r="CG8" s="97">
        <f t="shared" si="16"/>
        <v>1</v>
      </c>
      <c r="CH8" s="98"/>
      <c r="CI8" s="98"/>
      <c r="CJ8" s="97">
        <f t="shared" si="17"/>
        <v>1</v>
      </c>
      <c r="CK8" s="97">
        <f t="shared" si="17"/>
        <v>1</v>
      </c>
      <c r="CL8" s="97">
        <f t="shared" si="17"/>
        <v>1</v>
      </c>
      <c r="CM8" s="97">
        <f t="shared" si="17"/>
        <v>1</v>
      </c>
      <c r="CN8" s="97">
        <f t="shared" si="17"/>
        <v>1</v>
      </c>
      <c r="CO8" s="98"/>
      <c r="CP8" s="98"/>
      <c r="CQ8" s="97">
        <f t="shared" si="18"/>
        <v>1</v>
      </c>
      <c r="CR8" s="97">
        <f t="shared" si="18"/>
        <v>1</v>
      </c>
      <c r="CS8" s="97">
        <f t="shared" si="18"/>
        <v>1</v>
      </c>
      <c r="CT8" s="97">
        <f t="shared" si="18"/>
        <v>1</v>
      </c>
      <c r="CU8" s="97">
        <f t="shared" si="18"/>
        <v>1</v>
      </c>
      <c r="CV8" s="98"/>
      <c r="CW8" s="98"/>
      <c r="CX8" s="97">
        <f t="shared" si="19"/>
        <v>1</v>
      </c>
      <c r="CY8" s="97">
        <f t="shared" si="19"/>
        <v>1</v>
      </c>
      <c r="CZ8" s="97">
        <f t="shared" si="19"/>
        <v>1</v>
      </c>
      <c r="DA8" s="97">
        <f t="shared" si="19"/>
        <v>1</v>
      </c>
      <c r="DB8" s="97">
        <f t="shared" si="19"/>
        <v>1</v>
      </c>
      <c r="DC8" s="98"/>
      <c r="DD8" s="98"/>
      <c r="DE8" s="97">
        <f t="shared" si="20"/>
        <v>1</v>
      </c>
      <c r="DF8" s="97">
        <f t="shared" si="20"/>
        <v>1</v>
      </c>
      <c r="DG8" s="97">
        <f t="shared" si="20"/>
        <v>1</v>
      </c>
      <c r="DH8" s="97">
        <f t="shared" si="20"/>
        <v>1</v>
      </c>
      <c r="DI8" s="97">
        <f t="shared" si="20"/>
        <v>1</v>
      </c>
      <c r="DJ8" s="98"/>
      <c r="DK8" s="98"/>
      <c r="DL8" s="97">
        <f t="shared" si="21"/>
        <v>1</v>
      </c>
      <c r="DM8" s="97">
        <f t="shared" si="21"/>
        <v>1</v>
      </c>
      <c r="DN8" s="97">
        <f t="shared" si="21"/>
        <v>1</v>
      </c>
      <c r="DO8" s="97">
        <f t="shared" si="21"/>
        <v>1</v>
      </c>
      <c r="DP8" s="97">
        <f t="shared" si="21"/>
        <v>1</v>
      </c>
      <c r="DQ8" s="98"/>
      <c r="DR8" s="98"/>
      <c r="DS8" s="97">
        <f t="shared" si="31"/>
        <v>1</v>
      </c>
      <c r="DT8" s="97">
        <f t="shared" si="31"/>
        <v>1</v>
      </c>
      <c r="DU8" s="97">
        <f t="shared" si="31"/>
        <v>1</v>
      </c>
      <c r="DV8" s="97">
        <f t="shared" si="31"/>
        <v>1</v>
      </c>
      <c r="DW8" s="97">
        <f t="shared" si="31"/>
        <v>1</v>
      </c>
      <c r="DX8" s="98"/>
      <c r="DY8" s="98"/>
      <c r="DZ8" s="97">
        <f t="shared" si="31"/>
        <v>1</v>
      </c>
      <c r="EA8" s="97">
        <f t="shared" si="31"/>
        <v>1</v>
      </c>
      <c r="EB8" s="97">
        <f t="shared" si="31"/>
        <v>1</v>
      </c>
      <c r="EC8" s="97">
        <f t="shared" si="31"/>
        <v>1</v>
      </c>
      <c r="ED8" s="97">
        <f t="shared" si="31"/>
        <v>1</v>
      </c>
      <c r="EE8" s="98"/>
      <c r="EF8" s="98"/>
      <c r="EG8" s="97">
        <f t="shared" si="31"/>
        <v>1</v>
      </c>
      <c r="EH8" s="97">
        <f t="shared" si="31"/>
        <v>1</v>
      </c>
      <c r="EI8" s="97">
        <f t="shared" si="32"/>
        <v>1</v>
      </c>
      <c r="EJ8" s="97">
        <f t="shared" si="32"/>
        <v>1</v>
      </c>
      <c r="EK8" s="97">
        <f t="shared" si="32"/>
        <v>1</v>
      </c>
      <c r="EL8" s="98"/>
      <c r="EM8" s="98"/>
      <c r="EN8" s="97">
        <f t="shared" si="25"/>
        <v>1</v>
      </c>
      <c r="EO8" s="97">
        <f t="shared" si="25"/>
        <v>1</v>
      </c>
      <c r="EP8" s="97">
        <f t="shared" si="25"/>
        <v>1</v>
      </c>
      <c r="EQ8" s="97">
        <f t="shared" si="25"/>
        <v>1</v>
      </c>
      <c r="ER8" s="97">
        <f t="shared" si="25"/>
        <v>1</v>
      </c>
      <c r="ES8" s="98"/>
      <c r="ET8" s="98"/>
      <c r="EU8" s="97">
        <f t="shared" si="26"/>
        <v>1</v>
      </c>
      <c r="EV8" s="97">
        <f t="shared" si="26"/>
        <v>1</v>
      </c>
      <c r="EW8" s="97">
        <f t="shared" si="26"/>
        <v>1</v>
      </c>
      <c r="EX8" s="97">
        <f t="shared" si="26"/>
        <v>1</v>
      </c>
      <c r="EY8" s="97">
        <f t="shared" si="26"/>
        <v>1</v>
      </c>
      <c r="EZ8" s="98"/>
      <c r="FA8" s="98"/>
      <c r="FB8" s="97">
        <f t="shared" si="33"/>
        <v>1</v>
      </c>
      <c r="FC8" s="97">
        <f t="shared" si="33"/>
        <v>1</v>
      </c>
      <c r="FD8" s="97">
        <f t="shared" si="33"/>
        <v>1</v>
      </c>
      <c r="FE8" s="97">
        <f t="shared" si="33"/>
        <v>1</v>
      </c>
      <c r="FF8" s="97">
        <f t="shared" si="33"/>
        <v>1</v>
      </c>
      <c r="FG8" s="98"/>
      <c r="FH8" s="98"/>
      <c r="FI8" s="97">
        <f t="shared" si="33"/>
        <v>1</v>
      </c>
      <c r="FJ8" s="97">
        <f t="shared" si="33"/>
        <v>1</v>
      </c>
      <c r="FK8" s="97">
        <f t="shared" si="33"/>
        <v>1</v>
      </c>
      <c r="FL8" s="97">
        <f t="shared" si="33"/>
        <v>1</v>
      </c>
      <c r="FM8" s="97">
        <f t="shared" si="33"/>
        <v>1</v>
      </c>
      <c r="FN8" s="98"/>
      <c r="FO8" s="98"/>
      <c r="FP8" s="97">
        <f t="shared" si="33"/>
        <v>1</v>
      </c>
      <c r="FQ8" s="97">
        <f t="shared" si="33"/>
        <v>1</v>
      </c>
      <c r="FR8" s="97">
        <f t="shared" si="33"/>
        <v>1</v>
      </c>
      <c r="FS8" s="97">
        <f t="shared" si="33"/>
        <v>1</v>
      </c>
      <c r="FT8" s="97">
        <f t="shared" si="33"/>
        <v>1</v>
      </c>
      <c r="FU8" s="98"/>
      <c r="FV8" s="98"/>
      <c r="FW8" s="97">
        <f t="shared" si="33"/>
        <v>1</v>
      </c>
      <c r="FX8" s="97">
        <f t="shared" si="33"/>
        <v>1</v>
      </c>
      <c r="FY8" s="97">
        <f t="shared" si="33"/>
        <v>1</v>
      </c>
    </row>
    <row r="9" spans="1:181" ht="31.5" customHeight="1">
      <c r="A9" s="93"/>
      <c r="B9" s="93" t="s">
        <v>45</v>
      </c>
      <c r="C9" s="93" t="s">
        <v>53</v>
      </c>
      <c r="D9" s="147" t="s">
        <v>43</v>
      </c>
      <c r="E9" s="93"/>
      <c r="F9" s="93"/>
      <c r="G9" s="100"/>
      <c r="H9" s="101"/>
      <c r="I9" s="101"/>
      <c r="J9" s="102"/>
      <c r="K9" s="95"/>
      <c r="L9" s="102"/>
      <c r="M9" s="141"/>
      <c r="N9" s="141"/>
      <c r="O9" s="94"/>
      <c r="P9" s="96"/>
      <c r="Q9" s="99"/>
      <c r="R9" s="97">
        <f t="shared" ref="R9:V17" si="34">IF((AND(R$1&gt;=$J9,R$1&lt;=$L9)),$Q9,0)</f>
        <v>0</v>
      </c>
      <c r="S9" s="97">
        <f t="shared" si="34"/>
        <v>0</v>
      </c>
      <c r="T9" s="97">
        <f t="shared" si="34"/>
        <v>0</v>
      </c>
      <c r="U9" s="97">
        <f t="shared" si="34"/>
        <v>0</v>
      </c>
      <c r="V9" s="97">
        <f t="shared" si="34"/>
        <v>0</v>
      </c>
      <c r="W9" s="98"/>
      <c r="X9" s="98"/>
      <c r="Y9" s="97">
        <f t="shared" ref="Y9:AC20" si="35">IF((AND(Y$1&gt;=$J9,Y$1&lt;=$L9)),$Q9,0)</f>
        <v>0</v>
      </c>
      <c r="Z9" s="97">
        <f t="shared" si="35"/>
        <v>0</v>
      </c>
      <c r="AA9" s="97">
        <f t="shared" si="35"/>
        <v>0</v>
      </c>
      <c r="AB9" s="97">
        <f t="shared" si="35"/>
        <v>0</v>
      </c>
      <c r="AC9" s="97">
        <f t="shared" si="35"/>
        <v>0</v>
      </c>
      <c r="AD9" s="98"/>
      <c r="AE9" s="98"/>
      <c r="AF9" s="97">
        <f t="shared" ref="AF9:AJ21" si="36">IF((AND(AF$1&gt;=$J9,AF$1&lt;=$L9)),$Q9,0)</f>
        <v>0</v>
      </c>
      <c r="AG9" s="97">
        <f t="shared" si="36"/>
        <v>0</v>
      </c>
      <c r="AH9" s="97">
        <f t="shared" si="36"/>
        <v>0</v>
      </c>
      <c r="AI9" s="97">
        <f t="shared" si="36"/>
        <v>0</v>
      </c>
      <c r="AJ9" s="97">
        <f t="shared" si="36"/>
        <v>0</v>
      </c>
      <c r="AK9" s="98"/>
      <c r="AL9" s="98"/>
      <c r="AM9" s="97">
        <f t="shared" ref="AM9:AQ21" si="37">IF((AND(AM$1&gt;=$J9,AM$1&lt;=$L9)),$Q9,0)</f>
        <v>0</v>
      </c>
      <c r="AN9" s="97">
        <f t="shared" si="37"/>
        <v>0</v>
      </c>
      <c r="AO9" s="97">
        <f t="shared" si="37"/>
        <v>0</v>
      </c>
      <c r="AP9" s="97">
        <f t="shared" si="37"/>
        <v>0</v>
      </c>
      <c r="AQ9" s="97">
        <f t="shared" si="37"/>
        <v>0</v>
      </c>
      <c r="AR9" s="98"/>
      <c r="AS9" s="98"/>
      <c r="AT9" s="97">
        <f t="shared" ref="AT9:AX21" si="38">IF((AND(AT$1&gt;=$J9,AT$1&lt;=$L9)),$Q9,0)</f>
        <v>0</v>
      </c>
      <c r="AU9" s="97">
        <f t="shared" si="38"/>
        <v>0</v>
      </c>
      <c r="AV9" s="97">
        <f t="shared" si="38"/>
        <v>0</v>
      </c>
      <c r="AW9" s="97">
        <f t="shared" si="38"/>
        <v>0</v>
      </c>
      <c r="AX9" s="97">
        <f t="shared" si="38"/>
        <v>0</v>
      </c>
      <c r="AY9" s="98"/>
      <c r="AZ9" s="98"/>
      <c r="BA9" s="97">
        <f t="shared" ref="BA9:BE21" si="39">IF((AND(BA$1&gt;=$J9,BA$1&lt;=$L9)),$Q9,0)</f>
        <v>0</v>
      </c>
      <c r="BB9" s="97">
        <f t="shared" si="39"/>
        <v>0</v>
      </c>
      <c r="BC9" s="97">
        <f t="shared" si="39"/>
        <v>0</v>
      </c>
      <c r="BD9" s="97">
        <f t="shared" si="39"/>
        <v>0</v>
      </c>
      <c r="BE9" s="97">
        <f t="shared" si="39"/>
        <v>0</v>
      </c>
      <c r="BF9" s="98"/>
      <c r="BG9" s="98"/>
      <c r="BH9" s="97">
        <f t="shared" ref="BH9:BL21" si="40">IF((AND(BH$1&gt;=$J9,BH$1&lt;=$L9)),$Q9,0)</f>
        <v>0</v>
      </c>
      <c r="BI9" s="97">
        <f t="shared" si="40"/>
        <v>0</v>
      </c>
      <c r="BJ9" s="97">
        <f t="shared" si="40"/>
        <v>0</v>
      </c>
      <c r="BK9" s="97">
        <f t="shared" si="40"/>
        <v>0</v>
      </c>
      <c r="BL9" s="97">
        <f t="shared" si="40"/>
        <v>0</v>
      </c>
      <c r="BM9" s="98"/>
      <c r="BN9" s="98"/>
      <c r="BO9" s="97">
        <f t="shared" ref="BO9:BS21" si="41">IF((AND(BO$1&gt;=$J9,BO$1&lt;=$L9)),$Q9,0)</f>
        <v>0</v>
      </c>
      <c r="BP9" s="97">
        <f t="shared" si="41"/>
        <v>0</v>
      </c>
      <c r="BQ9" s="97">
        <f t="shared" si="41"/>
        <v>0</v>
      </c>
      <c r="BR9" s="97">
        <f t="shared" si="41"/>
        <v>0</v>
      </c>
      <c r="BS9" s="97">
        <f t="shared" si="41"/>
        <v>0</v>
      </c>
      <c r="BT9" s="98"/>
      <c r="BU9" s="98"/>
      <c r="BV9" s="97">
        <f t="shared" ref="BV9:BZ21" si="42">IF((AND(BV$1&gt;=$J9,BV$1&lt;=$L9)),$Q9,0)</f>
        <v>0</v>
      </c>
      <c r="BW9" s="97">
        <f t="shared" si="42"/>
        <v>0</v>
      </c>
      <c r="BX9" s="97">
        <f t="shared" si="42"/>
        <v>0</v>
      </c>
      <c r="BY9" s="97">
        <f t="shared" si="42"/>
        <v>0</v>
      </c>
      <c r="BZ9" s="97">
        <f t="shared" si="42"/>
        <v>0</v>
      </c>
      <c r="CA9" s="98"/>
      <c r="CB9" s="98"/>
      <c r="CC9" s="97">
        <f t="shared" ref="CC9:CG21" si="43">IF((AND(CC$1&gt;=$J9,CC$1&lt;=$L9)),$Q9,0)</f>
        <v>0</v>
      </c>
      <c r="CD9" s="97">
        <f t="shared" si="43"/>
        <v>0</v>
      </c>
      <c r="CE9" s="97">
        <f t="shared" si="43"/>
        <v>0</v>
      </c>
      <c r="CF9" s="97">
        <f t="shared" si="43"/>
        <v>0</v>
      </c>
      <c r="CG9" s="97">
        <f t="shared" si="43"/>
        <v>0</v>
      </c>
      <c r="CH9" s="98"/>
      <c r="CI9" s="98"/>
      <c r="CJ9" s="97">
        <f t="shared" ref="CJ9:CY21" si="44">IF((AND(CJ$1&gt;=$J9,CJ$1&lt;=$L9)),$Q9,0)</f>
        <v>0</v>
      </c>
      <c r="CK9" s="97">
        <f t="shared" si="44"/>
        <v>0</v>
      </c>
      <c r="CL9" s="97">
        <f t="shared" si="44"/>
        <v>0</v>
      </c>
      <c r="CM9" s="97">
        <f t="shared" si="44"/>
        <v>0</v>
      </c>
      <c r="CN9" s="97">
        <f t="shared" si="44"/>
        <v>0</v>
      </c>
      <c r="CO9" s="98"/>
      <c r="CP9" s="98"/>
      <c r="CQ9" s="97">
        <f t="shared" si="44"/>
        <v>0</v>
      </c>
      <c r="CR9" s="97">
        <f t="shared" si="44"/>
        <v>0</v>
      </c>
      <c r="CS9" s="97">
        <f t="shared" si="44"/>
        <v>0</v>
      </c>
      <c r="CT9" s="97">
        <f t="shared" si="44"/>
        <v>0</v>
      </c>
      <c r="CU9" s="97">
        <f t="shared" si="44"/>
        <v>0</v>
      </c>
      <c r="CV9" s="98"/>
      <c r="CW9" s="98"/>
      <c r="CX9" s="97">
        <f t="shared" si="44"/>
        <v>0</v>
      </c>
      <c r="CY9" s="97">
        <f t="shared" si="44"/>
        <v>0</v>
      </c>
      <c r="CZ9" s="97">
        <f t="shared" ref="CT9:DB22" si="45">IF((AND(CZ$1&gt;=$J9,CZ$1&lt;=$L9)),$Q9,0)</f>
        <v>0</v>
      </c>
      <c r="DA9" s="97">
        <f t="shared" si="45"/>
        <v>0</v>
      </c>
      <c r="DB9" s="97">
        <f t="shared" si="45"/>
        <v>0</v>
      </c>
      <c r="DC9" s="98"/>
      <c r="DD9" s="98"/>
      <c r="DE9" s="97">
        <f t="shared" ref="DE9:DS24" si="46">IF((AND(DE$1&gt;=$J9,DE$1&lt;=$L9)),$Q9,0)</f>
        <v>0</v>
      </c>
      <c r="DF9" s="97">
        <f t="shared" si="46"/>
        <v>0</v>
      </c>
      <c r="DG9" s="97">
        <f t="shared" si="46"/>
        <v>0</v>
      </c>
      <c r="DH9" s="97">
        <f t="shared" si="46"/>
        <v>0</v>
      </c>
      <c r="DI9" s="97">
        <f t="shared" si="46"/>
        <v>0</v>
      </c>
      <c r="DJ9" s="98"/>
      <c r="DK9" s="98"/>
      <c r="DL9" s="97">
        <f t="shared" si="46"/>
        <v>0</v>
      </c>
      <c r="DM9" s="97">
        <f t="shared" si="46"/>
        <v>0</v>
      </c>
      <c r="DN9" s="97">
        <f t="shared" si="46"/>
        <v>0</v>
      </c>
      <c r="DO9" s="97">
        <f t="shared" si="46"/>
        <v>0</v>
      </c>
      <c r="DP9" s="97">
        <f t="shared" si="46"/>
        <v>0</v>
      </c>
      <c r="DQ9" s="98"/>
      <c r="DR9" s="98"/>
      <c r="DS9" s="97">
        <f t="shared" si="31"/>
        <v>0</v>
      </c>
      <c r="DT9" s="97">
        <f t="shared" si="31"/>
        <v>0</v>
      </c>
      <c r="DU9" s="97">
        <f t="shared" si="31"/>
        <v>0</v>
      </c>
      <c r="DV9" s="97">
        <f t="shared" si="31"/>
        <v>0</v>
      </c>
      <c r="DW9" s="97">
        <f t="shared" si="31"/>
        <v>0</v>
      </c>
      <c r="DX9" s="98"/>
      <c r="DY9" s="98"/>
      <c r="DZ9" s="97">
        <f t="shared" si="31"/>
        <v>0</v>
      </c>
      <c r="EA9" s="97">
        <f t="shared" si="31"/>
        <v>0</v>
      </c>
      <c r="EB9" s="97">
        <f t="shared" si="31"/>
        <v>0</v>
      </c>
      <c r="EC9" s="97">
        <f t="shared" si="31"/>
        <v>0</v>
      </c>
      <c r="ED9" s="97">
        <f t="shared" si="31"/>
        <v>0</v>
      </c>
      <c r="EE9" s="98"/>
      <c r="EF9" s="98"/>
      <c r="EG9" s="97">
        <f t="shared" si="31"/>
        <v>0</v>
      </c>
      <c r="EH9" s="97">
        <f t="shared" si="31"/>
        <v>0</v>
      </c>
      <c r="EI9" s="97">
        <f t="shared" si="31"/>
        <v>0</v>
      </c>
      <c r="EJ9" s="97">
        <f t="shared" si="31"/>
        <v>0</v>
      </c>
      <c r="EK9" s="97">
        <f t="shared" si="31"/>
        <v>0</v>
      </c>
      <c r="EL9" s="98"/>
      <c r="EM9" s="98"/>
      <c r="EN9" s="97">
        <f t="shared" si="31"/>
        <v>0</v>
      </c>
      <c r="EO9" s="97">
        <f t="shared" si="31"/>
        <v>0</v>
      </c>
      <c r="EP9" s="97">
        <f t="shared" si="31"/>
        <v>0</v>
      </c>
      <c r="EQ9" s="97">
        <f t="shared" si="31"/>
        <v>0</v>
      </c>
      <c r="ER9" s="97">
        <f t="shared" si="31"/>
        <v>0</v>
      </c>
      <c r="ES9" s="98"/>
      <c r="ET9" s="98"/>
      <c r="EU9" s="97">
        <f t="shared" ref="EU9:EY18" si="47">IF((AND(EU$1&gt;=$J9,EU$1&lt;=$L9)),$Q9,0)</f>
        <v>0</v>
      </c>
      <c r="EV9" s="97">
        <f t="shared" si="47"/>
        <v>0</v>
      </c>
      <c r="EW9" s="97">
        <f t="shared" si="47"/>
        <v>0</v>
      </c>
      <c r="EX9" s="97">
        <f t="shared" si="47"/>
        <v>0</v>
      </c>
      <c r="EY9" s="97">
        <f t="shared" si="47"/>
        <v>0</v>
      </c>
      <c r="EZ9" s="98"/>
      <c r="FA9" s="98"/>
      <c r="FB9" s="97">
        <f t="shared" si="33"/>
        <v>0</v>
      </c>
      <c r="FC9" s="97">
        <f t="shared" si="33"/>
        <v>0</v>
      </c>
      <c r="FD9" s="97">
        <f t="shared" si="33"/>
        <v>0</v>
      </c>
      <c r="FE9" s="97">
        <f t="shared" si="33"/>
        <v>0</v>
      </c>
      <c r="FF9" s="97">
        <f t="shared" si="33"/>
        <v>0</v>
      </c>
      <c r="FG9" s="98"/>
      <c r="FH9" s="98"/>
      <c r="FI9" s="97">
        <f t="shared" si="33"/>
        <v>0</v>
      </c>
      <c r="FJ9" s="97">
        <f t="shared" si="33"/>
        <v>0</v>
      </c>
      <c r="FK9" s="97">
        <f t="shared" si="33"/>
        <v>0</v>
      </c>
      <c r="FL9" s="97">
        <f t="shared" si="33"/>
        <v>0</v>
      </c>
      <c r="FM9" s="97">
        <f t="shared" si="33"/>
        <v>0</v>
      </c>
      <c r="FN9" s="98"/>
      <c r="FO9" s="98"/>
      <c r="FP9" s="97">
        <f t="shared" si="33"/>
        <v>0</v>
      </c>
      <c r="FQ9" s="97">
        <f t="shared" si="33"/>
        <v>0</v>
      </c>
      <c r="FR9" s="97">
        <f t="shared" si="33"/>
        <v>0</v>
      </c>
      <c r="FS9" s="97">
        <f t="shared" si="33"/>
        <v>0</v>
      </c>
      <c r="FT9" s="97">
        <f t="shared" si="33"/>
        <v>0</v>
      </c>
      <c r="FU9" s="98"/>
      <c r="FV9" s="98"/>
      <c r="FW9" s="97">
        <f t="shared" si="33"/>
        <v>0</v>
      </c>
      <c r="FX9" s="97">
        <f t="shared" si="33"/>
        <v>0</v>
      </c>
      <c r="FY9" s="97">
        <f t="shared" si="33"/>
        <v>0</v>
      </c>
    </row>
    <row r="10" spans="1:181" ht="31.5" customHeight="1">
      <c r="A10" s="93"/>
      <c r="B10" s="93" t="s">
        <v>45</v>
      </c>
      <c r="C10" s="93" t="s">
        <v>13</v>
      </c>
      <c r="D10" s="147" t="s">
        <v>60</v>
      </c>
      <c r="E10" s="93"/>
      <c r="F10" s="93"/>
      <c r="G10" s="100"/>
      <c r="H10" s="101"/>
      <c r="I10" s="101"/>
      <c r="J10" s="102"/>
      <c r="K10" s="95"/>
      <c r="L10" s="102"/>
      <c r="M10" s="141"/>
      <c r="N10" s="141"/>
      <c r="O10" s="94"/>
      <c r="P10" s="96"/>
      <c r="Q10" s="99"/>
      <c r="R10" s="97">
        <f t="shared" si="34"/>
        <v>0</v>
      </c>
      <c r="S10" s="97">
        <f t="shared" si="34"/>
        <v>0</v>
      </c>
      <c r="T10" s="97">
        <f t="shared" si="34"/>
        <v>0</v>
      </c>
      <c r="U10" s="97">
        <f t="shared" si="34"/>
        <v>0</v>
      </c>
      <c r="V10" s="97">
        <f t="shared" si="34"/>
        <v>0</v>
      </c>
      <c r="W10" s="98"/>
      <c r="X10" s="98"/>
      <c r="Y10" s="97">
        <f t="shared" si="35"/>
        <v>0</v>
      </c>
      <c r="Z10" s="97">
        <f t="shared" si="35"/>
        <v>0</v>
      </c>
      <c r="AA10" s="97">
        <f t="shared" si="35"/>
        <v>0</v>
      </c>
      <c r="AB10" s="97">
        <f t="shared" si="35"/>
        <v>0</v>
      </c>
      <c r="AC10" s="97">
        <f t="shared" si="35"/>
        <v>0</v>
      </c>
      <c r="AD10" s="98"/>
      <c r="AE10" s="98"/>
      <c r="AF10" s="97">
        <f t="shared" si="36"/>
        <v>0</v>
      </c>
      <c r="AG10" s="97">
        <f t="shared" si="36"/>
        <v>0</v>
      </c>
      <c r="AH10" s="97">
        <f t="shared" si="36"/>
        <v>0</v>
      </c>
      <c r="AI10" s="97">
        <f t="shared" si="36"/>
        <v>0</v>
      </c>
      <c r="AJ10" s="97">
        <f t="shared" si="36"/>
        <v>0</v>
      </c>
      <c r="AK10" s="98"/>
      <c r="AL10" s="98"/>
      <c r="AM10" s="97">
        <f t="shared" si="37"/>
        <v>0</v>
      </c>
      <c r="AN10" s="97">
        <f t="shared" si="37"/>
        <v>0</v>
      </c>
      <c r="AO10" s="97">
        <f t="shared" si="37"/>
        <v>0</v>
      </c>
      <c r="AP10" s="97">
        <f t="shared" si="37"/>
        <v>0</v>
      </c>
      <c r="AQ10" s="97">
        <f t="shared" si="37"/>
        <v>0</v>
      </c>
      <c r="AR10" s="98"/>
      <c r="AS10" s="98"/>
      <c r="AT10" s="97">
        <f t="shared" si="38"/>
        <v>0</v>
      </c>
      <c r="AU10" s="97">
        <f t="shared" si="38"/>
        <v>0</v>
      </c>
      <c r="AV10" s="97">
        <f t="shared" si="38"/>
        <v>0</v>
      </c>
      <c r="AW10" s="97">
        <f t="shared" si="38"/>
        <v>0</v>
      </c>
      <c r="AX10" s="97">
        <f t="shared" si="38"/>
        <v>0</v>
      </c>
      <c r="AY10" s="98"/>
      <c r="AZ10" s="98"/>
      <c r="BA10" s="97">
        <f t="shared" si="39"/>
        <v>0</v>
      </c>
      <c r="BB10" s="97">
        <f t="shared" si="39"/>
        <v>0</v>
      </c>
      <c r="BC10" s="97">
        <f t="shared" si="39"/>
        <v>0</v>
      </c>
      <c r="BD10" s="97">
        <f t="shared" si="39"/>
        <v>0</v>
      </c>
      <c r="BE10" s="97">
        <f t="shared" si="39"/>
        <v>0</v>
      </c>
      <c r="BF10" s="98"/>
      <c r="BG10" s="98"/>
      <c r="BH10" s="97">
        <f t="shared" si="40"/>
        <v>0</v>
      </c>
      <c r="BI10" s="97">
        <f t="shared" si="40"/>
        <v>0</v>
      </c>
      <c r="BJ10" s="97">
        <f t="shared" si="40"/>
        <v>0</v>
      </c>
      <c r="BK10" s="97">
        <f t="shared" si="40"/>
        <v>0</v>
      </c>
      <c r="BL10" s="97">
        <f t="shared" si="40"/>
        <v>0</v>
      </c>
      <c r="BM10" s="98"/>
      <c r="BN10" s="98"/>
      <c r="BO10" s="97">
        <f t="shared" si="41"/>
        <v>0</v>
      </c>
      <c r="BP10" s="97">
        <f t="shared" si="41"/>
        <v>0</v>
      </c>
      <c r="BQ10" s="97">
        <f t="shared" si="41"/>
        <v>0</v>
      </c>
      <c r="BR10" s="97">
        <f t="shared" si="41"/>
        <v>0</v>
      </c>
      <c r="BS10" s="97">
        <f t="shared" si="41"/>
        <v>0</v>
      </c>
      <c r="BT10" s="98"/>
      <c r="BU10" s="98"/>
      <c r="BV10" s="97">
        <f t="shared" si="42"/>
        <v>0</v>
      </c>
      <c r="BW10" s="97">
        <f t="shared" si="42"/>
        <v>0</v>
      </c>
      <c r="BX10" s="97">
        <f t="shared" si="42"/>
        <v>0</v>
      </c>
      <c r="BY10" s="97">
        <f t="shared" si="42"/>
        <v>0</v>
      </c>
      <c r="BZ10" s="97">
        <f t="shared" si="42"/>
        <v>0</v>
      </c>
      <c r="CA10" s="98"/>
      <c r="CB10" s="98"/>
      <c r="CC10" s="97">
        <f t="shared" si="43"/>
        <v>0</v>
      </c>
      <c r="CD10" s="97">
        <f t="shared" si="43"/>
        <v>0</v>
      </c>
      <c r="CE10" s="97">
        <f t="shared" si="43"/>
        <v>0</v>
      </c>
      <c r="CF10" s="97">
        <f t="shared" si="43"/>
        <v>0</v>
      </c>
      <c r="CG10" s="97">
        <f t="shared" si="43"/>
        <v>0</v>
      </c>
      <c r="CH10" s="98"/>
      <c r="CI10" s="98"/>
      <c r="CJ10" s="97">
        <f t="shared" si="44"/>
        <v>0</v>
      </c>
      <c r="CK10" s="97">
        <f t="shared" si="44"/>
        <v>0</v>
      </c>
      <c r="CL10" s="97">
        <f t="shared" si="44"/>
        <v>0</v>
      </c>
      <c r="CM10" s="97">
        <f t="shared" si="44"/>
        <v>0</v>
      </c>
      <c r="CN10" s="97">
        <f t="shared" si="44"/>
        <v>0</v>
      </c>
      <c r="CO10" s="98"/>
      <c r="CP10" s="98"/>
      <c r="CQ10" s="97">
        <f t="shared" si="44"/>
        <v>0</v>
      </c>
      <c r="CR10" s="97">
        <f t="shared" si="44"/>
        <v>0</v>
      </c>
      <c r="CS10" s="97">
        <f t="shared" si="44"/>
        <v>0</v>
      </c>
      <c r="CT10" s="97">
        <f t="shared" si="45"/>
        <v>0</v>
      </c>
      <c r="CU10" s="97">
        <f t="shared" si="45"/>
        <v>0</v>
      </c>
      <c r="CV10" s="98"/>
      <c r="CW10" s="98"/>
      <c r="CX10" s="97">
        <f t="shared" si="45"/>
        <v>0</v>
      </c>
      <c r="CY10" s="97">
        <f t="shared" si="45"/>
        <v>0</v>
      </c>
      <c r="CZ10" s="97">
        <f t="shared" si="45"/>
        <v>0</v>
      </c>
      <c r="DA10" s="97">
        <f t="shared" si="45"/>
        <v>0</v>
      </c>
      <c r="DB10" s="97">
        <f t="shared" si="45"/>
        <v>0</v>
      </c>
      <c r="DC10" s="98"/>
      <c r="DD10" s="98"/>
      <c r="DE10" s="97">
        <f t="shared" si="46"/>
        <v>0</v>
      </c>
      <c r="DF10" s="97">
        <f t="shared" si="46"/>
        <v>0</v>
      </c>
      <c r="DG10" s="97">
        <f t="shared" si="46"/>
        <v>0</v>
      </c>
      <c r="DH10" s="97">
        <f t="shared" si="46"/>
        <v>0</v>
      </c>
      <c r="DI10" s="97">
        <f t="shared" si="46"/>
        <v>0</v>
      </c>
      <c r="DJ10" s="98"/>
      <c r="DK10" s="98"/>
      <c r="DL10" s="97">
        <f t="shared" si="46"/>
        <v>0</v>
      </c>
      <c r="DM10" s="97">
        <f t="shared" si="46"/>
        <v>0</v>
      </c>
      <c r="DN10" s="97">
        <f t="shared" si="46"/>
        <v>0</v>
      </c>
      <c r="DO10" s="97">
        <f t="shared" si="46"/>
        <v>0</v>
      </c>
      <c r="DP10" s="97">
        <f t="shared" si="46"/>
        <v>0</v>
      </c>
      <c r="DQ10" s="98"/>
      <c r="DR10" s="98"/>
      <c r="DS10" s="97">
        <f t="shared" si="31"/>
        <v>0</v>
      </c>
      <c r="DT10" s="97">
        <f t="shared" si="31"/>
        <v>0</v>
      </c>
      <c r="DU10" s="97">
        <f t="shared" si="31"/>
        <v>0</v>
      </c>
      <c r="DV10" s="97">
        <f t="shared" si="31"/>
        <v>0</v>
      </c>
      <c r="DW10" s="97">
        <f t="shared" si="31"/>
        <v>0</v>
      </c>
      <c r="DX10" s="98"/>
      <c r="DY10" s="98"/>
      <c r="DZ10" s="97">
        <f t="shared" si="31"/>
        <v>0</v>
      </c>
      <c r="EA10" s="97">
        <f t="shared" si="31"/>
        <v>0</v>
      </c>
      <c r="EB10" s="97">
        <f t="shared" si="31"/>
        <v>0</v>
      </c>
      <c r="EC10" s="97">
        <f t="shared" si="31"/>
        <v>0</v>
      </c>
      <c r="ED10" s="97">
        <f t="shared" si="31"/>
        <v>0</v>
      </c>
      <c r="EE10" s="98"/>
      <c r="EF10" s="98"/>
      <c r="EG10" s="97">
        <f t="shared" si="31"/>
        <v>0</v>
      </c>
      <c r="EH10" s="97">
        <f t="shared" si="31"/>
        <v>0</v>
      </c>
      <c r="EI10" s="97">
        <f t="shared" si="31"/>
        <v>0</v>
      </c>
      <c r="EJ10" s="97">
        <f t="shared" si="31"/>
        <v>0</v>
      </c>
      <c r="EK10" s="97">
        <f t="shared" si="31"/>
        <v>0</v>
      </c>
      <c r="EL10" s="98"/>
      <c r="EM10" s="98"/>
      <c r="EN10" s="97">
        <f t="shared" si="31"/>
        <v>0</v>
      </c>
      <c r="EO10" s="97">
        <f t="shared" si="31"/>
        <v>0</v>
      </c>
      <c r="EP10" s="97">
        <f t="shared" si="31"/>
        <v>0</v>
      </c>
      <c r="EQ10" s="97">
        <f t="shared" si="31"/>
        <v>0</v>
      </c>
      <c r="ER10" s="97">
        <f t="shared" si="31"/>
        <v>0</v>
      </c>
      <c r="ES10" s="98"/>
      <c r="ET10" s="98"/>
      <c r="EU10" s="97">
        <f t="shared" si="47"/>
        <v>0</v>
      </c>
      <c r="EV10" s="97">
        <f t="shared" si="47"/>
        <v>0</v>
      </c>
      <c r="EW10" s="97">
        <f t="shared" si="47"/>
        <v>0</v>
      </c>
      <c r="EX10" s="97">
        <f t="shared" si="47"/>
        <v>0</v>
      </c>
      <c r="EY10" s="97">
        <f t="shared" si="47"/>
        <v>0</v>
      </c>
      <c r="EZ10" s="98"/>
      <c r="FA10" s="98"/>
      <c r="FB10" s="97">
        <f t="shared" si="33"/>
        <v>0</v>
      </c>
      <c r="FC10" s="97">
        <f t="shared" si="33"/>
        <v>0</v>
      </c>
      <c r="FD10" s="97">
        <f t="shared" si="33"/>
        <v>0</v>
      </c>
      <c r="FE10" s="97">
        <f t="shared" si="33"/>
        <v>0</v>
      </c>
      <c r="FF10" s="97">
        <f t="shared" si="33"/>
        <v>0</v>
      </c>
      <c r="FG10" s="98"/>
      <c r="FH10" s="98"/>
      <c r="FI10" s="97">
        <f t="shared" si="33"/>
        <v>0</v>
      </c>
      <c r="FJ10" s="97">
        <f t="shared" si="33"/>
        <v>0</v>
      </c>
      <c r="FK10" s="97">
        <f t="shared" si="33"/>
        <v>0</v>
      </c>
      <c r="FL10" s="97">
        <f t="shared" si="33"/>
        <v>0</v>
      </c>
      <c r="FM10" s="97">
        <f t="shared" si="33"/>
        <v>0</v>
      </c>
      <c r="FN10" s="98"/>
      <c r="FO10" s="98"/>
      <c r="FP10" s="97">
        <f t="shared" si="33"/>
        <v>0</v>
      </c>
      <c r="FQ10" s="97">
        <f t="shared" si="33"/>
        <v>0</v>
      </c>
      <c r="FR10" s="97">
        <f t="shared" si="33"/>
        <v>0</v>
      </c>
      <c r="FS10" s="97">
        <f t="shared" si="33"/>
        <v>0</v>
      </c>
      <c r="FT10" s="97">
        <f t="shared" si="33"/>
        <v>0</v>
      </c>
      <c r="FU10" s="98"/>
      <c r="FV10" s="98"/>
      <c r="FW10" s="97">
        <f t="shared" si="33"/>
        <v>0</v>
      </c>
      <c r="FX10" s="97">
        <f t="shared" si="33"/>
        <v>0</v>
      </c>
      <c r="FY10" s="97">
        <f t="shared" si="33"/>
        <v>0</v>
      </c>
    </row>
    <row r="11" spans="1:181" ht="31.5" customHeight="1">
      <c r="A11" s="93"/>
      <c r="B11" s="93" t="s">
        <v>45</v>
      </c>
      <c r="C11" s="93" t="s">
        <v>13</v>
      </c>
      <c r="D11" s="147" t="s">
        <v>59</v>
      </c>
      <c r="E11" s="93"/>
      <c r="F11" s="93"/>
      <c r="G11" s="100"/>
      <c r="H11" s="101"/>
      <c r="I11" s="101"/>
      <c r="J11" s="102"/>
      <c r="K11" s="95"/>
      <c r="L11" s="102"/>
      <c r="M11" s="141"/>
      <c r="N11" s="141"/>
      <c r="O11" s="94"/>
      <c r="P11" s="96"/>
      <c r="Q11" s="99"/>
      <c r="R11" s="97">
        <f t="shared" si="34"/>
        <v>0</v>
      </c>
      <c r="S11" s="97">
        <f t="shared" si="34"/>
        <v>0</v>
      </c>
      <c r="T11" s="97">
        <f t="shared" si="34"/>
        <v>0</v>
      </c>
      <c r="U11" s="97">
        <f t="shared" si="34"/>
        <v>0</v>
      </c>
      <c r="V11" s="97">
        <f t="shared" si="34"/>
        <v>0</v>
      </c>
      <c r="W11" s="98"/>
      <c r="X11" s="98"/>
      <c r="Y11" s="97">
        <f t="shared" si="35"/>
        <v>0</v>
      </c>
      <c r="Z11" s="97">
        <f t="shared" si="35"/>
        <v>0</v>
      </c>
      <c r="AA11" s="97">
        <f t="shared" si="35"/>
        <v>0</v>
      </c>
      <c r="AB11" s="97">
        <f t="shared" si="35"/>
        <v>0</v>
      </c>
      <c r="AC11" s="97">
        <f t="shared" si="35"/>
        <v>0</v>
      </c>
      <c r="AD11" s="98"/>
      <c r="AE11" s="98"/>
      <c r="AF11" s="97">
        <f t="shared" si="36"/>
        <v>0</v>
      </c>
      <c r="AG11" s="97">
        <f t="shared" si="36"/>
        <v>0</v>
      </c>
      <c r="AH11" s="97">
        <f t="shared" si="36"/>
        <v>0</v>
      </c>
      <c r="AI11" s="97">
        <f t="shared" si="36"/>
        <v>0</v>
      </c>
      <c r="AJ11" s="97">
        <f t="shared" si="36"/>
        <v>0</v>
      </c>
      <c r="AK11" s="98"/>
      <c r="AL11" s="98"/>
      <c r="AM11" s="97">
        <f t="shared" si="37"/>
        <v>0</v>
      </c>
      <c r="AN11" s="97">
        <f t="shared" si="37"/>
        <v>0</v>
      </c>
      <c r="AO11" s="97">
        <f t="shared" si="37"/>
        <v>0</v>
      </c>
      <c r="AP11" s="97">
        <f t="shared" si="37"/>
        <v>0</v>
      </c>
      <c r="AQ11" s="97">
        <f t="shared" si="37"/>
        <v>0</v>
      </c>
      <c r="AR11" s="98"/>
      <c r="AS11" s="98"/>
      <c r="AT11" s="97">
        <f t="shared" si="38"/>
        <v>0</v>
      </c>
      <c r="AU11" s="97">
        <f t="shared" si="38"/>
        <v>0</v>
      </c>
      <c r="AV11" s="97">
        <f t="shared" si="38"/>
        <v>0</v>
      </c>
      <c r="AW11" s="97">
        <f t="shared" si="38"/>
        <v>0</v>
      </c>
      <c r="AX11" s="97">
        <f t="shared" si="38"/>
        <v>0</v>
      </c>
      <c r="AY11" s="98"/>
      <c r="AZ11" s="98"/>
      <c r="BA11" s="97">
        <f t="shared" si="39"/>
        <v>0</v>
      </c>
      <c r="BB11" s="97">
        <f t="shared" si="39"/>
        <v>0</v>
      </c>
      <c r="BC11" s="97">
        <f t="shared" si="39"/>
        <v>0</v>
      </c>
      <c r="BD11" s="97">
        <f t="shared" si="39"/>
        <v>0</v>
      </c>
      <c r="BE11" s="97">
        <f t="shared" si="39"/>
        <v>0</v>
      </c>
      <c r="BF11" s="98"/>
      <c r="BG11" s="98"/>
      <c r="BH11" s="97">
        <f t="shared" si="40"/>
        <v>0</v>
      </c>
      <c r="BI11" s="97">
        <f t="shared" si="40"/>
        <v>0</v>
      </c>
      <c r="BJ11" s="97">
        <f t="shared" si="40"/>
        <v>0</v>
      </c>
      <c r="BK11" s="97">
        <f t="shared" si="40"/>
        <v>0</v>
      </c>
      <c r="BL11" s="97">
        <f t="shared" si="40"/>
        <v>0</v>
      </c>
      <c r="BM11" s="98"/>
      <c r="BN11" s="98"/>
      <c r="BO11" s="97">
        <f t="shared" si="41"/>
        <v>0</v>
      </c>
      <c r="BP11" s="97">
        <f t="shared" si="41"/>
        <v>0</v>
      </c>
      <c r="BQ11" s="97">
        <f t="shared" si="41"/>
        <v>0</v>
      </c>
      <c r="BR11" s="97">
        <f t="shared" si="41"/>
        <v>0</v>
      </c>
      <c r="BS11" s="97">
        <f t="shared" si="41"/>
        <v>0</v>
      </c>
      <c r="BT11" s="98"/>
      <c r="BU11" s="98"/>
      <c r="BV11" s="97">
        <f t="shared" si="42"/>
        <v>0</v>
      </c>
      <c r="BW11" s="97">
        <f t="shared" si="42"/>
        <v>0</v>
      </c>
      <c r="BX11" s="97">
        <f t="shared" si="42"/>
        <v>0</v>
      </c>
      <c r="BY11" s="97">
        <f t="shared" si="42"/>
        <v>0</v>
      </c>
      <c r="BZ11" s="97">
        <f t="shared" si="42"/>
        <v>0</v>
      </c>
      <c r="CA11" s="98"/>
      <c r="CB11" s="98"/>
      <c r="CC11" s="97">
        <f t="shared" si="43"/>
        <v>0</v>
      </c>
      <c r="CD11" s="97">
        <f t="shared" si="43"/>
        <v>0</v>
      </c>
      <c r="CE11" s="97">
        <f t="shared" si="43"/>
        <v>0</v>
      </c>
      <c r="CF11" s="97">
        <f t="shared" si="43"/>
        <v>0</v>
      </c>
      <c r="CG11" s="97">
        <f t="shared" si="43"/>
        <v>0</v>
      </c>
      <c r="CH11" s="98"/>
      <c r="CI11" s="98"/>
      <c r="CJ11" s="97">
        <f t="shared" si="44"/>
        <v>0</v>
      </c>
      <c r="CK11" s="97">
        <f t="shared" si="44"/>
        <v>0</v>
      </c>
      <c r="CL11" s="97">
        <f t="shared" si="44"/>
        <v>0</v>
      </c>
      <c r="CM11" s="97">
        <f t="shared" si="44"/>
        <v>0</v>
      </c>
      <c r="CN11" s="97">
        <f t="shared" si="44"/>
        <v>0</v>
      </c>
      <c r="CO11" s="98"/>
      <c r="CP11" s="98"/>
      <c r="CQ11" s="97">
        <f t="shared" si="44"/>
        <v>0</v>
      </c>
      <c r="CR11" s="97">
        <f t="shared" si="44"/>
        <v>0</v>
      </c>
      <c r="CS11" s="97">
        <f t="shared" si="44"/>
        <v>0</v>
      </c>
      <c r="CT11" s="97">
        <f t="shared" si="45"/>
        <v>0</v>
      </c>
      <c r="CU11" s="97">
        <f t="shared" si="45"/>
        <v>0</v>
      </c>
      <c r="CV11" s="98"/>
      <c r="CW11" s="98"/>
      <c r="CX11" s="97">
        <f t="shared" si="45"/>
        <v>0</v>
      </c>
      <c r="CY11" s="97">
        <f t="shared" si="45"/>
        <v>0</v>
      </c>
      <c r="CZ11" s="97">
        <f t="shared" si="45"/>
        <v>0</v>
      </c>
      <c r="DA11" s="97">
        <f t="shared" si="45"/>
        <v>0</v>
      </c>
      <c r="DB11" s="97">
        <f t="shared" si="45"/>
        <v>0</v>
      </c>
      <c r="DC11" s="98"/>
      <c r="DD11" s="98"/>
      <c r="DE11" s="97">
        <f t="shared" si="46"/>
        <v>0</v>
      </c>
      <c r="DF11" s="97">
        <f t="shared" si="46"/>
        <v>0</v>
      </c>
      <c r="DG11" s="97">
        <f t="shared" si="46"/>
        <v>0</v>
      </c>
      <c r="DH11" s="97">
        <f t="shared" si="46"/>
        <v>0</v>
      </c>
      <c r="DI11" s="97">
        <f t="shared" si="46"/>
        <v>0</v>
      </c>
      <c r="DJ11" s="98"/>
      <c r="DK11" s="98"/>
      <c r="DL11" s="97">
        <f t="shared" si="46"/>
        <v>0</v>
      </c>
      <c r="DM11" s="97">
        <f t="shared" si="46"/>
        <v>0</v>
      </c>
      <c r="DN11" s="97">
        <f t="shared" si="46"/>
        <v>0</v>
      </c>
      <c r="DO11" s="97">
        <f t="shared" si="46"/>
        <v>0</v>
      </c>
      <c r="DP11" s="97">
        <f t="shared" si="46"/>
        <v>0</v>
      </c>
      <c r="DQ11" s="98"/>
      <c r="DR11" s="98"/>
      <c r="DS11" s="97">
        <f t="shared" si="31"/>
        <v>0</v>
      </c>
      <c r="DT11" s="97">
        <f t="shared" si="31"/>
        <v>0</v>
      </c>
      <c r="DU11" s="97">
        <f t="shared" si="31"/>
        <v>0</v>
      </c>
      <c r="DV11" s="97">
        <f t="shared" si="31"/>
        <v>0</v>
      </c>
      <c r="DW11" s="97">
        <f t="shared" si="31"/>
        <v>0</v>
      </c>
      <c r="DX11" s="98"/>
      <c r="DY11" s="98"/>
      <c r="DZ11" s="97">
        <f t="shared" si="31"/>
        <v>0</v>
      </c>
      <c r="EA11" s="97">
        <f t="shared" si="31"/>
        <v>0</v>
      </c>
      <c r="EB11" s="97">
        <f t="shared" si="31"/>
        <v>0</v>
      </c>
      <c r="EC11" s="97">
        <f t="shared" si="31"/>
        <v>0</v>
      </c>
      <c r="ED11" s="97">
        <f t="shared" si="31"/>
        <v>0</v>
      </c>
      <c r="EE11" s="98"/>
      <c r="EF11" s="98"/>
      <c r="EG11" s="97">
        <f t="shared" si="31"/>
        <v>0</v>
      </c>
      <c r="EH11" s="97">
        <f t="shared" si="31"/>
        <v>0</v>
      </c>
      <c r="EI11" s="97">
        <f t="shared" si="31"/>
        <v>0</v>
      </c>
      <c r="EJ11" s="97">
        <f t="shared" si="31"/>
        <v>0</v>
      </c>
      <c r="EK11" s="97">
        <f t="shared" si="31"/>
        <v>0</v>
      </c>
      <c r="EL11" s="98"/>
      <c r="EM11" s="98"/>
      <c r="EN11" s="97">
        <f t="shared" si="31"/>
        <v>0</v>
      </c>
      <c r="EO11" s="97">
        <f t="shared" si="31"/>
        <v>0</v>
      </c>
      <c r="EP11" s="97">
        <f t="shared" si="31"/>
        <v>0</v>
      </c>
      <c r="EQ11" s="97">
        <f t="shared" si="31"/>
        <v>0</v>
      </c>
      <c r="ER11" s="97">
        <f t="shared" si="31"/>
        <v>0</v>
      </c>
      <c r="ES11" s="98"/>
      <c r="ET11" s="98"/>
      <c r="EU11" s="97">
        <f t="shared" si="47"/>
        <v>0</v>
      </c>
      <c r="EV11" s="97">
        <f t="shared" si="47"/>
        <v>0</v>
      </c>
      <c r="EW11" s="97">
        <f t="shared" si="47"/>
        <v>0</v>
      </c>
      <c r="EX11" s="97">
        <f t="shared" si="47"/>
        <v>0</v>
      </c>
      <c r="EY11" s="97">
        <f t="shared" si="47"/>
        <v>0</v>
      </c>
      <c r="EZ11" s="98"/>
      <c r="FA11" s="98"/>
      <c r="FB11" s="97">
        <f t="shared" si="33"/>
        <v>0</v>
      </c>
      <c r="FC11" s="97">
        <f t="shared" si="33"/>
        <v>0</v>
      </c>
      <c r="FD11" s="97">
        <f t="shared" si="33"/>
        <v>0</v>
      </c>
      <c r="FE11" s="97">
        <f t="shared" si="33"/>
        <v>0</v>
      </c>
      <c r="FF11" s="97">
        <f t="shared" si="33"/>
        <v>0</v>
      </c>
      <c r="FG11" s="98"/>
      <c r="FH11" s="98"/>
      <c r="FI11" s="97">
        <f t="shared" si="33"/>
        <v>0</v>
      </c>
      <c r="FJ11" s="97">
        <f t="shared" si="33"/>
        <v>0</v>
      </c>
      <c r="FK11" s="97">
        <f t="shared" si="33"/>
        <v>0</v>
      </c>
      <c r="FL11" s="97">
        <f t="shared" si="33"/>
        <v>0</v>
      </c>
      <c r="FM11" s="97">
        <f t="shared" si="33"/>
        <v>0</v>
      </c>
      <c r="FN11" s="98"/>
      <c r="FO11" s="98"/>
      <c r="FP11" s="97">
        <f t="shared" si="33"/>
        <v>0</v>
      </c>
      <c r="FQ11" s="97">
        <f t="shared" si="33"/>
        <v>0</v>
      </c>
      <c r="FR11" s="97">
        <f t="shared" si="33"/>
        <v>0</v>
      </c>
      <c r="FS11" s="97">
        <f t="shared" si="33"/>
        <v>0</v>
      </c>
      <c r="FT11" s="97">
        <f t="shared" si="33"/>
        <v>0</v>
      </c>
      <c r="FU11" s="98"/>
      <c r="FV11" s="98"/>
      <c r="FW11" s="97">
        <f t="shared" si="33"/>
        <v>0</v>
      </c>
      <c r="FX11" s="97">
        <f t="shared" si="33"/>
        <v>0</v>
      </c>
      <c r="FY11" s="97">
        <f t="shared" si="33"/>
        <v>0</v>
      </c>
    </row>
    <row r="12" spans="1:181" ht="31.5" customHeight="1">
      <c r="A12" s="100"/>
      <c r="B12" s="105"/>
      <c r="C12" s="105"/>
      <c r="D12" s="148"/>
      <c r="E12" s="105"/>
      <c r="F12" s="105"/>
      <c r="G12" s="105"/>
      <c r="H12" s="101"/>
      <c r="I12" s="101"/>
      <c r="J12" s="102"/>
      <c r="K12" s="103"/>
      <c r="L12" s="102"/>
      <c r="M12" s="142"/>
      <c r="N12" s="142"/>
      <c r="O12" s="94"/>
      <c r="P12" s="104"/>
      <c r="Q12" s="99"/>
      <c r="R12" s="97">
        <f t="shared" si="34"/>
        <v>0</v>
      </c>
      <c r="S12" s="97">
        <f t="shared" si="34"/>
        <v>0</v>
      </c>
      <c r="T12" s="97">
        <f t="shared" si="34"/>
        <v>0</v>
      </c>
      <c r="U12" s="97">
        <f t="shared" si="34"/>
        <v>0</v>
      </c>
      <c r="V12" s="97">
        <f t="shared" si="34"/>
        <v>0</v>
      </c>
      <c r="W12" s="98"/>
      <c r="X12" s="98"/>
      <c r="Y12" s="97">
        <f t="shared" si="35"/>
        <v>0</v>
      </c>
      <c r="Z12" s="97">
        <f t="shared" si="35"/>
        <v>0</v>
      </c>
      <c r="AA12" s="97">
        <f t="shared" si="35"/>
        <v>0</v>
      </c>
      <c r="AB12" s="97">
        <f t="shared" si="35"/>
        <v>0</v>
      </c>
      <c r="AC12" s="97">
        <f t="shared" si="35"/>
        <v>0</v>
      </c>
      <c r="AD12" s="98"/>
      <c r="AE12" s="98"/>
      <c r="AF12" s="97">
        <f t="shared" si="36"/>
        <v>0</v>
      </c>
      <c r="AG12" s="97">
        <f t="shared" si="36"/>
        <v>0</v>
      </c>
      <c r="AH12" s="97">
        <f t="shared" si="36"/>
        <v>0</v>
      </c>
      <c r="AI12" s="97">
        <f t="shared" si="36"/>
        <v>0</v>
      </c>
      <c r="AJ12" s="97">
        <f t="shared" si="36"/>
        <v>0</v>
      </c>
      <c r="AK12" s="98"/>
      <c r="AL12" s="98"/>
      <c r="AM12" s="97">
        <f t="shared" si="37"/>
        <v>0</v>
      </c>
      <c r="AN12" s="97">
        <f t="shared" si="37"/>
        <v>0</v>
      </c>
      <c r="AO12" s="97">
        <f t="shared" si="37"/>
        <v>0</v>
      </c>
      <c r="AP12" s="97">
        <f t="shared" si="37"/>
        <v>0</v>
      </c>
      <c r="AQ12" s="97">
        <f t="shared" si="37"/>
        <v>0</v>
      </c>
      <c r="AR12" s="98"/>
      <c r="AS12" s="98"/>
      <c r="AT12" s="97">
        <f t="shared" si="38"/>
        <v>0</v>
      </c>
      <c r="AU12" s="97">
        <f t="shared" si="38"/>
        <v>0</v>
      </c>
      <c r="AV12" s="97">
        <f t="shared" si="38"/>
        <v>0</v>
      </c>
      <c r="AW12" s="97">
        <f t="shared" si="38"/>
        <v>0</v>
      </c>
      <c r="AX12" s="97">
        <f t="shared" si="38"/>
        <v>0</v>
      </c>
      <c r="AY12" s="98"/>
      <c r="AZ12" s="98"/>
      <c r="BA12" s="97">
        <f t="shared" si="39"/>
        <v>0</v>
      </c>
      <c r="BB12" s="97">
        <f t="shared" si="39"/>
        <v>0</v>
      </c>
      <c r="BC12" s="97">
        <f t="shared" si="39"/>
        <v>0</v>
      </c>
      <c r="BD12" s="97">
        <f t="shared" si="39"/>
        <v>0</v>
      </c>
      <c r="BE12" s="97">
        <f t="shared" si="39"/>
        <v>0</v>
      </c>
      <c r="BF12" s="98"/>
      <c r="BG12" s="98"/>
      <c r="BH12" s="97">
        <f t="shared" si="40"/>
        <v>0</v>
      </c>
      <c r="BI12" s="97">
        <f t="shared" si="40"/>
        <v>0</v>
      </c>
      <c r="BJ12" s="97">
        <f t="shared" si="40"/>
        <v>0</v>
      </c>
      <c r="BK12" s="97">
        <f t="shared" si="40"/>
        <v>0</v>
      </c>
      <c r="BL12" s="97">
        <f t="shared" si="40"/>
        <v>0</v>
      </c>
      <c r="BM12" s="98"/>
      <c r="BN12" s="98"/>
      <c r="BO12" s="97">
        <f t="shared" si="41"/>
        <v>0</v>
      </c>
      <c r="BP12" s="97">
        <f t="shared" si="41"/>
        <v>0</v>
      </c>
      <c r="BQ12" s="97">
        <f t="shared" si="41"/>
        <v>0</v>
      </c>
      <c r="BR12" s="97">
        <f t="shared" si="41"/>
        <v>0</v>
      </c>
      <c r="BS12" s="97">
        <f t="shared" si="41"/>
        <v>0</v>
      </c>
      <c r="BT12" s="98"/>
      <c r="BU12" s="98"/>
      <c r="BV12" s="97">
        <f t="shared" si="42"/>
        <v>0</v>
      </c>
      <c r="BW12" s="97">
        <f t="shared" si="42"/>
        <v>0</v>
      </c>
      <c r="BX12" s="97">
        <f t="shared" si="42"/>
        <v>0</v>
      </c>
      <c r="BY12" s="97">
        <f t="shared" si="42"/>
        <v>0</v>
      </c>
      <c r="BZ12" s="97">
        <f t="shared" si="42"/>
        <v>0</v>
      </c>
      <c r="CA12" s="98"/>
      <c r="CB12" s="98"/>
      <c r="CC12" s="97">
        <f t="shared" si="43"/>
        <v>0</v>
      </c>
      <c r="CD12" s="97">
        <f t="shared" si="43"/>
        <v>0</v>
      </c>
      <c r="CE12" s="97">
        <f t="shared" si="43"/>
        <v>0</v>
      </c>
      <c r="CF12" s="97">
        <f t="shared" si="43"/>
        <v>0</v>
      </c>
      <c r="CG12" s="97">
        <f t="shared" si="43"/>
        <v>0</v>
      </c>
      <c r="CH12" s="98"/>
      <c r="CI12" s="98"/>
      <c r="CJ12" s="97">
        <f t="shared" si="44"/>
        <v>0</v>
      </c>
      <c r="CK12" s="97">
        <f t="shared" si="44"/>
        <v>0</v>
      </c>
      <c r="CL12" s="97">
        <f t="shared" si="44"/>
        <v>0</v>
      </c>
      <c r="CM12" s="97">
        <f t="shared" si="44"/>
        <v>0</v>
      </c>
      <c r="CN12" s="97">
        <f t="shared" si="44"/>
        <v>0</v>
      </c>
      <c r="CO12" s="98"/>
      <c r="CP12" s="98"/>
      <c r="CQ12" s="97">
        <f t="shared" si="44"/>
        <v>0</v>
      </c>
      <c r="CR12" s="97">
        <f t="shared" si="44"/>
        <v>0</v>
      </c>
      <c r="CS12" s="97">
        <f t="shared" si="44"/>
        <v>0</v>
      </c>
      <c r="CT12" s="97">
        <f t="shared" si="45"/>
        <v>0</v>
      </c>
      <c r="CU12" s="97">
        <f t="shared" si="45"/>
        <v>0</v>
      </c>
      <c r="CV12" s="98"/>
      <c r="CW12" s="98"/>
      <c r="CX12" s="97">
        <f t="shared" si="45"/>
        <v>0</v>
      </c>
      <c r="CY12" s="97">
        <f t="shared" si="45"/>
        <v>0</v>
      </c>
      <c r="CZ12" s="97">
        <f t="shared" si="45"/>
        <v>0</v>
      </c>
      <c r="DA12" s="97">
        <f t="shared" si="45"/>
        <v>0</v>
      </c>
      <c r="DB12" s="97">
        <f t="shared" si="45"/>
        <v>0</v>
      </c>
      <c r="DC12" s="98"/>
      <c r="DD12" s="98"/>
      <c r="DE12" s="97">
        <f t="shared" si="46"/>
        <v>0</v>
      </c>
      <c r="DF12" s="97">
        <f t="shared" si="46"/>
        <v>0</v>
      </c>
      <c r="DG12" s="97">
        <f t="shared" si="46"/>
        <v>0</v>
      </c>
      <c r="DH12" s="97">
        <f t="shared" si="46"/>
        <v>0</v>
      </c>
      <c r="DI12" s="97">
        <f t="shared" si="46"/>
        <v>0</v>
      </c>
      <c r="DJ12" s="98"/>
      <c r="DK12" s="98"/>
      <c r="DL12" s="97">
        <f t="shared" si="46"/>
        <v>0</v>
      </c>
      <c r="DM12" s="97">
        <f t="shared" si="46"/>
        <v>0</v>
      </c>
      <c r="DN12" s="97">
        <f t="shared" si="46"/>
        <v>0</v>
      </c>
      <c r="DO12" s="97">
        <f t="shared" si="46"/>
        <v>0</v>
      </c>
      <c r="DP12" s="97">
        <f t="shared" si="46"/>
        <v>0</v>
      </c>
      <c r="DQ12" s="98"/>
      <c r="DR12" s="98"/>
      <c r="DS12" s="97">
        <f t="shared" si="31"/>
        <v>0</v>
      </c>
      <c r="DT12" s="97">
        <f t="shared" si="31"/>
        <v>0</v>
      </c>
      <c r="DU12" s="97">
        <f t="shared" si="31"/>
        <v>0</v>
      </c>
      <c r="DV12" s="97">
        <f t="shared" si="31"/>
        <v>0</v>
      </c>
      <c r="DW12" s="97">
        <f t="shared" si="31"/>
        <v>0</v>
      </c>
      <c r="DX12" s="98"/>
      <c r="DY12" s="98"/>
      <c r="DZ12" s="97">
        <f t="shared" si="31"/>
        <v>0</v>
      </c>
      <c r="EA12" s="97">
        <f t="shared" si="31"/>
        <v>0</v>
      </c>
      <c r="EB12" s="97">
        <f t="shared" si="31"/>
        <v>0</v>
      </c>
      <c r="EC12" s="97">
        <f t="shared" si="31"/>
        <v>0</v>
      </c>
      <c r="ED12" s="97">
        <f t="shared" si="31"/>
        <v>0</v>
      </c>
      <c r="EE12" s="98"/>
      <c r="EF12" s="98"/>
      <c r="EG12" s="97">
        <f t="shared" si="31"/>
        <v>0</v>
      </c>
      <c r="EH12" s="97">
        <f t="shared" si="31"/>
        <v>0</v>
      </c>
      <c r="EI12" s="97">
        <f t="shared" si="31"/>
        <v>0</v>
      </c>
      <c r="EJ12" s="97">
        <f t="shared" si="31"/>
        <v>0</v>
      </c>
      <c r="EK12" s="97">
        <f t="shared" si="31"/>
        <v>0</v>
      </c>
      <c r="EL12" s="98"/>
      <c r="EM12" s="98"/>
      <c r="EN12" s="97">
        <f t="shared" si="31"/>
        <v>0</v>
      </c>
      <c r="EO12" s="97">
        <f t="shared" si="31"/>
        <v>0</v>
      </c>
      <c r="EP12" s="97">
        <f t="shared" si="31"/>
        <v>0</v>
      </c>
      <c r="EQ12" s="97">
        <f t="shared" si="31"/>
        <v>0</v>
      </c>
      <c r="ER12" s="97">
        <f t="shared" si="31"/>
        <v>0</v>
      </c>
      <c r="ES12" s="98"/>
      <c r="ET12" s="98"/>
      <c r="EU12" s="97">
        <f t="shared" si="47"/>
        <v>0</v>
      </c>
      <c r="EV12" s="97">
        <f t="shared" si="47"/>
        <v>0</v>
      </c>
      <c r="EW12" s="97">
        <f t="shared" si="47"/>
        <v>0</v>
      </c>
      <c r="EX12" s="97">
        <f t="shared" si="47"/>
        <v>0</v>
      </c>
      <c r="EY12" s="97">
        <f t="shared" si="47"/>
        <v>0</v>
      </c>
      <c r="EZ12" s="98"/>
      <c r="FA12" s="98"/>
      <c r="FB12" s="97">
        <f t="shared" si="33"/>
        <v>0</v>
      </c>
      <c r="FC12" s="97">
        <f t="shared" si="33"/>
        <v>0</v>
      </c>
      <c r="FD12" s="97">
        <f t="shared" si="33"/>
        <v>0</v>
      </c>
      <c r="FE12" s="97">
        <f t="shared" si="33"/>
        <v>0</v>
      </c>
      <c r="FF12" s="97">
        <f t="shared" si="33"/>
        <v>0</v>
      </c>
      <c r="FG12" s="98"/>
      <c r="FH12" s="98"/>
      <c r="FI12" s="97">
        <f t="shared" si="33"/>
        <v>0</v>
      </c>
      <c r="FJ12" s="97">
        <f t="shared" si="33"/>
        <v>0</v>
      </c>
      <c r="FK12" s="97">
        <f t="shared" si="33"/>
        <v>0</v>
      </c>
      <c r="FL12" s="97">
        <f t="shared" si="33"/>
        <v>0</v>
      </c>
      <c r="FM12" s="97">
        <f t="shared" si="33"/>
        <v>0</v>
      </c>
      <c r="FN12" s="98"/>
      <c r="FO12" s="98"/>
      <c r="FP12" s="97">
        <f t="shared" si="33"/>
        <v>0</v>
      </c>
      <c r="FQ12" s="97">
        <f t="shared" si="33"/>
        <v>0</v>
      </c>
      <c r="FR12" s="97">
        <f t="shared" si="33"/>
        <v>0</v>
      </c>
      <c r="FS12" s="97">
        <f t="shared" si="33"/>
        <v>0</v>
      </c>
      <c r="FT12" s="97">
        <f t="shared" si="33"/>
        <v>0</v>
      </c>
      <c r="FU12" s="98"/>
      <c r="FV12" s="98"/>
      <c r="FW12" s="97">
        <f t="shared" si="33"/>
        <v>0</v>
      </c>
      <c r="FX12" s="97">
        <f t="shared" si="33"/>
        <v>0</v>
      </c>
      <c r="FY12" s="97">
        <f t="shared" si="33"/>
        <v>0</v>
      </c>
    </row>
    <row r="13" spans="1:181" ht="31.5" customHeight="1">
      <c r="A13" s="100"/>
      <c r="B13" s="105"/>
      <c r="C13" s="105"/>
      <c r="D13" s="148"/>
      <c r="E13" s="105"/>
      <c r="F13" s="105"/>
      <c r="G13" s="105"/>
      <c r="H13" s="101"/>
      <c r="I13" s="101"/>
      <c r="J13" s="102"/>
      <c r="K13" s="103"/>
      <c r="L13" s="102"/>
      <c r="M13" s="142"/>
      <c r="N13" s="142"/>
      <c r="O13" s="94"/>
      <c r="P13" s="104"/>
      <c r="Q13" s="99"/>
      <c r="R13" s="97">
        <f t="shared" si="34"/>
        <v>0</v>
      </c>
      <c r="S13" s="97">
        <f t="shared" si="34"/>
        <v>0</v>
      </c>
      <c r="T13" s="97">
        <f t="shared" si="34"/>
        <v>0</v>
      </c>
      <c r="U13" s="97">
        <f t="shared" si="34"/>
        <v>0</v>
      </c>
      <c r="V13" s="97">
        <f t="shared" si="34"/>
        <v>0</v>
      </c>
      <c r="W13" s="98"/>
      <c r="X13" s="98"/>
      <c r="Y13" s="97">
        <f t="shared" si="35"/>
        <v>0</v>
      </c>
      <c r="Z13" s="97">
        <f t="shared" si="35"/>
        <v>0</v>
      </c>
      <c r="AA13" s="97">
        <f t="shared" si="35"/>
        <v>0</v>
      </c>
      <c r="AB13" s="97">
        <f t="shared" si="35"/>
        <v>0</v>
      </c>
      <c r="AC13" s="97">
        <f t="shared" si="35"/>
        <v>0</v>
      </c>
      <c r="AD13" s="98"/>
      <c r="AE13" s="98"/>
      <c r="AF13" s="97">
        <f t="shared" si="36"/>
        <v>0</v>
      </c>
      <c r="AG13" s="97">
        <f t="shared" si="36"/>
        <v>0</v>
      </c>
      <c r="AH13" s="97">
        <f t="shared" si="36"/>
        <v>0</v>
      </c>
      <c r="AI13" s="97">
        <f t="shared" si="36"/>
        <v>0</v>
      </c>
      <c r="AJ13" s="97">
        <f t="shared" si="36"/>
        <v>0</v>
      </c>
      <c r="AK13" s="98"/>
      <c r="AL13" s="98"/>
      <c r="AM13" s="97">
        <f t="shared" si="37"/>
        <v>0</v>
      </c>
      <c r="AN13" s="97">
        <f t="shared" si="37"/>
        <v>0</v>
      </c>
      <c r="AO13" s="97">
        <f t="shared" si="37"/>
        <v>0</v>
      </c>
      <c r="AP13" s="97">
        <f t="shared" si="37"/>
        <v>0</v>
      </c>
      <c r="AQ13" s="97">
        <f t="shared" si="37"/>
        <v>0</v>
      </c>
      <c r="AR13" s="98"/>
      <c r="AS13" s="98"/>
      <c r="AT13" s="97">
        <f t="shared" si="38"/>
        <v>0</v>
      </c>
      <c r="AU13" s="97">
        <f t="shared" si="38"/>
        <v>0</v>
      </c>
      <c r="AV13" s="97">
        <f t="shared" si="38"/>
        <v>0</v>
      </c>
      <c r="AW13" s="97">
        <f t="shared" si="38"/>
        <v>0</v>
      </c>
      <c r="AX13" s="97">
        <f t="shared" si="38"/>
        <v>0</v>
      </c>
      <c r="AY13" s="98"/>
      <c r="AZ13" s="98"/>
      <c r="BA13" s="97">
        <f t="shared" si="39"/>
        <v>0</v>
      </c>
      <c r="BB13" s="97">
        <f t="shared" si="39"/>
        <v>0</v>
      </c>
      <c r="BC13" s="97">
        <f t="shared" si="39"/>
        <v>0</v>
      </c>
      <c r="BD13" s="97">
        <f t="shared" si="39"/>
        <v>0</v>
      </c>
      <c r="BE13" s="97">
        <f t="shared" si="39"/>
        <v>0</v>
      </c>
      <c r="BF13" s="98"/>
      <c r="BG13" s="98"/>
      <c r="BH13" s="97">
        <f t="shared" si="40"/>
        <v>0</v>
      </c>
      <c r="BI13" s="97">
        <f t="shared" si="40"/>
        <v>0</v>
      </c>
      <c r="BJ13" s="97">
        <f t="shared" si="40"/>
        <v>0</v>
      </c>
      <c r="BK13" s="97">
        <f t="shared" si="40"/>
        <v>0</v>
      </c>
      <c r="BL13" s="97">
        <f t="shared" si="40"/>
        <v>0</v>
      </c>
      <c r="BM13" s="98"/>
      <c r="BN13" s="98"/>
      <c r="BO13" s="97">
        <f t="shared" si="41"/>
        <v>0</v>
      </c>
      <c r="BP13" s="97">
        <f t="shared" si="41"/>
        <v>0</v>
      </c>
      <c r="BQ13" s="97">
        <f t="shared" si="41"/>
        <v>0</v>
      </c>
      <c r="BR13" s="97">
        <f t="shared" si="41"/>
        <v>0</v>
      </c>
      <c r="BS13" s="97">
        <f t="shared" si="41"/>
        <v>0</v>
      </c>
      <c r="BT13" s="98"/>
      <c r="BU13" s="98"/>
      <c r="BV13" s="97">
        <f t="shared" si="42"/>
        <v>0</v>
      </c>
      <c r="BW13" s="97">
        <f t="shared" si="42"/>
        <v>0</v>
      </c>
      <c r="BX13" s="97">
        <f t="shared" si="42"/>
        <v>0</v>
      </c>
      <c r="BY13" s="97">
        <f t="shared" si="42"/>
        <v>0</v>
      </c>
      <c r="BZ13" s="97">
        <f t="shared" si="42"/>
        <v>0</v>
      </c>
      <c r="CA13" s="98"/>
      <c r="CB13" s="98"/>
      <c r="CC13" s="97">
        <f t="shared" si="43"/>
        <v>0</v>
      </c>
      <c r="CD13" s="97">
        <f t="shared" si="43"/>
        <v>0</v>
      </c>
      <c r="CE13" s="97">
        <f t="shared" si="43"/>
        <v>0</v>
      </c>
      <c r="CF13" s="97">
        <f t="shared" si="43"/>
        <v>0</v>
      </c>
      <c r="CG13" s="97">
        <f t="shared" si="43"/>
        <v>0</v>
      </c>
      <c r="CH13" s="98"/>
      <c r="CI13" s="98"/>
      <c r="CJ13" s="97">
        <f t="shared" si="44"/>
        <v>0</v>
      </c>
      <c r="CK13" s="97">
        <f t="shared" si="44"/>
        <v>0</v>
      </c>
      <c r="CL13" s="97">
        <f t="shared" si="44"/>
        <v>0</v>
      </c>
      <c r="CM13" s="97">
        <f t="shared" si="44"/>
        <v>0</v>
      </c>
      <c r="CN13" s="97">
        <f t="shared" si="44"/>
        <v>0</v>
      </c>
      <c r="CO13" s="98"/>
      <c r="CP13" s="98"/>
      <c r="CQ13" s="97">
        <f t="shared" si="44"/>
        <v>0</v>
      </c>
      <c r="CR13" s="97">
        <f t="shared" si="44"/>
        <v>0</v>
      </c>
      <c r="CS13" s="97">
        <f t="shared" si="44"/>
        <v>0</v>
      </c>
      <c r="CT13" s="97">
        <f t="shared" si="45"/>
        <v>0</v>
      </c>
      <c r="CU13" s="97">
        <f t="shared" si="45"/>
        <v>0</v>
      </c>
      <c r="CV13" s="98"/>
      <c r="CW13" s="98"/>
      <c r="CX13" s="97">
        <f t="shared" si="45"/>
        <v>0</v>
      </c>
      <c r="CY13" s="97">
        <f t="shared" si="45"/>
        <v>0</v>
      </c>
      <c r="CZ13" s="97">
        <f t="shared" si="45"/>
        <v>0</v>
      </c>
      <c r="DA13" s="97">
        <f t="shared" si="45"/>
        <v>0</v>
      </c>
      <c r="DB13" s="97">
        <f t="shared" si="45"/>
        <v>0</v>
      </c>
      <c r="DC13" s="98"/>
      <c r="DD13" s="98"/>
      <c r="DE13" s="97">
        <f t="shared" si="46"/>
        <v>0</v>
      </c>
      <c r="DF13" s="97">
        <f t="shared" si="46"/>
        <v>0</v>
      </c>
      <c r="DG13" s="97">
        <f t="shared" si="46"/>
        <v>0</v>
      </c>
      <c r="DH13" s="97">
        <f t="shared" si="46"/>
        <v>0</v>
      </c>
      <c r="DI13" s="97">
        <f t="shared" si="46"/>
        <v>0</v>
      </c>
      <c r="DJ13" s="98"/>
      <c r="DK13" s="98"/>
      <c r="DL13" s="97">
        <f t="shared" si="46"/>
        <v>0</v>
      </c>
      <c r="DM13" s="97">
        <f t="shared" si="46"/>
        <v>0</v>
      </c>
      <c r="DN13" s="97">
        <f t="shared" si="46"/>
        <v>0</v>
      </c>
      <c r="DO13" s="97">
        <f t="shared" si="46"/>
        <v>0</v>
      </c>
      <c r="DP13" s="97">
        <f t="shared" si="46"/>
        <v>0</v>
      </c>
      <c r="DQ13" s="98"/>
      <c r="DR13" s="98"/>
      <c r="DS13" s="97">
        <f t="shared" si="31"/>
        <v>0</v>
      </c>
      <c r="DT13" s="97">
        <f t="shared" si="31"/>
        <v>0</v>
      </c>
      <c r="DU13" s="97">
        <f t="shared" si="31"/>
        <v>0</v>
      </c>
      <c r="DV13" s="97">
        <f t="shared" si="31"/>
        <v>0</v>
      </c>
      <c r="DW13" s="97">
        <f t="shared" si="31"/>
        <v>0</v>
      </c>
      <c r="DX13" s="98"/>
      <c r="DY13" s="98"/>
      <c r="DZ13" s="97">
        <f t="shared" si="31"/>
        <v>0</v>
      </c>
      <c r="EA13" s="97">
        <f t="shared" si="31"/>
        <v>0</v>
      </c>
      <c r="EB13" s="97">
        <f t="shared" si="31"/>
        <v>0</v>
      </c>
      <c r="EC13" s="97">
        <f t="shared" si="31"/>
        <v>0</v>
      </c>
      <c r="ED13" s="97">
        <f t="shared" si="31"/>
        <v>0</v>
      </c>
      <c r="EE13" s="98"/>
      <c r="EF13" s="98"/>
      <c r="EG13" s="97">
        <f t="shared" si="31"/>
        <v>0</v>
      </c>
      <c r="EH13" s="97">
        <f t="shared" si="31"/>
        <v>0</v>
      </c>
      <c r="EI13" s="97">
        <f t="shared" si="31"/>
        <v>0</v>
      </c>
      <c r="EJ13" s="97">
        <f t="shared" si="31"/>
        <v>0</v>
      </c>
      <c r="EK13" s="97">
        <f t="shared" si="31"/>
        <v>0</v>
      </c>
      <c r="EL13" s="98"/>
      <c r="EM13" s="98"/>
      <c r="EN13" s="97">
        <f t="shared" si="31"/>
        <v>0</v>
      </c>
      <c r="EO13" s="97">
        <f t="shared" si="31"/>
        <v>0</v>
      </c>
      <c r="EP13" s="97">
        <f t="shared" si="31"/>
        <v>0</v>
      </c>
      <c r="EQ13" s="97">
        <f t="shared" si="31"/>
        <v>0</v>
      </c>
      <c r="ER13" s="97">
        <f t="shared" si="31"/>
        <v>0</v>
      </c>
      <c r="ES13" s="98"/>
      <c r="ET13" s="98"/>
      <c r="EU13" s="97">
        <f t="shared" si="47"/>
        <v>0</v>
      </c>
      <c r="EV13" s="97">
        <f t="shared" si="47"/>
        <v>0</v>
      </c>
      <c r="EW13" s="97">
        <f t="shared" si="47"/>
        <v>0</v>
      </c>
      <c r="EX13" s="97">
        <f t="shared" si="47"/>
        <v>0</v>
      </c>
      <c r="EY13" s="97">
        <f t="shared" si="47"/>
        <v>0</v>
      </c>
      <c r="EZ13" s="98"/>
      <c r="FA13" s="98"/>
      <c r="FB13" s="97">
        <f t="shared" si="33"/>
        <v>0</v>
      </c>
      <c r="FC13" s="97">
        <f t="shared" si="33"/>
        <v>0</v>
      </c>
      <c r="FD13" s="97">
        <f t="shared" si="33"/>
        <v>0</v>
      </c>
      <c r="FE13" s="97">
        <f t="shared" si="33"/>
        <v>0</v>
      </c>
      <c r="FF13" s="97">
        <f t="shared" si="33"/>
        <v>0</v>
      </c>
      <c r="FG13" s="98"/>
      <c r="FH13" s="98"/>
      <c r="FI13" s="97">
        <f t="shared" si="33"/>
        <v>0</v>
      </c>
      <c r="FJ13" s="97">
        <f t="shared" si="33"/>
        <v>0</v>
      </c>
      <c r="FK13" s="97">
        <f t="shared" si="33"/>
        <v>0</v>
      </c>
      <c r="FL13" s="97">
        <f t="shared" si="33"/>
        <v>0</v>
      </c>
      <c r="FM13" s="97">
        <f t="shared" si="33"/>
        <v>0</v>
      </c>
      <c r="FN13" s="98"/>
      <c r="FO13" s="98"/>
      <c r="FP13" s="97">
        <f t="shared" si="33"/>
        <v>0</v>
      </c>
      <c r="FQ13" s="97">
        <f t="shared" si="33"/>
        <v>0</v>
      </c>
      <c r="FR13" s="97">
        <f t="shared" si="33"/>
        <v>0</v>
      </c>
      <c r="FS13" s="97">
        <f t="shared" si="33"/>
        <v>0</v>
      </c>
      <c r="FT13" s="97">
        <f t="shared" si="33"/>
        <v>0</v>
      </c>
      <c r="FU13" s="98"/>
      <c r="FV13" s="98"/>
      <c r="FW13" s="97">
        <f t="shared" si="33"/>
        <v>0</v>
      </c>
      <c r="FX13" s="97">
        <f t="shared" si="33"/>
        <v>0</v>
      </c>
      <c r="FY13" s="97">
        <f t="shared" si="33"/>
        <v>0</v>
      </c>
    </row>
    <row r="14" spans="1:181" ht="31.5" customHeight="1">
      <c r="A14" s="100"/>
      <c r="B14" s="105"/>
      <c r="C14" s="105"/>
      <c r="D14" s="148"/>
      <c r="E14" s="105"/>
      <c r="F14" s="105"/>
      <c r="G14" s="105"/>
      <c r="H14" s="101"/>
      <c r="I14" s="101"/>
      <c r="J14" s="102"/>
      <c r="K14" s="103"/>
      <c r="L14" s="102"/>
      <c r="M14" s="142"/>
      <c r="N14" s="142"/>
      <c r="O14" s="94"/>
      <c r="P14" s="104"/>
      <c r="Q14" s="99"/>
      <c r="R14" s="97">
        <f t="shared" si="34"/>
        <v>0</v>
      </c>
      <c r="S14" s="97">
        <f t="shared" si="34"/>
        <v>0</v>
      </c>
      <c r="T14" s="97">
        <f t="shared" si="34"/>
        <v>0</v>
      </c>
      <c r="U14" s="97">
        <f t="shared" si="34"/>
        <v>0</v>
      </c>
      <c r="V14" s="97">
        <f t="shared" si="34"/>
        <v>0</v>
      </c>
      <c r="W14" s="98"/>
      <c r="X14" s="98"/>
      <c r="Y14" s="97">
        <f t="shared" si="35"/>
        <v>0</v>
      </c>
      <c r="Z14" s="97">
        <f t="shared" si="35"/>
        <v>0</v>
      </c>
      <c r="AA14" s="97">
        <f t="shared" si="35"/>
        <v>0</v>
      </c>
      <c r="AB14" s="97">
        <f t="shared" si="35"/>
        <v>0</v>
      </c>
      <c r="AC14" s="97">
        <f t="shared" si="35"/>
        <v>0</v>
      </c>
      <c r="AD14" s="98"/>
      <c r="AE14" s="98"/>
      <c r="AF14" s="97">
        <f t="shared" si="36"/>
        <v>0</v>
      </c>
      <c r="AG14" s="97">
        <f t="shared" si="36"/>
        <v>0</v>
      </c>
      <c r="AH14" s="97">
        <f t="shared" si="36"/>
        <v>0</v>
      </c>
      <c r="AI14" s="97">
        <f t="shared" si="36"/>
        <v>0</v>
      </c>
      <c r="AJ14" s="97">
        <f t="shared" si="36"/>
        <v>0</v>
      </c>
      <c r="AK14" s="98"/>
      <c r="AL14" s="98"/>
      <c r="AM14" s="97">
        <f t="shared" si="37"/>
        <v>0</v>
      </c>
      <c r="AN14" s="97">
        <f t="shared" si="37"/>
        <v>0</v>
      </c>
      <c r="AO14" s="97">
        <f t="shared" si="37"/>
        <v>0</v>
      </c>
      <c r="AP14" s="97">
        <f t="shared" si="37"/>
        <v>0</v>
      </c>
      <c r="AQ14" s="97">
        <f t="shared" si="37"/>
        <v>0</v>
      </c>
      <c r="AR14" s="98"/>
      <c r="AS14" s="98"/>
      <c r="AT14" s="97">
        <f t="shared" si="38"/>
        <v>0</v>
      </c>
      <c r="AU14" s="97">
        <f t="shared" si="38"/>
        <v>0</v>
      </c>
      <c r="AV14" s="97">
        <f t="shared" si="38"/>
        <v>0</v>
      </c>
      <c r="AW14" s="97">
        <f t="shared" si="38"/>
        <v>0</v>
      </c>
      <c r="AX14" s="97">
        <f t="shared" si="38"/>
        <v>0</v>
      </c>
      <c r="AY14" s="98"/>
      <c r="AZ14" s="98"/>
      <c r="BA14" s="97">
        <f t="shared" si="39"/>
        <v>0</v>
      </c>
      <c r="BB14" s="97">
        <f t="shared" si="39"/>
        <v>0</v>
      </c>
      <c r="BC14" s="97">
        <f t="shared" si="39"/>
        <v>0</v>
      </c>
      <c r="BD14" s="97">
        <f t="shared" si="39"/>
        <v>0</v>
      </c>
      <c r="BE14" s="97">
        <f t="shared" si="39"/>
        <v>0</v>
      </c>
      <c r="BF14" s="98"/>
      <c r="BG14" s="98"/>
      <c r="BH14" s="97">
        <f t="shared" si="40"/>
        <v>0</v>
      </c>
      <c r="BI14" s="97">
        <f t="shared" si="40"/>
        <v>0</v>
      </c>
      <c r="BJ14" s="97">
        <f t="shared" si="40"/>
        <v>0</v>
      </c>
      <c r="BK14" s="97">
        <f t="shared" si="40"/>
        <v>0</v>
      </c>
      <c r="BL14" s="97">
        <f t="shared" si="40"/>
        <v>0</v>
      </c>
      <c r="BM14" s="98"/>
      <c r="BN14" s="98"/>
      <c r="BO14" s="97">
        <f t="shared" si="41"/>
        <v>0</v>
      </c>
      <c r="BP14" s="97">
        <f t="shared" si="41"/>
        <v>0</v>
      </c>
      <c r="BQ14" s="97">
        <f t="shared" si="41"/>
        <v>0</v>
      </c>
      <c r="BR14" s="97">
        <f t="shared" si="41"/>
        <v>0</v>
      </c>
      <c r="BS14" s="97">
        <f t="shared" si="41"/>
        <v>0</v>
      </c>
      <c r="BT14" s="98"/>
      <c r="BU14" s="98"/>
      <c r="BV14" s="97">
        <f t="shared" si="42"/>
        <v>0</v>
      </c>
      <c r="BW14" s="97">
        <f t="shared" si="42"/>
        <v>0</v>
      </c>
      <c r="BX14" s="97">
        <f t="shared" si="42"/>
        <v>0</v>
      </c>
      <c r="BY14" s="97">
        <f t="shared" si="42"/>
        <v>0</v>
      </c>
      <c r="BZ14" s="97">
        <f t="shared" si="42"/>
        <v>0</v>
      </c>
      <c r="CA14" s="98"/>
      <c r="CB14" s="98"/>
      <c r="CC14" s="97">
        <f t="shared" si="43"/>
        <v>0</v>
      </c>
      <c r="CD14" s="97">
        <f t="shared" si="43"/>
        <v>0</v>
      </c>
      <c r="CE14" s="97">
        <f t="shared" si="43"/>
        <v>0</v>
      </c>
      <c r="CF14" s="97">
        <f t="shared" si="43"/>
        <v>0</v>
      </c>
      <c r="CG14" s="97">
        <f t="shared" si="43"/>
        <v>0</v>
      </c>
      <c r="CH14" s="98"/>
      <c r="CI14" s="98"/>
      <c r="CJ14" s="97">
        <f t="shared" si="44"/>
        <v>0</v>
      </c>
      <c r="CK14" s="97">
        <f t="shared" si="44"/>
        <v>0</v>
      </c>
      <c r="CL14" s="97">
        <f t="shared" si="44"/>
        <v>0</v>
      </c>
      <c r="CM14" s="97">
        <f t="shared" si="44"/>
        <v>0</v>
      </c>
      <c r="CN14" s="97">
        <f t="shared" si="44"/>
        <v>0</v>
      </c>
      <c r="CO14" s="98"/>
      <c r="CP14" s="98"/>
      <c r="CQ14" s="97">
        <f t="shared" si="44"/>
        <v>0</v>
      </c>
      <c r="CR14" s="97">
        <f t="shared" si="44"/>
        <v>0</v>
      </c>
      <c r="CS14" s="97">
        <f t="shared" si="44"/>
        <v>0</v>
      </c>
      <c r="CT14" s="97">
        <f t="shared" si="45"/>
        <v>0</v>
      </c>
      <c r="CU14" s="97">
        <f t="shared" si="45"/>
        <v>0</v>
      </c>
      <c r="CV14" s="98"/>
      <c r="CW14" s="98"/>
      <c r="CX14" s="97">
        <f t="shared" si="45"/>
        <v>0</v>
      </c>
      <c r="CY14" s="97">
        <f t="shared" si="45"/>
        <v>0</v>
      </c>
      <c r="CZ14" s="97">
        <f t="shared" si="45"/>
        <v>0</v>
      </c>
      <c r="DA14" s="97">
        <f t="shared" si="45"/>
        <v>0</v>
      </c>
      <c r="DB14" s="97">
        <f t="shared" si="45"/>
        <v>0</v>
      </c>
      <c r="DC14" s="98"/>
      <c r="DD14" s="98"/>
      <c r="DE14" s="97">
        <f t="shared" si="46"/>
        <v>0</v>
      </c>
      <c r="DF14" s="97">
        <f t="shared" si="46"/>
        <v>0</v>
      </c>
      <c r="DG14" s="97">
        <f t="shared" si="46"/>
        <v>0</v>
      </c>
      <c r="DH14" s="97">
        <f t="shared" si="46"/>
        <v>0</v>
      </c>
      <c r="DI14" s="97">
        <f t="shared" si="46"/>
        <v>0</v>
      </c>
      <c r="DJ14" s="98"/>
      <c r="DK14" s="98"/>
      <c r="DL14" s="97">
        <f t="shared" si="46"/>
        <v>0</v>
      </c>
      <c r="DM14" s="97">
        <f t="shared" si="46"/>
        <v>0</v>
      </c>
      <c r="DN14" s="97">
        <f t="shared" si="46"/>
        <v>0</v>
      </c>
      <c r="DO14" s="97">
        <f t="shared" si="46"/>
        <v>0</v>
      </c>
      <c r="DP14" s="97">
        <f t="shared" si="46"/>
        <v>0</v>
      </c>
      <c r="DQ14" s="98"/>
      <c r="DR14" s="98"/>
      <c r="DS14" s="97">
        <f t="shared" si="31"/>
        <v>0</v>
      </c>
      <c r="DT14" s="97">
        <f t="shared" si="31"/>
        <v>0</v>
      </c>
      <c r="DU14" s="97">
        <f t="shared" si="31"/>
        <v>0</v>
      </c>
      <c r="DV14" s="97">
        <f t="shared" si="31"/>
        <v>0</v>
      </c>
      <c r="DW14" s="97">
        <f t="shared" si="31"/>
        <v>0</v>
      </c>
      <c r="DX14" s="98"/>
      <c r="DY14" s="98"/>
      <c r="DZ14" s="97">
        <f t="shared" si="31"/>
        <v>0</v>
      </c>
      <c r="EA14" s="97">
        <f t="shared" si="31"/>
        <v>0</v>
      </c>
      <c r="EB14" s="97">
        <f t="shared" si="31"/>
        <v>0</v>
      </c>
      <c r="EC14" s="97">
        <f t="shared" si="31"/>
        <v>0</v>
      </c>
      <c r="ED14" s="97">
        <f t="shared" si="31"/>
        <v>0</v>
      </c>
      <c r="EE14" s="98"/>
      <c r="EF14" s="98"/>
      <c r="EG14" s="97">
        <f t="shared" si="31"/>
        <v>0</v>
      </c>
      <c r="EH14" s="97">
        <f t="shared" si="31"/>
        <v>0</v>
      </c>
      <c r="EI14" s="97">
        <f t="shared" si="31"/>
        <v>0</v>
      </c>
      <c r="EJ14" s="97">
        <f t="shared" si="31"/>
        <v>0</v>
      </c>
      <c r="EK14" s="97">
        <f t="shared" si="31"/>
        <v>0</v>
      </c>
      <c r="EL14" s="98"/>
      <c r="EM14" s="98"/>
      <c r="EN14" s="97">
        <f t="shared" si="31"/>
        <v>0</v>
      </c>
      <c r="EO14" s="97">
        <f t="shared" si="31"/>
        <v>0</v>
      </c>
      <c r="EP14" s="97">
        <f t="shared" si="31"/>
        <v>0</v>
      </c>
      <c r="EQ14" s="97">
        <f t="shared" si="31"/>
        <v>0</v>
      </c>
      <c r="ER14" s="97">
        <f t="shared" si="31"/>
        <v>0</v>
      </c>
      <c r="ES14" s="98"/>
      <c r="ET14" s="98"/>
      <c r="EU14" s="97">
        <f t="shared" si="47"/>
        <v>0</v>
      </c>
      <c r="EV14" s="97">
        <f t="shared" si="47"/>
        <v>0</v>
      </c>
      <c r="EW14" s="97">
        <f t="shared" si="47"/>
        <v>0</v>
      </c>
      <c r="EX14" s="97">
        <f t="shared" si="47"/>
        <v>0</v>
      </c>
      <c r="EY14" s="97">
        <f t="shared" si="47"/>
        <v>0</v>
      </c>
      <c r="EZ14" s="98"/>
      <c r="FA14" s="98"/>
      <c r="FB14" s="97">
        <f t="shared" si="33"/>
        <v>0</v>
      </c>
      <c r="FC14" s="97">
        <f t="shared" si="33"/>
        <v>0</v>
      </c>
      <c r="FD14" s="97">
        <f t="shared" si="33"/>
        <v>0</v>
      </c>
      <c r="FE14" s="97">
        <f t="shared" si="33"/>
        <v>0</v>
      </c>
      <c r="FF14" s="97">
        <f t="shared" si="33"/>
        <v>0</v>
      </c>
      <c r="FG14" s="98"/>
      <c r="FH14" s="98"/>
      <c r="FI14" s="97">
        <f t="shared" si="33"/>
        <v>0</v>
      </c>
      <c r="FJ14" s="97">
        <f t="shared" si="33"/>
        <v>0</v>
      </c>
      <c r="FK14" s="97">
        <f t="shared" si="33"/>
        <v>0</v>
      </c>
      <c r="FL14" s="97">
        <f t="shared" si="33"/>
        <v>0</v>
      </c>
      <c r="FM14" s="97">
        <f t="shared" si="33"/>
        <v>0</v>
      </c>
      <c r="FN14" s="98"/>
      <c r="FO14" s="98"/>
      <c r="FP14" s="97">
        <f t="shared" si="33"/>
        <v>0</v>
      </c>
      <c r="FQ14" s="97">
        <f t="shared" si="33"/>
        <v>0</v>
      </c>
      <c r="FR14" s="97">
        <f t="shared" si="33"/>
        <v>0</v>
      </c>
      <c r="FS14" s="97">
        <f t="shared" si="33"/>
        <v>0</v>
      </c>
      <c r="FT14" s="97">
        <f t="shared" si="33"/>
        <v>0</v>
      </c>
      <c r="FU14" s="98"/>
      <c r="FV14" s="98"/>
      <c r="FW14" s="97">
        <f t="shared" si="33"/>
        <v>0</v>
      </c>
      <c r="FX14" s="97">
        <f t="shared" si="33"/>
        <v>0</v>
      </c>
      <c r="FY14" s="97">
        <f t="shared" si="33"/>
        <v>0</v>
      </c>
    </row>
    <row r="15" spans="1:181" ht="31.5" customHeight="1">
      <c r="A15" s="100"/>
      <c r="B15" s="105"/>
      <c r="C15" s="105"/>
      <c r="D15" s="148"/>
      <c r="E15" s="105"/>
      <c r="F15" s="105"/>
      <c r="G15" s="105"/>
      <c r="H15" s="101"/>
      <c r="I15" s="101"/>
      <c r="J15" s="102"/>
      <c r="K15" s="103"/>
      <c r="L15" s="102"/>
      <c r="M15" s="142"/>
      <c r="N15" s="142"/>
      <c r="O15" s="94"/>
      <c r="P15" s="104"/>
      <c r="Q15" s="99"/>
      <c r="R15" s="97">
        <f t="shared" si="34"/>
        <v>0</v>
      </c>
      <c r="S15" s="97">
        <f t="shared" si="34"/>
        <v>0</v>
      </c>
      <c r="T15" s="97">
        <f t="shared" si="34"/>
        <v>0</v>
      </c>
      <c r="U15" s="97">
        <f t="shared" si="34"/>
        <v>0</v>
      </c>
      <c r="V15" s="97">
        <f t="shared" si="34"/>
        <v>0</v>
      </c>
      <c r="W15" s="98"/>
      <c r="X15" s="98"/>
      <c r="Y15" s="97">
        <f t="shared" si="35"/>
        <v>0</v>
      </c>
      <c r="Z15" s="97">
        <f t="shared" si="35"/>
        <v>0</v>
      </c>
      <c r="AA15" s="97">
        <f t="shared" si="35"/>
        <v>0</v>
      </c>
      <c r="AB15" s="97">
        <f t="shared" si="35"/>
        <v>0</v>
      </c>
      <c r="AC15" s="97">
        <f t="shared" si="35"/>
        <v>0</v>
      </c>
      <c r="AD15" s="98"/>
      <c r="AE15" s="98"/>
      <c r="AF15" s="97">
        <f t="shared" si="36"/>
        <v>0</v>
      </c>
      <c r="AG15" s="97">
        <f t="shared" si="36"/>
        <v>0</v>
      </c>
      <c r="AH15" s="97">
        <f t="shared" si="36"/>
        <v>0</v>
      </c>
      <c r="AI15" s="97">
        <f t="shared" si="36"/>
        <v>0</v>
      </c>
      <c r="AJ15" s="97">
        <f t="shared" si="36"/>
        <v>0</v>
      </c>
      <c r="AK15" s="98"/>
      <c r="AL15" s="98"/>
      <c r="AM15" s="97">
        <f t="shared" si="37"/>
        <v>0</v>
      </c>
      <c r="AN15" s="97">
        <f t="shared" si="37"/>
        <v>0</v>
      </c>
      <c r="AO15" s="97">
        <f t="shared" si="37"/>
        <v>0</v>
      </c>
      <c r="AP15" s="97">
        <f t="shared" si="37"/>
        <v>0</v>
      </c>
      <c r="AQ15" s="97">
        <f t="shared" si="37"/>
        <v>0</v>
      </c>
      <c r="AR15" s="98"/>
      <c r="AS15" s="98"/>
      <c r="AT15" s="97">
        <f t="shared" si="38"/>
        <v>0</v>
      </c>
      <c r="AU15" s="97">
        <f t="shared" si="38"/>
        <v>0</v>
      </c>
      <c r="AV15" s="97">
        <f t="shared" si="38"/>
        <v>0</v>
      </c>
      <c r="AW15" s="97">
        <f t="shared" si="38"/>
        <v>0</v>
      </c>
      <c r="AX15" s="97">
        <f t="shared" si="38"/>
        <v>0</v>
      </c>
      <c r="AY15" s="98"/>
      <c r="AZ15" s="98"/>
      <c r="BA15" s="97">
        <f t="shared" si="39"/>
        <v>0</v>
      </c>
      <c r="BB15" s="97">
        <f t="shared" si="39"/>
        <v>0</v>
      </c>
      <c r="BC15" s="97">
        <f t="shared" si="39"/>
        <v>0</v>
      </c>
      <c r="BD15" s="97">
        <f t="shared" si="39"/>
        <v>0</v>
      </c>
      <c r="BE15" s="97">
        <f t="shared" si="39"/>
        <v>0</v>
      </c>
      <c r="BF15" s="98"/>
      <c r="BG15" s="98"/>
      <c r="BH15" s="97">
        <f t="shared" si="40"/>
        <v>0</v>
      </c>
      <c r="BI15" s="97">
        <f t="shared" si="40"/>
        <v>0</v>
      </c>
      <c r="BJ15" s="97">
        <f t="shared" si="40"/>
        <v>0</v>
      </c>
      <c r="BK15" s="97">
        <f t="shared" si="40"/>
        <v>0</v>
      </c>
      <c r="BL15" s="97">
        <f t="shared" si="40"/>
        <v>0</v>
      </c>
      <c r="BM15" s="98"/>
      <c r="BN15" s="98"/>
      <c r="BO15" s="97">
        <f t="shared" si="41"/>
        <v>0</v>
      </c>
      <c r="BP15" s="97">
        <f t="shared" si="41"/>
        <v>0</v>
      </c>
      <c r="BQ15" s="97">
        <f t="shared" si="41"/>
        <v>0</v>
      </c>
      <c r="BR15" s="97">
        <f t="shared" si="41"/>
        <v>0</v>
      </c>
      <c r="BS15" s="97">
        <f t="shared" si="41"/>
        <v>0</v>
      </c>
      <c r="BT15" s="98"/>
      <c r="BU15" s="98"/>
      <c r="BV15" s="97">
        <f t="shared" si="42"/>
        <v>0</v>
      </c>
      <c r="BW15" s="97">
        <f t="shared" si="42"/>
        <v>0</v>
      </c>
      <c r="BX15" s="97">
        <f t="shared" si="42"/>
        <v>0</v>
      </c>
      <c r="BY15" s="97">
        <f t="shared" si="42"/>
        <v>0</v>
      </c>
      <c r="BZ15" s="97">
        <f t="shared" si="42"/>
        <v>0</v>
      </c>
      <c r="CA15" s="98"/>
      <c r="CB15" s="98"/>
      <c r="CC15" s="97">
        <f t="shared" si="43"/>
        <v>0</v>
      </c>
      <c r="CD15" s="97">
        <f t="shared" si="43"/>
        <v>0</v>
      </c>
      <c r="CE15" s="97">
        <f t="shared" si="43"/>
        <v>0</v>
      </c>
      <c r="CF15" s="97">
        <f t="shared" si="43"/>
        <v>0</v>
      </c>
      <c r="CG15" s="97">
        <f t="shared" si="43"/>
        <v>0</v>
      </c>
      <c r="CH15" s="98"/>
      <c r="CI15" s="98"/>
      <c r="CJ15" s="97">
        <f t="shared" si="44"/>
        <v>0</v>
      </c>
      <c r="CK15" s="97">
        <f t="shared" si="44"/>
        <v>0</v>
      </c>
      <c r="CL15" s="97">
        <f t="shared" si="44"/>
        <v>0</v>
      </c>
      <c r="CM15" s="97">
        <f t="shared" si="44"/>
        <v>0</v>
      </c>
      <c r="CN15" s="97">
        <f t="shared" si="44"/>
        <v>0</v>
      </c>
      <c r="CO15" s="98"/>
      <c r="CP15" s="98"/>
      <c r="CQ15" s="97">
        <f t="shared" si="44"/>
        <v>0</v>
      </c>
      <c r="CR15" s="97">
        <f t="shared" si="44"/>
        <v>0</v>
      </c>
      <c r="CS15" s="97">
        <f t="shared" si="44"/>
        <v>0</v>
      </c>
      <c r="CT15" s="97">
        <f t="shared" si="45"/>
        <v>0</v>
      </c>
      <c r="CU15" s="97">
        <f t="shared" si="45"/>
        <v>0</v>
      </c>
      <c r="CV15" s="98"/>
      <c r="CW15" s="98"/>
      <c r="CX15" s="97">
        <f t="shared" si="45"/>
        <v>0</v>
      </c>
      <c r="CY15" s="97">
        <f t="shared" si="45"/>
        <v>0</v>
      </c>
      <c r="CZ15" s="97">
        <f t="shared" si="45"/>
        <v>0</v>
      </c>
      <c r="DA15" s="97">
        <f t="shared" si="45"/>
        <v>0</v>
      </c>
      <c r="DB15" s="97">
        <f t="shared" si="45"/>
        <v>0</v>
      </c>
      <c r="DC15" s="98"/>
      <c r="DD15" s="98"/>
      <c r="DE15" s="97">
        <f t="shared" si="46"/>
        <v>0</v>
      </c>
      <c r="DF15" s="97">
        <f t="shared" si="46"/>
        <v>0</v>
      </c>
      <c r="DG15" s="97">
        <f t="shared" si="46"/>
        <v>0</v>
      </c>
      <c r="DH15" s="97">
        <f t="shared" si="46"/>
        <v>0</v>
      </c>
      <c r="DI15" s="97">
        <f t="shared" si="46"/>
        <v>0</v>
      </c>
      <c r="DJ15" s="98"/>
      <c r="DK15" s="98"/>
      <c r="DL15" s="97">
        <f t="shared" si="46"/>
        <v>0</v>
      </c>
      <c r="DM15" s="97">
        <f t="shared" si="46"/>
        <v>0</v>
      </c>
      <c r="DN15" s="97">
        <f t="shared" si="46"/>
        <v>0</v>
      </c>
      <c r="DO15" s="97">
        <f t="shared" si="46"/>
        <v>0</v>
      </c>
      <c r="DP15" s="97">
        <f t="shared" si="46"/>
        <v>0</v>
      </c>
      <c r="DQ15" s="98"/>
      <c r="DR15" s="98"/>
      <c r="DS15" s="97">
        <f t="shared" si="31"/>
        <v>0</v>
      </c>
      <c r="DT15" s="97">
        <f t="shared" si="31"/>
        <v>0</v>
      </c>
      <c r="DU15" s="97">
        <f t="shared" si="31"/>
        <v>0</v>
      </c>
      <c r="DV15" s="97">
        <f t="shared" si="31"/>
        <v>0</v>
      </c>
      <c r="DW15" s="97">
        <f t="shared" si="31"/>
        <v>0</v>
      </c>
      <c r="DX15" s="98"/>
      <c r="DY15" s="98"/>
      <c r="DZ15" s="97">
        <f t="shared" si="31"/>
        <v>0</v>
      </c>
      <c r="EA15" s="97">
        <f t="shared" si="31"/>
        <v>0</v>
      </c>
      <c r="EB15" s="97">
        <f t="shared" si="31"/>
        <v>0</v>
      </c>
      <c r="EC15" s="97">
        <f t="shared" si="31"/>
        <v>0</v>
      </c>
      <c r="ED15" s="97">
        <f t="shared" si="31"/>
        <v>0</v>
      </c>
      <c r="EE15" s="98"/>
      <c r="EF15" s="98"/>
      <c r="EG15" s="97">
        <f t="shared" si="31"/>
        <v>0</v>
      </c>
      <c r="EH15" s="97">
        <f t="shared" si="31"/>
        <v>0</v>
      </c>
      <c r="EI15" s="97">
        <f t="shared" si="31"/>
        <v>0</v>
      </c>
      <c r="EJ15" s="97">
        <f t="shared" si="31"/>
        <v>0</v>
      </c>
      <c r="EK15" s="97">
        <f t="shared" si="31"/>
        <v>0</v>
      </c>
      <c r="EL15" s="98"/>
      <c r="EM15" s="98"/>
      <c r="EN15" s="97">
        <f t="shared" si="31"/>
        <v>0</v>
      </c>
      <c r="EO15" s="97">
        <f t="shared" si="31"/>
        <v>0</v>
      </c>
      <c r="EP15" s="97">
        <f t="shared" si="31"/>
        <v>0</v>
      </c>
      <c r="EQ15" s="97">
        <f t="shared" si="31"/>
        <v>0</v>
      </c>
      <c r="ER15" s="97">
        <f t="shared" si="31"/>
        <v>0</v>
      </c>
      <c r="ES15" s="98"/>
      <c r="ET15" s="98"/>
      <c r="EU15" s="97">
        <f t="shared" si="47"/>
        <v>0</v>
      </c>
      <c r="EV15" s="97">
        <f t="shared" si="47"/>
        <v>0</v>
      </c>
      <c r="EW15" s="97">
        <f t="shared" si="47"/>
        <v>0</v>
      </c>
      <c r="EX15" s="97">
        <f t="shared" si="47"/>
        <v>0</v>
      </c>
      <c r="EY15" s="97">
        <f t="shared" si="47"/>
        <v>0</v>
      </c>
      <c r="EZ15" s="98"/>
      <c r="FA15" s="98"/>
      <c r="FB15" s="97">
        <f t="shared" si="33"/>
        <v>0</v>
      </c>
      <c r="FC15" s="97">
        <f t="shared" si="33"/>
        <v>0</v>
      </c>
      <c r="FD15" s="97">
        <f t="shared" si="33"/>
        <v>0</v>
      </c>
      <c r="FE15" s="97">
        <f t="shared" si="33"/>
        <v>0</v>
      </c>
      <c r="FF15" s="97">
        <f t="shared" si="33"/>
        <v>0</v>
      </c>
      <c r="FG15" s="98"/>
      <c r="FH15" s="98"/>
      <c r="FI15" s="97">
        <f t="shared" si="33"/>
        <v>0</v>
      </c>
      <c r="FJ15" s="97">
        <f t="shared" si="33"/>
        <v>0</v>
      </c>
      <c r="FK15" s="97">
        <f t="shared" si="33"/>
        <v>0</v>
      </c>
      <c r="FL15" s="97">
        <f t="shared" si="33"/>
        <v>0</v>
      </c>
      <c r="FM15" s="97">
        <f t="shared" si="33"/>
        <v>0</v>
      </c>
      <c r="FN15" s="98"/>
      <c r="FO15" s="98"/>
      <c r="FP15" s="97">
        <f t="shared" si="33"/>
        <v>0</v>
      </c>
      <c r="FQ15" s="97">
        <f t="shared" si="33"/>
        <v>0</v>
      </c>
      <c r="FR15" s="97">
        <f t="shared" si="33"/>
        <v>0</v>
      </c>
      <c r="FS15" s="97">
        <f t="shared" si="33"/>
        <v>0</v>
      </c>
      <c r="FT15" s="97">
        <f t="shared" si="33"/>
        <v>0</v>
      </c>
      <c r="FU15" s="98"/>
      <c r="FV15" s="98"/>
      <c r="FW15" s="97">
        <f t="shared" si="33"/>
        <v>0</v>
      </c>
      <c r="FX15" s="97">
        <f t="shared" si="33"/>
        <v>0</v>
      </c>
      <c r="FY15" s="97">
        <f t="shared" si="33"/>
        <v>0</v>
      </c>
    </row>
    <row r="16" spans="1:181" ht="31.5" customHeight="1">
      <c r="A16" s="100"/>
      <c r="B16" s="105"/>
      <c r="C16" s="105"/>
      <c r="D16" s="148"/>
      <c r="E16" s="105"/>
      <c r="F16" s="105"/>
      <c r="G16" s="105"/>
      <c r="H16" s="101"/>
      <c r="I16" s="101"/>
      <c r="J16" s="102"/>
      <c r="K16" s="103"/>
      <c r="L16" s="102"/>
      <c r="M16" s="142"/>
      <c r="N16" s="142"/>
      <c r="O16" s="94"/>
      <c r="P16" s="104"/>
      <c r="Q16" s="99"/>
      <c r="R16" s="97">
        <f t="shared" si="34"/>
        <v>0</v>
      </c>
      <c r="S16" s="97">
        <f t="shared" si="34"/>
        <v>0</v>
      </c>
      <c r="T16" s="97">
        <f t="shared" si="34"/>
        <v>0</v>
      </c>
      <c r="U16" s="97">
        <f t="shared" si="34"/>
        <v>0</v>
      </c>
      <c r="V16" s="97">
        <f t="shared" si="34"/>
        <v>0</v>
      </c>
      <c r="W16" s="98"/>
      <c r="X16" s="98"/>
      <c r="Y16" s="97">
        <f t="shared" si="35"/>
        <v>0</v>
      </c>
      <c r="Z16" s="97">
        <f t="shared" si="35"/>
        <v>0</v>
      </c>
      <c r="AA16" s="97">
        <f t="shared" si="35"/>
        <v>0</v>
      </c>
      <c r="AB16" s="97">
        <f t="shared" si="35"/>
        <v>0</v>
      </c>
      <c r="AC16" s="97">
        <f t="shared" si="35"/>
        <v>0</v>
      </c>
      <c r="AD16" s="98"/>
      <c r="AE16" s="98"/>
      <c r="AF16" s="97">
        <f t="shared" si="36"/>
        <v>0</v>
      </c>
      <c r="AG16" s="97">
        <f t="shared" si="36"/>
        <v>0</v>
      </c>
      <c r="AH16" s="97">
        <f t="shared" si="36"/>
        <v>0</v>
      </c>
      <c r="AI16" s="97">
        <f t="shared" si="36"/>
        <v>0</v>
      </c>
      <c r="AJ16" s="97">
        <f t="shared" si="36"/>
        <v>0</v>
      </c>
      <c r="AK16" s="98"/>
      <c r="AL16" s="98"/>
      <c r="AM16" s="97">
        <f t="shared" si="37"/>
        <v>0</v>
      </c>
      <c r="AN16" s="97">
        <f t="shared" si="37"/>
        <v>0</v>
      </c>
      <c r="AO16" s="97">
        <f t="shared" si="37"/>
        <v>0</v>
      </c>
      <c r="AP16" s="97">
        <f t="shared" si="37"/>
        <v>0</v>
      </c>
      <c r="AQ16" s="97">
        <f t="shared" si="37"/>
        <v>0</v>
      </c>
      <c r="AR16" s="98"/>
      <c r="AS16" s="98"/>
      <c r="AT16" s="97">
        <f t="shared" si="38"/>
        <v>0</v>
      </c>
      <c r="AU16" s="97">
        <f t="shared" si="38"/>
        <v>0</v>
      </c>
      <c r="AV16" s="97">
        <f t="shared" si="38"/>
        <v>0</v>
      </c>
      <c r="AW16" s="97">
        <f t="shared" si="38"/>
        <v>0</v>
      </c>
      <c r="AX16" s="97">
        <f t="shared" si="38"/>
        <v>0</v>
      </c>
      <c r="AY16" s="98"/>
      <c r="AZ16" s="98"/>
      <c r="BA16" s="97">
        <f t="shared" si="39"/>
        <v>0</v>
      </c>
      <c r="BB16" s="97">
        <f t="shared" si="39"/>
        <v>0</v>
      </c>
      <c r="BC16" s="97">
        <f t="shared" si="39"/>
        <v>0</v>
      </c>
      <c r="BD16" s="97">
        <f t="shared" si="39"/>
        <v>0</v>
      </c>
      <c r="BE16" s="97">
        <f t="shared" si="39"/>
        <v>0</v>
      </c>
      <c r="BF16" s="98"/>
      <c r="BG16" s="98"/>
      <c r="BH16" s="97">
        <f t="shared" si="40"/>
        <v>0</v>
      </c>
      <c r="BI16" s="97">
        <f t="shared" si="40"/>
        <v>0</v>
      </c>
      <c r="BJ16" s="97">
        <f t="shared" si="40"/>
        <v>0</v>
      </c>
      <c r="BK16" s="97">
        <f t="shared" si="40"/>
        <v>0</v>
      </c>
      <c r="BL16" s="97">
        <f t="shared" si="40"/>
        <v>0</v>
      </c>
      <c r="BM16" s="98"/>
      <c r="BN16" s="98"/>
      <c r="BO16" s="97">
        <f t="shared" si="41"/>
        <v>0</v>
      </c>
      <c r="BP16" s="97">
        <f t="shared" si="41"/>
        <v>0</v>
      </c>
      <c r="BQ16" s="97">
        <f t="shared" si="41"/>
        <v>0</v>
      </c>
      <c r="BR16" s="97">
        <f t="shared" si="41"/>
        <v>0</v>
      </c>
      <c r="BS16" s="97">
        <f t="shared" si="41"/>
        <v>0</v>
      </c>
      <c r="BT16" s="98"/>
      <c r="BU16" s="98"/>
      <c r="BV16" s="97">
        <f t="shared" si="42"/>
        <v>0</v>
      </c>
      <c r="BW16" s="97">
        <f t="shared" si="42"/>
        <v>0</v>
      </c>
      <c r="BX16" s="97">
        <f t="shared" si="42"/>
        <v>0</v>
      </c>
      <c r="BY16" s="97">
        <f t="shared" si="42"/>
        <v>0</v>
      </c>
      <c r="BZ16" s="97">
        <f t="shared" si="42"/>
        <v>0</v>
      </c>
      <c r="CA16" s="98"/>
      <c r="CB16" s="98"/>
      <c r="CC16" s="97">
        <f t="shared" si="43"/>
        <v>0</v>
      </c>
      <c r="CD16" s="97">
        <f t="shared" si="43"/>
        <v>0</v>
      </c>
      <c r="CE16" s="97">
        <f t="shared" si="43"/>
        <v>0</v>
      </c>
      <c r="CF16" s="97">
        <f t="shared" si="43"/>
        <v>0</v>
      </c>
      <c r="CG16" s="97">
        <f t="shared" si="43"/>
        <v>0</v>
      </c>
      <c r="CH16" s="98"/>
      <c r="CI16" s="98"/>
      <c r="CJ16" s="97">
        <f t="shared" si="44"/>
        <v>0</v>
      </c>
      <c r="CK16" s="97">
        <f t="shared" si="44"/>
        <v>0</v>
      </c>
      <c r="CL16" s="97">
        <f t="shared" si="44"/>
        <v>0</v>
      </c>
      <c r="CM16" s="97">
        <f t="shared" si="44"/>
        <v>0</v>
      </c>
      <c r="CN16" s="97">
        <f t="shared" si="44"/>
        <v>0</v>
      </c>
      <c r="CO16" s="98"/>
      <c r="CP16" s="98"/>
      <c r="CQ16" s="97">
        <f t="shared" si="44"/>
        <v>0</v>
      </c>
      <c r="CR16" s="97">
        <f t="shared" si="44"/>
        <v>0</v>
      </c>
      <c r="CS16" s="97">
        <f t="shared" si="44"/>
        <v>0</v>
      </c>
      <c r="CT16" s="97">
        <f t="shared" si="45"/>
        <v>0</v>
      </c>
      <c r="CU16" s="97">
        <f t="shared" si="45"/>
        <v>0</v>
      </c>
      <c r="CV16" s="98"/>
      <c r="CW16" s="98"/>
      <c r="CX16" s="97">
        <f t="shared" si="45"/>
        <v>0</v>
      </c>
      <c r="CY16" s="97">
        <f t="shared" si="45"/>
        <v>0</v>
      </c>
      <c r="CZ16" s="97">
        <f t="shared" si="45"/>
        <v>0</v>
      </c>
      <c r="DA16" s="97">
        <f t="shared" si="45"/>
        <v>0</v>
      </c>
      <c r="DB16" s="97">
        <f t="shared" si="45"/>
        <v>0</v>
      </c>
      <c r="DC16" s="98"/>
      <c r="DD16" s="98"/>
      <c r="DE16" s="97">
        <f t="shared" si="46"/>
        <v>0</v>
      </c>
      <c r="DF16" s="97">
        <f t="shared" si="46"/>
        <v>0</v>
      </c>
      <c r="DG16" s="97">
        <f t="shared" si="46"/>
        <v>0</v>
      </c>
      <c r="DH16" s="97">
        <f t="shared" si="46"/>
        <v>0</v>
      </c>
      <c r="DI16" s="97">
        <f t="shared" si="46"/>
        <v>0</v>
      </c>
      <c r="DJ16" s="98"/>
      <c r="DK16" s="98"/>
      <c r="DL16" s="97">
        <f t="shared" si="46"/>
        <v>0</v>
      </c>
      <c r="DM16" s="97">
        <f t="shared" si="46"/>
        <v>0</v>
      </c>
      <c r="DN16" s="97">
        <f t="shared" si="46"/>
        <v>0</v>
      </c>
      <c r="DO16" s="97">
        <f t="shared" si="46"/>
        <v>0</v>
      </c>
      <c r="DP16" s="97">
        <f t="shared" si="46"/>
        <v>0</v>
      </c>
      <c r="DQ16" s="98"/>
      <c r="DR16" s="98"/>
      <c r="DS16" s="97">
        <f t="shared" si="31"/>
        <v>0</v>
      </c>
      <c r="DT16" s="97">
        <f t="shared" si="31"/>
        <v>0</v>
      </c>
      <c r="DU16" s="97">
        <f t="shared" si="31"/>
        <v>0</v>
      </c>
      <c r="DV16" s="97">
        <f t="shared" si="31"/>
        <v>0</v>
      </c>
      <c r="DW16" s="97">
        <f t="shared" si="31"/>
        <v>0</v>
      </c>
      <c r="DX16" s="98"/>
      <c r="DY16" s="98"/>
      <c r="DZ16" s="97">
        <f t="shared" si="31"/>
        <v>0</v>
      </c>
      <c r="EA16" s="97">
        <f t="shared" si="31"/>
        <v>0</v>
      </c>
      <c r="EB16" s="97">
        <f t="shared" si="31"/>
        <v>0</v>
      </c>
      <c r="EC16" s="97">
        <f t="shared" si="31"/>
        <v>0</v>
      </c>
      <c r="ED16" s="97">
        <f t="shared" si="31"/>
        <v>0</v>
      </c>
      <c r="EE16" s="98"/>
      <c r="EF16" s="98"/>
      <c r="EG16" s="97">
        <f t="shared" si="31"/>
        <v>0</v>
      </c>
      <c r="EH16" s="97">
        <f t="shared" si="31"/>
        <v>0</v>
      </c>
      <c r="EI16" s="97">
        <f t="shared" si="31"/>
        <v>0</v>
      </c>
      <c r="EJ16" s="97">
        <f t="shared" si="31"/>
        <v>0</v>
      </c>
      <c r="EK16" s="97">
        <f t="shared" si="31"/>
        <v>0</v>
      </c>
      <c r="EL16" s="98"/>
      <c r="EM16" s="98"/>
      <c r="EN16" s="97">
        <f t="shared" si="31"/>
        <v>0</v>
      </c>
      <c r="EO16" s="97">
        <f t="shared" si="31"/>
        <v>0</v>
      </c>
      <c r="EP16" s="97">
        <f t="shared" si="31"/>
        <v>0</v>
      </c>
      <c r="EQ16" s="97">
        <f t="shared" si="31"/>
        <v>0</v>
      </c>
      <c r="ER16" s="97">
        <f t="shared" si="31"/>
        <v>0</v>
      </c>
      <c r="ES16" s="98"/>
      <c r="ET16" s="98"/>
      <c r="EU16" s="97">
        <f t="shared" si="47"/>
        <v>0</v>
      </c>
      <c r="EV16" s="97">
        <f t="shared" si="47"/>
        <v>0</v>
      </c>
      <c r="EW16" s="97">
        <f t="shared" si="47"/>
        <v>0</v>
      </c>
      <c r="EX16" s="97">
        <f t="shared" si="47"/>
        <v>0</v>
      </c>
      <c r="EY16" s="97">
        <f t="shared" si="47"/>
        <v>0</v>
      </c>
      <c r="EZ16" s="98"/>
      <c r="FA16" s="98"/>
      <c r="FB16" s="97">
        <f t="shared" si="33"/>
        <v>0</v>
      </c>
      <c r="FC16" s="97">
        <f t="shared" si="33"/>
        <v>0</v>
      </c>
      <c r="FD16" s="97">
        <f t="shared" si="33"/>
        <v>0</v>
      </c>
      <c r="FE16" s="97">
        <f t="shared" si="33"/>
        <v>0</v>
      </c>
      <c r="FF16" s="97">
        <f t="shared" si="33"/>
        <v>0</v>
      </c>
      <c r="FG16" s="98"/>
      <c r="FH16" s="98"/>
      <c r="FI16" s="97">
        <f t="shared" si="33"/>
        <v>0</v>
      </c>
      <c r="FJ16" s="97">
        <f t="shared" si="33"/>
        <v>0</v>
      </c>
      <c r="FK16" s="97">
        <f t="shared" si="33"/>
        <v>0</v>
      </c>
      <c r="FL16" s="97">
        <f t="shared" si="33"/>
        <v>0</v>
      </c>
      <c r="FM16" s="97">
        <f t="shared" si="33"/>
        <v>0</v>
      </c>
      <c r="FN16" s="98"/>
      <c r="FO16" s="98"/>
      <c r="FP16" s="97">
        <f t="shared" si="33"/>
        <v>0</v>
      </c>
      <c r="FQ16" s="97">
        <f t="shared" si="33"/>
        <v>0</v>
      </c>
      <c r="FR16" s="97">
        <f t="shared" si="33"/>
        <v>0</v>
      </c>
      <c r="FS16" s="97">
        <f t="shared" si="33"/>
        <v>0</v>
      </c>
      <c r="FT16" s="97">
        <f t="shared" si="33"/>
        <v>0</v>
      </c>
      <c r="FU16" s="98"/>
      <c r="FV16" s="98"/>
      <c r="FW16" s="97">
        <f t="shared" si="33"/>
        <v>0</v>
      </c>
      <c r="FX16" s="97">
        <f t="shared" si="33"/>
        <v>0</v>
      </c>
      <c r="FY16" s="97">
        <f t="shared" si="33"/>
        <v>0</v>
      </c>
    </row>
    <row r="17" spans="1:181" ht="31.5" customHeight="1">
      <c r="A17" s="100"/>
      <c r="B17" s="105"/>
      <c r="C17" s="105"/>
      <c r="D17" s="148"/>
      <c r="E17" s="105"/>
      <c r="F17" s="105"/>
      <c r="G17" s="105"/>
      <c r="H17" s="101"/>
      <c r="I17" s="101"/>
      <c r="J17" s="102"/>
      <c r="K17" s="103"/>
      <c r="L17" s="102"/>
      <c r="M17" s="142"/>
      <c r="N17" s="142"/>
      <c r="O17" s="94"/>
      <c r="P17" s="104"/>
      <c r="Q17" s="99"/>
      <c r="R17" s="97">
        <f t="shared" si="34"/>
        <v>0</v>
      </c>
      <c r="S17" s="97">
        <f t="shared" si="34"/>
        <v>0</v>
      </c>
      <c r="T17" s="97">
        <f t="shared" si="34"/>
        <v>0</v>
      </c>
      <c r="U17" s="97">
        <f t="shared" si="34"/>
        <v>0</v>
      </c>
      <c r="V17" s="97">
        <f t="shared" si="34"/>
        <v>0</v>
      </c>
      <c r="W17" s="98"/>
      <c r="X17" s="98"/>
      <c r="Y17" s="97">
        <f t="shared" si="35"/>
        <v>0</v>
      </c>
      <c r="Z17" s="97">
        <f t="shared" si="35"/>
        <v>0</v>
      </c>
      <c r="AA17" s="97">
        <f t="shared" si="35"/>
        <v>0</v>
      </c>
      <c r="AB17" s="97">
        <f t="shared" si="35"/>
        <v>0</v>
      </c>
      <c r="AC17" s="97">
        <f t="shared" si="35"/>
        <v>0</v>
      </c>
      <c r="AD17" s="98"/>
      <c r="AE17" s="98"/>
      <c r="AF17" s="97">
        <f t="shared" si="36"/>
        <v>0</v>
      </c>
      <c r="AG17" s="97">
        <f t="shared" si="36"/>
        <v>0</v>
      </c>
      <c r="AH17" s="97">
        <f t="shared" si="36"/>
        <v>0</v>
      </c>
      <c r="AI17" s="97">
        <f t="shared" si="36"/>
        <v>0</v>
      </c>
      <c r="AJ17" s="97">
        <f t="shared" si="36"/>
        <v>0</v>
      </c>
      <c r="AK17" s="98"/>
      <c r="AL17" s="98"/>
      <c r="AM17" s="97">
        <f t="shared" si="37"/>
        <v>0</v>
      </c>
      <c r="AN17" s="97">
        <f t="shared" si="37"/>
        <v>0</v>
      </c>
      <c r="AO17" s="97">
        <f t="shared" si="37"/>
        <v>0</v>
      </c>
      <c r="AP17" s="97">
        <f t="shared" si="37"/>
        <v>0</v>
      </c>
      <c r="AQ17" s="97">
        <f t="shared" si="37"/>
        <v>0</v>
      </c>
      <c r="AR17" s="98"/>
      <c r="AS17" s="98"/>
      <c r="AT17" s="97">
        <f t="shared" si="38"/>
        <v>0</v>
      </c>
      <c r="AU17" s="97">
        <f t="shared" si="38"/>
        <v>0</v>
      </c>
      <c r="AV17" s="97">
        <f t="shared" si="38"/>
        <v>0</v>
      </c>
      <c r="AW17" s="97">
        <f t="shared" si="38"/>
        <v>0</v>
      </c>
      <c r="AX17" s="97">
        <f t="shared" si="38"/>
        <v>0</v>
      </c>
      <c r="AY17" s="98"/>
      <c r="AZ17" s="98"/>
      <c r="BA17" s="97">
        <f t="shared" si="39"/>
        <v>0</v>
      </c>
      <c r="BB17" s="97">
        <f t="shared" si="39"/>
        <v>0</v>
      </c>
      <c r="BC17" s="97">
        <f t="shared" si="39"/>
        <v>0</v>
      </c>
      <c r="BD17" s="97">
        <f t="shared" si="39"/>
        <v>0</v>
      </c>
      <c r="BE17" s="97">
        <f t="shared" si="39"/>
        <v>0</v>
      </c>
      <c r="BF17" s="98"/>
      <c r="BG17" s="98"/>
      <c r="BH17" s="97">
        <f t="shared" si="40"/>
        <v>0</v>
      </c>
      <c r="BI17" s="97">
        <f t="shared" si="40"/>
        <v>0</v>
      </c>
      <c r="BJ17" s="97">
        <f t="shared" si="40"/>
        <v>0</v>
      </c>
      <c r="BK17" s="97">
        <f t="shared" si="40"/>
        <v>0</v>
      </c>
      <c r="BL17" s="97">
        <f t="shared" si="40"/>
        <v>0</v>
      </c>
      <c r="BM17" s="98"/>
      <c r="BN17" s="98"/>
      <c r="BO17" s="97">
        <f t="shared" si="41"/>
        <v>0</v>
      </c>
      <c r="BP17" s="97">
        <f t="shared" si="41"/>
        <v>0</v>
      </c>
      <c r="BQ17" s="97">
        <f t="shared" si="41"/>
        <v>0</v>
      </c>
      <c r="BR17" s="97">
        <f t="shared" si="41"/>
        <v>0</v>
      </c>
      <c r="BS17" s="97">
        <f t="shared" si="41"/>
        <v>0</v>
      </c>
      <c r="BT17" s="98"/>
      <c r="BU17" s="98"/>
      <c r="BV17" s="97">
        <f t="shared" si="42"/>
        <v>0</v>
      </c>
      <c r="BW17" s="97">
        <f t="shared" si="42"/>
        <v>0</v>
      </c>
      <c r="BX17" s="97">
        <f t="shared" si="42"/>
        <v>0</v>
      </c>
      <c r="BY17" s="97">
        <f t="shared" si="42"/>
        <v>0</v>
      </c>
      <c r="BZ17" s="97">
        <f t="shared" si="42"/>
        <v>0</v>
      </c>
      <c r="CA17" s="98"/>
      <c r="CB17" s="98"/>
      <c r="CC17" s="97">
        <f t="shared" si="43"/>
        <v>0</v>
      </c>
      <c r="CD17" s="97">
        <f t="shared" si="43"/>
        <v>0</v>
      </c>
      <c r="CE17" s="97">
        <f t="shared" si="43"/>
        <v>0</v>
      </c>
      <c r="CF17" s="97">
        <f t="shared" si="43"/>
        <v>0</v>
      </c>
      <c r="CG17" s="97">
        <f t="shared" si="43"/>
        <v>0</v>
      </c>
      <c r="CH17" s="98"/>
      <c r="CI17" s="98"/>
      <c r="CJ17" s="97">
        <f t="shared" si="44"/>
        <v>0</v>
      </c>
      <c r="CK17" s="97">
        <f t="shared" si="44"/>
        <v>0</v>
      </c>
      <c r="CL17" s="97">
        <f t="shared" si="44"/>
        <v>0</v>
      </c>
      <c r="CM17" s="97">
        <f t="shared" si="44"/>
        <v>0</v>
      </c>
      <c r="CN17" s="97">
        <f t="shared" si="44"/>
        <v>0</v>
      </c>
      <c r="CO17" s="98"/>
      <c r="CP17" s="98"/>
      <c r="CQ17" s="97">
        <f t="shared" si="44"/>
        <v>0</v>
      </c>
      <c r="CR17" s="97">
        <f t="shared" si="44"/>
        <v>0</v>
      </c>
      <c r="CS17" s="97">
        <f t="shared" si="44"/>
        <v>0</v>
      </c>
      <c r="CT17" s="97">
        <f t="shared" si="45"/>
        <v>0</v>
      </c>
      <c r="CU17" s="97">
        <f t="shared" si="45"/>
        <v>0</v>
      </c>
      <c r="CV17" s="98"/>
      <c r="CW17" s="98"/>
      <c r="CX17" s="97">
        <f t="shared" si="45"/>
        <v>0</v>
      </c>
      <c r="CY17" s="97">
        <f t="shared" si="45"/>
        <v>0</v>
      </c>
      <c r="CZ17" s="97">
        <f t="shared" si="45"/>
        <v>0</v>
      </c>
      <c r="DA17" s="97">
        <f t="shared" si="45"/>
        <v>0</v>
      </c>
      <c r="DB17" s="97">
        <f t="shared" si="45"/>
        <v>0</v>
      </c>
      <c r="DC17" s="98"/>
      <c r="DD17" s="98"/>
      <c r="DE17" s="97">
        <f t="shared" si="46"/>
        <v>0</v>
      </c>
      <c r="DF17" s="97">
        <f t="shared" si="46"/>
        <v>0</v>
      </c>
      <c r="DG17" s="97">
        <f t="shared" si="46"/>
        <v>0</v>
      </c>
      <c r="DH17" s="97">
        <f t="shared" si="46"/>
        <v>0</v>
      </c>
      <c r="DI17" s="97">
        <f t="shared" si="46"/>
        <v>0</v>
      </c>
      <c r="DJ17" s="98"/>
      <c r="DK17" s="98"/>
      <c r="DL17" s="97">
        <f t="shared" si="46"/>
        <v>0</v>
      </c>
      <c r="DM17" s="97">
        <f t="shared" si="46"/>
        <v>0</v>
      </c>
      <c r="DN17" s="97">
        <f t="shared" si="46"/>
        <v>0</v>
      </c>
      <c r="DO17" s="97">
        <f t="shared" si="46"/>
        <v>0</v>
      </c>
      <c r="DP17" s="97">
        <f t="shared" si="46"/>
        <v>0</v>
      </c>
      <c r="DQ17" s="98"/>
      <c r="DR17" s="98"/>
      <c r="DS17" s="97">
        <f t="shared" si="31"/>
        <v>0</v>
      </c>
      <c r="DT17" s="97">
        <f t="shared" si="31"/>
        <v>0</v>
      </c>
      <c r="DU17" s="97">
        <f t="shared" si="31"/>
        <v>0</v>
      </c>
      <c r="DV17" s="97">
        <f t="shared" si="31"/>
        <v>0</v>
      </c>
      <c r="DW17" s="97">
        <f t="shared" si="31"/>
        <v>0</v>
      </c>
      <c r="DX17" s="98"/>
      <c r="DY17" s="98"/>
      <c r="DZ17" s="97">
        <f t="shared" si="31"/>
        <v>0</v>
      </c>
      <c r="EA17" s="97">
        <f t="shared" si="31"/>
        <v>0</v>
      </c>
      <c r="EB17" s="97">
        <f t="shared" si="31"/>
        <v>0</v>
      </c>
      <c r="EC17" s="97">
        <f t="shared" si="31"/>
        <v>0</v>
      </c>
      <c r="ED17" s="97">
        <f t="shared" si="31"/>
        <v>0</v>
      </c>
      <c r="EE17" s="98"/>
      <c r="EF17" s="98"/>
      <c r="EG17" s="97">
        <f t="shared" si="31"/>
        <v>0</v>
      </c>
      <c r="EH17" s="97">
        <f t="shared" si="31"/>
        <v>0</v>
      </c>
      <c r="EI17" s="97">
        <f t="shared" si="31"/>
        <v>0</v>
      </c>
      <c r="EJ17" s="97">
        <f t="shared" si="31"/>
        <v>0</v>
      </c>
      <c r="EK17" s="97">
        <f t="shared" si="31"/>
        <v>0</v>
      </c>
      <c r="EL17" s="98"/>
      <c r="EM17" s="98"/>
      <c r="EN17" s="97">
        <f t="shared" si="31"/>
        <v>0</v>
      </c>
      <c r="EO17" s="97">
        <f t="shared" si="31"/>
        <v>0</v>
      </c>
      <c r="EP17" s="97">
        <f t="shared" si="31"/>
        <v>0</v>
      </c>
      <c r="EQ17" s="97">
        <f t="shared" si="31"/>
        <v>0</v>
      </c>
      <c r="ER17" s="97">
        <f t="shared" si="31"/>
        <v>0</v>
      </c>
      <c r="ES17" s="98"/>
      <c r="ET17" s="98"/>
      <c r="EU17" s="97">
        <f t="shared" si="47"/>
        <v>0</v>
      </c>
      <c r="EV17" s="97">
        <f t="shared" si="47"/>
        <v>0</v>
      </c>
      <c r="EW17" s="97">
        <f t="shared" si="47"/>
        <v>0</v>
      </c>
      <c r="EX17" s="97">
        <f t="shared" si="47"/>
        <v>0</v>
      </c>
      <c r="EY17" s="97">
        <f t="shared" si="47"/>
        <v>0</v>
      </c>
      <c r="EZ17" s="98"/>
      <c r="FA17" s="98"/>
      <c r="FB17" s="97">
        <f t="shared" si="33"/>
        <v>0</v>
      </c>
      <c r="FC17" s="97">
        <f t="shared" si="33"/>
        <v>0</v>
      </c>
      <c r="FD17" s="97">
        <f t="shared" si="33"/>
        <v>0</v>
      </c>
      <c r="FE17" s="97">
        <f t="shared" si="33"/>
        <v>0</v>
      </c>
      <c r="FF17" s="97">
        <f t="shared" si="33"/>
        <v>0</v>
      </c>
      <c r="FG17" s="98"/>
      <c r="FH17" s="98"/>
      <c r="FI17" s="97">
        <f t="shared" si="33"/>
        <v>0</v>
      </c>
      <c r="FJ17" s="97">
        <f t="shared" si="33"/>
        <v>0</v>
      </c>
      <c r="FK17" s="97">
        <f t="shared" si="33"/>
        <v>0</v>
      </c>
      <c r="FL17" s="97">
        <f t="shared" si="33"/>
        <v>0</v>
      </c>
      <c r="FM17" s="97">
        <f t="shared" si="33"/>
        <v>0</v>
      </c>
      <c r="FN17" s="98"/>
      <c r="FO17" s="98"/>
      <c r="FP17" s="97">
        <f t="shared" si="33"/>
        <v>0</v>
      </c>
      <c r="FQ17" s="97">
        <f t="shared" si="33"/>
        <v>0</v>
      </c>
      <c r="FR17" s="97">
        <f t="shared" si="33"/>
        <v>0</v>
      </c>
      <c r="FS17" s="97">
        <f t="shared" si="33"/>
        <v>0</v>
      </c>
      <c r="FT17" s="97">
        <f t="shared" si="33"/>
        <v>0</v>
      </c>
      <c r="FU17" s="98"/>
      <c r="FV17" s="98"/>
      <c r="FW17" s="97">
        <f t="shared" si="33"/>
        <v>0</v>
      </c>
      <c r="FX17" s="97">
        <f t="shared" si="33"/>
        <v>0</v>
      </c>
      <c r="FY17" s="97">
        <f t="shared" si="33"/>
        <v>0</v>
      </c>
    </row>
    <row r="18" spans="1:181" ht="31.5" customHeight="1">
      <c r="A18" s="100"/>
      <c r="B18" s="105"/>
      <c r="C18" s="105"/>
      <c r="D18" s="148"/>
      <c r="E18" s="105"/>
      <c r="F18" s="105"/>
      <c r="G18" s="105"/>
      <c r="H18" s="101"/>
      <c r="I18" s="101"/>
      <c r="J18" s="102"/>
      <c r="K18" s="103"/>
      <c r="L18" s="102"/>
      <c r="M18" s="142"/>
      <c r="N18" s="142"/>
      <c r="O18" s="94"/>
      <c r="P18" s="104"/>
      <c r="Q18" s="99"/>
      <c r="R18" s="97"/>
      <c r="S18" s="97"/>
      <c r="T18" s="97"/>
      <c r="U18" s="97"/>
      <c r="V18" s="97"/>
      <c r="W18" s="98"/>
      <c r="X18" s="98"/>
      <c r="Y18" s="97">
        <f t="shared" si="35"/>
        <v>0</v>
      </c>
      <c r="Z18" s="97">
        <f t="shared" si="35"/>
        <v>0</v>
      </c>
      <c r="AA18" s="97">
        <f t="shared" si="35"/>
        <v>0</v>
      </c>
      <c r="AB18" s="97">
        <f t="shared" si="35"/>
        <v>0</v>
      </c>
      <c r="AC18" s="97">
        <f t="shared" si="35"/>
        <v>0</v>
      </c>
      <c r="AD18" s="98"/>
      <c r="AE18" s="98"/>
      <c r="AF18" s="97">
        <f t="shared" si="36"/>
        <v>0</v>
      </c>
      <c r="AG18" s="97">
        <f t="shared" si="36"/>
        <v>0</v>
      </c>
      <c r="AH18" s="97">
        <f t="shared" si="36"/>
        <v>0</v>
      </c>
      <c r="AI18" s="97">
        <f t="shared" si="36"/>
        <v>0</v>
      </c>
      <c r="AJ18" s="97">
        <f t="shared" si="36"/>
        <v>0</v>
      </c>
      <c r="AK18" s="98"/>
      <c r="AL18" s="98"/>
      <c r="AM18" s="97">
        <f t="shared" si="37"/>
        <v>0</v>
      </c>
      <c r="AN18" s="97">
        <f t="shared" si="37"/>
        <v>0</v>
      </c>
      <c r="AO18" s="97">
        <f t="shared" si="37"/>
        <v>0</v>
      </c>
      <c r="AP18" s="97">
        <f t="shared" si="37"/>
        <v>0</v>
      </c>
      <c r="AQ18" s="97">
        <f t="shared" si="37"/>
        <v>0</v>
      </c>
      <c r="AR18" s="98"/>
      <c r="AS18" s="98"/>
      <c r="AT18" s="97">
        <f t="shared" si="38"/>
        <v>0</v>
      </c>
      <c r="AU18" s="97">
        <f t="shared" si="38"/>
        <v>0</v>
      </c>
      <c r="AV18" s="97">
        <f t="shared" si="38"/>
        <v>0</v>
      </c>
      <c r="AW18" s="97">
        <f t="shared" si="38"/>
        <v>0</v>
      </c>
      <c r="AX18" s="97">
        <f t="shared" si="38"/>
        <v>0</v>
      </c>
      <c r="AY18" s="98"/>
      <c r="AZ18" s="98"/>
      <c r="BA18" s="97">
        <f t="shared" si="39"/>
        <v>0</v>
      </c>
      <c r="BB18" s="97">
        <f t="shared" si="39"/>
        <v>0</v>
      </c>
      <c r="BC18" s="97">
        <f t="shared" si="39"/>
        <v>0</v>
      </c>
      <c r="BD18" s="97">
        <f t="shared" si="39"/>
        <v>0</v>
      </c>
      <c r="BE18" s="97">
        <f t="shared" si="39"/>
        <v>0</v>
      </c>
      <c r="BF18" s="98"/>
      <c r="BG18" s="98"/>
      <c r="BH18" s="97">
        <f t="shared" si="40"/>
        <v>0</v>
      </c>
      <c r="BI18" s="97">
        <f t="shared" si="40"/>
        <v>0</v>
      </c>
      <c r="BJ18" s="97">
        <f t="shared" si="40"/>
        <v>0</v>
      </c>
      <c r="BK18" s="97">
        <f t="shared" si="40"/>
        <v>0</v>
      </c>
      <c r="BL18" s="97">
        <f t="shared" si="40"/>
        <v>0</v>
      </c>
      <c r="BM18" s="98"/>
      <c r="BN18" s="98"/>
      <c r="BO18" s="97">
        <f t="shared" si="41"/>
        <v>0</v>
      </c>
      <c r="BP18" s="97">
        <f t="shared" si="41"/>
        <v>0</v>
      </c>
      <c r="BQ18" s="97">
        <f t="shared" si="41"/>
        <v>0</v>
      </c>
      <c r="BR18" s="97">
        <f t="shared" si="41"/>
        <v>0</v>
      </c>
      <c r="BS18" s="97">
        <f t="shared" si="41"/>
        <v>0</v>
      </c>
      <c r="BT18" s="98"/>
      <c r="BU18" s="98"/>
      <c r="BV18" s="97">
        <f t="shared" si="42"/>
        <v>0</v>
      </c>
      <c r="BW18" s="97">
        <f t="shared" si="42"/>
        <v>0</v>
      </c>
      <c r="BX18" s="97">
        <f t="shared" si="42"/>
        <v>0</v>
      </c>
      <c r="BY18" s="97">
        <f t="shared" si="42"/>
        <v>0</v>
      </c>
      <c r="BZ18" s="97">
        <f t="shared" si="42"/>
        <v>0</v>
      </c>
      <c r="CA18" s="98"/>
      <c r="CB18" s="98"/>
      <c r="CC18" s="97">
        <f t="shared" si="43"/>
        <v>0</v>
      </c>
      <c r="CD18" s="97">
        <f t="shared" si="43"/>
        <v>0</v>
      </c>
      <c r="CE18" s="97">
        <f t="shared" si="43"/>
        <v>0</v>
      </c>
      <c r="CF18" s="97">
        <f t="shared" si="43"/>
        <v>0</v>
      </c>
      <c r="CG18" s="97">
        <f t="shared" si="43"/>
        <v>0</v>
      </c>
      <c r="CH18" s="98"/>
      <c r="CI18" s="98"/>
      <c r="CJ18" s="97">
        <f t="shared" si="44"/>
        <v>0</v>
      </c>
      <c r="CK18" s="97">
        <f t="shared" si="44"/>
        <v>0</v>
      </c>
      <c r="CL18" s="97">
        <f t="shared" si="44"/>
        <v>0</v>
      </c>
      <c r="CM18" s="97">
        <f t="shared" si="44"/>
        <v>0</v>
      </c>
      <c r="CN18" s="97">
        <f t="shared" si="44"/>
        <v>0</v>
      </c>
      <c r="CO18" s="98"/>
      <c r="CP18" s="98"/>
      <c r="CQ18" s="97">
        <f t="shared" si="44"/>
        <v>0</v>
      </c>
      <c r="CR18" s="97">
        <f t="shared" si="44"/>
        <v>0</v>
      </c>
      <c r="CS18" s="97">
        <f t="shared" si="44"/>
        <v>0</v>
      </c>
      <c r="CT18" s="97">
        <f t="shared" si="45"/>
        <v>0</v>
      </c>
      <c r="CU18" s="97">
        <f t="shared" si="45"/>
        <v>0</v>
      </c>
      <c r="CV18" s="98"/>
      <c r="CW18" s="98"/>
      <c r="CX18" s="97">
        <f t="shared" si="45"/>
        <v>0</v>
      </c>
      <c r="CY18" s="97">
        <f t="shared" si="45"/>
        <v>0</v>
      </c>
      <c r="CZ18" s="97">
        <f t="shared" si="45"/>
        <v>0</v>
      </c>
      <c r="DA18" s="97">
        <f t="shared" si="45"/>
        <v>0</v>
      </c>
      <c r="DB18" s="97">
        <f t="shared" si="45"/>
        <v>0</v>
      </c>
      <c r="DC18" s="98"/>
      <c r="DD18" s="98"/>
      <c r="DE18" s="97">
        <f t="shared" si="46"/>
        <v>0</v>
      </c>
      <c r="DF18" s="97">
        <f t="shared" si="46"/>
        <v>0</v>
      </c>
      <c r="DG18" s="97">
        <f t="shared" si="46"/>
        <v>0</v>
      </c>
      <c r="DH18" s="97">
        <f t="shared" si="46"/>
        <v>0</v>
      </c>
      <c r="DI18" s="97">
        <f t="shared" si="46"/>
        <v>0</v>
      </c>
      <c r="DJ18" s="98"/>
      <c r="DK18" s="98"/>
      <c r="DL18" s="97">
        <f t="shared" si="46"/>
        <v>0</v>
      </c>
      <c r="DM18" s="97">
        <f t="shared" si="46"/>
        <v>0</v>
      </c>
      <c r="DN18" s="97">
        <f t="shared" si="46"/>
        <v>0</v>
      </c>
      <c r="DO18" s="97">
        <f t="shared" si="46"/>
        <v>0</v>
      </c>
      <c r="DP18" s="97">
        <f t="shared" si="46"/>
        <v>0</v>
      </c>
      <c r="DQ18" s="98"/>
      <c r="DR18" s="98"/>
      <c r="DS18" s="97">
        <f t="shared" si="31"/>
        <v>0</v>
      </c>
      <c r="DT18" s="97">
        <f t="shared" si="31"/>
        <v>0</v>
      </c>
      <c r="DU18" s="97">
        <f t="shared" si="31"/>
        <v>0</v>
      </c>
      <c r="DV18" s="97">
        <f t="shared" si="31"/>
        <v>0</v>
      </c>
      <c r="DW18" s="97">
        <f t="shared" si="31"/>
        <v>0</v>
      </c>
      <c r="DX18" s="98"/>
      <c r="DY18" s="98"/>
      <c r="DZ18" s="97">
        <f t="shared" si="31"/>
        <v>0</v>
      </c>
      <c r="EA18" s="97">
        <f t="shared" si="31"/>
        <v>0</v>
      </c>
      <c r="EB18" s="97">
        <f t="shared" si="31"/>
        <v>0</v>
      </c>
      <c r="EC18" s="97">
        <f t="shared" si="31"/>
        <v>0</v>
      </c>
      <c r="ED18" s="97">
        <f t="shared" si="31"/>
        <v>0</v>
      </c>
      <c r="EE18" s="98"/>
      <c r="EF18" s="98"/>
      <c r="EG18" s="97">
        <f t="shared" si="31"/>
        <v>0</v>
      </c>
      <c r="EH18" s="97">
        <f t="shared" si="31"/>
        <v>0</v>
      </c>
      <c r="EI18" s="97">
        <f t="shared" si="31"/>
        <v>0</v>
      </c>
      <c r="EJ18" s="97">
        <f t="shared" si="31"/>
        <v>0</v>
      </c>
      <c r="EK18" s="97">
        <f t="shared" si="31"/>
        <v>0</v>
      </c>
      <c r="EL18" s="98"/>
      <c r="EM18" s="98"/>
      <c r="EN18" s="97">
        <f t="shared" si="31"/>
        <v>0</v>
      </c>
      <c r="EO18" s="97">
        <f t="shared" si="31"/>
        <v>0</v>
      </c>
      <c r="EP18" s="97">
        <f t="shared" si="31"/>
        <v>0</v>
      </c>
      <c r="EQ18" s="97">
        <f t="shared" si="31"/>
        <v>0</v>
      </c>
      <c r="ER18" s="97">
        <f t="shared" si="31"/>
        <v>0</v>
      </c>
      <c r="ES18" s="98"/>
      <c r="ET18" s="98"/>
      <c r="EU18" s="97">
        <f t="shared" si="47"/>
        <v>0</v>
      </c>
      <c r="EV18" s="97">
        <f t="shared" si="47"/>
        <v>0</v>
      </c>
      <c r="EW18" s="97">
        <f t="shared" si="47"/>
        <v>0</v>
      </c>
      <c r="EX18" s="97">
        <f t="shared" si="47"/>
        <v>0</v>
      </c>
      <c r="EY18" s="97">
        <f t="shared" si="47"/>
        <v>0</v>
      </c>
      <c r="EZ18" s="98"/>
      <c r="FA18" s="98"/>
      <c r="FB18" s="97">
        <f t="shared" si="33"/>
        <v>0</v>
      </c>
      <c r="FC18" s="97">
        <f t="shared" si="33"/>
        <v>0</v>
      </c>
      <c r="FD18" s="97">
        <f t="shared" si="33"/>
        <v>0</v>
      </c>
      <c r="FE18" s="97">
        <f t="shared" si="33"/>
        <v>0</v>
      </c>
      <c r="FF18" s="97">
        <f t="shared" si="33"/>
        <v>0</v>
      </c>
      <c r="FG18" s="98"/>
      <c r="FH18" s="98"/>
      <c r="FI18" s="97">
        <f t="shared" si="33"/>
        <v>0</v>
      </c>
      <c r="FJ18" s="97">
        <f t="shared" si="33"/>
        <v>0</v>
      </c>
      <c r="FK18" s="97">
        <f t="shared" si="33"/>
        <v>0</v>
      </c>
      <c r="FL18" s="97">
        <f t="shared" si="33"/>
        <v>0</v>
      </c>
      <c r="FM18" s="97">
        <f t="shared" si="33"/>
        <v>0</v>
      </c>
      <c r="FN18" s="98"/>
      <c r="FO18" s="98"/>
      <c r="FP18" s="97">
        <f t="shared" si="33"/>
        <v>0</v>
      </c>
      <c r="FQ18" s="97">
        <f t="shared" si="33"/>
        <v>0</v>
      </c>
      <c r="FR18" s="97">
        <f t="shared" si="33"/>
        <v>0</v>
      </c>
      <c r="FS18" s="97">
        <f t="shared" si="33"/>
        <v>0</v>
      </c>
      <c r="FT18" s="97">
        <f t="shared" si="33"/>
        <v>0</v>
      </c>
      <c r="FU18" s="98"/>
      <c r="FV18" s="98"/>
      <c r="FW18" s="97">
        <f t="shared" si="33"/>
        <v>0</v>
      </c>
      <c r="FX18" s="97">
        <f t="shared" si="33"/>
        <v>0</v>
      </c>
      <c r="FY18" s="97">
        <f t="shared" si="33"/>
        <v>0</v>
      </c>
    </row>
    <row r="19" spans="1:181" ht="31.5" customHeight="1">
      <c r="A19" s="100"/>
      <c r="B19" s="105"/>
      <c r="C19" s="105"/>
      <c r="D19" s="148"/>
      <c r="E19" s="105"/>
      <c r="F19" s="105"/>
      <c r="G19" s="105"/>
      <c r="H19" s="101"/>
      <c r="I19" s="101"/>
      <c r="J19" s="102"/>
      <c r="K19" s="103"/>
      <c r="L19" s="102"/>
      <c r="M19" s="142"/>
      <c r="N19" s="142"/>
      <c r="O19" s="94"/>
      <c r="P19" s="104"/>
      <c r="Q19" s="99"/>
      <c r="R19" s="97"/>
      <c r="S19" s="97"/>
      <c r="T19" s="97"/>
      <c r="U19" s="97"/>
      <c r="V19" s="97"/>
      <c r="W19" s="98"/>
      <c r="X19" s="98"/>
      <c r="Y19" s="97">
        <f t="shared" si="35"/>
        <v>0</v>
      </c>
      <c r="Z19" s="97">
        <f t="shared" si="35"/>
        <v>0</v>
      </c>
      <c r="AA19" s="97">
        <f t="shared" si="35"/>
        <v>0</v>
      </c>
      <c r="AB19" s="97">
        <f t="shared" si="35"/>
        <v>0</v>
      </c>
      <c r="AC19" s="97">
        <f t="shared" si="35"/>
        <v>0</v>
      </c>
      <c r="AD19" s="98"/>
      <c r="AE19" s="98"/>
      <c r="AF19" s="97">
        <f t="shared" si="36"/>
        <v>0</v>
      </c>
      <c r="AG19" s="97">
        <f t="shared" si="36"/>
        <v>0</v>
      </c>
      <c r="AH19" s="97">
        <f t="shared" si="36"/>
        <v>0</v>
      </c>
      <c r="AI19" s="97">
        <f t="shared" si="36"/>
        <v>0</v>
      </c>
      <c r="AJ19" s="97">
        <f t="shared" si="36"/>
        <v>0</v>
      </c>
      <c r="AK19" s="98"/>
      <c r="AL19" s="98"/>
      <c r="AM19" s="97">
        <f t="shared" si="37"/>
        <v>0</v>
      </c>
      <c r="AN19" s="97">
        <f t="shared" si="37"/>
        <v>0</v>
      </c>
      <c r="AO19" s="97">
        <f t="shared" si="37"/>
        <v>0</v>
      </c>
      <c r="AP19" s="97">
        <f t="shared" si="37"/>
        <v>0</v>
      </c>
      <c r="AQ19" s="97">
        <f t="shared" si="37"/>
        <v>0</v>
      </c>
      <c r="AR19" s="98"/>
      <c r="AS19" s="98"/>
      <c r="AT19" s="97">
        <f t="shared" si="38"/>
        <v>0</v>
      </c>
      <c r="AU19" s="97">
        <f t="shared" si="38"/>
        <v>0</v>
      </c>
      <c r="AV19" s="97">
        <f t="shared" si="38"/>
        <v>0</v>
      </c>
      <c r="AW19" s="97">
        <f t="shared" si="38"/>
        <v>0</v>
      </c>
      <c r="AX19" s="97">
        <f t="shared" si="38"/>
        <v>0</v>
      </c>
      <c r="AY19" s="98"/>
      <c r="AZ19" s="98"/>
      <c r="BA19" s="97">
        <f t="shared" si="39"/>
        <v>0</v>
      </c>
      <c r="BB19" s="97">
        <f t="shared" si="39"/>
        <v>0</v>
      </c>
      <c r="BC19" s="97">
        <f t="shared" si="39"/>
        <v>0</v>
      </c>
      <c r="BD19" s="97">
        <f t="shared" si="39"/>
        <v>0</v>
      </c>
      <c r="BE19" s="97">
        <f t="shared" si="39"/>
        <v>0</v>
      </c>
      <c r="BF19" s="98"/>
      <c r="BG19" s="98"/>
      <c r="BH19" s="97">
        <f t="shared" si="40"/>
        <v>0</v>
      </c>
      <c r="BI19" s="97">
        <f t="shared" si="40"/>
        <v>0</v>
      </c>
      <c r="BJ19" s="97">
        <f t="shared" si="40"/>
        <v>0</v>
      </c>
      <c r="BK19" s="97">
        <f t="shared" si="40"/>
        <v>0</v>
      </c>
      <c r="BL19" s="97">
        <f t="shared" si="40"/>
        <v>0</v>
      </c>
      <c r="BM19" s="98"/>
      <c r="BN19" s="98"/>
      <c r="BO19" s="97">
        <f t="shared" si="41"/>
        <v>0</v>
      </c>
      <c r="BP19" s="97">
        <f t="shared" si="41"/>
        <v>0</v>
      </c>
      <c r="BQ19" s="97">
        <f t="shared" si="41"/>
        <v>0</v>
      </c>
      <c r="BR19" s="97">
        <f t="shared" si="41"/>
        <v>0</v>
      </c>
      <c r="BS19" s="97">
        <f t="shared" si="41"/>
        <v>0</v>
      </c>
      <c r="BT19" s="98"/>
      <c r="BU19" s="98"/>
      <c r="BV19" s="97">
        <f t="shared" si="42"/>
        <v>0</v>
      </c>
      <c r="BW19" s="97">
        <f t="shared" si="42"/>
        <v>0</v>
      </c>
      <c r="BX19" s="97">
        <f t="shared" si="42"/>
        <v>0</v>
      </c>
      <c r="BY19" s="97">
        <f t="shared" si="42"/>
        <v>0</v>
      </c>
      <c r="BZ19" s="97">
        <f t="shared" si="42"/>
        <v>0</v>
      </c>
      <c r="CA19" s="98"/>
      <c r="CB19" s="98"/>
      <c r="CC19" s="97">
        <f t="shared" si="43"/>
        <v>0</v>
      </c>
      <c r="CD19" s="97">
        <f t="shared" si="43"/>
        <v>0</v>
      </c>
      <c r="CE19" s="97">
        <f t="shared" si="43"/>
        <v>0</v>
      </c>
      <c r="CF19" s="97">
        <f t="shared" si="43"/>
        <v>0</v>
      </c>
      <c r="CG19" s="97">
        <f t="shared" si="43"/>
        <v>0</v>
      </c>
      <c r="CH19" s="98"/>
      <c r="CI19" s="98"/>
      <c r="CJ19" s="97">
        <f t="shared" si="44"/>
        <v>0</v>
      </c>
      <c r="CK19" s="97">
        <f t="shared" si="44"/>
        <v>0</v>
      </c>
      <c r="CL19" s="97">
        <f t="shared" si="44"/>
        <v>0</v>
      </c>
      <c r="CM19" s="97">
        <f t="shared" si="44"/>
        <v>0</v>
      </c>
      <c r="CN19" s="97">
        <f t="shared" si="44"/>
        <v>0</v>
      </c>
      <c r="CO19" s="98"/>
      <c r="CP19" s="98"/>
      <c r="CQ19" s="97">
        <f t="shared" si="44"/>
        <v>0</v>
      </c>
      <c r="CR19" s="97">
        <f t="shared" si="44"/>
        <v>0</v>
      </c>
      <c r="CS19" s="97">
        <f t="shared" si="44"/>
        <v>0</v>
      </c>
      <c r="CT19" s="97">
        <f t="shared" si="45"/>
        <v>0</v>
      </c>
      <c r="CU19" s="97">
        <f t="shared" si="45"/>
        <v>0</v>
      </c>
      <c r="CV19" s="98"/>
      <c r="CW19" s="98"/>
      <c r="CX19" s="97">
        <f t="shared" si="45"/>
        <v>0</v>
      </c>
      <c r="CY19" s="97">
        <f t="shared" si="45"/>
        <v>0</v>
      </c>
      <c r="CZ19" s="97">
        <f t="shared" si="45"/>
        <v>0</v>
      </c>
      <c r="DA19" s="97">
        <f t="shared" si="45"/>
        <v>0</v>
      </c>
      <c r="DB19" s="97">
        <f t="shared" si="45"/>
        <v>0</v>
      </c>
      <c r="DC19" s="98"/>
      <c r="DD19" s="98"/>
      <c r="DE19" s="97">
        <f t="shared" si="46"/>
        <v>0</v>
      </c>
      <c r="DF19" s="97">
        <f t="shared" si="46"/>
        <v>0</v>
      </c>
      <c r="DG19" s="97">
        <f t="shared" si="46"/>
        <v>0</v>
      </c>
      <c r="DH19" s="97">
        <f t="shared" si="46"/>
        <v>0</v>
      </c>
      <c r="DI19" s="97">
        <f t="shared" si="46"/>
        <v>0</v>
      </c>
      <c r="DJ19" s="98"/>
      <c r="DK19" s="98"/>
      <c r="DL19" s="97">
        <f t="shared" si="46"/>
        <v>0</v>
      </c>
      <c r="DM19" s="97">
        <f t="shared" si="46"/>
        <v>0</v>
      </c>
      <c r="DN19" s="97">
        <f t="shared" si="46"/>
        <v>0</v>
      </c>
      <c r="DO19" s="97">
        <f t="shared" si="46"/>
        <v>0</v>
      </c>
      <c r="DP19" s="97">
        <f t="shared" si="46"/>
        <v>0</v>
      </c>
      <c r="DQ19" s="98"/>
      <c r="DR19" s="98"/>
      <c r="DS19" s="97">
        <f t="shared" si="46"/>
        <v>0</v>
      </c>
      <c r="DT19" s="97">
        <f t="shared" si="31"/>
        <v>0</v>
      </c>
      <c r="DU19" s="97">
        <f t="shared" si="31"/>
        <v>0</v>
      </c>
      <c r="DV19" s="97">
        <f t="shared" si="31"/>
        <v>0</v>
      </c>
      <c r="DW19" s="97">
        <f t="shared" si="31"/>
        <v>0</v>
      </c>
      <c r="DX19" s="98"/>
      <c r="DY19" s="98"/>
      <c r="DZ19" s="97">
        <f t="shared" si="31"/>
        <v>0</v>
      </c>
      <c r="EA19" s="97">
        <f t="shared" si="31"/>
        <v>0</v>
      </c>
      <c r="EB19" s="97">
        <f t="shared" si="31"/>
        <v>0</v>
      </c>
      <c r="EC19" s="97">
        <f t="shared" si="31"/>
        <v>0</v>
      </c>
      <c r="ED19" s="97">
        <f t="shared" si="31"/>
        <v>0</v>
      </c>
      <c r="EE19" s="98"/>
      <c r="EF19" s="98"/>
      <c r="EG19" s="97">
        <f t="shared" si="31"/>
        <v>0</v>
      </c>
      <c r="EH19" s="97">
        <f t="shared" si="31"/>
        <v>0</v>
      </c>
      <c r="EI19" s="97">
        <f t="shared" si="31"/>
        <v>0</v>
      </c>
      <c r="EJ19" s="97">
        <f t="shared" si="31"/>
        <v>0</v>
      </c>
      <c r="EK19" s="97">
        <f t="shared" si="31"/>
        <v>0</v>
      </c>
      <c r="EL19" s="98"/>
      <c r="EM19" s="98"/>
      <c r="EN19" s="97">
        <f t="shared" si="31"/>
        <v>0</v>
      </c>
      <c r="EO19" s="97">
        <f t="shared" si="31"/>
        <v>0</v>
      </c>
      <c r="EP19" s="97">
        <f t="shared" si="31"/>
        <v>0</v>
      </c>
      <c r="EQ19" s="97">
        <f t="shared" si="31"/>
        <v>0</v>
      </c>
      <c r="ER19" s="97">
        <f t="shared" si="31"/>
        <v>0</v>
      </c>
      <c r="ES19" s="98"/>
      <c r="ET19" s="98"/>
      <c r="EU19" s="97">
        <f t="shared" ref="EU19:EY28" si="48">IF((AND(EU$1&gt;=$J19,EU$1&lt;=$L19)),$Q19,0)</f>
        <v>0</v>
      </c>
      <c r="EV19" s="97">
        <f t="shared" si="48"/>
        <v>0</v>
      </c>
      <c r="EW19" s="97">
        <f t="shared" si="48"/>
        <v>0</v>
      </c>
      <c r="EX19" s="97">
        <f t="shared" si="48"/>
        <v>0</v>
      </c>
      <c r="EY19" s="97">
        <f t="shared" si="48"/>
        <v>0</v>
      </c>
      <c r="EZ19" s="98"/>
      <c r="FA19" s="98"/>
      <c r="FB19" s="97">
        <f t="shared" si="33"/>
        <v>0</v>
      </c>
      <c r="FC19" s="97">
        <f t="shared" si="33"/>
        <v>0</v>
      </c>
      <c r="FD19" s="97">
        <f t="shared" si="33"/>
        <v>0</v>
      </c>
      <c r="FE19" s="97">
        <f t="shared" si="33"/>
        <v>0</v>
      </c>
      <c r="FF19" s="97">
        <f t="shared" si="33"/>
        <v>0</v>
      </c>
      <c r="FG19" s="98"/>
      <c r="FH19" s="98"/>
      <c r="FI19" s="97">
        <f t="shared" si="33"/>
        <v>0</v>
      </c>
      <c r="FJ19" s="97">
        <f t="shared" si="33"/>
        <v>0</v>
      </c>
      <c r="FK19" s="97">
        <f t="shared" si="33"/>
        <v>0</v>
      </c>
      <c r="FL19" s="97">
        <f t="shared" si="33"/>
        <v>0</v>
      </c>
      <c r="FM19" s="97">
        <f t="shared" si="33"/>
        <v>0</v>
      </c>
      <c r="FN19" s="98"/>
      <c r="FO19" s="98"/>
      <c r="FP19" s="97">
        <f t="shared" si="33"/>
        <v>0</v>
      </c>
      <c r="FQ19" s="97">
        <f t="shared" si="33"/>
        <v>0</v>
      </c>
      <c r="FR19" s="97">
        <f t="shared" si="33"/>
        <v>0</v>
      </c>
      <c r="FS19" s="97">
        <f t="shared" si="33"/>
        <v>0</v>
      </c>
      <c r="FT19" s="97">
        <f t="shared" si="33"/>
        <v>0</v>
      </c>
      <c r="FU19" s="98"/>
      <c r="FV19" s="98"/>
      <c r="FW19" s="97">
        <f t="shared" si="33"/>
        <v>0</v>
      </c>
      <c r="FX19" s="97">
        <f t="shared" si="33"/>
        <v>0</v>
      </c>
      <c r="FY19" s="97">
        <f t="shared" si="33"/>
        <v>0</v>
      </c>
    </row>
    <row r="20" spans="1:181" ht="31.5" customHeight="1">
      <c r="A20" s="100"/>
      <c r="B20" s="105"/>
      <c r="C20" s="105"/>
      <c r="D20" s="148"/>
      <c r="E20" s="105"/>
      <c r="F20" s="105"/>
      <c r="G20" s="105"/>
      <c r="H20" s="101"/>
      <c r="I20" s="101"/>
      <c r="J20" s="102"/>
      <c r="K20" s="103"/>
      <c r="L20" s="102"/>
      <c r="M20" s="142"/>
      <c r="N20" s="142"/>
      <c r="O20" s="94"/>
      <c r="P20" s="104"/>
      <c r="Q20" s="99"/>
      <c r="R20" s="97"/>
      <c r="S20" s="97"/>
      <c r="T20" s="97"/>
      <c r="U20" s="97"/>
      <c r="V20" s="97"/>
      <c r="W20" s="98"/>
      <c r="X20" s="98"/>
      <c r="Y20" s="97">
        <f t="shared" si="35"/>
        <v>0</v>
      </c>
      <c r="Z20" s="97">
        <f t="shared" si="35"/>
        <v>0</v>
      </c>
      <c r="AA20" s="97">
        <f t="shared" si="35"/>
        <v>0</v>
      </c>
      <c r="AB20" s="97">
        <f t="shared" si="35"/>
        <v>0</v>
      </c>
      <c r="AC20" s="97">
        <f t="shared" si="35"/>
        <v>0</v>
      </c>
      <c r="AD20" s="98"/>
      <c r="AE20" s="98"/>
      <c r="AF20" s="97">
        <f t="shared" si="36"/>
        <v>0</v>
      </c>
      <c r="AG20" s="97">
        <f t="shared" si="36"/>
        <v>0</v>
      </c>
      <c r="AH20" s="97">
        <f t="shared" si="36"/>
        <v>0</v>
      </c>
      <c r="AI20" s="97">
        <f t="shared" si="36"/>
        <v>0</v>
      </c>
      <c r="AJ20" s="97">
        <f t="shared" si="36"/>
        <v>0</v>
      </c>
      <c r="AK20" s="98"/>
      <c r="AL20" s="98"/>
      <c r="AM20" s="97">
        <f t="shared" si="37"/>
        <v>0</v>
      </c>
      <c r="AN20" s="97">
        <f t="shared" si="37"/>
        <v>0</v>
      </c>
      <c r="AO20" s="97">
        <f t="shared" si="37"/>
        <v>0</v>
      </c>
      <c r="AP20" s="97">
        <f t="shared" si="37"/>
        <v>0</v>
      </c>
      <c r="AQ20" s="97">
        <f t="shared" si="37"/>
        <v>0</v>
      </c>
      <c r="AR20" s="98"/>
      <c r="AS20" s="98"/>
      <c r="AT20" s="97">
        <f t="shared" si="38"/>
        <v>0</v>
      </c>
      <c r="AU20" s="97">
        <f t="shared" si="38"/>
        <v>0</v>
      </c>
      <c r="AV20" s="97">
        <f t="shared" si="38"/>
        <v>0</v>
      </c>
      <c r="AW20" s="97">
        <f t="shared" si="38"/>
        <v>0</v>
      </c>
      <c r="AX20" s="97">
        <f t="shared" si="38"/>
        <v>0</v>
      </c>
      <c r="AY20" s="98"/>
      <c r="AZ20" s="98"/>
      <c r="BA20" s="97">
        <f t="shared" si="39"/>
        <v>0</v>
      </c>
      <c r="BB20" s="97">
        <f t="shared" si="39"/>
        <v>0</v>
      </c>
      <c r="BC20" s="97">
        <f t="shared" si="39"/>
        <v>0</v>
      </c>
      <c r="BD20" s="97">
        <f t="shared" si="39"/>
        <v>0</v>
      </c>
      <c r="BE20" s="97">
        <f t="shared" si="39"/>
        <v>0</v>
      </c>
      <c r="BF20" s="98"/>
      <c r="BG20" s="98"/>
      <c r="BH20" s="97">
        <f t="shared" si="40"/>
        <v>0</v>
      </c>
      <c r="BI20" s="97">
        <f t="shared" si="40"/>
        <v>0</v>
      </c>
      <c r="BJ20" s="97">
        <f t="shared" si="40"/>
        <v>0</v>
      </c>
      <c r="BK20" s="97">
        <f t="shared" si="40"/>
        <v>0</v>
      </c>
      <c r="BL20" s="97">
        <f t="shared" si="40"/>
        <v>0</v>
      </c>
      <c r="BM20" s="98"/>
      <c r="BN20" s="98"/>
      <c r="BO20" s="97">
        <f t="shared" si="41"/>
        <v>0</v>
      </c>
      <c r="BP20" s="97">
        <f t="shared" si="41"/>
        <v>0</v>
      </c>
      <c r="BQ20" s="97">
        <f t="shared" si="41"/>
        <v>0</v>
      </c>
      <c r="BR20" s="97">
        <f t="shared" si="41"/>
        <v>0</v>
      </c>
      <c r="BS20" s="97">
        <f t="shared" si="41"/>
        <v>0</v>
      </c>
      <c r="BT20" s="98"/>
      <c r="BU20" s="98"/>
      <c r="BV20" s="97">
        <f t="shared" si="42"/>
        <v>0</v>
      </c>
      <c r="BW20" s="97">
        <f t="shared" si="42"/>
        <v>0</v>
      </c>
      <c r="BX20" s="97">
        <f t="shared" si="42"/>
        <v>0</v>
      </c>
      <c r="BY20" s="97">
        <f t="shared" si="42"/>
        <v>0</v>
      </c>
      <c r="BZ20" s="97">
        <f t="shared" si="42"/>
        <v>0</v>
      </c>
      <c r="CA20" s="98"/>
      <c r="CB20" s="98"/>
      <c r="CC20" s="97">
        <f t="shared" si="43"/>
        <v>0</v>
      </c>
      <c r="CD20" s="97">
        <f t="shared" si="43"/>
        <v>0</v>
      </c>
      <c r="CE20" s="97">
        <f t="shared" si="43"/>
        <v>0</v>
      </c>
      <c r="CF20" s="97">
        <f t="shared" si="43"/>
        <v>0</v>
      </c>
      <c r="CG20" s="97">
        <f t="shared" si="43"/>
        <v>0</v>
      </c>
      <c r="CH20" s="98"/>
      <c r="CI20" s="98"/>
      <c r="CJ20" s="97">
        <f t="shared" si="44"/>
        <v>0</v>
      </c>
      <c r="CK20" s="97">
        <f t="shared" si="44"/>
        <v>0</v>
      </c>
      <c r="CL20" s="97">
        <f t="shared" si="44"/>
        <v>0</v>
      </c>
      <c r="CM20" s="97">
        <f t="shared" si="44"/>
        <v>0</v>
      </c>
      <c r="CN20" s="97">
        <f t="shared" si="44"/>
        <v>0</v>
      </c>
      <c r="CO20" s="98"/>
      <c r="CP20" s="98"/>
      <c r="CQ20" s="97">
        <f t="shared" si="44"/>
        <v>0</v>
      </c>
      <c r="CR20" s="97">
        <f t="shared" si="44"/>
        <v>0</v>
      </c>
      <c r="CS20" s="97">
        <f t="shared" si="44"/>
        <v>0</v>
      </c>
      <c r="CT20" s="97">
        <f t="shared" si="45"/>
        <v>0</v>
      </c>
      <c r="CU20" s="97">
        <f t="shared" si="45"/>
        <v>0</v>
      </c>
      <c r="CV20" s="98"/>
      <c r="CW20" s="98"/>
      <c r="CX20" s="97">
        <f t="shared" si="45"/>
        <v>0</v>
      </c>
      <c r="CY20" s="97">
        <f t="shared" si="45"/>
        <v>0</v>
      </c>
      <c r="CZ20" s="97">
        <f t="shared" si="45"/>
        <v>0</v>
      </c>
      <c r="DA20" s="97">
        <f t="shared" si="45"/>
        <v>0</v>
      </c>
      <c r="DB20" s="97">
        <f t="shared" si="45"/>
        <v>0</v>
      </c>
      <c r="DC20" s="98"/>
      <c r="DD20" s="98"/>
      <c r="DE20" s="97">
        <f t="shared" si="46"/>
        <v>0</v>
      </c>
      <c r="DF20" s="97">
        <f t="shared" si="46"/>
        <v>0</v>
      </c>
      <c r="DG20" s="97">
        <f t="shared" si="46"/>
        <v>0</v>
      </c>
      <c r="DH20" s="97">
        <f t="shared" si="46"/>
        <v>0</v>
      </c>
      <c r="DI20" s="97">
        <f t="shared" si="46"/>
        <v>0</v>
      </c>
      <c r="DJ20" s="98"/>
      <c r="DK20" s="98"/>
      <c r="DL20" s="97">
        <f t="shared" si="46"/>
        <v>0</v>
      </c>
      <c r="DM20" s="97">
        <f t="shared" si="46"/>
        <v>0</v>
      </c>
      <c r="DN20" s="97">
        <f t="shared" si="46"/>
        <v>0</v>
      </c>
      <c r="DO20" s="97">
        <f t="shared" si="46"/>
        <v>0</v>
      </c>
      <c r="DP20" s="97">
        <f t="shared" si="46"/>
        <v>0</v>
      </c>
      <c r="DQ20" s="98"/>
      <c r="DR20" s="98"/>
      <c r="DS20" s="97">
        <f t="shared" si="31"/>
        <v>0</v>
      </c>
      <c r="DT20" s="97">
        <f t="shared" si="31"/>
        <v>0</v>
      </c>
      <c r="DU20" s="97">
        <f t="shared" si="31"/>
        <v>0</v>
      </c>
      <c r="DV20" s="97">
        <f t="shared" si="31"/>
        <v>0</v>
      </c>
      <c r="DW20" s="97">
        <f t="shared" si="31"/>
        <v>0</v>
      </c>
      <c r="DX20" s="98"/>
      <c r="DY20" s="98"/>
      <c r="DZ20" s="97">
        <f t="shared" si="31"/>
        <v>0</v>
      </c>
      <c r="EA20" s="97">
        <f t="shared" si="31"/>
        <v>0</v>
      </c>
      <c r="EB20" s="97">
        <f t="shared" si="31"/>
        <v>0</v>
      </c>
      <c r="EC20" s="97">
        <f t="shared" si="31"/>
        <v>0</v>
      </c>
      <c r="ED20" s="97">
        <f t="shared" si="31"/>
        <v>0</v>
      </c>
      <c r="EE20" s="98"/>
      <c r="EF20" s="98"/>
      <c r="EG20" s="97">
        <f t="shared" si="31"/>
        <v>0</v>
      </c>
      <c r="EH20" s="97">
        <f t="shared" si="31"/>
        <v>0</v>
      </c>
      <c r="EI20" s="97">
        <f t="shared" ref="EI20:ER20" si="49">IF((AND(EI$1&gt;=$J20,EI$1&lt;=$L20)),$Q20,0)</f>
        <v>0</v>
      </c>
      <c r="EJ20" s="97">
        <f t="shared" si="49"/>
        <v>0</v>
      </c>
      <c r="EK20" s="97">
        <f t="shared" si="49"/>
        <v>0</v>
      </c>
      <c r="EL20" s="98"/>
      <c r="EM20" s="98"/>
      <c r="EN20" s="97">
        <f t="shared" si="49"/>
        <v>0</v>
      </c>
      <c r="EO20" s="97">
        <f t="shared" si="49"/>
        <v>0</v>
      </c>
      <c r="EP20" s="97">
        <f t="shared" si="49"/>
        <v>0</v>
      </c>
      <c r="EQ20" s="97">
        <f t="shared" si="49"/>
        <v>0</v>
      </c>
      <c r="ER20" s="97">
        <f t="shared" si="49"/>
        <v>0</v>
      </c>
      <c r="ES20" s="98"/>
      <c r="ET20" s="98"/>
      <c r="EU20" s="97">
        <f t="shared" si="48"/>
        <v>0</v>
      </c>
      <c r="EV20" s="97">
        <f t="shared" si="48"/>
        <v>0</v>
      </c>
      <c r="EW20" s="97">
        <f t="shared" si="48"/>
        <v>0</v>
      </c>
      <c r="EX20" s="97">
        <f t="shared" si="48"/>
        <v>0</v>
      </c>
      <c r="EY20" s="97">
        <f t="shared" si="48"/>
        <v>0</v>
      </c>
      <c r="EZ20" s="98"/>
      <c r="FA20" s="98"/>
      <c r="FB20" s="97">
        <f t="shared" si="33"/>
        <v>0</v>
      </c>
      <c r="FC20" s="97">
        <f t="shared" si="33"/>
        <v>0</v>
      </c>
      <c r="FD20" s="97">
        <f t="shared" si="33"/>
        <v>0</v>
      </c>
      <c r="FE20" s="97">
        <f t="shared" si="33"/>
        <v>0</v>
      </c>
      <c r="FF20" s="97">
        <f t="shared" si="33"/>
        <v>0</v>
      </c>
      <c r="FG20" s="98"/>
      <c r="FH20" s="98"/>
      <c r="FI20" s="97">
        <f t="shared" si="33"/>
        <v>0</v>
      </c>
      <c r="FJ20" s="97">
        <f t="shared" si="33"/>
        <v>0</v>
      </c>
      <c r="FK20" s="97">
        <f t="shared" si="33"/>
        <v>0</v>
      </c>
      <c r="FL20" s="97">
        <f t="shared" si="33"/>
        <v>0</v>
      </c>
      <c r="FM20" s="97">
        <f t="shared" si="33"/>
        <v>0</v>
      </c>
      <c r="FN20" s="98"/>
      <c r="FO20" s="98"/>
      <c r="FP20" s="97">
        <f t="shared" si="33"/>
        <v>0</v>
      </c>
      <c r="FQ20" s="97">
        <f t="shared" si="33"/>
        <v>0</v>
      </c>
      <c r="FR20" s="97">
        <f t="shared" si="33"/>
        <v>0</v>
      </c>
      <c r="FS20" s="97">
        <f t="shared" si="33"/>
        <v>0</v>
      </c>
      <c r="FT20" s="97">
        <f t="shared" si="33"/>
        <v>0</v>
      </c>
      <c r="FU20" s="98"/>
      <c r="FV20" s="98"/>
      <c r="FW20" s="97">
        <f t="shared" si="33"/>
        <v>0</v>
      </c>
      <c r="FX20" s="97">
        <f t="shared" si="33"/>
        <v>0</v>
      </c>
      <c r="FY20" s="97">
        <f t="shared" si="33"/>
        <v>0</v>
      </c>
    </row>
    <row r="21" spans="1:181" ht="31.5" customHeight="1">
      <c r="A21" s="100"/>
      <c r="B21" s="105"/>
      <c r="C21" s="105"/>
      <c r="D21" s="148"/>
      <c r="E21" s="105"/>
      <c r="F21" s="105"/>
      <c r="G21" s="105"/>
      <c r="H21" s="101"/>
      <c r="I21" s="101"/>
      <c r="J21" s="102"/>
      <c r="K21" s="103"/>
      <c r="L21" s="102"/>
      <c r="M21" s="142"/>
      <c r="N21" s="142"/>
      <c r="O21" s="94"/>
      <c r="P21" s="104"/>
      <c r="Q21" s="99"/>
      <c r="R21" s="97"/>
      <c r="S21" s="97"/>
      <c r="T21" s="97"/>
      <c r="U21" s="97"/>
      <c r="V21" s="97"/>
      <c r="W21" s="98"/>
      <c r="X21" s="98"/>
      <c r="Y21" s="97"/>
      <c r="Z21" s="97"/>
      <c r="AA21" s="97"/>
      <c r="AB21" s="97"/>
      <c r="AC21" s="97"/>
      <c r="AD21" s="98"/>
      <c r="AE21" s="98"/>
      <c r="AF21" s="97">
        <f t="shared" si="36"/>
        <v>0</v>
      </c>
      <c r="AG21" s="97">
        <f t="shared" si="36"/>
        <v>0</v>
      </c>
      <c r="AH21" s="97">
        <f t="shared" si="36"/>
        <v>0</v>
      </c>
      <c r="AI21" s="97">
        <f t="shared" si="36"/>
        <v>0</v>
      </c>
      <c r="AJ21" s="97">
        <f t="shared" si="36"/>
        <v>0</v>
      </c>
      <c r="AK21" s="98"/>
      <c r="AL21" s="98"/>
      <c r="AM21" s="97">
        <f t="shared" si="37"/>
        <v>0</v>
      </c>
      <c r="AN21" s="97">
        <f t="shared" si="37"/>
        <v>0</v>
      </c>
      <c r="AO21" s="97">
        <f t="shared" si="37"/>
        <v>0</v>
      </c>
      <c r="AP21" s="97">
        <f t="shared" si="37"/>
        <v>0</v>
      </c>
      <c r="AQ21" s="97">
        <f t="shared" si="37"/>
        <v>0</v>
      </c>
      <c r="AR21" s="98"/>
      <c r="AS21" s="98"/>
      <c r="AT21" s="97">
        <f t="shared" si="38"/>
        <v>0</v>
      </c>
      <c r="AU21" s="97">
        <f t="shared" si="38"/>
        <v>0</v>
      </c>
      <c r="AV21" s="97">
        <f t="shared" si="38"/>
        <v>0</v>
      </c>
      <c r="AW21" s="97">
        <f t="shared" si="38"/>
        <v>0</v>
      </c>
      <c r="AX21" s="97">
        <f t="shared" si="38"/>
        <v>0</v>
      </c>
      <c r="AY21" s="98"/>
      <c r="AZ21" s="98"/>
      <c r="BA21" s="97">
        <f t="shared" si="39"/>
        <v>0</v>
      </c>
      <c r="BB21" s="97">
        <f t="shared" si="39"/>
        <v>0</v>
      </c>
      <c r="BC21" s="97">
        <f t="shared" si="39"/>
        <v>0</v>
      </c>
      <c r="BD21" s="97">
        <f t="shared" si="39"/>
        <v>0</v>
      </c>
      <c r="BE21" s="97">
        <f t="shared" si="39"/>
        <v>0</v>
      </c>
      <c r="BF21" s="98"/>
      <c r="BG21" s="98"/>
      <c r="BH21" s="97">
        <f t="shared" si="40"/>
        <v>0</v>
      </c>
      <c r="BI21" s="97">
        <f t="shared" si="40"/>
        <v>0</v>
      </c>
      <c r="BJ21" s="97">
        <f t="shared" si="40"/>
        <v>0</v>
      </c>
      <c r="BK21" s="97">
        <f t="shared" si="40"/>
        <v>0</v>
      </c>
      <c r="BL21" s="97">
        <f t="shared" si="40"/>
        <v>0</v>
      </c>
      <c r="BM21" s="98"/>
      <c r="BN21" s="98"/>
      <c r="BO21" s="97">
        <f t="shared" si="41"/>
        <v>0</v>
      </c>
      <c r="BP21" s="97">
        <f t="shared" si="41"/>
        <v>0</v>
      </c>
      <c r="BQ21" s="97">
        <f t="shared" si="41"/>
        <v>0</v>
      </c>
      <c r="BR21" s="97">
        <f t="shared" si="41"/>
        <v>0</v>
      </c>
      <c r="BS21" s="97">
        <f t="shared" si="41"/>
        <v>0</v>
      </c>
      <c r="BT21" s="98"/>
      <c r="BU21" s="98"/>
      <c r="BV21" s="97">
        <f t="shared" si="42"/>
        <v>0</v>
      </c>
      <c r="BW21" s="97">
        <f t="shared" si="42"/>
        <v>0</v>
      </c>
      <c r="BX21" s="97">
        <f t="shared" si="42"/>
        <v>0</v>
      </c>
      <c r="BY21" s="97">
        <f t="shared" si="42"/>
        <v>0</v>
      </c>
      <c r="BZ21" s="97">
        <f t="shared" si="42"/>
        <v>0</v>
      </c>
      <c r="CA21" s="98"/>
      <c r="CB21" s="98"/>
      <c r="CC21" s="97">
        <f t="shared" si="43"/>
        <v>0</v>
      </c>
      <c r="CD21" s="97">
        <f t="shared" si="43"/>
        <v>0</v>
      </c>
      <c r="CE21" s="97">
        <f t="shared" si="43"/>
        <v>0</v>
      </c>
      <c r="CF21" s="97">
        <f t="shared" si="43"/>
        <v>0</v>
      </c>
      <c r="CG21" s="97">
        <f t="shared" si="43"/>
        <v>0</v>
      </c>
      <c r="CH21" s="98"/>
      <c r="CI21" s="98"/>
      <c r="CJ21" s="97">
        <f t="shared" si="44"/>
        <v>0</v>
      </c>
      <c r="CK21" s="97">
        <f t="shared" si="44"/>
        <v>0</v>
      </c>
      <c r="CL21" s="97">
        <f t="shared" si="44"/>
        <v>0</v>
      </c>
      <c r="CM21" s="97">
        <f t="shared" si="44"/>
        <v>0</v>
      </c>
      <c r="CN21" s="97">
        <f t="shared" si="44"/>
        <v>0</v>
      </c>
      <c r="CO21" s="98"/>
      <c r="CP21" s="98"/>
      <c r="CQ21" s="97">
        <f t="shared" si="44"/>
        <v>0</v>
      </c>
      <c r="CR21" s="97">
        <f t="shared" si="44"/>
        <v>0</v>
      </c>
      <c r="CS21" s="97">
        <f t="shared" si="44"/>
        <v>0</v>
      </c>
      <c r="CT21" s="97">
        <f t="shared" si="45"/>
        <v>0</v>
      </c>
      <c r="CU21" s="97">
        <f t="shared" si="45"/>
        <v>0</v>
      </c>
      <c r="CV21" s="98"/>
      <c r="CW21" s="98"/>
      <c r="CX21" s="97">
        <f t="shared" si="45"/>
        <v>0</v>
      </c>
      <c r="CY21" s="97">
        <f t="shared" si="45"/>
        <v>0</v>
      </c>
      <c r="CZ21" s="97">
        <f t="shared" si="45"/>
        <v>0</v>
      </c>
      <c r="DA21" s="97">
        <f t="shared" si="45"/>
        <v>0</v>
      </c>
      <c r="DB21" s="97">
        <f t="shared" si="45"/>
        <v>0</v>
      </c>
      <c r="DC21" s="98"/>
      <c r="DD21" s="98"/>
      <c r="DE21" s="97">
        <f t="shared" si="46"/>
        <v>0</v>
      </c>
      <c r="DF21" s="97">
        <f t="shared" si="46"/>
        <v>0</v>
      </c>
      <c r="DG21" s="97">
        <f t="shared" si="46"/>
        <v>0</v>
      </c>
      <c r="DH21" s="97">
        <f t="shared" si="46"/>
        <v>0</v>
      </c>
      <c r="DI21" s="97">
        <f t="shared" si="46"/>
        <v>0</v>
      </c>
      <c r="DJ21" s="98"/>
      <c r="DK21" s="98"/>
      <c r="DL21" s="97">
        <f t="shared" si="46"/>
        <v>0</v>
      </c>
      <c r="DM21" s="97">
        <f t="shared" si="46"/>
        <v>0</v>
      </c>
      <c r="DN21" s="97">
        <f t="shared" si="46"/>
        <v>0</v>
      </c>
      <c r="DO21" s="97">
        <f t="shared" si="46"/>
        <v>0</v>
      </c>
      <c r="DP21" s="97">
        <f t="shared" si="46"/>
        <v>0</v>
      </c>
      <c r="DQ21" s="98"/>
      <c r="DR21" s="98"/>
      <c r="DS21" s="97">
        <f t="shared" ref="DS21:ER33" si="50">IF((AND(DS$1&gt;=$J21,DS$1&lt;=$L21)),$Q21,0)</f>
        <v>0</v>
      </c>
      <c r="DT21" s="97">
        <f t="shared" si="50"/>
        <v>0</v>
      </c>
      <c r="DU21" s="97">
        <f t="shared" si="50"/>
        <v>0</v>
      </c>
      <c r="DV21" s="97">
        <f t="shared" si="50"/>
        <v>0</v>
      </c>
      <c r="DW21" s="97">
        <f t="shared" si="50"/>
        <v>0</v>
      </c>
      <c r="DX21" s="98"/>
      <c r="DY21" s="98"/>
      <c r="DZ21" s="97">
        <f t="shared" si="50"/>
        <v>0</v>
      </c>
      <c r="EA21" s="97">
        <f t="shared" si="50"/>
        <v>0</v>
      </c>
      <c r="EB21" s="97">
        <f t="shared" si="50"/>
        <v>0</v>
      </c>
      <c r="EC21" s="97">
        <f t="shared" si="50"/>
        <v>0</v>
      </c>
      <c r="ED21" s="97">
        <f t="shared" si="50"/>
        <v>0</v>
      </c>
      <c r="EE21" s="98"/>
      <c r="EF21" s="98"/>
      <c r="EG21" s="97">
        <f t="shared" si="50"/>
        <v>0</v>
      </c>
      <c r="EH21" s="97">
        <f t="shared" si="50"/>
        <v>0</v>
      </c>
      <c r="EI21" s="97">
        <f t="shared" si="50"/>
        <v>0</v>
      </c>
      <c r="EJ21" s="97">
        <f t="shared" si="50"/>
        <v>0</v>
      </c>
      <c r="EK21" s="97">
        <f t="shared" si="50"/>
        <v>0</v>
      </c>
      <c r="EL21" s="98"/>
      <c r="EM21" s="98"/>
      <c r="EN21" s="97">
        <f t="shared" si="50"/>
        <v>0</v>
      </c>
      <c r="EO21" s="97">
        <f t="shared" si="50"/>
        <v>0</v>
      </c>
      <c r="EP21" s="97">
        <f t="shared" si="50"/>
        <v>0</v>
      </c>
      <c r="EQ21" s="97">
        <f t="shared" si="50"/>
        <v>0</v>
      </c>
      <c r="ER21" s="97">
        <f t="shared" si="50"/>
        <v>0</v>
      </c>
      <c r="ES21" s="98"/>
      <c r="ET21" s="98"/>
      <c r="EU21" s="97">
        <f t="shared" si="48"/>
        <v>0</v>
      </c>
      <c r="EV21" s="97">
        <f t="shared" si="48"/>
        <v>0</v>
      </c>
      <c r="EW21" s="97">
        <f t="shared" si="48"/>
        <v>0</v>
      </c>
      <c r="EX21" s="97">
        <f t="shared" si="48"/>
        <v>0</v>
      </c>
      <c r="EY21" s="97">
        <f t="shared" si="48"/>
        <v>0</v>
      </c>
      <c r="EZ21" s="98"/>
      <c r="FA21" s="98"/>
      <c r="FB21" s="97">
        <f t="shared" si="33"/>
        <v>0</v>
      </c>
      <c r="FC21" s="97">
        <f t="shared" si="33"/>
        <v>0</v>
      </c>
      <c r="FD21" s="97">
        <f t="shared" si="33"/>
        <v>0</v>
      </c>
      <c r="FE21" s="97">
        <f t="shared" ref="FE21:FY21" si="51">IF((AND(FE$1&gt;=$J21,FE$1&lt;=$L21)),$Q21,0)</f>
        <v>0</v>
      </c>
      <c r="FF21" s="97">
        <f t="shared" si="51"/>
        <v>0</v>
      </c>
      <c r="FG21" s="98"/>
      <c r="FH21" s="98"/>
      <c r="FI21" s="97">
        <f t="shared" si="51"/>
        <v>0</v>
      </c>
      <c r="FJ21" s="97">
        <f t="shared" si="51"/>
        <v>0</v>
      </c>
      <c r="FK21" s="97">
        <f t="shared" si="51"/>
        <v>0</v>
      </c>
      <c r="FL21" s="97">
        <f t="shared" si="51"/>
        <v>0</v>
      </c>
      <c r="FM21" s="97">
        <f t="shared" si="51"/>
        <v>0</v>
      </c>
      <c r="FN21" s="98"/>
      <c r="FO21" s="98"/>
      <c r="FP21" s="97">
        <f t="shared" si="51"/>
        <v>0</v>
      </c>
      <c r="FQ21" s="97">
        <f t="shared" si="51"/>
        <v>0</v>
      </c>
      <c r="FR21" s="97">
        <f t="shared" si="51"/>
        <v>0</v>
      </c>
      <c r="FS21" s="97">
        <f t="shared" si="51"/>
        <v>0</v>
      </c>
      <c r="FT21" s="97">
        <f t="shared" si="51"/>
        <v>0</v>
      </c>
      <c r="FU21" s="98"/>
      <c r="FV21" s="98"/>
      <c r="FW21" s="97">
        <f t="shared" si="51"/>
        <v>0</v>
      </c>
      <c r="FX21" s="97">
        <f t="shared" si="51"/>
        <v>0</v>
      </c>
      <c r="FY21" s="97">
        <f t="shared" si="51"/>
        <v>0</v>
      </c>
    </row>
    <row r="22" spans="1:181" ht="31.5" customHeight="1">
      <c r="A22" s="100"/>
      <c r="B22" s="105"/>
      <c r="C22" s="105"/>
      <c r="D22" s="148"/>
      <c r="E22" s="105"/>
      <c r="F22" s="105"/>
      <c r="G22" s="105"/>
      <c r="H22" s="101"/>
      <c r="I22" s="101"/>
      <c r="J22" s="102"/>
      <c r="K22" s="103"/>
      <c r="L22" s="102"/>
      <c r="M22" s="142"/>
      <c r="N22" s="142"/>
      <c r="O22" s="94"/>
      <c r="P22" s="104"/>
      <c r="Q22" s="99"/>
      <c r="R22" s="97"/>
      <c r="S22" s="97"/>
      <c r="T22" s="97"/>
      <c r="U22" s="97"/>
      <c r="V22" s="97"/>
      <c r="W22" s="98"/>
      <c r="X22" s="98"/>
      <c r="Y22" s="97"/>
      <c r="Z22" s="97"/>
      <c r="AA22" s="97"/>
      <c r="AB22" s="97"/>
      <c r="AC22" s="97"/>
      <c r="AD22" s="98"/>
      <c r="AE22" s="98"/>
      <c r="AF22" s="97"/>
      <c r="AG22" s="97"/>
      <c r="AH22" s="97"/>
      <c r="AI22" s="97"/>
      <c r="AJ22" s="97"/>
      <c r="AK22" s="98"/>
      <c r="AL22" s="98"/>
      <c r="AM22" s="97"/>
      <c r="AN22" s="97"/>
      <c r="AO22" s="97"/>
      <c r="AP22" s="97"/>
      <c r="AQ22" s="97"/>
      <c r="AR22" s="98"/>
      <c r="AS22" s="98"/>
      <c r="AT22" s="97"/>
      <c r="AU22" s="97"/>
      <c r="AV22" s="97"/>
      <c r="AW22" s="97"/>
      <c r="AX22" s="97"/>
      <c r="AY22" s="98"/>
      <c r="AZ22" s="98"/>
      <c r="BA22" s="97"/>
      <c r="BB22" s="97"/>
      <c r="BC22" s="97"/>
      <c r="BD22" s="97"/>
      <c r="BE22" s="97"/>
      <c r="BF22" s="98"/>
      <c r="BG22" s="98"/>
      <c r="BH22" s="97"/>
      <c r="BI22" s="97"/>
      <c r="BJ22" s="97"/>
      <c r="BK22" s="97"/>
      <c r="BL22" s="97"/>
      <c r="BM22" s="98"/>
      <c r="BN22" s="98"/>
      <c r="BO22" s="97"/>
      <c r="BP22" s="97"/>
      <c r="BQ22" s="97"/>
      <c r="BR22" s="97"/>
      <c r="BS22" s="97"/>
      <c r="BT22" s="98"/>
      <c r="BU22" s="98"/>
      <c r="BV22" s="97"/>
      <c r="BW22" s="97"/>
      <c r="BX22" s="97"/>
      <c r="BY22" s="97"/>
      <c r="BZ22" s="97"/>
      <c r="CA22" s="98"/>
      <c r="CB22" s="98"/>
      <c r="CC22" s="97"/>
      <c r="CD22" s="97"/>
      <c r="CE22" s="97"/>
      <c r="CF22" s="97"/>
      <c r="CG22" s="97"/>
      <c r="CH22" s="98"/>
      <c r="CI22" s="98"/>
      <c r="CJ22" s="97"/>
      <c r="CK22" s="97"/>
      <c r="CL22" s="97"/>
      <c r="CM22" s="97"/>
      <c r="CN22" s="97"/>
      <c r="CO22" s="98"/>
      <c r="CP22" s="98"/>
      <c r="CQ22" s="97"/>
      <c r="CR22" s="97"/>
      <c r="CS22" s="97"/>
      <c r="CT22" s="97">
        <f t="shared" si="45"/>
        <v>0</v>
      </c>
      <c r="CU22" s="97">
        <f t="shared" si="45"/>
        <v>0</v>
      </c>
      <c r="CV22" s="98"/>
      <c r="CW22" s="98"/>
      <c r="CX22" s="97">
        <f t="shared" si="45"/>
        <v>0</v>
      </c>
      <c r="CY22" s="97">
        <f t="shared" si="45"/>
        <v>0</v>
      </c>
      <c r="CZ22" s="97">
        <f t="shared" si="45"/>
        <v>0</v>
      </c>
      <c r="DA22" s="97">
        <f t="shared" si="45"/>
        <v>0</v>
      </c>
      <c r="DB22" s="97">
        <f t="shared" si="45"/>
        <v>0</v>
      </c>
      <c r="DC22" s="98"/>
      <c r="DD22" s="98"/>
      <c r="DE22" s="97">
        <f t="shared" si="46"/>
        <v>0</v>
      </c>
      <c r="DF22" s="97">
        <f t="shared" si="46"/>
        <v>0</v>
      </c>
      <c r="DG22" s="97">
        <f t="shared" si="46"/>
        <v>0</v>
      </c>
      <c r="DH22" s="97">
        <f t="shared" si="46"/>
        <v>0</v>
      </c>
      <c r="DI22" s="97">
        <f t="shared" si="46"/>
        <v>0</v>
      </c>
      <c r="DJ22" s="98"/>
      <c r="DK22" s="98"/>
      <c r="DL22" s="97">
        <f t="shared" si="46"/>
        <v>0</v>
      </c>
      <c r="DM22" s="97">
        <f t="shared" si="46"/>
        <v>0</v>
      </c>
      <c r="DN22" s="97">
        <f t="shared" si="46"/>
        <v>0</v>
      </c>
      <c r="DO22" s="97">
        <f t="shared" si="46"/>
        <v>0</v>
      </c>
      <c r="DP22" s="97">
        <f t="shared" si="46"/>
        <v>0</v>
      </c>
      <c r="DQ22" s="98"/>
      <c r="DR22" s="98"/>
      <c r="DS22" s="97">
        <f t="shared" si="50"/>
        <v>0</v>
      </c>
      <c r="DT22" s="97">
        <f t="shared" si="50"/>
        <v>0</v>
      </c>
      <c r="DU22" s="97">
        <f t="shared" si="50"/>
        <v>0</v>
      </c>
      <c r="DV22" s="97">
        <f t="shared" si="50"/>
        <v>0</v>
      </c>
      <c r="DW22" s="97">
        <f t="shared" si="50"/>
        <v>0</v>
      </c>
      <c r="DX22" s="98"/>
      <c r="DY22" s="98"/>
      <c r="DZ22" s="97">
        <f t="shared" si="50"/>
        <v>0</v>
      </c>
      <c r="EA22" s="97">
        <f t="shared" si="50"/>
        <v>0</v>
      </c>
      <c r="EB22" s="97">
        <f t="shared" si="50"/>
        <v>0</v>
      </c>
      <c r="EC22" s="97">
        <f t="shared" si="50"/>
        <v>0</v>
      </c>
      <c r="ED22" s="97">
        <f t="shared" si="50"/>
        <v>0</v>
      </c>
      <c r="EE22" s="98"/>
      <c r="EF22" s="98"/>
      <c r="EG22" s="97">
        <f t="shared" si="50"/>
        <v>0</v>
      </c>
      <c r="EH22" s="97">
        <f t="shared" si="50"/>
        <v>0</v>
      </c>
      <c r="EI22" s="97">
        <f t="shared" si="50"/>
        <v>0</v>
      </c>
      <c r="EJ22" s="97">
        <f t="shared" si="50"/>
        <v>0</v>
      </c>
      <c r="EK22" s="97">
        <f t="shared" si="50"/>
        <v>0</v>
      </c>
      <c r="EL22" s="98"/>
      <c r="EM22" s="98"/>
      <c r="EN22" s="97">
        <f t="shared" si="50"/>
        <v>0</v>
      </c>
      <c r="EO22" s="97">
        <f t="shared" si="50"/>
        <v>0</v>
      </c>
      <c r="EP22" s="97">
        <f t="shared" si="50"/>
        <v>0</v>
      </c>
      <c r="EQ22" s="97">
        <f t="shared" si="50"/>
        <v>0</v>
      </c>
      <c r="ER22" s="97">
        <f t="shared" si="50"/>
        <v>0</v>
      </c>
      <c r="ES22" s="98"/>
      <c r="ET22" s="98"/>
      <c r="EU22" s="97">
        <f t="shared" si="48"/>
        <v>0</v>
      </c>
      <c r="EV22" s="97">
        <f t="shared" si="48"/>
        <v>0</v>
      </c>
      <c r="EW22" s="97">
        <f t="shared" si="48"/>
        <v>0</v>
      </c>
      <c r="EX22" s="97">
        <f t="shared" si="48"/>
        <v>0</v>
      </c>
      <c r="EY22" s="97">
        <f t="shared" si="48"/>
        <v>0</v>
      </c>
      <c r="EZ22" s="98"/>
      <c r="FA22" s="98"/>
      <c r="FB22" s="97">
        <f t="shared" ref="FB22:FY36" si="52">IF((AND(FB$1&gt;=$J22,FB$1&lt;=$L22)),$Q22,0)</f>
        <v>0</v>
      </c>
      <c r="FC22" s="97">
        <f t="shared" si="52"/>
        <v>0</v>
      </c>
      <c r="FD22" s="97">
        <f t="shared" si="52"/>
        <v>0</v>
      </c>
      <c r="FE22" s="97">
        <f t="shared" si="52"/>
        <v>0</v>
      </c>
      <c r="FF22" s="97">
        <f t="shared" si="52"/>
        <v>0</v>
      </c>
      <c r="FG22" s="98"/>
      <c r="FH22" s="98"/>
      <c r="FI22" s="97">
        <f t="shared" si="52"/>
        <v>0</v>
      </c>
      <c r="FJ22" s="97">
        <f t="shared" si="52"/>
        <v>0</v>
      </c>
      <c r="FK22" s="97">
        <f t="shared" si="52"/>
        <v>0</v>
      </c>
      <c r="FL22" s="97">
        <f t="shared" si="52"/>
        <v>0</v>
      </c>
      <c r="FM22" s="97">
        <f t="shared" si="52"/>
        <v>0</v>
      </c>
      <c r="FN22" s="98"/>
      <c r="FO22" s="98"/>
      <c r="FP22" s="97">
        <f t="shared" si="52"/>
        <v>0</v>
      </c>
      <c r="FQ22" s="97">
        <f t="shared" si="52"/>
        <v>0</v>
      </c>
      <c r="FR22" s="97">
        <f t="shared" si="52"/>
        <v>0</v>
      </c>
      <c r="FS22" s="97">
        <f t="shared" si="52"/>
        <v>0</v>
      </c>
      <c r="FT22" s="97">
        <f t="shared" si="52"/>
        <v>0</v>
      </c>
      <c r="FU22" s="98"/>
      <c r="FV22" s="98"/>
      <c r="FW22" s="97">
        <f t="shared" si="52"/>
        <v>0</v>
      </c>
      <c r="FX22" s="97">
        <f t="shared" si="52"/>
        <v>0</v>
      </c>
      <c r="FY22" s="97">
        <f t="shared" si="52"/>
        <v>0</v>
      </c>
    </row>
    <row r="23" spans="1:181" ht="31.5" customHeight="1">
      <c r="A23" s="100"/>
      <c r="B23" s="105"/>
      <c r="C23" s="105"/>
      <c r="D23" s="148"/>
      <c r="E23" s="105"/>
      <c r="F23" s="105"/>
      <c r="G23" s="105"/>
      <c r="H23" s="101"/>
      <c r="I23" s="101"/>
      <c r="J23" s="102"/>
      <c r="K23" s="103"/>
      <c r="L23" s="102"/>
      <c r="M23" s="142"/>
      <c r="N23" s="142"/>
      <c r="O23" s="94"/>
      <c r="P23" s="104"/>
      <c r="Q23" s="99"/>
      <c r="R23" s="97">
        <v>4</v>
      </c>
      <c r="S23" s="97">
        <v>4</v>
      </c>
      <c r="T23" s="97">
        <v>4</v>
      </c>
      <c r="U23" s="97">
        <v>4</v>
      </c>
      <c r="V23" s="97"/>
      <c r="W23" s="98"/>
      <c r="X23" s="98">
        <v>4</v>
      </c>
      <c r="Y23" s="97">
        <v>4</v>
      </c>
      <c r="Z23" s="97">
        <v>4</v>
      </c>
      <c r="AA23" s="97">
        <v>4</v>
      </c>
      <c r="AB23" s="97">
        <v>4</v>
      </c>
      <c r="AC23" s="97"/>
      <c r="AD23" s="98"/>
      <c r="AE23" s="98">
        <v>4</v>
      </c>
      <c r="AF23" s="97">
        <v>4</v>
      </c>
      <c r="AG23" s="97">
        <v>4</v>
      </c>
      <c r="AH23" s="97">
        <v>4</v>
      </c>
      <c r="AI23" s="97">
        <v>4</v>
      </c>
      <c r="AJ23" s="97"/>
      <c r="AK23" s="98"/>
      <c r="AL23" s="98">
        <v>4</v>
      </c>
      <c r="AM23" s="97">
        <v>4</v>
      </c>
      <c r="AN23" s="97">
        <v>4</v>
      </c>
      <c r="AO23" s="97">
        <v>0</v>
      </c>
      <c r="AP23" s="97">
        <v>0</v>
      </c>
      <c r="AQ23" s="97"/>
      <c r="AR23" s="98"/>
      <c r="AS23" s="98">
        <v>0</v>
      </c>
      <c r="AT23" s="97">
        <v>0</v>
      </c>
      <c r="AU23" s="97">
        <v>0</v>
      </c>
      <c r="AV23" s="97">
        <v>0</v>
      </c>
      <c r="AW23" s="97">
        <v>0</v>
      </c>
      <c r="AX23" s="97"/>
      <c r="AY23" s="98"/>
      <c r="AZ23" s="98">
        <v>0</v>
      </c>
      <c r="BA23" s="97">
        <v>0</v>
      </c>
      <c r="BB23" s="97">
        <v>0</v>
      </c>
      <c r="BC23" s="97">
        <v>0</v>
      </c>
      <c r="BD23" s="97">
        <v>0</v>
      </c>
      <c r="BE23" s="97"/>
      <c r="BF23" s="98"/>
      <c r="BG23" s="98">
        <v>0</v>
      </c>
      <c r="BH23" s="97">
        <v>0</v>
      </c>
      <c r="BI23" s="97">
        <v>0</v>
      </c>
      <c r="BJ23" s="97">
        <v>0</v>
      </c>
      <c r="BK23" s="97">
        <v>0</v>
      </c>
      <c r="BL23" s="97"/>
      <c r="BM23" s="98"/>
      <c r="BN23" s="98">
        <v>0</v>
      </c>
      <c r="BO23" s="97">
        <v>0</v>
      </c>
      <c r="BP23" s="97">
        <v>0</v>
      </c>
      <c r="BQ23" s="97">
        <v>0</v>
      </c>
      <c r="BR23" s="97">
        <v>0</v>
      </c>
      <c r="BS23" s="97"/>
      <c r="BT23" s="98"/>
      <c r="BU23" s="98">
        <v>0</v>
      </c>
      <c r="BV23" s="97">
        <v>0</v>
      </c>
      <c r="BW23" s="97">
        <v>0</v>
      </c>
      <c r="BX23" s="97">
        <v>0</v>
      </c>
      <c r="BY23" s="97">
        <v>0</v>
      </c>
      <c r="BZ23" s="97"/>
      <c r="CA23" s="98"/>
      <c r="CB23" s="98">
        <v>0</v>
      </c>
      <c r="CC23" s="97">
        <v>0</v>
      </c>
      <c r="CD23" s="97">
        <v>0</v>
      </c>
      <c r="CE23" s="97">
        <v>0</v>
      </c>
      <c r="CF23" s="97">
        <v>0</v>
      </c>
      <c r="CG23" s="97"/>
      <c r="CH23" s="98"/>
      <c r="CI23" s="98"/>
      <c r="CJ23" s="97"/>
      <c r="CK23" s="97"/>
      <c r="CL23" s="97"/>
      <c r="CM23" s="97"/>
      <c r="CN23" s="97"/>
      <c r="CO23" s="98"/>
      <c r="CP23" s="98"/>
      <c r="CQ23" s="97"/>
      <c r="CR23" s="97"/>
      <c r="CS23" s="97">
        <f t="shared" ref="CS23:DB38" si="53">IF((AND(CS$1&gt;=$J23,CS$1&lt;=$L23)),$Q23,0)</f>
        <v>0</v>
      </c>
      <c r="CT23" s="97">
        <f t="shared" si="53"/>
        <v>0</v>
      </c>
      <c r="CU23" s="97">
        <f t="shared" si="53"/>
        <v>0</v>
      </c>
      <c r="CV23" s="98"/>
      <c r="CW23" s="98"/>
      <c r="CX23" s="97">
        <f t="shared" si="53"/>
        <v>0</v>
      </c>
      <c r="CY23" s="97">
        <f t="shared" si="53"/>
        <v>0</v>
      </c>
      <c r="CZ23" s="97">
        <f t="shared" si="53"/>
        <v>0</v>
      </c>
      <c r="DA23" s="97">
        <f t="shared" si="53"/>
        <v>0</v>
      </c>
      <c r="DB23" s="97">
        <f t="shared" si="53"/>
        <v>0</v>
      </c>
      <c r="DC23" s="98"/>
      <c r="DD23" s="98"/>
      <c r="DE23" s="97">
        <f t="shared" si="46"/>
        <v>0</v>
      </c>
      <c r="DF23" s="97">
        <f t="shared" si="46"/>
        <v>0</v>
      </c>
      <c r="DG23" s="97">
        <f t="shared" si="46"/>
        <v>0</v>
      </c>
      <c r="DH23" s="97">
        <f t="shared" si="46"/>
        <v>0</v>
      </c>
      <c r="DI23" s="97">
        <f t="shared" si="46"/>
        <v>0</v>
      </c>
      <c r="DJ23" s="98"/>
      <c r="DK23" s="98"/>
      <c r="DL23" s="97">
        <f t="shared" si="46"/>
        <v>0</v>
      </c>
      <c r="DM23" s="97">
        <f t="shared" si="46"/>
        <v>0</v>
      </c>
      <c r="DN23" s="97">
        <f t="shared" si="46"/>
        <v>0</v>
      </c>
      <c r="DO23" s="97">
        <f t="shared" si="46"/>
        <v>0</v>
      </c>
      <c r="DP23" s="97">
        <f t="shared" si="46"/>
        <v>0</v>
      </c>
      <c r="DQ23" s="98"/>
      <c r="DR23" s="98"/>
      <c r="DS23" s="97">
        <f t="shared" si="50"/>
        <v>0</v>
      </c>
      <c r="DT23" s="97">
        <f t="shared" si="50"/>
        <v>0</v>
      </c>
      <c r="DU23" s="97">
        <f t="shared" si="50"/>
        <v>0</v>
      </c>
      <c r="DV23" s="97">
        <f t="shared" si="50"/>
        <v>0</v>
      </c>
      <c r="DW23" s="97">
        <f t="shared" si="50"/>
        <v>0</v>
      </c>
      <c r="DX23" s="98"/>
      <c r="DY23" s="98"/>
      <c r="DZ23" s="97">
        <f t="shared" si="50"/>
        <v>0</v>
      </c>
      <c r="EA23" s="97">
        <f t="shared" si="50"/>
        <v>0</v>
      </c>
      <c r="EB23" s="97">
        <f t="shared" si="50"/>
        <v>0</v>
      </c>
      <c r="EC23" s="97">
        <f t="shared" si="50"/>
        <v>0</v>
      </c>
      <c r="ED23" s="97">
        <f t="shared" si="50"/>
        <v>0</v>
      </c>
      <c r="EE23" s="98"/>
      <c r="EF23" s="98"/>
      <c r="EG23" s="97">
        <f t="shared" si="50"/>
        <v>0</v>
      </c>
      <c r="EH23" s="97">
        <f t="shared" si="50"/>
        <v>0</v>
      </c>
      <c r="EI23" s="97">
        <f t="shared" si="50"/>
        <v>0</v>
      </c>
      <c r="EJ23" s="97">
        <f t="shared" si="50"/>
        <v>0</v>
      </c>
      <c r="EK23" s="97">
        <f t="shared" si="50"/>
        <v>0</v>
      </c>
      <c r="EL23" s="98"/>
      <c r="EM23" s="98"/>
      <c r="EN23" s="97">
        <f t="shared" si="50"/>
        <v>0</v>
      </c>
      <c r="EO23" s="97">
        <f t="shared" si="50"/>
        <v>0</v>
      </c>
      <c r="EP23" s="97">
        <f t="shared" si="50"/>
        <v>0</v>
      </c>
      <c r="EQ23" s="97">
        <f t="shared" si="50"/>
        <v>0</v>
      </c>
      <c r="ER23" s="97">
        <f t="shared" si="50"/>
        <v>0</v>
      </c>
      <c r="ES23" s="98"/>
      <c r="ET23" s="98"/>
      <c r="EU23" s="97">
        <f t="shared" si="48"/>
        <v>0</v>
      </c>
      <c r="EV23" s="97">
        <f t="shared" si="48"/>
        <v>0</v>
      </c>
      <c r="EW23" s="97">
        <f t="shared" si="48"/>
        <v>0</v>
      </c>
      <c r="EX23" s="97">
        <f t="shared" si="48"/>
        <v>0</v>
      </c>
      <c r="EY23" s="97">
        <f t="shared" si="48"/>
        <v>0</v>
      </c>
      <c r="EZ23" s="98"/>
      <c r="FA23" s="98"/>
      <c r="FB23" s="97">
        <f>IF((AND(FB$1&gt;=$J23,FB$1&lt;=$L23)),$Q23,0)</f>
        <v>0</v>
      </c>
      <c r="FC23" s="97">
        <f>IF((AND(FC$1&gt;=$J23,FC$1&lt;=$L23)),$Q23,0)</f>
        <v>0</v>
      </c>
      <c r="FD23" s="97">
        <f>IF((AND(FD$1&gt;=$J23,FD$1&lt;=$L23)),$Q23,0)</f>
        <v>0</v>
      </c>
      <c r="FE23" s="97">
        <f>IF((AND(FE$1&gt;=$J23,FE$1&lt;=$L23)),$Q23,0)</f>
        <v>0</v>
      </c>
      <c r="FF23" s="97">
        <f>IF((AND(FF$1&gt;=$J23,FF$1&lt;=$L23)),$Q23,0)</f>
        <v>0</v>
      </c>
      <c r="FG23" s="98"/>
      <c r="FH23" s="98"/>
      <c r="FI23" s="97">
        <f>IF((AND(FI$1&gt;=$J23,FI$1&lt;=$L23)),$Q23,0)</f>
        <v>0</v>
      </c>
      <c r="FJ23" s="97">
        <f>IF((AND(FJ$1&gt;=$J23,FJ$1&lt;=$L23)),$Q23,0)</f>
        <v>0</v>
      </c>
      <c r="FK23" s="97">
        <f t="shared" si="52"/>
        <v>0</v>
      </c>
      <c r="FL23" s="97">
        <f t="shared" si="52"/>
        <v>0</v>
      </c>
      <c r="FM23" s="97">
        <f t="shared" si="52"/>
        <v>0</v>
      </c>
      <c r="FN23" s="98"/>
      <c r="FO23" s="98"/>
      <c r="FP23" s="97">
        <f t="shared" si="52"/>
        <v>0</v>
      </c>
      <c r="FQ23" s="97">
        <f t="shared" si="52"/>
        <v>0</v>
      </c>
      <c r="FR23" s="97">
        <f t="shared" si="52"/>
        <v>0</v>
      </c>
      <c r="FS23" s="97">
        <f t="shared" si="52"/>
        <v>0</v>
      </c>
      <c r="FT23" s="97">
        <f t="shared" si="52"/>
        <v>0</v>
      </c>
      <c r="FU23" s="98"/>
      <c r="FV23" s="98"/>
      <c r="FW23" s="97">
        <f t="shared" si="52"/>
        <v>0</v>
      </c>
      <c r="FX23" s="97">
        <f t="shared" si="52"/>
        <v>0</v>
      </c>
      <c r="FY23" s="97">
        <f t="shared" si="52"/>
        <v>0</v>
      </c>
    </row>
    <row r="24" spans="1:181" ht="31.5" customHeight="1">
      <c r="A24" s="100"/>
      <c r="B24" s="105"/>
      <c r="C24" s="105"/>
      <c r="D24" s="148"/>
      <c r="E24" s="105"/>
      <c r="F24" s="105"/>
      <c r="G24" s="105"/>
      <c r="H24" s="101"/>
      <c r="I24" s="101"/>
      <c r="J24" s="102"/>
      <c r="K24" s="103"/>
      <c r="L24" s="102"/>
      <c r="M24" s="142"/>
      <c r="N24" s="142"/>
      <c r="O24" s="94"/>
      <c r="P24" s="104"/>
      <c r="Q24" s="99"/>
      <c r="R24" s="97"/>
      <c r="S24" s="97"/>
      <c r="T24" s="97"/>
      <c r="U24" s="97"/>
      <c r="V24" s="97"/>
      <c r="W24" s="98"/>
      <c r="X24" s="98"/>
      <c r="Y24" s="97"/>
      <c r="Z24" s="97"/>
      <c r="AA24" s="97"/>
      <c r="AB24" s="97"/>
      <c r="AC24" s="97"/>
      <c r="AD24" s="98"/>
      <c r="AE24" s="98"/>
      <c r="AF24" s="97">
        <f t="shared" ref="AF24:AJ39" si="54">IF((AND(AF$1&gt;=$J24,AF$1&lt;=$L24)),$Q24,0)</f>
        <v>0</v>
      </c>
      <c r="AG24" s="97">
        <f t="shared" si="54"/>
        <v>0</v>
      </c>
      <c r="AH24" s="97">
        <f t="shared" si="54"/>
        <v>0</v>
      </c>
      <c r="AI24" s="97">
        <f t="shared" si="54"/>
        <v>0</v>
      </c>
      <c r="AJ24" s="97">
        <f t="shared" si="54"/>
        <v>0</v>
      </c>
      <c r="AK24" s="98"/>
      <c r="AL24" s="98"/>
      <c r="AM24" s="97">
        <f t="shared" ref="AM24:AQ39" si="55">IF((AND(AM$1&gt;=$J24,AM$1&lt;=$L24)),$Q24,0)</f>
        <v>0</v>
      </c>
      <c r="AN24" s="97">
        <f t="shared" si="55"/>
        <v>0</v>
      </c>
      <c r="AO24" s="97">
        <f t="shared" si="55"/>
        <v>0</v>
      </c>
      <c r="AP24" s="97">
        <f t="shared" si="55"/>
        <v>0</v>
      </c>
      <c r="AQ24" s="97">
        <f t="shared" si="55"/>
        <v>0</v>
      </c>
      <c r="AR24" s="98"/>
      <c r="AS24" s="98"/>
      <c r="AT24" s="97">
        <f t="shared" ref="AT24:AX39" si="56">IF((AND(AT$1&gt;=$J24,AT$1&lt;=$L24)),$Q24,0)</f>
        <v>0</v>
      </c>
      <c r="AU24" s="97">
        <f t="shared" si="56"/>
        <v>0</v>
      </c>
      <c r="AV24" s="97">
        <f t="shared" si="56"/>
        <v>0</v>
      </c>
      <c r="AW24" s="97">
        <f t="shared" si="56"/>
        <v>0</v>
      </c>
      <c r="AX24" s="97">
        <f t="shared" si="56"/>
        <v>0</v>
      </c>
      <c r="AY24" s="98"/>
      <c r="AZ24" s="98"/>
      <c r="BA24" s="97">
        <f t="shared" ref="BA24:BE39" si="57">IF((AND(BA$1&gt;=$J24,BA$1&lt;=$L24)),$Q24,0)</f>
        <v>0</v>
      </c>
      <c r="BB24" s="97">
        <f t="shared" si="57"/>
        <v>0</v>
      </c>
      <c r="BC24" s="97">
        <f t="shared" si="57"/>
        <v>0</v>
      </c>
      <c r="BD24" s="97">
        <f t="shared" si="57"/>
        <v>0</v>
      </c>
      <c r="BE24" s="97">
        <f t="shared" si="57"/>
        <v>0</v>
      </c>
      <c r="BF24" s="98"/>
      <c r="BG24" s="98"/>
      <c r="BH24" s="97">
        <f t="shared" ref="BH24:BL39" si="58">IF((AND(BH$1&gt;=$J24,BH$1&lt;=$L24)),$Q24,0)</f>
        <v>0</v>
      </c>
      <c r="BI24" s="97">
        <f t="shared" si="58"/>
        <v>0</v>
      </c>
      <c r="BJ24" s="97">
        <f t="shared" si="58"/>
        <v>0</v>
      </c>
      <c r="BK24" s="97">
        <f t="shared" si="58"/>
        <v>0</v>
      </c>
      <c r="BL24" s="97">
        <f t="shared" si="58"/>
        <v>0</v>
      </c>
      <c r="BM24" s="98"/>
      <c r="BN24" s="98"/>
      <c r="BO24" s="97">
        <f t="shared" ref="BO24:BS39" si="59">IF((AND(BO$1&gt;=$J24,BO$1&lt;=$L24)),$Q24,0)</f>
        <v>0</v>
      </c>
      <c r="BP24" s="97">
        <f t="shared" si="59"/>
        <v>0</v>
      </c>
      <c r="BQ24" s="97">
        <f t="shared" si="59"/>
        <v>0</v>
      </c>
      <c r="BR24" s="97">
        <f t="shared" si="59"/>
        <v>0</v>
      </c>
      <c r="BS24" s="97">
        <f t="shared" si="59"/>
        <v>0</v>
      </c>
      <c r="BT24" s="98"/>
      <c r="BU24" s="98"/>
      <c r="BV24" s="97">
        <f t="shared" ref="BV24:BZ39" si="60">IF((AND(BV$1&gt;=$J24,BV$1&lt;=$L24)),$Q24,0)</f>
        <v>0</v>
      </c>
      <c r="BW24" s="97">
        <f t="shared" si="60"/>
        <v>0</v>
      </c>
      <c r="BX24" s="97">
        <f t="shared" si="60"/>
        <v>0</v>
      </c>
      <c r="BY24" s="97">
        <f t="shared" si="60"/>
        <v>0</v>
      </c>
      <c r="BZ24" s="97">
        <f t="shared" si="60"/>
        <v>0</v>
      </c>
      <c r="CA24" s="98"/>
      <c r="CB24" s="98"/>
      <c r="CC24" s="97">
        <f t="shared" ref="CC24:CG39" si="61">IF((AND(CC$1&gt;=$J24,CC$1&lt;=$L24)),$Q24,0)</f>
        <v>0</v>
      </c>
      <c r="CD24" s="97">
        <f t="shared" si="61"/>
        <v>0</v>
      </c>
      <c r="CE24" s="97">
        <f t="shared" si="61"/>
        <v>0</v>
      </c>
      <c r="CF24" s="97">
        <f t="shared" si="61"/>
        <v>0</v>
      </c>
      <c r="CG24" s="97">
        <f t="shared" si="61"/>
        <v>0</v>
      </c>
      <c r="CH24" s="98"/>
      <c r="CI24" s="98"/>
      <c r="CJ24" s="97">
        <f t="shared" ref="CJ24:CY39" si="62">IF((AND(CJ$1&gt;=$J24,CJ$1&lt;=$L24)),$Q24,0)</f>
        <v>0</v>
      </c>
      <c r="CK24" s="97">
        <f t="shared" si="62"/>
        <v>0</v>
      </c>
      <c r="CL24" s="97">
        <f t="shared" si="62"/>
        <v>0</v>
      </c>
      <c r="CM24" s="97">
        <f t="shared" si="62"/>
        <v>0</v>
      </c>
      <c r="CN24" s="97">
        <f t="shared" si="62"/>
        <v>0</v>
      </c>
      <c r="CO24" s="98"/>
      <c r="CP24" s="98"/>
      <c r="CQ24" s="97">
        <f t="shared" si="62"/>
        <v>0</v>
      </c>
      <c r="CR24" s="97">
        <f t="shared" si="62"/>
        <v>0</v>
      </c>
      <c r="CS24" s="97">
        <f t="shared" si="62"/>
        <v>0</v>
      </c>
      <c r="CT24" s="97">
        <f t="shared" si="53"/>
        <v>0</v>
      </c>
      <c r="CU24" s="97">
        <f t="shared" si="53"/>
        <v>0</v>
      </c>
      <c r="CV24" s="98"/>
      <c r="CW24" s="98"/>
      <c r="CX24" s="97">
        <f t="shared" si="53"/>
        <v>0</v>
      </c>
      <c r="CY24" s="97">
        <f t="shared" si="53"/>
        <v>0</v>
      </c>
      <c r="CZ24" s="97">
        <f t="shared" si="53"/>
        <v>0</v>
      </c>
      <c r="DA24" s="97">
        <f t="shared" si="53"/>
        <v>0</v>
      </c>
      <c r="DB24" s="97">
        <f t="shared" si="53"/>
        <v>0</v>
      </c>
      <c r="DC24" s="98"/>
      <c r="DD24" s="98"/>
      <c r="DE24" s="97">
        <f t="shared" si="46"/>
        <v>0</v>
      </c>
      <c r="DF24" s="97">
        <f t="shared" si="46"/>
        <v>0</v>
      </c>
      <c r="DG24" s="97">
        <f t="shared" si="46"/>
        <v>0</v>
      </c>
      <c r="DH24" s="97">
        <f t="shared" si="46"/>
        <v>0</v>
      </c>
      <c r="DI24" s="97">
        <f t="shared" si="46"/>
        <v>0</v>
      </c>
      <c r="DJ24" s="98"/>
      <c r="DK24" s="98"/>
      <c r="DL24" s="97">
        <f t="shared" si="46"/>
        <v>0</v>
      </c>
      <c r="DM24" s="97">
        <f t="shared" si="46"/>
        <v>0</v>
      </c>
      <c r="DN24" s="97">
        <f t="shared" si="46"/>
        <v>0</v>
      </c>
      <c r="DO24" s="97">
        <f t="shared" si="46"/>
        <v>0</v>
      </c>
      <c r="DP24" s="97">
        <f t="shared" si="46"/>
        <v>0</v>
      </c>
      <c r="DQ24" s="98"/>
      <c r="DR24" s="98"/>
      <c r="DS24" s="97">
        <f t="shared" si="50"/>
        <v>0</v>
      </c>
      <c r="DT24" s="97">
        <f t="shared" si="50"/>
        <v>0</v>
      </c>
      <c r="DU24" s="97">
        <f t="shared" si="50"/>
        <v>0</v>
      </c>
      <c r="DV24" s="97">
        <f t="shared" si="50"/>
        <v>0</v>
      </c>
      <c r="DW24" s="97">
        <f t="shared" si="50"/>
        <v>0</v>
      </c>
      <c r="DX24" s="98"/>
      <c r="DY24" s="98"/>
      <c r="DZ24" s="97">
        <f t="shared" si="50"/>
        <v>0</v>
      </c>
      <c r="EA24" s="97">
        <f t="shared" si="50"/>
        <v>0</v>
      </c>
      <c r="EB24" s="97">
        <f t="shared" si="50"/>
        <v>0</v>
      </c>
      <c r="EC24" s="97">
        <f t="shared" si="50"/>
        <v>0</v>
      </c>
      <c r="ED24" s="97">
        <f t="shared" si="50"/>
        <v>0</v>
      </c>
      <c r="EE24" s="98"/>
      <c r="EF24" s="98"/>
      <c r="EG24" s="97">
        <f t="shared" si="50"/>
        <v>0</v>
      </c>
      <c r="EH24" s="97">
        <f t="shared" si="50"/>
        <v>0</v>
      </c>
      <c r="EI24" s="97">
        <f t="shared" si="50"/>
        <v>0</v>
      </c>
      <c r="EJ24" s="97">
        <f t="shared" si="50"/>
        <v>0</v>
      </c>
      <c r="EK24" s="97">
        <f t="shared" si="50"/>
        <v>0</v>
      </c>
      <c r="EL24" s="98"/>
      <c r="EM24" s="98"/>
      <c r="EN24" s="97">
        <f t="shared" si="50"/>
        <v>0</v>
      </c>
      <c r="EO24" s="97">
        <f t="shared" si="50"/>
        <v>0</v>
      </c>
      <c r="EP24" s="97">
        <f t="shared" si="50"/>
        <v>0</v>
      </c>
      <c r="EQ24" s="97">
        <f t="shared" si="50"/>
        <v>0</v>
      </c>
      <c r="ER24" s="97">
        <f t="shared" si="50"/>
        <v>0</v>
      </c>
      <c r="ES24" s="98"/>
      <c r="ET24" s="98"/>
      <c r="EU24" s="97">
        <f t="shared" si="48"/>
        <v>0</v>
      </c>
      <c r="EV24" s="97">
        <f t="shared" si="48"/>
        <v>0</v>
      </c>
      <c r="EW24" s="97">
        <f t="shared" si="48"/>
        <v>0</v>
      </c>
      <c r="EX24" s="97">
        <f t="shared" si="48"/>
        <v>0</v>
      </c>
      <c r="EY24" s="97">
        <f t="shared" si="48"/>
        <v>0</v>
      </c>
      <c r="EZ24" s="98"/>
      <c r="FA24" s="98"/>
      <c r="FB24" s="97">
        <f t="shared" si="52"/>
        <v>0</v>
      </c>
      <c r="FC24" s="97">
        <f t="shared" si="52"/>
        <v>0</v>
      </c>
      <c r="FD24" s="97">
        <f t="shared" si="52"/>
        <v>0</v>
      </c>
      <c r="FE24" s="97">
        <f t="shared" si="52"/>
        <v>0</v>
      </c>
      <c r="FF24" s="97">
        <f t="shared" si="52"/>
        <v>0</v>
      </c>
      <c r="FG24" s="98"/>
      <c r="FH24" s="98"/>
      <c r="FI24" s="97">
        <f t="shared" si="52"/>
        <v>0</v>
      </c>
      <c r="FJ24" s="97">
        <f t="shared" si="52"/>
        <v>0</v>
      </c>
      <c r="FK24" s="97">
        <f t="shared" si="52"/>
        <v>0</v>
      </c>
      <c r="FL24" s="97">
        <f t="shared" si="52"/>
        <v>0</v>
      </c>
      <c r="FM24" s="97">
        <f t="shared" si="52"/>
        <v>0</v>
      </c>
      <c r="FN24" s="98"/>
      <c r="FO24" s="98"/>
      <c r="FP24" s="97">
        <f t="shared" si="52"/>
        <v>0</v>
      </c>
      <c r="FQ24" s="97">
        <f t="shared" si="52"/>
        <v>0</v>
      </c>
      <c r="FR24" s="97">
        <f t="shared" si="52"/>
        <v>0</v>
      </c>
      <c r="FS24" s="97">
        <f t="shared" si="52"/>
        <v>0</v>
      </c>
      <c r="FT24" s="97">
        <f t="shared" si="52"/>
        <v>0</v>
      </c>
      <c r="FU24" s="98"/>
      <c r="FV24" s="98"/>
      <c r="FW24" s="97">
        <f t="shared" si="52"/>
        <v>0</v>
      </c>
      <c r="FX24" s="97">
        <f t="shared" si="52"/>
        <v>0</v>
      </c>
      <c r="FY24" s="97">
        <f t="shared" si="52"/>
        <v>0</v>
      </c>
    </row>
    <row r="25" spans="1:181" ht="31.5" customHeight="1">
      <c r="A25" s="100"/>
      <c r="B25" s="105"/>
      <c r="C25" s="105"/>
      <c r="D25" s="148"/>
      <c r="E25" s="105"/>
      <c r="F25" s="105"/>
      <c r="G25" s="105"/>
      <c r="H25" s="101"/>
      <c r="I25" s="101"/>
      <c r="J25" s="102"/>
      <c r="K25" s="103"/>
      <c r="L25" s="102"/>
      <c r="M25" s="142"/>
      <c r="N25" s="142"/>
      <c r="O25" s="94"/>
      <c r="P25" s="104"/>
      <c r="Q25" s="99"/>
      <c r="R25" s="97">
        <f t="shared" ref="R25:V49" si="63">IF((AND(R$1&gt;=$J25,R$1&lt;=$L25)),$Q25,0)</f>
        <v>0</v>
      </c>
      <c r="S25" s="97">
        <f t="shared" si="63"/>
        <v>0</v>
      </c>
      <c r="T25" s="97">
        <f t="shared" si="63"/>
        <v>0</v>
      </c>
      <c r="U25" s="97">
        <f t="shared" si="63"/>
        <v>0</v>
      </c>
      <c r="V25" s="97">
        <f t="shared" si="63"/>
        <v>0</v>
      </c>
      <c r="W25" s="98"/>
      <c r="X25" s="98"/>
      <c r="Y25" s="97">
        <f t="shared" ref="Y25:AC46" si="64">IF((AND(Y$1&gt;=$J25,Y$1&lt;=$L25)),$Q25,0)</f>
        <v>0</v>
      </c>
      <c r="Z25" s="97">
        <f t="shared" si="64"/>
        <v>0</v>
      </c>
      <c r="AA25" s="97">
        <f t="shared" si="64"/>
        <v>0</v>
      </c>
      <c r="AB25" s="97">
        <f t="shared" si="64"/>
        <v>0</v>
      </c>
      <c r="AC25" s="97">
        <f t="shared" si="64"/>
        <v>0</v>
      </c>
      <c r="AD25" s="98"/>
      <c r="AE25" s="98"/>
      <c r="AF25" s="97">
        <f t="shared" si="54"/>
        <v>0</v>
      </c>
      <c r="AG25" s="97">
        <f t="shared" si="54"/>
        <v>0</v>
      </c>
      <c r="AH25" s="97">
        <f t="shared" si="54"/>
        <v>0</v>
      </c>
      <c r="AI25" s="97">
        <f t="shared" si="54"/>
        <v>0</v>
      </c>
      <c r="AJ25" s="97">
        <f t="shared" si="54"/>
        <v>0</v>
      </c>
      <c r="AK25" s="98"/>
      <c r="AL25" s="98"/>
      <c r="AM25" s="97">
        <f t="shared" si="55"/>
        <v>0</v>
      </c>
      <c r="AN25" s="97">
        <f t="shared" si="55"/>
        <v>0</v>
      </c>
      <c r="AO25" s="97">
        <f t="shared" si="55"/>
        <v>0</v>
      </c>
      <c r="AP25" s="97">
        <f t="shared" si="55"/>
        <v>0</v>
      </c>
      <c r="AQ25" s="97">
        <f t="shared" si="55"/>
        <v>0</v>
      </c>
      <c r="AR25" s="98"/>
      <c r="AS25" s="98"/>
      <c r="AT25" s="97">
        <f t="shared" si="56"/>
        <v>0</v>
      </c>
      <c r="AU25" s="97">
        <f t="shared" si="56"/>
        <v>0</v>
      </c>
      <c r="AV25" s="97">
        <f t="shared" si="56"/>
        <v>0</v>
      </c>
      <c r="AW25" s="97">
        <f t="shared" si="56"/>
        <v>0</v>
      </c>
      <c r="AX25" s="97">
        <f t="shared" si="56"/>
        <v>0</v>
      </c>
      <c r="AY25" s="98"/>
      <c r="AZ25" s="98"/>
      <c r="BA25" s="97">
        <f t="shared" si="57"/>
        <v>0</v>
      </c>
      <c r="BB25" s="97">
        <f t="shared" si="57"/>
        <v>0</v>
      </c>
      <c r="BC25" s="97">
        <f t="shared" si="57"/>
        <v>0</v>
      </c>
      <c r="BD25" s="97">
        <f t="shared" si="57"/>
        <v>0</v>
      </c>
      <c r="BE25" s="97">
        <f t="shared" si="57"/>
        <v>0</v>
      </c>
      <c r="BF25" s="98"/>
      <c r="BG25" s="98"/>
      <c r="BH25" s="97">
        <f t="shared" si="58"/>
        <v>0</v>
      </c>
      <c r="BI25" s="97">
        <f t="shared" si="58"/>
        <v>0</v>
      </c>
      <c r="BJ25" s="97">
        <f t="shared" si="58"/>
        <v>0</v>
      </c>
      <c r="BK25" s="97">
        <f t="shared" si="58"/>
        <v>0</v>
      </c>
      <c r="BL25" s="97">
        <f t="shared" si="58"/>
        <v>0</v>
      </c>
      <c r="BM25" s="98"/>
      <c r="BN25" s="98"/>
      <c r="BO25" s="97">
        <f t="shared" si="59"/>
        <v>0</v>
      </c>
      <c r="BP25" s="97">
        <f t="shared" si="59"/>
        <v>0</v>
      </c>
      <c r="BQ25" s="97">
        <f t="shared" si="59"/>
        <v>0</v>
      </c>
      <c r="BR25" s="97">
        <f t="shared" si="59"/>
        <v>0</v>
      </c>
      <c r="BS25" s="97">
        <f t="shared" si="59"/>
        <v>0</v>
      </c>
      <c r="BT25" s="98"/>
      <c r="BU25" s="98"/>
      <c r="BV25" s="97">
        <f t="shared" si="60"/>
        <v>0</v>
      </c>
      <c r="BW25" s="97">
        <f t="shared" si="60"/>
        <v>0</v>
      </c>
      <c r="BX25" s="97">
        <f t="shared" si="60"/>
        <v>0</v>
      </c>
      <c r="BY25" s="97">
        <f t="shared" si="60"/>
        <v>0</v>
      </c>
      <c r="BZ25" s="97">
        <f t="shared" si="60"/>
        <v>0</v>
      </c>
      <c r="CA25" s="98"/>
      <c r="CB25" s="98"/>
      <c r="CC25" s="97">
        <f t="shared" si="61"/>
        <v>0</v>
      </c>
      <c r="CD25" s="97">
        <f t="shared" si="61"/>
        <v>0</v>
      </c>
      <c r="CE25" s="97">
        <f t="shared" si="61"/>
        <v>0</v>
      </c>
      <c r="CF25" s="97">
        <f t="shared" si="61"/>
        <v>0</v>
      </c>
      <c r="CG25" s="97">
        <f t="shared" si="61"/>
        <v>0</v>
      </c>
      <c r="CH25" s="98"/>
      <c r="CI25" s="98"/>
      <c r="CJ25" s="97">
        <f t="shared" si="62"/>
        <v>0</v>
      </c>
      <c r="CK25" s="97">
        <f t="shared" si="62"/>
        <v>0</v>
      </c>
      <c r="CL25" s="97">
        <f t="shared" si="62"/>
        <v>0</v>
      </c>
      <c r="CM25" s="97">
        <f t="shared" si="62"/>
        <v>0</v>
      </c>
      <c r="CN25" s="97">
        <f t="shared" si="62"/>
        <v>0</v>
      </c>
      <c r="CO25" s="98"/>
      <c r="CP25" s="98"/>
      <c r="CQ25" s="97">
        <f t="shared" si="62"/>
        <v>0</v>
      </c>
      <c r="CR25" s="97">
        <f t="shared" si="62"/>
        <v>0</v>
      </c>
      <c r="CS25" s="97">
        <f t="shared" si="62"/>
        <v>0</v>
      </c>
      <c r="CT25" s="97">
        <f t="shared" si="53"/>
        <v>0</v>
      </c>
      <c r="CU25" s="97">
        <f t="shared" si="53"/>
        <v>0</v>
      </c>
      <c r="CV25" s="98"/>
      <c r="CW25" s="98"/>
      <c r="CX25" s="97">
        <f t="shared" si="53"/>
        <v>0</v>
      </c>
      <c r="CY25" s="97">
        <f t="shared" si="53"/>
        <v>0</v>
      </c>
      <c r="CZ25" s="97">
        <f t="shared" si="53"/>
        <v>0</v>
      </c>
      <c r="DA25" s="97">
        <f t="shared" si="53"/>
        <v>0</v>
      </c>
      <c r="DB25" s="97">
        <f t="shared" si="53"/>
        <v>0</v>
      </c>
      <c r="DC25" s="98"/>
      <c r="DD25" s="98"/>
      <c r="DE25" s="97">
        <f t="shared" ref="DE25:DT40" si="65">IF((AND(DE$1&gt;=$J25,DE$1&lt;=$L25)),$Q25,0)</f>
        <v>0</v>
      </c>
      <c r="DF25" s="97">
        <f t="shared" si="65"/>
        <v>0</v>
      </c>
      <c r="DG25" s="97">
        <f t="shared" si="65"/>
        <v>0</v>
      </c>
      <c r="DH25" s="97">
        <f t="shared" si="65"/>
        <v>0</v>
      </c>
      <c r="DI25" s="97">
        <f t="shared" si="65"/>
        <v>0</v>
      </c>
      <c r="DJ25" s="98"/>
      <c r="DK25" s="98"/>
      <c r="DL25" s="97">
        <f t="shared" si="65"/>
        <v>0</v>
      </c>
      <c r="DM25" s="97">
        <f t="shared" si="65"/>
        <v>0</v>
      </c>
      <c r="DN25" s="97">
        <f t="shared" si="65"/>
        <v>0</v>
      </c>
      <c r="DO25" s="97">
        <f t="shared" si="65"/>
        <v>0</v>
      </c>
      <c r="DP25" s="97">
        <f t="shared" si="65"/>
        <v>0</v>
      </c>
      <c r="DQ25" s="98"/>
      <c r="DR25" s="98"/>
      <c r="DS25" s="97">
        <f t="shared" si="50"/>
        <v>0</v>
      </c>
      <c r="DT25" s="97">
        <f t="shared" si="50"/>
        <v>0</v>
      </c>
      <c r="DU25" s="97">
        <f t="shared" si="50"/>
        <v>0</v>
      </c>
      <c r="DV25" s="97">
        <f t="shared" si="50"/>
        <v>0</v>
      </c>
      <c r="DW25" s="97">
        <f t="shared" si="50"/>
        <v>0</v>
      </c>
      <c r="DX25" s="98"/>
      <c r="DY25" s="98"/>
      <c r="DZ25" s="97">
        <f t="shared" si="50"/>
        <v>0</v>
      </c>
      <c r="EA25" s="97">
        <f t="shared" si="50"/>
        <v>0</v>
      </c>
      <c r="EB25" s="97">
        <f t="shared" si="50"/>
        <v>0</v>
      </c>
      <c r="EC25" s="97">
        <f t="shared" si="50"/>
        <v>0</v>
      </c>
      <c r="ED25" s="97">
        <f t="shared" si="50"/>
        <v>0</v>
      </c>
      <c r="EE25" s="98"/>
      <c r="EF25" s="98"/>
      <c r="EG25" s="97">
        <f t="shared" si="50"/>
        <v>0</v>
      </c>
      <c r="EH25" s="97">
        <f t="shared" si="50"/>
        <v>0</v>
      </c>
      <c r="EI25" s="97">
        <f t="shared" si="50"/>
        <v>0</v>
      </c>
      <c r="EJ25" s="97">
        <f t="shared" si="50"/>
        <v>0</v>
      </c>
      <c r="EK25" s="97">
        <f t="shared" si="50"/>
        <v>0</v>
      </c>
      <c r="EL25" s="98"/>
      <c r="EM25" s="98"/>
      <c r="EN25" s="97">
        <f t="shared" si="50"/>
        <v>0</v>
      </c>
      <c r="EO25" s="97">
        <f t="shared" si="50"/>
        <v>0</v>
      </c>
      <c r="EP25" s="97">
        <f t="shared" si="50"/>
        <v>0</v>
      </c>
      <c r="EQ25" s="97">
        <f t="shared" si="50"/>
        <v>0</v>
      </c>
      <c r="ER25" s="97">
        <f t="shared" si="50"/>
        <v>0</v>
      </c>
      <c r="ES25" s="98"/>
      <c r="ET25" s="98"/>
      <c r="EU25" s="97">
        <f t="shared" si="48"/>
        <v>0</v>
      </c>
      <c r="EV25" s="97">
        <f t="shared" si="48"/>
        <v>0</v>
      </c>
      <c r="EW25" s="97">
        <f t="shared" si="48"/>
        <v>0</v>
      </c>
      <c r="EX25" s="97">
        <f t="shared" si="48"/>
        <v>0</v>
      </c>
      <c r="EY25" s="97">
        <f t="shared" si="48"/>
        <v>0</v>
      </c>
      <c r="EZ25" s="98"/>
      <c r="FA25" s="98"/>
      <c r="FB25" s="97">
        <f t="shared" si="52"/>
        <v>0</v>
      </c>
      <c r="FC25" s="97">
        <f t="shared" si="52"/>
        <v>0</v>
      </c>
      <c r="FD25" s="97">
        <f t="shared" si="52"/>
        <v>0</v>
      </c>
      <c r="FE25" s="97">
        <f t="shared" si="52"/>
        <v>0</v>
      </c>
      <c r="FF25" s="97">
        <f t="shared" si="52"/>
        <v>0</v>
      </c>
      <c r="FG25" s="98"/>
      <c r="FH25" s="98"/>
      <c r="FI25" s="97">
        <f t="shared" si="52"/>
        <v>0</v>
      </c>
      <c r="FJ25" s="97">
        <f t="shared" si="52"/>
        <v>0</v>
      </c>
      <c r="FK25" s="97">
        <f t="shared" si="52"/>
        <v>0</v>
      </c>
      <c r="FL25" s="97">
        <f t="shared" si="52"/>
        <v>0</v>
      </c>
      <c r="FM25" s="97">
        <f t="shared" si="52"/>
        <v>0</v>
      </c>
      <c r="FN25" s="98"/>
      <c r="FO25" s="98"/>
      <c r="FP25" s="97">
        <f t="shared" si="52"/>
        <v>0</v>
      </c>
      <c r="FQ25" s="97">
        <f t="shared" si="52"/>
        <v>0</v>
      </c>
      <c r="FR25" s="97">
        <f t="shared" si="52"/>
        <v>0</v>
      </c>
      <c r="FS25" s="97">
        <f t="shared" si="52"/>
        <v>0</v>
      </c>
      <c r="FT25" s="97">
        <f t="shared" si="52"/>
        <v>0</v>
      </c>
      <c r="FU25" s="98"/>
      <c r="FV25" s="98"/>
      <c r="FW25" s="97">
        <f t="shared" si="52"/>
        <v>0</v>
      </c>
      <c r="FX25" s="97">
        <f t="shared" si="52"/>
        <v>0</v>
      </c>
      <c r="FY25" s="97">
        <f t="shared" si="52"/>
        <v>0</v>
      </c>
    </row>
    <row r="26" spans="1:181" ht="31.5" customHeight="1">
      <c r="A26" s="100"/>
      <c r="B26" s="105"/>
      <c r="C26" s="105"/>
      <c r="D26" s="148"/>
      <c r="E26" s="105"/>
      <c r="F26" s="105"/>
      <c r="G26" s="105"/>
      <c r="H26" s="101"/>
      <c r="I26" s="101"/>
      <c r="J26" s="102"/>
      <c r="K26" s="103"/>
      <c r="L26" s="102"/>
      <c r="M26" s="142"/>
      <c r="N26" s="142"/>
      <c r="O26" s="94"/>
      <c r="P26" s="104"/>
      <c r="Q26" s="99"/>
      <c r="R26" s="97">
        <f t="shared" si="63"/>
        <v>0</v>
      </c>
      <c r="S26" s="97">
        <f t="shared" si="63"/>
        <v>0</v>
      </c>
      <c r="T26" s="97">
        <f t="shared" si="63"/>
        <v>0</v>
      </c>
      <c r="U26" s="97">
        <f t="shared" si="63"/>
        <v>0</v>
      </c>
      <c r="V26" s="97">
        <f t="shared" si="63"/>
        <v>0</v>
      </c>
      <c r="W26" s="98"/>
      <c r="X26" s="98"/>
      <c r="Y26" s="97">
        <f t="shared" si="64"/>
        <v>0</v>
      </c>
      <c r="Z26" s="97">
        <f t="shared" si="64"/>
        <v>0</v>
      </c>
      <c r="AA26" s="97">
        <f t="shared" si="64"/>
        <v>0</v>
      </c>
      <c r="AB26" s="97">
        <f t="shared" si="64"/>
        <v>0</v>
      </c>
      <c r="AC26" s="97">
        <f t="shared" si="64"/>
        <v>0</v>
      </c>
      <c r="AD26" s="98"/>
      <c r="AE26" s="98"/>
      <c r="AF26" s="97">
        <f t="shared" si="54"/>
        <v>0</v>
      </c>
      <c r="AG26" s="97">
        <f t="shared" si="54"/>
        <v>0</v>
      </c>
      <c r="AH26" s="97">
        <f t="shared" si="54"/>
        <v>0</v>
      </c>
      <c r="AI26" s="97">
        <f t="shared" si="54"/>
        <v>0</v>
      </c>
      <c r="AJ26" s="97">
        <f t="shared" si="54"/>
        <v>0</v>
      </c>
      <c r="AK26" s="98"/>
      <c r="AL26" s="98"/>
      <c r="AM26" s="97">
        <f t="shared" si="55"/>
        <v>0</v>
      </c>
      <c r="AN26" s="97">
        <f t="shared" si="55"/>
        <v>0</v>
      </c>
      <c r="AO26" s="97">
        <f t="shared" si="55"/>
        <v>0</v>
      </c>
      <c r="AP26" s="97">
        <f t="shared" si="55"/>
        <v>0</v>
      </c>
      <c r="AQ26" s="97">
        <f t="shared" si="55"/>
        <v>0</v>
      </c>
      <c r="AR26" s="98"/>
      <c r="AS26" s="98"/>
      <c r="AT26" s="97">
        <f t="shared" si="56"/>
        <v>0</v>
      </c>
      <c r="AU26" s="97">
        <f t="shared" si="56"/>
        <v>0</v>
      </c>
      <c r="AV26" s="97">
        <f t="shared" si="56"/>
        <v>0</v>
      </c>
      <c r="AW26" s="97">
        <f t="shared" si="56"/>
        <v>0</v>
      </c>
      <c r="AX26" s="97">
        <f t="shared" si="56"/>
        <v>0</v>
      </c>
      <c r="AY26" s="98"/>
      <c r="AZ26" s="98"/>
      <c r="BA26" s="97">
        <f t="shared" si="57"/>
        <v>0</v>
      </c>
      <c r="BB26" s="97">
        <f t="shared" si="57"/>
        <v>0</v>
      </c>
      <c r="BC26" s="97">
        <f t="shared" si="57"/>
        <v>0</v>
      </c>
      <c r="BD26" s="97">
        <f t="shared" si="57"/>
        <v>0</v>
      </c>
      <c r="BE26" s="97">
        <f t="shared" si="57"/>
        <v>0</v>
      </c>
      <c r="BF26" s="98"/>
      <c r="BG26" s="98"/>
      <c r="BH26" s="97">
        <f t="shared" si="58"/>
        <v>0</v>
      </c>
      <c r="BI26" s="97">
        <f t="shared" si="58"/>
        <v>0</v>
      </c>
      <c r="BJ26" s="97">
        <f t="shared" si="58"/>
        <v>0</v>
      </c>
      <c r="BK26" s="97">
        <f t="shared" si="58"/>
        <v>0</v>
      </c>
      <c r="BL26" s="97">
        <f t="shared" si="58"/>
        <v>0</v>
      </c>
      <c r="BM26" s="98"/>
      <c r="BN26" s="98"/>
      <c r="BO26" s="97">
        <f t="shared" si="59"/>
        <v>0</v>
      </c>
      <c r="BP26" s="97">
        <f t="shared" si="59"/>
        <v>0</v>
      </c>
      <c r="BQ26" s="97">
        <f t="shared" si="59"/>
        <v>0</v>
      </c>
      <c r="BR26" s="97">
        <f t="shared" si="59"/>
        <v>0</v>
      </c>
      <c r="BS26" s="97">
        <f t="shared" si="59"/>
        <v>0</v>
      </c>
      <c r="BT26" s="98"/>
      <c r="BU26" s="98"/>
      <c r="BV26" s="97">
        <f t="shared" si="60"/>
        <v>0</v>
      </c>
      <c r="BW26" s="97">
        <f t="shared" si="60"/>
        <v>0</v>
      </c>
      <c r="BX26" s="97">
        <f t="shared" si="60"/>
        <v>0</v>
      </c>
      <c r="BY26" s="97">
        <f t="shared" si="60"/>
        <v>0</v>
      </c>
      <c r="BZ26" s="97">
        <f t="shared" si="60"/>
        <v>0</v>
      </c>
      <c r="CA26" s="98"/>
      <c r="CB26" s="98"/>
      <c r="CC26" s="97">
        <f t="shared" si="61"/>
        <v>0</v>
      </c>
      <c r="CD26" s="97">
        <f t="shared" si="61"/>
        <v>0</v>
      </c>
      <c r="CE26" s="97">
        <f t="shared" si="61"/>
        <v>0</v>
      </c>
      <c r="CF26" s="97">
        <f t="shared" si="61"/>
        <v>0</v>
      </c>
      <c r="CG26" s="97">
        <f t="shared" si="61"/>
        <v>0</v>
      </c>
      <c r="CH26" s="98"/>
      <c r="CI26" s="98"/>
      <c r="CJ26" s="97">
        <f t="shared" si="62"/>
        <v>0</v>
      </c>
      <c r="CK26" s="97">
        <f t="shared" si="62"/>
        <v>0</v>
      </c>
      <c r="CL26" s="97">
        <f t="shared" si="62"/>
        <v>0</v>
      </c>
      <c r="CM26" s="97">
        <f t="shared" si="62"/>
        <v>0</v>
      </c>
      <c r="CN26" s="97">
        <f t="shared" si="62"/>
        <v>0</v>
      </c>
      <c r="CO26" s="98"/>
      <c r="CP26" s="98"/>
      <c r="CQ26" s="97">
        <f t="shared" si="62"/>
        <v>0</v>
      </c>
      <c r="CR26" s="97">
        <f t="shared" si="62"/>
        <v>0</v>
      </c>
      <c r="CS26" s="97">
        <f t="shared" si="62"/>
        <v>0</v>
      </c>
      <c r="CT26" s="97">
        <f t="shared" si="53"/>
        <v>0</v>
      </c>
      <c r="CU26" s="97">
        <f t="shared" si="53"/>
        <v>0</v>
      </c>
      <c r="CV26" s="98"/>
      <c r="CW26" s="98"/>
      <c r="CX26" s="97">
        <f t="shared" si="53"/>
        <v>0</v>
      </c>
      <c r="CY26" s="97">
        <f t="shared" si="53"/>
        <v>0</v>
      </c>
      <c r="CZ26" s="97">
        <f t="shared" si="53"/>
        <v>0</v>
      </c>
      <c r="DA26" s="97">
        <f t="shared" si="53"/>
        <v>0</v>
      </c>
      <c r="DB26" s="97">
        <f t="shared" si="53"/>
        <v>0</v>
      </c>
      <c r="DC26" s="98"/>
      <c r="DD26" s="98"/>
      <c r="DE26" s="97">
        <f t="shared" si="65"/>
        <v>0</v>
      </c>
      <c r="DF26" s="97">
        <f t="shared" si="65"/>
        <v>0</v>
      </c>
      <c r="DG26" s="97">
        <f t="shared" si="65"/>
        <v>0</v>
      </c>
      <c r="DH26" s="97">
        <f t="shared" si="65"/>
        <v>0</v>
      </c>
      <c r="DI26" s="97">
        <f t="shared" si="65"/>
        <v>0</v>
      </c>
      <c r="DJ26" s="98"/>
      <c r="DK26" s="98"/>
      <c r="DL26" s="97">
        <f t="shared" si="65"/>
        <v>0</v>
      </c>
      <c r="DM26" s="97">
        <f t="shared" si="65"/>
        <v>0</v>
      </c>
      <c r="DN26" s="97">
        <f t="shared" si="65"/>
        <v>0</v>
      </c>
      <c r="DO26" s="97">
        <f t="shared" si="65"/>
        <v>0</v>
      </c>
      <c r="DP26" s="97">
        <f t="shared" si="65"/>
        <v>0</v>
      </c>
      <c r="DQ26" s="98"/>
      <c r="DR26" s="98"/>
      <c r="DS26" s="97">
        <f t="shared" si="50"/>
        <v>0</v>
      </c>
      <c r="DT26" s="97">
        <f t="shared" si="50"/>
        <v>0</v>
      </c>
      <c r="DU26" s="97">
        <f t="shared" si="50"/>
        <v>0</v>
      </c>
      <c r="DV26" s="97">
        <f t="shared" si="50"/>
        <v>0</v>
      </c>
      <c r="DW26" s="97">
        <f t="shared" si="50"/>
        <v>0</v>
      </c>
      <c r="DX26" s="98"/>
      <c r="DY26" s="98"/>
      <c r="DZ26" s="97">
        <f t="shared" si="50"/>
        <v>0</v>
      </c>
      <c r="EA26" s="97">
        <f t="shared" si="50"/>
        <v>0</v>
      </c>
      <c r="EB26" s="97">
        <f t="shared" si="50"/>
        <v>0</v>
      </c>
      <c r="EC26" s="97">
        <f t="shared" si="50"/>
        <v>0</v>
      </c>
      <c r="ED26" s="97">
        <f t="shared" si="50"/>
        <v>0</v>
      </c>
      <c r="EE26" s="98"/>
      <c r="EF26" s="98"/>
      <c r="EG26" s="97">
        <f t="shared" si="50"/>
        <v>0</v>
      </c>
      <c r="EH26" s="97">
        <f t="shared" si="50"/>
        <v>0</v>
      </c>
      <c r="EI26" s="97">
        <f t="shared" si="50"/>
        <v>0</v>
      </c>
      <c r="EJ26" s="97">
        <f t="shared" si="50"/>
        <v>0</v>
      </c>
      <c r="EK26" s="97">
        <f t="shared" si="50"/>
        <v>0</v>
      </c>
      <c r="EL26" s="98"/>
      <c r="EM26" s="98"/>
      <c r="EN26" s="97">
        <f t="shared" si="50"/>
        <v>0</v>
      </c>
      <c r="EO26" s="97">
        <f t="shared" si="50"/>
        <v>0</v>
      </c>
      <c r="EP26" s="97">
        <f t="shared" si="50"/>
        <v>0</v>
      </c>
      <c r="EQ26" s="97">
        <f t="shared" si="50"/>
        <v>0</v>
      </c>
      <c r="ER26" s="97">
        <f t="shared" si="50"/>
        <v>0</v>
      </c>
      <c r="ES26" s="98"/>
      <c r="ET26" s="98"/>
      <c r="EU26" s="97">
        <f t="shared" si="48"/>
        <v>0</v>
      </c>
      <c r="EV26" s="97">
        <f t="shared" si="48"/>
        <v>0</v>
      </c>
      <c r="EW26" s="97">
        <f t="shared" si="48"/>
        <v>0</v>
      </c>
      <c r="EX26" s="97">
        <f t="shared" si="48"/>
        <v>0</v>
      </c>
      <c r="EY26" s="97">
        <f t="shared" si="48"/>
        <v>0</v>
      </c>
      <c r="EZ26" s="98"/>
      <c r="FA26" s="98"/>
      <c r="FB26" s="97">
        <f t="shared" si="52"/>
        <v>0</v>
      </c>
      <c r="FC26" s="97">
        <f t="shared" si="52"/>
        <v>0</v>
      </c>
      <c r="FD26" s="97">
        <f t="shared" si="52"/>
        <v>0</v>
      </c>
      <c r="FE26" s="97">
        <f t="shared" si="52"/>
        <v>0</v>
      </c>
      <c r="FF26" s="97">
        <f t="shared" si="52"/>
        <v>0</v>
      </c>
      <c r="FG26" s="98"/>
      <c r="FH26" s="98"/>
      <c r="FI26" s="97">
        <f t="shared" si="52"/>
        <v>0</v>
      </c>
      <c r="FJ26" s="97">
        <f t="shared" si="52"/>
        <v>0</v>
      </c>
      <c r="FK26" s="97">
        <f t="shared" si="52"/>
        <v>0</v>
      </c>
      <c r="FL26" s="97">
        <f t="shared" si="52"/>
        <v>0</v>
      </c>
      <c r="FM26" s="97">
        <f t="shared" si="52"/>
        <v>0</v>
      </c>
      <c r="FN26" s="98"/>
      <c r="FO26" s="98"/>
      <c r="FP26" s="97">
        <f t="shared" si="52"/>
        <v>0</v>
      </c>
      <c r="FQ26" s="97">
        <f t="shared" si="52"/>
        <v>0</v>
      </c>
      <c r="FR26" s="97">
        <f t="shared" si="52"/>
        <v>0</v>
      </c>
      <c r="FS26" s="97">
        <f t="shared" si="52"/>
        <v>0</v>
      </c>
      <c r="FT26" s="97">
        <f t="shared" si="52"/>
        <v>0</v>
      </c>
      <c r="FU26" s="98"/>
      <c r="FV26" s="98"/>
      <c r="FW26" s="97">
        <f t="shared" si="52"/>
        <v>0</v>
      </c>
      <c r="FX26" s="97">
        <f t="shared" si="52"/>
        <v>0</v>
      </c>
      <c r="FY26" s="97">
        <f t="shared" si="52"/>
        <v>0</v>
      </c>
    </row>
    <row r="27" spans="1:181" ht="31.5" customHeight="1">
      <c r="A27" s="100"/>
      <c r="B27" s="105"/>
      <c r="C27" s="105"/>
      <c r="D27" s="148"/>
      <c r="E27" s="105"/>
      <c r="F27" s="105"/>
      <c r="G27" s="105"/>
      <c r="H27" s="101"/>
      <c r="I27" s="101"/>
      <c r="J27" s="102"/>
      <c r="K27" s="103"/>
      <c r="L27" s="102"/>
      <c r="M27" s="142"/>
      <c r="N27" s="142"/>
      <c r="O27" s="94"/>
      <c r="P27" s="104"/>
      <c r="Q27" s="99"/>
      <c r="R27" s="97">
        <f t="shared" si="63"/>
        <v>0</v>
      </c>
      <c r="S27" s="97">
        <f t="shared" si="63"/>
        <v>0</v>
      </c>
      <c r="T27" s="97">
        <f t="shared" si="63"/>
        <v>0</v>
      </c>
      <c r="U27" s="97">
        <f t="shared" si="63"/>
        <v>0</v>
      </c>
      <c r="V27" s="97">
        <f t="shared" si="63"/>
        <v>0</v>
      </c>
      <c r="W27" s="98"/>
      <c r="X27" s="98"/>
      <c r="Y27" s="97">
        <f t="shared" si="64"/>
        <v>0</v>
      </c>
      <c r="Z27" s="97">
        <f t="shared" si="64"/>
        <v>0</v>
      </c>
      <c r="AA27" s="97">
        <f t="shared" si="64"/>
        <v>0</v>
      </c>
      <c r="AB27" s="97">
        <f t="shared" si="64"/>
        <v>0</v>
      </c>
      <c r="AC27" s="97">
        <f t="shared" si="64"/>
        <v>0</v>
      </c>
      <c r="AD27" s="98"/>
      <c r="AE27" s="98"/>
      <c r="AF27" s="97">
        <f t="shared" si="54"/>
        <v>0</v>
      </c>
      <c r="AG27" s="97">
        <f t="shared" si="54"/>
        <v>0</v>
      </c>
      <c r="AH27" s="97">
        <f t="shared" si="54"/>
        <v>0</v>
      </c>
      <c r="AI27" s="97">
        <f t="shared" si="54"/>
        <v>0</v>
      </c>
      <c r="AJ27" s="97">
        <f t="shared" si="54"/>
        <v>0</v>
      </c>
      <c r="AK27" s="98"/>
      <c r="AL27" s="98"/>
      <c r="AM27" s="97">
        <f t="shared" si="55"/>
        <v>0</v>
      </c>
      <c r="AN27" s="97">
        <f t="shared" si="55"/>
        <v>0</v>
      </c>
      <c r="AO27" s="97">
        <f t="shared" si="55"/>
        <v>0</v>
      </c>
      <c r="AP27" s="97">
        <f t="shared" si="55"/>
        <v>0</v>
      </c>
      <c r="AQ27" s="97">
        <f t="shared" si="55"/>
        <v>0</v>
      </c>
      <c r="AR27" s="98"/>
      <c r="AS27" s="98"/>
      <c r="AT27" s="97">
        <f t="shared" si="56"/>
        <v>0</v>
      </c>
      <c r="AU27" s="97">
        <f t="shared" si="56"/>
        <v>0</v>
      </c>
      <c r="AV27" s="97">
        <f t="shared" si="56"/>
        <v>0</v>
      </c>
      <c r="AW27" s="97">
        <f t="shared" si="56"/>
        <v>0</v>
      </c>
      <c r="AX27" s="97">
        <f t="shared" si="56"/>
        <v>0</v>
      </c>
      <c r="AY27" s="98"/>
      <c r="AZ27" s="98"/>
      <c r="BA27" s="97">
        <f t="shared" si="57"/>
        <v>0</v>
      </c>
      <c r="BB27" s="97">
        <f t="shared" si="57"/>
        <v>0</v>
      </c>
      <c r="BC27" s="97">
        <f t="shared" si="57"/>
        <v>0</v>
      </c>
      <c r="BD27" s="97">
        <f t="shared" si="57"/>
        <v>0</v>
      </c>
      <c r="BE27" s="97">
        <f t="shared" si="57"/>
        <v>0</v>
      </c>
      <c r="BF27" s="98"/>
      <c r="BG27" s="98"/>
      <c r="BH27" s="97">
        <f t="shared" si="58"/>
        <v>0</v>
      </c>
      <c r="BI27" s="97">
        <f t="shared" si="58"/>
        <v>0</v>
      </c>
      <c r="BJ27" s="97">
        <f t="shared" si="58"/>
        <v>0</v>
      </c>
      <c r="BK27" s="97">
        <f t="shared" si="58"/>
        <v>0</v>
      </c>
      <c r="BL27" s="97">
        <f t="shared" si="58"/>
        <v>0</v>
      </c>
      <c r="BM27" s="98"/>
      <c r="BN27" s="98"/>
      <c r="BO27" s="97">
        <f t="shared" si="59"/>
        <v>0</v>
      </c>
      <c r="BP27" s="97">
        <f t="shared" si="59"/>
        <v>0</v>
      </c>
      <c r="BQ27" s="97">
        <f t="shared" si="59"/>
        <v>0</v>
      </c>
      <c r="BR27" s="97">
        <f t="shared" si="59"/>
        <v>0</v>
      </c>
      <c r="BS27" s="97">
        <f t="shared" si="59"/>
        <v>0</v>
      </c>
      <c r="BT27" s="98"/>
      <c r="BU27" s="98"/>
      <c r="BV27" s="97">
        <f t="shared" si="60"/>
        <v>0</v>
      </c>
      <c r="BW27" s="97">
        <f t="shared" si="60"/>
        <v>0</v>
      </c>
      <c r="BX27" s="97">
        <f t="shared" si="60"/>
        <v>0</v>
      </c>
      <c r="BY27" s="97">
        <f t="shared" si="60"/>
        <v>0</v>
      </c>
      <c r="BZ27" s="97">
        <f t="shared" si="60"/>
        <v>0</v>
      </c>
      <c r="CA27" s="98"/>
      <c r="CB27" s="98"/>
      <c r="CC27" s="97">
        <f t="shared" si="61"/>
        <v>0</v>
      </c>
      <c r="CD27" s="97">
        <f t="shared" si="61"/>
        <v>0</v>
      </c>
      <c r="CE27" s="97">
        <f t="shared" si="61"/>
        <v>0</v>
      </c>
      <c r="CF27" s="97">
        <f t="shared" si="61"/>
        <v>0</v>
      </c>
      <c r="CG27" s="97">
        <f t="shared" si="61"/>
        <v>0</v>
      </c>
      <c r="CH27" s="98"/>
      <c r="CI27" s="98"/>
      <c r="CJ27" s="97">
        <f t="shared" si="62"/>
        <v>0</v>
      </c>
      <c r="CK27" s="97">
        <f t="shared" si="62"/>
        <v>0</v>
      </c>
      <c r="CL27" s="97">
        <f t="shared" si="62"/>
        <v>0</v>
      </c>
      <c r="CM27" s="97">
        <f t="shared" si="62"/>
        <v>0</v>
      </c>
      <c r="CN27" s="97">
        <f t="shared" si="62"/>
        <v>0</v>
      </c>
      <c r="CO27" s="98"/>
      <c r="CP27" s="98"/>
      <c r="CQ27" s="97">
        <f t="shared" si="62"/>
        <v>0</v>
      </c>
      <c r="CR27" s="97">
        <f t="shared" si="62"/>
        <v>0</v>
      </c>
      <c r="CS27" s="97">
        <f t="shared" si="62"/>
        <v>0</v>
      </c>
      <c r="CT27" s="97">
        <f t="shared" si="53"/>
        <v>0</v>
      </c>
      <c r="CU27" s="97">
        <f t="shared" si="53"/>
        <v>0</v>
      </c>
      <c r="CV27" s="98"/>
      <c r="CW27" s="98"/>
      <c r="CX27" s="97">
        <f t="shared" si="53"/>
        <v>0</v>
      </c>
      <c r="CY27" s="97">
        <f t="shared" si="53"/>
        <v>0</v>
      </c>
      <c r="CZ27" s="97">
        <f t="shared" si="53"/>
        <v>0</v>
      </c>
      <c r="DA27" s="97">
        <f t="shared" si="53"/>
        <v>0</v>
      </c>
      <c r="DB27" s="97">
        <f t="shared" si="53"/>
        <v>0</v>
      </c>
      <c r="DC27" s="98"/>
      <c r="DD27" s="98"/>
      <c r="DE27" s="97">
        <f t="shared" si="65"/>
        <v>0</v>
      </c>
      <c r="DF27" s="97">
        <f t="shared" si="65"/>
        <v>0</v>
      </c>
      <c r="DG27" s="97">
        <f t="shared" si="65"/>
        <v>0</v>
      </c>
      <c r="DH27" s="97">
        <f t="shared" si="65"/>
        <v>0</v>
      </c>
      <c r="DI27" s="97">
        <f t="shared" si="65"/>
        <v>0</v>
      </c>
      <c r="DJ27" s="98"/>
      <c r="DK27" s="98"/>
      <c r="DL27" s="97">
        <f t="shared" si="65"/>
        <v>0</v>
      </c>
      <c r="DM27" s="97">
        <f t="shared" si="65"/>
        <v>0</v>
      </c>
      <c r="DN27" s="97">
        <f t="shared" si="65"/>
        <v>0</v>
      </c>
      <c r="DO27" s="97">
        <f t="shared" si="65"/>
        <v>0</v>
      </c>
      <c r="DP27" s="97">
        <f t="shared" si="65"/>
        <v>0</v>
      </c>
      <c r="DQ27" s="98"/>
      <c r="DR27" s="98"/>
      <c r="DS27" s="97">
        <f t="shared" si="50"/>
        <v>0</v>
      </c>
      <c r="DT27" s="97">
        <f t="shared" si="50"/>
        <v>0</v>
      </c>
      <c r="DU27" s="97">
        <f t="shared" si="50"/>
        <v>0</v>
      </c>
      <c r="DV27" s="97">
        <f t="shared" si="50"/>
        <v>0</v>
      </c>
      <c r="DW27" s="97">
        <f t="shared" si="50"/>
        <v>0</v>
      </c>
      <c r="DX27" s="98"/>
      <c r="DY27" s="98"/>
      <c r="DZ27" s="97">
        <f t="shared" si="50"/>
        <v>0</v>
      </c>
      <c r="EA27" s="97">
        <f t="shared" si="50"/>
        <v>0</v>
      </c>
      <c r="EB27" s="97">
        <f t="shared" si="50"/>
        <v>0</v>
      </c>
      <c r="EC27" s="97">
        <f t="shared" si="50"/>
        <v>0</v>
      </c>
      <c r="ED27" s="97">
        <f t="shared" si="50"/>
        <v>0</v>
      </c>
      <c r="EE27" s="98"/>
      <c r="EF27" s="98"/>
      <c r="EG27" s="97">
        <f t="shared" si="50"/>
        <v>0</v>
      </c>
      <c r="EH27" s="97">
        <f t="shared" si="50"/>
        <v>0</v>
      </c>
      <c r="EI27" s="97">
        <f t="shared" si="50"/>
        <v>0</v>
      </c>
      <c r="EJ27" s="97">
        <f t="shared" si="50"/>
        <v>0</v>
      </c>
      <c r="EK27" s="97">
        <f t="shared" si="50"/>
        <v>0</v>
      </c>
      <c r="EL27" s="98"/>
      <c r="EM27" s="98"/>
      <c r="EN27" s="97">
        <f t="shared" si="50"/>
        <v>0</v>
      </c>
      <c r="EO27" s="97">
        <f t="shared" si="50"/>
        <v>0</v>
      </c>
      <c r="EP27" s="97">
        <f t="shared" si="50"/>
        <v>0</v>
      </c>
      <c r="EQ27" s="97">
        <f t="shared" si="50"/>
        <v>0</v>
      </c>
      <c r="ER27" s="97">
        <f t="shared" si="50"/>
        <v>0</v>
      </c>
      <c r="ES27" s="98"/>
      <c r="ET27" s="98"/>
      <c r="EU27" s="97">
        <f t="shared" si="48"/>
        <v>0</v>
      </c>
      <c r="EV27" s="97">
        <f t="shared" si="48"/>
        <v>0</v>
      </c>
      <c r="EW27" s="97">
        <f t="shared" si="48"/>
        <v>0</v>
      </c>
      <c r="EX27" s="97">
        <f t="shared" si="48"/>
        <v>0</v>
      </c>
      <c r="EY27" s="97">
        <f t="shared" si="48"/>
        <v>0</v>
      </c>
      <c r="EZ27" s="98"/>
      <c r="FA27" s="98"/>
      <c r="FB27" s="97">
        <f t="shared" si="52"/>
        <v>0</v>
      </c>
      <c r="FC27" s="97">
        <f t="shared" si="52"/>
        <v>0</v>
      </c>
      <c r="FD27" s="97">
        <f t="shared" si="52"/>
        <v>0</v>
      </c>
      <c r="FE27" s="97">
        <f t="shared" si="52"/>
        <v>0</v>
      </c>
      <c r="FF27" s="97">
        <f t="shared" si="52"/>
        <v>0</v>
      </c>
      <c r="FG27" s="98"/>
      <c r="FH27" s="98"/>
      <c r="FI27" s="97">
        <f t="shared" si="52"/>
        <v>0</v>
      </c>
      <c r="FJ27" s="97">
        <f t="shared" si="52"/>
        <v>0</v>
      </c>
      <c r="FK27" s="97">
        <f t="shared" si="52"/>
        <v>0</v>
      </c>
      <c r="FL27" s="97">
        <f t="shared" si="52"/>
        <v>0</v>
      </c>
      <c r="FM27" s="97">
        <f t="shared" si="52"/>
        <v>0</v>
      </c>
      <c r="FN27" s="98"/>
      <c r="FO27" s="98"/>
      <c r="FP27" s="97">
        <f t="shared" si="52"/>
        <v>0</v>
      </c>
      <c r="FQ27" s="97">
        <f t="shared" si="52"/>
        <v>0</v>
      </c>
      <c r="FR27" s="97">
        <f t="shared" si="52"/>
        <v>0</v>
      </c>
      <c r="FS27" s="97">
        <f t="shared" si="52"/>
        <v>0</v>
      </c>
      <c r="FT27" s="97">
        <f t="shared" si="52"/>
        <v>0</v>
      </c>
      <c r="FU27" s="98"/>
      <c r="FV27" s="98"/>
      <c r="FW27" s="97">
        <f t="shared" si="52"/>
        <v>0</v>
      </c>
      <c r="FX27" s="97">
        <f t="shared" si="52"/>
        <v>0</v>
      </c>
      <c r="FY27" s="97">
        <f t="shared" si="52"/>
        <v>0</v>
      </c>
    </row>
    <row r="28" spans="1:181" ht="31.5" customHeight="1">
      <c r="A28" s="100"/>
      <c r="B28" s="105"/>
      <c r="C28" s="105"/>
      <c r="D28" s="148"/>
      <c r="E28" s="105"/>
      <c r="F28" s="105"/>
      <c r="G28" s="105"/>
      <c r="H28" s="101"/>
      <c r="I28" s="101"/>
      <c r="J28" s="102"/>
      <c r="K28" s="103"/>
      <c r="L28" s="102"/>
      <c r="M28" s="142"/>
      <c r="N28" s="142"/>
      <c r="O28" s="94"/>
      <c r="P28" s="104"/>
      <c r="Q28" s="99"/>
      <c r="R28" s="97">
        <f t="shared" si="63"/>
        <v>0</v>
      </c>
      <c r="S28" s="97">
        <f t="shared" si="63"/>
        <v>0</v>
      </c>
      <c r="T28" s="97">
        <f t="shared" si="63"/>
        <v>0</v>
      </c>
      <c r="U28" s="97">
        <f t="shared" si="63"/>
        <v>0</v>
      </c>
      <c r="V28" s="97">
        <f t="shared" si="63"/>
        <v>0</v>
      </c>
      <c r="W28" s="98"/>
      <c r="X28" s="98"/>
      <c r="Y28" s="97">
        <f t="shared" si="64"/>
        <v>0</v>
      </c>
      <c r="Z28" s="97">
        <f t="shared" si="64"/>
        <v>0</v>
      </c>
      <c r="AA28" s="97">
        <f t="shared" si="64"/>
        <v>0</v>
      </c>
      <c r="AB28" s="97">
        <f t="shared" si="64"/>
        <v>0</v>
      </c>
      <c r="AC28" s="97">
        <f t="shared" si="64"/>
        <v>0</v>
      </c>
      <c r="AD28" s="98"/>
      <c r="AE28" s="98"/>
      <c r="AF28" s="97">
        <f t="shared" si="54"/>
        <v>0</v>
      </c>
      <c r="AG28" s="97">
        <f t="shared" si="54"/>
        <v>0</v>
      </c>
      <c r="AH28" s="97">
        <f t="shared" si="54"/>
        <v>0</v>
      </c>
      <c r="AI28" s="97">
        <f t="shared" si="54"/>
        <v>0</v>
      </c>
      <c r="AJ28" s="97">
        <f t="shared" si="54"/>
        <v>0</v>
      </c>
      <c r="AK28" s="98"/>
      <c r="AL28" s="98"/>
      <c r="AM28" s="97">
        <f t="shared" si="55"/>
        <v>0</v>
      </c>
      <c r="AN28" s="97">
        <f t="shared" si="55"/>
        <v>0</v>
      </c>
      <c r="AO28" s="97">
        <f t="shared" si="55"/>
        <v>0</v>
      </c>
      <c r="AP28" s="97">
        <f t="shared" si="55"/>
        <v>0</v>
      </c>
      <c r="AQ28" s="97">
        <f t="shared" si="55"/>
        <v>0</v>
      </c>
      <c r="AR28" s="98"/>
      <c r="AS28" s="98"/>
      <c r="AT28" s="97">
        <f t="shared" si="56"/>
        <v>0</v>
      </c>
      <c r="AU28" s="97">
        <f t="shared" si="56"/>
        <v>0</v>
      </c>
      <c r="AV28" s="97">
        <f t="shared" si="56"/>
        <v>0</v>
      </c>
      <c r="AW28" s="97">
        <f t="shared" si="56"/>
        <v>0</v>
      </c>
      <c r="AX28" s="97">
        <f t="shared" si="56"/>
        <v>0</v>
      </c>
      <c r="AY28" s="98"/>
      <c r="AZ28" s="98"/>
      <c r="BA28" s="97">
        <f t="shared" si="57"/>
        <v>0</v>
      </c>
      <c r="BB28" s="97">
        <f t="shared" si="57"/>
        <v>0</v>
      </c>
      <c r="BC28" s="97">
        <f t="shared" si="57"/>
        <v>0</v>
      </c>
      <c r="BD28" s="97">
        <f t="shared" si="57"/>
        <v>0</v>
      </c>
      <c r="BE28" s="97">
        <f t="shared" si="57"/>
        <v>0</v>
      </c>
      <c r="BF28" s="98"/>
      <c r="BG28" s="98"/>
      <c r="BH28" s="97">
        <f t="shared" si="58"/>
        <v>0</v>
      </c>
      <c r="BI28" s="97">
        <f t="shared" si="58"/>
        <v>0</v>
      </c>
      <c r="BJ28" s="97">
        <f t="shared" si="58"/>
        <v>0</v>
      </c>
      <c r="BK28" s="97">
        <f t="shared" si="58"/>
        <v>0</v>
      </c>
      <c r="BL28" s="97">
        <f t="shared" si="58"/>
        <v>0</v>
      </c>
      <c r="BM28" s="98"/>
      <c r="BN28" s="98"/>
      <c r="BO28" s="97">
        <f t="shared" si="59"/>
        <v>0</v>
      </c>
      <c r="BP28" s="97">
        <f t="shared" si="59"/>
        <v>0</v>
      </c>
      <c r="BQ28" s="97">
        <f t="shared" si="59"/>
        <v>0</v>
      </c>
      <c r="BR28" s="97">
        <f t="shared" si="59"/>
        <v>0</v>
      </c>
      <c r="BS28" s="97">
        <f t="shared" si="59"/>
        <v>0</v>
      </c>
      <c r="BT28" s="98"/>
      <c r="BU28" s="98"/>
      <c r="BV28" s="97">
        <f t="shared" si="60"/>
        <v>0</v>
      </c>
      <c r="BW28" s="97">
        <f t="shared" si="60"/>
        <v>0</v>
      </c>
      <c r="BX28" s="97">
        <f t="shared" si="60"/>
        <v>0</v>
      </c>
      <c r="BY28" s="97">
        <f t="shared" si="60"/>
        <v>0</v>
      </c>
      <c r="BZ28" s="97">
        <f t="shared" si="60"/>
        <v>0</v>
      </c>
      <c r="CA28" s="98"/>
      <c r="CB28" s="98"/>
      <c r="CC28" s="97">
        <f t="shared" si="61"/>
        <v>0</v>
      </c>
      <c r="CD28" s="97">
        <f t="shared" si="61"/>
        <v>0</v>
      </c>
      <c r="CE28" s="97">
        <f t="shared" si="61"/>
        <v>0</v>
      </c>
      <c r="CF28" s="97">
        <f t="shared" si="61"/>
        <v>0</v>
      </c>
      <c r="CG28" s="97">
        <f t="shared" si="61"/>
        <v>0</v>
      </c>
      <c r="CH28" s="98"/>
      <c r="CI28" s="98"/>
      <c r="CJ28" s="97">
        <f t="shared" si="62"/>
        <v>0</v>
      </c>
      <c r="CK28" s="97">
        <f t="shared" si="62"/>
        <v>0</v>
      </c>
      <c r="CL28" s="97">
        <f t="shared" si="62"/>
        <v>0</v>
      </c>
      <c r="CM28" s="97">
        <f t="shared" si="62"/>
        <v>0</v>
      </c>
      <c r="CN28" s="97">
        <f t="shared" si="62"/>
        <v>0</v>
      </c>
      <c r="CO28" s="98"/>
      <c r="CP28" s="98"/>
      <c r="CQ28" s="97">
        <f t="shared" si="62"/>
        <v>0</v>
      </c>
      <c r="CR28" s="97">
        <f t="shared" si="62"/>
        <v>0</v>
      </c>
      <c r="CS28" s="97">
        <f t="shared" si="62"/>
        <v>0</v>
      </c>
      <c r="CT28" s="97">
        <f t="shared" si="53"/>
        <v>0</v>
      </c>
      <c r="CU28" s="97">
        <f t="shared" si="53"/>
        <v>0</v>
      </c>
      <c r="CV28" s="98"/>
      <c r="CW28" s="98"/>
      <c r="CX28" s="97">
        <f t="shared" si="53"/>
        <v>0</v>
      </c>
      <c r="CY28" s="97">
        <f t="shared" si="53"/>
        <v>0</v>
      </c>
      <c r="CZ28" s="97">
        <f t="shared" si="53"/>
        <v>0</v>
      </c>
      <c r="DA28" s="97">
        <f t="shared" si="53"/>
        <v>0</v>
      </c>
      <c r="DB28" s="97">
        <f t="shared" si="53"/>
        <v>0</v>
      </c>
      <c r="DC28" s="98"/>
      <c r="DD28" s="98"/>
      <c r="DE28" s="97">
        <f t="shared" si="65"/>
        <v>0</v>
      </c>
      <c r="DF28" s="97">
        <f t="shared" si="65"/>
        <v>0</v>
      </c>
      <c r="DG28" s="97">
        <f t="shared" si="65"/>
        <v>0</v>
      </c>
      <c r="DH28" s="97">
        <f t="shared" si="65"/>
        <v>0</v>
      </c>
      <c r="DI28" s="97">
        <f t="shared" si="65"/>
        <v>0</v>
      </c>
      <c r="DJ28" s="98"/>
      <c r="DK28" s="98"/>
      <c r="DL28" s="97">
        <f t="shared" si="65"/>
        <v>0</v>
      </c>
      <c r="DM28" s="97">
        <f t="shared" si="65"/>
        <v>0</v>
      </c>
      <c r="DN28" s="97">
        <f t="shared" si="65"/>
        <v>0</v>
      </c>
      <c r="DO28" s="97">
        <f t="shared" si="65"/>
        <v>0</v>
      </c>
      <c r="DP28" s="97">
        <f t="shared" si="65"/>
        <v>0</v>
      </c>
      <c r="DQ28" s="98"/>
      <c r="DR28" s="98"/>
      <c r="DS28" s="97">
        <f t="shared" si="50"/>
        <v>0</v>
      </c>
      <c r="DT28" s="97">
        <f t="shared" si="50"/>
        <v>0</v>
      </c>
      <c r="DU28" s="97">
        <f t="shared" si="50"/>
        <v>0</v>
      </c>
      <c r="DV28" s="97">
        <f t="shared" si="50"/>
        <v>0</v>
      </c>
      <c r="DW28" s="97">
        <f t="shared" si="50"/>
        <v>0</v>
      </c>
      <c r="DX28" s="98"/>
      <c r="DY28" s="98"/>
      <c r="DZ28" s="97">
        <f t="shared" si="50"/>
        <v>0</v>
      </c>
      <c r="EA28" s="97">
        <f t="shared" si="50"/>
        <v>0</v>
      </c>
      <c r="EB28" s="97">
        <f t="shared" si="50"/>
        <v>0</v>
      </c>
      <c r="EC28" s="97">
        <f t="shared" si="50"/>
        <v>0</v>
      </c>
      <c r="ED28" s="97">
        <f t="shared" si="50"/>
        <v>0</v>
      </c>
      <c r="EE28" s="98"/>
      <c r="EF28" s="98"/>
      <c r="EG28" s="97">
        <f t="shared" si="50"/>
        <v>0</v>
      </c>
      <c r="EH28" s="97">
        <f t="shared" si="50"/>
        <v>0</v>
      </c>
      <c r="EI28" s="97">
        <f t="shared" si="50"/>
        <v>0</v>
      </c>
      <c r="EJ28" s="97">
        <f t="shared" si="50"/>
        <v>0</v>
      </c>
      <c r="EK28" s="97">
        <f t="shared" si="50"/>
        <v>0</v>
      </c>
      <c r="EL28" s="98"/>
      <c r="EM28" s="98"/>
      <c r="EN28" s="97">
        <f t="shared" si="50"/>
        <v>0</v>
      </c>
      <c r="EO28" s="97">
        <f t="shared" si="50"/>
        <v>0</v>
      </c>
      <c r="EP28" s="97">
        <f t="shared" si="50"/>
        <v>0</v>
      </c>
      <c r="EQ28" s="97">
        <f t="shared" si="50"/>
        <v>0</v>
      </c>
      <c r="ER28" s="97">
        <f t="shared" si="50"/>
        <v>0</v>
      </c>
      <c r="ES28" s="98"/>
      <c r="ET28" s="98"/>
      <c r="EU28" s="97">
        <f t="shared" si="48"/>
        <v>0</v>
      </c>
      <c r="EV28" s="97">
        <f t="shared" si="48"/>
        <v>0</v>
      </c>
      <c r="EW28" s="97">
        <f t="shared" si="48"/>
        <v>0</v>
      </c>
      <c r="EX28" s="97">
        <f t="shared" si="48"/>
        <v>0</v>
      </c>
      <c r="EY28" s="97">
        <f t="shared" si="48"/>
        <v>0</v>
      </c>
      <c r="EZ28" s="98"/>
      <c r="FA28" s="98"/>
      <c r="FB28" s="97">
        <f t="shared" si="52"/>
        <v>0</v>
      </c>
      <c r="FC28" s="97">
        <f t="shared" si="52"/>
        <v>0</v>
      </c>
      <c r="FD28" s="97">
        <f t="shared" si="52"/>
        <v>0</v>
      </c>
      <c r="FE28" s="97">
        <f t="shared" si="52"/>
        <v>0</v>
      </c>
      <c r="FF28" s="97">
        <f t="shared" si="52"/>
        <v>0</v>
      </c>
      <c r="FG28" s="98"/>
      <c r="FH28" s="98"/>
      <c r="FI28" s="97">
        <f t="shared" si="52"/>
        <v>0</v>
      </c>
      <c r="FJ28" s="97">
        <f t="shared" si="52"/>
        <v>0</v>
      </c>
      <c r="FK28" s="97">
        <f t="shared" si="52"/>
        <v>0</v>
      </c>
      <c r="FL28" s="97">
        <f t="shared" si="52"/>
        <v>0</v>
      </c>
      <c r="FM28" s="97">
        <f t="shared" si="52"/>
        <v>0</v>
      </c>
      <c r="FN28" s="98"/>
      <c r="FO28" s="98"/>
      <c r="FP28" s="97">
        <f t="shared" si="52"/>
        <v>0</v>
      </c>
      <c r="FQ28" s="97">
        <f t="shared" si="52"/>
        <v>0</v>
      </c>
      <c r="FR28" s="97">
        <f t="shared" si="52"/>
        <v>0</v>
      </c>
      <c r="FS28" s="97">
        <f t="shared" si="52"/>
        <v>0</v>
      </c>
      <c r="FT28" s="97">
        <f t="shared" si="52"/>
        <v>0</v>
      </c>
      <c r="FU28" s="98"/>
      <c r="FV28" s="98"/>
      <c r="FW28" s="97">
        <f t="shared" si="52"/>
        <v>0</v>
      </c>
      <c r="FX28" s="97">
        <f t="shared" si="52"/>
        <v>0</v>
      </c>
      <c r="FY28" s="97">
        <f t="shared" si="52"/>
        <v>0</v>
      </c>
    </row>
    <row r="29" spans="1:181" ht="31.5" customHeight="1">
      <c r="A29" s="100"/>
      <c r="B29" s="105"/>
      <c r="C29" s="105"/>
      <c r="D29" s="148"/>
      <c r="E29" s="105"/>
      <c r="F29" s="105"/>
      <c r="G29" s="105"/>
      <c r="H29" s="101"/>
      <c r="I29" s="101"/>
      <c r="J29" s="102"/>
      <c r="K29" s="103"/>
      <c r="L29" s="102"/>
      <c r="M29" s="142"/>
      <c r="N29" s="142"/>
      <c r="O29" s="94"/>
      <c r="P29" s="104"/>
      <c r="Q29" s="99"/>
      <c r="R29" s="97">
        <f t="shared" si="63"/>
        <v>0</v>
      </c>
      <c r="S29" s="97">
        <f t="shared" si="63"/>
        <v>0</v>
      </c>
      <c r="T29" s="97">
        <f t="shared" si="63"/>
        <v>0</v>
      </c>
      <c r="U29" s="97">
        <f t="shared" si="63"/>
        <v>0</v>
      </c>
      <c r="V29" s="97">
        <f t="shared" si="63"/>
        <v>0</v>
      </c>
      <c r="W29" s="98"/>
      <c r="X29" s="98"/>
      <c r="Y29" s="97">
        <f t="shared" si="64"/>
        <v>0</v>
      </c>
      <c r="Z29" s="97">
        <f t="shared" si="64"/>
        <v>0</v>
      </c>
      <c r="AA29" s="97">
        <f t="shared" si="64"/>
        <v>0</v>
      </c>
      <c r="AB29" s="97">
        <f t="shared" si="64"/>
        <v>0</v>
      </c>
      <c r="AC29" s="97">
        <f t="shared" si="64"/>
        <v>0</v>
      </c>
      <c r="AD29" s="98"/>
      <c r="AE29" s="98"/>
      <c r="AF29" s="97">
        <f t="shared" si="54"/>
        <v>0</v>
      </c>
      <c r="AG29" s="97">
        <f t="shared" si="54"/>
        <v>0</v>
      </c>
      <c r="AH29" s="97">
        <f t="shared" si="54"/>
        <v>0</v>
      </c>
      <c r="AI29" s="97">
        <f t="shared" si="54"/>
        <v>0</v>
      </c>
      <c r="AJ29" s="97">
        <f t="shared" si="54"/>
        <v>0</v>
      </c>
      <c r="AK29" s="98"/>
      <c r="AL29" s="98"/>
      <c r="AM29" s="97">
        <f t="shared" si="55"/>
        <v>0</v>
      </c>
      <c r="AN29" s="97">
        <f t="shared" si="55"/>
        <v>0</v>
      </c>
      <c r="AO29" s="97">
        <f t="shared" si="55"/>
        <v>0</v>
      </c>
      <c r="AP29" s="97">
        <f t="shared" si="55"/>
        <v>0</v>
      </c>
      <c r="AQ29" s="97">
        <f t="shared" si="55"/>
        <v>0</v>
      </c>
      <c r="AR29" s="98"/>
      <c r="AS29" s="98"/>
      <c r="AT29" s="97">
        <f t="shared" si="56"/>
        <v>0</v>
      </c>
      <c r="AU29" s="97">
        <f t="shared" si="56"/>
        <v>0</v>
      </c>
      <c r="AV29" s="97">
        <f t="shared" si="56"/>
        <v>0</v>
      </c>
      <c r="AW29" s="97">
        <f t="shared" si="56"/>
        <v>0</v>
      </c>
      <c r="AX29" s="97">
        <f t="shared" si="56"/>
        <v>0</v>
      </c>
      <c r="AY29" s="98"/>
      <c r="AZ29" s="98"/>
      <c r="BA29" s="97">
        <f t="shared" si="57"/>
        <v>0</v>
      </c>
      <c r="BB29" s="97">
        <f t="shared" si="57"/>
        <v>0</v>
      </c>
      <c r="BC29" s="97">
        <f t="shared" si="57"/>
        <v>0</v>
      </c>
      <c r="BD29" s="97">
        <f t="shared" si="57"/>
        <v>0</v>
      </c>
      <c r="BE29" s="97">
        <f t="shared" si="57"/>
        <v>0</v>
      </c>
      <c r="BF29" s="98"/>
      <c r="BG29" s="98"/>
      <c r="BH29" s="97">
        <f t="shared" si="58"/>
        <v>0</v>
      </c>
      <c r="BI29" s="97">
        <f t="shared" si="58"/>
        <v>0</v>
      </c>
      <c r="BJ29" s="97">
        <f t="shared" si="58"/>
        <v>0</v>
      </c>
      <c r="BK29" s="97">
        <f t="shared" si="58"/>
        <v>0</v>
      </c>
      <c r="BL29" s="97">
        <f t="shared" si="58"/>
        <v>0</v>
      </c>
      <c r="BM29" s="98"/>
      <c r="BN29" s="98"/>
      <c r="BO29" s="97">
        <f t="shared" si="59"/>
        <v>0</v>
      </c>
      <c r="BP29" s="97">
        <f t="shared" si="59"/>
        <v>0</v>
      </c>
      <c r="BQ29" s="97">
        <f t="shared" si="59"/>
        <v>0</v>
      </c>
      <c r="BR29" s="97">
        <f t="shared" si="59"/>
        <v>0</v>
      </c>
      <c r="BS29" s="97">
        <f t="shared" si="59"/>
        <v>0</v>
      </c>
      <c r="BT29" s="98"/>
      <c r="BU29" s="98"/>
      <c r="BV29" s="97">
        <f t="shared" si="60"/>
        <v>0</v>
      </c>
      <c r="BW29" s="97">
        <f t="shared" si="60"/>
        <v>0</v>
      </c>
      <c r="BX29" s="97">
        <f t="shared" si="60"/>
        <v>0</v>
      </c>
      <c r="BY29" s="97">
        <f t="shared" si="60"/>
        <v>0</v>
      </c>
      <c r="BZ29" s="97">
        <f t="shared" si="60"/>
        <v>0</v>
      </c>
      <c r="CA29" s="98"/>
      <c r="CB29" s="98"/>
      <c r="CC29" s="97">
        <f t="shared" si="61"/>
        <v>0</v>
      </c>
      <c r="CD29" s="97">
        <f t="shared" si="61"/>
        <v>0</v>
      </c>
      <c r="CE29" s="97">
        <f t="shared" si="61"/>
        <v>0</v>
      </c>
      <c r="CF29" s="97">
        <f t="shared" si="61"/>
        <v>0</v>
      </c>
      <c r="CG29" s="97">
        <f t="shared" si="61"/>
        <v>0</v>
      </c>
      <c r="CH29" s="98"/>
      <c r="CI29" s="98"/>
      <c r="CJ29" s="97">
        <f t="shared" si="62"/>
        <v>0</v>
      </c>
      <c r="CK29" s="97">
        <f t="shared" si="62"/>
        <v>0</v>
      </c>
      <c r="CL29" s="97">
        <f t="shared" si="62"/>
        <v>0</v>
      </c>
      <c r="CM29" s="97">
        <f t="shared" si="62"/>
        <v>0</v>
      </c>
      <c r="CN29" s="97">
        <f t="shared" si="62"/>
        <v>0</v>
      </c>
      <c r="CO29" s="98"/>
      <c r="CP29" s="98"/>
      <c r="CQ29" s="97">
        <f t="shared" si="62"/>
        <v>0</v>
      </c>
      <c r="CR29" s="97">
        <f t="shared" si="62"/>
        <v>0</v>
      </c>
      <c r="CS29" s="97">
        <f t="shared" si="62"/>
        <v>0</v>
      </c>
      <c r="CT29" s="97">
        <f t="shared" si="53"/>
        <v>0</v>
      </c>
      <c r="CU29" s="97">
        <f t="shared" si="53"/>
        <v>0</v>
      </c>
      <c r="CV29" s="98"/>
      <c r="CW29" s="98"/>
      <c r="CX29" s="97">
        <f t="shared" si="53"/>
        <v>0</v>
      </c>
      <c r="CY29" s="97">
        <f t="shared" si="53"/>
        <v>0</v>
      </c>
      <c r="CZ29" s="97">
        <f t="shared" si="53"/>
        <v>0</v>
      </c>
      <c r="DA29" s="97">
        <f t="shared" si="53"/>
        <v>0</v>
      </c>
      <c r="DB29" s="97">
        <f t="shared" si="53"/>
        <v>0</v>
      </c>
      <c r="DC29" s="98"/>
      <c r="DD29" s="98"/>
      <c r="DE29" s="97">
        <f t="shared" si="65"/>
        <v>0</v>
      </c>
      <c r="DF29" s="97">
        <f t="shared" si="65"/>
        <v>0</v>
      </c>
      <c r="DG29" s="97">
        <f t="shared" si="65"/>
        <v>0</v>
      </c>
      <c r="DH29" s="97">
        <f t="shared" si="65"/>
        <v>0</v>
      </c>
      <c r="DI29" s="97">
        <f t="shared" si="65"/>
        <v>0</v>
      </c>
      <c r="DJ29" s="98"/>
      <c r="DK29" s="98"/>
      <c r="DL29" s="97">
        <f t="shared" si="65"/>
        <v>0</v>
      </c>
      <c r="DM29" s="97">
        <f t="shared" si="65"/>
        <v>0</v>
      </c>
      <c r="DN29" s="97">
        <f t="shared" si="65"/>
        <v>0</v>
      </c>
      <c r="DO29" s="97">
        <f t="shared" si="65"/>
        <v>0</v>
      </c>
      <c r="DP29" s="97">
        <f t="shared" si="65"/>
        <v>0</v>
      </c>
      <c r="DQ29" s="98"/>
      <c r="DR29" s="98"/>
      <c r="DS29" s="97">
        <f t="shared" si="50"/>
        <v>0</v>
      </c>
      <c r="DT29" s="97">
        <f t="shared" si="50"/>
        <v>0</v>
      </c>
      <c r="DU29" s="97">
        <f t="shared" si="50"/>
        <v>0</v>
      </c>
      <c r="DV29" s="97">
        <f t="shared" si="50"/>
        <v>0</v>
      </c>
      <c r="DW29" s="97">
        <f t="shared" si="50"/>
        <v>0</v>
      </c>
      <c r="DX29" s="98"/>
      <c r="DY29" s="98"/>
      <c r="DZ29" s="97">
        <f t="shared" si="50"/>
        <v>0</v>
      </c>
      <c r="EA29" s="97">
        <f t="shared" si="50"/>
        <v>0</v>
      </c>
      <c r="EB29" s="97">
        <f t="shared" si="50"/>
        <v>0</v>
      </c>
      <c r="EC29" s="97">
        <f t="shared" si="50"/>
        <v>0</v>
      </c>
      <c r="ED29" s="97">
        <f t="shared" si="50"/>
        <v>0</v>
      </c>
      <c r="EE29" s="98"/>
      <c r="EF29" s="98"/>
      <c r="EG29" s="97">
        <f t="shared" si="50"/>
        <v>0</v>
      </c>
      <c r="EH29" s="97">
        <f t="shared" si="50"/>
        <v>0</v>
      </c>
      <c r="EI29" s="97">
        <f t="shared" si="50"/>
        <v>0</v>
      </c>
      <c r="EJ29" s="97">
        <f t="shared" si="50"/>
        <v>0</v>
      </c>
      <c r="EK29" s="97">
        <f t="shared" si="50"/>
        <v>0</v>
      </c>
      <c r="EL29" s="98"/>
      <c r="EM29" s="98"/>
      <c r="EN29" s="97">
        <f t="shared" si="50"/>
        <v>0</v>
      </c>
      <c r="EO29" s="97">
        <f t="shared" si="50"/>
        <v>0</v>
      </c>
      <c r="EP29" s="97">
        <f t="shared" si="50"/>
        <v>0</v>
      </c>
      <c r="EQ29" s="97">
        <f t="shared" si="50"/>
        <v>0</v>
      </c>
      <c r="ER29" s="97">
        <f t="shared" si="50"/>
        <v>0</v>
      </c>
      <c r="ES29" s="98"/>
      <c r="ET29" s="98"/>
      <c r="EU29" s="97">
        <f t="shared" ref="EU29:EY38" si="66">IF((AND(EU$1&gt;=$J29,EU$1&lt;=$L29)),$Q29,0)</f>
        <v>0</v>
      </c>
      <c r="EV29" s="97">
        <f t="shared" si="66"/>
        <v>0</v>
      </c>
      <c r="EW29" s="97">
        <f t="shared" si="66"/>
        <v>0</v>
      </c>
      <c r="EX29" s="97">
        <f t="shared" si="66"/>
        <v>0</v>
      </c>
      <c r="EY29" s="97">
        <f t="shared" si="66"/>
        <v>0</v>
      </c>
      <c r="EZ29" s="98"/>
      <c r="FA29" s="98"/>
      <c r="FB29" s="97">
        <f t="shared" si="52"/>
        <v>0</v>
      </c>
      <c r="FC29" s="97">
        <f t="shared" si="52"/>
        <v>0</v>
      </c>
      <c r="FD29" s="97">
        <f t="shared" si="52"/>
        <v>0</v>
      </c>
      <c r="FE29" s="97">
        <f t="shared" si="52"/>
        <v>0</v>
      </c>
      <c r="FF29" s="97">
        <f t="shared" si="52"/>
        <v>0</v>
      </c>
      <c r="FG29" s="98"/>
      <c r="FH29" s="98"/>
      <c r="FI29" s="97">
        <f t="shared" si="52"/>
        <v>0</v>
      </c>
      <c r="FJ29" s="97">
        <f t="shared" si="52"/>
        <v>0</v>
      </c>
      <c r="FK29" s="97">
        <f t="shared" si="52"/>
        <v>0</v>
      </c>
      <c r="FL29" s="97">
        <f t="shared" si="52"/>
        <v>0</v>
      </c>
      <c r="FM29" s="97">
        <f t="shared" si="52"/>
        <v>0</v>
      </c>
      <c r="FN29" s="98"/>
      <c r="FO29" s="98"/>
      <c r="FP29" s="97">
        <f t="shared" si="52"/>
        <v>0</v>
      </c>
      <c r="FQ29" s="97">
        <f t="shared" si="52"/>
        <v>0</v>
      </c>
      <c r="FR29" s="97">
        <f t="shared" si="52"/>
        <v>0</v>
      </c>
      <c r="FS29" s="97">
        <f t="shared" si="52"/>
        <v>0</v>
      </c>
      <c r="FT29" s="97">
        <f t="shared" si="52"/>
        <v>0</v>
      </c>
      <c r="FU29" s="98"/>
      <c r="FV29" s="98"/>
      <c r="FW29" s="97">
        <f t="shared" si="52"/>
        <v>0</v>
      </c>
      <c r="FX29" s="97">
        <f t="shared" si="52"/>
        <v>0</v>
      </c>
      <c r="FY29" s="97">
        <f t="shared" si="52"/>
        <v>0</v>
      </c>
    </row>
    <row r="30" spans="1:181" ht="31.5" customHeight="1">
      <c r="A30" s="100"/>
      <c r="B30" s="105"/>
      <c r="C30" s="105"/>
      <c r="D30" s="148"/>
      <c r="E30" s="105"/>
      <c r="F30" s="105"/>
      <c r="G30" s="105"/>
      <c r="H30" s="101"/>
      <c r="I30" s="101"/>
      <c r="J30" s="102"/>
      <c r="K30" s="103"/>
      <c r="L30" s="102"/>
      <c r="M30" s="142"/>
      <c r="N30" s="142"/>
      <c r="O30" s="94"/>
      <c r="P30" s="104"/>
      <c r="Q30" s="99"/>
      <c r="R30" s="97">
        <f t="shared" si="63"/>
        <v>0</v>
      </c>
      <c r="S30" s="97">
        <f t="shared" si="63"/>
        <v>0</v>
      </c>
      <c r="T30" s="97">
        <f t="shared" si="63"/>
        <v>0</v>
      </c>
      <c r="U30" s="97">
        <f t="shared" si="63"/>
        <v>0</v>
      </c>
      <c r="V30" s="97">
        <f t="shared" si="63"/>
        <v>0</v>
      </c>
      <c r="W30" s="98"/>
      <c r="X30" s="98"/>
      <c r="Y30" s="97">
        <f t="shared" si="64"/>
        <v>0</v>
      </c>
      <c r="Z30" s="97">
        <f t="shared" si="64"/>
        <v>0</v>
      </c>
      <c r="AA30" s="97">
        <f t="shared" si="64"/>
        <v>0</v>
      </c>
      <c r="AB30" s="97">
        <f t="shared" si="64"/>
        <v>0</v>
      </c>
      <c r="AC30" s="97">
        <f t="shared" si="64"/>
        <v>0</v>
      </c>
      <c r="AD30" s="98"/>
      <c r="AE30" s="98"/>
      <c r="AF30" s="97">
        <f t="shared" si="54"/>
        <v>0</v>
      </c>
      <c r="AG30" s="97">
        <f t="shared" si="54"/>
        <v>0</v>
      </c>
      <c r="AH30" s="97">
        <f t="shared" si="54"/>
        <v>0</v>
      </c>
      <c r="AI30" s="97">
        <f t="shared" si="54"/>
        <v>0</v>
      </c>
      <c r="AJ30" s="97">
        <f t="shared" si="54"/>
        <v>0</v>
      </c>
      <c r="AK30" s="98"/>
      <c r="AL30" s="98"/>
      <c r="AM30" s="97">
        <f t="shared" si="55"/>
        <v>0</v>
      </c>
      <c r="AN30" s="97">
        <f t="shared" si="55"/>
        <v>0</v>
      </c>
      <c r="AO30" s="97">
        <f t="shared" si="55"/>
        <v>0</v>
      </c>
      <c r="AP30" s="97">
        <f t="shared" si="55"/>
        <v>0</v>
      </c>
      <c r="AQ30" s="97">
        <f t="shared" si="55"/>
        <v>0</v>
      </c>
      <c r="AR30" s="98"/>
      <c r="AS30" s="98"/>
      <c r="AT30" s="97">
        <f t="shared" si="56"/>
        <v>0</v>
      </c>
      <c r="AU30" s="97">
        <f t="shared" si="56"/>
        <v>0</v>
      </c>
      <c r="AV30" s="97">
        <f t="shared" si="56"/>
        <v>0</v>
      </c>
      <c r="AW30" s="97">
        <f t="shared" si="56"/>
        <v>0</v>
      </c>
      <c r="AX30" s="97">
        <f t="shared" si="56"/>
        <v>0</v>
      </c>
      <c r="AY30" s="98"/>
      <c r="AZ30" s="98"/>
      <c r="BA30" s="97">
        <f t="shared" si="57"/>
        <v>0</v>
      </c>
      <c r="BB30" s="97">
        <f t="shared" si="57"/>
        <v>0</v>
      </c>
      <c r="BC30" s="97">
        <f t="shared" si="57"/>
        <v>0</v>
      </c>
      <c r="BD30" s="97">
        <f t="shared" si="57"/>
        <v>0</v>
      </c>
      <c r="BE30" s="97">
        <f t="shared" si="57"/>
        <v>0</v>
      </c>
      <c r="BF30" s="98"/>
      <c r="BG30" s="98"/>
      <c r="BH30" s="97">
        <f t="shared" si="58"/>
        <v>0</v>
      </c>
      <c r="BI30" s="97">
        <f t="shared" si="58"/>
        <v>0</v>
      </c>
      <c r="BJ30" s="97">
        <f t="shared" si="58"/>
        <v>0</v>
      </c>
      <c r="BK30" s="97">
        <f t="shared" si="58"/>
        <v>0</v>
      </c>
      <c r="BL30" s="97">
        <f t="shared" si="58"/>
        <v>0</v>
      </c>
      <c r="BM30" s="98"/>
      <c r="BN30" s="98"/>
      <c r="BO30" s="97">
        <f t="shared" si="59"/>
        <v>0</v>
      </c>
      <c r="BP30" s="97">
        <f t="shared" si="59"/>
        <v>0</v>
      </c>
      <c r="BQ30" s="97">
        <f t="shared" si="59"/>
        <v>0</v>
      </c>
      <c r="BR30" s="97">
        <f t="shared" si="59"/>
        <v>0</v>
      </c>
      <c r="BS30" s="97">
        <f t="shared" si="59"/>
        <v>0</v>
      </c>
      <c r="BT30" s="98"/>
      <c r="BU30" s="98"/>
      <c r="BV30" s="97">
        <f t="shared" si="60"/>
        <v>0</v>
      </c>
      <c r="BW30" s="97">
        <f t="shared" si="60"/>
        <v>0</v>
      </c>
      <c r="BX30" s="97">
        <f t="shared" si="60"/>
        <v>0</v>
      </c>
      <c r="BY30" s="97">
        <f t="shared" si="60"/>
        <v>0</v>
      </c>
      <c r="BZ30" s="97">
        <f t="shared" si="60"/>
        <v>0</v>
      </c>
      <c r="CA30" s="98"/>
      <c r="CB30" s="98"/>
      <c r="CC30" s="97">
        <f t="shared" si="61"/>
        <v>0</v>
      </c>
      <c r="CD30" s="97">
        <f t="shared" si="61"/>
        <v>0</v>
      </c>
      <c r="CE30" s="97">
        <f t="shared" si="61"/>
        <v>0</v>
      </c>
      <c r="CF30" s="97">
        <f t="shared" si="61"/>
        <v>0</v>
      </c>
      <c r="CG30" s="97">
        <f t="shared" si="61"/>
        <v>0</v>
      </c>
      <c r="CH30" s="98"/>
      <c r="CI30" s="98"/>
      <c r="CJ30" s="97">
        <f t="shared" si="62"/>
        <v>0</v>
      </c>
      <c r="CK30" s="97">
        <f t="shared" si="62"/>
        <v>0</v>
      </c>
      <c r="CL30" s="97">
        <f t="shared" si="62"/>
        <v>0</v>
      </c>
      <c r="CM30" s="97">
        <f t="shared" si="62"/>
        <v>0</v>
      </c>
      <c r="CN30" s="97">
        <f t="shared" si="62"/>
        <v>0</v>
      </c>
      <c r="CO30" s="98"/>
      <c r="CP30" s="98"/>
      <c r="CQ30" s="97">
        <f t="shared" si="62"/>
        <v>0</v>
      </c>
      <c r="CR30" s="97">
        <f t="shared" si="62"/>
        <v>0</v>
      </c>
      <c r="CS30" s="97">
        <f t="shared" si="62"/>
        <v>0</v>
      </c>
      <c r="CT30" s="97">
        <f t="shared" si="53"/>
        <v>0</v>
      </c>
      <c r="CU30" s="97">
        <f t="shared" si="53"/>
        <v>0</v>
      </c>
      <c r="CV30" s="98"/>
      <c r="CW30" s="98"/>
      <c r="CX30" s="97">
        <f t="shared" si="53"/>
        <v>0</v>
      </c>
      <c r="CY30" s="97">
        <f t="shared" si="53"/>
        <v>0</v>
      </c>
      <c r="CZ30" s="97">
        <f t="shared" si="53"/>
        <v>0</v>
      </c>
      <c r="DA30" s="97">
        <f t="shared" si="53"/>
        <v>0</v>
      </c>
      <c r="DB30" s="97">
        <f t="shared" si="53"/>
        <v>0</v>
      </c>
      <c r="DC30" s="98"/>
      <c r="DD30" s="98"/>
      <c r="DE30" s="97">
        <f t="shared" si="65"/>
        <v>0</v>
      </c>
      <c r="DF30" s="97">
        <f t="shared" si="65"/>
        <v>0</v>
      </c>
      <c r="DG30" s="97">
        <f t="shared" si="65"/>
        <v>0</v>
      </c>
      <c r="DH30" s="97">
        <f t="shared" si="65"/>
        <v>0</v>
      </c>
      <c r="DI30" s="97">
        <f t="shared" si="65"/>
        <v>0</v>
      </c>
      <c r="DJ30" s="98"/>
      <c r="DK30" s="98"/>
      <c r="DL30" s="97">
        <f t="shared" si="65"/>
        <v>0</v>
      </c>
      <c r="DM30" s="97">
        <f t="shared" si="65"/>
        <v>0</v>
      </c>
      <c r="DN30" s="97">
        <f t="shared" si="65"/>
        <v>0</v>
      </c>
      <c r="DO30" s="97">
        <f t="shared" si="65"/>
        <v>0</v>
      </c>
      <c r="DP30" s="97">
        <f t="shared" si="65"/>
        <v>0</v>
      </c>
      <c r="DQ30" s="98"/>
      <c r="DR30" s="98"/>
      <c r="DS30" s="97">
        <f t="shared" si="50"/>
        <v>0</v>
      </c>
      <c r="DT30" s="97">
        <f t="shared" si="50"/>
        <v>0</v>
      </c>
      <c r="DU30" s="97">
        <f t="shared" si="50"/>
        <v>0</v>
      </c>
      <c r="DV30" s="97">
        <f t="shared" si="50"/>
        <v>0</v>
      </c>
      <c r="DW30" s="97">
        <f t="shared" si="50"/>
        <v>0</v>
      </c>
      <c r="DX30" s="98"/>
      <c r="DY30" s="98"/>
      <c r="DZ30" s="97">
        <f t="shared" si="50"/>
        <v>0</v>
      </c>
      <c r="EA30" s="97">
        <f t="shared" si="50"/>
        <v>0</v>
      </c>
      <c r="EB30" s="97">
        <f t="shared" si="50"/>
        <v>0</v>
      </c>
      <c r="EC30" s="97">
        <f t="shared" si="50"/>
        <v>0</v>
      </c>
      <c r="ED30" s="97">
        <f t="shared" si="50"/>
        <v>0</v>
      </c>
      <c r="EE30" s="98"/>
      <c r="EF30" s="98"/>
      <c r="EG30" s="97">
        <f t="shared" si="50"/>
        <v>0</v>
      </c>
      <c r="EH30" s="97">
        <f t="shared" si="50"/>
        <v>0</v>
      </c>
      <c r="EI30" s="97">
        <f t="shared" si="50"/>
        <v>0</v>
      </c>
      <c r="EJ30" s="97">
        <f t="shared" si="50"/>
        <v>0</v>
      </c>
      <c r="EK30" s="97">
        <f t="shared" si="50"/>
        <v>0</v>
      </c>
      <c r="EL30" s="98"/>
      <c r="EM30" s="98"/>
      <c r="EN30" s="97">
        <f t="shared" si="50"/>
        <v>0</v>
      </c>
      <c r="EO30" s="97">
        <f t="shared" si="50"/>
        <v>0</v>
      </c>
      <c r="EP30" s="97">
        <f t="shared" si="50"/>
        <v>0</v>
      </c>
      <c r="EQ30" s="97">
        <f t="shared" si="50"/>
        <v>0</v>
      </c>
      <c r="ER30" s="97">
        <f t="shared" si="50"/>
        <v>0</v>
      </c>
      <c r="ES30" s="98"/>
      <c r="ET30" s="98"/>
      <c r="EU30" s="97">
        <f t="shared" si="66"/>
        <v>0</v>
      </c>
      <c r="EV30" s="97">
        <f t="shared" si="66"/>
        <v>0</v>
      </c>
      <c r="EW30" s="97">
        <f t="shared" si="66"/>
        <v>0</v>
      </c>
      <c r="EX30" s="97">
        <f t="shared" si="66"/>
        <v>0</v>
      </c>
      <c r="EY30" s="97">
        <f t="shared" si="66"/>
        <v>0</v>
      </c>
      <c r="EZ30" s="98"/>
      <c r="FA30" s="98"/>
      <c r="FB30" s="97">
        <f t="shared" si="52"/>
        <v>0</v>
      </c>
      <c r="FC30" s="97">
        <f t="shared" si="52"/>
        <v>0</v>
      </c>
      <c r="FD30" s="97">
        <f t="shared" si="52"/>
        <v>0</v>
      </c>
      <c r="FE30" s="97">
        <f t="shared" si="52"/>
        <v>0</v>
      </c>
      <c r="FF30" s="97">
        <f t="shared" si="52"/>
        <v>0</v>
      </c>
      <c r="FG30" s="98"/>
      <c r="FH30" s="98"/>
      <c r="FI30" s="97">
        <f t="shared" si="52"/>
        <v>0</v>
      </c>
      <c r="FJ30" s="97">
        <f t="shared" si="52"/>
        <v>0</v>
      </c>
      <c r="FK30" s="97">
        <f t="shared" si="52"/>
        <v>0</v>
      </c>
      <c r="FL30" s="97">
        <f t="shared" si="52"/>
        <v>0</v>
      </c>
      <c r="FM30" s="97">
        <f t="shared" si="52"/>
        <v>0</v>
      </c>
      <c r="FN30" s="98"/>
      <c r="FO30" s="98"/>
      <c r="FP30" s="97">
        <f t="shared" si="52"/>
        <v>0</v>
      </c>
      <c r="FQ30" s="97">
        <f t="shared" si="52"/>
        <v>0</v>
      </c>
      <c r="FR30" s="97">
        <f t="shared" si="52"/>
        <v>0</v>
      </c>
      <c r="FS30" s="97">
        <f t="shared" si="52"/>
        <v>0</v>
      </c>
      <c r="FT30" s="97">
        <f t="shared" si="52"/>
        <v>0</v>
      </c>
      <c r="FU30" s="98"/>
      <c r="FV30" s="98"/>
      <c r="FW30" s="97">
        <f t="shared" si="52"/>
        <v>0</v>
      </c>
      <c r="FX30" s="97">
        <f t="shared" si="52"/>
        <v>0</v>
      </c>
      <c r="FY30" s="97">
        <f t="shared" si="52"/>
        <v>0</v>
      </c>
    </row>
    <row r="31" spans="1:181" ht="31.5" customHeight="1">
      <c r="A31" s="100"/>
      <c r="B31" s="105"/>
      <c r="C31" s="105"/>
      <c r="D31" s="148"/>
      <c r="E31" s="105"/>
      <c r="F31" s="105"/>
      <c r="G31" s="105"/>
      <c r="H31" s="101"/>
      <c r="I31" s="101"/>
      <c r="J31" s="102"/>
      <c r="K31" s="103"/>
      <c r="L31" s="102"/>
      <c r="M31" s="142"/>
      <c r="N31" s="142"/>
      <c r="O31" s="94"/>
      <c r="P31" s="104"/>
      <c r="Q31" s="99"/>
      <c r="R31" s="97">
        <f t="shared" si="63"/>
        <v>0</v>
      </c>
      <c r="S31" s="97">
        <f t="shared" si="63"/>
        <v>0</v>
      </c>
      <c r="T31" s="97">
        <f t="shared" si="63"/>
        <v>0</v>
      </c>
      <c r="U31" s="97">
        <f t="shared" si="63"/>
        <v>0</v>
      </c>
      <c r="V31" s="97">
        <f t="shared" si="63"/>
        <v>0</v>
      </c>
      <c r="W31" s="98"/>
      <c r="X31" s="98"/>
      <c r="Y31" s="97">
        <f t="shared" si="64"/>
        <v>0</v>
      </c>
      <c r="Z31" s="97">
        <f t="shared" si="64"/>
        <v>0</v>
      </c>
      <c r="AA31" s="97">
        <f t="shared" si="64"/>
        <v>0</v>
      </c>
      <c r="AB31" s="97">
        <f t="shared" si="64"/>
        <v>0</v>
      </c>
      <c r="AC31" s="97">
        <f t="shared" si="64"/>
        <v>0</v>
      </c>
      <c r="AD31" s="98"/>
      <c r="AE31" s="98"/>
      <c r="AF31" s="97">
        <f t="shared" si="54"/>
        <v>0</v>
      </c>
      <c r="AG31" s="97">
        <f t="shared" si="54"/>
        <v>0</v>
      </c>
      <c r="AH31" s="97">
        <f t="shared" si="54"/>
        <v>0</v>
      </c>
      <c r="AI31" s="97">
        <f t="shared" si="54"/>
        <v>0</v>
      </c>
      <c r="AJ31" s="97">
        <f t="shared" si="54"/>
        <v>0</v>
      </c>
      <c r="AK31" s="98"/>
      <c r="AL31" s="98"/>
      <c r="AM31" s="97">
        <f t="shared" si="55"/>
        <v>0</v>
      </c>
      <c r="AN31" s="97">
        <f t="shared" si="55"/>
        <v>0</v>
      </c>
      <c r="AO31" s="97">
        <f t="shared" si="55"/>
        <v>0</v>
      </c>
      <c r="AP31" s="97">
        <f t="shared" si="55"/>
        <v>0</v>
      </c>
      <c r="AQ31" s="97">
        <f t="shared" si="55"/>
        <v>0</v>
      </c>
      <c r="AR31" s="98"/>
      <c r="AS31" s="98"/>
      <c r="AT31" s="97">
        <f t="shared" si="56"/>
        <v>0</v>
      </c>
      <c r="AU31" s="97">
        <f t="shared" si="56"/>
        <v>0</v>
      </c>
      <c r="AV31" s="97">
        <f t="shared" si="56"/>
        <v>0</v>
      </c>
      <c r="AW31" s="97">
        <f t="shared" si="56"/>
        <v>0</v>
      </c>
      <c r="AX31" s="97">
        <f t="shared" si="56"/>
        <v>0</v>
      </c>
      <c r="AY31" s="98"/>
      <c r="AZ31" s="98"/>
      <c r="BA31" s="97">
        <f t="shared" si="57"/>
        <v>0</v>
      </c>
      <c r="BB31" s="97">
        <f t="shared" si="57"/>
        <v>0</v>
      </c>
      <c r="BC31" s="97">
        <f t="shared" si="57"/>
        <v>0</v>
      </c>
      <c r="BD31" s="97">
        <f t="shared" si="57"/>
        <v>0</v>
      </c>
      <c r="BE31" s="97">
        <f t="shared" si="57"/>
        <v>0</v>
      </c>
      <c r="BF31" s="98"/>
      <c r="BG31" s="98"/>
      <c r="BH31" s="97">
        <f t="shared" si="58"/>
        <v>0</v>
      </c>
      <c r="BI31" s="97">
        <f t="shared" si="58"/>
        <v>0</v>
      </c>
      <c r="BJ31" s="97">
        <f t="shared" si="58"/>
        <v>0</v>
      </c>
      <c r="BK31" s="97">
        <f t="shared" si="58"/>
        <v>0</v>
      </c>
      <c r="BL31" s="97">
        <f t="shared" si="58"/>
        <v>0</v>
      </c>
      <c r="BM31" s="98"/>
      <c r="BN31" s="98"/>
      <c r="BO31" s="97">
        <f t="shared" si="59"/>
        <v>0</v>
      </c>
      <c r="BP31" s="97">
        <f t="shared" si="59"/>
        <v>0</v>
      </c>
      <c r="BQ31" s="97">
        <f t="shared" si="59"/>
        <v>0</v>
      </c>
      <c r="BR31" s="97">
        <f t="shared" si="59"/>
        <v>0</v>
      </c>
      <c r="BS31" s="97">
        <f t="shared" si="59"/>
        <v>0</v>
      </c>
      <c r="BT31" s="98"/>
      <c r="BU31" s="98"/>
      <c r="BV31" s="97">
        <f t="shared" si="60"/>
        <v>0</v>
      </c>
      <c r="BW31" s="97">
        <f t="shared" si="60"/>
        <v>0</v>
      </c>
      <c r="BX31" s="97">
        <f t="shared" si="60"/>
        <v>0</v>
      </c>
      <c r="BY31" s="97">
        <f t="shared" si="60"/>
        <v>0</v>
      </c>
      <c r="BZ31" s="97">
        <f t="shared" si="60"/>
        <v>0</v>
      </c>
      <c r="CA31" s="98"/>
      <c r="CB31" s="98"/>
      <c r="CC31" s="97">
        <f t="shared" si="61"/>
        <v>0</v>
      </c>
      <c r="CD31" s="97">
        <f t="shared" si="61"/>
        <v>0</v>
      </c>
      <c r="CE31" s="97">
        <f t="shared" si="61"/>
        <v>0</v>
      </c>
      <c r="CF31" s="97">
        <f t="shared" si="61"/>
        <v>0</v>
      </c>
      <c r="CG31" s="97">
        <f t="shared" si="61"/>
        <v>0</v>
      </c>
      <c r="CH31" s="98"/>
      <c r="CI31" s="98"/>
      <c r="CJ31" s="97">
        <f t="shared" si="62"/>
        <v>0</v>
      </c>
      <c r="CK31" s="97">
        <f t="shared" si="62"/>
        <v>0</v>
      </c>
      <c r="CL31" s="97">
        <f t="shared" si="62"/>
        <v>0</v>
      </c>
      <c r="CM31" s="97">
        <f t="shared" si="62"/>
        <v>0</v>
      </c>
      <c r="CN31" s="97">
        <f t="shared" si="62"/>
        <v>0</v>
      </c>
      <c r="CO31" s="98"/>
      <c r="CP31" s="98"/>
      <c r="CQ31" s="97">
        <f t="shared" si="62"/>
        <v>0</v>
      </c>
      <c r="CR31" s="97">
        <f t="shared" si="62"/>
        <v>0</v>
      </c>
      <c r="CS31" s="97">
        <f t="shared" si="62"/>
        <v>0</v>
      </c>
      <c r="CT31" s="97">
        <f t="shared" si="53"/>
        <v>0</v>
      </c>
      <c r="CU31" s="97">
        <f t="shared" si="53"/>
        <v>0</v>
      </c>
      <c r="CV31" s="98"/>
      <c r="CW31" s="98"/>
      <c r="CX31" s="97">
        <f t="shared" si="53"/>
        <v>0</v>
      </c>
      <c r="CY31" s="97">
        <f t="shared" si="53"/>
        <v>0</v>
      </c>
      <c r="CZ31" s="97">
        <f t="shared" si="53"/>
        <v>0</v>
      </c>
      <c r="DA31" s="97">
        <f t="shared" si="53"/>
        <v>0</v>
      </c>
      <c r="DB31" s="97">
        <f t="shared" si="53"/>
        <v>0</v>
      </c>
      <c r="DC31" s="98"/>
      <c r="DD31" s="98"/>
      <c r="DE31" s="97">
        <f t="shared" si="65"/>
        <v>0</v>
      </c>
      <c r="DF31" s="97">
        <f t="shared" si="65"/>
        <v>0</v>
      </c>
      <c r="DG31" s="97">
        <f t="shared" si="65"/>
        <v>0</v>
      </c>
      <c r="DH31" s="97">
        <f t="shared" si="65"/>
        <v>0</v>
      </c>
      <c r="DI31" s="97">
        <f t="shared" si="65"/>
        <v>0</v>
      </c>
      <c r="DJ31" s="98"/>
      <c r="DK31" s="98"/>
      <c r="DL31" s="97">
        <f t="shared" si="65"/>
        <v>0</v>
      </c>
      <c r="DM31" s="97">
        <f t="shared" si="65"/>
        <v>0</v>
      </c>
      <c r="DN31" s="97">
        <f t="shared" si="65"/>
        <v>0</v>
      </c>
      <c r="DO31" s="97">
        <f t="shared" si="65"/>
        <v>0</v>
      </c>
      <c r="DP31" s="97">
        <f t="shared" si="65"/>
        <v>0</v>
      </c>
      <c r="DQ31" s="98"/>
      <c r="DR31" s="98"/>
      <c r="DS31" s="97">
        <f t="shared" si="50"/>
        <v>0</v>
      </c>
      <c r="DT31" s="97">
        <f t="shared" si="50"/>
        <v>0</v>
      </c>
      <c r="DU31" s="97">
        <f t="shared" si="50"/>
        <v>0</v>
      </c>
      <c r="DV31" s="97">
        <f t="shared" si="50"/>
        <v>0</v>
      </c>
      <c r="DW31" s="97">
        <f t="shared" si="50"/>
        <v>0</v>
      </c>
      <c r="DX31" s="98"/>
      <c r="DY31" s="98"/>
      <c r="DZ31" s="97">
        <f t="shared" si="50"/>
        <v>0</v>
      </c>
      <c r="EA31" s="97">
        <f t="shared" si="50"/>
        <v>0</v>
      </c>
      <c r="EB31" s="97">
        <f t="shared" si="50"/>
        <v>0</v>
      </c>
      <c r="EC31" s="97">
        <f t="shared" si="50"/>
        <v>0</v>
      </c>
      <c r="ED31" s="97">
        <f t="shared" si="50"/>
        <v>0</v>
      </c>
      <c r="EE31" s="98"/>
      <c r="EF31" s="98"/>
      <c r="EG31" s="97">
        <f t="shared" si="50"/>
        <v>0</v>
      </c>
      <c r="EH31" s="97">
        <f t="shared" si="50"/>
        <v>0</v>
      </c>
      <c r="EI31" s="97">
        <f t="shared" si="50"/>
        <v>0</v>
      </c>
      <c r="EJ31" s="97">
        <f t="shared" si="50"/>
        <v>0</v>
      </c>
      <c r="EK31" s="97">
        <f t="shared" si="50"/>
        <v>0</v>
      </c>
      <c r="EL31" s="98"/>
      <c r="EM31" s="98"/>
      <c r="EN31" s="97">
        <f t="shared" si="50"/>
        <v>0</v>
      </c>
      <c r="EO31" s="97">
        <f t="shared" si="50"/>
        <v>0</v>
      </c>
      <c r="EP31" s="97">
        <f t="shared" si="50"/>
        <v>0</v>
      </c>
      <c r="EQ31" s="97">
        <f t="shared" si="50"/>
        <v>0</v>
      </c>
      <c r="ER31" s="97">
        <f t="shared" si="50"/>
        <v>0</v>
      </c>
      <c r="ES31" s="98"/>
      <c r="ET31" s="98"/>
      <c r="EU31" s="97">
        <f t="shared" si="66"/>
        <v>0</v>
      </c>
      <c r="EV31" s="97">
        <f t="shared" si="66"/>
        <v>0</v>
      </c>
      <c r="EW31" s="97">
        <f t="shared" si="66"/>
        <v>0</v>
      </c>
      <c r="EX31" s="97">
        <f t="shared" si="66"/>
        <v>0</v>
      </c>
      <c r="EY31" s="97">
        <f t="shared" si="66"/>
        <v>0</v>
      </c>
      <c r="EZ31" s="98"/>
      <c r="FA31" s="98"/>
      <c r="FB31" s="97">
        <f t="shared" si="52"/>
        <v>0</v>
      </c>
      <c r="FC31" s="97">
        <f t="shared" si="52"/>
        <v>0</v>
      </c>
      <c r="FD31" s="97">
        <f t="shared" si="52"/>
        <v>0</v>
      </c>
      <c r="FE31" s="97">
        <f t="shared" si="52"/>
        <v>0</v>
      </c>
      <c r="FF31" s="97">
        <f t="shared" si="52"/>
        <v>0</v>
      </c>
      <c r="FG31" s="98"/>
      <c r="FH31" s="98"/>
      <c r="FI31" s="97">
        <f t="shared" si="52"/>
        <v>0</v>
      </c>
      <c r="FJ31" s="97">
        <f t="shared" si="52"/>
        <v>0</v>
      </c>
      <c r="FK31" s="97">
        <f t="shared" si="52"/>
        <v>0</v>
      </c>
      <c r="FL31" s="97">
        <f t="shared" si="52"/>
        <v>0</v>
      </c>
      <c r="FM31" s="97">
        <f t="shared" si="52"/>
        <v>0</v>
      </c>
      <c r="FN31" s="98"/>
      <c r="FO31" s="98"/>
      <c r="FP31" s="97">
        <f t="shared" si="52"/>
        <v>0</v>
      </c>
      <c r="FQ31" s="97">
        <f t="shared" si="52"/>
        <v>0</v>
      </c>
      <c r="FR31" s="97">
        <f t="shared" si="52"/>
        <v>0</v>
      </c>
      <c r="FS31" s="97">
        <f t="shared" si="52"/>
        <v>0</v>
      </c>
      <c r="FT31" s="97">
        <f t="shared" si="52"/>
        <v>0</v>
      </c>
      <c r="FU31" s="98"/>
      <c r="FV31" s="98"/>
      <c r="FW31" s="97">
        <f t="shared" si="52"/>
        <v>0</v>
      </c>
      <c r="FX31" s="97">
        <f t="shared" si="52"/>
        <v>0</v>
      </c>
      <c r="FY31" s="97">
        <f t="shared" si="52"/>
        <v>0</v>
      </c>
    </row>
    <row r="32" spans="1:181" ht="31.5" customHeight="1">
      <c r="A32" s="100"/>
      <c r="B32" s="105"/>
      <c r="C32" s="105"/>
      <c r="D32" s="148"/>
      <c r="E32" s="105"/>
      <c r="F32" s="105"/>
      <c r="G32" s="105"/>
      <c r="H32" s="101"/>
      <c r="I32" s="101"/>
      <c r="J32" s="102"/>
      <c r="K32" s="103"/>
      <c r="L32" s="102"/>
      <c r="M32" s="142"/>
      <c r="N32" s="142"/>
      <c r="O32" s="94"/>
      <c r="P32" s="104"/>
      <c r="Q32" s="99"/>
      <c r="R32" s="97">
        <f t="shared" si="63"/>
        <v>0</v>
      </c>
      <c r="S32" s="97">
        <f t="shared" si="63"/>
        <v>0</v>
      </c>
      <c r="T32" s="97">
        <f t="shared" si="63"/>
        <v>0</v>
      </c>
      <c r="U32" s="97">
        <f t="shared" si="63"/>
        <v>0</v>
      </c>
      <c r="V32" s="97">
        <f t="shared" si="63"/>
        <v>0</v>
      </c>
      <c r="W32" s="98"/>
      <c r="X32" s="98"/>
      <c r="Y32" s="97">
        <f t="shared" si="64"/>
        <v>0</v>
      </c>
      <c r="Z32" s="97">
        <f t="shared" si="64"/>
        <v>0</v>
      </c>
      <c r="AA32" s="97">
        <f t="shared" si="64"/>
        <v>0</v>
      </c>
      <c r="AB32" s="97">
        <f t="shared" si="64"/>
        <v>0</v>
      </c>
      <c r="AC32" s="97">
        <f t="shared" si="64"/>
        <v>0</v>
      </c>
      <c r="AD32" s="98"/>
      <c r="AE32" s="98"/>
      <c r="AF32" s="97">
        <f t="shared" si="54"/>
        <v>0</v>
      </c>
      <c r="AG32" s="97">
        <f t="shared" si="54"/>
        <v>0</v>
      </c>
      <c r="AH32" s="97">
        <f t="shared" si="54"/>
        <v>0</v>
      </c>
      <c r="AI32" s="97">
        <f t="shared" si="54"/>
        <v>0</v>
      </c>
      <c r="AJ32" s="97">
        <f t="shared" si="54"/>
        <v>0</v>
      </c>
      <c r="AK32" s="98"/>
      <c r="AL32" s="98"/>
      <c r="AM32" s="97">
        <f t="shared" si="55"/>
        <v>0</v>
      </c>
      <c r="AN32" s="97">
        <f t="shared" si="55"/>
        <v>0</v>
      </c>
      <c r="AO32" s="97">
        <f t="shared" si="55"/>
        <v>0</v>
      </c>
      <c r="AP32" s="97">
        <f t="shared" si="55"/>
        <v>0</v>
      </c>
      <c r="AQ32" s="97">
        <f t="shared" si="55"/>
        <v>0</v>
      </c>
      <c r="AR32" s="98"/>
      <c r="AS32" s="98"/>
      <c r="AT32" s="97">
        <f t="shared" si="56"/>
        <v>0</v>
      </c>
      <c r="AU32" s="97">
        <f t="shared" si="56"/>
        <v>0</v>
      </c>
      <c r="AV32" s="97">
        <f t="shared" si="56"/>
        <v>0</v>
      </c>
      <c r="AW32" s="97">
        <f t="shared" si="56"/>
        <v>0</v>
      </c>
      <c r="AX32" s="97">
        <f t="shared" si="56"/>
        <v>0</v>
      </c>
      <c r="AY32" s="98"/>
      <c r="AZ32" s="98"/>
      <c r="BA32" s="97">
        <f t="shared" si="57"/>
        <v>0</v>
      </c>
      <c r="BB32" s="97">
        <f t="shared" si="57"/>
        <v>0</v>
      </c>
      <c r="BC32" s="97">
        <f t="shared" si="57"/>
        <v>0</v>
      </c>
      <c r="BD32" s="97">
        <f t="shared" si="57"/>
        <v>0</v>
      </c>
      <c r="BE32" s="97">
        <f t="shared" si="57"/>
        <v>0</v>
      </c>
      <c r="BF32" s="98"/>
      <c r="BG32" s="98"/>
      <c r="BH32" s="97">
        <f t="shared" si="58"/>
        <v>0</v>
      </c>
      <c r="BI32" s="97">
        <f t="shared" si="58"/>
        <v>0</v>
      </c>
      <c r="BJ32" s="97">
        <f t="shared" si="58"/>
        <v>0</v>
      </c>
      <c r="BK32" s="97">
        <f t="shared" si="58"/>
        <v>0</v>
      </c>
      <c r="BL32" s="97">
        <f t="shared" si="58"/>
        <v>0</v>
      </c>
      <c r="BM32" s="98"/>
      <c r="BN32" s="98"/>
      <c r="BO32" s="97">
        <f t="shared" si="59"/>
        <v>0</v>
      </c>
      <c r="BP32" s="97">
        <f t="shared" si="59"/>
        <v>0</v>
      </c>
      <c r="BQ32" s="97">
        <f t="shared" si="59"/>
        <v>0</v>
      </c>
      <c r="BR32" s="97">
        <f t="shared" si="59"/>
        <v>0</v>
      </c>
      <c r="BS32" s="97">
        <f t="shared" si="59"/>
        <v>0</v>
      </c>
      <c r="BT32" s="98"/>
      <c r="BU32" s="98"/>
      <c r="BV32" s="97">
        <f t="shared" si="60"/>
        <v>0</v>
      </c>
      <c r="BW32" s="97">
        <f t="shared" si="60"/>
        <v>0</v>
      </c>
      <c r="BX32" s="97">
        <f t="shared" si="60"/>
        <v>0</v>
      </c>
      <c r="BY32" s="97">
        <f t="shared" si="60"/>
        <v>0</v>
      </c>
      <c r="BZ32" s="97">
        <f t="shared" si="60"/>
        <v>0</v>
      </c>
      <c r="CA32" s="98"/>
      <c r="CB32" s="98"/>
      <c r="CC32" s="97">
        <f t="shared" si="61"/>
        <v>0</v>
      </c>
      <c r="CD32" s="97">
        <f t="shared" si="61"/>
        <v>0</v>
      </c>
      <c r="CE32" s="97">
        <f t="shared" si="61"/>
        <v>0</v>
      </c>
      <c r="CF32" s="97">
        <f t="shared" si="61"/>
        <v>0</v>
      </c>
      <c r="CG32" s="97">
        <f t="shared" si="61"/>
        <v>0</v>
      </c>
      <c r="CH32" s="98"/>
      <c r="CI32" s="98"/>
      <c r="CJ32" s="97">
        <f t="shared" si="62"/>
        <v>0</v>
      </c>
      <c r="CK32" s="97">
        <f t="shared" si="62"/>
        <v>0</v>
      </c>
      <c r="CL32" s="97">
        <f t="shared" si="62"/>
        <v>0</v>
      </c>
      <c r="CM32" s="97">
        <f t="shared" si="62"/>
        <v>0</v>
      </c>
      <c r="CN32" s="97">
        <f t="shared" si="62"/>
        <v>0</v>
      </c>
      <c r="CO32" s="98"/>
      <c r="CP32" s="98"/>
      <c r="CQ32" s="97">
        <f t="shared" si="62"/>
        <v>0</v>
      </c>
      <c r="CR32" s="97">
        <f t="shared" si="62"/>
        <v>0</v>
      </c>
      <c r="CS32" s="97">
        <f t="shared" si="62"/>
        <v>0</v>
      </c>
      <c r="CT32" s="97">
        <f t="shared" si="53"/>
        <v>0</v>
      </c>
      <c r="CU32" s="97">
        <f t="shared" si="53"/>
        <v>0</v>
      </c>
      <c r="CV32" s="98"/>
      <c r="CW32" s="98"/>
      <c r="CX32" s="97">
        <f t="shared" si="53"/>
        <v>0</v>
      </c>
      <c r="CY32" s="97">
        <f t="shared" si="53"/>
        <v>0</v>
      </c>
      <c r="CZ32" s="97">
        <f t="shared" si="53"/>
        <v>0</v>
      </c>
      <c r="DA32" s="97">
        <f t="shared" si="53"/>
        <v>0</v>
      </c>
      <c r="DB32" s="97">
        <f t="shared" si="53"/>
        <v>0</v>
      </c>
      <c r="DC32" s="98"/>
      <c r="DD32" s="98"/>
      <c r="DE32" s="97">
        <f t="shared" si="65"/>
        <v>0</v>
      </c>
      <c r="DF32" s="97">
        <f t="shared" si="65"/>
        <v>0</v>
      </c>
      <c r="DG32" s="97">
        <f t="shared" si="65"/>
        <v>0</v>
      </c>
      <c r="DH32" s="97">
        <f t="shared" si="65"/>
        <v>0</v>
      </c>
      <c r="DI32" s="97">
        <f t="shared" si="65"/>
        <v>0</v>
      </c>
      <c r="DJ32" s="98"/>
      <c r="DK32" s="98"/>
      <c r="DL32" s="97">
        <f t="shared" si="65"/>
        <v>0</v>
      </c>
      <c r="DM32" s="97">
        <f t="shared" si="65"/>
        <v>0</v>
      </c>
      <c r="DN32" s="97">
        <f t="shared" si="65"/>
        <v>0</v>
      </c>
      <c r="DO32" s="97">
        <f t="shared" si="65"/>
        <v>0</v>
      </c>
      <c r="DP32" s="97">
        <f t="shared" si="65"/>
        <v>0</v>
      </c>
      <c r="DQ32" s="98"/>
      <c r="DR32" s="98"/>
      <c r="DS32" s="97">
        <f t="shared" si="50"/>
        <v>0</v>
      </c>
      <c r="DT32" s="97">
        <f t="shared" si="50"/>
        <v>0</v>
      </c>
      <c r="DU32" s="97">
        <f t="shared" si="50"/>
        <v>0</v>
      </c>
      <c r="DV32" s="97">
        <f t="shared" si="50"/>
        <v>0</v>
      </c>
      <c r="DW32" s="97">
        <f t="shared" si="50"/>
        <v>0</v>
      </c>
      <c r="DX32" s="98"/>
      <c r="DY32" s="98"/>
      <c r="DZ32" s="97">
        <f t="shared" si="50"/>
        <v>0</v>
      </c>
      <c r="EA32" s="97">
        <f t="shared" si="50"/>
        <v>0</v>
      </c>
      <c r="EB32" s="97">
        <f t="shared" si="50"/>
        <v>0</v>
      </c>
      <c r="EC32" s="97">
        <f t="shared" si="50"/>
        <v>0</v>
      </c>
      <c r="ED32" s="97">
        <f t="shared" si="50"/>
        <v>0</v>
      </c>
      <c r="EE32" s="98"/>
      <c r="EF32" s="98"/>
      <c r="EG32" s="97">
        <f t="shared" si="50"/>
        <v>0</v>
      </c>
      <c r="EH32" s="97">
        <f t="shared" si="50"/>
        <v>0</v>
      </c>
      <c r="EI32" s="97">
        <f t="shared" si="50"/>
        <v>0</v>
      </c>
      <c r="EJ32" s="97">
        <f t="shared" si="50"/>
        <v>0</v>
      </c>
      <c r="EK32" s="97">
        <f t="shared" si="50"/>
        <v>0</v>
      </c>
      <c r="EL32" s="98"/>
      <c r="EM32" s="98"/>
      <c r="EN32" s="97">
        <f t="shared" si="50"/>
        <v>0</v>
      </c>
      <c r="EO32" s="97">
        <f t="shared" si="50"/>
        <v>0</v>
      </c>
      <c r="EP32" s="97">
        <f t="shared" si="50"/>
        <v>0</v>
      </c>
      <c r="EQ32" s="97">
        <f t="shared" si="50"/>
        <v>0</v>
      </c>
      <c r="ER32" s="97">
        <f t="shared" si="50"/>
        <v>0</v>
      </c>
      <c r="ES32" s="98"/>
      <c r="ET32" s="98"/>
      <c r="EU32" s="97">
        <f t="shared" si="66"/>
        <v>0</v>
      </c>
      <c r="EV32" s="97">
        <f t="shared" si="66"/>
        <v>0</v>
      </c>
      <c r="EW32" s="97">
        <f t="shared" si="66"/>
        <v>0</v>
      </c>
      <c r="EX32" s="97">
        <f t="shared" si="66"/>
        <v>0</v>
      </c>
      <c r="EY32" s="97">
        <f t="shared" si="66"/>
        <v>0</v>
      </c>
      <c r="EZ32" s="98"/>
      <c r="FA32" s="98"/>
      <c r="FB32" s="97">
        <f t="shared" si="52"/>
        <v>0</v>
      </c>
      <c r="FC32" s="97">
        <f t="shared" si="52"/>
        <v>0</v>
      </c>
      <c r="FD32" s="97">
        <f t="shared" si="52"/>
        <v>0</v>
      </c>
      <c r="FE32" s="97">
        <f t="shared" si="52"/>
        <v>0</v>
      </c>
      <c r="FF32" s="97">
        <f t="shared" si="52"/>
        <v>0</v>
      </c>
      <c r="FG32" s="98"/>
      <c r="FH32" s="98"/>
      <c r="FI32" s="97">
        <f t="shared" si="52"/>
        <v>0</v>
      </c>
      <c r="FJ32" s="97">
        <f t="shared" si="52"/>
        <v>0</v>
      </c>
      <c r="FK32" s="97">
        <f t="shared" si="52"/>
        <v>0</v>
      </c>
      <c r="FL32" s="97">
        <f t="shared" si="52"/>
        <v>0</v>
      </c>
      <c r="FM32" s="97">
        <f t="shared" si="52"/>
        <v>0</v>
      </c>
      <c r="FN32" s="98"/>
      <c r="FO32" s="98"/>
      <c r="FP32" s="97">
        <f t="shared" si="52"/>
        <v>0</v>
      </c>
      <c r="FQ32" s="97">
        <f t="shared" si="52"/>
        <v>0</v>
      </c>
      <c r="FR32" s="97">
        <f t="shared" si="52"/>
        <v>0</v>
      </c>
      <c r="FS32" s="97">
        <f t="shared" si="52"/>
        <v>0</v>
      </c>
      <c r="FT32" s="97">
        <f t="shared" si="52"/>
        <v>0</v>
      </c>
      <c r="FU32" s="98"/>
      <c r="FV32" s="98"/>
      <c r="FW32" s="97">
        <f t="shared" si="52"/>
        <v>0</v>
      </c>
      <c r="FX32" s="97">
        <f t="shared" si="52"/>
        <v>0</v>
      </c>
      <c r="FY32" s="97">
        <f t="shared" si="52"/>
        <v>0</v>
      </c>
    </row>
    <row r="33" spans="1:181" ht="31.5" customHeight="1">
      <c r="A33" s="100"/>
      <c r="B33" s="105"/>
      <c r="C33" s="105"/>
      <c r="D33" s="148"/>
      <c r="E33" s="105"/>
      <c r="F33" s="105"/>
      <c r="G33" s="105"/>
      <c r="H33" s="101"/>
      <c r="I33" s="101"/>
      <c r="J33" s="102"/>
      <c r="K33" s="103"/>
      <c r="L33" s="102"/>
      <c r="M33" s="142"/>
      <c r="N33" s="142"/>
      <c r="O33" s="94"/>
      <c r="P33" s="104"/>
      <c r="Q33" s="99"/>
      <c r="R33" s="97">
        <f t="shared" si="63"/>
        <v>0</v>
      </c>
      <c r="S33" s="97">
        <f t="shared" si="63"/>
        <v>0</v>
      </c>
      <c r="T33" s="97">
        <f t="shared" si="63"/>
        <v>0</v>
      </c>
      <c r="U33" s="97">
        <f t="shared" si="63"/>
        <v>0</v>
      </c>
      <c r="V33" s="97">
        <f t="shared" si="63"/>
        <v>0</v>
      </c>
      <c r="W33" s="98"/>
      <c r="X33" s="98"/>
      <c r="Y33" s="97">
        <f t="shared" si="64"/>
        <v>0</v>
      </c>
      <c r="Z33" s="97">
        <f t="shared" si="64"/>
        <v>0</v>
      </c>
      <c r="AA33" s="97">
        <f t="shared" si="64"/>
        <v>0</v>
      </c>
      <c r="AB33" s="97">
        <f t="shared" si="64"/>
        <v>0</v>
      </c>
      <c r="AC33" s="97">
        <f t="shared" si="64"/>
        <v>0</v>
      </c>
      <c r="AD33" s="98"/>
      <c r="AE33" s="98"/>
      <c r="AF33" s="97">
        <f t="shared" si="54"/>
        <v>0</v>
      </c>
      <c r="AG33" s="97">
        <f t="shared" si="54"/>
        <v>0</v>
      </c>
      <c r="AH33" s="97">
        <f t="shared" si="54"/>
        <v>0</v>
      </c>
      <c r="AI33" s="97">
        <f t="shared" si="54"/>
        <v>0</v>
      </c>
      <c r="AJ33" s="97">
        <f t="shared" si="54"/>
        <v>0</v>
      </c>
      <c r="AK33" s="98"/>
      <c r="AL33" s="98"/>
      <c r="AM33" s="97">
        <f t="shared" si="55"/>
        <v>0</v>
      </c>
      <c r="AN33" s="97">
        <f t="shared" si="55"/>
        <v>0</v>
      </c>
      <c r="AO33" s="97">
        <f t="shared" si="55"/>
        <v>0</v>
      </c>
      <c r="AP33" s="97">
        <f t="shared" si="55"/>
        <v>0</v>
      </c>
      <c r="AQ33" s="97">
        <f t="shared" si="55"/>
        <v>0</v>
      </c>
      <c r="AR33" s="98"/>
      <c r="AS33" s="98"/>
      <c r="AT33" s="97">
        <f t="shared" si="56"/>
        <v>0</v>
      </c>
      <c r="AU33" s="97">
        <f t="shared" si="56"/>
        <v>0</v>
      </c>
      <c r="AV33" s="97">
        <f t="shared" si="56"/>
        <v>0</v>
      </c>
      <c r="AW33" s="97">
        <f t="shared" si="56"/>
        <v>0</v>
      </c>
      <c r="AX33" s="97">
        <f t="shared" si="56"/>
        <v>0</v>
      </c>
      <c r="AY33" s="98"/>
      <c r="AZ33" s="98"/>
      <c r="BA33" s="97">
        <f t="shared" si="57"/>
        <v>0</v>
      </c>
      <c r="BB33" s="97">
        <f t="shared" si="57"/>
        <v>0</v>
      </c>
      <c r="BC33" s="97">
        <f t="shared" si="57"/>
        <v>0</v>
      </c>
      <c r="BD33" s="97">
        <f t="shared" si="57"/>
        <v>0</v>
      </c>
      <c r="BE33" s="97">
        <f t="shared" si="57"/>
        <v>0</v>
      </c>
      <c r="BF33" s="98"/>
      <c r="BG33" s="98"/>
      <c r="BH33" s="97">
        <f t="shared" si="58"/>
        <v>0</v>
      </c>
      <c r="BI33" s="97">
        <f t="shared" si="58"/>
        <v>0</v>
      </c>
      <c r="BJ33" s="97">
        <f t="shared" si="58"/>
        <v>0</v>
      </c>
      <c r="BK33" s="97">
        <f t="shared" si="58"/>
        <v>0</v>
      </c>
      <c r="BL33" s="97">
        <f t="shared" si="58"/>
        <v>0</v>
      </c>
      <c r="BM33" s="98"/>
      <c r="BN33" s="98"/>
      <c r="BO33" s="97">
        <f t="shared" si="59"/>
        <v>0</v>
      </c>
      <c r="BP33" s="97">
        <f t="shared" si="59"/>
        <v>0</v>
      </c>
      <c r="BQ33" s="97">
        <f t="shared" si="59"/>
        <v>0</v>
      </c>
      <c r="BR33" s="97">
        <f t="shared" si="59"/>
        <v>0</v>
      </c>
      <c r="BS33" s="97">
        <f t="shared" si="59"/>
        <v>0</v>
      </c>
      <c r="BT33" s="98"/>
      <c r="BU33" s="98"/>
      <c r="BV33" s="97">
        <f t="shared" si="60"/>
        <v>0</v>
      </c>
      <c r="BW33" s="97">
        <f t="shared" si="60"/>
        <v>0</v>
      </c>
      <c r="BX33" s="97">
        <f t="shared" si="60"/>
        <v>0</v>
      </c>
      <c r="BY33" s="97">
        <f t="shared" si="60"/>
        <v>0</v>
      </c>
      <c r="BZ33" s="97">
        <f t="shared" si="60"/>
        <v>0</v>
      </c>
      <c r="CA33" s="98"/>
      <c r="CB33" s="98"/>
      <c r="CC33" s="97">
        <f t="shared" si="61"/>
        <v>0</v>
      </c>
      <c r="CD33" s="97">
        <f t="shared" si="61"/>
        <v>0</v>
      </c>
      <c r="CE33" s="97">
        <f t="shared" si="61"/>
        <v>0</v>
      </c>
      <c r="CF33" s="97">
        <f t="shared" si="61"/>
        <v>0</v>
      </c>
      <c r="CG33" s="97">
        <f t="shared" si="61"/>
        <v>0</v>
      </c>
      <c r="CH33" s="98"/>
      <c r="CI33" s="98"/>
      <c r="CJ33" s="97">
        <f t="shared" si="62"/>
        <v>0</v>
      </c>
      <c r="CK33" s="97">
        <f t="shared" si="62"/>
        <v>0</v>
      </c>
      <c r="CL33" s="97">
        <f t="shared" si="62"/>
        <v>0</v>
      </c>
      <c r="CM33" s="97">
        <f t="shared" si="62"/>
        <v>0</v>
      </c>
      <c r="CN33" s="97">
        <f t="shared" si="62"/>
        <v>0</v>
      </c>
      <c r="CO33" s="98"/>
      <c r="CP33" s="98"/>
      <c r="CQ33" s="97">
        <f t="shared" si="62"/>
        <v>0</v>
      </c>
      <c r="CR33" s="97">
        <f t="shared" si="62"/>
        <v>0</v>
      </c>
      <c r="CS33" s="97">
        <f t="shared" si="62"/>
        <v>0</v>
      </c>
      <c r="CT33" s="97">
        <f t="shared" si="53"/>
        <v>0</v>
      </c>
      <c r="CU33" s="97">
        <f t="shared" si="53"/>
        <v>0</v>
      </c>
      <c r="CV33" s="98"/>
      <c r="CW33" s="98"/>
      <c r="CX33" s="97">
        <f t="shared" si="53"/>
        <v>0</v>
      </c>
      <c r="CY33" s="97">
        <f t="shared" si="53"/>
        <v>0</v>
      </c>
      <c r="CZ33" s="97">
        <f t="shared" si="53"/>
        <v>0</v>
      </c>
      <c r="DA33" s="97">
        <f t="shared" si="53"/>
        <v>0</v>
      </c>
      <c r="DB33" s="97">
        <f t="shared" si="53"/>
        <v>0</v>
      </c>
      <c r="DC33" s="98"/>
      <c r="DD33" s="98"/>
      <c r="DE33" s="97">
        <f t="shared" si="65"/>
        <v>0</v>
      </c>
      <c r="DF33" s="97">
        <f t="shared" si="65"/>
        <v>0</v>
      </c>
      <c r="DG33" s="97">
        <f t="shared" si="65"/>
        <v>0</v>
      </c>
      <c r="DH33" s="97">
        <f t="shared" si="65"/>
        <v>0</v>
      </c>
      <c r="DI33" s="97">
        <f t="shared" si="65"/>
        <v>0</v>
      </c>
      <c r="DJ33" s="98"/>
      <c r="DK33" s="98"/>
      <c r="DL33" s="97">
        <f t="shared" si="65"/>
        <v>0</v>
      </c>
      <c r="DM33" s="97">
        <f t="shared" si="65"/>
        <v>0</v>
      </c>
      <c r="DN33" s="97">
        <f t="shared" si="65"/>
        <v>0</v>
      </c>
      <c r="DO33" s="97">
        <f t="shared" si="65"/>
        <v>0</v>
      </c>
      <c r="DP33" s="97">
        <f t="shared" si="65"/>
        <v>0</v>
      </c>
      <c r="DQ33" s="98"/>
      <c r="DR33" s="98"/>
      <c r="DS33" s="97">
        <f t="shared" si="50"/>
        <v>0</v>
      </c>
      <c r="DT33" s="97">
        <f t="shared" si="50"/>
        <v>0</v>
      </c>
      <c r="DU33" s="97">
        <f t="shared" si="50"/>
        <v>0</v>
      </c>
      <c r="DV33" s="97">
        <f t="shared" si="50"/>
        <v>0</v>
      </c>
      <c r="DW33" s="97">
        <f t="shared" si="50"/>
        <v>0</v>
      </c>
      <c r="DX33" s="98"/>
      <c r="DY33" s="98"/>
      <c r="DZ33" s="97">
        <f t="shared" si="50"/>
        <v>0</v>
      </c>
      <c r="EA33" s="97">
        <f t="shared" si="50"/>
        <v>0</v>
      </c>
      <c r="EB33" s="97">
        <f t="shared" si="50"/>
        <v>0</v>
      </c>
      <c r="EC33" s="97">
        <f t="shared" si="50"/>
        <v>0</v>
      </c>
      <c r="ED33" s="97">
        <f t="shared" si="50"/>
        <v>0</v>
      </c>
      <c r="EE33" s="98"/>
      <c r="EF33" s="98"/>
      <c r="EG33" s="97">
        <f t="shared" si="50"/>
        <v>0</v>
      </c>
      <c r="EH33" s="97">
        <f t="shared" si="50"/>
        <v>0</v>
      </c>
      <c r="EI33" s="97">
        <f t="shared" si="50"/>
        <v>0</v>
      </c>
      <c r="EJ33" s="97">
        <f t="shared" si="50"/>
        <v>0</v>
      </c>
      <c r="EK33" s="97">
        <f t="shared" si="50"/>
        <v>0</v>
      </c>
      <c r="EL33" s="98"/>
      <c r="EM33" s="98"/>
      <c r="EN33" s="97">
        <f>IF((AND(EN$1&gt;=$J33,EN$1&lt;=$L33)),$Q33,0)</f>
        <v>0</v>
      </c>
      <c r="EO33" s="97">
        <f>IF((AND(EO$1&gt;=$J33,EO$1&lt;=$L33)),$Q33,0)</f>
        <v>0</v>
      </c>
      <c r="EP33" s="97">
        <f>IF((AND(EP$1&gt;=$J33,EP$1&lt;=$L33)),$Q33,0)</f>
        <v>0</v>
      </c>
      <c r="EQ33" s="97">
        <f>IF((AND(EQ$1&gt;=$J33,EQ$1&lt;=$L33)),$Q33,0)</f>
        <v>0</v>
      </c>
      <c r="ER33" s="97">
        <f>IF((AND(ER$1&gt;=$J33,ER$1&lt;=$L33)),$Q33,0)</f>
        <v>0</v>
      </c>
      <c r="ES33" s="98"/>
      <c r="ET33" s="98"/>
      <c r="EU33" s="97">
        <f t="shared" si="66"/>
        <v>0</v>
      </c>
      <c r="EV33" s="97">
        <f t="shared" si="66"/>
        <v>0</v>
      </c>
      <c r="EW33" s="97">
        <f t="shared" si="66"/>
        <v>0</v>
      </c>
      <c r="EX33" s="97">
        <f t="shared" si="66"/>
        <v>0</v>
      </c>
      <c r="EY33" s="97">
        <f t="shared" si="66"/>
        <v>0</v>
      </c>
      <c r="EZ33" s="98"/>
      <c r="FA33" s="98"/>
      <c r="FB33" s="97">
        <f t="shared" si="52"/>
        <v>0</v>
      </c>
      <c r="FC33" s="97">
        <f t="shared" si="52"/>
        <v>0</v>
      </c>
      <c r="FD33" s="97">
        <f t="shared" si="52"/>
        <v>0</v>
      </c>
      <c r="FE33" s="97">
        <f t="shared" si="52"/>
        <v>0</v>
      </c>
      <c r="FF33" s="97">
        <f t="shared" si="52"/>
        <v>0</v>
      </c>
      <c r="FG33" s="98"/>
      <c r="FH33" s="98"/>
      <c r="FI33" s="97">
        <f t="shared" si="52"/>
        <v>0</v>
      </c>
      <c r="FJ33" s="97">
        <f t="shared" si="52"/>
        <v>0</v>
      </c>
      <c r="FK33" s="97">
        <f t="shared" si="52"/>
        <v>0</v>
      </c>
      <c r="FL33" s="97">
        <f t="shared" si="52"/>
        <v>0</v>
      </c>
      <c r="FM33" s="97">
        <f t="shared" si="52"/>
        <v>0</v>
      </c>
      <c r="FN33" s="98"/>
      <c r="FO33" s="98"/>
      <c r="FP33" s="97">
        <f t="shared" si="52"/>
        <v>0</v>
      </c>
      <c r="FQ33" s="97">
        <f t="shared" si="52"/>
        <v>0</v>
      </c>
      <c r="FR33" s="97">
        <f t="shared" si="52"/>
        <v>0</v>
      </c>
      <c r="FS33" s="97">
        <f t="shared" si="52"/>
        <v>0</v>
      </c>
      <c r="FT33" s="97">
        <f t="shared" si="52"/>
        <v>0</v>
      </c>
      <c r="FU33" s="98"/>
      <c r="FV33" s="98"/>
      <c r="FW33" s="97">
        <f t="shared" si="52"/>
        <v>0</v>
      </c>
      <c r="FX33" s="97">
        <f t="shared" si="52"/>
        <v>0</v>
      </c>
      <c r="FY33" s="97">
        <f t="shared" si="52"/>
        <v>0</v>
      </c>
    </row>
    <row r="34" spans="1:181" ht="31.5" customHeight="1">
      <c r="A34" s="100"/>
      <c r="B34" s="105"/>
      <c r="C34" s="105"/>
      <c r="D34" s="148"/>
      <c r="E34" s="105"/>
      <c r="F34" s="105"/>
      <c r="G34" s="105"/>
      <c r="H34" s="101"/>
      <c r="I34" s="101"/>
      <c r="J34" s="102"/>
      <c r="K34" s="103"/>
      <c r="L34" s="102"/>
      <c r="M34" s="142"/>
      <c r="N34" s="142"/>
      <c r="O34" s="94"/>
      <c r="P34" s="104"/>
      <c r="Q34" s="99"/>
      <c r="R34" s="97">
        <f t="shared" si="63"/>
        <v>0</v>
      </c>
      <c r="S34" s="97">
        <f t="shared" si="63"/>
        <v>0</v>
      </c>
      <c r="T34" s="97">
        <f t="shared" si="63"/>
        <v>0</v>
      </c>
      <c r="U34" s="97">
        <f t="shared" si="63"/>
        <v>0</v>
      </c>
      <c r="V34" s="97">
        <f t="shared" si="63"/>
        <v>0</v>
      </c>
      <c r="W34" s="98"/>
      <c r="X34" s="98"/>
      <c r="Y34" s="97">
        <f t="shared" si="64"/>
        <v>0</v>
      </c>
      <c r="Z34" s="97">
        <f t="shared" si="64"/>
        <v>0</v>
      </c>
      <c r="AA34" s="97">
        <f t="shared" si="64"/>
        <v>0</v>
      </c>
      <c r="AB34" s="97">
        <f t="shared" si="64"/>
        <v>0</v>
      </c>
      <c r="AC34" s="97">
        <f t="shared" si="64"/>
        <v>0</v>
      </c>
      <c r="AD34" s="98"/>
      <c r="AE34" s="98"/>
      <c r="AF34" s="97">
        <f t="shared" si="54"/>
        <v>0</v>
      </c>
      <c r="AG34" s="97">
        <f t="shared" si="54"/>
        <v>0</v>
      </c>
      <c r="AH34" s="97">
        <f t="shared" si="54"/>
        <v>0</v>
      </c>
      <c r="AI34" s="97">
        <f t="shared" si="54"/>
        <v>0</v>
      </c>
      <c r="AJ34" s="97">
        <f t="shared" si="54"/>
        <v>0</v>
      </c>
      <c r="AK34" s="98"/>
      <c r="AL34" s="98"/>
      <c r="AM34" s="97">
        <f t="shared" si="55"/>
        <v>0</v>
      </c>
      <c r="AN34" s="97">
        <f t="shared" si="55"/>
        <v>0</v>
      </c>
      <c r="AO34" s="97">
        <f t="shared" si="55"/>
        <v>0</v>
      </c>
      <c r="AP34" s="97">
        <f t="shared" si="55"/>
        <v>0</v>
      </c>
      <c r="AQ34" s="97">
        <f t="shared" si="55"/>
        <v>0</v>
      </c>
      <c r="AR34" s="98"/>
      <c r="AS34" s="98"/>
      <c r="AT34" s="97">
        <f t="shared" si="56"/>
        <v>0</v>
      </c>
      <c r="AU34" s="97">
        <f t="shared" si="56"/>
        <v>0</v>
      </c>
      <c r="AV34" s="97">
        <f t="shared" si="56"/>
        <v>0</v>
      </c>
      <c r="AW34" s="97">
        <f t="shared" si="56"/>
        <v>0</v>
      </c>
      <c r="AX34" s="97">
        <f t="shared" si="56"/>
        <v>0</v>
      </c>
      <c r="AY34" s="98"/>
      <c r="AZ34" s="98"/>
      <c r="BA34" s="97">
        <f t="shared" si="57"/>
        <v>0</v>
      </c>
      <c r="BB34" s="97">
        <f t="shared" si="57"/>
        <v>0</v>
      </c>
      <c r="BC34" s="97">
        <f t="shared" si="57"/>
        <v>0</v>
      </c>
      <c r="BD34" s="97">
        <f t="shared" si="57"/>
        <v>0</v>
      </c>
      <c r="BE34" s="97">
        <f t="shared" si="57"/>
        <v>0</v>
      </c>
      <c r="BF34" s="98"/>
      <c r="BG34" s="98"/>
      <c r="BH34" s="97">
        <f t="shared" si="58"/>
        <v>0</v>
      </c>
      <c r="BI34" s="97">
        <f t="shared" si="58"/>
        <v>0</v>
      </c>
      <c r="BJ34" s="97">
        <f t="shared" si="58"/>
        <v>0</v>
      </c>
      <c r="BK34" s="97">
        <f t="shared" si="58"/>
        <v>0</v>
      </c>
      <c r="BL34" s="97">
        <f t="shared" si="58"/>
        <v>0</v>
      </c>
      <c r="BM34" s="98"/>
      <c r="BN34" s="98"/>
      <c r="BO34" s="97">
        <f t="shared" si="59"/>
        <v>0</v>
      </c>
      <c r="BP34" s="97">
        <f t="shared" si="59"/>
        <v>0</v>
      </c>
      <c r="BQ34" s="97">
        <f t="shared" si="59"/>
        <v>0</v>
      </c>
      <c r="BR34" s="97">
        <f t="shared" si="59"/>
        <v>0</v>
      </c>
      <c r="BS34" s="97">
        <f t="shared" si="59"/>
        <v>0</v>
      </c>
      <c r="BT34" s="98"/>
      <c r="BU34" s="98"/>
      <c r="BV34" s="97">
        <f t="shared" si="60"/>
        <v>0</v>
      </c>
      <c r="BW34" s="97">
        <f t="shared" si="60"/>
        <v>0</v>
      </c>
      <c r="BX34" s="97">
        <f t="shared" si="60"/>
        <v>0</v>
      </c>
      <c r="BY34" s="97">
        <f t="shared" si="60"/>
        <v>0</v>
      </c>
      <c r="BZ34" s="97">
        <f t="shared" si="60"/>
        <v>0</v>
      </c>
      <c r="CA34" s="98"/>
      <c r="CB34" s="98"/>
      <c r="CC34" s="97">
        <f t="shared" si="61"/>
        <v>0</v>
      </c>
      <c r="CD34" s="97">
        <f t="shared" si="61"/>
        <v>0</v>
      </c>
      <c r="CE34" s="97">
        <f t="shared" si="61"/>
        <v>0</v>
      </c>
      <c r="CF34" s="97">
        <f t="shared" si="61"/>
        <v>0</v>
      </c>
      <c r="CG34" s="97">
        <f t="shared" si="61"/>
        <v>0</v>
      </c>
      <c r="CH34" s="98"/>
      <c r="CI34" s="98"/>
      <c r="CJ34" s="97">
        <f t="shared" si="62"/>
        <v>0</v>
      </c>
      <c r="CK34" s="97">
        <f t="shared" si="62"/>
        <v>0</v>
      </c>
      <c r="CL34" s="97">
        <f t="shared" si="62"/>
        <v>0</v>
      </c>
      <c r="CM34" s="97">
        <f t="shared" si="62"/>
        <v>0</v>
      </c>
      <c r="CN34" s="97">
        <f t="shared" si="62"/>
        <v>0</v>
      </c>
      <c r="CO34" s="98"/>
      <c r="CP34" s="98"/>
      <c r="CQ34" s="97">
        <f t="shared" si="62"/>
        <v>0</v>
      </c>
      <c r="CR34" s="97">
        <f t="shared" si="62"/>
        <v>0</v>
      </c>
      <c r="CS34" s="97">
        <f t="shared" si="62"/>
        <v>0</v>
      </c>
      <c r="CT34" s="97">
        <f t="shared" si="53"/>
        <v>0</v>
      </c>
      <c r="CU34" s="97">
        <f t="shared" si="53"/>
        <v>0</v>
      </c>
      <c r="CV34" s="98"/>
      <c r="CW34" s="98"/>
      <c r="CX34" s="97">
        <f t="shared" si="53"/>
        <v>0</v>
      </c>
      <c r="CY34" s="97">
        <f t="shared" si="53"/>
        <v>0</v>
      </c>
      <c r="CZ34" s="97">
        <f t="shared" si="53"/>
        <v>0</v>
      </c>
      <c r="DA34" s="97">
        <f t="shared" si="53"/>
        <v>0</v>
      </c>
      <c r="DB34" s="97">
        <f t="shared" si="53"/>
        <v>0</v>
      </c>
      <c r="DC34" s="98"/>
      <c r="DD34" s="98"/>
      <c r="DE34" s="97">
        <f t="shared" si="65"/>
        <v>0</v>
      </c>
      <c r="DF34" s="97">
        <f t="shared" si="65"/>
        <v>0</v>
      </c>
      <c r="DG34" s="97">
        <f t="shared" si="65"/>
        <v>0</v>
      </c>
      <c r="DH34" s="97">
        <f t="shared" si="65"/>
        <v>0</v>
      </c>
      <c r="DI34" s="97">
        <f t="shared" si="65"/>
        <v>0</v>
      </c>
      <c r="DJ34" s="98"/>
      <c r="DK34" s="98"/>
      <c r="DL34" s="97">
        <f t="shared" si="65"/>
        <v>0</v>
      </c>
      <c r="DM34" s="97">
        <f t="shared" si="65"/>
        <v>0</v>
      </c>
      <c r="DN34" s="97">
        <f t="shared" si="65"/>
        <v>0</v>
      </c>
      <c r="DO34" s="97">
        <f t="shared" si="65"/>
        <v>0</v>
      </c>
      <c r="DP34" s="97">
        <f t="shared" si="65"/>
        <v>0</v>
      </c>
      <c r="DQ34" s="98"/>
      <c r="DR34" s="98"/>
      <c r="DS34" s="97">
        <f t="shared" si="65"/>
        <v>0</v>
      </c>
      <c r="DT34" s="97">
        <f t="shared" si="65"/>
        <v>0</v>
      </c>
      <c r="DU34" s="97">
        <f t="shared" ref="DU34:ER40" si="67">IF((AND(DU$1&gt;=$J34,DU$1&lt;=$L34)),$Q34,0)</f>
        <v>0</v>
      </c>
      <c r="DV34" s="97">
        <f t="shared" si="67"/>
        <v>0</v>
      </c>
      <c r="DW34" s="97">
        <f t="shared" si="67"/>
        <v>0</v>
      </c>
      <c r="DX34" s="98"/>
      <c r="DY34" s="98"/>
      <c r="DZ34" s="97">
        <f t="shared" si="67"/>
        <v>0</v>
      </c>
      <c r="EA34" s="97">
        <f t="shared" si="67"/>
        <v>0</v>
      </c>
      <c r="EB34" s="97">
        <f t="shared" si="67"/>
        <v>0</v>
      </c>
      <c r="EC34" s="97">
        <f t="shared" si="67"/>
        <v>0</v>
      </c>
      <c r="ED34" s="97">
        <f t="shared" si="67"/>
        <v>0</v>
      </c>
      <c r="EE34" s="98"/>
      <c r="EF34" s="98"/>
      <c r="EG34" s="97">
        <f t="shared" si="67"/>
        <v>0</v>
      </c>
      <c r="EH34" s="97">
        <f t="shared" si="67"/>
        <v>0</v>
      </c>
      <c r="EI34" s="97">
        <f t="shared" si="67"/>
        <v>0</v>
      </c>
      <c r="EJ34" s="97">
        <f t="shared" si="67"/>
        <v>0</v>
      </c>
      <c r="EK34" s="97">
        <f t="shared" si="67"/>
        <v>0</v>
      </c>
      <c r="EL34" s="98"/>
      <c r="EM34" s="98"/>
      <c r="EN34" s="97">
        <f t="shared" si="67"/>
        <v>0</v>
      </c>
      <c r="EO34" s="97">
        <f t="shared" si="67"/>
        <v>0</v>
      </c>
      <c r="EP34" s="97">
        <f t="shared" si="67"/>
        <v>0</v>
      </c>
      <c r="EQ34" s="97">
        <f t="shared" si="67"/>
        <v>0</v>
      </c>
      <c r="ER34" s="97">
        <f t="shared" si="67"/>
        <v>0</v>
      </c>
      <c r="ES34" s="98"/>
      <c r="ET34" s="98"/>
      <c r="EU34" s="97">
        <f t="shared" si="66"/>
        <v>0</v>
      </c>
      <c r="EV34" s="97">
        <f t="shared" si="66"/>
        <v>0</v>
      </c>
      <c r="EW34" s="97">
        <f t="shared" si="66"/>
        <v>0</v>
      </c>
      <c r="EX34" s="97">
        <f t="shared" si="66"/>
        <v>0</v>
      </c>
      <c r="EY34" s="97">
        <f t="shared" si="66"/>
        <v>0</v>
      </c>
      <c r="EZ34" s="98"/>
      <c r="FA34" s="98"/>
      <c r="FB34" s="97">
        <f t="shared" si="52"/>
        <v>0</v>
      </c>
      <c r="FC34" s="97">
        <f t="shared" si="52"/>
        <v>0</v>
      </c>
      <c r="FD34" s="97">
        <f t="shared" si="52"/>
        <v>0</v>
      </c>
      <c r="FE34" s="97">
        <f t="shared" si="52"/>
        <v>0</v>
      </c>
      <c r="FF34" s="97">
        <f t="shared" si="52"/>
        <v>0</v>
      </c>
      <c r="FG34" s="98"/>
      <c r="FH34" s="98"/>
      <c r="FI34" s="97">
        <f t="shared" si="52"/>
        <v>0</v>
      </c>
      <c r="FJ34" s="97">
        <f t="shared" si="52"/>
        <v>0</v>
      </c>
      <c r="FK34" s="97">
        <f t="shared" si="52"/>
        <v>0</v>
      </c>
      <c r="FL34" s="97">
        <f t="shared" si="52"/>
        <v>0</v>
      </c>
      <c r="FM34" s="97">
        <f t="shared" si="52"/>
        <v>0</v>
      </c>
      <c r="FN34" s="98"/>
      <c r="FO34" s="98"/>
      <c r="FP34" s="97">
        <f t="shared" si="52"/>
        <v>0</v>
      </c>
      <c r="FQ34" s="97">
        <f t="shared" si="52"/>
        <v>0</v>
      </c>
      <c r="FR34" s="97">
        <f t="shared" si="52"/>
        <v>0</v>
      </c>
      <c r="FS34" s="97">
        <f t="shared" si="52"/>
        <v>0</v>
      </c>
      <c r="FT34" s="97">
        <f t="shared" si="52"/>
        <v>0</v>
      </c>
      <c r="FU34" s="98"/>
      <c r="FV34" s="98"/>
      <c r="FW34" s="97">
        <f t="shared" si="52"/>
        <v>0</v>
      </c>
      <c r="FX34" s="97">
        <f t="shared" si="52"/>
        <v>0</v>
      </c>
      <c r="FY34" s="97">
        <f t="shared" si="52"/>
        <v>0</v>
      </c>
    </row>
    <row r="35" spans="1:181" ht="31.5" customHeight="1">
      <c r="A35" s="100"/>
      <c r="B35" s="105"/>
      <c r="C35" s="105"/>
      <c r="D35" s="148"/>
      <c r="E35" s="105"/>
      <c r="F35" s="105"/>
      <c r="G35" s="105"/>
      <c r="H35" s="101"/>
      <c r="I35" s="101"/>
      <c r="J35" s="102"/>
      <c r="K35" s="103"/>
      <c r="L35" s="102"/>
      <c r="M35" s="142"/>
      <c r="N35" s="142"/>
      <c r="O35" s="94"/>
      <c r="P35" s="104"/>
      <c r="Q35" s="99"/>
      <c r="R35" s="97">
        <f t="shared" si="63"/>
        <v>0</v>
      </c>
      <c r="S35" s="97">
        <f t="shared" si="63"/>
        <v>0</v>
      </c>
      <c r="T35" s="97">
        <f t="shared" si="63"/>
        <v>0</v>
      </c>
      <c r="U35" s="97">
        <f t="shared" si="63"/>
        <v>0</v>
      </c>
      <c r="V35" s="97">
        <f t="shared" si="63"/>
        <v>0</v>
      </c>
      <c r="W35" s="98"/>
      <c r="X35" s="98"/>
      <c r="Y35" s="97">
        <f t="shared" si="64"/>
        <v>0</v>
      </c>
      <c r="Z35" s="97">
        <f t="shared" si="64"/>
        <v>0</v>
      </c>
      <c r="AA35" s="97">
        <f t="shared" si="64"/>
        <v>0</v>
      </c>
      <c r="AB35" s="97">
        <f t="shared" si="64"/>
        <v>0</v>
      </c>
      <c r="AC35" s="97">
        <f t="shared" si="64"/>
        <v>0</v>
      </c>
      <c r="AD35" s="98"/>
      <c r="AE35" s="98"/>
      <c r="AF35" s="97">
        <f t="shared" si="54"/>
        <v>0</v>
      </c>
      <c r="AG35" s="97">
        <f t="shared" si="54"/>
        <v>0</v>
      </c>
      <c r="AH35" s="97">
        <f t="shared" si="54"/>
        <v>0</v>
      </c>
      <c r="AI35" s="97">
        <f t="shared" si="54"/>
        <v>0</v>
      </c>
      <c r="AJ35" s="97">
        <f t="shared" si="54"/>
        <v>0</v>
      </c>
      <c r="AK35" s="98"/>
      <c r="AL35" s="98"/>
      <c r="AM35" s="97">
        <f t="shared" si="55"/>
        <v>0</v>
      </c>
      <c r="AN35" s="97">
        <f t="shared" si="55"/>
        <v>0</v>
      </c>
      <c r="AO35" s="97">
        <f t="shared" si="55"/>
        <v>0</v>
      </c>
      <c r="AP35" s="97">
        <f t="shared" si="55"/>
        <v>0</v>
      </c>
      <c r="AQ35" s="97">
        <f t="shared" si="55"/>
        <v>0</v>
      </c>
      <c r="AR35" s="98"/>
      <c r="AS35" s="98"/>
      <c r="AT35" s="97">
        <f t="shared" si="56"/>
        <v>0</v>
      </c>
      <c r="AU35" s="97">
        <f t="shared" si="56"/>
        <v>0</v>
      </c>
      <c r="AV35" s="97">
        <f t="shared" si="56"/>
        <v>0</v>
      </c>
      <c r="AW35" s="97">
        <f t="shared" si="56"/>
        <v>0</v>
      </c>
      <c r="AX35" s="97">
        <f t="shared" si="56"/>
        <v>0</v>
      </c>
      <c r="AY35" s="98"/>
      <c r="AZ35" s="98"/>
      <c r="BA35" s="97">
        <f t="shared" si="57"/>
        <v>0</v>
      </c>
      <c r="BB35" s="97">
        <f t="shared" si="57"/>
        <v>0</v>
      </c>
      <c r="BC35" s="97">
        <f t="shared" si="57"/>
        <v>0</v>
      </c>
      <c r="BD35" s="97">
        <f t="shared" si="57"/>
        <v>0</v>
      </c>
      <c r="BE35" s="97">
        <f t="shared" si="57"/>
        <v>0</v>
      </c>
      <c r="BF35" s="98"/>
      <c r="BG35" s="98"/>
      <c r="BH35" s="97">
        <f t="shared" si="58"/>
        <v>0</v>
      </c>
      <c r="BI35" s="97">
        <f t="shared" si="58"/>
        <v>0</v>
      </c>
      <c r="BJ35" s="97">
        <f t="shared" si="58"/>
        <v>0</v>
      </c>
      <c r="BK35" s="97">
        <f t="shared" si="58"/>
        <v>0</v>
      </c>
      <c r="BL35" s="97">
        <f t="shared" si="58"/>
        <v>0</v>
      </c>
      <c r="BM35" s="98"/>
      <c r="BN35" s="98"/>
      <c r="BO35" s="97">
        <f t="shared" si="59"/>
        <v>0</v>
      </c>
      <c r="BP35" s="97">
        <f t="shared" si="59"/>
        <v>0</v>
      </c>
      <c r="BQ35" s="97">
        <f t="shared" si="59"/>
        <v>0</v>
      </c>
      <c r="BR35" s="97">
        <f t="shared" si="59"/>
        <v>0</v>
      </c>
      <c r="BS35" s="97">
        <f t="shared" si="59"/>
        <v>0</v>
      </c>
      <c r="BT35" s="98"/>
      <c r="BU35" s="98"/>
      <c r="BV35" s="97">
        <f t="shared" si="60"/>
        <v>0</v>
      </c>
      <c r="BW35" s="97">
        <f t="shared" si="60"/>
        <v>0</v>
      </c>
      <c r="BX35" s="97">
        <f t="shared" si="60"/>
        <v>0</v>
      </c>
      <c r="BY35" s="97">
        <f t="shared" si="60"/>
        <v>0</v>
      </c>
      <c r="BZ35" s="97">
        <f t="shared" si="60"/>
        <v>0</v>
      </c>
      <c r="CA35" s="98"/>
      <c r="CB35" s="98"/>
      <c r="CC35" s="97">
        <f t="shared" si="61"/>
        <v>0</v>
      </c>
      <c r="CD35" s="97">
        <f t="shared" si="61"/>
        <v>0</v>
      </c>
      <c r="CE35" s="97">
        <f t="shared" si="61"/>
        <v>0</v>
      </c>
      <c r="CF35" s="97">
        <f t="shared" si="61"/>
        <v>0</v>
      </c>
      <c r="CG35" s="97">
        <f t="shared" si="61"/>
        <v>0</v>
      </c>
      <c r="CH35" s="98"/>
      <c r="CI35" s="98"/>
      <c r="CJ35" s="97">
        <f t="shared" si="62"/>
        <v>0</v>
      </c>
      <c r="CK35" s="97">
        <f t="shared" si="62"/>
        <v>0</v>
      </c>
      <c r="CL35" s="97">
        <f t="shared" si="62"/>
        <v>0</v>
      </c>
      <c r="CM35" s="97">
        <f t="shared" si="62"/>
        <v>0</v>
      </c>
      <c r="CN35" s="97">
        <f t="shared" si="62"/>
        <v>0</v>
      </c>
      <c r="CO35" s="98"/>
      <c r="CP35" s="98"/>
      <c r="CQ35" s="97">
        <f t="shared" si="62"/>
        <v>0</v>
      </c>
      <c r="CR35" s="97">
        <f t="shared" si="62"/>
        <v>0</v>
      </c>
      <c r="CS35" s="97">
        <f t="shared" si="62"/>
        <v>0</v>
      </c>
      <c r="CT35" s="97">
        <f t="shared" si="53"/>
        <v>0</v>
      </c>
      <c r="CU35" s="97">
        <f t="shared" si="53"/>
        <v>0</v>
      </c>
      <c r="CV35" s="98"/>
      <c r="CW35" s="98"/>
      <c r="CX35" s="97">
        <f t="shared" si="53"/>
        <v>0</v>
      </c>
      <c r="CY35" s="97">
        <f t="shared" si="53"/>
        <v>0</v>
      </c>
      <c r="CZ35" s="97">
        <f t="shared" si="53"/>
        <v>0</v>
      </c>
      <c r="DA35" s="97">
        <f t="shared" si="53"/>
        <v>0</v>
      </c>
      <c r="DB35" s="97">
        <f t="shared" si="53"/>
        <v>0</v>
      </c>
      <c r="DC35" s="98"/>
      <c r="DD35" s="98"/>
      <c r="DE35" s="97">
        <f t="shared" si="65"/>
        <v>0</v>
      </c>
      <c r="DF35" s="97">
        <f t="shared" si="65"/>
        <v>0</v>
      </c>
      <c r="DG35" s="97">
        <f t="shared" si="65"/>
        <v>0</v>
      </c>
      <c r="DH35" s="97">
        <f t="shared" si="65"/>
        <v>0</v>
      </c>
      <c r="DI35" s="97">
        <f t="shared" si="65"/>
        <v>0</v>
      </c>
      <c r="DJ35" s="98"/>
      <c r="DK35" s="98"/>
      <c r="DL35" s="97">
        <f t="shared" si="65"/>
        <v>0</v>
      </c>
      <c r="DM35" s="97">
        <f t="shared" si="65"/>
        <v>0</v>
      </c>
      <c r="DN35" s="97">
        <f t="shared" si="65"/>
        <v>0</v>
      </c>
      <c r="DO35" s="97">
        <f t="shared" si="65"/>
        <v>0</v>
      </c>
      <c r="DP35" s="97">
        <f t="shared" si="65"/>
        <v>0</v>
      </c>
      <c r="DQ35" s="98"/>
      <c r="DR35" s="98"/>
      <c r="DS35" s="97">
        <f t="shared" si="65"/>
        <v>0</v>
      </c>
      <c r="DT35" s="97">
        <f t="shared" si="65"/>
        <v>0</v>
      </c>
      <c r="DU35" s="97">
        <f t="shared" si="67"/>
        <v>0</v>
      </c>
      <c r="DV35" s="97">
        <f t="shared" si="67"/>
        <v>0</v>
      </c>
      <c r="DW35" s="97">
        <f t="shared" si="67"/>
        <v>0</v>
      </c>
      <c r="DX35" s="98"/>
      <c r="DY35" s="98"/>
      <c r="DZ35" s="97">
        <f t="shared" si="67"/>
        <v>0</v>
      </c>
      <c r="EA35" s="97">
        <f t="shared" si="67"/>
        <v>0</v>
      </c>
      <c r="EB35" s="97">
        <f t="shared" si="67"/>
        <v>0</v>
      </c>
      <c r="EC35" s="97">
        <f t="shared" si="67"/>
        <v>0</v>
      </c>
      <c r="ED35" s="97">
        <f t="shared" si="67"/>
        <v>0</v>
      </c>
      <c r="EE35" s="98"/>
      <c r="EF35" s="98"/>
      <c r="EG35" s="97">
        <f t="shared" si="67"/>
        <v>0</v>
      </c>
      <c r="EH35" s="97">
        <f t="shared" si="67"/>
        <v>0</v>
      </c>
      <c r="EI35" s="97">
        <f t="shared" si="67"/>
        <v>0</v>
      </c>
      <c r="EJ35" s="97">
        <f t="shared" si="67"/>
        <v>0</v>
      </c>
      <c r="EK35" s="97">
        <f t="shared" si="67"/>
        <v>0</v>
      </c>
      <c r="EL35" s="98"/>
      <c r="EM35" s="98"/>
      <c r="EN35" s="97">
        <f t="shared" si="67"/>
        <v>0</v>
      </c>
      <c r="EO35" s="97">
        <f t="shared" si="67"/>
        <v>0</v>
      </c>
      <c r="EP35" s="97">
        <f t="shared" si="67"/>
        <v>0</v>
      </c>
      <c r="EQ35" s="97">
        <f t="shared" si="67"/>
        <v>0</v>
      </c>
      <c r="ER35" s="97">
        <f t="shared" si="67"/>
        <v>0</v>
      </c>
      <c r="ES35" s="98"/>
      <c r="ET35" s="98"/>
      <c r="EU35" s="97">
        <f t="shared" si="66"/>
        <v>0</v>
      </c>
      <c r="EV35" s="97">
        <f t="shared" si="66"/>
        <v>0</v>
      </c>
      <c r="EW35" s="97">
        <f t="shared" si="66"/>
        <v>0</v>
      </c>
      <c r="EX35" s="97">
        <f t="shared" si="66"/>
        <v>0</v>
      </c>
      <c r="EY35" s="97">
        <f t="shared" si="66"/>
        <v>0</v>
      </c>
      <c r="EZ35" s="98"/>
      <c r="FA35" s="98"/>
      <c r="FB35" s="97">
        <f t="shared" si="52"/>
        <v>0</v>
      </c>
      <c r="FC35" s="97">
        <f t="shared" si="52"/>
        <v>0</v>
      </c>
      <c r="FD35" s="97">
        <f t="shared" si="52"/>
        <v>0</v>
      </c>
      <c r="FE35" s="97">
        <f t="shared" si="52"/>
        <v>0</v>
      </c>
      <c r="FF35" s="97">
        <f t="shared" si="52"/>
        <v>0</v>
      </c>
      <c r="FG35" s="98"/>
      <c r="FH35" s="98"/>
      <c r="FI35" s="97">
        <f t="shared" si="52"/>
        <v>0</v>
      </c>
      <c r="FJ35" s="97">
        <f t="shared" si="52"/>
        <v>0</v>
      </c>
      <c r="FK35" s="97">
        <f t="shared" si="52"/>
        <v>0</v>
      </c>
      <c r="FL35" s="97">
        <f t="shared" si="52"/>
        <v>0</v>
      </c>
      <c r="FM35" s="97">
        <f t="shared" si="52"/>
        <v>0</v>
      </c>
      <c r="FN35" s="98"/>
      <c r="FO35" s="98"/>
      <c r="FP35" s="97">
        <f t="shared" si="52"/>
        <v>0</v>
      </c>
      <c r="FQ35" s="97">
        <f t="shared" si="52"/>
        <v>0</v>
      </c>
      <c r="FR35" s="97">
        <f t="shared" si="52"/>
        <v>0</v>
      </c>
      <c r="FS35" s="97">
        <f t="shared" si="52"/>
        <v>0</v>
      </c>
      <c r="FT35" s="97">
        <f t="shared" si="52"/>
        <v>0</v>
      </c>
      <c r="FU35" s="98"/>
      <c r="FV35" s="98"/>
      <c r="FW35" s="97">
        <f t="shared" si="52"/>
        <v>0</v>
      </c>
      <c r="FX35" s="97">
        <f t="shared" si="52"/>
        <v>0</v>
      </c>
      <c r="FY35" s="97">
        <f t="shared" si="52"/>
        <v>0</v>
      </c>
    </row>
    <row r="36" spans="1:181" ht="31.5" customHeight="1">
      <c r="A36" s="100"/>
      <c r="B36" s="105"/>
      <c r="C36" s="105"/>
      <c r="D36" s="148"/>
      <c r="E36" s="105"/>
      <c r="F36" s="105"/>
      <c r="G36" s="105"/>
      <c r="H36" s="101"/>
      <c r="I36" s="101"/>
      <c r="J36" s="102"/>
      <c r="K36" s="103"/>
      <c r="L36" s="102"/>
      <c r="M36" s="142"/>
      <c r="N36" s="142"/>
      <c r="O36" s="94"/>
      <c r="P36" s="104"/>
      <c r="Q36" s="99"/>
      <c r="R36" s="97">
        <f t="shared" si="63"/>
        <v>0</v>
      </c>
      <c r="S36" s="97">
        <f t="shared" si="63"/>
        <v>0</v>
      </c>
      <c r="T36" s="97">
        <f t="shared" si="63"/>
        <v>0</v>
      </c>
      <c r="U36" s="97">
        <f t="shared" si="63"/>
        <v>0</v>
      </c>
      <c r="V36" s="97">
        <f t="shared" si="63"/>
        <v>0</v>
      </c>
      <c r="W36" s="98"/>
      <c r="X36" s="98"/>
      <c r="Y36" s="97">
        <f t="shared" si="64"/>
        <v>0</v>
      </c>
      <c r="Z36" s="97">
        <f t="shared" si="64"/>
        <v>0</v>
      </c>
      <c r="AA36" s="97">
        <f t="shared" si="64"/>
        <v>0</v>
      </c>
      <c r="AB36" s="97">
        <f t="shared" si="64"/>
        <v>0</v>
      </c>
      <c r="AC36" s="97">
        <f t="shared" si="64"/>
        <v>0</v>
      </c>
      <c r="AD36" s="98"/>
      <c r="AE36" s="98"/>
      <c r="AF36" s="97">
        <f t="shared" si="54"/>
        <v>0</v>
      </c>
      <c r="AG36" s="97">
        <f t="shared" si="54"/>
        <v>0</v>
      </c>
      <c r="AH36" s="97">
        <f t="shared" si="54"/>
        <v>0</v>
      </c>
      <c r="AI36" s="97">
        <f t="shared" si="54"/>
        <v>0</v>
      </c>
      <c r="AJ36" s="97">
        <f t="shared" si="54"/>
        <v>0</v>
      </c>
      <c r="AK36" s="98"/>
      <c r="AL36" s="98"/>
      <c r="AM36" s="97">
        <f t="shared" si="55"/>
        <v>0</v>
      </c>
      <c r="AN36" s="97">
        <f t="shared" si="55"/>
        <v>0</v>
      </c>
      <c r="AO36" s="97">
        <f t="shared" si="55"/>
        <v>0</v>
      </c>
      <c r="AP36" s="97">
        <f t="shared" si="55"/>
        <v>0</v>
      </c>
      <c r="AQ36" s="97">
        <f t="shared" si="55"/>
        <v>0</v>
      </c>
      <c r="AR36" s="98"/>
      <c r="AS36" s="98"/>
      <c r="AT36" s="97">
        <f t="shared" si="56"/>
        <v>0</v>
      </c>
      <c r="AU36" s="97">
        <f t="shared" si="56"/>
        <v>0</v>
      </c>
      <c r="AV36" s="97">
        <f t="shared" si="56"/>
        <v>0</v>
      </c>
      <c r="AW36" s="97">
        <f t="shared" si="56"/>
        <v>0</v>
      </c>
      <c r="AX36" s="97">
        <f t="shared" si="56"/>
        <v>0</v>
      </c>
      <c r="AY36" s="98"/>
      <c r="AZ36" s="98"/>
      <c r="BA36" s="97">
        <f t="shared" si="57"/>
        <v>0</v>
      </c>
      <c r="BB36" s="97">
        <f t="shared" si="57"/>
        <v>0</v>
      </c>
      <c r="BC36" s="97">
        <f t="shared" si="57"/>
        <v>0</v>
      </c>
      <c r="BD36" s="97">
        <f t="shared" si="57"/>
        <v>0</v>
      </c>
      <c r="BE36" s="97">
        <f t="shared" si="57"/>
        <v>0</v>
      </c>
      <c r="BF36" s="98"/>
      <c r="BG36" s="98"/>
      <c r="BH36" s="97">
        <f t="shared" si="58"/>
        <v>0</v>
      </c>
      <c r="BI36" s="97">
        <f t="shared" si="58"/>
        <v>0</v>
      </c>
      <c r="BJ36" s="97">
        <f t="shared" si="58"/>
        <v>0</v>
      </c>
      <c r="BK36" s="97">
        <f t="shared" si="58"/>
        <v>0</v>
      </c>
      <c r="BL36" s="97">
        <f t="shared" si="58"/>
        <v>0</v>
      </c>
      <c r="BM36" s="98"/>
      <c r="BN36" s="98"/>
      <c r="BO36" s="97">
        <f t="shared" si="59"/>
        <v>0</v>
      </c>
      <c r="BP36" s="97">
        <f t="shared" si="59"/>
        <v>0</v>
      </c>
      <c r="BQ36" s="97">
        <f t="shared" si="59"/>
        <v>0</v>
      </c>
      <c r="BR36" s="97">
        <f t="shared" si="59"/>
        <v>0</v>
      </c>
      <c r="BS36" s="97">
        <f t="shared" si="59"/>
        <v>0</v>
      </c>
      <c r="BT36" s="98"/>
      <c r="BU36" s="98"/>
      <c r="BV36" s="97">
        <f t="shared" si="60"/>
        <v>0</v>
      </c>
      <c r="BW36" s="97">
        <f t="shared" si="60"/>
        <v>0</v>
      </c>
      <c r="BX36" s="97">
        <f t="shared" si="60"/>
        <v>0</v>
      </c>
      <c r="BY36" s="97">
        <f t="shared" si="60"/>
        <v>0</v>
      </c>
      <c r="BZ36" s="97">
        <f t="shared" si="60"/>
        <v>0</v>
      </c>
      <c r="CA36" s="98"/>
      <c r="CB36" s="98"/>
      <c r="CC36" s="97">
        <f t="shared" si="61"/>
        <v>0</v>
      </c>
      <c r="CD36" s="97">
        <f t="shared" si="61"/>
        <v>0</v>
      </c>
      <c r="CE36" s="97">
        <f t="shared" si="61"/>
        <v>0</v>
      </c>
      <c r="CF36" s="97">
        <f t="shared" si="61"/>
        <v>0</v>
      </c>
      <c r="CG36" s="97">
        <f t="shared" si="61"/>
        <v>0</v>
      </c>
      <c r="CH36" s="98"/>
      <c r="CI36" s="98"/>
      <c r="CJ36" s="97">
        <f t="shared" si="62"/>
        <v>0</v>
      </c>
      <c r="CK36" s="97">
        <f t="shared" si="62"/>
        <v>0</v>
      </c>
      <c r="CL36" s="97">
        <f t="shared" si="62"/>
        <v>0</v>
      </c>
      <c r="CM36" s="97">
        <f t="shared" si="62"/>
        <v>0</v>
      </c>
      <c r="CN36" s="97">
        <f t="shared" si="62"/>
        <v>0</v>
      </c>
      <c r="CO36" s="98"/>
      <c r="CP36" s="98"/>
      <c r="CQ36" s="97">
        <f t="shared" si="62"/>
        <v>0</v>
      </c>
      <c r="CR36" s="97">
        <f t="shared" si="62"/>
        <v>0</v>
      </c>
      <c r="CS36" s="97">
        <f t="shared" si="62"/>
        <v>0</v>
      </c>
      <c r="CT36" s="97">
        <f t="shared" si="53"/>
        <v>0</v>
      </c>
      <c r="CU36" s="97">
        <f t="shared" si="53"/>
        <v>0</v>
      </c>
      <c r="CV36" s="98"/>
      <c r="CW36" s="98"/>
      <c r="CX36" s="97">
        <f t="shared" si="53"/>
        <v>0</v>
      </c>
      <c r="CY36" s="97">
        <f t="shared" si="53"/>
        <v>0</v>
      </c>
      <c r="CZ36" s="97">
        <f t="shared" si="53"/>
        <v>0</v>
      </c>
      <c r="DA36" s="97">
        <f t="shared" si="53"/>
        <v>0</v>
      </c>
      <c r="DB36" s="97">
        <f t="shared" si="53"/>
        <v>0</v>
      </c>
      <c r="DC36" s="98"/>
      <c r="DD36" s="98"/>
      <c r="DE36" s="97">
        <f t="shared" si="65"/>
        <v>0</v>
      </c>
      <c r="DF36" s="97">
        <f t="shared" si="65"/>
        <v>0</v>
      </c>
      <c r="DG36" s="97">
        <f t="shared" si="65"/>
        <v>0</v>
      </c>
      <c r="DH36" s="97">
        <f t="shared" si="65"/>
        <v>0</v>
      </c>
      <c r="DI36" s="97">
        <f t="shared" si="65"/>
        <v>0</v>
      </c>
      <c r="DJ36" s="98"/>
      <c r="DK36" s="98"/>
      <c r="DL36" s="97">
        <f t="shared" si="65"/>
        <v>0</v>
      </c>
      <c r="DM36" s="97">
        <f t="shared" si="65"/>
        <v>0</v>
      </c>
      <c r="DN36" s="97">
        <f t="shared" si="65"/>
        <v>0</v>
      </c>
      <c r="DO36" s="97">
        <f t="shared" si="65"/>
        <v>0</v>
      </c>
      <c r="DP36" s="97">
        <f t="shared" si="65"/>
        <v>0</v>
      </c>
      <c r="DQ36" s="98"/>
      <c r="DR36" s="98"/>
      <c r="DS36" s="97">
        <f t="shared" si="65"/>
        <v>0</v>
      </c>
      <c r="DT36" s="97">
        <f t="shared" si="65"/>
        <v>0</v>
      </c>
      <c r="DU36" s="97">
        <f t="shared" si="67"/>
        <v>0</v>
      </c>
      <c r="DV36" s="97">
        <f t="shared" si="67"/>
        <v>0</v>
      </c>
      <c r="DW36" s="97">
        <f t="shared" si="67"/>
        <v>0</v>
      </c>
      <c r="DX36" s="98"/>
      <c r="DY36" s="98"/>
      <c r="DZ36" s="97">
        <f t="shared" si="67"/>
        <v>0</v>
      </c>
      <c r="EA36" s="97">
        <f t="shared" si="67"/>
        <v>0</v>
      </c>
      <c r="EB36" s="97">
        <f t="shared" si="67"/>
        <v>0</v>
      </c>
      <c r="EC36" s="97">
        <f t="shared" si="67"/>
        <v>0</v>
      </c>
      <c r="ED36" s="97">
        <f t="shared" si="67"/>
        <v>0</v>
      </c>
      <c r="EE36" s="98"/>
      <c r="EF36" s="98"/>
      <c r="EG36" s="97">
        <f t="shared" si="67"/>
        <v>0</v>
      </c>
      <c r="EH36" s="97">
        <f t="shared" si="67"/>
        <v>0</v>
      </c>
      <c r="EI36" s="97">
        <f t="shared" si="67"/>
        <v>0</v>
      </c>
      <c r="EJ36" s="97">
        <f t="shared" si="67"/>
        <v>0</v>
      </c>
      <c r="EK36" s="97">
        <f t="shared" si="67"/>
        <v>0</v>
      </c>
      <c r="EL36" s="98"/>
      <c r="EM36" s="98"/>
      <c r="EN36" s="97">
        <f t="shared" si="67"/>
        <v>0</v>
      </c>
      <c r="EO36" s="97">
        <f t="shared" si="67"/>
        <v>0</v>
      </c>
      <c r="EP36" s="97">
        <f t="shared" si="67"/>
        <v>0</v>
      </c>
      <c r="EQ36" s="97">
        <f t="shared" si="67"/>
        <v>0</v>
      </c>
      <c r="ER36" s="97">
        <f t="shared" si="67"/>
        <v>0</v>
      </c>
      <c r="ES36" s="98"/>
      <c r="ET36" s="98"/>
      <c r="EU36" s="97">
        <f t="shared" si="66"/>
        <v>0</v>
      </c>
      <c r="EV36" s="97">
        <f t="shared" si="66"/>
        <v>0</v>
      </c>
      <c r="EW36" s="97">
        <f t="shared" si="66"/>
        <v>0</v>
      </c>
      <c r="EX36" s="97">
        <f t="shared" si="66"/>
        <v>0</v>
      </c>
      <c r="EY36" s="97">
        <f t="shared" si="66"/>
        <v>0</v>
      </c>
      <c r="EZ36" s="98"/>
      <c r="FA36" s="98"/>
      <c r="FB36" s="97">
        <f t="shared" si="52"/>
        <v>0</v>
      </c>
      <c r="FC36" s="97">
        <f t="shared" si="52"/>
        <v>0</v>
      </c>
      <c r="FD36" s="97">
        <f t="shared" si="52"/>
        <v>0</v>
      </c>
      <c r="FE36" s="97">
        <f t="shared" si="52"/>
        <v>0</v>
      </c>
      <c r="FF36" s="97">
        <f t="shared" si="52"/>
        <v>0</v>
      </c>
      <c r="FG36" s="98"/>
      <c r="FH36" s="98"/>
      <c r="FI36" s="97">
        <f t="shared" si="52"/>
        <v>0</v>
      </c>
      <c r="FJ36" s="97">
        <f t="shared" si="52"/>
        <v>0</v>
      </c>
      <c r="FK36" s="97">
        <f t="shared" si="52"/>
        <v>0</v>
      </c>
      <c r="FL36" s="97">
        <f t="shared" si="52"/>
        <v>0</v>
      </c>
      <c r="FM36" s="97">
        <f t="shared" si="52"/>
        <v>0</v>
      </c>
      <c r="FN36" s="98"/>
      <c r="FO36" s="98"/>
      <c r="FP36" s="97">
        <f t="shared" ref="FP36:FY36" si="68">IF((AND(FP$1&gt;=$J36,FP$1&lt;=$L36)),$Q36,0)</f>
        <v>0</v>
      </c>
      <c r="FQ36" s="97">
        <f t="shared" si="68"/>
        <v>0</v>
      </c>
      <c r="FR36" s="97">
        <f t="shared" si="68"/>
        <v>0</v>
      </c>
      <c r="FS36" s="97">
        <f t="shared" si="68"/>
        <v>0</v>
      </c>
      <c r="FT36" s="97">
        <f t="shared" si="68"/>
        <v>0</v>
      </c>
      <c r="FU36" s="98"/>
      <c r="FV36" s="98"/>
      <c r="FW36" s="97">
        <f t="shared" si="68"/>
        <v>0</v>
      </c>
      <c r="FX36" s="97">
        <f t="shared" si="68"/>
        <v>0</v>
      </c>
      <c r="FY36" s="97">
        <f t="shared" si="68"/>
        <v>0</v>
      </c>
    </row>
    <row r="37" spans="1:181" ht="31.5" customHeight="1">
      <c r="A37" s="100"/>
      <c r="B37" s="105"/>
      <c r="C37" s="105"/>
      <c r="D37" s="148"/>
      <c r="E37" s="105"/>
      <c r="F37" s="105"/>
      <c r="G37" s="105"/>
      <c r="H37" s="101"/>
      <c r="I37" s="101"/>
      <c r="J37" s="102"/>
      <c r="K37" s="103"/>
      <c r="L37" s="102"/>
      <c r="M37" s="142"/>
      <c r="N37" s="142"/>
      <c r="O37" s="94"/>
      <c r="P37" s="104"/>
      <c r="Q37" s="99"/>
      <c r="R37" s="97">
        <f t="shared" si="63"/>
        <v>0</v>
      </c>
      <c r="S37" s="97">
        <f t="shared" si="63"/>
        <v>0</v>
      </c>
      <c r="T37" s="97">
        <f t="shared" si="63"/>
        <v>0</v>
      </c>
      <c r="U37" s="97">
        <f t="shared" si="63"/>
        <v>0</v>
      </c>
      <c r="V37" s="97">
        <f t="shared" si="63"/>
        <v>0</v>
      </c>
      <c r="W37" s="98"/>
      <c r="X37" s="98"/>
      <c r="Y37" s="97">
        <f t="shared" si="64"/>
        <v>0</v>
      </c>
      <c r="Z37" s="97">
        <f t="shared" si="64"/>
        <v>0</v>
      </c>
      <c r="AA37" s="97">
        <f t="shared" si="64"/>
        <v>0</v>
      </c>
      <c r="AB37" s="97">
        <f t="shared" si="64"/>
        <v>0</v>
      </c>
      <c r="AC37" s="97">
        <f t="shared" si="64"/>
        <v>0</v>
      </c>
      <c r="AD37" s="98"/>
      <c r="AE37" s="98"/>
      <c r="AF37" s="97">
        <f t="shared" si="54"/>
        <v>0</v>
      </c>
      <c r="AG37" s="97">
        <f t="shared" si="54"/>
        <v>0</v>
      </c>
      <c r="AH37" s="97">
        <f t="shared" si="54"/>
        <v>0</v>
      </c>
      <c r="AI37" s="97">
        <f t="shared" si="54"/>
        <v>0</v>
      </c>
      <c r="AJ37" s="97">
        <f t="shared" si="54"/>
        <v>0</v>
      </c>
      <c r="AK37" s="98"/>
      <c r="AL37" s="98"/>
      <c r="AM37" s="97">
        <f t="shared" si="55"/>
        <v>0</v>
      </c>
      <c r="AN37" s="97">
        <f t="shared" si="55"/>
        <v>0</v>
      </c>
      <c r="AO37" s="97">
        <f t="shared" si="55"/>
        <v>0</v>
      </c>
      <c r="AP37" s="97">
        <f t="shared" si="55"/>
        <v>0</v>
      </c>
      <c r="AQ37" s="97">
        <f t="shared" si="55"/>
        <v>0</v>
      </c>
      <c r="AR37" s="98"/>
      <c r="AS37" s="98"/>
      <c r="AT37" s="97">
        <f t="shared" si="56"/>
        <v>0</v>
      </c>
      <c r="AU37" s="97">
        <f t="shared" si="56"/>
        <v>0</v>
      </c>
      <c r="AV37" s="97">
        <f t="shared" si="56"/>
        <v>0</v>
      </c>
      <c r="AW37" s="97">
        <f t="shared" si="56"/>
        <v>0</v>
      </c>
      <c r="AX37" s="97">
        <f t="shared" si="56"/>
        <v>0</v>
      </c>
      <c r="AY37" s="98"/>
      <c r="AZ37" s="98"/>
      <c r="BA37" s="97">
        <f t="shared" si="57"/>
        <v>0</v>
      </c>
      <c r="BB37" s="97">
        <f t="shared" si="57"/>
        <v>0</v>
      </c>
      <c r="BC37" s="97">
        <f t="shared" si="57"/>
        <v>0</v>
      </c>
      <c r="BD37" s="97">
        <f t="shared" si="57"/>
        <v>0</v>
      </c>
      <c r="BE37" s="97">
        <f t="shared" si="57"/>
        <v>0</v>
      </c>
      <c r="BF37" s="98"/>
      <c r="BG37" s="98"/>
      <c r="BH37" s="97">
        <f t="shared" si="58"/>
        <v>0</v>
      </c>
      <c r="BI37" s="97">
        <f t="shared" si="58"/>
        <v>0</v>
      </c>
      <c r="BJ37" s="97">
        <f t="shared" si="58"/>
        <v>0</v>
      </c>
      <c r="BK37" s="97">
        <f t="shared" si="58"/>
        <v>0</v>
      </c>
      <c r="BL37" s="97">
        <f t="shared" si="58"/>
        <v>0</v>
      </c>
      <c r="BM37" s="98"/>
      <c r="BN37" s="98"/>
      <c r="BO37" s="97">
        <f t="shared" si="59"/>
        <v>0</v>
      </c>
      <c r="BP37" s="97">
        <f t="shared" si="59"/>
        <v>0</v>
      </c>
      <c r="BQ37" s="97">
        <f t="shared" si="59"/>
        <v>0</v>
      </c>
      <c r="BR37" s="97">
        <f t="shared" si="59"/>
        <v>0</v>
      </c>
      <c r="BS37" s="97">
        <f t="shared" si="59"/>
        <v>0</v>
      </c>
      <c r="BT37" s="98"/>
      <c r="BU37" s="98"/>
      <c r="BV37" s="97">
        <f t="shared" si="60"/>
        <v>0</v>
      </c>
      <c r="BW37" s="97">
        <f t="shared" si="60"/>
        <v>0</v>
      </c>
      <c r="BX37" s="97">
        <f t="shared" si="60"/>
        <v>0</v>
      </c>
      <c r="BY37" s="97">
        <f t="shared" si="60"/>
        <v>0</v>
      </c>
      <c r="BZ37" s="97">
        <f t="shared" si="60"/>
        <v>0</v>
      </c>
      <c r="CA37" s="98"/>
      <c r="CB37" s="98"/>
      <c r="CC37" s="97">
        <f t="shared" si="61"/>
        <v>0</v>
      </c>
      <c r="CD37" s="97">
        <f t="shared" si="61"/>
        <v>0</v>
      </c>
      <c r="CE37" s="97">
        <f t="shared" si="61"/>
        <v>0</v>
      </c>
      <c r="CF37" s="97">
        <f t="shared" si="61"/>
        <v>0</v>
      </c>
      <c r="CG37" s="97">
        <f t="shared" si="61"/>
        <v>0</v>
      </c>
      <c r="CH37" s="98"/>
      <c r="CI37" s="98"/>
      <c r="CJ37" s="97">
        <f t="shared" si="62"/>
        <v>0</v>
      </c>
      <c r="CK37" s="97">
        <f t="shared" si="62"/>
        <v>0</v>
      </c>
      <c r="CL37" s="97">
        <f t="shared" si="62"/>
        <v>0</v>
      </c>
      <c r="CM37" s="97">
        <f t="shared" si="62"/>
        <v>0</v>
      </c>
      <c r="CN37" s="97">
        <f t="shared" si="62"/>
        <v>0</v>
      </c>
      <c r="CO37" s="98"/>
      <c r="CP37" s="98"/>
      <c r="CQ37" s="97">
        <f t="shared" si="62"/>
        <v>0</v>
      </c>
      <c r="CR37" s="97">
        <f t="shared" si="62"/>
        <v>0</v>
      </c>
      <c r="CS37" s="97">
        <f t="shared" si="62"/>
        <v>0</v>
      </c>
      <c r="CT37" s="97">
        <f t="shared" si="53"/>
        <v>0</v>
      </c>
      <c r="CU37" s="97">
        <f t="shared" si="53"/>
        <v>0</v>
      </c>
      <c r="CV37" s="98"/>
      <c r="CW37" s="98"/>
      <c r="CX37" s="97">
        <f t="shared" si="53"/>
        <v>0</v>
      </c>
      <c r="CY37" s="97">
        <f t="shared" si="53"/>
        <v>0</v>
      </c>
      <c r="CZ37" s="97">
        <f t="shared" si="53"/>
        <v>0</v>
      </c>
      <c r="DA37" s="97">
        <f t="shared" si="53"/>
        <v>0</v>
      </c>
      <c r="DB37" s="97">
        <f t="shared" si="53"/>
        <v>0</v>
      </c>
      <c r="DC37" s="98"/>
      <c r="DD37" s="98"/>
      <c r="DE37" s="97">
        <f t="shared" si="65"/>
        <v>0</v>
      </c>
      <c r="DF37" s="97">
        <f t="shared" si="65"/>
        <v>0</v>
      </c>
      <c r="DG37" s="97">
        <f t="shared" si="65"/>
        <v>0</v>
      </c>
      <c r="DH37" s="97">
        <f t="shared" si="65"/>
        <v>0</v>
      </c>
      <c r="DI37" s="97">
        <f t="shared" si="65"/>
        <v>0</v>
      </c>
      <c r="DJ37" s="98"/>
      <c r="DK37" s="98"/>
      <c r="DL37" s="97">
        <f t="shared" si="65"/>
        <v>0</v>
      </c>
      <c r="DM37" s="97">
        <f t="shared" si="65"/>
        <v>0</v>
      </c>
      <c r="DN37" s="97">
        <f t="shared" si="65"/>
        <v>0</v>
      </c>
      <c r="DO37" s="97">
        <f t="shared" si="65"/>
        <v>0</v>
      </c>
      <c r="DP37" s="97">
        <f t="shared" si="65"/>
        <v>0</v>
      </c>
      <c r="DQ37" s="98"/>
      <c r="DR37" s="98"/>
      <c r="DS37" s="97">
        <f t="shared" si="65"/>
        <v>0</v>
      </c>
      <c r="DT37" s="97">
        <f t="shared" si="65"/>
        <v>0</v>
      </c>
      <c r="DU37" s="97">
        <f t="shared" si="67"/>
        <v>0</v>
      </c>
      <c r="DV37" s="97">
        <f t="shared" si="67"/>
        <v>0</v>
      </c>
      <c r="DW37" s="97">
        <f t="shared" si="67"/>
        <v>0</v>
      </c>
      <c r="DX37" s="98"/>
      <c r="DY37" s="98"/>
      <c r="DZ37" s="97">
        <f t="shared" si="67"/>
        <v>0</v>
      </c>
      <c r="EA37" s="97">
        <f t="shared" si="67"/>
        <v>0</v>
      </c>
      <c r="EB37" s="97">
        <f t="shared" si="67"/>
        <v>0</v>
      </c>
      <c r="EC37" s="97">
        <f t="shared" si="67"/>
        <v>0</v>
      </c>
      <c r="ED37" s="97">
        <f t="shared" si="67"/>
        <v>0</v>
      </c>
      <c r="EE37" s="98"/>
      <c r="EF37" s="98"/>
      <c r="EG37" s="97">
        <f t="shared" si="67"/>
        <v>0</v>
      </c>
      <c r="EH37" s="97">
        <f t="shared" si="67"/>
        <v>0</v>
      </c>
      <c r="EI37" s="97">
        <f t="shared" si="67"/>
        <v>0</v>
      </c>
      <c r="EJ37" s="97">
        <f t="shared" si="67"/>
        <v>0</v>
      </c>
      <c r="EK37" s="97">
        <f t="shared" si="67"/>
        <v>0</v>
      </c>
      <c r="EL37" s="98"/>
      <c r="EM37" s="98"/>
      <c r="EN37" s="97">
        <f t="shared" si="67"/>
        <v>0</v>
      </c>
      <c r="EO37" s="97">
        <f t="shared" si="67"/>
        <v>0</v>
      </c>
      <c r="EP37" s="97">
        <f t="shared" si="67"/>
        <v>0</v>
      </c>
      <c r="EQ37" s="97">
        <f t="shared" si="67"/>
        <v>0</v>
      </c>
      <c r="ER37" s="97">
        <f t="shared" si="67"/>
        <v>0</v>
      </c>
      <c r="ES37" s="98"/>
      <c r="ET37" s="98"/>
      <c r="EU37" s="97">
        <f t="shared" si="66"/>
        <v>0</v>
      </c>
      <c r="EV37" s="97">
        <f t="shared" si="66"/>
        <v>0</v>
      </c>
      <c r="EW37" s="97">
        <f t="shared" si="66"/>
        <v>0</v>
      </c>
      <c r="EX37" s="97">
        <f t="shared" si="66"/>
        <v>0</v>
      </c>
      <c r="EY37" s="97">
        <f t="shared" si="66"/>
        <v>0</v>
      </c>
      <c r="EZ37" s="98"/>
      <c r="FA37" s="98"/>
      <c r="FB37" s="97">
        <f t="shared" ref="FB37:FY51" si="69">IF((AND(FB$1&gt;=$J37,FB$1&lt;=$L37)),$Q37,0)</f>
        <v>0</v>
      </c>
      <c r="FC37" s="97">
        <f t="shared" si="69"/>
        <v>0</v>
      </c>
      <c r="FD37" s="97">
        <f t="shared" si="69"/>
        <v>0</v>
      </c>
      <c r="FE37" s="97">
        <f t="shared" si="69"/>
        <v>0</v>
      </c>
      <c r="FF37" s="97">
        <f t="shared" si="69"/>
        <v>0</v>
      </c>
      <c r="FG37" s="98"/>
      <c r="FH37" s="98"/>
      <c r="FI37" s="97">
        <f t="shared" si="69"/>
        <v>0</v>
      </c>
      <c r="FJ37" s="97">
        <f t="shared" si="69"/>
        <v>0</v>
      </c>
      <c r="FK37" s="97">
        <f t="shared" si="69"/>
        <v>0</v>
      </c>
      <c r="FL37" s="97">
        <f t="shared" si="69"/>
        <v>0</v>
      </c>
      <c r="FM37" s="97">
        <f t="shared" si="69"/>
        <v>0</v>
      </c>
      <c r="FN37" s="98"/>
      <c r="FO37" s="98"/>
      <c r="FP37" s="97">
        <f t="shared" si="69"/>
        <v>0</v>
      </c>
      <c r="FQ37" s="97">
        <f t="shared" si="69"/>
        <v>0</v>
      </c>
      <c r="FR37" s="97">
        <f t="shared" si="69"/>
        <v>0</v>
      </c>
      <c r="FS37" s="97">
        <f t="shared" si="69"/>
        <v>0</v>
      </c>
      <c r="FT37" s="97">
        <f t="shared" si="69"/>
        <v>0</v>
      </c>
      <c r="FU37" s="98"/>
      <c r="FV37" s="98"/>
      <c r="FW37" s="97">
        <f t="shared" si="69"/>
        <v>0</v>
      </c>
      <c r="FX37" s="97">
        <f t="shared" si="69"/>
        <v>0</v>
      </c>
      <c r="FY37" s="97">
        <f t="shared" si="69"/>
        <v>0</v>
      </c>
    </row>
    <row r="38" spans="1:181" ht="31.5" customHeight="1">
      <c r="A38" s="100"/>
      <c r="B38" s="105"/>
      <c r="C38" s="105"/>
      <c r="D38" s="148"/>
      <c r="E38" s="105"/>
      <c r="F38" s="105"/>
      <c r="G38" s="105"/>
      <c r="H38" s="101"/>
      <c r="I38" s="101"/>
      <c r="J38" s="102"/>
      <c r="K38" s="103"/>
      <c r="L38" s="102"/>
      <c r="M38" s="142"/>
      <c r="N38" s="142"/>
      <c r="O38" s="94"/>
      <c r="P38" s="104"/>
      <c r="Q38" s="99"/>
      <c r="R38" s="97">
        <f t="shared" si="63"/>
        <v>0</v>
      </c>
      <c r="S38" s="97">
        <f t="shared" si="63"/>
        <v>0</v>
      </c>
      <c r="T38" s="97">
        <f t="shared" si="63"/>
        <v>0</v>
      </c>
      <c r="U38" s="97">
        <f t="shared" si="63"/>
        <v>0</v>
      </c>
      <c r="V38" s="97">
        <f t="shared" si="63"/>
        <v>0</v>
      </c>
      <c r="W38" s="98"/>
      <c r="X38" s="98"/>
      <c r="Y38" s="97">
        <f t="shared" si="64"/>
        <v>0</v>
      </c>
      <c r="Z38" s="97">
        <f t="shared" si="64"/>
        <v>0</v>
      </c>
      <c r="AA38" s="97">
        <f t="shared" si="64"/>
        <v>0</v>
      </c>
      <c r="AB38" s="97">
        <f t="shared" si="64"/>
        <v>0</v>
      </c>
      <c r="AC38" s="97">
        <f t="shared" si="64"/>
        <v>0</v>
      </c>
      <c r="AD38" s="98"/>
      <c r="AE38" s="98"/>
      <c r="AF38" s="97">
        <f t="shared" si="54"/>
        <v>0</v>
      </c>
      <c r="AG38" s="97">
        <f t="shared" si="54"/>
        <v>0</v>
      </c>
      <c r="AH38" s="97">
        <f t="shared" si="54"/>
        <v>0</v>
      </c>
      <c r="AI38" s="97">
        <f t="shared" si="54"/>
        <v>0</v>
      </c>
      <c r="AJ38" s="97">
        <f t="shared" si="54"/>
        <v>0</v>
      </c>
      <c r="AK38" s="98"/>
      <c r="AL38" s="98"/>
      <c r="AM38" s="97">
        <f t="shared" si="55"/>
        <v>0</v>
      </c>
      <c r="AN38" s="97">
        <f t="shared" si="55"/>
        <v>0</v>
      </c>
      <c r="AO38" s="97">
        <f t="shared" si="55"/>
        <v>0</v>
      </c>
      <c r="AP38" s="97">
        <f t="shared" si="55"/>
        <v>0</v>
      </c>
      <c r="AQ38" s="97">
        <f t="shared" si="55"/>
        <v>0</v>
      </c>
      <c r="AR38" s="98"/>
      <c r="AS38" s="98"/>
      <c r="AT38" s="97">
        <f t="shared" si="56"/>
        <v>0</v>
      </c>
      <c r="AU38" s="97">
        <f t="shared" si="56"/>
        <v>0</v>
      </c>
      <c r="AV38" s="97">
        <f t="shared" si="56"/>
        <v>0</v>
      </c>
      <c r="AW38" s="97">
        <f t="shared" si="56"/>
        <v>0</v>
      </c>
      <c r="AX38" s="97">
        <f t="shared" si="56"/>
        <v>0</v>
      </c>
      <c r="AY38" s="98"/>
      <c r="AZ38" s="98"/>
      <c r="BA38" s="97">
        <f t="shared" si="57"/>
        <v>0</v>
      </c>
      <c r="BB38" s="97">
        <f t="shared" si="57"/>
        <v>0</v>
      </c>
      <c r="BC38" s="97">
        <f t="shared" si="57"/>
        <v>0</v>
      </c>
      <c r="BD38" s="97">
        <f t="shared" si="57"/>
        <v>0</v>
      </c>
      <c r="BE38" s="97">
        <f t="shared" si="57"/>
        <v>0</v>
      </c>
      <c r="BF38" s="98"/>
      <c r="BG38" s="98"/>
      <c r="BH38" s="97">
        <f t="shared" si="58"/>
        <v>0</v>
      </c>
      <c r="BI38" s="97">
        <f t="shared" si="58"/>
        <v>0</v>
      </c>
      <c r="BJ38" s="97">
        <f t="shared" si="58"/>
        <v>0</v>
      </c>
      <c r="BK38" s="97">
        <f t="shared" si="58"/>
        <v>0</v>
      </c>
      <c r="BL38" s="97">
        <f t="shared" si="58"/>
        <v>0</v>
      </c>
      <c r="BM38" s="98"/>
      <c r="BN38" s="98"/>
      <c r="BO38" s="97">
        <f t="shared" si="59"/>
        <v>0</v>
      </c>
      <c r="BP38" s="97">
        <f t="shared" si="59"/>
        <v>0</v>
      </c>
      <c r="BQ38" s="97">
        <f t="shared" si="59"/>
        <v>0</v>
      </c>
      <c r="BR38" s="97">
        <f t="shared" si="59"/>
        <v>0</v>
      </c>
      <c r="BS38" s="97">
        <f t="shared" si="59"/>
        <v>0</v>
      </c>
      <c r="BT38" s="98"/>
      <c r="BU38" s="98"/>
      <c r="BV38" s="97">
        <f t="shared" si="60"/>
        <v>0</v>
      </c>
      <c r="BW38" s="97">
        <f t="shared" si="60"/>
        <v>0</v>
      </c>
      <c r="BX38" s="97">
        <f t="shared" si="60"/>
        <v>0</v>
      </c>
      <c r="BY38" s="97">
        <f t="shared" si="60"/>
        <v>0</v>
      </c>
      <c r="BZ38" s="97">
        <f t="shared" si="60"/>
        <v>0</v>
      </c>
      <c r="CA38" s="98"/>
      <c r="CB38" s="98"/>
      <c r="CC38" s="97">
        <f t="shared" si="61"/>
        <v>0</v>
      </c>
      <c r="CD38" s="97">
        <f t="shared" si="61"/>
        <v>0</v>
      </c>
      <c r="CE38" s="97">
        <f t="shared" si="61"/>
        <v>0</v>
      </c>
      <c r="CF38" s="97">
        <f t="shared" si="61"/>
        <v>0</v>
      </c>
      <c r="CG38" s="97">
        <f t="shared" si="61"/>
        <v>0</v>
      </c>
      <c r="CH38" s="98"/>
      <c r="CI38" s="98"/>
      <c r="CJ38" s="97">
        <f t="shared" si="62"/>
        <v>0</v>
      </c>
      <c r="CK38" s="97">
        <f t="shared" si="62"/>
        <v>0</v>
      </c>
      <c r="CL38" s="97">
        <f t="shared" si="62"/>
        <v>0</v>
      </c>
      <c r="CM38" s="97">
        <f t="shared" si="62"/>
        <v>0</v>
      </c>
      <c r="CN38" s="97">
        <f t="shared" si="62"/>
        <v>0</v>
      </c>
      <c r="CO38" s="98"/>
      <c r="CP38" s="98"/>
      <c r="CQ38" s="97">
        <f t="shared" si="62"/>
        <v>0</v>
      </c>
      <c r="CR38" s="97">
        <f t="shared" si="62"/>
        <v>0</v>
      </c>
      <c r="CS38" s="97">
        <f t="shared" si="62"/>
        <v>0</v>
      </c>
      <c r="CT38" s="97">
        <f t="shared" si="53"/>
        <v>0</v>
      </c>
      <c r="CU38" s="97">
        <f t="shared" si="53"/>
        <v>0</v>
      </c>
      <c r="CV38" s="98"/>
      <c r="CW38" s="98"/>
      <c r="CX38" s="97">
        <f t="shared" si="53"/>
        <v>0</v>
      </c>
      <c r="CY38" s="97">
        <f t="shared" si="53"/>
        <v>0</v>
      </c>
      <c r="CZ38" s="97">
        <f t="shared" si="53"/>
        <v>0</v>
      </c>
      <c r="DA38" s="97">
        <f t="shared" si="53"/>
        <v>0</v>
      </c>
      <c r="DB38" s="97">
        <f t="shared" si="53"/>
        <v>0</v>
      </c>
      <c r="DC38" s="98"/>
      <c r="DD38" s="98"/>
      <c r="DE38" s="97">
        <f t="shared" si="65"/>
        <v>0</v>
      </c>
      <c r="DF38" s="97">
        <f t="shared" si="65"/>
        <v>0</v>
      </c>
      <c r="DG38" s="97">
        <f t="shared" si="65"/>
        <v>0</v>
      </c>
      <c r="DH38" s="97">
        <f t="shared" si="65"/>
        <v>0</v>
      </c>
      <c r="DI38" s="97">
        <f t="shared" si="65"/>
        <v>0</v>
      </c>
      <c r="DJ38" s="98"/>
      <c r="DK38" s="98"/>
      <c r="DL38" s="97">
        <f t="shared" si="65"/>
        <v>0</v>
      </c>
      <c r="DM38" s="97">
        <f t="shared" si="65"/>
        <v>0</v>
      </c>
      <c r="DN38" s="97">
        <f t="shared" si="65"/>
        <v>0</v>
      </c>
      <c r="DO38" s="97">
        <f t="shared" si="65"/>
        <v>0</v>
      </c>
      <c r="DP38" s="97">
        <f t="shared" si="65"/>
        <v>0</v>
      </c>
      <c r="DQ38" s="98"/>
      <c r="DR38" s="98"/>
      <c r="DS38" s="97">
        <f t="shared" si="65"/>
        <v>0</v>
      </c>
      <c r="DT38" s="97">
        <f t="shared" si="65"/>
        <v>0</v>
      </c>
      <c r="DU38" s="97">
        <f t="shared" si="67"/>
        <v>0</v>
      </c>
      <c r="DV38" s="97">
        <f t="shared" si="67"/>
        <v>0</v>
      </c>
      <c r="DW38" s="97">
        <f t="shared" si="67"/>
        <v>0</v>
      </c>
      <c r="DX38" s="98"/>
      <c r="DY38" s="98"/>
      <c r="DZ38" s="97">
        <f t="shared" si="67"/>
        <v>0</v>
      </c>
      <c r="EA38" s="97">
        <f t="shared" si="67"/>
        <v>0</v>
      </c>
      <c r="EB38" s="97">
        <f t="shared" si="67"/>
        <v>0</v>
      </c>
      <c r="EC38" s="97">
        <f t="shared" si="67"/>
        <v>0</v>
      </c>
      <c r="ED38" s="97">
        <f t="shared" si="67"/>
        <v>0</v>
      </c>
      <c r="EE38" s="98"/>
      <c r="EF38" s="98"/>
      <c r="EG38" s="97">
        <f t="shared" si="67"/>
        <v>0</v>
      </c>
      <c r="EH38" s="97">
        <f t="shared" si="67"/>
        <v>0</v>
      </c>
      <c r="EI38" s="97">
        <f t="shared" si="67"/>
        <v>0</v>
      </c>
      <c r="EJ38" s="97">
        <f t="shared" si="67"/>
        <v>0</v>
      </c>
      <c r="EK38" s="97">
        <f t="shared" si="67"/>
        <v>0</v>
      </c>
      <c r="EL38" s="98"/>
      <c r="EM38" s="98"/>
      <c r="EN38" s="97">
        <f t="shared" si="67"/>
        <v>0</v>
      </c>
      <c r="EO38" s="97">
        <f t="shared" si="67"/>
        <v>0</v>
      </c>
      <c r="EP38" s="97">
        <f t="shared" si="67"/>
        <v>0</v>
      </c>
      <c r="EQ38" s="97">
        <f t="shared" si="67"/>
        <v>0</v>
      </c>
      <c r="ER38" s="97">
        <f t="shared" si="67"/>
        <v>0</v>
      </c>
      <c r="ES38" s="98"/>
      <c r="ET38" s="98"/>
      <c r="EU38" s="97">
        <f t="shared" si="66"/>
        <v>0</v>
      </c>
      <c r="EV38" s="97">
        <f t="shared" si="66"/>
        <v>0</v>
      </c>
      <c r="EW38" s="97">
        <f t="shared" si="66"/>
        <v>0</v>
      </c>
      <c r="EX38" s="97">
        <f t="shared" si="66"/>
        <v>0</v>
      </c>
      <c r="EY38" s="97">
        <f t="shared" si="66"/>
        <v>0</v>
      </c>
      <c r="EZ38" s="98"/>
      <c r="FA38" s="98"/>
      <c r="FB38" s="97">
        <f t="shared" si="69"/>
        <v>0</v>
      </c>
      <c r="FC38" s="97">
        <f t="shared" si="69"/>
        <v>0</v>
      </c>
      <c r="FD38" s="97">
        <f t="shared" si="69"/>
        <v>0</v>
      </c>
      <c r="FE38" s="97">
        <f t="shared" si="69"/>
        <v>0</v>
      </c>
      <c r="FF38" s="97">
        <f t="shared" si="69"/>
        <v>0</v>
      </c>
      <c r="FG38" s="98"/>
      <c r="FH38" s="98"/>
      <c r="FI38" s="97">
        <f t="shared" si="69"/>
        <v>0</v>
      </c>
      <c r="FJ38" s="97">
        <f t="shared" si="69"/>
        <v>0</v>
      </c>
      <c r="FK38" s="97">
        <f t="shared" si="69"/>
        <v>0</v>
      </c>
      <c r="FL38" s="97">
        <f t="shared" si="69"/>
        <v>0</v>
      </c>
      <c r="FM38" s="97">
        <f t="shared" si="69"/>
        <v>0</v>
      </c>
      <c r="FN38" s="98"/>
      <c r="FO38" s="98"/>
      <c r="FP38" s="97">
        <f t="shared" si="69"/>
        <v>0</v>
      </c>
      <c r="FQ38" s="97">
        <f t="shared" si="69"/>
        <v>0</v>
      </c>
      <c r="FR38" s="97">
        <f t="shared" si="69"/>
        <v>0</v>
      </c>
      <c r="FS38" s="97">
        <f t="shared" si="69"/>
        <v>0</v>
      </c>
      <c r="FT38" s="97">
        <f t="shared" si="69"/>
        <v>0</v>
      </c>
      <c r="FU38" s="98"/>
      <c r="FV38" s="98"/>
      <c r="FW38" s="97">
        <f t="shared" si="69"/>
        <v>0</v>
      </c>
      <c r="FX38" s="97">
        <f t="shared" si="69"/>
        <v>0</v>
      </c>
      <c r="FY38" s="97">
        <f t="shared" si="69"/>
        <v>0</v>
      </c>
    </row>
    <row r="39" spans="1:181" ht="31.5" customHeight="1">
      <c r="A39" s="100"/>
      <c r="B39" s="105"/>
      <c r="C39" s="105"/>
      <c r="D39" s="148"/>
      <c r="E39" s="105"/>
      <c r="F39" s="105"/>
      <c r="G39" s="105"/>
      <c r="H39" s="101"/>
      <c r="I39" s="101"/>
      <c r="J39" s="102"/>
      <c r="K39" s="103"/>
      <c r="L39" s="102"/>
      <c r="M39" s="142"/>
      <c r="N39" s="142"/>
      <c r="O39" s="94"/>
      <c r="P39" s="104"/>
      <c r="Q39" s="106"/>
      <c r="R39" s="97">
        <f t="shared" si="63"/>
        <v>0</v>
      </c>
      <c r="S39" s="97">
        <f t="shared" si="63"/>
        <v>0</v>
      </c>
      <c r="T39" s="97">
        <f t="shared" si="63"/>
        <v>0</v>
      </c>
      <c r="U39" s="97">
        <f t="shared" si="63"/>
        <v>0</v>
      </c>
      <c r="V39" s="97">
        <f t="shared" si="63"/>
        <v>0</v>
      </c>
      <c r="W39" s="98"/>
      <c r="X39" s="98"/>
      <c r="Y39" s="97">
        <f t="shared" si="64"/>
        <v>0</v>
      </c>
      <c r="Z39" s="97">
        <f t="shared" si="64"/>
        <v>0</v>
      </c>
      <c r="AA39" s="97">
        <f t="shared" si="64"/>
        <v>0</v>
      </c>
      <c r="AB39" s="97">
        <f t="shared" si="64"/>
        <v>0</v>
      </c>
      <c r="AC39" s="97">
        <f t="shared" si="64"/>
        <v>0</v>
      </c>
      <c r="AD39" s="98"/>
      <c r="AE39" s="98"/>
      <c r="AF39" s="97">
        <f t="shared" si="54"/>
        <v>0</v>
      </c>
      <c r="AG39" s="97">
        <f t="shared" si="54"/>
        <v>0</v>
      </c>
      <c r="AH39" s="97">
        <f t="shared" si="54"/>
        <v>0</v>
      </c>
      <c r="AI39" s="97">
        <f t="shared" si="54"/>
        <v>0</v>
      </c>
      <c r="AJ39" s="97">
        <f t="shared" si="54"/>
        <v>0</v>
      </c>
      <c r="AK39" s="98"/>
      <c r="AL39" s="98"/>
      <c r="AM39" s="97">
        <f t="shared" si="55"/>
        <v>0</v>
      </c>
      <c r="AN39" s="97">
        <f t="shared" si="55"/>
        <v>0</v>
      </c>
      <c r="AO39" s="97">
        <f t="shared" si="55"/>
        <v>0</v>
      </c>
      <c r="AP39" s="97">
        <f t="shared" si="55"/>
        <v>0</v>
      </c>
      <c r="AQ39" s="97">
        <f t="shared" si="55"/>
        <v>0</v>
      </c>
      <c r="AR39" s="98"/>
      <c r="AS39" s="98"/>
      <c r="AT39" s="97">
        <f t="shared" si="56"/>
        <v>0</v>
      </c>
      <c r="AU39" s="97">
        <f t="shared" si="56"/>
        <v>0</v>
      </c>
      <c r="AV39" s="97">
        <f t="shared" si="56"/>
        <v>0</v>
      </c>
      <c r="AW39" s="97">
        <f t="shared" si="56"/>
        <v>0</v>
      </c>
      <c r="AX39" s="97">
        <f t="shared" si="56"/>
        <v>0</v>
      </c>
      <c r="AY39" s="98"/>
      <c r="AZ39" s="98"/>
      <c r="BA39" s="97">
        <f t="shared" si="57"/>
        <v>0</v>
      </c>
      <c r="BB39" s="97">
        <f t="shared" si="57"/>
        <v>0</v>
      </c>
      <c r="BC39" s="97">
        <f t="shared" si="57"/>
        <v>0</v>
      </c>
      <c r="BD39" s="97">
        <f t="shared" si="57"/>
        <v>0</v>
      </c>
      <c r="BE39" s="97">
        <f t="shared" si="57"/>
        <v>0</v>
      </c>
      <c r="BF39" s="98"/>
      <c r="BG39" s="98"/>
      <c r="BH39" s="97">
        <f t="shared" si="58"/>
        <v>0</v>
      </c>
      <c r="BI39" s="97">
        <f t="shared" si="58"/>
        <v>0</v>
      </c>
      <c r="BJ39" s="97">
        <f t="shared" si="58"/>
        <v>0</v>
      </c>
      <c r="BK39" s="97">
        <f t="shared" si="58"/>
        <v>0</v>
      </c>
      <c r="BL39" s="97">
        <f t="shared" si="58"/>
        <v>0</v>
      </c>
      <c r="BM39" s="98"/>
      <c r="BN39" s="98"/>
      <c r="BO39" s="97">
        <f t="shared" si="59"/>
        <v>0</v>
      </c>
      <c r="BP39" s="97">
        <f t="shared" si="59"/>
        <v>0</v>
      </c>
      <c r="BQ39" s="97">
        <f t="shared" si="59"/>
        <v>0</v>
      </c>
      <c r="BR39" s="97">
        <f t="shared" si="59"/>
        <v>0</v>
      </c>
      <c r="BS39" s="97">
        <f t="shared" si="59"/>
        <v>0</v>
      </c>
      <c r="BT39" s="98"/>
      <c r="BU39" s="98"/>
      <c r="BV39" s="97">
        <f t="shared" si="60"/>
        <v>0</v>
      </c>
      <c r="BW39" s="97">
        <f t="shared" si="60"/>
        <v>0</v>
      </c>
      <c r="BX39" s="97">
        <f t="shared" si="60"/>
        <v>0</v>
      </c>
      <c r="BY39" s="97">
        <f t="shared" si="60"/>
        <v>0</v>
      </c>
      <c r="BZ39" s="97">
        <f t="shared" si="60"/>
        <v>0</v>
      </c>
      <c r="CA39" s="98"/>
      <c r="CB39" s="98"/>
      <c r="CC39" s="97">
        <f t="shared" si="61"/>
        <v>0</v>
      </c>
      <c r="CD39" s="97">
        <f t="shared" si="61"/>
        <v>0</v>
      </c>
      <c r="CE39" s="97">
        <f t="shared" si="61"/>
        <v>0</v>
      </c>
      <c r="CF39" s="97">
        <f t="shared" si="61"/>
        <v>0</v>
      </c>
      <c r="CG39" s="97">
        <f t="shared" si="61"/>
        <v>0</v>
      </c>
      <c r="CH39" s="98"/>
      <c r="CI39" s="98"/>
      <c r="CJ39" s="97">
        <f t="shared" si="62"/>
        <v>0</v>
      </c>
      <c r="CK39" s="97">
        <f t="shared" si="62"/>
        <v>0</v>
      </c>
      <c r="CL39" s="97">
        <f t="shared" si="62"/>
        <v>0</v>
      </c>
      <c r="CM39" s="97">
        <f t="shared" si="62"/>
        <v>0</v>
      </c>
      <c r="CN39" s="97">
        <f t="shared" si="62"/>
        <v>0</v>
      </c>
      <c r="CO39" s="98"/>
      <c r="CP39" s="98"/>
      <c r="CQ39" s="97">
        <f t="shared" si="62"/>
        <v>0</v>
      </c>
      <c r="CR39" s="97">
        <f t="shared" si="62"/>
        <v>0</v>
      </c>
      <c r="CS39" s="97">
        <f t="shared" si="62"/>
        <v>0</v>
      </c>
      <c r="CT39" s="97">
        <f t="shared" si="62"/>
        <v>0</v>
      </c>
      <c r="CU39" s="97">
        <f t="shared" si="62"/>
        <v>0</v>
      </c>
      <c r="CV39" s="98"/>
      <c r="CW39" s="98"/>
      <c r="CX39" s="97">
        <f t="shared" si="62"/>
        <v>0</v>
      </c>
      <c r="CY39" s="97">
        <f t="shared" si="62"/>
        <v>0</v>
      </c>
      <c r="CZ39" s="97">
        <f t="shared" ref="CT39:DB57" si="70">IF((AND(CZ$1&gt;=$J39,CZ$1&lt;=$L39)),$Q39,0)</f>
        <v>0</v>
      </c>
      <c r="DA39" s="97">
        <f t="shared" si="70"/>
        <v>0</v>
      </c>
      <c r="DB39" s="97">
        <f t="shared" si="70"/>
        <v>0</v>
      </c>
      <c r="DC39" s="98"/>
      <c r="DD39" s="98"/>
      <c r="DE39" s="97">
        <f t="shared" si="65"/>
        <v>0</v>
      </c>
      <c r="DF39" s="97">
        <f t="shared" si="65"/>
        <v>0</v>
      </c>
      <c r="DG39" s="97">
        <f t="shared" si="65"/>
        <v>0</v>
      </c>
      <c r="DH39" s="97">
        <f t="shared" si="65"/>
        <v>0</v>
      </c>
      <c r="DI39" s="97">
        <f t="shared" si="65"/>
        <v>0</v>
      </c>
      <c r="DJ39" s="98"/>
      <c r="DK39" s="98"/>
      <c r="DL39" s="97">
        <f t="shared" si="65"/>
        <v>0</v>
      </c>
      <c r="DM39" s="97">
        <f t="shared" si="65"/>
        <v>0</v>
      </c>
      <c r="DN39" s="97">
        <f t="shared" si="65"/>
        <v>0</v>
      </c>
      <c r="DO39" s="97">
        <f t="shared" si="65"/>
        <v>0</v>
      </c>
      <c r="DP39" s="97">
        <f t="shared" si="65"/>
        <v>0</v>
      </c>
      <c r="DQ39" s="98"/>
      <c r="DR39" s="98"/>
      <c r="DS39" s="97">
        <f t="shared" si="65"/>
        <v>0</v>
      </c>
      <c r="DT39" s="97">
        <f t="shared" si="65"/>
        <v>0</v>
      </c>
      <c r="DU39" s="97">
        <f t="shared" si="67"/>
        <v>0</v>
      </c>
      <c r="DV39" s="97">
        <f t="shared" si="67"/>
        <v>0</v>
      </c>
      <c r="DW39" s="97">
        <f t="shared" si="67"/>
        <v>0</v>
      </c>
      <c r="DX39" s="98"/>
      <c r="DY39" s="98"/>
      <c r="DZ39" s="97">
        <f t="shared" si="67"/>
        <v>0</v>
      </c>
      <c r="EA39" s="97">
        <f t="shared" si="67"/>
        <v>0</v>
      </c>
      <c r="EB39" s="97">
        <f t="shared" si="67"/>
        <v>0</v>
      </c>
      <c r="EC39" s="97">
        <f t="shared" si="67"/>
        <v>0</v>
      </c>
      <c r="ED39" s="97">
        <f t="shared" si="67"/>
        <v>0</v>
      </c>
      <c r="EE39" s="98"/>
      <c r="EF39" s="98"/>
      <c r="EG39" s="97">
        <f t="shared" si="67"/>
        <v>0</v>
      </c>
      <c r="EH39" s="97">
        <f t="shared" si="67"/>
        <v>0</v>
      </c>
      <c r="EI39" s="97">
        <f t="shared" si="67"/>
        <v>0</v>
      </c>
      <c r="EJ39" s="97">
        <f t="shared" si="67"/>
        <v>0</v>
      </c>
      <c r="EK39" s="97">
        <f t="shared" si="67"/>
        <v>0</v>
      </c>
      <c r="EL39" s="98"/>
      <c r="EM39" s="98"/>
      <c r="EN39" s="97">
        <f t="shared" si="67"/>
        <v>0</v>
      </c>
      <c r="EO39" s="97">
        <f t="shared" si="67"/>
        <v>0</v>
      </c>
      <c r="EP39" s="97">
        <f t="shared" si="67"/>
        <v>0</v>
      </c>
      <c r="EQ39" s="97">
        <f t="shared" si="67"/>
        <v>0</v>
      </c>
      <c r="ER39" s="97">
        <f t="shared" si="67"/>
        <v>0</v>
      </c>
      <c r="ES39" s="98"/>
      <c r="ET39" s="98"/>
      <c r="EU39" s="97">
        <f t="shared" ref="EU39:EY48" si="71">IF((AND(EU$1&gt;=$J39,EU$1&lt;=$L39)),$Q39,0)</f>
        <v>0</v>
      </c>
      <c r="EV39" s="97">
        <f t="shared" si="71"/>
        <v>0</v>
      </c>
      <c r="EW39" s="97">
        <f t="shared" si="71"/>
        <v>0</v>
      </c>
      <c r="EX39" s="97">
        <f t="shared" si="71"/>
        <v>0</v>
      </c>
      <c r="EY39" s="97">
        <f t="shared" si="71"/>
        <v>0</v>
      </c>
      <c r="EZ39" s="98"/>
      <c r="FA39" s="98"/>
      <c r="FB39" s="97">
        <f>IF((AND(FB$1&gt;=$J39,FB$1&lt;=$L39)),$Q39,0)</f>
        <v>0</v>
      </c>
      <c r="FC39" s="97">
        <f>IF((AND(FC$1&gt;=$J39,FC$1&lt;=$L39)),$Q39,0)</f>
        <v>0</v>
      </c>
      <c r="FD39" s="97">
        <f>IF((AND(FD$1&gt;=$J39,FD$1&lt;=$L39)),$Q39,0)</f>
        <v>0</v>
      </c>
      <c r="FE39" s="97">
        <f>IF((AND(FE$1&gt;=$J39,FE$1&lt;=$L39)),$Q39,0)</f>
        <v>0</v>
      </c>
      <c r="FF39" s="97">
        <f>IF((AND(FF$1&gt;=$J39,FF$1&lt;=$L39)),$Q39,0)</f>
        <v>0</v>
      </c>
      <c r="FG39" s="98"/>
      <c r="FH39" s="98"/>
      <c r="FI39" s="97">
        <f>IF((AND(FI$1&gt;=$J39,FI$1&lt;=$L39)),$Q39,0)</f>
        <v>0</v>
      </c>
      <c r="FJ39" s="97">
        <f>IF((AND(FJ$1&gt;=$J39,FJ$1&lt;=$L39)),$Q39,0)</f>
        <v>0</v>
      </c>
      <c r="FK39" s="97">
        <f t="shared" si="69"/>
        <v>0</v>
      </c>
      <c r="FL39" s="97">
        <f t="shared" si="69"/>
        <v>0</v>
      </c>
      <c r="FM39" s="97">
        <f t="shared" si="69"/>
        <v>0</v>
      </c>
      <c r="FN39" s="98"/>
      <c r="FO39" s="98"/>
      <c r="FP39" s="97">
        <f t="shared" si="69"/>
        <v>0</v>
      </c>
      <c r="FQ39" s="97">
        <f t="shared" si="69"/>
        <v>0</v>
      </c>
      <c r="FR39" s="97">
        <f t="shared" si="69"/>
        <v>0</v>
      </c>
      <c r="FS39" s="97">
        <f t="shared" si="69"/>
        <v>0</v>
      </c>
      <c r="FT39" s="97">
        <f t="shared" si="69"/>
        <v>0</v>
      </c>
      <c r="FU39" s="98"/>
      <c r="FV39" s="98"/>
      <c r="FW39" s="97">
        <f t="shared" si="69"/>
        <v>0</v>
      </c>
      <c r="FX39" s="97">
        <f t="shared" si="69"/>
        <v>0</v>
      </c>
      <c r="FY39" s="97">
        <f t="shared" si="69"/>
        <v>0</v>
      </c>
    </row>
    <row r="40" spans="1:181" ht="31.5" customHeight="1">
      <c r="A40" s="100"/>
      <c r="B40" s="105"/>
      <c r="C40" s="105"/>
      <c r="D40" s="148"/>
      <c r="E40" s="105"/>
      <c r="F40" s="105"/>
      <c r="G40" s="105"/>
      <c r="H40" s="101"/>
      <c r="I40" s="101"/>
      <c r="J40" s="102"/>
      <c r="K40" s="103"/>
      <c r="L40" s="102"/>
      <c r="M40" s="142"/>
      <c r="N40" s="142"/>
      <c r="O40" s="94"/>
      <c r="P40" s="104"/>
      <c r="Q40" s="106"/>
      <c r="R40" s="97">
        <f t="shared" si="63"/>
        <v>0</v>
      </c>
      <c r="S40" s="97">
        <f t="shared" si="63"/>
        <v>0</v>
      </c>
      <c r="T40" s="97">
        <f t="shared" si="63"/>
        <v>0</v>
      </c>
      <c r="U40" s="97">
        <f t="shared" si="63"/>
        <v>0</v>
      </c>
      <c r="V40" s="97">
        <f t="shared" si="63"/>
        <v>0</v>
      </c>
      <c r="W40" s="98"/>
      <c r="X40" s="98"/>
      <c r="Y40" s="97">
        <f t="shared" si="64"/>
        <v>0</v>
      </c>
      <c r="Z40" s="97">
        <f t="shared" si="64"/>
        <v>0</v>
      </c>
      <c r="AA40" s="97">
        <f t="shared" si="64"/>
        <v>0</v>
      </c>
      <c r="AB40" s="97">
        <f t="shared" si="64"/>
        <v>0</v>
      </c>
      <c r="AC40" s="97">
        <f t="shared" si="64"/>
        <v>0</v>
      </c>
      <c r="AD40" s="98"/>
      <c r="AE40" s="98"/>
      <c r="AF40" s="97">
        <f t="shared" ref="AF40:AJ58" si="72">IF((AND(AF$1&gt;=$J40,AF$1&lt;=$L40)),$Q40,0)</f>
        <v>0</v>
      </c>
      <c r="AG40" s="97">
        <f t="shared" si="72"/>
        <v>0</v>
      </c>
      <c r="AH40" s="97">
        <f t="shared" si="72"/>
        <v>0</v>
      </c>
      <c r="AI40" s="97">
        <f t="shared" si="72"/>
        <v>0</v>
      </c>
      <c r="AJ40" s="97">
        <f t="shared" si="72"/>
        <v>0</v>
      </c>
      <c r="AK40" s="98"/>
      <c r="AL40" s="98"/>
      <c r="AM40" s="97">
        <f t="shared" ref="AM40:AQ58" si="73">IF((AND(AM$1&gt;=$J40,AM$1&lt;=$L40)),$Q40,0)</f>
        <v>0</v>
      </c>
      <c r="AN40" s="97">
        <f t="shared" si="73"/>
        <v>0</v>
      </c>
      <c r="AO40" s="97">
        <f t="shared" si="73"/>
        <v>0</v>
      </c>
      <c r="AP40" s="97">
        <f t="shared" si="73"/>
        <v>0</v>
      </c>
      <c r="AQ40" s="97">
        <f t="shared" si="73"/>
        <v>0</v>
      </c>
      <c r="AR40" s="98"/>
      <c r="AS40" s="98"/>
      <c r="AT40" s="97">
        <f t="shared" ref="AT40:AX58" si="74">IF((AND(AT$1&gt;=$J40,AT$1&lt;=$L40)),$Q40,0)</f>
        <v>0</v>
      </c>
      <c r="AU40" s="97">
        <f t="shared" si="74"/>
        <v>0</v>
      </c>
      <c r="AV40" s="97">
        <f t="shared" si="74"/>
        <v>0</v>
      </c>
      <c r="AW40" s="97">
        <f t="shared" si="74"/>
        <v>0</v>
      </c>
      <c r="AX40" s="97">
        <f t="shared" si="74"/>
        <v>0</v>
      </c>
      <c r="AY40" s="98"/>
      <c r="AZ40" s="98"/>
      <c r="BA40" s="97">
        <f t="shared" ref="BA40:BE58" si="75">IF((AND(BA$1&gt;=$J40,BA$1&lt;=$L40)),$Q40,0)</f>
        <v>0</v>
      </c>
      <c r="BB40" s="97">
        <f t="shared" si="75"/>
        <v>0</v>
      </c>
      <c r="BC40" s="97">
        <f t="shared" si="75"/>
        <v>0</v>
      </c>
      <c r="BD40" s="97">
        <f t="shared" si="75"/>
        <v>0</v>
      </c>
      <c r="BE40" s="97">
        <f t="shared" si="75"/>
        <v>0</v>
      </c>
      <c r="BF40" s="98"/>
      <c r="BG40" s="98"/>
      <c r="BH40" s="97">
        <f t="shared" ref="BH40:BL58" si="76">IF((AND(BH$1&gt;=$J40,BH$1&lt;=$L40)),$Q40,0)</f>
        <v>0</v>
      </c>
      <c r="BI40" s="97">
        <f t="shared" si="76"/>
        <v>0</v>
      </c>
      <c r="BJ40" s="97">
        <f t="shared" si="76"/>
        <v>0</v>
      </c>
      <c r="BK40" s="97">
        <f t="shared" si="76"/>
        <v>0</v>
      </c>
      <c r="BL40" s="97">
        <f t="shared" si="76"/>
        <v>0</v>
      </c>
      <c r="BM40" s="98"/>
      <c r="BN40" s="98"/>
      <c r="BO40" s="97">
        <f t="shared" ref="BO40:BS58" si="77">IF((AND(BO$1&gt;=$J40,BO$1&lt;=$L40)),$Q40,0)</f>
        <v>0</v>
      </c>
      <c r="BP40" s="97">
        <f t="shared" si="77"/>
        <v>0</v>
      </c>
      <c r="BQ40" s="97">
        <f t="shared" si="77"/>
        <v>0</v>
      </c>
      <c r="BR40" s="97">
        <f t="shared" si="77"/>
        <v>0</v>
      </c>
      <c r="BS40" s="97">
        <f t="shared" si="77"/>
        <v>0</v>
      </c>
      <c r="BT40" s="98"/>
      <c r="BU40" s="98"/>
      <c r="BV40" s="97">
        <f t="shared" ref="BV40:BZ58" si="78">IF((AND(BV$1&gt;=$J40,BV$1&lt;=$L40)),$Q40,0)</f>
        <v>0</v>
      </c>
      <c r="BW40" s="97">
        <f t="shared" si="78"/>
        <v>0</v>
      </c>
      <c r="BX40" s="97">
        <f t="shared" si="78"/>
        <v>0</v>
      </c>
      <c r="BY40" s="97">
        <f t="shared" si="78"/>
        <v>0</v>
      </c>
      <c r="BZ40" s="97">
        <f t="shared" si="78"/>
        <v>0</v>
      </c>
      <c r="CA40" s="98"/>
      <c r="CB40" s="98"/>
      <c r="CC40" s="97">
        <f t="shared" ref="CC40:CG58" si="79">IF((AND(CC$1&gt;=$J40,CC$1&lt;=$L40)),$Q40,0)</f>
        <v>0</v>
      </c>
      <c r="CD40" s="97">
        <f t="shared" si="79"/>
        <v>0</v>
      </c>
      <c r="CE40" s="97">
        <f t="shared" si="79"/>
        <v>0</v>
      </c>
      <c r="CF40" s="97">
        <f t="shared" si="79"/>
        <v>0</v>
      </c>
      <c r="CG40" s="97">
        <f t="shared" si="79"/>
        <v>0</v>
      </c>
      <c r="CH40" s="98"/>
      <c r="CI40" s="98"/>
      <c r="CJ40" s="97">
        <f t="shared" ref="CJ40:CN42" si="80">IF((AND(CJ$1&gt;=$J40,CJ$1&lt;=$L40)),$Q40,0)</f>
        <v>0</v>
      </c>
      <c r="CK40" s="97">
        <f t="shared" si="80"/>
        <v>0</v>
      </c>
      <c r="CL40" s="97">
        <f t="shared" si="80"/>
        <v>0</v>
      </c>
      <c r="CM40" s="97">
        <f t="shared" si="80"/>
        <v>0</v>
      </c>
      <c r="CN40" s="97">
        <f t="shared" si="80"/>
        <v>0</v>
      </c>
      <c r="CO40" s="98"/>
      <c r="CP40" s="98"/>
      <c r="CQ40" s="97">
        <f t="shared" ref="CQ40:CS42" si="81">IF((AND(CQ$1&gt;=$J40,CQ$1&lt;=$L40)),$Q40,0)</f>
        <v>0</v>
      </c>
      <c r="CR40" s="97">
        <f t="shared" si="81"/>
        <v>0</v>
      </c>
      <c r="CS40" s="97">
        <f t="shared" si="81"/>
        <v>0</v>
      </c>
      <c r="CT40" s="97">
        <f t="shared" si="70"/>
        <v>0</v>
      </c>
      <c r="CU40" s="97">
        <f t="shared" si="70"/>
        <v>0</v>
      </c>
      <c r="CV40" s="98"/>
      <c r="CW40" s="98"/>
      <c r="CX40" s="97">
        <f t="shared" si="70"/>
        <v>0</v>
      </c>
      <c r="CY40" s="97">
        <f t="shared" si="70"/>
        <v>0</v>
      </c>
      <c r="CZ40" s="97">
        <f t="shared" si="70"/>
        <v>0</v>
      </c>
      <c r="DA40" s="97">
        <f t="shared" si="70"/>
        <v>0</v>
      </c>
      <c r="DB40" s="97">
        <f t="shared" si="70"/>
        <v>0</v>
      </c>
      <c r="DC40" s="98"/>
      <c r="DD40" s="98"/>
      <c r="DE40" s="97">
        <f t="shared" si="65"/>
        <v>0</v>
      </c>
      <c r="DF40" s="97">
        <f t="shared" si="65"/>
        <v>0</v>
      </c>
      <c r="DG40" s="97">
        <f t="shared" si="65"/>
        <v>0</v>
      </c>
      <c r="DH40" s="97">
        <f t="shared" si="65"/>
        <v>0</v>
      </c>
      <c r="DI40" s="97">
        <f t="shared" si="65"/>
        <v>0</v>
      </c>
      <c r="DJ40" s="98"/>
      <c r="DK40" s="98"/>
      <c r="DL40" s="97">
        <f t="shared" si="65"/>
        <v>0</v>
      </c>
      <c r="DM40" s="97">
        <f t="shared" si="65"/>
        <v>0</v>
      </c>
      <c r="DN40" s="97">
        <f t="shared" si="65"/>
        <v>0</v>
      </c>
      <c r="DO40" s="97">
        <f t="shared" si="65"/>
        <v>0</v>
      </c>
      <c r="DP40" s="97">
        <f t="shared" si="65"/>
        <v>0</v>
      </c>
      <c r="DQ40" s="98"/>
      <c r="DR40" s="98"/>
      <c r="DS40" s="97">
        <f t="shared" si="65"/>
        <v>0</v>
      </c>
      <c r="DT40" s="97">
        <f t="shared" si="65"/>
        <v>0</v>
      </c>
      <c r="DU40" s="97">
        <f t="shared" si="67"/>
        <v>0</v>
      </c>
      <c r="DV40" s="97">
        <f t="shared" si="67"/>
        <v>0</v>
      </c>
      <c r="DW40" s="97">
        <f t="shared" si="67"/>
        <v>0</v>
      </c>
      <c r="DX40" s="98"/>
      <c r="DY40" s="98"/>
      <c r="DZ40" s="97">
        <f t="shared" si="67"/>
        <v>0</v>
      </c>
      <c r="EA40" s="97">
        <f t="shared" si="67"/>
        <v>0</v>
      </c>
      <c r="EB40" s="97">
        <f t="shared" si="67"/>
        <v>0</v>
      </c>
      <c r="EC40" s="97">
        <f t="shared" si="67"/>
        <v>0</v>
      </c>
      <c r="ED40" s="97">
        <f t="shared" si="67"/>
        <v>0</v>
      </c>
      <c r="EE40" s="98"/>
      <c r="EF40" s="98"/>
      <c r="EG40" s="97">
        <f t="shared" si="67"/>
        <v>0</v>
      </c>
      <c r="EH40" s="97">
        <f t="shared" si="67"/>
        <v>0</v>
      </c>
      <c r="EI40" s="97">
        <f t="shared" si="67"/>
        <v>0</v>
      </c>
      <c r="EJ40" s="97">
        <f t="shared" si="67"/>
        <v>0</v>
      </c>
      <c r="EK40" s="97">
        <f t="shared" si="67"/>
        <v>0</v>
      </c>
      <c r="EL40" s="98"/>
      <c r="EM40" s="98"/>
      <c r="EN40" s="97">
        <f t="shared" si="67"/>
        <v>0</v>
      </c>
      <c r="EO40" s="97">
        <f t="shared" si="67"/>
        <v>0</v>
      </c>
      <c r="EP40" s="97">
        <f t="shared" si="67"/>
        <v>0</v>
      </c>
      <c r="EQ40" s="97">
        <f t="shared" si="67"/>
        <v>0</v>
      </c>
      <c r="ER40" s="97">
        <f t="shared" si="67"/>
        <v>0</v>
      </c>
      <c r="ES40" s="98"/>
      <c r="ET40" s="98"/>
      <c r="EU40" s="97">
        <f t="shared" si="71"/>
        <v>0</v>
      </c>
      <c r="EV40" s="97">
        <f t="shared" si="71"/>
        <v>0</v>
      </c>
      <c r="EW40" s="97">
        <f t="shared" si="71"/>
        <v>0</v>
      </c>
      <c r="EX40" s="97">
        <f t="shared" si="71"/>
        <v>0</v>
      </c>
      <c r="EY40" s="97">
        <f t="shared" si="71"/>
        <v>0</v>
      </c>
      <c r="EZ40" s="98"/>
      <c r="FA40" s="98"/>
      <c r="FB40" s="97">
        <f t="shared" si="69"/>
        <v>0</v>
      </c>
      <c r="FC40" s="97">
        <f t="shared" si="69"/>
        <v>0</v>
      </c>
      <c r="FD40" s="97">
        <f t="shared" si="69"/>
        <v>0</v>
      </c>
      <c r="FE40" s="97">
        <f t="shared" si="69"/>
        <v>0</v>
      </c>
      <c r="FF40" s="97">
        <f t="shared" si="69"/>
        <v>0</v>
      </c>
      <c r="FG40" s="98"/>
      <c r="FH40" s="98"/>
      <c r="FI40" s="97">
        <f t="shared" si="69"/>
        <v>0</v>
      </c>
      <c r="FJ40" s="97">
        <f t="shared" si="69"/>
        <v>0</v>
      </c>
      <c r="FK40" s="97">
        <f t="shared" si="69"/>
        <v>0</v>
      </c>
      <c r="FL40" s="97">
        <f t="shared" si="69"/>
        <v>0</v>
      </c>
      <c r="FM40" s="97">
        <f t="shared" si="69"/>
        <v>0</v>
      </c>
      <c r="FN40" s="98"/>
      <c r="FO40" s="98"/>
      <c r="FP40" s="97">
        <f t="shared" si="69"/>
        <v>0</v>
      </c>
      <c r="FQ40" s="97">
        <f t="shared" si="69"/>
        <v>0</v>
      </c>
      <c r="FR40" s="97">
        <f t="shared" si="69"/>
        <v>0</v>
      </c>
      <c r="FS40" s="97">
        <f t="shared" si="69"/>
        <v>0</v>
      </c>
      <c r="FT40" s="97">
        <f t="shared" si="69"/>
        <v>0</v>
      </c>
      <c r="FU40" s="98"/>
      <c r="FV40" s="98"/>
      <c r="FW40" s="97">
        <f t="shared" si="69"/>
        <v>0</v>
      </c>
      <c r="FX40" s="97">
        <f t="shared" si="69"/>
        <v>0</v>
      </c>
      <c r="FY40" s="97">
        <f t="shared" si="69"/>
        <v>0</v>
      </c>
    </row>
    <row r="41" spans="1:181" ht="31.5" customHeight="1">
      <c r="A41" s="100"/>
      <c r="B41" s="105"/>
      <c r="C41" s="105"/>
      <c r="D41" s="148"/>
      <c r="E41" s="105"/>
      <c r="F41" s="105"/>
      <c r="G41" s="105"/>
      <c r="H41" s="101"/>
      <c r="I41" s="101"/>
      <c r="J41" s="102"/>
      <c r="K41" s="103"/>
      <c r="L41" s="102"/>
      <c r="M41" s="142"/>
      <c r="N41" s="142"/>
      <c r="O41" s="94"/>
      <c r="P41" s="104"/>
      <c r="Q41" s="106"/>
      <c r="R41" s="97">
        <f t="shared" si="63"/>
        <v>0</v>
      </c>
      <c r="S41" s="97">
        <f t="shared" si="63"/>
        <v>0</v>
      </c>
      <c r="T41" s="97">
        <f t="shared" si="63"/>
        <v>0</v>
      </c>
      <c r="U41" s="97">
        <f t="shared" si="63"/>
        <v>0</v>
      </c>
      <c r="V41" s="97">
        <f t="shared" si="63"/>
        <v>0</v>
      </c>
      <c r="W41" s="98"/>
      <c r="X41" s="98"/>
      <c r="Y41" s="97">
        <f t="shared" si="64"/>
        <v>0</v>
      </c>
      <c r="Z41" s="97">
        <f t="shared" si="64"/>
        <v>0</v>
      </c>
      <c r="AA41" s="97">
        <f t="shared" si="64"/>
        <v>0</v>
      </c>
      <c r="AB41" s="97">
        <f t="shared" si="64"/>
        <v>0</v>
      </c>
      <c r="AC41" s="97">
        <f t="shared" si="64"/>
        <v>0</v>
      </c>
      <c r="AD41" s="98"/>
      <c r="AE41" s="98"/>
      <c r="AF41" s="97">
        <f t="shared" si="72"/>
        <v>0</v>
      </c>
      <c r="AG41" s="97">
        <f t="shared" si="72"/>
        <v>0</v>
      </c>
      <c r="AH41" s="97">
        <f t="shared" si="72"/>
        <v>0</v>
      </c>
      <c r="AI41" s="97">
        <f t="shared" si="72"/>
        <v>0</v>
      </c>
      <c r="AJ41" s="97">
        <f t="shared" si="72"/>
        <v>0</v>
      </c>
      <c r="AK41" s="98"/>
      <c r="AL41" s="98"/>
      <c r="AM41" s="97">
        <f t="shared" si="73"/>
        <v>0</v>
      </c>
      <c r="AN41" s="97">
        <f t="shared" si="73"/>
        <v>0</v>
      </c>
      <c r="AO41" s="97">
        <f t="shared" si="73"/>
        <v>0</v>
      </c>
      <c r="AP41" s="97">
        <f t="shared" si="73"/>
        <v>0</v>
      </c>
      <c r="AQ41" s="97">
        <f t="shared" si="73"/>
        <v>0</v>
      </c>
      <c r="AR41" s="98"/>
      <c r="AS41" s="98"/>
      <c r="AT41" s="97">
        <f t="shared" si="74"/>
        <v>0</v>
      </c>
      <c r="AU41" s="97">
        <f t="shared" si="74"/>
        <v>0</v>
      </c>
      <c r="AV41" s="97">
        <f t="shared" si="74"/>
        <v>0</v>
      </c>
      <c r="AW41" s="97">
        <f t="shared" si="74"/>
        <v>0</v>
      </c>
      <c r="AX41" s="97">
        <f t="shared" si="74"/>
        <v>0</v>
      </c>
      <c r="AY41" s="98"/>
      <c r="AZ41" s="98"/>
      <c r="BA41" s="97">
        <f t="shared" si="75"/>
        <v>0</v>
      </c>
      <c r="BB41" s="97">
        <f t="shared" si="75"/>
        <v>0</v>
      </c>
      <c r="BC41" s="97">
        <f t="shared" si="75"/>
        <v>0</v>
      </c>
      <c r="BD41" s="97">
        <f t="shared" si="75"/>
        <v>0</v>
      </c>
      <c r="BE41" s="97">
        <f t="shared" si="75"/>
        <v>0</v>
      </c>
      <c r="BF41" s="98"/>
      <c r="BG41" s="98"/>
      <c r="BH41" s="97">
        <f t="shared" si="76"/>
        <v>0</v>
      </c>
      <c r="BI41" s="97">
        <f t="shared" si="76"/>
        <v>0</v>
      </c>
      <c r="BJ41" s="97">
        <f t="shared" si="76"/>
        <v>0</v>
      </c>
      <c r="BK41" s="97">
        <f t="shared" si="76"/>
        <v>0</v>
      </c>
      <c r="BL41" s="97">
        <f t="shared" si="76"/>
        <v>0</v>
      </c>
      <c r="BM41" s="98"/>
      <c r="BN41" s="98"/>
      <c r="BO41" s="97">
        <f t="shared" si="77"/>
        <v>0</v>
      </c>
      <c r="BP41" s="97">
        <f t="shared" si="77"/>
        <v>0</v>
      </c>
      <c r="BQ41" s="97">
        <f t="shared" si="77"/>
        <v>0</v>
      </c>
      <c r="BR41" s="97">
        <f t="shared" si="77"/>
        <v>0</v>
      </c>
      <c r="BS41" s="97">
        <f t="shared" si="77"/>
        <v>0</v>
      </c>
      <c r="BT41" s="98"/>
      <c r="BU41" s="98"/>
      <c r="BV41" s="97">
        <f t="shared" si="78"/>
        <v>0</v>
      </c>
      <c r="BW41" s="97">
        <f t="shared" si="78"/>
        <v>0</v>
      </c>
      <c r="BX41" s="97">
        <f t="shared" si="78"/>
        <v>0</v>
      </c>
      <c r="BY41" s="97">
        <f t="shared" si="78"/>
        <v>0</v>
      </c>
      <c r="BZ41" s="97">
        <f t="shared" si="78"/>
        <v>0</v>
      </c>
      <c r="CA41" s="98"/>
      <c r="CB41" s="98"/>
      <c r="CC41" s="97">
        <f t="shared" si="79"/>
        <v>0</v>
      </c>
      <c r="CD41" s="97">
        <f t="shared" si="79"/>
        <v>0</v>
      </c>
      <c r="CE41" s="97">
        <f t="shared" si="79"/>
        <v>0</v>
      </c>
      <c r="CF41" s="97">
        <f t="shared" si="79"/>
        <v>0</v>
      </c>
      <c r="CG41" s="97">
        <f t="shared" si="79"/>
        <v>0</v>
      </c>
      <c r="CH41" s="98"/>
      <c r="CI41" s="98"/>
      <c r="CJ41" s="97">
        <f t="shared" si="80"/>
        <v>0</v>
      </c>
      <c r="CK41" s="97">
        <f t="shared" si="80"/>
        <v>0</v>
      </c>
      <c r="CL41" s="97">
        <f t="shared" si="80"/>
        <v>0</v>
      </c>
      <c r="CM41" s="97">
        <f t="shared" si="80"/>
        <v>0</v>
      </c>
      <c r="CN41" s="97">
        <f t="shared" si="80"/>
        <v>0</v>
      </c>
      <c r="CO41" s="98"/>
      <c r="CP41" s="98"/>
      <c r="CQ41" s="97">
        <f t="shared" si="81"/>
        <v>0</v>
      </c>
      <c r="CR41" s="97">
        <f t="shared" si="81"/>
        <v>0</v>
      </c>
      <c r="CS41" s="97">
        <f t="shared" si="81"/>
        <v>0</v>
      </c>
      <c r="CT41" s="97">
        <f t="shared" si="70"/>
        <v>0</v>
      </c>
      <c r="CU41" s="97">
        <f t="shared" si="70"/>
        <v>0</v>
      </c>
      <c r="CV41" s="98"/>
      <c r="CW41" s="98"/>
      <c r="CX41" s="97">
        <f t="shared" si="70"/>
        <v>0</v>
      </c>
      <c r="CY41" s="97">
        <f t="shared" si="70"/>
        <v>0</v>
      </c>
      <c r="CZ41" s="97">
        <f t="shared" si="70"/>
        <v>0</v>
      </c>
      <c r="DA41" s="97">
        <f t="shared" si="70"/>
        <v>0</v>
      </c>
      <c r="DB41" s="97">
        <f t="shared" si="70"/>
        <v>0</v>
      </c>
      <c r="DC41" s="98"/>
      <c r="DD41" s="98"/>
      <c r="DE41" s="97">
        <f t="shared" ref="DE41:DT59" si="82">IF((AND(DE$1&gt;=$J41,DE$1&lt;=$L41)),$Q41,0)</f>
        <v>0</v>
      </c>
      <c r="DF41" s="97">
        <f t="shared" si="82"/>
        <v>0</v>
      </c>
      <c r="DG41" s="97">
        <f t="shared" si="82"/>
        <v>0</v>
      </c>
      <c r="DH41" s="97">
        <f t="shared" si="82"/>
        <v>0</v>
      </c>
      <c r="DI41" s="97">
        <f t="shared" si="82"/>
        <v>0</v>
      </c>
      <c r="DJ41" s="98"/>
      <c r="DK41" s="98"/>
      <c r="DL41" s="97">
        <f t="shared" si="82"/>
        <v>0</v>
      </c>
      <c r="DM41" s="97">
        <f t="shared" si="82"/>
        <v>0</v>
      </c>
      <c r="DN41" s="97">
        <f t="shared" si="82"/>
        <v>0</v>
      </c>
      <c r="DO41" s="97">
        <f t="shared" si="82"/>
        <v>0</v>
      </c>
      <c r="DP41" s="97">
        <f t="shared" si="82"/>
        <v>0</v>
      </c>
      <c r="DQ41" s="98"/>
      <c r="DR41" s="98"/>
      <c r="DS41" s="97">
        <f t="shared" ref="DS41:ER53" si="83">IF((AND(DS$1&gt;=$J41,DS$1&lt;=$L41)),$Q41,0)</f>
        <v>0</v>
      </c>
      <c r="DT41" s="97">
        <f t="shared" si="83"/>
        <v>0</v>
      </c>
      <c r="DU41" s="97">
        <f t="shared" si="83"/>
        <v>0</v>
      </c>
      <c r="DV41" s="97">
        <f t="shared" si="83"/>
        <v>0</v>
      </c>
      <c r="DW41" s="97">
        <f t="shared" si="83"/>
        <v>0</v>
      </c>
      <c r="DX41" s="98"/>
      <c r="DY41" s="98"/>
      <c r="DZ41" s="97">
        <f t="shared" si="83"/>
        <v>0</v>
      </c>
      <c r="EA41" s="97">
        <f t="shared" si="83"/>
        <v>0</v>
      </c>
      <c r="EB41" s="97">
        <f t="shared" si="83"/>
        <v>0</v>
      </c>
      <c r="EC41" s="97">
        <f t="shared" si="83"/>
        <v>0</v>
      </c>
      <c r="ED41" s="97">
        <f t="shared" si="83"/>
        <v>0</v>
      </c>
      <c r="EE41" s="98"/>
      <c r="EF41" s="98"/>
      <c r="EG41" s="97">
        <f t="shared" si="83"/>
        <v>0</v>
      </c>
      <c r="EH41" s="97">
        <f t="shared" si="83"/>
        <v>0</v>
      </c>
      <c r="EI41" s="97">
        <f t="shared" si="83"/>
        <v>0</v>
      </c>
      <c r="EJ41" s="97">
        <f t="shared" si="83"/>
        <v>0</v>
      </c>
      <c r="EK41" s="97">
        <f t="shared" si="83"/>
        <v>0</v>
      </c>
      <c r="EL41" s="98"/>
      <c r="EM41" s="98"/>
      <c r="EN41" s="97">
        <f t="shared" si="83"/>
        <v>0</v>
      </c>
      <c r="EO41" s="97">
        <f t="shared" si="83"/>
        <v>0</v>
      </c>
      <c r="EP41" s="97">
        <f t="shared" si="83"/>
        <v>0</v>
      </c>
      <c r="EQ41" s="97">
        <f t="shared" si="83"/>
        <v>0</v>
      </c>
      <c r="ER41" s="97">
        <f t="shared" si="83"/>
        <v>0</v>
      </c>
      <c r="ES41" s="98"/>
      <c r="ET41" s="98"/>
      <c r="EU41" s="97">
        <f t="shared" si="71"/>
        <v>0</v>
      </c>
      <c r="EV41" s="97">
        <f t="shared" si="71"/>
        <v>0</v>
      </c>
      <c r="EW41" s="97">
        <f t="shared" si="71"/>
        <v>0</v>
      </c>
      <c r="EX41" s="97">
        <f t="shared" si="71"/>
        <v>0</v>
      </c>
      <c r="EY41" s="97">
        <f t="shared" si="71"/>
        <v>0</v>
      </c>
      <c r="EZ41" s="98"/>
      <c r="FA41" s="98"/>
      <c r="FB41" s="97">
        <f t="shared" si="69"/>
        <v>0</v>
      </c>
      <c r="FC41" s="97">
        <f t="shared" si="69"/>
        <v>0</v>
      </c>
      <c r="FD41" s="97">
        <f t="shared" si="69"/>
        <v>0</v>
      </c>
      <c r="FE41" s="97">
        <f t="shared" si="69"/>
        <v>0</v>
      </c>
      <c r="FF41" s="97">
        <f t="shared" si="69"/>
        <v>0</v>
      </c>
      <c r="FG41" s="98"/>
      <c r="FH41" s="98"/>
      <c r="FI41" s="97">
        <f t="shared" si="69"/>
        <v>0</v>
      </c>
      <c r="FJ41" s="97">
        <f t="shared" si="69"/>
        <v>0</v>
      </c>
      <c r="FK41" s="97">
        <f t="shared" si="69"/>
        <v>0</v>
      </c>
      <c r="FL41" s="97">
        <f t="shared" si="69"/>
        <v>0</v>
      </c>
      <c r="FM41" s="97">
        <f t="shared" si="69"/>
        <v>0</v>
      </c>
      <c r="FN41" s="98"/>
      <c r="FO41" s="98"/>
      <c r="FP41" s="97">
        <f t="shared" si="69"/>
        <v>0</v>
      </c>
      <c r="FQ41" s="97">
        <f t="shared" si="69"/>
        <v>0</v>
      </c>
      <c r="FR41" s="97">
        <f t="shared" si="69"/>
        <v>0</v>
      </c>
      <c r="FS41" s="97">
        <f t="shared" si="69"/>
        <v>0</v>
      </c>
      <c r="FT41" s="97">
        <f t="shared" si="69"/>
        <v>0</v>
      </c>
      <c r="FU41" s="98"/>
      <c r="FV41" s="98"/>
      <c r="FW41" s="97">
        <f t="shared" si="69"/>
        <v>0</v>
      </c>
      <c r="FX41" s="97">
        <f t="shared" si="69"/>
        <v>0</v>
      </c>
      <c r="FY41" s="97">
        <f t="shared" si="69"/>
        <v>0</v>
      </c>
    </row>
    <row r="42" spans="1:181" ht="31.5" customHeight="1">
      <c r="A42" s="100"/>
      <c r="B42" s="105"/>
      <c r="C42" s="105"/>
      <c r="D42" s="148"/>
      <c r="E42" s="105"/>
      <c r="F42" s="105"/>
      <c r="G42" s="105"/>
      <c r="H42" s="101"/>
      <c r="I42" s="101"/>
      <c r="J42" s="102"/>
      <c r="K42" s="103"/>
      <c r="L42" s="102"/>
      <c r="M42" s="142"/>
      <c r="N42" s="142"/>
      <c r="O42" s="94"/>
      <c r="P42" s="104"/>
      <c r="Q42" s="106"/>
      <c r="R42" s="97">
        <f t="shared" si="63"/>
        <v>0</v>
      </c>
      <c r="S42" s="97">
        <f t="shared" si="63"/>
        <v>0</v>
      </c>
      <c r="T42" s="97">
        <f t="shared" si="63"/>
        <v>0</v>
      </c>
      <c r="U42" s="97">
        <f t="shared" si="63"/>
        <v>0</v>
      </c>
      <c r="V42" s="97">
        <f t="shared" si="63"/>
        <v>0</v>
      </c>
      <c r="W42" s="98"/>
      <c r="X42" s="98"/>
      <c r="Y42" s="97">
        <f t="shared" si="64"/>
        <v>0</v>
      </c>
      <c r="Z42" s="97">
        <f t="shared" si="64"/>
        <v>0</v>
      </c>
      <c r="AA42" s="97">
        <f t="shared" si="64"/>
        <v>0</v>
      </c>
      <c r="AB42" s="97">
        <f t="shared" si="64"/>
        <v>0</v>
      </c>
      <c r="AC42" s="97">
        <f t="shared" si="64"/>
        <v>0</v>
      </c>
      <c r="AD42" s="98"/>
      <c r="AE42" s="98"/>
      <c r="AF42" s="97">
        <f t="shared" si="72"/>
        <v>0</v>
      </c>
      <c r="AG42" s="97">
        <f t="shared" si="72"/>
        <v>0</v>
      </c>
      <c r="AH42" s="97">
        <f t="shared" si="72"/>
        <v>0</v>
      </c>
      <c r="AI42" s="97">
        <f t="shared" si="72"/>
        <v>0</v>
      </c>
      <c r="AJ42" s="97">
        <f t="shared" si="72"/>
        <v>0</v>
      </c>
      <c r="AK42" s="98"/>
      <c r="AL42" s="98"/>
      <c r="AM42" s="97">
        <f t="shared" si="73"/>
        <v>0</v>
      </c>
      <c r="AN42" s="97">
        <f t="shared" si="73"/>
        <v>0</v>
      </c>
      <c r="AO42" s="97">
        <f t="shared" si="73"/>
        <v>0</v>
      </c>
      <c r="AP42" s="97">
        <f t="shared" si="73"/>
        <v>0</v>
      </c>
      <c r="AQ42" s="97">
        <f t="shared" si="73"/>
        <v>0</v>
      </c>
      <c r="AR42" s="98"/>
      <c r="AS42" s="98"/>
      <c r="AT42" s="97">
        <f t="shared" si="74"/>
        <v>0</v>
      </c>
      <c r="AU42" s="97">
        <f t="shared" si="74"/>
        <v>0</v>
      </c>
      <c r="AV42" s="97">
        <f t="shared" si="74"/>
        <v>0</v>
      </c>
      <c r="AW42" s="97">
        <f t="shared" si="74"/>
        <v>0</v>
      </c>
      <c r="AX42" s="97">
        <f t="shared" si="74"/>
        <v>0</v>
      </c>
      <c r="AY42" s="98"/>
      <c r="AZ42" s="98"/>
      <c r="BA42" s="97">
        <f t="shared" si="75"/>
        <v>0</v>
      </c>
      <c r="BB42" s="97">
        <f t="shared" si="75"/>
        <v>0</v>
      </c>
      <c r="BC42" s="97">
        <f t="shared" si="75"/>
        <v>0</v>
      </c>
      <c r="BD42" s="97">
        <f t="shared" si="75"/>
        <v>0</v>
      </c>
      <c r="BE42" s="97">
        <f t="shared" si="75"/>
        <v>0</v>
      </c>
      <c r="BF42" s="98"/>
      <c r="BG42" s="98"/>
      <c r="BH42" s="97">
        <f t="shared" si="76"/>
        <v>0</v>
      </c>
      <c r="BI42" s="97">
        <f t="shared" si="76"/>
        <v>0</v>
      </c>
      <c r="BJ42" s="97">
        <f t="shared" si="76"/>
        <v>0</v>
      </c>
      <c r="BK42" s="97">
        <f t="shared" si="76"/>
        <v>0</v>
      </c>
      <c r="BL42" s="97">
        <f t="shared" si="76"/>
        <v>0</v>
      </c>
      <c r="BM42" s="98"/>
      <c r="BN42" s="98"/>
      <c r="BO42" s="97">
        <f t="shared" si="77"/>
        <v>0</v>
      </c>
      <c r="BP42" s="97">
        <f t="shared" si="77"/>
        <v>0</v>
      </c>
      <c r="BQ42" s="97">
        <f t="shared" si="77"/>
        <v>0</v>
      </c>
      <c r="BR42" s="97">
        <f t="shared" si="77"/>
        <v>0</v>
      </c>
      <c r="BS42" s="97">
        <f t="shared" si="77"/>
        <v>0</v>
      </c>
      <c r="BT42" s="98"/>
      <c r="BU42" s="98"/>
      <c r="BV42" s="97">
        <f t="shared" si="78"/>
        <v>0</v>
      </c>
      <c r="BW42" s="97">
        <f t="shared" si="78"/>
        <v>0</v>
      </c>
      <c r="BX42" s="97">
        <f t="shared" si="78"/>
        <v>0</v>
      </c>
      <c r="BY42" s="97">
        <f t="shared" si="78"/>
        <v>0</v>
      </c>
      <c r="BZ42" s="97">
        <f t="shared" si="78"/>
        <v>0</v>
      </c>
      <c r="CA42" s="98"/>
      <c r="CB42" s="98"/>
      <c r="CC42" s="97">
        <f t="shared" si="79"/>
        <v>0</v>
      </c>
      <c r="CD42" s="97">
        <f t="shared" si="79"/>
        <v>0</v>
      </c>
      <c r="CE42" s="97">
        <f t="shared" si="79"/>
        <v>0</v>
      </c>
      <c r="CF42" s="97">
        <f t="shared" si="79"/>
        <v>0</v>
      </c>
      <c r="CG42" s="97">
        <f t="shared" si="79"/>
        <v>0</v>
      </c>
      <c r="CH42" s="98"/>
      <c r="CI42" s="98"/>
      <c r="CJ42" s="97">
        <f t="shared" si="80"/>
        <v>0</v>
      </c>
      <c r="CK42" s="97">
        <f t="shared" si="80"/>
        <v>0</v>
      </c>
      <c r="CL42" s="97">
        <f t="shared" si="80"/>
        <v>0</v>
      </c>
      <c r="CM42" s="97">
        <f t="shared" si="80"/>
        <v>0</v>
      </c>
      <c r="CN42" s="97">
        <f t="shared" si="80"/>
        <v>0</v>
      </c>
      <c r="CO42" s="98"/>
      <c r="CP42" s="98"/>
      <c r="CQ42" s="97">
        <f t="shared" si="81"/>
        <v>0</v>
      </c>
      <c r="CR42" s="97">
        <f t="shared" si="81"/>
        <v>0</v>
      </c>
      <c r="CS42" s="97">
        <f t="shared" si="81"/>
        <v>0</v>
      </c>
      <c r="CT42" s="97">
        <f t="shared" si="70"/>
        <v>0</v>
      </c>
      <c r="CU42" s="97">
        <f t="shared" si="70"/>
        <v>0</v>
      </c>
      <c r="CV42" s="98"/>
      <c r="CW42" s="98"/>
      <c r="CX42" s="97">
        <f t="shared" si="70"/>
        <v>0</v>
      </c>
      <c r="CY42" s="97">
        <f t="shared" si="70"/>
        <v>0</v>
      </c>
      <c r="CZ42" s="97">
        <f t="shared" si="70"/>
        <v>0</v>
      </c>
      <c r="DA42" s="97">
        <f t="shared" si="70"/>
        <v>0</v>
      </c>
      <c r="DB42" s="97">
        <f t="shared" si="70"/>
        <v>0</v>
      </c>
      <c r="DC42" s="98"/>
      <c r="DD42" s="98"/>
      <c r="DE42" s="97">
        <f t="shared" si="82"/>
        <v>0</v>
      </c>
      <c r="DF42" s="97">
        <f t="shared" si="82"/>
        <v>0</v>
      </c>
      <c r="DG42" s="97">
        <f t="shared" si="82"/>
        <v>0</v>
      </c>
      <c r="DH42" s="97">
        <f t="shared" si="82"/>
        <v>0</v>
      </c>
      <c r="DI42" s="97">
        <f t="shared" si="82"/>
        <v>0</v>
      </c>
      <c r="DJ42" s="98"/>
      <c r="DK42" s="98"/>
      <c r="DL42" s="97">
        <f t="shared" si="82"/>
        <v>0</v>
      </c>
      <c r="DM42" s="97">
        <f t="shared" si="82"/>
        <v>0</v>
      </c>
      <c r="DN42" s="97">
        <f t="shared" si="82"/>
        <v>0</v>
      </c>
      <c r="DO42" s="97">
        <f t="shared" si="82"/>
        <v>0</v>
      </c>
      <c r="DP42" s="97">
        <f t="shared" si="82"/>
        <v>0</v>
      </c>
      <c r="DQ42" s="98"/>
      <c r="DR42" s="98"/>
      <c r="DS42" s="97">
        <f t="shared" si="82"/>
        <v>0</v>
      </c>
      <c r="DT42" s="97">
        <f t="shared" si="83"/>
        <v>0</v>
      </c>
      <c r="DU42" s="97">
        <f t="shared" si="83"/>
        <v>0</v>
      </c>
      <c r="DV42" s="97">
        <f t="shared" si="83"/>
        <v>0</v>
      </c>
      <c r="DW42" s="97">
        <f t="shared" si="83"/>
        <v>0</v>
      </c>
      <c r="DX42" s="98"/>
      <c r="DY42" s="98"/>
      <c r="DZ42" s="97">
        <f t="shared" si="83"/>
        <v>0</v>
      </c>
      <c r="EA42" s="97">
        <f t="shared" si="83"/>
        <v>0</v>
      </c>
      <c r="EB42" s="97">
        <f t="shared" si="83"/>
        <v>0</v>
      </c>
      <c r="EC42" s="97">
        <f t="shared" si="83"/>
        <v>0</v>
      </c>
      <c r="ED42" s="97">
        <f t="shared" si="83"/>
        <v>0</v>
      </c>
      <c r="EE42" s="98"/>
      <c r="EF42" s="98"/>
      <c r="EG42" s="97">
        <f t="shared" si="83"/>
        <v>0</v>
      </c>
      <c r="EH42" s="97">
        <f t="shared" si="83"/>
        <v>0</v>
      </c>
      <c r="EI42" s="97">
        <f t="shared" si="83"/>
        <v>0</v>
      </c>
      <c r="EJ42" s="97">
        <f t="shared" si="83"/>
        <v>0</v>
      </c>
      <c r="EK42" s="97">
        <f t="shared" si="83"/>
        <v>0</v>
      </c>
      <c r="EL42" s="98"/>
      <c r="EM42" s="98"/>
      <c r="EN42" s="97">
        <f t="shared" si="83"/>
        <v>0</v>
      </c>
      <c r="EO42" s="97">
        <f t="shared" si="83"/>
        <v>0</v>
      </c>
      <c r="EP42" s="97">
        <f t="shared" si="83"/>
        <v>0</v>
      </c>
      <c r="EQ42" s="97">
        <f t="shared" si="83"/>
        <v>0</v>
      </c>
      <c r="ER42" s="97">
        <f t="shared" si="83"/>
        <v>0</v>
      </c>
      <c r="ES42" s="98"/>
      <c r="ET42" s="98"/>
      <c r="EU42" s="97">
        <f t="shared" si="71"/>
        <v>0</v>
      </c>
      <c r="EV42" s="97">
        <f t="shared" si="71"/>
        <v>0</v>
      </c>
      <c r="EW42" s="97">
        <f t="shared" si="71"/>
        <v>0</v>
      </c>
      <c r="EX42" s="97">
        <f t="shared" si="71"/>
        <v>0</v>
      </c>
      <c r="EY42" s="97">
        <f t="shared" si="71"/>
        <v>0</v>
      </c>
      <c r="EZ42" s="98"/>
      <c r="FA42" s="98"/>
      <c r="FB42" s="97">
        <f t="shared" si="69"/>
        <v>0</v>
      </c>
      <c r="FC42" s="97">
        <f t="shared" si="69"/>
        <v>0</v>
      </c>
      <c r="FD42" s="97">
        <f t="shared" si="69"/>
        <v>0</v>
      </c>
      <c r="FE42" s="97">
        <f t="shared" si="69"/>
        <v>0</v>
      </c>
      <c r="FF42" s="97">
        <f t="shared" si="69"/>
        <v>0</v>
      </c>
      <c r="FG42" s="98"/>
      <c r="FH42" s="98"/>
      <c r="FI42" s="97">
        <f t="shared" si="69"/>
        <v>0</v>
      </c>
      <c r="FJ42" s="97">
        <f t="shared" si="69"/>
        <v>0</v>
      </c>
      <c r="FK42" s="97">
        <f t="shared" si="69"/>
        <v>0</v>
      </c>
      <c r="FL42" s="97">
        <f t="shared" si="69"/>
        <v>0</v>
      </c>
      <c r="FM42" s="97">
        <f t="shared" si="69"/>
        <v>0</v>
      </c>
      <c r="FN42" s="98"/>
      <c r="FO42" s="98"/>
      <c r="FP42" s="97">
        <f t="shared" si="69"/>
        <v>0</v>
      </c>
      <c r="FQ42" s="97">
        <f t="shared" si="69"/>
        <v>0</v>
      </c>
      <c r="FR42" s="97">
        <f t="shared" si="69"/>
        <v>0</v>
      </c>
      <c r="FS42" s="97">
        <f t="shared" si="69"/>
        <v>0</v>
      </c>
      <c r="FT42" s="97">
        <f t="shared" si="69"/>
        <v>0</v>
      </c>
      <c r="FU42" s="98"/>
      <c r="FV42" s="98"/>
      <c r="FW42" s="97">
        <f t="shared" si="69"/>
        <v>0</v>
      </c>
      <c r="FX42" s="97">
        <f t="shared" si="69"/>
        <v>0</v>
      </c>
      <c r="FY42" s="97">
        <f t="shared" si="69"/>
        <v>0</v>
      </c>
    </row>
    <row r="43" spans="1:181" ht="31.5" customHeight="1">
      <c r="A43" s="100"/>
      <c r="B43" s="105"/>
      <c r="C43" s="105"/>
      <c r="D43" s="148"/>
      <c r="E43" s="105"/>
      <c r="F43" s="105"/>
      <c r="G43" s="105"/>
      <c r="H43" s="101"/>
      <c r="I43" s="101"/>
      <c r="J43" s="102"/>
      <c r="K43" s="103"/>
      <c r="L43" s="102"/>
      <c r="M43" s="142"/>
      <c r="N43" s="142"/>
      <c r="O43" s="94"/>
      <c r="P43" s="104"/>
      <c r="Q43" s="106"/>
      <c r="R43" s="97">
        <v>0</v>
      </c>
      <c r="S43" s="97">
        <v>0</v>
      </c>
      <c r="T43" s="98"/>
      <c r="U43" s="98"/>
      <c r="V43" s="97">
        <v>0</v>
      </c>
      <c r="W43" s="97">
        <v>0</v>
      </c>
      <c r="X43" s="97">
        <v>0</v>
      </c>
      <c r="Y43" s="97">
        <v>0</v>
      </c>
      <c r="Z43" s="97">
        <v>0</v>
      </c>
      <c r="AA43" s="98"/>
      <c r="AB43" s="98"/>
      <c r="AC43" s="97">
        <v>0</v>
      </c>
      <c r="AD43" s="97">
        <v>0</v>
      </c>
      <c r="AE43" s="97">
        <v>0</v>
      </c>
      <c r="AF43" s="97">
        <v>0</v>
      </c>
      <c r="AG43" s="97">
        <v>0</v>
      </c>
      <c r="AH43" s="98"/>
      <c r="AI43" s="98"/>
      <c r="AJ43" s="97">
        <v>0</v>
      </c>
      <c r="AK43" s="97">
        <v>0</v>
      </c>
      <c r="AL43" s="97">
        <v>0</v>
      </c>
      <c r="AM43" s="97">
        <v>0</v>
      </c>
      <c r="AN43" s="97">
        <v>0</v>
      </c>
      <c r="AO43" s="98"/>
      <c r="AP43" s="98"/>
      <c r="AQ43" s="97">
        <v>0</v>
      </c>
      <c r="AR43" s="97">
        <v>0</v>
      </c>
      <c r="AS43" s="97">
        <v>0</v>
      </c>
      <c r="AT43" s="97">
        <v>0</v>
      </c>
      <c r="AU43" s="97">
        <v>0</v>
      </c>
      <c r="AV43" s="98"/>
      <c r="AW43" s="98"/>
      <c r="AX43" s="97">
        <v>0</v>
      </c>
      <c r="AY43" s="97">
        <v>0</v>
      </c>
      <c r="AZ43" s="97">
        <v>0</v>
      </c>
      <c r="BA43" s="97">
        <v>0</v>
      </c>
      <c r="BB43" s="97">
        <v>0</v>
      </c>
      <c r="BC43" s="98"/>
      <c r="BD43" s="98"/>
      <c r="BE43" s="97">
        <v>0</v>
      </c>
      <c r="BF43" s="97">
        <v>0</v>
      </c>
      <c r="BG43" s="97">
        <v>0</v>
      </c>
      <c r="BH43" s="97">
        <v>0</v>
      </c>
      <c r="BI43" s="97">
        <v>0</v>
      </c>
      <c r="BJ43" s="98"/>
      <c r="BK43" s="98"/>
      <c r="BL43" s="97">
        <v>1</v>
      </c>
      <c r="BM43" s="97">
        <v>1</v>
      </c>
      <c r="BN43" s="97">
        <v>1</v>
      </c>
      <c r="BO43" s="97">
        <v>1</v>
      </c>
      <c r="BP43" s="97">
        <v>0</v>
      </c>
      <c r="BQ43" s="98"/>
      <c r="BR43" s="98"/>
      <c r="BS43" s="97"/>
      <c r="BT43" s="98"/>
      <c r="BU43" s="98"/>
      <c r="BV43" s="97"/>
      <c r="BW43" s="97"/>
      <c r="BX43" s="97"/>
      <c r="BY43" s="97"/>
      <c r="BZ43" s="97"/>
      <c r="CA43" s="98"/>
      <c r="CB43" s="98"/>
      <c r="CC43" s="97"/>
      <c r="CD43" s="97"/>
      <c r="CE43" s="97"/>
      <c r="CF43" s="97"/>
      <c r="CG43" s="97"/>
      <c r="CH43" s="98"/>
      <c r="CI43" s="98"/>
      <c r="CJ43" s="97"/>
      <c r="CK43" s="97"/>
      <c r="CL43" s="97"/>
      <c r="CM43" s="97"/>
      <c r="CN43" s="97"/>
      <c r="CO43" s="98"/>
      <c r="CP43" s="98"/>
      <c r="CQ43" s="97"/>
      <c r="CR43" s="97"/>
      <c r="CS43" s="97"/>
      <c r="CT43" s="97">
        <f t="shared" si="70"/>
        <v>0</v>
      </c>
      <c r="CU43" s="97">
        <f t="shared" si="70"/>
        <v>0</v>
      </c>
      <c r="CV43" s="98"/>
      <c r="CW43" s="98"/>
      <c r="CX43" s="97">
        <f t="shared" si="70"/>
        <v>0</v>
      </c>
      <c r="CY43" s="97">
        <f t="shared" si="70"/>
        <v>0</v>
      </c>
      <c r="CZ43" s="97">
        <f t="shared" si="70"/>
        <v>0</v>
      </c>
      <c r="DA43" s="97">
        <f t="shared" si="70"/>
        <v>0</v>
      </c>
      <c r="DB43" s="97">
        <f t="shared" si="70"/>
        <v>0</v>
      </c>
      <c r="DC43" s="98"/>
      <c r="DD43" s="98"/>
      <c r="DE43" s="97">
        <f t="shared" si="82"/>
        <v>0</v>
      </c>
      <c r="DF43" s="97">
        <f t="shared" si="82"/>
        <v>0</v>
      </c>
      <c r="DG43" s="97">
        <f t="shared" si="82"/>
        <v>0</v>
      </c>
      <c r="DH43" s="97">
        <f t="shared" si="82"/>
        <v>0</v>
      </c>
      <c r="DI43" s="97">
        <f t="shared" si="82"/>
        <v>0</v>
      </c>
      <c r="DJ43" s="98"/>
      <c r="DK43" s="98"/>
      <c r="DL43" s="97">
        <f t="shared" si="82"/>
        <v>0</v>
      </c>
      <c r="DM43" s="97">
        <f t="shared" si="82"/>
        <v>0</v>
      </c>
      <c r="DN43" s="97">
        <f t="shared" si="82"/>
        <v>0</v>
      </c>
      <c r="DO43" s="97">
        <f t="shared" si="82"/>
        <v>0</v>
      </c>
      <c r="DP43" s="97">
        <f t="shared" si="82"/>
        <v>0</v>
      </c>
      <c r="DQ43" s="98"/>
      <c r="DR43" s="98"/>
      <c r="DS43" s="97">
        <f t="shared" si="82"/>
        <v>0</v>
      </c>
      <c r="DT43" s="97">
        <f t="shared" si="83"/>
        <v>0</v>
      </c>
      <c r="DU43" s="97">
        <f t="shared" si="83"/>
        <v>0</v>
      </c>
      <c r="DV43" s="97">
        <f t="shared" si="83"/>
        <v>0</v>
      </c>
      <c r="DW43" s="97">
        <f t="shared" si="83"/>
        <v>0</v>
      </c>
      <c r="DX43" s="98"/>
      <c r="DY43" s="98"/>
      <c r="DZ43" s="97">
        <f t="shared" si="83"/>
        <v>0</v>
      </c>
      <c r="EA43" s="97">
        <f t="shared" si="83"/>
        <v>0</v>
      </c>
      <c r="EB43" s="97">
        <f t="shared" si="83"/>
        <v>0</v>
      </c>
      <c r="EC43" s="97">
        <f t="shared" si="83"/>
        <v>0</v>
      </c>
      <c r="ED43" s="97">
        <f t="shared" si="83"/>
        <v>0</v>
      </c>
      <c r="EE43" s="98"/>
      <c r="EF43" s="98"/>
      <c r="EG43" s="97">
        <f t="shared" si="83"/>
        <v>0</v>
      </c>
      <c r="EH43" s="97">
        <f t="shared" si="83"/>
        <v>0</v>
      </c>
      <c r="EI43" s="97">
        <f t="shared" si="83"/>
        <v>0</v>
      </c>
      <c r="EJ43" s="97">
        <f t="shared" si="83"/>
        <v>0</v>
      </c>
      <c r="EK43" s="97">
        <f t="shared" si="83"/>
        <v>0</v>
      </c>
      <c r="EL43" s="98"/>
      <c r="EM43" s="98"/>
      <c r="EN43" s="97">
        <f t="shared" si="83"/>
        <v>0</v>
      </c>
      <c r="EO43" s="97">
        <f t="shared" si="83"/>
        <v>0</v>
      </c>
      <c r="EP43" s="97">
        <f t="shared" si="83"/>
        <v>0</v>
      </c>
      <c r="EQ43" s="97">
        <f t="shared" si="83"/>
        <v>0</v>
      </c>
      <c r="ER43" s="97">
        <f t="shared" si="83"/>
        <v>0</v>
      </c>
      <c r="ES43" s="98"/>
      <c r="ET43" s="98"/>
      <c r="EU43" s="97">
        <f t="shared" si="71"/>
        <v>0</v>
      </c>
      <c r="EV43" s="97">
        <f t="shared" si="71"/>
        <v>0</v>
      </c>
      <c r="EW43" s="97">
        <f t="shared" si="71"/>
        <v>0</v>
      </c>
      <c r="EX43" s="97">
        <f t="shared" si="71"/>
        <v>0</v>
      </c>
      <c r="EY43" s="97">
        <f t="shared" si="71"/>
        <v>0</v>
      </c>
      <c r="EZ43" s="98"/>
      <c r="FA43" s="98"/>
      <c r="FB43" s="97">
        <f t="shared" si="69"/>
        <v>0</v>
      </c>
      <c r="FC43" s="97">
        <f t="shared" si="69"/>
        <v>0</v>
      </c>
      <c r="FD43" s="97">
        <f t="shared" si="69"/>
        <v>0</v>
      </c>
      <c r="FE43" s="97">
        <f t="shared" si="69"/>
        <v>0</v>
      </c>
      <c r="FF43" s="97">
        <f t="shared" si="69"/>
        <v>0</v>
      </c>
      <c r="FG43" s="98"/>
      <c r="FH43" s="98"/>
      <c r="FI43" s="97">
        <f t="shared" si="69"/>
        <v>0</v>
      </c>
      <c r="FJ43" s="97">
        <f t="shared" si="69"/>
        <v>0</v>
      </c>
      <c r="FK43" s="97">
        <f t="shared" si="69"/>
        <v>0</v>
      </c>
      <c r="FL43" s="97">
        <f t="shared" si="69"/>
        <v>0</v>
      </c>
      <c r="FM43" s="97">
        <f t="shared" si="69"/>
        <v>0</v>
      </c>
      <c r="FN43" s="98"/>
      <c r="FO43" s="98"/>
      <c r="FP43" s="97">
        <f t="shared" si="69"/>
        <v>0</v>
      </c>
      <c r="FQ43" s="97">
        <f t="shared" si="69"/>
        <v>0</v>
      </c>
      <c r="FR43" s="97">
        <f t="shared" si="69"/>
        <v>0</v>
      </c>
      <c r="FS43" s="97">
        <f t="shared" si="69"/>
        <v>0</v>
      </c>
      <c r="FT43" s="97">
        <f t="shared" si="69"/>
        <v>0</v>
      </c>
      <c r="FU43" s="98"/>
      <c r="FV43" s="98"/>
      <c r="FW43" s="97">
        <f t="shared" si="69"/>
        <v>0</v>
      </c>
      <c r="FX43" s="97">
        <f t="shared" si="69"/>
        <v>0</v>
      </c>
      <c r="FY43" s="97">
        <f t="shared" si="69"/>
        <v>0</v>
      </c>
    </row>
    <row r="44" spans="1:181" ht="31.5" customHeight="1">
      <c r="A44" s="100"/>
      <c r="B44" s="105"/>
      <c r="C44" s="105"/>
      <c r="D44" s="148"/>
      <c r="E44" s="105"/>
      <c r="F44" s="105"/>
      <c r="G44" s="105"/>
      <c r="H44" s="101"/>
      <c r="I44" s="101"/>
      <c r="J44" s="102"/>
      <c r="K44" s="103"/>
      <c r="L44" s="102"/>
      <c r="M44" s="142"/>
      <c r="N44" s="142"/>
      <c r="O44" s="94"/>
      <c r="P44" s="104"/>
      <c r="Q44" s="106"/>
      <c r="R44" s="97">
        <f t="shared" si="63"/>
        <v>0</v>
      </c>
      <c r="S44" s="97">
        <f t="shared" si="63"/>
        <v>0</v>
      </c>
      <c r="T44" s="97">
        <f t="shared" si="63"/>
        <v>0</v>
      </c>
      <c r="U44" s="97">
        <f t="shared" si="63"/>
        <v>0</v>
      </c>
      <c r="V44" s="97">
        <f t="shared" si="63"/>
        <v>0</v>
      </c>
      <c r="W44" s="98"/>
      <c r="X44" s="98"/>
      <c r="Y44" s="97">
        <f t="shared" si="64"/>
        <v>0</v>
      </c>
      <c r="Z44" s="97">
        <f t="shared" si="64"/>
        <v>0</v>
      </c>
      <c r="AA44" s="97">
        <f t="shared" si="64"/>
        <v>0</v>
      </c>
      <c r="AB44" s="97">
        <f t="shared" si="64"/>
        <v>0</v>
      </c>
      <c r="AC44" s="97">
        <f t="shared" si="64"/>
        <v>0</v>
      </c>
      <c r="AD44" s="98"/>
      <c r="AE44" s="98"/>
      <c r="AF44" s="97">
        <f t="shared" si="72"/>
        <v>0</v>
      </c>
      <c r="AG44" s="97">
        <f t="shared" si="72"/>
        <v>0</v>
      </c>
      <c r="AH44" s="97">
        <f t="shared" si="72"/>
        <v>0</v>
      </c>
      <c r="AI44" s="97">
        <f t="shared" si="72"/>
        <v>0</v>
      </c>
      <c r="AJ44" s="97">
        <f t="shared" si="72"/>
        <v>0</v>
      </c>
      <c r="AK44" s="98"/>
      <c r="AL44" s="98"/>
      <c r="AM44" s="97">
        <f t="shared" si="73"/>
        <v>0</v>
      </c>
      <c r="AN44" s="97">
        <f t="shared" si="73"/>
        <v>0</v>
      </c>
      <c r="AO44" s="97">
        <f t="shared" si="73"/>
        <v>0</v>
      </c>
      <c r="AP44" s="97">
        <f t="shared" si="73"/>
        <v>0</v>
      </c>
      <c r="AQ44" s="97">
        <f t="shared" si="73"/>
        <v>0</v>
      </c>
      <c r="AR44" s="98"/>
      <c r="AS44" s="98"/>
      <c r="AT44" s="97">
        <f t="shared" si="74"/>
        <v>0</v>
      </c>
      <c r="AU44" s="97">
        <f t="shared" si="74"/>
        <v>0</v>
      </c>
      <c r="AV44" s="97">
        <f t="shared" si="74"/>
        <v>0</v>
      </c>
      <c r="AW44" s="97">
        <f t="shared" si="74"/>
        <v>0</v>
      </c>
      <c r="AX44" s="97">
        <f t="shared" si="74"/>
        <v>0</v>
      </c>
      <c r="AY44" s="98"/>
      <c r="AZ44" s="98"/>
      <c r="BA44" s="97">
        <f t="shared" si="75"/>
        <v>0</v>
      </c>
      <c r="BB44" s="97">
        <f t="shared" si="75"/>
        <v>0</v>
      </c>
      <c r="BC44" s="97">
        <f t="shared" si="75"/>
        <v>0</v>
      </c>
      <c r="BD44" s="97">
        <f t="shared" si="75"/>
        <v>0</v>
      </c>
      <c r="BE44" s="97">
        <f t="shared" si="75"/>
        <v>0</v>
      </c>
      <c r="BF44" s="98"/>
      <c r="BG44" s="98"/>
      <c r="BH44" s="97">
        <f t="shared" si="76"/>
        <v>0</v>
      </c>
      <c r="BI44" s="97">
        <f t="shared" si="76"/>
        <v>0</v>
      </c>
      <c r="BJ44" s="97">
        <f t="shared" si="76"/>
        <v>0</v>
      </c>
      <c r="BK44" s="97">
        <f t="shared" si="76"/>
        <v>0</v>
      </c>
      <c r="BL44" s="97">
        <f t="shared" si="76"/>
        <v>0</v>
      </c>
      <c r="BM44" s="98"/>
      <c r="BN44" s="98"/>
      <c r="BO44" s="97">
        <f t="shared" si="77"/>
        <v>0</v>
      </c>
      <c r="BP44" s="97">
        <f t="shared" si="77"/>
        <v>0</v>
      </c>
      <c r="BQ44" s="97">
        <f t="shared" si="77"/>
        <v>0</v>
      </c>
      <c r="BR44" s="97">
        <f t="shared" si="77"/>
        <v>0</v>
      </c>
      <c r="BS44" s="97">
        <f t="shared" si="77"/>
        <v>0</v>
      </c>
      <c r="BT44" s="98"/>
      <c r="BU44" s="98"/>
      <c r="BV44" s="97">
        <f t="shared" si="78"/>
        <v>0</v>
      </c>
      <c r="BW44" s="97">
        <f t="shared" si="78"/>
        <v>0</v>
      </c>
      <c r="BX44" s="97">
        <f t="shared" si="78"/>
        <v>0</v>
      </c>
      <c r="BY44" s="97">
        <f t="shared" si="78"/>
        <v>0</v>
      </c>
      <c r="BZ44" s="97">
        <f t="shared" si="78"/>
        <v>0</v>
      </c>
      <c r="CA44" s="98"/>
      <c r="CB44" s="98"/>
      <c r="CC44" s="97">
        <f t="shared" si="79"/>
        <v>0</v>
      </c>
      <c r="CD44" s="97">
        <f t="shared" si="79"/>
        <v>0</v>
      </c>
      <c r="CE44" s="97">
        <f t="shared" si="79"/>
        <v>0</v>
      </c>
      <c r="CF44" s="97">
        <f t="shared" si="79"/>
        <v>0</v>
      </c>
      <c r="CG44" s="97">
        <f t="shared" si="79"/>
        <v>0</v>
      </c>
      <c r="CH44" s="98"/>
      <c r="CI44" s="98"/>
      <c r="CJ44" s="97">
        <f t="shared" ref="CJ44:CN58" si="84">IF((AND(CJ$1&gt;=$J44,CJ$1&lt;=$L44)),$Q44,0)</f>
        <v>0</v>
      </c>
      <c r="CK44" s="97">
        <f t="shared" si="84"/>
        <v>0</v>
      </c>
      <c r="CL44" s="97">
        <f t="shared" si="84"/>
        <v>0</v>
      </c>
      <c r="CM44" s="97">
        <f t="shared" si="84"/>
        <v>0</v>
      </c>
      <c r="CN44" s="97">
        <f t="shared" si="84"/>
        <v>0</v>
      </c>
      <c r="CO44" s="98"/>
      <c r="CP44" s="98"/>
      <c r="CQ44" s="97">
        <f t="shared" ref="CQ44:CS58" si="85">IF((AND(CQ$1&gt;=$J44,CQ$1&lt;=$L44)),$Q44,0)</f>
        <v>0</v>
      </c>
      <c r="CR44" s="97">
        <f t="shared" si="85"/>
        <v>0</v>
      </c>
      <c r="CS44" s="97">
        <f t="shared" si="85"/>
        <v>0</v>
      </c>
      <c r="CT44" s="97">
        <f t="shared" si="70"/>
        <v>0</v>
      </c>
      <c r="CU44" s="97">
        <f t="shared" si="70"/>
        <v>0</v>
      </c>
      <c r="CV44" s="98"/>
      <c r="CW44" s="98"/>
      <c r="CX44" s="97">
        <f t="shared" si="70"/>
        <v>0</v>
      </c>
      <c r="CY44" s="97">
        <f t="shared" si="70"/>
        <v>0</v>
      </c>
      <c r="CZ44" s="97">
        <f t="shared" si="70"/>
        <v>0</v>
      </c>
      <c r="DA44" s="97">
        <f t="shared" si="70"/>
        <v>0</v>
      </c>
      <c r="DB44" s="97">
        <f t="shared" si="70"/>
        <v>0</v>
      </c>
      <c r="DC44" s="98"/>
      <c r="DD44" s="98"/>
      <c r="DE44" s="97">
        <f t="shared" si="82"/>
        <v>0</v>
      </c>
      <c r="DF44" s="97">
        <f t="shared" si="82"/>
        <v>0</v>
      </c>
      <c r="DG44" s="97">
        <f t="shared" si="82"/>
        <v>0</v>
      </c>
      <c r="DH44" s="97">
        <f t="shared" si="82"/>
        <v>0</v>
      </c>
      <c r="DI44" s="97">
        <f t="shared" si="82"/>
        <v>0</v>
      </c>
      <c r="DJ44" s="98"/>
      <c r="DK44" s="98"/>
      <c r="DL44" s="97">
        <f t="shared" si="82"/>
        <v>0</v>
      </c>
      <c r="DM44" s="97">
        <f t="shared" si="82"/>
        <v>0</v>
      </c>
      <c r="DN44" s="97">
        <f t="shared" si="82"/>
        <v>0</v>
      </c>
      <c r="DO44" s="97">
        <f t="shared" si="82"/>
        <v>0</v>
      </c>
      <c r="DP44" s="97">
        <f t="shared" si="82"/>
        <v>0</v>
      </c>
      <c r="DQ44" s="98"/>
      <c r="DR44" s="98"/>
      <c r="DS44" s="97">
        <f t="shared" si="83"/>
        <v>0</v>
      </c>
      <c r="DT44" s="97">
        <f t="shared" si="83"/>
        <v>0</v>
      </c>
      <c r="DU44" s="97">
        <f t="shared" si="83"/>
        <v>0</v>
      </c>
      <c r="DV44" s="97">
        <f t="shared" si="83"/>
        <v>0</v>
      </c>
      <c r="DW44" s="97">
        <f t="shared" si="83"/>
        <v>0</v>
      </c>
      <c r="DX44" s="98"/>
      <c r="DY44" s="98"/>
      <c r="DZ44" s="97">
        <f t="shared" si="83"/>
        <v>0</v>
      </c>
      <c r="EA44" s="97">
        <f t="shared" si="83"/>
        <v>0</v>
      </c>
      <c r="EB44" s="97">
        <f t="shared" si="83"/>
        <v>0</v>
      </c>
      <c r="EC44" s="97">
        <f t="shared" si="83"/>
        <v>0</v>
      </c>
      <c r="ED44" s="97">
        <f t="shared" si="83"/>
        <v>0</v>
      </c>
      <c r="EE44" s="98"/>
      <c r="EF44" s="98"/>
      <c r="EG44" s="97">
        <f t="shared" si="83"/>
        <v>0</v>
      </c>
      <c r="EH44" s="97">
        <f t="shared" si="83"/>
        <v>0</v>
      </c>
      <c r="EI44" s="97">
        <f t="shared" si="83"/>
        <v>0</v>
      </c>
      <c r="EJ44" s="97">
        <f t="shared" si="83"/>
        <v>0</v>
      </c>
      <c r="EK44" s="97">
        <f t="shared" si="83"/>
        <v>0</v>
      </c>
      <c r="EL44" s="98"/>
      <c r="EM44" s="98"/>
      <c r="EN44" s="97">
        <f t="shared" si="83"/>
        <v>0</v>
      </c>
      <c r="EO44" s="97">
        <f t="shared" si="83"/>
        <v>0</v>
      </c>
      <c r="EP44" s="97">
        <f t="shared" si="83"/>
        <v>0</v>
      </c>
      <c r="EQ44" s="97">
        <f t="shared" si="83"/>
        <v>0</v>
      </c>
      <c r="ER44" s="97">
        <f t="shared" si="83"/>
        <v>0</v>
      </c>
      <c r="ES44" s="98"/>
      <c r="ET44" s="98"/>
      <c r="EU44" s="97">
        <f t="shared" si="71"/>
        <v>0</v>
      </c>
      <c r="EV44" s="97">
        <f t="shared" si="71"/>
        <v>0</v>
      </c>
      <c r="EW44" s="97">
        <f t="shared" si="71"/>
        <v>0</v>
      </c>
      <c r="EX44" s="97">
        <f t="shared" si="71"/>
        <v>0</v>
      </c>
      <c r="EY44" s="97">
        <f t="shared" si="71"/>
        <v>0</v>
      </c>
      <c r="EZ44" s="98"/>
      <c r="FA44" s="98"/>
      <c r="FB44" s="97">
        <f t="shared" si="69"/>
        <v>0</v>
      </c>
      <c r="FC44" s="97">
        <f t="shared" si="69"/>
        <v>0</v>
      </c>
      <c r="FD44" s="97">
        <f t="shared" si="69"/>
        <v>0</v>
      </c>
      <c r="FE44" s="97">
        <f t="shared" si="69"/>
        <v>0</v>
      </c>
      <c r="FF44" s="97">
        <f t="shared" si="69"/>
        <v>0</v>
      </c>
      <c r="FG44" s="98"/>
      <c r="FH44" s="98"/>
      <c r="FI44" s="97">
        <f t="shared" si="69"/>
        <v>0</v>
      </c>
      <c r="FJ44" s="97">
        <f t="shared" si="69"/>
        <v>0</v>
      </c>
      <c r="FK44" s="97">
        <f t="shared" si="69"/>
        <v>0</v>
      </c>
      <c r="FL44" s="97">
        <f t="shared" si="69"/>
        <v>0</v>
      </c>
      <c r="FM44" s="97">
        <f t="shared" si="69"/>
        <v>0</v>
      </c>
      <c r="FN44" s="98"/>
      <c r="FO44" s="98"/>
      <c r="FP44" s="97">
        <f t="shared" si="69"/>
        <v>0</v>
      </c>
      <c r="FQ44" s="97">
        <f t="shared" si="69"/>
        <v>0</v>
      </c>
      <c r="FR44" s="97">
        <f t="shared" si="69"/>
        <v>0</v>
      </c>
      <c r="FS44" s="97">
        <f t="shared" si="69"/>
        <v>0</v>
      </c>
      <c r="FT44" s="97">
        <f t="shared" si="69"/>
        <v>0</v>
      </c>
      <c r="FU44" s="98"/>
      <c r="FV44" s="98"/>
      <c r="FW44" s="97">
        <f t="shared" si="69"/>
        <v>0</v>
      </c>
      <c r="FX44" s="97">
        <f t="shared" si="69"/>
        <v>0</v>
      </c>
      <c r="FY44" s="97">
        <f t="shared" si="69"/>
        <v>0</v>
      </c>
    </row>
    <row r="45" spans="1:181" ht="31.5" customHeight="1">
      <c r="A45" s="100"/>
      <c r="B45" s="105"/>
      <c r="C45" s="105"/>
      <c r="D45" s="149"/>
      <c r="E45" s="107"/>
      <c r="F45" s="107"/>
      <c r="G45" s="107"/>
      <c r="H45" s="101"/>
      <c r="I45" s="101"/>
      <c r="J45" s="102"/>
      <c r="K45" s="103"/>
      <c r="L45" s="102"/>
      <c r="M45" s="142"/>
      <c r="N45" s="142"/>
      <c r="O45" s="94"/>
      <c r="P45" s="104"/>
      <c r="Q45" s="106"/>
      <c r="R45" s="97">
        <f t="shared" si="63"/>
        <v>0</v>
      </c>
      <c r="S45" s="97">
        <f t="shared" si="63"/>
        <v>0</v>
      </c>
      <c r="T45" s="97">
        <f t="shared" si="63"/>
        <v>0</v>
      </c>
      <c r="U45" s="97">
        <f t="shared" si="63"/>
        <v>0</v>
      </c>
      <c r="V45" s="97">
        <f t="shared" si="63"/>
        <v>0</v>
      </c>
      <c r="W45" s="98"/>
      <c r="X45" s="98"/>
      <c r="Y45" s="97">
        <f t="shared" si="64"/>
        <v>0</v>
      </c>
      <c r="Z45" s="97">
        <f t="shared" si="64"/>
        <v>0</v>
      </c>
      <c r="AA45" s="97">
        <f t="shared" si="64"/>
        <v>0</v>
      </c>
      <c r="AB45" s="97">
        <f t="shared" si="64"/>
        <v>0</v>
      </c>
      <c r="AC45" s="97">
        <f t="shared" si="64"/>
        <v>0</v>
      </c>
      <c r="AD45" s="98"/>
      <c r="AE45" s="98"/>
      <c r="AF45" s="97">
        <f t="shared" si="72"/>
        <v>0</v>
      </c>
      <c r="AG45" s="97">
        <f t="shared" si="72"/>
        <v>0</v>
      </c>
      <c r="AH45" s="97">
        <f t="shared" si="72"/>
        <v>0</v>
      </c>
      <c r="AI45" s="97">
        <f t="shared" si="72"/>
        <v>0</v>
      </c>
      <c r="AJ45" s="97">
        <f t="shared" si="72"/>
        <v>0</v>
      </c>
      <c r="AK45" s="98"/>
      <c r="AL45" s="98"/>
      <c r="AM45" s="97">
        <f t="shared" si="73"/>
        <v>0</v>
      </c>
      <c r="AN45" s="97">
        <f t="shared" si="73"/>
        <v>0</v>
      </c>
      <c r="AO45" s="97">
        <f t="shared" si="73"/>
        <v>0</v>
      </c>
      <c r="AP45" s="97">
        <f t="shared" si="73"/>
        <v>0</v>
      </c>
      <c r="AQ45" s="97">
        <f t="shared" si="73"/>
        <v>0</v>
      </c>
      <c r="AR45" s="98"/>
      <c r="AS45" s="98"/>
      <c r="AT45" s="97">
        <f t="shared" si="74"/>
        <v>0</v>
      </c>
      <c r="AU45" s="97">
        <f t="shared" si="74"/>
        <v>0</v>
      </c>
      <c r="AV45" s="97">
        <f t="shared" si="74"/>
        <v>0</v>
      </c>
      <c r="AW45" s="97">
        <f t="shared" si="74"/>
        <v>0</v>
      </c>
      <c r="AX45" s="97">
        <f t="shared" si="74"/>
        <v>0</v>
      </c>
      <c r="AY45" s="98"/>
      <c r="AZ45" s="98"/>
      <c r="BA45" s="97">
        <f t="shared" si="75"/>
        <v>0</v>
      </c>
      <c r="BB45" s="97">
        <f t="shared" si="75"/>
        <v>0</v>
      </c>
      <c r="BC45" s="97">
        <f t="shared" si="75"/>
        <v>0</v>
      </c>
      <c r="BD45" s="97">
        <f t="shared" si="75"/>
        <v>0</v>
      </c>
      <c r="BE45" s="97">
        <f t="shared" si="75"/>
        <v>0</v>
      </c>
      <c r="BF45" s="98"/>
      <c r="BG45" s="98"/>
      <c r="BH45" s="97">
        <f t="shared" si="76"/>
        <v>0</v>
      </c>
      <c r="BI45" s="97">
        <f t="shared" si="76"/>
        <v>0</v>
      </c>
      <c r="BJ45" s="97">
        <f t="shared" si="76"/>
        <v>0</v>
      </c>
      <c r="BK45" s="97">
        <f t="shared" si="76"/>
        <v>0</v>
      </c>
      <c r="BL45" s="97">
        <f t="shared" si="76"/>
        <v>0</v>
      </c>
      <c r="BM45" s="98"/>
      <c r="BN45" s="98"/>
      <c r="BO45" s="97">
        <f t="shared" si="77"/>
        <v>0</v>
      </c>
      <c r="BP45" s="97">
        <f t="shared" si="77"/>
        <v>0</v>
      </c>
      <c r="BQ45" s="97">
        <f t="shared" si="77"/>
        <v>0</v>
      </c>
      <c r="BR45" s="97">
        <f t="shared" si="77"/>
        <v>0</v>
      </c>
      <c r="BS45" s="97">
        <f t="shared" si="77"/>
        <v>0</v>
      </c>
      <c r="BT45" s="98"/>
      <c r="BU45" s="98"/>
      <c r="BV45" s="97">
        <f t="shared" si="78"/>
        <v>0</v>
      </c>
      <c r="BW45" s="97">
        <f t="shared" si="78"/>
        <v>0</v>
      </c>
      <c r="BX45" s="97">
        <f t="shared" si="78"/>
        <v>0</v>
      </c>
      <c r="BY45" s="97">
        <f t="shared" si="78"/>
        <v>0</v>
      </c>
      <c r="BZ45" s="97">
        <f t="shared" si="78"/>
        <v>0</v>
      </c>
      <c r="CA45" s="98"/>
      <c r="CB45" s="98"/>
      <c r="CC45" s="97">
        <f t="shared" si="79"/>
        <v>0</v>
      </c>
      <c r="CD45" s="97">
        <f t="shared" si="79"/>
        <v>0</v>
      </c>
      <c r="CE45" s="97">
        <f t="shared" si="79"/>
        <v>0</v>
      </c>
      <c r="CF45" s="97">
        <f t="shared" si="79"/>
        <v>0</v>
      </c>
      <c r="CG45" s="97">
        <f t="shared" si="79"/>
        <v>0</v>
      </c>
      <c r="CH45" s="98"/>
      <c r="CI45" s="98"/>
      <c r="CJ45" s="97">
        <f t="shared" si="84"/>
        <v>0</v>
      </c>
      <c r="CK45" s="97">
        <f t="shared" si="84"/>
        <v>0</v>
      </c>
      <c r="CL45" s="97">
        <f t="shared" si="84"/>
        <v>0</v>
      </c>
      <c r="CM45" s="97">
        <f t="shared" si="84"/>
        <v>0</v>
      </c>
      <c r="CN45" s="97">
        <f t="shared" si="84"/>
        <v>0</v>
      </c>
      <c r="CO45" s="98"/>
      <c r="CP45" s="98"/>
      <c r="CQ45" s="97">
        <f t="shared" si="85"/>
        <v>0</v>
      </c>
      <c r="CR45" s="97">
        <f t="shared" si="85"/>
        <v>0</v>
      </c>
      <c r="CS45" s="97">
        <f t="shared" si="85"/>
        <v>0</v>
      </c>
      <c r="CT45" s="97">
        <f t="shared" si="70"/>
        <v>0</v>
      </c>
      <c r="CU45" s="97">
        <f t="shared" si="70"/>
        <v>0</v>
      </c>
      <c r="CV45" s="98"/>
      <c r="CW45" s="98"/>
      <c r="CX45" s="97">
        <f t="shared" si="70"/>
        <v>0</v>
      </c>
      <c r="CY45" s="97">
        <f t="shared" si="70"/>
        <v>0</v>
      </c>
      <c r="CZ45" s="97">
        <f t="shared" si="70"/>
        <v>0</v>
      </c>
      <c r="DA45" s="97">
        <f t="shared" si="70"/>
        <v>0</v>
      </c>
      <c r="DB45" s="97">
        <f t="shared" si="70"/>
        <v>0</v>
      </c>
      <c r="DC45" s="98"/>
      <c r="DD45" s="98"/>
      <c r="DE45" s="97">
        <f t="shared" si="82"/>
        <v>0</v>
      </c>
      <c r="DF45" s="97">
        <f t="shared" si="82"/>
        <v>0</v>
      </c>
      <c r="DG45" s="97">
        <f t="shared" si="82"/>
        <v>0</v>
      </c>
      <c r="DH45" s="97">
        <f t="shared" si="82"/>
        <v>0</v>
      </c>
      <c r="DI45" s="97">
        <f t="shared" si="82"/>
        <v>0</v>
      </c>
      <c r="DJ45" s="98"/>
      <c r="DK45" s="98"/>
      <c r="DL45" s="97">
        <f t="shared" si="82"/>
        <v>0</v>
      </c>
      <c r="DM45" s="97">
        <f t="shared" si="82"/>
        <v>0</v>
      </c>
      <c r="DN45" s="97">
        <f t="shared" si="82"/>
        <v>0</v>
      </c>
      <c r="DO45" s="97">
        <f t="shared" si="82"/>
        <v>0</v>
      </c>
      <c r="DP45" s="97">
        <f t="shared" si="82"/>
        <v>0</v>
      </c>
      <c r="DQ45" s="98"/>
      <c r="DR45" s="98"/>
      <c r="DS45" s="97">
        <f t="shared" si="83"/>
        <v>0</v>
      </c>
      <c r="DT45" s="97">
        <f t="shared" si="83"/>
        <v>0</v>
      </c>
      <c r="DU45" s="97">
        <f t="shared" si="83"/>
        <v>0</v>
      </c>
      <c r="DV45" s="97">
        <f t="shared" si="83"/>
        <v>0</v>
      </c>
      <c r="DW45" s="97">
        <f t="shared" si="83"/>
        <v>0</v>
      </c>
      <c r="DX45" s="98"/>
      <c r="DY45" s="98"/>
      <c r="DZ45" s="97">
        <f t="shared" si="83"/>
        <v>0</v>
      </c>
      <c r="EA45" s="97">
        <f t="shared" si="83"/>
        <v>0</v>
      </c>
      <c r="EB45" s="97">
        <f t="shared" si="83"/>
        <v>0</v>
      </c>
      <c r="EC45" s="97">
        <f t="shared" si="83"/>
        <v>0</v>
      </c>
      <c r="ED45" s="97">
        <f t="shared" si="83"/>
        <v>0</v>
      </c>
      <c r="EE45" s="98"/>
      <c r="EF45" s="98"/>
      <c r="EG45" s="97">
        <f t="shared" si="83"/>
        <v>0</v>
      </c>
      <c r="EH45" s="97">
        <f t="shared" si="83"/>
        <v>0</v>
      </c>
      <c r="EI45" s="97">
        <f t="shared" si="83"/>
        <v>0</v>
      </c>
      <c r="EJ45" s="97">
        <f t="shared" si="83"/>
        <v>0</v>
      </c>
      <c r="EK45" s="97">
        <f t="shared" si="83"/>
        <v>0</v>
      </c>
      <c r="EL45" s="98"/>
      <c r="EM45" s="98"/>
      <c r="EN45" s="97">
        <f t="shared" si="83"/>
        <v>0</v>
      </c>
      <c r="EO45" s="97">
        <f t="shared" si="83"/>
        <v>0</v>
      </c>
      <c r="EP45" s="97">
        <f t="shared" si="83"/>
        <v>0</v>
      </c>
      <c r="EQ45" s="97">
        <f t="shared" si="83"/>
        <v>0</v>
      </c>
      <c r="ER45" s="97">
        <f t="shared" si="83"/>
        <v>0</v>
      </c>
      <c r="ES45" s="98"/>
      <c r="ET45" s="98"/>
      <c r="EU45" s="97">
        <f t="shared" si="71"/>
        <v>0</v>
      </c>
      <c r="EV45" s="97">
        <f t="shared" si="71"/>
        <v>0</v>
      </c>
      <c r="EW45" s="97">
        <f t="shared" si="71"/>
        <v>0</v>
      </c>
      <c r="EX45" s="97">
        <f t="shared" si="71"/>
        <v>0</v>
      </c>
      <c r="EY45" s="97">
        <f t="shared" si="71"/>
        <v>0</v>
      </c>
      <c r="EZ45" s="98"/>
      <c r="FA45" s="98"/>
      <c r="FB45" s="97">
        <f t="shared" si="69"/>
        <v>0</v>
      </c>
      <c r="FC45" s="97">
        <f t="shared" si="69"/>
        <v>0</v>
      </c>
      <c r="FD45" s="97">
        <f t="shared" si="69"/>
        <v>0</v>
      </c>
      <c r="FE45" s="97">
        <f t="shared" si="69"/>
        <v>0</v>
      </c>
      <c r="FF45" s="97">
        <f t="shared" si="69"/>
        <v>0</v>
      </c>
      <c r="FG45" s="98"/>
      <c r="FH45" s="98"/>
      <c r="FI45" s="97">
        <f t="shared" si="69"/>
        <v>0</v>
      </c>
      <c r="FJ45" s="97">
        <f t="shared" si="69"/>
        <v>0</v>
      </c>
      <c r="FK45" s="97">
        <f t="shared" si="69"/>
        <v>0</v>
      </c>
      <c r="FL45" s="97">
        <f t="shared" si="69"/>
        <v>0</v>
      </c>
      <c r="FM45" s="97">
        <f t="shared" si="69"/>
        <v>0</v>
      </c>
      <c r="FN45" s="98"/>
      <c r="FO45" s="98"/>
      <c r="FP45" s="97">
        <f t="shared" si="69"/>
        <v>0</v>
      </c>
      <c r="FQ45" s="97">
        <f t="shared" si="69"/>
        <v>0</v>
      </c>
      <c r="FR45" s="97">
        <f t="shared" si="69"/>
        <v>0</v>
      </c>
      <c r="FS45" s="97">
        <f t="shared" si="69"/>
        <v>0</v>
      </c>
      <c r="FT45" s="97">
        <f t="shared" si="69"/>
        <v>0</v>
      </c>
      <c r="FU45" s="98"/>
      <c r="FV45" s="98"/>
      <c r="FW45" s="97">
        <f t="shared" si="69"/>
        <v>0</v>
      </c>
      <c r="FX45" s="97">
        <f t="shared" si="69"/>
        <v>0</v>
      </c>
      <c r="FY45" s="97">
        <f t="shared" si="69"/>
        <v>0</v>
      </c>
    </row>
    <row r="46" spans="1:181" ht="31.5" customHeight="1">
      <c r="A46" s="100"/>
      <c r="B46" s="105"/>
      <c r="C46" s="105"/>
      <c r="D46" s="148"/>
      <c r="E46" s="105"/>
      <c r="F46" s="105"/>
      <c r="G46" s="105"/>
      <c r="H46" s="101"/>
      <c r="I46" s="169"/>
      <c r="J46" s="108"/>
      <c r="K46" s="103"/>
      <c r="L46" s="102"/>
      <c r="M46" s="142"/>
      <c r="N46" s="142"/>
      <c r="O46" s="94"/>
      <c r="P46" s="104"/>
      <c r="Q46" s="106"/>
      <c r="R46" s="97">
        <f t="shared" si="63"/>
        <v>0</v>
      </c>
      <c r="S46" s="97">
        <f t="shared" si="63"/>
        <v>0</v>
      </c>
      <c r="T46" s="97">
        <f t="shared" si="63"/>
        <v>0</v>
      </c>
      <c r="U46" s="97">
        <f t="shared" si="63"/>
        <v>0</v>
      </c>
      <c r="V46" s="97">
        <f t="shared" si="63"/>
        <v>0</v>
      </c>
      <c r="W46" s="98"/>
      <c r="X46" s="98"/>
      <c r="Y46" s="97">
        <f t="shared" si="64"/>
        <v>0</v>
      </c>
      <c r="Z46" s="97">
        <f t="shared" si="64"/>
        <v>0</v>
      </c>
      <c r="AA46" s="97">
        <f t="shared" si="64"/>
        <v>0</v>
      </c>
      <c r="AB46" s="97">
        <f t="shared" si="64"/>
        <v>0</v>
      </c>
      <c r="AC46" s="97">
        <f t="shared" si="64"/>
        <v>0</v>
      </c>
      <c r="AD46" s="98"/>
      <c r="AE46" s="98"/>
      <c r="AF46" s="97">
        <f t="shared" si="72"/>
        <v>0</v>
      </c>
      <c r="AG46" s="97">
        <f t="shared" si="72"/>
        <v>0</v>
      </c>
      <c r="AH46" s="97">
        <f t="shared" si="72"/>
        <v>0</v>
      </c>
      <c r="AI46" s="97">
        <f t="shared" si="72"/>
        <v>0</v>
      </c>
      <c r="AJ46" s="97">
        <f t="shared" si="72"/>
        <v>0</v>
      </c>
      <c r="AK46" s="98"/>
      <c r="AL46" s="98"/>
      <c r="AM46" s="97">
        <f t="shared" si="73"/>
        <v>0</v>
      </c>
      <c r="AN46" s="97">
        <f t="shared" si="73"/>
        <v>0</v>
      </c>
      <c r="AO46" s="97">
        <f t="shared" si="73"/>
        <v>0</v>
      </c>
      <c r="AP46" s="97">
        <f t="shared" si="73"/>
        <v>0</v>
      </c>
      <c r="AQ46" s="97">
        <f t="shared" si="73"/>
        <v>0</v>
      </c>
      <c r="AR46" s="98"/>
      <c r="AS46" s="98"/>
      <c r="AT46" s="97">
        <f t="shared" si="74"/>
        <v>0</v>
      </c>
      <c r="AU46" s="97">
        <f t="shared" si="74"/>
        <v>0</v>
      </c>
      <c r="AV46" s="97">
        <f t="shared" si="74"/>
        <v>0</v>
      </c>
      <c r="AW46" s="97">
        <f t="shared" si="74"/>
        <v>0</v>
      </c>
      <c r="AX46" s="97">
        <f t="shared" si="74"/>
        <v>0</v>
      </c>
      <c r="AY46" s="98"/>
      <c r="AZ46" s="98"/>
      <c r="BA46" s="97">
        <f t="shared" si="75"/>
        <v>0</v>
      </c>
      <c r="BB46" s="97">
        <f t="shared" si="75"/>
        <v>0</v>
      </c>
      <c r="BC46" s="97">
        <f t="shared" si="75"/>
        <v>0</v>
      </c>
      <c r="BD46" s="97">
        <f t="shared" si="75"/>
        <v>0</v>
      </c>
      <c r="BE46" s="97">
        <f t="shared" si="75"/>
        <v>0</v>
      </c>
      <c r="BF46" s="98"/>
      <c r="BG46" s="98"/>
      <c r="BH46" s="97">
        <f t="shared" si="76"/>
        <v>0</v>
      </c>
      <c r="BI46" s="97">
        <f t="shared" si="76"/>
        <v>0</v>
      </c>
      <c r="BJ46" s="97">
        <f t="shared" si="76"/>
        <v>0</v>
      </c>
      <c r="BK46" s="97">
        <f t="shared" si="76"/>
        <v>0</v>
      </c>
      <c r="BL46" s="97">
        <f t="shared" si="76"/>
        <v>0</v>
      </c>
      <c r="BM46" s="98"/>
      <c r="BN46" s="98"/>
      <c r="BO46" s="97">
        <f t="shared" si="77"/>
        <v>0</v>
      </c>
      <c r="BP46" s="97">
        <f t="shared" si="77"/>
        <v>0</v>
      </c>
      <c r="BQ46" s="97">
        <f t="shared" si="77"/>
        <v>0</v>
      </c>
      <c r="BR46" s="97">
        <f t="shared" si="77"/>
        <v>0</v>
      </c>
      <c r="BS46" s="97">
        <f t="shared" si="77"/>
        <v>0</v>
      </c>
      <c r="BT46" s="98"/>
      <c r="BU46" s="98"/>
      <c r="BV46" s="97">
        <f t="shared" si="78"/>
        <v>0</v>
      </c>
      <c r="BW46" s="97">
        <f t="shared" si="78"/>
        <v>0</v>
      </c>
      <c r="BX46" s="97">
        <f t="shared" si="78"/>
        <v>0</v>
      </c>
      <c r="BY46" s="97">
        <f t="shared" si="78"/>
        <v>0</v>
      </c>
      <c r="BZ46" s="97">
        <f t="shared" si="78"/>
        <v>0</v>
      </c>
      <c r="CA46" s="98"/>
      <c r="CB46" s="98"/>
      <c r="CC46" s="97">
        <f t="shared" si="79"/>
        <v>0</v>
      </c>
      <c r="CD46" s="97">
        <f t="shared" si="79"/>
        <v>0</v>
      </c>
      <c r="CE46" s="97">
        <f t="shared" si="79"/>
        <v>0</v>
      </c>
      <c r="CF46" s="97">
        <f t="shared" si="79"/>
        <v>0</v>
      </c>
      <c r="CG46" s="97">
        <f t="shared" si="79"/>
        <v>0</v>
      </c>
      <c r="CH46" s="98"/>
      <c r="CI46" s="98"/>
      <c r="CJ46" s="97">
        <f t="shared" si="84"/>
        <v>0</v>
      </c>
      <c r="CK46" s="97">
        <f t="shared" si="84"/>
        <v>0</v>
      </c>
      <c r="CL46" s="97">
        <f t="shared" si="84"/>
        <v>0</v>
      </c>
      <c r="CM46" s="97">
        <f t="shared" si="84"/>
        <v>0</v>
      </c>
      <c r="CN46" s="97">
        <f t="shared" si="84"/>
        <v>0</v>
      </c>
      <c r="CO46" s="98"/>
      <c r="CP46" s="98"/>
      <c r="CQ46" s="97">
        <f t="shared" si="85"/>
        <v>0</v>
      </c>
      <c r="CR46" s="97">
        <f t="shared" si="85"/>
        <v>0</v>
      </c>
      <c r="CS46" s="97">
        <f t="shared" si="85"/>
        <v>0</v>
      </c>
      <c r="CT46" s="97">
        <f t="shared" si="70"/>
        <v>0</v>
      </c>
      <c r="CU46" s="97">
        <f t="shared" si="70"/>
        <v>0</v>
      </c>
      <c r="CV46" s="98"/>
      <c r="CW46" s="98"/>
      <c r="CX46" s="97">
        <f t="shared" si="70"/>
        <v>0</v>
      </c>
      <c r="CY46" s="97">
        <f t="shared" si="70"/>
        <v>0</v>
      </c>
      <c r="CZ46" s="97">
        <f t="shared" si="70"/>
        <v>0</v>
      </c>
      <c r="DA46" s="97">
        <f t="shared" si="70"/>
        <v>0</v>
      </c>
      <c r="DB46" s="97">
        <f t="shared" si="70"/>
        <v>0</v>
      </c>
      <c r="DC46" s="98"/>
      <c r="DD46" s="98"/>
      <c r="DE46" s="97">
        <f t="shared" si="82"/>
        <v>0</v>
      </c>
      <c r="DF46" s="97">
        <f t="shared" si="82"/>
        <v>0</v>
      </c>
      <c r="DG46" s="97">
        <f t="shared" si="82"/>
        <v>0</v>
      </c>
      <c r="DH46" s="97">
        <f t="shared" si="82"/>
        <v>0</v>
      </c>
      <c r="DI46" s="97">
        <f t="shared" si="82"/>
        <v>0</v>
      </c>
      <c r="DJ46" s="98"/>
      <c r="DK46" s="98"/>
      <c r="DL46" s="97">
        <f t="shared" si="82"/>
        <v>0</v>
      </c>
      <c r="DM46" s="97">
        <f t="shared" si="82"/>
        <v>0</v>
      </c>
      <c r="DN46" s="97">
        <f t="shared" si="82"/>
        <v>0</v>
      </c>
      <c r="DO46" s="97">
        <f t="shared" si="82"/>
        <v>0</v>
      </c>
      <c r="DP46" s="97">
        <f t="shared" si="82"/>
        <v>0</v>
      </c>
      <c r="DQ46" s="98"/>
      <c r="DR46" s="98"/>
      <c r="DS46" s="97">
        <f t="shared" si="83"/>
        <v>0</v>
      </c>
      <c r="DT46" s="97">
        <f t="shared" si="83"/>
        <v>0</v>
      </c>
      <c r="DU46" s="97">
        <f t="shared" si="83"/>
        <v>0</v>
      </c>
      <c r="DV46" s="97">
        <f t="shared" si="83"/>
        <v>0</v>
      </c>
      <c r="DW46" s="97">
        <f t="shared" si="83"/>
        <v>0</v>
      </c>
      <c r="DX46" s="98"/>
      <c r="DY46" s="98"/>
      <c r="DZ46" s="97">
        <f t="shared" si="83"/>
        <v>0</v>
      </c>
      <c r="EA46" s="97">
        <f t="shared" si="83"/>
        <v>0</v>
      </c>
      <c r="EB46" s="97">
        <f t="shared" si="83"/>
        <v>0</v>
      </c>
      <c r="EC46" s="97">
        <f t="shared" si="83"/>
        <v>0</v>
      </c>
      <c r="ED46" s="97">
        <f t="shared" si="83"/>
        <v>0</v>
      </c>
      <c r="EE46" s="98"/>
      <c r="EF46" s="98"/>
      <c r="EG46" s="97">
        <f t="shared" si="83"/>
        <v>0</v>
      </c>
      <c r="EH46" s="97">
        <f t="shared" si="83"/>
        <v>0</v>
      </c>
      <c r="EI46" s="97">
        <f t="shared" si="83"/>
        <v>0</v>
      </c>
      <c r="EJ46" s="97">
        <f t="shared" si="83"/>
        <v>0</v>
      </c>
      <c r="EK46" s="97">
        <f t="shared" si="83"/>
        <v>0</v>
      </c>
      <c r="EL46" s="98"/>
      <c r="EM46" s="98"/>
      <c r="EN46" s="97">
        <f t="shared" si="83"/>
        <v>0</v>
      </c>
      <c r="EO46" s="97">
        <f t="shared" si="83"/>
        <v>0</v>
      </c>
      <c r="EP46" s="97">
        <f t="shared" si="83"/>
        <v>0</v>
      </c>
      <c r="EQ46" s="97">
        <f t="shared" si="83"/>
        <v>0</v>
      </c>
      <c r="ER46" s="97">
        <f t="shared" si="83"/>
        <v>0</v>
      </c>
      <c r="ES46" s="98"/>
      <c r="ET46" s="98"/>
      <c r="EU46" s="97">
        <f t="shared" si="71"/>
        <v>0</v>
      </c>
      <c r="EV46" s="97">
        <f t="shared" si="71"/>
        <v>0</v>
      </c>
      <c r="EW46" s="97">
        <f t="shared" si="71"/>
        <v>0</v>
      </c>
      <c r="EX46" s="97">
        <f t="shared" si="71"/>
        <v>0</v>
      </c>
      <c r="EY46" s="97">
        <f t="shared" si="71"/>
        <v>0</v>
      </c>
      <c r="EZ46" s="98"/>
      <c r="FA46" s="98"/>
      <c r="FB46" s="97">
        <f t="shared" si="69"/>
        <v>0</v>
      </c>
      <c r="FC46" s="97">
        <f t="shared" si="69"/>
        <v>0</v>
      </c>
      <c r="FD46" s="97">
        <f t="shared" si="69"/>
        <v>0</v>
      </c>
      <c r="FE46" s="97">
        <f t="shared" si="69"/>
        <v>0</v>
      </c>
      <c r="FF46" s="97">
        <f t="shared" si="69"/>
        <v>0</v>
      </c>
      <c r="FG46" s="98"/>
      <c r="FH46" s="98"/>
      <c r="FI46" s="97">
        <f t="shared" si="69"/>
        <v>0</v>
      </c>
      <c r="FJ46" s="97">
        <f t="shared" si="69"/>
        <v>0</v>
      </c>
      <c r="FK46" s="97">
        <f t="shared" si="69"/>
        <v>0</v>
      </c>
      <c r="FL46" s="97">
        <f t="shared" si="69"/>
        <v>0</v>
      </c>
      <c r="FM46" s="97">
        <f t="shared" si="69"/>
        <v>0</v>
      </c>
      <c r="FN46" s="98"/>
      <c r="FO46" s="98"/>
      <c r="FP46" s="97">
        <f t="shared" si="69"/>
        <v>0</v>
      </c>
      <c r="FQ46" s="97">
        <f t="shared" si="69"/>
        <v>0</v>
      </c>
      <c r="FR46" s="97">
        <f t="shared" si="69"/>
        <v>0</v>
      </c>
      <c r="FS46" s="97">
        <f t="shared" si="69"/>
        <v>0</v>
      </c>
      <c r="FT46" s="97">
        <f t="shared" si="69"/>
        <v>0</v>
      </c>
      <c r="FU46" s="98"/>
      <c r="FV46" s="98"/>
      <c r="FW46" s="97">
        <f t="shared" si="69"/>
        <v>0</v>
      </c>
      <c r="FX46" s="97">
        <f t="shared" si="69"/>
        <v>0</v>
      </c>
      <c r="FY46" s="97">
        <f t="shared" si="69"/>
        <v>0</v>
      </c>
    </row>
    <row r="47" spans="1:181" ht="31.5" customHeight="1">
      <c r="A47" s="100"/>
      <c r="B47" s="105"/>
      <c r="C47" s="105"/>
      <c r="D47" s="148"/>
      <c r="E47" s="105"/>
      <c r="F47" s="105"/>
      <c r="G47" s="105"/>
      <c r="H47" s="101"/>
      <c r="I47" s="169"/>
      <c r="J47" s="108"/>
      <c r="K47" s="103"/>
      <c r="L47" s="102"/>
      <c r="M47" s="142"/>
      <c r="N47" s="142"/>
      <c r="O47" s="94"/>
      <c r="P47" s="104"/>
      <c r="Q47" s="106"/>
      <c r="R47" s="97">
        <f t="shared" si="63"/>
        <v>0</v>
      </c>
      <c r="S47" s="97">
        <f t="shared" si="63"/>
        <v>0</v>
      </c>
      <c r="T47" s="97">
        <f t="shared" si="63"/>
        <v>0</v>
      </c>
      <c r="U47" s="97">
        <f t="shared" si="63"/>
        <v>0</v>
      </c>
      <c r="V47" s="97">
        <f t="shared" si="63"/>
        <v>0</v>
      </c>
      <c r="W47" s="98"/>
      <c r="X47" s="98"/>
      <c r="Y47" s="97">
        <f t="shared" ref="Y47:AC62" si="86">IF((AND(Y$1&gt;=$J47,Y$1&lt;=$L47)),$Q47,0)</f>
        <v>0</v>
      </c>
      <c r="Z47" s="97">
        <f t="shared" si="86"/>
        <v>0</v>
      </c>
      <c r="AA47" s="97">
        <f t="shared" si="86"/>
        <v>0</v>
      </c>
      <c r="AB47" s="97">
        <f t="shared" si="86"/>
        <v>0</v>
      </c>
      <c r="AC47" s="97">
        <f t="shared" si="86"/>
        <v>0</v>
      </c>
      <c r="AD47" s="98"/>
      <c r="AE47" s="98"/>
      <c r="AF47" s="97">
        <f t="shared" si="72"/>
        <v>0</v>
      </c>
      <c r="AG47" s="97">
        <f t="shared" si="72"/>
        <v>0</v>
      </c>
      <c r="AH47" s="97">
        <f t="shared" si="72"/>
        <v>0</v>
      </c>
      <c r="AI47" s="97">
        <f t="shared" si="72"/>
        <v>0</v>
      </c>
      <c r="AJ47" s="97">
        <f t="shared" si="72"/>
        <v>0</v>
      </c>
      <c r="AK47" s="98"/>
      <c r="AL47" s="98"/>
      <c r="AM47" s="97">
        <f t="shared" si="73"/>
        <v>0</v>
      </c>
      <c r="AN47" s="97">
        <f t="shared" si="73"/>
        <v>0</v>
      </c>
      <c r="AO47" s="97">
        <f t="shared" si="73"/>
        <v>0</v>
      </c>
      <c r="AP47" s="97">
        <f t="shared" si="73"/>
        <v>0</v>
      </c>
      <c r="AQ47" s="97">
        <f t="shared" si="73"/>
        <v>0</v>
      </c>
      <c r="AR47" s="98"/>
      <c r="AS47" s="98"/>
      <c r="AT47" s="97">
        <f t="shared" si="74"/>
        <v>0</v>
      </c>
      <c r="AU47" s="97">
        <f t="shared" si="74"/>
        <v>0</v>
      </c>
      <c r="AV47" s="97">
        <f t="shared" si="74"/>
        <v>0</v>
      </c>
      <c r="AW47" s="97">
        <f t="shared" si="74"/>
        <v>0</v>
      </c>
      <c r="AX47" s="97">
        <f t="shared" si="74"/>
        <v>0</v>
      </c>
      <c r="AY47" s="98"/>
      <c r="AZ47" s="98"/>
      <c r="BA47" s="97">
        <f t="shared" si="75"/>
        <v>0</v>
      </c>
      <c r="BB47" s="97">
        <f t="shared" si="75"/>
        <v>0</v>
      </c>
      <c r="BC47" s="97">
        <f t="shared" si="75"/>
        <v>0</v>
      </c>
      <c r="BD47" s="97">
        <f t="shared" si="75"/>
        <v>0</v>
      </c>
      <c r="BE47" s="97">
        <f t="shared" si="75"/>
        <v>0</v>
      </c>
      <c r="BF47" s="98"/>
      <c r="BG47" s="98"/>
      <c r="BH47" s="97">
        <f t="shared" si="76"/>
        <v>0</v>
      </c>
      <c r="BI47" s="97">
        <f t="shared" si="76"/>
        <v>0</v>
      </c>
      <c r="BJ47" s="97">
        <f t="shared" si="76"/>
        <v>0</v>
      </c>
      <c r="BK47" s="97">
        <f t="shared" si="76"/>
        <v>0</v>
      </c>
      <c r="BL47" s="97">
        <f t="shared" si="76"/>
        <v>0</v>
      </c>
      <c r="BM47" s="98"/>
      <c r="BN47" s="98"/>
      <c r="BO47" s="97">
        <f t="shared" si="77"/>
        <v>0</v>
      </c>
      <c r="BP47" s="97">
        <f t="shared" si="77"/>
        <v>0</v>
      </c>
      <c r="BQ47" s="97">
        <f t="shared" si="77"/>
        <v>0</v>
      </c>
      <c r="BR47" s="97">
        <f t="shared" si="77"/>
        <v>0</v>
      </c>
      <c r="BS47" s="97">
        <f t="shared" si="77"/>
        <v>0</v>
      </c>
      <c r="BT47" s="98"/>
      <c r="BU47" s="98"/>
      <c r="BV47" s="97">
        <f t="shared" si="78"/>
        <v>0</v>
      </c>
      <c r="BW47" s="97">
        <f t="shared" si="78"/>
        <v>0</v>
      </c>
      <c r="BX47" s="97">
        <f t="shared" si="78"/>
        <v>0</v>
      </c>
      <c r="BY47" s="97">
        <f t="shared" si="78"/>
        <v>0</v>
      </c>
      <c r="BZ47" s="97">
        <f t="shared" si="78"/>
        <v>0</v>
      </c>
      <c r="CA47" s="98"/>
      <c r="CB47" s="98"/>
      <c r="CC47" s="97">
        <f t="shared" si="79"/>
        <v>0</v>
      </c>
      <c r="CD47" s="97">
        <f t="shared" si="79"/>
        <v>0</v>
      </c>
      <c r="CE47" s="97">
        <f t="shared" si="79"/>
        <v>0</v>
      </c>
      <c r="CF47" s="97">
        <f t="shared" si="79"/>
        <v>0</v>
      </c>
      <c r="CG47" s="97">
        <f t="shared" si="79"/>
        <v>0</v>
      </c>
      <c r="CH47" s="98"/>
      <c r="CI47" s="98"/>
      <c r="CJ47" s="97">
        <f t="shared" si="84"/>
        <v>0</v>
      </c>
      <c r="CK47" s="97">
        <f t="shared" si="84"/>
        <v>0</v>
      </c>
      <c r="CL47" s="97">
        <f t="shared" si="84"/>
        <v>0</v>
      </c>
      <c r="CM47" s="97">
        <f t="shared" si="84"/>
        <v>0</v>
      </c>
      <c r="CN47" s="97">
        <f t="shared" si="84"/>
        <v>0</v>
      </c>
      <c r="CO47" s="98"/>
      <c r="CP47" s="98"/>
      <c r="CQ47" s="97">
        <f t="shared" si="85"/>
        <v>0</v>
      </c>
      <c r="CR47" s="97">
        <f t="shared" si="85"/>
        <v>0</v>
      </c>
      <c r="CS47" s="97">
        <f t="shared" si="85"/>
        <v>0</v>
      </c>
      <c r="CT47" s="97">
        <f t="shared" si="70"/>
        <v>0</v>
      </c>
      <c r="CU47" s="97">
        <f t="shared" si="70"/>
        <v>0</v>
      </c>
      <c r="CV47" s="98"/>
      <c r="CW47" s="98"/>
      <c r="CX47" s="97">
        <f t="shared" si="70"/>
        <v>0</v>
      </c>
      <c r="CY47" s="97">
        <f t="shared" si="70"/>
        <v>0</v>
      </c>
      <c r="CZ47" s="97">
        <f t="shared" si="70"/>
        <v>0</v>
      </c>
      <c r="DA47" s="97">
        <f t="shared" si="70"/>
        <v>0</v>
      </c>
      <c r="DB47" s="97">
        <f t="shared" si="70"/>
        <v>0</v>
      </c>
      <c r="DC47" s="98"/>
      <c r="DD47" s="98"/>
      <c r="DE47" s="97">
        <f t="shared" si="82"/>
        <v>0</v>
      </c>
      <c r="DF47" s="97">
        <f t="shared" si="82"/>
        <v>0</v>
      </c>
      <c r="DG47" s="97">
        <f t="shared" si="82"/>
        <v>0</v>
      </c>
      <c r="DH47" s="97">
        <f t="shared" si="82"/>
        <v>0</v>
      </c>
      <c r="DI47" s="97">
        <f t="shared" si="82"/>
        <v>0</v>
      </c>
      <c r="DJ47" s="98"/>
      <c r="DK47" s="98"/>
      <c r="DL47" s="97">
        <f t="shared" si="82"/>
        <v>0</v>
      </c>
      <c r="DM47" s="97">
        <f t="shared" si="82"/>
        <v>0</v>
      </c>
      <c r="DN47" s="97">
        <f t="shared" si="82"/>
        <v>0</v>
      </c>
      <c r="DO47" s="97">
        <f t="shared" si="82"/>
        <v>0</v>
      </c>
      <c r="DP47" s="97">
        <f t="shared" si="82"/>
        <v>0</v>
      </c>
      <c r="DQ47" s="98"/>
      <c r="DR47" s="98"/>
      <c r="DS47" s="97">
        <f t="shared" si="83"/>
        <v>0</v>
      </c>
      <c r="DT47" s="97">
        <f t="shared" si="83"/>
        <v>0</v>
      </c>
      <c r="DU47" s="97">
        <f t="shared" si="83"/>
        <v>0</v>
      </c>
      <c r="DV47" s="97">
        <f t="shared" si="83"/>
        <v>0</v>
      </c>
      <c r="DW47" s="97">
        <f t="shared" si="83"/>
        <v>0</v>
      </c>
      <c r="DX47" s="98"/>
      <c r="DY47" s="98"/>
      <c r="DZ47" s="97">
        <f t="shared" si="83"/>
        <v>0</v>
      </c>
      <c r="EA47" s="97">
        <f t="shared" si="83"/>
        <v>0</v>
      </c>
      <c r="EB47" s="97">
        <f t="shared" si="83"/>
        <v>0</v>
      </c>
      <c r="EC47" s="97">
        <f t="shared" si="83"/>
        <v>0</v>
      </c>
      <c r="ED47" s="97">
        <f t="shared" si="83"/>
        <v>0</v>
      </c>
      <c r="EE47" s="98"/>
      <c r="EF47" s="98"/>
      <c r="EG47" s="97">
        <f t="shared" si="83"/>
        <v>0</v>
      </c>
      <c r="EH47" s="97">
        <f t="shared" si="83"/>
        <v>0</v>
      </c>
      <c r="EI47" s="97">
        <f t="shared" si="83"/>
        <v>0</v>
      </c>
      <c r="EJ47" s="97">
        <f t="shared" si="83"/>
        <v>0</v>
      </c>
      <c r="EK47" s="97">
        <f t="shared" si="83"/>
        <v>0</v>
      </c>
      <c r="EL47" s="98"/>
      <c r="EM47" s="98"/>
      <c r="EN47" s="97">
        <f t="shared" si="83"/>
        <v>0</v>
      </c>
      <c r="EO47" s="97">
        <f t="shared" si="83"/>
        <v>0</v>
      </c>
      <c r="EP47" s="97">
        <f t="shared" si="83"/>
        <v>0</v>
      </c>
      <c r="EQ47" s="97">
        <f t="shared" si="83"/>
        <v>0</v>
      </c>
      <c r="ER47" s="97">
        <f t="shared" si="83"/>
        <v>0</v>
      </c>
      <c r="ES47" s="98"/>
      <c r="ET47" s="98"/>
      <c r="EU47" s="97">
        <f t="shared" si="71"/>
        <v>0</v>
      </c>
      <c r="EV47" s="97">
        <f t="shared" si="71"/>
        <v>0</v>
      </c>
      <c r="EW47" s="97">
        <f t="shared" si="71"/>
        <v>0</v>
      </c>
      <c r="EX47" s="97">
        <f t="shared" si="71"/>
        <v>0</v>
      </c>
      <c r="EY47" s="97">
        <f t="shared" si="71"/>
        <v>0</v>
      </c>
      <c r="EZ47" s="98"/>
      <c r="FA47" s="98"/>
      <c r="FB47" s="97">
        <f t="shared" si="69"/>
        <v>0</v>
      </c>
      <c r="FC47" s="97">
        <f t="shared" si="69"/>
        <v>0</v>
      </c>
      <c r="FD47" s="97">
        <f t="shared" si="69"/>
        <v>0</v>
      </c>
      <c r="FE47" s="97">
        <f t="shared" si="69"/>
        <v>0</v>
      </c>
      <c r="FF47" s="97">
        <f t="shared" si="69"/>
        <v>0</v>
      </c>
      <c r="FG47" s="98"/>
      <c r="FH47" s="98"/>
      <c r="FI47" s="97">
        <f t="shared" si="69"/>
        <v>0</v>
      </c>
      <c r="FJ47" s="97">
        <f t="shared" si="69"/>
        <v>0</v>
      </c>
      <c r="FK47" s="97">
        <f t="shared" si="69"/>
        <v>0</v>
      </c>
      <c r="FL47" s="97">
        <f t="shared" si="69"/>
        <v>0</v>
      </c>
      <c r="FM47" s="97">
        <f t="shared" si="69"/>
        <v>0</v>
      </c>
      <c r="FN47" s="98"/>
      <c r="FO47" s="98"/>
      <c r="FP47" s="97">
        <f t="shared" si="69"/>
        <v>0</v>
      </c>
      <c r="FQ47" s="97">
        <f t="shared" si="69"/>
        <v>0</v>
      </c>
      <c r="FR47" s="97">
        <f t="shared" si="69"/>
        <v>0</v>
      </c>
      <c r="FS47" s="97">
        <f t="shared" si="69"/>
        <v>0</v>
      </c>
      <c r="FT47" s="97">
        <f t="shared" si="69"/>
        <v>0</v>
      </c>
      <c r="FU47" s="98"/>
      <c r="FV47" s="98"/>
      <c r="FW47" s="97">
        <f t="shared" si="69"/>
        <v>0</v>
      </c>
      <c r="FX47" s="97">
        <f t="shared" si="69"/>
        <v>0</v>
      </c>
      <c r="FY47" s="97">
        <f t="shared" si="69"/>
        <v>0</v>
      </c>
    </row>
    <row r="48" spans="1:181" ht="31.5" customHeight="1">
      <c r="A48" s="100"/>
      <c r="B48" s="105"/>
      <c r="C48" s="105"/>
      <c r="D48" s="148"/>
      <c r="E48" s="105"/>
      <c r="F48" s="105"/>
      <c r="G48" s="105"/>
      <c r="H48" s="101"/>
      <c r="I48" s="169"/>
      <c r="J48" s="108"/>
      <c r="K48" s="103"/>
      <c r="L48" s="102"/>
      <c r="M48" s="142"/>
      <c r="N48" s="142"/>
      <c r="O48" s="94"/>
      <c r="P48" s="104"/>
      <c r="Q48" s="106"/>
      <c r="R48" s="97">
        <f t="shared" si="63"/>
        <v>0</v>
      </c>
      <c r="S48" s="97">
        <f t="shared" si="63"/>
        <v>0</v>
      </c>
      <c r="T48" s="97">
        <f t="shared" si="63"/>
        <v>0</v>
      </c>
      <c r="U48" s="97">
        <f t="shared" si="63"/>
        <v>0</v>
      </c>
      <c r="V48" s="97">
        <f t="shared" si="63"/>
        <v>0</v>
      </c>
      <c r="W48" s="98"/>
      <c r="X48" s="98"/>
      <c r="Y48" s="97">
        <f t="shared" si="86"/>
        <v>0</v>
      </c>
      <c r="Z48" s="97">
        <f t="shared" si="86"/>
        <v>0</v>
      </c>
      <c r="AA48" s="97">
        <f t="shared" si="86"/>
        <v>0</v>
      </c>
      <c r="AB48" s="97">
        <f t="shared" si="86"/>
        <v>0</v>
      </c>
      <c r="AC48" s="97">
        <f t="shared" si="86"/>
        <v>0</v>
      </c>
      <c r="AD48" s="98"/>
      <c r="AE48" s="98"/>
      <c r="AF48" s="97">
        <f t="shared" si="72"/>
        <v>0</v>
      </c>
      <c r="AG48" s="97">
        <f t="shared" si="72"/>
        <v>0</v>
      </c>
      <c r="AH48" s="97">
        <f t="shared" si="72"/>
        <v>0</v>
      </c>
      <c r="AI48" s="97">
        <f t="shared" si="72"/>
        <v>0</v>
      </c>
      <c r="AJ48" s="97">
        <f t="shared" si="72"/>
        <v>0</v>
      </c>
      <c r="AK48" s="98"/>
      <c r="AL48" s="98"/>
      <c r="AM48" s="97">
        <f t="shared" si="73"/>
        <v>0</v>
      </c>
      <c r="AN48" s="97">
        <f t="shared" si="73"/>
        <v>0</v>
      </c>
      <c r="AO48" s="97">
        <f t="shared" si="73"/>
        <v>0</v>
      </c>
      <c r="AP48" s="97">
        <f t="shared" si="73"/>
        <v>0</v>
      </c>
      <c r="AQ48" s="97">
        <f t="shared" si="73"/>
        <v>0</v>
      </c>
      <c r="AR48" s="98"/>
      <c r="AS48" s="98"/>
      <c r="AT48" s="97">
        <f t="shared" si="74"/>
        <v>0</v>
      </c>
      <c r="AU48" s="97">
        <f t="shared" si="74"/>
        <v>0</v>
      </c>
      <c r="AV48" s="97">
        <f t="shared" si="74"/>
        <v>0</v>
      </c>
      <c r="AW48" s="97">
        <f t="shared" si="74"/>
        <v>0</v>
      </c>
      <c r="AX48" s="97">
        <f t="shared" si="74"/>
        <v>0</v>
      </c>
      <c r="AY48" s="98"/>
      <c r="AZ48" s="98"/>
      <c r="BA48" s="97">
        <f t="shared" si="75"/>
        <v>0</v>
      </c>
      <c r="BB48" s="97">
        <f t="shared" si="75"/>
        <v>0</v>
      </c>
      <c r="BC48" s="97">
        <f t="shared" si="75"/>
        <v>0</v>
      </c>
      <c r="BD48" s="97">
        <f t="shared" si="75"/>
        <v>0</v>
      </c>
      <c r="BE48" s="97">
        <f t="shared" si="75"/>
        <v>0</v>
      </c>
      <c r="BF48" s="98"/>
      <c r="BG48" s="98"/>
      <c r="BH48" s="97">
        <f t="shared" si="76"/>
        <v>0</v>
      </c>
      <c r="BI48" s="97">
        <f t="shared" si="76"/>
        <v>0</v>
      </c>
      <c r="BJ48" s="97">
        <f t="shared" si="76"/>
        <v>0</v>
      </c>
      <c r="BK48" s="97">
        <f t="shared" si="76"/>
        <v>0</v>
      </c>
      <c r="BL48" s="97">
        <f t="shared" si="76"/>
        <v>0</v>
      </c>
      <c r="BM48" s="98"/>
      <c r="BN48" s="98"/>
      <c r="BO48" s="97">
        <f t="shared" si="77"/>
        <v>0</v>
      </c>
      <c r="BP48" s="97">
        <f t="shared" si="77"/>
        <v>0</v>
      </c>
      <c r="BQ48" s="97">
        <f t="shared" si="77"/>
        <v>0</v>
      </c>
      <c r="BR48" s="97">
        <f t="shared" si="77"/>
        <v>0</v>
      </c>
      <c r="BS48" s="97">
        <f t="shared" si="77"/>
        <v>0</v>
      </c>
      <c r="BT48" s="98"/>
      <c r="BU48" s="98"/>
      <c r="BV48" s="97">
        <f t="shared" si="78"/>
        <v>0</v>
      </c>
      <c r="BW48" s="97">
        <f t="shared" si="78"/>
        <v>0</v>
      </c>
      <c r="BX48" s="97">
        <f t="shared" si="78"/>
        <v>0</v>
      </c>
      <c r="BY48" s="97">
        <f t="shared" si="78"/>
        <v>0</v>
      </c>
      <c r="BZ48" s="97">
        <f t="shared" si="78"/>
        <v>0</v>
      </c>
      <c r="CA48" s="98"/>
      <c r="CB48" s="98"/>
      <c r="CC48" s="97">
        <f t="shared" si="79"/>
        <v>0</v>
      </c>
      <c r="CD48" s="97">
        <f t="shared" si="79"/>
        <v>0</v>
      </c>
      <c r="CE48" s="97">
        <f t="shared" si="79"/>
        <v>0</v>
      </c>
      <c r="CF48" s="97">
        <f t="shared" si="79"/>
        <v>0</v>
      </c>
      <c r="CG48" s="97">
        <f t="shared" si="79"/>
        <v>0</v>
      </c>
      <c r="CH48" s="98"/>
      <c r="CI48" s="98"/>
      <c r="CJ48" s="97">
        <f t="shared" si="84"/>
        <v>0</v>
      </c>
      <c r="CK48" s="97">
        <f t="shared" si="84"/>
        <v>0</v>
      </c>
      <c r="CL48" s="97">
        <f t="shared" si="84"/>
        <v>0</v>
      </c>
      <c r="CM48" s="97">
        <f t="shared" si="84"/>
        <v>0</v>
      </c>
      <c r="CN48" s="97">
        <f t="shared" si="84"/>
        <v>0</v>
      </c>
      <c r="CO48" s="98"/>
      <c r="CP48" s="98"/>
      <c r="CQ48" s="97">
        <f t="shared" si="85"/>
        <v>0</v>
      </c>
      <c r="CR48" s="97">
        <f t="shared" si="85"/>
        <v>0</v>
      </c>
      <c r="CS48" s="97">
        <f t="shared" si="85"/>
        <v>0</v>
      </c>
      <c r="CT48" s="97">
        <f t="shared" si="70"/>
        <v>0</v>
      </c>
      <c r="CU48" s="97">
        <f t="shared" si="70"/>
        <v>0</v>
      </c>
      <c r="CV48" s="98"/>
      <c r="CW48" s="98"/>
      <c r="CX48" s="97">
        <f t="shared" si="70"/>
        <v>0</v>
      </c>
      <c r="CY48" s="97">
        <f t="shared" si="70"/>
        <v>0</v>
      </c>
      <c r="CZ48" s="97">
        <f t="shared" si="70"/>
        <v>0</v>
      </c>
      <c r="DA48" s="97">
        <f t="shared" si="70"/>
        <v>0</v>
      </c>
      <c r="DB48" s="97">
        <f t="shared" si="70"/>
        <v>0</v>
      </c>
      <c r="DC48" s="98"/>
      <c r="DD48" s="98"/>
      <c r="DE48" s="97">
        <f t="shared" si="82"/>
        <v>0</v>
      </c>
      <c r="DF48" s="97">
        <f t="shared" si="82"/>
        <v>0</v>
      </c>
      <c r="DG48" s="97">
        <f t="shared" si="82"/>
        <v>0</v>
      </c>
      <c r="DH48" s="97">
        <f t="shared" si="82"/>
        <v>0</v>
      </c>
      <c r="DI48" s="97">
        <f t="shared" si="82"/>
        <v>0</v>
      </c>
      <c r="DJ48" s="98"/>
      <c r="DK48" s="98"/>
      <c r="DL48" s="97">
        <f t="shared" si="82"/>
        <v>0</v>
      </c>
      <c r="DM48" s="97">
        <f t="shared" si="82"/>
        <v>0</v>
      </c>
      <c r="DN48" s="97">
        <f t="shared" si="82"/>
        <v>0</v>
      </c>
      <c r="DO48" s="97">
        <f t="shared" si="82"/>
        <v>0</v>
      </c>
      <c r="DP48" s="97">
        <f t="shared" si="82"/>
        <v>0</v>
      </c>
      <c r="DQ48" s="98"/>
      <c r="DR48" s="98"/>
      <c r="DS48" s="97">
        <f t="shared" si="83"/>
        <v>0</v>
      </c>
      <c r="DT48" s="97">
        <f t="shared" si="83"/>
        <v>0</v>
      </c>
      <c r="DU48" s="97">
        <f t="shared" si="83"/>
        <v>0</v>
      </c>
      <c r="DV48" s="97">
        <f t="shared" si="83"/>
        <v>0</v>
      </c>
      <c r="DW48" s="97">
        <f t="shared" si="83"/>
        <v>0</v>
      </c>
      <c r="DX48" s="98"/>
      <c r="DY48" s="98"/>
      <c r="DZ48" s="97">
        <f t="shared" si="83"/>
        <v>0</v>
      </c>
      <c r="EA48" s="97">
        <f t="shared" si="83"/>
        <v>0</v>
      </c>
      <c r="EB48" s="97">
        <f t="shared" si="83"/>
        <v>0</v>
      </c>
      <c r="EC48" s="97">
        <f t="shared" si="83"/>
        <v>0</v>
      </c>
      <c r="ED48" s="97">
        <f t="shared" si="83"/>
        <v>0</v>
      </c>
      <c r="EE48" s="98"/>
      <c r="EF48" s="98"/>
      <c r="EG48" s="97">
        <f t="shared" si="83"/>
        <v>0</v>
      </c>
      <c r="EH48" s="97">
        <f t="shared" si="83"/>
        <v>0</v>
      </c>
      <c r="EI48" s="97">
        <f t="shared" si="83"/>
        <v>0</v>
      </c>
      <c r="EJ48" s="97">
        <f t="shared" si="83"/>
        <v>0</v>
      </c>
      <c r="EK48" s="97">
        <f t="shared" si="83"/>
        <v>0</v>
      </c>
      <c r="EL48" s="98"/>
      <c r="EM48" s="98"/>
      <c r="EN48" s="97">
        <f t="shared" si="83"/>
        <v>0</v>
      </c>
      <c r="EO48" s="97">
        <f t="shared" si="83"/>
        <v>0</v>
      </c>
      <c r="EP48" s="97">
        <f t="shared" si="83"/>
        <v>0</v>
      </c>
      <c r="EQ48" s="97">
        <f t="shared" si="83"/>
        <v>0</v>
      </c>
      <c r="ER48" s="97">
        <f t="shared" si="83"/>
        <v>0</v>
      </c>
      <c r="ES48" s="98"/>
      <c r="ET48" s="98"/>
      <c r="EU48" s="97">
        <f t="shared" si="71"/>
        <v>0</v>
      </c>
      <c r="EV48" s="97">
        <f t="shared" si="71"/>
        <v>0</v>
      </c>
      <c r="EW48" s="97">
        <f t="shared" si="71"/>
        <v>0</v>
      </c>
      <c r="EX48" s="97">
        <f t="shared" si="71"/>
        <v>0</v>
      </c>
      <c r="EY48" s="97">
        <f t="shared" si="71"/>
        <v>0</v>
      </c>
      <c r="EZ48" s="98"/>
      <c r="FA48" s="98"/>
      <c r="FB48" s="97">
        <f t="shared" si="69"/>
        <v>0</v>
      </c>
      <c r="FC48" s="97">
        <f t="shared" si="69"/>
        <v>0</v>
      </c>
      <c r="FD48" s="97">
        <f t="shared" si="69"/>
        <v>0</v>
      </c>
      <c r="FE48" s="97">
        <f t="shared" si="69"/>
        <v>0</v>
      </c>
      <c r="FF48" s="97">
        <f t="shared" si="69"/>
        <v>0</v>
      </c>
      <c r="FG48" s="98"/>
      <c r="FH48" s="98"/>
      <c r="FI48" s="97">
        <f t="shared" si="69"/>
        <v>0</v>
      </c>
      <c r="FJ48" s="97">
        <f t="shared" si="69"/>
        <v>0</v>
      </c>
      <c r="FK48" s="97">
        <f t="shared" si="69"/>
        <v>0</v>
      </c>
      <c r="FL48" s="97">
        <f t="shared" si="69"/>
        <v>0</v>
      </c>
      <c r="FM48" s="97">
        <f t="shared" si="69"/>
        <v>0</v>
      </c>
      <c r="FN48" s="98"/>
      <c r="FO48" s="98"/>
      <c r="FP48" s="97">
        <f t="shared" si="69"/>
        <v>0</v>
      </c>
      <c r="FQ48" s="97">
        <f t="shared" si="69"/>
        <v>0</v>
      </c>
      <c r="FR48" s="97">
        <f t="shared" si="69"/>
        <v>0</v>
      </c>
      <c r="FS48" s="97">
        <f t="shared" si="69"/>
        <v>0</v>
      </c>
      <c r="FT48" s="97">
        <f t="shared" si="69"/>
        <v>0</v>
      </c>
      <c r="FU48" s="98"/>
      <c r="FV48" s="98"/>
      <c r="FW48" s="97">
        <f t="shared" si="69"/>
        <v>0</v>
      </c>
      <c r="FX48" s="97">
        <f t="shared" si="69"/>
        <v>0</v>
      </c>
      <c r="FY48" s="97">
        <f t="shared" si="69"/>
        <v>0</v>
      </c>
    </row>
    <row r="49" spans="1:181" ht="31.5" customHeight="1">
      <c r="A49" s="100"/>
      <c r="B49" s="105"/>
      <c r="C49" s="105"/>
      <c r="D49" s="148"/>
      <c r="E49" s="105"/>
      <c r="F49" s="105"/>
      <c r="G49" s="105"/>
      <c r="H49" s="101"/>
      <c r="I49" s="169"/>
      <c r="J49" s="108"/>
      <c r="K49" s="103"/>
      <c r="L49" s="102"/>
      <c r="M49" s="142"/>
      <c r="N49" s="142"/>
      <c r="O49" s="94"/>
      <c r="P49" s="104"/>
      <c r="Q49" s="106"/>
      <c r="R49" s="97">
        <f t="shared" si="63"/>
        <v>0</v>
      </c>
      <c r="S49" s="97">
        <f t="shared" si="63"/>
        <v>0</v>
      </c>
      <c r="T49" s="97">
        <f t="shared" si="63"/>
        <v>0</v>
      </c>
      <c r="U49" s="97">
        <f t="shared" si="63"/>
        <v>0</v>
      </c>
      <c r="V49" s="97">
        <f t="shared" si="63"/>
        <v>0</v>
      </c>
      <c r="W49" s="98"/>
      <c r="X49" s="98"/>
      <c r="Y49" s="97">
        <f t="shared" si="86"/>
        <v>0</v>
      </c>
      <c r="Z49" s="97">
        <f t="shared" si="86"/>
        <v>0</v>
      </c>
      <c r="AA49" s="97">
        <f t="shared" si="86"/>
        <v>0</v>
      </c>
      <c r="AB49" s="97">
        <f t="shared" si="86"/>
        <v>0</v>
      </c>
      <c r="AC49" s="97">
        <f t="shared" si="86"/>
        <v>0</v>
      </c>
      <c r="AD49" s="98"/>
      <c r="AE49" s="98"/>
      <c r="AF49" s="97">
        <f t="shared" si="72"/>
        <v>0</v>
      </c>
      <c r="AG49" s="97">
        <f t="shared" si="72"/>
        <v>0</v>
      </c>
      <c r="AH49" s="97">
        <f t="shared" si="72"/>
        <v>0</v>
      </c>
      <c r="AI49" s="97">
        <f t="shared" si="72"/>
        <v>0</v>
      </c>
      <c r="AJ49" s="97">
        <f t="shared" si="72"/>
        <v>0</v>
      </c>
      <c r="AK49" s="98"/>
      <c r="AL49" s="98"/>
      <c r="AM49" s="97">
        <f t="shared" si="73"/>
        <v>0</v>
      </c>
      <c r="AN49" s="97">
        <f t="shared" si="73"/>
        <v>0</v>
      </c>
      <c r="AO49" s="97">
        <f t="shared" si="73"/>
        <v>0</v>
      </c>
      <c r="AP49" s="97">
        <f t="shared" si="73"/>
        <v>0</v>
      </c>
      <c r="AQ49" s="97">
        <f t="shared" si="73"/>
        <v>0</v>
      </c>
      <c r="AR49" s="98"/>
      <c r="AS49" s="98"/>
      <c r="AT49" s="97">
        <f t="shared" si="74"/>
        <v>0</v>
      </c>
      <c r="AU49" s="97">
        <f t="shared" si="74"/>
        <v>0</v>
      </c>
      <c r="AV49" s="97">
        <f t="shared" si="74"/>
        <v>0</v>
      </c>
      <c r="AW49" s="97">
        <f t="shared" si="74"/>
        <v>0</v>
      </c>
      <c r="AX49" s="97">
        <f t="shared" si="74"/>
        <v>0</v>
      </c>
      <c r="AY49" s="98"/>
      <c r="AZ49" s="98"/>
      <c r="BA49" s="97">
        <f t="shared" si="75"/>
        <v>0</v>
      </c>
      <c r="BB49" s="97">
        <f t="shared" si="75"/>
        <v>0</v>
      </c>
      <c r="BC49" s="97">
        <f t="shared" si="75"/>
        <v>0</v>
      </c>
      <c r="BD49" s="97">
        <f t="shared" si="75"/>
        <v>0</v>
      </c>
      <c r="BE49" s="97">
        <f t="shared" si="75"/>
        <v>0</v>
      </c>
      <c r="BF49" s="98"/>
      <c r="BG49" s="98"/>
      <c r="BH49" s="97">
        <f t="shared" si="76"/>
        <v>0</v>
      </c>
      <c r="BI49" s="97">
        <f t="shared" si="76"/>
        <v>0</v>
      </c>
      <c r="BJ49" s="97">
        <f t="shared" si="76"/>
        <v>0</v>
      </c>
      <c r="BK49" s="97">
        <f t="shared" si="76"/>
        <v>0</v>
      </c>
      <c r="BL49" s="97">
        <f t="shared" si="76"/>
        <v>0</v>
      </c>
      <c r="BM49" s="98"/>
      <c r="BN49" s="98"/>
      <c r="BO49" s="97">
        <f t="shared" si="77"/>
        <v>0</v>
      </c>
      <c r="BP49" s="97">
        <f t="shared" si="77"/>
        <v>0</v>
      </c>
      <c r="BQ49" s="97">
        <f t="shared" si="77"/>
        <v>0</v>
      </c>
      <c r="BR49" s="97">
        <f t="shared" si="77"/>
        <v>0</v>
      </c>
      <c r="BS49" s="97">
        <f t="shared" si="77"/>
        <v>0</v>
      </c>
      <c r="BT49" s="98"/>
      <c r="BU49" s="98"/>
      <c r="BV49" s="97">
        <f t="shared" si="78"/>
        <v>0</v>
      </c>
      <c r="BW49" s="97">
        <f t="shared" si="78"/>
        <v>0</v>
      </c>
      <c r="BX49" s="97">
        <f t="shared" si="78"/>
        <v>0</v>
      </c>
      <c r="BY49" s="97">
        <f t="shared" si="78"/>
        <v>0</v>
      </c>
      <c r="BZ49" s="97">
        <f t="shared" si="78"/>
        <v>0</v>
      </c>
      <c r="CA49" s="98"/>
      <c r="CB49" s="98"/>
      <c r="CC49" s="97">
        <f t="shared" si="79"/>
        <v>0</v>
      </c>
      <c r="CD49" s="97">
        <f t="shared" si="79"/>
        <v>0</v>
      </c>
      <c r="CE49" s="97">
        <f t="shared" si="79"/>
        <v>0</v>
      </c>
      <c r="CF49" s="97">
        <f t="shared" si="79"/>
        <v>0</v>
      </c>
      <c r="CG49" s="97">
        <f t="shared" si="79"/>
        <v>0</v>
      </c>
      <c r="CH49" s="98"/>
      <c r="CI49" s="98"/>
      <c r="CJ49" s="97">
        <f t="shared" si="84"/>
        <v>0</v>
      </c>
      <c r="CK49" s="97">
        <f t="shared" si="84"/>
        <v>0</v>
      </c>
      <c r="CL49" s="97">
        <f t="shared" si="84"/>
        <v>0</v>
      </c>
      <c r="CM49" s="97">
        <f t="shared" si="84"/>
        <v>0</v>
      </c>
      <c r="CN49" s="97">
        <f t="shared" si="84"/>
        <v>0</v>
      </c>
      <c r="CO49" s="98"/>
      <c r="CP49" s="98"/>
      <c r="CQ49" s="97">
        <f t="shared" si="85"/>
        <v>0</v>
      </c>
      <c r="CR49" s="97">
        <f t="shared" si="85"/>
        <v>0</v>
      </c>
      <c r="CS49" s="97">
        <f t="shared" si="85"/>
        <v>0</v>
      </c>
      <c r="CT49" s="97">
        <f t="shared" si="70"/>
        <v>0</v>
      </c>
      <c r="CU49" s="97">
        <f t="shared" si="70"/>
        <v>0</v>
      </c>
      <c r="CV49" s="98"/>
      <c r="CW49" s="98"/>
      <c r="CX49" s="97">
        <f t="shared" si="70"/>
        <v>0</v>
      </c>
      <c r="CY49" s="97">
        <f t="shared" si="70"/>
        <v>0</v>
      </c>
      <c r="CZ49" s="97">
        <f t="shared" si="70"/>
        <v>0</v>
      </c>
      <c r="DA49" s="97">
        <f t="shared" si="70"/>
        <v>0</v>
      </c>
      <c r="DB49" s="97">
        <f t="shared" si="70"/>
        <v>0</v>
      </c>
      <c r="DC49" s="98"/>
      <c r="DD49" s="98"/>
      <c r="DE49" s="97">
        <f t="shared" si="82"/>
        <v>0</v>
      </c>
      <c r="DF49" s="97">
        <f t="shared" si="82"/>
        <v>0</v>
      </c>
      <c r="DG49" s="97">
        <f t="shared" si="82"/>
        <v>0</v>
      </c>
      <c r="DH49" s="97">
        <f t="shared" si="82"/>
        <v>0</v>
      </c>
      <c r="DI49" s="97">
        <f t="shared" si="82"/>
        <v>0</v>
      </c>
      <c r="DJ49" s="98"/>
      <c r="DK49" s="98"/>
      <c r="DL49" s="97">
        <f t="shared" si="82"/>
        <v>0</v>
      </c>
      <c r="DM49" s="97">
        <f t="shared" si="82"/>
        <v>0</v>
      </c>
      <c r="DN49" s="97">
        <f t="shared" si="82"/>
        <v>0</v>
      </c>
      <c r="DO49" s="97">
        <f t="shared" si="82"/>
        <v>0</v>
      </c>
      <c r="DP49" s="97">
        <f t="shared" si="82"/>
        <v>0</v>
      </c>
      <c r="DQ49" s="98"/>
      <c r="DR49" s="98"/>
      <c r="DS49" s="97">
        <f t="shared" si="83"/>
        <v>0</v>
      </c>
      <c r="DT49" s="97">
        <f t="shared" si="83"/>
        <v>0</v>
      </c>
      <c r="DU49" s="97">
        <f t="shared" si="83"/>
        <v>0</v>
      </c>
      <c r="DV49" s="97">
        <f t="shared" si="83"/>
        <v>0</v>
      </c>
      <c r="DW49" s="97">
        <f t="shared" si="83"/>
        <v>0</v>
      </c>
      <c r="DX49" s="98"/>
      <c r="DY49" s="98"/>
      <c r="DZ49" s="97">
        <f t="shared" si="83"/>
        <v>0</v>
      </c>
      <c r="EA49" s="97">
        <f t="shared" si="83"/>
        <v>0</v>
      </c>
      <c r="EB49" s="97">
        <f t="shared" si="83"/>
        <v>0</v>
      </c>
      <c r="EC49" s="97">
        <f t="shared" si="83"/>
        <v>0</v>
      </c>
      <c r="ED49" s="97">
        <f t="shared" si="83"/>
        <v>0</v>
      </c>
      <c r="EE49" s="98"/>
      <c r="EF49" s="98"/>
      <c r="EG49" s="97">
        <f t="shared" si="83"/>
        <v>0</v>
      </c>
      <c r="EH49" s="97">
        <f t="shared" si="83"/>
        <v>0</v>
      </c>
      <c r="EI49" s="97">
        <f t="shared" si="83"/>
        <v>0</v>
      </c>
      <c r="EJ49" s="97">
        <f t="shared" si="83"/>
        <v>0</v>
      </c>
      <c r="EK49" s="97">
        <f t="shared" si="83"/>
        <v>0</v>
      </c>
      <c r="EL49" s="98"/>
      <c r="EM49" s="98"/>
      <c r="EN49" s="97">
        <f t="shared" si="83"/>
        <v>0</v>
      </c>
      <c r="EO49" s="97">
        <f t="shared" si="83"/>
        <v>0</v>
      </c>
      <c r="EP49" s="97">
        <f t="shared" si="83"/>
        <v>0</v>
      </c>
      <c r="EQ49" s="97">
        <f t="shared" si="83"/>
        <v>0</v>
      </c>
      <c r="ER49" s="97">
        <f t="shared" si="83"/>
        <v>0</v>
      </c>
      <c r="ES49" s="98"/>
      <c r="ET49" s="98"/>
      <c r="EU49" s="97">
        <f t="shared" ref="EU49:EY58" si="87">IF((AND(EU$1&gt;=$J49,EU$1&lt;=$L49)),$Q49,0)</f>
        <v>0</v>
      </c>
      <c r="EV49" s="97">
        <f t="shared" si="87"/>
        <v>0</v>
      </c>
      <c r="EW49" s="97">
        <f t="shared" si="87"/>
        <v>0</v>
      </c>
      <c r="EX49" s="97">
        <f t="shared" si="87"/>
        <v>0</v>
      </c>
      <c r="EY49" s="97">
        <f t="shared" si="87"/>
        <v>0</v>
      </c>
      <c r="EZ49" s="98"/>
      <c r="FA49" s="98"/>
      <c r="FB49" s="97">
        <f t="shared" si="69"/>
        <v>0</v>
      </c>
      <c r="FC49" s="97">
        <f t="shared" si="69"/>
        <v>0</v>
      </c>
      <c r="FD49" s="97">
        <f t="shared" si="69"/>
        <v>0</v>
      </c>
      <c r="FE49" s="97">
        <f t="shared" si="69"/>
        <v>0</v>
      </c>
      <c r="FF49" s="97">
        <f t="shared" si="69"/>
        <v>0</v>
      </c>
      <c r="FG49" s="98"/>
      <c r="FH49" s="98"/>
      <c r="FI49" s="97">
        <f t="shared" si="69"/>
        <v>0</v>
      </c>
      <c r="FJ49" s="97">
        <f t="shared" si="69"/>
        <v>0</v>
      </c>
      <c r="FK49" s="97">
        <f t="shared" si="69"/>
        <v>0</v>
      </c>
      <c r="FL49" s="97">
        <f t="shared" si="69"/>
        <v>0</v>
      </c>
      <c r="FM49" s="97">
        <f t="shared" si="69"/>
        <v>0</v>
      </c>
      <c r="FN49" s="98"/>
      <c r="FO49" s="98"/>
      <c r="FP49" s="97">
        <f t="shared" si="69"/>
        <v>0</v>
      </c>
      <c r="FQ49" s="97">
        <f t="shared" si="69"/>
        <v>0</v>
      </c>
      <c r="FR49" s="97">
        <f t="shared" si="69"/>
        <v>0</v>
      </c>
      <c r="FS49" s="97">
        <f t="shared" si="69"/>
        <v>0</v>
      </c>
      <c r="FT49" s="97">
        <f t="shared" si="69"/>
        <v>0</v>
      </c>
      <c r="FU49" s="98"/>
      <c r="FV49" s="98"/>
      <c r="FW49" s="97">
        <f t="shared" si="69"/>
        <v>0</v>
      </c>
      <c r="FX49" s="97">
        <f t="shared" si="69"/>
        <v>0</v>
      </c>
      <c r="FY49" s="97">
        <f t="shared" si="69"/>
        <v>0</v>
      </c>
    </row>
    <row r="50" spans="1:181" ht="31.5" customHeight="1">
      <c r="A50" s="100"/>
      <c r="B50" s="105"/>
      <c r="C50" s="105"/>
      <c r="D50" s="148"/>
      <c r="E50" s="105"/>
      <c r="F50" s="105"/>
      <c r="G50" s="105"/>
      <c r="H50" s="101"/>
      <c r="I50" s="169"/>
      <c r="J50" s="108"/>
      <c r="K50" s="103"/>
      <c r="L50" s="102"/>
      <c r="M50" s="142"/>
      <c r="N50" s="142"/>
      <c r="O50" s="94"/>
      <c r="P50" s="104"/>
      <c r="Q50" s="106"/>
      <c r="R50" s="97"/>
      <c r="S50" s="97"/>
      <c r="T50" s="97"/>
      <c r="U50" s="97"/>
      <c r="V50" s="97"/>
      <c r="W50" s="98"/>
      <c r="X50" s="98"/>
      <c r="Y50" s="97">
        <f t="shared" si="86"/>
        <v>0</v>
      </c>
      <c r="Z50" s="97">
        <f t="shared" si="86"/>
        <v>0</v>
      </c>
      <c r="AA50" s="97">
        <f t="shared" si="86"/>
        <v>0</v>
      </c>
      <c r="AB50" s="97">
        <f t="shared" si="86"/>
        <v>0</v>
      </c>
      <c r="AC50" s="97">
        <f t="shared" si="86"/>
        <v>0</v>
      </c>
      <c r="AD50" s="98"/>
      <c r="AE50" s="98"/>
      <c r="AF50" s="97">
        <f t="shared" si="72"/>
        <v>0</v>
      </c>
      <c r="AG50" s="97">
        <f t="shared" si="72"/>
        <v>0</v>
      </c>
      <c r="AH50" s="97">
        <f t="shared" si="72"/>
        <v>0</v>
      </c>
      <c r="AI50" s="97">
        <f t="shared" si="72"/>
        <v>0</v>
      </c>
      <c r="AJ50" s="97">
        <f t="shared" si="72"/>
        <v>0</v>
      </c>
      <c r="AK50" s="98"/>
      <c r="AL50" s="98"/>
      <c r="AM50" s="97">
        <f t="shared" si="73"/>
        <v>0</v>
      </c>
      <c r="AN50" s="97">
        <f t="shared" si="73"/>
        <v>0</v>
      </c>
      <c r="AO50" s="97">
        <f t="shared" si="73"/>
        <v>0</v>
      </c>
      <c r="AP50" s="97">
        <f t="shared" si="73"/>
        <v>0</v>
      </c>
      <c r="AQ50" s="97">
        <f t="shared" si="73"/>
        <v>0</v>
      </c>
      <c r="AR50" s="98"/>
      <c r="AS50" s="98"/>
      <c r="AT50" s="97">
        <f t="shared" si="74"/>
        <v>0</v>
      </c>
      <c r="AU50" s="97">
        <f t="shared" si="74"/>
        <v>0</v>
      </c>
      <c r="AV50" s="97">
        <f t="shared" si="74"/>
        <v>0</v>
      </c>
      <c r="AW50" s="97">
        <f t="shared" si="74"/>
        <v>0</v>
      </c>
      <c r="AX50" s="97">
        <f t="shared" si="74"/>
        <v>0</v>
      </c>
      <c r="AY50" s="98"/>
      <c r="AZ50" s="98"/>
      <c r="BA50" s="97">
        <f t="shared" si="75"/>
        <v>0</v>
      </c>
      <c r="BB50" s="97">
        <f t="shared" si="75"/>
        <v>0</v>
      </c>
      <c r="BC50" s="97">
        <f t="shared" si="75"/>
        <v>0</v>
      </c>
      <c r="BD50" s="97">
        <f t="shared" si="75"/>
        <v>0</v>
      </c>
      <c r="BE50" s="97">
        <f t="shared" si="75"/>
        <v>0</v>
      </c>
      <c r="BF50" s="98"/>
      <c r="BG50" s="98"/>
      <c r="BH50" s="97">
        <f t="shared" si="76"/>
        <v>0</v>
      </c>
      <c r="BI50" s="97">
        <f t="shared" si="76"/>
        <v>0</v>
      </c>
      <c r="BJ50" s="97">
        <f t="shared" si="76"/>
        <v>0</v>
      </c>
      <c r="BK50" s="97">
        <f t="shared" si="76"/>
        <v>0</v>
      </c>
      <c r="BL50" s="97">
        <f t="shared" si="76"/>
        <v>0</v>
      </c>
      <c r="BM50" s="98"/>
      <c r="BN50" s="98"/>
      <c r="BO50" s="97">
        <f t="shared" si="77"/>
        <v>0</v>
      </c>
      <c r="BP50" s="97">
        <f t="shared" si="77"/>
        <v>0</v>
      </c>
      <c r="BQ50" s="97">
        <f t="shared" si="77"/>
        <v>0</v>
      </c>
      <c r="BR50" s="97">
        <f t="shared" si="77"/>
        <v>0</v>
      </c>
      <c r="BS50" s="97">
        <f t="shared" si="77"/>
        <v>0</v>
      </c>
      <c r="BT50" s="98"/>
      <c r="BU50" s="98"/>
      <c r="BV50" s="97">
        <f t="shared" si="78"/>
        <v>0</v>
      </c>
      <c r="BW50" s="97">
        <f t="shared" si="78"/>
        <v>0</v>
      </c>
      <c r="BX50" s="97">
        <f t="shared" si="78"/>
        <v>0</v>
      </c>
      <c r="BY50" s="97">
        <f t="shared" si="78"/>
        <v>0</v>
      </c>
      <c r="BZ50" s="97">
        <f t="shared" si="78"/>
        <v>0</v>
      </c>
      <c r="CA50" s="98"/>
      <c r="CB50" s="98"/>
      <c r="CC50" s="97">
        <f t="shared" si="79"/>
        <v>0</v>
      </c>
      <c r="CD50" s="97">
        <f t="shared" si="79"/>
        <v>0</v>
      </c>
      <c r="CE50" s="97">
        <f t="shared" si="79"/>
        <v>0</v>
      </c>
      <c r="CF50" s="97">
        <f t="shared" si="79"/>
        <v>0</v>
      </c>
      <c r="CG50" s="97">
        <f t="shared" si="79"/>
        <v>0</v>
      </c>
      <c r="CH50" s="98"/>
      <c r="CI50" s="98"/>
      <c r="CJ50" s="97">
        <f t="shared" si="84"/>
        <v>0</v>
      </c>
      <c r="CK50" s="97">
        <f t="shared" si="84"/>
        <v>0</v>
      </c>
      <c r="CL50" s="97">
        <f t="shared" si="84"/>
        <v>0</v>
      </c>
      <c r="CM50" s="97">
        <f t="shared" si="84"/>
        <v>0</v>
      </c>
      <c r="CN50" s="97">
        <f t="shared" si="84"/>
        <v>0</v>
      </c>
      <c r="CO50" s="98"/>
      <c r="CP50" s="98"/>
      <c r="CQ50" s="97">
        <f t="shared" si="85"/>
        <v>0</v>
      </c>
      <c r="CR50" s="97">
        <f t="shared" si="85"/>
        <v>0</v>
      </c>
      <c r="CS50" s="97">
        <f t="shared" si="85"/>
        <v>0</v>
      </c>
      <c r="CT50" s="97">
        <f t="shared" si="70"/>
        <v>0</v>
      </c>
      <c r="CU50" s="97">
        <f t="shared" si="70"/>
        <v>0</v>
      </c>
      <c r="CV50" s="98"/>
      <c r="CW50" s="98"/>
      <c r="CX50" s="97">
        <f t="shared" si="70"/>
        <v>0</v>
      </c>
      <c r="CY50" s="97">
        <f t="shared" si="70"/>
        <v>0</v>
      </c>
      <c r="CZ50" s="97">
        <f t="shared" si="70"/>
        <v>0</v>
      </c>
      <c r="DA50" s="97">
        <f t="shared" si="70"/>
        <v>0</v>
      </c>
      <c r="DB50" s="97">
        <f t="shared" si="70"/>
        <v>0</v>
      </c>
      <c r="DC50" s="98"/>
      <c r="DD50" s="98"/>
      <c r="DE50" s="97">
        <f t="shared" si="82"/>
        <v>0</v>
      </c>
      <c r="DF50" s="97">
        <f t="shared" si="82"/>
        <v>0</v>
      </c>
      <c r="DG50" s="97">
        <f t="shared" si="82"/>
        <v>0</v>
      </c>
      <c r="DH50" s="97">
        <f t="shared" si="82"/>
        <v>0</v>
      </c>
      <c r="DI50" s="97">
        <f t="shared" si="82"/>
        <v>0</v>
      </c>
      <c r="DJ50" s="98"/>
      <c r="DK50" s="98"/>
      <c r="DL50" s="97">
        <f t="shared" si="82"/>
        <v>0</v>
      </c>
      <c r="DM50" s="97">
        <f t="shared" si="82"/>
        <v>0</v>
      </c>
      <c r="DN50" s="97">
        <f t="shared" si="82"/>
        <v>0</v>
      </c>
      <c r="DO50" s="97">
        <f t="shared" si="82"/>
        <v>0</v>
      </c>
      <c r="DP50" s="97">
        <f t="shared" si="82"/>
        <v>0</v>
      </c>
      <c r="DQ50" s="98"/>
      <c r="DR50" s="98"/>
      <c r="DS50" s="97">
        <f t="shared" si="83"/>
        <v>0</v>
      </c>
      <c r="DT50" s="97">
        <f t="shared" si="83"/>
        <v>0</v>
      </c>
      <c r="DU50" s="97">
        <f t="shared" si="83"/>
        <v>0</v>
      </c>
      <c r="DV50" s="97">
        <f t="shared" si="83"/>
        <v>0</v>
      </c>
      <c r="DW50" s="97">
        <f t="shared" si="83"/>
        <v>0</v>
      </c>
      <c r="DX50" s="98"/>
      <c r="DY50" s="98"/>
      <c r="DZ50" s="97">
        <f t="shared" si="83"/>
        <v>0</v>
      </c>
      <c r="EA50" s="97">
        <f t="shared" si="83"/>
        <v>0</v>
      </c>
      <c r="EB50" s="97">
        <f t="shared" si="83"/>
        <v>0</v>
      </c>
      <c r="EC50" s="97">
        <f t="shared" si="83"/>
        <v>0</v>
      </c>
      <c r="ED50" s="97">
        <f t="shared" si="83"/>
        <v>0</v>
      </c>
      <c r="EE50" s="98"/>
      <c r="EF50" s="98"/>
      <c r="EG50" s="97">
        <f t="shared" si="83"/>
        <v>0</v>
      </c>
      <c r="EH50" s="97">
        <f t="shared" si="83"/>
        <v>0</v>
      </c>
      <c r="EI50" s="97">
        <f t="shared" si="83"/>
        <v>0</v>
      </c>
      <c r="EJ50" s="97">
        <f t="shared" si="83"/>
        <v>0</v>
      </c>
      <c r="EK50" s="97">
        <f t="shared" si="83"/>
        <v>0</v>
      </c>
      <c r="EL50" s="98"/>
      <c r="EM50" s="98"/>
      <c r="EN50" s="97">
        <f t="shared" si="83"/>
        <v>0</v>
      </c>
      <c r="EO50" s="97">
        <f t="shared" si="83"/>
        <v>0</v>
      </c>
      <c r="EP50" s="97">
        <f t="shared" si="83"/>
        <v>0</v>
      </c>
      <c r="EQ50" s="97">
        <f t="shared" si="83"/>
        <v>0</v>
      </c>
      <c r="ER50" s="97">
        <f t="shared" si="83"/>
        <v>0</v>
      </c>
      <c r="ES50" s="98"/>
      <c r="ET50" s="98"/>
      <c r="EU50" s="97">
        <f t="shared" si="87"/>
        <v>0</v>
      </c>
      <c r="EV50" s="97">
        <f t="shared" si="87"/>
        <v>0</v>
      </c>
      <c r="EW50" s="97">
        <f t="shared" si="87"/>
        <v>0</v>
      </c>
      <c r="EX50" s="97">
        <f t="shared" si="87"/>
        <v>0</v>
      </c>
      <c r="EY50" s="97">
        <f t="shared" si="87"/>
        <v>0</v>
      </c>
      <c r="EZ50" s="98"/>
      <c r="FA50" s="98"/>
      <c r="FB50" s="97">
        <f t="shared" si="69"/>
        <v>0</v>
      </c>
      <c r="FC50" s="97">
        <f t="shared" si="69"/>
        <v>0</v>
      </c>
      <c r="FD50" s="97">
        <f t="shared" si="69"/>
        <v>0</v>
      </c>
      <c r="FE50" s="97">
        <f t="shared" si="69"/>
        <v>0</v>
      </c>
      <c r="FF50" s="97">
        <f t="shared" si="69"/>
        <v>0</v>
      </c>
      <c r="FG50" s="98"/>
      <c r="FH50" s="98"/>
      <c r="FI50" s="97">
        <f t="shared" si="69"/>
        <v>0</v>
      </c>
      <c r="FJ50" s="97">
        <f t="shared" si="69"/>
        <v>0</v>
      </c>
      <c r="FK50" s="97">
        <f t="shared" si="69"/>
        <v>0</v>
      </c>
      <c r="FL50" s="97">
        <f t="shared" si="69"/>
        <v>0</v>
      </c>
      <c r="FM50" s="97">
        <f t="shared" si="69"/>
        <v>0</v>
      </c>
      <c r="FN50" s="98"/>
      <c r="FO50" s="98"/>
      <c r="FP50" s="97">
        <f t="shared" si="69"/>
        <v>0</v>
      </c>
      <c r="FQ50" s="97">
        <f t="shared" si="69"/>
        <v>0</v>
      </c>
      <c r="FR50" s="97">
        <f t="shared" si="69"/>
        <v>0</v>
      </c>
      <c r="FS50" s="97">
        <f t="shared" si="69"/>
        <v>0</v>
      </c>
      <c r="FT50" s="97">
        <f t="shared" si="69"/>
        <v>0</v>
      </c>
      <c r="FU50" s="98"/>
      <c r="FV50" s="98"/>
      <c r="FW50" s="97">
        <f t="shared" si="69"/>
        <v>0</v>
      </c>
      <c r="FX50" s="97">
        <f t="shared" si="69"/>
        <v>0</v>
      </c>
      <c r="FY50" s="97">
        <f t="shared" si="69"/>
        <v>0</v>
      </c>
    </row>
    <row r="51" spans="1:181" ht="31.5" customHeight="1">
      <c r="A51" s="100"/>
      <c r="B51" s="105"/>
      <c r="C51" s="105"/>
      <c r="D51" s="148"/>
      <c r="E51" s="105"/>
      <c r="F51" s="105"/>
      <c r="G51" s="105"/>
      <c r="H51" s="101"/>
      <c r="I51" s="101"/>
      <c r="J51" s="102"/>
      <c r="K51" s="103"/>
      <c r="L51" s="102"/>
      <c r="M51" s="142"/>
      <c r="N51" s="142"/>
      <c r="O51" s="94"/>
      <c r="P51" s="104"/>
      <c r="Q51" s="106"/>
      <c r="R51" s="97">
        <f t="shared" ref="R51:V58" si="88">IF((AND(R$1&gt;=$J51,R$1&lt;=$L51)),$Q51,0)</f>
        <v>0</v>
      </c>
      <c r="S51" s="97">
        <f t="shared" si="88"/>
        <v>0</v>
      </c>
      <c r="T51" s="97">
        <f t="shared" si="88"/>
        <v>0</v>
      </c>
      <c r="U51" s="97">
        <f t="shared" si="88"/>
        <v>0</v>
      </c>
      <c r="V51" s="97">
        <f t="shared" si="88"/>
        <v>0</v>
      </c>
      <c r="W51" s="98"/>
      <c r="X51" s="98"/>
      <c r="Y51" s="97">
        <f t="shared" si="86"/>
        <v>0</v>
      </c>
      <c r="Z51" s="97">
        <f t="shared" si="86"/>
        <v>0</v>
      </c>
      <c r="AA51" s="97">
        <f t="shared" si="86"/>
        <v>0</v>
      </c>
      <c r="AB51" s="97">
        <f t="shared" si="86"/>
        <v>0</v>
      </c>
      <c r="AC51" s="97">
        <f t="shared" si="86"/>
        <v>0</v>
      </c>
      <c r="AD51" s="98"/>
      <c r="AE51" s="98"/>
      <c r="AF51" s="97">
        <f t="shared" si="72"/>
        <v>0</v>
      </c>
      <c r="AG51" s="97">
        <f t="shared" si="72"/>
        <v>0</v>
      </c>
      <c r="AH51" s="97">
        <f t="shared" si="72"/>
        <v>0</v>
      </c>
      <c r="AI51" s="97">
        <f t="shared" si="72"/>
        <v>0</v>
      </c>
      <c r="AJ51" s="97">
        <f t="shared" si="72"/>
        <v>0</v>
      </c>
      <c r="AK51" s="98"/>
      <c r="AL51" s="98"/>
      <c r="AM51" s="97">
        <f t="shared" si="73"/>
        <v>0</v>
      </c>
      <c r="AN51" s="97">
        <f t="shared" si="73"/>
        <v>0</v>
      </c>
      <c r="AO51" s="97">
        <f t="shared" si="73"/>
        <v>0</v>
      </c>
      <c r="AP51" s="97">
        <f t="shared" si="73"/>
        <v>0</v>
      </c>
      <c r="AQ51" s="97">
        <f t="shared" si="73"/>
        <v>0</v>
      </c>
      <c r="AR51" s="98"/>
      <c r="AS51" s="98"/>
      <c r="AT51" s="97">
        <f t="shared" si="74"/>
        <v>0</v>
      </c>
      <c r="AU51" s="97">
        <f t="shared" si="74"/>
        <v>0</v>
      </c>
      <c r="AV51" s="97">
        <f t="shared" si="74"/>
        <v>0</v>
      </c>
      <c r="AW51" s="97">
        <f t="shared" si="74"/>
        <v>0</v>
      </c>
      <c r="AX51" s="97">
        <f t="shared" si="74"/>
        <v>0</v>
      </c>
      <c r="AY51" s="98"/>
      <c r="AZ51" s="98"/>
      <c r="BA51" s="97">
        <f t="shared" si="75"/>
        <v>0</v>
      </c>
      <c r="BB51" s="97">
        <f t="shared" si="75"/>
        <v>0</v>
      </c>
      <c r="BC51" s="97">
        <f t="shared" si="75"/>
        <v>0</v>
      </c>
      <c r="BD51" s="97">
        <f t="shared" si="75"/>
        <v>0</v>
      </c>
      <c r="BE51" s="97">
        <f t="shared" si="75"/>
        <v>0</v>
      </c>
      <c r="BF51" s="98"/>
      <c r="BG51" s="98"/>
      <c r="BH51" s="97">
        <f t="shared" si="76"/>
        <v>0</v>
      </c>
      <c r="BI51" s="97">
        <f t="shared" si="76"/>
        <v>0</v>
      </c>
      <c r="BJ51" s="97">
        <f t="shared" si="76"/>
        <v>0</v>
      </c>
      <c r="BK51" s="97">
        <f t="shared" si="76"/>
        <v>0</v>
      </c>
      <c r="BL51" s="97">
        <f t="shared" si="76"/>
        <v>0</v>
      </c>
      <c r="BM51" s="98"/>
      <c r="BN51" s="98"/>
      <c r="BO51" s="97">
        <f t="shared" si="77"/>
        <v>0</v>
      </c>
      <c r="BP51" s="97">
        <f t="shared" si="77"/>
        <v>0</v>
      </c>
      <c r="BQ51" s="97">
        <f t="shared" si="77"/>
        <v>0</v>
      </c>
      <c r="BR51" s="97">
        <f t="shared" si="77"/>
        <v>0</v>
      </c>
      <c r="BS51" s="97">
        <f t="shared" si="77"/>
        <v>0</v>
      </c>
      <c r="BT51" s="98"/>
      <c r="BU51" s="98"/>
      <c r="BV51" s="97">
        <f t="shared" si="78"/>
        <v>0</v>
      </c>
      <c r="BW51" s="97">
        <f t="shared" si="78"/>
        <v>0</v>
      </c>
      <c r="BX51" s="97">
        <f t="shared" si="78"/>
        <v>0</v>
      </c>
      <c r="BY51" s="97">
        <f t="shared" si="78"/>
        <v>0</v>
      </c>
      <c r="BZ51" s="97">
        <f t="shared" si="78"/>
        <v>0</v>
      </c>
      <c r="CA51" s="98"/>
      <c r="CB51" s="98"/>
      <c r="CC51" s="97">
        <f t="shared" si="79"/>
        <v>0</v>
      </c>
      <c r="CD51" s="97">
        <f t="shared" si="79"/>
        <v>0</v>
      </c>
      <c r="CE51" s="97">
        <f t="shared" si="79"/>
        <v>0</v>
      </c>
      <c r="CF51" s="97">
        <f t="shared" si="79"/>
        <v>0</v>
      </c>
      <c r="CG51" s="97">
        <f t="shared" si="79"/>
        <v>0</v>
      </c>
      <c r="CH51" s="98"/>
      <c r="CI51" s="98"/>
      <c r="CJ51" s="97">
        <f t="shared" si="84"/>
        <v>0</v>
      </c>
      <c r="CK51" s="97">
        <f t="shared" si="84"/>
        <v>0</v>
      </c>
      <c r="CL51" s="97">
        <f t="shared" si="84"/>
        <v>0</v>
      </c>
      <c r="CM51" s="97">
        <f t="shared" si="84"/>
        <v>0</v>
      </c>
      <c r="CN51" s="97">
        <f t="shared" si="84"/>
        <v>0</v>
      </c>
      <c r="CO51" s="98"/>
      <c r="CP51" s="98"/>
      <c r="CQ51" s="97">
        <f t="shared" si="85"/>
        <v>0</v>
      </c>
      <c r="CR51" s="97">
        <f t="shared" si="85"/>
        <v>0</v>
      </c>
      <c r="CS51" s="97">
        <f t="shared" si="85"/>
        <v>0</v>
      </c>
      <c r="CT51" s="97">
        <f t="shared" si="70"/>
        <v>0</v>
      </c>
      <c r="CU51" s="97">
        <f t="shared" si="70"/>
        <v>0</v>
      </c>
      <c r="CV51" s="98"/>
      <c r="CW51" s="98"/>
      <c r="CX51" s="97">
        <f t="shared" si="70"/>
        <v>0</v>
      </c>
      <c r="CY51" s="97">
        <f t="shared" si="70"/>
        <v>0</v>
      </c>
      <c r="CZ51" s="97">
        <f t="shared" si="70"/>
        <v>0</v>
      </c>
      <c r="DA51" s="97">
        <f t="shared" si="70"/>
        <v>0</v>
      </c>
      <c r="DB51" s="97">
        <f t="shared" si="70"/>
        <v>0</v>
      </c>
      <c r="DC51" s="98"/>
      <c r="DD51" s="98"/>
      <c r="DE51" s="97">
        <f t="shared" si="82"/>
        <v>0</v>
      </c>
      <c r="DF51" s="97">
        <f t="shared" si="82"/>
        <v>0</v>
      </c>
      <c r="DG51" s="97">
        <f t="shared" si="82"/>
        <v>0</v>
      </c>
      <c r="DH51" s="97">
        <f t="shared" si="82"/>
        <v>0</v>
      </c>
      <c r="DI51" s="97">
        <f t="shared" si="82"/>
        <v>0</v>
      </c>
      <c r="DJ51" s="98"/>
      <c r="DK51" s="98"/>
      <c r="DL51" s="97">
        <f t="shared" si="82"/>
        <v>0</v>
      </c>
      <c r="DM51" s="97">
        <f t="shared" si="82"/>
        <v>0</v>
      </c>
      <c r="DN51" s="97">
        <f t="shared" si="82"/>
        <v>0</v>
      </c>
      <c r="DO51" s="97">
        <f t="shared" si="82"/>
        <v>0</v>
      </c>
      <c r="DP51" s="97">
        <f t="shared" si="82"/>
        <v>0</v>
      </c>
      <c r="DQ51" s="98"/>
      <c r="DR51" s="98"/>
      <c r="DS51" s="97">
        <f t="shared" si="83"/>
        <v>0</v>
      </c>
      <c r="DT51" s="97">
        <f t="shared" si="83"/>
        <v>0</v>
      </c>
      <c r="DU51" s="97">
        <f t="shared" si="83"/>
        <v>0</v>
      </c>
      <c r="DV51" s="97">
        <f t="shared" si="83"/>
        <v>0</v>
      </c>
      <c r="DW51" s="97">
        <f t="shared" si="83"/>
        <v>0</v>
      </c>
      <c r="DX51" s="98"/>
      <c r="DY51" s="98"/>
      <c r="DZ51" s="97">
        <f t="shared" si="83"/>
        <v>0</v>
      </c>
      <c r="EA51" s="97">
        <f t="shared" si="83"/>
        <v>0</v>
      </c>
      <c r="EB51" s="97">
        <f t="shared" si="83"/>
        <v>0</v>
      </c>
      <c r="EC51" s="97">
        <f t="shared" si="83"/>
        <v>0</v>
      </c>
      <c r="ED51" s="97">
        <f t="shared" si="83"/>
        <v>0</v>
      </c>
      <c r="EE51" s="98"/>
      <c r="EF51" s="98"/>
      <c r="EG51" s="97">
        <f t="shared" si="83"/>
        <v>0</v>
      </c>
      <c r="EH51" s="97">
        <f t="shared" si="83"/>
        <v>0</v>
      </c>
      <c r="EI51" s="97">
        <f t="shared" si="83"/>
        <v>0</v>
      </c>
      <c r="EJ51" s="97">
        <f t="shared" si="83"/>
        <v>0</v>
      </c>
      <c r="EK51" s="97">
        <f t="shared" si="83"/>
        <v>0</v>
      </c>
      <c r="EL51" s="98"/>
      <c r="EM51" s="98"/>
      <c r="EN51" s="97">
        <f t="shared" si="83"/>
        <v>0</v>
      </c>
      <c r="EO51" s="97">
        <f t="shared" si="83"/>
        <v>0</v>
      </c>
      <c r="EP51" s="97">
        <f t="shared" si="83"/>
        <v>0</v>
      </c>
      <c r="EQ51" s="97">
        <f t="shared" si="83"/>
        <v>0</v>
      </c>
      <c r="ER51" s="97">
        <f t="shared" si="83"/>
        <v>0</v>
      </c>
      <c r="ES51" s="98"/>
      <c r="ET51" s="98"/>
      <c r="EU51" s="97">
        <f t="shared" si="87"/>
        <v>0</v>
      </c>
      <c r="EV51" s="97">
        <f t="shared" si="87"/>
        <v>0</v>
      </c>
      <c r="EW51" s="97">
        <f t="shared" si="87"/>
        <v>0</v>
      </c>
      <c r="EX51" s="97">
        <f t="shared" si="87"/>
        <v>0</v>
      </c>
      <c r="EY51" s="97">
        <f t="shared" si="87"/>
        <v>0</v>
      </c>
      <c r="EZ51" s="98"/>
      <c r="FA51" s="98"/>
      <c r="FB51" s="97">
        <f t="shared" si="69"/>
        <v>0</v>
      </c>
      <c r="FC51" s="97">
        <f t="shared" si="69"/>
        <v>0</v>
      </c>
      <c r="FD51" s="97">
        <f t="shared" si="69"/>
        <v>0</v>
      </c>
      <c r="FE51" s="97">
        <f t="shared" si="69"/>
        <v>0</v>
      </c>
      <c r="FF51" s="97">
        <f t="shared" si="69"/>
        <v>0</v>
      </c>
      <c r="FG51" s="98"/>
      <c r="FH51" s="98"/>
      <c r="FI51" s="97">
        <f t="shared" si="69"/>
        <v>0</v>
      </c>
      <c r="FJ51" s="97">
        <f t="shared" si="69"/>
        <v>0</v>
      </c>
      <c r="FK51" s="97">
        <f t="shared" si="69"/>
        <v>0</v>
      </c>
      <c r="FL51" s="97">
        <f t="shared" si="69"/>
        <v>0</v>
      </c>
      <c r="FM51" s="97">
        <f t="shared" si="69"/>
        <v>0</v>
      </c>
      <c r="FN51" s="98"/>
      <c r="FO51" s="98"/>
      <c r="FP51" s="97">
        <f t="shared" ref="FP51:FY51" si="89">IF((AND(FP$1&gt;=$J51,FP$1&lt;=$L51)),$Q51,0)</f>
        <v>0</v>
      </c>
      <c r="FQ51" s="97">
        <f t="shared" si="89"/>
        <v>0</v>
      </c>
      <c r="FR51" s="97">
        <f t="shared" si="89"/>
        <v>0</v>
      </c>
      <c r="FS51" s="97">
        <f t="shared" si="89"/>
        <v>0</v>
      </c>
      <c r="FT51" s="97">
        <f t="shared" si="89"/>
        <v>0</v>
      </c>
      <c r="FU51" s="98"/>
      <c r="FV51" s="98"/>
      <c r="FW51" s="97">
        <f t="shared" si="89"/>
        <v>0</v>
      </c>
      <c r="FX51" s="97">
        <f t="shared" si="89"/>
        <v>0</v>
      </c>
      <c r="FY51" s="97">
        <f t="shared" si="89"/>
        <v>0</v>
      </c>
    </row>
    <row r="52" spans="1:181" ht="31.5" customHeight="1">
      <c r="A52" s="100"/>
      <c r="B52" s="105"/>
      <c r="C52" s="105"/>
      <c r="D52" s="148"/>
      <c r="E52" s="105"/>
      <c r="F52" s="105"/>
      <c r="G52" s="105"/>
      <c r="H52" s="101"/>
      <c r="I52" s="101"/>
      <c r="J52" s="109"/>
      <c r="K52" s="103"/>
      <c r="L52" s="102"/>
      <c r="M52" s="142"/>
      <c r="N52" s="142"/>
      <c r="O52" s="94"/>
      <c r="P52" s="104"/>
      <c r="Q52" s="106"/>
      <c r="R52" s="97">
        <f t="shared" si="88"/>
        <v>0</v>
      </c>
      <c r="S52" s="97">
        <f t="shared" si="88"/>
        <v>0</v>
      </c>
      <c r="T52" s="97">
        <f t="shared" si="88"/>
        <v>0</v>
      </c>
      <c r="U52" s="97">
        <f t="shared" si="88"/>
        <v>0</v>
      </c>
      <c r="V52" s="97">
        <f t="shared" si="88"/>
        <v>0</v>
      </c>
      <c r="W52" s="98"/>
      <c r="X52" s="98"/>
      <c r="Y52" s="97">
        <f t="shared" si="86"/>
        <v>0</v>
      </c>
      <c r="Z52" s="97">
        <f t="shared" si="86"/>
        <v>0</v>
      </c>
      <c r="AA52" s="97">
        <f t="shared" si="86"/>
        <v>0</v>
      </c>
      <c r="AB52" s="97">
        <f t="shared" si="86"/>
        <v>0</v>
      </c>
      <c r="AC52" s="97">
        <f t="shared" si="86"/>
        <v>0</v>
      </c>
      <c r="AD52" s="98"/>
      <c r="AE52" s="98"/>
      <c r="AF52" s="97">
        <f t="shared" si="72"/>
        <v>0</v>
      </c>
      <c r="AG52" s="97">
        <f t="shared" si="72"/>
        <v>0</v>
      </c>
      <c r="AH52" s="97">
        <f t="shared" si="72"/>
        <v>0</v>
      </c>
      <c r="AI52" s="97">
        <f t="shared" si="72"/>
        <v>0</v>
      </c>
      <c r="AJ52" s="97">
        <f t="shared" si="72"/>
        <v>0</v>
      </c>
      <c r="AK52" s="98"/>
      <c r="AL52" s="98"/>
      <c r="AM52" s="97">
        <f t="shared" si="73"/>
        <v>0</v>
      </c>
      <c r="AN52" s="97">
        <f t="shared" si="73"/>
        <v>0</v>
      </c>
      <c r="AO52" s="97">
        <f t="shared" si="73"/>
        <v>0</v>
      </c>
      <c r="AP52" s="97">
        <f t="shared" si="73"/>
        <v>0</v>
      </c>
      <c r="AQ52" s="97">
        <f t="shared" si="73"/>
        <v>0</v>
      </c>
      <c r="AR52" s="98"/>
      <c r="AS52" s="98"/>
      <c r="AT52" s="97">
        <f t="shared" si="74"/>
        <v>0</v>
      </c>
      <c r="AU52" s="97">
        <f t="shared" si="74"/>
        <v>0</v>
      </c>
      <c r="AV52" s="97">
        <f t="shared" si="74"/>
        <v>0</v>
      </c>
      <c r="AW52" s="97">
        <f t="shared" si="74"/>
        <v>0</v>
      </c>
      <c r="AX52" s="97">
        <f t="shared" si="74"/>
        <v>0</v>
      </c>
      <c r="AY52" s="98"/>
      <c r="AZ52" s="98"/>
      <c r="BA52" s="97">
        <f t="shared" si="75"/>
        <v>0</v>
      </c>
      <c r="BB52" s="97">
        <f t="shared" si="75"/>
        <v>0</v>
      </c>
      <c r="BC52" s="97">
        <f t="shared" si="75"/>
        <v>0</v>
      </c>
      <c r="BD52" s="97">
        <f t="shared" si="75"/>
        <v>0</v>
      </c>
      <c r="BE52" s="97">
        <f t="shared" si="75"/>
        <v>0</v>
      </c>
      <c r="BF52" s="98"/>
      <c r="BG52" s="98"/>
      <c r="BH52" s="97">
        <f t="shared" si="76"/>
        <v>0</v>
      </c>
      <c r="BI52" s="97">
        <f t="shared" si="76"/>
        <v>0</v>
      </c>
      <c r="BJ52" s="97">
        <f t="shared" si="76"/>
        <v>0</v>
      </c>
      <c r="BK52" s="97">
        <f t="shared" si="76"/>
        <v>0</v>
      </c>
      <c r="BL52" s="97">
        <f t="shared" si="76"/>
        <v>0</v>
      </c>
      <c r="BM52" s="98"/>
      <c r="BN52" s="98"/>
      <c r="BO52" s="97">
        <f t="shared" si="77"/>
        <v>0</v>
      </c>
      <c r="BP52" s="97">
        <f t="shared" si="77"/>
        <v>0</v>
      </c>
      <c r="BQ52" s="97">
        <f t="shared" si="77"/>
        <v>0</v>
      </c>
      <c r="BR52" s="97">
        <f t="shared" si="77"/>
        <v>0</v>
      </c>
      <c r="BS52" s="97">
        <f t="shared" si="77"/>
        <v>0</v>
      </c>
      <c r="BT52" s="98"/>
      <c r="BU52" s="98"/>
      <c r="BV52" s="97">
        <f t="shared" si="78"/>
        <v>0</v>
      </c>
      <c r="BW52" s="97">
        <f t="shared" si="78"/>
        <v>0</v>
      </c>
      <c r="BX52" s="97">
        <f t="shared" si="78"/>
        <v>0</v>
      </c>
      <c r="BY52" s="97">
        <f t="shared" si="78"/>
        <v>0</v>
      </c>
      <c r="BZ52" s="97">
        <f t="shared" si="78"/>
        <v>0</v>
      </c>
      <c r="CA52" s="98"/>
      <c r="CB52" s="98"/>
      <c r="CC52" s="97">
        <f t="shared" si="79"/>
        <v>0</v>
      </c>
      <c r="CD52" s="97">
        <f t="shared" si="79"/>
        <v>0</v>
      </c>
      <c r="CE52" s="97">
        <f t="shared" si="79"/>
        <v>0</v>
      </c>
      <c r="CF52" s="97">
        <f t="shared" si="79"/>
        <v>0</v>
      </c>
      <c r="CG52" s="97">
        <f t="shared" si="79"/>
        <v>0</v>
      </c>
      <c r="CH52" s="98"/>
      <c r="CI52" s="98"/>
      <c r="CJ52" s="97">
        <f t="shared" si="84"/>
        <v>0</v>
      </c>
      <c r="CK52" s="97">
        <f t="shared" si="84"/>
        <v>0</v>
      </c>
      <c r="CL52" s="97">
        <f t="shared" si="84"/>
        <v>0</v>
      </c>
      <c r="CM52" s="97">
        <f t="shared" si="84"/>
        <v>0</v>
      </c>
      <c r="CN52" s="97">
        <f t="shared" si="84"/>
        <v>0</v>
      </c>
      <c r="CO52" s="98"/>
      <c r="CP52" s="98"/>
      <c r="CQ52" s="97">
        <f t="shared" si="85"/>
        <v>0</v>
      </c>
      <c r="CR52" s="97">
        <f t="shared" si="85"/>
        <v>0</v>
      </c>
      <c r="CS52" s="97">
        <f t="shared" si="85"/>
        <v>0</v>
      </c>
      <c r="CT52" s="97">
        <f t="shared" si="70"/>
        <v>0</v>
      </c>
      <c r="CU52" s="97">
        <f t="shared" si="70"/>
        <v>0</v>
      </c>
      <c r="CV52" s="98"/>
      <c r="CW52" s="98"/>
      <c r="CX52" s="97">
        <f t="shared" si="70"/>
        <v>0</v>
      </c>
      <c r="CY52" s="97">
        <f t="shared" si="70"/>
        <v>0</v>
      </c>
      <c r="CZ52" s="97">
        <f t="shared" si="70"/>
        <v>0</v>
      </c>
      <c r="DA52" s="97">
        <f t="shared" si="70"/>
        <v>0</v>
      </c>
      <c r="DB52" s="97">
        <f t="shared" si="70"/>
        <v>0</v>
      </c>
      <c r="DC52" s="98"/>
      <c r="DD52" s="98"/>
      <c r="DE52" s="97">
        <f t="shared" si="82"/>
        <v>0</v>
      </c>
      <c r="DF52" s="97">
        <f t="shared" si="82"/>
        <v>0</v>
      </c>
      <c r="DG52" s="97">
        <f t="shared" si="82"/>
        <v>0</v>
      </c>
      <c r="DH52" s="97">
        <f t="shared" si="82"/>
        <v>0</v>
      </c>
      <c r="DI52" s="97">
        <f t="shared" si="82"/>
        <v>0</v>
      </c>
      <c r="DJ52" s="98"/>
      <c r="DK52" s="98"/>
      <c r="DL52" s="97">
        <f t="shared" si="82"/>
        <v>0</v>
      </c>
      <c r="DM52" s="97">
        <f t="shared" si="82"/>
        <v>0</v>
      </c>
      <c r="DN52" s="97">
        <f t="shared" si="82"/>
        <v>0</v>
      </c>
      <c r="DO52" s="97">
        <f t="shared" si="82"/>
        <v>0</v>
      </c>
      <c r="DP52" s="97">
        <f t="shared" si="82"/>
        <v>0</v>
      </c>
      <c r="DQ52" s="98"/>
      <c r="DR52" s="98"/>
      <c r="DS52" s="97">
        <f t="shared" si="83"/>
        <v>0</v>
      </c>
      <c r="DT52" s="97">
        <f t="shared" si="83"/>
        <v>0</v>
      </c>
      <c r="DU52" s="97">
        <f t="shared" si="83"/>
        <v>0</v>
      </c>
      <c r="DV52" s="97">
        <f t="shared" si="83"/>
        <v>0</v>
      </c>
      <c r="DW52" s="97">
        <f t="shared" si="83"/>
        <v>0</v>
      </c>
      <c r="DX52" s="98"/>
      <c r="DY52" s="98"/>
      <c r="DZ52" s="97">
        <f t="shared" si="83"/>
        <v>0</v>
      </c>
      <c r="EA52" s="97">
        <f t="shared" si="83"/>
        <v>0</v>
      </c>
      <c r="EB52" s="97">
        <f t="shared" si="83"/>
        <v>0</v>
      </c>
      <c r="EC52" s="97">
        <f t="shared" si="83"/>
        <v>0</v>
      </c>
      <c r="ED52" s="97">
        <f t="shared" si="83"/>
        <v>0</v>
      </c>
      <c r="EE52" s="98"/>
      <c r="EF52" s="98"/>
      <c r="EG52" s="97">
        <f t="shared" si="83"/>
        <v>0</v>
      </c>
      <c r="EH52" s="97">
        <f t="shared" si="83"/>
        <v>0</v>
      </c>
      <c r="EI52" s="97">
        <f t="shared" si="83"/>
        <v>0</v>
      </c>
      <c r="EJ52" s="97">
        <f t="shared" si="83"/>
        <v>0</v>
      </c>
      <c r="EK52" s="97">
        <f t="shared" si="83"/>
        <v>0</v>
      </c>
      <c r="EL52" s="98"/>
      <c r="EM52" s="98"/>
      <c r="EN52" s="97">
        <f t="shared" si="83"/>
        <v>0</v>
      </c>
      <c r="EO52" s="97">
        <f t="shared" si="83"/>
        <v>0</v>
      </c>
      <c r="EP52" s="97">
        <f t="shared" si="83"/>
        <v>0</v>
      </c>
      <c r="EQ52" s="97">
        <f t="shared" si="83"/>
        <v>0</v>
      </c>
      <c r="ER52" s="97">
        <f t="shared" si="83"/>
        <v>0</v>
      </c>
      <c r="ES52" s="98"/>
      <c r="ET52" s="98"/>
      <c r="EU52" s="97">
        <f t="shared" si="87"/>
        <v>0</v>
      </c>
      <c r="EV52" s="97">
        <f t="shared" si="87"/>
        <v>0</v>
      </c>
      <c r="EW52" s="97">
        <f t="shared" si="87"/>
        <v>0</v>
      </c>
      <c r="EX52" s="97">
        <f t="shared" si="87"/>
        <v>0</v>
      </c>
      <c r="EY52" s="97">
        <f t="shared" si="87"/>
        <v>0</v>
      </c>
      <c r="EZ52" s="98"/>
      <c r="FA52" s="98"/>
      <c r="FB52" s="97">
        <f t="shared" ref="FB52:FY66" si="90">IF((AND(FB$1&gt;=$J52,FB$1&lt;=$L52)),$Q52,0)</f>
        <v>0</v>
      </c>
      <c r="FC52" s="97">
        <f t="shared" si="90"/>
        <v>0</v>
      </c>
      <c r="FD52" s="97">
        <f t="shared" si="90"/>
        <v>0</v>
      </c>
      <c r="FE52" s="97">
        <f t="shared" si="90"/>
        <v>0</v>
      </c>
      <c r="FF52" s="97">
        <f t="shared" si="90"/>
        <v>0</v>
      </c>
      <c r="FG52" s="98"/>
      <c r="FH52" s="98"/>
      <c r="FI52" s="97">
        <f t="shared" si="90"/>
        <v>0</v>
      </c>
      <c r="FJ52" s="97">
        <f t="shared" si="90"/>
        <v>0</v>
      </c>
      <c r="FK52" s="97">
        <f t="shared" si="90"/>
        <v>0</v>
      </c>
      <c r="FL52" s="97">
        <f t="shared" si="90"/>
        <v>0</v>
      </c>
      <c r="FM52" s="97">
        <f t="shared" si="90"/>
        <v>0</v>
      </c>
      <c r="FN52" s="98"/>
      <c r="FO52" s="98"/>
      <c r="FP52" s="97">
        <f t="shared" si="90"/>
        <v>0</v>
      </c>
      <c r="FQ52" s="97">
        <f t="shared" si="90"/>
        <v>0</v>
      </c>
      <c r="FR52" s="97">
        <f t="shared" si="90"/>
        <v>0</v>
      </c>
      <c r="FS52" s="97">
        <f t="shared" si="90"/>
        <v>0</v>
      </c>
      <c r="FT52" s="97">
        <f t="shared" si="90"/>
        <v>0</v>
      </c>
      <c r="FU52" s="98"/>
      <c r="FV52" s="98"/>
      <c r="FW52" s="97">
        <f t="shared" si="90"/>
        <v>0</v>
      </c>
      <c r="FX52" s="97">
        <f t="shared" si="90"/>
        <v>0</v>
      </c>
      <c r="FY52" s="97">
        <f t="shared" si="90"/>
        <v>0</v>
      </c>
    </row>
    <row r="53" spans="1:181" ht="31.5" customHeight="1">
      <c r="A53" s="100"/>
      <c r="B53" s="105"/>
      <c r="C53" s="105"/>
      <c r="D53" s="148"/>
      <c r="E53" s="105"/>
      <c r="F53" s="105"/>
      <c r="G53" s="105"/>
      <c r="H53" s="101"/>
      <c r="I53" s="101"/>
      <c r="J53" s="109"/>
      <c r="K53" s="103"/>
      <c r="L53" s="102"/>
      <c r="M53" s="142"/>
      <c r="N53" s="142"/>
      <c r="O53" s="94"/>
      <c r="P53" s="104"/>
      <c r="Q53" s="106"/>
      <c r="R53" s="97">
        <f t="shared" si="88"/>
        <v>0</v>
      </c>
      <c r="S53" s="97">
        <f t="shared" si="88"/>
        <v>0</v>
      </c>
      <c r="T53" s="97">
        <f t="shared" si="88"/>
        <v>0</v>
      </c>
      <c r="U53" s="97">
        <f t="shared" si="88"/>
        <v>0</v>
      </c>
      <c r="V53" s="97">
        <f t="shared" si="88"/>
        <v>0</v>
      </c>
      <c r="W53" s="98"/>
      <c r="X53" s="98"/>
      <c r="Y53" s="97">
        <f t="shared" si="86"/>
        <v>0</v>
      </c>
      <c r="Z53" s="97">
        <f t="shared" si="86"/>
        <v>0</v>
      </c>
      <c r="AA53" s="97">
        <f t="shared" si="86"/>
        <v>0</v>
      </c>
      <c r="AB53" s="97">
        <f t="shared" si="86"/>
        <v>0</v>
      </c>
      <c r="AC53" s="97">
        <f t="shared" si="86"/>
        <v>0</v>
      </c>
      <c r="AD53" s="98"/>
      <c r="AE53" s="98"/>
      <c r="AF53" s="97">
        <f t="shared" si="72"/>
        <v>0</v>
      </c>
      <c r="AG53" s="97">
        <f t="shared" si="72"/>
        <v>0</v>
      </c>
      <c r="AH53" s="97">
        <f t="shared" si="72"/>
        <v>0</v>
      </c>
      <c r="AI53" s="97">
        <f t="shared" si="72"/>
        <v>0</v>
      </c>
      <c r="AJ53" s="97">
        <f t="shared" si="72"/>
        <v>0</v>
      </c>
      <c r="AK53" s="98"/>
      <c r="AL53" s="98"/>
      <c r="AM53" s="97">
        <f t="shared" si="73"/>
        <v>0</v>
      </c>
      <c r="AN53" s="97">
        <f t="shared" si="73"/>
        <v>0</v>
      </c>
      <c r="AO53" s="97">
        <f t="shared" si="73"/>
        <v>0</v>
      </c>
      <c r="AP53" s="97">
        <f t="shared" si="73"/>
        <v>0</v>
      </c>
      <c r="AQ53" s="97">
        <f t="shared" si="73"/>
        <v>0</v>
      </c>
      <c r="AR53" s="98"/>
      <c r="AS53" s="98"/>
      <c r="AT53" s="97">
        <f t="shared" si="74"/>
        <v>0</v>
      </c>
      <c r="AU53" s="97">
        <f t="shared" si="74"/>
        <v>0</v>
      </c>
      <c r="AV53" s="97">
        <f t="shared" si="74"/>
        <v>0</v>
      </c>
      <c r="AW53" s="97">
        <f t="shared" si="74"/>
        <v>0</v>
      </c>
      <c r="AX53" s="97">
        <f t="shared" si="74"/>
        <v>0</v>
      </c>
      <c r="AY53" s="98"/>
      <c r="AZ53" s="98"/>
      <c r="BA53" s="97">
        <f t="shared" si="75"/>
        <v>0</v>
      </c>
      <c r="BB53" s="97">
        <f t="shared" si="75"/>
        <v>0</v>
      </c>
      <c r="BC53" s="97">
        <f t="shared" si="75"/>
        <v>0</v>
      </c>
      <c r="BD53" s="97">
        <f t="shared" si="75"/>
        <v>0</v>
      </c>
      <c r="BE53" s="97">
        <f t="shared" si="75"/>
        <v>0</v>
      </c>
      <c r="BF53" s="98"/>
      <c r="BG53" s="98"/>
      <c r="BH53" s="97">
        <f t="shared" si="76"/>
        <v>0</v>
      </c>
      <c r="BI53" s="97">
        <f t="shared" si="76"/>
        <v>0</v>
      </c>
      <c r="BJ53" s="97">
        <f t="shared" si="76"/>
        <v>0</v>
      </c>
      <c r="BK53" s="97">
        <f t="shared" si="76"/>
        <v>0</v>
      </c>
      <c r="BL53" s="97">
        <f t="shared" si="76"/>
        <v>0</v>
      </c>
      <c r="BM53" s="98"/>
      <c r="BN53" s="98"/>
      <c r="BO53" s="97">
        <f t="shared" si="77"/>
        <v>0</v>
      </c>
      <c r="BP53" s="97">
        <f t="shared" si="77"/>
        <v>0</v>
      </c>
      <c r="BQ53" s="97">
        <f t="shared" si="77"/>
        <v>0</v>
      </c>
      <c r="BR53" s="97">
        <f t="shared" si="77"/>
        <v>0</v>
      </c>
      <c r="BS53" s="97">
        <f t="shared" si="77"/>
        <v>0</v>
      </c>
      <c r="BT53" s="98"/>
      <c r="BU53" s="98"/>
      <c r="BV53" s="97">
        <f t="shared" si="78"/>
        <v>0</v>
      </c>
      <c r="BW53" s="97">
        <f t="shared" si="78"/>
        <v>0</v>
      </c>
      <c r="BX53" s="97">
        <f t="shared" si="78"/>
        <v>0</v>
      </c>
      <c r="BY53" s="97">
        <f t="shared" si="78"/>
        <v>0</v>
      </c>
      <c r="BZ53" s="97">
        <f t="shared" si="78"/>
        <v>0</v>
      </c>
      <c r="CA53" s="98"/>
      <c r="CB53" s="98"/>
      <c r="CC53" s="97">
        <f t="shared" si="79"/>
        <v>0</v>
      </c>
      <c r="CD53" s="97">
        <f t="shared" si="79"/>
        <v>0</v>
      </c>
      <c r="CE53" s="97">
        <f t="shared" si="79"/>
        <v>0</v>
      </c>
      <c r="CF53" s="97">
        <f t="shared" si="79"/>
        <v>0</v>
      </c>
      <c r="CG53" s="97">
        <f t="shared" si="79"/>
        <v>0</v>
      </c>
      <c r="CH53" s="98"/>
      <c r="CI53" s="98"/>
      <c r="CJ53" s="97">
        <f t="shared" si="84"/>
        <v>0</v>
      </c>
      <c r="CK53" s="97">
        <f t="shared" si="84"/>
        <v>0</v>
      </c>
      <c r="CL53" s="97">
        <f t="shared" si="84"/>
        <v>0</v>
      </c>
      <c r="CM53" s="97">
        <f t="shared" si="84"/>
        <v>0</v>
      </c>
      <c r="CN53" s="97">
        <f t="shared" si="84"/>
        <v>0</v>
      </c>
      <c r="CO53" s="98"/>
      <c r="CP53" s="98"/>
      <c r="CQ53" s="97">
        <f t="shared" si="85"/>
        <v>0</v>
      </c>
      <c r="CR53" s="97">
        <f t="shared" si="85"/>
        <v>0</v>
      </c>
      <c r="CS53" s="97">
        <f t="shared" si="85"/>
        <v>0</v>
      </c>
      <c r="CT53" s="97">
        <f t="shared" si="70"/>
        <v>0</v>
      </c>
      <c r="CU53" s="97">
        <f t="shared" si="70"/>
        <v>0</v>
      </c>
      <c r="CV53" s="98"/>
      <c r="CW53" s="98"/>
      <c r="CX53" s="97">
        <f t="shared" si="70"/>
        <v>0</v>
      </c>
      <c r="CY53" s="97">
        <f t="shared" si="70"/>
        <v>0</v>
      </c>
      <c r="CZ53" s="97">
        <f t="shared" si="70"/>
        <v>0</v>
      </c>
      <c r="DA53" s="97">
        <f t="shared" si="70"/>
        <v>0</v>
      </c>
      <c r="DB53" s="97">
        <f t="shared" si="70"/>
        <v>0</v>
      </c>
      <c r="DC53" s="98"/>
      <c r="DD53" s="98"/>
      <c r="DE53" s="97">
        <f t="shared" si="82"/>
        <v>0</v>
      </c>
      <c r="DF53" s="97">
        <f t="shared" si="82"/>
        <v>0</v>
      </c>
      <c r="DG53" s="97">
        <f t="shared" si="82"/>
        <v>0</v>
      </c>
      <c r="DH53" s="97">
        <f t="shared" si="82"/>
        <v>0</v>
      </c>
      <c r="DI53" s="97">
        <f t="shared" si="82"/>
        <v>0</v>
      </c>
      <c r="DJ53" s="98"/>
      <c r="DK53" s="98"/>
      <c r="DL53" s="97">
        <f t="shared" si="82"/>
        <v>0</v>
      </c>
      <c r="DM53" s="97">
        <f t="shared" si="82"/>
        <v>0</v>
      </c>
      <c r="DN53" s="97">
        <f t="shared" si="82"/>
        <v>0</v>
      </c>
      <c r="DO53" s="97">
        <f t="shared" si="82"/>
        <v>0</v>
      </c>
      <c r="DP53" s="97">
        <f t="shared" si="82"/>
        <v>0</v>
      </c>
      <c r="DQ53" s="98"/>
      <c r="DR53" s="98"/>
      <c r="DS53" s="97">
        <f t="shared" si="82"/>
        <v>0</v>
      </c>
      <c r="DT53" s="97">
        <f t="shared" si="83"/>
        <v>0</v>
      </c>
      <c r="DU53" s="97">
        <f t="shared" si="83"/>
        <v>0</v>
      </c>
      <c r="DV53" s="97">
        <f t="shared" si="83"/>
        <v>0</v>
      </c>
      <c r="DW53" s="97">
        <f t="shared" si="83"/>
        <v>0</v>
      </c>
      <c r="DX53" s="98"/>
      <c r="DY53" s="98"/>
      <c r="DZ53" s="97">
        <f t="shared" si="83"/>
        <v>0</v>
      </c>
      <c r="EA53" s="97">
        <f t="shared" si="83"/>
        <v>0</v>
      </c>
      <c r="EB53" s="97">
        <f t="shared" si="83"/>
        <v>0</v>
      </c>
      <c r="EC53" s="97">
        <f t="shared" si="83"/>
        <v>0</v>
      </c>
      <c r="ED53" s="97">
        <f t="shared" si="83"/>
        <v>0</v>
      </c>
      <c r="EE53" s="98"/>
      <c r="EF53" s="98"/>
      <c r="EG53" s="97">
        <f t="shared" si="83"/>
        <v>0</v>
      </c>
      <c r="EH53" s="97">
        <f t="shared" si="83"/>
        <v>0</v>
      </c>
      <c r="EI53" s="97">
        <f t="shared" si="83"/>
        <v>0</v>
      </c>
      <c r="EJ53" s="97">
        <f t="shared" si="83"/>
        <v>0</v>
      </c>
      <c r="EK53" s="97">
        <f t="shared" si="83"/>
        <v>0</v>
      </c>
      <c r="EL53" s="98"/>
      <c r="EM53" s="98"/>
      <c r="EN53" s="97">
        <f t="shared" si="83"/>
        <v>0</v>
      </c>
      <c r="EO53" s="97">
        <f t="shared" si="83"/>
        <v>0</v>
      </c>
      <c r="EP53" s="97">
        <f t="shared" si="83"/>
        <v>0</v>
      </c>
      <c r="EQ53" s="97">
        <f>IF((AND(EQ$1&gt;=$J53,EQ$1&lt;=$L53)),$Q53,0)</f>
        <v>0</v>
      </c>
      <c r="ER53" s="97">
        <f>IF((AND(ER$1&gt;=$J53,ER$1&lt;=$L53)),$Q53,0)</f>
        <v>0</v>
      </c>
      <c r="ES53" s="98"/>
      <c r="ET53" s="98"/>
      <c r="EU53" s="97">
        <f t="shared" si="87"/>
        <v>0</v>
      </c>
      <c r="EV53" s="97">
        <f t="shared" si="87"/>
        <v>0</v>
      </c>
      <c r="EW53" s="97">
        <f t="shared" si="87"/>
        <v>0</v>
      </c>
      <c r="EX53" s="97">
        <f t="shared" si="87"/>
        <v>0</v>
      </c>
      <c r="EY53" s="97">
        <f t="shared" si="87"/>
        <v>0</v>
      </c>
      <c r="EZ53" s="98"/>
      <c r="FA53" s="98"/>
      <c r="FB53" s="97">
        <f t="shared" si="90"/>
        <v>0</v>
      </c>
      <c r="FC53" s="97">
        <f t="shared" si="90"/>
        <v>0</v>
      </c>
      <c r="FD53" s="97">
        <f t="shared" si="90"/>
        <v>0</v>
      </c>
      <c r="FE53" s="97">
        <f t="shared" si="90"/>
        <v>0</v>
      </c>
      <c r="FF53" s="97">
        <f t="shared" si="90"/>
        <v>0</v>
      </c>
      <c r="FG53" s="98"/>
      <c r="FH53" s="98"/>
      <c r="FI53" s="97">
        <f t="shared" si="90"/>
        <v>0</v>
      </c>
      <c r="FJ53" s="97">
        <f t="shared" si="90"/>
        <v>0</v>
      </c>
      <c r="FK53" s="97">
        <f t="shared" si="90"/>
        <v>0</v>
      </c>
      <c r="FL53" s="97">
        <f t="shared" si="90"/>
        <v>0</v>
      </c>
      <c r="FM53" s="97">
        <f t="shared" si="90"/>
        <v>0</v>
      </c>
      <c r="FN53" s="98"/>
      <c r="FO53" s="98"/>
      <c r="FP53" s="97">
        <f t="shared" si="90"/>
        <v>0</v>
      </c>
      <c r="FQ53" s="97">
        <f t="shared" si="90"/>
        <v>0</v>
      </c>
      <c r="FR53" s="97">
        <f t="shared" si="90"/>
        <v>0</v>
      </c>
      <c r="FS53" s="97">
        <f t="shared" si="90"/>
        <v>0</v>
      </c>
      <c r="FT53" s="97">
        <f t="shared" si="90"/>
        <v>0</v>
      </c>
      <c r="FU53" s="98"/>
      <c r="FV53" s="98"/>
      <c r="FW53" s="97">
        <f t="shared" si="90"/>
        <v>0</v>
      </c>
      <c r="FX53" s="97">
        <f t="shared" si="90"/>
        <v>0</v>
      </c>
      <c r="FY53" s="97">
        <f t="shared" si="90"/>
        <v>0</v>
      </c>
    </row>
    <row r="54" spans="1:181" ht="31.5" customHeight="1">
      <c r="A54" s="100"/>
      <c r="B54" s="105"/>
      <c r="C54" s="105"/>
      <c r="D54" s="148"/>
      <c r="E54" s="105"/>
      <c r="F54" s="105"/>
      <c r="G54" s="105"/>
      <c r="H54" s="101"/>
      <c r="I54" s="101"/>
      <c r="J54" s="109"/>
      <c r="K54" s="103"/>
      <c r="L54" s="102"/>
      <c r="M54" s="142"/>
      <c r="N54" s="142"/>
      <c r="O54" s="94"/>
      <c r="P54" s="104"/>
      <c r="Q54" s="106"/>
      <c r="R54" s="97">
        <f t="shared" si="88"/>
        <v>0</v>
      </c>
      <c r="S54" s="97">
        <f t="shared" si="88"/>
        <v>0</v>
      </c>
      <c r="T54" s="97">
        <f t="shared" si="88"/>
        <v>0</v>
      </c>
      <c r="U54" s="97">
        <f t="shared" si="88"/>
        <v>0</v>
      </c>
      <c r="V54" s="97">
        <f t="shared" si="88"/>
        <v>0</v>
      </c>
      <c r="W54" s="98"/>
      <c r="X54" s="98"/>
      <c r="Y54" s="97">
        <f t="shared" si="86"/>
        <v>0</v>
      </c>
      <c r="Z54" s="97">
        <f t="shared" si="86"/>
        <v>0</v>
      </c>
      <c r="AA54" s="97">
        <f t="shared" si="86"/>
        <v>0</v>
      </c>
      <c r="AB54" s="97">
        <f t="shared" si="86"/>
        <v>0</v>
      </c>
      <c r="AC54" s="97">
        <f t="shared" si="86"/>
        <v>0</v>
      </c>
      <c r="AD54" s="98"/>
      <c r="AE54" s="98"/>
      <c r="AF54" s="97">
        <f t="shared" si="72"/>
        <v>0</v>
      </c>
      <c r="AG54" s="97">
        <f t="shared" si="72"/>
        <v>0</v>
      </c>
      <c r="AH54" s="97">
        <f t="shared" si="72"/>
        <v>0</v>
      </c>
      <c r="AI54" s="97">
        <f t="shared" si="72"/>
        <v>0</v>
      </c>
      <c r="AJ54" s="97">
        <f t="shared" si="72"/>
        <v>0</v>
      </c>
      <c r="AK54" s="98"/>
      <c r="AL54" s="98"/>
      <c r="AM54" s="97">
        <f t="shared" si="73"/>
        <v>0</v>
      </c>
      <c r="AN54" s="97">
        <f t="shared" si="73"/>
        <v>0</v>
      </c>
      <c r="AO54" s="97">
        <f t="shared" si="73"/>
        <v>0</v>
      </c>
      <c r="AP54" s="97">
        <f t="shared" si="73"/>
        <v>0</v>
      </c>
      <c r="AQ54" s="97">
        <f t="shared" si="73"/>
        <v>0</v>
      </c>
      <c r="AR54" s="98"/>
      <c r="AS54" s="98"/>
      <c r="AT54" s="97">
        <f t="shared" si="74"/>
        <v>0</v>
      </c>
      <c r="AU54" s="97">
        <f t="shared" si="74"/>
        <v>0</v>
      </c>
      <c r="AV54" s="97">
        <f t="shared" si="74"/>
        <v>0</v>
      </c>
      <c r="AW54" s="97">
        <f t="shared" si="74"/>
        <v>0</v>
      </c>
      <c r="AX54" s="97">
        <f t="shared" si="74"/>
        <v>0</v>
      </c>
      <c r="AY54" s="98"/>
      <c r="AZ54" s="98"/>
      <c r="BA54" s="97">
        <f t="shared" si="75"/>
        <v>0</v>
      </c>
      <c r="BB54" s="97">
        <f t="shared" si="75"/>
        <v>0</v>
      </c>
      <c r="BC54" s="97">
        <f t="shared" si="75"/>
        <v>0</v>
      </c>
      <c r="BD54" s="97">
        <f t="shared" si="75"/>
        <v>0</v>
      </c>
      <c r="BE54" s="97">
        <f t="shared" si="75"/>
        <v>0</v>
      </c>
      <c r="BF54" s="98"/>
      <c r="BG54" s="98"/>
      <c r="BH54" s="97">
        <f t="shared" si="76"/>
        <v>0</v>
      </c>
      <c r="BI54" s="97">
        <f t="shared" si="76"/>
        <v>0</v>
      </c>
      <c r="BJ54" s="97">
        <f t="shared" si="76"/>
        <v>0</v>
      </c>
      <c r="BK54" s="97">
        <f t="shared" si="76"/>
        <v>0</v>
      </c>
      <c r="BL54" s="97">
        <f t="shared" si="76"/>
        <v>0</v>
      </c>
      <c r="BM54" s="98"/>
      <c r="BN54" s="98"/>
      <c r="BO54" s="97">
        <f t="shared" si="77"/>
        <v>0</v>
      </c>
      <c r="BP54" s="97">
        <f t="shared" si="77"/>
        <v>0</v>
      </c>
      <c r="BQ54" s="97">
        <f t="shared" si="77"/>
        <v>0</v>
      </c>
      <c r="BR54" s="97">
        <f t="shared" si="77"/>
        <v>0</v>
      </c>
      <c r="BS54" s="97">
        <f t="shared" si="77"/>
        <v>0</v>
      </c>
      <c r="BT54" s="98"/>
      <c r="BU54" s="98"/>
      <c r="BV54" s="97">
        <f t="shared" si="78"/>
        <v>0</v>
      </c>
      <c r="BW54" s="97">
        <f t="shared" si="78"/>
        <v>0</v>
      </c>
      <c r="BX54" s="97">
        <f t="shared" si="78"/>
        <v>0</v>
      </c>
      <c r="BY54" s="97">
        <f t="shared" si="78"/>
        <v>0</v>
      </c>
      <c r="BZ54" s="97">
        <f t="shared" si="78"/>
        <v>0</v>
      </c>
      <c r="CA54" s="98"/>
      <c r="CB54" s="98"/>
      <c r="CC54" s="97">
        <f t="shared" si="79"/>
        <v>0</v>
      </c>
      <c r="CD54" s="97">
        <f t="shared" si="79"/>
        <v>0</v>
      </c>
      <c r="CE54" s="97">
        <f t="shared" si="79"/>
        <v>0</v>
      </c>
      <c r="CF54" s="97">
        <f t="shared" si="79"/>
        <v>0</v>
      </c>
      <c r="CG54" s="97">
        <f t="shared" si="79"/>
        <v>0</v>
      </c>
      <c r="CH54" s="98"/>
      <c r="CI54" s="98"/>
      <c r="CJ54" s="97">
        <f t="shared" si="84"/>
        <v>0</v>
      </c>
      <c r="CK54" s="97">
        <f t="shared" si="84"/>
        <v>0</v>
      </c>
      <c r="CL54" s="97">
        <f t="shared" si="84"/>
        <v>0</v>
      </c>
      <c r="CM54" s="97">
        <f t="shared" si="84"/>
        <v>0</v>
      </c>
      <c r="CN54" s="97">
        <f t="shared" si="84"/>
        <v>0</v>
      </c>
      <c r="CO54" s="98"/>
      <c r="CP54" s="98"/>
      <c r="CQ54" s="97">
        <f t="shared" si="85"/>
        <v>0</v>
      </c>
      <c r="CR54" s="97">
        <f t="shared" si="85"/>
        <v>0</v>
      </c>
      <c r="CS54" s="97">
        <f t="shared" si="85"/>
        <v>0</v>
      </c>
      <c r="CT54" s="97">
        <f t="shared" si="70"/>
        <v>0</v>
      </c>
      <c r="CU54" s="97">
        <f t="shared" si="70"/>
        <v>0</v>
      </c>
      <c r="CV54" s="98"/>
      <c r="CW54" s="98"/>
      <c r="CX54" s="97">
        <f t="shared" si="70"/>
        <v>0</v>
      </c>
      <c r="CY54" s="97">
        <f t="shared" si="70"/>
        <v>0</v>
      </c>
      <c r="CZ54" s="97">
        <f t="shared" si="70"/>
        <v>0</v>
      </c>
      <c r="DA54" s="97">
        <f t="shared" si="70"/>
        <v>0</v>
      </c>
      <c r="DB54" s="97">
        <f t="shared" si="70"/>
        <v>0</v>
      </c>
      <c r="DC54" s="98"/>
      <c r="DD54" s="98"/>
      <c r="DE54" s="97">
        <f t="shared" si="82"/>
        <v>0</v>
      </c>
      <c r="DF54" s="97">
        <f t="shared" si="82"/>
        <v>0</v>
      </c>
      <c r="DG54" s="97">
        <f t="shared" si="82"/>
        <v>0</v>
      </c>
      <c r="DH54" s="97">
        <f t="shared" si="82"/>
        <v>0</v>
      </c>
      <c r="DI54" s="97">
        <f t="shared" si="82"/>
        <v>0</v>
      </c>
      <c r="DJ54" s="98"/>
      <c r="DK54" s="98"/>
      <c r="DL54" s="97">
        <f t="shared" si="82"/>
        <v>0</v>
      </c>
      <c r="DM54" s="97">
        <f t="shared" si="82"/>
        <v>0</v>
      </c>
      <c r="DN54" s="97">
        <f t="shared" si="82"/>
        <v>0</v>
      </c>
      <c r="DO54" s="97">
        <f t="shared" si="82"/>
        <v>0</v>
      </c>
      <c r="DP54" s="97">
        <f t="shared" si="82"/>
        <v>0</v>
      </c>
      <c r="DQ54" s="98"/>
      <c r="DR54" s="98"/>
      <c r="DS54" s="97">
        <f t="shared" si="82"/>
        <v>0</v>
      </c>
      <c r="DT54" s="97">
        <f t="shared" si="82"/>
        <v>0</v>
      </c>
      <c r="DU54" s="97">
        <f t="shared" ref="DU54:ER59" si="91">IF((AND(DU$1&gt;=$J54,DU$1&lt;=$L54)),$Q54,0)</f>
        <v>0</v>
      </c>
      <c r="DV54" s="97">
        <f t="shared" si="91"/>
        <v>0</v>
      </c>
      <c r="DW54" s="97">
        <f t="shared" si="91"/>
        <v>0</v>
      </c>
      <c r="DX54" s="98"/>
      <c r="DY54" s="98"/>
      <c r="DZ54" s="97">
        <f t="shared" si="91"/>
        <v>0</v>
      </c>
      <c r="EA54" s="97">
        <f t="shared" si="91"/>
        <v>0</v>
      </c>
      <c r="EB54" s="97">
        <f t="shared" si="91"/>
        <v>0</v>
      </c>
      <c r="EC54" s="97">
        <f t="shared" si="91"/>
        <v>0</v>
      </c>
      <c r="ED54" s="97">
        <f t="shared" si="91"/>
        <v>0</v>
      </c>
      <c r="EE54" s="98"/>
      <c r="EF54" s="98"/>
      <c r="EG54" s="97">
        <f t="shared" si="91"/>
        <v>0</v>
      </c>
      <c r="EH54" s="97">
        <f t="shared" si="91"/>
        <v>0</v>
      </c>
      <c r="EI54" s="97">
        <f t="shared" si="91"/>
        <v>0</v>
      </c>
      <c r="EJ54" s="97">
        <f t="shared" si="91"/>
        <v>0</v>
      </c>
      <c r="EK54" s="97">
        <f t="shared" si="91"/>
        <v>0</v>
      </c>
      <c r="EL54" s="98"/>
      <c r="EM54" s="98"/>
      <c r="EN54" s="97">
        <f t="shared" si="91"/>
        <v>0</v>
      </c>
      <c r="EO54" s="97">
        <f t="shared" si="91"/>
        <v>0</v>
      </c>
      <c r="EP54" s="97">
        <f t="shared" si="91"/>
        <v>0</v>
      </c>
      <c r="EQ54" s="97">
        <f t="shared" si="91"/>
        <v>0</v>
      </c>
      <c r="ER54" s="97">
        <f t="shared" si="91"/>
        <v>0</v>
      </c>
      <c r="ES54" s="98"/>
      <c r="ET54" s="98"/>
      <c r="EU54" s="97">
        <f t="shared" si="87"/>
        <v>0</v>
      </c>
      <c r="EV54" s="97">
        <f t="shared" si="87"/>
        <v>0</v>
      </c>
      <c r="EW54" s="97">
        <f t="shared" si="87"/>
        <v>0</v>
      </c>
      <c r="EX54" s="97">
        <f t="shared" si="87"/>
        <v>0</v>
      </c>
      <c r="EY54" s="97">
        <f t="shared" si="87"/>
        <v>0</v>
      </c>
      <c r="EZ54" s="98"/>
      <c r="FA54" s="98"/>
      <c r="FB54" s="97">
        <f t="shared" si="90"/>
        <v>0</v>
      </c>
      <c r="FC54" s="97">
        <f t="shared" si="90"/>
        <v>0</v>
      </c>
      <c r="FD54" s="97">
        <f t="shared" si="90"/>
        <v>0</v>
      </c>
      <c r="FE54" s="97">
        <f t="shared" si="90"/>
        <v>0</v>
      </c>
      <c r="FF54" s="97">
        <f t="shared" si="90"/>
        <v>0</v>
      </c>
      <c r="FG54" s="98"/>
      <c r="FH54" s="98"/>
      <c r="FI54" s="97">
        <f t="shared" si="90"/>
        <v>0</v>
      </c>
      <c r="FJ54" s="97">
        <f t="shared" si="90"/>
        <v>0</v>
      </c>
      <c r="FK54" s="97">
        <f t="shared" si="90"/>
        <v>0</v>
      </c>
      <c r="FL54" s="97">
        <f t="shared" si="90"/>
        <v>0</v>
      </c>
      <c r="FM54" s="97">
        <f t="shared" si="90"/>
        <v>0</v>
      </c>
      <c r="FN54" s="98"/>
      <c r="FO54" s="98"/>
      <c r="FP54" s="97">
        <f t="shared" si="90"/>
        <v>0</v>
      </c>
      <c r="FQ54" s="97">
        <f t="shared" si="90"/>
        <v>0</v>
      </c>
      <c r="FR54" s="97">
        <f t="shared" si="90"/>
        <v>0</v>
      </c>
      <c r="FS54" s="97">
        <f t="shared" si="90"/>
        <v>0</v>
      </c>
      <c r="FT54" s="97">
        <f t="shared" si="90"/>
        <v>0</v>
      </c>
      <c r="FU54" s="98"/>
      <c r="FV54" s="98"/>
      <c r="FW54" s="97">
        <f t="shared" si="90"/>
        <v>0</v>
      </c>
      <c r="FX54" s="97">
        <f t="shared" si="90"/>
        <v>0</v>
      </c>
      <c r="FY54" s="97">
        <f t="shared" si="90"/>
        <v>0</v>
      </c>
    </row>
    <row r="55" spans="1:181" ht="31.5" customHeight="1">
      <c r="A55" s="100"/>
      <c r="B55" s="105"/>
      <c r="C55" s="105"/>
      <c r="D55" s="148"/>
      <c r="E55" s="105"/>
      <c r="F55" s="105"/>
      <c r="G55" s="105"/>
      <c r="H55" s="101"/>
      <c r="I55" s="101"/>
      <c r="J55" s="109"/>
      <c r="K55" s="103"/>
      <c r="L55" s="102"/>
      <c r="M55" s="142"/>
      <c r="N55" s="142"/>
      <c r="O55" s="94"/>
      <c r="P55" s="104"/>
      <c r="Q55" s="106"/>
      <c r="R55" s="97">
        <f t="shared" si="88"/>
        <v>0</v>
      </c>
      <c r="S55" s="97">
        <f t="shared" si="88"/>
        <v>0</v>
      </c>
      <c r="T55" s="97">
        <f t="shared" si="88"/>
        <v>0</v>
      </c>
      <c r="U55" s="97">
        <f t="shared" si="88"/>
        <v>0</v>
      </c>
      <c r="V55" s="97">
        <f t="shared" si="88"/>
        <v>0</v>
      </c>
      <c r="W55" s="98"/>
      <c r="X55" s="98"/>
      <c r="Y55" s="97">
        <f t="shared" si="86"/>
        <v>0</v>
      </c>
      <c r="Z55" s="97">
        <f t="shared" si="86"/>
        <v>0</v>
      </c>
      <c r="AA55" s="97">
        <f t="shared" si="86"/>
        <v>0</v>
      </c>
      <c r="AB55" s="97">
        <f t="shared" si="86"/>
        <v>0</v>
      </c>
      <c r="AC55" s="97">
        <f t="shared" si="86"/>
        <v>0</v>
      </c>
      <c r="AD55" s="98"/>
      <c r="AE55" s="98"/>
      <c r="AF55" s="97">
        <f t="shared" si="72"/>
        <v>0</v>
      </c>
      <c r="AG55" s="97">
        <f t="shared" si="72"/>
        <v>0</v>
      </c>
      <c r="AH55" s="97">
        <f t="shared" si="72"/>
        <v>0</v>
      </c>
      <c r="AI55" s="97">
        <f t="shared" si="72"/>
        <v>0</v>
      </c>
      <c r="AJ55" s="97">
        <f t="shared" si="72"/>
        <v>0</v>
      </c>
      <c r="AK55" s="98"/>
      <c r="AL55" s="98"/>
      <c r="AM55" s="97">
        <f t="shared" si="73"/>
        <v>0</v>
      </c>
      <c r="AN55" s="97">
        <f t="shared" si="73"/>
        <v>0</v>
      </c>
      <c r="AO55" s="97">
        <f t="shared" si="73"/>
        <v>0</v>
      </c>
      <c r="AP55" s="97">
        <f t="shared" si="73"/>
        <v>0</v>
      </c>
      <c r="AQ55" s="97">
        <f t="shared" si="73"/>
        <v>0</v>
      </c>
      <c r="AR55" s="98"/>
      <c r="AS55" s="98"/>
      <c r="AT55" s="97">
        <f t="shared" si="74"/>
        <v>0</v>
      </c>
      <c r="AU55" s="97">
        <f t="shared" si="74"/>
        <v>0</v>
      </c>
      <c r="AV55" s="97">
        <f t="shared" si="74"/>
        <v>0</v>
      </c>
      <c r="AW55" s="97">
        <f t="shared" si="74"/>
        <v>0</v>
      </c>
      <c r="AX55" s="97">
        <f t="shared" si="74"/>
        <v>0</v>
      </c>
      <c r="AY55" s="98"/>
      <c r="AZ55" s="98"/>
      <c r="BA55" s="97">
        <f t="shared" si="75"/>
        <v>0</v>
      </c>
      <c r="BB55" s="97">
        <f t="shared" si="75"/>
        <v>0</v>
      </c>
      <c r="BC55" s="97">
        <f t="shared" si="75"/>
        <v>0</v>
      </c>
      <c r="BD55" s="97">
        <f t="shared" si="75"/>
        <v>0</v>
      </c>
      <c r="BE55" s="97">
        <f t="shared" si="75"/>
        <v>0</v>
      </c>
      <c r="BF55" s="98"/>
      <c r="BG55" s="98"/>
      <c r="BH55" s="97">
        <f t="shared" si="76"/>
        <v>0</v>
      </c>
      <c r="BI55" s="97">
        <f t="shared" si="76"/>
        <v>0</v>
      </c>
      <c r="BJ55" s="97">
        <f t="shared" si="76"/>
        <v>0</v>
      </c>
      <c r="BK55" s="97">
        <f t="shared" si="76"/>
        <v>0</v>
      </c>
      <c r="BL55" s="97">
        <f t="shared" si="76"/>
        <v>0</v>
      </c>
      <c r="BM55" s="98"/>
      <c r="BN55" s="98"/>
      <c r="BO55" s="97">
        <f t="shared" si="77"/>
        <v>0</v>
      </c>
      <c r="BP55" s="97">
        <f t="shared" si="77"/>
        <v>0</v>
      </c>
      <c r="BQ55" s="97">
        <f t="shared" si="77"/>
        <v>0</v>
      </c>
      <c r="BR55" s="97">
        <f t="shared" si="77"/>
        <v>0</v>
      </c>
      <c r="BS55" s="97">
        <f t="shared" si="77"/>
        <v>0</v>
      </c>
      <c r="BT55" s="98"/>
      <c r="BU55" s="98"/>
      <c r="BV55" s="97">
        <f t="shared" si="78"/>
        <v>0</v>
      </c>
      <c r="BW55" s="97">
        <f t="shared" si="78"/>
        <v>0</v>
      </c>
      <c r="BX55" s="97">
        <f t="shared" si="78"/>
        <v>0</v>
      </c>
      <c r="BY55" s="97">
        <f t="shared" si="78"/>
        <v>0</v>
      </c>
      <c r="BZ55" s="97">
        <f t="shared" si="78"/>
        <v>0</v>
      </c>
      <c r="CA55" s="98"/>
      <c r="CB55" s="98"/>
      <c r="CC55" s="97">
        <f t="shared" si="79"/>
        <v>0</v>
      </c>
      <c r="CD55" s="97">
        <f t="shared" si="79"/>
        <v>0</v>
      </c>
      <c r="CE55" s="97">
        <f t="shared" si="79"/>
        <v>0</v>
      </c>
      <c r="CF55" s="97">
        <f t="shared" si="79"/>
        <v>0</v>
      </c>
      <c r="CG55" s="97">
        <f t="shared" si="79"/>
        <v>0</v>
      </c>
      <c r="CH55" s="98"/>
      <c r="CI55" s="98"/>
      <c r="CJ55" s="97">
        <f t="shared" si="84"/>
        <v>0</v>
      </c>
      <c r="CK55" s="97">
        <f t="shared" si="84"/>
        <v>0</v>
      </c>
      <c r="CL55" s="97">
        <f t="shared" si="84"/>
        <v>0</v>
      </c>
      <c r="CM55" s="97">
        <f t="shared" si="84"/>
        <v>0</v>
      </c>
      <c r="CN55" s="97">
        <f t="shared" si="84"/>
        <v>0</v>
      </c>
      <c r="CO55" s="98"/>
      <c r="CP55" s="98"/>
      <c r="CQ55" s="97">
        <f t="shared" si="85"/>
        <v>0</v>
      </c>
      <c r="CR55" s="97">
        <f t="shared" si="85"/>
        <v>0</v>
      </c>
      <c r="CS55" s="97">
        <f t="shared" si="85"/>
        <v>0</v>
      </c>
      <c r="CT55" s="97">
        <f t="shared" si="70"/>
        <v>0</v>
      </c>
      <c r="CU55" s="97">
        <f t="shared" si="70"/>
        <v>0</v>
      </c>
      <c r="CV55" s="98"/>
      <c r="CW55" s="98"/>
      <c r="CX55" s="97">
        <f t="shared" si="70"/>
        <v>0</v>
      </c>
      <c r="CY55" s="97">
        <f t="shared" si="70"/>
        <v>0</v>
      </c>
      <c r="CZ55" s="97">
        <f t="shared" si="70"/>
        <v>0</v>
      </c>
      <c r="DA55" s="97">
        <f t="shared" si="70"/>
        <v>0</v>
      </c>
      <c r="DB55" s="97">
        <f t="shared" si="70"/>
        <v>0</v>
      </c>
      <c r="DC55" s="98"/>
      <c r="DD55" s="98"/>
      <c r="DE55" s="97">
        <f t="shared" si="82"/>
        <v>0</v>
      </c>
      <c r="DF55" s="97">
        <f t="shared" si="82"/>
        <v>0</v>
      </c>
      <c r="DG55" s="97">
        <f t="shared" si="82"/>
        <v>0</v>
      </c>
      <c r="DH55" s="97">
        <f t="shared" si="82"/>
        <v>0</v>
      </c>
      <c r="DI55" s="97">
        <f t="shared" si="82"/>
        <v>0</v>
      </c>
      <c r="DJ55" s="98"/>
      <c r="DK55" s="98"/>
      <c r="DL55" s="97">
        <f t="shared" si="82"/>
        <v>0</v>
      </c>
      <c r="DM55" s="97">
        <f t="shared" si="82"/>
        <v>0</v>
      </c>
      <c r="DN55" s="97">
        <f t="shared" si="82"/>
        <v>0</v>
      </c>
      <c r="DO55" s="97">
        <f t="shared" si="82"/>
        <v>0</v>
      </c>
      <c r="DP55" s="97">
        <f t="shared" si="82"/>
        <v>0</v>
      </c>
      <c r="DQ55" s="98"/>
      <c r="DR55" s="98"/>
      <c r="DS55" s="97">
        <f t="shared" si="82"/>
        <v>0</v>
      </c>
      <c r="DT55" s="97">
        <f t="shared" si="82"/>
        <v>0</v>
      </c>
      <c r="DU55" s="97">
        <f t="shared" si="91"/>
        <v>0</v>
      </c>
      <c r="DV55" s="97">
        <f t="shared" si="91"/>
        <v>0</v>
      </c>
      <c r="DW55" s="97">
        <f t="shared" si="91"/>
        <v>0</v>
      </c>
      <c r="DX55" s="98"/>
      <c r="DY55" s="98"/>
      <c r="DZ55" s="97">
        <f t="shared" si="91"/>
        <v>0</v>
      </c>
      <c r="EA55" s="97">
        <f t="shared" si="91"/>
        <v>0</v>
      </c>
      <c r="EB55" s="97">
        <f t="shared" si="91"/>
        <v>0</v>
      </c>
      <c r="EC55" s="97">
        <f t="shared" si="91"/>
        <v>0</v>
      </c>
      <c r="ED55" s="97">
        <f t="shared" si="91"/>
        <v>0</v>
      </c>
      <c r="EE55" s="98"/>
      <c r="EF55" s="98"/>
      <c r="EG55" s="97">
        <f t="shared" si="91"/>
        <v>0</v>
      </c>
      <c r="EH55" s="97">
        <f t="shared" si="91"/>
        <v>0</v>
      </c>
      <c r="EI55" s="97">
        <f t="shared" si="91"/>
        <v>0</v>
      </c>
      <c r="EJ55" s="97">
        <f t="shared" si="91"/>
        <v>0</v>
      </c>
      <c r="EK55" s="97">
        <f t="shared" si="91"/>
        <v>0</v>
      </c>
      <c r="EL55" s="98"/>
      <c r="EM55" s="98"/>
      <c r="EN55" s="97">
        <f t="shared" si="91"/>
        <v>0</v>
      </c>
      <c r="EO55" s="97">
        <f t="shared" si="91"/>
        <v>0</v>
      </c>
      <c r="EP55" s="97">
        <f t="shared" si="91"/>
        <v>0</v>
      </c>
      <c r="EQ55" s="97">
        <f t="shared" si="91"/>
        <v>0</v>
      </c>
      <c r="ER55" s="97">
        <f t="shared" si="91"/>
        <v>0</v>
      </c>
      <c r="ES55" s="98"/>
      <c r="ET55" s="98"/>
      <c r="EU55" s="97">
        <f t="shared" si="87"/>
        <v>0</v>
      </c>
      <c r="EV55" s="97">
        <f t="shared" si="87"/>
        <v>0</v>
      </c>
      <c r="EW55" s="97">
        <f t="shared" si="87"/>
        <v>0</v>
      </c>
      <c r="EX55" s="97">
        <f t="shared" si="87"/>
        <v>0</v>
      </c>
      <c r="EY55" s="97">
        <f t="shared" si="87"/>
        <v>0</v>
      </c>
      <c r="EZ55" s="98"/>
      <c r="FA55" s="98"/>
      <c r="FB55" s="97">
        <f>IF((AND(FB$1&gt;=$J55,FB$1&lt;=$L55)),$Q55,0)</f>
        <v>0</v>
      </c>
      <c r="FC55" s="97">
        <f>IF((AND(FC$1&gt;=$J55,FC$1&lt;=$L55)),$Q55,0)</f>
        <v>0</v>
      </c>
      <c r="FD55" s="97">
        <f>IF((AND(FD$1&gt;=$J55,FD$1&lt;=$L55)),$Q55,0)</f>
        <v>0</v>
      </c>
      <c r="FE55" s="97">
        <f>IF((AND(FE$1&gt;=$J55,FE$1&lt;=$L55)),$Q55,0)</f>
        <v>0</v>
      </c>
      <c r="FF55" s="97">
        <f>IF((AND(FF$1&gt;=$J55,FF$1&lt;=$L55)),$Q55,0)</f>
        <v>0</v>
      </c>
      <c r="FG55" s="98"/>
      <c r="FH55" s="98"/>
      <c r="FI55" s="97">
        <f>IF((AND(FI$1&gt;=$J55,FI$1&lt;=$L55)),$Q55,0)</f>
        <v>0</v>
      </c>
      <c r="FJ55" s="97">
        <f>IF((AND(FJ$1&gt;=$J55,FJ$1&lt;=$L55)),$Q55,0)</f>
        <v>0</v>
      </c>
      <c r="FK55" s="97">
        <f t="shared" si="90"/>
        <v>0</v>
      </c>
      <c r="FL55" s="97">
        <f t="shared" si="90"/>
        <v>0</v>
      </c>
      <c r="FM55" s="97">
        <f t="shared" si="90"/>
        <v>0</v>
      </c>
      <c r="FN55" s="98"/>
      <c r="FO55" s="98"/>
      <c r="FP55" s="97">
        <f t="shared" si="90"/>
        <v>0</v>
      </c>
      <c r="FQ55" s="97">
        <f t="shared" si="90"/>
        <v>0</v>
      </c>
      <c r="FR55" s="97">
        <f t="shared" si="90"/>
        <v>0</v>
      </c>
      <c r="FS55" s="97">
        <f t="shared" si="90"/>
        <v>0</v>
      </c>
      <c r="FT55" s="97">
        <f t="shared" si="90"/>
        <v>0</v>
      </c>
      <c r="FU55" s="98"/>
      <c r="FV55" s="98"/>
      <c r="FW55" s="97">
        <f t="shared" si="90"/>
        <v>0</v>
      </c>
      <c r="FX55" s="97">
        <f t="shared" si="90"/>
        <v>0</v>
      </c>
      <c r="FY55" s="97">
        <f t="shared" si="90"/>
        <v>0</v>
      </c>
    </row>
    <row r="56" spans="1:181" ht="31.5" customHeight="1">
      <c r="A56" s="100"/>
      <c r="B56" s="105"/>
      <c r="C56" s="105"/>
      <c r="D56" s="150"/>
      <c r="E56" s="110"/>
      <c r="F56" s="110"/>
      <c r="G56" s="110"/>
      <c r="H56" s="101"/>
      <c r="I56" s="101"/>
      <c r="J56" s="109"/>
      <c r="K56" s="103"/>
      <c r="L56" s="102"/>
      <c r="M56" s="142"/>
      <c r="N56" s="142"/>
      <c r="O56" s="94"/>
      <c r="P56" s="104"/>
      <c r="Q56" s="106"/>
      <c r="R56" s="97">
        <f t="shared" si="88"/>
        <v>0</v>
      </c>
      <c r="S56" s="97">
        <f t="shared" si="88"/>
        <v>0</v>
      </c>
      <c r="T56" s="97">
        <f t="shared" si="88"/>
        <v>0</v>
      </c>
      <c r="U56" s="97">
        <f t="shared" si="88"/>
        <v>0</v>
      </c>
      <c r="V56" s="97">
        <f t="shared" si="88"/>
        <v>0</v>
      </c>
      <c r="W56" s="98"/>
      <c r="X56" s="98"/>
      <c r="Y56" s="97">
        <f t="shared" si="86"/>
        <v>0</v>
      </c>
      <c r="Z56" s="97">
        <f t="shared" si="86"/>
        <v>0</v>
      </c>
      <c r="AA56" s="97">
        <f t="shared" si="86"/>
        <v>0</v>
      </c>
      <c r="AB56" s="97">
        <f t="shared" si="86"/>
        <v>0</v>
      </c>
      <c r="AC56" s="97">
        <f t="shared" si="86"/>
        <v>0</v>
      </c>
      <c r="AD56" s="98"/>
      <c r="AE56" s="98"/>
      <c r="AF56" s="97">
        <f t="shared" si="72"/>
        <v>0</v>
      </c>
      <c r="AG56" s="97">
        <f t="shared" si="72"/>
        <v>0</v>
      </c>
      <c r="AH56" s="97">
        <f t="shared" si="72"/>
        <v>0</v>
      </c>
      <c r="AI56" s="97">
        <f t="shared" si="72"/>
        <v>0</v>
      </c>
      <c r="AJ56" s="97">
        <f t="shared" si="72"/>
        <v>0</v>
      </c>
      <c r="AK56" s="98"/>
      <c r="AL56" s="98"/>
      <c r="AM56" s="97">
        <f t="shared" si="73"/>
        <v>0</v>
      </c>
      <c r="AN56" s="97">
        <f t="shared" si="73"/>
        <v>0</v>
      </c>
      <c r="AO56" s="97">
        <f t="shared" si="73"/>
        <v>0</v>
      </c>
      <c r="AP56" s="97">
        <f t="shared" si="73"/>
        <v>0</v>
      </c>
      <c r="AQ56" s="97">
        <f t="shared" si="73"/>
        <v>0</v>
      </c>
      <c r="AR56" s="98"/>
      <c r="AS56" s="98"/>
      <c r="AT56" s="97">
        <f t="shared" si="74"/>
        <v>0</v>
      </c>
      <c r="AU56" s="97">
        <f t="shared" si="74"/>
        <v>0</v>
      </c>
      <c r="AV56" s="97">
        <f t="shared" si="74"/>
        <v>0</v>
      </c>
      <c r="AW56" s="97">
        <f t="shared" si="74"/>
        <v>0</v>
      </c>
      <c r="AX56" s="97">
        <f t="shared" si="74"/>
        <v>0</v>
      </c>
      <c r="AY56" s="98"/>
      <c r="AZ56" s="98"/>
      <c r="BA56" s="97">
        <f t="shared" si="75"/>
        <v>0</v>
      </c>
      <c r="BB56" s="97">
        <f t="shared" si="75"/>
        <v>0</v>
      </c>
      <c r="BC56" s="97">
        <f t="shared" si="75"/>
        <v>0</v>
      </c>
      <c r="BD56" s="97">
        <f t="shared" si="75"/>
        <v>0</v>
      </c>
      <c r="BE56" s="97">
        <f t="shared" si="75"/>
        <v>0</v>
      </c>
      <c r="BF56" s="98"/>
      <c r="BG56" s="98"/>
      <c r="BH56" s="97">
        <f t="shared" si="76"/>
        <v>0</v>
      </c>
      <c r="BI56" s="97">
        <f t="shared" si="76"/>
        <v>0</v>
      </c>
      <c r="BJ56" s="97">
        <f t="shared" si="76"/>
        <v>0</v>
      </c>
      <c r="BK56" s="97">
        <f t="shared" si="76"/>
        <v>0</v>
      </c>
      <c r="BL56" s="97">
        <f t="shared" si="76"/>
        <v>0</v>
      </c>
      <c r="BM56" s="98"/>
      <c r="BN56" s="98"/>
      <c r="BO56" s="97">
        <f t="shared" si="77"/>
        <v>0</v>
      </c>
      <c r="BP56" s="97">
        <f t="shared" si="77"/>
        <v>0</v>
      </c>
      <c r="BQ56" s="97">
        <f t="shared" si="77"/>
        <v>0</v>
      </c>
      <c r="BR56" s="97">
        <f t="shared" si="77"/>
        <v>0</v>
      </c>
      <c r="BS56" s="97">
        <f t="shared" si="77"/>
        <v>0</v>
      </c>
      <c r="BT56" s="98"/>
      <c r="BU56" s="98"/>
      <c r="BV56" s="97">
        <f t="shared" si="78"/>
        <v>0</v>
      </c>
      <c r="BW56" s="97">
        <f t="shared" si="78"/>
        <v>0</v>
      </c>
      <c r="BX56" s="97">
        <f t="shared" si="78"/>
        <v>0</v>
      </c>
      <c r="BY56" s="97">
        <f t="shared" si="78"/>
        <v>0</v>
      </c>
      <c r="BZ56" s="97">
        <f t="shared" si="78"/>
        <v>0</v>
      </c>
      <c r="CA56" s="98"/>
      <c r="CB56" s="98"/>
      <c r="CC56" s="97">
        <f t="shared" si="79"/>
        <v>0</v>
      </c>
      <c r="CD56" s="97">
        <f t="shared" si="79"/>
        <v>0</v>
      </c>
      <c r="CE56" s="97">
        <f t="shared" si="79"/>
        <v>0</v>
      </c>
      <c r="CF56" s="97">
        <f t="shared" si="79"/>
        <v>0</v>
      </c>
      <c r="CG56" s="97">
        <f t="shared" si="79"/>
        <v>0</v>
      </c>
      <c r="CH56" s="98"/>
      <c r="CI56" s="98"/>
      <c r="CJ56" s="97">
        <f t="shared" si="84"/>
        <v>0</v>
      </c>
      <c r="CK56" s="97">
        <f t="shared" si="84"/>
        <v>0</v>
      </c>
      <c r="CL56" s="97">
        <f t="shared" si="84"/>
        <v>0</v>
      </c>
      <c r="CM56" s="97">
        <f t="shared" si="84"/>
        <v>0</v>
      </c>
      <c r="CN56" s="97">
        <f t="shared" si="84"/>
        <v>0</v>
      </c>
      <c r="CO56" s="98"/>
      <c r="CP56" s="98"/>
      <c r="CQ56" s="97">
        <f t="shared" si="85"/>
        <v>0</v>
      </c>
      <c r="CR56" s="97">
        <f t="shared" si="85"/>
        <v>0</v>
      </c>
      <c r="CS56" s="97">
        <f t="shared" si="85"/>
        <v>0</v>
      </c>
      <c r="CT56" s="97">
        <f t="shared" si="70"/>
        <v>0</v>
      </c>
      <c r="CU56" s="97">
        <f t="shared" si="70"/>
        <v>0</v>
      </c>
      <c r="CV56" s="98"/>
      <c r="CW56" s="98"/>
      <c r="CX56" s="97">
        <f t="shared" si="70"/>
        <v>0</v>
      </c>
      <c r="CY56" s="97">
        <f t="shared" si="70"/>
        <v>0</v>
      </c>
      <c r="CZ56" s="97">
        <f t="shared" si="70"/>
        <v>0</v>
      </c>
      <c r="DA56" s="97">
        <f t="shared" si="70"/>
        <v>0</v>
      </c>
      <c r="DB56" s="97">
        <f t="shared" si="70"/>
        <v>0</v>
      </c>
      <c r="DC56" s="98"/>
      <c r="DD56" s="98"/>
      <c r="DE56" s="97">
        <f t="shared" si="82"/>
        <v>0</v>
      </c>
      <c r="DF56" s="97">
        <f t="shared" si="82"/>
        <v>0</v>
      </c>
      <c r="DG56" s="97">
        <f t="shared" si="82"/>
        <v>0</v>
      </c>
      <c r="DH56" s="97">
        <f t="shared" si="82"/>
        <v>0</v>
      </c>
      <c r="DI56" s="97">
        <f t="shared" si="82"/>
        <v>0</v>
      </c>
      <c r="DJ56" s="98"/>
      <c r="DK56" s="98"/>
      <c r="DL56" s="97">
        <f t="shared" si="82"/>
        <v>0</v>
      </c>
      <c r="DM56" s="97">
        <f t="shared" si="82"/>
        <v>0</v>
      </c>
      <c r="DN56" s="97">
        <f t="shared" si="82"/>
        <v>0</v>
      </c>
      <c r="DO56" s="97">
        <f t="shared" si="82"/>
        <v>0</v>
      </c>
      <c r="DP56" s="97">
        <f t="shared" si="82"/>
        <v>0</v>
      </c>
      <c r="DQ56" s="98"/>
      <c r="DR56" s="98"/>
      <c r="DS56" s="97">
        <f t="shared" si="82"/>
        <v>0</v>
      </c>
      <c r="DT56" s="97">
        <f t="shared" si="82"/>
        <v>0</v>
      </c>
      <c r="DU56" s="97">
        <f t="shared" si="91"/>
        <v>0</v>
      </c>
      <c r="DV56" s="97">
        <f t="shared" si="91"/>
        <v>0</v>
      </c>
      <c r="DW56" s="97">
        <f t="shared" si="91"/>
        <v>0</v>
      </c>
      <c r="DX56" s="98"/>
      <c r="DY56" s="98"/>
      <c r="DZ56" s="97">
        <f t="shared" si="91"/>
        <v>0</v>
      </c>
      <c r="EA56" s="97">
        <f t="shared" si="91"/>
        <v>0</v>
      </c>
      <c r="EB56" s="97">
        <f t="shared" si="91"/>
        <v>0</v>
      </c>
      <c r="EC56" s="97">
        <f t="shared" si="91"/>
        <v>0</v>
      </c>
      <c r="ED56" s="97">
        <f t="shared" si="91"/>
        <v>0</v>
      </c>
      <c r="EE56" s="98"/>
      <c r="EF56" s="98"/>
      <c r="EG56" s="97">
        <f t="shared" si="91"/>
        <v>0</v>
      </c>
      <c r="EH56" s="97">
        <f t="shared" si="91"/>
        <v>0</v>
      </c>
      <c r="EI56" s="97">
        <f t="shared" si="91"/>
        <v>0</v>
      </c>
      <c r="EJ56" s="97">
        <f t="shared" si="91"/>
        <v>0</v>
      </c>
      <c r="EK56" s="97">
        <f t="shared" si="91"/>
        <v>0</v>
      </c>
      <c r="EL56" s="98"/>
      <c r="EM56" s="98"/>
      <c r="EN56" s="97">
        <f t="shared" si="91"/>
        <v>0</v>
      </c>
      <c r="EO56" s="97">
        <f t="shared" si="91"/>
        <v>0</v>
      </c>
      <c r="EP56" s="97">
        <f t="shared" si="91"/>
        <v>0</v>
      </c>
      <c r="EQ56" s="97">
        <f t="shared" si="91"/>
        <v>0</v>
      </c>
      <c r="ER56" s="97">
        <f t="shared" si="91"/>
        <v>0</v>
      </c>
      <c r="ES56" s="98"/>
      <c r="ET56" s="98"/>
      <c r="EU56" s="97">
        <f t="shared" si="87"/>
        <v>0</v>
      </c>
      <c r="EV56" s="97">
        <f t="shared" si="87"/>
        <v>0</v>
      </c>
      <c r="EW56" s="97">
        <f t="shared" si="87"/>
        <v>0</v>
      </c>
      <c r="EX56" s="97">
        <f t="shared" si="87"/>
        <v>0</v>
      </c>
      <c r="EY56" s="97">
        <f t="shared" si="87"/>
        <v>0</v>
      </c>
      <c r="EZ56" s="98"/>
      <c r="FA56" s="98"/>
      <c r="FB56" s="97">
        <f t="shared" si="90"/>
        <v>0</v>
      </c>
      <c r="FC56" s="97">
        <f t="shared" si="90"/>
        <v>0</v>
      </c>
      <c r="FD56" s="97">
        <f t="shared" si="90"/>
        <v>0</v>
      </c>
      <c r="FE56" s="97">
        <f t="shared" si="90"/>
        <v>0</v>
      </c>
      <c r="FF56" s="97">
        <f t="shared" si="90"/>
        <v>0</v>
      </c>
      <c r="FG56" s="98"/>
      <c r="FH56" s="98"/>
      <c r="FI56" s="97">
        <f t="shared" si="90"/>
        <v>0</v>
      </c>
      <c r="FJ56" s="97">
        <f t="shared" si="90"/>
        <v>0</v>
      </c>
      <c r="FK56" s="97">
        <f t="shared" si="90"/>
        <v>0</v>
      </c>
      <c r="FL56" s="97">
        <f t="shared" si="90"/>
        <v>0</v>
      </c>
      <c r="FM56" s="97">
        <f t="shared" si="90"/>
        <v>0</v>
      </c>
      <c r="FN56" s="98"/>
      <c r="FO56" s="98"/>
      <c r="FP56" s="97">
        <f t="shared" si="90"/>
        <v>0</v>
      </c>
      <c r="FQ56" s="97">
        <f t="shared" si="90"/>
        <v>0</v>
      </c>
      <c r="FR56" s="97">
        <f t="shared" si="90"/>
        <v>0</v>
      </c>
      <c r="FS56" s="97">
        <f t="shared" si="90"/>
        <v>0</v>
      </c>
      <c r="FT56" s="97">
        <f t="shared" si="90"/>
        <v>0</v>
      </c>
      <c r="FU56" s="98"/>
      <c r="FV56" s="98"/>
      <c r="FW56" s="97">
        <f t="shared" si="90"/>
        <v>0</v>
      </c>
      <c r="FX56" s="97">
        <f t="shared" si="90"/>
        <v>0</v>
      </c>
      <c r="FY56" s="97">
        <f t="shared" si="90"/>
        <v>0</v>
      </c>
    </row>
    <row r="57" spans="1:181" ht="31.5" customHeight="1">
      <c r="A57" s="100"/>
      <c r="B57" s="105"/>
      <c r="C57" s="105"/>
      <c r="D57" s="148"/>
      <c r="E57" s="105"/>
      <c r="F57" s="105"/>
      <c r="G57" s="110"/>
      <c r="H57" s="101"/>
      <c r="I57" s="101"/>
      <c r="J57" s="109"/>
      <c r="K57" s="103"/>
      <c r="L57" s="102"/>
      <c r="M57" s="142"/>
      <c r="N57" s="142"/>
      <c r="O57" s="94"/>
      <c r="P57" s="104"/>
      <c r="Q57" s="106"/>
      <c r="R57" s="97">
        <f t="shared" si="88"/>
        <v>0</v>
      </c>
      <c r="S57" s="97">
        <f t="shared" si="88"/>
        <v>0</v>
      </c>
      <c r="T57" s="97">
        <f t="shared" si="88"/>
        <v>0</v>
      </c>
      <c r="U57" s="97">
        <f t="shared" si="88"/>
        <v>0</v>
      </c>
      <c r="V57" s="97">
        <f t="shared" si="88"/>
        <v>0</v>
      </c>
      <c r="W57" s="98"/>
      <c r="X57" s="98"/>
      <c r="Y57" s="97">
        <f t="shared" si="86"/>
        <v>0</v>
      </c>
      <c r="Z57" s="97">
        <f t="shared" si="86"/>
        <v>0</v>
      </c>
      <c r="AA57" s="97">
        <f t="shared" si="86"/>
        <v>0</v>
      </c>
      <c r="AB57" s="97">
        <f t="shared" si="86"/>
        <v>0</v>
      </c>
      <c r="AC57" s="97">
        <f t="shared" si="86"/>
        <v>0</v>
      </c>
      <c r="AD57" s="98"/>
      <c r="AE57" s="98"/>
      <c r="AF57" s="97">
        <f t="shared" si="72"/>
        <v>0</v>
      </c>
      <c r="AG57" s="97">
        <f t="shared" si="72"/>
        <v>0</v>
      </c>
      <c r="AH57" s="97">
        <f t="shared" si="72"/>
        <v>0</v>
      </c>
      <c r="AI57" s="97">
        <f t="shared" si="72"/>
        <v>0</v>
      </c>
      <c r="AJ57" s="97">
        <f t="shared" si="72"/>
        <v>0</v>
      </c>
      <c r="AK57" s="98"/>
      <c r="AL57" s="98"/>
      <c r="AM57" s="97">
        <f t="shared" si="73"/>
        <v>0</v>
      </c>
      <c r="AN57" s="97">
        <f t="shared" si="73"/>
        <v>0</v>
      </c>
      <c r="AO57" s="97">
        <f t="shared" si="73"/>
        <v>0</v>
      </c>
      <c r="AP57" s="97">
        <f t="shared" si="73"/>
        <v>0</v>
      </c>
      <c r="AQ57" s="97">
        <f t="shared" si="73"/>
        <v>0</v>
      </c>
      <c r="AR57" s="98"/>
      <c r="AS57" s="98"/>
      <c r="AT57" s="97">
        <f t="shared" si="74"/>
        <v>0</v>
      </c>
      <c r="AU57" s="97">
        <f t="shared" si="74"/>
        <v>0</v>
      </c>
      <c r="AV57" s="97">
        <f t="shared" si="74"/>
        <v>0</v>
      </c>
      <c r="AW57" s="97">
        <f t="shared" si="74"/>
        <v>0</v>
      </c>
      <c r="AX57" s="97">
        <f t="shared" si="74"/>
        <v>0</v>
      </c>
      <c r="AY57" s="98"/>
      <c r="AZ57" s="98"/>
      <c r="BA57" s="97">
        <f t="shared" si="75"/>
        <v>0</v>
      </c>
      <c r="BB57" s="97">
        <f t="shared" si="75"/>
        <v>0</v>
      </c>
      <c r="BC57" s="97">
        <f t="shared" si="75"/>
        <v>0</v>
      </c>
      <c r="BD57" s="97">
        <f t="shared" si="75"/>
        <v>0</v>
      </c>
      <c r="BE57" s="97">
        <f t="shared" si="75"/>
        <v>0</v>
      </c>
      <c r="BF57" s="98"/>
      <c r="BG57" s="98"/>
      <c r="BH57" s="97">
        <f t="shared" si="76"/>
        <v>0</v>
      </c>
      <c r="BI57" s="97">
        <f t="shared" si="76"/>
        <v>0</v>
      </c>
      <c r="BJ57" s="97">
        <f t="shared" si="76"/>
        <v>0</v>
      </c>
      <c r="BK57" s="97">
        <f t="shared" si="76"/>
        <v>0</v>
      </c>
      <c r="BL57" s="97">
        <f t="shared" si="76"/>
        <v>0</v>
      </c>
      <c r="BM57" s="98"/>
      <c r="BN57" s="98"/>
      <c r="BO57" s="97">
        <f t="shared" si="77"/>
        <v>0</v>
      </c>
      <c r="BP57" s="97">
        <f t="shared" si="77"/>
        <v>0</v>
      </c>
      <c r="BQ57" s="97">
        <f t="shared" si="77"/>
        <v>0</v>
      </c>
      <c r="BR57" s="97">
        <f t="shared" si="77"/>
        <v>0</v>
      </c>
      <c r="BS57" s="97">
        <f t="shared" si="77"/>
        <v>0</v>
      </c>
      <c r="BT57" s="98"/>
      <c r="BU57" s="98"/>
      <c r="BV57" s="97">
        <f t="shared" si="78"/>
        <v>0</v>
      </c>
      <c r="BW57" s="97">
        <f t="shared" si="78"/>
        <v>0</v>
      </c>
      <c r="BX57" s="97">
        <f t="shared" si="78"/>
        <v>0</v>
      </c>
      <c r="BY57" s="97">
        <f t="shared" si="78"/>
        <v>0</v>
      </c>
      <c r="BZ57" s="97">
        <f t="shared" si="78"/>
        <v>0</v>
      </c>
      <c r="CA57" s="98"/>
      <c r="CB57" s="98"/>
      <c r="CC57" s="97">
        <f t="shared" si="79"/>
        <v>0</v>
      </c>
      <c r="CD57" s="97">
        <f t="shared" si="79"/>
        <v>0</v>
      </c>
      <c r="CE57" s="97">
        <f t="shared" si="79"/>
        <v>0</v>
      </c>
      <c r="CF57" s="97">
        <f t="shared" si="79"/>
        <v>0</v>
      </c>
      <c r="CG57" s="97">
        <f t="shared" si="79"/>
        <v>0</v>
      </c>
      <c r="CH57" s="98"/>
      <c r="CI57" s="98"/>
      <c r="CJ57" s="97">
        <f t="shared" si="84"/>
        <v>0</v>
      </c>
      <c r="CK57" s="97">
        <f t="shared" si="84"/>
        <v>0</v>
      </c>
      <c r="CL57" s="97">
        <f t="shared" si="84"/>
        <v>0</v>
      </c>
      <c r="CM57" s="97">
        <f t="shared" si="84"/>
        <v>0</v>
      </c>
      <c r="CN57" s="97">
        <f t="shared" si="84"/>
        <v>0</v>
      </c>
      <c r="CO57" s="98"/>
      <c r="CP57" s="98"/>
      <c r="CQ57" s="97">
        <f t="shared" si="85"/>
        <v>0</v>
      </c>
      <c r="CR57" s="97">
        <f t="shared" si="85"/>
        <v>0</v>
      </c>
      <c r="CS57" s="97">
        <f t="shared" si="85"/>
        <v>0</v>
      </c>
      <c r="CT57" s="97">
        <f t="shared" si="70"/>
        <v>0</v>
      </c>
      <c r="CU57" s="97">
        <f t="shared" si="70"/>
        <v>0</v>
      </c>
      <c r="CV57" s="98"/>
      <c r="CW57" s="98"/>
      <c r="CX57" s="97">
        <f t="shared" si="70"/>
        <v>0</v>
      </c>
      <c r="CY57" s="97">
        <f t="shared" si="70"/>
        <v>0</v>
      </c>
      <c r="CZ57" s="97">
        <f t="shared" si="70"/>
        <v>0</v>
      </c>
      <c r="DA57" s="97">
        <f t="shared" si="70"/>
        <v>0</v>
      </c>
      <c r="DB57" s="97">
        <f t="shared" si="70"/>
        <v>0</v>
      </c>
      <c r="DC57" s="98"/>
      <c r="DD57" s="98"/>
      <c r="DE57" s="97">
        <f t="shared" si="82"/>
        <v>0</v>
      </c>
      <c r="DF57" s="97">
        <f t="shared" si="82"/>
        <v>0</v>
      </c>
      <c r="DG57" s="97">
        <f t="shared" si="82"/>
        <v>0</v>
      </c>
      <c r="DH57" s="97">
        <f t="shared" si="82"/>
        <v>0</v>
      </c>
      <c r="DI57" s="97">
        <f t="shared" si="82"/>
        <v>0</v>
      </c>
      <c r="DJ57" s="98"/>
      <c r="DK57" s="98"/>
      <c r="DL57" s="97">
        <f t="shared" si="82"/>
        <v>0</v>
      </c>
      <c r="DM57" s="97">
        <f t="shared" si="82"/>
        <v>0</v>
      </c>
      <c r="DN57" s="97">
        <f t="shared" si="82"/>
        <v>0</v>
      </c>
      <c r="DO57" s="97">
        <f t="shared" si="82"/>
        <v>0</v>
      </c>
      <c r="DP57" s="97">
        <f t="shared" si="82"/>
        <v>0</v>
      </c>
      <c r="DQ57" s="98"/>
      <c r="DR57" s="98"/>
      <c r="DS57" s="97">
        <f t="shared" si="82"/>
        <v>0</v>
      </c>
      <c r="DT57" s="97">
        <f t="shared" si="82"/>
        <v>0</v>
      </c>
      <c r="DU57" s="97">
        <f t="shared" si="91"/>
        <v>0</v>
      </c>
      <c r="DV57" s="97">
        <f t="shared" si="91"/>
        <v>0</v>
      </c>
      <c r="DW57" s="97">
        <f t="shared" si="91"/>
        <v>0</v>
      </c>
      <c r="DX57" s="98"/>
      <c r="DY57" s="98"/>
      <c r="DZ57" s="97">
        <f t="shared" si="91"/>
        <v>0</v>
      </c>
      <c r="EA57" s="97">
        <f t="shared" si="91"/>
        <v>0</v>
      </c>
      <c r="EB57" s="97">
        <f t="shared" si="91"/>
        <v>0</v>
      </c>
      <c r="EC57" s="97">
        <f t="shared" si="91"/>
        <v>0</v>
      </c>
      <c r="ED57" s="97">
        <f t="shared" si="91"/>
        <v>0</v>
      </c>
      <c r="EE57" s="98"/>
      <c r="EF57" s="98"/>
      <c r="EG57" s="97">
        <f t="shared" si="91"/>
        <v>0</v>
      </c>
      <c r="EH57" s="97">
        <f t="shared" si="91"/>
        <v>0</v>
      </c>
      <c r="EI57" s="97">
        <f t="shared" si="91"/>
        <v>0</v>
      </c>
      <c r="EJ57" s="97">
        <f t="shared" si="91"/>
        <v>0</v>
      </c>
      <c r="EK57" s="97">
        <f t="shared" si="91"/>
        <v>0</v>
      </c>
      <c r="EL57" s="98"/>
      <c r="EM57" s="98"/>
      <c r="EN57" s="97">
        <f t="shared" si="91"/>
        <v>0</v>
      </c>
      <c r="EO57" s="97">
        <f t="shared" si="91"/>
        <v>0</v>
      </c>
      <c r="EP57" s="97">
        <f t="shared" si="91"/>
        <v>0</v>
      </c>
      <c r="EQ57" s="97">
        <f t="shared" si="91"/>
        <v>0</v>
      </c>
      <c r="ER57" s="97">
        <f t="shared" si="91"/>
        <v>0</v>
      </c>
      <c r="ES57" s="98"/>
      <c r="ET57" s="98"/>
      <c r="EU57" s="97">
        <f t="shared" si="87"/>
        <v>0</v>
      </c>
      <c r="EV57" s="97">
        <f t="shared" si="87"/>
        <v>0</v>
      </c>
      <c r="EW57" s="97">
        <f t="shared" si="87"/>
        <v>0</v>
      </c>
      <c r="EX57" s="97">
        <f t="shared" si="87"/>
        <v>0</v>
      </c>
      <c r="EY57" s="97">
        <f t="shared" si="87"/>
        <v>0</v>
      </c>
      <c r="EZ57" s="98"/>
      <c r="FA57" s="98"/>
      <c r="FB57" s="97">
        <f t="shared" si="90"/>
        <v>0</v>
      </c>
      <c r="FC57" s="97">
        <f t="shared" si="90"/>
        <v>0</v>
      </c>
      <c r="FD57" s="97">
        <f t="shared" si="90"/>
        <v>0</v>
      </c>
      <c r="FE57" s="97">
        <f t="shared" si="90"/>
        <v>0</v>
      </c>
      <c r="FF57" s="97">
        <f t="shared" si="90"/>
        <v>0</v>
      </c>
      <c r="FG57" s="98"/>
      <c r="FH57" s="98"/>
      <c r="FI57" s="97">
        <f t="shared" si="90"/>
        <v>0</v>
      </c>
      <c r="FJ57" s="97">
        <f t="shared" si="90"/>
        <v>0</v>
      </c>
      <c r="FK57" s="97">
        <f t="shared" si="90"/>
        <v>0</v>
      </c>
      <c r="FL57" s="97">
        <f t="shared" si="90"/>
        <v>0</v>
      </c>
      <c r="FM57" s="97">
        <f t="shared" si="90"/>
        <v>0</v>
      </c>
      <c r="FN57" s="98"/>
      <c r="FO57" s="98"/>
      <c r="FP57" s="97">
        <f t="shared" si="90"/>
        <v>0</v>
      </c>
      <c r="FQ57" s="97">
        <f t="shared" si="90"/>
        <v>0</v>
      </c>
      <c r="FR57" s="97">
        <f t="shared" si="90"/>
        <v>0</v>
      </c>
      <c r="FS57" s="97">
        <f t="shared" si="90"/>
        <v>0</v>
      </c>
      <c r="FT57" s="97">
        <f t="shared" si="90"/>
        <v>0</v>
      </c>
      <c r="FU57" s="98"/>
      <c r="FV57" s="98"/>
      <c r="FW57" s="97">
        <f t="shared" si="90"/>
        <v>0</v>
      </c>
      <c r="FX57" s="97">
        <f t="shared" si="90"/>
        <v>0</v>
      </c>
      <c r="FY57" s="97">
        <f t="shared" si="90"/>
        <v>0</v>
      </c>
    </row>
    <row r="58" spans="1:181" ht="31.5" customHeight="1">
      <c r="A58" s="100"/>
      <c r="B58" s="105"/>
      <c r="C58" s="105"/>
      <c r="D58" s="148"/>
      <c r="E58" s="105"/>
      <c r="F58" s="105"/>
      <c r="G58" s="105"/>
      <c r="H58" s="101"/>
      <c r="I58" s="101"/>
      <c r="J58" s="109"/>
      <c r="K58" s="103"/>
      <c r="L58" s="102"/>
      <c r="M58" s="142"/>
      <c r="N58" s="142"/>
      <c r="O58" s="94"/>
      <c r="P58" s="104"/>
      <c r="Q58" s="106"/>
      <c r="R58" s="97">
        <f t="shared" si="88"/>
        <v>0</v>
      </c>
      <c r="S58" s="97">
        <f t="shared" si="88"/>
        <v>0</v>
      </c>
      <c r="T58" s="97">
        <f t="shared" si="88"/>
        <v>0</v>
      </c>
      <c r="U58" s="97">
        <f t="shared" si="88"/>
        <v>0</v>
      </c>
      <c r="V58" s="97">
        <f t="shared" si="88"/>
        <v>0</v>
      </c>
      <c r="W58" s="98"/>
      <c r="X58" s="98"/>
      <c r="Y58" s="97">
        <f t="shared" si="86"/>
        <v>0</v>
      </c>
      <c r="Z58" s="97">
        <f t="shared" si="86"/>
        <v>0</v>
      </c>
      <c r="AA58" s="97">
        <f t="shared" si="86"/>
        <v>0</v>
      </c>
      <c r="AB58" s="97">
        <f t="shared" si="86"/>
        <v>0</v>
      </c>
      <c r="AC58" s="97">
        <f t="shared" si="86"/>
        <v>0</v>
      </c>
      <c r="AD58" s="98"/>
      <c r="AE58" s="98"/>
      <c r="AF58" s="97">
        <f t="shared" si="72"/>
        <v>0</v>
      </c>
      <c r="AG58" s="97">
        <f t="shared" si="72"/>
        <v>0</v>
      </c>
      <c r="AH58" s="97">
        <f t="shared" si="72"/>
        <v>0</v>
      </c>
      <c r="AI58" s="97">
        <f t="shared" si="72"/>
        <v>0</v>
      </c>
      <c r="AJ58" s="97">
        <f t="shared" si="72"/>
        <v>0</v>
      </c>
      <c r="AK58" s="98"/>
      <c r="AL58" s="98"/>
      <c r="AM58" s="97">
        <f t="shared" si="73"/>
        <v>0</v>
      </c>
      <c r="AN58" s="97">
        <f t="shared" si="73"/>
        <v>0</v>
      </c>
      <c r="AO58" s="97">
        <f t="shared" si="73"/>
        <v>0</v>
      </c>
      <c r="AP58" s="97">
        <f t="shared" si="73"/>
        <v>0</v>
      </c>
      <c r="AQ58" s="97">
        <f t="shared" si="73"/>
        <v>0</v>
      </c>
      <c r="AR58" s="98"/>
      <c r="AS58" s="98"/>
      <c r="AT58" s="97">
        <f t="shared" si="74"/>
        <v>0</v>
      </c>
      <c r="AU58" s="97">
        <f t="shared" si="74"/>
        <v>0</v>
      </c>
      <c r="AV58" s="97">
        <f t="shared" si="74"/>
        <v>0</v>
      </c>
      <c r="AW58" s="97">
        <f t="shared" si="74"/>
        <v>0</v>
      </c>
      <c r="AX58" s="97">
        <f t="shared" si="74"/>
        <v>0</v>
      </c>
      <c r="AY58" s="98"/>
      <c r="AZ58" s="98"/>
      <c r="BA58" s="97">
        <f t="shared" si="75"/>
        <v>0</v>
      </c>
      <c r="BB58" s="97">
        <f t="shared" si="75"/>
        <v>0</v>
      </c>
      <c r="BC58" s="97">
        <f t="shared" si="75"/>
        <v>0</v>
      </c>
      <c r="BD58" s="97">
        <f t="shared" si="75"/>
        <v>0</v>
      </c>
      <c r="BE58" s="97">
        <f t="shared" si="75"/>
        <v>0</v>
      </c>
      <c r="BF58" s="98"/>
      <c r="BG58" s="98"/>
      <c r="BH58" s="97">
        <f t="shared" si="76"/>
        <v>0</v>
      </c>
      <c r="BI58" s="97">
        <f t="shared" si="76"/>
        <v>0</v>
      </c>
      <c r="BJ58" s="97">
        <f t="shared" si="76"/>
        <v>0</v>
      </c>
      <c r="BK58" s="97">
        <f t="shared" si="76"/>
        <v>0</v>
      </c>
      <c r="BL58" s="97">
        <f t="shared" si="76"/>
        <v>0</v>
      </c>
      <c r="BM58" s="98"/>
      <c r="BN58" s="98"/>
      <c r="BO58" s="97">
        <f t="shared" si="77"/>
        <v>0</v>
      </c>
      <c r="BP58" s="97">
        <f t="shared" si="77"/>
        <v>0</v>
      </c>
      <c r="BQ58" s="97">
        <f t="shared" si="77"/>
        <v>0</v>
      </c>
      <c r="BR58" s="97">
        <f t="shared" si="77"/>
        <v>0</v>
      </c>
      <c r="BS58" s="97">
        <f t="shared" si="77"/>
        <v>0</v>
      </c>
      <c r="BT58" s="98"/>
      <c r="BU58" s="98"/>
      <c r="BV58" s="97">
        <f t="shared" si="78"/>
        <v>0</v>
      </c>
      <c r="BW58" s="97">
        <f t="shared" si="78"/>
        <v>0</v>
      </c>
      <c r="BX58" s="97">
        <f t="shared" si="78"/>
        <v>0</v>
      </c>
      <c r="BY58" s="97">
        <f t="shared" si="78"/>
        <v>0</v>
      </c>
      <c r="BZ58" s="97">
        <f t="shared" si="78"/>
        <v>0</v>
      </c>
      <c r="CA58" s="98"/>
      <c r="CB58" s="98"/>
      <c r="CC58" s="97">
        <f t="shared" si="79"/>
        <v>0</v>
      </c>
      <c r="CD58" s="97">
        <f t="shared" si="79"/>
        <v>0</v>
      </c>
      <c r="CE58" s="97">
        <f t="shared" si="79"/>
        <v>0</v>
      </c>
      <c r="CF58" s="97">
        <f t="shared" si="79"/>
        <v>0</v>
      </c>
      <c r="CG58" s="97">
        <f t="shared" si="79"/>
        <v>0</v>
      </c>
      <c r="CH58" s="98"/>
      <c r="CI58" s="98"/>
      <c r="CJ58" s="97">
        <f t="shared" si="84"/>
        <v>0</v>
      </c>
      <c r="CK58" s="97">
        <f t="shared" si="84"/>
        <v>0</v>
      </c>
      <c r="CL58" s="97">
        <f t="shared" si="84"/>
        <v>0</v>
      </c>
      <c r="CM58" s="97">
        <f t="shared" si="84"/>
        <v>0</v>
      </c>
      <c r="CN58" s="97">
        <f t="shared" si="84"/>
        <v>0</v>
      </c>
      <c r="CO58" s="98"/>
      <c r="CP58" s="98"/>
      <c r="CQ58" s="97">
        <f t="shared" si="85"/>
        <v>0</v>
      </c>
      <c r="CR58" s="97">
        <f t="shared" si="85"/>
        <v>0</v>
      </c>
      <c r="CS58" s="97">
        <f t="shared" si="85"/>
        <v>0</v>
      </c>
      <c r="CT58" s="97">
        <f>IF((AND(CT$1&gt;=$J58,CT$1&lt;=$L58)),$Q58,0)</f>
        <v>0</v>
      </c>
      <c r="CU58" s="97">
        <f>IF((AND(CU$1&gt;=$J58,CU$1&lt;=$L58)),$Q58,0)</f>
        <v>0</v>
      </c>
      <c r="CV58" s="98"/>
      <c r="CW58" s="98"/>
      <c r="CX58" s="97">
        <f>IF((AND(CX$1&gt;=$J58,CX$1&lt;=$L58)),$Q58,0)</f>
        <v>0</v>
      </c>
      <c r="CY58" s="97">
        <f>IF((AND(CY$1&gt;=$J58,CY$1&lt;=$L58)),$Q58,0)</f>
        <v>0</v>
      </c>
      <c r="CZ58" s="97">
        <f t="shared" ref="CT58:DB73" si="92">IF((AND(CZ$1&gt;=$J58,CZ$1&lt;=$L58)),$Q58,0)</f>
        <v>0</v>
      </c>
      <c r="DA58" s="97">
        <f t="shared" si="92"/>
        <v>0</v>
      </c>
      <c r="DB58" s="97">
        <f t="shared" si="92"/>
        <v>0</v>
      </c>
      <c r="DC58" s="98"/>
      <c r="DD58" s="98"/>
      <c r="DE58" s="97">
        <f t="shared" si="82"/>
        <v>0</v>
      </c>
      <c r="DF58" s="97">
        <f t="shared" si="82"/>
        <v>0</v>
      </c>
      <c r="DG58" s="97">
        <f t="shared" si="82"/>
        <v>0</v>
      </c>
      <c r="DH58" s="97">
        <f t="shared" si="82"/>
        <v>0</v>
      </c>
      <c r="DI58" s="97">
        <f t="shared" si="82"/>
        <v>0</v>
      </c>
      <c r="DJ58" s="98"/>
      <c r="DK58" s="98"/>
      <c r="DL58" s="97">
        <f t="shared" si="82"/>
        <v>0</v>
      </c>
      <c r="DM58" s="97">
        <f t="shared" si="82"/>
        <v>0</v>
      </c>
      <c r="DN58" s="97">
        <f t="shared" si="82"/>
        <v>0</v>
      </c>
      <c r="DO58" s="97">
        <f t="shared" si="82"/>
        <v>0</v>
      </c>
      <c r="DP58" s="97">
        <f t="shared" si="82"/>
        <v>0</v>
      </c>
      <c r="DQ58" s="98"/>
      <c r="DR58" s="98"/>
      <c r="DS58" s="97">
        <f t="shared" si="82"/>
        <v>0</v>
      </c>
      <c r="DT58" s="97">
        <f t="shared" si="82"/>
        <v>0</v>
      </c>
      <c r="DU58" s="97">
        <f t="shared" si="91"/>
        <v>0</v>
      </c>
      <c r="DV58" s="97">
        <f t="shared" si="91"/>
        <v>0</v>
      </c>
      <c r="DW58" s="97">
        <f t="shared" si="91"/>
        <v>0</v>
      </c>
      <c r="DX58" s="98"/>
      <c r="DY58" s="98"/>
      <c r="DZ58" s="97">
        <f t="shared" si="91"/>
        <v>0</v>
      </c>
      <c r="EA58" s="97">
        <f t="shared" si="91"/>
        <v>0</v>
      </c>
      <c r="EB58" s="97">
        <f t="shared" si="91"/>
        <v>0</v>
      </c>
      <c r="EC58" s="97">
        <f t="shared" si="91"/>
        <v>0</v>
      </c>
      <c r="ED58" s="97">
        <f t="shared" si="91"/>
        <v>0</v>
      </c>
      <c r="EE58" s="98"/>
      <c r="EF58" s="98"/>
      <c r="EG58" s="97">
        <f t="shared" si="91"/>
        <v>0</v>
      </c>
      <c r="EH58" s="97">
        <f t="shared" si="91"/>
        <v>0</v>
      </c>
      <c r="EI58" s="97">
        <f t="shared" si="91"/>
        <v>0</v>
      </c>
      <c r="EJ58" s="97">
        <f t="shared" si="91"/>
        <v>0</v>
      </c>
      <c r="EK58" s="97">
        <f t="shared" si="91"/>
        <v>0</v>
      </c>
      <c r="EL58" s="98"/>
      <c r="EM58" s="98"/>
      <c r="EN58" s="97">
        <f t="shared" si="91"/>
        <v>0</v>
      </c>
      <c r="EO58" s="97">
        <f t="shared" si="91"/>
        <v>0</v>
      </c>
      <c r="EP58" s="97">
        <f t="shared" si="91"/>
        <v>0</v>
      </c>
      <c r="EQ58" s="97">
        <f t="shared" si="91"/>
        <v>0</v>
      </c>
      <c r="ER58" s="97">
        <f t="shared" si="91"/>
        <v>0</v>
      </c>
      <c r="ES58" s="98"/>
      <c r="ET58" s="98"/>
      <c r="EU58" s="97">
        <f t="shared" si="87"/>
        <v>0</v>
      </c>
      <c r="EV58" s="97">
        <f t="shared" si="87"/>
        <v>0</v>
      </c>
      <c r="EW58" s="97">
        <f t="shared" si="87"/>
        <v>0</v>
      </c>
      <c r="EX58" s="97">
        <f t="shared" si="87"/>
        <v>0</v>
      </c>
      <c r="EY58" s="97">
        <f t="shared" si="87"/>
        <v>0</v>
      </c>
      <c r="EZ58" s="98"/>
      <c r="FA58" s="98"/>
      <c r="FB58" s="97">
        <f t="shared" si="90"/>
        <v>0</v>
      </c>
      <c r="FC58" s="97">
        <f t="shared" si="90"/>
        <v>0</v>
      </c>
      <c r="FD58" s="97">
        <f t="shared" si="90"/>
        <v>0</v>
      </c>
      <c r="FE58" s="97">
        <f t="shared" si="90"/>
        <v>0</v>
      </c>
      <c r="FF58" s="97">
        <f t="shared" si="90"/>
        <v>0</v>
      </c>
      <c r="FG58" s="98"/>
      <c r="FH58" s="98"/>
      <c r="FI58" s="97">
        <f t="shared" si="90"/>
        <v>0</v>
      </c>
      <c r="FJ58" s="97">
        <f t="shared" si="90"/>
        <v>0</v>
      </c>
      <c r="FK58" s="97">
        <f t="shared" si="90"/>
        <v>0</v>
      </c>
      <c r="FL58" s="97">
        <f t="shared" si="90"/>
        <v>0</v>
      </c>
      <c r="FM58" s="97">
        <f t="shared" si="90"/>
        <v>0</v>
      </c>
      <c r="FN58" s="98"/>
      <c r="FO58" s="98"/>
      <c r="FP58" s="97">
        <f t="shared" si="90"/>
        <v>0</v>
      </c>
      <c r="FQ58" s="97">
        <f t="shared" si="90"/>
        <v>0</v>
      </c>
      <c r="FR58" s="97">
        <f t="shared" si="90"/>
        <v>0</v>
      </c>
      <c r="FS58" s="97">
        <f t="shared" si="90"/>
        <v>0</v>
      </c>
      <c r="FT58" s="97">
        <f t="shared" si="90"/>
        <v>0</v>
      </c>
      <c r="FU58" s="98"/>
      <c r="FV58" s="98"/>
      <c r="FW58" s="97">
        <f t="shared" si="90"/>
        <v>0</v>
      </c>
      <c r="FX58" s="97">
        <f t="shared" si="90"/>
        <v>0</v>
      </c>
      <c r="FY58" s="97">
        <f t="shared" si="90"/>
        <v>0</v>
      </c>
    </row>
    <row r="59" spans="1:181" ht="31.5" customHeight="1">
      <c r="A59" s="100"/>
      <c r="B59" s="105"/>
      <c r="C59" s="105"/>
      <c r="D59" s="148"/>
      <c r="E59" s="105"/>
      <c r="F59" s="105"/>
      <c r="G59" s="105"/>
      <c r="H59" s="101"/>
      <c r="I59" s="101"/>
      <c r="J59" s="109"/>
      <c r="K59" s="103"/>
      <c r="L59" s="102"/>
      <c r="M59" s="142"/>
      <c r="N59" s="142"/>
      <c r="O59" s="94"/>
      <c r="P59" s="104"/>
      <c r="Q59" s="106"/>
      <c r="R59" s="97"/>
      <c r="S59" s="97"/>
      <c r="T59" s="97"/>
      <c r="U59" s="97"/>
      <c r="V59" s="97"/>
      <c r="W59" s="98"/>
      <c r="X59" s="98"/>
      <c r="Y59" s="97">
        <f t="shared" si="86"/>
        <v>0</v>
      </c>
      <c r="Z59" s="97">
        <f t="shared" si="86"/>
        <v>0</v>
      </c>
      <c r="AA59" s="97">
        <f t="shared" si="86"/>
        <v>0</v>
      </c>
      <c r="AB59" s="97">
        <f t="shared" si="86"/>
        <v>0</v>
      </c>
      <c r="AC59" s="97">
        <f t="shared" si="86"/>
        <v>0</v>
      </c>
      <c r="AD59" s="98"/>
      <c r="AE59" s="98"/>
      <c r="AF59" s="97">
        <f t="shared" ref="AF59:AJ74" si="93">IF((AND(AF$1&gt;=$J59,AF$1&lt;=$L59)),$Q59,0)</f>
        <v>0</v>
      </c>
      <c r="AG59" s="97">
        <f t="shared" si="93"/>
        <v>0</v>
      </c>
      <c r="AH59" s="97">
        <f t="shared" si="93"/>
        <v>0</v>
      </c>
      <c r="AI59" s="97">
        <f t="shared" si="93"/>
        <v>0</v>
      </c>
      <c r="AJ59" s="97">
        <f t="shared" si="93"/>
        <v>0</v>
      </c>
      <c r="AK59" s="98"/>
      <c r="AL59" s="98"/>
      <c r="AM59" s="97">
        <f t="shared" ref="AM59:AQ74" si="94">IF((AND(AM$1&gt;=$J59,AM$1&lt;=$L59)),$Q59,0)</f>
        <v>0</v>
      </c>
      <c r="AN59" s="97">
        <f t="shared" si="94"/>
        <v>0</v>
      </c>
      <c r="AO59" s="97">
        <f t="shared" si="94"/>
        <v>0</v>
      </c>
      <c r="AP59" s="97">
        <f t="shared" si="94"/>
        <v>0</v>
      </c>
      <c r="AQ59" s="97">
        <f t="shared" si="94"/>
        <v>0</v>
      </c>
      <c r="AR59" s="98"/>
      <c r="AS59" s="98"/>
      <c r="AT59" s="97">
        <f t="shared" ref="AT59:AX74" si="95">IF((AND(AT$1&gt;=$J59,AT$1&lt;=$L59)),$Q59,0)</f>
        <v>0</v>
      </c>
      <c r="AU59" s="97">
        <f t="shared" si="95"/>
        <v>0</v>
      </c>
      <c r="AV59" s="97">
        <f t="shared" si="95"/>
        <v>0</v>
      </c>
      <c r="AW59" s="97">
        <f t="shared" si="95"/>
        <v>0</v>
      </c>
      <c r="AX59" s="97">
        <f t="shared" si="95"/>
        <v>0</v>
      </c>
      <c r="AY59" s="98"/>
      <c r="AZ59" s="98"/>
      <c r="BA59" s="97">
        <f t="shared" ref="BA59:BE74" si="96">IF((AND(BA$1&gt;=$J59,BA$1&lt;=$L59)),$Q59,0)</f>
        <v>0</v>
      </c>
      <c r="BB59" s="97">
        <f t="shared" si="96"/>
        <v>0</v>
      </c>
      <c r="BC59" s="97">
        <f t="shared" si="96"/>
        <v>0</v>
      </c>
      <c r="BD59" s="97">
        <f t="shared" si="96"/>
        <v>0</v>
      </c>
      <c r="BE59" s="97">
        <f t="shared" si="96"/>
        <v>0</v>
      </c>
      <c r="BF59" s="98"/>
      <c r="BG59" s="98"/>
      <c r="BH59" s="97">
        <f t="shared" ref="BH59:BL74" si="97">IF((AND(BH$1&gt;=$J59,BH$1&lt;=$L59)),$Q59,0)</f>
        <v>0</v>
      </c>
      <c r="BI59" s="97">
        <f t="shared" si="97"/>
        <v>0</v>
      </c>
      <c r="BJ59" s="97">
        <f t="shared" si="97"/>
        <v>0</v>
      </c>
      <c r="BK59" s="97">
        <f t="shared" si="97"/>
        <v>0</v>
      </c>
      <c r="BL59" s="97">
        <f t="shared" si="97"/>
        <v>0</v>
      </c>
      <c r="BM59" s="98"/>
      <c r="BN59" s="98"/>
      <c r="BO59" s="97">
        <f t="shared" ref="BO59:BS74" si="98">IF((AND(BO$1&gt;=$J59,BO$1&lt;=$L59)),$Q59,0)</f>
        <v>0</v>
      </c>
      <c r="BP59" s="97">
        <f t="shared" si="98"/>
        <v>0</v>
      </c>
      <c r="BQ59" s="97">
        <f t="shared" si="98"/>
        <v>0</v>
      </c>
      <c r="BR59" s="97">
        <f t="shared" si="98"/>
        <v>0</v>
      </c>
      <c r="BS59" s="97">
        <f t="shared" si="98"/>
        <v>0</v>
      </c>
      <c r="BT59" s="98"/>
      <c r="BU59" s="98"/>
      <c r="BV59" s="97">
        <f t="shared" ref="BV59:BZ74" si="99">IF((AND(BV$1&gt;=$J59,BV$1&lt;=$L59)),$Q59,0)</f>
        <v>0</v>
      </c>
      <c r="BW59" s="97">
        <f t="shared" si="99"/>
        <v>0</v>
      </c>
      <c r="BX59" s="97">
        <f t="shared" si="99"/>
        <v>0</v>
      </c>
      <c r="BY59" s="97">
        <f t="shared" si="99"/>
        <v>0</v>
      </c>
      <c r="BZ59" s="97">
        <f t="shared" si="99"/>
        <v>0</v>
      </c>
      <c r="CA59" s="98"/>
      <c r="CB59" s="98"/>
      <c r="CC59" s="97">
        <f t="shared" ref="CC59:CG74" si="100">IF((AND(CC$1&gt;=$J59,CC$1&lt;=$L59)),$Q59,0)</f>
        <v>0</v>
      </c>
      <c r="CD59" s="97">
        <f t="shared" si="100"/>
        <v>0</v>
      </c>
      <c r="CE59" s="97">
        <f t="shared" si="100"/>
        <v>0</v>
      </c>
      <c r="CF59" s="97">
        <f t="shared" si="100"/>
        <v>0</v>
      </c>
      <c r="CG59" s="97">
        <f t="shared" si="100"/>
        <v>0</v>
      </c>
      <c r="CH59" s="98"/>
      <c r="CI59" s="98"/>
      <c r="CJ59" s="97">
        <f t="shared" ref="CJ59:CY74" si="101">IF((AND(CJ$1&gt;=$J59,CJ$1&lt;=$L59)),$Q59,0)</f>
        <v>0</v>
      </c>
      <c r="CK59" s="97">
        <f t="shared" si="101"/>
        <v>0</v>
      </c>
      <c r="CL59" s="97">
        <f t="shared" si="101"/>
        <v>0</v>
      </c>
      <c r="CM59" s="97">
        <f t="shared" si="101"/>
        <v>0</v>
      </c>
      <c r="CN59" s="97">
        <f t="shared" si="101"/>
        <v>0</v>
      </c>
      <c r="CO59" s="98"/>
      <c r="CP59" s="98"/>
      <c r="CQ59" s="97">
        <f t="shared" si="101"/>
        <v>0</v>
      </c>
      <c r="CR59" s="97">
        <f t="shared" si="101"/>
        <v>0</v>
      </c>
      <c r="CS59" s="97">
        <f t="shared" si="101"/>
        <v>0</v>
      </c>
      <c r="CT59" s="97">
        <f t="shared" si="92"/>
        <v>0</v>
      </c>
      <c r="CU59" s="97">
        <f t="shared" si="92"/>
        <v>0</v>
      </c>
      <c r="CV59" s="98"/>
      <c r="CW59" s="98"/>
      <c r="CX59" s="97">
        <f t="shared" si="92"/>
        <v>0</v>
      </c>
      <c r="CY59" s="97">
        <f t="shared" si="92"/>
        <v>0</v>
      </c>
      <c r="CZ59" s="97">
        <f t="shared" si="92"/>
        <v>0</v>
      </c>
      <c r="DA59" s="97">
        <f t="shared" si="92"/>
        <v>0</v>
      </c>
      <c r="DB59" s="97">
        <f t="shared" si="92"/>
        <v>0</v>
      </c>
      <c r="DC59" s="98"/>
      <c r="DD59" s="98"/>
      <c r="DE59" s="97">
        <f t="shared" si="82"/>
        <v>0</v>
      </c>
      <c r="DF59" s="97">
        <f t="shared" si="82"/>
        <v>0</v>
      </c>
      <c r="DG59" s="97">
        <f t="shared" si="82"/>
        <v>0</v>
      </c>
      <c r="DH59" s="97">
        <f t="shared" si="82"/>
        <v>0</v>
      </c>
      <c r="DI59" s="97">
        <f t="shared" si="82"/>
        <v>0</v>
      </c>
      <c r="DJ59" s="98"/>
      <c r="DK59" s="98"/>
      <c r="DL59" s="97">
        <f t="shared" si="82"/>
        <v>0</v>
      </c>
      <c r="DM59" s="97">
        <f t="shared" si="82"/>
        <v>0</v>
      </c>
      <c r="DN59" s="97">
        <f t="shared" si="82"/>
        <v>0</v>
      </c>
      <c r="DO59" s="97">
        <f t="shared" si="82"/>
        <v>0</v>
      </c>
      <c r="DP59" s="97">
        <f t="shared" si="82"/>
        <v>0</v>
      </c>
      <c r="DQ59" s="98"/>
      <c r="DR59" s="98"/>
      <c r="DS59" s="97">
        <f t="shared" si="82"/>
        <v>0</v>
      </c>
      <c r="DT59" s="97">
        <f t="shared" si="82"/>
        <v>0</v>
      </c>
      <c r="DU59" s="97">
        <f t="shared" si="91"/>
        <v>0</v>
      </c>
      <c r="DV59" s="97">
        <f t="shared" si="91"/>
        <v>0</v>
      </c>
      <c r="DW59" s="97">
        <f t="shared" si="91"/>
        <v>0</v>
      </c>
      <c r="DX59" s="98"/>
      <c r="DY59" s="98"/>
      <c r="DZ59" s="97">
        <f t="shared" si="91"/>
        <v>0</v>
      </c>
      <c r="EA59" s="97">
        <f t="shared" si="91"/>
        <v>0</v>
      </c>
      <c r="EB59" s="97">
        <f t="shared" si="91"/>
        <v>0</v>
      </c>
      <c r="EC59" s="97">
        <f t="shared" si="91"/>
        <v>0</v>
      </c>
      <c r="ED59" s="97">
        <f t="shared" si="91"/>
        <v>0</v>
      </c>
      <c r="EE59" s="98"/>
      <c r="EF59" s="98"/>
      <c r="EG59" s="97">
        <f t="shared" si="91"/>
        <v>0</v>
      </c>
      <c r="EH59" s="97">
        <f t="shared" si="91"/>
        <v>0</v>
      </c>
      <c r="EI59" s="97">
        <f t="shared" si="91"/>
        <v>0</v>
      </c>
      <c r="EJ59" s="97">
        <f t="shared" si="91"/>
        <v>0</v>
      </c>
      <c r="EK59" s="97">
        <f t="shared" si="91"/>
        <v>0</v>
      </c>
      <c r="EL59" s="98"/>
      <c r="EM59" s="98"/>
      <c r="EN59" s="97">
        <f t="shared" si="91"/>
        <v>0</v>
      </c>
      <c r="EO59" s="97">
        <f t="shared" si="91"/>
        <v>0</v>
      </c>
      <c r="EP59" s="97">
        <f t="shared" si="91"/>
        <v>0</v>
      </c>
      <c r="EQ59" s="97">
        <f t="shared" si="91"/>
        <v>0</v>
      </c>
      <c r="ER59" s="97">
        <f t="shared" si="91"/>
        <v>0</v>
      </c>
      <c r="ES59" s="98"/>
      <c r="ET59" s="98"/>
      <c r="EU59" s="97">
        <f t="shared" ref="EU59:EY68" si="102">IF((AND(EU$1&gt;=$J59,EU$1&lt;=$L59)),$Q59,0)</f>
        <v>0</v>
      </c>
      <c r="EV59" s="97">
        <f t="shared" si="102"/>
        <v>0</v>
      </c>
      <c r="EW59" s="97">
        <f t="shared" si="102"/>
        <v>0</v>
      </c>
      <c r="EX59" s="97">
        <f t="shared" si="102"/>
        <v>0</v>
      </c>
      <c r="EY59" s="97">
        <f t="shared" si="102"/>
        <v>0</v>
      </c>
      <c r="EZ59" s="98"/>
      <c r="FA59" s="98"/>
      <c r="FB59" s="97">
        <f t="shared" si="90"/>
        <v>0</v>
      </c>
      <c r="FC59" s="97">
        <f t="shared" si="90"/>
        <v>0</v>
      </c>
      <c r="FD59" s="97">
        <f t="shared" si="90"/>
        <v>0</v>
      </c>
      <c r="FE59" s="97">
        <f t="shared" si="90"/>
        <v>0</v>
      </c>
      <c r="FF59" s="97">
        <f t="shared" si="90"/>
        <v>0</v>
      </c>
      <c r="FG59" s="98"/>
      <c r="FH59" s="98"/>
      <c r="FI59" s="97">
        <f t="shared" si="90"/>
        <v>0</v>
      </c>
      <c r="FJ59" s="97">
        <f t="shared" si="90"/>
        <v>0</v>
      </c>
      <c r="FK59" s="97">
        <f t="shared" si="90"/>
        <v>0</v>
      </c>
      <c r="FL59" s="97">
        <f t="shared" si="90"/>
        <v>0</v>
      </c>
      <c r="FM59" s="97">
        <f t="shared" si="90"/>
        <v>0</v>
      </c>
      <c r="FN59" s="98"/>
      <c r="FO59" s="98"/>
      <c r="FP59" s="97">
        <f t="shared" si="90"/>
        <v>0</v>
      </c>
      <c r="FQ59" s="97">
        <f t="shared" si="90"/>
        <v>0</v>
      </c>
      <c r="FR59" s="97">
        <f t="shared" si="90"/>
        <v>0</v>
      </c>
      <c r="FS59" s="97">
        <f t="shared" si="90"/>
        <v>0</v>
      </c>
      <c r="FT59" s="97">
        <f t="shared" si="90"/>
        <v>0</v>
      </c>
      <c r="FU59" s="98"/>
      <c r="FV59" s="98"/>
      <c r="FW59" s="97">
        <f t="shared" si="90"/>
        <v>0</v>
      </c>
      <c r="FX59" s="97">
        <f t="shared" si="90"/>
        <v>0</v>
      </c>
      <c r="FY59" s="97">
        <f t="shared" si="90"/>
        <v>0</v>
      </c>
    </row>
    <row r="60" spans="1:181" ht="31.5" customHeight="1">
      <c r="A60" s="100"/>
      <c r="B60" s="105"/>
      <c r="C60" s="105"/>
      <c r="D60" s="148"/>
      <c r="E60" s="105"/>
      <c r="F60" s="105"/>
      <c r="G60" s="105"/>
      <c r="H60" s="101"/>
      <c r="I60" s="101"/>
      <c r="J60" s="109"/>
      <c r="K60" s="103"/>
      <c r="L60" s="102"/>
      <c r="M60" s="142"/>
      <c r="N60" s="142"/>
      <c r="O60" s="94"/>
      <c r="P60" s="104"/>
      <c r="Q60" s="106"/>
      <c r="R60" s="97"/>
      <c r="S60" s="97"/>
      <c r="T60" s="97"/>
      <c r="U60" s="97"/>
      <c r="V60" s="97"/>
      <c r="W60" s="98"/>
      <c r="X60" s="98"/>
      <c r="Y60" s="97">
        <f t="shared" si="86"/>
        <v>0</v>
      </c>
      <c r="Z60" s="97">
        <f t="shared" si="86"/>
        <v>0</v>
      </c>
      <c r="AA60" s="97">
        <f t="shared" si="86"/>
        <v>0</v>
      </c>
      <c r="AB60" s="97">
        <f t="shared" si="86"/>
        <v>0</v>
      </c>
      <c r="AC60" s="97">
        <f t="shared" si="86"/>
        <v>0</v>
      </c>
      <c r="AD60" s="98"/>
      <c r="AE60" s="98"/>
      <c r="AF60" s="97">
        <f t="shared" si="93"/>
        <v>0</v>
      </c>
      <c r="AG60" s="97">
        <f t="shared" si="93"/>
        <v>0</v>
      </c>
      <c r="AH60" s="97">
        <f t="shared" si="93"/>
        <v>0</v>
      </c>
      <c r="AI60" s="97">
        <f t="shared" si="93"/>
        <v>0</v>
      </c>
      <c r="AJ60" s="97">
        <f t="shared" si="93"/>
        <v>0</v>
      </c>
      <c r="AK60" s="98"/>
      <c r="AL60" s="98"/>
      <c r="AM60" s="97">
        <f t="shared" si="94"/>
        <v>0</v>
      </c>
      <c r="AN60" s="97">
        <f t="shared" si="94"/>
        <v>0</v>
      </c>
      <c r="AO60" s="97">
        <f t="shared" si="94"/>
        <v>0</v>
      </c>
      <c r="AP60" s="97">
        <f t="shared" si="94"/>
        <v>0</v>
      </c>
      <c r="AQ60" s="97">
        <f t="shared" si="94"/>
        <v>0</v>
      </c>
      <c r="AR60" s="98"/>
      <c r="AS60" s="98"/>
      <c r="AT60" s="97">
        <f t="shared" si="95"/>
        <v>0</v>
      </c>
      <c r="AU60" s="97">
        <f t="shared" si="95"/>
        <v>0</v>
      </c>
      <c r="AV60" s="97">
        <f t="shared" si="95"/>
        <v>0</v>
      </c>
      <c r="AW60" s="97">
        <f t="shared" si="95"/>
        <v>0</v>
      </c>
      <c r="AX60" s="97">
        <f t="shared" si="95"/>
        <v>0</v>
      </c>
      <c r="AY60" s="98"/>
      <c r="AZ60" s="98"/>
      <c r="BA60" s="97">
        <f t="shared" si="96"/>
        <v>0</v>
      </c>
      <c r="BB60" s="97">
        <f t="shared" si="96"/>
        <v>0</v>
      </c>
      <c r="BC60" s="97">
        <f t="shared" si="96"/>
        <v>0</v>
      </c>
      <c r="BD60" s="97">
        <f t="shared" si="96"/>
        <v>0</v>
      </c>
      <c r="BE60" s="97">
        <f t="shared" si="96"/>
        <v>0</v>
      </c>
      <c r="BF60" s="98"/>
      <c r="BG60" s="98"/>
      <c r="BH60" s="97">
        <f t="shared" si="97"/>
        <v>0</v>
      </c>
      <c r="BI60" s="97">
        <f t="shared" si="97"/>
        <v>0</v>
      </c>
      <c r="BJ60" s="97">
        <f t="shared" si="97"/>
        <v>0</v>
      </c>
      <c r="BK60" s="97">
        <f t="shared" si="97"/>
        <v>0</v>
      </c>
      <c r="BL60" s="97">
        <f t="shared" si="97"/>
        <v>0</v>
      </c>
      <c r="BM60" s="98"/>
      <c r="BN60" s="98"/>
      <c r="BO60" s="97">
        <f t="shared" si="98"/>
        <v>0</v>
      </c>
      <c r="BP60" s="97">
        <f t="shared" si="98"/>
        <v>0</v>
      </c>
      <c r="BQ60" s="97">
        <f t="shared" si="98"/>
        <v>0</v>
      </c>
      <c r="BR60" s="97">
        <f t="shared" si="98"/>
        <v>0</v>
      </c>
      <c r="BS60" s="97">
        <f t="shared" si="98"/>
        <v>0</v>
      </c>
      <c r="BT60" s="98"/>
      <c r="BU60" s="98"/>
      <c r="BV60" s="97">
        <f t="shared" si="99"/>
        <v>0</v>
      </c>
      <c r="BW60" s="97">
        <f t="shared" si="99"/>
        <v>0</v>
      </c>
      <c r="BX60" s="97">
        <f t="shared" si="99"/>
        <v>0</v>
      </c>
      <c r="BY60" s="97">
        <f t="shared" si="99"/>
        <v>0</v>
      </c>
      <c r="BZ60" s="97">
        <f t="shared" si="99"/>
        <v>0</v>
      </c>
      <c r="CA60" s="98"/>
      <c r="CB60" s="98"/>
      <c r="CC60" s="97">
        <f t="shared" si="100"/>
        <v>0</v>
      </c>
      <c r="CD60" s="97">
        <f t="shared" si="100"/>
        <v>0</v>
      </c>
      <c r="CE60" s="97">
        <f t="shared" si="100"/>
        <v>0</v>
      </c>
      <c r="CF60" s="97">
        <f t="shared" si="100"/>
        <v>0</v>
      </c>
      <c r="CG60" s="97">
        <f t="shared" si="100"/>
        <v>0</v>
      </c>
      <c r="CH60" s="98"/>
      <c r="CI60" s="98"/>
      <c r="CJ60" s="97">
        <f t="shared" si="101"/>
        <v>0</v>
      </c>
      <c r="CK60" s="97">
        <f t="shared" si="101"/>
        <v>0</v>
      </c>
      <c r="CL60" s="97">
        <f t="shared" si="101"/>
        <v>0</v>
      </c>
      <c r="CM60" s="97">
        <f t="shared" si="101"/>
        <v>0</v>
      </c>
      <c r="CN60" s="97">
        <f t="shared" si="101"/>
        <v>0</v>
      </c>
      <c r="CO60" s="98"/>
      <c r="CP60" s="98"/>
      <c r="CQ60" s="97">
        <f t="shared" si="101"/>
        <v>0</v>
      </c>
      <c r="CR60" s="97">
        <f t="shared" si="101"/>
        <v>0</v>
      </c>
      <c r="CS60" s="97">
        <f t="shared" si="101"/>
        <v>0</v>
      </c>
      <c r="CT60" s="97">
        <f t="shared" si="92"/>
        <v>0</v>
      </c>
      <c r="CU60" s="97">
        <f t="shared" si="92"/>
        <v>0</v>
      </c>
      <c r="CV60" s="98"/>
      <c r="CW60" s="98"/>
      <c r="CX60" s="97">
        <f t="shared" si="92"/>
        <v>0</v>
      </c>
      <c r="CY60" s="97">
        <f t="shared" si="92"/>
        <v>0</v>
      </c>
      <c r="CZ60" s="97">
        <f t="shared" si="92"/>
        <v>0</v>
      </c>
      <c r="DA60" s="97">
        <f t="shared" si="92"/>
        <v>0</v>
      </c>
      <c r="DB60" s="97">
        <f t="shared" si="92"/>
        <v>0</v>
      </c>
      <c r="DC60" s="98"/>
      <c r="DD60" s="98"/>
      <c r="DE60" s="97">
        <f t="shared" ref="DE60:DT75" si="103">IF((AND(DE$1&gt;=$J60,DE$1&lt;=$L60)),$Q60,0)</f>
        <v>0</v>
      </c>
      <c r="DF60" s="97">
        <f t="shared" si="103"/>
        <v>0</v>
      </c>
      <c r="DG60" s="97">
        <f t="shared" si="103"/>
        <v>0</v>
      </c>
      <c r="DH60" s="97">
        <f t="shared" si="103"/>
        <v>0</v>
      </c>
      <c r="DI60" s="97">
        <f t="shared" si="103"/>
        <v>0</v>
      </c>
      <c r="DJ60" s="98"/>
      <c r="DK60" s="98"/>
      <c r="DL60" s="97">
        <f t="shared" si="103"/>
        <v>0</v>
      </c>
      <c r="DM60" s="97">
        <f t="shared" si="103"/>
        <v>0</v>
      </c>
      <c r="DN60" s="97">
        <f t="shared" si="103"/>
        <v>0</v>
      </c>
      <c r="DO60" s="97">
        <f t="shared" si="103"/>
        <v>0</v>
      </c>
      <c r="DP60" s="97">
        <f t="shared" si="103"/>
        <v>0</v>
      </c>
      <c r="DQ60" s="98"/>
      <c r="DR60" s="98"/>
      <c r="DS60" s="97">
        <f t="shared" ref="DS60:ER72" si="104">IF((AND(DS$1&gt;=$J60,DS$1&lt;=$L60)),$Q60,0)</f>
        <v>0</v>
      </c>
      <c r="DT60" s="97">
        <f t="shared" si="104"/>
        <v>0</v>
      </c>
      <c r="DU60" s="97">
        <f t="shared" si="104"/>
        <v>0</v>
      </c>
      <c r="DV60" s="97">
        <f t="shared" si="104"/>
        <v>0</v>
      </c>
      <c r="DW60" s="97">
        <f t="shared" si="104"/>
        <v>0</v>
      </c>
      <c r="DX60" s="98"/>
      <c r="DY60" s="98"/>
      <c r="DZ60" s="97">
        <f t="shared" si="104"/>
        <v>0</v>
      </c>
      <c r="EA60" s="97">
        <f t="shared" si="104"/>
        <v>0</v>
      </c>
      <c r="EB60" s="97">
        <f t="shared" si="104"/>
        <v>0</v>
      </c>
      <c r="EC60" s="97">
        <f t="shared" si="104"/>
        <v>0</v>
      </c>
      <c r="ED60" s="97">
        <f t="shared" si="104"/>
        <v>0</v>
      </c>
      <c r="EE60" s="98"/>
      <c r="EF60" s="98"/>
      <c r="EG60" s="97">
        <f t="shared" si="104"/>
        <v>0</v>
      </c>
      <c r="EH60" s="97">
        <f t="shared" si="104"/>
        <v>0</v>
      </c>
      <c r="EI60" s="97">
        <f t="shared" si="104"/>
        <v>0</v>
      </c>
      <c r="EJ60" s="97">
        <f t="shared" si="104"/>
        <v>0</v>
      </c>
      <c r="EK60" s="97">
        <f t="shared" si="104"/>
        <v>0</v>
      </c>
      <c r="EL60" s="98"/>
      <c r="EM60" s="98"/>
      <c r="EN60" s="97">
        <f t="shared" si="104"/>
        <v>0</v>
      </c>
      <c r="EO60" s="97">
        <f t="shared" si="104"/>
        <v>0</v>
      </c>
      <c r="EP60" s="97">
        <f t="shared" si="104"/>
        <v>0</v>
      </c>
      <c r="EQ60" s="97">
        <f t="shared" si="104"/>
        <v>0</v>
      </c>
      <c r="ER60" s="97">
        <f t="shared" si="104"/>
        <v>0</v>
      </c>
      <c r="ES60" s="98"/>
      <c r="ET60" s="98"/>
      <c r="EU60" s="97">
        <f t="shared" si="102"/>
        <v>0</v>
      </c>
      <c r="EV60" s="97">
        <f t="shared" si="102"/>
        <v>0</v>
      </c>
      <c r="EW60" s="97">
        <f t="shared" si="102"/>
        <v>0</v>
      </c>
      <c r="EX60" s="97">
        <f t="shared" si="102"/>
        <v>0</v>
      </c>
      <c r="EY60" s="97">
        <f t="shared" si="102"/>
        <v>0</v>
      </c>
      <c r="EZ60" s="98"/>
      <c r="FA60" s="98"/>
      <c r="FB60" s="97">
        <f t="shared" si="90"/>
        <v>0</v>
      </c>
      <c r="FC60" s="97">
        <f t="shared" si="90"/>
        <v>0</v>
      </c>
      <c r="FD60" s="97">
        <f t="shared" si="90"/>
        <v>0</v>
      </c>
      <c r="FE60" s="97">
        <f t="shared" si="90"/>
        <v>0</v>
      </c>
      <c r="FF60" s="97">
        <f t="shared" si="90"/>
        <v>0</v>
      </c>
      <c r="FG60" s="98"/>
      <c r="FH60" s="98"/>
      <c r="FI60" s="97">
        <f t="shared" si="90"/>
        <v>0</v>
      </c>
      <c r="FJ60" s="97">
        <f t="shared" si="90"/>
        <v>0</v>
      </c>
      <c r="FK60" s="97">
        <f t="shared" si="90"/>
        <v>0</v>
      </c>
      <c r="FL60" s="97">
        <f t="shared" si="90"/>
        <v>0</v>
      </c>
      <c r="FM60" s="97">
        <f t="shared" si="90"/>
        <v>0</v>
      </c>
      <c r="FN60" s="98"/>
      <c r="FO60" s="98"/>
      <c r="FP60" s="97">
        <f t="shared" si="90"/>
        <v>0</v>
      </c>
      <c r="FQ60" s="97">
        <f t="shared" si="90"/>
        <v>0</v>
      </c>
      <c r="FR60" s="97">
        <f t="shared" si="90"/>
        <v>0</v>
      </c>
      <c r="FS60" s="97">
        <f t="shared" si="90"/>
        <v>0</v>
      </c>
      <c r="FT60" s="97">
        <f t="shared" si="90"/>
        <v>0</v>
      </c>
      <c r="FU60" s="98"/>
      <c r="FV60" s="98"/>
      <c r="FW60" s="97">
        <f t="shared" si="90"/>
        <v>0</v>
      </c>
      <c r="FX60" s="97">
        <f t="shared" si="90"/>
        <v>0</v>
      </c>
      <c r="FY60" s="97">
        <f t="shared" si="90"/>
        <v>0</v>
      </c>
    </row>
    <row r="61" spans="1:181" ht="31.5" customHeight="1">
      <c r="A61" s="100"/>
      <c r="B61" s="105"/>
      <c r="C61" s="105"/>
      <c r="D61" s="148"/>
      <c r="E61" s="105"/>
      <c r="F61" s="105"/>
      <c r="G61" s="105"/>
      <c r="H61" s="101"/>
      <c r="I61" s="101"/>
      <c r="J61" s="109"/>
      <c r="K61" s="103"/>
      <c r="L61" s="102"/>
      <c r="M61" s="142"/>
      <c r="N61" s="142"/>
      <c r="O61" s="94"/>
      <c r="P61" s="104"/>
      <c r="Q61" s="106"/>
      <c r="R61" s="97">
        <f t="shared" ref="R61:V63" si="105">IF((AND(R$1&gt;=$J61,R$1&lt;=$L61)),$Q61,0)</f>
        <v>0</v>
      </c>
      <c r="S61" s="97">
        <f t="shared" si="105"/>
        <v>0</v>
      </c>
      <c r="T61" s="97">
        <f t="shared" si="105"/>
        <v>0</v>
      </c>
      <c r="U61" s="97">
        <f t="shared" si="105"/>
        <v>0</v>
      </c>
      <c r="V61" s="97">
        <f t="shared" si="105"/>
        <v>0</v>
      </c>
      <c r="W61" s="98"/>
      <c r="X61" s="98"/>
      <c r="Y61" s="97">
        <f t="shared" si="86"/>
        <v>0</v>
      </c>
      <c r="Z61" s="97">
        <f t="shared" si="86"/>
        <v>0</v>
      </c>
      <c r="AA61" s="97">
        <f t="shared" si="86"/>
        <v>0</v>
      </c>
      <c r="AB61" s="97">
        <f t="shared" si="86"/>
        <v>0</v>
      </c>
      <c r="AC61" s="97">
        <f t="shared" si="86"/>
        <v>0</v>
      </c>
      <c r="AD61" s="98"/>
      <c r="AE61" s="98"/>
      <c r="AF61" s="97">
        <f t="shared" si="93"/>
        <v>0</v>
      </c>
      <c r="AG61" s="97">
        <f t="shared" si="93"/>
        <v>0</v>
      </c>
      <c r="AH61" s="97">
        <f t="shared" si="93"/>
        <v>0</v>
      </c>
      <c r="AI61" s="97">
        <f t="shared" si="93"/>
        <v>0</v>
      </c>
      <c r="AJ61" s="97">
        <f t="shared" si="93"/>
        <v>0</v>
      </c>
      <c r="AK61" s="98"/>
      <c r="AL61" s="98"/>
      <c r="AM61" s="97">
        <f t="shared" si="94"/>
        <v>0</v>
      </c>
      <c r="AN61" s="97">
        <f t="shared" si="94"/>
        <v>0</v>
      </c>
      <c r="AO61" s="97">
        <f t="shared" si="94"/>
        <v>0</v>
      </c>
      <c r="AP61" s="97">
        <f t="shared" si="94"/>
        <v>0</v>
      </c>
      <c r="AQ61" s="97">
        <f t="shared" si="94"/>
        <v>0</v>
      </c>
      <c r="AR61" s="98"/>
      <c r="AS61" s="98"/>
      <c r="AT61" s="97">
        <f t="shared" si="95"/>
        <v>0</v>
      </c>
      <c r="AU61" s="97">
        <f t="shared" si="95"/>
        <v>0</v>
      </c>
      <c r="AV61" s="97">
        <f t="shared" si="95"/>
        <v>0</v>
      </c>
      <c r="AW61" s="97">
        <f t="shared" si="95"/>
        <v>0</v>
      </c>
      <c r="AX61" s="97">
        <f t="shared" si="95"/>
        <v>0</v>
      </c>
      <c r="AY61" s="98"/>
      <c r="AZ61" s="98"/>
      <c r="BA61" s="97">
        <f t="shared" si="96"/>
        <v>0</v>
      </c>
      <c r="BB61" s="97">
        <f t="shared" si="96"/>
        <v>0</v>
      </c>
      <c r="BC61" s="97">
        <f t="shared" si="96"/>
        <v>0</v>
      </c>
      <c r="BD61" s="97">
        <f t="shared" si="96"/>
        <v>0</v>
      </c>
      <c r="BE61" s="97">
        <f t="shared" si="96"/>
        <v>0</v>
      </c>
      <c r="BF61" s="98"/>
      <c r="BG61" s="98"/>
      <c r="BH61" s="97">
        <f t="shared" si="97"/>
        <v>0</v>
      </c>
      <c r="BI61" s="97">
        <f t="shared" si="97"/>
        <v>0</v>
      </c>
      <c r="BJ61" s="97">
        <f t="shared" si="97"/>
        <v>0</v>
      </c>
      <c r="BK61" s="97">
        <f t="shared" si="97"/>
        <v>0</v>
      </c>
      <c r="BL61" s="97">
        <f t="shared" si="97"/>
        <v>0</v>
      </c>
      <c r="BM61" s="98"/>
      <c r="BN61" s="98"/>
      <c r="BO61" s="97">
        <f t="shared" si="98"/>
        <v>0</v>
      </c>
      <c r="BP61" s="97">
        <f t="shared" si="98"/>
        <v>0</v>
      </c>
      <c r="BQ61" s="97">
        <f t="shared" si="98"/>
        <v>0</v>
      </c>
      <c r="BR61" s="97">
        <f t="shared" si="98"/>
        <v>0</v>
      </c>
      <c r="BS61" s="97">
        <f t="shared" si="98"/>
        <v>0</v>
      </c>
      <c r="BT61" s="98"/>
      <c r="BU61" s="98"/>
      <c r="BV61" s="97">
        <f t="shared" si="99"/>
        <v>0</v>
      </c>
      <c r="BW61" s="97">
        <f t="shared" si="99"/>
        <v>0</v>
      </c>
      <c r="BX61" s="97">
        <f t="shared" si="99"/>
        <v>0</v>
      </c>
      <c r="BY61" s="97">
        <f t="shared" si="99"/>
        <v>0</v>
      </c>
      <c r="BZ61" s="97">
        <f t="shared" si="99"/>
        <v>0</v>
      </c>
      <c r="CA61" s="98"/>
      <c r="CB61" s="98"/>
      <c r="CC61" s="97">
        <f t="shared" si="100"/>
        <v>0</v>
      </c>
      <c r="CD61" s="97">
        <f t="shared" si="100"/>
        <v>0</v>
      </c>
      <c r="CE61" s="97">
        <f t="shared" si="100"/>
        <v>0</v>
      </c>
      <c r="CF61" s="97">
        <f t="shared" si="100"/>
        <v>0</v>
      </c>
      <c r="CG61" s="97">
        <f t="shared" si="100"/>
        <v>0</v>
      </c>
      <c r="CH61" s="98"/>
      <c r="CI61" s="98"/>
      <c r="CJ61" s="97">
        <f t="shared" si="101"/>
        <v>0</v>
      </c>
      <c r="CK61" s="97">
        <f t="shared" si="101"/>
        <v>0</v>
      </c>
      <c r="CL61" s="97">
        <f t="shared" si="101"/>
        <v>0</v>
      </c>
      <c r="CM61" s="97">
        <f t="shared" si="101"/>
        <v>0</v>
      </c>
      <c r="CN61" s="97">
        <f t="shared" si="101"/>
        <v>0</v>
      </c>
      <c r="CO61" s="98"/>
      <c r="CP61" s="98"/>
      <c r="CQ61" s="97">
        <f t="shared" si="101"/>
        <v>0</v>
      </c>
      <c r="CR61" s="97">
        <f t="shared" si="101"/>
        <v>0</v>
      </c>
      <c r="CS61" s="97">
        <f t="shared" si="101"/>
        <v>0</v>
      </c>
      <c r="CT61" s="97">
        <f t="shared" si="92"/>
        <v>0</v>
      </c>
      <c r="CU61" s="97">
        <f t="shared" si="92"/>
        <v>0</v>
      </c>
      <c r="CV61" s="98"/>
      <c r="CW61" s="98"/>
      <c r="CX61" s="97">
        <f t="shared" si="92"/>
        <v>0</v>
      </c>
      <c r="CY61" s="97">
        <f t="shared" si="92"/>
        <v>0</v>
      </c>
      <c r="CZ61" s="97">
        <f t="shared" si="92"/>
        <v>0</v>
      </c>
      <c r="DA61" s="97">
        <f t="shared" si="92"/>
        <v>0</v>
      </c>
      <c r="DB61" s="97">
        <f t="shared" si="92"/>
        <v>0</v>
      </c>
      <c r="DC61" s="98"/>
      <c r="DD61" s="98"/>
      <c r="DE61" s="97">
        <f t="shared" si="103"/>
        <v>0</v>
      </c>
      <c r="DF61" s="97">
        <f t="shared" si="103"/>
        <v>0</v>
      </c>
      <c r="DG61" s="97">
        <f t="shared" si="103"/>
        <v>0</v>
      </c>
      <c r="DH61" s="97">
        <f t="shared" si="103"/>
        <v>0</v>
      </c>
      <c r="DI61" s="97">
        <f t="shared" si="103"/>
        <v>0</v>
      </c>
      <c r="DJ61" s="98"/>
      <c r="DK61" s="98"/>
      <c r="DL61" s="97">
        <f t="shared" si="103"/>
        <v>0</v>
      </c>
      <c r="DM61" s="97">
        <f t="shared" si="103"/>
        <v>0</v>
      </c>
      <c r="DN61" s="97">
        <f t="shared" si="103"/>
        <v>0</v>
      </c>
      <c r="DO61" s="97">
        <f t="shared" si="103"/>
        <v>0</v>
      </c>
      <c r="DP61" s="97">
        <f t="shared" si="103"/>
        <v>0</v>
      </c>
      <c r="DQ61" s="98"/>
      <c r="DR61" s="98"/>
      <c r="DS61" s="97">
        <f t="shared" si="104"/>
        <v>0</v>
      </c>
      <c r="DT61" s="97">
        <f t="shared" si="104"/>
        <v>0</v>
      </c>
      <c r="DU61" s="97">
        <f t="shared" si="104"/>
        <v>0</v>
      </c>
      <c r="DV61" s="97">
        <f t="shared" si="104"/>
        <v>0</v>
      </c>
      <c r="DW61" s="97">
        <f t="shared" si="104"/>
        <v>0</v>
      </c>
      <c r="DX61" s="98"/>
      <c r="DY61" s="98"/>
      <c r="DZ61" s="97">
        <f t="shared" si="104"/>
        <v>0</v>
      </c>
      <c r="EA61" s="97">
        <f t="shared" si="104"/>
        <v>0</v>
      </c>
      <c r="EB61" s="97">
        <f t="shared" si="104"/>
        <v>0</v>
      </c>
      <c r="EC61" s="97">
        <f t="shared" si="104"/>
        <v>0</v>
      </c>
      <c r="ED61" s="97">
        <f t="shared" si="104"/>
        <v>0</v>
      </c>
      <c r="EE61" s="98"/>
      <c r="EF61" s="98"/>
      <c r="EG61" s="97">
        <f t="shared" si="104"/>
        <v>0</v>
      </c>
      <c r="EH61" s="97">
        <f t="shared" si="104"/>
        <v>0</v>
      </c>
      <c r="EI61" s="97">
        <f t="shared" si="104"/>
        <v>0</v>
      </c>
      <c r="EJ61" s="97">
        <f t="shared" si="104"/>
        <v>0</v>
      </c>
      <c r="EK61" s="97">
        <f t="shared" si="104"/>
        <v>0</v>
      </c>
      <c r="EL61" s="98"/>
      <c r="EM61" s="98"/>
      <c r="EN61" s="97">
        <f t="shared" si="104"/>
        <v>0</v>
      </c>
      <c r="EO61" s="97">
        <f t="shared" si="104"/>
        <v>0</v>
      </c>
      <c r="EP61" s="97">
        <f t="shared" si="104"/>
        <v>0</v>
      </c>
      <c r="EQ61" s="97">
        <f t="shared" si="104"/>
        <v>0</v>
      </c>
      <c r="ER61" s="97">
        <f t="shared" si="104"/>
        <v>0</v>
      </c>
      <c r="ES61" s="98"/>
      <c r="ET61" s="98"/>
      <c r="EU61" s="97">
        <f t="shared" si="102"/>
        <v>0</v>
      </c>
      <c r="EV61" s="97">
        <f t="shared" si="102"/>
        <v>0</v>
      </c>
      <c r="EW61" s="97">
        <f t="shared" si="102"/>
        <v>0</v>
      </c>
      <c r="EX61" s="97">
        <f t="shared" si="102"/>
        <v>0</v>
      </c>
      <c r="EY61" s="97">
        <f t="shared" si="102"/>
        <v>0</v>
      </c>
      <c r="EZ61" s="98"/>
      <c r="FA61" s="98"/>
      <c r="FB61" s="97">
        <f t="shared" si="90"/>
        <v>0</v>
      </c>
      <c r="FC61" s="97">
        <f t="shared" si="90"/>
        <v>0</v>
      </c>
      <c r="FD61" s="97">
        <f t="shared" si="90"/>
        <v>0</v>
      </c>
      <c r="FE61" s="97">
        <f t="shared" si="90"/>
        <v>0</v>
      </c>
      <c r="FF61" s="97">
        <f t="shared" si="90"/>
        <v>0</v>
      </c>
      <c r="FG61" s="98"/>
      <c r="FH61" s="98"/>
      <c r="FI61" s="97">
        <f t="shared" si="90"/>
        <v>0</v>
      </c>
      <c r="FJ61" s="97">
        <f t="shared" si="90"/>
        <v>0</v>
      </c>
      <c r="FK61" s="97">
        <f t="shared" si="90"/>
        <v>0</v>
      </c>
      <c r="FL61" s="97">
        <f t="shared" si="90"/>
        <v>0</v>
      </c>
      <c r="FM61" s="97">
        <f t="shared" si="90"/>
        <v>0</v>
      </c>
      <c r="FN61" s="98"/>
      <c r="FO61" s="98"/>
      <c r="FP61" s="97">
        <f t="shared" si="90"/>
        <v>0</v>
      </c>
      <c r="FQ61" s="97">
        <f t="shared" si="90"/>
        <v>0</v>
      </c>
      <c r="FR61" s="97">
        <f t="shared" si="90"/>
        <v>0</v>
      </c>
      <c r="FS61" s="97">
        <f t="shared" si="90"/>
        <v>0</v>
      </c>
      <c r="FT61" s="97">
        <f t="shared" si="90"/>
        <v>0</v>
      </c>
      <c r="FU61" s="98"/>
      <c r="FV61" s="98"/>
      <c r="FW61" s="97">
        <f t="shared" si="90"/>
        <v>0</v>
      </c>
      <c r="FX61" s="97">
        <f t="shared" si="90"/>
        <v>0</v>
      </c>
      <c r="FY61" s="97">
        <f t="shared" si="90"/>
        <v>0</v>
      </c>
    </row>
    <row r="62" spans="1:181" ht="31.5" customHeight="1">
      <c r="A62" s="100"/>
      <c r="B62" s="105"/>
      <c r="C62" s="105"/>
      <c r="D62" s="148"/>
      <c r="E62" s="105"/>
      <c r="F62" s="105"/>
      <c r="G62" s="105"/>
      <c r="H62" s="101"/>
      <c r="I62" s="101"/>
      <c r="J62" s="109"/>
      <c r="K62" s="103"/>
      <c r="L62" s="102"/>
      <c r="M62" s="142"/>
      <c r="N62" s="142"/>
      <c r="O62" s="94"/>
      <c r="P62" s="104"/>
      <c r="Q62" s="106"/>
      <c r="R62" s="97">
        <f t="shared" si="105"/>
        <v>0</v>
      </c>
      <c r="S62" s="97">
        <f t="shared" si="105"/>
        <v>0</v>
      </c>
      <c r="T62" s="97">
        <f t="shared" si="105"/>
        <v>0</v>
      </c>
      <c r="U62" s="97">
        <f t="shared" si="105"/>
        <v>0</v>
      </c>
      <c r="V62" s="97">
        <f t="shared" si="105"/>
        <v>0</v>
      </c>
      <c r="W62" s="98"/>
      <c r="X62" s="98"/>
      <c r="Y62" s="97">
        <f t="shared" si="86"/>
        <v>0</v>
      </c>
      <c r="Z62" s="97">
        <f t="shared" si="86"/>
        <v>0</v>
      </c>
      <c r="AA62" s="97">
        <f t="shared" si="86"/>
        <v>0</v>
      </c>
      <c r="AB62" s="97">
        <f t="shared" si="86"/>
        <v>0</v>
      </c>
      <c r="AC62" s="97">
        <f t="shared" si="86"/>
        <v>0</v>
      </c>
      <c r="AD62" s="98"/>
      <c r="AE62" s="98"/>
      <c r="AF62" s="97">
        <f t="shared" si="93"/>
        <v>0</v>
      </c>
      <c r="AG62" s="97">
        <f t="shared" si="93"/>
        <v>0</v>
      </c>
      <c r="AH62" s="97">
        <f t="shared" si="93"/>
        <v>0</v>
      </c>
      <c r="AI62" s="97">
        <f t="shared" si="93"/>
        <v>0</v>
      </c>
      <c r="AJ62" s="97">
        <f t="shared" si="93"/>
        <v>0</v>
      </c>
      <c r="AK62" s="98"/>
      <c r="AL62" s="98"/>
      <c r="AM62" s="97">
        <f t="shared" si="94"/>
        <v>0</v>
      </c>
      <c r="AN62" s="97">
        <f t="shared" si="94"/>
        <v>0</v>
      </c>
      <c r="AO62" s="97">
        <f t="shared" si="94"/>
        <v>0</v>
      </c>
      <c r="AP62" s="97">
        <f t="shared" si="94"/>
        <v>0</v>
      </c>
      <c r="AQ62" s="97">
        <f t="shared" si="94"/>
        <v>0</v>
      </c>
      <c r="AR62" s="98"/>
      <c r="AS62" s="98"/>
      <c r="AT62" s="97">
        <f t="shared" si="95"/>
        <v>0</v>
      </c>
      <c r="AU62" s="97">
        <f t="shared" si="95"/>
        <v>0</v>
      </c>
      <c r="AV62" s="97">
        <f t="shared" si="95"/>
        <v>0</v>
      </c>
      <c r="AW62" s="97">
        <f t="shared" si="95"/>
        <v>0</v>
      </c>
      <c r="AX62" s="97">
        <f t="shared" si="95"/>
        <v>0</v>
      </c>
      <c r="AY62" s="98"/>
      <c r="AZ62" s="98"/>
      <c r="BA62" s="97">
        <f t="shared" si="96"/>
        <v>0</v>
      </c>
      <c r="BB62" s="97">
        <f t="shared" si="96"/>
        <v>0</v>
      </c>
      <c r="BC62" s="97">
        <f t="shared" si="96"/>
        <v>0</v>
      </c>
      <c r="BD62" s="97">
        <f t="shared" si="96"/>
        <v>0</v>
      </c>
      <c r="BE62" s="97">
        <f t="shared" si="96"/>
        <v>0</v>
      </c>
      <c r="BF62" s="98"/>
      <c r="BG62" s="98"/>
      <c r="BH62" s="97">
        <f t="shared" si="97"/>
        <v>0</v>
      </c>
      <c r="BI62" s="97">
        <f t="shared" si="97"/>
        <v>0</v>
      </c>
      <c r="BJ62" s="97">
        <f t="shared" si="97"/>
        <v>0</v>
      </c>
      <c r="BK62" s="97">
        <f t="shared" si="97"/>
        <v>0</v>
      </c>
      <c r="BL62" s="97">
        <f t="shared" si="97"/>
        <v>0</v>
      </c>
      <c r="BM62" s="98"/>
      <c r="BN62" s="98"/>
      <c r="BO62" s="97">
        <f t="shared" si="98"/>
        <v>0</v>
      </c>
      <c r="BP62" s="97">
        <f t="shared" si="98"/>
        <v>0</v>
      </c>
      <c r="BQ62" s="97">
        <f t="shared" si="98"/>
        <v>0</v>
      </c>
      <c r="BR62" s="97">
        <f t="shared" si="98"/>
        <v>0</v>
      </c>
      <c r="BS62" s="97">
        <f t="shared" si="98"/>
        <v>0</v>
      </c>
      <c r="BT62" s="98"/>
      <c r="BU62" s="98"/>
      <c r="BV62" s="97">
        <f t="shared" si="99"/>
        <v>0</v>
      </c>
      <c r="BW62" s="97">
        <f t="shared" si="99"/>
        <v>0</v>
      </c>
      <c r="BX62" s="97">
        <f t="shared" si="99"/>
        <v>0</v>
      </c>
      <c r="BY62" s="97">
        <f t="shared" si="99"/>
        <v>0</v>
      </c>
      <c r="BZ62" s="97">
        <f t="shared" si="99"/>
        <v>0</v>
      </c>
      <c r="CA62" s="98"/>
      <c r="CB62" s="98"/>
      <c r="CC62" s="97">
        <f t="shared" si="100"/>
        <v>0</v>
      </c>
      <c r="CD62" s="97">
        <f t="shared" si="100"/>
        <v>0</v>
      </c>
      <c r="CE62" s="97">
        <f t="shared" si="100"/>
        <v>0</v>
      </c>
      <c r="CF62" s="97">
        <f t="shared" si="100"/>
        <v>0</v>
      </c>
      <c r="CG62" s="97">
        <f t="shared" si="100"/>
        <v>0</v>
      </c>
      <c r="CH62" s="98"/>
      <c r="CI62" s="98"/>
      <c r="CJ62" s="97">
        <f t="shared" si="101"/>
        <v>0</v>
      </c>
      <c r="CK62" s="97">
        <f t="shared" si="101"/>
        <v>0</v>
      </c>
      <c r="CL62" s="97">
        <f t="shared" si="101"/>
        <v>0</v>
      </c>
      <c r="CM62" s="97">
        <f t="shared" si="101"/>
        <v>0</v>
      </c>
      <c r="CN62" s="97">
        <f t="shared" si="101"/>
        <v>0</v>
      </c>
      <c r="CO62" s="98"/>
      <c r="CP62" s="98"/>
      <c r="CQ62" s="97">
        <f t="shared" si="101"/>
        <v>0</v>
      </c>
      <c r="CR62" s="97">
        <f t="shared" si="101"/>
        <v>0</v>
      </c>
      <c r="CS62" s="97">
        <f t="shared" si="101"/>
        <v>0</v>
      </c>
      <c r="CT62" s="97">
        <f t="shared" si="92"/>
        <v>0</v>
      </c>
      <c r="CU62" s="97">
        <f t="shared" si="92"/>
        <v>0</v>
      </c>
      <c r="CV62" s="98"/>
      <c r="CW62" s="98"/>
      <c r="CX62" s="97">
        <f t="shared" si="92"/>
        <v>0</v>
      </c>
      <c r="CY62" s="97">
        <f t="shared" si="92"/>
        <v>0</v>
      </c>
      <c r="CZ62" s="97">
        <f t="shared" si="92"/>
        <v>0</v>
      </c>
      <c r="DA62" s="97">
        <f t="shared" si="92"/>
        <v>0</v>
      </c>
      <c r="DB62" s="97">
        <f t="shared" si="92"/>
        <v>0</v>
      </c>
      <c r="DC62" s="98"/>
      <c r="DD62" s="98"/>
      <c r="DE62" s="97">
        <f t="shared" si="103"/>
        <v>0</v>
      </c>
      <c r="DF62" s="97">
        <f t="shared" si="103"/>
        <v>0</v>
      </c>
      <c r="DG62" s="97">
        <f t="shared" si="103"/>
        <v>0</v>
      </c>
      <c r="DH62" s="97">
        <f t="shared" si="103"/>
        <v>0</v>
      </c>
      <c r="DI62" s="97">
        <f t="shared" si="103"/>
        <v>0</v>
      </c>
      <c r="DJ62" s="98"/>
      <c r="DK62" s="98"/>
      <c r="DL62" s="97">
        <f t="shared" si="103"/>
        <v>0</v>
      </c>
      <c r="DM62" s="97">
        <f t="shared" si="103"/>
        <v>0</v>
      </c>
      <c r="DN62" s="97">
        <f t="shared" si="103"/>
        <v>0</v>
      </c>
      <c r="DO62" s="97">
        <f t="shared" si="103"/>
        <v>0</v>
      </c>
      <c r="DP62" s="97">
        <f t="shared" si="103"/>
        <v>0</v>
      </c>
      <c r="DQ62" s="98"/>
      <c r="DR62" s="98"/>
      <c r="DS62" s="97">
        <f t="shared" si="104"/>
        <v>0</v>
      </c>
      <c r="DT62" s="97">
        <f t="shared" si="104"/>
        <v>0</v>
      </c>
      <c r="DU62" s="97">
        <f t="shared" si="104"/>
        <v>0</v>
      </c>
      <c r="DV62" s="97">
        <f t="shared" si="104"/>
        <v>0</v>
      </c>
      <c r="DW62" s="97">
        <f t="shared" si="104"/>
        <v>0</v>
      </c>
      <c r="DX62" s="98"/>
      <c r="DY62" s="98"/>
      <c r="DZ62" s="97">
        <f t="shared" si="104"/>
        <v>0</v>
      </c>
      <c r="EA62" s="97">
        <f t="shared" si="104"/>
        <v>0</v>
      </c>
      <c r="EB62" s="97">
        <f t="shared" si="104"/>
        <v>0</v>
      </c>
      <c r="EC62" s="97">
        <f t="shared" si="104"/>
        <v>0</v>
      </c>
      <c r="ED62" s="97">
        <f t="shared" si="104"/>
        <v>0</v>
      </c>
      <c r="EE62" s="98"/>
      <c r="EF62" s="98"/>
      <c r="EG62" s="97">
        <f t="shared" si="104"/>
        <v>0</v>
      </c>
      <c r="EH62" s="97">
        <f t="shared" si="104"/>
        <v>0</v>
      </c>
      <c r="EI62" s="97">
        <f t="shared" si="104"/>
        <v>0</v>
      </c>
      <c r="EJ62" s="97">
        <f t="shared" si="104"/>
        <v>0</v>
      </c>
      <c r="EK62" s="97">
        <f t="shared" si="104"/>
        <v>0</v>
      </c>
      <c r="EL62" s="98"/>
      <c r="EM62" s="98"/>
      <c r="EN62" s="97">
        <f t="shared" si="104"/>
        <v>0</v>
      </c>
      <c r="EO62" s="97">
        <f t="shared" si="104"/>
        <v>0</v>
      </c>
      <c r="EP62" s="97">
        <f t="shared" si="104"/>
        <v>0</v>
      </c>
      <c r="EQ62" s="97">
        <f t="shared" si="104"/>
        <v>0</v>
      </c>
      <c r="ER62" s="97">
        <f t="shared" si="104"/>
        <v>0</v>
      </c>
      <c r="ES62" s="98"/>
      <c r="ET62" s="98"/>
      <c r="EU62" s="97">
        <f t="shared" si="102"/>
        <v>0</v>
      </c>
      <c r="EV62" s="97">
        <f t="shared" si="102"/>
        <v>0</v>
      </c>
      <c r="EW62" s="97">
        <f t="shared" si="102"/>
        <v>0</v>
      </c>
      <c r="EX62" s="97">
        <f t="shared" si="102"/>
        <v>0</v>
      </c>
      <c r="EY62" s="97">
        <f t="shared" si="102"/>
        <v>0</v>
      </c>
      <c r="EZ62" s="98"/>
      <c r="FA62" s="98"/>
      <c r="FB62" s="97">
        <f t="shared" si="90"/>
        <v>0</v>
      </c>
      <c r="FC62" s="97">
        <f t="shared" si="90"/>
        <v>0</v>
      </c>
      <c r="FD62" s="97">
        <f t="shared" si="90"/>
        <v>0</v>
      </c>
      <c r="FE62" s="97">
        <f t="shared" si="90"/>
        <v>0</v>
      </c>
      <c r="FF62" s="97">
        <f t="shared" si="90"/>
        <v>0</v>
      </c>
      <c r="FG62" s="98"/>
      <c r="FH62" s="98"/>
      <c r="FI62" s="97">
        <f t="shared" si="90"/>
        <v>0</v>
      </c>
      <c r="FJ62" s="97">
        <f t="shared" si="90"/>
        <v>0</v>
      </c>
      <c r="FK62" s="97">
        <f t="shared" si="90"/>
        <v>0</v>
      </c>
      <c r="FL62" s="97">
        <f t="shared" si="90"/>
        <v>0</v>
      </c>
      <c r="FM62" s="97">
        <f t="shared" si="90"/>
        <v>0</v>
      </c>
      <c r="FN62" s="98"/>
      <c r="FO62" s="98"/>
      <c r="FP62" s="97">
        <f t="shared" si="90"/>
        <v>0</v>
      </c>
      <c r="FQ62" s="97">
        <f t="shared" si="90"/>
        <v>0</v>
      </c>
      <c r="FR62" s="97">
        <f t="shared" si="90"/>
        <v>0</v>
      </c>
      <c r="FS62" s="97">
        <f t="shared" si="90"/>
        <v>0</v>
      </c>
      <c r="FT62" s="97">
        <f t="shared" si="90"/>
        <v>0</v>
      </c>
      <c r="FU62" s="98"/>
      <c r="FV62" s="98"/>
      <c r="FW62" s="97">
        <f t="shared" si="90"/>
        <v>0</v>
      </c>
      <c r="FX62" s="97">
        <f t="shared" si="90"/>
        <v>0</v>
      </c>
      <c r="FY62" s="97">
        <f t="shared" si="90"/>
        <v>0</v>
      </c>
    </row>
    <row r="63" spans="1:181" ht="31.5" customHeight="1">
      <c r="A63" s="100"/>
      <c r="B63" s="105"/>
      <c r="C63" s="105"/>
      <c r="D63" s="148"/>
      <c r="E63" s="105"/>
      <c r="F63" s="105"/>
      <c r="G63" s="105"/>
      <c r="H63" s="101"/>
      <c r="I63" s="101"/>
      <c r="J63" s="109"/>
      <c r="K63" s="103"/>
      <c r="L63" s="102"/>
      <c r="M63" s="142"/>
      <c r="N63" s="142"/>
      <c r="O63" s="94"/>
      <c r="P63" s="104"/>
      <c r="Q63" s="106"/>
      <c r="R63" s="97">
        <f t="shared" si="105"/>
        <v>0</v>
      </c>
      <c r="S63" s="97">
        <f t="shared" si="105"/>
        <v>0</v>
      </c>
      <c r="T63" s="97">
        <f t="shared" si="105"/>
        <v>0</v>
      </c>
      <c r="U63" s="97">
        <f t="shared" si="105"/>
        <v>0</v>
      </c>
      <c r="V63" s="97">
        <f t="shared" si="105"/>
        <v>0</v>
      </c>
      <c r="W63" s="98"/>
      <c r="X63" s="98"/>
      <c r="Y63" s="97">
        <f t="shared" ref="Y63:AC78" si="106">IF((AND(Y$1&gt;=$J63,Y$1&lt;=$L63)),$Q63,0)</f>
        <v>0</v>
      </c>
      <c r="Z63" s="97">
        <f t="shared" si="106"/>
        <v>0</v>
      </c>
      <c r="AA63" s="97">
        <f t="shared" si="106"/>
        <v>0</v>
      </c>
      <c r="AB63" s="97">
        <f t="shared" si="106"/>
        <v>0</v>
      </c>
      <c r="AC63" s="97">
        <f t="shared" si="106"/>
        <v>0</v>
      </c>
      <c r="AD63" s="98"/>
      <c r="AE63" s="98"/>
      <c r="AF63" s="97">
        <f t="shared" si="93"/>
        <v>0</v>
      </c>
      <c r="AG63" s="97">
        <f t="shared" si="93"/>
        <v>0</v>
      </c>
      <c r="AH63" s="97">
        <f t="shared" si="93"/>
        <v>0</v>
      </c>
      <c r="AI63" s="97">
        <f t="shared" si="93"/>
        <v>0</v>
      </c>
      <c r="AJ63" s="97">
        <f t="shared" si="93"/>
        <v>0</v>
      </c>
      <c r="AK63" s="98"/>
      <c r="AL63" s="98"/>
      <c r="AM63" s="97">
        <f t="shared" si="94"/>
        <v>0</v>
      </c>
      <c r="AN63" s="97">
        <f t="shared" si="94"/>
        <v>0</v>
      </c>
      <c r="AO63" s="97">
        <f t="shared" si="94"/>
        <v>0</v>
      </c>
      <c r="AP63" s="97">
        <f t="shared" si="94"/>
        <v>0</v>
      </c>
      <c r="AQ63" s="97">
        <f t="shared" si="94"/>
        <v>0</v>
      </c>
      <c r="AR63" s="98"/>
      <c r="AS63" s="98"/>
      <c r="AT63" s="97">
        <f t="shared" si="95"/>
        <v>0</v>
      </c>
      <c r="AU63" s="97">
        <f t="shared" si="95"/>
        <v>0</v>
      </c>
      <c r="AV63" s="97">
        <f t="shared" si="95"/>
        <v>0</v>
      </c>
      <c r="AW63" s="97">
        <f t="shared" si="95"/>
        <v>0</v>
      </c>
      <c r="AX63" s="97">
        <f t="shared" si="95"/>
        <v>0</v>
      </c>
      <c r="AY63" s="98"/>
      <c r="AZ63" s="98"/>
      <c r="BA63" s="97">
        <f t="shared" si="96"/>
        <v>0</v>
      </c>
      <c r="BB63" s="97">
        <f t="shared" si="96"/>
        <v>0</v>
      </c>
      <c r="BC63" s="97">
        <f t="shared" si="96"/>
        <v>0</v>
      </c>
      <c r="BD63" s="97">
        <f t="shared" si="96"/>
        <v>0</v>
      </c>
      <c r="BE63" s="97">
        <f t="shared" si="96"/>
        <v>0</v>
      </c>
      <c r="BF63" s="98"/>
      <c r="BG63" s="98"/>
      <c r="BH63" s="97">
        <f t="shared" si="97"/>
        <v>0</v>
      </c>
      <c r="BI63" s="97">
        <f t="shared" si="97"/>
        <v>0</v>
      </c>
      <c r="BJ63" s="97">
        <f t="shared" si="97"/>
        <v>0</v>
      </c>
      <c r="BK63" s="97">
        <f t="shared" si="97"/>
        <v>0</v>
      </c>
      <c r="BL63" s="97">
        <f t="shared" si="97"/>
        <v>0</v>
      </c>
      <c r="BM63" s="98"/>
      <c r="BN63" s="98"/>
      <c r="BO63" s="97">
        <f t="shared" si="98"/>
        <v>0</v>
      </c>
      <c r="BP63" s="97">
        <f t="shared" si="98"/>
        <v>0</v>
      </c>
      <c r="BQ63" s="97">
        <f t="shared" si="98"/>
        <v>0</v>
      </c>
      <c r="BR63" s="97">
        <f t="shared" si="98"/>
        <v>0</v>
      </c>
      <c r="BS63" s="97">
        <f t="shared" si="98"/>
        <v>0</v>
      </c>
      <c r="BT63" s="98"/>
      <c r="BU63" s="98"/>
      <c r="BV63" s="97">
        <f t="shared" si="99"/>
        <v>0</v>
      </c>
      <c r="BW63" s="97">
        <f t="shared" si="99"/>
        <v>0</v>
      </c>
      <c r="BX63" s="97">
        <f t="shared" si="99"/>
        <v>0</v>
      </c>
      <c r="BY63" s="97">
        <f t="shared" si="99"/>
        <v>0</v>
      </c>
      <c r="BZ63" s="97">
        <f t="shared" si="99"/>
        <v>0</v>
      </c>
      <c r="CA63" s="98"/>
      <c r="CB63" s="98"/>
      <c r="CC63" s="97">
        <f t="shared" si="100"/>
        <v>0</v>
      </c>
      <c r="CD63" s="97">
        <f t="shared" si="100"/>
        <v>0</v>
      </c>
      <c r="CE63" s="97">
        <f t="shared" si="100"/>
        <v>0</v>
      </c>
      <c r="CF63" s="97">
        <f t="shared" si="100"/>
        <v>0</v>
      </c>
      <c r="CG63" s="97">
        <f t="shared" si="100"/>
        <v>0</v>
      </c>
      <c r="CH63" s="98"/>
      <c r="CI63" s="98"/>
      <c r="CJ63" s="97">
        <f t="shared" si="101"/>
        <v>0</v>
      </c>
      <c r="CK63" s="97">
        <f t="shared" si="101"/>
        <v>0</v>
      </c>
      <c r="CL63" s="97">
        <f t="shared" si="101"/>
        <v>0</v>
      </c>
      <c r="CM63" s="97">
        <f t="shared" si="101"/>
        <v>0</v>
      </c>
      <c r="CN63" s="97">
        <f t="shared" si="101"/>
        <v>0</v>
      </c>
      <c r="CO63" s="98"/>
      <c r="CP63" s="98"/>
      <c r="CQ63" s="97">
        <f t="shared" si="101"/>
        <v>0</v>
      </c>
      <c r="CR63" s="97">
        <f t="shared" si="101"/>
        <v>0</v>
      </c>
      <c r="CS63" s="97">
        <f t="shared" si="101"/>
        <v>0</v>
      </c>
      <c r="CT63" s="97">
        <f t="shared" si="92"/>
        <v>0</v>
      </c>
      <c r="CU63" s="97">
        <f t="shared" si="92"/>
        <v>0</v>
      </c>
      <c r="CV63" s="98"/>
      <c r="CW63" s="98"/>
      <c r="CX63" s="97">
        <f t="shared" si="92"/>
        <v>0</v>
      </c>
      <c r="CY63" s="97">
        <f t="shared" si="92"/>
        <v>0</v>
      </c>
      <c r="CZ63" s="97">
        <f t="shared" si="92"/>
        <v>0</v>
      </c>
      <c r="DA63" s="97">
        <f t="shared" si="92"/>
        <v>0</v>
      </c>
      <c r="DB63" s="97">
        <f t="shared" si="92"/>
        <v>0</v>
      </c>
      <c r="DC63" s="98"/>
      <c r="DD63" s="98"/>
      <c r="DE63" s="97">
        <f t="shared" si="103"/>
        <v>0</v>
      </c>
      <c r="DF63" s="97">
        <f t="shared" si="103"/>
        <v>0</v>
      </c>
      <c r="DG63" s="97">
        <f t="shared" si="103"/>
        <v>0</v>
      </c>
      <c r="DH63" s="97">
        <f t="shared" si="103"/>
        <v>0</v>
      </c>
      <c r="DI63" s="97">
        <f t="shared" si="103"/>
        <v>0</v>
      </c>
      <c r="DJ63" s="98"/>
      <c r="DK63" s="98"/>
      <c r="DL63" s="97">
        <f t="shared" si="103"/>
        <v>0</v>
      </c>
      <c r="DM63" s="97">
        <f t="shared" si="103"/>
        <v>0</v>
      </c>
      <c r="DN63" s="97">
        <f t="shared" si="103"/>
        <v>0</v>
      </c>
      <c r="DO63" s="97">
        <f t="shared" si="103"/>
        <v>0</v>
      </c>
      <c r="DP63" s="97">
        <f t="shared" si="103"/>
        <v>0</v>
      </c>
      <c r="DQ63" s="98"/>
      <c r="DR63" s="98"/>
      <c r="DS63" s="97">
        <f t="shared" si="103"/>
        <v>0</v>
      </c>
      <c r="DT63" s="97">
        <f t="shared" si="104"/>
        <v>0</v>
      </c>
      <c r="DU63" s="97">
        <f t="shared" si="104"/>
        <v>0</v>
      </c>
      <c r="DV63" s="97">
        <f t="shared" si="104"/>
        <v>0</v>
      </c>
      <c r="DW63" s="97">
        <f t="shared" si="104"/>
        <v>0</v>
      </c>
      <c r="DX63" s="98"/>
      <c r="DY63" s="98"/>
      <c r="DZ63" s="97">
        <f t="shared" si="104"/>
        <v>0</v>
      </c>
      <c r="EA63" s="97">
        <f t="shared" si="104"/>
        <v>0</v>
      </c>
      <c r="EB63" s="97">
        <f t="shared" si="104"/>
        <v>0</v>
      </c>
      <c r="EC63" s="97">
        <f t="shared" si="104"/>
        <v>0</v>
      </c>
      <c r="ED63" s="97">
        <f t="shared" si="104"/>
        <v>0</v>
      </c>
      <c r="EE63" s="98"/>
      <c r="EF63" s="98"/>
      <c r="EG63" s="97">
        <f t="shared" si="104"/>
        <v>0</v>
      </c>
      <c r="EH63" s="97">
        <f t="shared" si="104"/>
        <v>0</v>
      </c>
      <c r="EI63" s="97">
        <f t="shared" si="104"/>
        <v>0</v>
      </c>
      <c r="EJ63" s="97">
        <f t="shared" si="104"/>
        <v>0</v>
      </c>
      <c r="EK63" s="97">
        <f t="shared" si="104"/>
        <v>0</v>
      </c>
      <c r="EL63" s="98"/>
      <c r="EM63" s="98"/>
      <c r="EN63" s="97">
        <f t="shared" si="104"/>
        <v>0</v>
      </c>
      <c r="EO63" s="97">
        <f t="shared" si="104"/>
        <v>0</v>
      </c>
      <c r="EP63" s="97">
        <f t="shared" si="104"/>
        <v>0</v>
      </c>
      <c r="EQ63" s="97">
        <f t="shared" si="104"/>
        <v>0</v>
      </c>
      <c r="ER63" s="97">
        <f t="shared" si="104"/>
        <v>0</v>
      </c>
      <c r="ES63" s="98"/>
      <c r="ET63" s="98"/>
      <c r="EU63" s="97">
        <f t="shared" si="102"/>
        <v>0</v>
      </c>
      <c r="EV63" s="97">
        <f t="shared" si="102"/>
        <v>0</v>
      </c>
      <c r="EW63" s="97">
        <f t="shared" si="102"/>
        <v>0</v>
      </c>
      <c r="EX63" s="97">
        <f t="shared" si="102"/>
        <v>0</v>
      </c>
      <c r="EY63" s="97">
        <f t="shared" si="102"/>
        <v>0</v>
      </c>
      <c r="EZ63" s="98"/>
      <c r="FA63" s="98"/>
      <c r="FB63" s="97">
        <f t="shared" si="90"/>
        <v>0</v>
      </c>
      <c r="FC63" s="97">
        <f t="shared" si="90"/>
        <v>0</v>
      </c>
      <c r="FD63" s="97">
        <f t="shared" si="90"/>
        <v>0</v>
      </c>
      <c r="FE63" s="97">
        <f t="shared" si="90"/>
        <v>0</v>
      </c>
      <c r="FF63" s="97">
        <f t="shared" si="90"/>
        <v>0</v>
      </c>
      <c r="FG63" s="98"/>
      <c r="FH63" s="98"/>
      <c r="FI63" s="97">
        <f t="shared" si="90"/>
        <v>0</v>
      </c>
      <c r="FJ63" s="97">
        <f t="shared" si="90"/>
        <v>0</v>
      </c>
      <c r="FK63" s="97">
        <f t="shared" si="90"/>
        <v>0</v>
      </c>
      <c r="FL63" s="97">
        <f t="shared" si="90"/>
        <v>0</v>
      </c>
      <c r="FM63" s="97">
        <f t="shared" si="90"/>
        <v>0</v>
      </c>
      <c r="FN63" s="98"/>
      <c r="FO63" s="98"/>
      <c r="FP63" s="97">
        <f t="shared" si="90"/>
        <v>0</v>
      </c>
      <c r="FQ63" s="97">
        <f t="shared" si="90"/>
        <v>0</v>
      </c>
      <c r="FR63" s="97">
        <f t="shared" si="90"/>
        <v>0</v>
      </c>
      <c r="FS63" s="97">
        <f t="shared" si="90"/>
        <v>0</v>
      </c>
      <c r="FT63" s="97">
        <f t="shared" si="90"/>
        <v>0</v>
      </c>
      <c r="FU63" s="98"/>
      <c r="FV63" s="98"/>
      <c r="FW63" s="97">
        <f t="shared" si="90"/>
        <v>0</v>
      </c>
      <c r="FX63" s="97">
        <f t="shared" si="90"/>
        <v>0</v>
      </c>
      <c r="FY63" s="97">
        <f t="shared" si="90"/>
        <v>0</v>
      </c>
    </row>
    <row r="64" spans="1:181" ht="31.5" customHeight="1">
      <c r="A64" s="100"/>
      <c r="B64" s="105"/>
      <c r="C64" s="105"/>
      <c r="D64" s="148"/>
      <c r="E64" s="105"/>
      <c r="F64" s="105"/>
      <c r="G64" s="105"/>
      <c r="H64" s="101"/>
      <c r="I64" s="101"/>
      <c r="J64" s="109"/>
      <c r="K64" s="103"/>
      <c r="L64" s="102"/>
      <c r="M64" s="142"/>
      <c r="N64" s="142"/>
      <c r="O64" s="94"/>
      <c r="P64" s="104"/>
      <c r="Q64" s="106"/>
      <c r="R64" s="97"/>
      <c r="S64" s="97"/>
      <c r="T64" s="97"/>
      <c r="U64" s="97"/>
      <c r="V64" s="97"/>
      <c r="W64" s="98"/>
      <c r="X64" s="98"/>
      <c r="Y64" s="97">
        <f t="shared" si="106"/>
        <v>0</v>
      </c>
      <c r="Z64" s="97">
        <f t="shared" si="106"/>
        <v>0</v>
      </c>
      <c r="AA64" s="97">
        <f t="shared" si="106"/>
        <v>0</v>
      </c>
      <c r="AB64" s="97">
        <f t="shared" si="106"/>
        <v>0</v>
      </c>
      <c r="AC64" s="97">
        <f t="shared" si="106"/>
        <v>0</v>
      </c>
      <c r="AD64" s="98"/>
      <c r="AE64" s="98"/>
      <c r="AF64" s="97">
        <f t="shared" si="93"/>
        <v>0</v>
      </c>
      <c r="AG64" s="97">
        <f t="shared" si="93"/>
        <v>0</v>
      </c>
      <c r="AH64" s="97">
        <f t="shared" si="93"/>
        <v>0</v>
      </c>
      <c r="AI64" s="97">
        <f t="shared" si="93"/>
        <v>0</v>
      </c>
      <c r="AJ64" s="97">
        <f t="shared" si="93"/>
        <v>0</v>
      </c>
      <c r="AK64" s="98"/>
      <c r="AL64" s="98"/>
      <c r="AM64" s="97">
        <f t="shared" si="94"/>
        <v>0</v>
      </c>
      <c r="AN64" s="97">
        <f t="shared" si="94"/>
        <v>0</v>
      </c>
      <c r="AO64" s="97">
        <f t="shared" si="94"/>
        <v>0</v>
      </c>
      <c r="AP64" s="97">
        <f t="shared" si="94"/>
        <v>0</v>
      </c>
      <c r="AQ64" s="97">
        <f t="shared" si="94"/>
        <v>0</v>
      </c>
      <c r="AR64" s="98"/>
      <c r="AS64" s="98"/>
      <c r="AT64" s="97">
        <f t="shared" si="95"/>
        <v>0</v>
      </c>
      <c r="AU64" s="97">
        <f t="shared" si="95"/>
        <v>0</v>
      </c>
      <c r="AV64" s="97">
        <f t="shared" si="95"/>
        <v>0</v>
      </c>
      <c r="AW64" s="97">
        <f t="shared" si="95"/>
        <v>0</v>
      </c>
      <c r="AX64" s="97">
        <f t="shared" si="95"/>
        <v>0</v>
      </c>
      <c r="AY64" s="98"/>
      <c r="AZ64" s="98"/>
      <c r="BA64" s="97">
        <f t="shared" si="96"/>
        <v>0</v>
      </c>
      <c r="BB64" s="97">
        <f t="shared" si="96"/>
        <v>0</v>
      </c>
      <c r="BC64" s="97">
        <f t="shared" si="96"/>
        <v>0</v>
      </c>
      <c r="BD64" s="97">
        <f t="shared" si="96"/>
        <v>0</v>
      </c>
      <c r="BE64" s="97">
        <f t="shared" si="96"/>
        <v>0</v>
      </c>
      <c r="BF64" s="98"/>
      <c r="BG64" s="98"/>
      <c r="BH64" s="97">
        <f t="shared" si="97"/>
        <v>0</v>
      </c>
      <c r="BI64" s="97">
        <f t="shared" si="97"/>
        <v>0</v>
      </c>
      <c r="BJ64" s="97">
        <f t="shared" si="97"/>
        <v>0</v>
      </c>
      <c r="BK64" s="97">
        <f t="shared" si="97"/>
        <v>0</v>
      </c>
      <c r="BL64" s="97">
        <f t="shared" si="97"/>
        <v>0</v>
      </c>
      <c r="BM64" s="98"/>
      <c r="BN64" s="98"/>
      <c r="BO64" s="97">
        <f t="shared" si="98"/>
        <v>0</v>
      </c>
      <c r="BP64" s="97">
        <f t="shared" si="98"/>
        <v>0</v>
      </c>
      <c r="BQ64" s="97">
        <f t="shared" si="98"/>
        <v>0</v>
      </c>
      <c r="BR64" s="97">
        <f t="shared" si="98"/>
        <v>0</v>
      </c>
      <c r="BS64" s="97">
        <f t="shared" si="98"/>
        <v>0</v>
      </c>
      <c r="BT64" s="98"/>
      <c r="BU64" s="98"/>
      <c r="BV64" s="97">
        <f t="shared" si="99"/>
        <v>0</v>
      </c>
      <c r="BW64" s="97">
        <f t="shared" si="99"/>
        <v>0</v>
      </c>
      <c r="BX64" s="97">
        <f t="shared" si="99"/>
        <v>0</v>
      </c>
      <c r="BY64" s="97">
        <f t="shared" si="99"/>
        <v>0</v>
      </c>
      <c r="BZ64" s="97">
        <f t="shared" si="99"/>
        <v>0</v>
      </c>
      <c r="CA64" s="98"/>
      <c r="CB64" s="98"/>
      <c r="CC64" s="97">
        <f t="shared" si="100"/>
        <v>0</v>
      </c>
      <c r="CD64" s="97">
        <f t="shared" si="100"/>
        <v>0</v>
      </c>
      <c r="CE64" s="97">
        <f t="shared" si="100"/>
        <v>0</v>
      </c>
      <c r="CF64" s="97">
        <f t="shared" si="100"/>
        <v>0</v>
      </c>
      <c r="CG64" s="97">
        <f t="shared" si="100"/>
        <v>0</v>
      </c>
      <c r="CH64" s="98"/>
      <c r="CI64" s="98"/>
      <c r="CJ64" s="97">
        <f t="shared" si="101"/>
        <v>0</v>
      </c>
      <c r="CK64" s="97">
        <f t="shared" si="101"/>
        <v>0</v>
      </c>
      <c r="CL64" s="97">
        <f t="shared" si="101"/>
        <v>0</v>
      </c>
      <c r="CM64" s="97">
        <f t="shared" si="101"/>
        <v>0</v>
      </c>
      <c r="CN64" s="97">
        <f t="shared" si="101"/>
        <v>0</v>
      </c>
      <c r="CO64" s="98"/>
      <c r="CP64" s="98"/>
      <c r="CQ64" s="97">
        <f t="shared" si="101"/>
        <v>0</v>
      </c>
      <c r="CR64" s="97">
        <f t="shared" si="101"/>
        <v>0</v>
      </c>
      <c r="CS64" s="97">
        <f t="shared" si="101"/>
        <v>0</v>
      </c>
      <c r="CT64" s="97">
        <f t="shared" si="92"/>
        <v>0</v>
      </c>
      <c r="CU64" s="97">
        <f t="shared" si="92"/>
        <v>0</v>
      </c>
      <c r="CV64" s="98"/>
      <c r="CW64" s="98"/>
      <c r="CX64" s="97">
        <f t="shared" si="92"/>
        <v>0</v>
      </c>
      <c r="CY64" s="97">
        <f t="shared" si="92"/>
        <v>0</v>
      </c>
      <c r="CZ64" s="97">
        <f t="shared" si="92"/>
        <v>0</v>
      </c>
      <c r="DA64" s="97">
        <f t="shared" si="92"/>
        <v>0</v>
      </c>
      <c r="DB64" s="97">
        <f t="shared" si="92"/>
        <v>0</v>
      </c>
      <c r="DC64" s="98"/>
      <c r="DD64" s="98"/>
      <c r="DE64" s="97">
        <f t="shared" si="103"/>
        <v>0</v>
      </c>
      <c r="DF64" s="97">
        <f t="shared" si="103"/>
        <v>0</v>
      </c>
      <c r="DG64" s="97">
        <f t="shared" si="103"/>
        <v>0</v>
      </c>
      <c r="DH64" s="97">
        <f t="shared" si="103"/>
        <v>0</v>
      </c>
      <c r="DI64" s="97">
        <f t="shared" si="103"/>
        <v>0</v>
      </c>
      <c r="DJ64" s="98"/>
      <c r="DK64" s="98"/>
      <c r="DL64" s="97">
        <f t="shared" si="103"/>
        <v>0</v>
      </c>
      <c r="DM64" s="97">
        <f t="shared" si="103"/>
        <v>0</v>
      </c>
      <c r="DN64" s="97">
        <f t="shared" si="103"/>
        <v>0</v>
      </c>
      <c r="DO64" s="97">
        <f t="shared" si="103"/>
        <v>0</v>
      </c>
      <c r="DP64" s="97">
        <f t="shared" si="103"/>
        <v>0</v>
      </c>
      <c r="DQ64" s="98"/>
      <c r="DR64" s="98"/>
      <c r="DS64" s="97">
        <f t="shared" si="104"/>
        <v>0</v>
      </c>
      <c r="DT64" s="97">
        <f t="shared" si="104"/>
        <v>0</v>
      </c>
      <c r="DU64" s="97">
        <f t="shared" si="104"/>
        <v>0</v>
      </c>
      <c r="DV64" s="97">
        <f t="shared" si="104"/>
        <v>0</v>
      </c>
      <c r="DW64" s="97">
        <f t="shared" si="104"/>
        <v>0</v>
      </c>
      <c r="DX64" s="98"/>
      <c r="DY64" s="98"/>
      <c r="DZ64" s="97">
        <f t="shared" si="104"/>
        <v>0</v>
      </c>
      <c r="EA64" s="97">
        <f t="shared" si="104"/>
        <v>0</v>
      </c>
      <c r="EB64" s="97">
        <f t="shared" si="104"/>
        <v>0</v>
      </c>
      <c r="EC64" s="97">
        <f t="shared" si="104"/>
        <v>0</v>
      </c>
      <c r="ED64" s="97">
        <f t="shared" si="104"/>
        <v>0</v>
      </c>
      <c r="EE64" s="98"/>
      <c r="EF64" s="98"/>
      <c r="EG64" s="97">
        <f t="shared" si="104"/>
        <v>0</v>
      </c>
      <c r="EH64" s="97">
        <f t="shared" si="104"/>
        <v>0</v>
      </c>
      <c r="EI64" s="97">
        <f t="shared" si="104"/>
        <v>0</v>
      </c>
      <c r="EJ64" s="97">
        <f t="shared" si="104"/>
        <v>0</v>
      </c>
      <c r="EK64" s="97">
        <f t="shared" si="104"/>
        <v>0</v>
      </c>
      <c r="EL64" s="98"/>
      <c r="EM64" s="98"/>
      <c r="EN64" s="97">
        <f t="shared" si="104"/>
        <v>0</v>
      </c>
      <c r="EO64" s="97">
        <f t="shared" si="104"/>
        <v>0</v>
      </c>
      <c r="EP64" s="97">
        <f t="shared" si="104"/>
        <v>0</v>
      </c>
      <c r="EQ64" s="97">
        <f t="shared" si="104"/>
        <v>0</v>
      </c>
      <c r="ER64" s="97">
        <f t="shared" si="104"/>
        <v>0</v>
      </c>
      <c r="ES64" s="98"/>
      <c r="ET64" s="98"/>
      <c r="EU64" s="97">
        <f t="shared" si="102"/>
        <v>0</v>
      </c>
      <c r="EV64" s="97">
        <f t="shared" si="102"/>
        <v>0</v>
      </c>
      <c r="EW64" s="97">
        <f t="shared" si="102"/>
        <v>0</v>
      </c>
      <c r="EX64" s="97">
        <f t="shared" si="102"/>
        <v>0</v>
      </c>
      <c r="EY64" s="97">
        <f t="shared" si="102"/>
        <v>0</v>
      </c>
      <c r="EZ64" s="98"/>
      <c r="FA64" s="98"/>
      <c r="FB64" s="97">
        <f t="shared" si="90"/>
        <v>0</v>
      </c>
      <c r="FC64" s="97">
        <f t="shared" si="90"/>
        <v>0</v>
      </c>
      <c r="FD64" s="97">
        <f t="shared" si="90"/>
        <v>0</v>
      </c>
      <c r="FE64" s="97">
        <f t="shared" si="90"/>
        <v>0</v>
      </c>
      <c r="FF64" s="97">
        <f t="shared" si="90"/>
        <v>0</v>
      </c>
      <c r="FG64" s="98"/>
      <c r="FH64" s="98"/>
      <c r="FI64" s="97">
        <f t="shared" si="90"/>
        <v>0</v>
      </c>
      <c r="FJ64" s="97">
        <f t="shared" si="90"/>
        <v>0</v>
      </c>
      <c r="FK64" s="97">
        <f t="shared" si="90"/>
        <v>0</v>
      </c>
      <c r="FL64" s="97">
        <f t="shared" si="90"/>
        <v>0</v>
      </c>
      <c r="FM64" s="97">
        <f t="shared" si="90"/>
        <v>0</v>
      </c>
      <c r="FN64" s="98"/>
      <c r="FO64" s="98"/>
      <c r="FP64" s="97">
        <f t="shared" si="90"/>
        <v>0</v>
      </c>
      <c r="FQ64" s="97">
        <f t="shared" si="90"/>
        <v>0</v>
      </c>
      <c r="FR64" s="97">
        <f t="shared" si="90"/>
        <v>0</v>
      </c>
      <c r="FS64" s="97">
        <f t="shared" si="90"/>
        <v>0</v>
      </c>
      <c r="FT64" s="97">
        <f t="shared" si="90"/>
        <v>0</v>
      </c>
      <c r="FU64" s="98"/>
      <c r="FV64" s="98"/>
      <c r="FW64" s="97">
        <f t="shared" si="90"/>
        <v>0</v>
      </c>
      <c r="FX64" s="97">
        <f t="shared" si="90"/>
        <v>0</v>
      </c>
      <c r="FY64" s="97">
        <f t="shared" si="90"/>
        <v>0</v>
      </c>
    </row>
    <row r="65" spans="1:181" ht="31.5" customHeight="1">
      <c r="A65" s="100"/>
      <c r="B65" s="105"/>
      <c r="C65" s="105"/>
      <c r="D65" s="148"/>
      <c r="E65" s="105"/>
      <c r="F65" s="105"/>
      <c r="G65" s="105"/>
      <c r="H65" s="101"/>
      <c r="I65" s="101"/>
      <c r="J65" s="109"/>
      <c r="K65" s="103"/>
      <c r="L65" s="102"/>
      <c r="M65" s="142"/>
      <c r="N65" s="142"/>
      <c r="O65" s="94"/>
      <c r="P65" s="104"/>
      <c r="Q65" s="106"/>
      <c r="R65" s="97">
        <f t="shared" ref="R65:V69" si="107">IF((AND(R$1&gt;=$J65,R$1&lt;=$L65)),$Q65,0)</f>
        <v>0</v>
      </c>
      <c r="S65" s="97">
        <f t="shared" si="107"/>
        <v>0</v>
      </c>
      <c r="T65" s="97">
        <f t="shared" si="107"/>
        <v>0</v>
      </c>
      <c r="U65" s="97">
        <f t="shared" si="107"/>
        <v>0</v>
      </c>
      <c r="V65" s="97">
        <f t="shared" si="107"/>
        <v>0</v>
      </c>
      <c r="W65" s="98"/>
      <c r="X65" s="98"/>
      <c r="Y65" s="97">
        <f t="shared" si="106"/>
        <v>0</v>
      </c>
      <c r="Z65" s="97">
        <f t="shared" si="106"/>
        <v>0</v>
      </c>
      <c r="AA65" s="97">
        <f t="shared" si="106"/>
        <v>0</v>
      </c>
      <c r="AB65" s="97">
        <f t="shared" si="106"/>
        <v>0</v>
      </c>
      <c r="AC65" s="97">
        <f t="shared" si="106"/>
        <v>0</v>
      </c>
      <c r="AD65" s="98"/>
      <c r="AE65" s="98"/>
      <c r="AF65" s="97">
        <f t="shared" si="93"/>
        <v>0</v>
      </c>
      <c r="AG65" s="97">
        <f t="shared" si="93"/>
        <v>0</v>
      </c>
      <c r="AH65" s="97">
        <f t="shared" si="93"/>
        <v>0</v>
      </c>
      <c r="AI65" s="97">
        <f t="shared" si="93"/>
        <v>0</v>
      </c>
      <c r="AJ65" s="97">
        <f t="shared" si="93"/>
        <v>0</v>
      </c>
      <c r="AK65" s="98"/>
      <c r="AL65" s="98"/>
      <c r="AM65" s="97">
        <f t="shared" si="94"/>
        <v>0</v>
      </c>
      <c r="AN65" s="97">
        <f t="shared" si="94"/>
        <v>0</v>
      </c>
      <c r="AO65" s="97">
        <f t="shared" si="94"/>
        <v>0</v>
      </c>
      <c r="AP65" s="97">
        <f t="shared" si="94"/>
        <v>0</v>
      </c>
      <c r="AQ65" s="97">
        <f t="shared" si="94"/>
        <v>0</v>
      </c>
      <c r="AR65" s="98"/>
      <c r="AS65" s="98"/>
      <c r="AT65" s="97">
        <f t="shared" si="95"/>
        <v>0</v>
      </c>
      <c r="AU65" s="97">
        <f t="shared" si="95"/>
        <v>0</v>
      </c>
      <c r="AV65" s="97">
        <f t="shared" si="95"/>
        <v>0</v>
      </c>
      <c r="AW65" s="97">
        <f t="shared" si="95"/>
        <v>0</v>
      </c>
      <c r="AX65" s="97">
        <f t="shared" si="95"/>
        <v>0</v>
      </c>
      <c r="AY65" s="98"/>
      <c r="AZ65" s="98"/>
      <c r="BA65" s="97">
        <f t="shared" si="96"/>
        <v>0</v>
      </c>
      <c r="BB65" s="97">
        <f t="shared" si="96"/>
        <v>0</v>
      </c>
      <c r="BC65" s="97">
        <f t="shared" si="96"/>
        <v>0</v>
      </c>
      <c r="BD65" s="97">
        <f t="shared" si="96"/>
        <v>0</v>
      </c>
      <c r="BE65" s="97">
        <f t="shared" si="96"/>
        <v>0</v>
      </c>
      <c r="BF65" s="98"/>
      <c r="BG65" s="98"/>
      <c r="BH65" s="97">
        <f t="shared" si="97"/>
        <v>0</v>
      </c>
      <c r="BI65" s="97">
        <f t="shared" si="97"/>
        <v>0</v>
      </c>
      <c r="BJ65" s="97">
        <f t="shared" si="97"/>
        <v>0</v>
      </c>
      <c r="BK65" s="97">
        <f t="shared" si="97"/>
        <v>0</v>
      </c>
      <c r="BL65" s="97">
        <f t="shared" si="97"/>
        <v>0</v>
      </c>
      <c r="BM65" s="98"/>
      <c r="BN65" s="98"/>
      <c r="BO65" s="97">
        <f t="shared" si="98"/>
        <v>0</v>
      </c>
      <c r="BP65" s="97">
        <f t="shared" si="98"/>
        <v>0</v>
      </c>
      <c r="BQ65" s="97">
        <f t="shared" si="98"/>
        <v>0</v>
      </c>
      <c r="BR65" s="97">
        <f t="shared" si="98"/>
        <v>0</v>
      </c>
      <c r="BS65" s="97">
        <f t="shared" si="98"/>
        <v>0</v>
      </c>
      <c r="BT65" s="98"/>
      <c r="BU65" s="98"/>
      <c r="BV65" s="97">
        <f t="shared" si="99"/>
        <v>0</v>
      </c>
      <c r="BW65" s="97">
        <f t="shared" si="99"/>
        <v>0</v>
      </c>
      <c r="BX65" s="97">
        <f t="shared" si="99"/>
        <v>0</v>
      </c>
      <c r="BY65" s="97">
        <f t="shared" si="99"/>
        <v>0</v>
      </c>
      <c r="BZ65" s="97">
        <f t="shared" si="99"/>
        <v>0</v>
      </c>
      <c r="CA65" s="98"/>
      <c r="CB65" s="98"/>
      <c r="CC65" s="97">
        <f t="shared" si="100"/>
        <v>0</v>
      </c>
      <c r="CD65" s="97">
        <f t="shared" si="100"/>
        <v>0</v>
      </c>
      <c r="CE65" s="97">
        <f t="shared" si="100"/>
        <v>0</v>
      </c>
      <c r="CF65" s="97">
        <f t="shared" si="100"/>
        <v>0</v>
      </c>
      <c r="CG65" s="97">
        <f t="shared" si="100"/>
        <v>0</v>
      </c>
      <c r="CH65" s="98"/>
      <c r="CI65" s="98"/>
      <c r="CJ65" s="97">
        <f t="shared" si="101"/>
        <v>0</v>
      </c>
      <c r="CK65" s="97">
        <f t="shared" si="101"/>
        <v>0</v>
      </c>
      <c r="CL65" s="97">
        <f t="shared" si="101"/>
        <v>0</v>
      </c>
      <c r="CM65" s="97">
        <f t="shared" si="101"/>
        <v>0</v>
      </c>
      <c r="CN65" s="97">
        <f t="shared" si="101"/>
        <v>0</v>
      </c>
      <c r="CO65" s="98"/>
      <c r="CP65" s="98"/>
      <c r="CQ65" s="97">
        <f t="shared" si="101"/>
        <v>0</v>
      </c>
      <c r="CR65" s="97">
        <f t="shared" si="101"/>
        <v>0</v>
      </c>
      <c r="CS65" s="97">
        <f t="shared" si="101"/>
        <v>0</v>
      </c>
      <c r="CT65" s="97">
        <f t="shared" si="92"/>
        <v>0</v>
      </c>
      <c r="CU65" s="97">
        <f t="shared" si="92"/>
        <v>0</v>
      </c>
      <c r="CV65" s="98"/>
      <c r="CW65" s="98"/>
      <c r="CX65" s="97">
        <f t="shared" si="92"/>
        <v>0</v>
      </c>
      <c r="CY65" s="97">
        <f t="shared" si="92"/>
        <v>0</v>
      </c>
      <c r="CZ65" s="97">
        <f t="shared" si="92"/>
        <v>0</v>
      </c>
      <c r="DA65" s="97">
        <f t="shared" si="92"/>
        <v>0</v>
      </c>
      <c r="DB65" s="97">
        <f t="shared" si="92"/>
        <v>0</v>
      </c>
      <c r="DC65" s="98"/>
      <c r="DD65" s="98"/>
      <c r="DE65" s="97">
        <f t="shared" si="103"/>
        <v>0</v>
      </c>
      <c r="DF65" s="97">
        <f t="shared" si="103"/>
        <v>0</v>
      </c>
      <c r="DG65" s="97">
        <f t="shared" si="103"/>
        <v>0</v>
      </c>
      <c r="DH65" s="97">
        <f t="shared" si="103"/>
        <v>0</v>
      </c>
      <c r="DI65" s="97">
        <f t="shared" si="103"/>
        <v>0</v>
      </c>
      <c r="DJ65" s="98"/>
      <c r="DK65" s="98"/>
      <c r="DL65" s="97">
        <f t="shared" si="103"/>
        <v>0</v>
      </c>
      <c r="DM65" s="97">
        <f t="shared" si="103"/>
        <v>0</v>
      </c>
      <c r="DN65" s="97">
        <f t="shared" si="103"/>
        <v>0</v>
      </c>
      <c r="DO65" s="97">
        <f t="shared" si="103"/>
        <v>0</v>
      </c>
      <c r="DP65" s="97">
        <f t="shared" si="103"/>
        <v>0</v>
      </c>
      <c r="DQ65" s="98"/>
      <c r="DR65" s="98"/>
      <c r="DS65" s="97">
        <f t="shared" si="104"/>
        <v>0</v>
      </c>
      <c r="DT65" s="97">
        <f t="shared" si="104"/>
        <v>0</v>
      </c>
      <c r="DU65" s="97">
        <f t="shared" si="104"/>
        <v>0</v>
      </c>
      <c r="DV65" s="97">
        <f t="shared" si="104"/>
        <v>0</v>
      </c>
      <c r="DW65" s="97">
        <f t="shared" si="104"/>
        <v>0</v>
      </c>
      <c r="DX65" s="98"/>
      <c r="DY65" s="98"/>
      <c r="DZ65" s="97">
        <f t="shared" si="104"/>
        <v>0</v>
      </c>
      <c r="EA65" s="97">
        <f t="shared" si="104"/>
        <v>0</v>
      </c>
      <c r="EB65" s="97">
        <f t="shared" si="104"/>
        <v>0</v>
      </c>
      <c r="EC65" s="97">
        <f t="shared" si="104"/>
        <v>0</v>
      </c>
      <c r="ED65" s="97">
        <f t="shared" si="104"/>
        <v>0</v>
      </c>
      <c r="EE65" s="98"/>
      <c r="EF65" s="98"/>
      <c r="EG65" s="97">
        <f t="shared" si="104"/>
        <v>0</v>
      </c>
      <c r="EH65" s="97">
        <f t="shared" si="104"/>
        <v>0</v>
      </c>
      <c r="EI65" s="97">
        <f t="shared" si="104"/>
        <v>0</v>
      </c>
      <c r="EJ65" s="97">
        <f t="shared" si="104"/>
        <v>0</v>
      </c>
      <c r="EK65" s="97">
        <f t="shared" si="104"/>
        <v>0</v>
      </c>
      <c r="EL65" s="98"/>
      <c r="EM65" s="98"/>
      <c r="EN65" s="97">
        <f t="shared" si="104"/>
        <v>0</v>
      </c>
      <c r="EO65" s="97">
        <f t="shared" si="104"/>
        <v>0</v>
      </c>
      <c r="EP65" s="97">
        <f t="shared" si="104"/>
        <v>0</v>
      </c>
      <c r="EQ65" s="97">
        <f t="shared" si="104"/>
        <v>0</v>
      </c>
      <c r="ER65" s="97">
        <f t="shared" si="104"/>
        <v>0</v>
      </c>
      <c r="ES65" s="98"/>
      <c r="ET65" s="98"/>
      <c r="EU65" s="97">
        <f t="shared" si="102"/>
        <v>0</v>
      </c>
      <c r="EV65" s="97">
        <f t="shared" si="102"/>
        <v>0</v>
      </c>
      <c r="EW65" s="97">
        <f t="shared" si="102"/>
        <v>0</v>
      </c>
      <c r="EX65" s="97">
        <f t="shared" si="102"/>
        <v>0</v>
      </c>
      <c r="EY65" s="97">
        <f t="shared" si="102"/>
        <v>0</v>
      </c>
      <c r="EZ65" s="98"/>
      <c r="FA65" s="98"/>
      <c r="FB65" s="97">
        <f t="shared" si="90"/>
        <v>0</v>
      </c>
      <c r="FC65" s="97">
        <f t="shared" si="90"/>
        <v>0</v>
      </c>
      <c r="FD65" s="97">
        <f t="shared" si="90"/>
        <v>0</v>
      </c>
      <c r="FE65" s="97">
        <f t="shared" si="90"/>
        <v>0</v>
      </c>
      <c r="FF65" s="97">
        <f t="shared" si="90"/>
        <v>0</v>
      </c>
      <c r="FG65" s="98"/>
      <c r="FH65" s="98"/>
      <c r="FI65" s="97">
        <f t="shared" si="90"/>
        <v>0</v>
      </c>
      <c r="FJ65" s="97">
        <f t="shared" si="90"/>
        <v>0</v>
      </c>
      <c r="FK65" s="97">
        <f t="shared" si="90"/>
        <v>0</v>
      </c>
      <c r="FL65" s="97">
        <f t="shared" si="90"/>
        <v>0</v>
      </c>
      <c r="FM65" s="97">
        <f t="shared" si="90"/>
        <v>0</v>
      </c>
      <c r="FN65" s="98"/>
      <c r="FO65" s="98"/>
      <c r="FP65" s="97">
        <f t="shared" si="90"/>
        <v>0</v>
      </c>
      <c r="FQ65" s="97">
        <f t="shared" si="90"/>
        <v>0</v>
      </c>
      <c r="FR65" s="97">
        <f t="shared" si="90"/>
        <v>0</v>
      </c>
      <c r="FS65" s="97">
        <f t="shared" si="90"/>
        <v>0</v>
      </c>
      <c r="FT65" s="97">
        <f t="shared" si="90"/>
        <v>0</v>
      </c>
      <c r="FU65" s="98"/>
      <c r="FV65" s="98"/>
      <c r="FW65" s="97">
        <f t="shared" si="90"/>
        <v>0</v>
      </c>
      <c r="FX65" s="97">
        <f t="shared" si="90"/>
        <v>0</v>
      </c>
      <c r="FY65" s="97">
        <f t="shared" si="90"/>
        <v>0</v>
      </c>
    </row>
    <row r="66" spans="1:181" ht="31.5" customHeight="1">
      <c r="A66" s="100"/>
      <c r="B66" s="105"/>
      <c r="C66" s="105"/>
      <c r="D66" s="148"/>
      <c r="E66" s="105"/>
      <c r="F66" s="105"/>
      <c r="G66" s="105"/>
      <c r="H66" s="101"/>
      <c r="I66" s="101"/>
      <c r="J66" s="109"/>
      <c r="K66" s="103"/>
      <c r="L66" s="102"/>
      <c r="M66" s="142"/>
      <c r="N66" s="142"/>
      <c r="O66" s="94"/>
      <c r="P66" s="104"/>
      <c r="Q66" s="106"/>
      <c r="R66" s="97">
        <f t="shared" si="107"/>
        <v>0</v>
      </c>
      <c r="S66" s="97">
        <f t="shared" si="107"/>
        <v>0</v>
      </c>
      <c r="T66" s="97">
        <f t="shared" si="107"/>
        <v>0</v>
      </c>
      <c r="U66" s="97">
        <f t="shared" si="107"/>
        <v>0</v>
      </c>
      <c r="V66" s="97">
        <f t="shared" si="107"/>
        <v>0</v>
      </c>
      <c r="W66" s="98"/>
      <c r="X66" s="98"/>
      <c r="Y66" s="97">
        <f t="shared" si="106"/>
        <v>0</v>
      </c>
      <c r="Z66" s="97">
        <f t="shared" si="106"/>
        <v>0</v>
      </c>
      <c r="AA66" s="97">
        <f t="shared" si="106"/>
        <v>0</v>
      </c>
      <c r="AB66" s="97">
        <f t="shared" si="106"/>
        <v>0</v>
      </c>
      <c r="AC66" s="97">
        <f t="shared" si="106"/>
        <v>0</v>
      </c>
      <c r="AD66" s="98"/>
      <c r="AE66" s="98"/>
      <c r="AF66" s="97">
        <f t="shared" si="93"/>
        <v>0</v>
      </c>
      <c r="AG66" s="97">
        <f t="shared" si="93"/>
        <v>0</v>
      </c>
      <c r="AH66" s="97">
        <f t="shared" si="93"/>
        <v>0</v>
      </c>
      <c r="AI66" s="97">
        <f t="shared" si="93"/>
        <v>0</v>
      </c>
      <c r="AJ66" s="97">
        <f t="shared" si="93"/>
        <v>0</v>
      </c>
      <c r="AK66" s="98"/>
      <c r="AL66" s="98"/>
      <c r="AM66" s="97">
        <f t="shared" si="94"/>
        <v>0</v>
      </c>
      <c r="AN66" s="97">
        <f t="shared" si="94"/>
        <v>0</v>
      </c>
      <c r="AO66" s="97">
        <f t="shared" si="94"/>
        <v>0</v>
      </c>
      <c r="AP66" s="97">
        <f t="shared" si="94"/>
        <v>0</v>
      </c>
      <c r="AQ66" s="97">
        <f t="shared" si="94"/>
        <v>0</v>
      </c>
      <c r="AR66" s="98"/>
      <c r="AS66" s="98"/>
      <c r="AT66" s="97">
        <f t="shared" si="95"/>
        <v>0</v>
      </c>
      <c r="AU66" s="97">
        <f t="shared" si="95"/>
        <v>0</v>
      </c>
      <c r="AV66" s="97">
        <f t="shared" si="95"/>
        <v>0</v>
      </c>
      <c r="AW66" s="97">
        <f t="shared" si="95"/>
        <v>0</v>
      </c>
      <c r="AX66" s="97">
        <f t="shared" si="95"/>
        <v>0</v>
      </c>
      <c r="AY66" s="98"/>
      <c r="AZ66" s="98"/>
      <c r="BA66" s="97">
        <f t="shared" si="96"/>
        <v>0</v>
      </c>
      <c r="BB66" s="97">
        <f t="shared" si="96"/>
        <v>0</v>
      </c>
      <c r="BC66" s="97">
        <f t="shared" si="96"/>
        <v>0</v>
      </c>
      <c r="BD66" s="97">
        <f t="shared" si="96"/>
        <v>0</v>
      </c>
      <c r="BE66" s="97">
        <f t="shared" si="96"/>
        <v>0</v>
      </c>
      <c r="BF66" s="98"/>
      <c r="BG66" s="98"/>
      <c r="BH66" s="97">
        <f t="shared" si="97"/>
        <v>0</v>
      </c>
      <c r="BI66" s="97">
        <f t="shared" si="97"/>
        <v>0</v>
      </c>
      <c r="BJ66" s="97">
        <f t="shared" si="97"/>
        <v>0</v>
      </c>
      <c r="BK66" s="97">
        <f t="shared" si="97"/>
        <v>0</v>
      </c>
      <c r="BL66" s="97">
        <f t="shared" si="97"/>
        <v>0</v>
      </c>
      <c r="BM66" s="98"/>
      <c r="BN66" s="98"/>
      <c r="BO66" s="97">
        <f t="shared" si="98"/>
        <v>0</v>
      </c>
      <c r="BP66" s="97">
        <f t="shared" si="98"/>
        <v>0</v>
      </c>
      <c r="BQ66" s="97">
        <f t="shared" si="98"/>
        <v>0</v>
      </c>
      <c r="BR66" s="97">
        <f t="shared" si="98"/>
        <v>0</v>
      </c>
      <c r="BS66" s="97">
        <f t="shared" si="98"/>
        <v>0</v>
      </c>
      <c r="BT66" s="98"/>
      <c r="BU66" s="98"/>
      <c r="BV66" s="97">
        <f t="shared" si="99"/>
        <v>0</v>
      </c>
      <c r="BW66" s="97">
        <f t="shared" si="99"/>
        <v>0</v>
      </c>
      <c r="BX66" s="97">
        <f t="shared" si="99"/>
        <v>0</v>
      </c>
      <c r="BY66" s="97">
        <f t="shared" si="99"/>
        <v>0</v>
      </c>
      <c r="BZ66" s="97">
        <f t="shared" si="99"/>
        <v>0</v>
      </c>
      <c r="CA66" s="98"/>
      <c r="CB66" s="98"/>
      <c r="CC66" s="97">
        <f t="shared" si="100"/>
        <v>0</v>
      </c>
      <c r="CD66" s="97">
        <f t="shared" si="100"/>
        <v>0</v>
      </c>
      <c r="CE66" s="97">
        <f t="shared" si="100"/>
        <v>0</v>
      </c>
      <c r="CF66" s="97">
        <f t="shared" si="100"/>
        <v>0</v>
      </c>
      <c r="CG66" s="97">
        <f t="shared" si="100"/>
        <v>0</v>
      </c>
      <c r="CH66" s="98"/>
      <c r="CI66" s="98"/>
      <c r="CJ66" s="97">
        <f t="shared" si="101"/>
        <v>0</v>
      </c>
      <c r="CK66" s="97">
        <f t="shared" si="101"/>
        <v>0</v>
      </c>
      <c r="CL66" s="97">
        <f t="shared" si="101"/>
        <v>0</v>
      </c>
      <c r="CM66" s="97">
        <f t="shared" si="101"/>
        <v>0</v>
      </c>
      <c r="CN66" s="97">
        <f t="shared" si="101"/>
        <v>0</v>
      </c>
      <c r="CO66" s="98"/>
      <c r="CP66" s="98"/>
      <c r="CQ66" s="97">
        <f t="shared" si="101"/>
        <v>0</v>
      </c>
      <c r="CR66" s="97">
        <f t="shared" si="101"/>
        <v>0</v>
      </c>
      <c r="CS66" s="97">
        <f t="shared" si="101"/>
        <v>0</v>
      </c>
      <c r="CT66" s="97">
        <f t="shared" si="92"/>
        <v>0</v>
      </c>
      <c r="CU66" s="97">
        <f t="shared" si="92"/>
        <v>0</v>
      </c>
      <c r="CV66" s="98"/>
      <c r="CW66" s="98"/>
      <c r="CX66" s="97">
        <f t="shared" si="92"/>
        <v>0</v>
      </c>
      <c r="CY66" s="97">
        <f t="shared" si="92"/>
        <v>0</v>
      </c>
      <c r="CZ66" s="97">
        <f t="shared" si="92"/>
        <v>0</v>
      </c>
      <c r="DA66" s="97">
        <f t="shared" si="92"/>
        <v>0</v>
      </c>
      <c r="DB66" s="97">
        <f t="shared" si="92"/>
        <v>0</v>
      </c>
      <c r="DC66" s="98"/>
      <c r="DD66" s="98"/>
      <c r="DE66" s="97">
        <f t="shared" si="103"/>
        <v>0</v>
      </c>
      <c r="DF66" s="97">
        <f t="shared" si="103"/>
        <v>0</v>
      </c>
      <c r="DG66" s="97">
        <f t="shared" si="103"/>
        <v>0</v>
      </c>
      <c r="DH66" s="97">
        <f t="shared" si="103"/>
        <v>0</v>
      </c>
      <c r="DI66" s="97">
        <f t="shared" si="103"/>
        <v>0</v>
      </c>
      <c r="DJ66" s="98"/>
      <c r="DK66" s="98"/>
      <c r="DL66" s="97">
        <f t="shared" si="103"/>
        <v>0</v>
      </c>
      <c r="DM66" s="97">
        <f t="shared" si="103"/>
        <v>0</v>
      </c>
      <c r="DN66" s="97">
        <f t="shared" si="103"/>
        <v>0</v>
      </c>
      <c r="DO66" s="97">
        <f t="shared" si="103"/>
        <v>0</v>
      </c>
      <c r="DP66" s="97">
        <f t="shared" si="103"/>
        <v>0</v>
      </c>
      <c r="DQ66" s="98"/>
      <c r="DR66" s="98"/>
      <c r="DS66" s="97">
        <f t="shared" si="104"/>
        <v>0</v>
      </c>
      <c r="DT66" s="97">
        <f t="shared" si="104"/>
        <v>0</v>
      </c>
      <c r="DU66" s="97">
        <f t="shared" si="104"/>
        <v>0</v>
      </c>
      <c r="DV66" s="97">
        <f t="shared" si="104"/>
        <v>0</v>
      </c>
      <c r="DW66" s="97">
        <f t="shared" si="104"/>
        <v>0</v>
      </c>
      <c r="DX66" s="98"/>
      <c r="DY66" s="98"/>
      <c r="DZ66" s="97">
        <f t="shared" si="104"/>
        <v>0</v>
      </c>
      <c r="EA66" s="97">
        <f t="shared" si="104"/>
        <v>0</v>
      </c>
      <c r="EB66" s="97">
        <f t="shared" si="104"/>
        <v>0</v>
      </c>
      <c r="EC66" s="97">
        <f t="shared" si="104"/>
        <v>0</v>
      </c>
      <c r="ED66" s="97">
        <f t="shared" si="104"/>
        <v>0</v>
      </c>
      <c r="EE66" s="98"/>
      <c r="EF66" s="98"/>
      <c r="EG66" s="97">
        <f t="shared" si="104"/>
        <v>0</v>
      </c>
      <c r="EH66" s="97">
        <f t="shared" si="104"/>
        <v>0</v>
      </c>
      <c r="EI66" s="97">
        <f t="shared" si="104"/>
        <v>0</v>
      </c>
      <c r="EJ66" s="97">
        <f t="shared" si="104"/>
        <v>0</v>
      </c>
      <c r="EK66" s="97">
        <f t="shared" si="104"/>
        <v>0</v>
      </c>
      <c r="EL66" s="98"/>
      <c r="EM66" s="98"/>
      <c r="EN66" s="97">
        <f t="shared" si="104"/>
        <v>0</v>
      </c>
      <c r="EO66" s="97">
        <f t="shared" si="104"/>
        <v>0</v>
      </c>
      <c r="EP66" s="97">
        <f t="shared" si="104"/>
        <v>0</v>
      </c>
      <c r="EQ66" s="97">
        <f t="shared" si="104"/>
        <v>0</v>
      </c>
      <c r="ER66" s="97">
        <f t="shared" si="104"/>
        <v>0</v>
      </c>
      <c r="ES66" s="98"/>
      <c r="ET66" s="98"/>
      <c r="EU66" s="97">
        <f t="shared" si="102"/>
        <v>0</v>
      </c>
      <c r="EV66" s="97">
        <f t="shared" si="102"/>
        <v>0</v>
      </c>
      <c r="EW66" s="97">
        <f t="shared" si="102"/>
        <v>0</v>
      </c>
      <c r="EX66" s="97">
        <f t="shared" si="102"/>
        <v>0</v>
      </c>
      <c r="EY66" s="97">
        <f t="shared" si="102"/>
        <v>0</v>
      </c>
      <c r="EZ66" s="98"/>
      <c r="FA66" s="98"/>
      <c r="FB66" s="97">
        <f t="shared" si="90"/>
        <v>0</v>
      </c>
      <c r="FC66" s="97">
        <f t="shared" si="90"/>
        <v>0</v>
      </c>
      <c r="FD66" s="97">
        <f t="shared" si="90"/>
        <v>0</v>
      </c>
      <c r="FE66" s="97">
        <f t="shared" si="90"/>
        <v>0</v>
      </c>
      <c r="FF66" s="97">
        <f t="shared" si="90"/>
        <v>0</v>
      </c>
      <c r="FG66" s="98"/>
      <c r="FH66" s="98"/>
      <c r="FI66" s="97">
        <f t="shared" si="90"/>
        <v>0</v>
      </c>
      <c r="FJ66" s="97">
        <f t="shared" si="90"/>
        <v>0</v>
      </c>
      <c r="FK66" s="97">
        <f t="shared" si="90"/>
        <v>0</v>
      </c>
      <c r="FL66" s="97">
        <f t="shared" si="90"/>
        <v>0</v>
      </c>
      <c r="FM66" s="97">
        <f t="shared" si="90"/>
        <v>0</v>
      </c>
      <c r="FN66" s="98"/>
      <c r="FO66" s="98"/>
      <c r="FP66" s="97">
        <f t="shared" ref="FP66:FY66" si="108">IF((AND(FP$1&gt;=$J66,FP$1&lt;=$L66)),$Q66,0)</f>
        <v>0</v>
      </c>
      <c r="FQ66" s="97">
        <f t="shared" si="108"/>
        <v>0</v>
      </c>
      <c r="FR66" s="97">
        <f t="shared" si="108"/>
        <v>0</v>
      </c>
      <c r="FS66" s="97">
        <f t="shared" si="108"/>
        <v>0</v>
      </c>
      <c r="FT66" s="97">
        <f t="shared" si="108"/>
        <v>0</v>
      </c>
      <c r="FU66" s="98"/>
      <c r="FV66" s="98"/>
      <c r="FW66" s="97">
        <f t="shared" si="108"/>
        <v>0</v>
      </c>
      <c r="FX66" s="97">
        <f t="shared" si="108"/>
        <v>0</v>
      </c>
      <c r="FY66" s="97">
        <f t="shared" si="108"/>
        <v>0</v>
      </c>
    </row>
    <row r="67" spans="1:181" ht="31.5" customHeight="1">
      <c r="A67" s="100"/>
      <c r="B67" s="105"/>
      <c r="C67" s="105"/>
      <c r="D67" s="148"/>
      <c r="E67" s="105"/>
      <c r="F67" s="105"/>
      <c r="G67" s="105"/>
      <c r="H67" s="101"/>
      <c r="I67" s="101"/>
      <c r="J67" s="109"/>
      <c r="K67" s="103"/>
      <c r="L67" s="102"/>
      <c r="M67" s="142"/>
      <c r="N67" s="142"/>
      <c r="O67" s="94"/>
      <c r="P67" s="104"/>
      <c r="Q67" s="106"/>
      <c r="R67" s="97">
        <f t="shared" si="107"/>
        <v>0</v>
      </c>
      <c r="S67" s="97">
        <f t="shared" si="107"/>
        <v>0</v>
      </c>
      <c r="T67" s="97">
        <f t="shared" si="107"/>
        <v>0</v>
      </c>
      <c r="U67" s="97">
        <f t="shared" si="107"/>
        <v>0</v>
      </c>
      <c r="V67" s="97">
        <f t="shared" si="107"/>
        <v>0</v>
      </c>
      <c r="W67" s="98"/>
      <c r="X67" s="98"/>
      <c r="Y67" s="97">
        <f t="shared" si="106"/>
        <v>0</v>
      </c>
      <c r="Z67" s="97">
        <f t="shared" si="106"/>
        <v>0</v>
      </c>
      <c r="AA67" s="97">
        <f t="shared" si="106"/>
        <v>0</v>
      </c>
      <c r="AB67" s="97">
        <f t="shared" si="106"/>
        <v>0</v>
      </c>
      <c r="AC67" s="97">
        <f t="shared" si="106"/>
        <v>0</v>
      </c>
      <c r="AD67" s="98"/>
      <c r="AE67" s="98"/>
      <c r="AF67" s="97">
        <f t="shared" si="93"/>
        <v>0</v>
      </c>
      <c r="AG67" s="97">
        <f t="shared" si="93"/>
        <v>0</v>
      </c>
      <c r="AH67" s="97">
        <f t="shared" si="93"/>
        <v>0</v>
      </c>
      <c r="AI67" s="97">
        <f t="shared" si="93"/>
        <v>0</v>
      </c>
      <c r="AJ67" s="97">
        <f t="shared" si="93"/>
        <v>0</v>
      </c>
      <c r="AK67" s="98"/>
      <c r="AL67" s="98"/>
      <c r="AM67" s="97">
        <f t="shared" si="94"/>
        <v>0</v>
      </c>
      <c r="AN67" s="97">
        <f t="shared" si="94"/>
        <v>0</v>
      </c>
      <c r="AO67" s="97">
        <f t="shared" si="94"/>
        <v>0</v>
      </c>
      <c r="AP67" s="97">
        <f t="shared" si="94"/>
        <v>0</v>
      </c>
      <c r="AQ67" s="97">
        <f t="shared" si="94"/>
        <v>0</v>
      </c>
      <c r="AR67" s="98"/>
      <c r="AS67" s="98"/>
      <c r="AT67" s="97">
        <f t="shared" si="95"/>
        <v>0</v>
      </c>
      <c r="AU67" s="97">
        <f t="shared" si="95"/>
        <v>0</v>
      </c>
      <c r="AV67" s="97">
        <f t="shared" si="95"/>
        <v>0</v>
      </c>
      <c r="AW67" s="97">
        <f t="shared" si="95"/>
        <v>0</v>
      </c>
      <c r="AX67" s="97">
        <f t="shared" si="95"/>
        <v>0</v>
      </c>
      <c r="AY67" s="98"/>
      <c r="AZ67" s="98"/>
      <c r="BA67" s="97">
        <f t="shared" si="96"/>
        <v>0</v>
      </c>
      <c r="BB67" s="97">
        <f t="shared" si="96"/>
        <v>0</v>
      </c>
      <c r="BC67" s="97">
        <f t="shared" si="96"/>
        <v>0</v>
      </c>
      <c r="BD67" s="97">
        <f t="shared" si="96"/>
        <v>0</v>
      </c>
      <c r="BE67" s="97">
        <f t="shared" si="96"/>
        <v>0</v>
      </c>
      <c r="BF67" s="98"/>
      <c r="BG67" s="98"/>
      <c r="BH67" s="97">
        <f t="shared" si="97"/>
        <v>0</v>
      </c>
      <c r="BI67" s="97">
        <f t="shared" si="97"/>
        <v>0</v>
      </c>
      <c r="BJ67" s="97">
        <f t="shared" si="97"/>
        <v>0</v>
      </c>
      <c r="BK67" s="97">
        <f t="shared" si="97"/>
        <v>0</v>
      </c>
      <c r="BL67" s="97">
        <f t="shared" si="97"/>
        <v>0</v>
      </c>
      <c r="BM67" s="98"/>
      <c r="BN67" s="98"/>
      <c r="BO67" s="97">
        <f t="shared" si="98"/>
        <v>0</v>
      </c>
      <c r="BP67" s="97">
        <f t="shared" si="98"/>
        <v>0</v>
      </c>
      <c r="BQ67" s="97">
        <f t="shared" si="98"/>
        <v>0</v>
      </c>
      <c r="BR67" s="97">
        <f t="shared" si="98"/>
        <v>0</v>
      </c>
      <c r="BS67" s="97">
        <f t="shared" si="98"/>
        <v>0</v>
      </c>
      <c r="BT67" s="98"/>
      <c r="BU67" s="98"/>
      <c r="BV67" s="97">
        <f t="shared" si="99"/>
        <v>0</v>
      </c>
      <c r="BW67" s="97">
        <f t="shared" si="99"/>
        <v>0</v>
      </c>
      <c r="BX67" s="97">
        <f t="shared" si="99"/>
        <v>0</v>
      </c>
      <c r="BY67" s="97">
        <f t="shared" si="99"/>
        <v>0</v>
      </c>
      <c r="BZ67" s="97">
        <f t="shared" si="99"/>
        <v>0</v>
      </c>
      <c r="CA67" s="98"/>
      <c r="CB67" s="98"/>
      <c r="CC67" s="97">
        <f t="shared" si="100"/>
        <v>0</v>
      </c>
      <c r="CD67" s="97">
        <f t="shared" si="100"/>
        <v>0</v>
      </c>
      <c r="CE67" s="97">
        <f t="shared" si="100"/>
        <v>0</v>
      </c>
      <c r="CF67" s="97">
        <f t="shared" si="100"/>
        <v>0</v>
      </c>
      <c r="CG67" s="97">
        <f t="shared" si="100"/>
        <v>0</v>
      </c>
      <c r="CH67" s="98"/>
      <c r="CI67" s="98"/>
      <c r="CJ67" s="97">
        <f t="shared" si="101"/>
        <v>0</v>
      </c>
      <c r="CK67" s="97">
        <f t="shared" si="101"/>
        <v>0</v>
      </c>
      <c r="CL67" s="97">
        <f t="shared" si="101"/>
        <v>0</v>
      </c>
      <c r="CM67" s="97">
        <f t="shared" si="101"/>
        <v>0</v>
      </c>
      <c r="CN67" s="97">
        <f t="shared" si="101"/>
        <v>0</v>
      </c>
      <c r="CO67" s="98"/>
      <c r="CP67" s="98"/>
      <c r="CQ67" s="97">
        <f t="shared" si="101"/>
        <v>0</v>
      </c>
      <c r="CR67" s="97">
        <f t="shared" si="101"/>
        <v>0</v>
      </c>
      <c r="CS67" s="97">
        <f t="shared" si="101"/>
        <v>0</v>
      </c>
      <c r="CT67" s="97">
        <f t="shared" si="92"/>
        <v>0</v>
      </c>
      <c r="CU67" s="97">
        <f t="shared" si="92"/>
        <v>0</v>
      </c>
      <c r="CV67" s="98"/>
      <c r="CW67" s="98"/>
      <c r="CX67" s="97">
        <f t="shared" si="92"/>
        <v>0</v>
      </c>
      <c r="CY67" s="97">
        <f t="shared" si="92"/>
        <v>0</v>
      </c>
      <c r="CZ67" s="97">
        <f t="shared" si="92"/>
        <v>0</v>
      </c>
      <c r="DA67" s="97">
        <f t="shared" si="92"/>
        <v>0</v>
      </c>
      <c r="DB67" s="97">
        <f t="shared" si="92"/>
        <v>0</v>
      </c>
      <c r="DC67" s="98"/>
      <c r="DD67" s="98"/>
      <c r="DE67" s="97">
        <f t="shared" si="103"/>
        <v>0</v>
      </c>
      <c r="DF67" s="97">
        <f t="shared" si="103"/>
        <v>0</v>
      </c>
      <c r="DG67" s="97">
        <f t="shared" si="103"/>
        <v>0</v>
      </c>
      <c r="DH67" s="97">
        <f t="shared" si="103"/>
        <v>0</v>
      </c>
      <c r="DI67" s="97">
        <f t="shared" si="103"/>
        <v>0</v>
      </c>
      <c r="DJ67" s="98"/>
      <c r="DK67" s="98"/>
      <c r="DL67" s="97">
        <f t="shared" si="103"/>
        <v>0</v>
      </c>
      <c r="DM67" s="97">
        <f t="shared" si="103"/>
        <v>0</v>
      </c>
      <c r="DN67" s="97">
        <f t="shared" si="103"/>
        <v>0</v>
      </c>
      <c r="DO67" s="97">
        <f t="shared" si="103"/>
        <v>0</v>
      </c>
      <c r="DP67" s="97">
        <f t="shared" si="103"/>
        <v>0</v>
      </c>
      <c r="DQ67" s="98"/>
      <c r="DR67" s="98"/>
      <c r="DS67" s="97">
        <f t="shared" si="104"/>
        <v>0</v>
      </c>
      <c r="DT67" s="97">
        <f t="shared" si="104"/>
        <v>0</v>
      </c>
      <c r="DU67" s="97">
        <f t="shared" si="104"/>
        <v>0</v>
      </c>
      <c r="DV67" s="97">
        <f t="shared" si="104"/>
        <v>0</v>
      </c>
      <c r="DW67" s="97">
        <f t="shared" si="104"/>
        <v>0</v>
      </c>
      <c r="DX67" s="98"/>
      <c r="DY67" s="98"/>
      <c r="DZ67" s="97">
        <f t="shared" si="104"/>
        <v>0</v>
      </c>
      <c r="EA67" s="97">
        <f t="shared" si="104"/>
        <v>0</v>
      </c>
      <c r="EB67" s="97">
        <f t="shared" si="104"/>
        <v>0</v>
      </c>
      <c r="EC67" s="97">
        <f t="shared" si="104"/>
        <v>0</v>
      </c>
      <c r="ED67" s="97">
        <f t="shared" si="104"/>
        <v>0</v>
      </c>
      <c r="EE67" s="98"/>
      <c r="EF67" s="98"/>
      <c r="EG67" s="97">
        <f t="shared" si="104"/>
        <v>0</v>
      </c>
      <c r="EH67" s="97">
        <f t="shared" si="104"/>
        <v>0</v>
      </c>
      <c r="EI67" s="97">
        <f t="shared" si="104"/>
        <v>0</v>
      </c>
      <c r="EJ67" s="97">
        <f t="shared" si="104"/>
        <v>0</v>
      </c>
      <c r="EK67" s="97">
        <f t="shared" si="104"/>
        <v>0</v>
      </c>
      <c r="EL67" s="98"/>
      <c r="EM67" s="98"/>
      <c r="EN67" s="97">
        <f t="shared" si="104"/>
        <v>0</v>
      </c>
      <c r="EO67" s="97">
        <f t="shared" si="104"/>
        <v>0</v>
      </c>
      <c r="EP67" s="97">
        <f t="shared" si="104"/>
        <v>0</v>
      </c>
      <c r="EQ67" s="97">
        <f t="shared" si="104"/>
        <v>0</v>
      </c>
      <c r="ER67" s="97">
        <f t="shared" si="104"/>
        <v>0</v>
      </c>
      <c r="ES67" s="98"/>
      <c r="ET67" s="98"/>
      <c r="EU67" s="97">
        <f t="shared" si="102"/>
        <v>0</v>
      </c>
      <c r="EV67" s="97">
        <f t="shared" si="102"/>
        <v>0</v>
      </c>
      <c r="EW67" s="97">
        <f t="shared" si="102"/>
        <v>0</v>
      </c>
      <c r="EX67" s="97">
        <f t="shared" si="102"/>
        <v>0</v>
      </c>
      <c r="EY67" s="97">
        <f t="shared" si="102"/>
        <v>0</v>
      </c>
      <c r="EZ67" s="98"/>
      <c r="FA67" s="98"/>
      <c r="FB67" s="97">
        <f t="shared" ref="FB67:FY81" si="109">IF((AND(FB$1&gt;=$J67,FB$1&lt;=$L67)),$Q67,0)</f>
        <v>0</v>
      </c>
      <c r="FC67" s="97">
        <f t="shared" si="109"/>
        <v>0</v>
      </c>
      <c r="FD67" s="97">
        <f t="shared" si="109"/>
        <v>0</v>
      </c>
      <c r="FE67" s="97">
        <f t="shared" si="109"/>
        <v>0</v>
      </c>
      <c r="FF67" s="97">
        <f t="shared" si="109"/>
        <v>0</v>
      </c>
      <c r="FG67" s="98"/>
      <c r="FH67" s="98"/>
      <c r="FI67" s="97">
        <f t="shared" si="109"/>
        <v>0</v>
      </c>
      <c r="FJ67" s="97">
        <f t="shared" si="109"/>
        <v>0</v>
      </c>
      <c r="FK67" s="97">
        <f t="shared" si="109"/>
        <v>0</v>
      </c>
      <c r="FL67" s="97">
        <f t="shared" si="109"/>
        <v>0</v>
      </c>
      <c r="FM67" s="97">
        <f t="shared" si="109"/>
        <v>0</v>
      </c>
      <c r="FN67" s="98"/>
      <c r="FO67" s="98"/>
      <c r="FP67" s="97">
        <f t="shared" si="109"/>
        <v>0</v>
      </c>
      <c r="FQ67" s="97">
        <f t="shared" si="109"/>
        <v>0</v>
      </c>
      <c r="FR67" s="97">
        <f t="shared" si="109"/>
        <v>0</v>
      </c>
      <c r="FS67" s="97">
        <f t="shared" si="109"/>
        <v>0</v>
      </c>
      <c r="FT67" s="97">
        <f t="shared" si="109"/>
        <v>0</v>
      </c>
      <c r="FU67" s="98"/>
      <c r="FV67" s="98"/>
      <c r="FW67" s="97">
        <f t="shared" si="109"/>
        <v>0</v>
      </c>
      <c r="FX67" s="97">
        <f t="shared" si="109"/>
        <v>0</v>
      </c>
      <c r="FY67" s="97">
        <f t="shared" si="109"/>
        <v>0</v>
      </c>
    </row>
    <row r="68" spans="1:181" ht="31.5" customHeight="1">
      <c r="A68" s="100"/>
      <c r="B68" s="105"/>
      <c r="C68" s="105"/>
      <c r="D68" s="148"/>
      <c r="E68" s="105"/>
      <c r="F68" s="105"/>
      <c r="G68" s="105"/>
      <c r="H68" s="101"/>
      <c r="I68" s="101"/>
      <c r="J68" s="109"/>
      <c r="K68" s="103"/>
      <c r="L68" s="102"/>
      <c r="M68" s="142"/>
      <c r="N68" s="142"/>
      <c r="O68" s="94"/>
      <c r="P68" s="104"/>
      <c r="Q68" s="106"/>
      <c r="R68" s="97">
        <f t="shared" si="107"/>
        <v>0</v>
      </c>
      <c r="S68" s="97">
        <f t="shared" si="107"/>
        <v>0</v>
      </c>
      <c r="T68" s="97">
        <f t="shared" si="107"/>
        <v>0</v>
      </c>
      <c r="U68" s="97">
        <f t="shared" si="107"/>
        <v>0</v>
      </c>
      <c r="V68" s="97">
        <f t="shared" si="107"/>
        <v>0</v>
      </c>
      <c r="W68" s="98"/>
      <c r="X68" s="98"/>
      <c r="Y68" s="97">
        <f t="shared" si="106"/>
        <v>0</v>
      </c>
      <c r="Z68" s="97">
        <f t="shared" si="106"/>
        <v>0</v>
      </c>
      <c r="AA68" s="97">
        <f t="shared" si="106"/>
        <v>0</v>
      </c>
      <c r="AB68" s="97">
        <f t="shared" si="106"/>
        <v>0</v>
      </c>
      <c r="AC68" s="97">
        <f t="shared" si="106"/>
        <v>0</v>
      </c>
      <c r="AD68" s="98"/>
      <c r="AE68" s="98"/>
      <c r="AF68" s="97">
        <f t="shared" si="93"/>
        <v>0</v>
      </c>
      <c r="AG68" s="97">
        <f t="shared" si="93"/>
        <v>0</v>
      </c>
      <c r="AH68" s="97">
        <f t="shared" si="93"/>
        <v>0</v>
      </c>
      <c r="AI68" s="97">
        <f t="shared" si="93"/>
        <v>0</v>
      </c>
      <c r="AJ68" s="97">
        <f t="shared" si="93"/>
        <v>0</v>
      </c>
      <c r="AK68" s="98"/>
      <c r="AL68" s="98"/>
      <c r="AM68" s="97">
        <f t="shared" si="94"/>
        <v>0</v>
      </c>
      <c r="AN68" s="97">
        <f t="shared" si="94"/>
        <v>0</v>
      </c>
      <c r="AO68" s="97">
        <f t="shared" si="94"/>
        <v>0</v>
      </c>
      <c r="AP68" s="97">
        <f t="shared" si="94"/>
        <v>0</v>
      </c>
      <c r="AQ68" s="97">
        <f t="shared" si="94"/>
        <v>0</v>
      </c>
      <c r="AR68" s="98"/>
      <c r="AS68" s="98"/>
      <c r="AT68" s="97">
        <f t="shared" si="95"/>
        <v>0</v>
      </c>
      <c r="AU68" s="97">
        <f t="shared" si="95"/>
        <v>0</v>
      </c>
      <c r="AV68" s="97">
        <f t="shared" si="95"/>
        <v>0</v>
      </c>
      <c r="AW68" s="97">
        <f t="shared" si="95"/>
        <v>0</v>
      </c>
      <c r="AX68" s="97">
        <f t="shared" si="95"/>
        <v>0</v>
      </c>
      <c r="AY68" s="98"/>
      <c r="AZ68" s="98"/>
      <c r="BA68" s="97">
        <f t="shared" si="96"/>
        <v>0</v>
      </c>
      <c r="BB68" s="97">
        <f t="shared" si="96"/>
        <v>0</v>
      </c>
      <c r="BC68" s="97">
        <f t="shared" si="96"/>
        <v>0</v>
      </c>
      <c r="BD68" s="97">
        <f t="shared" si="96"/>
        <v>0</v>
      </c>
      <c r="BE68" s="97">
        <f t="shared" si="96"/>
        <v>0</v>
      </c>
      <c r="BF68" s="98"/>
      <c r="BG68" s="98"/>
      <c r="BH68" s="97">
        <f t="shared" si="97"/>
        <v>0</v>
      </c>
      <c r="BI68" s="97">
        <f t="shared" si="97"/>
        <v>0</v>
      </c>
      <c r="BJ68" s="97">
        <f t="shared" si="97"/>
        <v>0</v>
      </c>
      <c r="BK68" s="97">
        <f t="shared" si="97"/>
        <v>0</v>
      </c>
      <c r="BL68" s="97">
        <f t="shared" si="97"/>
        <v>0</v>
      </c>
      <c r="BM68" s="98"/>
      <c r="BN68" s="98"/>
      <c r="BO68" s="97">
        <f t="shared" si="98"/>
        <v>0</v>
      </c>
      <c r="BP68" s="97">
        <f t="shared" si="98"/>
        <v>0</v>
      </c>
      <c r="BQ68" s="97">
        <f t="shared" si="98"/>
        <v>0</v>
      </c>
      <c r="BR68" s="97">
        <f t="shared" si="98"/>
        <v>0</v>
      </c>
      <c r="BS68" s="97">
        <f t="shared" si="98"/>
        <v>0</v>
      </c>
      <c r="BT68" s="98"/>
      <c r="BU68" s="98"/>
      <c r="BV68" s="97">
        <f t="shared" si="99"/>
        <v>0</v>
      </c>
      <c r="BW68" s="97">
        <f t="shared" si="99"/>
        <v>0</v>
      </c>
      <c r="BX68" s="97">
        <f t="shared" si="99"/>
        <v>0</v>
      </c>
      <c r="BY68" s="97">
        <f t="shared" si="99"/>
        <v>0</v>
      </c>
      <c r="BZ68" s="97">
        <f t="shared" si="99"/>
        <v>0</v>
      </c>
      <c r="CA68" s="98"/>
      <c r="CB68" s="98"/>
      <c r="CC68" s="97">
        <f t="shared" si="100"/>
        <v>0</v>
      </c>
      <c r="CD68" s="97">
        <f t="shared" si="100"/>
        <v>0</v>
      </c>
      <c r="CE68" s="97">
        <f t="shared" si="100"/>
        <v>0</v>
      </c>
      <c r="CF68" s="97">
        <f t="shared" si="100"/>
        <v>0</v>
      </c>
      <c r="CG68" s="97">
        <f t="shared" si="100"/>
        <v>0</v>
      </c>
      <c r="CH68" s="98"/>
      <c r="CI68" s="98"/>
      <c r="CJ68" s="97">
        <f t="shared" si="101"/>
        <v>0</v>
      </c>
      <c r="CK68" s="97">
        <f t="shared" si="101"/>
        <v>0</v>
      </c>
      <c r="CL68" s="97">
        <f t="shared" si="101"/>
        <v>0</v>
      </c>
      <c r="CM68" s="97">
        <f t="shared" si="101"/>
        <v>0</v>
      </c>
      <c r="CN68" s="97">
        <f t="shared" si="101"/>
        <v>0</v>
      </c>
      <c r="CO68" s="98"/>
      <c r="CP68" s="98"/>
      <c r="CQ68" s="97">
        <f t="shared" si="101"/>
        <v>0</v>
      </c>
      <c r="CR68" s="97">
        <f t="shared" si="101"/>
        <v>0</v>
      </c>
      <c r="CS68" s="97">
        <f t="shared" si="101"/>
        <v>0</v>
      </c>
      <c r="CT68" s="97">
        <f t="shared" si="92"/>
        <v>0</v>
      </c>
      <c r="CU68" s="97">
        <f t="shared" si="92"/>
        <v>0</v>
      </c>
      <c r="CV68" s="98"/>
      <c r="CW68" s="98"/>
      <c r="CX68" s="97">
        <f t="shared" si="92"/>
        <v>0</v>
      </c>
      <c r="CY68" s="97">
        <f t="shared" si="92"/>
        <v>0</v>
      </c>
      <c r="CZ68" s="97">
        <f t="shared" si="92"/>
        <v>0</v>
      </c>
      <c r="DA68" s="97">
        <f t="shared" si="92"/>
        <v>0</v>
      </c>
      <c r="DB68" s="97">
        <f t="shared" si="92"/>
        <v>0</v>
      </c>
      <c r="DC68" s="98"/>
      <c r="DD68" s="98"/>
      <c r="DE68" s="97">
        <f t="shared" si="103"/>
        <v>0</v>
      </c>
      <c r="DF68" s="97">
        <f t="shared" si="103"/>
        <v>0</v>
      </c>
      <c r="DG68" s="97">
        <f t="shared" si="103"/>
        <v>0</v>
      </c>
      <c r="DH68" s="97">
        <f t="shared" si="103"/>
        <v>0</v>
      </c>
      <c r="DI68" s="97">
        <f t="shared" si="103"/>
        <v>0</v>
      </c>
      <c r="DJ68" s="98"/>
      <c r="DK68" s="98"/>
      <c r="DL68" s="97">
        <f t="shared" si="103"/>
        <v>0</v>
      </c>
      <c r="DM68" s="97">
        <f t="shared" si="103"/>
        <v>0</v>
      </c>
      <c r="DN68" s="97">
        <f t="shared" si="103"/>
        <v>0</v>
      </c>
      <c r="DO68" s="97">
        <f t="shared" si="103"/>
        <v>0</v>
      </c>
      <c r="DP68" s="97">
        <f t="shared" si="103"/>
        <v>0</v>
      </c>
      <c r="DQ68" s="98"/>
      <c r="DR68" s="98"/>
      <c r="DS68" s="97">
        <f t="shared" si="104"/>
        <v>0</v>
      </c>
      <c r="DT68" s="97">
        <f t="shared" si="104"/>
        <v>0</v>
      </c>
      <c r="DU68" s="97">
        <f t="shared" si="104"/>
        <v>0</v>
      </c>
      <c r="DV68" s="97">
        <f t="shared" si="104"/>
        <v>0</v>
      </c>
      <c r="DW68" s="97">
        <f t="shared" si="104"/>
        <v>0</v>
      </c>
      <c r="DX68" s="98"/>
      <c r="DY68" s="98"/>
      <c r="DZ68" s="97">
        <f t="shared" si="104"/>
        <v>0</v>
      </c>
      <c r="EA68" s="97">
        <f t="shared" si="104"/>
        <v>0</v>
      </c>
      <c r="EB68" s="97">
        <f t="shared" si="104"/>
        <v>0</v>
      </c>
      <c r="EC68" s="97">
        <f t="shared" si="104"/>
        <v>0</v>
      </c>
      <c r="ED68" s="97">
        <f t="shared" si="104"/>
        <v>0</v>
      </c>
      <c r="EE68" s="98"/>
      <c r="EF68" s="98"/>
      <c r="EG68" s="97">
        <f t="shared" si="104"/>
        <v>0</v>
      </c>
      <c r="EH68" s="97">
        <f t="shared" si="104"/>
        <v>0</v>
      </c>
      <c r="EI68" s="97">
        <f t="shared" si="104"/>
        <v>0</v>
      </c>
      <c r="EJ68" s="97">
        <f t="shared" si="104"/>
        <v>0</v>
      </c>
      <c r="EK68" s="97">
        <f t="shared" si="104"/>
        <v>0</v>
      </c>
      <c r="EL68" s="98"/>
      <c r="EM68" s="98"/>
      <c r="EN68" s="97">
        <f t="shared" si="104"/>
        <v>0</v>
      </c>
      <c r="EO68" s="97">
        <f t="shared" si="104"/>
        <v>0</v>
      </c>
      <c r="EP68" s="97">
        <f t="shared" si="104"/>
        <v>0</v>
      </c>
      <c r="EQ68" s="97">
        <f t="shared" si="104"/>
        <v>0</v>
      </c>
      <c r="ER68" s="97">
        <f t="shared" si="104"/>
        <v>0</v>
      </c>
      <c r="ES68" s="98"/>
      <c r="ET68" s="98"/>
      <c r="EU68" s="97">
        <f t="shared" si="102"/>
        <v>0</v>
      </c>
      <c r="EV68" s="97">
        <f t="shared" si="102"/>
        <v>0</v>
      </c>
      <c r="EW68" s="97">
        <f t="shared" si="102"/>
        <v>0</v>
      </c>
      <c r="EX68" s="97">
        <f t="shared" si="102"/>
        <v>0</v>
      </c>
      <c r="EY68" s="97">
        <f t="shared" si="102"/>
        <v>0</v>
      </c>
      <c r="EZ68" s="98"/>
      <c r="FA68" s="98"/>
      <c r="FB68" s="97">
        <f t="shared" si="109"/>
        <v>0</v>
      </c>
      <c r="FC68" s="97">
        <f t="shared" si="109"/>
        <v>0</v>
      </c>
      <c r="FD68" s="97">
        <f t="shared" si="109"/>
        <v>0</v>
      </c>
      <c r="FE68" s="97">
        <f t="shared" si="109"/>
        <v>0</v>
      </c>
      <c r="FF68" s="97">
        <f t="shared" si="109"/>
        <v>0</v>
      </c>
      <c r="FG68" s="98"/>
      <c r="FH68" s="98"/>
      <c r="FI68" s="97">
        <f t="shared" si="109"/>
        <v>0</v>
      </c>
      <c r="FJ68" s="97">
        <f t="shared" si="109"/>
        <v>0</v>
      </c>
      <c r="FK68" s="97">
        <f t="shared" si="109"/>
        <v>0</v>
      </c>
      <c r="FL68" s="97">
        <f t="shared" si="109"/>
        <v>0</v>
      </c>
      <c r="FM68" s="97">
        <f t="shared" si="109"/>
        <v>0</v>
      </c>
      <c r="FN68" s="98"/>
      <c r="FO68" s="98"/>
      <c r="FP68" s="97">
        <f t="shared" si="109"/>
        <v>0</v>
      </c>
      <c r="FQ68" s="97">
        <f t="shared" si="109"/>
        <v>0</v>
      </c>
      <c r="FR68" s="97">
        <f t="shared" si="109"/>
        <v>0</v>
      </c>
      <c r="FS68" s="97">
        <f t="shared" si="109"/>
        <v>0</v>
      </c>
      <c r="FT68" s="97">
        <f t="shared" si="109"/>
        <v>0</v>
      </c>
      <c r="FU68" s="98"/>
      <c r="FV68" s="98"/>
      <c r="FW68" s="97">
        <f t="shared" si="109"/>
        <v>0</v>
      </c>
      <c r="FX68" s="97">
        <f t="shared" si="109"/>
        <v>0</v>
      </c>
      <c r="FY68" s="97">
        <f t="shared" si="109"/>
        <v>0</v>
      </c>
    </row>
    <row r="69" spans="1:181" s="112" customFormat="1" ht="31.5" customHeight="1">
      <c r="A69" s="100"/>
      <c r="B69" s="105"/>
      <c r="C69" s="105"/>
      <c r="D69" s="148"/>
      <c r="E69" s="105"/>
      <c r="F69" s="105"/>
      <c r="G69" s="105"/>
      <c r="H69" s="101"/>
      <c r="I69" s="101"/>
      <c r="J69" s="109"/>
      <c r="K69" s="103"/>
      <c r="L69" s="102"/>
      <c r="M69" s="142"/>
      <c r="N69" s="142"/>
      <c r="O69" s="94"/>
      <c r="P69" s="104"/>
      <c r="Q69" s="106"/>
      <c r="R69" s="111">
        <f t="shared" si="107"/>
        <v>0</v>
      </c>
      <c r="S69" s="111">
        <f t="shared" si="107"/>
        <v>0</v>
      </c>
      <c r="T69" s="111">
        <f t="shared" si="107"/>
        <v>0</v>
      </c>
      <c r="U69" s="111">
        <f t="shared" si="107"/>
        <v>0</v>
      </c>
      <c r="V69" s="111">
        <f t="shared" si="107"/>
        <v>0</v>
      </c>
      <c r="W69" s="111"/>
      <c r="X69" s="111"/>
      <c r="Y69" s="111">
        <f t="shared" si="106"/>
        <v>0</v>
      </c>
      <c r="Z69" s="111">
        <f t="shared" si="106"/>
        <v>0</v>
      </c>
      <c r="AA69" s="111">
        <f t="shared" si="106"/>
        <v>0</v>
      </c>
      <c r="AB69" s="111">
        <f t="shared" si="106"/>
        <v>0</v>
      </c>
      <c r="AC69" s="111">
        <f t="shared" si="106"/>
        <v>0</v>
      </c>
      <c r="AD69" s="111"/>
      <c r="AE69" s="111"/>
      <c r="AF69" s="111">
        <f t="shared" si="93"/>
        <v>0</v>
      </c>
      <c r="AG69" s="111">
        <f t="shared" si="93"/>
        <v>0</v>
      </c>
      <c r="AH69" s="111">
        <f t="shared" si="93"/>
        <v>0</v>
      </c>
      <c r="AI69" s="111">
        <f t="shared" si="93"/>
        <v>0</v>
      </c>
      <c r="AJ69" s="111">
        <f t="shared" si="93"/>
        <v>0</v>
      </c>
      <c r="AK69" s="111"/>
      <c r="AL69" s="111"/>
      <c r="AM69" s="111">
        <f t="shared" si="94"/>
        <v>0</v>
      </c>
      <c r="AN69" s="111">
        <f t="shared" si="94"/>
        <v>0</v>
      </c>
      <c r="AO69" s="111">
        <f t="shared" si="94"/>
        <v>0</v>
      </c>
      <c r="AP69" s="111">
        <f t="shared" si="94"/>
        <v>0</v>
      </c>
      <c r="AQ69" s="111">
        <f t="shared" si="94"/>
        <v>0</v>
      </c>
      <c r="AR69" s="111"/>
      <c r="AS69" s="111"/>
      <c r="AT69" s="111">
        <f t="shared" si="95"/>
        <v>0</v>
      </c>
      <c r="AU69" s="111">
        <f t="shared" si="95"/>
        <v>0</v>
      </c>
      <c r="AV69" s="111">
        <f t="shared" si="95"/>
        <v>0</v>
      </c>
      <c r="AW69" s="111">
        <f t="shared" si="95"/>
        <v>0</v>
      </c>
      <c r="AX69" s="111">
        <f t="shared" si="95"/>
        <v>0</v>
      </c>
      <c r="AY69" s="111"/>
      <c r="AZ69" s="111"/>
      <c r="BA69" s="111">
        <f t="shared" si="96"/>
        <v>0</v>
      </c>
      <c r="BB69" s="111">
        <f t="shared" si="96"/>
        <v>0</v>
      </c>
      <c r="BC69" s="111">
        <f t="shared" si="96"/>
        <v>0</v>
      </c>
      <c r="BD69" s="111">
        <f t="shared" si="96"/>
        <v>0</v>
      </c>
      <c r="BE69" s="111">
        <f t="shared" si="96"/>
        <v>0</v>
      </c>
      <c r="BF69" s="111"/>
      <c r="BG69" s="111"/>
      <c r="BH69" s="111">
        <f t="shared" si="97"/>
        <v>0</v>
      </c>
      <c r="BI69" s="111">
        <f t="shared" si="97"/>
        <v>0</v>
      </c>
      <c r="BJ69" s="111">
        <f t="shared" si="97"/>
        <v>0</v>
      </c>
      <c r="BK69" s="111">
        <f t="shared" si="97"/>
        <v>0</v>
      </c>
      <c r="BL69" s="111">
        <f t="shared" si="97"/>
        <v>0</v>
      </c>
      <c r="BM69" s="111"/>
      <c r="BN69" s="111"/>
      <c r="BO69" s="111">
        <f t="shared" si="98"/>
        <v>0</v>
      </c>
      <c r="BP69" s="111">
        <f t="shared" si="98"/>
        <v>0</v>
      </c>
      <c r="BQ69" s="111">
        <f t="shared" si="98"/>
        <v>0</v>
      </c>
      <c r="BR69" s="111">
        <f t="shared" si="98"/>
        <v>0</v>
      </c>
      <c r="BS69" s="111">
        <f t="shared" si="98"/>
        <v>0</v>
      </c>
      <c r="BT69" s="111"/>
      <c r="BU69" s="111"/>
      <c r="BV69" s="111">
        <f t="shared" si="99"/>
        <v>0</v>
      </c>
      <c r="BW69" s="111">
        <f t="shared" si="99"/>
        <v>0</v>
      </c>
      <c r="BX69" s="111">
        <f t="shared" si="99"/>
        <v>0</v>
      </c>
      <c r="BY69" s="111">
        <f t="shared" si="99"/>
        <v>0</v>
      </c>
      <c r="BZ69" s="111">
        <f t="shared" si="99"/>
        <v>0</v>
      </c>
      <c r="CA69" s="111"/>
      <c r="CB69" s="111"/>
      <c r="CC69" s="111">
        <f t="shared" si="100"/>
        <v>0</v>
      </c>
      <c r="CD69" s="111">
        <f t="shared" si="100"/>
        <v>0</v>
      </c>
      <c r="CE69" s="111">
        <f t="shared" si="100"/>
        <v>0</v>
      </c>
      <c r="CF69" s="111">
        <f t="shared" si="100"/>
        <v>0</v>
      </c>
      <c r="CG69" s="111">
        <f t="shared" si="100"/>
        <v>0</v>
      </c>
      <c r="CH69" s="111"/>
      <c r="CI69" s="111"/>
      <c r="CJ69" s="111">
        <f t="shared" si="101"/>
        <v>0</v>
      </c>
      <c r="CK69" s="111">
        <f t="shared" si="101"/>
        <v>0</v>
      </c>
      <c r="CL69" s="111">
        <f t="shared" si="101"/>
        <v>0</v>
      </c>
      <c r="CM69" s="111">
        <f t="shared" si="101"/>
        <v>0</v>
      </c>
      <c r="CN69" s="111">
        <f t="shared" si="101"/>
        <v>0</v>
      </c>
      <c r="CO69" s="111"/>
      <c r="CP69" s="111"/>
      <c r="CQ69" s="111">
        <f t="shared" si="101"/>
        <v>0</v>
      </c>
      <c r="CR69" s="111">
        <f t="shared" si="101"/>
        <v>0</v>
      </c>
      <c r="CS69" s="97">
        <f t="shared" si="101"/>
        <v>0</v>
      </c>
      <c r="CT69" s="97">
        <f t="shared" si="92"/>
        <v>0</v>
      </c>
      <c r="CU69" s="97">
        <f t="shared" si="92"/>
        <v>0</v>
      </c>
      <c r="CV69" s="98"/>
      <c r="CW69" s="98"/>
      <c r="CX69" s="97">
        <f t="shared" si="92"/>
        <v>0</v>
      </c>
      <c r="CY69" s="97">
        <f t="shared" si="92"/>
        <v>0</v>
      </c>
      <c r="CZ69" s="97">
        <f t="shared" si="92"/>
        <v>0</v>
      </c>
      <c r="DA69" s="97">
        <f t="shared" si="92"/>
        <v>0</v>
      </c>
      <c r="DB69" s="97">
        <f t="shared" si="92"/>
        <v>0</v>
      </c>
      <c r="DC69" s="98"/>
      <c r="DD69" s="98"/>
      <c r="DE69" s="97">
        <f t="shared" si="103"/>
        <v>0</v>
      </c>
      <c r="DF69" s="97">
        <f t="shared" si="103"/>
        <v>0</v>
      </c>
      <c r="DG69" s="97">
        <f t="shared" si="103"/>
        <v>0</v>
      </c>
      <c r="DH69" s="97">
        <f t="shared" si="103"/>
        <v>0</v>
      </c>
      <c r="DI69" s="97">
        <f t="shared" si="103"/>
        <v>0</v>
      </c>
      <c r="DJ69" s="98"/>
      <c r="DK69" s="98"/>
      <c r="DL69" s="97">
        <f t="shared" si="103"/>
        <v>0</v>
      </c>
      <c r="DM69" s="97">
        <f t="shared" si="103"/>
        <v>0</v>
      </c>
      <c r="DN69" s="97">
        <f t="shared" si="103"/>
        <v>0</v>
      </c>
      <c r="DO69" s="97">
        <f t="shared" si="103"/>
        <v>0</v>
      </c>
      <c r="DP69" s="97">
        <f t="shared" si="103"/>
        <v>0</v>
      </c>
      <c r="DQ69" s="98"/>
      <c r="DR69" s="98"/>
      <c r="DS69" s="97">
        <f t="shared" si="104"/>
        <v>0</v>
      </c>
      <c r="DT69" s="97">
        <f t="shared" si="104"/>
        <v>0</v>
      </c>
      <c r="DU69" s="97">
        <f t="shared" si="104"/>
        <v>0</v>
      </c>
      <c r="DV69" s="97">
        <f t="shared" si="104"/>
        <v>0</v>
      </c>
      <c r="DW69" s="97">
        <f t="shared" si="104"/>
        <v>0</v>
      </c>
      <c r="DX69" s="98"/>
      <c r="DY69" s="98"/>
      <c r="DZ69" s="97">
        <f t="shared" si="104"/>
        <v>0</v>
      </c>
      <c r="EA69" s="97">
        <f t="shared" si="104"/>
        <v>0</v>
      </c>
      <c r="EB69" s="97">
        <f t="shared" si="104"/>
        <v>0</v>
      </c>
      <c r="EC69" s="97">
        <f t="shared" si="104"/>
        <v>0</v>
      </c>
      <c r="ED69" s="97">
        <f t="shared" si="104"/>
        <v>0</v>
      </c>
      <c r="EE69" s="98"/>
      <c r="EF69" s="98"/>
      <c r="EG69" s="97">
        <f t="shared" si="104"/>
        <v>0</v>
      </c>
      <c r="EH69" s="97">
        <f t="shared" si="104"/>
        <v>0</v>
      </c>
      <c r="EI69" s="97">
        <f t="shared" si="104"/>
        <v>0</v>
      </c>
      <c r="EJ69" s="97">
        <f t="shared" si="104"/>
        <v>0</v>
      </c>
      <c r="EK69" s="97">
        <f t="shared" si="104"/>
        <v>0</v>
      </c>
      <c r="EL69" s="98"/>
      <c r="EM69" s="98"/>
      <c r="EN69" s="97">
        <f t="shared" si="104"/>
        <v>0</v>
      </c>
      <c r="EO69" s="97">
        <f t="shared" si="104"/>
        <v>0</v>
      </c>
      <c r="EP69" s="97">
        <f t="shared" si="104"/>
        <v>0</v>
      </c>
      <c r="EQ69" s="97">
        <f t="shared" si="104"/>
        <v>0</v>
      </c>
      <c r="ER69" s="97">
        <f t="shared" si="104"/>
        <v>0</v>
      </c>
      <c r="ES69" s="98"/>
      <c r="ET69" s="98"/>
      <c r="EU69" s="97">
        <f t="shared" ref="EU69:EY78" si="110">IF((AND(EU$1&gt;=$J69,EU$1&lt;=$L69)),$Q69,0)</f>
        <v>0</v>
      </c>
      <c r="EV69" s="97">
        <f t="shared" si="110"/>
        <v>0</v>
      </c>
      <c r="EW69" s="97">
        <f t="shared" si="110"/>
        <v>0</v>
      </c>
      <c r="EX69" s="97">
        <f t="shared" si="110"/>
        <v>0</v>
      </c>
      <c r="EY69" s="97">
        <f t="shared" si="110"/>
        <v>0</v>
      </c>
      <c r="EZ69" s="98"/>
      <c r="FA69" s="98"/>
      <c r="FB69" s="97">
        <f t="shared" si="109"/>
        <v>0</v>
      </c>
      <c r="FC69" s="97">
        <f t="shared" si="109"/>
        <v>0</v>
      </c>
      <c r="FD69" s="97">
        <f t="shared" si="109"/>
        <v>0</v>
      </c>
      <c r="FE69" s="97">
        <f t="shared" si="109"/>
        <v>0</v>
      </c>
      <c r="FF69" s="97">
        <f t="shared" si="109"/>
        <v>0</v>
      </c>
      <c r="FG69" s="98"/>
      <c r="FH69" s="98"/>
      <c r="FI69" s="97">
        <f t="shared" si="109"/>
        <v>0</v>
      </c>
      <c r="FJ69" s="97">
        <f t="shared" si="109"/>
        <v>0</v>
      </c>
      <c r="FK69" s="97">
        <f t="shared" si="109"/>
        <v>0</v>
      </c>
      <c r="FL69" s="97">
        <f t="shared" si="109"/>
        <v>0</v>
      </c>
      <c r="FM69" s="97">
        <f t="shared" si="109"/>
        <v>0</v>
      </c>
      <c r="FN69" s="98"/>
      <c r="FO69" s="98"/>
      <c r="FP69" s="97">
        <f t="shared" si="109"/>
        <v>0</v>
      </c>
      <c r="FQ69" s="97">
        <f t="shared" si="109"/>
        <v>0</v>
      </c>
      <c r="FR69" s="97">
        <f t="shared" si="109"/>
        <v>0</v>
      </c>
      <c r="FS69" s="97">
        <f t="shared" si="109"/>
        <v>0</v>
      </c>
      <c r="FT69" s="97">
        <f t="shared" si="109"/>
        <v>0</v>
      </c>
      <c r="FU69" s="98"/>
      <c r="FV69" s="98"/>
      <c r="FW69" s="97">
        <f t="shared" si="109"/>
        <v>0</v>
      </c>
      <c r="FX69" s="97">
        <f t="shared" si="109"/>
        <v>0</v>
      </c>
      <c r="FY69" s="97">
        <f t="shared" si="109"/>
        <v>0</v>
      </c>
    </row>
    <row r="70" spans="1:181" s="112" customFormat="1" ht="31.5" customHeight="1">
      <c r="A70" s="100"/>
      <c r="B70" s="105"/>
      <c r="C70" s="105"/>
      <c r="D70" s="148"/>
      <c r="E70" s="105"/>
      <c r="F70" s="105"/>
      <c r="G70" s="105"/>
      <c r="H70" s="101"/>
      <c r="I70" s="101"/>
      <c r="J70" s="109"/>
      <c r="K70" s="103"/>
      <c r="L70" s="102"/>
      <c r="M70" s="142"/>
      <c r="N70" s="142"/>
      <c r="O70" s="94"/>
      <c r="P70" s="104"/>
      <c r="Q70" s="106"/>
      <c r="R70" s="111"/>
      <c r="S70" s="111"/>
      <c r="T70" s="111"/>
      <c r="U70" s="111"/>
      <c r="V70" s="111"/>
      <c r="W70" s="111"/>
      <c r="X70" s="111"/>
      <c r="Y70" s="111">
        <f t="shared" si="106"/>
        <v>0</v>
      </c>
      <c r="Z70" s="111">
        <f t="shared" si="106"/>
        <v>0</v>
      </c>
      <c r="AA70" s="111">
        <f t="shared" si="106"/>
        <v>0</v>
      </c>
      <c r="AB70" s="111">
        <f t="shared" si="106"/>
        <v>0</v>
      </c>
      <c r="AC70" s="111">
        <f t="shared" si="106"/>
        <v>0</v>
      </c>
      <c r="AD70" s="111"/>
      <c r="AE70" s="111"/>
      <c r="AF70" s="111">
        <f t="shared" si="93"/>
        <v>0</v>
      </c>
      <c r="AG70" s="111">
        <f t="shared" si="93"/>
        <v>0</v>
      </c>
      <c r="AH70" s="111">
        <f t="shared" si="93"/>
        <v>0</v>
      </c>
      <c r="AI70" s="111">
        <f t="shared" si="93"/>
        <v>0</v>
      </c>
      <c r="AJ70" s="111">
        <f t="shared" si="93"/>
        <v>0</v>
      </c>
      <c r="AK70" s="111"/>
      <c r="AL70" s="111"/>
      <c r="AM70" s="111">
        <f t="shared" si="94"/>
        <v>0</v>
      </c>
      <c r="AN70" s="111">
        <f t="shared" si="94"/>
        <v>0</v>
      </c>
      <c r="AO70" s="111">
        <f t="shared" si="94"/>
        <v>0</v>
      </c>
      <c r="AP70" s="111">
        <f t="shared" si="94"/>
        <v>0</v>
      </c>
      <c r="AQ70" s="111">
        <f t="shared" si="94"/>
        <v>0</v>
      </c>
      <c r="AR70" s="111"/>
      <c r="AS70" s="111"/>
      <c r="AT70" s="111">
        <f t="shared" si="95"/>
        <v>0</v>
      </c>
      <c r="AU70" s="111">
        <f t="shared" si="95"/>
        <v>0</v>
      </c>
      <c r="AV70" s="111">
        <f t="shared" si="95"/>
        <v>0</v>
      </c>
      <c r="AW70" s="111">
        <f t="shared" si="95"/>
        <v>0</v>
      </c>
      <c r="AX70" s="111">
        <f t="shared" si="95"/>
        <v>0</v>
      </c>
      <c r="AY70" s="111"/>
      <c r="AZ70" s="111"/>
      <c r="BA70" s="111">
        <f t="shared" si="96"/>
        <v>0</v>
      </c>
      <c r="BB70" s="111">
        <f t="shared" si="96"/>
        <v>0</v>
      </c>
      <c r="BC70" s="111">
        <f t="shared" si="96"/>
        <v>0</v>
      </c>
      <c r="BD70" s="111">
        <f t="shared" si="96"/>
        <v>0</v>
      </c>
      <c r="BE70" s="111">
        <f t="shared" si="96"/>
        <v>0</v>
      </c>
      <c r="BF70" s="111"/>
      <c r="BG70" s="111"/>
      <c r="BH70" s="111">
        <f t="shared" si="97"/>
        <v>0</v>
      </c>
      <c r="BI70" s="111">
        <f t="shared" si="97"/>
        <v>0</v>
      </c>
      <c r="BJ70" s="111">
        <f t="shared" si="97"/>
        <v>0</v>
      </c>
      <c r="BK70" s="111">
        <f t="shared" si="97"/>
        <v>0</v>
      </c>
      <c r="BL70" s="111">
        <f t="shared" si="97"/>
        <v>0</v>
      </c>
      <c r="BM70" s="111"/>
      <c r="BN70" s="111"/>
      <c r="BO70" s="111">
        <f t="shared" si="98"/>
        <v>0</v>
      </c>
      <c r="BP70" s="111">
        <f t="shared" si="98"/>
        <v>0</v>
      </c>
      <c r="BQ70" s="111">
        <f t="shared" si="98"/>
        <v>0</v>
      </c>
      <c r="BR70" s="111">
        <f t="shared" si="98"/>
        <v>0</v>
      </c>
      <c r="BS70" s="111">
        <f t="shared" si="98"/>
        <v>0</v>
      </c>
      <c r="BT70" s="111"/>
      <c r="BU70" s="111"/>
      <c r="BV70" s="111">
        <f t="shared" si="99"/>
        <v>0</v>
      </c>
      <c r="BW70" s="111">
        <f t="shared" si="99"/>
        <v>0</v>
      </c>
      <c r="BX70" s="111">
        <f t="shared" si="99"/>
        <v>0</v>
      </c>
      <c r="BY70" s="111">
        <f t="shared" si="99"/>
        <v>0</v>
      </c>
      <c r="BZ70" s="111">
        <f t="shared" si="99"/>
        <v>0</v>
      </c>
      <c r="CA70" s="111"/>
      <c r="CB70" s="111"/>
      <c r="CC70" s="111">
        <f t="shared" si="100"/>
        <v>0</v>
      </c>
      <c r="CD70" s="111">
        <f t="shared" si="100"/>
        <v>0</v>
      </c>
      <c r="CE70" s="111">
        <f t="shared" si="100"/>
        <v>0</v>
      </c>
      <c r="CF70" s="111">
        <f t="shared" si="100"/>
        <v>0</v>
      </c>
      <c r="CG70" s="111">
        <f t="shared" si="100"/>
        <v>0</v>
      </c>
      <c r="CH70" s="111"/>
      <c r="CI70" s="111"/>
      <c r="CJ70" s="111">
        <f t="shared" si="101"/>
        <v>0</v>
      </c>
      <c r="CK70" s="111">
        <f t="shared" si="101"/>
        <v>0</v>
      </c>
      <c r="CL70" s="111">
        <f t="shared" si="101"/>
        <v>0</v>
      </c>
      <c r="CM70" s="111">
        <f t="shared" si="101"/>
        <v>0</v>
      </c>
      <c r="CN70" s="111">
        <f t="shared" si="101"/>
        <v>0</v>
      </c>
      <c r="CO70" s="111"/>
      <c r="CP70" s="111"/>
      <c r="CQ70" s="111">
        <f t="shared" si="101"/>
        <v>0</v>
      </c>
      <c r="CR70" s="111">
        <f t="shared" si="101"/>
        <v>0</v>
      </c>
      <c r="CS70" s="97">
        <f t="shared" si="101"/>
        <v>0</v>
      </c>
      <c r="CT70" s="97">
        <f t="shared" si="92"/>
        <v>0</v>
      </c>
      <c r="CU70" s="97">
        <f t="shared" si="92"/>
        <v>0</v>
      </c>
      <c r="CV70" s="98"/>
      <c r="CW70" s="98"/>
      <c r="CX70" s="97">
        <f t="shared" si="92"/>
        <v>0</v>
      </c>
      <c r="CY70" s="97">
        <f t="shared" si="92"/>
        <v>0</v>
      </c>
      <c r="CZ70" s="97">
        <f t="shared" si="92"/>
        <v>0</v>
      </c>
      <c r="DA70" s="97">
        <f t="shared" si="92"/>
        <v>0</v>
      </c>
      <c r="DB70" s="97">
        <f t="shared" si="92"/>
        <v>0</v>
      </c>
      <c r="DC70" s="98"/>
      <c r="DD70" s="98"/>
      <c r="DE70" s="97">
        <f t="shared" si="103"/>
        <v>0</v>
      </c>
      <c r="DF70" s="97">
        <f t="shared" si="103"/>
        <v>0</v>
      </c>
      <c r="DG70" s="97">
        <f t="shared" si="103"/>
        <v>0</v>
      </c>
      <c r="DH70" s="97">
        <f t="shared" si="103"/>
        <v>0</v>
      </c>
      <c r="DI70" s="97">
        <f t="shared" si="103"/>
        <v>0</v>
      </c>
      <c r="DJ70" s="98"/>
      <c r="DK70" s="98"/>
      <c r="DL70" s="97">
        <f t="shared" si="103"/>
        <v>0</v>
      </c>
      <c r="DM70" s="97">
        <f t="shared" si="103"/>
        <v>0</v>
      </c>
      <c r="DN70" s="97">
        <f t="shared" si="103"/>
        <v>0</v>
      </c>
      <c r="DO70" s="97">
        <f t="shared" si="103"/>
        <v>0</v>
      </c>
      <c r="DP70" s="97">
        <f t="shared" si="103"/>
        <v>0</v>
      </c>
      <c r="DQ70" s="98"/>
      <c r="DR70" s="98"/>
      <c r="DS70" s="97">
        <f t="shared" si="104"/>
        <v>0</v>
      </c>
      <c r="DT70" s="97">
        <f t="shared" si="104"/>
        <v>0</v>
      </c>
      <c r="DU70" s="97">
        <f t="shared" si="104"/>
        <v>0</v>
      </c>
      <c r="DV70" s="97">
        <f t="shared" si="104"/>
        <v>0</v>
      </c>
      <c r="DW70" s="97">
        <f t="shared" si="104"/>
        <v>0</v>
      </c>
      <c r="DX70" s="98"/>
      <c r="DY70" s="98"/>
      <c r="DZ70" s="97">
        <f t="shared" si="104"/>
        <v>0</v>
      </c>
      <c r="EA70" s="97">
        <f t="shared" si="104"/>
        <v>0</v>
      </c>
      <c r="EB70" s="97">
        <f t="shared" si="104"/>
        <v>0</v>
      </c>
      <c r="EC70" s="97">
        <f t="shared" si="104"/>
        <v>0</v>
      </c>
      <c r="ED70" s="97">
        <f t="shared" si="104"/>
        <v>0</v>
      </c>
      <c r="EE70" s="98"/>
      <c r="EF70" s="98"/>
      <c r="EG70" s="97">
        <f t="shared" si="104"/>
        <v>0</v>
      </c>
      <c r="EH70" s="97">
        <f t="shared" si="104"/>
        <v>0</v>
      </c>
      <c r="EI70" s="97">
        <f t="shared" si="104"/>
        <v>0</v>
      </c>
      <c r="EJ70" s="97">
        <f t="shared" si="104"/>
        <v>0</v>
      </c>
      <c r="EK70" s="97">
        <f t="shared" si="104"/>
        <v>0</v>
      </c>
      <c r="EL70" s="98"/>
      <c r="EM70" s="98"/>
      <c r="EN70" s="97">
        <f t="shared" si="104"/>
        <v>0</v>
      </c>
      <c r="EO70" s="97">
        <f t="shared" si="104"/>
        <v>0</v>
      </c>
      <c r="EP70" s="97">
        <f t="shared" si="104"/>
        <v>0</v>
      </c>
      <c r="EQ70" s="97">
        <f t="shared" si="104"/>
        <v>0</v>
      </c>
      <c r="ER70" s="97">
        <f t="shared" si="104"/>
        <v>0</v>
      </c>
      <c r="ES70" s="98"/>
      <c r="ET70" s="98"/>
      <c r="EU70" s="97">
        <f t="shared" si="110"/>
        <v>0</v>
      </c>
      <c r="EV70" s="97">
        <f t="shared" si="110"/>
        <v>0</v>
      </c>
      <c r="EW70" s="97">
        <f t="shared" si="110"/>
        <v>0</v>
      </c>
      <c r="EX70" s="97">
        <f t="shared" si="110"/>
        <v>0</v>
      </c>
      <c r="EY70" s="97">
        <f t="shared" si="110"/>
        <v>0</v>
      </c>
      <c r="EZ70" s="98"/>
      <c r="FA70" s="98"/>
      <c r="FB70" s="97">
        <f t="shared" si="109"/>
        <v>0</v>
      </c>
      <c r="FC70" s="97">
        <f t="shared" si="109"/>
        <v>0</v>
      </c>
      <c r="FD70" s="97">
        <f t="shared" si="109"/>
        <v>0</v>
      </c>
      <c r="FE70" s="97">
        <f t="shared" si="109"/>
        <v>0</v>
      </c>
      <c r="FF70" s="97">
        <f t="shared" si="109"/>
        <v>0</v>
      </c>
      <c r="FG70" s="98"/>
      <c r="FH70" s="98"/>
      <c r="FI70" s="97">
        <f t="shared" si="109"/>
        <v>0</v>
      </c>
      <c r="FJ70" s="97">
        <f t="shared" si="109"/>
        <v>0</v>
      </c>
      <c r="FK70" s="97">
        <f t="shared" si="109"/>
        <v>0</v>
      </c>
      <c r="FL70" s="97">
        <f t="shared" si="109"/>
        <v>0</v>
      </c>
      <c r="FM70" s="97">
        <f t="shared" si="109"/>
        <v>0</v>
      </c>
      <c r="FN70" s="98"/>
      <c r="FO70" s="98"/>
      <c r="FP70" s="97">
        <f t="shared" si="109"/>
        <v>0</v>
      </c>
      <c r="FQ70" s="97">
        <f t="shared" si="109"/>
        <v>0</v>
      </c>
      <c r="FR70" s="97">
        <f t="shared" si="109"/>
        <v>0</v>
      </c>
      <c r="FS70" s="97">
        <f t="shared" si="109"/>
        <v>0</v>
      </c>
      <c r="FT70" s="97">
        <f t="shared" si="109"/>
        <v>0</v>
      </c>
      <c r="FU70" s="98"/>
      <c r="FV70" s="98"/>
      <c r="FW70" s="97">
        <f t="shared" si="109"/>
        <v>0</v>
      </c>
      <c r="FX70" s="97">
        <f t="shared" si="109"/>
        <v>0</v>
      </c>
      <c r="FY70" s="97">
        <f t="shared" si="109"/>
        <v>0</v>
      </c>
    </row>
    <row r="71" spans="1:181" s="114" customFormat="1" ht="31.5" customHeight="1">
      <c r="A71" s="100"/>
      <c r="B71" s="105"/>
      <c r="C71" s="105"/>
      <c r="D71" s="148"/>
      <c r="E71" s="105"/>
      <c r="F71" s="105"/>
      <c r="G71" s="105"/>
      <c r="H71" s="101"/>
      <c r="I71" s="101"/>
      <c r="J71" s="109"/>
      <c r="K71" s="103"/>
      <c r="L71" s="102"/>
      <c r="M71" s="142"/>
      <c r="N71" s="142"/>
      <c r="O71" s="94"/>
      <c r="P71" s="104"/>
      <c r="Q71" s="106"/>
      <c r="R71" s="113">
        <f t="shared" ref="R71:V93" si="111">IF((AND(R$1&gt;=$J71,R$1&lt;=$L71)),$Q71,0)</f>
        <v>0</v>
      </c>
      <c r="S71" s="113">
        <f t="shared" si="111"/>
        <v>0</v>
      </c>
      <c r="T71" s="113">
        <f t="shared" si="111"/>
        <v>0</v>
      </c>
      <c r="U71" s="113">
        <f t="shared" si="111"/>
        <v>0</v>
      </c>
      <c r="V71" s="113">
        <f t="shared" si="111"/>
        <v>0</v>
      </c>
      <c r="W71" s="113"/>
      <c r="X71" s="113"/>
      <c r="Y71" s="113">
        <f t="shared" si="106"/>
        <v>0</v>
      </c>
      <c r="Z71" s="113">
        <f t="shared" si="106"/>
        <v>0</v>
      </c>
      <c r="AA71" s="113">
        <f t="shared" si="106"/>
        <v>0</v>
      </c>
      <c r="AB71" s="113">
        <f t="shared" si="106"/>
        <v>0</v>
      </c>
      <c r="AC71" s="113">
        <f t="shared" si="106"/>
        <v>0</v>
      </c>
      <c r="AD71" s="113"/>
      <c r="AE71" s="113"/>
      <c r="AF71" s="113">
        <f t="shared" si="93"/>
        <v>0</v>
      </c>
      <c r="AG71" s="113">
        <f t="shared" si="93"/>
        <v>0</v>
      </c>
      <c r="AH71" s="113">
        <f t="shared" si="93"/>
        <v>0</v>
      </c>
      <c r="AI71" s="113">
        <f t="shared" si="93"/>
        <v>0</v>
      </c>
      <c r="AJ71" s="113">
        <f t="shared" si="93"/>
        <v>0</v>
      </c>
      <c r="AK71" s="113"/>
      <c r="AL71" s="113"/>
      <c r="AM71" s="113">
        <f t="shared" si="94"/>
        <v>0</v>
      </c>
      <c r="AN71" s="113">
        <f t="shared" si="94"/>
        <v>0</v>
      </c>
      <c r="AO71" s="113">
        <f t="shared" si="94"/>
        <v>0</v>
      </c>
      <c r="AP71" s="113">
        <f t="shared" si="94"/>
        <v>0</v>
      </c>
      <c r="AQ71" s="113">
        <f t="shared" si="94"/>
        <v>0</v>
      </c>
      <c r="AR71" s="113"/>
      <c r="AS71" s="113"/>
      <c r="AT71" s="113">
        <f t="shared" si="95"/>
        <v>0</v>
      </c>
      <c r="AU71" s="113">
        <f t="shared" si="95"/>
        <v>0</v>
      </c>
      <c r="AV71" s="113">
        <f t="shared" si="95"/>
        <v>0</v>
      </c>
      <c r="AW71" s="113">
        <f t="shared" si="95"/>
        <v>0</v>
      </c>
      <c r="AX71" s="113">
        <f t="shared" si="95"/>
        <v>0</v>
      </c>
      <c r="AY71" s="113"/>
      <c r="AZ71" s="113"/>
      <c r="BA71" s="113">
        <f t="shared" si="96"/>
        <v>0</v>
      </c>
      <c r="BB71" s="113">
        <f t="shared" si="96"/>
        <v>0</v>
      </c>
      <c r="BC71" s="113">
        <f t="shared" si="96"/>
        <v>0</v>
      </c>
      <c r="BD71" s="113">
        <f t="shared" si="96"/>
        <v>0</v>
      </c>
      <c r="BE71" s="113">
        <f t="shared" si="96"/>
        <v>0</v>
      </c>
      <c r="BF71" s="113"/>
      <c r="BG71" s="113"/>
      <c r="BH71" s="113">
        <f t="shared" si="97"/>
        <v>0</v>
      </c>
      <c r="BI71" s="113">
        <f t="shared" si="97"/>
        <v>0</v>
      </c>
      <c r="BJ71" s="113">
        <f t="shared" si="97"/>
        <v>0</v>
      </c>
      <c r="BK71" s="113">
        <f t="shared" si="97"/>
        <v>0</v>
      </c>
      <c r="BL71" s="113">
        <f t="shared" si="97"/>
        <v>0</v>
      </c>
      <c r="BM71" s="113"/>
      <c r="BN71" s="113"/>
      <c r="BO71" s="113">
        <f t="shared" si="98"/>
        <v>0</v>
      </c>
      <c r="BP71" s="113">
        <f t="shared" si="98"/>
        <v>0</v>
      </c>
      <c r="BQ71" s="113">
        <f t="shared" si="98"/>
        <v>0</v>
      </c>
      <c r="BR71" s="113">
        <f t="shared" si="98"/>
        <v>0</v>
      </c>
      <c r="BS71" s="113">
        <f t="shared" si="98"/>
        <v>0</v>
      </c>
      <c r="BT71" s="113"/>
      <c r="BU71" s="113"/>
      <c r="BV71" s="113">
        <f t="shared" si="99"/>
        <v>0</v>
      </c>
      <c r="BW71" s="113">
        <f t="shared" si="99"/>
        <v>0</v>
      </c>
      <c r="BX71" s="113">
        <f t="shared" si="99"/>
        <v>0</v>
      </c>
      <c r="BY71" s="113">
        <f t="shared" si="99"/>
        <v>0</v>
      </c>
      <c r="BZ71" s="113">
        <f t="shared" si="99"/>
        <v>0</v>
      </c>
      <c r="CA71" s="113"/>
      <c r="CB71" s="113"/>
      <c r="CC71" s="113">
        <f t="shared" si="100"/>
        <v>0</v>
      </c>
      <c r="CD71" s="113">
        <f t="shared" si="100"/>
        <v>0</v>
      </c>
      <c r="CE71" s="113">
        <f t="shared" si="100"/>
        <v>0</v>
      </c>
      <c r="CF71" s="113">
        <f t="shared" si="100"/>
        <v>0</v>
      </c>
      <c r="CG71" s="113">
        <f t="shared" si="100"/>
        <v>0</v>
      </c>
      <c r="CH71" s="113"/>
      <c r="CI71" s="113"/>
      <c r="CJ71" s="113">
        <f t="shared" si="101"/>
        <v>0</v>
      </c>
      <c r="CK71" s="113">
        <f t="shared" si="101"/>
        <v>0</v>
      </c>
      <c r="CL71" s="113">
        <f t="shared" si="101"/>
        <v>0</v>
      </c>
      <c r="CM71" s="113">
        <f t="shared" si="101"/>
        <v>0</v>
      </c>
      <c r="CN71" s="113">
        <f t="shared" si="101"/>
        <v>0</v>
      </c>
      <c r="CO71" s="113"/>
      <c r="CP71" s="113"/>
      <c r="CQ71" s="113">
        <f t="shared" si="101"/>
        <v>0</v>
      </c>
      <c r="CR71" s="113">
        <f t="shared" si="101"/>
        <v>0</v>
      </c>
      <c r="CS71" s="97">
        <f t="shared" si="101"/>
        <v>0</v>
      </c>
      <c r="CT71" s="97">
        <f t="shared" si="92"/>
        <v>0</v>
      </c>
      <c r="CU71" s="97">
        <f t="shared" si="92"/>
        <v>0</v>
      </c>
      <c r="CV71" s="98"/>
      <c r="CW71" s="98"/>
      <c r="CX71" s="97">
        <f t="shared" si="92"/>
        <v>0</v>
      </c>
      <c r="CY71" s="97">
        <f t="shared" si="92"/>
        <v>0</v>
      </c>
      <c r="CZ71" s="97">
        <f t="shared" si="92"/>
        <v>0</v>
      </c>
      <c r="DA71" s="97">
        <f t="shared" si="92"/>
        <v>0</v>
      </c>
      <c r="DB71" s="97">
        <f t="shared" si="92"/>
        <v>0</v>
      </c>
      <c r="DC71" s="98"/>
      <c r="DD71" s="98"/>
      <c r="DE71" s="97">
        <f t="shared" si="103"/>
        <v>0</v>
      </c>
      <c r="DF71" s="97">
        <f t="shared" si="103"/>
        <v>0</v>
      </c>
      <c r="DG71" s="97">
        <f t="shared" si="103"/>
        <v>0</v>
      </c>
      <c r="DH71" s="97">
        <f t="shared" si="103"/>
        <v>0</v>
      </c>
      <c r="DI71" s="97">
        <f t="shared" si="103"/>
        <v>0</v>
      </c>
      <c r="DJ71" s="98"/>
      <c r="DK71" s="98"/>
      <c r="DL71" s="97">
        <f t="shared" si="103"/>
        <v>0</v>
      </c>
      <c r="DM71" s="97">
        <f t="shared" si="103"/>
        <v>0</v>
      </c>
      <c r="DN71" s="97">
        <f t="shared" si="103"/>
        <v>0</v>
      </c>
      <c r="DO71" s="97">
        <f t="shared" si="103"/>
        <v>0</v>
      </c>
      <c r="DP71" s="97">
        <f t="shared" si="103"/>
        <v>0</v>
      </c>
      <c r="DQ71" s="98"/>
      <c r="DR71" s="98"/>
      <c r="DS71" s="97">
        <f t="shared" si="103"/>
        <v>0</v>
      </c>
      <c r="DT71" s="97">
        <f t="shared" si="103"/>
        <v>0</v>
      </c>
      <c r="DU71" s="97">
        <f t="shared" si="104"/>
        <v>0</v>
      </c>
      <c r="DV71" s="97">
        <f t="shared" si="104"/>
        <v>0</v>
      </c>
      <c r="DW71" s="97">
        <f t="shared" si="104"/>
        <v>0</v>
      </c>
      <c r="DX71" s="98"/>
      <c r="DY71" s="98"/>
      <c r="DZ71" s="97">
        <f t="shared" si="104"/>
        <v>0</v>
      </c>
      <c r="EA71" s="97">
        <f t="shared" si="104"/>
        <v>0</v>
      </c>
      <c r="EB71" s="97">
        <f t="shared" si="104"/>
        <v>0</v>
      </c>
      <c r="EC71" s="97">
        <f t="shared" si="104"/>
        <v>0</v>
      </c>
      <c r="ED71" s="97">
        <f t="shared" si="104"/>
        <v>0</v>
      </c>
      <c r="EE71" s="98"/>
      <c r="EF71" s="98"/>
      <c r="EG71" s="97">
        <f t="shared" si="104"/>
        <v>0</v>
      </c>
      <c r="EH71" s="97">
        <f t="shared" si="104"/>
        <v>0</v>
      </c>
      <c r="EI71" s="97">
        <f t="shared" si="104"/>
        <v>0</v>
      </c>
      <c r="EJ71" s="97">
        <f t="shared" si="104"/>
        <v>0</v>
      </c>
      <c r="EK71" s="97">
        <f t="shared" si="104"/>
        <v>0</v>
      </c>
      <c r="EL71" s="98"/>
      <c r="EM71" s="98"/>
      <c r="EN71" s="97">
        <f t="shared" si="104"/>
        <v>0</v>
      </c>
      <c r="EO71" s="97">
        <f t="shared" si="104"/>
        <v>0</v>
      </c>
      <c r="EP71" s="97">
        <f t="shared" si="104"/>
        <v>0</v>
      </c>
      <c r="EQ71" s="97">
        <f t="shared" si="104"/>
        <v>0</v>
      </c>
      <c r="ER71" s="97">
        <f t="shared" si="104"/>
        <v>0</v>
      </c>
      <c r="ES71" s="98"/>
      <c r="ET71" s="98"/>
      <c r="EU71" s="97">
        <f t="shared" si="110"/>
        <v>0</v>
      </c>
      <c r="EV71" s="97">
        <f t="shared" si="110"/>
        <v>0</v>
      </c>
      <c r="EW71" s="97">
        <f t="shared" si="110"/>
        <v>0</v>
      </c>
      <c r="EX71" s="97">
        <f t="shared" si="110"/>
        <v>0</v>
      </c>
      <c r="EY71" s="97">
        <f t="shared" si="110"/>
        <v>0</v>
      </c>
      <c r="EZ71" s="98"/>
      <c r="FA71" s="98"/>
      <c r="FB71" s="97">
        <f>IF((AND(FB$1&gt;=$J71,FB$1&lt;=$L71)),$Q71,0)</f>
        <v>0</v>
      </c>
      <c r="FC71" s="97">
        <f>IF((AND(FC$1&gt;=$J71,FC$1&lt;=$L71)),$Q71,0)</f>
        <v>0</v>
      </c>
      <c r="FD71" s="97">
        <f>IF((AND(FD$1&gt;=$J71,FD$1&lt;=$L71)),$Q71,0)</f>
        <v>0</v>
      </c>
      <c r="FE71" s="97">
        <f>IF((AND(FE$1&gt;=$J71,FE$1&lt;=$L71)),$Q71,0)</f>
        <v>0</v>
      </c>
      <c r="FF71" s="97">
        <f>IF((AND(FF$1&gt;=$J71,FF$1&lt;=$L71)),$Q71,0)</f>
        <v>0</v>
      </c>
      <c r="FG71" s="98"/>
      <c r="FH71" s="98"/>
      <c r="FI71" s="97">
        <f>IF((AND(FI$1&gt;=$J71,FI$1&lt;=$L71)),$Q71,0)</f>
        <v>0</v>
      </c>
      <c r="FJ71" s="97">
        <f>IF((AND(FJ$1&gt;=$J71,FJ$1&lt;=$L71)),$Q71,0)</f>
        <v>0</v>
      </c>
      <c r="FK71" s="97">
        <f t="shared" si="109"/>
        <v>0</v>
      </c>
      <c r="FL71" s="97">
        <f t="shared" si="109"/>
        <v>0</v>
      </c>
      <c r="FM71" s="97">
        <f t="shared" si="109"/>
        <v>0</v>
      </c>
      <c r="FN71" s="98"/>
      <c r="FO71" s="98"/>
      <c r="FP71" s="97">
        <f t="shared" si="109"/>
        <v>0</v>
      </c>
      <c r="FQ71" s="97">
        <f t="shared" si="109"/>
        <v>0</v>
      </c>
      <c r="FR71" s="97">
        <f t="shared" si="109"/>
        <v>0</v>
      </c>
      <c r="FS71" s="97">
        <f t="shared" si="109"/>
        <v>0</v>
      </c>
      <c r="FT71" s="97">
        <f t="shared" si="109"/>
        <v>0</v>
      </c>
      <c r="FU71" s="98"/>
      <c r="FV71" s="98"/>
      <c r="FW71" s="97">
        <f t="shared" si="109"/>
        <v>0</v>
      </c>
      <c r="FX71" s="97">
        <f t="shared" si="109"/>
        <v>0</v>
      </c>
      <c r="FY71" s="97">
        <f t="shared" si="109"/>
        <v>0</v>
      </c>
    </row>
    <row r="72" spans="1:181" s="114" customFormat="1" ht="31.5" customHeight="1">
      <c r="A72" s="100"/>
      <c r="B72" s="105"/>
      <c r="C72" s="105"/>
      <c r="D72" s="148"/>
      <c r="E72" s="105"/>
      <c r="F72" s="105"/>
      <c r="G72" s="105"/>
      <c r="H72" s="101"/>
      <c r="I72" s="101"/>
      <c r="J72" s="109"/>
      <c r="K72" s="103"/>
      <c r="L72" s="102"/>
      <c r="M72" s="142"/>
      <c r="N72" s="142"/>
      <c r="O72" s="94"/>
      <c r="P72" s="104"/>
      <c r="Q72" s="106"/>
      <c r="R72" s="113">
        <f t="shared" si="111"/>
        <v>0</v>
      </c>
      <c r="S72" s="113">
        <f t="shared" si="111"/>
        <v>0</v>
      </c>
      <c r="T72" s="113">
        <f t="shared" si="111"/>
        <v>0</v>
      </c>
      <c r="U72" s="113">
        <f t="shared" si="111"/>
        <v>0</v>
      </c>
      <c r="V72" s="113">
        <f t="shared" si="111"/>
        <v>0</v>
      </c>
      <c r="W72" s="113"/>
      <c r="X72" s="113"/>
      <c r="Y72" s="113">
        <f t="shared" si="106"/>
        <v>0</v>
      </c>
      <c r="Z72" s="113">
        <f t="shared" si="106"/>
        <v>0</v>
      </c>
      <c r="AA72" s="113">
        <f t="shared" si="106"/>
        <v>0</v>
      </c>
      <c r="AB72" s="113">
        <f t="shared" si="106"/>
        <v>0</v>
      </c>
      <c r="AC72" s="113">
        <f t="shared" si="106"/>
        <v>0</v>
      </c>
      <c r="AD72" s="113"/>
      <c r="AE72" s="113"/>
      <c r="AF72" s="113">
        <f t="shared" si="93"/>
        <v>0</v>
      </c>
      <c r="AG72" s="113">
        <f t="shared" si="93"/>
        <v>0</v>
      </c>
      <c r="AH72" s="113">
        <f t="shared" si="93"/>
        <v>0</v>
      </c>
      <c r="AI72" s="113">
        <f t="shared" si="93"/>
        <v>0</v>
      </c>
      <c r="AJ72" s="113">
        <f t="shared" si="93"/>
        <v>0</v>
      </c>
      <c r="AK72" s="113"/>
      <c r="AL72" s="113"/>
      <c r="AM72" s="113">
        <f t="shared" si="94"/>
        <v>0</v>
      </c>
      <c r="AN72" s="113">
        <f t="shared" si="94"/>
        <v>0</v>
      </c>
      <c r="AO72" s="113">
        <f t="shared" si="94"/>
        <v>0</v>
      </c>
      <c r="AP72" s="113">
        <f t="shared" si="94"/>
        <v>0</v>
      </c>
      <c r="AQ72" s="113">
        <f t="shared" si="94"/>
        <v>0</v>
      </c>
      <c r="AR72" s="113"/>
      <c r="AS72" s="113"/>
      <c r="AT72" s="113">
        <f t="shared" si="95"/>
        <v>0</v>
      </c>
      <c r="AU72" s="113">
        <f t="shared" si="95"/>
        <v>0</v>
      </c>
      <c r="AV72" s="113">
        <f t="shared" si="95"/>
        <v>0</v>
      </c>
      <c r="AW72" s="113">
        <f t="shared" si="95"/>
        <v>0</v>
      </c>
      <c r="AX72" s="113">
        <f t="shared" si="95"/>
        <v>0</v>
      </c>
      <c r="AY72" s="113"/>
      <c r="AZ72" s="113"/>
      <c r="BA72" s="113">
        <f t="shared" si="96"/>
        <v>0</v>
      </c>
      <c r="BB72" s="113">
        <f t="shared" si="96"/>
        <v>0</v>
      </c>
      <c r="BC72" s="113">
        <f t="shared" si="96"/>
        <v>0</v>
      </c>
      <c r="BD72" s="113">
        <f t="shared" si="96"/>
        <v>0</v>
      </c>
      <c r="BE72" s="113">
        <f t="shared" si="96"/>
        <v>0</v>
      </c>
      <c r="BF72" s="113"/>
      <c r="BG72" s="113"/>
      <c r="BH72" s="113">
        <f t="shared" si="97"/>
        <v>0</v>
      </c>
      <c r="BI72" s="113">
        <f t="shared" si="97"/>
        <v>0</v>
      </c>
      <c r="BJ72" s="113">
        <f t="shared" si="97"/>
        <v>0</v>
      </c>
      <c r="BK72" s="113">
        <f t="shared" si="97"/>
        <v>0</v>
      </c>
      <c r="BL72" s="113">
        <f t="shared" si="97"/>
        <v>0</v>
      </c>
      <c r="BM72" s="113"/>
      <c r="BN72" s="113"/>
      <c r="BO72" s="113">
        <f t="shared" si="98"/>
        <v>0</v>
      </c>
      <c r="BP72" s="113">
        <f t="shared" si="98"/>
        <v>0</v>
      </c>
      <c r="BQ72" s="113">
        <f t="shared" si="98"/>
        <v>0</v>
      </c>
      <c r="BR72" s="113">
        <f t="shared" si="98"/>
        <v>0</v>
      </c>
      <c r="BS72" s="113">
        <f t="shared" si="98"/>
        <v>0</v>
      </c>
      <c r="BT72" s="113"/>
      <c r="BU72" s="113"/>
      <c r="BV72" s="113">
        <f t="shared" si="99"/>
        <v>0</v>
      </c>
      <c r="BW72" s="113">
        <f t="shared" si="99"/>
        <v>0</v>
      </c>
      <c r="BX72" s="113">
        <f t="shared" si="99"/>
        <v>0</v>
      </c>
      <c r="BY72" s="113">
        <f t="shared" si="99"/>
        <v>0</v>
      </c>
      <c r="BZ72" s="113">
        <f t="shared" si="99"/>
        <v>0</v>
      </c>
      <c r="CA72" s="113"/>
      <c r="CB72" s="113"/>
      <c r="CC72" s="113">
        <f t="shared" si="100"/>
        <v>0</v>
      </c>
      <c r="CD72" s="113">
        <f t="shared" si="100"/>
        <v>0</v>
      </c>
      <c r="CE72" s="113">
        <f t="shared" si="100"/>
        <v>0</v>
      </c>
      <c r="CF72" s="113">
        <f t="shared" si="100"/>
        <v>0</v>
      </c>
      <c r="CG72" s="113">
        <f t="shared" si="100"/>
        <v>0</v>
      </c>
      <c r="CH72" s="113"/>
      <c r="CI72" s="113"/>
      <c r="CJ72" s="113">
        <f t="shared" si="101"/>
        <v>0</v>
      </c>
      <c r="CK72" s="113">
        <f t="shared" si="101"/>
        <v>0</v>
      </c>
      <c r="CL72" s="113">
        <f t="shared" si="101"/>
        <v>0</v>
      </c>
      <c r="CM72" s="113">
        <f t="shared" si="101"/>
        <v>0</v>
      </c>
      <c r="CN72" s="113">
        <f t="shared" si="101"/>
        <v>0</v>
      </c>
      <c r="CO72" s="113"/>
      <c r="CP72" s="113"/>
      <c r="CQ72" s="113">
        <f t="shared" si="101"/>
        <v>0</v>
      </c>
      <c r="CR72" s="113">
        <f t="shared" si="101"/>
        <v>0</v>
      </c>
      <c r="CS72" s="97">
        <f t="shared" si="101"/>
        <v>0</v>
      </c>
      <c r="CT72" s="97">
        <f t="shared" si="92"/>
        <v>0</v>
      </c>
      <c r="CU72" s="97">
        <f t="shared" si="92"/>
        <v>0</v>
      </c>
      <c r="CV72" s="98"/>
      <c r="CW72" s="98"/>
      <c r="CX72" s="97">
        <f t="shared" si="92"/>
        <v>0</v>
      </c>
      <c r="CY72" s="97">
        <f t="shared" si="92"/>
        <v>0</v>
      </c>
      <c r="CZ72" s="97">
        <f t="shared" si="92"/>
        <v>0</v>
      </c>
      <c r="DA72" s="97">
        <f t="shared" si="92"/>
        <v>0</v>
      </c>
      <c r="DB72" s="97">
        <f t="shared" si="92"/>
        <v>0</v>
      </c>
      <c r="DC72" s="98"/>
      <c r="DD72" s="98"/>
      <c r="DE72" s="97">
        <f t="shared" si="103"/>
        <v>0</v>
      </c>
      <c r="DF72" s="97">
        <f t="shared" si="103"/>
        <v>0</v>
      </c>
      <c r="DG72" s="97">
        <f t="shared" si="103"/>
        <v>0</v>
      </c>
      <c r="DH72" s="97">
        <f t="shared" si="103"/>
        <v>0</v>
      </c>
      <c r="DI72" s="97">
        <f t="shared" si="103"/>
        <v>0</v>
      </c>
      <c r="DJ72" s="98"/>
      <c r="DK72" s="98"/>
      <c r="DL72" s="97">
        <f t="shared" si="103"/>
        <v>0</v>
      </c>
      <c r="DM72" s="97">
        <f t="shared" si="103"/>
        <v>0</v>
      </c>
      <c r="DN72" s="97">
        <f t="shared" si="103"/>
        <v>0</v>
      </c>
      <c r="DO72" s="97">
        <f t="shared" si="103"/>
        <v>0</v>
      </c>
      <c r="DP72" s="97">
        <f t="shared" si="103"/>
        <v>0</v>
      </c>
      <c r="DQ72" s="98"/>
      <c r="DR72" s="98"/>
      <c r="DS72" s="97">
        <f t="shared" si="103"/>
        <v>0</v>
      </c>
      <c r="DT72" s="97">
        <f t="shared" si="103"/>
        <v>0</v>
      </c>
      <c r="DU72" s="97">
        <f t="shared" si="104"/>
        <v>0</v>
      </c>
      <c r="DV72" s="97">
        <f t="shared" si="104"/>
        <v>0</v>
      </c>
      <c r="DW72" s="97">
        <f t="shared" si="104"/>
        <v>0</v>
      </c>
      <c r="DX72" s="98"/>
      <c r="DY72" s="98"/>
      <c r="DZ72" s="97">
        <f t="shared" si="104"/>
        <v>0</v>
      </c>
      <c r="EA72" s="97">
        <f t="shared" si="104"/>
        <v>0</v>
      </c>
      <c r="EB72" s="97">
        <f t="shared" si="104"/>
        <v>0</v>
      </c>
      <c r="EC72" s="97">
        <f t="shared" si="104"/>
        <v>0</v>
      </c>
      <c r="ED72" s="97">
        <f t="shared" si="104"/>
        <v>0</v>
      </c>
      <c r="EE72" s="98"/>
      <c r="EF72" s="98"/>
      <c r="EG72" s="97">
        <f t="shared" si="104"/>
        <v>0</v>
      </c>
      <c r="EH72" s="97">
        <f t="shared" si="104"/>
        <v>0</v>
      </c>
      <c r="EI72" s="97">
        <f t="shared" si="104"/>
        <v>0</v>
      </c>
      <c r="EJ72" s="97">
        <f t="shared" si="104"/>
        <v>0</v>
      </c>
      <c r="EK72" s="97">
        <f t="shared" si="104"/>
        <v>0</v>
      </c>
      <c r="EL72" s="98"/>
      <c r="EM72" s="98"/>
      <c r="EN72" s="97">
        <f t="shared" si="104"/>
        <v>0</v>
      </c>
      <c r="EO72" s="97">
        <f t="shared" si="104"/>
        <v>0</v>
      </c>
      <c r="EP72" s="97">
        <f t="shared" si="104"/>
        <v>0</v>
      </c>
      <c r="EQ72" s="97">
        <f t="shared" si="104"/>
        <v>0</v>
      </c>
      <c r="ER72" s="97">
        <f t="shared" si="104"/>
        <v>0</v>
      </c>
      <c r="ES72" s="98"/>
      <c r="ET72" s="98"/>
      <c r="EU72" s="97">
        <f t="shared" si="110"/>
        <v>0</v>
      </c>
      <c r="EV72" s="97">
        <f t="shared" si="110"/>
        <v>0</v>
      </c>
      <c r="EW72" s="97">
        <f t="shared" si="110"/>
        <v>0</v>
      </c>
      <c r="EX72" s="97">
        <f t="shared" si="110"/>
        <v>0</v>
      </c>
      <c r="EY72" s="97">
        <f t="shared" si="110"/>
        <v>0</v>
      </c>
      <c r="EZ72" s="98"/>
      <c r="FA72" s="98"/>
      <c r="FB72" s="97">
        <f t="shared" si="109"/>
        <v>0</v>
      </c>
      <c r="FC72" s="97">
        <f t="shared" si="109"/>
        <v>0</v>
      </c>
      <c r="FD72" s="97">
        <f t="shared" si="109"/>
        <v>0</v>
      </c>
      <c r="FE72" s="97">
        <f t="shared" si="109"/>
        <v>0</v>
      </c>
      <c r="FF72" s="97">
        <f t="shared" si="109"/>
        <v>0</v>
      </c>
      <c r="FG72" s="98"/>
      <c r="FH72" s="98"/>
      <c r="FI72" s="97">
        <f t="shared" si="109"/>
        <v>0</v>
      </c>
      <c r="FJ72" s="97">
        <f t="shared" si="109"/>
        <v>0</v>
      </c>
      <c r="FK72" s="97">
        <f t="shared" si="109"/>
        <v>0</v>
      </c>
      <c r="FL72" s="97">
        <f t="shared" si="109"/>
        <v>0</v>
      </c>
      <c r="FM72" s="97">
        <f t="shared" si="109"/>
        <v>0</v>
      </c>
      <c r="FN72" s="98"/>
      <c r="FO72" s="98"/>
      <c r="FP72" s="97">
        <f t="shared" si="109"/>
        <v>0</v>
      </c>
      <c r="FQ72" s="97">
        <f t="shared" si="109"/>
        <v>0</v>
      </c>
      <c r="FR72" s="97">
        <f t="shared" si="109"/>
        <v>0</v>
      </c>
      <c r="FS72" s="97">
        <f t="shared" si="109"/>
        <v>0</v>
      </c>
      <c r="FT72" s="97">
        <f t="shared" si="109"/>
        <v>0</v>
      </c>
      <c r="FU72" s="98"/>
      <c r="FV72" s="98"/>
      <c r="FW72" s="97">
        <f t="shared" si="109"/>
        <v>0</v>
      </c>
      <c r="FX72" s="97">
        <f t="shared" si="109"/>
        <v>0</v>
      </c>
      <c r="FY72" s="97">
        <f t="shared" si="109"/>
        <v>0</v>
      </c>
    </row>
    <row r="73" spans="1:181" s="114" customFormat="1" ht="31.5" customHeight="1">
      <c r="A73" s="100"/>
      <c r="B73" s="105"/>
      <c r="C73" s="105"/>
      <c r="D73" s="148"/>
      <c r="E73" s="105"/>
      <c r="F73" s="105"/>
      <c r="G73" s="105"/>
      <c r="H73" s="101"/>
      <c r="I73" s="101"/>
      <c r="J73" s="109"/>
      <c r="K73" s="103"/>
      <c r="L73" s="102"/>
      <c r="M73" s="142"/>
      <c r="N73" s="142"/>
      <c r="O73" s="94"/>
      <c r="P73" s="104"/>
      <c r="Q73" s="106"/>
      <c r="R73" s="113">
        <f t="shared" si="111"/>
        <v>0</v>
      </c>
      <c r="S73" s="113">
        <f t="shared" si="111"/>
        <v>0</v>
      </c>
      <c r="T73" s="113">
        <f t="shared" si="111"/>
        <v>0</v>
      </c>
      <c r="U73" s="113">
        <f t="shared" si="111"/>
        <v>0</v>
      </c>
      <c r="V73" s="113">
        <f t="shared" si="111"/>
        <v>0</v>
      </c>
      <c r="W73" s="113"/>
      <c r="X73" s="113"/>
      <c r="Y73" s="113">
        <f t="shared" si="106"/>
        <v>0</v>
      </c>
      <c r="Z73" s="113">
        <f t="shared" si="106"/>
        <v>0</v>
      </c>
      <c r="AA73" s="113">
        <f t="shared" si="106"/>
        <v>0</v>
      </c>
      <c r="AB73" s="113">
        <f t="shared" si="106"/>
        <v>0</v>
      </c>
      <c r="AC73" s="113">
        <f t="shared" si="106"/>
        <v>0</v>
      </c>
      <c r="AD73" s="113"/>
      <c r="AE73" s="113"/>
      <c r="AF73" s="113">
        <f t="shared" si="93"/>
        <v>0</v>
      </c>
      <c r="AG73" s="113">
        <f t="shared" si="93"/>
        <v>0</v>
      </c>
      <c r="AH73" s="113">
        <f t="shared" si="93"/>
        <v>0</v>
      </c>
      <c r="AI73" s="113">
        <f t="shared" si="93"/>
        <v>0</v>
      </c>
      <c r="AJ73" s="113">
        <f t="shared" si="93"/>
        <v>0</v>
      </c>
      <c r="AK73" s="113"/>
      <c r="AL73" s="113"/>
      <c r="AM73" s="113">
        <f t="shared" si="94"/>
        <v>0</v>
      </c>
      <c r="AN73" s="113">
        <f t="shared" si="94"/>
        <v>0</v>
      </c>
      <c r="AO73" s="113">
        <f t="shared" si="94"/>
        <v>0</v>
      </c>
      <c r="AP73" s="113">
        <f t="shared" si="94"/>
        <v>0</v>
      </c>
      <c r="AQ73" s="113">
        <f t="shared" si="94"/>
        <v>0</v>
      </c>
      <c r="AR73" s="113"/>
      <c r="AS73" s="113"/>
      <c r="AT73" s="113">
        <f t="shared" si="95"/>
        <v>0</v>
      </c>
      <c r="AU73" s="113">
        <f t="shared" si="95"/>
        <v>0</v>
      </c>
      <c r="AV73" s="113">
        <f t="shared" si="95"/>
        <v>0</v>
      </c>
      <c r="AW73" s="113">
        <f t="shared" si="95"/>
        <v>0</v>
      </c>
      <c r="AX73" s="113">
        <f t="shared" si="95"/>
        <v>0</v>
      </c>
      <c r="AY73" s="113"/>
      <c r="AZ73" s="113"/>
      <c r="BA73" s="113">
        <f t="shared" si="96"/>
        <v>0</v>
      </c>
      <c r="BB73" s="113">
        <f t="shared" si="96"/>
        <v>0</v>
      </c>
      <c r="BC73" s="113">
        <f t="shared" si="96"/>
        <v>0</v>
      </c>
      <c r="BD73" s="113">
        <f t="shared" si="96"/>
        <v>0</v>
      </c>
      <c r="BE73" s="113">
        <f t="shared" si="96"/>
        <v>0</v>
      </c>
      <c r="BF73" s="113"/>
      <c r="BG73" s="113"/>
      <c r="BH73" s="113">
        <f t="shared" si="97"/>
        <v>0</v>
      </c>
      <c r="BI73" s="113">
        <f t="shared" si="97"/>
        <v>0</v>
      </c>
      <c r="BJ73" s="113">
        <f t="shared" si="97"/>
        <v>0</v>
      </c>
      <c r="BK73" s="113">
        <f t="shared" si="97"/>
        <v>0</v>
      </c>
      <c r="BL73" s="113">
        <f t="shared" si="97"/>
        <v>0</v>
      </c>
      <c r="BM73" s="113"/>
      <c r="BN73" s="113"/>
      <c r="BO73" s="113">
        <f t="shared" si="98"/>
        <v>0</v>
      </c>
      <c r="BP73" s="113">
        <f t="shared" si="98"/>
        <v>0</v>
      </c>
      <c r="BQ73" s="113">
        <f t="shared" si="98"/>
        <v>0</v>
      </c>
      <c r="BR73" s="113">
        <f t="shared" si="98"/>
        <v>0</v>
      </c>
      <c r="BS73" s="113">
        <f t="shared" si="98"/>
        <v>0</v>
      </c>
      <c r="BT73" s="113"/>
      <c r="BU73" s="113"/>
      <c r="BV73" s="113">
        <f t="shared" si="99"/>
        <v>0</v>
      </c>
      <c r="BW73" s="113">
        <f t="shared" si="99"/>
        <v>0</v>
      </c>
      <c r="BX73" s="113">
        <f t="shared" si="99"/>
        <v>0</v>
      </c>
      <c r="BY73" s="113">
        <f t="shared" si="99"/>
        <v>0</v>
      </c>
      <c r="BZ73" s="113">
        <f t="shared" si="99"/>
        <v>0</v>
      </c>
      <c r="CA73" s="113"/>
      <c r="CB73" s="113"/>
      <c r="CC73" s="113">
        <f t="shared" si="100"/>
        <v>0</v>
      </c>
      <c r="CD73" s="113">
        <f t="shared" si="100"/>
        <v>0</v>
      </c>
      <c r="CE73" s="113">
        <f t="shared" si="100"/>
        <v>0</v>
      </c>
      <c r="CF73" s="113">
        <f t="shared" si="100"/>
        <v>0</v>
      </c>
      <c r="CG73" s="113">
        <f t="shared" si="100"/>
        <v>0</v>
      </c>
      <c r="CH73" s="113"/>
      <c r="CI73" s="113"/>
      <c r="CJ73" s="113">
        <f t="shared" si="101"/>
        <v>0</v>
      </c>
      <c r="CK73" s="113">
        <f t="shared" si="101"/>
        <v>0</v>
      </c>
      <c r="CL73" s="113">
        <f t="shared" si="101"/>
        <v>0</v>
      </c>
      <c r="CM73" s="113">
        <f t="shared" si="101"/>
        <v>0</v>
      </c>
      <c r="CN73" s="113">
        <f t="shared" si="101"/>
        <v>0</v>
      </c>
      <c r="CO73" s="113"/>
      <c r="CP73" s="113"/>
      <c r="CQ73" s="113">
        <f t="shared" si="101"/>
        <v>0</v>
      </c>
      <c r="CR73" s="113">
        <f t="shared" si="101"/>
        <v>0</v>
      </c>
      <c r="CS73" s="97">
        <f t="shared" si="101"/>
        <v>0</v>
      </c>
      <c r="CT73" s="97">
        <f t="shared" si="92"/>
        <v>0</v>
      </c>
      <c r="CU73" s="97">
        <f t="shared" si="92"/>
        <v>0</v>
      </c>
      <c r="CV73" s="98"/>
      <c r="CW73" s="98"/>
      <c r="CX73" s="97">
        <f t="shared" si="92"/>
        <v>0</v>
      </c>
      <c r="CY73" s="97">
        <f t="shared" si="92"/>
        <v>0</v>
      </c>
      <c r="CZ73" s="97">
        <f t="shared" si="92"/>
        <v>0</v>
      </c>
      <c r="DA73" s="97">
        <f t="shared" si="92"/>
        <v>0</v>
      </c>
      <c r="DB73" s="97">
        <f t="shared" si="92"/>
        <v>0</v>
      </c>
      <c r="DC73" s="98"/>
      <c r="DD73" s="98"/>
      <c r="DE73" s="97">
        <f t="shared" si="103"/>
        <v>0</v>
      </c>
      <c r="DF73" s="97">
        <f t="shared" si="103"/>
        <v>0</v>
      </c>
      <c r="DG73" s="97">
        <f t="shared" si="103"/>
        <v>0</v>
      </c>
      <c r="DH73" s="97">
        <f t="shared" si="103"/>
        <v>0</v>
      </c>
      <c r="DI73" s="97">
        <f t="shared" si="103"/>
        <v>0</v>
      </c>
      <c r="DJ73" s="98"/>
      <c r="DK73" s="98"/>
      <c r="DL73" s="97">
        <f t="shared" si="103"/>
        <v>0</v>
      </c>
      <c r="DM73" s="97">
        <f t="shared" si="103"/>
        <v>0</v>
      </c>
      <c r="DN73" s="97">
        <f t="shared" si="103"/>
        <v>0</v>
      </c>
      <c r="DO73" s="97">
        <f t="shared" si="103"/>
        <v>0</v>
      </c>
      <c r="DP73" s="97">
        <f t="shared" si="103"/>
        <v>0</v>
      </c>
      <c r="DQ73" s="98"/>
      <c r="DR73" s="98"/>
      <c r="DS73" s="97">
        <f t="shared" si="103"/>
        <v>0</v>
      </c>
      <c r="DT73" s="97">
        <f t="shared" si="103"/>
        <v>0</v>
      </c>
      <c r="DU73" s="97">
        <f t="shared" ref="DU73:ER75" si="112">IF((AND(DU$1&gt;=$J73,DU$1&lt;=$L73)),$Q73,0)</f>
        <v>0</v>
      </c>
      <c r="DV73" s="97">
        <f t="shared" si="112"/>
        <v>0</v>
      </c>
      <c r="DW73" s="97">
        <f t="shared" si="112"/>
        <v>0</v>
      </c>
      <c r="DX73" s="98"/>
      <c r="DY73" s="98"/>
      <c r="DZ73" s="97">
        <f t="shared" si="112"/>
        <v>0</v>
      </c>
      <c r="EA73" s="97">
        <f t="shared" si="112"/>
        <v>0</v>
      </c>
      <c r="EB73" s="97">
        <f t="shared" si="112"/>
        <v>0</v>
      </c>
      <c r="EC73" s="97">
        <f t="shared" si="112"/>
        <v>0</v>
      </c>
      <c r="ED73" s="97">
        <f t="shared" si="112"/>
        <v>0</v>
      </c>
      <c r="EE73" s="98"/>
      <c r="EF73" s="98"/>
      <c r="EG73" s="97">
        <f t="shared" si="112"/>
        <v>0</v>
      </c>
      <c r="EH73" s="97">
        <f t="shared" si="112"/>
        <v>0</v>
      </c>
      <c r="EI73" s="97">
        <f t="shared" si="112"/>
        <v>0</v>
      </c>
      <c r="EJ73" s="97">
        <f t="shared" si="112"/>
        <v>0</v>
      </c>
      <c r="EK73" s="97">
        <f t="shared" si="112"/>
        <v>0</v>
      </c>
      <c r="EL73" s="98"/>
      <c r="EM73" s="98"/>
      <c r="EN73" s="97">
        <f t="shared" si="112"/>
        <v>0</v>
      </c>
      <c r="EO73" s="97">
        <f t="shared" si="112"/>
        <v>0</v>
      </c>
      <c r="EP73" s="97">
        <f t="shared" si="112"/>
        <v>0</v>
      </c>
      <c r="EQ73" s="97">
        <f t="shared" si="112"/>
        <v>0</v>
      </c>
      <c r="ER73" s="97">
        <f t="shared" si="112"/>
        <v>0</v>
      </c>
      <c r="ES73" s="98"/>
      <c r="ET73" s="98"/>
      <c r="EU73" s="97">
        <f t="shared" si="110"/>
        <v>0</v>
      </c>
      <c r="EV73" s="97">
        <f t="shared" si="110"/>
        <v>0</v>
      </c>
      <c r="EW73" s="97">
        <f t="shared" si="110"/>
        <v>0</v>
      </c>
      <c r="EX73" s="97">
        <f t="shared" si="110"/>
        <v>0</v>
      </c>
      <c r="EY73" s="97">
        <f t="shared" si="110"/>
        <v>0</v>
      </c>
      <c r="EZ73" s="98"/>
      <c r="FA73" s="98"/>
      <c r="FB73" s="97">
        <f t="shared" si="109"/>
        <v>0</v>
      </c>
      <c r="FC73" s="97">
        <f t="shared" si="109"/>
        <v>0</v>
      </c>
      <c r="FD73" s="97">
        <f t="shared" si="109"/>
        <v>0</v>
      </c>
      <c r="FE73" s="97">
        <f t="shared" si="109"/>
        <v>0</v>
      </c>
      <c r="FF73" s="97">
        <f t="shared" si="109"/>
        <v>0</v>
      </c>
      <c r="FG73" s="98"/>
      <c r="FH73" s="98"/>
      <c r="FI73" s="97">
        <f t="shared" si="109"/>
        <v>0</v>
      </c>
      <c r="FJ73" s="97">
        <f t="shared" si="109"/>
        <v>0</v>
      </c>
      <c r="FK73" s="97">
        <f t="shared" si="109"/>
        <v>0</v>
      </c>
      <c r="FL73" s="97">
        <f t="shared" si="109"/>
        <v>0</v>
      </c>
      <c r="FM73" s="97">
        <f t="shared" si="109"/>
        <v>0</v>
      </c>
      <c r="FN73" s="98"/>
      <c r="FO73" s="98"/>
      <c r="FP73" s="97">
        <f t="shared" si="109"/>
        <v>0</v>
      </c>
      <c r="FQ73" s="97">
        <f t="shared" si="109"/>
        <v>0</v>
      </c>
      <c r="FR73" s="97">
        <f t="shared" si="109"/>
        <v>0</v>
      </c>
      <c r="FS73" s="97">
        <f t="shared" si="109"/>
        <v>0</v>
      </c>
      <c r="FT73" s="97">
        <f t="shared" si="109"/>
        <v>0</v>
      </c>
      <c r="FU73" s="98"/>
      <c r="FV73" s="98"/>
      <c r="FW73" s="97">
        <f t="shared" si="109"/>
        <v>0</v>
      </c>
      <c r="FX73" s="97">
        <f t="shared" si="109"/>
        <v>0</v>
      </c>
      <c r="FY73" s="97">
        <f t="shared" si="109"/>
        <v>0</v>
      </c>
    </row>
    <row r="74" spans="1:181" s="114" customFormat="1" ht="31.5" customHeight="1">
      <c r="A74" s="100"/>
      <c r="B74" s="105"/>
      <c r="C74" s="105"/>
      <c r="D74" s="148"/>
      <c r="E74" s="105"/>
      <c r="F74" s="105"/>
      <c r="G74" s="105"/>
      <c r="H74" s="101"/>
      <c r="I74" s="101"/>
      <c r="J74" s="109"/>
      <c r="K74" s="103"/>
      <c r="L74" s="102"/>
      <c r="M74" s="142"/>
      <c r="N74" s="142"/>
      <c r="O74" s="94"/>
      <c r="P74" s="104"/>
      <c r="Q74" s="106"/>
      <c r="R74" s="113">
        <f t="shared" si="111"/>
        <v>0</v>
      </c>
      <c r="S74" s="113">
        <f t="shared" si="111"/>
        <v>0</v>
      </c>
      <c r="T74" s="113">
        <f t="shared" si="111"/>
        <v>0</v>
      </c>
      <c r="U74" s="113">
        <f t="shared" si="111"/>
        <v>0</v>
      </c>
      <c r="V74" s="113">
        <f t="shared" si="111"/>
        <v>0</v>
      </c>
      <c r="W74" s="113"/>
      <c r="X74" s="113"/>
      <c r="Y74" s="113">
        <f t="shared" si="106"/>
        <v>0</v>
      </c>
      <c r="Z74" s="113">
        <f t="shared" si="106"/>
        <v>0</v>
      </c>
      <c r="AA74" s="113">
        <f t="shared" si="106"/>
        <v>0</v>
      </c>
      <c r="AB74" s="113">
        <f t="shared" si="106"/>
        <v>0</v>
      </c>
      <c r="AC74" s="113">
        <f t="shared" si="106"/>
        <v>0</v>
      </c>
      <c r="AD74" s="113"/>
      <c r="AE74" s="113"/>
      <c r="AF74" s="113">
        <f t="shared" si="93"/>
        <v>0</v>
      </c>
      <c r="AG74" s="113">
        <f t="shared" si="93"/>
        <v>0</v>
      </c>
      <c r="AH74" s="113">
        <f t="shared" si="93"/>
        <v>0</v>
      </c>
      <c r="AI74" s="113">
        <f t="shared" si="93"/>
        <v>0</v>
      </c>
      <c r="AJ74" s="113">
        <f t="shared" si="93"/>
        <v>0</v>
      </c>
      <c r="AK74" s="113"/>
      <c r="AL74" s="113"/>
      <c r="AM74" s="113">
        <f t="shared" si="94"/>
        <v>0</v>
      </c>
      <c r="AN74" s="113">
        <f t="shared" si="94"/>
        <v>0</v>
      </c>
      <c r="AO74" s="113">
        <f t="shared" si="94"/>
        <v>0</v>
      </c>
      <c r="AP74" s="113">
        <f t="shared" si="94"/>
        <v>0</v>
      </c>
      <c r="AQ74" s="113">
        <f t="shared" si="94"/>
        <v>0</v>
      </c>
      <c r="AR74" s="113"/>
      <c r="AS74" s="113"/>
      <c r="AT74" s="113">
        <f t="shared" si="95"/>
        <v>0</v>
      </c>
      <c r="AU74" s="113">
        <f t="shared" si="95"/>
        <v>0</v>
      </c>
      <c r="AV74" s="113">
        <f t="shared" si="95"/>
        <v>0</v>
      </c>
      <c r="AW74" s="113">
        <f t="shared" si="95"/>
        <v>0</v>
      </c>
      <c r="AX74" s="113">
        <f t="shared" si="95"/>
        <v>0</v>
      </c>
      <c r="AY74" s="113"/>
      <c r="AZ74" s="113"/>
      <c r="BA74" s="113">
        <f t="shared" si="96"/>
        <v>0</v>
      </c>
      <c r="BB74" s="113">
        <f t="shared" si="96"/>
        <v>0</v>
      </c>
      <c r="BC74" s="113">
        <f t="shared" si="96"/>
        <v>0</v>
      </c>
      <c r="BD74" s="113">
        <f t="shared" si="96"/>
        <v>0</v>
      </c>
      <c r="BE74" s="113">
        <f t="shared" si="96"/>
        <v>0</v>
      </c>
      <c r="BF74" s="113"/>
      <c r="BG74" s="113"/>
      <c r="BH74" s="113">
        <f t="shared" si="97"/>
        <v>0</v>
      </c>
      <c r="BI74" s="113">
        <f t="shared" si="97"/>
        <v>0</v>
      </c>
      <c r="BJ74" s="113">
        <f t="shared" si="97"/>
        <v>0</v>
      </c>
      <c r="BK74" s="113">
        <f t="shared" si="97"/>
        <v>0</v>
      </c>
      <c r="BL74" s="113">
        <f t="shared" si="97"/>
        <v>0</v>
      </c>
      <c r="BM74" s="113"/>
      <c r="BN74" s="113"/>
      <c r="BO74" s="113">
        <f t="shared" si="98"/>
        <v>0</v>
      </c>
      <c r="BP74" s="113">
        <f t="shared" si="98"/>
        <v>0</v>
      </c>
      <c r="BQ74" s="113">
        <f t="shared" si="98"/>
        <v>0</v>
      </c>
      <c r="BR74" s="113">
        <f t="shared" si="98"/>
        <v>0</v>
      </c>
      <c r="BS74" s="113">
        <f t="shared" si="98"/>
        <v>0</v>
      </c>
      <c r="BT74" s="113"/>
      <c r="BU74" s="113"/>
      <c r="BV74" s="113">
        <f t="shared" si="99"/>
        <v>0</v>
      </c>
      <c r="BW74" s="113">
        <f t="shared" si="99"/>
        <v>0</v>
      </c>
      <c r="BX74" s="113">
        <f t="shared" si="99"/>
        <v>0</v>
      </c>
      <c r="BY74" s="113">
        <f t="shared" si="99"/>
        <v>0</v>
      </c>
      <c r="BZ74" s="113">
        <f t="shared" si="99"/>
        <v>0</v>
      </c>
      <c r="CA74" s="113"/>
      <c r="CB74" s="113"/>
      <c r="CC74" s="113">
        <f t="shared" si="100"/>
        <v>0</v>
      </c>
      <c r="CD74" s="113">
        <f t="shared" si="100"/>
        <v>0</v>
      </c>
      <c r="CE74" s="113">
        <f t="shared" si="100"/>
        <v>0</v>
      </c>
      <c r="CF74" s="113">
        <f t="shared" si="100"/>
        <v>0</v>
      </c>
      <c r="CG74" s="113">
        <f t="shared" si="100"/>
        <v>0</v>
      </c>
      <c r="CH74" s="113"/>
      <c r="CI74" s="113"/>
      <c r="CJ74" s="113">
        <f t="shared" si="101"/>
        <v>0</v>
      </c>
      <c r="CK74" s="113">
        <f t="shared" si="101"/>
        <v>0</v>
      </c>
      <c r="CL74" s="113">
        <f t="shared" si="101"/>
        <v>0</v>
      </c>
      <c r="CM74" s="113">
        <f t="shared" si="101"/>
        <v>0</v>
      </c>
      <c r="CN74" s="113">
        <f t="shared" si="101"/>
        <v>0</v>
      </c>
      <c r="CO74" s="113"/>
      <c r="CP74" s="113"/>
      <c r="CQ74" s="113">
        <f t="shared" si="101"/>
        <v>0</v>
      </c>
      <c r="CR74" s="113">
        <f t="shared" si="101"/>
        <v>0</v>
      </c>
      <c r="CS74" s="97">
        <f t="shared" si="101"/>
        <v>0</v>
      </c>
      <c r="CT74" s="97">
        <f t="shared" si="101"/>
        <v>0</v>
      </c>
      <c r="CU74" s="97">
        <f t="shared" si="101"/>
        <v>0</v>
      </c>
      <c r="CV74" s="98"/>
      <c r="CW74" s="98"/>
      <c r="CX74" s="97">
        <f t="shared" si="101"/>
        <v>0</v>
      </c>
      <c r="CY74" s="97">
        <f t="shared" si="101"/>
        <v>0</v>
      </c>
      <c r="CZ74" s="97">
        <f t="shared" ref="CT74:DB94" si="113">IF((AND(CZ$1&gt;=$J74,CZ$1&lt;=$L74)),$Q74,0)</f>
        <v>0</v>
      </c>
      <c r="DA74" s="97">
        <f t="shared" si="113"/>
        <v>0</v>
      </c>
      <c r="DB74" s="97">
        <f t="shared" si="113"/>
        <v>0</v>
      </c>
      <c r="DC74" s="98"/>
      <c r="DD74" s="98"/>
      <c r="DE74" s="97">
        <f t="shared" si="103"/>
        <v>0</v>
      </c>
      <c r="DF74" s="97">
        <f t="shared" si="103"/>
        <v>0</v>
      </c>
      <c r="DG74" s="97">
        <f t="shared" si="103"/>
        <v>0</v>
      </c>
      <c r="DH74" s="97">
        <f t="shared" si="103"/>
        <v>0</v>
      </c>
      <c r="DI74" s="97">
        <f t="shared" si="103"/>
        <v>0</v>
      </c>
      <c r="DJ74" s="98"/>
      <c r="DK74" s="98"/>
      <c r="DL74" s="97">
        <f t="shared" si="103"/>
        <v>0</v>
      </c>
      <c r="DM74" s="97">
        <f t="shared" si="103"/>
        <v>0</v>
      </c>
      <c r="DN74" s="97">
        <f t="shared" si="103"/>
        <v>0</v>
      </c>
      <c r="DO74" s="97">
        <f t="shared" si="103"/>
        <v>0</v>
      </c>
      <c r="DP74" s="97">
        <f t="shared" si="103"/>
        <v>0</v>
      </c>
      <c r="DQ74" s="98"/>
      <c r="DR74" s="98"/>
      <c r="DS74" s="97">
        <f t="shared" si="103"/>
        <v>0</v>
      </c>
      <c r="DT74" s="97">
        <f t="shared" si="103"/>
        <v>0</v>
      </c>
      <c r="DU74" s="97">
        <f t="shared" si="112"/>
        <v>0</v>
      </c>
      <c r="DV74" s="97">
        <f t="shared" si="112"/>
        <v>0</v>
      </c>
      <c r="DW74" s="97">
        <f t="shared" si="112"/>
        <v>0</v>
      </c>
      <c r="DX74" s="98"/>
      <c r="DY74" s="98"/>
      <c r="DZ74" s="97">
        <f t="shared" si="112"/>
        <v>0</v>
      </c>
      <c r="EA74" s="97">
        <f t="shared" si="112"/>
        <v>0</v>
      </c>
      <c r="EB74" s="97">
        <f t="shared" si="112"/>
        <v>0</v>
      </c>
      <c r="EC74" s="97">
        <f t="shared" si="112"/>
        <v>0</v>
      </c>
      <c r="ED74" s="97">
        <f t="shared" si="112"/>
        <v>0</v>
      </c>
      <c r="EE74" s="98"/>
      <c r="EF74" s="98"/>
      <c r="EG74" s="97">
        <f t="shared" si="112"/>
        <v>0</v>
      </c>
      <c r="EH74" s="97">
        <f t="shared" si="112"/>
        <v>0</v>
      </c>
      <c r="EI74" s="97">
        <f t="shared" si="112"/>
        <v>0</v>
      </c>
      <c r="EJ74" s="97">
        <f t="shared" si="112"/>
        <v>0</v>
      </c>
      <c r="EK74" s="97">
        <f t="shared" si="112"/>
        <v>0</v>
      </c>
      <c r="EL74" s="98"/>
      <c r="EM74" s="98"/>
      <c r="EN74" s="97">
        <f t="shared" si="112"/>
        <v>0</v>
      </c>
      <c r="EO74" s="97">
        <f t="shared" si="112"/>
        <v>0</v>
      </c>
      <c r="EP74" s="97">
        <f t="shared" si="112"/>
        <v>0</v>
      </c>
      <c r="EQ74" s="97">
        <f t="shared" si="112"/>
        <v>0</v>
      </c>
      <c r="ER74" s="97">
        <f t="shared" si="112"/>
        <v>0</v>
      </c>
      <c r="ES74" s="98"/>
      <c r="ET74" s="98"/>
      <c r="EU74" s="97">
        <f t="shared" si="110"/>
        <v>0</v>
      </c>
      <c r="EV74" s="97">
        <f t="shared" si="110"/>
        <v>0</v>
      </c>
      <c r="EW74" s="97">
        <f t="shared" si="110"/>
        <v>0</v>
      </c>
      <c r="EX74" s="97">
        <f t="shared" si="110"/>
        <v>0</v>
      </c>
      <c r="EY74" s="97">
        <f t="shared" si="110"/>
        <v>0</v>
      </c>
      <c r="EZ74" s="98"/>
      <c r="FA74" s="98"/>
      <c r="FB74" s="97">
        <f t="shared" si="109"/>
        <v>0</v>
      </c>
      <c r="FC74" s="97">
        <f t="shared" si="109"/>
        <v>0</v>
      </c>
      <c r="FD74" s="97">
        <f t="shared" si="109"/>
        <v>0</v>
      </c>
      <c r="FE74" s="97">
        <f t="shared" si="109"/>
        <v>0</v>
      </c>
      <c r="FF74" s="97">
        <f t="shared" si="109"/>
        <v>0</v>
      </c>
      <c r="FG74" s="98"/>
      <c r="FH74" s="98"/>
      <c r="FI74" s="97">
        <f t="shared" si="109"/>
        <v>0</v>
      </c>
      <c r="FJ74" s="97">
        <f t="shared" si="109"/>
        <v>0</v>
      </c>
      <c r="FK74" s="97">
        <f t="shared" si="109"/>
        <v>0</v>
      </c>
      <c r="FL74" s="97">
        <f t="shared" si="109"/>
        <v>0</v>
      </c>
      <c r="FM74" s="97">
        <f t="shared" si="109"/>
        <v>0</v>
      </c>
      <c r="FN74" s="98"/>
      <c r="FO74" s="98"/>
      <c r="FP74" s="97">
        <f t="shared" si="109"/>
        <v>0</v>
      </c>
      <c r="FQ74" s="97">
        <f t="shared" si="109"/>
        <v>0</v>
      </c>
      <c r="FR74" s="97">
        <f t="shared" si="109"/>
        <v>0</v>
      </c>
      <c r="FS74" s="97">
        <f t="shared" si="109"/>
        <v>0</v>
      </c>
      <c r="FT74" s="97">
        <f t="shared" si="109"/>
        <v>0</v>
      </c>
      <c r="FU74" s="98"/>
      <c r="FV74" s="98"/>
      <c r="FW74" s="97">
        <f t="shared" si="109"/>
        <v>0</v>
      </c>
      <c r="FX74" s="97">
        <f t="shared" si="109"/>
        <v>0</v>
      </c>
      <c r="FY74" s="97">
        <f t="shared" si="109"/>
        <v>0</v>
      </c>
    </row>
    <row r="75" spans="1:181" s="114" customFormat="1" ht="31.5" customHeight="1">
      <c r="A75" s="100"/>
      <c r="B75" s="105"/>
      <c r="C75" s="105"/>
      <c r="D75" s="148"/>
      <c r="E75" s="105"/>
      <c r="F75" s="105"/>
      <c r="G75" s="105"/>
      <c r="H75" s="101"/>
      <c r="I75" s="101"/>
      <c r="J75" s="109"/>
      <c r="K75" s="103"/>
      <c r="L75" s="102"/>
      <c r="M75" s="142"/>
      <c r="N75" s="142"/>
      <c r="O75" s="94"/>
      <c r="P75" s="104"/>
      <c r="Q75" s="106"/>
      <c r="R75" s="113">
        <f t="shared" si="111"/>
        <v>0</v>
      </c>
      <c r="S75" s="113">
        <f t="shared" si="111"/>
        <v>0</v>
      </c>
      <c r="T75" s="113">
        <f t="shared" si="111"/>
        <v>0</v>
      </c>
      <c r="U75" s="113">
        <f t="shared" si="111"/>
        <v>0</v>
      </c>
      <c r="V75" s="113">
        <f t="shared" si="111"/>
        <v>0</v>
      </c>
      <c r="W75" s="113"/>
      <c r="X75" s="113"/>
      <c r="Y75" s="113">
        <f t="shared" si="106"/>
        <v>0</v>
      </c>
      <c r="Z75" s="113">
        <f t="shared" si="106"/>
        <v>0</v>
      </c>
      <c r="AA75" s="113">
        <f t="shared" si="106"/>
        <v>0</v>
      </c>
      <c r="AB75" s="113">
        <f t="shared" si="106"/>
        <v>0</v>
      </c>
      <c r="AC75" s="113">
        <f t="shared" si="106"/>
        <v>0</v>
      </c>
      <c r="AD75" s="113"/>
      <c r="AE75" s="113"/>
      <c r="AF75" s="113">
        <f t="shared" ref="AF75:AJ93" si="114">IF((AND(AF$1&gt;=$J75,AF$1&lt;=$L75)),$Q75,0)</f>
        <v>0</v>
      </c>
      <c r="AG75" s="113">
        <f t="shared" si="114"/>
        <v>0</v>
      </c>
      <c r="AH75" s="113">
        <f t="shared" si="114"/>
        <v>0</v>
      </c>
      <c r="AI75" s="113">
        <f t="shared" si="114"/>
        <v>0</v>
      </c>
      <c r="AJ75" s="113">
        <f t="shared" si="114"/>
        <v>0</v>
      </c>
      <c r="AK75" s="113"/>
      <c r="AL75" s="113"/>
      <c r="AM75" s="113">
        <f t="shared" ref="AM75:AQ99" si="115">IF((AND(AM$1&gt;=$J75,AM$1&lt;=$L75)),$Q75,0)</f>
        <v>0</v>
      </c>
      <c r="AN75" s="113">
        <f t="shared" si="115"/>
        <v>0</v>
      </c>
      <c r="AO75" s="113">
        <f t="shared" si="115"/>
        <v>0</v>
      </c>
      <c r="AP75" s="113">
        <f t="shared" si="115"/>
        <v>0</v>
      </c>
      <c r="AQ75" s="113">
        <f t="shared" si="115"/>
        <v>0</v>
      </c>
      <c r="AR75" s="113"/>
      <c r="AS75" s="113"/>
      <c r="AT75" s="113">
        <f t="shared" ref="AT75:AX95" si="116">IF((AND(AT$1&gt;=$J75,AT$1&lt;=$L75)),$Q75,0)</f>
        <v>0</v>
      </c>
      <c r="AU75" s="113">
        <f t="shared" si="116"/>
        <v>0</v>
      </c>
      <c r="AV75" s="113">
        <f t="shared" si="116"/>
        <v>0</v>
      </c>
      <c r="AW75" s="113">
        <f t="shared" si="116"/>
        <v>0</v>
      </c>
      <c r="AX75" s="113">
        <f t="shared" si="116"/>
        <v>0</v>
      </c>
      <c r="AY75" s="113"/>
      <c r="AZ75" s="113"/>
      <c r="BA75" s="113">
        <f t="shared" ref="BA75:BE95" si="117">IF((AND(BA$1&gt;=$J75,BA$1&lt;=$L75)),$Q75,0)</f>
        <v>0</v>
      </c>
      <c r="BB75" s="113">
        <f t="shared" si="117"/>
        <v>0</v>
      </c>
      <c r="BC75" s="113">
        <f t="shared" si="117"/>
        <v>0</v>
      </c>
      <c r="BD75" s="113">
        <f t="shared" si="117"/>
        <v>0</v>
      </c>
      <c r="BE75" s="113">
        <f t="shared" si="117"/>
        <v>0</v>
      </c>
      <c r="BF75" s="113"/>
      <c r="BG75" s="113"/>
      <c r="BH75" s="113">
        <f t="shared" ref="BH75:BL95" si="118">IF((AND(BH$1&gt;=$J75,BH$1&lt;=$L75)),$Q75,0)</f>
        <v>0</v>
      </c>
      <c r="BI75" s="113">
        <f t="shared" si="118"/>
        <v>0</v>
      </c>
      <c r="BJ75" s="113">
        <f t="shared" si="118"/>
        <v>0</v>
      </c>
      <c r="BK75" s="113">
        <f t="shared" si="118"/>
        <v>0</v>
      </c>
      <c r="BL75" s="113">
        <f t="shared" si="118"/>
        <v>0</v>
      </c>
      <c r="BM75" s="113"/>
      <c r="BN75" s="113"/>
      <c r="BO75" s="113">
        <f t="shared" ref="BO75:BS95" si="119">IF((AND(BO$1&gt;=$J75,BO$1&lt;=$L75)),$Q75,0)</f>
        <v>0</v>
      </c>
      <c r="BP75" s="113">
        <f t="shared" si="119"/>
        <v>0</v>
      </c>
      <c r="BQ75" s="113">
        <f t="shared" si="119"/>
        <v>0</v>
      </c>
      <c r="BR75" s="113">
        <f t="shared" si="119"/>
        <v>0</v>
      </c>
      <c r="BS75" s="113">
        <f t="shared" si="119"/>
        <v>0</v>
      </c>
      <c r="BT75" s="113"/>
      <c r="BU75" s="113"/>
      <c r="BV75" s="113">
        <f t="shared" ref="BV75:BZ95" si="120">IF((AND(BV$1&gt;=$J75,BV$1&lt;=$L75)),$Q75,0)</f>
        <v>0</v>
      </c>
      <c r="BW75" s="113">
        <f t="shared" si="120"/>
        <v>0</v>
      </c>
      <c r="BX75" s="113">
        <f t="shared" si="120"/>
        <v>0</v>
      </c>
      <c r="BY75" s="113">
        <f t="shared" si="120"/>
        <v>0</v>
      </c>
      <c r="BZ75" s="113">
        <f t="shared" si="120"/>
        <v>0</v>
      </c>
      <c r="CA75" s="113"/>
      <c r="CB75" s="113"/>
      <c r="CC75" s="113">
        <f t="shared" ref="CC75:CG95" si="121">IF((AND(CC$1&gt;=$J75,CC$1&lt;=$L75)),$Q75,0)</f>
        <v>0</v>
      </c>
      <c r="CD75" s="113">
        <f t="shared" si="121"/>
        <v>0</v>
      </c>
      <c r="CE75" s="113">
        <f t="shared" si="121"/>
        <v>0</v>
      </c>
      <c r="CF75" s="113">
        <f t="shared" si="121"/>
        <v>0</v>
      </c>
      <c r="CG75" s="113">
        <f t="shared" si="121"/>
        <v>0</v>
      </c>
      <c r="CH75" s="113"/>
      <c r="CI75" s="113"/>
      <c r="CJ75" s="113">
        <f t="shared" ref="CJ75:CN82" si="122">IF((AND(CJ$1&gt;=$J75,CJ$1&lt;=$L75)),$Q75,0)</f>
        <v>0</v>
      </c>
      <c r="CK75" s="113">
        <f t="shared" si="122"/>
        <v>0</v>
      </c>
      <c r="CL75" s="113">
        <f t="shared" si="122"/>
        <v>0</v>
      </c>
      <c r="CM75" s="113">
        <f t="shared" si="122"/>
        <v>0</v>
      </c>
      <c r="CN75" s="113">
        <f t="shared" si="122"/>
        <v>0</v>
      </c>
      <c r="CO75" s="113"/>
      <c r="CP75" s="113"/>
      <c r="CQ75" s="113">
        <f t="shared" ref="CQ75:CS82" si="123">IF((AND(CQ$1&gt;=$J75,CQ$1&lt;=$L75)),$Q75,0)</f>
        <v>0</v>
      </c>
      <c r="CR75" s="113">
        <f t="shared" si="123"/>
        <v>0</v>
      </c>
      <c r="CS75" s="97">
        <f t="shared" si="123"/>
        <v>0</v>
      </c>
      <c r="CT75" s="97">
        <f t="shared" si="113"/>
        <v>0</v>
      </c>
      <c r="CU75" s="97">
        <f t="shared" si="113"/>
        <v>0</v>
      </c>
      <c r="CV75" s="98"/>
      <c r="CW75" s="98"/>
      <c r="CX75" s="97">
        <f t="shared" si="113"/>
        <v>0</v>
      </c>
      <c r="CY75" s="97">
        <f t="shared" si="113"/>
        <v>0</v>
      </c>
      <c r="CZ75" s="97">
        <f t="shared" si="113"/>
        <v>0</v>
      </c>
      <c r="DA75" s="97">
        <f t="shared" si="113"/>
        <v>0</v>
      </c>
      <c r="DB75" s="97">
        <f t="shared" si="113"/>
        <v>0</v>
      </c>
      <c r="DC75" s="98"/>
      <c r="DD75" s="98"/>
      <c r="DE75" s="97">
        <f t="shared" si="103"/>
        <v>0</v>
      </c>
      <c r="DF75" s="97">
        <f t="shared" si="103"/>
        <v>0</v>
      </c>
      <c r="DG75" s="97">
        <f t="shared" si="103"/>
        <v>0</v>
      </c>
      <c r="DH75" s="97">
        <f t="shared" si="103"/>
        <v>0</v>
      </c>
      <c r="DI75" s="97">
        <f t="shared" si="103"/>
        <v>0</v>
      </c>
      <c r="DJ75" s="98"/>
      <c r="DK75" s="98"/>
      <c r="DL75" s="97">
        <f t="shared" si="103"/>
        <v>0</v>
      </c>
      <c r="DM75" s="97">
        <f t="shared" si="103"/>
        <v>0</v>
      </c>
      <c r="DN75" s="97">
        <f t="shared" si="103"/>
        <v>0</v>
      </c>
      <c r="DO75" s="97">
        <f t="shared" si="103"/>
        <v>0</v>
      </c>
      <c r="DP75" s="97">
        <f t="shared" si="103"/>
        <v>0</v>
      </c>
      <c r="DQ75" s="98"/>
      <c r="DR75" s="98"/>
      <c r="DS75" s="97">
        <f t="shared" si="103"/>
        <v>0</v>
      </c>
      <c r="DT75" s="97">
        <f t="shared" si="103"/>
        <v>0</v>
      </c>
      <c r="DU75" s="97">
        <f t="shared" si="112"/>
        <v>0</v>
      </c>
      <c r="DV75" s="97">
        <f t="shared" si="112"/>
        <v>0</v>
      </c>
      <c r="DW75" s="97">
        <f t="shared" si="112"/>
        <v>0</v>
      </c>
      <c r="DX75" s="98"/>
      <c r="DY75" s="98"/>
      <c r="DZ75" s="97">
        <f t="shared" si="112"/>
        <v>0</v>
      </c>
      <c r="EA75" s="97">
        <f t="shared" si="112"/>
        <v>0</v>
      </c>
      <c r="EB75" s="97">
        <f t="shared" si="112"/>
        <v>0</v>
      </c>
      <c r="EC75" s="97">
        <f t="shared" si="112"/>
        <v>0</v>
      </c>
      <c r="ED75" s="97">
        <f t="shared" si="112"/>
        <v>0</v>
      </c>
      <c r="EE75" s="98"/>
      <c r="EF75" s="98"/>
      <c r="EG75" s="97">
        <f t="shared" si="112"/>
        <v>0</v>
      </c>
      <c r="EH75" s="97">
        <f t="shared" si="112"/>
        <v>0</v>
      </c>
      <c r="EI75" s="97">
        <f t="shared" si="112"/>
        <v>0</v>
      </c>
      <c r="EJ75" s="97">
        <f t="shared" si="112"/>
        <v>0</v>
      </c>
      <c r="EK75" s="97">
        <f t="shared" si="112"/>
        <v>0</v>
      </c>
      <c r="EL75" s="98"/>
      <c r="EM75" s="98"/>
      <c r="EN75" s="97">
        <f t="shared" si="112"/>
        <v>0</v>
      </c>
      <c r="EO75" s="97">
        <f t="shared" si="112"/>
        <v>0</v>
      </c>
      <c r="EP75" s="97">
        <f t="shared" si="112"/>
        <v>0</v>
      </c>
      <c r="EQ75" s="97">
        <f t="shared" si="112"/>
        <v>0</v>
      </c>
      <c r="ER75" s="97">
        <f t="shared" si="112"/>
        <v>0</v>
      </c>
      <c r="ES75" s="98"/>
      <c r="ET75" s="98"/>
      <c r="EU75" s="97">
        <f t="shared" si="110"/>
        <v>0</v>
      </c>
      <c r="EV75" s="97">
        <f t="shared" si="110"/>
        <v>0</v>
      </c>
      <c r="EW75" s="97">
        <f t="shared" si="110"/>
        <v>0</v>
      </c>
      <c r="EX75" s="97">
        <f t="shared" si="110"/>
        <v>0</v>
      </c>
      <c r="EY75" s="97">
        <f t="shared" si="110"/>
        <v>0</v>
      </c>
      <c r="EZ75" s="98"/>
      <c r="FA75" s="98"/>
      <c r="FB75" s="97">
        <f t="shared" si="109"/>
        <v>0</v>
      </c>
      <c r="FC75" s="97">
        <f t="shared" si="109"/>
        <v>0</v>
      </c>
      <c r="FD75" s="97">
        <f t="shared" si="109"/>
        <v>0</v>
      </c>
      <c r="FE75" s="97">
        <f t="shared" si="109"/>
        <v>0</v>
      </c>
      <c r="FF75" s="97">
        <f t="shared" si="109"/>
        <v>0</v>
      </c>
      <c r="FG75" s="98"/>
      <c r="FH75" s="98"/>
      <c r="FI75" s="97">
        <f t="shared" si="109"/>
        <v>0</v>
      </c>
      <c r="FJ75" s="97">
        <f t="shared" si="109"/>
        <v>0</v>
      </c>
      <c r="FK75" s="97">
        <f t="shared" si="109"/>
        <v>0</v>
      </c>
      <c r="FL75" s="97">
        <f t="shared" si="109"/>
        <v>0</v>
      </c>
      <c r="FM75" s="97">
        <f t="shared" si="109"/>
        <v>0</v>
      </c>
      <c r="FN75" s="98"/>
      <c r="FO75" s="98"/>
      <c r="FP75" s="97">
        <f t="shared" si="109"/>
        <v>0</v>
      </c>
      <c r="FQ75" s="97">
        <f t="shared" si="109"/>
        <v>0</v>
      </c>
      <c r="FR75" s="97">
        <f t="shared" si="109"/>
        <v>0</v>
      </c>
      <c r="FS75" s="97">
        <f t="shared" si="109"/>
        <v>0</v>
      </c>
      <c r="FT75" s="97">
        <f t="shared" si="109"/>
        <v>0</v>
      </c>
      <c r="FU75" s="98"/>
      <c r="FV75" s="98"/>
      <c r="FW75" s="97">
        <f t="shared" si="109"/>
        <v>0</v>
      </c>
      <c r="FX75" s="97">
        <f t="shared" si="109"/>
        <v>0</v>
      </c>
      <c r="FY75" s="97">
        <f t="shared" si="109"/>
        <v>0</v>
      </c>
    </row>
    <row r="76" spans="1:181" s="114" customFormat="1" ht="31.5" customHeight="1">
      <c r="A76" s="100"/>
      <c r="B76" s="105"/>
      <c r="C76" s="105"/>
      <c r="D76" s="148"/>
      <c r="E76" s="105"/>
      <c r="F76" s="105"/>
      <c r="G76" s="105"/>
      <c r="H76" s="101"/>
      <c r="I76" s="101"/>
      <c r="J76" s="109"/>
      <c r="K76" s="103"/>
      <c r="L76" s="102"/>
      <c r="M76" s="142"/>
      <c r="N76" s="142"/>
      <c r="O76" s="94"/>
      <c r="P76" s="104"/>
      <c r="Q76" s="106"/>
      <c r="R76" s="113">
        <f>IF((AND(R$1&gt;=$J76,R$1&lt;=$L76)),$Q76,0)</f>
        <v>0</v>
      </c>
      <c r="S76" s="113">
        <f>IF((AND(S$1&gt;=$J76,S$1&lt;=$L76)),$Q76,0)</f>
        <v>0</v>
      </c>
      <c r="T76" s="113">
        <f>IF((AND(T$1&gt;=$J76,T$1&lt;=$L76)),$Q76,0)</f>
        <v>0</v>
      </c>
      <c r="U76" s="113">
        <f>IF((AND(U$1&gt;=$J76,U$1&lt;=$L76)),$Q76,0)</f>
        <v>0</v>
      </c>
      <c r="V76" s="113">
        <f>IF((AND(V$1&gt;=$J76,V$1&lt;=$L76)),$Q76,0)</f>
        <v>0</v>
      </c>
      <c r="W76" s="113"/>
      <c r="X76" s="113"/>
      <c r="Y76" s="113">
        <f>IF((AND(Y$1&gt;=$J76,Y$1&lt;=$L76)),$Q76,0)</f>
        <v>0</v>
      </c>
      <c r="Z76" s="113">
        <f>IF((AND(Z$1&gt;=$J76,Z$1&lt;=$L76)),$Q76,0)</f>
        <v>0</v>
      </c>
      <c r="AA76" s="113">
        <f>IF((AND(AA$1&gt;=$J76,AA$1&lt;=$L76)),$Q76,0)</f>
        <v>0</v>
      </c>
      <c r="AB76" s="113">
        <f>IF((AND(AB$1&gt;=$J76,AB$1&lt;=$L76)),$Q76,0)</f>
        <v>0</v>
      </c>
      <c r="AC76" s="113">
        <f>IF((AND(AC$1&gt;=$J76,AC$1&lt;=$L76)),$Q76,0)</f>
        <v>0</v>
      </c>
      <c r="AD76" s="113"/>
      <c r="AE76" s="113"/>
      <c r="AF76" s="113">
        <f>IF((AND(AF$1&gt;=$J76,AF$1&lt;=$L76)),$Q76,0)</f>
        <v>0</v>
      </c>
      <c r="AG76" s="113">
        <f>IF((AND(AG$1&gt;=$J76,AG$1&lt;=$L76)),$Q76,0)</f>
        <v>0</v>
      </c>
      <c r="AH76" s="113">
        <f>IF((AND(AH$1&gt;=$J76,AH$1&lt;=$L76)),$Q76,0)</f>
        <v>0</v>
      </c>
      <c r="AI76" s="113">
        <f>IF((AND(AI$1&gt;=$J76,AI$1&lt;=$L76)),$Q76,0)</f>
        <v>0</v>
      </c>
      <c r="AJ76" s="113">
        <f>IF((AND(AJ$1&gt;=$J76,AJ$1&lt;=$L76)),$Q76,0)</f>
        <v>0</v>
      </c>
      <c r="AK76" s="113"/>
      <c r="AL76" s="113"/>
      <c r="AM76" s="113">
        <f>IF((AND(AM$1&gt;=$J76,AM$1&lt;=$L76)),$Q76,0)</f>
        <v>0</v>
      </c>
      <c r="AN76" s="113">
        <f>IF((AND(AN$1&gt;=$J76,AN$1&lt;=$L76)),$Q76,0)</f>
        <v>0</v>
      </c>
      <c r="AO76" s="113">
        <f>IF((AND(AO$1&gt;=$J76,AO$1&lt;=$L76)),$Q76,0)</f>
        <v>0</v>
      </c>
      <c r="AP76" s="113">
        <f>IF((AND(AP$1&gt;=$J76,AP$1&lt;=$L76)),$Q76,0)</f>
        <v>0</v>
      </c>
      <c r="AQ76" s="113">
        <f>IF((AND(AQ$1&gt;=$J76,AQ$1&lt;=$L76)),$Q76,0)</f>
        <v>0</v>
      </c>
      <c r="AR76" s="113"/>
      <c r="AS76" s="113"/>
      <c r="AT76" s="113">
        <f>IF((AND(AT$1&gt;=$J76,AT$1&lt;=$L76)),$Q76,0)</f>
        <v>0</v>
      </c>
      <c r="AU76" s="113">
        <f>IF((AND(AU$1&gt;=$J76,AU$1&lt;=$L76)),$Q76,0)</f>
        <v>0</v>
      </c>
      <c r="AV76" s="113">
        <f>IF((AND(AV$1&gt;=$J76,AV$1&lt;=$L76)),$Q76,0)</f>
        <v>0</v>
      </c>
      <c r="AW76" s="113">
        <f>IF((AND(AW$1&gt;=$J76,AW$1&lt;=$L76)),$Q76,0)</f>
        <v>0</v>
      </c>
      <c r="AX76" s="113">
        <f>IF((AND(AX$1&gt;=$J76,AX$1&lt;=$L76)),$Q76,0)</f>
        <v>0</v>
      </c>
      <c r="AY76" s="113"/>
      <c r="AZ76" s="113"/>
      <c r="BA76" s="113">
        <f>IF((AND(BA$1&gt;=$J76,BA$1&lt;=$L76)),$Q76,0)</f>
        <v>0</v>
      </c>
      <c r="BB76" s="113">
        <f>IF((AND(BB$1&gt;=$J76,BB$1&lt;=$L76)),$Q76,0)</f>
        <v>0</v>
      </c>
      <c r="BC76" s="113">
        <f>IF((AND(BC$1&gt;=$J76,BC$1&lt;=$L76)),$Q76,0)</f>
        <v>0</v>
      </c>
      <c r="BD76" s="113">
        <f>IF((AND(BD$1&gt;=$J76,BD$1&lt;=$L76)),$Q76,0)</f>
        <v>0</v>
      </c>
      <c r="BE76" s="113">
        <f>IF((AND(BE$1&gt;=$J76,BE$1&lt;=$L76)),$Q76,0)</f>
        <v>0</v>
      </c>
      <c r="BF76" s="113"/>
      <c r="BG76" s="113"/>
      <c r="BH76" s="113">
        <f>IF((AND(BH$1&gt;=$J76,BH$1&lt;=$L76)),$Q76,0)</f>
        <v>0</v>
      </c>
      <c r="BI76" s="113">
        <f>IF((AND(BI$1&gt;=$J76,BI$1&lt;=$L76)),$Q76,0)</f>
        <v>0</v>
      </c>
      <c r="BJ76" s="113">
        <f>IF((AND(BJ$1&gt;=$J76,BJ$1&lt;=$L76)),$Q76,0)</f>
        <v>0</v>
      </c>
      <c r="BK76" s="113">
        <f>IF((AND(BK$1&gt;=$J76,BK$1&lt;=$L76)),$Q76,0)</f>
        <v>0</v>
      </c>
      <c r="BL76" s="113">
        <f>IF((AND(BL$1&gt;=$J76,BL$1&lt;=$L76)),$Q76,0)</f>
        <v>0</v>
      </c>
      <c r="BM76" s="113"/>
      <c r="BN76" s="113"/>
      <c r="BO76" s="113">
        <f>IF((AND(BO$1&gt;=$J76,BO$1&lt;=$L76)),$Q76,0)</f>
        <v>0</v>
      </c>
      <c r="BP76" s="113">
        <f>IF((AND(BP$1&gt;=$J76,BP$1&lt;=$L76)),$Q76,0)</f>
        <v>0</v>
      </c>
      <c r="BQ76" s="113">
        <f>IF((AND(BQ$1&gt;=$J76,BQ$1&lt;=$L76)),$Q76,0)</f>
        <v>0</v>
      </c>
      <c r="BR76" s="113">
        <f>IF((AND(BR$1&gt;=$J76,BR$1&lt;=$L76)),$Q76,0)</f>
        <v>0</v>
      </c>
      <c r="BS76" s="113">
        <f>IF((AND(BS$1&gt;=$J76,BS$1&lt;=$L76)),$Q76,0)</f>
        <v>0</v>
      </c>
      <c r="BT76" s="113"/>
      <c r="BU76" s="113"/>
      <c r="BV76" s="113">
        <f>IF((AND(BV$1&gt;=$J76,BV$1&lt;=$L76)),$Q76,0)</f>
        <v>0</v>
      </c>
      <c r="BW76" s="113">
        <f>IF((AND(BW$1&gt;=$J76,BW$1&lt;=$L76)),$Q76,0)</f>
        <v>0</v>
      </c>
      <c r="BX76" s="113">
        <f>IF((AND(BX$1&gt;=$J76,BX$1&lt;=$L76)),$Q76,0)</f>
        <v>0</v>
      </c>
      <c r="BY76" s="113">
        <f>IF((AND(BY$1&gt;=$J76,BY$1&lt;=$L76)),$Q76,0)</f>
        <v>0</v>
      </c>
      <c r="BZ76" s="113">
        <f>IF((AND(BZ$1&gt;=$J76,BZ$1&lt;=$L76)),$Q76,0)</f>
        <v>0</v>
      </c>
      <c r="CA76" s="113"/>
      <c r="CB76" s="113"/>
      <c r="CC76" s="113">
        <f>IF((AND(CC$1&gt;=$J76,CC$1&lt;=$L76)),$Q76,0)</f>
        <v>0</v>
      </c>
      <c r="CD76" s="113">
        <f>IF((AND(CD$1&gt;=$J76,CD$1&lt;=$L76)),$Q76,0)</f>
        <v>0</v>
      </c>
      <c r="CE76" s="113">
        <f>IF((AND(CE$1&gt;=$J76,CE$1&lt;=$L76)),$Q76,0)</f>
        <v>0</v>
      </c>
      <c r="CF76" s="113">
        <f>IF((AND(CF$1&gt;=$J76,CF$1&lt;=$L76)),$Q76,0)</f>
        <v>0</v>
      </c>
      <c r="CG76" s="113">
        <f>IF((AND(CG$1&gt;=$J76,CG$1&lt;=$L76)),$Q76,0)</f>
        <v>0</v>
      </c>
      <c r="CH76" s="113"/>
      <c r="CI76" s="113"/>
      <c r="CJ76" s="113">
        <f t="shared" si="122"/>
        <v>0</v>
      </c>
      <c r="CK76" s="113">
        <f t="shared" si="122"/>
        <v>0</v>
      </c>
      <c r="CL76" s="113">
        <f t="shared" si="122"/>
        <v>0</v>
      </c>
      <c r="CM76" s="113">
        <f t="shared" si="122"/>
        <v>0</v>
      </c>
      <c r="CN76" s="113">
        <f t="shared" si="122"/>
        <v>0</v>
      </c>
      <c r="CO76" s="113"/>
      <c r="CP76" s="113"/>
      <c r="CQ76" s="113">
        <f t="shared" si="123"/>
        <v>0</v>
      </c>
      <c r="CR76" s="113">
        <f t="shared" si="123"/>
        <v>0</v>
      </c>
      <c r="CS76" s="97">
        <f t="shared" si="123"/>
        <v>0</v>
      </c>
      <c r="CT76" s="97">
        <f>IF((AND(CT$1&gt;=$J76,CT$1&lt;=$L76)),$Q76,0)</f>
        <v>0</v>
      </c>
      <c r="CU76" s="97">
        <f>IF((AND(CU$1&gt;=$J76,CU$1&lt;=$L76)),$Q76,0)</f>
        <v>0</v>
      </c>
      <c r="CV76" s="98"/>
      <c r="CW76" s="98"/>
      <c r="CX76" s="97">
        <f>IF((AND(CX$1&gt;=$J76,CX$1&lt;=$L76)),$Q76,0)</f>
        <v>0</v>
      </c>
      <c r="CY76" s="97">
        <f>IF((AND(CY$1&gt;=$J76,CY$1&lt;=$L76)),$Q76,0)</f>
        <v>0</v>
      </c>
      <c r="CZ76" s="97">
        <f>IF((AND(CZ$1&gt;=$J76,CZ$1&lt;=$L76)),$Q76,0)</f>
        <v>0</v>
      </c>
      <c r="DA76" s="97">
        <f>IF((AND(DA$1&gt;=$J76,DA$1&lt;=$L76)),$Q76,0)</f>
        <v>0</v>
      </c>
      <c r="DB76" s="97">
        <f>IF((AND(DB$1&gt;=$J76,DB$1&lt;=$L76)),$Q76,0)</f>
        <v>0</v>
      </c>
      <c r="DC76" s="98"/>
      <c r="DD76" s="98"/>
      <c r="DE76" s="97">
        <f>IF((AND(DE$1&gt;=$J76,DE$1&lt;=$L76)),$Q76,0)</f>
        <v>0</v>
      </c>
      <c r="DF76" s="97">
        <f>IF((AND(DF$1&gt;=$J76,DF$1&lt;=$L76)),$Q76,0)</f>
        <v>0</v>
      </c>
      <c r="DG76" s="97">
        <f>IF((AND(DG$1&gt;=$J76,DG$1&lt;=$L76)),$Q76,0)</f>
        <v>0</v>
      </c>
      <c r="DH76" s="97">
        <f>IF((AND(DH$1&gt;=$J76,DH$1&lt;=$L76)),$Q76,0)</f>
        <v>0</v>
      </c>
      <c r="DI76" s="97">
        <f>IF((AND(DI$1&gt;=$J76,DI$1&lt;=$L76)),$Q76,0)</f>
        <v>0</v>
      </c>
      <c r="DJ76" s="98"/>
      <c r="DK76" s="98"/>
      <c r="DL76" s="97">
        <f>IF((AND(DL$1&gt;=$J76,DL$1&lt;=$L76)),$Q76,0)</f>
        <v>0</v>
      </c>
      <c r="DM76" s="97">
        <f>IF((AND(DM$1&gt;=$J76,DM$1&lt;=$L76)),$Q76,0)</f>
        <v>0</v>
      </c>
      <c r="DN76" s="97">
        <f>IF((AND(DN$1&gt;=$J76,DN$1&lt;=$L76)),$Q76,0)</f>
        <v>0</v>
      </c>
      <c r="DO76" s="97">
        <f>IF((AND(DO$1&gt;=$J76,DO$1&lt;=$L76)),$Q76,0)</f>
        <v>0</v>
      </c>
      <c r="DP76" s="97">
        <f>IF((AND(DP$1&gt;=$J76,DP$1&lt;=$L76)),$Q76,0)</f>
        <v>0</v>
      </c>
      <c r="DQ76" s="98"/>
      <c r="DR76" s="98"/>
      <c r="DS76" s="97">
        <f>IF((AND(DS$1&gt;=$J76,DS$1&lt;=$L76)),$Q76,0)</f>
        <v>0</v>
      </c>
      <c r="DT76" s="97">
        <f>IF((AND(DT$1&gt;=$J76,DT$1&lt;=$L76)),$Q76,0)</f>
        <v>0</v>
      </c>
      <c r="DU76" s="97">
        <f>IF((AND(DU$1&gt;=$J76,DU$1&lt;=$L76)),$Q76,0)</f>
        <v>0</v>
      </c>
      <c r="DV76" s="97">
        <f>IF((AND(DV$1&gt;=$J76,DV$1&lt;=$L76)),$Q76,0)</f>
        <v>0</v>
      </c>
      <c r="DW76" s="97">
        <f>IF((AND(DW$1&gt;=$J76,DW$1&lt;=$L76)),$Q76,0)</f>
        <v>0</v>
      </c>
      <c r="DX76" s="98"/>
      <c r="DY76" s="98"/>
      <c r="DZ76" s="97">
        <f>IF((AND(DZ$1&gt;=$J76,DZ$1&lt;=$L76)),$Q76,0)</f>
        <v>0</v>
      </c>
      <c r="EA76" s="97">
        <f>IF((AND(EA$1&gt;=$J76,EA$1&lt;=$L76)),$Q76,0)</f>
        <v>0</v>
      </c>
      <c r="EB76" s="97">
        <f>IF((AND(EB$1&gt;=$J76,EB$1&lt;=$L76)),$Q76,0)</f>
        <v>0</v>
      </c>
      <c r="EC76" s="97">
        <f>IF((AND(EC$1&gt;=$J76,EC$1&lt;=$L76)),$Q76,0)</f>
        <v>0</v>
      </c>
      <c r="ED76" s="97">
        <f>IF((AND(ED$1&gt;=$J76,ED$1&lt;=$L76)),$Q76,0)</f>
        <v>0</v>
      </c>
      <c r="EE76" s="98"/>
      <c r="EF76" s="98"/>
      <c r="EG76" s="97">
        <f>IF((AND(EG$1&gt;=$J76,EG$1&lt;=$L76)),$Q76,0)</f>
        <v>0</v>
      </c>
      <c r="EH76" s="97">
        <f>IF((AND(EH$1&gt;=$J76,EH$1&lt;=$L76)),$Q76,0)</f>
        <v>0</v>
      </c>
      <c r="EI76" s="97">
        <f>IF((AND(EI$1&gt;=$J76,EI$1&lt;=$L76)),$Q76,0)</f>
        <v>0</v>
      </c>
      <c r="EJ76" s="97">
        <f>IF((AND(EJ$1&gt;=$J76,EJ$1&lt;=$L76)),$Q76,0)</f>
        <v>0</v>
      </c>
      <c r="EK76" s="97">
        <f>IF((AND(EK$1&gt;=$J76,EK$1&lt;=$L76)),$Q76,0)</f>
        <v>0</v>
      </c>
      <c r="EL76" s="98"/>
      <c r="EM76" s="98"/>
      <c r="EN76" s="97">
        <f>IF((AND(EN$1&gt;=$J76,EN$1&lt;=$L76)),$Q76,0)</f>
        <v>0</v>
      </c>
      <c r="EO76" s="97">
        <f>IF((AND(EO$1&gt;=$J76,EO$1&lt;=$L76)),$Q76,0)</f>
        <v>0</v>
      </c>
      <c r="EP76" s="97">
        <f>IF((AND(EP$1&gt;=$J76,EP$1&lt;=$L76)),$Q76,0)</f>
        <v>0</v>
      </c>
      <c r="EQ76" s="97">
        <f>IF((AND(EQ$1&gt;=$J76,EQ$1&lt;=$L76)),$Q76,0)</f>
        <v>0</v>
      </c>
      <c r="ER76" s="97">
        <f>IF((AND(ER$1&gt;=$J76,ER$1&lt;=$L76)),$Q76,0)</f>
        <v>0</v>
      </c>
      <c r="ES76" s="98"/>
      <c r="ET76" s="98"/>
      <c r="EU76" s="97">
        <f t="shared" si="110"/>
        <v>0</v>
      </c>
      <c r="EV76" s="97">
        <f t="shared" si="110"/>
        <v>0</v>
      </c>
      <c r="EW76" s="97">
        <f t="shared" si="110"/>
        <v>0</v>
      </c>
      <c r="EX76" s="97">
        <f t="shared" si="110"/>
        <v>0</v>
      </c>
      <c r="EY76" s="97">
        <f t="shared" si="110"/>
        <v>0</v>
      </c>
      <c r="EZ76" s="98"/>
      <c r="FA76" s="98"/>
      <c r="FB76" s="97">
        <f t="shared" si="109"/>
        <v>0</v>
      </c>
      <c r="FC76" s="97">
        <f t="shared" si="109"/>
        <v>0</v>
      </c>
      <c r="FD76" s="97">
        <f t="shared" si="109"/>
        <v>0</v>
      </c>
      <c r="FE76" s="97">
        <f t="shared" si="109"/>
        <v>0</v>
      </c>
      <c r="FF76" s="97">
        <f t="shared" si="109"/>
        <v>0</v>
      </c>
      <c r="FG76" s="98"/>
      <c r="FH76" s="98"/>
      <c r="FI76" s="97">
        <f t="shared" si="109"/>
        <v>0</v>
      </c>
      <c r="FJ76" s="97">
        <f t="shared" si="109"/>
        <v>0</v>
      </c>
      <c r="FK76" s="97">
        <f t="shared" si="109"/>
        <v>0</v>
      </c>
      <c r="FL76" s="97">
        <f t="shared" si="109"/>
        <v>0</v>
      </c>
      <c r="FM76" s="97">
        <f t="shared" si="109"/>
        <v>0</v>
      </c>
      <c r="FN76" s="98"/>
      <c r="FO76" s="98"/>
      <c r="FP76" s="97">
        <f t="shared" si="109"/>
        <v>0</v>
      </c>
      <c r="FQ76" s="97">
        <f t="shared" si="109"/>
        <v>0</v>
      </c>
      <c r="FR76" s="97">
        <f t="shared" si="109"/>
        <v>0</v>
      </c>
      <c r="FS76" s="97">
        <f t="shared" si="109"/>
        <v>0</v>
      </c>
      <c r="FT76" s="97">
        <f t="shared" si="109"/>
        <v>0</v>
      </c>
      <c r="FU76" s="98"/>
      <c r="FV76" s="98"/>
      <c r="FW76" s="97">
        <f t="shared" si="109"/>
        <v>0</v>
      </c>
      <c r="FX76" s="97">
        <f t="shared" si="109"/>
        <v>0</v>
      </c>
      <c r="FY76" s="97">
        <f t="shared" si="109"/>
        <v>0</v>
      </c>
    </row>
    <row r="77" spans="1:181" s="114" customFormat="1" ht="31.5" customHeight="1">
      <c r="A77" s="100"/>
      <c r="B77" s="105"/>
      <c r="C77" s="105"/>
      <c r="D77" s="148"/>
      <c r="E77" s="105"/>
      <c r="F77" s="105"/>
      <c r="G77" s="105"/>
      <c r="H77" s="101"/>
      <c r="I77" s="101"/>
      <c r="J77" s="109"/>
      <c r="K77" s="103"/>
      <c r="L77" s="102"/>
      <c r="M77" s="142"/>
      <c r="N77" s="142"/>
      <c r="O77" s="94"/>
      <c r="P77" s="104"/>
      <c r="Q77" s="106"/>
      <c r="R77" s="113">
        <f t="shared" si="111"/>
        <v>0</v>
      </c>
      <c r="S77" s="113">
        <f t="shared" si="111"/>
        <v>0</v>
      </c>
      <c r="T77" s="113">
        <f t="shared" si="111"/>
        <v>0</v>
      </c>
      <c r="U77" s="113">
        <f t="shared" si="111"/>
        <v>0</v>
      </c>
      <c r="V77" s="113">
        <f t="shared" si="111"/>
        <v>0</v>
      </c>
      <c r="W77" s="113"/>
      <c r="X77" s="113"/>
      <c r="Y77" s="113">
        <f t="shared" si="106"/>
        <v>0</v>
      </c>
      <c r="Z77" s="113">
        <f t="shared" si="106"/>
        <v>0</v>
      </c>
      <c r="AA77" s="113">
        <f t="shared" si="106"/>
        <v>0</v>
      </c>
      <c r="AB77" s="113">
        <f t="shared" si="106"/>
        <v>0</v>
      </c>
      <c r="AC77" s="113">
        <f t="shared" si="106"/>
        <v>0</v>
      </c>
      <c r="AD77" s="113"/>
      <c r="AE77" s="113"/>
      <c r="AF77" s="113">
        <f t="shared" si="114"/>
        <v>0</v>
      </c>
      <c r="AG77" s="113">
        <f t="shared" si="114"/>
        <v>0</v>
      </c>
      <c r="AH77" s="113">
        <f t="shared" si="114"/>
        <v>0</v>
      </c>
      <c r="AI77" s="113">
        <f t="shared" si="114"/>
        <v>0</v>
      </c>
      <c r="AJ77" s="113">
        <f t="shared" si="114"/>
        <v>0</v>
      </c>
      <c r="AK77" s="113"/>
      <c r="AL77" s="113"/>
      <c r="AM77" s="113">
        <f t="shared" si="115"/>
        <v>0</v>
      </c>
      <c r="AN77" s="113">
        <f t="shared" si="115"/>
        <v>0</v>
      </c>
      <c r="AO77" s="113">
        <f t="shared" si="115"/>
        <v>0</v>
      </c>
      <c r="AP77" s="113">
        <f t="shared" si="115"/>
        <v>0</v>
      </c>
      <c r="AQ77" s="113">
        <f t="shared" si="115"/>
        <v>0</v>
      </c>
      <c r="AR77" s="113"/>
      <c r="AS77" s="113"/>
      <c r="AT77" s="113">
        <f t="shared" si="116"/>
        <v>0</v>
      </c>
      <c r="AU77" s="113">
        <f t="shared" si="116"/>
        <v>0</v>
      </c>
      <c r="AV77" s="113">
        <f t="shared" si="116"/>
        <v>0</v>
      </c>
      <c r="AW77" s="113">
        <f t="shared" si="116"/>
        <v>0</v>
      </c>
      <c r="AX77" s="113">
        <f t="shared" si="116"/>
        <v>0</v>
      </c>
      <c r="AY77" s="113"/>
      <c r="AZ77" s="113"/>
      <c r="BA77" s="113">
        <f t="shared" si="117"/>
        <v>0</v>
      </c>
      <c r="BB77" s="113">
        <f t="shared" si="117"/>
        <v>0</v>
      </c>
      <c r="BC77" s="113">
        <f t="shared" si="117"/>
        <v>0</v>
      </c>
      <c r="BD77" s="113">
        <f t="shared" si="117"/>
        <v>0</v>
      </c>
      <c r="BE77" s="113">
        <f t="shared" si="117"/>
        <v>0</v>
      </c>
      <c r="BF77" s="113"/>
      <c r="BG77" s="113"/>
      <c r="BH77" s="113">
        <f t="shared" si="118"/>
        <v>0</v>
      </c>
      <c r="BI77" s="113">
        <f t="shared" si="118"/>
        <v>0</v>
      </c>
      <c r="BJ77" s="113">
        <f t="shared" si="118"/>
        <v>0</v>
      </c>
      <c r="BK77" s="113">
        <f t="shared" si="118"/>
        <v>0</v>
      </c>
      <c r="BL77" s="113">
        <f t="shared" si="118"/>
        <v>0</v>
      </c>
      <c r="BM77" s="113"/>
      <c r="BN77" s="113"/>
      <c r="BO77" s="113">
        <f t="shared" si="119"/>
        <v>0</v>
      </c>
      <c r="BP77" s="113">
        <f t="shared" si="119"/>
        <v>0</v>
      </c>
      <c r="BQ77" s="113">
        <f t="shared" si="119"/>
        <v>0</v>
      </c>
      <c r="BR77" s="113">
        <f t="shared" si="119"/>
        <v>0</v>
      </c>
      <c r="BS77" s="113">
        <f t="shared" si="119"/>
        <v>0</v>
      </c>
      <c r="BT77" s="113"/>
      <c r="BU77" s="113"/>
      <c r="BV77" s="113">
        <f t="shared" si="120"/>
        <v>0</v>
      </c>
      <c r="BW77" s="113">
        <f t="shared" si="120"/>
        <v>0</v>
      </c>
      <c r="BX77" s="113">
        <f t="shared" si="120"/>
        <v>0</v>
      </c>
      <c r="BY77" s="113">
        <f t="shared" si="120"/>
        <v>0</v>
      </c>
      <c r="BZ77" s="113">
        <f t="shared" si="120"/>
        <v>0</v>
      </c>
      <c r="CA77" s="113"/>
      <c r="CB77" s="113"/>
      <c r="CC77" s="113">
        <f t="shared" si="121"/>
        <v>0</v>
      </c>
      <c r="CD77" s="113">
        <f t="shared" si="121"/>
        <v>0</v>
      </c>
      <c r="CE77" s="113">
        <f t="shared" si="121"/>
        <v>0</v>
      </c>
      <c r="CF77" s="113">
        <f t="shared" si="121"/>
        <v>0</v>
      </c>
      <c r="CG77" s="113">
        <f t="shared" si="121"/>
        <v>0</v>
      </c>
      <c r="CH77" s="113"/>
      <c r="CI77" s="113"/>
      <c r="CJ77" s="113">
        <f t="shared" si="122"/>
        <v>0</v>
      </c>
      <c r="CK77" s="113">
        <f t="shared" si="122"/>
        <v>0</v>
      </c>
      <c r="CL77" s="113">
        <f t="shared" si="122"/>
        <v>0</v>
      </c>
      <c r="CM77" s="113">
        <f t="shared" si="122"/>
        <v>0</v>
      </c>
      <c r="CN77" s="113">
        <f t="shared" si="122"/>
        <v>0</v>
      </c>
      <c r="CO77" s="113"/>
      <c r="CP77" s="113"/>
      <c r="CQ77" s="113">
        <f t="shared" si="123"/>
        <v>0</v>
      </c>
      <c r="CR77" s="113">
        <f t="shared" si="123"/>
        <v>0</v>
      </c>
      <c r="CS77" s="97">
        <f t="shared" si="123"/>
        <v>0</v>
      </c>
      <c r="CT77" s="97">
        <f t="shared" si="113"/>
        <v>0</v>
      </c>
      <c r="CU77" s="97">
        <f t="shared" si="113"/>
        <v>0</v>
      </c>
      <c r="CV77" s="98"/>
      <c r="CW77" s="98"/>
      <c r="CX77" s="97">
        <f t="shared" si="113"/>
        <v>0</v>
      </c>
      <c r="CY77" s="97">
        <f t="shared" si="113"/>
        <v>0</v>
      </c>
      <c r="CZ77" s="97">
        <f t="shared" si="113"/>
        <v>0</v>
      </c>
      <c r="DA77" s="97">
        <f t="shared" si="113"/>
        <v>0</v>
      </c>
      <c r="DB77" s="97">
        <f t="shared" si="113"/>
        <v>0</v>
      </c>
      <c r="DC77" s="98"/>
      <c r="DD77" s="98"/>
      <c r="DE77" s="97">
        <f t="shared" ref="DE77:DT97" si="124">IF((AND(DE$1&gt;=$J77,DE$1&lt;=$L77)),$Q77,0)</f>
        <v>0</v>
      </c>
      <c r="DF77" s="97">
        <f t="shared" si="124"/>
        <v>0</v>
      </c>
      <c r="DG77" s="97">
        <f t="shared" si="124"/>
        <v>0</v>
      </c>
      <c r="DH77" s="97">
        <f t="shared" si="124"/>
        <v>0</v>
      </c>
      <c r="DI77" s="97">
        <f t="shared" si="124"/>
        <v>0</v>
      </c>
      <c r="DJ77" s="98"/>
      <c r="DK77" s="98"/>
      <c r="DL77" s="97">
        <f t="shared" si="124"/>
        <v>0</v>
      </c>
      <c r="DM77" s="97">
        <f t="shared" si="124"/>
        <v>0</v>
      </c>
      <c r="DN77" s="97">
        <f t="shared" si="124"/>
        <v>0</v>
      </c>
      <c r="DO77" s="97">
        <f t="shared" si="124"/>
        <v>0</v>
      </c>
      <c r="DP77" s="97">
        <f t="shared" si="124"/>
        <v>0</v>
      </c>
      <c r="DQ77" s="98"/>
      <c r="DR77" s="98"/>
      <c r="DS77" s="97">
        <f t="shared" ref="DS77:ER89" si="125">IF((AND(DS$1&gt;=$J77,DS$1&lt;=$L77)),$Q77,0)</f>
        <v>0</v>
      </c>
      <c r="DT77" s="97">
        <f t="shared" si="125"/>
        <v>0</v>
      </c>
      <c r="DU77" s="97">
        <f t="shared" si="125"/>
        <v>0</v>
      </c>
      <c r="DV77" s="97">
        <f t="shared" si="125"/>
        <v>0</v>
      </c>
      <c r="DW77" s="97">
        <f t="shared" si="125"/>
        <v>0</v>
      </c>
      <c r="DX77" s="98"/>
      <c r="DY77" s="98"/>
      <c r="DZ77" s="97">
        <f t="shared" si="125"/>
        <v>0</v>
      </c>
      <c r="EA77" s="97">
        <f t="shared" si="125"/>
        <v>0</v>
      </c>
      <c r="EB77" s="97">
        <f t="shared" si="125"/>
        <v>0</v>
      </c>
      <c r="EC77" s="97">
        <f t="shared" si="125"/>
        <v>0</v>
      </c>
      <c r="ED77" s="97">
        <f t="shared" si="125"/>
        <v>0</v>
      </c>
      <c r="EE77" s="98"/>
      <c r="EF77" s="98"/>
      <c r="EG77" s="97">
        <f t="shared" si="125"/>
        <v>0</v>
      </c>
      <c r="EH77" s="97">
        <f t="shared" si="125"/>
        <v>0</v>
      </c>
      <c r="EI77" s="97">
        <f t="shared" si="125"/>
        <v>0</v>
      </c>
      <c r="EJ77" s="97">
        <f t="shared" si="125"/>
        <v>0</v>
      </c>
      <c r="EK77" s="97">
        <f t="shared" si="125"/>
        <v>0</v>
      </c>
      <c r="EL77" s="98"/>
      <c r="EM77" s="98"/>
      <c r="EN77" s="97">
        <f t="shared" si="125"/>
        <v>0</v>
      </c>
      <c r="EO77" s="97">
        <f t="shared" si="125"/>
        <v>0</v>
      </c>
      <c r="EP77" s="97">
        <f t="shared" si="125"/>
        <v>0</v>
      </c>
      <c r="EQ77" s="97">
        <f t="shared" si="125"/>
        <v>0</v>
      </c>
      <c r="ER77" s="97">
        <f t="shared" si="125"/>
        <v>0</v>
      </c>
      <c r="ES77" s="98"/>
      <c r="ET77" s="98"/>
      <c r="EU77" s="97">
        <f t="shared" si="110"/>
        <v>0</v>
      </c>
      <c r="EV77" s="97">
        <f t="shared" si="110"/>
        <v>0</v>
      </c>
      <c r="EW77" s="97">
        <f t="shared" si="110"/>
        <v>0</v>
      </c>
      <c r="EX77" s="97">
        <f t="shared" si="110"/>
        <v>0</v>
      </c>
      <c r="EY77" s="97">
        <f t="shared" si="110"/>
        <v>0</v>
      </c>
      <c r="EZ77" s="98"/>
      <c r="FA77" s="98"/>
      <c r="FB77" s="97">
        <f t="shared" si="109"/>
        <v>0</v>
      </c>
      <c r="FC77" s="97">
        <f t="shared" si="109"/>
        <v>0</v>
      </c>
      <c r="FD77" s="97">
        <f t="shared" si="109"/>
        <v>0</v>
      </c>
      <c r="FE77" s="97">
        <f t="shared" si="109"/>
        <v>0</v>
      </c>
      <c r="FF77" s="97">
        <f t="shared" si="109"/>
        <v>0</v>
      </c>
      <c r="FG77" s="98"/>
      <c r="FH77" s="98"/>
      <c r="FI77" s="97">
        <f t="shared" si="109"/>
        <v>0</v>
      </c>
      <c r="FJ77" s="97">
        <f t="shared" si="109"/>
        <v>0</v>
      </c>
      <c r="FK77" s="97">
        <f t="shared" si="109"/>
        <v>0</v>
      </c>
      <c r="FL77" s="97">
        <f t="shared" si="109"/>
        <v>0</v>
      </c>
      <c r="FM77" s="97">
        <f t="shared" si="109"/>
        <v>0</v>
      </c>
      <c r="FN77" s="98"/>
      <c r="FO77" s="98"/>
      <c r="FP77" s="97">
        <f t="shared" si="109"/>
        <v>0</v>
      </c>
      <c r="FQ77" s="97">
        <f t="shared" si="109"/>
        <v>0</v>
      </c>
      <c r="FR77" s="97">
        <f t="shared" si="109"/>
        <v>0</v>
      </c>
      <c r="FS77" s="97">
        <f t="shared" si="109"/>
        <v>0</v>
      </c>
      <c r="FT77" s="97">
        <f t="shared" si="109"/>
        <v>0</v>
      </c>
      <c r="FU77" s="98"/>
      <c r="FV77" s="98"/>
      <c r="FW77" s="97">
        <f t="shared" si="109"/>
        <v>0</v>
      </c>
      <c r="FX77" s="97">
        <f t="shared" si="109"/>
        <v>0</v>
      </c>
      <c r="FY77" s="97">
        <f t="shared" si="109"/>
        <v>0</v>
      </c>
    </row>
    <row r="78" spans="1:181" s="114" customFormat="1" ht="31.5" customHeight="1">
      <c r="A78" s="100"/>
      <c r="B78" s="105"/>
      <c r="C78" s="105"/>
      <c r="D78" s="148"/>
      <c r="E78" s="105"/>
      <c r="F78" s="105"/>
      <c r="G78" s="105"/>
      <c r="H78" s="101"/>
      <c r="I78" s="101"/>
      <c r="J78" s="109"/>
      <c r="K78" s="103"/>
      <c r="L78" s="102"/>
      <c r="M78" s="142"/>
      <c r="N78" s="142"/>
      <c r="O78" s="94"/>
      <c r="P78" s="104"/>
      <c r="Q78" s="106"/>
      <c r="R78" s="113">
        <f t="shared" si="111"/>
        <v>0</v>
      </c>
      <c r="S78" s="113">
        <f t="shared" si="111"/>
        <v>0</v>
      </c>
      <c r="T78" s="113">
        <f t="shared" si="111"/>
        <v>0</v>
      </c>
      <c r="U78" s="113">
        <f t="shared" si="111"/>
        <v>0</v>
      </c>
      <c r="V78" s="113">
        <f t="shared" si="111"/>
        <v>0</v>
      </c>
      <c r="W78" s="113"/>
      <c r="X78" s="113"/>
      <c r="Y78" s="113">
        <f t="shared" si="106"/>
        <v>0</v>
      </c>
      <c r="Z78" s="113">
        <f t="shared" si="106"/>
        <v>0</v>
      </c>
      <c r="AA78" s="113">
        <f t="shared" si="106"/>
        <v>0</v>
      </c>
      <c r="AB78" s="113">
        <f t="shared" si="106"/>
        <v>0</v>
      </c>
      <c r="AC78" s="113">
        <f t="shared" si="106"/>
        <v>0</v>
      </c>
      <c r="AD78" s="113"/>
      <c r="AE78" s="113"/>
      <c r="AF78" s="113">
        <f t="shared" si="114"/>
        <v>0</v>
      </c>
      <c r="AG78" s="113">
        <f t="shared" si="114"/>
        <v>0</v>
      </c>
      <c r="AH78" s="113">
        <f t="shared" si="114"/>
        <v>0</v>
      </c>
      <c r="AI78" s="113">
        <f t="shared" si="114"/>
        <v>0</v>
      </c>
      <c r="AJ78" s="113">
        <f t="shared" si="114"/>
        <v>0</v>
      </c>
      <c r="AK78" s="113"/>
      <c r="AL78" s="113"/>
      <c r="AM78" s="113">
        <f t="shared" si="115"/>
        <v>0</v>
      </c>
      <c r="AN78" s="113">
        <f t="shared" si="115"/>
        <v>0</v>
      </c>
      <c r="AO78" s="113">
        <f t="shared" si="115"/>
        <v>0</v>
      </c>
      <c r="AP78" s="113">
        <f t="shared" si="115"/>
        <v>0</v>
      </c>
      <c r="AQ78" s="113">
        <f t="shared" si="115"/>
        <v>0</v>
      </c>
      <c r="AR78" s="113"/>
      <c r="AS78" s="113"/>
      <c r="AT78" s="113">
        <f t="shared" si="116"/>
        <v>0</v>
      </c>
      <c r="AU78" s="113">
        <f t="shared" si="116"/>
        <v>0</v>
      </c>
      <c r="AV78" s="113">
        <f t="shared" si="116"/>
        <v>0</v>
      </c>
      <c r="AW78" s="113">
        <f t="shared" si="116"/>
        <v>0</v>
      </c>
      <c r="AX78" s="113">
        <f t="shared" si="116"/>
        <v>0</v>
      </c>
      <c r="AY78" s="113"/>
      <c r="AZ78" s="113"/>
      <c r="BA78" s="113">
        <f t="shared" si="117"/>
        <v>0</v>
      </c>
      <c r="BB78" s="113">
        <f t="shared" si="117"/>
        <v>0</v>
      </c>
      <c r="BC78" s="113">
        <f t="shared" si="117"/>
        <v>0</v>
      </c>
      <c r="BD78" s="113">
        <f t="shared" si="117"/>
        <v>0</v>
      </c>
      <c r="BE78" s="113">
        <f t="shared" si="117"/>
        <v>0</v>
      </c>
      <c r="BF78" s="113"/>
      <c r="BG78" s="113"/>
      <c r="BH78" s="113">
        <f t="shared" si="118"/>
        <v>0</v>
      </c>
      <c r="BI78" s="113">
        <f t="shared" si="118"/>
        <v>0</v>
      </c>
      <c r="BJ78" s="113">
        <f t="shared" si="118"/>
        <v>0</v>
      </c>
      <c r="BK78" s="113">
        <f t="shared" si="118"/>
        <v>0</v>
      </c>
      <c r="BL78" s="113">
        <f t="shared" si="118"/>
        <v>0</v>
      </c>
      <c r="BM78" s="113"/>
      <c r="BN78" s="113"/>
      <c r="BO78" s="113">
        <f t="shared" si="119"/>
        <v>0</v>
      </c>
      <c r="BP78" s="113">
        <f t="shared" si="119"/>
        <v>0</v>
      </c>
      <c r="BQ78" s="113">
        <f t="shared" si="119"/>
        <v>0</v>
      </c>
      <c r="BR78" s="113">
        <f t="shared" si="119"/>
        <v>0</v>
      </c>
      <c r="BS78" s="113">
        <f t="shared" si="119"/>
        <v>0</v>
      </c>
      <c r="BT78" s="113"/>
      <c r="BU78" s="113"/>
      <c r="BV78" s="113">
        <f t="shared" si="120"/>
        <v>0</v>
      </c>
      <c r="BW78" s="113">
        <f t="shared" si="120"/>
        <v>0</v>
      </c>
      <c r="BX78" s="113">
        <f t="shared" si="120"/>
        <v>0</v>
      </c>
      <c r="BY78" s="113">
        <f t="shared" si="120"/>
        <v>0</v>
      </c>
      <c r="BZ78" s="113">
        <f t="shared" si="120"/>
        <v>0</v>
      </c>
      <c r="CA78" s="113"/>
      <c r="CB78" s="113"/>
      <c r="CC78" s="113">
        <f t="shared" si="121"/>
        <v>0</v>
      </c>
      <c r="CD78" s="113">
        <f t="shared" si="121"/>
        <v>0</v>
      </c>
      <c r="CE78" s="113">
        <f t="shared" si="121"/>
        <v>0</v>
      </c>
      <c r="CF78" s="113">
        <f t="shared" si="121"/>
        <v>0</v>
      </c>
      <c r="CG78" s="113">
        <f t="shared" si="121"/>
        <v>0</v>
      </c>
      <c r="CH78" s="113"/>
      <c r="CI78" s="113"/>
      <c r="CJ78" s="113">
        <f t="shared" si="122"/>
        <v>0</v>
      </c>
      <c r="CK78" s="113">
        <f t="shared" si="122"/>
        <v>0</v>
      </c>
      <c r="CL78" s="113">
        <f t="shared" si="122"/>
        <v>0</v>
      </c>
      <c r="CM78" s="113">
        <f t="shared" si="122"/>
        <v>0</v>
      </c>
      <c r="CN78" s="113">
        <f t="shared" si="122"/>
        <v>0</v>
      </c>
      <c r="CO78" s="113"/>
      <c r="CP78" s="113"/>
      <c r="CQ78" s="113">
        <f t="shared" si="123"/>
        <v>0</v>
      </c>
      <c r="CR78" s="113">
        <f t="shared" si="123"/>
        <v>0</v>
      </c>
      <c r="CS78" s="97">
        <f t="shared" si="123"/>
        <v>0</v>
      </c>
      <c r="CT78" s="97">
        <f t="shared" si="113"/>
        <v>0</v>
      </c>
      <c r="CU78" s="97">
        <f t="shared" si="113"/>
        <v>0</v>
      </c>
      <c r="CV78" s="98"/>
      <c r="CW78" s="98"/>
      <c r="CX78" s="97">
        <f t="shared" si="113"/>
        <v>0</v>
      </c>
      <c r="CY78" s="97">
        <f t="shared" si="113"/>
        <v>0</v>
      </c>
      <c r="CZ78" s="97">
        <f t="shared" si="113"/>
        <v>0</v>
      </c>
      <c r="DA78" s="97">
        <f t="shared" si="113"/>
        <v>0</v>
      </c>
      <c r="DB78" s="97">
        <f t="shared" si="113"/>
        <v>0</v>
      </c>
      <c r="DC78" s="98"/>
      <c r="DD78" s="98"/>
      <c r="DE78" s="97">
        <f t="shared" si="124"/>
        <v>0</v>
      </c>
      <c r="DF78" s="97">
        <f t="shared" si="124"/>
        <v>0</v>
      </c>
      <c r="DG78" s="97">
        <f t="shared" si="124"/>
        <v>0</v>
      </c>
      <c r="DH78" s="97">
        <f t="shared" si="124"/>
        <v>0</v>
      </c>
      <c r="DI78" s="97">
        <f t="shared" si="124"/>
        <v>0</v>
      </c>
      <c r="DJ78" s="98"/>
      <c r="DK78" s="98"/>
      <c r="DL78" s="97">
        <f t="shared" si="124"/>
        <v>0</v>
      </c>
      <c r="DM78" s="97">
        <f t="shared" si="124"/>
        <v>0</v>
      </c>
      <c r="DN78" s="97">
        <f t="shared" si="124"/>
        <v>0</v>
      </c>
      <c r="DO78" s="97">
        <f t="shared" si="124"/>
        <v>0</v>
      </c>
      <c r="DP78" s="97">
        <f t="shared" si="124"/>
        <v>0</v>
      </c>
      <c r="DQ78" s="98"/>
      <c r="DR78" s="98"/>
      <c r="DS78" s="97">
        <f t="shared" si="125"/>
        <v>0</v>
      </c>
      <c r="DT78" s="97">
        <f t="shared" si="125"/>
        <v>0</v>
      </c>
      <c r="DU78" s="97">
        <f t="shared" si="125"/>
        <v>0</v>
      </c>
      <c r="DV78" s="97">
        <f t="shared" si="125"/>
        <v>0</v>
      </c>
      <c r="DW78" s="97">
        <f t="shared" si="125"/>
        <v>0</v>
      </c>
      <c r="DX78" s="98"/>
      <c r="DY78" s="98"/>
      <c r="DZ78" s="97">
        <f t="shared" si="125"/>
        <v>0</v>
      </c>
      <c r="EA78" s="97">
        <f t="shared" si="125"/>
        <v>0</v>
      </c>
      <c r="EB78" s="97">
        <f t="shared" si="125"/>
        <v>0</v>
      </c>
      <c r="EC78" s="97">
        <f t="shared" si="125"/>
        <v>0</v>
      </c>
      <c r="ED78" s="97">
        <f t="shared" si="125"/>
        <v>0</v>
      </c>
      <c r="EE78" s="98"/>
      <c r="EF78" s="98"/>
      <c r="EG78" s="97">
        <f t="shared" si="125"/>
        <v>0</v>
      </c>
      <c r="EH78" s="97">
        <f t="shared" si="125"/>
        <v>0</v>
      </c>
      <c r="EI78" s="97">
        <f t="shared" si="125"/>
        <v>0</v>
      </c>
      <c r="EJ78" s="97">
        <f t="shared" si="125"/>
        <v>0</v>
      </c>
      <c r="EK78" s="97">
        <f t="shared" si="125"/>
        <v>0</v>
      </c>
      <c r="EL78" s="98"/>
      <c r="EM78" s="98"/>
      <c r="EN78" s="97">
        <f t="shared" si="125"/>
        <v>0</v>
      </c>
      <c r="EO78" s="97">
        <f t="shared" si="125"/>
        <v>0</v>
      </c>
      <c r="EP78" s="97">
        <f t="shared" si="125"/>
        <v>0</v>
      </c>
      <c r="EQ78" s="97">
        <f t="shared" si="125"/>
        <v>0</v>
      </c>
      <c r="ER78" s="97">
        <f t="shared" si="125"/>
        <v>0</v>
      </c>
      <c r="ES78" s="98"/>
      <c r="ET78" s="98"/>
      <c r="EU78" s="97">
        <f t="shared" si="110"/>
        <v>0</v>
      </c>
      <c r="EV78" s="97">
        <f t="shared" si="110"/>
        <v>0</v>
      </c>
      <c r="EW78" s="97">
        <f t="shared" si="110"/>
        <v>0</v>
      </c>
      <c r="EX78" s="97">
        <f t="shared" si="110"/>
        <v>0</v>
      </c>
      <c r="EY78" s="97">
        <f t="shared" si="110"/>
        <v>0</v>
      </c>
      <c r="EZ78" s="98"/>
      <c r="FA78" s="98"/>
      <c r="FB78" s="97">
        <f t="shared" si="109"/>
        <v>0</v>
      </c>
      <c r="FC78" s="97">
        <f t="shared" si="109"/>
        <v>0</v>
      </c>
      <c r="FD78" s="97">
        <f t="shared" si="109"/>
        <v>0</v>
      </c>
      <c r="FE78" s="97">
        <f t="shared" si="109"/>
        <v>0</v>
      </c>
      <c r="FF78" s="97">
        <f t="shared" si="109"/>
        <v>0</v>
      </c>
      <c r="FG78" s="98"/>
      <c r="FH78" s="98"/>
      <c r="FI78" s="97">
        <f t="shared" si="109"/>
        <v>0</v>
      </c>
      <c r="FJ78" s="97">
        <f t="shared" si="109"/>
        <v>0</v>
      </c>
      <c r="FK78" s="97">
        <f t="shared" si="109"/>
        <v>0</v>
      </c>
      <c r="FL78" s="97">
        <f t="shared" si="109"/>
        <v>0</v>
      </c>
      <c r="FM78" s="97">
        <f t="shared" si="109"/>
        <v>0</v>
      </c>
      <c r="FN78" s="98"/>
      <c r="FO78" s="98"/>
      <c r="FP78" s="97">
        <f t="shared" si="109"/>
        <v>0</v>
      </c>
      <c r="FQ78" s="97">
        <f t="shared" si="109"/>
        <v>0</v>
      </c>
      <c r="FR78" s="97">
        <f t="shared" si="109"/>
        <v>0</v>
      </c>
      <c r="FS78" s="97">
        <f t="shared" si="109"/>
        <v>0</v>
      </c>
      <c r="FT78" s="97">
        <f t="shared" si="109"/>
        <v>0</v>
      </c>
      <c r="FU78" s="98"/>
      <c r="FV78" s="98"/>
      <c r="FW78" s="97">
        <f t="shared" si="109"/>
        <v>0</v>
      </c>
      <c r="FX78" s="97">
        <f t="shared" si="109"/>
        <v>0</v>
      </c>
      <c r="FY78" s="97">
        <f t="shared" si="109"/>
        <v>0</v>
      </c>
    </row>
    <row r="79" spans="1:181" s="114" customFormat="1" ht="31.5" customHeight="1">
      <c r="A79" s="100"/>
      <c r="B79" s="105"/>
      <c r="C79" s="105"/>
      <c r="D79" s="148"/>
      <c r="E79" s="105"/>
      <c r="F79" s="105"/>
      <c r="G79" s="105"/>
      <c r="H79" s="101"/>
      <c r="I79" s="101"/>
      <c r="J79" s="109"/>
      <c r="K79" s="103"/>
      <c r="L79" s="102"/>
      <c r="M79" s="142"/>
      <c r="N79" s="142"/>
      <c r="O79" s="94"/>
      <c r="P79" s="104"/>
      <c r="Q79" s="106"/>
      <c r="R79" s="113">
        <f t="shared" si="111"/>
        <v>0</v>
      </c>
      <c r="S79" s="113">
        <f t="shared" si="111"/>
        <v>0</v>
      </c>
      <c r="T79" s="113">
        <f t="shared" si="111"/>
        <v>0</v>
      </c>
      <c r="U79" s="113">
        <f t="shared" si="111"/>
        <v>0</v>
      </c>
      <c r="V79" s="113">
        <f t="shared" si="111"/>
        <v>0</v>
      </c>
      <c r="W79" s="113"/>
      <c r="X79" s="113"/>
      <c r="Y79" s="113">
        <f t="shared" ref="Y79:AC93" si="126">IF((AND(Y$1&gt;=$J79,Y$1&lt;=$L79)),$Q79,0)</f>
        <v>0</v>
      </c>
      <c r="Z79" s="113">
        <f t="shared" si="126"/>
        <v>0</v>
      </c>
      <c r="AA79" s="113">
        <f t="shared" si="126"/>
        <v>0</v>
      </c>
      <c r="AB79" s="113">
        <f t="shared" si="126"/>
        <v>0</v>
      </c>
      <c r="AC79" s="113">
        <f t="shared" si="126"/>
        <v>0</v>
      </c>
      <c r="AD79" s="113"/>
      <c r="AE79" s="113"/>
      <c r="AF79" s="113">
        <f t="shared" si="114"/>
        <v>0</v>
      </c>
      <c r="AG79" s="113">
        <f t="shared" si="114"/>
        <v>0</v>
      </c>
      <c r="AH79" s="113">
        <f t="shared" si="114"/>
        <v>0</v>
      </c>
      <c r="AI79" s="113">
        <f t="shared" si="114"/>
        <v>0</v>
      </c>
      <c r="AJ79" s="113">
        <f t="shared" si="114"/>
        <v>0</v>
      </c>
      <c r="AK79" s="113"/>
      <c r="AL79" s="113"/>
      <c r="AM79" s="113">
        <f t="shared" si="115"/>
        <v>0</v>
      </c>
      <c r="AN79" s="113">
        <f t="shared" si="115"/>
        <v>0</v>
      </c>
      <c r="AO79" s="113">
        <f t="shared" si="115"/>
        <v>0</v>
      </c>
      <c r="AP79" s="113">
        <f t="shared" si="115"/>
        <v>0</v>
      </c>
      <c r="AQ79" s="113">
        <f t="shared" si="115"/>
        <v>0</v>
      </c>
      <c r="AR79" s="113"/>
      <c r="AS79" s="113"/>
      <c r="AT79" s="113">
        <f t="shared" si="116"/>
        <v>0</v>
      </c>
      <c r="AU79" s="113">
        <f t="shared" si="116"/>
        <v>0</v>
      </c>
      <c r="AV79" s="113">
        <f t="shared" si="116"/>
        <v>0</v>
      </c>
      <c r="AW79" s="113">
        <f t="shared" si="116"/>
        <v>0</v>
      </c>
      <c r="AX79" s="113">
        <f t="shared" si="116"/>
        <v>0</v>
      </c>
      <c r="AY79" s="113"/>
      <c r="AZ79" s="113"/>
      <c r="BA79" s="113">
        <f t="shared" si="117"/>
        <v>0</v>
      </c>
      <c r="BB79" s="113">
        <f t="shared" si="117"/>
        <v>0</v>
      </c>
      <c r="BC79" s="113">
        <f t="shared" si="117"/>
        <v>0</v>
      </c>
      <c r="BD79" s="113">
        <f t="shared" si="117"/>
        <v>0</v>
      </c>
      <c r="BE79" s="113">
        <f t="shared" si="117"/>
        <v>0</v>
      </c>
      <c r="BF79" s="113"/>
      <c r="BG79" s="113"/>
      <c r="BH79" s="113">
        <f t="shared" si="118"/>
        <v>0</v>
      </c>
      <c r="BI79" s="113">
        <f t="shared" si="118"/>
        <v>0</v>
      </c>
      <c r="BJ79" s="113">
        <f t="shared" si="118"/>
        <v>0</v>
      </c>
      <c r="BK79" s="113">
        <f t="shared" si="118"/>
        <v>0</v>
      </c>
      <c r="BL79" s="113">
        <f t="shared" si="118"/>
        <v>0</v>
      </c>
      <c r="BM79" s="113"/>
      <c r="BN79" s="113"/>
      <c r="BO79" s="113">
        <f t="shared" si="119"/>
        <v>0</v>
      </c>
      <c r="BP79" s="113">
        <f t="shared" si="119"/>
        <v>0</v>
      </c>
      <c r="BQ79" s="113">
        <f t="shared" si="119"/>
        <v>0</v>
      </c>
      <c r="BR79" s="113">
        <f t="shared" si="119"/>
        <v>0</v>
      </c>
      <c r="BS79" s="113">
        <f t="shared" si="119"/>
        <v>0</v>
      </c>
      <c r="BT79" s="113"/>
      <c r="BU79" s="113"/>
      <c r="BV79" s="113">
        <f t="shared" si="120"/>
        <v>0</v>
      </c>
      <c r="BW79" s="113">
        <f t="shared" si="120"/>
        <v>0</v>
      </c>
      <c r="BX79" s="113">
        <f t="shared" si="120"/>
        <v>0</v>
      </c>
      <c r="BY79" s="113">
        <f t="shared" si="120"/>
        <v>0</v>
      </c>
      <c r="BZ79" s="113">
        <f t="shared" si="120"/>
        <v>0</v>
      </c>
      <c r="CA79" s="113"/>
      <c r="CB79" s="113"/>
      <c r="CC79" s="113">
        <f t="shared" si="121"/>
        <v>0</v>
      </c>
      <c r="CD79" s="113">
        <f t="shared" si="121"/>
        <v>0</v>
      </c>
      <c r="CE79" s="113">
        <f t="shared" si="121"/>
        <v>0</v>
      </c>
      <c r="CF79" s="113">
        <f t="shared" si="121"/>
        <v>0</v>
      </c>
      <c r="CG79" s="113">
        <f t="shared" si="121"/>
        <v>0</v>
      </c>
      <c r="CH79" s="113"/>
      <c r="CI79" s="113"/>
      <c r="CJ79" s="113">
        <f t="shared" si="122"/>
        <v>0</v>
      </c>
      <c r="CK79" s="113">
        <f t="shared" si="122"/>
        <v>0</v>
      </c>
      <c r="CL79" s="113">
        <f t="shared" si="122"/>
        <v>0</v>
      </c>
      <c r="CM79" s="113">
        <f t="shared" si="122"/>
        <v>0</v>
      </c>
      <c r="CN79" s="113">
        <f t="shared" si="122"/>
        <v>0</v>
      </c>
      <c r="CO79" s="113"/>
      <c r="CP79" s="113"/>
      <c r="CQ79" s="113">
        <f t="shared" si="123"/>
        <v>0</v>
      </c>
      <c r="CR79" s="113">
        <f t="shared" si="123"/>
        <v>0</v>
      </c>
      <c r="CS79" s="97">
        <f t="shared" si="123"/>
        <v>0</v>
      </c>
      <c r="CT79" s="97">
        <f t="shared" si="113"/>
        <v>0</v>
      </c>
      <c r="CU79" s="97">
        <f t="shared" si="113"/>
        <v>0</v>
      </c>
      <c r="CV79" s="98"/>
      <c r="CW79" s="98"/>
      <c r="CX79" s="97">
        <f t="shared" si="113"/>
        <v>0</v>
      </c>
      <c r="CY79" s="97">
        <f t="shared" si="113"/>
        <v>0</v>
      </c>
      <c r="CZ79" s="97">
        <f t="shared" si="113"/>
        <v>0</v>
      </c>
      <c r="DA79" s="97">
        <f t="shared" si="113"/>
        <v>0</v>
      </c>
      <c r="DB79" s="97">
        <f t="shared" si="113"/>
        <v>0</v>
      </c>
      <c r="DC79" s="98"/>
      <c r="DD79" s="98"/>
      <c r="DE79" s="97">
        <f t="shared" si="124"/>
        <v>0</v>
      </c>
      <c r="DF79" s="97">
        <f t="shared" si="124"/>
        <v>0</v>
      </c>
      <c r="DG79" s="97">
        <f t="shared" si="124"/>
        <v>0</v>
      </c>
      <c r="DH79" s="97">
        <f t="shared" si="124"/>
        <v>0</v>
      </c>
      <c r="DI79" s="97">
        <f t="shared" si="124"/>
        <v>0</v>
      </c>
      <c r="DJ79" s="98"/>
      <c r="DK79" s="98"/>
      <c r="DL79" s="97">
        <f t="shared" si="124"/>
        <v>0</v>
      </c>
      <c r="DM79" s="97">
        <f t="shared" si="124"/>
        <v>0</v>
      </c>
      <c r="DN79" s="97">
        <f t="shared" si="124"/>
        <v>0</v>
      </c>
      <c r="DO79" s="97">
        <f t="shared" si="124"/>
        <v>0</v>
      </c>
      <c r="DP79" s="97">
        <f t="shared" si="124"/>
        <v>0</v>
      </c>
      <c r="DQ79" s="98"/>
      <c r="DR79" s="98"/>
      <c r="DS79" s="97">
        <f t="shared" si="125"/>
        <v>0</v>
      </c>
      <c r="DT79" s="97">
        <f t="shared" si="125"/>
        <v>0</v>
      </c>
      <c r="DU79" s="97">
        <f t="shared" si="125"/>
        <v>0</v>
      </c>
      <c r="DV79" s="97">
        <f t="shared" si="125"/>
        <v>0</v>
      </c>
      <c r="DW79" s="97">
        <f t="shared" si="125"/>
        <v>0</v>
      </c>
      <c r="DX79" s="98"/>
      <c r="DY79" s="98"/>
      <c r="DZ79" s="97">
        <f t="shared" si="125"/>
        <v>0</v>
      </c>
      <c r="EA79" s="97">
        <f t="shared" si="125"/>
        <v>0</v>
      </c>
      <c r="EB79" s="97">
        <f t="shared" si="125"/>
        <v>0</v>
      </c>
      <c r="EC79" s="97">
        <f t="shared" si="125"/>
        <v>0</v>
      </c>
      <c r="ED79" s="97">
        <f t="shared" si="125"/>
        <v>0</v>
      </c>
      <c r="EE79" s="98"/>
      <c r="EF79" s="98"/>
      <c r="EG79" s="97">
        <f t="shared" si="125"/>
        <v>0</v>
      </c>
      <c r="EH79" s="97">
        <f t="shared" si="125"/>
        <v>0</v>
      </c>
      <c r="EI79" s="97">
        <f t="shared" si="125"/>
        <v>0</v>
      </c>
      <c r="EJ79" s="97">
        <f t="shared" si="125"/>
        <v>0</v>
      </c>
      <c r="EK79" s="97">
        <f t="shared" si="125"/>
        <v>0</v>
      </c>
      <c r="EL79" s="98"/>
      <c r="EM79" s="98"/>
      <c r="EN79" s="97">
        <f t="shared" si="125"/>
        <v>0</v>
      </c>
      <c r="EO79" s="97">
        <f t="shared" si="125"/>
        <v>0</v>
      </c>
      <c r="EP79" s="97">
        <f t="shared" si="125"/>
        <v>0</v>
      </c>
      <c r="EQ79" s="97">
        <f t="shared" si="125"/>
        <v>0</v>
      </c>
      <c r="ER79" s="97">
        <f t="shared" si="125"/>
        <v>0</v>
      </c>
      <c r="ES79" s="98"/>
      <c r="ET79" s="98"/>
      <c r="EU79" s="97">
        <f t="shared" ref="EU79:EY88" si="127">IF((AND(EU$1&gt;=$J79,EU$1&lt;=$L79)),$Q79,0)</f>
        <v>0</v>
      </c>
      <c r="EV79" s="97">
        <f t="shared" si="127"/>
        <v>0</v>
      </c>
      <c r="EW79" s="97">
        <f t="shared" si="127"/>
        <v>0</v>
      </c>
      <c r="EX79" s="97">
        <f t="shared" si="127"/>
        <v>0</v>
      </c>
      <c r="EY79" s="97">
        <f t="shared" si="127"/>
        <v>0</v>
      </c>
      <c r="EZ79" s="98"/>
      <c r="FA79" s="98"/>
      <c r="FB79" s="97">
        <f t="shared" si="109"/>
        <v>0</v>
      </c>
      <c r="FC79" s="97">
        <f t="shared" si="109"/>
        <v>0</v>
      </c>
      <c r="FD79" s="97">
        <f t="shared" si="109"/>
        <v>0</v>
      </c>
      <c r="FE79" s="97">
        <f t="shared" si="109"/>
        <v>0</v>
      </c>
      <c r="FF79" s="97">
        <f t="shared" si="109"/>
        <v>0</v>
      </c>
      <c r="FG79" s="98"/>
      <c r="FH79" s="98"/>
      <c r="FI79" s="97">
        <f t="shared" si="109"/>
        <v>0</v>
      </c>
      <c r="FJ79" s="97">
        <f t="shared" si="109"/>
        <v>0</v>
      </c>
      <c r="FK79" s="97">
        <f t="shared" si="109"/>
        <v>0</v>
      </c>
      <c r="FL79" s="97">
        <f t="shared" si="109"/>
        <v>0</v>
      </c>
      <c r="FM79" s="97">
        <f t="shared" si="109"/>
        <v>0</v>
      </c>
      <c r="FN79" s="98"/>
      <c r="FO79" s="98"/>
      <c r="FP79" s="97">
        <f t="shared" si="109"/>
        <v>0</v>
      </c>
      <c r="FQ79" s="97">
        <f t="shared" si="109"/>
        <v>0</v>
      </c>
      <c r="FR79" s="97">
        <f t="shared" si="109"/>
        <v>0</v>
      </c>
      <c r="FS79" s="97">
        <f t="shared" si="109"/>
        <v>0</v>
      </c>
      <c r="FT79" s="97">
        <f t="shared" si="109"/>
        <v>0</v>
      </c>
      <c r="FU79" s="98"/>
      <c r="FV79" s="98"/>
      <c r="FW79" s="97">
        <f t="shared" si="109"/>
        <v>0</v>
      </c>
      <c r="FX79" s="97">
        <f t="shared" si="109"/>
        <v>0</v>
      </c>
      <c r="FY79" s="97">
        <f t="shared" si="109"/>
        <v>0</v>
      </c>
    </row>
    <row r="80" spans="1:181" s="114" customFormat="1" ht="31.5" customHeight="1">
      <c r="A80" s="100"/>
      <c r="B80" s="105"/>
      <c r="C80" s="105"/>
      <c r="D80" s="148"/>
      <c r="E80" s="105"/>
      <c r="F80" s="105"/>
      <c r="G80" s="105"/>
      <c r="H80" s="101"/>
      <c r="I80" s="101"/>
      <c r="J80" s="109"/>
      <c r="K80" s="103"/>
      <c r="L80" s="102"/>
      <c r="M80" s="142"/>
      <c r="N80" s="142"/>
      <c r="O80" s="94"/>
      <c r="P80" s="104"/>
      <c r="Q80" s="106"/>
      <c r="R80" s="113">
        <f t="shared" si="111"/>
        <v>0</v>
      </c>
      <c r="S80" s="113">
        <f t="shared" si="111"/>
        <v>0</v>
      </c>
      <c r="T80" s="113">
        <f t="shared" si="111"/>
        <v>0</v>
      </c>
      <c r="U80" s="113">
        <f t="shared" si="111"/>
        <v>0</v>
      </c>
      <c r="V80" s="113">
        <f t="shared" si="111"/>
        <v>0</v>
      </c>
      <c r="W80" s="113"/>
      <c r="X80" s="113"/>
      <c r="Y80" s="113">
        <f t="shared" si="126"/>
        <v>0</v>
      </c>
      <c r="Z80" s="113">
        <f t="shared" si="126"/>
        <v>0</v>
      </c>
      <c r="AA80" s="113">
        <f t="shared" si="126"/>
        <v>0</v>
      </c>
      <c r="AB80" s="113">
        <f t="shared" si="126"/>
        <v>0</v>
      </c>
      <c r="AC80" s="113">
        <f t="shared" si="126"/>
        <v>0</v>
      </c>
      <c r="AD80" s="113"/>
      <c r="AE80" s="113"/>
      <c r="AF80" s="113">
        <f t="shared" si="114"/>
        <v>0</v>
      </c>
      <c r="AG80" s="113">
        <f t="shared" si="114"/>
        <v>0</v>
      </c>
      <c r="AH80" s="113">
        <f t="shared" si="114"/>
        <v>0</v>
      </c>
      <c r="AI80" s="113">
        <f t="shared" si="114"/>
        <v>0</v>
      </c>
      <c r="AJ80" s="113">
        <f t="shared" si="114"/>
        <v>0</v>
      </c>
      <c r="AK80" s="113"/>
      <c r="AL80" s="113"/>
      <c r="AM80" s="113">
        <f t="shared" si="115"/>
        <v>0</v>
      </c>
      <c r="AN80" s="113">
        <f t="shared" si="115"/>
        <v>0</v>
      </c>
      <c r="AO80" s="113">
        <f t="shared" si="115"/>
        <v>0</v>
      </c>
      <c r="AP80" s="113">
        <f t="shared" si="115"/>
        <v>0</v>
      </c>
      <c r="AQ80" s="113">
        <f t="shared" si="115"/>
        <v>0</v>
      </c>
      <c r="AR80" s="113"/>
      <c r="AS80" s="113"/>
      <c r="AT80" s="113">
        <f t="shared" si="116"/>
        <v>0</v>
      </c>
      <c r="AU80" s="113">
        <f t="shared" si="116"/>
        <v>0</v>
      </c>
      <c r="AV80" s="113">
        <f t="shared" si="116"/>
        <v>0</v>
      </c>
      <c r="AW80" s="113">
        <f t="shared" si="116"/>
        <v>0</v>
      </c>
      <c r="AX80" s="113">
        <f t="shared" si="116"/>
        <v>0</v>
      </c>
      <c r="AY80" s="113"/>
      <c r="AZ80" s="113"/>
      <c r="BA80" s="113">
        <f t="shared" si="117"/>
        <v>0</v>
      </c>
      <c r="BB80" s="113">
        <f t="shared" si="117"/>
        <v>0</v>
      </c>
      <c r="BC80" s="113">
        <f t="shared" si="117"/>
        <v>0</v>
      </c>
      <c r="BD80" s="113">
        <f t="shared" si="117"/>
        <v>0</v>
      </c>
      <c r="BE80" s="113">
        <f t="shared" si="117"/>
        <v>0</v>
      </c>
      <c r="BF80" s="113"/>
      <c r="BG80" s="113"/>
      <c r="BH80" s="113">
        <f t="shared" si="118"/>
        <v>0</v>
      </c>
      <c r="BI80" s="113">
        <f t="shared" si="118"/>
        <v>0</v>
      </c>
      <c r="BJ80" s="113">
        <f t="shared" si="118"/>
        <v>0</v>
      </c>
      <c r="BK80" s="113">
        <f t="shared" si="118"/>
        <v>0</v>
      </c>
      <c r="BL80" s="113">
        <f t="shared" si="118"/>
        <v>0</v>
      </c>
      <c r="BM80" s="113"/>
      <c r="BN80" s="113"/>
      <c r="BO80" s="113">
        <f t="shared" si="119"/>
        <v>0</v>
      </c>
      <c r="BP80" s="113">
        <f t="shared" si="119"/>
        <v>0</v>
      </c>
      <c r="BQ80" s="113">
        <f t="shared" si="119"/>
        <v>0</v>
      </c>
      <c r="BR80" s="113">
        <f t="shared" si="119"/>
        <v>0</v>
      </c>
      <c r="BS80" s="113">
        <f t="shared" si="119"/>
        <v>0</v>
      </c>
      <c r="BT80" s="113"/>
      <c r="BU80" s="113"/>
      <c r="BV80" s="113">
        <f t="shared" si="120"/>
        <v>0</v>
      </c>
      <c r="BW80" s="113">
        <f t="shared" si="120"/>
        <v>0</v>
      </c>
      <c r="BX80" s="113">
        <f t="shared" si="120"/>
        <v>0</v>
      </c>
      <c r="BY80" s="113">
        <f t="shared" si="120"/>
        <v>0</v>
      </c>
      <c r="BZ80" s="113">
        <f t="shared" si="120"/>
        <v>0</v>
      </c>
      <c r="CA80" s="113"/>
      <c r="CB80" s="113"/>
      <c r="CC80" s="113">
        <f t="shared" si="121"/>
        <v>0</v>
      </c>
      <c r="CD80" s="113">
        <f t="shared" si="121"/>
        <v>0</v>
      </c>
      <c r="CE80" s="113">
        <f t="shared" si="121"/>
        <v>0</v>
      </c>
      <c r="CF80" s="113">
        <f t="shared" si="121"/>
        <v>0</v>
      </c>
      <c r="CG80" s="113">
        <f t="shared" si="121"/>
        <v>0</v>
      </c>
      <c r="CH80" s="113"/>
      <c r="CI80" s="113"/>
      <c r="CJ80" s="113">
        <f t="shared" si="122"/>
        <v>0</v>
      </c>
      <c r="CK80" s="113">
        <f t="shared" si="122"/>
        <v>0</v>
      </c>
      <c r="CL80" s="113">
        <f t="shared" si="122"/>
        <v>0</v>
      </c>
      <c r="CM80" s="113">
        <f t="shared" si="122"/>
        <v>0</v>
      </c>
      <c r="CN80" s="113">
        <f t="shared" si="122"/>
        <v>0</v>
      </c>
      <c r="CO80" s="113"/>
      <c r="CP80" s="113"/>
      <c r="CQ80" s="113">
        <f t="shared" si="123"/>
        <v>0</v>
      </c>
      <c r="CR80" s="113">
        <f t="shared" si="123"/>
        <v>0</v>
      </c>
      <c r="CS80" s="97">
        <f t="shared" si="123"/>
        <v>0</v>
      </c>
      <c r="CT80" s="97">
        <f t="shared" si="113"/>
        <v>0</v>
      </c>
      <c r="CU80" s="97">
        <f t="shared" si="113"/>
        <v>0</v>
      </c>
      <c r="CV80" s="98"/>
      <c r="CW80" s="98"/>
      <c r="CX80" s="97">
        <f t="shared" si="113"/>
        <v>0</v>
      </c>
      <c r="CY80" s="97">
        <f t="shared" si="113"/>
        <v>0</v>
      </c>
      <c r="CZ80" s="97">
        <f t="shared" si="113"/>
        <v>0</v>
      </c>
      <c r="DA80" s="97">
        <f t="shared" si="113"/>
        <v>0</v>
      </c>
      <c r="DB80" s="97">
        <f t="shared" si="113"/>
        <v>0</v>
      </c>
      <c r="DC80" s="98"/>
      <c r="DD80" s="98"/>
      <c r="DE80" s="97">
        <f t="shared" si="124"/>
        <v>0</v>
      </c>
      <c r="DF80" s="97">
        <f t="shared" si="124"/>
        <v>0</v>
      </c>
      <c r="DG80" s="97">
        <f t="shared" si="124"/>
        <v>0</v>
      </c>
      <c r="DH80" s="97">
        <f t="shared" si="124"/>
        <v>0</v>
      </c>
      <c r="DI80" s="97">
        <f t="shared" si="124"/>
        <v>0</v>
      </c>
      <c r="DJ80" s="98"/>
      <c r="DK80" s="98"/>
      <c r="DL80" s="97">
        <f t="shared" si="124"/>
        <v>0</v>
      </c>
      <c r="DM80" s="97">
        <f t="shared" si="124"/>
        <v>0</v>
      </c>
      <c r="DN80" s="97">
        <f t="shared" si="124"/>
        <v>0</v>
      </c>
      <c r="DO80" s="97">
        <f t="shared" si="124"/>
        <v>0</v>
      </c>
      <c r="DP80" s="97">
        <f t="shared" si="124"/>
        <v>0</v>
      </c>
      <c r="DQ80" s="98"/>
      <c r="DR80" s="98"/>
      <c r="DS80" s="97">
        <f t="shared" si="125"/>
        <v>0</v>
      </c>
      <c r="DT80" s="97">
        <f t="shared" si="125"/>
        <v>0</v>
      </c>
      <c r="DU80" s="97">
        <f t="shared" si="125"/>
        <v>0</v>
      </c>
      <c r="DV80" s="97">
        <f t="shared" si="125"/>
        <v>0</v>
      </c>
      <c r="DW80" s="97">
        <f t="shared" si="125"/>
        <v>0</v>
      </c>
      <c r="DX80" s="98"/>
      <c r="DY80" s="98"/>
      <c r="DZ80" s="97">
        <f t="shared" si="125"/>
        <v>0</v>
      </c>
      <c r="EA80" s="97">
        <f t="shared" si="125"/>
        <v>0</v>
      </c>
      <c r="EB80" s="97">
        <f t="shared" si="125"/>
        <v>0</v>
      </c>
      <c r="EC80" s="97">
        <f t="shared" si="125"/>
        <v>0</v>
      </c>
      <c r="ED80" s="97">
        <f t="shared" si="125"/>
        <v>0</v>
      </c>
      <c r="EE80" s="98"/>
      <c r="EF80" s="98"/>
      <c r="EG80" s="97">
        <f t="shared" si="125"/>
        <v>0</v>
      </c>
      <c r="EH80" s="97">
        <f t="shared" si="125"/>
        <v>0</v>
      </c>
      <c r="EI80" s="97">
        <f t="shared" si="125"/>
        <v>0</v>
      </c>
      <c r="EJ80" s="97">
        <f t="shared" si="125"/>
        <v>0</v>
      </c>
      <c r="EK80" s="97">
        <f t="shared" si="125"/>
        <v>0</v>
      </c>
      <c r="EL80" s="98"/>
      <c r="EM80" s="98"/>
      <c r="EN80" s="97">
        <f t="shared" si="125"/>
        <v>0</v>
      </c>
      <c r="EO80" s="97">
        <f t="shared" si="125"/>
        <v>0</v>
      </c>
      <c r="EP80" s="97">
        <f t="shared" si="125"/>
        <v>0</v>
      </c>
      <c r="EQ80" s="97">
        <f t="shared" si="125"/>
        <v>0</v>
      </c>
      <c r="ER80" s="97">
        <f t="shared" si="125"/>
        <v>0</v>
      </c>
      <c r="ES80" s="98"/>
      <c r="ET80" s="98"/>
      <c r="EU80" s="97">
        <f t="shared" si="127"/>
        <v>0</v>
      </c>
      <c r="EV80" s="97">
        <f t="shared" si="127"/>
        <v>0</v>
      </c>
      <c r="EW80" s="97">
        <f t="shared" si="127"/>
        <v>0</v>
      </c>
      <c r="EX80" s="97">
        <f t="shared" si="127"/>
        <v>0</v>
      </c>
      <c r="EY80" s="97">
        <f t="shared" si="127"/>
        <v>0</v>
      </c>
      <c r="EZ80" s="98"/>
      <c r="FA80" s="98"/>
      <c r="FB80" s="97">
        <f t="shared" si="109"/>
        <v>0</v>
      </c>
      <c r="FC80" s="97">
        <f t="shared" si="109"/>
        <v>0</v>
      </c>
      <c r="FD80" s="97">
        <f t="shared" si="109"/>
        <v>0</v>
      </c>
      <c r="FE80" s="97">
        <f t="shared" si="109"/>
        <v>0</v>
      </c>
      <c r="FF80" s="97">
        <f t="shared" si="109"/>
        <v>0</v>
      </c>
      <c r="FG80" s="98"/>
      <c r="FH80" s="98"/>
      <c r="FI80" s="97">
        <f t="shared" si="109"/>
        <v>0</v>
      </c>
      <c r="FJ80" s="97">
        <f t="shared" si="109"/>
        <v>0</v>
      </c>
      <c r="FK80" s="97">
        <f t="shared" si="109"/>
        <v>0</v>
      </c>
      <c r="FL80" s="97">
        <f t="shared" si="109"/>
        <v>0</v>
      </c>
      <c r="FM80" s="97">
        <f t="shared" si="109"/>
        <v>0</v>
      </c>
      <c r="FN80" s="98"/>
      <c r="FO80" s="98"/>
      <c r="FP80" s="97">
        <f t="shared" si="109"/>
        <v>0</v>
      </c>
      <c r="FQ80" s="97">
        <f t="shared" si="109"/>
        <v>0</v>
      </c>
      <c r="FR80" s="97">
        <f t="shared" si="109"/>
        <v>0</v>
      </c>
      <c r="FS80" s="97">
        <f t="shared" si="109"/>
        <v>0</v>
      </c>
      <c r="FT80" s="97">
        <f t="shared" si="109"/>
        <v>0</v>
      </c>
      <c r="FU80" s="98"/>
      <c r="FV80" s="98"/>
      <c r="FW80" s="97">
        <f t="shared" si="109"/>
        <v>0</v>
      </c>
      <c r="FX80" s="97">
        <f t="shared" si="109"/>
        <v>0</v>
      </c>
      <c r="FY80" s="97">
        <f t="shared" si="109"/>
        <v>0</v>
      </c>
    </row>
    <row r="81" spans="1:181" s="114" customFormat="1" ht="31.5" customHeight="1">
      <c r="A81" s="100"/>
      <c r="B81" s="105"/>
      <c r="C81" s="105"/>
      <c r="D81" s="148"/>
      <c r="E81" s="105"/>
      <c r="F81" s="105"/>
      <c r="G81" s="105"/>
      <c r="H81" s="101"/>
      <c r="I81" s="101"/>
      <c r="J81" s="109"/>
      <c r="K81" s="103"/>
      <c r="L81" s="102"/>
      <c r="M81" s="142"/>
      <c r="N81" s="142"/>
      <c r="O81" s="94"/>
      <c r="P81" s="104"/>
      <c r="Q81" s="106"/>
      <c r="R81" s="113">
        <f t="shared" si="111"/>
        <v>0</v>
      </c>
      <c r="S81" s="113">
        <f t="shared" si="111"/>
        <v>0</v>
      </c>
      <c r="T81" s="113">
        <f t="shared" si="111"/>
        <v>0</v>
      </c>
      <c r="U81" s="113">
        <f t="shared" si="111"/>
        <v>0</v>
      </c>
      <c r="V81" s="113">
        <f t="shared" si="111"/>
        <v>0</v>
      </c>
      <c r="W81" s="113"/>
      <c r="X81" s="113"/>
      <c r="Y81" s="113">
        <f t="shared" si="126"/>
        <v>0</v>
      </c>
      <c r="Z81" s="113">
        <f t="shared" si="126"/>
        <v>0</v>
      </c>
      <c r="AA81" s="113">
        <f t="shared" si="126"/>
        <v>0</v>
      </c>
      <c r="AB81" s="113">
        <f t="shared" si="126"/>
        <v>0</v>
      </c>
      <c r="AC81" s="113">
        <f t="shared" si="126"/>
        <v>0</v>
      </c>
      <c r="AD81" s="113"/>
      <c r="AE81" s="113"/>
      <c r="AF81" s="113">
        <f t="shared" si="114"/>
        <v>0</v>
      </c>
      <c r="AG81" s="113">
        <f t="shared" si="114"/>
        <v>0</v>
      </c>
      <c r="AH81" s="113">
        <f t="shared" si="114"/>
        <v>0</v>
      </c>
      <c r="AI81" s="113">
        <f t="shared" si="114"/>
        <v>0</v>
      </c>
      <c r="AJ81" s="113">
        <f t="shared" si="114"/>
        <v>0</v>
      </c>
      <c r="AK81" s="113"/>
      <c r="AL81" s="113"/>
      <c r="AM81" s="113">
        <f t="shared" si="115"/>
        <v>0</v>
      </c>
      <c r="AN81" s="113">
        <f t="shared" si="115"/>
        <v>0</v>
      </c>
      <c r="AO81" s="113">
        <f t="shared" si="115"/>
        <v>0</v>
      </c>
      <c r="AP81" s="113">
        <f t="shared" si="115"/>
        <v>0</v>
      </c>
      <c r="AQ81" s="113">
        <f t="shared" si="115"/>
        <v>0</v>
      </c>
      <c r="AR81" s="113"/>
      <c r="AS81" s="113"/>
      <c r="AT81" s="113">
        <f t="shared" si="116"/>
        <v>0</v>
      </c>
      <c r="AU81" s="113">
        <f t="shared" si="116"/>
        <v>0</v>
      </c>
      <c r="AV81" s="113">
        <f t="shared" si="116"/>
        <v>0</v>
      </c>
      <c r="AW81" s="113">
        <f t="shared" si="116"/>
        <v>0</v>
      </c>
      <c r="AX81" s="113">
        <f t="shared" si="116"/>
        <v>0</v>
      </c>
      <c r="AY81" s="113"/>
      <c r="AZ81" s="113"/>
      <c r="BA81" s="113">
        <f t="shared" si="117"/>
        <v>0</v>
      </c>
      <c r="BB81" s="113">
        <f t="shared" si="117"/>
        <v>0</v>
      </c>
      <c r="BC81" s="113">
        <f t="shared" si="117"/>
        <v>0</v>
      </c>
      <c r="BD81" s="113">
        <f t="shared" si="117"/>
        <v>0</v>
      </c>
      <c r="BE81" s="113">
        <f t="shared" si="117"/>
        <v>0</v>
      </c>
      <c r="BF81" s="113"/>
      <c r="BG81" s="113"/>
      <c r="BH81" s="113">
        <f t="shared" si="118"/>
        <v>0</v>
      </c>
      <c r="BI81" s="113">
        <f t="shared" si="118"/>
        <v>0</v>
      </c>
      <c r="BJ81" s="113">
        <f t="shared" si="118"/>
        <v>0</v>
      </c>
      <c r="BK81" s="113">
        <f t="shared" si="118"/>
        <v>0</v>
      </c>
      <c r="BL81" s="113">
        <f t="shared" si="118"/>
        <v>0</v>
      </c>
      <c r="BM81" s="113"/>
      <c r="BN81" s="113"/>
      <c r="BO81" s="113">
        <f t="shared" si="119"/>
        <v>0</v>
      </c>
      <c r="BP81" s="113">
        <f t="shared" si="119"/>
        <v>0</v>
      </c>
      <c r="BQ81" s="113">
        <f t="shared" si="119"/>
        <v>0</v>
      </c>
      <c r="BR81" s="113">
        <f t="shared" si="119"/>
        <v>0</v>
      </c>
      <c r="BS81" s="113">
        <f t="shared" si="119"/>
        <v>0</v>
      </c>
      <c r="BT81" s="113"/>
      <c r="BU81" s="113"/>
      <c r="BV81" s="113">
        <f t="shared" si="120"/>
        <v>0</v>
      </c>
      <c r="BW81" s="113">
        <f t="shared" si="120"/>
        <v>0</v>
      </c>
      <c r="BX81" s="113">
        <f t="shared" si="120"/>
        <v>0</v>
      </c>
      <c r="BY81" s="113">
        <f t="shared" si="120"/>
        <v>0</v>
      </c>
      <c r="BZ81" s="113">
        <f t="shared" si="120"/>
        <v>0</v>
      </c>
      <c r="CA81" s="113"/>
      <c r="CB81" s="113"/>
      <c r="CC81" s="113">
        <f t="shared" si="121"/>
        <v>0</v>
      </c>
      <c r="CD81" s="113">
        <f t="shared" si="121"/>
        <v>0</v>
      </c>
      <c r="CE81" s="113">
        <f t="shared" si="121"/>
        <v>0</v>
      </c>
      <c r="CF81" s="113">
        <f t="shared" si="121"/>
        <v>0</v>
      </c>
      <c r="CG81" s="113">
        <f t="shared" si="121"/>
        <v>0</v>
      </c>
      <c r="CH81" s="113"/>
      <c r="CI81" s="113"/>
      <c r="CJ81" s="113">
        <f t="shared" si="122"/>
        <v>0</v>
      </c>
      <c r="CK81" s="113">
        <f t="shared" si="122"/>
        <v>0</v>
      </c>
      <c r="CL81" s="113">
        <f t="shared" si="122"/>
        <v>0</v>
      </c>
      <c r="CM81" s="113">
        <f t="shared" si="122"/>
        <v>0</v>
      </c>
      <c r="CN81" s="113">
        <f t="shared" si="122"/>
        <v>0</v>
      </c>
      <c r="CO81" s="113"/>
      <c r="CP81" s="113"/>
      <c r="CQ81" s="113">
        <f t="shared" si="123"/>
        <v>0</v>
      </c>
      <c r="CR81" s="113">
        <f t="shared" si="123"/>
        <v>0</v>
      </c>
      <c r="CS81" s="97">
        <f t="shared" si="123"/>
        <v>0</v>
      </c>
      <c r="CT81" s="97">
        <f t="shared" si="113"/>
        <v>0</v>
      </c>
      <c r="CU81" s="97">
        <f t="shared" si="113"/>
        <v>0</v>
      </c>
      <c r="CV81" s="98"/>
      <c r="CW81" s="98"/>
      <c r="CX81" s="97">
        <f t="shared" si="113"/>
        <v>0</v>
      </c>
      <c r="CY81" s="97">
        <f t="shared" si="113"/>
        <v>0</v>
      </c>
      <c r="CZ81" s="97">
        <f t="shared" si="113"/>
        <v>0</v>
      </c>
      <c r="DA81" s="97">
        <f t="shared" si="113"/>
        <v>0</v>
      </c>
      <c r="DB81" s="97">
        <f t="shared" si="113"/>
        <v>0</v>
      </c>
      <c r="DC81" s="98"/>
      <c r="DD81" s="98"/>
      <c r="DE81" s="97">
        <f t="shared" si="124"/>
        <v>0</v>
      </c>
      <c r="DF81" s="97">
        <f t="shared" si="124"/>
        <v>0</v>
      </c>
      <c r="DG81" s="97">
        <f t="shared" si="124"/>
        <v>0</v>
      </c>
      <c r="DH81" s="97">
        <f t="shared" si="124"/>
        <v>0</v>
      </c>
      <c r="DI81" s="97">
        <f t="shared" si="124"/>
        <v>0</v>
      </c>
      <c r="DJ81" s="98"/>
      <c r="DK81" s="98"/>
      <c r="DL81" s="97">
        <f t="shared" si="124"/>
        <v>0</v>
      </c>
      <c r="DM81" s="97">
        <f t="shared" si="124"/>
        <v>0</v>
      </c>
      <c r="DN81" s="97">
        <f t="shared" si="124"/>
        <v>0</v>
      </c>
      <c r="DO81" s="97">
        <f t="shared" si="124"/>
        <v>0</v>
      </c>
      <c r="DP81" s="97">
        <f t="shared" si="124"/>
        <v>0</v>
      </c>
      <c r="DQ81" s="98"/>
      <c r="DR81" s="98"/>
      <c r="DS81" s="97">
        <f t="shared" si="125"/>
        <v>0</v>
      </c>
      <c r="DT81" s="97">
        <f t="shared" si="125"/>
        <v>0</v>
      </c>
      <c r="DU81" s="97">
        <f t="shared" si="125"/>
        <v>0</v>
      </c>
      <c r="DV81" s="97">
        <f t="shared" si="125"/>
        <v>0</v>
      </c>
      <c r="DW81" s="97">
        <f t="shared" si="125"/>
        <v>0</v>
      </c>
      <c r="DX81" s="98"/>
      <c r="DY81" s="98"/>
      <c r="DZ81" s="97">
        <f t="shared" si="125"/>
        <v>0</v>
      </c>
      <c r="EA81" s="97">
        <f t="shared" si="125"/>
        <v>0</v>
      </c>
      <c r="EB81" s="97">
        <f t="shared" si="125"/>
        <v>0</v>
      </c>
      <c r="EC81" s="97">
        <f t="shared" si="125"/>
        <v>0</v>
      </c>
      <c r="ED81" s="97">
        <f t="shared" si="125"/>
        <v>0</v>
      </c>
      <c r="EE81" s="98"/>
      <c r="EF81" s="98"/>
      <c r="EG81" s="97">
        <f t="shared" si="125"/>
        <v>0</v>
      </c>
      <c r="EH81" s="97">
        <f t="shared" si="125"/>
        <v>0</v>
      </c>
      <c r="EI81" s="97">
        <f t="shared" si="125"/>
        <v>0</v>
      </c>
      <c r="EJ81" s="97">
        <f t="shared" si="125"/>
        <v>0</v>
      </c>
      <c r="EK81" s="97">
        <f t="shared" si="125"/>
        <v>0</v>
      </c>
      <c r="EL81" s="98"/>
      <c r="EM81" s="98"/>
      <c r="EN81" s="97">
        <f t="shared" si="125"/>
        <v>0</v>
      </c>
      <c r="EO81" s="97">
        <f t="shared" si="125"/>
        <v>0</v>
      </c>
      <c r="EP81" s="97">
        <f t="shared" si="125"/>
        <v>0</v>
      </c>
      <c r="EQ81" s="97">
        <f t="shared" si="125"/>
        <v>0</v>
      </c>
      <c r="ER81" s="97">
        <f t="shared" si="125"/>
        <v>0</v>
      </c>
      <c r="ES81" s="98"/>
      <c r="ET81" s="98"/>
      <c r="EU81" s="97">
        <f t="shared" si="127"/>
        <v>0</v>
      </c>
      <c r="EV81" s="97">
        <f t="shared" si="127"/>
        <v>0</v>
      </c>
      <c r="EW81" s="97">
        <f t="shared" si="127"/>
        <v>0</v>
      </c>
      <c r="EX81" s="97">
        <f t="shared" si="127"/>
        <v>0</v>
      </c>
      <c r="EY81" s="97">
        <f t="shared" si="127"/>
        <v>0</v>
      </c>
      <c r="EZ81" s="98"/>
      <c r="FA81" s="98"/>
      <c r="FB81" s="97">
        <f t="shared" si="109"/>
        <v>0</v>
      </c>
      <c r="FC81" s="97">
        <f t="shared" si="109"/>
        <v>0</v>
      </c>
      <c r="FD81" s="97">
        <f t="shared" si="109"/>
        <v>0</v>
      </c>
      <c r="FE81" s="97">
        <f t="shared" si="109"/>
        <v>0</v>
      </c>
      <c r="FF81" s="97">
        <f t="shared" si="109"/>
        <v>0</v>
      </c>
      <c r="FG81" s="98"/>
      <c r="FH81" s="98"/>
      <c r="FI81" s="97">
        <f t="shared" si="109"/>
        <v>0</v>
      </c>
      <c r="FJ81" s="97">
        <f t="shared" si="109"/>
        <v>0</v>
      </c>
      <c r="FK81" s="97">
        <f t="shared" si="109"/>
        <v>0</v>
      </c>
      <c r="FL81" s="97">
        <f t="shared" si="109"/>
        <v>0</v>
      </c>
      <c r="FM81" s="97">
        <f t="shared" si="109"/>
        <v>0</v>
      </c>
      <c r="FN81" s="98"/>
      <c r="FO81" s="98"/>
      <c r="FP81" s="97">
        <f t="shared" ref="FP81:FY81" si="128">IF((AND(FP$1&gt;=$J81,FP$1&lt;=$L81)),$Q81,0)</f>
        <v>0</v>
      </c>
      <c r="FQ81" s="97">
        <f t="shared" si="128"/>
        <v>0</v>
      </c>
      <c r="FR81" s="97">
        <f t="shared" si="128"/>
        <v>0</v>
      </c>
      <c r="FS81" s="97">
        <f t="shared" si="128"/>
        <v>0</v>
      </c>
      <c r="FT81" s="97">
        <f t="shared" si="128"/>
        <v>0</v>
      </c>
      <c r="FU81" s="98"/>
      <c r="FV81" s="98"/>
      <c r="FW81" s="97">
        <f t="shared" si="128"/>
        <v>0</v>
      </c>
      <c r="FX81" s="97">
        <f t="shared" si="128"/>
        <v>0</v>
      </c>
      <c r="FY81" s="97">
        <f t="shared" si="128"/>
        <v>0</v>
      </c>
    </row>
    <row r="82" spans="1:181" ht="31.5" customHeight="1">
      <c r="A82" s="100"/>
      <c r="B82" s="105"/>
      <c r="C82" s="105"/>
      <c r="D82" s="148"/>
      <c r="E82" s="105"/>
      <c r="F82" s="105"/>
      <c r="G82" s="105"/>
      <c r="H82" s="101"/>
      <c r="I82" s="101"/>
      <c r="J82" s="109"/>
      <c r="K82" s="103"/>
      <c r="L82" s="102"/>
      <c r="M82" s="142"/>
      <c r="N82" s="142"/>
      <c r="O82" s="94"/>
      <c r="P82" s="104"/>
      <c r="Q82" s="106"/>
      <c r="R82" s="97">
        <f t="shared" si="111"/>
        <v>0</v>
      </c>
      <c r="S82" s="97">
        <f t="shared" si="111"/>
        <v>0</v>
      </c>
      <c r="T82" s="97">
        <f t="shared" si="111"/>
        <v>0</v>
      </c>
      <c r="U82" s="97">
        <f t="shared" si="111"/>
        <v>0</v>
      </c>
      <c r="V82" s="97">
        <f t="shared" si="111"/>
        <v>0</v>
      </c>
      <c r="W82" s="98"/>
      <c r="X82" s="98"/>
      <c r="Y82" s="97">
        <f t="shared" si="126"/>
        <v>0</v>
      </c>
      <c r="Z82" s="97">
        <f t="shared" si="126"/>
        <v>0</v>
      </c>
      <c r="AA82" s="97">
        <f t="shared" si="126"/>
        <v>0</v>
      </c>
      <c r="AB82" s="97">
        <f t="shared" si="126"/>
        <v>0</v>
      </c>
      <c r="AC82" s="97">
        <f t="shared" si="126"/>
        <v>0</v>
      </c>
      <c r="AD82" s="98"/>
      <c r="AE82" s="98"/>
      <c r="AF82" s="97">
        <f t="shared" si="114"/>
        <v>0</v>
      </c>
      <c r="AG82" s="97">
        <f t="shared" si="114"/>
        <v>0</v>
      </c>
      <c r="AH82" s="97">
        <f t="shared" si="114"/>
        <v>0</v>
      </c>
      <c r="AI82" s="97">
        <f t="shared" si="114"/>
        <v>0</v>
      </c>
      <c r="AJ82" s="97">
        <f t="shared" si="114"/>
        <v>0</v>
      </c>
      <c r="AK82" s="98"/>
      <c r="AL82" s="98"/>
      <c r="AM82" s="97">
        <f t="shared" si="115"/>
        <v>0</v>
      </c>
      <c r="AN82" s="97">
        <f t="shared" si="115"/>
        <v>0</v>
      </c>
      <c r="AO82" s="97">
        <f t="shared" si="115"/>
        <v>0</v>
      </c>
      <c r="AP82" s="97">
        <f t="shared" si="115"/>
        <v>0</v>
      </c>
      <c r="AQ82" s="97">
        <f t="shared" si="115"/>
        <v>0</v>
      </c>
      <c r="AR82" s="98"/>
      <c r="AS82" s="98"/>
      <c r="AT82" s="97">
        <f t="shared" si="116"/>
        <v>0</v>
      </c>
      <c r="AU82" s="97">
        <f t="shared" si="116"/>
        <v>0</v>
      </c>
      <c r="AV82" s="97">
        <f t="shared" si="116"/>
        <v>0</v>
      </c>
      <c r="AW82" s="97">
        <f t="shared" si="116"/>
        <v>0</v>
      </c>
      <c r="AX82" s="97">
        <f t="shared" si="116"/>
        <v>0</v>
      </c>
      <c r="AY82" s="98"/>
      <c r="AZ82" s="98"/>
      <c r="BA82" s="97">
        <f t="shared" si="117"/>
        <v>0</v>
      </c>
      <c r="BB82" s="97">
        <f t="shared" si="117"/>
        <v>0</v>
      </c>
      <c r="BC82" s="97">
        <f t="shared" si="117"/>
        <v>0</v>
      </c>
      <c r="BD82" s="97">
        <f t="shared" si="117"/>
        <v>0</v>
      </c>
      <c r="BE82" s="97">
        <f t="shared" si="117"/>
        <v>0</v>
      </c>
      <c r="BF82" s="98"/>
      <c r="BG82" s="98"/>
      <c r="BH82" s="97">
        <f t="shared" si="118"/>
        <v>0</v>
      </c>
      <c r="BI82" s="97">
        <f t="shared" si="118"/>
        <v>0</v>
      </c>
      <c r="BJ82" s="97">
        <f t="shared" si="118"/>
        <v>0</v>
      </c>
      <c r="BK82" s="97">
        <f t="shared" si="118"/>
        <v>0</v>
      </c>
      <c r="BL82" s="97">
        <f t="shared" si="118"/>
        <v>0</v>
      </c>
      <c r="BM82" s="98"/>
      <c r="BN82" s="98"/>
      <c r="BO82" s="97">
        <f t="shared" si="119"/>
        <v>0</v>
      </c>
      <c r="BP82" s="97">
        <f t="shared" si="119"/>
        <v>0</v>
      </c>
      <c r="BQ82" s="97">
        <f t="shared" si="119"/>
        <v>0</v>
      </c>
      <c r="BR82" s="97">
        <f t="shared" si="119"/>
        <v>0</v>
      </c>
      <c r="BS82" s="97">
        <f t="shared" si="119"/>
        <v>0</v>
      </c>
      <c r="BT82" s="98"/>
      <c r="BU82" s="98"/>
      <c r="BV82" s="97">
        <f t="shared" si="120"/>
        <v>0</v>
      </c>
      <c r="BW82" s="97">
        <f t="shared" si="120"/>
        <v>0</v>
      </c>
      <c r="BX82" s="97">
        <f t="shared" si="120"/>
        <v>0</v>
      </c>
      <c r="BY82" s="97">
        <f t="shared" si="120"/>
        <v>0</v>
      </c>
      <c r="BZ82" s="97">
        <f t="shared" si="120"/>
        <v>0</v>
      </c>
      <c r="CA82" s="98"/>
      <c r="CB82" s="98"/>
      <c r="CC82" s="97">
        <f t="shared" si="121"/>
        <v>0</v>
      </c>
      <c r="CD82" s="97">
        <f t="shared" si="121"/>
        <v>0</v>
      </c>
      <c r="CE82" s="97">
        <f t="shared" si="121"/>
        <v>0</v>
      </c>
      <c r="CF82" s="97">
        <f t="shared" si="121"/>
        <v>0</v>
      </c>
      <c r="CG82" s="97">
        <f t="shared" si="121"/>
        <v>0</v>
      </c>
      <c r="CH82" s="98"/>
      <c r="CI82" s="98"/>
      <c r="CJ82" s="97">
        <f t="shared" si="122"/>
        <v>0</v>
      </c>
      <c r="CK82" s="97">
        <f t="shared" si="122"/>
        <v>0</v>
      </c>
      <c r="CL82" s="97">
        <f t="shared" si="122"/>
        <v>0</v>
      </c>
      <c r="CM82" s="97">
        <f t="shared" si="122"/>
        <v>0</v>
      </c>
      <c r="CN82" s="97">
        <f t="shared" si="122"/>
        <v>0</v>
      </c>
      <c r="CO82" s="98"/>
      <c r="CP82" s="98"/>
      <c r="CQ82" s="97">
        <f t="shared" si="123"/>
        <v>0</v>
      </c>
      <c r="CR82" s="97">
        <f t="shared" si="123"/>
        <v>0</v>
      </c>
      <c r="CS82" s="97">
        <f t="shared" si="123"/>
        <v>0</v>
      </c>
      <c r="CT82" s="97">
        <f t="shared" si="113"/>
        <v>0</v>
      </c>
      <c r="CU82" s="97">
        <f t="shared" si="113"/>
        <v>0</v>
      </c>
      <c r="CV82" s="98"/>
      <c r="CW82" s="98"/>
      <c r="CX82" s="97">
        <f t="shared" si="113"/>
        <v>0</v>
      </c>
      <c r="CY82" s="97">
        <f t="shared" si="113"/>
        <v>0</v>
      </c>
      <c r="CZ82" s="97">
        <f t="shared" si="113"/>
        <v>0</v>
      </c>
      <c r="DA82" s="97">
        <f t="shared" si="113"/>
        <v>0</v>
      </c>
      <c r="DB82" s="97">
        <f t="shared" si="113"/>
        <v>0</v>
      </c>
      <c r="DC82" s="98"/>
      <c r="DD82" s="98"/>
      <c r="DE82" s="97">
        <f t="shared" si="124"/>
        <v>0</v>
      </c>
      <c r="DF82" s="97">
        <f t="shared" si="124"/>
        <v>0</v>
      </c>
      <c r="DG82" s="97">
        <f t="shared" si="124"/>
        <v>0</v>
      </c>
      <c r="DH82" s="97">
        <f t="shared" si="124"/>
        <v>0</v>
      </c>
      <c r="DI82" s="97">
        <f t="shared" si="124"/>
        <v>0</v>
      </c>
      <c r="DJ82" s="98"/>
      <c r="DK82" s="98"/>
      <c r="DL82" s="97">
        <f t="shared" si="124"/>
        <v>0</v>
      </c>
      <c r="DM82" s="97">
        <f t="shared" si="124"/>
        <v>0</v>
      </c>
      <c r="DN82" s="97">
        <f t="shared" si="124"/>
        <v>0</v>
      </c>
      <c r="DO82" s="97">
        <f t="shared" si="124"/>
        <v>0</v>
      </c>
      <c r="DP82" s="97">
        <f t="shared" si="124"/>
        <v>0</v>
      </c>
      <c r="DQ82" s="98"/>
      <c r="DR82" s="98"/>
      <c r="DS82" s="97">
        <f t="shared" si="125"/>
        <v>0</v>
      </c>
      <c r="DT82" s="97">
        <f t="shared" si="125"/>
        <v>0</v>
      </c>
      <c r="DU82" s="97">
        <f t="shared" si="125"/>
        <v>0</v>
      </c>
      <c r="DV82" s="97">
        <f t="shared" si="125"/>
        <v>0</v>
      </c>
      <c r="DW82" s="97">
        <f t="shared" si="125"/>
        <v>0</v>
      </c>
      <c r="DX82" s="98"/>
      <c r="DY82" s="98"/>
      <c r="DZ82" s="97">
        <f t="shared" si="125"/>
        <v>0</v>
      </c>
      <c r="EA82" s="97">
        <f t="shared" si="125"/>
        <v>0</v>
      </c>
      <c r="EB82" s="97">
        <f t="shared" si="125"/>
        <v>0</v>
      </c>
      <c r="EC82" s="97">
        <f t="shared" si="125"/>
        <v>0</v>
      </c>
      <c r="ED82" s="97">
        <f t="shared" si="125"/>
        <v>0</v>
      </c>
      <c r="EE82" s="98"/>
      <c r="EF82" s="98"/>
      <c r="EG82" s="97">
        <f t="shared" si="125"/>
        <v>0</v>
      </c>
      <c r="EH82" s="97">
        <f t="shared" si="125"/>
        <v>0</v>
      </c>
      <c r="EI82" s="97">
        <f t="shared" si="125"/>
        <v>0</v>
      </c>
      <c r="EJ82" s="97">
        <f t="shared" si="125"/>
        <v>0</v>
      </c>
      <c r="EK82" s="97">
        <f t="shared" si="125"/>
        <v>0</v>
      </c>
      <c r="EL82" s="98"/>
      <c r="EM82" s="98"/>
      <c r="EN82" s="97">
        <f t="shared" si="125"/>
        <v>0</v>
      </c>
      <c r="EO82" s="97">
        <f t="shared" si="125"/>
        <v>0</v>
      </c>
      <c r="EP82" s="97">
        <f t="shared" si="125"/>
        <v>0</v>
      </c>
      <c r="EQ82" s="97">
        <f t="shared" si="125"/>
        <v>0</v>
      </c>
      <c r="ER82" s="97">
        <f t="shared" si="125"/>
        <v>0</v>
      </c>
      <c r="ES82" s="98"/>
      <c r="ET82" s="98"/>
      <c r="EU82" s="97">
        <f t="shared" si="127"/>
        <v>0</v>
      </c>
      <c r="EV82" s="97">
        <f t="shared" si="127"/>
        <v>0</v>
      </c>
      <c r="EW82" s="97">
        <f t="shared" si="127"/>
        <v>0</v>
      </c>
      <c r="EX82" s="97">
        <f t="shared" si="127"/>
        <v>0</v>
      </c>
      <c r="EY82" s="97">
        <f t="shared" si="127"/>
        <v>0</v>
      </c>
      <c r="EZ82" s="98"/>
      <c r="FA82" s="98"/>
      <c r="FB82" s="97">
        <f t="shared" ref="FB82:FY96" si="129">IF((AND(FB$1&gt;=$J82,FB$1&lt;=$L82)),$Q82,0)</f>
        <v>0</v>
      </c>
      <c r="FC82" s="97">
        <f t="shared" si="129"/>
        <v>0</v>
      </c>
      <c r="FD82" s="97">
        <f t="shared" si="129"/>
        <v>0</v>
      </c>
      <c r="FE82" s="97">
        <f t="shared" si="129"/>
        <v>0</v>
      </c>
      <c r="FF82" s="97">
        <f t="shared" si="129"/>
        <v>0</v>
      </c>
      <c r="FG82" s="98"/>
      <c r="FH82" s="98"/>
      <c r="FI82" s="97">
        <f t="shared" si="129"/>
        <v>0</v>
      </c>
      <c r="FJ82" s="97">
        <f t="shared" si="129"/>
        <v>0</v>
      </c>
      <c r="FK82" s="97">
        <f t="shared" si="129"/>
        <v>0</v>
      </c>
      <c r="FL82" s="97">
        <f t="shared" si="129"/>
        <v>0</v>
      </c>
      <c r="FM82" s="97">
        <f t="shared" si="129"/>
        <v>0</v>
      </c>
      <c r="FN82" s="98"/>
      <c r="FO82" s="98"/>
      <c r="FP82" s="97">
        <f t="shared" si="129"/>
        <v>0</v>
      </c>
      <c r="FQ82" s="97">
        <f t="shared" si="129"/>
        <v>0</v>
      </c>
      <c r="FR82" s="97">
        <f t="shared" si="129"/>
        <v>0</v>
      </c>
      <c r="FS82" s="97">
        <f t="shared" si="129"/>
        <v>0</v>
      </c>
      <c r="FT82" s="97">
        <f t="shared" si="129"/>
        <v>0</v>
      </c>
      <c r="FU82" s="98"/>
      <c r="FV82" s="98"/>
      <c r="FW82" s="97">
        <f t="shared" si="129"/>
        <v>0</v>
      </c>
      <c r="FX82" s="97">
        <f t="shared" si="129"/>
        <v>0</v>
      </c>
      <c r="FY82" s="97">
        <f t="shared" si="129"/>
        <v>0</v>
      </c>
    </row>
    <row r="83" spans="1:181" ht="31.5" customHeight="1">
      <c r="A83" s="100"/>
      <c r="B83" s="105"/>
      <c r="C83" s="105"/>
      <c r="D83" s="148"/>
      <c r="E83" s="105"/>
      <c r="F83" s="105"/>
      <c r="G83" s="105"/>
      <c r="H83" s="101"/>
      <c r="I83" s="101"/>
      <c r="J83" s="109"/>
      <c r="K83" s="103"/>
      <c r="L83" s="102"/>
      <c r="M83" s="142"/>
      <c r="N83" s="142"/>
      <c r="O83" s="94"/>
      <c r="P83" s="104"/>
      <c r="Q83" s="106"/>
      <c r="R83" s="97"/>
      <c r="S83" s="97"/>
      <c r="T83" s="97"/>
      <c r="U83" s="97"/>
      <c r="V83" s="97"/>
      <c r="W83" s="98"/>
      <c r="X83" s="98"/>
      <c r="Y83" s="97"/>
      <c r="Z83" s="97"/>
      <c r="AA83" s="97"/>
      <c r="AB83" s="97"/>
      <c r="AC83" s="97"/>
      <c r="AD83" s="98"/>
      <c r="AE83" s="98"/>
      <c r="AF83" s="97"/>
      <c r="AG83" s="97"/>
      <c r="AH83" s="97"/>
      <c r="AI83" s="97"/>
      <c r="AJ83" s="97"/>
      <c r="AK83" s="98"/>
      <c r="AL83" s="98"/>
      <c r="AM83" s="97"/>
      <c r="AN83" s="97"/>
      <c r="AO83" s="97"/>
      <c r="AP83" s="97"/>
      <c r="AQ83" s="97"/>
      <c r="AR83" s="98"/>
      <c r="AS83" s="98"/>
      <c r="AT83" s="97"/>
      <c r="AU83" s="97"/>
      <c r="AV83" s="97"/>
      <c r="AW83" s="97"/>
      <c r="AX83" s="97"/>
      <c r="AY83" s="98"/>
      <c r="AZ83" s="98"/>
      <c r="BA83" s="97"/>
      <c r="BB83" s="97"/>
      <c r="BC83" s="97"/>
      <c r="BD83" s="97"/>
      <c r="BE83" s="97"/>
      <c r="BF83" s="98"/>
      <c r="BG83" s="98"/>
      <c r="BH83" s="97"/>
      <c r="BI83" s="97"/>
      <c r="BJ83" s="97"/>
      <c r="BK83" s="97"/>
      <c r="BL83" s="97"/>
      <c r="BM83" s="98"/>
      <c r="BN83" s="98"/>
      <c r="BO83" s="97"/>
      <c r="BP83" s="97"/>
      <c r="BQ83" s="97"/>
      <c r="BR83" s="97"/>
      <c r="BS83" s="97"/>
      <c r="BT83" s="98"/>
      <c r="BU83" s="98"/>
      <c r="BV83" s="97"/>
      <c r="BW83" s="97"/>
      <c r="BX83" s="97"/>
      <c r="BY83" s="97"/>
      <c r="BZ83" s="97"/>
      <c r="CA83" s="98"/>
      <c r="CB83" s="98"/>
      <c r="CC83" s="97"/>
      <c r="CD83" s="97"/>
      <c r="CE83" s="97"/>
      <c r="CF83" s="97"/>
      <c r="CG83" s="97"/>
      <c r="CH83" s="98"/>
      <c r="CI83" s="98"/>
      <c r="CJ83" s="97"/>
      <c r="CK83" s="97"/>
      <c r="CL83" s="97"/>
      <c r="CM83" s="97"/>
      <c r="CN83" s="97"/>
      <c r="CO83" s="98"/>
      <c r="CP83" s="98"/>
      <c r="CQ83" s="97"/>
      <c r="CR83" s="97"/>
      <c r="CS83" s="97"/>
      <c r="CT83" s="97">
        <f t="shared" si="113"/>
        <v>0</v>
      </c>
      <c r="CU83" s="97">
        <f t="shared" si="113"/>
        <v>0</v>
      </c>
      <c r="CV83" s="98"/>
      <c r="CW83" s="98"/>
      <c r="CX83" s="97">
        <f t="shared" si="113"/>
        <v>0</v>
      </c>
      <c r="CY83" s="97">
        <f t="shared" si="113"/>
        <v>0</v>
      </c>
      <c r="CZ83" s="97">
        <f t="shared" si="113"/>
        <v>0</v>
      </c>
      <c r="DA83" s="97">
        <f t="shared" si="113"/>
        <v>0</v>
      </c>
      <c r="DB83" s="97">
        <f t="shared" si="113"/>
        <v>0</v>
      </c>
      <c r="DC83" s="98"/>
      <c r="DD83" s="98"/>
      <c r="DE83" s="97">
        <f t="shared" si="124"/>
        <v>0</v>
      </c>
      <c r="DF83" s="97">
        <f t="shared" si="124"/>
        <v>0</v>
      </c>
      <c r="DG83" s="97">
        <f t="shared" si="124"/>
        <v>0</v>
      </c>
      <c r="DH83" s="97">
        <f t="shared" si="124"/>
        <v>0</v>
      </c>
      <c r="DI83" s="97">
        <f t="shared" si="124"/>
        <v>0</v>
      </c>
      <c r="DJ83" s="98"/>
      <c r="DK83" s="98"/>
      <c r="DL83" s="97">
        <f t="shared" si="124"/>
        <v>0</v>
      </c>
      <c r="DM83" s="97">
        <f t="shared" si="124"/>
        <v>0</v>
      </c>
      <c r="DN83" s="97">
        <f t="shared" si="124"/>
        <v>0</v>
      </c>
      <c r="DO83" s="97">
        <f t="shared" si="124"/>
        <v>0</v>
      </c>
      <c r="DP83" s="97">
        <f t="shared" si="124"/>
        <v>0</v>
      </c>
      <c r="DQ83" s="98"/>
      <c r="DR83" s="98"/>
      <c r="DS83" s="97">
        <f t="shared" si="125"/>
        <v>0</v>
      </c>
      <c r="DT83" s="97">
        <f t="shared" si="125"/>
        <v>0</v>
      </c>
      <c r="DU83" s="97">
        <f t="shared" si="125"/>
        <v>0</v>
      </c>
      <c r="DV83" s="97">
        <f t="shared" si="125"/>
        <v>0</v>
      </c>
      <c r="DW83" s="97">
        <f t="shared" si="125"/>
        <v>0</v>
      </c>
      <c r="DX83" s="98"/>
      <c r="DY83" s="98"/>
      <c r="DZ83" s="97">
        <f t="shared" si="125"/>
        <v>0</v>
      </c>
      <c r="EA83" s="97">
        <f t="shared" si="125"/>
        <v>0</v>
      </c>
      <c r="EB83" s="97">
        <f t="shared" si="125"/>
        <v>0</v>
      </c>
      <c r="EC83" s="97">
        <f t="shared" si="125"/>
        <v>0</v>
      </c>
      <c r="ED83" s="97">
        <f t="shared" si="125"/>
        <v>0</v>
      </c>
      <c r="EE83" s="98"/>
      <c r="EF83" s="98"/>
      <c r="EG83" s="97">
        <f t="shared" si="125"/>
        <v>0</v>
      </c>
      <c r="EH83" s="97">
        <f t="shared" si="125"/>
        <v>0</v>
      </c>
      <c r="EI83" s="97">
        <f t="shared" si="125"/>
        <v>0</v>
      </c>
      <c r="EJ83" s="97">
        <f t="shared" si="125"/>
        <v>0</v>
      </c>
      <c r="EK83" s="97">
        <f t="shared" si="125"/>
        <v>0</v>
      </c>
      <c r="EL83" s="98"/>
      <c r="EM83" s="98"/>
      <c r="EN83" s="97">
        <f t="shared" si="125"/>
        <v>0</v>
      </c>
      <c r="EO83" s="97">
        <f t="shared" si="125"/>
        <v>0</v>
      </c>
      <c r="EP83" s="97">
        <f t="shared" si="125"/>
        <v>0</v>
      </c>
      <c r="EQ83" s="97">
        <f t="shared" si="125"/>
        <v>0</v>
      </c>
      <c r="ER83" s="97">
        <f t="shared" si="125"/>
        <v>0</v>
      </c>
      <c r="ES83" s="98"/>
      <c r="ET83" s="98"/>
      <c r="EU83" s="97">
        <f t="shared" si="127"/>
        <v>0</v>
      </c>
      <c r="EV83" s="97">
        <f t="shared" si="127"/>
        <v>0</v>
      </c>
      <c r="EW83" s="97">
        <f t="shared" si="127"/>
        <v>0</v>
      </c>
      <c r="EX83" s="97">
        <f t="shared" si="127"/>
        <v>0</v>
      </c>
      <c r="EY83" s="97">
        <f t="shared" si="127"/>
        <v>0</v>
      </c>
      <c r="EZ83" s="98"/>
      <c r="FA83" s="98"/>
      <c r="FB83" s="97">
        <f t="shared" si="129"/>
        <v>0</v>
      </c>
      <c r="FC83" s="97">
        <f t="shared" si="129"/>
        <v>0</v>
      </c>
      <c r="FD83" s="97">
        <f t="shared" si="129"/>
        <v>0</v>
      </c>
      <c r="FE83" s="97">
        <f t="shared" si="129"/>
        <v>0</v>
      </c>
      <c r="FF83" s="97">
        <f t="shared" si="129"/>
        <v>0</v>
      </c>
      <c r="FG83" s="98"/>
      <c r="FH83" s="98"/>
      <c r="FI83" s="97">
        <f t="shared" si="129"/>
        <v>0</v>
      </c>
      <c r="FJ83" s="97">
        <f t="shared" si="129"/>
        <v>0</v>
      </c>
      <c r="FK83" s="97">
        <f t="shared" si="129"/>
        <v>0</v>
      </c>
      <c r="FL83" s="97">
        <f t="shared" si="129"/>
        <v>0</v>
      </c>
      <c r="FM83" s="97">
        <f t="shared" si="129"/>
        <v>0</v>
      </c>
      <c r="FN83" s="98"/>
      <c r="FO83" s="98"/>
      <c r="FP83" s="97">
        <f t="shared" si="129"/>
        <v>0</v>
      </c>
      <c r="FQ83" s="97">
        <f t="shared" si="129"/>
        <v>0</v>
      </c>
      <c r="FR83" s="97">
        <f t="shared" si="129"/>
        <v>0</v>
      </c>
      <c r="FS83" s="97">
        <f t="shared" si="129"/>
        <v>0</v>
      </c>
      <c r="FT83" s="97">
        <f t="shared" si="129"/>
        <v>0</v>
      </c>
      <c r="FU83" s="98"/>
      <c r="FV83" s="98"/>
      <c r="FW83" s="97">
        <f t="shared" si="129"/>
        <v>0</v>
      </c>
      <c r="FX83" s="97">
        <f t="shared" si="129"/>
        <v>0</v>
      </c>
      <c r="FY83" s="97">
        <f t="shared" si="129"/>
        <v>0</v>
      </c>
    </row>
    <row r="84" spans="1:181" ht="31.5" customHeight="1">
      <c r="A84" s="100"/>
      <c r="B84" s="105"/>
      <c r="C84" s="105"/>
      <c r="D84" s="148"/>
      <c r="E84" s="105"/>
      <c r="F84" s="105"/>
      <c r="G84" s="105"/>
      <c r="H84" s="101"/>
      <c r="I84" s="101"/>
      <c r="J84" s="109"/>
      <c r="K84" s="103"/>
      <c r="L84" s="102"/>
      <c r="M84" s="142"/>
      <c r="N84" s="142"/>
      <c r="O84" s="94"/>
      <c r="P84" s="104"/>
      <c r="Q84" s="106"/>
      <c r="R84" s="97"/>
      <c r="S84" s="97"/>
      <c r="T84" s="97"/>
      <c r="U84" s="97"/>
      <c r="V84" s="97"/>
      <c r="W84" s="98"/>
      <c r="X84" s="98"/>
      <c r="Y84" s="97"/>
      <c r="Z84" s="97"/>
      <c r="AA84" s="97"/>
      <c r="AB84" s="97"/>
      <c r="AC84" s="97"/>
      <c r="AD84" s="98"/>
      <c r="AE84" s="98"/>
      <c r="AF84" s="97"/>
      <c r="AG84" s="97"/>
      <c r="AH84" s="97"/>
      <c r="AI84" s="97"/>
      <c r="AJ84" s="97"/>
      <c r="AK84" s="98"/>
      <c r="AL84" s="98"/>
      <c r="AM84" s="97"/>
      <c r="AN84" s="97"/>
      <c r="AO84" s="97"/>
      <c r="AP84" s="97"/>
      <c r="AQ84" s="97"/>
      <c r="AR84" s="98"/>
      <c r="AS84" s="98"/>
      <c r="AT84" s="97"/>
      <c r="AU84" s="97"/>
      <c r="AV84" s="97"/>
      <c r="AW84" s="97"/>
      <c r="AX84" s="97"/>
      <c r="AY84" s="98"/>
      <c r="AZ84" s="98"/>
      <c r="BA84" s="97"/>
      <c r="BB84" s="97"/>
      <c r="BC84" s="97"/>
      <c r="BD84" s="97"/>
      <c r="BE84" s="97"/>
      <c r="BF84" s="98"/>
      <c r="BG84" s="98"/>
      <c r="BH84" s="97"/>
      <c r="BI84" s="97"/>
      <c r="BJ84" s="97"/>
      <c r="BK84" s="97"/>
      <c r="BL84" s="97"/>
      <c r="BM84" s="98"/>
      <c r="BN84" s="98"/>
      <c r="BO84" s="97"/>
      <c r="BP84" s="97"/>
      <c r="BQ84" s="97"/>
      <c r="BR84" s="97"/>
      <c r="BS84" s="97"/>
      <c r="BT84" s="98"/>
      <c r="BU84" s="98"/>
      <c r="BV84" s="97"/>
      <c r="BW84" s="97"/>
      <c r="BX84" s="97"/>
      <c r="BY84" s="97"/>
      <c r="BZ84" s="97"/>
      <c r="CA84" s="98"/>
      <c r="CB84" s="98"/>
      <c r="CC84" s="97"/>
      <c r="CD84" s="97"/>
      <c r="CE84" s="97"/>
      <c r="CF84" s="97"/>
      <c r="CG84" s="97"/>
      <c r="CH84" s="98"/>
      <c r="CI84" s="98"/>
      <c r="CJ84" s="97"/>
      <c r="CK84" s="97"/>
      <c r="CL84" s="97"/>
      <c r="CM84" s="97"/>
      <c r="CN84" s="97"/>
      <c r="CO84" s="98"/>
      <c r="CP84" s="98"/>
      <c r="CQ84" s="97"/>
      <c r="CR84" s="97"/>
      <c r="CS84" s="97"/>
      <c r="CT84" s="97">
        <f t="shared" si="113"/>
        <v>0</v>
      </c>
      <c r="CU84" s="97">
        <f t="shared" si="113"/>
        <v>0</v>
      </c>
      <c r="CV84" s="98"/>
      <c r="CW84" s="98"/>
      <c r="CX84" s="97">
        <f t="shared" si="113"/>
        <v>0</v>
      </c>
      <c r="CY84" s="97">
        <f t="shared" si="113"/>
        <v>0</v>
      </c>
      <c r="CZ84" s="97">
        <f t="shared" si="113"/>
        <v>0</v>
      </c>
      <c r="DA84" s="97">
        <f t="shared" si="113"/>
        <v>0</v>
      </c>
      <c r="DB84" s="97">
        <f t="shared" si="113"/>
        <v>0</v>
      </c>
      <c r="DC84" s="98"/>
      <c r="DD84" s="98"/>
      <c r="DE84" s="97">
        <f t="shared" si="124"/>
        <v>0</v>
      </c>
      <c r="DF84" s="97">
        <f t="shared" si="124"/>
        <v>0</v>
      </c>
      <c r="DG84" s="97">
        <f t="shared" si="124"/>
        <v>0</v>
      </c>
      <c r="DH84" s="97">
        <f t="shared" si="124"/>
        <v>0</v>
      </c>
      <c r="DI84" s="97">
        <f t="shared" si="124"/>
        <v>0</v>
      </c>
      <c r="DJ84" s="98"/>
      <c r="DK84" s="98"/>
      <c r="DL84" s="97">
        <f t="shared" si="124"/>
        <v>0</v>
      </c>
      <c r="DM84" s="97">
        <f t="shared" si="124"/>
        <v>0</v>
      </c>
      <c r="DN84" s="97">
        <f t="shared" si="124"/>
        <v>0</v>
      </c>
      <c r="DO84" s="97">
        <f t="shared" si="124"/>
        <v>0</v>
      </c>
      <c r="DP84" s="97">
        <f t="shared" si="124"/>
        <v>0</v>
      </c>
      <c r="DQ84" s="98"/>
      <c r="DR84" s="98"/>
      <c r="DS84" s="97">
        <f t="shared" si="125"/>
        <v>0</v>
      </c>
      <c r="DT84" s="97">
        <f t="shared" si="125"/>
        <v>0</v>
      </c>
      <c r="DU84" s="97">
        <f t="shared" si="125"/>
        <v>0</v>
      </c>
      <c r="DV84" s="97">
        <f t="shared" si="125"/>
        <v>0</v>
      </c>
      <c r="DW84" s="97">
        <f t="shared" si="125"/>
        <v>0</v>
      </c>
      <c r="DX84" s="98"/>
      <c r="DY84" s="98"/>
      <c r="DZ84" s="97">
        <f t="shared" si="125"/>
        <v>0</v>
      </c>
      <c r="EA84" s="97">
        <f t="shared" si="125"/>
        <v>0</v>
      </c>
      <c r="EB84" s="97">
        <f t="shared" si="125"/>
        <v>0</v>
      </c>
      <c r="EC84" s="97">
        <f t="shared" si="125"/>
        <v>0</v>
      </c>
      <c r="ED84" s="97">
        <f t="shared" si="125"/>
        <v>0</v>
      </c>
      <c r="EE84" s="98"/>
      <c r="EF84" s="98"/>
      <c r="EG84" s="97">
        <f t="shared" si="125"/>
        <v>0</v>
      </c>
      <c r="EH84" s="97">
        <f t="shared" si="125"/>
        <v>0</v>
      </c>
      <c r="EI84" s="97">
        <f t="shared" si="125"/>
        <v>0</v>
      </c>
      <c r="EJ84" s="97">
        <f t="shared" si="125"/>
        <v>0</v>
      </c>
      <c r="EK84" s="97">
        <f t="shared" si="125"/>
        <v>0</v>
      </c>
      <c r="EL84" s="98"/>
      <c r="EM84" s="98"/>
      <c r="EN84" s="97">
        <f t="shared" si="125"/>
        <v>0</v>
      </c>
      <c r="EO84" s="97">
        <f t="shared" si="125"/>
        <v>0</v>
      </c>
      <c r="EP84" s="97">
        <f t="shared" si="125"/>
        <v>0</v>
      </c>
      <c r="EQ84" s="97">
        <f t="shared" si="125"/>
        <v>0</v>
      </c>
      <c r="ER84" s="97">
        <f t="shared" si="125"/>
        <v>0</v>
      </c>
      <c r="ES84" s="98"/>
      <c r="ET84" s="98"/>
      <c r="EU84" s="97">
        <f t="shared" si="127"/>
        <v>0</v>
      </c>
      <c r="EV84" s="97">
        <f t="shared" si="127"/>
        <v>0</v>
      </c>
      <c r="EW84" s="97">
        <f t="shared" si="127"/>
        <v>0</v>
      </c>
      <c r="EX84" s="97">
        <f t="shared" si="127"/>
        <v>0</v>
      </c>
      <c r="EY84" s="97">
        <f t="shared" si="127"/>
        <v>0</v>
      </c>
      <c r="EZ84" s="98"/>
      <c r="FA84" s="98"/>
      <c r="FB84" s="97">
        <f t="shared" si="129"/>
        <v>0</v>
      </c>
      <c r="FC84" s="97">
        <f t="shared" si="129"/>
        <v>0</v>
      </c>
      <c r="FD84" s="97">
        <f t="shared" si="129"/>
        <v>0</v>
      </c>
      <c r="FE84" s="97">
        <f t="shared" si="129"/>
        <v>0</v>
      </c>
      <c r="FF84" s="97">
        <f t="shared" si="129"/>
        <v>0</v>
      </c>
      <c r="FG84" s="98"/>
      <c r="FH84" s="98"/>
      <c r="FI84" s="97">
        <f t="shared" si="129"/>
        <v>0</v>
      </c>
      <c r="FJ84" s="97">
        <f t="shared" si="129"/>
        <v>0</v>
      </c>
      <c r="FK84" s="97">
        <f t="shared" si="129"/>
        <v>0</v>
      </c>
      <c r="FL84" s="97">
        <f t="shared" si="129"/>
        <v>0</v>
      </c>
      <c r="FM84" s="97">
        <f t="shared" si="129"/>
        <v>0</v>
      </c>
      <c r="FN84" s="98"/>
      <c r="FO84" s="98"/>
      <c r="FP84" s="97">
        <f t="shared" si="129"/>
        <v>0</v>
      </c>
      <c r="FQ84" s="97">
        <f t="shared" si="129"/>
        <v>0</v>
      </c>
      <c r="FR84" s="97">
        <f t="shared" si="129"/>
        <v>0</v>
      </c>
      <c r="FS84" s="97">
        <f t="shared" si="129"/>
        <v>0</v>
      </c>
      <c r="FT84" s="97">
        <f t="shared" si="129"/>
        <v>0</v>
      </c>
      <c r="FU84" s="98"/>
      <c r="FV84" s="98"/>
      <c r="FW84" s="97">
        <f t="shared" si="129"/>
        <v>0</v>
      </c>
      <c r="FX84" s="97">
        <f t="shared" si="129"/>
        <v>0</v>
      </c>
      <c r="FY84" s="97">
        <f t="shared" si="129"/>
        <v>0</v>
      </c>
    </row>
    <row r="85" spans="1:181" ht="31.5" customHeight="1">
      <c r="A85" s="100"/>
      <c r="B85" s="105"/>
      <c r="C85" s="105"/>
      <c r="D85" s="148"/>
      <c r="E85" s="105"/>
      <c r="F85" s="105"/>
      <c r="G85" s="105"/>
      <c r="H85" s="101"/>
      <c r="I85" s="101"/>
      <c r="J85" s="109"/>
      <c r="K85" s="103"/>
      <c r="L85" s="102"/>
      <c r="M85" s="142"/>
      <c r="N85" s="142"/>
      <c r="O85" s="94"/>
      <c r="P85" s="104"/>
      <c r="Q85" s="106"/>
      <c r="R85" s="97"/>
      <c r="S85" s="97"/>
      <c r="T85" s="97"/>
      <c r="U85" s="97"/>
      <c r="V85" s="97"/>
      <c r="W85" s="98"/>
      <c r="X85" s="98"/>
      <c r="Y85" s="97"/>
      <c r="Z85" s="97"/>
      <c r="AA85" s="97"/>
      <c r="AB85" s="97"/>
      <c r="AC85" s="97"/>
      <c r="AD85" s="98"/>
      <c r="AE85" s="98"/>
      <c r="AF85" s="97"/>
      <c r="AG85" s="97"/>
      <c r="AH85" s="97"/>
      <c r="AI85" s="97"/>
      <c r="AJ85" s="97"/>
      <c r="AK85" s="98"/>
      <c r="AL85" s="98"/>
      <c r="AM85" s="97"/>
      <c r="AN85" s="97"/>
      <c r="AO85" s="97"/>
      <c r="AP85" s="97"/>
      <c r="AQ85" s="97"/>
      <c r="AR85" s="98"/>
      <c r="AS85" s="98"/>
      <c r="AT85" s="97"/>
      <c r="AU85" s="97"/>
      <c r="AV85" s="97"/>
      <c r="AW85" s="97"/>
      <c r="AX85" s="97"/>
      <c r="AY85" s="98"/>
      <c r="AZ85" s="98"/>
      <c r="BA85" s="97"/>
      <c r="BB85" s="97"/>
      <c r="BC85" s="97"/>
      <c r="BD85" s="97"/>
      <c r="BE85" s="97"/>
      <c r="BF85" s="98"/>
      <c r="BG85" s="98"/>
      <c r="BH85" s="97"/>
      <c r="BI85" s="97"/>
      <c r="BJ85" s="97"/>
      <c r="BK85" s="97"/>
      <c r="BL85" s="97"/>
      <c r="BM85" s="98"/>
      <c r="BN85" s="98"/>
      <c r="BO85" s="97"/>
      <c r="BP85" s="97"/>
      <c r="BQ85" s="97"/>
      <c r="BR85" s="97"/>
      <c r="BS85" s="97"/>
      <c r="BT85" s="98"/>
      <c r="BU85" s="98"/>
      <c r="BV85" s="97"/>
      <c r="BW85" s="97"/>
      <c r="BX85" s="97"/>
      <c r="BY85" s="97"/>
      <c r="BZ85" s="97"/>
      <c r="CA85" s="98"/>
      <c r="CB85" s="98"/>
      <c r="CC85" s="97"/>
      <c r="CD85" s="97"/>
      <c r="CE85" s="97"/>
      <c r="CF85" s="97"/>
      <c r="CG85" s="97"/>
      <c r="CH85" s="98"/>
      <c r="CI85" s="98"/>
      <c r="CJ85" s="97"/>
      <c r="CK85" s="97"/>
      <c r="CL85" s="97"/>
      <c r="CM85" s="97"/>
      <c r="CN85" s="97"/>
      <c r="CO85" s="98"/>
      <c r="CP85" s="98"/>
      <c r="CQ85" s="97"/>
      <c r="CR85" s="97"/>
      <c r="CS85" s="97"/>
      <c r="CT85" s="97">
        <f t="shared" si="113"/>
        <v>0</v>
      </c>
      <c r="CU85" s="97">
        <f t="shared" si="113"/>
        <v>0</v>
      </c>
      <c r="CV85" s="98"/>
      <c r="CW85" s="98"/>
      <c r="CX85" s="97">
        <f t="shared" si="113"/>
        <v>0</v>
      </c>
      <c r="CY85" s="97">
        <f t="shared" si="113"/>
        <v>0</v>
      </c>
      <c r="CZ85" s="97">
        <f t="shared" si="113"/>
        <v>0</v>
      </c>
      <c r="DA85" s="97">
        <f t="shared" si="113"/>
        <v>0</v>
      </c>
      <c r="DB85" s="97">
        <f t="shared" si="113"/>
        <v>0</v>
      </c>
      <c r="DC85" s="98"/>
      <c r="DD85" s="98"/>
      <c r="DE85" s="97">
        <f t="shared" si="124"/>
        <v>0</v>
      </c>
      <c r="DF85" s="97">
        <f t="shared" si="124"/>
        <v>0</v>
      </c>
      <c r="DG85" s="97">
        <f t="shared" si="124"/>
        <v>0</v>
      </c>
      <c r="DH85" s="97">
        <f t="shared" si="124"/>
        <v>0</v>
      </c>
      <c r="DI85" s="97">
        <f t="shared" si="124"/>
        <v>0</v>
      </c>
      <c r="DJ85" s="98"/>
      <c r="DK85" s="98"/>
      <c r="DL85" s="97">
        <f t="shared" si="124"/>
        <v>0</v>
      </c>
      <c r="DM85" s="97">
        <f t="shared" si="124"/>
        <v>0</v>
      </c>
      <c r="DN85" s="97">
        <f t="shared" si="124"/>
        <v>0</v>
      </c>
      <c r="DO85" s="97">
        <f t="shared" si="124"/>
        <v>0</v>
      </c>
      <c r="DP85" s="97">
        <f t="shared" si="124"/>
        <v>0</v>
      </c>
      <c r="DQ85" s="98"/>
      <c r="DR85" s="98"/>
      <c r="DS85" s="97">
        <f t="shared" si="125"/>
        <v>0</v>
      </c>
      <c r="DT85" s="97">
        <f t="shared" si="125"/>
        <v>0</v>
      </c>
      <c r="DU85" s="97">
        <f t="shared" si="125"/>
        <v>0</v>
      </c>
      <c r="DV85" s="97">
        <f t="shared" si="125"/>
        <v>0</v>
      </c>
      <c r="DW85" s="97">
        <f t="shared" si="125"/>
        <v>0</v>
      </c>
      <c r="DX85" s="98"/>
      <c r="DY85" s="98"/>
      <c r="DZ85" s="97">
        <f t="shared" si="125"/>
        <v>0</v>
      </c>
      <c r="EA85" s="97">
        <f t="shared" si="125"/>
        <v>0</v>
      </c>
      <c r="EB85" s="97">
        <f t="shared" si="125"/>
        <v>0</v>
      </c>
      <c r="EC85" s="97">
        <f t="shared" si="125"/>
        <v>0</v>
      </c>
      <c r="ED85" s="97">
        <f t="shared" si="125"/>
        <v>0</v>
      </c>
      <c r="EE85" s="98"/>
      <c r="EF85" s="98"/>
      <c r="EG85" s="97">
        <f t="shared" si="125"/>
        <v>0</v>
      </c>
      <c r="EH85" s="97">
        <f t="shared" si="125"/>
        <v>0</v>
      </c>
      <c r="EI85" s="97">
        <f t="shared" si="125"/>
        <v>0</v>
      </c>
      <c r="EJ85" s="97">
        <f t="shared" si="125"/>
        <v>0</v>
      </c>
      <c r="EK85" s="97">
        <f t="shared" si="125"/>
        <v>0</v>
      </c>
      <c r="EL85" s="98"/>
      <c r="EM85" s="98"/>
      <c r="EN85" s="97">
        <f t="shared" si="125"/>
        <v>0</v>
      </c>
      <c r="EO85" s="97">
        <f t="shared" si="125"/>
        <v>0</v>
      </c>
      <c r="EP85" s="97">
        <f t="shared" si="125"/>
        <v>0</v>
      </c>
      <c r="EQ85" s="97">
        <f t="shared" si="125"/>
        <v>0</v>
      </c>
      <c r="ER85" s="97">
        <f t="shared" si="125"/>
        <v>0</v>
      </c>
      <c r="ES85" s="98"/>
      <c r="ET85" s="98"/>
      <c r="EU85" s="97">
        <f t="shared" si="127"/>
        <v>0</v>
      </c>
      <c r="EV85" s="97">
        <f t="shared" si="127"/>
        <v>0</v>
      </c>
      <c r="EW85" s="97">
        <f t="shared" si="127"/>
        <v>0</v>
      </c>
      <c r="EX85" s="97">
        <f t="shared" si="127"/>
        <v>0</v>
      </c>
      <c r="EY85" s="97">
        <f t="shared" si="127"/>
        <v>0</v>
      </c>
      <c r="EZ85" s="98"/>
      <c r="FA85" s="98"/>
      <c r="FB85" s="97">
        <f t="shared" si="129"/>
        <v>0</v>
      </c>
      <c r="FC85" s="97">
        <f t="shared" si="129"/>
        <v>0</v>
      </c>
      <c r="FD85" s="97">
        <f t="shared" si="129"/>
        <v>0</v>
      </c>
      <c r="FE85" s="97">
        <f t="shared" si="129"/>
        <v>0</v>
      </c>
      <c r="FF85" s="97">
        <f t="shared" si="129"/>
        <v>0</v>
      </c>
      <c r="FG85" s="98"/>
      <c r="FH85" s="98"/>
      <c r="FI85" s="97">
        <f t="shared" si="129"/>
        <v>0</v>
      </c>
      <c r="FJ85" s="97">
        <f t="shared" si="129"/>
        <v>0</v>
      </c>
      <c r="FK85" s="97">
        <f t="shared" si="129"/>
        <v>0</v>
      </c>
      <c r="FL85" s="97">
        <f t="shared" si="129"/>
        <v>0</v>
      </c>
      <c r="FM85" s="97">
        <f t="shared" si="129"/>
        <v>0</v>
      </c>
      <c r="FN85" s="98"/>
      <c r="FO85" s="98"/>
      <c r="FP85" s="97">
        <f t="shared" si="129"/>
        <v>0</v>
      </c>
      <c r="FQ85" s="97">
        <f t="shared" si="129"/>
        <v>0</v>
      </c>
      <c r="FR85" s="97">
        <f t="shared" si="129"/>
        <v>0</v>
      </c>
      <c r="FS85" s="97">
        <f t="shared" si="129"/>
        <v>0</v>
      </c>
      <c r="FT85" s="97">
        <f t="shared" si="129"/>
        <v>0</v>
      </c>
      <c r="FU85" s="98"/>
      <c r="FV85" s="98"/>
      <c r="FW85" s="97">
        <f t="shared" si="129"/>
        <v>0</v>
      </c>
      <c r="FX85" s="97">
        <f t="shared" si="129"/>
        <v>0</v>
      </c>
      <c r="FY85" s="97">
        <f t="shared" si="129"/>
        <v>0</v>
      </c>
    </row>
    <row r="86" spans="1:181" ht="31.5" customHeight="1">
      <c r="A86" s="100"/>
      <c r="B86" s="105"/>
      <c r="C86" s="105"/>
      <c r="D86" s="148"/>
      <c r="E86" s="105"/>
      <c r="F86" s="105"/>
      <c r="G86" s="105"/>
      <c r="H86" s="101"/>
      <c r="I86" s="101"/>
      <c r="J86" s="109"/>
      <c r="K86" s="103"/>
      <c r="L86" s="102"/>
      <c r="M86" s="142"/>
      <c r="N86" s="142"/>
      <c r="O86" s="94"/>
      <c r="P86" s="104"/>
      <c r="Q86" s="106"/>
      <c r="R86" s="97"/>
      <c r="S86" s="97"/>
      <c r="T86" s="97"/>
      <c r="U86" s="97"/>
      <c r="V86" s="97"/>
      <c r="W86" s="98"/>
      <c r="X86" s="98"/>
      <c r="Y86" s="97"/>
      <c r="Z86" s="97"/>
      <c r="AA86" s="97"/>
      <c r="AB86" s="97"/>
      <c r="AC86" s="97"/>
      <c r="AD86" s="98"/>
      <c r="AE86" s="98"/>
      <c r="AF86" s="97"/>
      <c r="AG86" s="97"/>
      <c r="AH86" s="97"/>
      <c r="AI86" s="97"/>
      <c r="AJ86" s="97"/>
      <c r="AK86" s="98"/>
      <c r="AL86" s="98"/>
      <c r="AM86" s="97"/>
      <c r="AN86" s="97"/>
      <c r="AO86" s="97"/>
      <c r="AP86" s="97"/>
      <c r="AQ86" s="97"/>
      <c r="AR86" s="98"/>
      <c r="AS86" s="98"/>
      <c r="AT86" s="97"/>
      <c r="AU86" s="97"/>
      <c r="AV86" s="97"/>
      <c r="AW86" s="97"/>
      <c r="AX86" s="97"/>
      <c r="AY86" s="98"/>
      <c r="AZ86" s="98"/>
      <c r="BA86" s="97"/>
      <c r="BB86" s="97"/>
      <c r="BC86" s="97"/>
      <c r="BD86" s="97"/>
      <c r="BE86" s="97"/>
      <c r="BF86" s="98"/>
      <c r="BG86" s="98"/>
      <c r="BH86" s="97"/>
      <c r="BI86" s="97"/>
      <c r="BJ86" s="97"/>
      <c r="BK86" s="97"/>
      <c r="BL86" s="97"/>
      <c r="BM86" s="98"/>
      <c r="BN86" s="98"/>
      <c r="BO86" s="97"/>
      <c r="BP86" s="97"/>
      <c r="BQ86" s="97"/>
      <c r="BR86" s="97"/>
      <c r="BS86" s="97"/>
      <c r="BT86" s="98"/>
      <c r="BU86" s="98"/>
      <c r="BV86" s="97"/>
      <c r="BW86" s="97"/>
      <c r="BX86" s="97"/>
      <c r="BY86" s="97"/>
      <c r="BZ86" s="97"/>
      <c r="CA86" s="98"/>
      <c r="CB86" s="98"/>
      <c r="CC86" s="97"/>
      <c r="CD86" s="97"/>
      <c r="CE86" s="97"/>
      <c r="CF86" s="97"/>
      <c r="CG86" s="97"/>
      <c r="CH86" s="98"/>
      <c r="CI86" s="98"/>
      <c r="CJ86" s="97"/>
      <c r="CK86" s="97"/>
      <c r="CL86" s="97"/>
      <c r="CM86" s="97"/>
      <c r="CN86" s="97"/>
      <c r="CO86" s="98"/>
      <c r="CP86" s="98"/>
      <c r="CQ86" s="97"/>
      <c r="CR86" s="97"/>
      <c r="CS86" s="97"/>
      <c r="CT86" s="97">
        <f t="shared" si="113"/>
        <v>0</v>
      </c>
      <c r="CU86" s="97">
        <f t="shared" si="113"/>
        <v>0</v>
      </c>
      <c r="CV86" s="98"/>
      <c r="CW86" s="98"/>
      <c r="CX86" s="97">
        <f t="shared" si="113"/>
        <v>0</v>
      </c>
      <c r="CY86" s="97">
        <f t="shared" si="113"/>
        <v>0</v>
      </c>
      <c r="CZ86" s="97">
        <f t="shared" si="113"/>
        <v>0</v>
      </c>
      <c r="DA86" s="97">
        <f t="shared" si="113"/>
        <v>0</v>
      </c>
      <c r="DB86" s="97">
        <f t="shared" si="113"/>
        <v>0</v>
      </c>
      <c r="DC86" s="98"/>
      <c r="DD86" s="98"/>
      <c r="DE86" s="97">
        <f t="shared" si="124"/>
        <v>0</v>
      </c>
      <c r="DF86" s="97">
        <f t="shared" si="124"/>
        <v>0</v>
      </c>
      <c r="DG86" s="97">
        <f t="shared" si="124"/>
        <v>0</v>
      </c>
      <c r="DH86" s="97">
        <f t="shared" si="124"/>
        <v>0</v>
      </c>
      <c r="DI86" s="97">
        <f t="shared" si="124"/>
        <v>0</v>
      </c>
      <c r="DJ86" s="98"/>
      <c r="DK86" s="98"/>
      <c r="DL86" s="97">
        <f t="shared" si="124"/>
        <v>0</v>
      </c>
      <c r="DM86" s="97">
        <f t="shared" si="124"/>
        <v>0</v>
      </c>
      <c r="DN86" s="97">
        <f t="shared" si="124"/>
        <v>0</v>
      </c>
      <c r="DO86" s="97">
        <f t="shared" si="124"/>
        <v>0</v>
      </c>
      <c r="DP86" s="97">
        <f t="shared" si="124"/>
        <v>0</v>
      </c>
      <c r="DQ86" s="98"/>
      <c r="DR86" s="98"/>
      <c r="DS86" s="97">
        <f t="shared" si="125"/>
        <v>0</v>
      </c>
      <c r="DT86" s="97">
        <f t="shared" si="125"/>
        <v>0</v>
      </c>
      <c r="DU86" s="97">
        <f t="shared" si="125"/>
        <v>0</v>
      </c>
      <c r="DV86" s="97">
        <f t="shared" si="125"/>
        <v>0</v>
      </c>
      <c r="DW86" s="97">
        <f t="shared" si="125"/>
        <v>0</v>
      </c>
      <c r="DX86" s="98"/>
      <c r="DY86" s="98"/>
      <c r="DZ86" s="97">
        <f t="shared" si="125"/>
        <v>0</v>
      </c>
      <c r="EA86" s="97">
        <f t="shared" si="125"/>
        <v>0</v>
      </c>
      <c r="EB86" s="97">
        <f t="shared" si="125"/>
        <v>0</v>
      </c>
      <c r="EC86" s="97">
        <f t="shared" si="125"/>
        <v>0</v>
      </c>
      <c r="ED86" s="97">
        <f t="shared" si="125"/>
        <v>0</v>
      </c>
      <c r="EE86" s="98"/>
      <c r="EF86" s="98"/>
      <c r="EG86" s="97">
        <f t="shared" si="125"/>
        <v>0</v>
      </c>
      <c r="EH86" s="97">
        <f t="shared" si="125"/>
        <v>0</v>
      </c>
      <c r="EI86" s="97">
        <f t="shared" si="125"/>
        <v>0</v>
      </c>
      <c r="EJ86" s="97">
        <f t="shared" si="125"/>
        <v>0</v>
      </c>
      <c r="EK86" s="97">
        <f t="shared" si="125"/>
        <v>0</v>
      </c>
      <c r="EL86" s="98"/>
      <c r="EM86" s="98"/>
      <c r="EN86" s="97">
        <f t="shared" si="125"/>
        <v>0</v>
      </c>
      <c r="EO86" s="97">
        <f t="shared" si="125"/>
        <v>0</v>
      </c>
      <c r="EP86" s="97">
        <f t="shared" si="125"/>
        <v>0</v>
      </c>
      <c r="EQ86" s="97">
        <f t="shared" si="125"/>
        <v>0</v>
      </c>
      <c r="ER86" s="97">
        <f t="shared" si="125"/>
        <v>0</v>
      </c>
      <c r="ES86" s="98"/>
      <c r="ET86" s="98"/>
      <c r="EU86" s="97">
        <f t="shared" si="127"/>
        <v>0</v>
      </c>
      <c r="EV86" s="97">
        <f t="shared" si="127"/>
        <v>0</v>
      </c>
      <c r="EW86" s="97">
        <f t="shared" si="127"/>
        <v>0</v>
      </c>
      <c r="EX86" s="97">
        <f t="shared" si="127"/>
        <v>0</v>
      </c>
      <c r="EY86" s="97">
        <f t="shared" si="127"/>
        <v>0</v>
      </c>
      <c r="EZ86" s="98"/>
      <c r="FA86" s="98"/>
      <c r="FB86" s="97">
        <f t="shared" si="129"/>
        <v>0</v>
      </c>
      <c r="FC86" s="97">
        <f t="shared" si="129"/>
        <v>0</v>
      </c>
      <c r="FD86" s="97">
        <f t="shared" si="129"/>
        <v>0</v>
      </c>
      <c r="FE86" s="97">
        <f t="shared" si="129"/>
        <v>0</v>
      </c>
      <c r="FF86" s="97">
        <f t="shared" si="129"/>
        <v>0</v>
      </c>
      <c r="FG86" s="98"/>
      <c r="FH86" s="98"/>
      <c r="FI86" s="97">
        <f t="shared" si="129"/>
        <v>0</v>
      </c>
      <c r="FJ86" s="97">
        <f t="shared" si="129"/>
        <v>0</v>
      </c>
      <c r="FK86" s="97">
        <f t="shared" si="129"/>
        <v>0</v>
      </c>
      <c r="FL86" s="97">
        <f t="shared" si="129"/>
        <v>0</v>
      </c>
      <c r="FM86" s="97">
        <f t="shared" si="129"/>
        <v>0</v>
      </c>
      <c r="FN86" s="98"/>
      <c r="FO86" s="98"/>
      <c r="FP86" s="97">
        <f t="shared" si="129"/>
        <v>0</v>
      </c>
      <c r="FQ86" s="97">
        <f t="shared" si="129"/>
        <v>0</v>
      </c>
      <c r="FR86" s="97">
        <f t="shared" si="129"/>
        <v>0</v>
      </c>
      <c r="FS86" s="97">
        <f t="shared" si="129"/>
        <v>0</v>
      </c>
      <c r="FT86" s="97">
        <f t="shared" si="129"/>
        <v>0</v>
      </c>
      <c r="FU86" s="98"/>
      <c r="FV86" s="98"/>
      <c r="FW86" s="97">
        <f t="shared" si="129"/>
        <v>0</v>
      </c>
      <c r="FX86" s="97">
        <f t="shared" si="129"/>
        <v>0</v>
      </c>
      <c r="FY86" s="97">
        <f t="shared" si="129"/>
        <v>0</v>
      </c>
    </row>
    <row r="87" spans="1:181" ht="31.5" customHeight="1">
      <c r="A87" s="100"/>
      <c r="B87" s="105"/>
      <c r="C87" s="105"/>
      <c r="D87" s="148"/>
      <c r="E87" s="105"/>
      <c r="F87" s="105"/>
      <c r="G87" s="105"/>
      <c r="H87" s="101"/>
      <c r="I87" s="101"/>
      <c r="J87" s="109"/>
      <c r="K87" s="103"/>
      <c r="L87" s="102"/>
      <c r="M87" s="142"/>
      <c r="N87" s="142"/>
      <c r="O87" s="94"/>
      <c r="P87" s="104"/>
      <c r="Q87" s="106"/>
      <c r="R87" s="97"/>
      <c r="S87" s="97"/>
      <c r="T87" s="97"/>
      <c r="U87" s="97"/>
      <c r="V87" s="97"/>
      <c r="W87" s="98"/>
      <c r="X87" s="98"/>
      <c r="Y87" s="97"/>
      <c r="Z87" s="97"/>
      <c r="AA87" s="97"/>
      <c r="AB87" s="97"/>
      <c r="AC87" s="97"/>
      <c r="AD87" s="98"/>
      <c r="AE87" s="98"/>
      <c r="AF87" s="97"/>
      <c r="AG87" s="97"/>
      <c r="AH87" s="97"/>
      <c r="AI87" s="97"/>
      <c r="AJ87" s="97"/>
      <c r="AK87" s="98"/>
      <c r="AL87" s="98"/>
      <c r="AM87" s="97"/>
      <c r="AN87" s="97"/>
      <c r="AO87" s="97"/>
      <c r="AP87" s="97"/>
      <c r="AQ87" s="97"/>
      <c r="AR87" s="98"/>
      <c r="AS87" s="98"/>
      <c r="AT87" s="97"/>
      <c r="AU87" s="97"/>
      <c r="AV87" s="97"/>
      <c r="AW87" s="97"/>
      <c r="AX87" s="97"/>
      <c r="AY87" s="98"/>
      <c r="AZ87" s="98"/>
      <c r="BA87" s="97"/>
      <c r="BB87" s="97"/>
      <c r="BC87" s="97"/>
      <c r="BD87" s="97"/>
      <c r="BE87" s="97"/>
      <c r="BF87" s="98"/>
      <c r="BG87" s="98"/>
      <c r="BH87" s="97"/>
      <c r="BI87" s="97"/>
      <c r="BJ87" s="97"/>
      <c r="BK87" s="97"/>
      <c r="BL87" s="97"/>
      <c r="BM87" s="98"/>
      <c r="BN87" s="98"/>
      <c r="BO87" s="97"/>
      <c r="BP87" s="97"/>
      <c r="BQ87" s="97"/>
      <c r="BR87" s="97"/>
      <c r="BS87" s="97"/>
      <c r="BT87" s="98"/>
      <c r="BU87" s="98"/>
      <c r="BV87" s="97"/>
      <c r="BW87" s="97"/>
      <c r="BX87" s="97"/>
      <c r="BY87" s="97"/>
      <c r="BZ87" s="97"/>
      <c r="CA87" s="98"/>
      <c r="CB87" s="98"/>
      <c r="CC87" s="97"/>
      <c r="CD87" s="97"/>
      <c r="CE87" s="97"/>
      <c r="CF87" s="97"/>
      <c r="CG87" s="97"/>
      <c r="CH87" s="98"/>
      <c r="CI87" s="98"/>
      <c r="CJ87" s="97"/>
      <c r="CK87" s="97"/>
      <c r="CL87" s="97"/>
      <c r="CM87" s="97"/>
      <c r="CN87" s="97"/>
      <c r="CO87" s="98"/>
      <c r="CP87" s="98"/>
      <c r="CQ87" s="97"/>
      <c r="CR87" s="97"/>
      <c r="CS87" s="97"/>
      <c r="CT87" s="97">
        <f t="shared" si="113"/>
        <v>0</v>
      </c>
      <c r="CU87" s="97">
        <f t="shared" si="113"/>
        <v>0</v>
      </c>
      <c r="CV87" s="98"/>
      <c r="CW87" s="98"/>
      <c r="CX87" s="97">
        <f t="shared" si="113"/>
        <v>0</v>
      </c>
      <c r="CY87" s="97">
        <f t="shared" si="113"/>
        <v>0</v>
      </c>
      <c r="CZ87" s="97">
        <f t="shared" si="113"/>
        <v>0</v>
      </c>
      <c r="DA87" s="97">
        <f t="shared" si="113"/>
        <v>0</v>
      </c>
      <c r="DB87" s="97">
        <f t="shared" si="113"/>
        <v>0</v>
      </c>
      <c r="DC87" s="98"/>
      <c r="DD87" s="98"/>
      <c r="DE87" s="97">
        <f t="shared" si="124"/>
        <v>0</v>
      </c>
      <c r="DF87" s="97">
        <f t="shared" si="124"/>
        <v>0</v>
      </c>
      <c r="DG87" s="97">
        <f t="shared" si="124"/>
        <v>0</v>
      </c>
      <c r="DH87" s="97">
        <f t="shared" si="124"/>
        <v>0</v>
      </c>
      <c r="DI87" s="97">
        <f t="shared" si="124"/>
        <v>0</v>
      </c>
      <c r="DJ87" s="98"/>
      <c r="DK87" s="98"/>
      <c r="DL87" s="97">
        <f t="shared" si="124"/>
        <v>0</v>
      </c>
      <c r="DM87" s="97">
        <f t="shared" si="124"/>
        <v>0</v>
      </c>
      <c r="DN87" s="97">
        <f t="shared" si="124"/>
        <v>0</v>
      </c>
      <c r="DO87" s="97">
        <f t="shared" si="124"/>
        <v>0</v>
      </c>
      <c r="DP87" s="97">
        <f t="shared" si="124"/>
        <v>0</v>
      </c>
      <c r="DQ87" s="98"/>
      <c r="DR87" s="98"/>
      <c r="DS87" s="97">
        <f t="shared" si="125"/>
        <v>0</v>
      </c>
      <c r="DT87" s="97">
        <f t="shared" si="125"/>
        <v>0</v>
      </c>
      <c r="DU87" s="97">
        <f t="shared" si="125"/>
        <v>0</v>
      </c>
      <c r="DV87" s="97">
        <f t="shared" si="125"/>
        <v>0</v>
      </c>
      <c r="DW87" s="97">
        <f t="shared" si="125"/>
        <v>0</v>
      </c>
      <c r="DX87" s="98"/>
      <c r="DY87" s="98"/>
      <c r="DZ87" s="97">
        <f t="shared" si="125"/>
        <v>0</v>
      </c>
      <c r="EA87" s="97">
        <f t="shared" si="125"/>
        <v>0</v>
      </c>
      <c r="EB87" s="97">
        <f t="shared" si="125"/>
        <v>0</v>
      </c>
      <c r="EC87" s="97">
        <f t="shared" si="125"/>
        <v>0</v>
      </c>
      <c r="ED87" s="97">
        <f t="shared" si="125"/>
        <v>0</v>
      </c>
      <c r="EE87" s="98"/>
      <c r="EF87" s="98"/>
      <c r="EG87" s="97">
        <f t="shared" si="125"/>
        <v>0</v>
      </c>
      <c r="EH87" s="97">
        <f t="shared" si="125"/>
        <v>0</v>
      </c>
      <c r="EI87" s="97">
        <f t="shared" si="125"/>
        <v>0</v>
      </c>
      <c r="EJ87" s="97">
        <f t="shared" si="125"/>
        <v>0</v>
      </c>
      <c r="EK87" s="97">
        <f t="shared" si="125"/>
        <v>0</v>
      </c>
      <c r="EL87" s="98"/>
      <c r="EM87" s="98"/>
      <c r="EN87" s="97">
        <f t="shared" si="125"/>
        <v>0</v>
      </c>
      <c r="EO87" s="97">
        <f t="shared" si="125"/>
        <v>0</v>
      </c>
      <c r="EP87" s="97">
        <f t="shared" si="125"/>
        <v>0</v>
      </c>
      <c r="EQ87" s="97">
        <f t="shared" si="125"/>
        <v>0</v>
      </c>
      <c r="ER87" s="97">
        <f t="shared" si="125"/>
        <v>0</v>
      </c>
      <c r="ES87" s="98"/>
      <c r="ET87" s="98"/>
      <c r="EU87" s="97">
        <f t="shared" si="127"/>
        <v>0</v>
      </c>
      <c r="EV87" s="97">
        <f t="shared" si="127"/>
        <v>0</v>
      </c>
      <c r="EW87" s="97">
        <f t="shared" si="127"/>
        <v>0</v>
      </c>
      <c r="EX87" s="97">
        <f t="shared" si="127"/>
        <v>0</v>
      </c>
      <c r="EY87" s="97">
        <f t="shared" si="127"/>
        <v>0</v>
      </c>
      <c r="EZ87" s="98"/>
      <c r="FA87" s="98"/>
      <c r="FB87" s="97">
        <f>IF((AND(FB$1&gt;=$J87,FB$1&lt;=$L87)),$Q87,0)</f>
        <v>0</v>
      </c>
      <c r="FC87" s="97">
        <f>IF((AND(FC$1&gt;=$J87,FC$1&lt;=$L87)),$Q87,0)</f>
        <v>0</v>
      </c>
      <c r="FD87" s="97">
        <f>IF((AND(FD$1&gt;=$J87,FD$1&lt;=$L87)),$Q87,0)</f>
        <v>0</v>
      </c>
      <c r="FE87" s="97">
        <f>IF((AND(FE$1&gt;=$J87,FE$1&lt;=$L87)),$Q87,0)</f>
        <v>0</v>
      </c>
      <c r="FF87" s="97">
        <f>IF((AND(FF$1&gt;=$J87,FF$1&lt;=$L87)),$Q87,0)</f>
        <v>0</v>
      </c>
      <c r="FG87" s="98"/>
      <c r="FH87" s="98"/>
      <c r="FI87" s="97">
        <f>IF((AND(FI$1&gt;=$J87,FI$1&lt;=$L87)),$Q87,0)</f>
        <v>0</v>
      </c>
      <c r="FJ87" s="97">
        <f>IF((AND(FJ$1&gt;=$J87,FJ$1&lt;=$L87)),$Q87,0)</f>
        <v>0</v>
      </c>
      <c r="FK87" s="97">
        <f t="shared" si="129"/>
        <v>0</v>
      </c>
      <c r="FL87" s="97">
        <f t="shared" si="129"/>
        <v>0</v>
      </c>
      <c r="FM87" s="97">
        <f t="shared" si="129"/>
        <v>0</v>
      </c>
      <c r="FN87" s="98"/>
      <c r="FO87" s="98"/>
      <c r="FP87" s="97">
        <f t="shared" si="129"/>
        <v>0</v>
      </c>
      <c r="FQ87" s="97">
        <f t="shared" si="129"/>
        <v>0</v>
      </c>
      <c r="FR87" s="97">
        <f t="shared" si="129"/>
        <v>0</v>
      </c>
      <c r="FS87" s="97">
        <f t="shared" si="129"/>
        <v>0</v>
      </c>
      <c r="FT87" s="97">
        <f t="shared" si="129"/>
        <v>0</v>
      </c>
      <c r="FU87" s="98"/>
      <c r="FV87" s="98"/>
      <c r="FW87" s="97">
        <f t="shared" si="129"/>
        <v>0</v>
      </c>
      <c r="FX87" s="97">
        <f t="shared" si="129"/>
        <v>0</v>
      </c>
      <c r="FY87" s="97">
        <f t="shared" si="129"/>
        <v>0</v>
      </c>
    </row>
    <row r="88" spans="1:181" ht="31.5" customHeight="1">
      <c r="A88" s="100"/>
      <c r="B88" s="105"/>
      <c r="C88" s="105"/>
      <c r="D88" s="148"/>
      <c r="E88" s="105"/>
      <c r="F88" s="105"/>
      <c r="G88" s="105"/>
      <c r="H88" s="101"/>
      <c r="I88" s="101"/>
      <c r="J88" s="109"/>
      <c r="K88" s="103"/>
      <c r="L88" s="102"/>
      <c r="M88" s="142"/>
      <c r="N88" s="142"/>
      <c r="O88" s="94"/>
      <c r="P88" s="104"/>
      <c r="Q88" s="106"/>
      <c r="R88" s="97"/>
      <c r="S88" s="97"/>
      <c r="T88" s="97"/>
      <c r="U88" s="97"/>
      <c r="V88" s="97"/>
      <c r="W88" s="98"/>
      <c r="X88" s="98"/>
      <c r="Y88" s="97"/>
      <c r="Z88" s="97"/>
      <c r="AA88" s="97"/>
      <c r="AB88" s="97"/>
      <c r="AC88" s="97"/>
      <c r="AD88" s="98"/>
      <c r="AE88" s="98"/>
      <c r="AF88" s="97"/>
      <c r="AG88" s="97"/>
      <c r="AH88" s="97"/>
      <c r="AI88" s="97"/>
      <c r="AJ88" s="97"/>
      <c r="AK88" s="98"/>
      <c r="AL88" s="98"/>
      <c r="AM88" s="97"/>
      <c r="AN88" s="97"/>
      <c r="AO88" s="97"/>
      <c r="AP88" s="97"/>
      <c r="AQ88" s="97"/>
      <c r="AR88" s="98"/>
      <c r="AS88" s="98"/>
      <c r="AT88" s="97"/>
      <c r="AU88" s="97"/>
      <c r="AV88" s="97"/>
      <c r="AW88" s="97"/>
      <c r="AX88" s="97"/>
      <c r="AY88" s="98"/>
      <c r="AZ88" s="98"/>
      <c r="BA88" s="97"/>
      <c r="BB88" s="97"/>
      <c r="BC88" s="97"/>
      <c r="BD88" s="97"/>
      <c r="BE88" s="97"/>
      <c r="BF88" s="98"/>
      <c r="BG88" s="98"/>
      <c r="BH88" s="97"/>
      <c r="BI88" s="97"/>
      <c r="BJ88" s="97"/>
      <c r="BK88" s="97"/>
      <c r="BL88" s="97"/>
      <c r="BM88" s="98"/>
      <c r="BN88" s="98"/>
      <c r="BO88" s="97"/>
      <c r="BP88" s="97"/>
      <c r="BQ88" s="97"/>
      <c r="BR88" s="97"/>
      <c r="BS88" s="97"/>
      <c r="BT88" s="98"/>
      <c r="BU88" s="98"/>
      <c r="BV88" s="97"/>
      <c r="BW88" s="97"/>
      <c r="BX88" s="97"/>
      <c r="BY88" s="97"/>
      <c r="BZ88" s="97"/>
      <c r="CA88" s="98"/>
      <c r="CB88" s="98"/>
      <c r="CC88" s="97"/>
      <c r="CD88" s="97"/>
      <c r="CE88" s="97"/>
      <c r="CF88" s="97"/>
      <c r="CG88" s="97"/>
      <c r="CH88" s="98"/>
      <c r="CI88" s="98"/>
      <c r="CJ88" s="97"/>
      <c r="CK88" s="97"/>
      <c r="CL88" s="97"/>
      <c r="CM88" s="97"/>
      <c r="CN88" s="97"/>
      <c r="CO88" s="98"/>
      <c r="CP88" s="98"/>
      <c r="CQ88" s="97"/>
      <c r="CR88" s="97"/>
      <c r="CS88" s="97"/>
      <c r="CT88" s="97">
        <f t="shared" si="113"/>
        <v>0</v>
      </c>
      <c r="CU88" s="97">
        <f t="shared" si="113"/>
        <v>0</v>
      </c>
      <c r="CV88" s="98"/>
      <c r="CW88" s="98"/>
      <c r="CX88" s="97">
        <f t="shared" si="113"/>
        <v>0</v>
      </c>
      <c r="CY88" s="97">
        <f t="shared" si="113"/>
        <v>0</v>
      </c>
      <c r="CZ88" s="97">
        <f t="shared" si="113"/>
        <v>0</v>
      </c>
      <c r="DA88" s="97">
        <f t="shared" si="113"/>
        <v>0</v>
      </c>
      <c r="DB88" s="97">
        <f t="shared" si="113"/>
        <v>0</v>
      </c>
      <c r="DC88" s="98"/>
      <c r="DD88" s="98"/>
      <c r="DE88" s="97">
        <f t="shared" si="124"/>
        <v>0</v>
      </c>
      <c r="DF88" s="97">
        <f t="shared" si="124"/>
        <v>0</v>
      </c>
      <c r="DG88" s="97">
        <f t="shared" si="124"/>
        <v>0</v>
      </c>
      <c r="DH88" s="97">
        <f t="shared" si="124"/>
        <v>0</v>
      </c>
      <c r="DI88" s="97">
        <f t="shared" si="124"/>
        <v>0</v>
      </c>
      <c r="DJ88" s="98"/>
      <c r="DK88" s="98"/>
      <c r="DL88" s="97">
        <f t="shared" si="124"/>
        <v>0</v>
      </c>
      <c r="DM88" s="97">
        <f t="shared" si="124"/>
        <v>0</v>
      </c>
      <c r="DN88" s="97">
        <f t="shared" si="124"/>
        <v>0</v>
      </c>
      <c r="DO88" s="97">
        <f t="shared" si="124"/>
        <v>0</v>
      </c>
      <c r="DP88" s="97">
        <f t="shared" si="124"/>
        <v>0</v>
      </c>
      <c r="DQ88" s="98"/>
      <c r="DR88" s="98"/>
      <c r="DS88" s="97">
        <f t="shared" si="125"/>
        <v>0</v>
      </c>
      <c r="DT88" s="97">
        <f t="shared" si="125"/>
        <v>0</v>
      </c>
      <c r="DU88" s="97">
        <f t="shared" si="125"/>
        <v>0</v>
      </c>
      <c r="DV88" s="97">
        <f t="shared" si="125"/>
        <v>0</v>
      </c>
      <c r="DW88" s="97">
        <f t="shared" si="125"/>
        <v>0</v>
      </c>
      <c r="DX88" s="98"/>
      <c r="DY88" s="98"/>
      <c r="DZ88" s="97">
        <f t="shared" si="125"/>
        <v>0</v>
      </c>
      <c r="EA88" s="97">
        <f t="shared" si="125"/>
        <v>0</v>
      </c>
      <c r="EB88" s="97">
        <f t="shared" si="125"/>
        <v>0</v>
      </c>
      <c r="EC88" s="97">
        <f t="shared" si="125"/>
        <v>0</v>
      </c>
      <c r="ED88" s="97">
        <f t="shared" si="125"/>
        <v>0</v>
      </c>
      <c r="EE88" s="98"/>
      <c r="EF88" s="98"/>
      <c r="EG88" s="97">
        <f t="shared" si="125"/>
        <v>0</v>
      </c>
      <c r="EH88" s="97">
        <f t="shared" si="125"/>
        <v>0</v>
      </c>
      <c r="EI88" s="97">
        <f t="shared" si="125"/>
        <v>0</v>
      </c>
      <c r="EJ88" s="97">
        <f t="shared" si="125"/>
        <v>0</v>
      </c>
      <c r="EK88" s="97">
        <f t="shared" si="125"/>
        <v>0</v>
      </c>
      <c r="EL88" s="98"/>
      <c r="EM88" s="98"/>
      <c r="EN88" s="97">
        <f t="shared" si="125"/>
        <v>0</v>
      </c>
      <c r="EO88" s="97">
        <f t="shared" si="125"/>
        <v>0</v>
      </c>
      <c r="EP88" s="97">
        <f t="shared" si="125"/>
        <v>0</v>
      </c>
      <c r="EQ88" s="97">
        <f t="shared" si="125"/>
        <v>0</v>
      </c>
      <c r="ER88" s="97">
        <f t="shared" si="125"/>
        <v>0</v>
      </c>
      <c r="ES88" s="98"/>
      <c r="ET88" s="98"/>
      <c r="EU88" s="97">
        <f t="shared" si="127"/>
        <v>0</v>
      </c>
      <c r="EV88" s="97">
        <f t="shared" si="127"/>
        <v>0</v>
      </c>
      <c r="EW88" s="97">
        <f t="shared" si="127"/>
        <v>0</v>
      </c>
      <c r="EX88" s="97">
        <f t="shared" si="127"/>
        <v>0</v>
      </c>
      <c r="EY88" s="97">
        <f t="shared" si="127"/>
        <v>0</v>
      </c>
      <c r="EZ88" s="98"/>
      <c r="FA88" s="98"/>
      <c r="FB88" s="97">
        <f t="shared" si="129"/>
        <v>0</v>
      </c>
      <c r="FC88" s="97">
        <f t="shared" si="129"/>
        <v>0</v>
      </c>
      <c r="FD88" s="97">
        <f t="shared" si="129"/>
        <v>0</v>
      </c>
      <c r="FE88" s="97">
        <f t="shared" si="129"/>
        <v>0</v>
      </c>
      <c r="FF88" s="97">
        <f t="shared" si="129"/>
        <v>0</v>
      </c>
      <c r="FG88" s="98"/>
      <c r="FH88" s="98"/>
      <c r="FI88" s="97">
        <f t="shared" si="129"/>
        <v>0</v>
      </c>
      <c r="FJ88" s="97">
        <f t="shared" si="129"/>
        <v>0</v>
      </c>
      <c r="FK88" s="97">
        <f t="shared" si="129"/>
        <v>0</v>
      </c>
      <c r="FL88" s="97">
        <f t="shared" si="129"/>
        <v>0</v>
      </c>
      <c r="FM88" s="97">
        <f t="shared" si="129"/>
        <v>0</v>
      </c>
      <c r="FN88" s="98"/>
      <c r="FO88" s="98"/>
      <c r="FP88" s="97">
        <f t="shared" si="129"/>
        <v>0</v>
      </c>
      <c r="FQ88" s="97">
        <f t="shared" si="129"/>
        <v>0</v>
      </c>
      <c r="FR88" s="97">
        <f t="shared" si="129"/>
        <v>0</v>
      </c>
      <c r="FS88" s="97">
        <f t="shared" si="129"/>
        <v>0</v>
      </c>
      <c r="FT88" s="97">
        <f t="shared" si="129"/>
        <v>0</v>
      </c>
      <c r="FU88" s="98"/>
      <c r="FV88" s="98"/>
      <c r="FW88" s="97">
        <f t="shared" si="129"/>
        <v>0</v>
      </c>
      <c r="FX88" s="97">
        <f t="shared" si="129"/>
        <v>0</v>
      </c>
      <c r="FY88" s="97">
        <f t="shared" si="129"/>
        <v>0</v>
      </c>
    </row>
    <row r="89" spans="1:181" ht="31.5" customHeight="1">
      <c r="A89" s="100"/>
      <c r="B89" s="105"/>
      <c r="C89" s="105"/>
      <c r="D89" s="148"/>
      <c r="E89" s="105"/>
      <c r="F89" s="105"/>
      <c r="G89" s="105"/>
      <c r="H89" s="101"/>
      <c r="I89" s="101"/>
      <c r="J89" s="109"/>
      <c r="K89" s="103"/>
      <c r="L89" s="102"/>
      <c r="M89" s="142"/>
      <c r="N89" s="142"/>
      <c r="O89" s="94"/>
      <c r="P89" s="104"/>
      <c r="Q89" s="106"/>
      <c r="R89" s="97"/>
      <c r="S89" s="97"/>
      <c r="T89" s="97"/>
      <c r="U89" s="97"/>
      <c r="V89" s="97"/>
      <c r="W89" s="98"/>
      <c r="X89" s="98"/>
      <c r="Y89" s="97"/>
      <c r="Z89" s="97"/>
      <c r="AA89" s="97"/>
      <c r="AB89" s="97"/>
      <c r="AC89" s="97"/>
      <c r="AD89" s="98"/>
      <c r="AE89" s="98"/>
      <c r="AF89" s="97"/>
      <c r="AG89" s="97"/>
      <c r="AH89" s="97"/>
      <c r="AI89" s="97"/>
      <c r="AJ89" s="97"/>
      <c r="AK89" s="98"/>
      <c r="AL89" s="98"/>
      <c r="AM89" s="97"/>
      <c r="AN89" s="97"/>
      <c r="AO89" s="97"/>
      <c r="AP89" s="97"/>
      <c r="AQ89" s="97"/>
      <c r="AR89" s="98"/>
      <c r="AS89" s="98"/>
      <c r="AT89" s="97"/>
      <c r="AU89" s="97"/>
      <c r="AV89" s="97"/>
      <c r="AW89" s="97"/>
      <c r="AX89" s="97"/>
      <c r="AY89" s="98"/>
      <c r="AZ89" s="98"/>
      <c r="BA89" s="97"/>
      <c r="BB89" s="97"/>
      <c r="BC89" s="97"/>
      <c r="BD89" s="97"/>
      <c r="BE89" s="97"/>
      <c r="BF89" s="98"/>
      <c r="BG89" s="98"/>
      <c r="BH89" s="97"/>
      <c r="BI89" s="97"/>
      <c r="BJ89" s="97"/>
      <c r="BK89" s="97"/>
      <c r="BL89" s="97"/>
      <c r="BM89" s="98"/>
      <c r="BN89" s="98"/>
      <c r="BO89" s="97"/>
      <c r="BP89" s="97"/>
      <c r="BQ89" s="97"/>
      <c r="BR89" s="97"/>
      <c r="BS89" s="97"/>
      <c r="BT89" s="98"/>
      <c r="BU89" s="98"/>
      <c r="BV89" s="97"/>
      <c r="BW89" s="97"/>
      <c r="BX89" s="97"/>
      <c r="BY89" s="97"/>
      <c r="BZ89" s="97"/>
      <c r="CA89" s="98"/>
      <c r="CB89" s="98"/>
      <c r="CC89" s="97"/>
      <c r="CD89" s="97"/>
      <c r="CE89" s="97"/>
      <c r="CF89" s="97"/>
      <c r="CG89" s="97"/>
      <c r="CH89" s="98"/>
      <c r="CI89" s="98"/>
      <c r="CJ89" s="97"/>
      <c r="CK89" s="97"/>
      <c r="CL89" s="97"/>
      <c r="CM89" s="97"/>
      <c r="CN89" s="97"/>
      <c r="CO89" s="98"/>
      <c r="CP89" s="98"/>
      <c r="CQ89" s="97"/>
      <c r="CR89" s="97"/>
      <c r="CS89" s="97"/>
      <c r="CT89" s="97">
        <f t="shared" si="113"/>
        <v>0</v>
      </c>
      <c r="CU89" s="97">
        <f t="shared" si="113"/>
        <v>0</v>
      </c>
      <c r="CV89" s="98"/>
      <c r="CW89" s="98"/>
      <c r="CX89" s="97">
        <f t="shared" si="113"/>
        <v>0</v>
      </c>
      <c r="CY89" s="97">
        <f t="shared" si="113"/>
        <v>0</v>
      </c>
      <c r="CZ89" s="97">
        <f t="shared" si="113"/>
        <v>0</v>
      </c>
      <c r="DA89" s="97">
        <f t="shared" si="113"/>
        <v>0</v>
      </c>
      <c r="DB89" s="97">
        <f t="shared" si="113"/>
        <v>0</v>
      </c>
      <c r="DC89" s="98"/>
      <c r="DD89" s="98"/>
      <c r="DE89" s="97">
        <f t="shared" si="124"/>
        <v>0</v>
      </c>
      <c r="DF89" s="97">
        <f t="shared" si="124"/>
        <v>0</v>
      </c>
      <c r="DG89" s="97">
        <f t="shared" si="124"/>
        <v>0</v>
      </c>
      <c r="DH89" s="97">
        <f t="shared" si="124"/>
        <v>0</v>
      </c>
      <c r="DI89" s="97">
        <f t="shared" si="124"/>
        <v>0</v>
      </c>
      <c r="DJ89" s="98"/>
      <c r="DK89" s="98"/>
      <c r="DL89" s="97">
        <f t="shared" si="124"/>
        <v>0</v>
      </c>
      <c r="DM89" s="97">
        <f t="shared" si="124"/>
        <v>0</v>
      </c>
      <c r="DN89" s="97">
        <f t="shared" si="124"/>
        <v>0</v>
      </c>
      <c r="DO89" s="97">
        <f t="shared" si="124"/>
        <v>0</v>
      </c>
      <c r="DP89" s="97">
        <f t="shared" si="124"/>
        <v>0</v>
      </c>
      <c r="DQ89" s="98"/>
      <c r="DR89" s="98"/>
      <c r="DS89" s="97">
        <f t="shared" si="125"/>
        <v>0</v>
      </c>
      <c r="DT89" s="97">
        <f t="shared" si="125"/>
        <v>0</v>
      </c>
      <c r="DU89" s="97">
        <f t="shared" si="125"/>
        <v>0</v>
      </c>
      <c r="DV89" s="97">
        <f t="shared" si="125"/>
        <v>0</v>
      </c>
      <c r="DW89" s="97">
        <f t="shared" si="125"/>
        <v>0</v>
      </c>
      <c r="DX89" s="98"/>
      <c r="DY89" s="98"/>
      <c r="DZ89" s="97">
        <f t="shared" si="125"/>
        <v>0</v>
      </c>
      <c r="EA89" s="97">
        <f t="shared" si="125"/>
        <v>0</v>
      </c>
      <c r="EB89" s="97">
        <f t="shared" si="125"/>
        <v>0</v>
      </c>
      <c r="EC89" s="97">
        <f t="shared" si="125"/>
        <v>0</v>
      </c>
      <c r="ED89" s="97">
        <f t="shared" si="125"/>
        <v>0</v>
      </c>
      <c r="EE89" s="98"/>
      <c r="EF89" s="98"/>
      <c r="EG89" s="97">
        <f t="shared" si="125"/>
        <v>0</v>
      </c>
      <c r="EH89" s="97">
        <f t="shared" si="125"/>
        <v>0</v>
      </c>
      <c r="EI89" s="97">
        <f t="shared" si="125"/>
        <v>0</v>
      </c>
      <c r="EJ89" s="97">
        <f t="shared" si="125"/>
        <v>0</v>
      </c>
      <c r="EK89" s="97">
        <f t="shared" si="125"/>
        <v>0</v>
      </c>
      <c r="EL89" s="98"/>
      <c r="EM89" s="98"/>
      <c r="EN89" s="97">
        <f>IF((AND(EN$1&gt;=$J89,EN$1&lt;=$L89)),$Q89,0)</f>
        <v>0</v>
      </c>
      <c r="EO89" s="97">
        <f>IF((AND(EO$1&gt;=$J89,EO$1&lt;=$L89)),$Q89,0)</f>
        <v>0</v>
      </c>
      <c r="EP89" s="97">
        <f>IF((AND(EP$1&gt;=$J89,EP$1&lt;=$L89)),$Q89,0)</f>
        <v>0</v>
      </c>
      <c r="EQ89" s="97">
        <f>IF((AND(EQ$1&gt;=$J89,EQ$1&lt;=$L89)),$Q89,0)</f>
        <v>0</v>
      </c>
      <c r="ER89" s="97">
        <f>IF((AND(ER$1&gt;=$J89,ER$1&lt;=$L89)),$Q89,0)</f>
        <v>0</v>
      </c>
      <c r="ES89" s="98"/>
      <c r="ET89" s="98"/>
      <c r="EU89" s="97">
        <f t="shared" ref="EU89:EY98" si="130">IF((AND(EU$1&gt;=$J89,EU$1&lt;=$L89)),$Q89,0)</f>
        <v>0</v>
      </c>
      <c r="EV89" s="97">
        <f t="shared" si="130"/>
        <v>0</v>
      </c>
      <c r="EW89" s="97">
        <f t="shared" si="130"/>
        <v>0</v>
      </c>
      <c r="EX89" s="97">
        <f t="shared" si="130"/>
        <v>0</v>
      </c>
      <c r="EY89" s="97">
        <f t="shared" si="130"/>
        <v>0</v>
      </c>
      <c r="EZ89" s="98"/>
      <c r="FA89" s="98"/>
      <c r="FB89" s="97">
        <f t="shared" si="129"/>
        <v>0</v>
      </c>
      <c r="FC89" s="97">
        <f t="shared" si="129"/>
        <v>0</v>
      </c>
      <c r="FD89" s="97">
        <f t="shared" si="129"/>
        <v>0</v>
      </c>
      <c r="FE89" s="97">
        <f t="shared" si="129"/>
        <v>0</v>
      </c>
      <c r="FF89" s="97">
        <f t="shared" si="129"/>
        <v>0</v>
      </c>
      <c r="FG89" s="98"/>
      <c r="FH89" s="98"/>
      <c r="FI89" s="97">
        <f t="shared" si="129"/>
        <v>0</v>
      </c>
      <c r="FJ89" s="97">
        <f t="shared" si="129"/>
        <v>0</v>
      </c>
      <c r="FK89" s="97">
        <f t="shared" si="129"/>
        <v>0</v>
      </c>
      <c r="FL89" s="97">
        <f t="shared" si="129"/>
        <v>0</v>
      </c>
      <c r="FM89" s="97">
        <f t="shared" si="129"/>
        <v>0</v>
      </c>
      <c r="FN89" s="98"/>
      <c r="FO89" s="98"/>
      <c r="FP89" s="97">
        <f t="shared" si="129"/>
        <v>0</v>
      </c>
      <c r="FQ89" s="97">
        <f t="shared" si="129"/>
        <v>0</v>
      </c>
      <c r="FR89" s="97">
        <f t="shared" si="129"/>
        <v>0</v>
      </c>
      <c r="FS89" s="97">
        <f t="shared" si="129"/>
        <v>0</v>
      </c>
      <c r="FT89" s="97">
        <f t="shared" si="129"/>
        <v>0</v>
      </c>
      <c r="FU89" s="98"/>
      <c r="FV89" s="98"/>
      <c r="FW89" s="97">
        <f t="shared" si="129"/>
        <v>0</v>
      </c>
      <c r="FX89" s="97">
        <f t="shared" si="129"/>
        <v>0</v>
      </c>
      <c r="FY89" s="97">
        <f t="shared" si="129"/>
        <v>0</v>
      </c>
    </row>
    <row r="90" spans="1:181" ht="31.5" customHeight="1">
      <c r="A90" s="100"/>
      <c r="B90" s="105"/>
      <c r="C90" s="105"/>
      <c r="D90" s="148"/>
      <c r="E90" s="105"/>
      <c r="F90" s="105"/>
      <c r="G90" s="105"/>
      <c r="H90" s="101"/>
      <c r="I90" s="101"/>
      <c r="J90" s="109"/>
      <c r="K90" s="103"/>
      <c r="L90" s="102"/>
      <c r="M90" s="142"/>
      <c r="N90" s="142"/>
      <c r="O90" s="94"/>
      <c r="P90" s="104"/>
      <c r="Q90" s="106"/>
      <c r="R90" s="97">
        <f t="shared" si="111"/>
        <v>0</v>
      </c>
      <c r="S90" s="97">
        <f t="shared" si="111"/>
        <v>0</v>
      </c>
      <c r="T90" s="97">
        <f t="shared" si="111"/>
        <v>0</v>
      </c>
      <c r="U90" s="97">
        <f t="shared" si="111"/>
        <v>0</v>
      </c>
      <c r="V90" s="97">
        <f t="shared" si="111"/>
        <v>0</v>
      </c>
      <c r="W90" s="98"/>
      <c r="X90" s="98"/>
      <c r="Y90" s="97">
        <f t="shared" si="126"/>
        <v>0</v>
      </c>
      <c r="Z90" s="97">
        <f t="shared" si="126"/>
        <v>0</v>
      </c>
      <c r="AA90" s="97">
        <f t="shared" si="126"/>
        <v>0</v>
      </c>
      <c r="AB90" s="97">
        <f t="shared" si="126"/>
        <v>0</v>
      </c>
      <c r="AC90" s="97">
        <f t="shared" si="126"/>
        <v>0</v>
      </c>
      <c r="AD90" s="98"/>
      <c r="AE90" s="98"/>
      <c r="AF90" s="97">
        <f t="shared" si="114"/>
        <v>0</v>
      </c>
      <c r="AG90" s="97">
        <f t="shared" si="114"/>
        <v>0</v>
      </c>
      <c r="AH90" s="97">
        <f t="shared" si="114"/>
        <v>0</v>
      </c>
      <c r="AI90" s="97">
        <f t="shared" si="114"/>
        <v>0</v>
      </c>
      <c r="AJ90" s="97">
        <f t="shared" si="114"/>
        <v>0</v>
      </c>
      <c r="AK90" s="98"/>
      <c r="AL90" s="98"/>
      <c r="AM90" s="97">
        <f t="shared" si="115"/>
        <v>0</v>
      </c>
      <c r="AN90" s="97">
        <f t="shared" si="115"/>
        <v>0</v>
      </c>
      <c r="AO90" s="97">
        <f t="shared" si="115"/>
        <v>0</v>
      </c>
      <c r="AP90" s="97">
        <f t="shared" si="115"/>
        <v>0</v>
      </c>
      <c r="AQ90" s="97">
        <f t="shared" si="115"/>
        <v>0</v>
      </c>
      <c r="AR90" s="98"/>
      <c r="AS90" s="98"/>
      <c r="AT90" s="97">
        <f t="shared" si="116"/>
        <v>0</v>
      </c>
      <c r="AU90" s="97">
        <f t="shared" si="116"/>
        <v>0</v>
      </c>
      <c r="AV90" s="97">
        <f t="shared" si="116"/>
        <v>0</v>
      </c>
      <c r="AW90" s="97">
        <f t="shared" si="116"/>
        <v>0</v>
      </c>
      <c r="AX90" s="97">
        <f t="shared" si="116"/>
        <v>0</v>
      </c>
      <c r="AY90" s="98"/>
      <c r="AZ90" s="98"/>
      <c r="BA90" s="97">
        <f t="shared" si="117"/>
        <v>0</v>
      </c>
      <c r="BB90" s="97">
        <f t="shared" si="117"/>
        <v>0</v>
      </c>
      <c r="BC90" s="97">
        <f t="shared" si="117"/>
        <v>0</v>
      </c>
      <c r="BD90" s="97">
        <f t="shared" si="117"/>
        <v>0</v>
      </c>
      <c r="BE90" s="97">
        <f t="shared" si="117"/>
        <v>0</v>
      </c>
      <c r="BF90" s="98"/>
      <c r="BG90" s="98"/>
      <c r="BH90" s="97">
        <f t="shared" si="118"/>
        <v>0</v>
      </c>
      <c r="BI90" s="97">
        <f t="shared" si="118"/>
        <v>0</v>
      </c>
      <c r="BJ90" s="97">
        <f t="shared" si="118"/>
        <v>0</v>
      </c>
      <c r="BK90" s="97">
        <f t="shared" si="118"/>
        <v>0</v>
      </c>
      <c r="BL90" s="97">
        <f t="shared" si="118"/>
        <v>0</v>
      </c>
      <c r="BM90" s="98"/>
      <c r="BN90" s="98"/>
      <c r="BO90" s="97">
        <f t="shared" si="119"/>
        <v>0</v>
      </c>
      <c r="BP90" s="97">
        <f t="shared" si="119"/>
        <v>0</v>
      </c>
      <c r="BQ90" s="97">
        <f t="shared" si="119"/>
        <v>0</v>
      </c>
      <c r="BR90" s="97">
        <f t="shared" si="119"/>
        <v>0</v>
      </c>
      <c r="BS90" s="97">
        <f t="shared" si="119"/>
        <v>0</v>
      </c>
      <c r="BT90" s="98"/>
      <c r="BU90" s="98"/>
      <c r="BV90" s="97">
        <f t="shared" si="120"/>
        <v>0</v>
      </c>
      <c r="BW90" s="97">
        <f t="shared" si="120"/>
        <v>0</v>
      </c>
      <c r="BX90" s="97">
        <f t="shared" si="120"/>
        <v>0</v>
      </c>
      <c r="BY90" s="97">
        <f t="shared" si="120"/>
        <v>0</v>
      </c>
      <c r="BZ90" s="97">
        <f t="shared" si="120"/>
        <v>0</v>
      </c>
      <c r="CA90" s="98"/>
      <c r="CB90" s="98"/>
      <c r="CC90" s="97">
        <f t="shared" si="121"/>
        <v>0</v>
      </c>
      <c r="CD90" s="97">
        <f t="shared" si="121"/>
        <v>0</v>
      </c>
      <c r="CE90" s="97">
        <f t="shared" si="121"/>
        <v>0</v>
      </c>
      <c r="CF90" s="97">
        <f t="shared" si="121"/>
        <v>0</v>
      </c>
      <c r="CG90" s="97">
        <f t="shared" si="121"/>
        <v>0</v>
      </c>
      <c r="CH90" s="98"/>
      <c r="CI90" s="98"/>
      <c r="CJ90" s="97">
        <f t="shared" ref="CJ90:CN95" si="131">IF((AND(CJ$1&gt;=$J90,CJ$1&lt;=$L90)),$Q90,0)</f>
        <v>0</v>
      </c>
      <c r="CK90" s="97">
        <f t="shared" si="131"/>
        <v>0</v>
      </c>
      <c r="CL90" s="97">
        <f t="shared" si="131"/>
        <v>0</v>
      </c>
      <c r="CM90" s="97">
        <f t="shared" si="131"/>
        <v>0</v>
      </c>
      <c r="CN90" s="97">
        <f t="shared" si="131"/>
        <v>0</v>
      </c>
      <c r="CO90" s="98"/>
      <c r="CP90" s="98"/>
      <c r="CQ90" s="97">
        <f t="shared" ref="CQ90:CS95" si="132">IF((AND(CQ$1&gt;=$J90,CQ$1&lt;=$L90)),$Q90,0)</f>
        <v>0</v>
      </c>
      <c r="CR90" s="97">
        <f t="shared" si="132"/>
        <v>0</v>
      </c>
      <c r="CS90" s="97">
        <f t="shared" si="132"/>
        <v>0</v>
      </c>
      <c r="CT90" s="97">
        <f t="shared" si="113"/>
        <v>0</v>
      </c>
      <c r="CU90" s="97">
        <f t="shared" si="113"/>
        <v>0</v>
      </c>
      <c r="CV90" s="98"/>
      <c r="CW90" s="98"/>
      <c r="CX90" s="97">
        <f t="shared" si="113"/>
        <v>0</v>
      </c>
      <c r="CY90" s="97">
        <f t="shared" si="113"/>
        <v>0</v>
      </c>
      <c r="CZ90" s="97">
        <f t="shared" si="113"/>
        <v>0</v>
      </c>
      <c r="DA90" s="97">
        <f t="shared" si="113"/>
        <v>0</v>
      </c>
      <c r="DB90" s="97">
        <f t="shared" si="113"/>
        <v>0</v>
      </c>
      <c r="DC90" s="98"/>
      <c r="DD90" s="98"/>
      <c r="DE90" s="97">
        <f t="shared" si="124"/>
        <v>0</v>
      </c>
      <c r="DF90" s="97">
        <f t="shared" si="124"/>
        <v>0</v>
      </c>
      <c r="DG90" s="97">
        <f t="shared" si="124"/>
        <v>0</v>
      </c>
      <c r="DH90" s="97">
        <f t="shared" si="124"/>
        <v>0</v>
      </c>
      <c r="DI90" s="97">
        <f t="shared" si="124"/>
        <v>0</v>
      </c>
      <c r="DJ90" s="98"/>
      <c r="DK90" s="98"/>
      <c r="DL90" s="97">
        <f t="shared" si="124"/>
        <v>0</v>
      </c>
      <c r="DM90" s="97">
        <f t="shared" si="124"/>
        <v>0</v>
      </c>
      <c r="DN90" s="97">
        <f t="shared" si="124"/>
        <v>0</v>
      </c>
      <c r="DO90" s="97">
        <f t="shared" si="124"/>
        <v>0</v>
      </c>
      <c r="DP90" s="97">
        <f t="shared" si="124"/>
        <v>0</v>
      </c>
      <c r="DQ90" s="98"/>
      <c r="DR90" s="98"/>
      <c r="DS90" s="97">
        <f t="shared" ref="DS90:ER102" si="133">IF((AND(DS$1&gt;=$J90,DS$1&lt;=$L90)),$Q90,0)</f>
        <v>0</v>
      </c>
      <c r="DT90" s="97">
        <f t="shared" si="133"/>
        <v>0</v>
      </c>
      <c r="DU90" s="97">
        <f t="shared" si="133"/>
        <v>0</v>
      </c>
      <c r="DV90" s="97">
        <f t="shared" si="133"/>
        <v>0</v>
      </c>
      <c r="DW90" s="97">
        <f t="shared" si="133"/>
        <v>0</v>
      </c>
      <c r="DX90" s="98"/>
      <c r="DY90" s="98"/>
      <c r="DZ90" s="97">
        <f t="shared" si="133"/>
        <v>0</v>
      </c>
      <c r="EA90" s="97">
        <f t="shared" si="133"/>
        <v>0</v>
      </c>
      <c r="EB90" s="97">
        <f t="shared" si="133"/>
        <v>0</v>
      </c>
      <c r="EC90" s="97">
        <f t="shared" si="133"/>
        <v>0</v>
      </c>
      <c r="ED90" s="97">
        <f t="shared" si="133"/>
        <v>0</v>
      </c>
      <c r="EE90" s="98"/>
      <c r="EF90" s="98"/>
      <c r="EG90" s="97">
        <f t="shared" si="133"/>
        <v>0</v>
      </c>
      <c r="EH90" s="97">
        <f t="shared" si="133"/>
        <v>0</v>
      </c>
      <c r="EI90" s="97">
        <f t="shared" si="133"/>
        <v>0</v>
      </c>
      <c r="EJ90" s="97">
        <f t="shared" si="133"/>
        <v>0</v>
      </c>
      <c r="EK90" s="97">
        <f t="shared" si="133"/>
        <v>0</v>
      </c>
      <c r="EL90" s="98"/>
      <c r="EM90" s="98"/>
      <c r="EN90" s="97">
        <f t="shared" si="133"/>
        <v>0</v>
      </c>
      <c r="EO90" s="97">
        <f t="shared" si="133"/>
        <v>0</v>
      </c>
      <c r="EP90" s="97">
        <f t="shared" si="133"/>
        <v>0</v>
      </c>
      <c r="EQ90" s="97">
        <f t="shared" si="133"/>
        <v>0</v>
      </c>
      <c r="ER90" s="97">
        <f t="shared" si="133"/>
        <v>0</v>
      </c>
      <c r="ES90" s="98"/>
      <c r="ET90" s="98"/>
      <c r="EU90" s="97">
        <f t="shared" si="130"/>
        <v>0</v>
      </c>
      <c r="EV90" s="97">
        <f t="shared" si="130"/>
        <v>0</v>
      </c>
      <c r="EW90" s="97">
        <f t="shared" si="130"/>
        <v>0</v>
      </c>
      <c r="EX90" s="97">
        <f t="shared" si="130"/>
        <v>0</v>
      </c>
      <c r="EY90" s="97">
        <f t="shared" si="130"/>
        <v>0</v>
      </c>
      <c r="EZ90" s="98"/>
      <c r="FA90" s="98"/>
      <c r="FB90" s="97">
        <f t="shared" si="129"/>
        <v>0</v>
      </c>
      <c r="FC90" s="97">
        <f t="shared" si="129"/>
        <v>0</v>
      </c>
      <c r="FD90" s="97">
        <f t="shared" si="129"/>
        <v>0</v>
      </c>
      <c r="FE90" s="97">
        <f t="shared" si="129"/>
        <v>0</v>
      </c>
      <c r="FF90" s="97">
        <f t="shared" si="129"/>
        <v>0</v>
      </c>
      <c r="FG90" s="98"/>
      <c r="FH90" s="98"/>
      <c r="FI90" s="97">
        <f t="shared" si="129"/>
        <v>0</v>
      </c>
      <c r="FJ90" s="97">
        <f t="shared" si="129"/>
        <v>0</v>
      </c>
      <c r="FK90" s="97">
        <f t="shared" si="129"/>
        <v>0</v>
      </c>
      <c r="FL90" s="97">
        <f t="shared" si="129"/>
        <v>0</v>
      </c>
      <c r="FM90" s="97">
        <f t="shared" si="129"/>
        <v>0</v>
      </c>
      <c r="FN90" s="98"/>
      <c r="FO90" s="98"/>
      <c r="FP90" s="97">
        <f t="shared" si="129"/>
        <v>0</v>
      </c>
      <c r="FQ90" s="97">
        <f t="shared" si="129"/>
        <v>0</v>
      </c>
      <c r="FR90" s="97">
        <f t="shared" si="129"/>
        <v>0</v>
      </c>
      <c r="FS90" s="97">
        <f t="shared" si="129"/>
        <v>0</v>
      </c>
      <c r="FT90" s="97">
        <f t="shared" si="129"/>
        <v>0</v>
      </c>
      <c r="FU90" s="98"/>
      <c r="FV90" s="98"/>
      <c r="FW90" s="97">
        <f t="shared" si="129"/>
        <v>0</v>
      </c>
      <c r="FX90" s="97">
        <f t="shared" si="129"/>
        <v>0</v>
      </c>
      <c r="FY90" s="97">
        <f t="shared" si="129"/>
        <v>0</v>
      </c>
    </row>
    <row r="91" spans="1:181" ht="31.5" customHeight="1">
      <c r="A91" s="115"/>
      <c r="B91" s="105"/>
      <c r="C91" s="105"/>
      <c r="D91" s="148"/>
      <c r="E91" s="105"/>
      <c r="F91" s="105"/>
      <c r="G91" s="105"/>
      <c r="H91" s="116"/>
      <c r="I91" s="116"/>
      <c r="J91" s="117"/>
      <c r="K91" s="118"/>
      <c r="L91" s="119"/>
      <c r="M91" s="143"/>
      <c r="N91" s="143"/>
      <c r="O91" s="94"/>
      <c r="P91" s="104"/>
      <c r="Q91" s="106"/>
      <c r="R91" s="97">
        <f t="shared" si="111"/>
        <v>0</v>
      </c>
      <c r="S91" s="97">
        <f t="shared" si="111"/>
        <v>0</v>
      </c>
      <c r="T91" s="97">
        <f t="shared" si="111"/>
        <v>0</v>
      </c>
      <c r="U91" s="97">
        <f t="shared" si="111"/>
        <v>0</v>
      </c>
      <c r="V91" s="97">
        <f t="shared" si="111"/>
        <v>0</v>
      </c>
      <c r="W91" s="98"/>
      <c r="X91" s="98"/>
      <c r="Y91" s="97">
        <f t="shared" si="126"/>
        <v>0</v>
      </c>
      <c r="Z91" s="97">
        <f t="shared" si="126"/>
        <v>0</v>
      </c>
      <c r="AA91" s="97">
        <f t="shared" si="126"/>
        <v>0</v>
      </c>
      <c r="AB91" s="97">
        <f t="shared" si="126"/>
        <v>0</v>
      </c>
      <c r="AC91" s="97">
        <f t="shared" si="126"/>
        <v>0</v>
      </c>
      <c r="AD91" s="98"/>
      <c r="AE91" s="98"/>
      <c r="AF91" s="97">
        <f t="shared" si="114"/>
        <v>0</v>
      </c>
      <c r="AG91" s="97">
        <f t="shared" si="114"/>
        <v>0</v>
      </c>
      <c r="AH91" s="97">
        <f t="shared" si="114"/>
        <v>0</v>
      </c>
      <c r="AI91" s="97">
        <f t="shared" si="114"/>
        <v>0</v>
      </c>
      <c r="AJ91" s="97">
        <f t="shared" si="114"/>
        <v>0</v>
      </c>
      <c r="AK91" s="98"/>
      <c r="AL91" s="98"/>
      <c r="AM91" s="97">
        <f t="shared" si="115"/>
        <v>0</v>
      </c>
      <c r="AN91" s="97">
        <f t="shared" si="115"/>
        <v>0</v>
      </c>
      <c r="AO91" s="97">
        <f t="shared" si="115"/>
        <v>0</v>
      </c>
      <c r="AP91" s="97">
        <f t="shared" si="115"/>
        <v>0</v>
      </c>
      <c r="AQ91" s="97">
        <f t="shared" si="115"/>
        <v>0</v>
      </c>
      <c r="AR91" s="98"/>
      <c r="AS91" s="98"/>
      <c r="AT91" s="97">
        <f t="shared" si="116"/>
        <v>0</v>
      </c>
      <c r="AU91" s="97">
        <f t="shared" si="116"/>
        <v>0</v>
      </c>
      <c r="AV91" s="97">
        <f t="shared" si="116"/>
        <v>0</v>
      </c>
      <c r="AW91" s="97">
        <f t="shared" si="116"/>
        <v>0</v>
      </c>
      <c r="AX91" s="97">
        <f t="shared" si="116"/>
        <v>0</v>
      </c>
      <c r="AY91" s="98"/>
      <c r="AZ91" s="98"/>
      <c r="BA91" s="97">
        <f t="shared" si="117"/>
        <v>0</v>
      </c>
      <c r="BB91" s="97">
        <f t="shared" si="117"/>
        <v>0</v>
      </c>
      <c r="BC91" s="97">
        <f t="shared" si="117"/>
        <v>0</v>
      </c>
      <c r="BD91" s="97">
        <f t="shared" si="117"/>
        <v>0</v>
      </c>
      <c r="BE91" s="97">
        <f t="shared" si="117"/>
        <v>0</v>
      </c>
      <c r="BF91" s="98"/>
      <c r="BG91" s="98"/>
      <c r="BH91" s="97">
        <f t="shared" si="118"/>
        <v>0</v>
      </c>
      <c r="BI91" s="97">
        <f t="shared" si="118"/>
        <v>0</v>
      </c>
      <c r="BJ91" s="97">
        <f t="shared" si="118"/>
        <v>0</v>
      </c>
      <c r="BK91" s="97">
        <f t="shared" si="118"/>
        <v>0</v>
      </c>
      <c r="BL91" s="97">
        <f t="shared" si="118"/>
        <v>0</v>
      </c>
      <c r="BM91" s="98"/>
      <c r="BN91" s="98"/>
      <c r="BO91" s="97">
        <f t="shared" si="119"/>
        <v>0</v>
      </c>
      <c r="BP91" s="97">
        <f t="shared" si="119"/>
        <v>0</v>
      </c>
      <c r="BQ91" s="97">
        <f t="shared" si="119"/>
        <v>0</v>
      </c>
      <c r="BR91" s="97">
        <f t="shared" si="119"/>
        <v>0</v>
      </c>
      <c r="BS91" s="97">
        <f t="shared" si="119"/>
        <v>0</v>
      </c>
      <c r="BT91" s="98"/>
      <c r="BU91" s="98"/>
      <c r="BV91" s="97">
        <f t="shared" si="120"/>
        <v>0</v>
      </c>
      <c r="BW91" s="97">
        <f t="shared" si="120"/>
        <v>0</v>
      </c>
      <c r="BX91" s="97">
        <f t="shared" si="120"/>
        <v>0</v>
      </c>
      <c r="BY91" s="97">
        <f t="shared" si="120"/>
        <v>0</v>
      </c>
      <c r="BZ91" s="97">
        <f t="shared" si="120"/>
        <v>0</v>
      </c>
      <c r="CA91" s="98"/>
      <c r="CB91" s="98"/>
      <c r="CC91" s="97">
        <f t="shared" si="121"/>
        <v>0</v>
      </c>
      <c r="CD91" s="97">
        <f t="shared" si="121"/>
        <v>0</v>
      </c>
      <c r="CE91" s="97">
        <f t="shared" si="121"/>
        <v>0</v>
      </c>
      <c r="CF91" s="97">
        <f t="shared" si="121"/>
        <v>0</v>
      </c>
      <c r="CG91" s="97">
        <f t="shared" si="121"/>
        <v>0</v>
      </c>
      <c r="CH91" s="98"/>
      <c r="CI91" s="98"/>
      <c r="CJ91" s="97">
        <f t="shared" si="131"/>
        <v>0</v>
      </c>
      <c r="CK91" s="97">
        <f t="shared" si="131"/>
        <v>0</v>
      </c>
      <c r="CL91" s="97">
        <f t="shared" si="131"/>
        <v>0</v>
      </c>
      <c r="CM91" s="97">
        <f t="shared" si="131"/>
        <v>0</v>
      </c>
      <c r="CN91" s="97">
        <f t="shared" si="131"/>
        <v>0</v>
      </c>
      <c r="CO91" s="98"/>
      <c r="CP91" s="98"/>
      <c r="CQ91" s="97">
        <f t="shared" si="132"/>
        <v>0</v>
      </c>
      <c r="CR91" s="97">
        <f t="shared" si="132"/>
        <v>0</v>
      </c>
      <c r="CS91" s="97">
        <f t="shared" si="132"/>
        <v>0</v>
      </c>
      <c r="CT91" s="97">
        <f t="shared" si="113"/>
        <v>0</v>
      </c>
      <c r="CU91" s="97">
        <f t="shared" si="113"/>
        <v>0</v>
      </c>
      <c r="CV91" s="98"/>
      <c r="CW91" s="98"/>
      <c r="CX91" s="97">
        <f t="shared" si="113"/>
        <v>0</v>
      </c>
      <c r="CY91" s="97">
        <f t="shared" si="113"/>
        <v>0</v>
      </c>
      <c r="CZ91" s="97">
        <f t="shared" si="113"/>
        <v>0</v>
      </c>
      <c r="DA91" s="97">
        <f t="shared" si="113"/>
        <v>0</v>
      </c>
      <c r="DB91" s="97">
        <f t="shared" si="113"/>
        <v>0</v>
      </c>
      <c r="DC91" s="98"/>
      <c r="DD91" s="98"/>
      <c r="DE91" s="97">
        <f t="shared" si="124"/>
        <v>0</v>
      </c>
      <c r="DF91" s="97">
        <f t="shared" si="124"/>
        <v>0</v>
      </c>
      <c r="DG91" s="97">
        <f t="shared" si="124"/>
        <v>0</v>
      </c>
      <c r="DH91" s="97">
        <f t="shared" si="124"/>
        <v>0</v>
      </c>
      <c r="DI91" s="97">
        <f t="shared" si="124"/>
        <v>0</v>
      </c>
      <c r="DJ91" s="98"/>
      <c r="DK91" s="98"/>
      <c r="DL91" s="97">
        <f t="shared" si="124"/>
        <v>0</v>
      </c>
      <c r="DM91" s="97">
        <f t="shared" si="124"/>
        <v>0</v>
      </c>
      <c r="DN91" s="97">
        <f t="shared" si="124"/>
        <v>0</v>
      </c>
      <c r="DO91" s="97">
        <f t="shared" si="124"/>
        <v>0</v>
      </c>
      <c r="DP91" s="97">
        <f t="shared" si="124"/>
        <v>0</v>
      </c>
      <c r="DQ91" s="98"/>
      <c r="DR91" s="98"/>
      <c r="DS91" s="97">
        <f t="shared" si="133"/>
        <v>0</v>
      </c>
      <c r="DT91" s="97">
        <f t="shared" si="133"/>
        <v>0</v>
      </c>
      <c r="DU91" s="97">
        <f t="shared" si="133"/>
        <v>0</v>
      </c>
      <c r="DV91" s="97">
        <f t="shared" si="133"/>
        <v>0</v>
      </c>
      <c r="DW91" s="97">
        <f t="shared" si="133"/>
        <v>0</v>
      </c>
      <c r="DX91" s="98"/>
      <c r="DY91" s="98"/>
      <c r="DZ91" s="97">
        <f t="shared" si="133"/>
        <v>0</v>
      </c>
      <c r="EA91" s="97">
        <f t="shared" si="133"/>
        <v>0</v>
      </c>
      <c r="EB91" s="97">
        <f t="shared" si="133"/>
        <v>0</v>
      </c>
      <c r="EC91" s="97">
        <f t="shared" si="133"/>
        <v>0</v>
      </c>
      <c r="ED91" s="97">
        <f t="shared" si="133"/>
        <v>0</v>
      </c>
      <c r="EE91" s="98"/>
      <c r="EF91" s="98"/>
      <c r="EG91" s="97">
        <f t="shared" si="133"/>
        <v>0</v>
      </c>
      <c r="EH91" s="97">
        <f t="shared" si="133"/>
        <v>0</v>
      </c>
      <c r="EI91" s="97">
        <f t="shared" si="133"/>
        <v>0</v>
      </c>
      <c r="EJ91" s="97">
        <f t="shared" si="133"/>
        <v>0</v>
      </c>
      <c r="EK91" s="97">
        <f t="shared" si="133"/>
        <v>0</v>
      </c>
      <c r="EL91" s="98"/>
      <c r="EM91" s="98"/>
      <c r="EN91" s="97">
        <f t="shared" si="133"/>
        <v>0</v>
      </c>
      <c r="EO91" s="97">
        <f t="shared" si="133"/>
        <v>0</v>
      </c>
      <c r="EP91" s="97">
        <f t="shared" si="133"/>
        <v>0</v>
      </c>
      <c r="EQ91" s="97">
        <f t="shared" si="133"/>
        <v>0</v>
      </c>
      <c r="ER91" s="97">
        <f t="shared" si="133"/>
        <v>0</v>
      </c>
      <c r="ES91" s="98"/>
      <c r="ET91" s="98"/>
      <c r="EU91" s="97">
        <f t="shared" si="130"/>
        <v>0</v>
      </c>
      <c r="EV91" s="97">
        <f t="shared" si="130"/>
        <v>0</v>
      </c>
      <c r="EW91" s="97">
        <f t="shared" si="130"/>
        <v>0</v>
      </c>
      <c r="EX91" s="97">
        <f t="shared" si="130"/>
        <v>0</v>
      </c>
      <c r="EY91" s="97">
        <f t="shared" si="130"/>
        <v>0</v>
      </c>
      <c r="EZ91" s="98"/>
      <c r="FA91" s="98"/>
      <c r="FB91" s="97">
        <f t="shared" si="129"/>
        <v>0</v>
      </c>
      <c r="FC91" s="97">
        <f t="shared" si="129"/>
        <v>0</v>
      </c>
      <c r="FD91" s="97">
        <f t="shared" si="129"/>
        <v>0</v>
      </c>
      <c r="FE91" s="97">
        <f t="shared" si="129"/>
        <v>0</v>
      </c>
      <c r="FF91" s="97">
        <f t="shared" si="129"/>
        <v>0</v>
      </c>
      <c r="FG91" s="98"/>
      <c r="FH91" s="98"/>
      <c r="FI91" s="97">
        <f t="shared" si="129"/>
        <v>0</v>
      </c>
      <c r="FJ91" s="97">
        <f t="shared" si="129"/>
        <v>0</v>
      </c>
      <c r="FK91" s="97">
        <f t="shared" si="129"/>
        <v>0</v>
      </c>
      <c r="FL91" s="97">
        <f t="shared" si="129"/>
        <v>0</v>
      </c>
      <c r="FM91" s="97">
        <f t="shared" si="129"/>
        <v>0</v>
      </c>
      <c r="FN91" s="98"/>
      <c r="FO91" s="98"/>
      <c r="FP91" s="97">
        <f t="shared" si="129"/>
        <v>0</v>
      </c>
      <c r="FQ91" s="97">
        <f t="shared" si="129"/>
        <v>0</v>
      </c>
      <c r="FR91" s="97">
        <f t="shared" si="129"/>
        <v>0</v>
      </c>
      <c r="FS91" s="97">
        <f t="shared" si="129"/>
        <v>0</v>
      </c>
      <c r="FT91" s="97">
        <f t="shared" si="129"/>
        <v>0</v>
      </c>
      <c r="FU91" s="98"/>
      <c r="FV91" s="98"/>
      <c r="FW91" s="97">
        <f t="shared" si="129"/>
        <v>0</v>
      </c>
      <c r="FX91" s="97">
        <f t="shared" si="129"/>
        <v>0</v>
      </c>
      <c r="FY91" s="97">
        <f t="shared" si="129"/>
        <v>0</v>
      </c>
    </row>
    <row r="92" spans="1:181" ht="31.5" customHeight="1">
      <c r="A92" s="120"/>
      <c r="B92" s="105"/>
      <c r="C92" s="105"/>
      <c r="D92" s="148"/>
      <c r="E92" s="105"/>
      <c r="F92" s="105"/>
      <c r="G92" s="105"/>
      <c r="H92" s="121"/>
      <c r="I92" s="121"/>
      <c r="J92" s="122"/>
      <c r="K92" s="123"/>
      <c r="L92" s="124"/>
      <c r="M92" s="144"/>
      <c r="N92" s="144"/>
      <c r="O92" s="94"/>
      <c r="P92" s="104"/>
      <c r="Q92" s="106"/>
      <c r="R92" s="97">
        <f t="shared" si="111"/>
        <v>0</v>
      </c>
      <c r="S92" s="97">
        <f t="shared" si="111"/>
        <v>0</v>
      </c>
      <c r="T92" s="97">
        <f t="shared" si="111"/>
        <v>0</v>
      </c>
      <c r="U92" s="97">
        <f t="shared" si="111"/>
        <v>0</v>
      </c>
      <c r="V92" s="97">
        <f t="shared" si="111"/>
        <v>0</v>
      </c>
      <c r="W92" s="98"/>
      <c r="X92" s="98"/>
      <c r="Y92" s="97">
        <f t="shared" si="126"/>
        <v>0</v>
      </c>
      <c r="Z92" s="97">
        <f t="shared" si="126"/>
        <v>0</v>
      </c>
      <c r="AA92" s="97">
        <f t="shared" si="126"/>
        <v>0</v>
      </c>
      <c r="AB92" s="97">
        <f t="shared" si="126"/>
        <v>0</v>
      </c>
      <c r="AC92" s="97">
        <f t="shared" si="126"/>
        <v>0</v>
      </c>
      <c r="AD92" s="98"/>
      <c r="AE92" s="98"/>
      <c r="AF92" s="97">
        <f t="shared" si="114"/>
        <v>0</v>
      </c>
      <c r="AG92" s="97">
        <f t="shared" si="114"/>
        <v>0</v>
      </c>
      <c r="AH92" s="97">
        <f t="shared" si="114"/>
        <v>0</v>
      </c>
      <c r="AI92" s="97">
        <f t="shared" si="114"/>
        <v>0</v>
      </c>
      <c r="AJ92" s="97">
        <f t="shared" si="114"/>
        <v>0</v>
      </c>
      <c r="AK92" s="98"/>
      <c r="AL92" s="98"/>
      <c r="AM92" s="97">
        <f t="shared" si="115"/>
        <v>0</v>
      </c>
      <c r="AN92" s="97">
        <f t="shared" si="115"/>
        <v>0</v>
      </c>
      <c r="AO92" s="97">
        <f t="shared" si="115"/>
        <v>0</v>
      </c>
      <c r="AP92" s="97">
        <f t="shared" si="115"/>
        <v>0</v>
      </c>
      <c r="AQ92" s="97">
        <f t="shared" si="115"/>
        <v>0</v>
      </c>
      <c r="AR92" s="98"/>
      <c r="AS92" s="98"/>
      <c r="AT92" s="97">
        <f t="shared" si="116"/>
        <v>0</v>
      </c>
      <c r="AU92" s="97">
        <f t="shared" si="116"/>
        <v>0</v>
      </c>
      <c r="AV92" s="97">
        <f t="shared" si="116"/>
        <v>0</v>
      </c>
      <c r="AW92" s="97">
        <f t="shared" si="116"/>
        <v>0</v>
      </c>
      <c r="AX92" s="97">
        <f t="shared" si="116"/>
        <v>0</v>
      </c>
      <c r="AY92" s="98"/>
      <c r="AZ92" s="98"/>
      <c r="BA92" s="97">
        <f t="shared" si="117"/>
        <v>0</v>
      </c>
      <c r="BB92" s="97">
        <f t="shared" si="117"/>
        <v>0</v>
      </c>
      <c r="BC92" s="97">
        <f t="shared" si="117"/>
        <v>0</v>
      </c>
      <c r="BD92" s="97">
        <f t="shared" si="117"/>
        <v>0</v>
      </c>
      <c r="BE92" s="97">
        <f t="shared" si="117"/>
        <v>0</v>
      </c>
      <c r="BF92" s="98"/>
      <c r="BG92" s="98"/>
      <c r="BH92" s="97">
        <f t="shared" si="118"/>
        <v>0</v>
      </c>
      <c r="BI92" s="97">
        <f t="shared" si="118"/>
        <v>0</v>
      </c>
      <c r="BJ92" s="97">
        <f t="shared" si="118"/>
        <v>0</v>
      </c>
      <c r="BK92" s="97">
        <f t="shared" si="118"/>
        <v>0</v>
      </c>
      <c r="BL92" s="97">
        <f t="shared" si="118"/>
        <v>0</v>
      </c>
      <c r="BM92" s="98"/>
      <c r="BN92" s="98"/>
      <c r="BO92" s="97">
        <f t="shared" si="119"/>
        <v>0</v>
      </c>
      <c r="BP92" s="97">
        <f t="shared" si="119"/>
        <v>0</v>
      </c>
      <c r="BQ92" s="97">
        <f t="shared" si="119"/>
        <v>0</v>
      </c>
      <c r="BR92" s="97">
        <f t="shared" si="119"/>
        <v>0</v>
      </c>
      <c r="BS92" s="97">
        <f t="shared" si="119"/>
        <v>0</v>
      </c>
      <c r="BT92" s="98"/>
      <c r="BU92" s="98"/>
      <c r="BV92" s="97">
        <f t="shared" si="120"/>
        <v>0</v>
      </c>
      <c r="BW92" s="97">
        <f t="shared" si="120"/>
        <v>0</v>
      </c>
      <c r="BX92" s="97">
        <f t="shared" si="120"/>
        <v>0</v>
      </c>
      <c r="BY92" s="97">
        <f t="shared" si="120"/>
        <v>0</v>
      </c>
      <c r="BZ92" s="97">
        <f t="shared" si="120"/>
        <v>0</v>
      </c>
      <c r="CA92" s="98"/>
      <c r="CB92" s="98"/>
      <c r="CC92" s="97">
        <f t="shared" si="121"/>
        <v>0</v>
      </c>
      <c r="CD92" s="97">
        <f t="shared" si="121"/>
        <v>0</v>
      </c>
      <c r="CE92" s="97">
        <f t="shared" si="121"/>
        <v>0</v>
      </c>
      <c r="CF92" s="97">
        <f t="shared" si="121"/>
        <v>0</v>
      </c>
      <c r="CG92" s="97">
        <f t="shared" si="121"/>
        <v>0</v>
      </c>
      <c r="CH92" s="98"/>
      <c r="CI92" s="98"/>
      <c r="CJ92" s="97">
        <f t="shared" si="131"/>
        <v>0</v>
      </c>
      <c r="CK92" s="97">
        <f t="shared" si="131"/>
        <v>0</v>
      </c>
      <c r="CL92" s="97">
        <f t="shared" si="131"/>
        <v>0</v>
      </c>
      <c r="CM92" s="97">
        <f t="shared" si="131"/>
        <v>0</v>
      </c>
      <c r="CN92" s="97">
        <f t="shared" si="131"/>
        <v>0</v>
      </c>
      <c r="CO92" s="98"/>
      <c r="CP92" s="98"/>
      <c r="CQ92" s="97">
        <f t="shared" si="132"/>
        <v>0</v>
      </c>
      <c r="CR92" s="97">
        <f t="shared" si="132"/>
        <v>0</v>
      </c>
      <c r="CS92" s="97">
        <f t="shared" si="132"/>
        <v>0</v>
      </c>
      <c r="CT92" s="97">
        <f t="shared" si="113"/>
        <v>0</v>
      </c>
      <c r="CU92" s="97">
        <f t="shared" si="113"/>
        <v>0</v>
      </c>
      <c r="CV92" s="98"/>
      <c r="CW92" s="98"/>
      <c r="CX92" s="97">
        <f t="shared" si="113"/>
        <v>0</v>
      </c>
      <c r="CY92" s="97">
        <f t="shared" si="113"/>
        <v>0</v>
      </c>
      <c r="CZ92" s="97">
        <f t="shared" si="113"/>
        <v>0</v>
      </c>
      <c r="DA92" s="97">
        <f t="shared" si="113"/>
        <v>0</v>
      </c>
      <c r="DB92" s="97">
        <f t="shared" si="113"/>
        <v>0</v>
      </c>
      <c r="DC92" s="98"/>
      <c r="DD92" s="98"/>
      <c r="DE92" s="97">
        <f t="shared" si="124"/>
        <v>0</v>
      </c>
      <c r="DF92" s="97">
        <f t="shared" si="124"/>
        <v>0</v>
      </c>
      <c r="DG92" s="97">
        <f t="shared" si="124"/>
        <v>0</v>
      </c>
      <c r="DH92" s="97">
        <f t="shared" si="124"/>
        <v>0</v>
      </c>
      <c r="DI92" s="97">
        <f t="shared" si="124"/>
        <v>0</v>
      </c>
      <c r="DJ92" s="98"/>
      <c r="DK92" s="98"/>
      <c r="DL92" s="97">
        <f t="shared" si="124"/>
        <v>0</v>
      </c>
      <c r="DM92" s="97">
        <f t="shared" si="124"/>
        <v>0</v>
      </c>
      <c r="DN92" s="97">
        <f t="shared" si="124"/>
        <v>0</v>
      </c>
      <c r="DO92" s="97">
        <f t="shared" si="124"/>
        <v>0</v>
      </c>
      <c r="DP92" s="97">
        <f t="shared" si="124"/>
        <v>0</v>
      </c>
      <c r="DQ92" s="98"/>
      <c r="DR92" s="98"/>
      <c r="DS92" s="97">
        <f t="shared" si="124"/>
        <v>0</v>
      </c>
      <c r="DT92" s="97">
        <f t="shared" si="133"/>
        <v>0</v>
      </c>
      <c r="DU92" s="97">
        <f t="shared" si="133"/>
        <v>0</v>
      </c>
      <c r="DV92" s="97">
        <f t="shared" si="133"/>
        <v>0</v>
      </c>
      <c r="DW92" s="97">
        <f t="shared" si="133"/>
        <v>0</v>
      </c>
      <c r="DX92" s="98"/>
      <c r="DY92" s="98"/>
      <c r="DZ92" s="97">
        <f t="shared" si="133"/>
        <v>0</v>
      </c>
      <c r="EA92" s="97">
        <f t="shared" si="133"/>
        <v>0</v>
      </c>
      <c r="EB92" s="97">
        <f t="shared" si="133"/>
        <v>0</v>
      </c>
      <c r="EC92" s="97">
        <f t="shared" si="133"/>
        <v>0</v>
      </c>
      <c r="ED92" s="97">
        <f t="shared" si="133"/>
        <v>0</v>
      </c>
      <c r="EE92" s="98"/>
      <c r="EF92" s="98"/>
      <c r="EG92" s="97">
        <f t="shared" si="133"/>
        <v>0</v>
      </c>
      <c r="EH92" s="97">
        <f t="shared" si="133"/>
        <v>0</v>
      </c>
      <c r="EI92" s="97">
        <f t="shared" si="133"/>
        <v>0</v>
      </c>
      <c r="EJ92" s="97">
        <f t="shared" si="133"/>
        <v>0</v>
      </c>
      <c r="EK92" s="97">
        <f t="shared" si="133"/>
        <v>0</v>
      </c>
      <c r="EL92" s="98"/>
      <c r="EM92" s="98"/>
      <c r="EN92" s="97">
        <f t="shared" si="133"/>
        <v>0</v>
      </c>
      <c r="EO92" s="97">
        <f t="shared" si="133"/>
        <v>0</v>
      </c>
      <c r="EP92" s="97">
        <f t="shared" si="133"/>
        <v>0</v>
      </c>
      <c r="EQ92" s="97">
        <f t="shared" si="133"/>
        <v>0</v>
      </c>
      <c r="ER92" s="97">
        <f t="shared" si="133"/>
        <v>0</v>
      </c>
      <c r="ES92" s="98"/>
      <c r="ET92" s="98"/>
      <c r="EU92" s="97">
        <f t="shared" si="130"/>
        <v>0</v>
      </c>
      <c r="EV92" s="97">
        <f t="shared" si="130"/>
        <v>0</v>
      </c>
      <c r="EW92" s="97">
        <f t="shared" si="130"/>
        <v>0</v>
      </c>
      <c r="EX92" s="97">
        <f t="shared" si="130"/>
        <v>0</v>
      </c>
      <c r="EY92" s="97">
        <f t="shared" si="130"/>
        <v>0</v>
      </c>
      <c r="EZ92" s="98"/>
      <c r="FA92" s="98"/>
      <c r="FB92" s="97">
        <f t="shared" si="129"/>
        <v>0</v>
      </c>
      <c r="FC92" s="97">
        <f t="shared" si="129"/>
        <v>0</v>
      </c>
      <c r="FD92" s="97">
        <f t="shared" si="129"/>
        <v>0</v>
      </c>
      <c r="FE92" s="97">
        <f t="shared" si="129"/>
        <v>0</v>
      </c>
      <c r="FF92" s="97">
        <f t="shared" si="129"/>
        <v>0</v>
      </c>
      <c r="FG92" s="98"/>
      <c r="FH92" s="98"/>
      <c r="FI92" s="97">
        <f t="shared" si="129"/>
        <v>0</v>
      </c>
      <c r="FJ92" s="97">
        <f t="shared" si="129"/>
        <v>0</v>
      </c>
      <c r="FK92" s="97">
        <f t="shared" si="129"/>
        <v>0</v>
      </c>
      <c r="FL92" s="97">
        <f t="shared" si="129"/>
        <v>0</v>
      </c>
      <c r="FM92" s="97">
        <f t="shared" si="129"/>
        <v>0</v>
      </c>
      <c r="FN92" s="98"/>
      <c r="FO92" s="98"/>
      <c r="FP92" s="97">
        <f t="shared" si="129"/>
        <v>0</v>
      </c>
      <c r="FQ92" s="97">
        <f t="shared" si="129"/>
        <v>0</v>
      </c>
      <c r="FR92" s="97">
        <f t="shared" si="129"/>
        <v>0</v>
      </c>
      <c r="FS92" s="97">
        <f t="shared" si="129"/>
        <v>0</v>
      </c>
      <c r="FT92" s="97">
        <f t="shared" si="129"/>
        <v>0</v>
      </c>
      <c r="FU92" s="98"/>
      <c r="FV92" s="98"/>
      <c r="FW92" s="97">
        <f t="shared" si="129"/>
        <v>0</v>
      </c>
      <c r="FX92" s="97">
        <f t="shared" si="129"/>
        <v>0</v>
      </c>
      <c r="FY92" s="97">
        <f t="shared" si="129"/>
        <v>0</v>
      </c>
    </row>
    <row r="93" spans="1:181" ht="31.5" customHeight="1">
      <c r="A93" s="100"/>
      <c r="B93" s="105"/>
      <c r="C93" s="105"/>
      <c r="D93" s="148"/>
      <c r="E93" s="105"/>
      <c r="F93" s="105"/>
      <c r="G93" s="105"/>
      <c r="H93" s="101"/>
      <c r="I93" s="101"/>
      <c r="J93" s="109"/>
      <c r="K93" s="103"/>
      <c r="L93" s="102"/>
      <c r="M93" s="142"/>
      <c r="N93" s="142"/>
      <c r="O93" s="94"/>
      <c r="P93" s="104"/>
      <c r="Q93" s="106"/>
      <c r="R93" s="97">
        <f t="shared" si="111"/>
        <v>0</v>
      </c>
      <c r="S93" s="97">
        <f t="shared" si="111"/>
        <v>0</v>
      </c>
      <c r="T93" s="97">
        <f t="shared" si="111"/>
        <v>0</v>
      </c>
      <c r="U93" s="97">
        <f t="shared" si="111"/>
        <v>0</v>
      </c>
      <c r="V93" s="97">
        <f t="shared" si="111"/>
        <v>0</v>
      </c>
      <c r="W93" s="98"/>
      <c r="X93" s="98"/>
      <c r="Y93" s="97">
        <f t="shared" si="126"/>
        <v>0</v>
      </c>
      <c r="Z93" s="97">
        <f t="shared" si="126"/>
        <v>0</v>
      </c>
      <c r="AA93" s="97">
        <f t="shared" si="126"/>
        <v>0</v>
      </c>
      <c r="AB93" s="97">
        <f t="shared" si="126"/>
        <v>0</v>
      </c>
      <c r="AC93" s="97">
        <f t="shared" si="126"/>
        <v>0</v>
      </c>
      <c r="AD93" s="98"/>
      <c r="AE93" s="98"/>
      <c r="AF93" s="97">
        <f t="shared" si="114"/>
        <v>0</v>
      </c>
      <c r="AG93" s="97">
        <f t="shared" si="114"/>
        <v>0</v>
      </c>
      <c r="AH93" s="97">
        <f t="shared" si="114"/>
        <v>0</v>
      </c>
      <c r="AI93" s="97">
        <f t="shared" si="114"/>
        <v>0</v>
      </c>
      <c r="AJ93" s="97">
        <f t="shared" si="114"/>
        <v>0</v>
      </c>
      <c r="AK93" s="98"/>
      <c r="AL93" s="98"/>
      <c r="AM93" s="97">
        <f t="shared" si="115"/>
        <v>0</v>
      </c>
      <c r="AN93" s="97">
        <f t="shared" si="115"/>
        <v>0</v>
      </c>
      <c r="AO93" s="97">
        <f t="shared" si="115"/>
        <v>0</v>
      </c>
      <c r="AP93" s="97">
        <f t="shared" si="115"/>
        <v>0</v>
      </c>
      <c r="AQ93" s="97">
        <f t="shared" si="115"/>
        <v>0</v>
      </c>
      <c r="AR93" s="98"/>
      <c r="AS93" s="98"/>
      <c r="AT93" s="97">
        <f t="shared" si="116"/>
        <v>0</v>
      </c>
      <c r="AU93" s="97">
        <f t="shared" si="116"/>
        <v>0</v>
      </c>
      <c r="AV93" s="97">
        <f t="shared" si="116"/>
        <v>0</v>
      </c>
      <c r="AW93" s="97">
        <f t="shared" si="116"/>
        <v>0</v>
      </c>
      <c r="AX93" s="97">
        <f t="shared" si="116"/>
        <v>0</v>
      </c>
      <c r="AY93" s="98"/>
      <c r="AZ93" s="98"/>
      <c r="BA93" s="97">
        <f t="shared" si="117"/>
        <v>0</v>
      </c>
      <c r="BB93" s="97">
        <f t="shared" si="117"/>
        <v>0</v>
      </c>
      <c r="BC93" s="97">
        <f t="shared" si="117"/>
        <v>0</v>
      </c>
      <c r="BD93" s="97">
        <f t="shared" si="117"/>
        <v>0</v>
      </c>
      <c r="BE93" s="97">
        <f t="shared" si="117"/>
        <v>0</v>
      </c>
      <c r="BF93" s="98"/>
      <c r="BG93" s="98"/>
      <c r="BH93" s="97">
        <f t="shared" si="118"/>
        <v>0</v>
      </c>
      <c r="BI93" s="97">
        <f t="shared" si="118"/>
        <v>0</v>
      </c>
      <c r="BJ93" s="97">
        <f t="shared" si="118"/>
        <v>0</v>
      </c>
      <c r="BK93" s="97">
        <f t="shared" si="118"/>
        <v>0</v>
      </c>
      <c r="BL93" s="97">
        <f t="shared" si="118"/>
        <v>0</v>
      </c>
      <c r="BM93" s="98"/>
      <c r="BN93" s="98"/>
      <c r="BO93" s="97">
        <f t="shared" si="119"/>
        <v>0</v>
      </c>
      <c r="BP93" s="97">
        <f t="shared" si="119"/>
        <v>0</v>
      </c>
      <c r="BQ93" s="97">
        <f t="shared" si="119"/>
        <v>0</v>
      </c>
      <c r="BR93" s="97">
        <f t="shared" si="119"/>
        <v>0</v>
      </c>
      <c r="BS93" s="97">
        <f t="shared" si="119"/>
        <v>0</v>
      </c>
      <c r="BT93" s="98"/>
      <c r="BU93" s="98"/>
      <c r="BV93" s="97">
        <f t="shared" si="120"/>
        <v>0</v>
      </c>
      <c r="BW93" s="97">
        <f t="shared" si="120"/>
        <v>0</v>
      </c>
      <c r="BX93" s="97">
        <f t="shared" si="120"/>
        <v>0</v>
      </c>
      <c r="BY93" s="97">
        <f t="shared" si="120"/>
        <v>0</v>
      </c>
      <c r="BZ93" s="97">
        <f t="shared" si="120"/>
        <v>0</v>
      </c>
      <c r="CA93" s="98"/>
      <c r="CB93" s="98"/>
      <c r="CC93" s="97">
        <f t="shared" si="121"/>
        <v>0</v>
      </c>
      <c r="CD93" s="97">
        <f t="shared" si="121"/>
        <v>0</v>
      </c>
      <c r="CE93" s="97">
        <f t="shared" si="121"/>
        <v>0</v>
      </c>
      <c r="CF93" s="97">
        <f t="shared" si="121"/>
        <v>0</v>
      </c>
      <c r="CG93" s="97">
        <f t="shared" si="121"/>
        <v>0</v>
      </c>
      <c r="CH93" s="98"/>
      <c r="CI93" s="98"/>
      <c r="CJ93" s="97">
        <f t="shared" si="131"/>
        <v>0</v>
      </c>
      <c r="CK93" s="97">
        <f t="shared" si="131"/>
        <v>0</v>
      </c>
      <c r="CL93" s="97">
        <f t="shared" si="131"/>
        <v>0</v>
      </c>
      <c r="CM93" s="97">
        <f t="shared" si="131"/>
        <v>0</v>
      </c>
      <c r="CN93" s="97">
        <f t="shared" si="131"/>
        <v>0</v>
      </c>
      <c r="CO93" s="98"/>
      <c r="CP93" s="98"/>
      <c r="CQ93" s="97">
        <f t="shared" si="132"/>
        <v>0</v>
      </c>
      <c r="CR93" s="97">
        <f t="shared" si="132"/>
        <v>0</v>
      </c>
      <c r="CS93" s="97">
        <f t="shared" si="132"/>
        <v>0</v>
      </c>
      <c r="CT93" s="97">
        <f t="shared" si="113"/>
        <v>0</v>
      </c>
      <c r="CU93" s="97">
        <f t="shared" si="113"/>
        <v>0</v>
      </c>
      <c r="CV93" s="98"/>
      <c r="CW93" s="98"/>
      <c r="CX93" s="97">
        <f t="shared" si="113"/>
        <v>0</v>
      </c>
      <c r="CY93" s="97">
        <f t="shared" si="113"/>
        <v>0</v>
      </c>
      <c r="CZ93" s="97">
        <f t="shared" si="113"/>
        <v>0</v>
      </c>
      <c r="DA93" s="97">
        <f t="shared" si="113"/>
        <v>0</v>
      </c>
      <c r="DB93" s="97">
        <f t="shared" si="113"/>
        <v>0</v>
      </c>
      <c r="DC93" s="98"/>
      <c r="DD93" s="98"/>
      <c r="DE93" s="97">
        <f t="shared" si="124"/>
        <v>0</v>
      </c>
      <c r="DF93" s="97">
        <f t="shared" si="124"/>
        <v>0</v>
      </c>
      <c r="DG93" s="97">
        <f t="shared" si="124"/>
        <v>0</v>
      </c>
      <c r="DH93" s="97">
        <f t="shared" si="124"/>
        <v>0</v>
      </c>
      <c r="DI93" s="97">
        <f t="shared" si="124"/>
        <v>0</v>
      </c>
      <c r="DJ93" s="98"/>
      <c r="DK93" s="98"/>
      <c r="DL93" s="97">
        <f t="shared" si="124"/>
        <v>0</v>
      </c>
      <c r="DM93" s="97">
        <f t="shared" si="124"/>
        <v>0</v>
      </c>
      <c r="DN93" s="97">
        <f t="shared" si="124"/>
        <v>0</v>
      </c>
      <c r="DO93" s="97">
        <f t="shared" si="124"/>
        <v>0</v>
      </c>
      <c r="DP93" s="97">
        <f t="shared" si="124"/>
        <v>0</v>
      </c>
      <c r="DQ93" s="98"/>
      <c r="DR93" s="98"/>
      <c r="DS93" s="97">
        <f t="shared" si="124"/>
        <v>0</v>
      </c>
      <c r="DT93" s="97">
        <f t="shared" si="124"/>
        <v>0</v>
      </c>
      <c r="DU93" s="97">
        <f t="shared" si="133"/>
        <v>0</v>
      </c>
      <c r="DV93" s="97">
        <f t="shared" si="133"/>
        <v>0</v>
      </c>
      <c r="DW93" s="97">
        <f t="shared" si="133"/>
        <v>0</v>
      </c>
      <c r="DX93" s="98"/>
      <c r="DY93" s="98"/>
      <c r="DZ93" s="97">
        <f t="shared" si="133"/>
        <v>0</v>
      </c>
      <c r="EA93" s="97">
        <f t="shared" si="133"/>
        <v>0</v>
      </c>
      <c r="EB93" s="97">
        <f t="shared" si="133"/>
        <v>0</v>
      </c>
      <c r="EC93" s="97">
        <f t="shared" si="133"/>
        <v>0</v>
      </c>
      <c r="ED93" s="97">
        <f t="shared" si="133"/>
        <v>0</v>
      </c>
      <c r="EE93" s="98"/>
      <c r="EF93" s="98"/>
      <c r="EG93" s="97">
        <f t="shared" si="133"/>
        <v>0</v>
      </c>
      <c r="EH93" s="97">
        <f t="shared" si="133"/>
        <v>0</v>
      </c>
      <c r="EI93" s="97">
        <f t="shared" si="133"/>
        <v>0</v>
      </c>
      <c r="EJ93" s="97">
        <f t="shared" si="133"/>
        <v>0</v>
      </c>
      <c r="EK93" s="97">
        <f t="shared" si="133"/>
        <v>0</v>
      </c>
      <c r="EL93" s="98"/>
      <c r="EM93" s="98"/>
      <c r="EN93" s="97">
        <f t="shared" si="133"/>
        <v>0</v>
      </c>
      <c r="EO93" s="97">
        <f t="shared" si="133"/>
        <v>0</v>
      </c>
      <c r="EP93" s="97">
        <f t="shared" si="133"/>
        <v>0</v>
      </c>
      <c r="EQ93" s="97">
        <f t="shared" si="133"/>
        <v>0</v>
      </c>
      <c r="ER93" s="97">
        <f t="shared" si="133"/>
        <v>0</v>
      </c>
      <c r="ES93" s="98"/>
      <c r="ET93" s="98"/>
      <c r="EU93" s="97">
        <f t="shared" si="130"/>
        <v>0</v>
      </c>
      <c r="EV93" s="97">
        <f t="shared" si="130"/>
        <v>0</v>
      </c>
      <c r="EW93" s="97">
        <f t="shared" si="130"/>
        <v>0</v>
      </c>
      <c r="EX93" s="97">
        <f t="shared" si="130"/>
        <v>0</v>
      </c>
      <c r="EY93" s="97">
        <f t="shared" si="130"/>
        <v>0</v>
      </c>
      <c r="EZ93" s="98"/>
      <c r="FA93" s="98"/>
      <c r="FB93" s="97">
        <f t="shared" si="129"/>
        <v>0</v>
      </c>
      <c r="FC93" s="97">
        <f t="shared" si="129"/>
        <v>0</v>
      </c>
      <c r="FD93" s="97">
        <f t="shared" si="129"/>
        <v>0</v>
      </c>
      <c r="FE93" s="97">
        <f t="shared" si="129"/>
        <v>0</v>
      </c>
      <c r="FF93" s="97">
        <f t="shared" si="129"/>
        <v>0</v>
      </c>
      <c r="FG93" s="98"/>
      <c r="FH93" s="98"/>
      <c r="FI93" s="97">
        <f t="shared" si="129"/>
        <v>0</v>
      </c>
      <c r="FJ93" s="97">
        <f t="shared" si="129"/>
        <v>0</v>
      </c>
      <c r="FK93" s="97">
        <f t="shared" si="129"/>
        <v>0</v>
      </c>
      <c r="FL93" s="97">
        <f t="shared" si="129"/>
        <v>0</v>
      </c>
      <c r="FM93" s="97">
        <f t="shared" si="129"/>
        <v>0</v>
      </c>
      <c r="FN93" s="98"/>
      <c r="FO93" s="98"/>
      <c r="FP93" s="97">
        <f t="shared" si="129"/>
        <v>0</v>
      </c>
      <c r="FQ93" s="97">
        <f t="shared" si="129"/>
        <v>0</v>
      </c>
      <c r="FR93" s="97">
        <f t="shared" si="129"/>
        <v>0</v>
      </c>
      <c r="FS93" s="97">
        <f t="shared" si="129"/>
        <v>0</v>
      </c>
      <c r="FT93" s="97">
        <f t="shared" si="129"/>
        <v>0</v>
      </c>
      <c r="FU93" s="98"/>
      <c r="FV93" s="98"/>
      <c r="FW93" s="97">
        <f t="shared" si="129"/>
        <v>0</v>
      </c>
      <c r="FX93" s="97">
        <f t="shared" si="129"/>
        <v>0</v>
      </c>
      <c r="FY93" s="97">
        <f t="shared" si="129"/>
        <v>0</v>
      </c>
    </row>
    <row r="94" spans="1:181" s="128" customFormat="1" ht="31.5" customHeight="1">
      <c r="A94" s="120"/>
      <c r="B94" s="105"/>
      <c r="C94" s="105"/>
      <c r="D94" s="149"/>
      <c r="E94" s="107"/>
      <c r="F94" s="107"/>
      <c r="G94" s="107"/>
      <c r="H94" s="121"/>
      <c r="I94" s="121"/>
      <c r="J94" s="122"/>
      <c r="K94" s="123"/>
      <c r="L94" s="124"/>
      <c r="M94" s="144"/>
      <c r="N94" s="144"/>
      <c r="O94" s="94"/>
      <c r="P94" s="104"/>
      <c r="Q94" s="125"/>
      <c r="R94" s="126"/>
      <c r="S94" s="126"/>
      <c r="T94" s="126"/>
      <c r="U94" s="126"/>
      <c r="V94" s="126"/>
      <c r="W94" s="127"/>
      <c r="X94" s="127"/>
      <c r="Y94" s="126"/>
      <c r="Z94" s="126"/>
      <c r="AA94" s="126"/>
      <c r="AB94" s="126"/>
      <c r="AC94" s="126"/>
      <c r="AD94" s="127"/>
      <c r="AE94" s="127"/>
      <c r="AF94" s="126"/>
      <c r="AG94" s="126"/>
      <c r="AH94" s="126"/>
      <c r="AI94" s="126"/>
      <c r="AJ94" s="126"/>
      <c r="AK94" s="127"/>
      <c r="AL94" s="127"/>
      <c r="AM94" s="126">
        <f t="shared" si="115"/>
        <v>0</v>
      </c>
      <c r="AN94" s="126">
        <f t="shared" si="115"/>
        <v>0</v>
      </c>
      <c r="AO94" s="126">
        <f t="shared" si="115"/>
        <v>0</v>
      </c>
      <c r="AP94" s="126">
        <f t="shared" si="115"/>
        <v>0</v>
      </c>
      <c r="AQ94" s="126">
        <f t="shared" si="115"/>
        <v>0</v>
      </c>
      <c r="AR94" s="127"/>
      <c r="AS94" s="127"/>
      <c r="AT94" s="126">
        <f t="shared" si="116"/>
        <v>0</v>
      </c>
      <c r="AU94" s="126">
        <f t="shared" si="116"/>
        <v>0</v>
      </c>
      <c r="AV94" s="126">
        <f t="shared" si="116"/>
        <v>0</v>
      </c>
      <c r="AW94" s="126">
        <f t="shared" si="116"/>
        <v>0</v>
      </c>
      <c r="AX94" s="126">
        <f t="shared" si="116"/>
        <v>0</v>
      </c>
      <c r="AY94" s="127"/>
      <c r="AZ94" s="127"/>
      <c r="BA94" s="126">
        <f t="shared" si="117"/>
        <v>0</v>
      </c>
      <c r="BB94" s="126">
        <f t="shared" si="117"/>
        <v>0</v>
      </c>
      <c r="BC94" s="126">
        <f t="shared" si="117"/>
        <v>0</v>
      </c>
      <c r="BD94" s="126">
        <f t="shared" si="117"/>
        <v>0</v>
      </c>
      <c r="BE94" s="126">
        <f t="shared" si="117"/>
        <v>0</v>
      </c>
      <c r="BF94" s="127"/>
      <c r="BG94" s="127"/>
      <c r="BH94" s="126">
        <f t="shared" si="118"/>
        <v>0</v>
      </c>
      <c r="BI94" s="126">
        <f t="shared" si="118"/>
        <v>0</v>
      </c>
      <c r="BJ94" s="126">
        <f t="shared" si="118"/>
        <v>0</v>
      </c>
      <c r="BK94" s="126">
        <f t="shared" si="118"/>
        <v>0</v>
      </c>
      <c r="BL94" s="126">
        <f t="shared" si="118"/>
        <v>0</v>
      </c>
      <c r="BM94" s="127"/>
      <c r="BN94" s="127"/>
      <c r="BO94" s="126">
        <f t="shared" si="119"/>
        <v>0</v>
      </c>
      <c r="BP94" s="126">
        <f t="shared" si="119"/>
        <v>0</v>
      </c>
      <c r="BQ94" s="126">
        <f t="shared" si="119"/>
        <v>0</v>
      </c>
      <c r="BR94" s="126">
        <f t="shared" si="119"/>
        <v>0</v>
      </c>
      <c r="BS94" s="126">
        <f t="shared" si="119"/>
        <v>0</v>
      </c>
      <c r="BT94" s="127"/>
      <c r="BU94" s="127"/>
      <c r="BV94" s="126">
        <f t="shared" si="120"/>
        <v>0</v>
      </c>
      <c r="BW94" s="126">
        <f t="shared" si="120"/>
        <v>0</v>
      </c>
      <c r="BX94" s="126">
        <f t="shared" si="120"/>
        <v>0</v>
      </c>
      <c r="BY94" s="126">
        <f t="shared" si="120"/>
        <v>0</v>
      </c>
      <c r="BZ94" s="126">
        <f t="shared" si="120"/>
        <v>0</v>
      </c>
      <c r="CA94" s="127"/>
      <c r="CB94" s="127"/>
      <c r="CC94" s="126">
        <f t="shared" si="121"/>
        <v>0</v>
      </c>
      <c r="CD94" s="126">
        <f t="shared" si="121"/>
        <v>0</v>
      </c>
      <c r="CE94" s="126">
        <f t="shared" si="121"/>
        <v>0</v>
      </c>
      <c r="CF94" s="126">
        <f t="shared" si="121"/>
        <v>0</v>
      </c>
      <c r="CG94" s="126">
        <f t="shared" si="121"/>
        <v>0</v>
      </c>
      <c r="CH94" s="127"/>
      <c r="CI94" s="127"/>
      <c r="CJ94" s="126">
        <f t="shared" si="131"/>
        <v>0</v>
      </c>
      <c r="CK94" s="126">
        <f t="shared" si="131"/>
        <v>0</v>
      </c>
      <c r="CL94" s="126">
        <f t="shared" si="131"/>
        <v>0</v>
      </c>
      <c r="CM94" s="126">
        <f t="shared" si="131"/>
        <v>0</v>
      </c>
      <c r="CN94" s="126">
        <f t="shared" si="131"/>
        <v>0</v>
      </c>
      <c r="CO94" s="127"/>
      <c r="CP94" s="127"/>
      <c r="CQ94" s="126">
        <f t="shared" si="132"/>
        <v>0</v>
      </c>
      <c r="CR94" s="126">
        <f t="shared" si="132"/>
        <v>0</v>
      </c>
      <c r="CS94" s="97">
        <f t="shared" si="132"/>
        <v>0</v>
      </c>
      <c r="CT94" s="97">
        <f t="shared" si="113"/>
        <v>0</v>
      </c>
      <c r="CU94" s="97">
        <f t="shared" si="113"/>
        <v>0</v>
      </c>
      <c r="CV94" s="98"/>
      <c r="CW94" s="98"/>
      <c r="CX94" s="97">
        <f t="shared" si="113"/>
        <v>0</v>
      </c>
      <c r="CY94" s="97">
        <f t="shared" si="113"/>
        <v>0</v>
      </c>
      <c r="CZ94" s="97">
        <f t="shared" si="113"/>
        <v>0</v>
      </c>
      <c r="DA94" s="97">
        <f t="shared" si="113"/>
        <v>0</v>
      </c>
      <c r="DB94" s="97">
        <f t="shared" si="113"/>
        <v>0</v>
      </c>
      <c r="DC94" s="127"/>
      <c r="DD94" s="127"/>
      <c r="DE94" s="97">
        <f t="shared" si="124"/>
        <v>0</v>
      </c>
      <c r="DF94" s="97">
        <f t="shared" si="124"/>
        <v>0</v>
      </c>
      <c r="DG94" s="97">
        <f t="shared" si="124"/>
        <v>0</v>
      </c>
      <c r="DH94" s="97">
        <f t="shared" si="124"/>
        <v>0</v>
      </c>
      <c r="DI94" s="97">
        <f t="shared" si="124"/>
        <v>0</v>
      </c>
      <c r="DJ94" s="98"/>
      <c r="DK94" s="98"/>
      <c r="DL94" s="97">
        <f t="shared" si="124"/>
        <v>0</v>
      </c>
      <c r="DM94" s="97">
        <f t="shared" si="124"/>
        <v>0</v>
      </c>
      <c r="DN94" s="97">
        <f t="shared" si="124"/>
        <v>0</v>
      </c>
      <c r="DO94" s="97">
        <f t="shared" si="124"/>
        <v>0</v>
      </c>
      <c r="DP94" s="97">
        <f t="shared" si="124"/>
        <v>0</v>
      </c>
      <c r="DQ94" s="98"/>
      <c r="DR94" s="98"/>
      <c r="DS94" s="97">
        <f t="shared" si="133"/>
        <v>0</v>
      </c>
      <c r="DT94" s="97">
        <f t="shared" si="133"/>
        <v>0</v>
      </c>
      <c r="DU94" s="97">
        <f t="shared" si="133"/>
        <v>0</v>
      </c>
      <c r="DV94" s="97">
        <f t="shared" si="133"/>
        <v>0</v>
      </c>
      <c r="DW94" s="97">
        <f t="shared" si="133"/>
        <v>0</v>
      </c>
      <c r="DX94" s="98"/>
      <c r="DY94" s="98"/>
      <c r="DZ94" s="97">
        <f t="shared" si="133"/>
        <v>0</v>
      </c>
      <c r="EA94" s="97">
        <f t="shared" si="133"/>
        <v>0</v>
      </c>
      <c r="EB94" s="97">
        <f t="shared" si="133"/>
        <v>0</v>
      </c>
      <c r="EC94" s="97">
        <f t="shared" si="133"/>
        <v>0</v>
      </c>
      <c r="ED94" s="97">
        <f t="shared" si="133"/>
        <v>0</v>
      </c>
      <c r="EE94" s="98"/>
      <c r="EF94" s="98"/>
      <c r="EG94" s="97">
        <f t="shared" si="133"/>
        <v>0</v>
      </c>
      <c r="EH94" s="97">
        <f t="shared" si="133"/>
        <v>0</v>
      </c>
      <c r="EI94" s="97">
        <f t="shared" si="133"/>
        <v>0</v>
      </c>
      <c r="EJ94" s="97">
        <f t="shared" si="133"/>
        <v>0</v>
      </c>
      <c r="EK94" s="97">
        <f t="shared" si="133"/>
        <v>0</v>
      </c>
      <c r="EL94" s="98"/>
      <c r="EM94" s="98"/>
      <c r="EN94" s="97">
        <f t="shared" si="133"/>
        <v>0</v>
      </c>
      <c r="EO94" s="97">
        <f t="shared" si="133"/>
        <v>0</v>
      </c>
      <c r="EP94" s="97">
        <f t="shared" si="133"/>
        <v>0</v>
      </c>
      <c r="EQ94" s="97">
        <f t="shared" si="133"/>
        <v>0</v>
      </c>
      <c r="ER94" s="97">
        <f t="shared" si="133"/>
        <v>0</v>
      </c>
      <c r="ES94" s="98"/>
      <c r="ET94" s="98"/>
      <c r="EU94" s="97">
        <f t="shared" si="130"/>
        <v>0</v>
      </c>
      <c r="EV94" s="97">
        <f t="shared" si="130"/>
        <v>0</v>
      </c>
      <c r="EW94" s="97">
        <f t="shared" si="130"/>
        <v>0</v>
      </c>
      <c r="EX94" s="97">
        <f t="shared" si="130"/>
        <v>0</v>
      </c>
      <c r="EY94" s="97">
        <f t="shared" si="130"/>
        <v>0</v>
      </c>
      <c r="EZ94" s="98"/>
      <c r="FA94" s="98"/>
      <c r="FB94" s="97">
        <f t="shared" si="129"/>
        <v>0</v>
      </c>
      <c r="FC94" s="97">
        <f t="shared" si="129"/>
        <v>0</v>
      </c>
      <c r="FD94" s="97">
        <f t="shared" si="129"/>
        <v>0</v>
      </c>
      <c r="FE94" s="97">
        <f t="shared" si="129"/>
        <v>0</v>
      </c>
      <c r="FF94" s="97">
        <f t="shared" si="129"/>
        <v>0</v>
      </c>
      <c r="FG94" s="98"/>
      <c r="FH94" s="98"/>
      <c r="FI94" s="97">
        <f t="shared" si="129"/>
        <v>0</v>
      </c>
      <c r="FJ94" s="97">
        <f t="shared" si="129"/>
        <v>0</v>
      </c>
      <c r="FK94" s="97">
        <f t="shared" si="129"/>
        <v>0</v>
      </c>
      <c r="FL94" s="97">
        <f t="shared" si="129"/>
        <v>0</v>
      </c>
      <c r="FM94" s="97">
        <f t="shared" si="129"/>
        <v>0</v>
      </c>
      <c r="FN94" s="98"/>
      <c r="FO94" s="98"/>
      <c r="FP94" s="97">
        <f t="shared" si="129"/>
        <v>0</v>
      </c>
      <c r="FQ94" s="97">
        <f t="shared" si="129"/>
        <v>0</v>
      </c>
      <c r="FR94" s="97">
        <f t="shared" si="129"/>
        <v>0</v>
      </c>
      <c r="FS94" s="97">
        <f t="shared" si="129"/>
        <v>0</v>
      </c>
      <c r="FT94" s="97">
        <f t="shared" si="129"/>
        <v>0</v>
      </c>
      <c r="FU94" s="98"/>
      <c r="FV94" s="98"/>
      <c r="FW94" s="97">
        <f t="shared" si="129"/>
        <v>0</v>
      </c>
      <c r="FX94" s="97">
        <f t="shared" si="129"/>
        <v>0</v>
      </c>
      <c r="FY94" s="97">
        <f t="shared" si="129"/>
        <v>0</v>
      </c>
    </row>
    <row r="95" spans="1:181" s="128" customFormat="1" ht="31.5" customHeight="1">
      <c r="A95" s="120"/>
      <c r="B95" s="105"/>
      <c r="C95" s="105"/>
      <c r="D95" s="149"/>
      <c r="E95" s="107"/>
      <c r="F95" s="107"/>
      <c r="G95" s="107"/>
      <c r="H95" s="121"/>
      <c r="I95" s="121"/>
      <c r="J95" s="122"/>
      <c r="K95" s="123"/>
      <c r="L95" s="124"/>
      <c r="M95" s="144"/>
      <c r="N95" s="144"/>
      <c r="O95" s="94"/>
      <c r="P95" s="104"/>
      <c r="Q95" s="125"/>
      <c r="R95" s="126"/>
      <c r="S95" s="126"/>
      <c r="T95" s="126"/>
      <c r="U95" s="126"/>
      <c r="V95" s="126"/>
      <c r="W95" s="127"/>
      <c r="X95" s="127"/>
      <c r="Y95" s="126"/>
      <c r="Z95" s="126"/>
      <c r="AA95" s="126"/>
      <c r="AB95" s="126"/>
      <c r="AC95" s="126"/>
      <c r="AD95" s="127"/>
      <c r="AE95" s="127"/>
      <c r="AF95" s="126"/>
      <c r="AG95" s="126"/>
      <c r="AH95" s="126"/>
      <c r="AI95" s="126"/>
      <c r="AJ95" s="126"/>
      <c r="AK95" s="127"/>
      <c r="AL95" s="127"/>
      <c r="AM95" s="126">
        <f t="shared" si="115"/>
        <v>0</v>
      </c>
      <c r="AN95" s="126">
        <f t="shared" si="115"/>
        <v>0</v>
      </c>
      <c r="AO95" s="126">
        <f t="shared" si="115"/>
        <v>0</v>
      </c>
      <c r="AP95" s="126">
        <f t="shared" si="115"/>
        <v>0</v>
      </c>
      <c r="AQ95" s="126">
        <f t="shared" si="115"/>
        <v>0</v>
      </c>
      <c r="AR95" s="127"/>
      <c r="AS95" s="127"/>
      <c r="AT95" s="126">
        <f t="shared" si="116"/>
        <v>0</v>
      </c>
      <c r="AU95" s="126">
        <f t="shared" si="116"/>
        <v>0</v>
      </c>
      <c r="AV95" s="126">
        <f t="shared" si="116"/>
        <v>0</v>
      </c>
      <c r="AW95" s="126">
        <f t="shared" si="116"/>
        <v>0</v>
      </c>
      <c r="AX95" s="126">
        <f t="shared" si="116"/>
        <v>0</v>
      </c>
      <c r="AY95" s="127"/>
      <c r="AZ95" s="127"/>
      <c r="BA95" s="126">
        <f t="shared" si="117"/>
        <v>0</v>
      </c>
      <c r="BB95" s="126">
        <f t="shared" si="117"/>
        <v>0</v>
      </c>
      <c r="BC95" s="126">
        <f t="shared" si="117"/>
        <v>0</v>
      </c>
      <c r="BD95" s="126">
        <f t="shared" si="117"/>
        <v>0</v>
      </c>
      <c r="BE95" s="126">
        <f t="shared" si="117"/>
        <v>0</v>
      </c>
      <c r="BF95" s="127"/>
      <c r="BG95" s="127"/>
      <c r="BH95" s="126">
        <f t="shared" si="118"/>
        <v>0</v>
      </c>
      <c r="BI95" s="126">
        <f t="shared" si="118"/>
        <v>0</v>
      </c>
      <c r="BJ95" s="126">
        <f t="shared" si="118"/>
        <v>0</v>
      </c>
      <c r="BK95" s="126">
        <f t="shared" si="118"/>
        <v>0</v>
      </c>
      <c r="BL95" s="126">
        <f t="shared" si="118"/>
        <v>0</v>
      </c>
      <c r="BM95" s="127"/>
      <c r="BN95" s="127"/>
      <c r="BO95" s="126">
        <f t="shared" si="119"/>
        <v>0</v>
      </c>
      <c r="BP95" s="126">
        <f t="shared" si="119"/>
        <v>0</v>
      </c>
      <c r="BQ95" s="126">
        <f t="shared" si="119"/>
        <v>0</v>
      </c>
      <c r="BR95" s="126">
        <f t="shared" si="119"/>
        <v>0</v>
      </c>
      <c r="BS95" s="126">
        <f t="shared" si="119"/>
        <v>0</v>
      </c>
      <c r="BT95" s="127"/>
      <c r="BU95" s="127"/>
      <c r="BV95" s="126">
        <f t="shared" si="120"/>
        <v>0</v>
      </c>
      <c r="BW95" s="126">
        <f t="shared" si="120"/>
        <v>0</v>
      </c>
      <c r="BX95" s="126">
        <f t="shared" si="120"/>
        <v>0</v>
      </c>
      <c r="BY95" s="126">
        <f t="shared" si="120"/>
        <v>0</v>
      </c>
      <c r="BZ95" s="126">
        <f t="shared" si="120"/>
        <v>0</v>
      </c>
      <c r="CA95" s="127"/>
      <c r="CB95" s="127"/>
      <c r="CC95" s="126">
        <f t="shared" si="121"/>
        <v>0</v>
      </c>
      <c r="CD95" s="126">
        <f t="shared" si="121"/>
        <v>0</v>
      </c>
      <c r="CE95" s="126">
        <f t="shared" si="121"/>
        <v>0</v>
      </c>
      <c r="CF95" s="126">
        <f t="shared" si="121"/>
        <v>0</v>
      </c>
      <c r="CG95" s="126">
        <f t="shared" si="121"/>
        <v>0</v>
      </c>
      <c r="CH95" s="127"/>
      <c r="CI95" s="127"/>
      <c r="CJ95" s="126">
        <f t="shared" si="131"/>
        <v>0</v>
      </c>
      <c r="CK95" s="126">
        <f t="shared" si="131"/>
        <v>0</v>
      </c>
      <c r="CL95" s="126">
        <f t="shared" si="131"/>
        <v>0</v>
      </c>
      <c r="CM95" s="126">
        <f t="shared" si="131"/>
        <v>0</v>
      </c>
      <c r="CN95" s="126">
        <f t="shared" si="131"/>
        <v>0</v>
      </c>
      <c r="CO95" s="127"/>
      <c r="CP95" s="127"/>
      <c r="CQ95" s="126">
        <f t="shared" si="132"/>
        <v>0</v>
      </c>
      <c r="CR95" s="126">
        <f t="shared" si="132"/>
        <v>0</v>
      </c>
      <c r="CS95" s="97">
        <f t="shared" si="132"/>
        <v>0</v>
      </c>
      <c r="CT95" s="97">
        <f>IF((AND(CT$1&gt;=$J95,CT$1&lt;=$L95)),$Q95,0)</f>
        <v>0</v>
      </c>
      <c r="CU95" s="97">
        <f>IF((AND(CU$1&gt;=$J95,CU$1&lt;=$L95)),$Q95,0)</f>
        <v>0</v>
      </c>
      <c r="CV95" s="98"/>
      <c r="CW95" s="98"/>
      <c r="CX95" s="97">
        <f>IF((AND(CX$1&gt;=$J95,CX$1&lt;=$L95)),$Q95,0)</f>
        <v>0</v>
      </c>
      <c r="CY95" s="97">
        <f>IF((AND(CY$1&gt;=$J95,CY$1&lt;=$L95)),$Q95,0)</f>
        <v>0</v>
      </c>
      <c r="CZ95" s="97">
        <f t="shared" ref="CT95:DB110" si="134">IF((AND(CZ$1&gt;=$J95,CZ$1&lt;=$L95)),$Q95,0)</f>
        <v>0</v>
      </c>
      <c r="DA95" s="97">
        <f t="shared" si="134"/>
        <v>0</v>
      </c>
      <c r="DB95" s="97">
        <f t="shared" si="134"/>
        <v>0</v>
      </c>
      <c r="DC95" s="127"/>
      <c r="DD95" s="127"/>
      <c r="DE95" s="97">
        <f t="shared" si="124"/>
        <v>0</v>
      </c>
      <c r="DF95" s="97">
        <f t="shared" si="124"/>
        <v>0</v>
      </c>
      <c r="DG95" s="97">
        <f t="shared" si="124"/>
        <v>0</v>
      </c>
      <c r="DH95" s="97">
        <f t="shared" si="124"/>
        <v>0</v>
      </c>
      <c r="DI95" s="97">
        <f t="shared" si="124"/>
        <v>0</v>
      </c>
      <c r="DJ95" s="98"/>
      <c r="DK95" s="98"/>
      <c r="DL95" s="97">
        <f t="shared" si="124"/>
        <v>0</v>
      </c>
      <c r="DM95" s="97">
        <f t="shared" si="124"/>
        <v>0</v>
      </c>
      <c r="DN95" s="97">
        <f t="shared" si="124"/>
        <v>0</v>
      </c>
      <c r="DO95" s="97">
        <f t="shared" si="124"/>
        <v>0</v>
      </c>
      <c r="DP95" s="97">
        <f t="shared" si="124"/>
        <v>0</v>
      </c>
      <c r="DQ95" s="98"/>
      <c r="DR95" s="98"/>
      <c r="DS95" s="97">
        <f t="shared" si="133"/>
        <v>0</v>
      </c>
      <c r="DT95" s="97">
        <f t="shared" si="133"/>
        <v>0</v>
      </c>
      <c r="DU95" s="97">
        <f t="shared" si="133"/>
        <v>0</v>
      </c>
      <c r="DV95" s="97">
        <f t="shared" si="133"/>
        <v>0</v>
      </c>
      <c r="DW95" s="97">
        <f t="shared" si="133"/>
        <v>0</v>
      </c>
      <c r="DX95" s="98"/>
      <c r="DY95" s="98"/>
      <c r="DZ95" s="97">
        <f t="shared" si="133"/>
        <v>0</v>
      </c>
      <c r="EA95" s="97">
        <f t="shared" si="133"/>
        <v>0</v>
      </c>
      <c r="EB95" s="97">
        <f t="shared" si="133"/>
        <v>0</v>
      </c>
      <c r="EC95" s="97">
        <f t="shared" si="133"/>
        <v>0</v>
      </c>
      <c r="ED95" s="97">
        <f t="shared" si="133"/>
        <v>0</v>
      </c>
      <c r="EE95" s="98"/>
      <c r="EF95" s="98"/>
      <c r="EG95" s="97">
        <f t="shared" si="133"/>
        <v>0</v>
      </c>
      <c r="EH95" s="97">
        <f t="shared" si="133"/>
        <v>0</v>
      </c>
      <c r="EI95" s="97">
        <f t="shared" si="133"/>
        <v>0</v>
      </c>
      <c r="EJ95" s="97">
        <f t="shared" si="133"/>
        <v>0</v>
      </c>
      <c r="EK95" s="97">
        <f t="shared" si="133"/>
        <v>0</v>
      </c>
      <c r="EL95" s="98"/>
      <c r="EM95" s="98"/>
      <c r="EN95" s="97">
        <f t="shared" si="133"/>
        <v>0</v>
      </c>
      <c r="EO95" s="97">
        <f t="shared" si="133"/>
        <v>0</v>
      </c>
      <c r="EP95" s="97">
        <f t="shared" si="133"/>
        <v>0</v>
      </c>
      <c r="EQ95" s="97">
        <f t="shared" si="133"/>
        <v>0</v>
      </c>
      <c r="ER95" s="97">
        <f t="shared" si="133"/>
        <v>0</v>
      </c>
      <c r="ES95" s="98"/>
      <c r="ET95" s="98"/>
      <c r="EU95" s="97">
        <f t="shared" si="130"/>
        <v>0</v>
      </c>
      <c r="EV95" s="97">
        <f t="shared" si="130"/>
        <v>0</v>
      </c>
      <c r="EW95" s="97">
        <f t="shared" si="130"/>
        <v>0</v>
      </c>
      <c r="EX95" s="97">
        <f t="shared" si="130"/>
        <v>0</v>
      </c>
      <c r="EY95" s="97">
        <f t="shared" si="130"/>
        <v>0</v>
      </c>
      <c r="EZ95" s="98"/>
      <c r="FA95" s="98"/>
      <c r="FB95" s="97">
        <f t="shared" si="129"/>
        <v>0</v>
      </c>
      <c r="FC95" s="97">
        <f t="shared" si="129"/>
        <v>0</v>
      </c>
      <c r="FD95" s="97">
        <f t="shared" si="129"/>
        <v>0</v>
      </c>
      <c r="FE95" s="97">
        <f t="shared" si="129"/>
        <v>0</v>
      </c>
      <c r="FF95" s="97">
        <f t="shared" si="129"/>
        <v>0</v>
      </c>
      <c r="FG95" s="98"/>
      <c r="FH95" s="98"/>
      <c r="FI95" s="97">
        <f t="shared" si="129"/>
        <v>0</v>
      </c>
      <c r="FJ95" s="97">
        <f t="shared" si="129"/>
        <v>0</v>
      </c>
      <c r="FK95" s="97">
        <f t="shared" si="129"/>
        <v>0</v>
      </c>
      <c r="FL95" s="97">
        <f t="shared" si="129"/>
        <v>0</v>
      </c>
      <c r="FM95" s="97">
        <f t="shared" si="129"/>
        <v>0</v>
      </c>
      <c r="FN95" s="98"/>
      <c r="FO95" s="98"/>
      <c r="FP95" s="97">
        <f t="shared" si="129"/>
        <v>0</v>
      </c>
      <c r="FQ95" s="97">
        <f t="shared" si="129"/>
        <v>0</v>
      </c>
      <c r="FR95" s="97">
        <f t="shared" si="129"/>
        <v>0</v>
      </c>
      <c r="FS95" s="97">
        <f t="shared" si="129"/>
        <v>0</v>
      </c>
      <c r="FT95" s="97">
        <f t="shared" si="129"/>
        <v>0</v>
      </c>
      <c r="FU95" s="98"/>
      <c r="FV95" s="98"/>
      <c r="FW95" s="97">
        <f t="shared" si="129"/>
        <v>0</v>
      </c>
      <c r="FX95" s="97">
        <f t="shared" si="129"/>
        <v>0</v>
      </c>
      <c r="FY95" s="97">
        <f t="shared" si="129"/>
        <v>0</v>
      </c>
    </row>
    <row r="96" spans="1:181" ht="31.5" customHeight="1">
      <c r="A96" s="100"/>
      <c r="B96" s="105"/>
      <c r="C96" s="105"/>
      <c r="D96" s="149"/>
      <c r="E96" s="107"/>
      <c r="F96" s="107"/>
      <c r="G96" s="105"/>
      <c r="H96" s="101"/>
      <c r="I96" s="101"/>
      <c r="J96" s="109"/>
      <c r="K96" s="103"/>
      <c r="L96" s="102"/>
      <c r="M96" s="142"/>
      <c r="N96" s="142"/>
      <c r="O96" s="94"/>
      <c r="P96" s="104"/>
      <c r="Q96" s="106"/>
      <c r="R96" s="97">
        <f>IF((AND(R$1&gt;=$J96,R$1&lt;=$L96)),$Q96,0)</f>
        <v>0</v>
      </c>
      <c r="S96" s="97">
        <f>IF((AND(S$1&gt;=$J96,S$1&lt;=$L96)),$Q96,0)</f>
        <v>0</v>
      </c>
      <c r="T96" s="97">
        <f>IF((AND(T$1&gt;=$J96,T$1&lt;=$L96)),$Q96,0)</f>
        <v>0</v>
      </c>
      <c r="U96" s="97">
        <f>IF((AND(U$1&gt;=$J96,U$1&lt;=$L96)),$Q96,0)</f>
        <v>0</v>
      </c>
      <c r="V96" s="97">
        <f>IF((AND(V$1&gt;=$J96,V$1&lt;=$L96)),$Q96,0)</f>
        <v>0</v>
      </c>
      <c r="W96" s="98"/>
      <c r="X96" s="98"/>
      <c r="Y96" s="97">
        <f>IF((AND(Y$1&gt;=$J96,Y$1&lt;=$L96)),$Q96,0)</f>
        <v>0</v>
      </c>
      <c r="Z96" s="97">
        <f>IF((AND(Z$1&gt;=$J96,Z$1&lt;=$L96)),$Q96,0)</f>
        <v>0</v>
      </c>
      <c r="AA96" s="97">
        <f>IF((AND(AA$1&gt;=$J96,AA$1&lt;=$L96)),$Q96,0)</f>
        <v>0</v>
      </c>
      <c r="AB96" s="97">
        <f>IF((AND(AB$1&gt;=$J96,AB$1&lt;=$L96)),$Q96,0)</f>
        <v>0</v>
      </c>
      <c r="AC96" s="97">
        <f>IF((AND(AC$1&gt;=$J96,AC$1&lt;=$L96)),$Q96,0)</f>
        <v>0</v>
      </c>
      <c r="AD96" s="98"/>
      <c r="AE96" s="98"/>
      <c r="AF96" s="97">
        <f>IF((AND(AF$1&gt;=$J96,AF$1&lt;=$L96)),$Q96,0)</f>
        <v>0</v>
      </c>
      <c r="AG96" s="97">
        <f>IF((AND(AG$1&gt;=$J96,AG$1&lt;=$L96)),$Q96,0)</f>
        <v>0</v>
      </c>
      <c r="AH96" s="97">
        <f>IF((AND(AH$1&gt;=$J96,AH$1&lt;=$L96)),$Q96,0)</f>
        <v>0</v>
      </c>
      <c r="AI96" s="97">
        <f>IF((AND(AI$1&gt;=$J96,AI$1&lt;=$L96)),$Q96,0)</f>
        <v>0</v>
      </c>
      <c r="AJ96" s="97">
        <f>IF((AND(AJ$1&gt;=$J96,AJ$1&lt;=$L96)),$Q96,0)</f>
        <v>0</v>
      </c>
      <c r="AK96" s="98"/>
      <c r="AL96" s="98"/>
      <c r="AM96" s="97">
        <f t="shared" si="115"/>
        <v>0</v>
      </c>
      <c r="AN96" s="97">
        <f t="shared" si="115"/>
        <v>0</v>
      </c>
      <c r="AO96" s="97">
        <f t="shared" si="115"/>
        <v>0</v>
      </c>
      <c r="AP96" s="97">
        <f t="shared" si="115"/>
        <v>0</v>
      </c>
      <c r="AQ96" s="97">
        <f t="shared" si="115"/>
        <v>0</v>
      </c>
      <c r="AR96" s="98"/>
      <c r="AS96" s="98"/>
      <c r="AT96" s="97">
        <f t="shared" ref="AT96:AX101" si="135">IF((AND(AT$1&gt;=$J96,AT$1&lt;=$L96)),$Q96,0)</f>
        <v>0</v>
      </c>
      <c r="AU96" s="97">
        <f t="shared" si="135"/>
        <v>0</v>
      </c>
      <c r="AV96" s="97">
        <f t="shared" si="135"/>
        <v>0</v>
      </c>
      <c r="AW96" s="97">
        <f t="shared" si="135"/>
        <v>0</v>
      </c>
      <c r="AX96" s="97">
        <f t="shared" si="135"/>
        <v>0</v>
      </c>
      <c r="AY96" s="98"/>
      <c r="AZ96" s="98"/>
      <c r="BA96" s="97">
        <f t="shared" ref="BA96:BE101" si="136">IF((AND(BA$1&gt;=$J96,BA$1&lt;=$L96)),$Q96,0)</f>
        <v>0</v>
      </c>
      <c r="BB96" s="97">
        <f t="shared" si="136"/>
        <v>0</v>
      </c>
      <c r="BC96" s="97">
        <f t="shared" si="136"/>
        <v>0</v>
      </c>
      <c r="BD96" s="97">
        <f t="shared" si="136"/>
        <v>0</v>
      </c>
      <c r="BE96" s="97">
        <f t="shared" si="136"/>
        <v>0</v>
      </c>
      <c r="BF96" s="98"/>
      <c r="BG96" s="98"/>
      <c r="BH96" s="97">
        <f t="shared" ref="BH96:BL101" si="137">IF((AND(BH$1&gt;=$J96,BH$1&lt;=$L96)),$Q96,0)</f>
        <v>0</v>
      </c>
      <c r="BI96" s="97">
        <f t="shared" si="137"/>
        <v>0</v>
      </c>
      <c r="BJ96" s="97">
        <f t="shared" si="137"/>
        <v>0</v>
      </c>
      <c r="BK96" s="97">
        <f t="shared" si="137"/>
        <v>0</v>
      </c>
      <c r="BL96" s="97">
        <f t="shared" si="137"/>
        <v>0</v>
      </c>
      <c r="BM96" s="98"/>
      <c r="BN96" s="98"/>
      <c r="BO96" s="97">
        <f t="shared" ref="BO96:BS101" si="138">IF((AND(BO$1&gt;=$J96,BO$1&lt;=$L96)),$Q96,0)</f>
        <v>0</v>
      </c>
      <c r="BP96" s="97">
        <f t="shared" si="138"/>
        <v>0</v>
      </c>
      <c r="BQ96" s="97">
        <f t="shared" si="138"/>
        <v>0</v>
      </c>
      <c r="BR96" s="97">
        <f t="shared" si="138"/>
        <v>0</v>
      </c>
      <c r="BS96" s="97">
        <f t="shared" si="138"/>
        <v>0</v>
      </c>
      <c r="BT96" s="98"/>
      <c r="BU96" s="98"/>
      <c r="BV96" s="97">
        <f t="shared" ref="BV96:BZ101" si="139">IF((AND(BV$1&gt;=$J96,BV$1&lt;=$L96)),$Q96,0)</f>
        <v>0</v>
      </c>
      <c r="BW96" s="97">
        <f t="shared" si="139"/>
        <v>0</v>
      </c>
      <c r="BX96" s="97">
        <f t="shared" si="139"/>
        <v>0</v>
      </c>
      <c r="BY96" s="97">
        <f t="shared" si="139"/>
        <v>0</v>
      </c>
      <c r="BZ96" s="97">
        <f t="shared" si="139"/>
        <v>0</v>
      </c>
      <c r="CA96" s="98"/>
      <c r="CB96" s="98"/>
      <c r="CC96" s="97">
        <f t="shared" ref="CC96:CG101" si="140">IF((AND(CC$1&gt;=$J96,CC$1&lt;=$L96)),$Q96,0)</f>
        <v>0</v>
      </c>
      <c r="CD96" s="97">
        <f t="shared" si="140"/>
        <v>0</v>
      </c>
      <c r="CE96" s="97">
        <f t="shared" si="140"/>
        <v>0</v>
      </c>
      <c r="CF96" s="97">
        <f t="shared" si="140"/>
        <v>0</v>
      </c>
      <c r="CG96" s="97">
        <f t="shared" si="140"/>
        <v>0</v>
      </c>
      <c r="CH96" s="98"/>
      <c r="CI96" s="98"/>
      <c r="CJ96" s="97">
        <f t="shared" ref="CJ96:CS101" si="141">IF((AND(CJ$1&gt;=$J96,CJ$1&lt;=$L96)),$Q96,0)</f>
        <v>0</v>
      </c>
      <c r="CK96" s="97">
        <f t="shared" si="141"/>
        <v>0</v>
      </c>
      <c r="CL96" s="97">
        <f t="shared" si="141"/>
        <v>0</v>
      </c>
      <c r="CM96" s="97">
        <f t="shared" si="141"/>
        <v>0</v>
      </c>
      <c r="CN96" s="97">
        <f t="shared" si="141"/>
        <v>0</v>
      </c>
      <c r="CO96" s="98"/>
      <c r="CP96" s="98"/>
      <c r="CQ96" s="97">
        <f t="shared" si="141"/>
        <v>0</v>
      </c>
      <c r="CR96" s="97">
        <f t="shared" si="141"/>
        <v>0</v>
      </c>
      <c r="CS96" s="97">
        <f t="shared" si="141"/>
        <v>0</v>
      </c>
      <c r="CT96" s="97">
        <f t="shared" si="134"/>
        <v>0</v>
      </c>
      <c r="CU96" s="97">
        <f t="shared" si="134"/>
        <v>0</v>
      </c>
      <c r="CV96" s="98"/>
      <c r="CW96" s="98"/>
      <c r="CX96" s="97">
        <f t="shared" si="134"/>
        <v>0</v>
      </c>
      <c r="CY96" s="97">
        <f t="shared" si="134"/>
        <v>0</v>
      </c>
      <c r="CZ96" s="97">
        <f t="shared" si="134"/>
        <v>0</v>
      </c>
      <c r="DA96" s="97">
        <f t="shared" si="134"/>
        <v>0</v>
      </c>
      <c r="DB96" s="97">
        <f t="shared" si="134"/>
        <v>0</v>
      </c>
      <c r="DC96" s="98"/>
      <c r="DD96" s="98"/>
      <c r="DE96" s="97">
        <f t="shared" si="124"/>
        <v>0</v>
      </c>
      <c r="DF96" s="97">
        <f t="shared" si="124"/>
        <v>0</v>
      </c>
      <c r="DG96" s="97">
        <f t="shared" si="124"/>
        <v>0</v>
      </c>
      <c r="DH96" s="97">
        <f t="shared" si="124"/>
        <v>0</v>
      </c>
      <c r="DI96" s="97">
        <f t="shared" si="124"/>
        <v>0</v>
      </c>
      <c r="DJ96" s="98"/>
      <c r="DK96" s="98"/>
      <c r="DL96" s="97">
        <f t="shared" si="124"/>
        <v>0</v>
      </c>
      <c r="DM96" s="97">
        <f t="shared" si="124"/>
        <v>0</v>
      </c>
      <c r="DN96" s="97">
        <f t="shared" si="124"/>
        <v>0</v>
      </c>
      <c r="DO96" s="97">
        <f t="shared" si="124"/>
        <v>0</v>
      </c>
      <c r="DP96" s="97">
        <f t="shared" si="124"/>
        <v>0</v>
      </c>
      <c r="DQ96" s="98"/>
      <c r="DR96" s="98"/>
      <c r="DS96" s="97">
        <f t="shared" si="133"/>
        <v>0</v>
      </c>
      <c r="DT96" s="97">
        <f t="shared" si="133"/>
        <v>0</v>
      </c>
      <c r="DU96" s="97">
        <f t="shared" si="133"/>
        <v>0</v>
      </c>
      <c r="DV96" s="97">
        <f t="shared" si="133"/>
        <v>0</v>
      </c>
      <c r="DW96" s="97">
        <f t="shared" si="133"/>
        <v>0</v>
      </c>
      <c r="DX96" s="98"/>
      <c r="DY96" s="98"/>
      <c r="DZ96" s="97">
        <f t="shared" si="133"/>
        <v>0</v>
      </c>
      <c r="EA96" s="97">
        <f t="shared" si="133"/>
        <v>0</v>
      </c>
      <c r="EB96" s="97">
        <f t="shared" si="133"/>
        <v>0</v>
      </c>
      <c r="EC96" s="97">
        <f t="shared" si="133"/>
        <v>0</v>
      </c>
      <c r="ED96" s="97">
        <f t="shared" si="133"/>
        <v>0</v>
      </c>
      <c r="EE96" s="98"/>
      <c r="EF96" s="98"/>
      <c r="EG96" s="97">
        <f t="shared" si="133"/>
        <v>0</v>
      </c>
      <c r="EH96" s="97">
        <f t="shared" si="133"/>
        <v>0</v>
      </c>
      <c r="EI96" s="97">
        <f t="shared" si="133"/>
        <v>0</v>
      </c>
      <c r="EJ96" s="97">
        <f t="shared" si="133"/>
        <v>0</v>
      </c>
      <c r="EK96" s="97">
        <f t="shared" si="133"/>
        <v>0</v>
      </c>
      <c r="EL96" s="98"/>
      <c r="EM96" s="98"/>
      <c r="EN96" s="97">
        <f t="shared" si="133"/>
        <v>0</v>
      </c>
      <c r="EO96" s="97">
        <f t="shared" si="133"/>
        <v>0</v>
      </c>
      <c r="EP96" s="97">
        <f t="shared" si="133"/>
        <v>0</v>
      </c>
      <c r="EQ96" s="97">
        <f t="shared" si="133"/>
        <v>0</v>
      </c>
      <c r="ER96" s="97">
        <f t="shared" si="133"/>
        <v>0</v>
      </c>
      <c r="ES96" s="98"/>
      <c r="ET96" s="98"/>
      <c r="EU96" s="97">
        <f t="shared" si="130"/>
        <v>0</v>
      </c>
      <c r="EV96" s="97">
        <f t="shared" si="130"/>
        <v>0</v>
      </c>
      <c r="EW96" s="97">
        <f t="shared" si="130"/>
        <v>0</v>
      </c>
      <c r="EX96" s="97">
        <f t="shared" si="130"/>
        <v>0</v>
      </c>
      <c r="EY96" s="97">
        <f t="shared" si="130"/>
        <v>0</v>
      </c>
      <c r="EZ96" s="98"/>
      <c r="FA96" s="98"/>
      <c r="FB96" s="97">
        <f t="shared" si="129"/>
        <v>0</v>
      </c>
      <c r="FC96" s="97">
        <f t="shared" si="129"/>
        <v>0</v>
      </c>
      <c r="FD96" s="97">
        <f t="shared" si="129"/>
        <v>0</v>
      </c>
      <c r="FE96" s="97">
        <f t="shared" si="129"/>
        <v>0</v>
      </c>
      <c r="FF96" s="97">
        <f t="shared" si="129"/>
        <v>0</v>
      </c>
      <c r="FG96" s="98"/>
      <c r="FH96" s="98"/>
      <c r="FI96" s="97">
        <f t="shared" si="129"/>
        <v>0</v>
      </c>
      <c r="FJ96" s="97">
        <f t="shared" si="129"/>
        <v>0</v>
      </c>
      <c r="FK96" s="97">
        <f t="shared" si="129"/>
        <v>0</v>
      </c>
      <c r="FL96" s="97">
        <f t="shared" si="129"/>
        <v>0</v>
      </c>
      <c r="FM96" s="97">
        <f t="shared" si="129"/>
        <v>0</v>
      </c>
      <c r="FN96" s="98"/>
      <c r="FO96" s="98"/>
      <c r="FP96" s="97">
        <f t="shared" ref="FP96:FY96" si="142">IF((AND(FP$1&gt;=$J96,FP$1&lt;=$L96)),$Q96,0)</f>
        <v>0</v>
      </c>
      <c r="FQ96" s="97">
        <f t="shared" si="142"/>
        <v>0</v>
      </c>
      <c r="FR96" s="97">
        <f t="shared" si="142"/>
        <v>0</v>
      </c>
      <c r="FS96" s="97">
        <f t="shared" si="142"/>
        <v>0</v>
      </c>
      <c r="FT96" s="97">
        <f t="shared" si="142"/>
        <v>0</v>
      </c>
      <c r="FU96" s="98"/>
      <c r="FV96" s="98"/>
      <c r="FW96" s="97">
        <f t="shared" si="142"/>
        <v>0</v>
      </c>
      <c r="FX96" s="97">
        <f t="shared" si="142"/>
        <v>0</v>
      </c>
      <c r="FY96" s="97">
        <f t="shared" si="142"/>
        <v>0</v>
      </c>
    </row>
    <row r="97" spans="1:181" ht="31.5" customHeight="1">
      <c r="A97" s="100"/>
      <c r="B97" s="105"/>
      <c r="C97" s="105"/>
      <c r="D97" s="148"/>
      <c r="E97" s="105"/>
      <c r="F97" s="105"/>
      <c r="G97" s="105"/>
      <c r="H97" s="101"/>
      <c r="I97" s="101"/>
      <c r="J97" s="109"/>
      <c r="K97" s="103"/>
      <c r="L97" s="102"/>
      <c r="M97" s="142"/>
      <c r="N97" s="142"/>
      <c r="O97" s="94"/>
      <c r="P97" s="104"/>
      <c r="Q97" s="106"/>
      <c r="R97" s="97"/>
      <c r="S97" s="97"/>
      <c r="T97" s="97"/>
      <c r="U97" s="97"/>
      <c r="V97" s="97"/>
      <c r="W97" s="98"/>
      <c r="X97" s="98"/>
      <c r="Y97" s="97"/>
      <c r="Z97" s="97"/>
      <c r="AA97" s="97"/>
      <c r="AB97" s="97"/>
      <c r="AC97" s="97"/>
      <c r="AD97" s="98"/>
      <c r="AE97" s="98"/>
      <c r="AF97" s="97"/>
      <c r="AG97" s="97"/>
      <c r="AH97" s="97"/>
      <c r="AI97" s="97"/>
      <c r="AJ97" s="97"/>
      <c r="AK97" s="98"/>
      <c r="AL97" s="98"/>
      <c r="AM97" s="97">
        <f t="shared" si="115"/>
        <v>0</v>
      </c>
      <c r="AN97" s="97">
        <f t="shared" si="115"/>
        <v>0</v>
      </c>
      <c r="AO97" s="97">
        <f t="shared" si="115"/>
        <v>0</v>
      </c>
      <c r="AP97" s="97">
        <f t="shared" si="115"/>
        <v>0</v>
      </c>
      <c r="AQ97" s="97">
        <f t="shared" si="115"/>
        <v>0</v>
      </c>
      <c r="AR97" s="98"/>
      <c r="AS97" s="98"/>
      <c r="AT97" s="97">
        <f t="shared" si="135"/>
        <v>0</v>
      </c>
      <c r="AU97" s="97">
        <f t="shared" si="135"/>
        <v>0</v>
      </c>
      <c r="AV97" s="97">
        <f t="shared" si="135"/>
        <v>0</v>
      </c>
      <c r="AW97" s="97">
        <f t="shared" si="135"/>
        <v>0</v>
      </c>
      <c r="AX97" s="97">
        <f t="shared" si="135"/>
        <v>0</v>
      </c>
      <c r="AY97" s="98"/>
      <c r="AZ97" s="98"/>
      <c r="BA97" s="97">
        <f t="shared" si="136"/>
        <v>0</v>
      </c>
      <c r="BB97" s="97">
        <f t="shared" si="136"/>
        <v>0</v>
      </c>
      <c r="BC97" s="97">
        <f t="shared" si="136"/>
        <v>0</v>
      </c>
      <c r="BD97" s="97">
        <f t="shared" si="136"/>
        <v>0</v>
      </c>
      <c r="BE97" s="97">
        <f t="shared" si="136"/>
        <v>0</v>
      </c>
      <c r="BF97" s="98"/>
      <c r="BG97" s="98"/>
      <c r="BH97" s="97">
        <f t="shared" si="137"/>
        <v>0</v>
      </c>
      <c r="BI97" s="97">
        <f t="shared" si="137"/>
        <v>0</v>
      </c>
      <c r="BJ97" s="97">
        <f t="shared" si="137"/>
        <v>0</v>
      </c>
      <c r="BK97" s="97">
        <f t="shared" si="137"/>
        <v>0</v>
      </c>
      <c r="BL97" s="97">
        <f t="shared" si="137"/>
        <v>0</v>
      </c>
      <c r="BM97" s="98"/>
      <c r="BN97" s="98"/>
      <c r="BO97" s="97">
        <f t="shared" si="138"/>
        <v>0</v>
      </c>
      <c r="BP97" s="97">
        <f t="shared" si="138"/>
        <v>0</v>
      </c>
      <c r="BQ97" s="97">
        <f t="shared" si="138"/>
        <v>0</v>
      </c>
      <c r="BR97" s="97">
        <f t="shared" si="138"/>
        <v>0</v>
      </c>
      <c r="BS97" s="97">
        <f t="shared" si="138"/>
        <v>0</v>
      </c>
      <c r="BT97" s="98"/>
      <c r="BU97" s="98"/>
      <c r="BV97" s="97">
        <f t="shared" si="139"/>
        <v>0</v>
      </c>
      <c r="BW97" s="97">
        <f t="shared" si="139"/>
        <v>0</v>
      </c>
      <c r="BX97" s="97">
        <f t="shared" si="139"/>
        <v>0</v>
      </c>
      <c r="BY97" s="97">
        <f t="shared" si="139"/>
        <v>0</v>
      </c>
      <c r="BZ97" s="97">
        <f t="shared" si="139"/>
        <v>0</v>
      </c>
      <c r="CA97" s="98"/>
      <c r="CB97" s="98"/>
      <c r="CC97" s="97">
        <f t="shared" si="140"/>
        <v>0</v>
      </c>
      <c r="CD97" s="97">
        <f t="shared" si="140"/>
        <v>0</v>
      </c>
      <c r="CE97" s="97">
        <f t="shared" si="140"/>
        <v>0</v>
      </c>
      <c r="CF97" s="97">
        <f t="shared" si="140"/>
        <v>0</v>
      </c>
      <c r="CG97" s="97">
        <f t="shared" si="140"/>
        <v>0</v>
      </c>
      <c r="CH97" s="98"/>
      <c r="CI97" s="98"/>
      <c r="CJ97" s="97">
        <f t="shared" si="141"/>
        <v>0</v>
      </c>
      <c r="CK97" s="97">
        <f t="shared" si="141"/>
        <v>0</v>
      </c>
      <c r="CL97" s="97">
        <f t="shared" si="141"/>
        <v>0</v>
      </c>
      <c r="CM97" s="97">
        <f t="shared" si="141"/>
        <v>0</v>
      </c>
      <c r="CN97" s="97">
        <f t="shared" si="141"/>
        <v>0</v>
      </c>
      <c r="CO97" s="98"/>
      <c r="CP97" s="98"/>
      <c r="CQ97" s="97">
        <f t="shared" si="141"/>
        <v>0</v>
      </c>
      <c r="CR97" s="97">
        <f t="shared" si="141"/>
        <v>0</v>
      </c>
      <c r="CS97" s="97">
        <f t="shared" si="141"/>
        <v>0</v>
      </c>
      <c r="CT97" s="97">
        <f t="shared" si="134"/>
        <v>0</v>
      </c>
      <c r="CU97" s="97">
        <f t="shared" si="134"/>
        <v>0</v>
      </c>
      <c r="CV97" s="98"/>
      <c r="CW97" s="98"/>
      <c r="CX97" s="97">
        <f t="shared" si="134"/>
        <v>0</v>
      </c>
      <c r="CY97" s="97">
        <f t="shared" si="134"/>
        <v>0</v>
      </c>
      <c r="CZ97" s="97">
        <f t="shared" si="134"/>
        <v>0</v>
      </c>
      <c r="DA97" s="97">
        <f t="shared" si="134"/>
        <v>0</v>
      </c>
      <c r="DB97" s="97">
        <f t="shared" si="134"/>
        <v>0</v>
      </c>
      <c r="DC97" s="98"/>
      <c r="DD97" s="98"/>
      <c r="DE97" s="97">
        <f t="shared" si="124"/>
        <v>0</v>
      </c>
      <c r="DF97" s="97">
        <f t="shared" si="124"/>
        <v>0</v>
      </c>
      <c r="DG97" s="97">
        <f t="shared" si="124"/>
        <v>0</v>
      </c>
      <c r="DH97" s="97">
        <f t="shared" si="124"/>
        <v>0</v>
      </c>
      <c r="DI97" s="97">
        <f t="shared" si="124"/>
        <v>0</v>
      </c>
      <c r="DJ97" s="98"/>
      <c r="DK97" s="98"/>
      <c r="DL97" s="97">
        <f t="shared" si="124"/>
        <v>0</v>
      </c>
      <c r="DM97" s="97">
        <f t="shared" si="124"/>
        <v>0</v>
      </c>
      <c r="DN97" s="97">
        <f t="shared" si="124"/>
        <v>0</v>
      </c>
      <c r="DO97" s="97">
        <f t="shared" si="124"/>
        <v>0</v>
      </c>
      <c r="DP97" s="97">
        <f t="shared" si="124"/>
        <v>0</v>
      </c>
      <c r="DQ97" s="98"/>
      <c r="DR97" s="98"/>
      <c r="DS97" s="97">
        <f t="shared" si="133"/>
        <v>0</v>
      </c>
      <c r="DT97" s="97">
        <f t="shared" si="133"/>
        <v>0</v>
      </c>
      <c r="DU97" s="97">
        <f t="shared" si="133"/>
        <v>0</v>
      </c>
      <c r="DV97" s="97">
        <f t="shared" si="133"/>
        <v>0</v>
      </c>
      <c r="DW97" s="97">
        <f t="shared" si="133"/>
        <v>0</v>
      </c>
      <c r="DX97" s="98"/>
      <c r="DY97" s="98"/>
      <c r="DZ97" s="97">
        <f t="shared" si="133"/>
        <v>0</v>
      </c>
      <c r="EA97" s="97">
        <f t="shared" si="133"/>
        <v>0</v>
      </c>
      <c r="EB97" s="97">
        <f t="shared" si="133"/>
        <v>0</v>
      </c>
      <c r="EC97" s="97">
        <f t="shared" si="133"/>
        <v>0</v>
      </c>
      <c r="ED97" s="97">
        <f t="shared" si="133"/>
        <v>0</v>
      </c>
      <c r="EE97" s="98"/>
      <c r="EF97" s="98"/>
      <c r="EG97" s="97">
        <f t="shared" si="133"/>
        <v>0</v>
      </c>
      <c r="EH97" s="97">
        <f t="shared" si="133"/>
        <v>0</v>
      </c>
      <c r="EI97" s="97">
        <f t="shared" si="133"/>
        <v>0</v>
      </c>
      <c r="EJ97" s="97">
        <f t="shared" si="133"/>
        <v>0</v>
      </c>
      <c r="EK97" s="97">
        <f t="shared" si="133"/>
        <v>0</v>
      </c>
      <c r="EL97" s="98"/>
      <c r="EM97" s="98"/>
      <c r="EN97" s="97">
        <f t="shared" si="133"/>
        <v>0</v>
      </c>
      <c r="EO97" s="97">
        <f t="shared" si="133"/>
        <v>0</v>
      </c>
      <c r="EP97" s="97">
        <f t="shared" si="133"/>
        <v>0</v>
      </c>
      <c r="EQ97" s="97">
        <f t="shared" si="133"/>
        <v>0</v>
      </c>
      <c r="ER97" s="97">
        <f t="shared" si="133"/>
        <v>0</v>
      </c>
      <c r="ES97" s="98"/>
      <c r="ET97" s="98"/>
      <c r="EU97" s="97">
        <f t="shared" si="130"/>
        <v>0</v>
      </c>
      <c r="EV97" s="97">
        <f t="shared" si="130"/>
        <v>0</v>
      </c>
      <c r="EW97" s="97">
        <f t="shared" si="130"/>
        <v>0</v>
      </c>
      <c r="EX97" s="97">
        <f t="shared" si="130"/>
        <v>0</v>
      </c>
      <c r="EY97" s="97">
        <f t="shared" si="130"/>
        <v>0</v>
      </c>
      <c r="EZ97" s="98"/>
      <c r="FA97" s="98"/>
      <c r="FB97" s="97">
        <f t="shared" ref="FB97:FY110" si="143">IF((AND(FB$1&gt;=$J97,FB$1&lt;=$L97)),$Q97,0)</f>
        <v>0</v>
      </c>
      <c r="FC97" s="97">
        <f t="shared" si="143"/>
        <v>0</v>
      </c>
      <c r="FD97" s="97">
        <f t="shared" si="143"/>
        <v>0</v>
      </c>
      <c r="FE97" s="97">
        <f t="shared" si="143"/>
        <v>0</v>
      </c>
      <c r="FF97" s="97">
        <f t="shared" si="143"/>
        <v>0</v>
      </c>
      <c r="FG97" s="98"/>
      <c r="FH97" s="98"/>
      <c r="FI97" s="97">
        <f t="shared" si="143"/>
        <v>0</v>
      </c>
      <c r="FJ97" s="97">
        <f t="shared" si="143"/>
        <v>0</v>
      </c>
      <c r="FK97" s="97">
        <f t="shared" si="143"/>
        <v>0</v>
      </c>
      <c r="FL97" s="97">
        <f t="shared" si="143"/>
        <v>0</v>
      </c>
      <c r="FM97" s="97">
        <f t="shared" si="143"/>
        <v>0</v>
      </c>
      <c r="FN97" s="98"/>
      <c r="FO97" s="98"/>
      <c r="FP97" s="97">
        <f t="shared" si="143"/>
        <v>0</v>
      </c>
      <c r="FQ97" s="97">
        <f t="shared" si="143"/>
        <v>0</v>
      </c>
      <c r="FR97" s="97">
        <f t="shared" si="143"/>
        <v>0</v>
      </c>
      <c r="FS97" s="97">
        <f t="shared" si="143"/>
        <v>0</v>
      </c>
      <c r="FT97" s="97">
        <f t="shared" si="143"/>
        <v>0</v>
      </c>
      <c r="FU97" s="98"/>
      <c r="FV97" s="98"/>
      <c r="FW97" s="97">
        <f t="shared" si="143"/>
        <v>0</v>
      </c>
      <c r="FX97" s="97">
        <f t="shared" si="143"/>
        <v>0</v>
      </c>
      <c r="FY97" s="97">
        <f t="shared" si="143"/>
        <v>0</v>
      </c>
    </row>
    <row r="98" spans="1:181" ht="31.5" customHeight="1">
      <c r="A98" s="100"/>
      <c r="B98" s="105"/>
      <c r="C98" s="105"/>
      <c r="D98" s="148"/>
      <c r="E98" s="105"/>
      <c r="F98" s="105"/>
      <c r="G98" s="105"/>
      <c r="H98" s="101"/>
      <c r="I98" s="101"/>
      <c r="J98" s="109"/>
      <c r="K98" s="103"/>
      <c r="L98" s="102"/>
      <c r="M98" s="142"/>
      <c r="N98" s="142"/>
      <c r="O98" s="94"/>
      <c r="P98" s="104"/>
      <c r="Q98" s="106"/>
      <c r="R98" s="97"/>
      <c r="S98" s="97"/>
      <c r="T98" s="97"/>
      <c r="U98" s="97"/>
      <c r="V98" s="97"/>
      <c r="W98" s="98"/>
      <c r="X98" s="98"/>
      <c r="Y98" s="97"/>
      <c r="Z98" s="97"/>
      <c r="AA98" s="97"/>
      <c r="AB98" s="97"/>
      <c r="AC98" s="97"/>
      <c r="AD98" s="98"/>
      <c r="AE98" s="98"/>
      <c r="AF98" s="97"/>
      <c r="AG98" s="97"/>
      <c r="AH98" s="97"/>
      <c r="AI98" s="97"/>
      <c r="AJ98" s="97"/>
      <c r="AK98" s="98"/>
      <c r="AL98" s="98"/>
      <c r="AM98" s="97">
        <f t="shared" si="115"/>
        <v>0</v>
      </c>
      <c r="AN98" s="97">
        <f t="shared" si="115"/>
        <v>0</v>
      </c>
      <c r="AO98" s="97">
        <f t="shared" si="115"/>
        <v>0</v>
      </c>
      <c r="AP98" s="97">
        <f t="shared" si="115"/>
        <v>0</v>
      </c>
      <c r="AQ98" s="97">
        <f t="shared" si="115"/>
        <v>0</v>
      </c>
      <c r="AR98" s="98"/>
      <c r="AS98" s="98"/>
      <c r="AT98" s="97">
        <f t="shared" si="135"/>
        <v>0</v>
      </c>
      <c r="AU98" s="97">
        <f t="shared" si="135"/>
        <v>0</v>
      </c>
      <c r="AV98" s="97">
        <f t="shared" si="135"/>
        <v>0</v>
      </c>
      <c r="AW98" s="97">
        <f t="shared" si="135"/>
        <v>0</v>
      </c>
      <c r="AX98" s="97">
        <f t="shared" si="135"/>
        <v>0</v>
      </c>
      <c r="AY98" s="98"/>
      <c r="AZ98" s="98"/>
      <c r="BA98" s="97">
        <f t="shared" si="136"/>
        <v>0</v>
      </c>
      <c r="BB98" s="97">
        <f t="shared" si="136"/>
        <v>0</v>
      </c>
      <c r="BC98" s="97">
        <f t="shared" si="136"/>
        <v>0</v>
      </c>
      <c r="BD98" s="97">
        <f t="shared" si="136"/>
        <v>0</v>
      </c>
      <c r="BE98" s="97">
        <f t="shared" si="136"/>
        <v>0</v>
      </c>
      <c r="BF98" s="98"/>
      <c r="BG98" s="98"/>
      <c r="BH98" s="97">
        <f t="shared" si="137"/>
        <v>0</v>
      </c>
      <c r="BI98" s="97">
        <f t="shared" si="137"/>
        <v>0</v>
      </c>
      <c r="BJ98" s="97">
        <f t="shared" si="137"/>
        <v>0</v>
      </c>
      <c r="BK98" s="97">
        <f t="shared" si="137"/>
        <v>0</v>
      </c>
      <c r="BL98" s="97">
        <f t="shared" si="137"/>
        <v>0</v>
      </c>
      <c r="BM98" s="98"/>
      <c r="BN98" s="98"/>
      <c r="BO98" s="97">
        <f t="shared" si="138"/>
        <v>0</v>
      </c>
      <c r="BP98" s="97">
        <f t="shared" si="138"/>
        <v>0</v>
      </c>
      <c r="BQ98" s="97">
        <f t="shared" si="138"/>
        <v>0</v>
      </c>
      <c r="BR98" s="97">
        <f t="shared" si="138"/>
        <v>0</v>
      </c>
      <c r="BS98" s="97">
        <f t="shared" si="138"/>
        <v>0</v>
      </c>
      <c r="BT98" s="98"/>
      <c r="BU98" s="98"/>
      <c r="BV98" s="97">
        <f t="shared" si="139"/>
        <v>0</v>
      </c>
      <c r="BW98" s="97">
        <f t="shared" si="139"/>
        <v>0</v>
      </c>
      <c r="BX98" s="97">
        <f t="shared" si="139"/>
        <v>0</v>
      </c>
      <c r="BY98" s="97">
        <f t="shared" si="139"/>
        <v>0</v>
      </c>
      <c r="BZ98" s="97">
        <f t="shared" si="139"/>
        <v>0</v>
      </c>
      <c r="CA98" s="98"/>
      <c r="CB98" s="98"/>
      <c r="CC98" s="97">
        <f t="shared" si="140"/>
        <v>0</v>
      </c>
      <c r="CD98" s="97">
        <f t="shared" si="140"/>
        <v>0</v>
      </c>
      <c r="CE98" s="97">
        <f t="shared" si="140"/>
        <v>0</v>
      </c>
      <c r="CF98" s="97">
        <f t="shared" si="140"/>
        <v>0</v>
      </c>
      <c r="CG98" s="97">
        <f t="shared" si="140"/>
        <v>0</v>
      </c>
      <c r="CH98" s="98"/>
      <c r="CI98" s="98"/>
      <c r="CJ98" s="97">
        <f t="shared" si="141"/>
        <v>0</v>
      </c>
      <c r="CK98" s="97">
        <f t="shared" si="141"/>
        <v>0</v>
      </c>
      <c r="CL98" s="97">
        <f t="shared" si="141"/>
        <v>0</v>
      </c>
      <c r="CM98" s="97">
        <f t="shared" si="141"/>
        <v>0</v>
      </c>
      <c r="CN98" s="97">
        <f t="shared" si="141"/>
        <v>0</v>
      </c>
      <c r="CO98" s="98"/>
      <c r="CP98" s="98"/>
      <c r="CQ98" s="97">
        <f t="shared" si="141"/>
        <v>0</v>
      </c>
      <c r="CR98" s="97">
        <f t="shared" si="141"/>
        <v>0</v>
      </c>
      <c r="CS98" s="97">
        <f t="shared" si="141"/>
        <v>0</v>
      </c>
      <c r="CT98" s="97">
        <f t="shared" si="134"/>
        <v>0</v>
      </c>
      <c r="CU98" s="97">
        <f t="shared" si="134"/>
        <v>0</v>
      </c>
      <c r="CV98" s="98"/>
      <c r="CW98" s="98"/>
      <c r="CX98" s="97">
        <f t="shared" si="134"/>
        <v>0</v>
      </c>
      <c r="CY98" s="97">
        <f t="shared" si="134"/>
        <v>0</v>
      </c>
      <c r="CZ98" s="97">
        <f t="shared" si="134"/>
        <v>0</v>
      </c>
      <c r="DA98" s="97">
        <f t="shared" si="134"/>
        <v>0</v>
      </c>
      <c r="DB98" s="97">
        <f t="shared" si="134"/>
        <v>0</v>
      </c>
      <c r="DC98" s="98"/>
      <c r="DD98" s="98"/>
      <c r="DE98" s="97">
        <f t="shared" ref="DE98:DT110" si="144">IF((AND(DE$1&gt;=$J98,DE$1&lt;=$L98)),$Q98,0)</f>
        <v>0</v>
      </c>
      <c r="DF98" s="97">
        <f t="shared" si="144"/>
        <v>0</v>
      </c>
      <c r="DG98" s="97">
        <f t="shared" si="144"/>
        <v>0</v>
      </c>
      <c r="DH98" s="97">
        <f t="shared" si="144"/>
        <v>0</v>
      </c>
      <c r="DI98" s="97">
        <f t="shared" si="144"/>
        <v>0</v>
      </c>
      <c r="DJ98" s="98"/>
      <c r="DK98" s="98"/>
      <c r="DL98" s="97">
        <f t="shared" si="144"/>
        <v>0</v>
      </c>
      <c r="DM98" s="97">
        <f t="shared" si="144"/>
        <v>0</v>
      </c>
      <c r="DN98" s="97">
        <f t="shared" si="144"/>
        <v>0</v>
      </c>
      <c r="DO98" s="97">
        <f t="shared" si="144"/>
        <v>0</v>
      </c>
      <c r="DP98" s="97">
        <f t="shared" si="144"/>
        <v>0</v>
      </c>
      <c r="DQ98" s="98"/>
      <c r="DR98" s="98"/>
      <c r="DS98" s="97">
        <f t="shared" si="133"/>
        <v>0</v>
      </c>
      <c r="DT98" s="97">
        <f t="shared" si="133"/>
        <v>0</v>
      </c>
      <c r="DU98" s="97">
        <f t="shared" si="133"/>
        <v>0</v>
      </c>
      <c r="DV98" s="97">
        <f t="shared" si="133"/>
        <v>0</v>
      </c>
      <c r="DW98" s="97">
        <f t="shared" si="133"/>
        <v>0</v>
      </c>
      <c r="DX98" s="98"/>
      <c r="DY98" s="98"/>
      <c r="DZ98" s="97">
        <f t="shared" si="133"/>
        <v>0</v>
      </c>
      <c r="EA98" s="97">
        <f t="shared" si="133"/>
        <v>0</v>
      </c>
      <c r="EB98" s="97">
        <f t="shared" si="133"/>
        <v>0</v>
      </c>
      <c r="EC98" s="97">
        <f t="shared" si="133"/>
        <v>0</v>
      </c>
      <c r="ED98" s="97">
        <f t="shared" si="133"/>
        <v>0</v>
      </c>
      <c r="EE98" s="98"/>
      <c r="EF98" s="98"/>
      <c r="EG98" s="97">
        <f t="shared" si="133"/>
        <v>0</v>
      </c>
      <c r="EH98" s="97">
        <f t="shared" si="133"/>
        <v>0</v>
      </c>
      <c r="EI98" s="97">
        <f t="shared" si="133"/>
        <v>0</v>
      </c>
      <c r="EJ98" s="97">
        <f t="shared" si="133"/>
        <v>0</v>
      </c>
      <c r="EK98" s="97">
        <f t="shared" si="133"/>
        <v>0</v>
      </c>
      <c r="EL98" s="98"/>
      <c r="EM98" s="98"/>
      <c r="EN98" s="97">
        <f t="shared" si="133"/>
        <v>0</v>
      </c>
      <c r="EO98" s="97">
        <f t="shared" si="133"/>
        <v>0</v>
      </c>
      <c r="EP98" s="97">
        <f t="shared" si="133"/>
        <v>0</v>
      </c>
      <c r="EQ98" s="97">
        <f t="shared" si="133"/>
        <v>0</v>
      </c>
      <c r="ER98" s="97">
        <f t="shared" si="133"/>
        <v>0</v>
      </c>
      <c r="ES98" s="98"/>
      <c r="ET98" s="98"/>
      <c r="EU98" s="97">
        <f t="shared" si="130"/>
        <v>0</v>
      </c>
      <c r="EV98" s="97">
        <f t="shared" si="130"/>
        <v>0</v>
      </c>
      <c r="EW98" s="97">
        <f t="shared" si="130"/>
        <v>0</v>
      </c>
      <c r="EX98" s="97">
        <f t="shared" si="130"/>
        <v>0</v>
      </c>
      <c r="EY98" s="97">
        <f t="shared" si="130"/>
        <v>0</v>
      </c>
      <c r="EZ98" s="98"/>
      <c r="FA98" s="98"/>
      <c r="FB98" s="97">
        <f t="shared" si="143"/>
        <v>0</v>
      </c>
      <c r="FC98" s="97">
        <f t="shared" si="143"/>
        <v>0</v>
      </c>
      <c r="FD98" s="97">
        <f t="shared" si="143"/>
        <v>0</v>
      </c>
      <c r="FE98" s="97">
        <f t="shared" si="143"/>
        <v>0</v>
      </c>
      <c r="FF98" s="97">
        <f t="shared" si="143"/>
        <v>0</v>
      </c>
      <c r="FG98" s="98"/>
      <c r="FH98" s="98"/>
      <c r="FI98" s="97">
        <f t="shared" si="143"/>
        <v>0</v>
      </c>
      <c r="FJ98" s="97">
        <f t="shared" si="143"/>
        <v>0</v>
      </c>
      <c r="FK98" s="97">
        <f t="shared" si="143"/>
        <v>0</v>
      </c>
      <c r="FL98" s="97">
        <f t="shared" si="143"/>
        <v>0</v>
      </c>
      <c r="FM98" s="97">
        <f t="shared" si="143"/>
        <v>0</v>
      </c>
      <c r="FN98" s="98"/>
      <c r="FO98" s="98"/>
      <c r="FP98" s="97">
        <f t="shared" si="143"/>
        <v>0</v>
      </c>
      <c r="FQ98" s="97">
        <f t="shared" si="143"/>
        <v>0</v>
      </c>
      <c r="FR98" s="97">
        <f t="shared" si="143"/>
        <v>0</v>
      </c>
      <c r="FS98" s="97">
        <f t="shared" si="143"/>
        <v>0</v>
      </c>
      <c r="FT98" s="97">
        <f t="shared" si="143"/>
        <v>0</v>
      </c>
      <c r="FU98" s="98"/>
      <c r="FV98" s="98"/>
      <c r="FW98" s="97">
        <f t="shared" si="143"/>
        <v>0</v>
      </c>
      <c r="FX98" s="97">
        <f t="shared" si="143"/>
        <v>0</v>
      </c>
      <c r="FY98" s="97">
        <f t="shared" si="143"/>
        <v>0</v>
      </c>
    </row>
    <row r="99" spans="1:181" ht="31.5" customHeight="1">
      <c r="A99" s="100"/>
      <c r="B99" s="105"/>
      <c r="C99" s="105"/>
      <c r="D99" s="148"/>
      <c r="E99" s="105"/>
      <c r="F99" s="105"/>
      <c r="G99" s="105"/>
      <c r="H99" s="101"/>
      <c r="I99" s="101"/>
      <c r="J99" s="109"/>
      <c r="K99" s="103"/>
      <c r="L99" s="102"/>
      <c r="M99" s="142"/>
      <c r="N99" s="142"/>
      <c r="O99" s="94"/>
      <c r="P99" s="104"/>
      <c r="Q99" s="106"/>
      <c r="R99" s="97"/>
      <c r="S99" s="97"/>
      <c r="T99" s="97"/>
      <c r="U99" s="97"/>
      <c r="V99" s="97"/>
      <c r="W99" s="98"/>
      <c r="X99" s="98"/>
      <c r="Y99" s="97"/>
      <c r="Z99" s="97"/>
      <c r="AA99" s="97"/>
      <c r="AB99" s="97"/>
      <c r="AC99" s="97"/>
      <c r="AD99" s="98"/>
      <c r="AE99" s="98"/>
      <c r="AF99" s="97"/>
      <c r="AG99" s="97"/>
      <c r="AH99" s="97"/>
      <c r="AI99" s="97"/>
      <c r="AJ99" s="97"/>
      <c r="AK99" s="98"/>
      <c r="AL99" s="98"/>
      <c r="AM99" s="97"/>
      <c r="AN99" s="97"/>
      <c r="AO99" s="97">
        <f t="shared" si="115"/>
        <v>0</v>
      </c>
      <c r="AP99" s="97">
        <f t="shared" si="115"/>
        <v>0</v>
      </c>
      <c r="AQ99" s="97">
        <f t="shared" si="115"/>
        <v>0</v>
      </c>
      <c r="AR99" s="98"/>
      <c r="AS99" s="98"/>
      <c r="AT99" s="97">
        <f t="shared" si="135"/>
        <v>0</v>
      </c>
      <c r="AU99" s="97">
        <f t="shared" si="135"/>
        <v>0</v>
      </c>
      <c r="AV99" s="97">
        <f t="shared" si="135"/>
        <v>0</v>
      </c>
      <c r="AW99" s="97">
        <f t="shared" si="135"/>
        <v>0</v>
      </c>
      <c r="AX99" s="97">
        <f t="shared" si="135"/>
        <v>0</v>
      </c>
      <c r="AY99" s="98"/>
      <c r="AZ99" s="98"/>
      <c r="BA99" s="97">
        <f t="shared" si="136"/>
        <v>0</v>
      </c>
      <c r="BB99" s="97">
        <f t="shared" si="136"/>
        <v>0</v>
      </c>
      <c r="BC99" s="97">
        <f t="shared" si="136"/>
        <v>0</v>
      </c>
      <c r="BD99" s="97">
        <f t="shared" si="136"/>
        <v>0</v>
      </c>
      <c r="BE99" s="97">
        <f t="shared" si="136"/>
        <v>0</v>
      </c>
      <c r="BF99" s="98"/>
      <c r="BG99" s="98"/>
      <c r="BH99" s="97">
        <f t="shared" si="137"/>
        <v>0</v>
      </c>
      <c r="BI99" s="97">
        <f t="shared" si="137"/>
        <v>0</v>
      </c>
      <c r="BJ99" s="97">
        <f t="shared" si="137"/>
        <v>0</v>
      </c>
      <c r="BK99" s="97">
        <f t="shared" si="137"/>
        <v>0</v>
      </c>
      <c r="BL99" s="97">
        <f t="shared" si="137"/>
        <v>0</v>
      </c>
      <c r="BM99" s="98"/>
      <c r="BN99" s="98"/>
      <c r="BO99" s="97">
        <f t="shared" si="138"/>
        <v>0</v>
      </c>
      <c r="BP99" s="97">
        <f t="shared" si="138"/>
        <v>0</v>
      </c>
      <c r="BQ99" s="97">
        <f t="shared" si="138"/>
        <v>0</v>
      </c>
      <c r="BR99" s="97">
        <f t="shared" si="138"/>
        <v>0</v>
      </c>
      <c r="BS99" s="97">
        <f t="shared" si="138"/>
        <v>0</v>
      </c>
      <c r="BT99" s="98"/>
      <c r="BU99" s="98"/>
      <c r="BV99" s="97">
        <f t="shared" si="139"/>
        <v>0</v>
      </c>
      <c r="BW99" s="97">
        <f t="shared" si="139"/>
        <v>0</v>
      </c>
      <c r="BX99" s="97">
        <f t="shared" si="139"/>
        <v>0</v>
      </c>
      <c r="BY99" s="97">
        <f t="shared" si="139"/>
        <v>0</v>
      </c>
      <c r="BZ99" s="97">
        <f t="shared" si="139"/>
        <v>0</v>
      </c>
      <c r="CA99" s="98"/>
      <c r="CB99" s="98"/>
      <c r="CC99" s="97">
        <f t="shared" si="140"/>
        <v>0</v>
      </c>
      <c r="CD99" s="97">
        <f t="shared" si="140"/>
        <v>0</v>
      </c>
      <c r="CE99" s="97">
        <f t="shared" si="140"/>
        <v>0</v>
      </c>
      <c r="CF99" s="97">
        <f t="shared" si="140"/>
        <v>0</v>
      </c>
      <c r="CG99" s="97">
        <f t="shared" si="140"/>
        <v>0</v>
      </c>
      <c r="CH99" s="98"/>
      <c r="CI99" s="98"/>
      <c r="CJ99" s="97">
        <f t="shared" si="141"/>
        <v>0</v>
      </c>
      <c r="CK99" s="97">
        <f t="shared" si="141"/>
        <v>0</v>
      </c>
      <c r="CL99" s="97">
        <f t="shared" si="141"/>
        <v>0</v>
      </c>
      <c r="CM99" s="97">
        <f t="shared" si="141"/>
        <v>0</v>
      </c>
      <c r="CN99" s="97">
        <f t="shared" si="141"/>
        <v>0</v>
      </c>
      <c r="CO99" s="98"/>
      <c r="CP99" s="98"/>
      <c r="CQ99" s="97">
        <f t="shared" si="141"/>
        <v>0</v>
      </c>
      <c r="CR99" s="97">
        <f t="shared" si="141"/>
        <v>0</v>
      </c>
      <c r="CS99" s="97">
        <f t="shared" si="141"/>
        <v>0</v>
      </c>
      <c r="CT99" s="97">
        <f t="shared" si="134"/>
        <v>0</v>
      </c>
      <c r="CU99" s="97">
        <f t="shared" si="134"/>
        <v>0</v>
      </c>
      <c r="CV99" s="98"/>
      <c r="CW99" s="98"/>
      <c r="CX99" s="97">
        <f t="shared" si="134"/>
        <v>0</v>
      </c>
      <c r="CY99" s="97">
        <f t="shared" si="134"/>
        <v>0</v>
      </c>
      <c r="CZ99" s="97">
        <f t="shared" si="134"/>
        <v>0</v>
      </c>
      <c r="DA99" s="97">
        <f t="shared" si="134"/>
        <v>0</v>
      </c>
      <c r="DB99" s="97">
        <f t="shared" si="134"/>
        <v>0</v>
      </c>
      <c r="DC99" s="98"/>
      <c r="DD99" s="98"/>
      <c r="DE99" s="97">
        <f t="shared" si="144"/>
        <v>0</v>
      </c>
      <c r="DF99" s="97">
        <f t="shared" si="144"/>
        <v>0</v>
      </c>
      <c r="DG99" s="97">
        <f t="shared" si="144"/>
        <v>0</v>
      </c>
      <c r="DH99" s="97">
        <f t="shared" si="144"/>
        <v>0</v>
      </c>
      <c r="DI99" s="97">
        <f t="shared" si="144"/>
        <v>0</v>
      </c>
      <c r="DJ99" s="98"/>
      <c r="DK99" s="98"/>
      <c r="DL99" s="97">
        <f t="shared" si="144"/>
        <v>0</v>
      </c>
      <c r="DM99" s="97">
        <f t="shared" si="144"/>
        <v>0</v>
      </c>
      <c r="DN99" s="97">
        <f t="shared" si="144"/>
        <v>0</v>
      </c>
      <c r="DO99" s="97">
        <f t="shared" si="144"/>
        <v>0</v>
      </c>
      <c r="DP99" s="97">
        <f t="shared" si="144"/>
        <v>0</v>
      </c>
      <c r="DQ99" s="98"/>
      <c r="DR99" s="98"/>
      <c r="DS99" s="97">
        <f t="shared" si="133"/>
        <v>0</v>
      </c>
      <c r="DT99" s="97">
        <f t="shared" si="133"/>
        <v>0</v>
      </c>
      <c r="DU99" s="97">
        <f t="shared" si="133"/>
        <v>0</v>
      </c>
      <c r="DV99" s="97">
        <f t="shared" si="133"/>
        <v>0</v>
      </c>
      <c r="DW99" s="97">
        <f t="shared" si="133"/>
        <v>0</v>
      </c>
      <c r="DX99" s="98"/>
      <c r="DY99" s="98"/>
      <c r="DZ99" s="97">
        <f t="shared" si="133"/>
        <v>0</v>
      </c>
      <c r="EA99" s="97">
        <f t="shared" si="133"/>
        <v>0</v>
      </c>
      <c r="EB99" s="97">
        <f t="shared" si="133"/>
        <v>0</v>
      </c>
      <c r="EC99" s="97">
        <f t="shared" si="133"/>
        <v>0</v>
      </c>
      <c r="ED99" s="97">
        <f t="shared" si="133"/>
        <v>0</v>
      </c>
      <c r="EE99" s="98"/>
      <c r="EF99" s="98"/>
      <c r="EG99" s="97">
        <f t="shared" si="133"/>
        <v>0</v>
      </c>
      <c r="EH99" s="97">
        <f t="shared" si="133"/>
        <v>0</v>
      </c>
      <c r="EI99" s="97">
        <f t="shared" si="133"/>
        <v>0</v>
      </c>
      <c r="EJ99" s="97">
        <f t="shared" si="133"/>
        <v>0</v>
      </c>
      <c r="EK99" s="97">
        <f t="shared" si="133"/>
        <v>0</v>
      </c>
      <c r="EL99" s="98"/>
      <c r="EM99" s="98"/>
      <c r="EN99" s="97">
        <f t="shared" si="133"/>
        <v>0</v>
      </c>
      <c r="EO99" s="97">
        <f t="shared" si="133"/>
        <v>0</v>
      </c>
      <c r="EP99" s="97">
        <f t="shared" si="133"/>
        <v>0</v>
      </c>
      <c r="EQ99" s="97">
        <f t="shared" si="133"/>
        <v>0</v>
      </c>
      <c r="ER99" s="97">
        <f t="shared" si="133"/>
        <v>0</v>
      </c>
      <c r="ES99" s="98"/>
      <c r="ET99" s="98"/>
      <c r="EU99" s="97">
        <f t="shared" ref="EU99:EY105" si="145">IF((AND(EU$1&gt;=$J99,EU$1&lt;=$L99)),$Q99,0)</f>
        <v>0</v>
      </c>
      <c r="EV99" s="97">
        <f t="shared" si="145"/>
        <v>0</v>
      </c>
      <c r="EW99" s="97">
        <f t="shared" si="145"/>
        <v>0</v>
      </c>
      <c r="EX99" s="97">
        <f t="shared" si="145"/>
        <v>0</v>
      </c>
      <c r="EY99" s="97">
        <f t="shared" si="145"/>
        <v>0</v>
      </c>
      <c r="EZ99" s="98"/>
      <c r="FA99" s="98"/>
      <c r="FB99" s="97">
        <f t="shared" si="143"/>
        <v>0</v>
      </c>
      <c r="FC99" s="97">
        <f t="shared" si="143"/>
        <v>0</v>
      </c>
      <c r="FD99" s="97">
        <f t="shared" si="143"/>
        <v>0</v>
      </c>
      <c r="FE99" s="97">
        <f t="shared" si="143"/>
        <v>0</v>
      </c>
      <c r="FF99" s="97">
        <f t="shared" si="143"/>
        <v>0</v>
      </c>
      <c r="FG99" s="98"/>
      <c r="FH99" s="98"/>
      <c r="FI99" s="97">
        <f t="shared" si="143"/>
        <v>0</v>
      </c>
      <c r="FJ99" s="97">
        <f t="shared" si="143"/>
        <v>0</v>
      </c>
      <c r="FK99" s="97">
        <f t="shared" si="143"/>
        <v>0</v>
      </c>
      <c r="FL99" s="97">
        <f t="shared" si="143"/>
        <v>0</v>
      </c>
      <c r="FM99" s="97">
        <f t="shared" si="143"/>
        <v>0</v>
      </c>
      <c r="FN99" s="98"/>
      <c r="FO99" s="98"/>
      <c r="FP99" s="97">
        <f t="shared" si="143"/>
        <v>0</v>
      </c>
      <c r="FQ99" s="97">
        <f t="shared" si="143"/>
        <v>0</v>
      </c>
      <c r="FR99" s="97">
        <f t="shared" si="143"/>
        <v>0</v>
      </c>
      <c r="FS99" s="97">
        <f t="shared" si="143"/>
        <v>0</v>
      </c>
      <c r="FT99" s="97">
        <f t="shared" si="143"/>
        <v>0</v>
      </c>
      <c r="FU99" s="98"/>
      <c r="FV99" s="98"/>
      <c r="FW99" s="97">
        <f t="shared" si="143"/>
        <v>0</v>
      </c>
      <c r="FX99" s="97">
        <f t="shared" si="143"/>
        <v>0</v>
      </c>
      <c r="FY99" s="97">
        <f t="shared" si="143"/>
        <v>0</v>
      </c>
    </row>
    <row r="100" spans="1:181" ht="31.5" customHeight="1">
      <c r="A100" s="100"/>
      <c r="B100" s="105"/>
      <c r="C100" s="105"/>
      <c r="D100" s="148"/>
      <c r="E100" s="105"/>
      <c r="F100" s="105"/>
      <c r="G100" s="105"/>
      <c r="H100" s="101"/>
      <c r="I100" s="101"/>
      <c r="J100" s="109"/>
      <c r="K100" s="103"/>
      <c r="L100" s="102"/>
      <c r="M100" s="142"/>
      <c r="N100" s="142"/>
      <c r="O100" s="94"/>
      <c r="P100" s="104"/>
      <c r="Q100" s="106"/>
      <c r="R100" s="97"/>
      <c r="S100" s="97"/>
      <c r="T100" s="97"/>
      <c r="U100" s="97"/>
      <c r="V100" s="97"/>
      <c r="W100" s="98"/>
      <c r="X100" s="98"/>
      <c r="Y100" s="97"/>
      <c r="Z100" s="97"/>
      <c r="AA100" s="97"/>
      <c r="AB100" s="97"/>
      <c r="AC100" s="97"/>
      <c r="AD100" s="98"/>
      <c r="AE100" s="98"/>
      <c r="AF100" s="97"/>
      <c r="AG100" s="97"/>
      <c r="AH100" s="97"/>
      <c r="AI100" s="97"/>
      <c r="AJ100" s="97"/>
      <c r="AK100" s="98"/>
      <c r="AL100" s="98"/>
      <c r="AM100" s="97"/>
      <c r="AN100" s="97"/>
      <c r="AO100" s="97">
        <f t="shared" ref="AO100:AQ110" si="146">IF((AND(AO$1&gt;=$J100,AO$1&lt;=$L100)),$Q100,0)</f>
        <v>0</v>
      </c>
      <c r="AP100" s="97">
        <f t="shared" si="146"/>
        <v>0</v>
      </c>
      <c r="AQ100" s="97">
        <f t="shared" si="146"/>
        <v>0</v>
      </c>
      <c r="AR100" s="98"/>
      <c r="AS100" s="98"/>
      <c r="AT100" s="97">
        <f t="shared" si="135"/>
        <v>0</v>
      </c>
      <c r="AU100" s="97">
        <f t="shared" si="135"/>
        <v>0</v>
      </c>
      <c r="AV100" s="97">
        <f t="shared" si="135"/>
        <v>0</v>
      </c>
      <c r="AW100" s="97">
        <f t="shared" si="135"/>
        <v>0</v>
      </c>
      <c r="AX100" s="97">
        <f t="shared" si="135"/>
        <v>0</v>
      </c>
      <c r="AY100" s="98"/>
      <c r="AZ100" s="98"/>
      <c r="BA100" s="97">
        <f t="shared" si="136"/>
        <v>0</v>
      </c>
      <c r="BB100" s="97">
        <f t="shared" si="136"/>
        <v>0</v>
      </c>
      <c r="BC100" s="97">
        <f t="shared" si="136"/>
        <v>0</v>
      </c>
      <c r="BD100" s="97">
        <f t="shared" si="136"/>
        <v>0</v>
      </c>
      <c r="BE100" s="97">
        <f t="shared" si="136"/>
        <v>0</v>
      </c>
      <c r="BF100" s="98"/>
      <c r="BG100" s="98"/>
      <c r="BH100" s="97">
        <f t="shared" si="137"/>
        <v>0</v>
      </c>
      <c r="BI100" s="97">
        <f t="shared" si="137"/>
        <v>0</v>
      </c>
      <c r="BJ100" s="97">
        <f t="shared" si="137"/>
        <v>0</v>
      </c>
      <c r="BK100" s="97">
        <f t="shared" si="137"/>
        <v>0</v>
      </c>
      <c r="BL100" s="97">
        <f t="shared" si="137"/>
        <v>0</v>
      </c>
      <c r="BM100" s="98"/>
      <c r="BN100" s="98"/>
      <c r="BO100" s="97">
        <f t="shared" si="138"/>
        <v>0</v>
      </c>
      <c r="BP100" s="97">
        <f t="shared" si="138"/>
        <v>0</v>
      </c>
      <c r="BQ100" s="97">
        <f t="shared" si="138"/>
        <v>0</v>
      </c>
      <c r="BR100" s="97">
        <f t="shared" si="138"/>
        <v>0</v>
      </c>
      <c r="BS100" s="97">
        <f t="shared" si="138"/>
        <v>0</v>
      </c>
      <c r="BT100" s="98"/>
      <c r="BU100" s="98"/>
      <c r="BV100" s="97">
        <f t="shared" si="139"/>
        <v>0</v>
      </c>
      <c r="BW100" s="97">
        <f t="shared" si="139"/>
        <v>0</v>
      </c>
      <c r="BX100" s="97">
        <f t="shared" si="139"/>
        <v>0</v>
      </c>
      <c r="BY100" s="97">
        <f t="shared" si="139"/>
        <v>0</v>
      </c>
      <c r="BZ100" s="97">
        <f t="shared" si="139"/>
        <v>0</v>
      </c>
      <c r="CA100" s="98"/>
      <c r="CB100" s="98"/>
      <c r="CC100" s="97">
        <f t="shared" si="140"/>
        <v>0</v>
      </c>
      <c r="CD100" s="97">
        <f t="shared" si="140"/>
        <v>0</v>
      </c>
      <c r="CE100" s="97">
        <f t="shared" si="140"/>
        <v>0</v>
      </c>
      <c r="CF100" s="97">
        <f t="shared" si="140"/>
        <v>0</v>
      </c>
      <c r="CG100" s="97">
        <f t="shared" si="140"/>
        <v>0</v>
      </c>
      <c r="CH100" s="98"/>
      <c r="CI100" s="98"/>
      <c r="CJ100" s="97">
        <f t="shared" si="141"/>
        <v>0</v>
      </c>
      <c r="CK100" s="97">
        <f t="shared" si="141"/>
        <v>0</v>
      </c>
      <c r="CL100" s="97">
        <f t="shared" si="141"/>
        <v>0</v>
      </c>
      <c r="CM100" s="97">
        <f t="shared" si="141"/>
        <v>0</v>
      </c>
      <c r="CN100" s="97">
        <f t="shared" si="141"/>
        <v>0</v>
      </c>
      <c r="CO100" s="98"/>
      <c r="CP100" s="98"/>
      <c r="CQ100" s="97">
        <f t="shared" si="141"/>
        <v>0</v>
      </c>
      <c r="CR100" s="97">
        <f t="shared" si="141"/>
        <v>0</v>
      </c>
      <c r="CS100" s="97">
        <f t="shared" si="141"/>
        <v>0</v>
      </c>
      <c r="CT100" s="97">
        <f t="shared" si="134"/>
        <v>0</v>
      </c>
      <c r="CU100" s="97">
        <f t="shared" si="134"/>
        <v>0</v>
      </c>
      <c r="CV100" s="98"/>
      <c r="CW100" s="98"/>
      <c r="CX100" s="97">
        <f t="shared" si="134"/>
        <v>0</v>
      </c>
      <c r="CY100" s="97">
        <f t="shared" si="134"/>
        <v>0</v>
      </c>
      <c r="CZ100" s="97">
        <f t="shared" si="134"/>
        <v>0</v>
      </c>
      <c r="DA100" s="97">
        <f t="shared" si="134"/>
        <v>0</v>
      </c>
      <c r="DB100" s="97">
        <f t="shared" si="134"/>
        <v>0</v>
      </c>
      <c r="DC100" s="98"/>
      <c r="DD100" s="98"/>
      <c r="DE100" s="97">
        <f t="shared" si="144"/>
        <v>0</v>
      </c>
      <c r="DF100" s="97">
        <f t="shared" si="144"/>
        <v>0</v>
      </c>
      <c r="DG100" s="97">
        <f t="shared" si="144"/>
        <v>0</v>
      </c>
      <c r="DH100" s="97">
        <f t="shared" si="144"/>
        <v>0</v>
      </c>
      <c r="DI100" s="97">
        <f t="shared" si="144"/>
        <v>0</v>
      </c>
      <c r="DJ100" s="98"/>
      <c r="DK100" s="98"/>
      <c r="DL100" s="97">
        <f t="shared" si="144"/>
        <v>0</v>
      </c>
      <c r="DM100" s="97">
        <f t="shared" si="144"/>
        <v>0</v>
      </c>
      <c r="DN100" s="97">
        <f t="shared" si="144"/>
        <v>0</v>
      </c>
      <c r="DO100" s="97">
        <f t="shared" si="144"/>
        <v>0</v>
      </c>
      <c r="DP100" s="97">
        <f t="shared" si="144"/>
        <v>0</v>
      </c>
      <c r="DQ100" s="98"/>
      <c r="DR100" s="98"/>
      <c r="DS100" s="97">
        <f t="shared" si="133"/>
        <v>0</v>
      </c>
      <c r="DT100" s="97">
        <f t="shared" si="133"/>
        <v>0</v>
      </c>
      <c r="DU100" s="97">
        <f t="shared" si="133"/>
        <v>0</v>
      </c>
      <c r="DV100" s="97">
        <f t="shared" si="133"/>
        <v>0</v>
      </c>
      <c r="DW100" s="97">
        <f t="shared" si="133"/>
        <v>0</v>
      </c>
      <c r="DX100" s="98"/>
      <c r="DY100" s="98"/>
      <c r="DZ100" s="97">
        <f t="shared" si="133"/>
        <v>0</v>
      </c>
      <c r="EA100" s="97">
        <f t="shared" si="133"/>
        <v>0</v>
      </c>
      <c r="EB100" s="97">
        <f t="shared" si="133"/>
        <v>0</v>
      </c>
      <c r="EC100" s="97">
        <f t="shared" si="133"/>
        <v>0</v>
      </c>
      <c r="ED100" s="97">
        <f t="shared" si="133"/>
        <v>0</v>
      </c>
      <c r="EE100" s="98"/>
      <c r="EF100" s="98"/>
      <c r="EG100" s="97">
        <f t="shared" si="133"/>
        <v>0</v>
      </c>
      <c r="EH100" s="97">
        <f t="shared" si="133"/>
        <v>0</v>
      </c>
      <c r="EI100" s="97">
        <f t="shared" si="133"/>
        <v>0</v>
      </c>
      <c r="EJ100" s="97">
        <f t="shared" si="133"/>
        <v>0</v>
      </c>
      <c r="EK100" s="97">
        <f t="shared" si="133"/>
        <v>0</v>
      </c>
      <c r="EL100" s="98"/>
      <c r="EM100" s="98"/>
      <c r="EN100" s="97">
        <f t="shared" si="133"/>
        <v>0</v>
      </c>
      <c r="EO100" s="97">
        <f t="shared" si="133"/>
        <v>0</v>
      </c>
      <c r="EP100" s="97">
        <f t="shared" si="133"/>
        <v>0</v>
      </c>
      <c r="EQ100" s="97">
        <f t="shared" si="133"/>
        <v>0</v>
      </c>
      <c r="ER100" s="97">
        <f t="shared" si="133"/>
        <v>0</v>
      </c>
      <c r="ES100" s="98"/>
      <c r="ET100" s="98"/>
      <c r="EU100" s="97">
        <f t="shared" si="145"/>
        <v>0</v>
      </c>
      <c r="EV100" s="97">
        <f t="shared" si="145"/>
        <v>0</v>
      </c>
      <c r="EW100" s="97">
        <f t="shared" si="145"/>
        <v>0</v>
      </c>
      <c r="EX100" s="97">
        <f t="shared" si="145"/>
        <v>0</v>
      </c>
      <c r="EY100" s="97">
        <f t="shared" si="145"/>
        <v>0</v>
      </c>
      <c r="EZ100" s="98"/>
      <c r="FA100" s="98"/>
      <c r="FB100" s="97">
        <f t="shared" si="143"/>
        <v>0</v>
      </c>
      <c r="FC100" s="97">
        <f t="shared" si="143"/>
        <v>0</v>
      </c>
      <c r="FD100" s="97">
        <f t="shared" si="143"/>
        <v>0</v>
      </c>
      <c r="FE100" s="97">
        <f t="shared" si="143"/>
        <v>0</v>
      </c>
      <c r="FF100" s="97">
        <f t="shared" si="143"/>
        <v>0</v>
      </c>
      <c r="FG100" s="98"/>
      <c r="FH100" s="98"/>
      <c r="FI100" s="97">
        <f t="shared" si="143"/>
        <v>0</v>
      </c>
      <c r="FJ100" s="97">
        <f t="shared" si="143"/>
        <v>0</v>
      </c>
      <c r="FK100" s="97">
        <f t="shared" si="143"/>
        <v>0</v>
      </c>
      <c r="FL100" s="97">
        <f t="shared" si="143"/>
        <v>0</v>
      </c>
      <c r="FM100" s="97">
        <f t="shared" si="143"/>
        <v>0</v>
      </c>
      <c r="FN100" s="98"/>
      <c r="FO100" s="98"/>
      <c r="FP100" s="97">
        <f t="shared" si="143"/>
        <v>0</v>
      </c>
      <c r="FQ100" s="97">
        <f t="shared" si="143"/>
        <v>0</v>
      </c>
      <c r="FR100" s="97">
        <f t="shared" si="143"/>
        <v>0</v>
      </c>
      <c r="FS100" s="97">
        <f t="shared" si="143"/>
        <v>0</v>
      </c>
      <c r="FT100" s="97">
        <f t="shared" si="143"/>
        <v>0</v>
      </c>
      <c r="FU100" s="98"/>
      <c r="FV100" s="98"/>
      <c r="FW100" s="97">
        <f t="shared" si="143"/>
        <v>0</v>
      </c>
      <c r="FX100" s="97">
        <f t="shared" si="143"/>
        <v>0</v>
      </c>
      <c r="FY100" s="97">
        <f t="shared" si="143"/>
        <v>0</v>
      </c>
    </row>
    <row r="101" spans="1:181" ht="31.5" customHeight="1">
      <c r="A101" s="100"/>
      <c r="B101" s="105"/>
      <c r="C101" s="105"/>
      <c r="D101" s="148"/>
      <c r="E101" s="105"/>
      <c r="F101" s="105"/>
      <c r="G101" s="105"/>
      <c r="H101" s="101"/>
      <c r="I101" s="101"/>
      <c r="J101" s="109"/>
      <c r="K101" s="103"/>
      <c r="L101" s="102"/>
      <c r="M101" s="142"/>
      <c r="N101" s="142"/>
      <c r="O101" s="94"/>
      <c r="P101" s="104"/>
      <c r="Q101" s="106"/>
      <c r="R101" s="97"/>
      <c r="S101" s="97"/>
      <c r="T101" s="97"/>
      <c r="U101" s="97"/>
      <c r="V101" s="97"/>
      <c r="W101" s="98"/>
      <c r="X101" s="98"/>
      <c r="Y101" s="97"/>
      <c r="Z101" s="97"/>
      <c r="AA101" s="97"/>
      <c r="AB101" s="97"/>
      <c r="AC101" s="97"/>
      <c r="AD101" s="98"/>
      <c r="AE101" s="98"/>
      <c r="AF101" s="97"/>
      <c r="AG101" s="97"/>
      <c r="AH101" s="97"/>
      <c r="AI101" s="97"/>
      <c r="AJ101" s="97"/>
      <c r="AK101" s="98"/>
      <c r="AL101" s="98"/>
      <c r="AM101" s="97"/>
      <c r="AN101" s="97"/>
      <c r="AO101" s="97">
        <f t="shared" si="146"/>
        <v>0</v>
      </c>
      <c r="AP101" s="97">
        <f t="shared" si="146"/>
        <v>0</v>
      </c>
      <c r="AQ101" s="97">
        <f t="shared" si="146"/>
        <v>0</v>
      </c>
      <c r="AR101" s="98"/>
      <c r="AS101" s="98"/>
      <c r="AT101" s="97">
        <f t="shared" si="135"/>
        <v>0</v>
      </c>
      <c r="AU101" s="97">
        <f t="shared" si="135"/>
        <v>0</v>
      </c>
      <c r="AV101" s="97">
        <f t="shared" si="135"/>
        <v>0</v>
      </c>
      <c r="AW101" s="97">
        <f t="shared" si="135"/>
        <v>0</v>
      </c>
      <c r="AX101" s="97">
        <f t="shared" si="135"/>
        <v>0</v>
      </c>
      <c r="AY101" s="98"/>
      <c r="AZ101" s="98"/>
      <c r="BA101" s="97">
        <f t="shared" si="136"/>
        <v>0</v>
      </c>
      <c r="BB101" s="97">
        <f t="shared" si="136"/>
        <v>0</v>
      </c>
      <c r="BC101" s="97">
        <f t="shared" si="136"/>
        <v>0</v>
      </c>
      <c r="BD101" s="97">
        <f t="shared" si="136"/>
        <v>0</v>
      </c>
      <c r="BE101" s="97">
        <f t="shared" si="136"/>
        <v>0</v>
      </c>
      <c r="BF101" s="98"/>
      <c r="BG101" s="98"/>
      <c r="BH101" s="97">
        <f t="shared" si="137"/>
        <v>0</v>
      </c>
      <c r="BI101" s="97">
        <f t="shared" si="137"/>
        <v>0</v>
      </c>
      <c r="BJ101" s="97">
        <f t="shared" si="137"/>
        <v>0</v>
      </c>
      <c r="BK101" s="97">
        <f t="shared" si="137"/>
        <v>0</v>
      </c>
      <c r="BL101" s="97">
        <f t="shared" si="137"/>
        <v>0</v>
      </c>
      <c r="BM101" s="98"/>
      <c r="BN101" s="98"/>
      <c r="BO101" s="97">
        <f t="shared" si="138"/>
        <v>0</v>
      </c>
      <c r="BP101" s="97">
        <f t="shared" si="138"/>
        <v>0</v>
      </c>
      <c r="BQ101" s="97">
        <f t="shared" si="138"/>
        <v>0</v>
      </c>
      <c r="BR101" s="97">
        <f t="shared" si="138"/>
        <v>0</v>
      </c>
      <c r="BS101" s="97">
        <f t="shared" si="138"/>
        <v>0</v>
      </c>
      <c r="BT101" s="98"/>
      <c r="BU101" s="98"/>
      <c r="BV101" s="97">
        <f t="shared" si="139"/>
        <v>0</v>
      </c>
      <c r="BW101" s="97">
        <f t="shared" si="139"/>
        <v>0</v>
      </c>
      <c r="BX101" s="97">
        <f t="shared" si="139"/>
        <v>0</v>
      </c>
      <c r="BY101" s="97">
        <f t="shared" si="139"/>
        <v>0</v>
      </c>
      <c r="BZ101" s="97">
        <f t="shared" si="139"/>
        <v>0</v>
      </c>
      <c r="CA101" s="98"/>
      <c r="CB101" s="98"/>
      <c r="CC101" s="97">
        <f t="shared" si="140"/>
        <v>0</v>
      </c>
      <c r="CD101" s="97">
        <f t="shared" si="140"/>
        <v>0</v>
      </c>
      <c r="CE101" s="97">
        <f t="shared" si="140"/>
        <v>0</v>
      </c>
      <c r="CF101" s="97">
        <f t="shared" si="140"/>
        <v>0</v>
      </c>
      <c r="CG101" s="97">
        <f t="shared" si="140"/>
        <v>0</v>
      </c>
      <c r="CH101" s="98"/>
      <c r="CI101" s="98"/>
      <c r="CJ101" s="97">
        <f t="shared" si="141"/>
        <v>0</v>
      </c>
      <c r="CK101" s="97">
        <f t="shared" si="141"/>
        <v>0</v>
      </c>
      <c r="CL101" s="97">
        <f t="shared" si="141"/>
        <v>0</v>
      </c>
      <c r="CM101" s="97">
        <f t="shared" si="141"/>
        <v>0</v>
      </c>
      <c r="CN101" s="97">
        <f t="shared" si="141"/>
        <v>0</v>
      </c>
      <c r="CO101" s="98"/>
      <c r="CP101" s="98"/>
      <c r="CQ101" s="97">
        <f t="shared" si="141"/>
        <v>0</v>
      </c>
      <c r="CR101" s="97">
        <f t="shared" si="141"/>
        <v>0</v>
      </c>
      <c r="CS101" s="97">
        <f t="shared" si="141"/>
        <v>0</v>
      </c>
      <c r="CT101" s="97">
        <f t="shared" si="134"/>
        <v>0</v>
      </c>
      <c r="CU101" s="97">
        <f t="shared" si="134"/>
        <v>0</v>
      </c>
      <c r="CV101" s="98"/>
      <c r="CW101" s="98"/>
      <c r="CX101" s="97">
        <f t="shared" si="134"/>
        <v>0</v>
      </c>
      <c r="CY101" s="97">
        <f t="shared" si="134"/>
        <v>0</v>
      </c>
      <c r="CZ101" s="97">
        <f t="shared" si="134"/>
        <v>0</v>
      </c>
      <c r="DA101" s="97">
        <f t="shared" si="134"/>
        <v>0</v>
      </c>
      <c r="DB101" s="97">
        <f t="shared" si="134"/>
        <v>0</v>
      </c>
      <c r="DC101" s="98"/>
      <c r="DD101" s="98"/>
      <c r="DE101" s="97">
        <f t="shared" si="144"/>
        <v>0</v>
      </c>
      <c r="DF101" s="97">
        <f t="shared" si="144"/>
        <v>0</v>
      </c>
      <c r="DG101" s="97">
        <f t="shared" si="144"/>
        <v>0</v>
      </c>
      <c r="DH101" s="97">
        <f t="shared" si="144"/>
        <v>0</v>
      </c>
      <c r="DI101" s="97">
        <f t="shared" si="144"/>
        <v>0</v>
      </c>
      <c r="DJ101" s="98"/>
      <c r="DK101" s="98"/>
      <c r="DL101" s="97">
        <f t="shared" si="144"/>
        <v>0</v>
      </c>
      <c r="DM101" s="97">
        <f t="shared" si="144"/>
        <v>0</v>
      </c>
      <c r="DN101" s="97">
        <f t="shared" si="144"/>
        <v>0</v>
      </c>
      <c r="DO101" s="97">
        <f t="shared" si="144"/>
        <v>0</v>
      </c>
      <c r="DP101" s="97">
        <f t="shared" si="144"/>
        <v>0</v>
      </c>
      <c r="DQ101" s="98"/>
      <c r="DR101" s="98"/>
      <c r="DS101" s="97">
        <f t="shared" si="133"/>
        <v>0</v>
      </c>
      <c r="DT101" s="97">
        <f t="shared" si="133"/>
        <v>0</v>
      </c>
      <c r="DU101" s="97">
        <f t="shared" si="133"/>
        <v>0</v>
      </c>
      <c r="DV101" s="97">
        <f t="shared" si="133"/>
        <v>0</v>
      </c>
      <c r="DW101" s="97">
        <f t="shared" si="133"/>
        <v>0</v>
      </c>
      <c r="DX101" s="98"/>
      <c r="DY101" s="98"/>
      <c r="DZ101" s="97">
        <f t="shared" si="133"/>
        <v>0</v>
      </c>
      <c r="EA101" s="97">
        <f t="shared" si="133"/>
        <v>0</v>
      </c>
      <c r="EB101" s="97">
        <f t="shared" si="133"/>
        <v>0</v>
      </c>
      <c r="EC101" s="97">
        <f t="shared" si="133"/>
        <v>0</v>
      </c>
      <c r="ED101" s="97">
        <f t="shared" si="133"/>
        <v>0</v>
      </c>
      <c r="EE101" s="98"/>
      <c r="EF101" s="98"/>
      <c r="EG101" s="97">
        <f t="shared" si="133"/>
        <v>0</v>
      </c>
      <c r="EH101" s="97">
        <f t="shared" si="133"/>
        <v>0</v>
      </c>
      <c r="EI101" s="97">
        <f t="shared" si="133"/>
        <v>0</v>
      </c>
      <c r="EJ101" s="97">
        <f t="shared" si="133"/>
        <v>0</v>
      </c>
      <c r="EK101" s="97">
        <f t="shared" si="133"/>
        <v>0</v>
      </c>
      <c r="EL101" s="98"/>
      <c r="EM101" s="98"/>
      <c r="EN101" s="97">
        <f t="shared" si="133"/>
        <v>0</v>
      </c>
      <c r="EO101" s="97">
        <f t="shared" si="133"/>
        <v>0</v>
      </c>
      <c r="EP101" s="97">
        <f t="shared" si="133"/>
        <v>0</v>
      </c>
      <c r="EQ101" s="97">
        <f t="shared" si="133"/>
        <v>0</v>
      </c>
      <c r="ER101" s="97">
        <f t="shared" si="133"/>
        <v>0</v>
      </c>
      <c r="ES101" s="98"/>
      <c r="ET101" s="98"/>
      <c r="EU101" s="97">
        <f t="shared" si="145"/>
        <v>0</v>
      </c>
      <c r="EV101" s="97">
        <f t="shared" si="145"/>
        <v>0</v>
      </c>
      <c r="EW101" s="97">
        <f t="shared" si="145"/>
        <v>0</v>
      </c>
      <c r="EX101" s="97">
        <f t="shared" si="145"/>
        <v>0</v>
      </c>
      <c r="EY101" s="97">
        <f t="shared" si="145"/>
        <v>0</v>
      </c>
      <c r="EZ101" s="98"/>
      <c r="FA101" s="98"/>
      <c r="FB101" s="97">
        <f t="shared" si="143"/>
        <v>0</v>
      </c>
      <c r="FC101" s="97">
        <f t="shared" si="143"/>
        <v>0</v>
      </c>
      <c r="FD101" s="97">
        <f t="shared" si="143"/>
        <v>0</v>
      </c>
      <c r="FE101" s="97">
        <f t="shared" si="143"/>
        <v>0</v>
      </c>
      <c r="FF101" s="97">
        <f t="shared" si="143"/>
        <v>0</v>
      </c>
      <c r="FG101" s="98"/>
      <c r="FH101" s="98"/>
      <c r="FI101" s="97">
        <f t="shared" si="143"/>
        <v>0</v>
      </c>
      <c r="FJ101" s="97">
        <f t="shared" si="143"/>
        <v>0</v>
      </c>
      <c r="FK101" s="97">
        <f t="shared" si="143"/>
        <v>0</v>
      </c>
      <c r="FL101" s="97">
        <f t="shared" si="143"/>
        <v>0</v>
      </c>
      <c r="FM101" s="97">
        <f t="shared" si="143"/>
        <v>0</v>
      </c>
      <c r="FN101" s="98"/>
      <c r="FO101" s="98"/>
      <c r="FP101" s="97">
        <f t="shared" si="143"/>
        <v>0</v>
      </c>
      <c r="FQ101" s="97">
        <f t="shared" si="143"/>
        <v>0</v>
      </c>
      <c r="FR101" s="97">
        <f t="shared" si="143"/>
        <v>0</v>
      </c>
      <c r="FS101" s="97">
        <f t="shared" si="143"/>
        <v>0</v>
      </c>
      <c r="FT101" s="97">
        <f t="shared" si="143"/>
        <v>0</v>
      </c>
      <c r="FU101" s="98"/>
      <c r="FV101" s="98"/>
      <c r="FW101" s="97">
        <f t="shared" si="143"/>
        <v>0</v>
      </c>
      <c r="FX101" s="97">
        <f t="shared" si="143"/>
        <v>0</v>
      </c>
      <c r="FY101" s="97">
        <f t="shared" si="143"/>
        <v>0</v>
      </c>
    </row>
    <row r="102" spans="1:181" ht="31.5" customHeight="1">
      <c r="A102" s="100"/>
      <c r="B102" s="105"/>
      <c r="C102" s="105"/>
      <c r="D102" s="148"/>
      <c r="E102" s="105"/>
      <c r="F102" s="105"/>
      <c r="G102" s="105"/>
      <c r="H102" s="101"/>
      <c r="I102" s="101"/>
      <c r="J102" s="109"/>
      <c r="K102" s="103"/>
      <c r="L102" s="102"/>
      <c r="M102" s="142"/>
      <c r="N102" s="142"/>
      <c r="O102" s="94"/>
      <c r="P102" s="104"/>
      <c r="Q102" s="106"/>
      <c r="R102" s="97"/>
      <c r="S102" s="97"/>
      <c r="T102" s="97"/>
      <c r="U102" s="97"/>
      <c r="V102" s="97"/>
      <c r="W102" s="98"/>
      <c r="X102" s="98"/>
      <c r="Y102" s="97"/>
      <c r="Z102" s="97"/>
      <c r="AA102" s="97"/>
      <c r="AB102" s="97"/>
      <c r="AC102" s="97"/>
      <c r="AD102" s="98"/>
      <c r="AE102" s="98"/>
      <c r="AF102" s="97"/>
      <c r="AG102" s="97"/>
      <c r="AH102" s="97"/>
      <c r="AI102" s="97"/>
      <c r="AJ102" s="97"/>
      <c r="AK102" s="98"/>
      <c r="AL102" s="98"/>
      <c r="AM102" s="97"/>
      <c r="AN102" s="97"/>
      <c r="AO102" s="97"/>
      <c r="AP102" s="97"/>
      <c r="AQ102" s="97"/>
      <c r="AR102" s="98"/>
      <c r="AS102" s="98"/>
      <c r="AT102" s="97"/>
      <c r="AU102" s="97"/>
      <c r="AV102" s="97"/>
      <c r="AW102" s="97"/>
      <c r="AX102" s="97"/>
      <c r="AY102" s="98"/>
      <c r="AZ102" s="98"/>
      <c r="BA102" s="97"/>
      <c r="BB102" s="97"/>
      <c r="BC102" s="97"/>
      <c r="BD102" s="97"/>
      <c r="BE102" s="97"/>
      <c r="BF102" s="98"/>
      <c r="BG102" s="98"/>
      <c r="BH102" s="97"/>
      <c r="BI102" s="97"/>
      <c r="BJ102" s="97"/>
      <c r="BK102" s="97"/>
      <c r="BL102" s="97"/>
      <c r="BM102" s="98"/>
      <c r="BN102" s="98"/>
      <c r="BO102" s="97"/>
      <c r="BP102" s="97"/>
      <c r="BQ102" s="97"/>
      <c r="BR102" s="97"/>
      <c r="BS102" s="97"/>
      <c r="BT102" s="98"/>
      <c r="BU102" s="98"/>
      <c r="BV102" s="97"/>
      <c r="BW102" s="97"/>
      <c r="BX102" s="97"/>
      <c r="BY102" s="97"/>
      <c r="BZ102" s="97"/>
      <c r="CA102" s="98"/>
      <c r="CB102" s="98"/>
      <c r="CC102" s="97"/>
      <c r="CD102" s="97"/>
      <c r="CE102" s="97"/>
      <c r="CF102" s="97"/>
      <c r="CG102" s="97"/>
      <c r="CH102" s="98"/>
      <c r="CI102" s="98"/>
      <c r="CJ102" s="97"/>
      <c r="CK102" s="97"/>
      <c r="CL102" s="97"/>
      <c r="CM102" s="97"/>
      <c r="CN102" s="97"/>
      <c r="CO102" s="98"/>
      <c r="CP102" s="98"/>
      <c r="CQ102" s="97"/>
      <c r="CR102" s="97"/>
      <c r="CS102" s="97"/>
      <c r="CT102" s="97"/>
      <c r="CU102" s="97"/>
      <c r="CV102" s="98"/>
      <c r="CW102" s="98"/>
      <c r="CX102" s="97"/>
      <c r="CY102" s="97"/>
      <c r="CZ102" s="97">
        <f t="shared" si="134"/>
        <v>0</v>
      </c>
      <c r="DA102" s="97">
        <f t="shared" si="134"/>
        <v>0</v>
      </c>
      <c r="DB102" s="97">
        <f t="shared" si="134"/>
        <v>0</v>
      </c>
      <c r="DC102" s="98"/>
      <c r="DD102" s="98"/>
      <c r="DE102" s="97">
        <f t="shared" si="144"/>
        <v>0</v>
      </c>
      <c r="DF102" s="97">
        <f t="shared" si="144"/>
        <v>0</v>
      </c>
      <c r="DG102" s="97">
        <f t="shared" si="144"/>
        <v>0</v>
      </c>
      <c r="DH102" s="97">
        <f t="shared" si="144"/>
        <v>0</v>
      </c>
      <c r="DI102" s="97">
        <f t="shared" si="144"/>
        <v>0</v>
      </c>
      <c r="DJ102" s="98"/>
      <c r="DK102" s="98"/>
      <c r="DL102" s="97">
        <f t="shared" si="144"/>
        <v>0</v>
      </c>
      <c r="DM102" s="97">
        <f t="shared" si="144"/>
        <v>0</v>
      </c>
      <c r="DN102" s="97">
        <f t="shared" si="144"/>
        <v>0</v>
      </c>
      <c r="DO102" s="97">
        <f t="shared" si="144"/>
        <v>0</v>
      </c>
      <c r="DP102" s="97">
        <f t="shared" si="144"/>
        <v>0</v>
      </c>
      <c r="DQ102" s="98"/>
      <c r="DR102" s="98"/>
      <c r="DS102" s="97">
        <f t="shared" si="133"/>
        <v>0</v>
      </c>
      <c r="DT102" s="97">
        <f t="shared" si="133"/>
        <v>0</v>
      </c>
      <c r="DU102" s="97">
        <f t="shared" si="133"/>
        <v>0</v>
      </c>
      <c r="DV102" s="97">
        <f t="shared" si="133"/>
        <v>0</v>
      </c>
      <c r="DW102" s="97">
        <f t="shared" si="133"/>
        <v>0</v>
      </c>
      <c r="DX102" s="98"/>
      <c r="DY102" s="98"/>
      <c r="DZ102" s="97">
        <f t="shared" si="133"/>
        <v>0</v>
      </c>
      <c r="EA102" s="97">
        <f t="shared" si="133"/>
        <v>0</v>
      </c>
      <c r="EB102" s="97">
        <f t="shared" si="133"/>
        <v>0</v>
      </c>
      <c r="EC102" s="97">
        <f t="shared" si="133"/>
        <v>0</v>
      </c>
      <c r="ED102" s="97">
        <f t="shared" si="133"/>
        <v>0</v>
      </c>
      <c r="EE102" s="98"/>
      <c r="EF102" s="98"/>
      <c r="EG102" s="97">
        <f t="shared" si="133"/>
        <v>0</v>
      </c>
      <c r="EH102" s="97">
        <f t="shared" si="133"/>
        <v>0</v>
      </c>
      <c r="EI102" s="97">
        <f t="shared" si="133"/>
        <v>0</v>
      </c>
      <c r="EJ102" s="97">
        <f t="shared" si="133"/>
        <v>0</v>
      </c>
      <c r="EK102" s="97">
        <f t="shared" si="133"/>
        <v>0</v>
      </c>
      <c r="EL102" s="98"/>
      <c r="EM102" s="98"/>
      <c r="EN102" s="97">
        <f t="shared" si="133"/>
        <v>0</v>
      </c>
      <c r="EO102" s="97">
        <f t="shared" si="133"/>
        <v>0</v>
      </c>
      <c r="EP102" s="97">
        <f t="shared" si="133"/>
        <v>0</v>
      </c>
      <c r="EQ102" s="97">
        <f>IF((AND(EQ$1&gt;=$J102,EQ$1&lt;=$L102)),$Q102,0)</f>
        <v>0</v>
      </c>
      <c r="ER102" s="97">
        <f>IF((AND(ER$1&gt;=$J102,ER$1&lt;=$L102)),$Q102,0)</f>
        <v>0</v>
      </c>
      <c r="ES102" s="98"/>
      <c r="ET102" s="98"/>
      <c r="EU102" s="97">
        <f t="shared" si="145"/>
        <v>0</v>
      </c>
      <c r="EV102" s="97">
        <f t="shared" si="145"/>
        <v>0</v>
      </c>
      <c r="EW102" s="97">
        <f t="shared" si="145"/>
        <v>0</v>
      </c>
      <c r="EX102" s="97">
        <f t="shared" si="145"/>
        <v>0</v>
      </c>
      <c r="EY102" s="97">
        <f t="shared" si="145"/>
        <v>0</v>
      </c>
      <c r="EZ102" s="98"/>
      <c r="FA102" s="98"/>
      <c r="FB102" s="97">
        <f t="shared" si="143"/>
        <v>0</v>
      </c>
      <c r="FC102" s="97">
        <f t="shared" si="143"/>
        <v>0</v>
      </c>
      <c r="FD102" s="97">
        <f t="shared" si="143"/>
        <v>0</v>
      </c>
      <c r="FE102" s="97">
        <f t="shared" si="143"/>
        <v>0</v>
      </c>
      <c r="FF102" s="97">
        <f t="shared" si="143"/>
        <v>0</v>
      </c>
      <c r="FG102" s="98"/>
      <c r="FH102" s="98"/>
      <c r="FI102" s="97">
        <f t="shared" si="143"/>
        <v>0</v>
      </c>
      <c r="FJ102" s="97">
        <f t="shared" si="143"/>
        <v>0</v>
      </c>
      <c r="FK102" s="97">
        <f t="shared" si="143"/>
        <v>0</v>
      </c>
      <c r="FL102" s="97">
        <f t="shared" si="143"/>
        <v>0</v>
      </c>
      <c r="FM102" s="97">
        <f t="shared" si="143"/>
        <v>0</v>
      </c>
      <c r="FN102" s="98"/>
      <c r="FO102" s="98"/>
      <c r="FP102" s="97">
        <f t="shared" si="143"/>
        <v>0</v>
      </c>
      <c r="FQ102" s="97">
        <f t="shared" si="143"/>
        <v>0</v>
      </c>
      <c r="FR102" s="97">
        <f t="shared" si="143"/>
        <v>0</v>
      </c>
      <c r="FS102" s="97">
        <f t="shared" si="143"/>
        <v>0</v>
      </c>
      <c r="FT102" s="97">
        <f t="shared" si="143"/>
        <v>0</v>
      </c>
      <c r="FU102" s="98"/>
      <c r="FV102" s="98"/>
      <c r="FW102" s="97">
        <f t="shared" si="143"/>
        <v>0</v>
      </c>
      <c r="FX102" s="97">
        <f t="shared" si="143"/>
        <v>0</v>
      </c>
      <c r="FY102" s="97">
        <f t="shared" si="143"/>
        <v>0</v>
      </c>
    </row>
    <row r="103" spans="1:181" ht="31.5" customHeight="1">
      <c r="A103" s="100"/>
      <c r="B103" s="105"/>
      <c r="C103" s="105"/>
      <c r="D103" s="148"/>
      <c r="E103" s="105"/>
      <c r="F103" s="105"/>
      <c r="G103" s="105"/>
      <c r="H103" s="101"/>
      <c r="I103" s="101"/>
      <c r="J103" s="109"/>
      <c r="K103" s="103"/>
      <c r="L103" s="102"/>
      <c r="M103" s="142"/>
      <c r="N103" s="142"/>
      <c r="O103" s="94"/>
      <c r="P103" s="104"/>
      <c r="Q103" s="106"/>
      <c r="R103" s="97"/>
      <c r="S103" s="97"/>
      <c r="T103" s="97"/>
      <c r="U103" s="97"/>
      <c r="V103" s="97"/>
      <c r="W103" s="98"/>
      <c r="X103" s="98"/>
      <c r="Y103" s="97"/>
      <c r="Z103" s="97"/>
      <c r="AA103" s="97"/>
      <c r="AB103" s="97"/>
      <c r="AC103" s="97"/>
      <c r="AD103" s="98"/>
      <c r="AE103" s="98"/>
      <c r="AF103" s="97"/>
      <c r="AG103" s="97"/>
      <c r="AH103" s="97"/>
      <c r="AI103" s="97"/>
      <c r="AJ103" s="97"/>
      <c r="AK103" s="98"/>
      <c r="AL103" s="98"/>
      <c r="AM103" s="97"/>
      <c r="AN103" s="97"/>
      <c r="AO103" s="97">
        <f t="shared" si="146"/>
        <v>0</v>
      </c>
      <c r="AP103" s="97">
        <f t="shared" si="146"/>
        <v>0</v>
      </c>
      <c r="AQ103" s="97">
        <f t="shared" si="146"/>
        <v>0</v>
      </c>
      <c r="AR103" s="98"/>
      <c r="AS103" s="98"/>
      <c r="AT103" s="97">
        <f t="shared" ref="AT103:AX110" si="147">IF((AND(AT$1&gt;=$J103,AT$1&lt;=$L103)),$Q103,0)</f>
        <v>0</v>
      </c>
      <c r="AU103" s="97">
        <f t="shared" si="147"/>
        <v>0</v>
      </c>
      <c r="AV103" s="97">
        <f t="shared" si="147"/>
        <v>0</v>
      </c>
      <c r="AW103" s="97">
        <f t="shared" si="147"/>
        <v>0</v>
      </c>
      <c r="AX103" s="97">
        <f t="shared" si="147"/>
        <v>0</v>
      </c>
      <c r="AY103" s="98"/>
      <c r="AZ103" s="98"/>
      <c r="BA103" s="97">
        <f t="shared" ref="BA103:BE110" si="148">IF((AND(BA$1&gt;=$J103,BA$1&lt;=$L103)),$Q103,0)</f>
        <v>0</v>
      </c>
      <c r="BB103" s="97">
        <f t="shared" si="148"/>
        <v>0</v>
      </c>
      <c r="BC103" s="97">
        <f t="shared" si="148"/>
        <v>0</v>
      </c>
      <c r="BD103" s="97">
        <f t="shared" si="148"/>
        <v>0</v>
      </c>
      <c r="BE103" s="97">
        <f t="shared" si="148"/>
        <v>0</v>
      </c>
      <c r="BF103" s="98"/>
      <c r="BG103" s="98"/>
      <c r="BH103" s="97">
        <f t="shared" ref="BH103:BL110" si="149">IF((AND(BH$1&gt;=$J103,BH$1&lt;=$L103)),$Q103,0)</f>
        <v>0</v>
      </c>
      <c r="BI103" s="97">
        <f t="shared" si="149"/>
        <v>0</v>
      </c>
      <c r="BJ103" s="97">
        <f t="shared" si="149"/>
        <v>0</v>
      </c>
      <c r="BK103" s="97">
        <f t="shared" si="149"/>
        <v>0</v>
      </c>
      <c r="BL103" s="97">
        <f t="shared" si="149"/>
        <v>0</v>
      </c>
      <c r="BM103" s="98"/>
      <c r="BN103" s="98"/>
      <c r="BO103" s="97">
        <f t="shared" ref="BO103:BS110" si="150">IF((AND(BO$1&gt;=$J103,BO$1&lt;=$L103)),$Q103,0)</f>
        <v>0</v>
      </c>
      <c r="BP103" s="97">
        <f t="shared" si="150"/>
        <v>0</v>
      </c>
      <c r="BQ103" s="97">
        <f t="shared" si="150"/>
        <v>0</v>
      </c>
      <c r="BR103" s="97">
        <f t="shared" si="150"/>
        <v>0</v>
      </c>
      <c r="BS103" s="97">
        <f t="shared" si="150"/>
        <v>0</v>
      </c>
      <c r="BT103" s="98"/>
      <c r="BU103" s="98"/>
      <c r="BV103" s="97">
        <f t="shared" ref="BV103:BZ110" si="151">IF((AND(BV$1&gt;=$J103,BV$1&lt;=$L103)),$Q103,0)</f>
        <v>0</v>
      </c>
      <c r="BW103" s="97">
        <f t="shared" si="151"/>
        <v>0</v>
      </c>
      <c r="BX103" s="97">
        <f t="shared" si="151"/>
        <v>0</v>
      </c>
      <c r="BY103" s="97">
        <f t="shared" si="151"/>
        <v>0</v>
      </c>
      <c r="BZ103" s="97">
        <f t="shared" si="151"/>
        <v>0</v>
      </c>
      <c r="CA103" s="98"/>
      <c r="CB103" s="98"/>
      <c r="CC103" s="97">
        <f t="shared" ref="CC103:CG110" si="152">IF((AND(CC$1&gt;=$J103,CC$1&lt;=$L103)),$Q103,0)</f>
        <v>0</v>
      </c>
      <c r="CD103" s="97">
        <f t="shared" si="152"/>
        <v>0</v>
      </c>
      <c r="CE103" s="97">
        <f t="shared" si="152"/>
        <v>0</v>
      </c>
      <c r="CF103" s="97">
        <f t="shared" si="152"/>
        <v>0</v>
      </c>
      <c r="CG103" s="97">
        <f t="shared" si="152"/>
        <v>0</v>
      </c>
      <c r="CH103" s="98"/>
      <c r="CI103" s="98"/>
      <c r="CJ103" s="97">
        <f t="shared" ref="CJ103:CY110" si="153">IF((AND(CJ$1&gt;=$J103,CJ$1&lt;=$L103)),$Q103,0)</f>
        <v>0</v>
      </c>
      <c r="CK103" s="97">
        <f t="shared" si="153"/>
        <v>0</v>
      </c>
      <c r="CL103" s="97">
        <f t="shared" si="153"/>
        <v>0</v>
      </c>
      <c r="CM103" s="97">
        <f t="shared" si="153"/>
        <v>0</v>
      </c>
      <c r="CN103" s="97">
        <f t="shared" si="153"/>
        <v>0</v>
      </c>
      <c r="CO103" s="98"/>
      <c r="CP103" s="98"/>
      <c r="CQ103" s="97">
        <f t="shared" si="153"/>
        <v>0</v>
      </c>
      <c r="CR103" s="97">
        <f t="shared" si="153"/>
        <v>0</v>
      </c>
      <c r="CS103" s="97">
        <f t="shared" si="153"/>
        <v>0</v>
      </c>
      <c r="CT103" s="97">
        <f t="shared" si="153"/>
        <v>0</v>
      </c>
      <c r="CU103" s="97">
        <f t="shared" si="153"/>
        <v>0</v>
      </c>
      <c r="CV103" s="98"/>
      <c r="CW103" s="98"/>
      <c r="CX103" s="97">
        <f t="shared" si="153"/>
        <v>0</v>
      </c>
      <c r="CY103" s="97">
        <f t="shared" si="153"/>
        <v>0</v>
      </c>
      <c r="CZ103" s="97">
        <f t="shared" si="134"/>
        <v>0</v>
      </c>
      <c r="DA103" s="97">
        <f t="shared" si="134"/>
        <v>0</v>
      </c>
      <c r="DB103" s="97">
        <f t="shared" si="134"/>
        <v>0</v>
      </c>
      <c r="DC103" s="98"/>
      <c r="DD103" s="98"/>
      <c r="DE103" s="97">
        <f t="shared" si="144"/>
        <v>0</v>
      </c>
      <c r="DF103" s="97">
        <f t="shared" si="144"/>
        <v>0</v>
      </c>
      <c r="DG103" s="97">
        <f t="shared" si="144"/>
        <v>0</v>
      </c>
      <c r="DH103" s="97">
        <f t="shared" si="144"/>
        <v>0</v>
      </c>
      <c r="DI103" s="97">
        <f t="shared" si="144"/>
        <v>0</v>
      </c>
      <c r="DJ103" s="98"/>
      <c r="DK103" s="98"/>
      <c r="DL103" s="97">
        <f t="shared" si="144"/>
        <v>0</v>
      </c>
      <c r="DM103" s="97">
        <f t="shared" si="144"/>
        <v>0</v>
      </c>
      <c r="DN103" s="97">
        <f t="shared" si="144"/>
        <v>0</v>
      </c>
      <c r="DO103" s="97">
        <f t="shared" si="144"/>
        <v>0</v>
      </c>
      <c r="DP103" s="97">
        <f t="shared" si="144"/>
        <v>0</v>
      </c>
      <c r="DQ103" s="98"/>
      <c r="DR103" s="98"/>
      <c r="DS103" s="97">
        <f t="shared" si="144"/>
        <v>0</v>
      </c>
      <c r="DT103" s="97">
        <f t="shared" si="144"/>
        <v>0</v>
      </c>
      <c r="DU103" s="97">
        <f t="shared" ref="DU103:ER110" si="154">IF((AND(DU$1&gt;=$J103,DU$1&lt;=$L103)),$Q103,0)</f>
        <v>0</v>
      </c>
      <c r="DV103" s="97">
        <f t="shared" si="154"/>
        <v>0</v>
      </c>
      <c r="DW103" s="97">
        <f t="shared" si="154"/>
        <v>0</v>
      </c>
      <c r="DX103" s="98"/>
      <c r="DY103" s="98"/>
      <c r="DZ103" s="97">
        <f t="shared" si="154"/>
        <v>0</v>
      </c>
      <c r="EA103" s="97">
        <f t="shared" si="154"/>
        <v>0</v>
      </c>
      <c r="EB103" s="97">
        <f t="shared" si="154"/>
        <v>0</v>
      </c>
      <c r="EC103" s="97">
        <f t="shared" si="154"/>
        <v>0</v>
      </c>
      <c r="ED103" s="97">
        <f t="shared" si="154"/>
        <v>0</v>
      </c>
      <c r="EE103" s="98"/>
      <c r="EF103" s="98"/>
      <c r="EG103" s="97">
        <f t="shared" si="154"/>
        <v>0</v>
      </c>
      <c r="EH103" s="97">
        <f t="shared" si="154"/>
        <v>0</v>
      </c>
      <c r="EI103" s="97">
        <f t="shared" si="154"/>
        <v>0</v>
      </c>
      <c r="EJ103" s="97">
        <f t="shared" si="154"/>
        <v>0</v>
      </c>
      <c r="EK103" s="97">
        <f t="shared" si="154"/>
        <v>0</v>
      </c>
      <c r="EL103" s="98"/>
      <c r="EM103" s="98"/>
      <c r="EN103" s="97">
        <f t="shared" si="154"/>
        <v>0</v>
      </c>
      <c r="EO103" s="97">
        <f t="shared" si="154"/>
        <v>0</v>
      </c>
      <c r="EP103" s="97">
        <f t="shared" si="154"/>
        <v>0</v>
      </c>
      <c r="EQ103" s="97">
        <f t="shared" si="154"/>
        <v>0</v>
      </c>
      <c r="ER103" s="97">
        <f t="shared" si="154"/>
        <v>0</v>
      </c>
      <c r="ES103" s="98"/>
      <c r="ET103" s="98"/>
      <c r="EU103" s="97">
        <f t="shared" si="145"/>
        <v>0</v>
      </c>
      <c r="EV103" s="97">
        <f t="shared" si="145"/>
        <v>0</v>
      </c>
      <c r="EW103" s="97">
        <f t="shared" si="145"/>
        <v>0</v>
      </c>
      <c r="EX103" s="97">
        <f t="shared" si="145"/>
        <v>0</v>
      </c>
      <c r="EY103" s="97">
        <f t="shared" si="145"/>
        <v>0</v>
      </c>
      <c r="EZ103" s="98"/>
      <c r="FA103" s="98"/>
      <c r="FB103" s="97">
        <f t="shared" si="143"/>
        <v>0</v>
      </c>
      <c r="FC103" s="97">
        <f t="shared" si="143"/>
        <v>0</v>
      </c>
      <c r="FD103" s="97">
        <f t="shared" si="143"/>
        <v>0</v>
      </c>
      <c r="FE103" s="97">
        <f t="shared" si="143"/>
        <v>0</v>
      </c>
      <c r="FF103" s="97">
        <f t="shared" si="143"/>
        <v>0</v>
      </c>
      <c r="FG103" s="98"/>
      <c r="FH103" s="98"/>
      <c r="FI103" s="97">
        <f t="shared" si="143"/>
        <v>0</v>
      </c>
      <c r="FJ103" s="97">
        <f t="shared" si="143"/>
        <v>0</v>
      </c>
      <c r="FK103" s="97">
        <f t="shared" si="143"/>
        <v>0</v>
      </c>
      <c r="FL103" s="97">
        <f t="shared" si="143"/>
        <v>0</v>
      </c>
      <c r="FM103" s="97">
        <f t="shared" si="143"/>
        <v>0</v>
      </c>
      <c r="FN103" s="98"/>
      <c r="FO103" s="98"/>
      <c r="FP103" s="97">
        <f t="shared" si="143"/>
        <v>0</v>
      </c>
      <c r="FQ103" s="97">
        <f t="shared" si="143"/>
        <v>0</v>
      </c>
      <c r="FR103" s="97">
        <f t="shared" si="143"/>
        <v>0</v>
      </c>
      <c r="FS103" s="97">
        <f t="shared" si="143"/>
        <v>0</v>
      </c>
      <c r="FT103" s="97">
        <f t="shared" si="143"/>
        <v>0</v>
      </c>
      <c r="FU103" s="98"/>
      <c r="FV103" s="98"/>
      <c r="FW103" s="97">
        <f t="shared" si="143"/>
        <v>0</v>
      </c>
      <c r="FX103" s="97">
        <f t="shared" si="143"/>
        <v>0</v>
      </c>
      <c r="FY103" s="97">
        <f t="shared" si="143"/>
        <v>0</v>
      </c>
    </row>
    <row r="104" spans="1:181" ht="31.5" customHeight="1">
      <c r="A104" s="100"/>
      <c r="B104" s="105"/>
      <c r="C104" s="105"/>
      <c r="D104" s="148"/>
      <c r="E104" s="105"/>
      <c r="F104" s="105"/>
      <c r="G104" s="105"/>
      <c r="H104" s="101"/>
      <c r="I104" s="101"/>
      <c r="J104" s="109"/>
      <c r="K104" s="103"/>
      <c r="L104" s="102"/>
      <c r="M104" s="142"/>
      <c r="N104" s="142"/>
      <c r="O104" s="94"/>
      <c r="P104" s="104"/>
      <c r="Q104" s="106"/>
      <c r="R104" s="97"/>
      <c r="S104" s="97"/>
      <c r="T104" s="97"/>
      <c r="U104" s="97"/>
      <c r="V104" s="97"/>
      <c r="W104" s="98"/>
      <c r="X104" s="98"/>
      <c r="Y104" s="97"/>
      <c r="Z104" s="97"/>
      <c r="AA104" s="97"/>
      <c r="AB104" s="97"/>
      <c r="AC104" s="97"/>
      <c r="AD104" s="98"/>
      <c r="AE104" s="98"/>
      <c r="AF104" s="97"/>
      <c r="AG104" s="97"/>
      <c r="AH104" s="97"/>
      <c r="AI104" s="97"/>
      <c r="AJ104" s="97"/>
      <c r="AK104" s="98"/>
      <c r="AL104" s="98"/>
      <c r="AM104" s="97">
        <f t="shared" ref="AM104:AN107" si="155">IF((AND(AM$1&gt;=$J104,AM$1&lt;=$L104)),$Q104,0)</f>
        <v>0</v>
      </c>
      <c r="AN104" s="97">
        <f t="shared" si="155"/>
        <v>0</v>
      </c>
      <c r="AO104" s="97">
        <f t="shared" si="146"/>
        <v>0</v>
      </c>
      <c r="AP104" s="97">
        <f t="shared" si="146"/>
        <v>0</v>
      </c>
      <c r="AQ104" s="97">
        <f t="shared" si="146"/>
        <v>0</v>
      </c>
      <c r="AR104" s="98"/>
      <c r="AS104" s="98"/>
      <c r="AT104" s="97">
        <f t="shared" si="147"/>
        <v>0</v>
      </c>
      <c r="AU104" s="97">
        <f t="shared" si="147"/>
        <v>0</v>
      </c>
      <c r="AV104" s="97">
        <f t="shared" si="147"/>
        <v>0</v>
      </c>
      <c r="AW104" s="97">
        <f t="shared" si="147"/>
        <v>0</v>
      </c>
      <c r="AX104" s="97">
        <f t="shared" si="147"/>
        <v>0</v>
      </c>
      <c r="AY104" s="98"/>
      <c r="AZ104" s="98"/>
      <c r="BA104" s="97">
        <f t="shared" si="148"/>
        <v>0</v>
      </c>
      <c r="BB104" s="97">
        <f t="shared" si="148"/>
        <v>0</v>
      </c>
      <c r="BC104" s="97">
        <f t="shared" si="148"/>
        <v>0</v>
      </c>
      <c r="BD104" s="97">
        <f t="shared" si="148"/>
        <v>0</v>
      </c>
      <c r="BE104" s="97">
        <f t="shared" si="148"/>
        <v>0</v>
      </c>
      <c r="BF104" s="98"/>
      <c r="BG104" s="98"/>
      <c r="BH104" s="97">
        <f t="shared" si="149"/>
        <v>0</v>
      </c>
      <c r="BI104" s="97">
        <f t="shared" si="149"/>
        <v>0</v>
      </c>
      <c r="BJ104" s="97">
        <f t="shared" si="149"/>
        <v>0</v>
      </c>
      <c r="BK104" s="97">
        <f t="shared" si="149"/>
        <v>0</v>
      </c>
      <c r="BL104" s="97">
        <f t="shared" si="149"/>
        <v>0</v>
      </c>
      <c r="BM104" s="98"/>
      <c r="BN104" s="98"/>
      <c r="BO104" s="97">
        <f t="shared" si="150"/>
        <v>0</v>
      </c>
      <c r="BP104" s="97">
        <f t="shared" si="150"/>
        <v>0</v>
      </c>
      <c r="BQ104" s="97">
        <f t="shared" si="150"/>
        <v>0</v>
      </c>
      <c r="BR104" s="97">
        <f t="shared" si="150"/>
        <v>0</v>
      </c>
      <c r="BS104" s="97">
        <f t="shared" si="150"/>
        <v>0</v>
      </c>
      <c r="BT104" s="98"/>
      <c r="BU104" s="98"/>
      <c r="BV104" s="97">
        <f t="shared" si="151"/>
        <v>0</v>
      </c>
      <c r="BW104" s="97">
        <f t="shared" si="151"/>
        <v>0</v>
      </c>
      <c r="BX104" s="97">
        <f t="shared" si="151"/>
        <v>0</v>
      </c>
      <c r="BY104" s="97">
        <f t="shared" si="151"/>
        <v>0</v>
      </c>
      <c r="BZ104" s="97">
        <f t="shared" si="151"/>
        <v>0</v>
      </c>
      <c r="CA104" s="98"/>
      <c r="CB104" s="98"/>
      <c r="CC104" s="97">
        <f t="shared" si="152"/>
        <v>0</v>
      </c>
      <c r="CD104" s="97">
        <f t="shared" si="152"/>
        <v>0</v>
      </c>
      <c r="CE104" s="97">
        <f t="shared" si="152"/>
        <v>0</v>
      </c>
      <c r="CF104" s="97">
        <f t="shared" si="152"/>
        <v>0</v>
      </c>
      <c r="CG104" s="97">
        <f t="shared" si="152"/>
        <v>0</v>
      </c>
      <c r="CH104" s="98"/>
      <c r="CI104" s="98"/>
      <c r="CJ104" s="97">
        <f t="shared" si="153"/>
        <v>0</v>
      </c>
      <c r="CK104" s="97">
        <f t="shared" si="153"/>
        <v>0</v>
      </c>
      <c r="CL104" s="97">
        <f t="shared" si="153"/>
        <v>0</v>
      </c>
      <c r="CM104" s="97">
        <f t="shared" si="153"/>
        <v>0</v>
      </c>
      <c r="CN104" s="97">
        <f t="shared" si="153"/>
        <v>0</v>
      </c>
      <c r="CO104" s="98"/>
      <c r="CP104" s="98"/>
      <c r="CQ104" s="97">
        <f t="shared" si="153"/>
        <v>0</v>
      </c>
      <c r="CR104" s="97">
        <f t="shared" si="153"/>
        <v>0</v>
      </c>
      <c r="CS104" s="97">
        <f t="shared" si="153"/>
        <v>0</v>
      </c>
      <c r="CT104" s="97">
        <f t="shared" si="134"/>
        <v>0</v>
      </c>
      <c r="CU104" s="97">
        <f t="shared" si="134"/>
        <v>0</v>
      </c>
      <c r="CV104" s="98"/>
      <c r="CW104" s="98"/>
      <c r="CX104" s="97">
        <f t="shared" si="134"/>
        <v>0</v>
      </c>
      <c r="CY104" s="97">
        <f t="shared" si="134"/>
        <v>0</v>
      </c>
      <c r="CZ104" s="97">
        <f t="shared" si="134"/>
        <v>0</v>
      </c>
      <c r="DA104" s="97">
        <f t="shared" si="134"/>
        <v>0</v>
      </c>
      <c r="DB104" s="97">
        <f t="shared" si="134"/>
        <v>0</v>
      </c>
      <c r="DC104" s="98"/>
      <c r="DD104" s="98"/>
      <c r="DE104" s="97">
        <f t="shared" si="144"/>
        <v>0</v>
      </c>
      <c r="DF104" s="97">
        <f t="shared" si="144"/>
        <v>0</v>
      </c>
      <c r="DG104" s="97">
        <f t="shared" si="144"/>
        <v>0</v>
      </c>
      <c r="DH104" s="97">
        <f t="shared" si="144"/>
        <v>0</v>
      </c>
      <c r="DI104" s="97">
        <f t="shared" si="144"/>
        <v>0</v>
      </c>
      <c r="DJ104" s="98"/>
      <c r="DK104" s="98"/>
      <c r="DL104" s="97">
        <f t="shared" si="144"/>
        <v>0</v>
      </c>
      <c r="DM104" s="97">
        <f t="shared" si="144"/>
        <v>0</v>
      </c>
      <c r="DN104" s="97">
        <f t="shared" si="144"/>
        <v>0</v>
      </c>
      <c r="DO104" s="97">
        <f t="shared" si="144"/>
        <v>0</v>
      </c>
      <c r="DP104" s="97">
        <f t="shared" si="144"/>
        <v>0</v>
      </c>
      <c r="DQ104" s="98"/>
      <c r="DR104" s="98"/>
      <c r="DS104" s="97">
        <f t="shared" si="144"/>
        <v>0</v>
      </c>
      <c r="DT104" s="97">
        <f t="shared" si="144"/>
        <v>0</v>
      </c>
      <c r="DU104" s="97">
        <f t="shared" si="154"/>
        <v>0</v>
      </c>
      <c r="DV104" s="97">
        <f t="shared" si="154"/>
        <v>0</v>
      </c>
      <c r="DW104" s="97">
        <f t="shared" si="154"/>
        <v>0</v>
      </c>
      <c r="DX104" s="98"/>
      <c r="DY104" s="98"/>
      <c r="DZ104" s="97">
        <f t="shared" si="154"/>
        <v>0</v>
      </c>
      <c r="EA104" s="97">
        <f t="shared" si="154"/>
        <v>0</v>
      </c>
      <c r="EB104" s="97">
        <f t="shared" si="154"/>
        <v>0</v>
      </c>
      <c r="EC104" s="97">
        <f t="shared" si="154"/>
        <v>0</v>
      </c>
      <c r="ED104" s="97">
        <f t="shared" si="154"/>
        <v>0</v>
      </c>
      <c r="EE104" s="98"/>
      <c r="EF104" s="98"/>
      <c r="EG104" s="97">
        <f t="shared" si="154"/>
        <v>0</v>
      </c>
      <c r="EH104" s="97">
        <f t="shared" si="154"/>
        <v>0</v>
      </c>
      <c r="EI104" s="97">
        <f t="shared" si="154"/>
        <v>0</v>
      </c>
      <c r="EJ104" s="97">
        <f t="shared" si="154"/>
        <v>0</v>
      </c>
      <c r="EK104" s="97">
        <f t="shared" si="154"/>
        <v>0</v>
      </c>
      <c r="EL104" s="98"/>
      <c r="EM104" s="98"/>
      <c r="EN104" s="97">
        <f t="shared" si="154"/>
        <v>0</v>
      </c>
      <c r="EO104" s="97">
        <f t="shared" si="154"/>
        <v>0</v>
      </c>
      <c r="EP104" s="97">
        <f t="shared" si="154"/>
        <v>0</v>
      </c>
      <c r="EQ104" s="97">
        <f t="shared" si="154"/>
        <v>0</v>
      </c>
      <c r="ER104" s="97">
        <f t="shared" si="154"/>
        <v>0</v>
      </c>
      <c r="ES104" s="98"/>
      <c r="ET104" s="98"/>
      <c r="EU104" s="97">
        <f t="shared" si="145"/>
        <v>0</v>
      </c>
      <c r="EV104" s="97">
        <f t="shared" si="145"/>
        <v>0</v>
      </c>
      <c r="EW104" s="97">
        <f t="shared" si="145"/>
        <v>0</v>
      </c>
      <c r="EX104" s="97">
        <f t="shared" si="145"/>
        <v>0</v>
      </c>
      <c r="EY104" s="97">
        <f t="shared" si="145"/>
        <v>0</v>
      </c>
      <c r="EZ104" s="98"/>
      <c r="FA104" s="98"/>
      <c r="FB104" s="97">
        <f t="shared" ref="FB104:FF105" si="156">IF((AND(FB$1&gt;=$J104,FB$1&lt;=$L104)),$Q104,0)</f>
        <v>0</v>
      </c>
      <c r="FC104" s="97">
        <f t="shared" si="156"/>
        <v>0</v>
      </c>
      <c r="FD104" s="97">
        <f t="shared" si="156"/>
        <v>0</v>
      </c>
      <c r="FE104" s="97">
        <f t="shared" si="156"/>
        <v>0</v>
      </c>
      <c r="FF104" s="97">
        <f t="shared" si="156"/>
        <v>0</v>
      </c>
      <c r="FG104" s="98"/>
      <c r="FH104" s="98"/>
      <c r="FI104" s="97">
        <f>IF((AND(FI$1&gt;=$J104,FI$1&lt;=$L104)),$Q104,0)</f>
        <v>0</v>
      </c>
      <c r="FJ104" s="97">
        <f>IF((AND(FJ$1&gt;=$J104,FJ$1&lt;=$L104)),$Q104,0)</f>
        <v>0</v>
      </c>
      <c r="FK104" s="97">
        <f t="shared" si="143"/>
        <v>0</v>
      </c>
      <c r="FL104" s="97">
        <f t="shared" si="143"/>
        <v>0</v>
      </c>
      <c r="FM104" s="97">
        <f t="shared" si="143"/>
        <v>0</v>
      </c>
      <c r="FN104" s="98"/>
      <c r="FO104" s="98"/>
      <c r="FP104" s="97">
        <f t="shared" si="143"/>
        <v>0</v>
      </c>
      <c r="FQ104" s="97">
        <f t="shared" si="143"/>
        <v>0</v>
      </c>
      <c r="FR104" s="97">
        <f t="shared" si="143"/>
        <v>0</v>
      </c>
      <c r="FS104" s="97">
        <f t="shared" si="143"/>
        <v>0</v>
      </c>
      <c r="FT104" s="97">
        <f t="shared" si="143"/>
        <v>0</v>
      </c>
      <c r="FU104" s="98"/>
      <c r="FV104" s="98"/>
      <c r="FW104" s="97">
        <f t="shared" si="143"/>
        <v>0</v>
      </c>
      <c r="FX104" s="97">
        <f t="shared" si="143"/>
        <v>0</v>
      </c>
      <c r="FY104" s="97">
        <f t="shared" si="143"/>
        <v>0</v>
      </c>
    </row>
    <row r="105" spans="1:181" ht="31.5" customHeight="1">
      <c r="A105" s="100"/>
      <c r="B105" s="105"/>
      <c r="C105" s="105"/>
      <c r="D105" s="148"/>
      <c r="E105" s="105"/>
      <c r="F105" s="105"/>
      <c r="G105" s="105"/>
      <c r="H105" s="101"/>
      <c r="I105" s="101"/>
      <c r="J105" s="109"/>
      <c r="K105" s="103"/>
      <c r="L105" s="102"/>
      <c r="M105" s="142"/>
      <c r="N105" s="142"/>
      <c r="O105" s="94"/>
      <c r="P105" s="104"/>
      <c r="Q105" s="106"/>
      <c r="R105" s="97"/>
      <c r="S105" s="97"/>
      <c r="T105" s="97"/>
      <c r="U105" s="97"/>
      <c r="V105" s="97"/>
      <c r="W105" s="98"/>
      <c r="X105" s="98"/>
      <c r="Y105" s="97"/>
      <c r="Z105" s="97"/>
      <c r="AA105" s="97"/>
      <c r="AB105" s="97"/>
      <c r="AC105" s="97"/>
      <c r="AD105" s="98"/>
      <c r="AE105" s="98"/>
      <c r="AF105" s="97"/>
      <c r="AG105" s="97"/>
      <c r="AH105" s="97"/>
      <c r="AI105" s="97"/>
      <c r="AJ105" s="97"/>
      <c r="AK105" s="98"/>
      <c r="AL105" s="98"/>
      <c r="AM105" s="97">
        <f t="shared" si="155"/>
        <v>0</v>
      </c>
      <c r="AN105" s="97">
        <f t="shared" si="155"/>
        <v>0</v>
      </c>
      <c r="AO105" s="97">
        <f t="shared" si="146"/>
        <v>0</v>
      </c>
      <c r="AP105" s="97">
        <f t="shared" si="146"/>
        <v>0</v>
      </c>
      <c r="AQ105" s="97">
        <f t="shared" si="146"/>
        <v>0</v>
      </c>
      <c r="AR105" s="98"/>
      <c r="AS105" s="98"/>
      <c r="AT105" s="97">
        <f t="shared" si="147"/>
        <v>0</v>
      </c>
      <c r="AU105" s="97">
        <f t="shared" si="147"/>
        <v>0</v>
      </c>
      <c r="AV105" s="97">
        <f t="shared" si="147"/>
        <v>0</v>
      </c>
      <c r="AW105" s="97">
        <f t="shared" si="147"/>
        <v>0</v>
      </c>
      <c r="AX105" s="97">
        <f t="shared" si="147"/>
        <v>0</v>
      </c>
      <c r="AY105" s="98"/>
      <c r="AZ105" s="98"/>
      <c r="BA105" s="97">
        <f t="shared" si="148"/>
        <v>0</v>
      </c>
      <c r="BB105" s="97">
        <f t="shared" si="148"/>
        <v>0</v>
      </c>
      <c r="BC105" s="97">
        <f t="shared" si="148"/>
        <v>0</v>
      </c>
      <c r="BD105" s="97">
        <f t="shared" si="148"/>
        <v>0</v>
      </c>
      <c r="BE105" s="97">
        <f t="shared" si="148"/>
        <v>0</v>
      </c>
      <c r="BF105" s="98"/>
      <c r="BG105" s="98"/>
      <c r="BH105" s="97">
        <f t="shared" si="149"/>
        <v>0</v>
      </c>
      <c r="BI105" s="97">
        <f t="shared" si="149"/>
        <v>0</v>
      </c>
      <c r="BJ105" s="97">
        <f t="shared" si="149"/>
        <v>0</v>
      </c>
      <c r="BK105" s="97">
        <f t="shared" si="149"/>
        <v>0</v>
      </c>
      <c r="BL105" s="97">
        <f t="shared" si="149"/>
        <v>0</v>
      </c>
      <c r="BM105" s="98"/>
      <c r="BN105" s="98"/>
      <c r="BO105" s="97">
        <f t="shared" si="150"/>
        <v>0</v>
      </c>
      <c r="BP105" s="97">
        <f t="shared" si="150"/>
        <v>0</v>
      </c>
      <c r="BQ105" s="97">
        <f t="shared" si="150"/>
        <v>0</v>
      </c>
      <c r="BR105" s="97">
        <f t="shared" si="150"/>
        <v>0</v>
      </c>
      <c r="BS105" s="97">
        <f t="shared" si="150"/>
        <v>0</v>
      </c>
      <c r="BT105" s="98"/>
      <c r="BU105" s="98"/>
      <c r="BV105" s="97">
        <f t="shared" si="151"/>
        <v>0</v>
      </c>
      <c r="BW105" s="97">
        <f t="shared" si="151"/>
        <v>0</v>
      </c>
      <c r="BX105" s="97">
        <f t="shared" si="151"/>
        <v>0</v>
      </c>
      <c r="BY105" s="97">
        <f t="shared" si="151"/>
        <v>0</v>
      </c>
      <c r="BZ105" s="97">
        <f t="shared" si="151"/>
        <v>0</v>
      </c>
      <c r="CA105" s="98"/>
      <c r="CB105" s="98"/>
      <c r="CC105" s="97">
        <f t="shared" si="152"/>
        <v>0</v>
      </c>
      <c r="CD105" s="97">
        <f t="shared" si="152"/>
        <v>0</v>
      </c>
      <c r="CE105" s="97">
        <f t="shared" si="152"/>
        <v>0</v>
      </c>
      <c r="CF105" s="97">
        <f t="shared" si="152"/>
        <v>0</v>
      </c>
      <c r="CG105" s="97">
        <f t="shared" si="152"/>
        <v>0</v>
      </c>
      <c r="CH105" s="98"/>
      <c r="CI105" s="98"/>
      <c r="CJ105" s="97">
        <f t="shared" si="153"/>
        <v>0</v>
      </c>
      <c r="CK105" s="97">
        <f t="shared" si="153"/>
        <v>0</v>
      </c>
      <c r="CL105" s="97">
        <f t="shared" si="153"/>
        <v>0</v>
      </c>
      <c r="CM105" s="97">
        <f t="shared" si="153"/>
        <v>0</v>
      </c>
      <c r="CN105" s="97">
        <f t="shared" si="153"/>
        <v>0</v>
      </c>
      <c r="CO105" s="98"/>
      <c r="CP105" s="98"/>
      <c r="CQ105" s="97">
        <f t="shared" si="153"/>
        <v>0</v>
      </c>
      <c r="CR105" s="97">
        <f t="shared" si="153"/>
        <v>0</v>
      </c>
      <c r="CS105" s="97">
        <f t="shared" si="153"/>
        <v>0</v>
      </c>
      <c r="CT105" s="97">
        <f t="shared" si="134"/>
        <v>0</v>
      </c>
      <c r="CU105" s="97">
        <f t="shared" si="134"/>
        <v>0</v>
      </c>
      <c r="CV105" s="98"/>
      <c r="CW105" s="98"/>
      <c r="CX105" s="97">
        <f t="shared" si="134"/>
        <v>0</v>
      </c>
      <c r="CY105" s="97">
        <f t="shared" si="134"/>
        <v>0</v>
      </c>
      <c r="CZ105" s="97">
        <f t="shared" si="134"/>
        <v>0</v>
      </c>
      <c r="DA105" s="97">
        <f t="shared" si="134"/>
        <v>0</v>
      </c>
      <c r="DB105" s="97">
        <f t="shared" si="134"/>
        <v>0</v>
      </c>
      <c r="DC105" s="98"/>
      <c r="DD105" s="98"/>
      <c r="DE105" s="97">
        <f t="shared" si="144"/>
        <v>0</v>
      </c>
      <c r="DF105" s="97">
        <f t="shared" si="144"/>
        <v>0</v>
      </c>
      <c r="DG105" s="97">
        <f t="shared" si="144"/>
        <v>0</v>
      </c>
      <c r="DH105" s="97">
        <f t="shared" si="144"/>
        <v>0</v>
      </c>
      <c r="DI105" s="97">
        <f t="shared" si="144"/>
        <v>0</v>
      </c>
      <c r="DJ105" s="98"/>
      <c r="DK105" s="98"/>
      <c r="DL105" s="97">
        <f t="shared" si="144"/>
        <v>0</v>
      </c>
      <c r="DM105" s="97">
        <f t="shared" si="144"/>
        <v>0</v>
      </c>
      <c r="DN105" s="97">
        <f t="shared" si="144"/>
        <v>0</v>
      </c>
      <c r="DO105" s="97">
        <f t="shared" si="144"/>
        <v>0</v>
      </c>
      <c r="DP105" s="97">
        <f t="shared" si="144"/>
        <v>0</v>
      </c>
      <c r="DQ105" s="98"/>
      <c r="DR105" s="98"/>
      <c r="DS105" s="97">
        <f t="shared" si="144"/>
        <v>0</v>
      </c>
      <c r="DT105" s="97">
        <f t="shared" si="144"/>
        <v>0</v>
      </c>
      <c r="DU105" s="97">
        <f t="shared" si="154"/>
        <v>0</v>
      </c>
      <c r="DV105" s="97">
        <f t="shared" si="154"/>
        <v>0</v>
      </c>
      <c r="DW105" s="97">
        <f t="shared" si="154"/>
        <v>0</v>
      </c>
      <c r="DX105" s="98"/>
      <c r="DY105" s="98"/>
      <c r="DZ105" s="97">
        <f t="shared" si="154"/>
        <v>0</v>
      </c>
      <c r="EA105" s="97">
        <f t="shared" si="154"/>
        <v>0</v>
      </c>
      <c r="EB105" s="97">
        <f t="shared" si="154"/>
        <v>0</v>
      </c>
      <c r="EC105" s="97">
        <f t="shared" si="154"/>
        <v>0</v>
      </c>
      <c r="ED105" s="97">
        <f t="shared" si="154"/>
        <v>0</v>
      </c>
      <c r="EE105" s="98"/>
      <c r="EF105" s="98"/>
      <c r="EG105" s="97">
        <f t="shared" si="154"/>
        <v>0</v>
      </c>
      <c r="EH105" s="97">
        <f t="shared" si="154"/>
        <v>0</v>
      </c>
      <c r="EI105" s="97">
        <f t="shared" si="154"/>
        <v>0</v>
      </c>
      <c r="EJ105" s="97">
        <f t="shared" si="154"/>
        <v>0</v>
      </c>
      <c r="EK105" s="97">
        <f t="shared" si="154"/>
        <v>0</v>
      </c>
      <c r="EL105" s="98"/>
      <c r="EM105" s="98"/>
      <c r="EN105" s="97">
        <f t="shared" si="154"/>
        <v>0</v>
      </c>
      <c r="EO105" s="97">
        <f t="shared" si="154"/>
        <v>0</v>
      </c>
      <c r="EP105" s="97">
        <f t="shared" si="154"/>
        <v>0</v>
      </c>
      <c r="EQ105" s="97">
        <f t="shared" si="154"/>
        <v>0</v>
      </c>
      <c r="ER105" s="97">
        <f t="shared" si="154"/>
        <v>0</v>
      </c>
      <c r="ES105" s="98"/>
      <c r="ET105" s="98"/>
      <c r="EU105" s="97">
        <f t="shared" si="145"/>
        <v>0</v>
      </c>
      <c r="EV105" s="97">
        <f t="shared" si="145"/>
        <v>0</v>
      </c>
      <c r="EW105" s="97">
        <f t="shared" si="145"/>
        <v>0</v>
      </c>
      <c r="EX105" s="97">
        <f t="shared" si="145"/>
        <v>0</v>
      </c>
      <c r="EY105" s="97">
        <f t="shared" si="145"/>
        <v>0</v>
      </c>
      <c r="EZ105" s="98"/>
      <c r="FA105" s="98"/>
      <c r="FB105" s="97">
        <f t="shared" si="156"/>
        <v>0</v>
      </c>
      <c r="FC105" s="97">
        <f t="shared" si="156"/>
        <v>0</v>
      </c>
      <c r="FD105" s="97">
        <f t="shared" si="156"/>
        <v>0</v>
      </c>
      <c r="FE105" s="97">
        <f t="shared" si="156"/>
        <v>0</v>
      </c>
      <c r="FF105" s="97">
        <f t="shared" si="156"/>
        <v>0</v>
      </c>
      <c r="FG105" s="98"/>
      <c r="FH105" s="98"/>
      <c r="FI105" s="97">
        <f>IF((AND(FI$1&gt;=$J105,FI$1&lt;=$L105)),$Q105,0)</f>
        <v>0</v>
      </c>
      <c r="FJ105" s="97">
        <f>IF((AND(FJ$1&gt;=$J105,FJ$1&lt;=$L105)),$Q105,0)</f>
        <v>0</v>
      </c>
      <c r="FK105" s="97">
        <f t="shared" si="143"/>
        <v>0</v>
      </c>
      <c r="FL105" s="97">
        <f t="shared" si="143"/>
        <v>0</v>
      </c>
      <c r="FM105" s="97">
        <f t="shared" si="143"/>
        <v>0</v>
      </c>
      <c r="FN105" s="98"/>
      <c r="FO105" s="98"/>
      <c r="FP105" s="97">
        <f t="shared" si="143"/>
        <v>0</v>
      </c>
      <c r="FQ105" s="97">
        <f t="shared" si="143"/>
        <v>0</v>
      </c>
      <c r="FR105" s="97">
        <f t="shared" si="143"/>
        <v>0</v>
      </c>
      <c r="FS105" s="97">
        <f t="shared" si="143"/>
        <v>0</v>
      </c>
      <c r="FT105" s="97">
        <f t="shared" si="143"/>
        <v>0</v>
      </c>
      <c r="FU105" s="98"/>
      <c r="FV105" s="98"/>
      <c r="FW105" s="97">
        <f t="shared" si="143"/>
        <v>0</v>
      </c>
      <c r="FX105" s="97">
        <f t="shared" si="143"/>
        <v>0</v>
      </c>
      <c r="FY105" s="97">
        <f t="shared" si="143"/>
        <v>0</v>
      </c>
    </row>
    <row r="106" spans="1:181" ht="31.5" customHeight="1">
      <c r="A106" s="100"/>
      <c r="B106" s="105"/>
      <c r="C106" s="105"/>
      <c r="D106" s="148"/>
      <c r="E106" s="105"/>
      <c r="F106" s="105"/>
      <c r="G106" s="105"/>
      <c r="H106" s="101"/>
      <c r="I106" s="101"/>
      <c r="J106" s="109"/>
      <c r="K106" s="103"/>
      <c r="L106" s="102"/>
      <c r="M106" s="142"/>
      <c r="N106" s="142"/>
      <c r="O106" s="94"/>
      <c r="P106" s="104"/>
      <c r="Q106" s="106"/>
      <c r="R106" s="97"/>
      <c r="S106" s="97"/>
      <c r="T106" s="97"/>
      <c r="U106" s="97"/>
      <c r="V106" s="97"/>
      <c r="W106" s="98"/>
      <c r="X106" s="98"/>
      <c r="Y106" s="97"/>
      <c r="Z106" s="97"/>
      <c r="AA106" s="97"/>
      <c r="AB106" s="97"/>
      <c r="AC106" s="97"/>
      <c r="AD106" s="98"/>
      <c r="AE106" s="98"/>
      <c r="AF106" s="97"/>
      <c r="AG106" s="97"/>
      <c r="AH106" s="97"/>
      <c r="AI106" s="97"/>
      <c r="AJ106" s="97"/>
      <c r="AK106" s="98"/>
      <c r="AL106" s="98"/>
      <c r="AM106" s="97">
        <f t="shared" si="155"/>
        <v>0</v>
      </c>
      <c r="AN106" s="97">
        <f t="shared" si="155"/>
        <v>0</v>
      </c>
      <c r="AO106" s="97">
        <f t="shared" si="146"/>
        <v>0</v>
      </c>
      <c r="AP106" s="97">
        <f t="shared" si="146"/>
        <v>0</v>
      </c>
      <c r="AQ106" s="97">
        <f t="shared" si="146"/>
        <v>0</v>
      </c>
      <c r="AR106" s="98"/>
      <c r="AS106" s="98"/>
      <c r="AT106" s="97">
        <f t="shared" si="147"/>
        <v>0</v>
      </c>
      <c r="AU106" s="97">
        <f t="shared" si="147"/>
        <v>0</v>
      </c>
      <c r="AV106" s="97">
        <f t="shared" si="147"/>
        <v>0</v>
      </c>
      <c r="AW106" s="97">
        <f t="shared" si="147"/>
        <v>0</v>
      </c>
      <c r="AX106" s="97">
        <f t="shared" si="147"/>
        <v>0</v>
      </c>
      <c r="AY106" s="98"/>
      <c r="AZ106" s="98"/>
      <c r="BA106" s="97">
        <f t="shared" si="148"/>
        <v>0</v>
      </c>
      <c r="BB106" s="97">
        <f t="shared" si="148"/>
        <v>0</v>
      </c>
      <c r="BC106" s="97">
        <f t="shared" si="148"/>
        <v>0</v>
      </c>
      <c r="BD106" s="97">
        <f t="shared" si="148"/>
        <v>0</v>
      </c>
      <c r="BE106" s="97">
        <f t="shared" si="148"/>
        <v>0</v>
      </c>
      <c r="BF106" s="98"/>
      <c r="BG106" s="98"/>
      <c r="BH106" s="97">
        <f t="shared" si="149"/>
        <v>0</v>
      </c>
      <c r="BI106" s="97">
        <f t="shared" si="149"/>
        <v>0</v>
      </c>
      <c r="BJ106" s="97">
        <f t="shared" si="149"/>
        <v>0</v>
      </c>
      <c r="BK106" s="97">
        <f t="shared" si="149"/>
        <v>0</v>
      </c>
      <c r="BL106" s="97">
        <f t="shared" si="149"/>
        <v>0</v>
      </c>
      <c r="BM106" s="98"/>
      <c r="BN106" s="98"/>
      <c r="BO106" s="97">
        <f t="shared" si="150"/>
        <v>0</v>
      </c>
      <c r="BP106" s="97">
        <f t="shared" si="150"/>
        <v>0</v>
      </c>
      <c r="BQ106" s="97">
        <f t="shared" si="150"/>
        <v>0</v>
      </c>
      <c r="BR106" s="97">
        <f t="shared" si="150"/>
        <v>0</v>
      </c>
      <c r="BS106" s="97">
        <f t="shared" si="150"/>
        <v>0</v>
      </c>
      <c r="BT106" s="98"/>
      <c r="BU106" s="98"/>
      <c r="BV106" s="97">
        <f t="shared" si="151"/>
        <v>0</v>
      </c>
      <c r="BW106" s="97">
        <f t="shared" si="151"/>
        <v>0</v>
      </c>
      <c r="BX106" s="97">
        <f t="shared" si="151"/>
        <v>0</v>
      </c>
      <c r="BY106" s="97">
        <f t="shared" si="151"/>
        <v>0</v>
      </c>
      <c r="BZ106" s="97">
        <f t="shared" si="151"/>
        <v>0</v>
      </c>
      <c r="CA106" s="98"/>
      <c r="CB106" s="98"/>
      <c r="CC106" s="97">
        <f t="shared" si="152"/>
        <v>0</v>
      </c>
      <c r="CD106" s="97">
        <f t="shared" si="152"/>
        <v>0</v>
      </c>
      <c r="CE106" s="97">
        <f t="shared" si="152"/>
        <v>0</v>
      </c>
      <c r="CF106" s="97">
        <f t="shared" si="152"/>
        <v>0</v>
      </c>
      <c r="CG106" s="97">
        <f t="shared" si="152"/>
        <v>0</v>
      </c>
      <c r="CH106" s="98"/>
      <c r="CI106" s="98"/>
      <c r="CJ106" s="97">
        <f t="shared" si="153"/>
        <v>0</v>
      </c>
      <c r="CK106" s="97">
        <f t="shared" si="153"/>
        <v>0</v>
      </c>
      <c r="CL106" s="97">
        <f t="shared" si="153"/>
        <v>0</v>
      </c>
      <c r="CM106" s="97">
        <f t="shared" si="153"/>
        <v>0</v>
      </c>
      <c r="CN106" s="97">
        <f t="shared" si="153"/>
        <v>0</v>
      </c>
      <c r="CO106" s="98"/>
      <c r="CP106" s="98"/>
      <c r="CQ106" s="97">
        <f t="shared" si="153"/>
        <v>0</v>
      </c>
      <c r="CR106" s="97">
        <f t="shared" si="153"/>
        <v>0</v>
      </c>
      <c r="CS106" s="97">
        <f t="shared" si="153"/>
        <v>0</v>
      </c>
      <c r="CT106" s="97">
        <f t="shared" si="134"/>
        <v>0</v>
      </c>
      <c r="CU106" s="97">
        <f t="shared" si="134"/>
        <v>0</v>
      </c>
      <c r="CV106" s="98"/>
      <c r="CW106" s="98"/>
      <c r="CX106" s="97">
        <f t="shared" si="134"/>
        <v>0</v>
      </c>
      <c r="CY106" s="97">
        <f t="shared" si="134"/>
        <v>0</v>
      </c>
      <c r="CZ106" s="97">
        <f t="shared" si="134"/>
        <v>0</v>
      </c>
      <c r="DA106" s="97">
        <f t="shared" si="134"/>
        <v>0</v>
      </c>
      <c r="DB106" s="97">
        <f t="shared" si="134"/>
        <v>0</v>
      </c>
      <c r="DC106" s="98"/>
      <c r="DD106" s="98"/>
      <c r="DE106" s="97">
        <f t="shared" si="144"/>
        <v>0</v>
      </c>
      <c r="DF106" s="97">
        <f t="shared" si="144"/>
        <v>0</v>
      </c>
      <c r="DG106" s="97">
        <f t="shared" si="144"/>
        <v>0</v>
      </c>
      <c r="DH106" s="97">
        <f t="shared" si="144"/>
        <v>0</v>
      </c>
      <c r="DI106" s="97">
        <f t="shared" si="144"/>
        <v>0</v>
      </c>
      <c r="DJ106" s="98"/>
      <c r="DK106" s="98"/>
      <c r="DL106" s="97">
        <f t="shared" si="144"/>
        <v>0</v>
      </c>
      <c r="DM106" s="97">
        <f t="shared" si="144"/>
        <v>0</v>
      </c>
      <c r="DN106" s="97">
        <f t="shared" si="144"/>
        <v>0</v>
      </c>
      <c r="DO106" s="97">
        <f t="shared" si="144"/>
        <v>0</v>
      </c>
      <c r="DP106" s="97">
        <f t="shared" si="144"/>
        <v>0</v>
      </c>
      <c r="DQ106" s="98"/>
      <c r="DR106" s="98"/>
      <c r="DS106" s="97">
        <f t="shared" si="144"/>
        <v>0</v>
      </c>
      <c r="DT106" s="97">
        <f t="shared" si="144"/>
        <v>0</v>
      </c>
      <c r="DU106" s="97">
        <f t="shared" si="154"/>
        <v>0</v>
      </c>
      <c r="DV106" s="97">
        <f t="shared" si="154"/>
        <v>0</v>
      </c>
      <c r="DW106" s="97">
        <f t="shared" si="154"/>
        <v>0</v>
      </c>
      <c r="DX106" s="98"/>
      <c r="DY106" s="98"/>
      <c r="DZ106" s="97">
        <f t="shared" si="154"/>
        <v>0</v>
      </c>
      <c r="EA106" s="97">
        <f t="shared" si="154"/>
        <v>0</v>
      </c>
      <c r="EB106" s="97">
        <f t="shared" si="154"/>
        <v>0</v>
      </c>
      <c r="EC106" s="97">
        <f t="shared" si="154"/>
        <v>0</v>
      </c>
      <c r="ED106" s="97">
        <f t="shared" si="154"/>
        <v>0</v>
      </c>
      <c r="EE106" s="98"/>
      <c r="EF106" s="98"/>
      <c r="EG106" s="97">
        <f t="shared" si="154"/>
        <v>0</v>
      </c>
      <c r="EH106" s="97">
        <f t="shared" si="154"/>
        <v>0</v>
      </c>
      <c r="EI106" s="97">
        <f t="shared" si="154"/>
        <v>0</v>
      </c>
      <c r="EJ106" s="97">
        <f t="shared" si="154"/>
        <v>0</v>
      </c>
      <c r="EK106" s="97">
        <f t="shared" si="154"/>
        <v>0</v>
      </c>
      <c r="EL106" s="98"/>
      <c r="EM106" s="98"/>
      <c r="EN106" s="97">
        <f t="shared" si="154"/>
        <v>0</v>
      </c>
      <c r="EO106" s="97">
        <f t="shared" si="154"/>
        <v>0</v>
      </c>
      <c r="EP106" s="97">
        <f t="shared" si="154"/>
        <v>0</v>
      </c>
      <c r="EQ106" s="97">
        <f t="shared" si="154"/>
        <v>0</v>
      </c>
      <c r="ER106" s="97">
        <f t="shared" si="154"/>
        <v>0</v>
      </c>
      <c r="ES106" s="98"/>
      <c r="ET106" s="98"/>
      <c r="EU106" s="97">
        <f t="shared" ref="EU106:FJ110" si="157">IF((AND(EU$1&gt;=$J106,EU$1&lt;=$L106)),$Q106,0)</f>
        <v>0</v>
      </c>
      <c r="EV106" s="97">
        <f t="shared" si="157"/>
        <v>0</v>
      </c>
      <c r="EW106" s="97">
        <f t="shared" si="157"/>
        <v>0</v>
      </c>
      <c r="EX106" s="97">
        <f t="shared" si="157"/>
        <v>0</v>
      </c>
      <c r="EY106" s="97">
        <f t="shared" si="157"/>
        <v>0</v>
      </c>
      <c r="EZ106" s="98"/>
      <c r="FA106" s="98"/>
      <c r="FB106" s="97">
        <f t="shared" si="157"/>
        <v>0</v>
      </c>
      <c r="FC106" s="97">
        <f t="shared" si="157"/>
        <v>0</v>
      </c>
      <c r="FD106" s="97">
        <f t="shared" si="157"/>
        <v>0</v>
      </c>
      <c r="FE106" s="97">
        <f t="shared" si="157"/>
        <v>0</v>
      </c>
      <c r="FF106" s="97">
        <f t="shared" si="157"/>
        <v>0</v>
      </c>
      <c r="FG106" s="98"/>
      <c r="FH106" s="98"/>
      <c r="FI106" s="97">
        <f t="shared" si="157"/>
        <v>0</v>
      </c>
      <c r="FJ106" s="97">
        <f t="shared" si="157"/>
        <v>0</v>
      </c>
      <c r="FK106" s="97">
        <f t="shared" si="143"/>
        <v>0</v>
      </c>
      <c r="FL106" s="97">
        <f t="shared" si="143"/>
        <v>0</v>
      </c>
      <c r="FM106" s="97">
        <f t="shared" si="143"/>
        <v>0</v>
      </c>
      <c r="FN106" s="98"/>
      <c r="FO106" s="98"/>
      <c r="FP106" s="97">
        <f t="shared" si="143"/>
        <v>0</v>
      </c>
      <c r="FQ106" s="97">
        <f t="shared" si="143"/>
        <v>0</v>
      </c>
      <c r="FR106" s="97">
        <f t="shared" si="143"/>
        <v>0</v>
      </c>
      <c r="FS106" s="97">
        <f t="shared" si="143"/>
        <v>0</v>
      </c>
      <c r="FT106" s="97">
        <f t="shared" si="143"/>
        <v>0</v>
      </c>
      <c r="FU106" s="98"/>
      <c r="FV106" s="98"/>
      <c r="FW106" s="97">
        <f t="shared" si="143"/>
        <v>0</v>
      </c>
      <c r="FX106" s="97">
        <f t="shared" si="143"/>
        <v>0</v>
      </c>
      <c r="FY106" s="97">
        <f t="shared" si="143"/>
        <v>0</v>
      </c>
    </row>
    <row r="107" spans="1:181" s="130" customFormat="1" ht="31.5" customHeight="1">
      <c r="A107" s="100"/>
      <c r="B107" s="105"/>
      <c r="C107" s="105"/>
      <c r="D107" s="148"/>
      <c r="E107" s="105"/>
      <c r="F107" s="105"/>
      <c r="G107" s="105"/>
      <c r="H107" s="101"/>
      <c r="I107" s="101"/>
      <c r="J107" s="119"/>
      <c r="K107" s="103"/>
      <c r="L107" s="119"/>
      <c r="M107" s="143"/>
      <c r="N107" s="143"/>
      <c r="O107" s="94"/>
      <c r="P107" s="104"/>
      <c r="Q107" s="106"/>
      <c r="R107" s="97"/>
      <c r="S107" s="97"/>
      <c r="T107" s="97"/>
      <c r="U107" s="97"/>
      <c r="V107" s="97"/>
      <c r="W107" s="98"/>
      <c r="X107" s="98"/>
      <c r="Y107" s="97"/>
      <c r="Z107" s="97"/>
      <c r="AA107" s="97"/>
      <c r="AB107" s="97"/>
      <c r="AC107" s="97"/>
      <c r="AD107" s="98"/>
      <c r="AE107" s="98"/>
      <c r="AF107" s="97"/>
      <c r="AG107" s="97"/>
      <c r="AH107" s="97"/>
      <c r="AI107" s="97"/>
      <c r="AJ107" s="97"/>
      <c r="AK107" s="98"/>
      <c r="AL107" s="98"/>
      <c r="AM107" s="97">
        <f t="shared" si="155"/>
        <v>0</v>
      </c>
      <c r="AN107" s="97">
        <f t="shared" si="155"/>
        <v>0</v>
      </c>
      <c r="AO107" s="97">
        <f t="shared" si="146"/>
        <v>0</v>
      </c>
      <c r="AP107" s="97">
        <f t="shared" si="146"/>
        <v>0</v>
      </c>
      <c r="AQ107" s="97">
        <f t="shared" si="146"/>
        <v>0</v>
      </c>
      <c r="AR107" s="98"/>
      <c r="AS107" s="98"/>
      <c r="AT107" s="97">
        <f t="shared" si="147"/>
        <v>0</v>
      </c>
      <c r="AU107" s="97">
        <f t="shared" si="147"/>
        <v>0</v>
      </c>
      <c r="AV107" s="97">
        <f t="shared" si="147"/>
        <v>0</v>
      </c>
      <c r="AW107" s="97">
        <f t="shared" si="147"/>
        <v>0</v>
      </c>
      <c r="AX107" s="97">
        <f t="shared" si="147"/>
        <v>0</v>
      </c>
      <c r="AY107" s="98"/>
      <c r="AZ107" s="98"/>
      <c r="BA107" s="97">
        <f t="shared" si="148"/>
        <v>0</v>
      </c>
      <c r="BB107" s="97">
        <f t="shared" si="148"/>
        <v>0</v>
      </c>
      <c r="BC107" s="97">
        <f t="shared" si="148"/>
        <v>0</v>
      </c>
      <c r="BD107" s="97">
        <f t="shared" si="148"/>
        <v>0</v>
      </c>
      <c r="BE107" s="97">
        <f t="shared" si="148"/>
        <v>0</v>
      </c>
      <c r="BF107" s="98"/>
      <c r="BG107" s="98"/>
      <c r="BH107" s="97">
        <f t="shared" si="149"/>
        <v>0</v>
      </c>
      <c r="BI107" s="97">
        <f t="shared" si="149"/>
        <v>0</v>
      </c>
      <c r="BJ107" s="97">
        <f t="shared" si="149"/>
        <v>0</v>
      </c>
      <c r="BK107" s="97">
        <f t="shared" si="149"/>
        <v>0</v>
      </c>
      <c r="BL107" s="97">
        <f t="shared" si="149"/>
        <v>0</v>
      </c>
      <c r="BM107" s="98"/>
      <c r="BN107" s="98"/>
      <c r="BO107" s="97">
        <f t="shared" si="150"/>
        <v>0</v>
      </c>
      <c r="BP107" s="97">
        <f t="shared" si="150"/>
        <v>0</v>
      </c>
      <c r="BQ107" s="97">
        <f t="shared" si="150"/>
        <v>0</v>
      </c>
      <c r="BR107" s="97">
        <f t="shared" si="150"/>
        <v>0</v>
      </c>
      <c r="BS107" s="97">
        <f t="shared" si="150"/>
        <v>0</v>
      </c>
      <c r="BT107" s="98"/>
      <c r="BU107" s="98"/>
      <c r="BV107" s="97">
        <f t="shared" si="151"/>
        <v>0</v>
      </c>
      <c r="BW107" s="97">
        <f t="shared" si="151"/>
        <v>0</v>
      </c>
      <c r="BX107" s="97">
        <f t="shared" si="151"/>
        <v>0</v>
      </c>
      <c r="BY107" s="97">
        <f t="shared" si="151"/>
        <v>0</v>
      </c>
      <c r="BZ107" s="97">
        <f t="shared" si="151"/>
        <v>0</v>
      </c>
      <c r="CA107" s="98"/>
      <c r="CB107" s="98"/>
      <c r="CC107" s="97">
        <f t="shared" si="152"/>
        <v>0</v>
      </c>
      <c r="CD107" s="129">
        <f t="shared" si="152"/>
        <v>0</v>
      </c>
      <c r="CE107" s="129">
        <f t="shared" si="152"/>
        <v>0</v>
      </c>
      <c r="CF107" s="129">
        <f t="shared" si="152"/>
        <v>0</v>
      </c>
      <c r="CG107" s="129">
        <f t="shared" si="152"/>
        <v>0</v>
      </c>
      <c r="CH107" s="129"/>
      <c r="CI107" s="129"/>
      <c r="CJ107" s="129">
        <f t="shared" si="153"/>
        <v>0</v>
      </c>
      <c r="CK107" s="129">
        <f t="shared" si="153"/>
        <v>0</v>
      </c>
      <c r="CL107" s="129">
        <f t="shared" si="153"/>
        <v>0</v>
      </c>
      <c r="CM107" s="129">
        <f t="shared" si="153"/>
        <v>0</v>
      </c>
      <c r="CN107" s="129">
        <f t="shared" si="153"/>
        <v>0</v>
      </c>
      <c r="CO107" s="129"/>
      <c r="CP107" s="129"/>
      <c r="CQ107" s="129">
        <f t="shared" si="153"/>
        <v>0</v>
      </c>
      <c r="CR107" s="129">
        <f t="shared" si="153"/>
        <v>0</v>
      </c>
      <c r="CS107" s="97">
        <f t="shared" si="153"/>
        <v>0</v>
      </c>
      <c r="CT107" s="97">
        <f t="shared" si="134"/>
        <v>0</v>
      </c>
      <c r="CU107" s="97">
        <f t="shared" si="134"/>
        <v>0</v>
      </c>
      <c r="CV107" s="98"/>
      <c r="CW107" s="98"/>
      <c r="CX107" s="97">
        <f t="shared" si="134"/>
        <v>0</v>
      </c>
      <c r="CY107" s="97">
        <f t="shared" si="134"/>
        <v>0</v>
      </c>
      <c r="CZ107" s="97">
        <f t="shared" si="134"/>
        <v>0</v>
      </c>
      <c r="DA107" s="97">
        <f t="shared" si="134"/>
        <v>0</v>
      </c>
      <c r="DB107" s="97">
        <f t="shared" si="134"/>
        <v>0</v>
      </c>
      <c r="DC107" s="98"/>
      <c r="DD107" s="98"/>
      <c r="DE107" s="97">
        <f t="shared" si="144"/>
        <v>0</v>
      </c>
      <c r="DF107" s="97">
        <f t="shared" si="144"/>
        <v>0</v>
      </c>
      <c r="DG107" s="97">
        <f t="shared" si="144"/>
        <v>0</v>
      </c>
      <c r="DH107" s="97">
        <f t="shared" si="144"/>
        <v>0</v>
      </c>
      <c r="DI107" s="97">
        <f t="shared" si="144"/>
        <v>0</v>
      </c>
      <c r="DJ107" s="98"/>
      <c r="DK107" s="98"/>
      <c r="DL107" s="97">
        <f t="shared" si="144"/>
        <v>0</v>
      </c>
      <c r="DM107" s="97">
        <f t="shared" si="144"/>
        <v>0</v>
      </c>
      <c r="DN107" s="97">
        <f t="shared" si="144"/>
        <v>0</v>
      </c>
      <c r="DO107" s="97">
        <f t="shared" si="144"/>
        <v>0</v>
      </c>
      <c r="DP107" s="97">
        <f t="shared" si="144"/>
        <v>0</v>
      </c>
      <c r="DQ107" s="98"/>
      <c r="DR107" s="98"/>
      <c r="DS107" s="97">
        <f t="shared" si="144"/>
        <v>0</v>
      </c>
      <c r="DT107" s="97">
        <f t="shared" si="144"/>
        <v>0</v>
      </c>
      <c r="DU107" s="97">
        <f t="shared" si="154"/>
        <v>0</v>
      </c>
      <c r="DV107" s="97">
        <f t="shared" si="154"/>
        <v>0</v>
      </c>
      <c r="DW107" s="97">
        <f t="shared" si="154"/>
        <v>0</v>
      </c>
      <c r="DX107" s="98"/>
      <c r="DY107" s="98"/>
      <c r="DZ107" s="97">
        <f t="shared" si="154"/>
        <v>0</v>
      </c>
      <c r="EA107" s="97">
        <f t="shared" si="154"/>
        <v>0</v>
      </c>
      <c r="EB107" s="97">
        <f t="shared" si="154"/>
        <v>0</v>
      </c>
      <c r="EC107" s="97">
        <f t="shared" si="154"/>
        <v>0</v>
      </c>
      <c r="ED107" s="97">
        <f t="shared" si="154"/>
        <v>0</v>
      </c>
      <c r="EE107" s="98"/>
      <c r="EF107" s="98"/>
      <c r="EG107" s="97">
        <f t="shared" si="154"/>
        <v>0</v>
      </c>
      <c r="EH107" s="97">
        <f t="shared" si="154"/>
        <v>0</v>
      </c>
      <c r="EI107" s="97">
        <f t="shared" si="154"/>
        <v>0</v>
      </c>
      <c r="EJ107" s="97">
        <f t="shared" si="154"/>
        <v>0</v>
      </c>
      <c r="EK107" s="97">
        <f t="shared" si="154"/>
        <v>0</v>
      </c>
      <c r="EL107" s="98"/>
      <c r="EM107" s="98"/>
      <c r="EN107" s="97">
        <f t="shared" si="154"/>
        <v>0</v>
      </c>
      <c r="EO107" s="97">
        <f t="shared" si="154"/>
        <v>0</v>
      </c>
      <c r="EP107" s="97">
        <f t="shared" si="154"/>
        <v>0</v>
      </c>
      <c r="EQ107" s="97">
        <f t="shared" si="154"/>
        <v>0</v>
      </c>
      <c r="ER107" s="97">
        <f t="shared" si="154"/>
        <v>0</v>
      </c>
      <c r="ES107" s="98"/>
      <c r="ET107" s="98"/>
      <c r="EU107" s="97">
        <f t="shared" si="157"/>
        <v>0</v>
      </c>
      <c r="EV107" s="97">
        <f t="shared" si="157"/>
        <v>0</v>
      </c>
      <c r="EW107" s="97">
        <f t="shared" si="157"/>
        <v>0</v>
      </c>
      <c r="EX107" s="97">
        <f t="shared" si="157"/>
        <v>0</v>
      </c>
      <c r="EY107" s="97">
        <f t="shared" si="157"/>
        <v>0</v>
      </c>
      <c r="EZ107" s="98"/>
      <c r="FA107" s="98"/>
      <c r="FB107" s="97">
        <f t="shared" si="157"/>
        <v>0</v>
      </c>
      <c r="FC107" s="97">
        <f t="shared" si="157"/>
        <v>0</v>
      </c>
      <c r="FD107" s="97">
        <f t="shared" si="157"/>
        <v>0</v>
      </c>
      <c r="FE107" s="97">
        <f t="shared" si="157"/>
        <v>0</v>
      </c>
      <c r="FF107" s="97">
        <f t="shared" si="157"/>
        <v>0</v>
      </c>
      <c r="FG107" s="98"/>
      <c r="FH107" s="98"/>
      <c r="FI107" s="97">
        <f t="shared" si="157"/>
        <v>0</v>
      </c>
      <c r="FJ107" s="97">
        <f t="shared" si="157"/>
        <v>0</v>
      </c>
      <c r="FK107" s="97">
        <f t="shared" si="143"/>
        <v>0</v>
      </c>
      <c r="FL107" s="97">
        <f t="shared" si="143"/>
        <v>0</v>
      </c>
      <c r="FM107" s="97">
        <f t="shared" si="143"/>
        <v>0</v>
      </c>
      <c r="FN107" s="98"/>
      <c r="FO107" s="98"/>
      <c r="FP107" s="97">
        <f t="shared" si="143"/>
        <v>0</v>
      </c>
      <c r="FQ107" s="97">
        <f t="shared" si="143"/>
        <v>0</v>
      </c>
      <c r="FR107" s="97">
        <f t="shared" si="143"/>
        <v>0</v>
      </c>
      <c r="FS107" s="97">
        <f t="shared" si="143"/>
        <v>0</v>
      </c>
      <c r="FT107" s="97">
        <f t="shared" si="143"/>
        <v>0</v>
      </c>
      <c r="FU107" s="98"/>
      <c r="FV107" s="98"/>
      <c r="FW107" s="97">
        <f t="shared" si="143"/>
        <v>0</v>
      </c>
      <c r="FX107" s="97">
        <f t="shared" si="143"/>
        <v>0</v>
      </c>
      <c r="FY107" s="97">
        <f t="shared" si="143"/>
        <v>0</v>
      </c>
    </row>
    <row r="108" spans="1:181" ht="31.5" customHeight="1">
      <c r="A108" s="100"/>
      <c r="B108" s="105"/>
      <c r="C108" s="105"/>
      <c r="D108" s="148"/>
      <c r="E108" s="105"/>
      <c r="F108" s="105"/>
      <c r="G108" s="105"/>
      <c r="H108" s="101"/>
      <c r="I108" s="101"/>
      <c r="J108" s="102"/>
      <c r="K108" s="103"/>
      <c r="L108" s="102"/>
      <c r="M108" s="142"/>
      <c r="N108" s="142"/>
      <c r="O108" s="94"/>
      <c r="P108" s="104"/>
      <c r="Q108" s="106"/>
      <c r="R108" s="97"/>
      <c r="S108" s="97"/>
      <c r="T108" s="97"/>
      <c r="U108" s="97"/>
      <c r="V108" s="97"/>
      <c r="W108" s="98"/>
      <c r="X108" s="98"/>
      <c r="Y108" s="97"/>
      <c r="Z108" s="97"/>
      <c r="AA108" s="97"/>
      <c r="AB108" s="97"/>
      <c r="AC108" s="97"/>
      <c r="AD108" s="98"/>
      <c r="AE108" s="98"/>
      <c r="AF108" s="97"/>
      <c r="AG108" s="97"/>
      <c r="AH108" s="97"/>
      <c r="AI108" s="97"/>
      <c r="AJ108" s="97"/>
      <c r="AK108" s="98"/>
      <c r="AL108" s="98"/>
      <c r="AM108" s="97"/>
      <c r="AN108" s="97"/>
      <c r="AO108" s="97">
        <f t="shared" si="146"/>
        <v>0</v>
      </c>
      <c r="AP108" s="97">
        <f t="shared" si="146"/>
        <v>0</v>
      </c>
      <c r="AQ108" s="97">
        <f t="shared" si="146"/>
        <v>0</v>
      </c>
      <c r="AR108" s="98"/>
      <c r="AS108" s="98"/>
      <c r="AT108" s="97">
        <f t="shared" si="147"/>
        <v>0</v>
      </c>
      <c r="AU108" s="97">
        <f t="shared" si="147"/>
        <v>0</v>
      </c>
      <c r="AV108" s="97">
        <f t="shared" si="147"/>
        <v>0</v>
      </c>
      <c r="AW108" s="97">
        <f t="shared" si="147"/>
        <v>0</v>
      </c>
      <c r="AX108" s="97">
        <f t="shared" si="147"/>
        <v>0</v>
      </c>
      <c r="AY108" s="98"/>
      <c r="AZ108" s="98"/>
      <c r="BA108" s="97">
        <f t="shared" si="148"/>
        <v>0</v>
      </c>
      <c r="BB108" s="97">
        <f t="shared" si="148"/>
        <v>0</v>
      </c>
      <c r="BC108" s="97">
        <f t="shared" si="148"/>
        <v>0</v>
      </c>
      <c r="BD108" s="97">
        <f t="shared" si="148"/>
        <v>0</v>
      </c>
      <c r="BE108" s="97">
        <f t="shared" si="148"/>
        <v>0</v>
      </c>
      <c r="BF108" s="98"/>
      <c r="BG108" s="98"/>
      <c r="BH108" s="97">
        <f t="shared" si="149"/>
        <v>0</v>
      </c>
      <c r="BI108" s="97">
        <f t="shared" si="149"/>
        <v>0</v>
      </c>
      <c r="BJ108" s="97">
        <f t="shared" si="149"/>
        <v>0</v>
      </c>
      <c r="BK108" s="97">
        <f t="shared" si="149"/>
        <v>0</v>
      </c>
      <c r="BL108" s="97">
        <f t="shared" si="149"/>
        <v>0</v>
      </c>
      <c r="BM108" s="98"/>
      <c r="BN108" s="98"/>
      <c r="BO108" s="97">
        <f t="shared" si="150"/>
        <v>0</v>
      </c>
      <c r="BP108" s="97">
        <f t="shared" si="150"/>
        <v>0</v>
      </c>
      <c r="BQ108" s="97">
        <f t="shared" si="150"/>
        <v>0</v>
      </c>
      <c r="BR108" s="97">
        <f t="shared" si="150"/>
        <v>0</v>
      </c>
      <c r="BS108" s="97">
        <f t="shared" si="150"/>
        <v>0</v>
      </c>
      <c r="BT108" s="98"/>
      <c r="BU108" s="98"/>
      <c r="BV108" s="97">
        <f t="shared" si="151"/>
        <v>0</v>
      </c>
      <c r="BW108" s="97">
        <f t="shared" si="151"/>
        <v>0</v>
      </c>
      <c r="BX108" s="97">
        <f t="shared" si="151"/>
        <v>0</v>
      </c>
      <c r="BY108" s="97">
        <f t="shared" si="151"/>
        <v>0</v>
      </c>
      <c r="BZ108" s="97">
        <f t="shared" si="151"/>
        <v>0</v>
      </c>
      <c r="CA108" s="98"/>
      <c r="CB108" s="98"/>
      <c r="CC108" s="97">
        <f t="shared" si="152"/>
        <v>0</v>
      </c>
      <c r="CD108" s="97">
        <f t="shared" si="152"/>
        <v>0</v>
      </c>
      <c r="CE108" s="97">
        <f t="shared" si="152"/>
        <v>0</v>
      </c>
      <c r="CF108" s="97">
        <f t="shared" si="152"/>
        <v>0</v>
      </c>
      <c r="CG108" s="97">
        <f t="shared" si="152"/>
        <v>0</v>
      </c>
      <c r="CH108" s="98"/>
      <c r="CI108" s="98"/>
      <c r="CJ108" s="97">
        <f t="shared" si="153"/>
        <v>0</v>
      </c>
      <c r="CK108" s="97">
        <f t="shared" si="153"/>
        <v>0</v>
      </c>
      <c r="CL108" s="97">
        <f t="shared" si="153"/>
        <v>0</v>
      </c>
      <c r="CM108" s="97">
        <f t="shared" si="153"/>
        <v>0</v>
      </c>
      <c r="CN108" s="97">
        <f t="shared" si="153"/>
        <v>0</v>
      </c>
      <c r="CO108" s="98"/>
      <c r="CP108" s="98"/>
      <c r="CQ108" s="97">
        <f t="shared" si="153"/>
        <v>0</v>
      </c>
      <c r="CR108" s="97">
        <f t="shared" si="153"/>
        <v>0</v>
      </c>
      <c r="CS108" s="97">
        <f t="shared" si="153"/>
        <v>0</v>
      </c>
      <c r="CT108" s="97">
        <f t="shared" si="134"/>
        <v>0</v>
      </c>
      <c r="CU108" s="97">
        <f t="shared" si="134"/>
        <v>0</v>
      </c>
      <c r="CV108" s="98"/>
      <c r="CW108" s="98"/>
      <c r="CX108" s="97">
        <f t="shared" si="134"/>
        <v>0</v>
      </c>
      <c r="CY108" s="97">
        <f t="shared" si="134"/>
        <v>0</v>
      </c>
      <c r="CZ108" s="97">
        <f t="shared" si="134"/>
        <v>0</v>
      </c>
      <c r="DA108" s="97">
        <f t="shared" si="134"/>
        <v>0</v>
      </c>
      <c r="DB108" s="97">
        <f t="shared" si="134"/>
        <v>0</v>
      </c>
      <c r="DC108" s="98"/>
      <c r="DD108" s="98"/>
      <c r="DE108" s="97">
        <f t="shared" si="144"/>
        <v>0</v>
      </c>
      <c r="DF108" s="97">
        <f t="shared" si="144"/>
        <v>0</v>
      </c>
      <c r="DG108" s="97">
        <f t="shared" si="144"/>
        <v>0</v>
      </c>
      <c r="DH108" s="97">
        <f t="shared" si="144"/>
        <v>0</v>
      </c>
      <c r="DI108" s="97">
        <f t="shared" si="144"/>
        <v>0</v>
      </c>
      <c r="DJ108" s="98"/>
      <c r="DK108" s="98"/>
      <c r="DL108" s="97">
        <f t="shared" si="144"/>
        <v>0</v>
      </c>
      <c r="DM108" s="97">
        <f t="shared" si="144"/>
        <v>0</v>
      </c>
      <c r="DN108" s="97">
        <f t="shared" si="144"/>
        <v>0</v>
      </c>
      <c r="DO108" s="97">
        <f t="shared" si="144"/>
        <v>0</v>
      </c>
      <c r="DP108" s="97">
        <f t="shared" si="144"/>
        <v>0</v>
      </c>
      <c r="DQ108" s="98"/>
      <c r="DR108" s="98"/>
      <c r="DS108" s="97">
        <f t="shared" si="144"/>
        <v>0</v>
      </c>
      <c r="DT108" s="97">
        <f t="shared" si="144"/>
        <v>0</v>
      </c>
      <c r="DU108" s="97">
        <f t="shared" si="154"/>
        <v>0</v>
      </c>
      <c r="DV108" s="97">
        <f t="shared" si="154"/>
        <v>0</v>
      </c>
      <c r="DW108" s="97">
        <f t="shared" si="154"/>
        <v>0</v>
      </c>
      <c r="DX108" s="98"/>
      <c r="DY108" s="98"/>
      <c r="DZ108" s="97">
        <f t="shared" si="154"/>
        <v>0</v>
      </c>
      <c r="EA108" s="97">
        <f t="shared" si="154"/>
        <v>0</v>
      </c>
      <c r="EB108" s="97">
        <f t="shared" si="154"/>
        <v>0</v>
      </c>
      <c r="EC108" s="97">
        <f t="shared" si="154"/>
        <v>0</v>
      </c>
      <c r="ED108" s="97">
        <f t="shared" si="154"/>
        <v>0</v>
      </c>
      <c r="EE108" s="98"/>
      <c r="EF108" s="98"/>
      <c r="EG108" s="97">
        <f t="shared" si="154"/>
        <v>0</v>
      </c>
      <c r="EH108" s="97">
        <f t="shared" si="154"/>
        <v>0</v>
      </c>
      <c r="EI108" s="97">
        <f t="shared" si="154"/>
        <v>0</v>
      </c>
      <c r="EJ108" s="97">
        <f t="shared" si="154"/>
        <v>0</v>
      </c>
      <c r="EK108" s="97">
        <f t="shared" si="154"/>
        <v>0</v>
      </c>
      <c r="EL108" s="98"/>
      <c r="EM108" s="98"/>
      <c r="EN108" s="97">
        <f t="shared" si="154"/>
        <v>0</v>
      </c>
      <c r="EO108" s="97">
        <f t="shared" si="154"/>
        <v>0</v>
      </c>
      <c r="EP108" s="97">
        <f t="shared" si="154"/>
        <v>0</v>
      </c>
      <c r="EQ108" s="97">
        <f t="shared" si="154"/>
        <v>0</v>
      </c>
      <c r="ER108" s="97">
        <f t="shared" si="154"/>
        <v>0</v>
      </c>
      <c r="ES108" s="98"/>
      <c r="ET108" s="98"/>
      <c r="EU108" s="97">
        <f t="shared" si="157"/>
        <v>0</v>
      </c>
      <c r="EV108" s="97">
        <f t="shared" si="157"/>
        <v>0</v>
      </c>
      <c r="EW108" s="97">
        <f t="shared" si="157"/>
        <v>0</v>
      </c>
      <c r="EX108" s="97">
        <f t="shared" si="157"/>
        <v>0</v>
      </c>
      <c r="EY108" s="97">
        <f t="shared" si="157"/>
        <v>0</v>
      </c>
      <c r="EZ108" s="98"/>
      <c r="FA108" s="98"/>
      <c r="FB108" s="97">
        <f t="shared" si="157"/>
        <v>0</v>
      </c>
      <c r="FC108" s="97">
        <f t="shared" si="157"/>
        <v>0</v>
      </c>
      <c r="FD108" s="97">
        <f t="shared" si="157"/>
        <v>0</v>
      </c>
      <c r="FE108" s="97">
        <f t="shared" si="157"/>
        <v>0</v>
      </c>
      <c r="FF108" s="97">
        <f t="shared" si="157"/>
        <v>0</v>
      </c>
      <c r="FG108" s="98"/>
      <c r="FH108" s="98"/>
      <c r="FI108" s="97">
        <f t="shared" si="157"/>
        <v>0</v>
      </c>
      <c r="FJ108" s="97">
        <f t="shared" si="157"/>
        <v>0</v>
      </c>
      <c r="FK108" s="97">
        <f t="shared" si="143"/>
        <v>0</v>
      </c>
      <c r="FL108" s="97">
        <f t="shared" si="143"/>
        <v>0</v>
      </c>
      <c r="FM108" s="97">
        <f t="shared" si="143"/>
        <v>0</v>
      </c>
      <c r="FN108" s="98"/>
      <c r="FO108" s="98"/>
      <c r="FP108" s="97">
        <f t="shared" si="143"/>
        <v>0</v>
      </c>
      <c r="FQ108" s="97">
        <f t="shared" si="143"/>
        <v>0</v>
      </c>
      <c r="FR108" s="97">
        <f t="shared" si="143"/>
        <v>0</v>
      </c>
      <c r="FS108" s="97">
        <f t="shared" si="143"/>
        <v>0</v>
      </c>
      <c r="FT108" s="97">
        <f t="shared" si="143"/>
        <v>0</v>
      </c>
      <c r="FU108" s="98"/>
      <c r="FV108" s="98"/>
      <c r="FW108" s="97">
        <f t="shared" si="143"/>
        <v>0</v>
      </c>
      <c r="FX108" s="97">
        <f t="shared" si="143"/>
        <v>0</v>
      </c>
      <c r="FY108" s="97">
        <f t="shared" si="143"/>
        <v>0</v>
      </c>
    </row>
    <row r="109" spans="1:181" ht="31.5" customHeight="1">
      <c r="A109" s="100"/>
      <c r="B109" s="105"/>
      <c r="C109" s="105"/>
      <c r="D109" s="148"/>
      <c r="E109" s="105"/>
      <c r="F109" s="105"/>
      <c r="G109" s="105"/>
      <c r="H109" s="101"/>
      <c r="I109" s="101"/>
      <c r="J109" s="102"/>
      <c r="K109" s="103"/>
      <c r="L109" s="102"/>
      <c r="M109" s="142"/>
      <c r="N109" s="142"/>
      <c r="O109" s="94"/>
      <c r="P109" s="104"/>
      <c r="Q109" s="106"/>
      <c r="R109" s="97"/>
      <c r="S109" s="97"/>
      <c r="T109" s="97"/>
      <c r="U109" s="97"/>
      <c r="V109" s="97"/>
      <c r="W109" s="98"/>
      <c r="X109" s="98"/>
      <c r="Y109" s="97"/>
      <c r="Z109" s="97"/>
      <c r="AA109" s="97"/>
      <c r="AB109" s="97"/>
      <c r="AC109" s="97"/>
      <c r="AD109" s="98"/>
      <c r="AE109" s="98"/>
      <c r="AF109" s="97"/>
      <c r="AG109" s="97"/>
      <c r="AH109" s="97"/>
      <c r="AI109" s="97"/>
      <c r="AJ109" s="97"/>
      <c r="AK109" s="98"/>
      <c r="AL109" s="98"/>
      <c r="AM109" s="97"/>
      <c r="AN109" s="97"/>
      <c r="AO109" s="97"/>
      <c r="AP109" s="97"/>
      <c r="AQ109" s="97"/>
      <c r="AR109" s="98"/>
      <c r="AS109" s="98"/>
      <c r="AT109" s="97"/>
      <c r="AU109" s="97"/>
      <c r="AV109" s="97"/>
      <c r="AW109" s="97"/>
      <c r="AX109" s="97"/>
      <c r="AY109" s="98"/>
      <c r="AZ109" s="98"/>
      <c r="BA109" s="97"/>
      <c r="BB109" s="97"/>
      <c r="BC109" s="97"/>
      <c r="BD109" s="97"/>
      <c r="BE109" s="97"/>
      <c r="BF109" s="98"/>
      <c r="BG109" s="98"/>
      <c r="BH109" s="97"/>
      <c r="BI109" s="97">
        <f t="shared" si="149"/>
        <v>0</v>
      </c>
      <c r="BJ109" s="97">
        <f t="shared" si="149"/>
        <v>0</v>
      </c>
      <c r="BK109" s="97">
        <f t="shared" si="149"/>
        <v>0</v>
      </c>
      <c r="BL109" s="97">
        <f t="shared" si="149"/>
        <v>0</v>
      </c>
      <c r="BM109" s="98"/>
      <c r="BN109" s="98"/>
      <c r="BO109" s="97">
        <f t="shared" si="150"/>
        <v>0</v>
      </c>
      <c r="BP109" s="97">
        <f t="shared" si="150"/>
        <v>0</v>
      </c>
      <c r="BQ109" s="97">
        <f t="shared" si="150"/>
        <v>0</v>
      </c>
      <c r="BR109" s="97">
        <f t="shared" si="150"/>
        <v>0</v>
      </c>
      <c r="BS109" s="97">
        <f t="shared" si="150"/>
        <v>0</v>
      </c>
      <c r="BT109" s="98"/>
      <c r="BU109" s="98"/>
      <c r="BV109" s="97">
        <f t="shared" si="151"/>
        <v>0</v>
      </c>
      <c r="BW109" s="97">
        <f t="shared" si="151"/>
        <v>0</v>
      </c>
      <c r="BX109" s="97">
        <f t="shared" si="151"/>
        <v>0</v>
      </c>
      <c r="BY109" s="97">
        <f t="shared" si="151"/>
        <v>0</v>
      </c>
      <c r="BZ109" s="97">
        <f t="shared" si="151"/>
        <v>0</v>
      </c>
      <c r="CA109" s="98"/>
      <c r="CB109" s="98"/>
      <c r="CC109" s="97">
        <f t="shared" si="152"/>
        <v>0</v>
      </c>
      <c r="CD109" s="97">
        <f t="shared" si="152"/>
        <v>0</v>
      </c>
      <c r="CE109" s="97">
        <f t="shared" si="152"/>
        <v>0</v>
      </c>
      <c r="CF109" s="97">
        <f t="shared" si="152"/>
        <v>0</v>
      </c>
      <c r="CG109" s="97">
        <f t="shared" si="152"/>
        <v>0</v>
      </c>
      <c r="CH109" s="98"/>
      <c r="CI109" s="98"/>
      <c r="CJ109" s="97">
        <f t="shared" si="153"/>
        <v>0</v>
      </c>
      <c r="CK109" s="97">
        <f t="shared" si="153"/>
        <v>0</v>
      </c>
      <c r="CL109" s="97">
        <f t="shared" si="153"/>
        <v>0</v>
      </c>
      <c r="CM109" s="97">
        <f t="shared" si="153"/>
        <v>0</v>
      </c>
      <c r="CN109" s="97">
        <f t="shared" si="153"/>
        <v>0</v>
      </c>
      <c r="CO109" s="98"/>
      <c r="CP109" s="98"/>
      <c r="CQ109" s="97">
        <f t="shared" si="153"/>
        <v>0</v>
      </c>
      <c r="CR109" s="97">
        <f t="shared" si="153"/>
        <v>0</v>
      </c>
      <c r="CS109" s="97">
        <f t="shared" si="153"/>
        <v>0</v>
      </c>
      <c r="CT109" s="97">
        <f t="shared" si="134"/>
        <v>0</v>
      </c>
      <c r="CU109" s="97">
        <f t="shared" si="134"/>
        <v>0</v>
      </c>
      <c r="CV109" s="98"/>
      <c r="CW109" s="98"/>
      <c r="CX109" s="97">
        <f t="shared" si="134"/>
        <v>0</v>
      </c>
      <c r="CY109" s="97">
        <f t="shared" si="134"/>
        <v>0</v>
      </c>
      <c r="CZ109" s="97">
        <f t="shared" si="134"/>
        <v>0</v>
      </c>
      <c r="DA109" s="97">
        <f t="shared" si="134"/>
        <v>0</v>
      </c>
      <c r="DB109" s="97">
        <f t="shared" si="134"/>
        <v>0</v>
      </c>
      <c r="DC109" s="98"/>
      <c r="DD109" s="98"/>
      <c r="DE109" s="97">
        <f t="shared" si="144"/>
        <v>0</v>
      </c>
      <c r="DF109" s="97">
        <f t="shared" si="144"/>
        <v>0</v>
      </c>
      <c r="DG109" s="97">
        <f t="shared" si="144"/>
        <v>0</v>
      </c>
      <c r="DH109" s="97">
        <f t="shared" si="144"/>
        <v>0</v>
      </c>
      <c r="DI109" s="97">
        <f t="shared" si="144"/>
        <v>0</v>
      </c>
      <c r="DJ109" s="98"/>
      <c r="DK109" s="98"/>
      <c r="DL109" s="97">
        <f t="shared" si="144"/>
        <v>0</v>
      </c>
      <c r="DM109" s="97">
        <f t="shared" si="144"/>
        <v>0</v>
      </c>
      <c r="DN109" s="97">
        <f t="shared" si="144"/>
        <v>0</v>
      </c>
      <c r="DO109" s="97">
        <f t="shared" si="144"/>
        <v>0</v>
      </c>
      <c r="DP109" s="97">
        <f t="shared" si="144"/>
        <v>0</v>
      </c>
      <c r="DQ109" s="98"/>
      <c r="DR109" s="98"/>
      <c r="DS109" s="97">
        <f t="shared" si="144"/>
        <v>0</v>
      </c>
      <c r="DT109" s="97">
        <f t="shared" si="144"/>
        <v>0</v>
      </c>
      <c r="DU109" s="97">
        <f t="shared" si="154"/>
        <v>0</v>
      </c>
      <c r="DV109" s="97">
        <f t="shared" si="154"/>
        <v>0</v>
      </c>
      <c r="DW109" s="97">
        <f t="shared" si="154"/>
        <v>0</v>
      </c>
      <c r="DX109" s="98"/>
      <c r="DY109" s="98"/>
      <c r="DZ109" s="97">
        <f t="shared" si="154"/>
        <v>0</v>
      </c>
      <c r="EA109" s="97">
        <f t="shared" si="154"/>
        <v>0</v>
      </c>
      <c r="EB109" s="97">
        <f t="shared" si="154"/>
        <v>0</v>
      </c>
      <c r="EC109" s="97">
        <f t="shared" si="154"/>
        <v>0</v>
      </c>
      <c r="ED109" s="97">
        <f t="shared" si="154"/>
        <v>0</v>
      </c>
      <c r="EE109" s="98"/>
      <c r="EF109" s="98"/>
      <c r="EG109" s="97">
        <f t="shared" si="154"/>
        <v>0</v>
      </c>
      <c r="EH109" s="97">
        <f t="shared" si="154"/>
        <v>0</v>
      </c>
      <c r="EI109" s="97">
        <f t="shared" si="154"/>
        <v>0</v>
      </c>
      <c r="EJ109" s="97">
        <f t="shared" si="154"/>
        <v>0</v>
      </c>
      <c r="EK109" s="97">
        <f t="shared" si="154"/>
        <v>0</v>
      </c>
      <c r="EL109" s="98"/>
      <c r="EM109" s="98"/>
      <c r="EN109" s="97">
        <f t="shared" si="154"/>
        <v>0</v>
      </c>
      <c r="EO109" s="97">
        <f t="shared" si="154"/>
        <v>0</v>
      </c>
      <c r="EP109" s="97">
        <f t="shared" si="154"/>
        <v>0</v>
      </c>
      <c r="EQ109" s="97">
        <f t="shared" si="154"/>
        <v>0</v>
      </c>
      <c r="ER109" s="97">
        <f t="shared" si="154"/>
        <v>0</v>
      </c>
      <c r="ES109" s="98"/>
      <c r="ET109" s="98"/>
      <c r="EU109" s="97">
        <f t="shared" si="157"/>
        <v>0</v>
      </c>
      <c r="EV109" s="97">
        <f t="shared" si="157"/>
        <v>0</v>
      </c>
      <c r="EW109" s="97">
        <f t="shared" si="157"/>
        <v>0</v>
      </c>
      <c r="EX109" s="97">
        <f t="shared" si="157"/>
        <v>0</v>
      </c>
      <c r="EY109" s="97">
        <f t="shared" si="157"/>
        <v>0</v>
      </c>
      <c r="EZ109" s="98"/>
      <c r="FA109" s="98"/>
      <c r="FB109" s="97">
        <f t="shared" si="157"/>
        <v>0</v>
      </c>
      <c r="FC109" s="97">
        <f t="shared" si="157"/>
        <v>0</v>
      </c>
      <c r="FD109" s="97">
        <f t="shared" si="157"/>
        <v>0</v>
      </c>
      <c r="FE109" s="97">
        <f t="shared" si="157"/>
        <v>0</v>
      </c>
      <c r="FF109" s="97">
        <f t="shared" si="157"/>
        <v>0</v>
      </c>
      <c r="FG109" s="98"/>
      <c r="FH109" s="98"/>
      <c r="FI109" s="97">
        <f t="shared" si="157"/>
        <v>0</v>
      </c>
      <c r="FJ109" s="97">
        <f t="shared" si="157"/>
        <v>0</v>
      </c>
      <c r="FK109" s="97">
        <f t="shared" si="143"/>
        <v>0</v>
      </c>
      <c r="FL109" s="97">
        <f t="shared" si="143"/>
        <v>0</v>
      </c>
      <c r="FM109" s="97">
        <f t="shared" si="143"/>
        <v>0</v>
      </c>
      <c r="FN109" s="98"/>
      <c r="FO109" s="98"/>
      <c r="FP109" s="97">
        <f t="shared" si="143"/>
        <v>0</v>
      </c>
      <c r="FQ109" s="97">
        <f t="shared" si="143"/>
        <v>0</v>
      </c>
      <c r="FR109" s="97">
        <f t="shared" si="143"/>
        <v>0</v>
      </c>
      <c r="FS109" s="97">
        <f t="shared" si="143"/>
        <v>0</v>
      </c>
      <c r="FT109" s="97">
        <f t="shared" si="143"/>
        <v>0</v>
      </c>
      <c r="FU109" s="98"/>
      <c r="FV109" s="98"/>
      <c r="FW109" s="97">
        <f t="shared" si="143"/>
        <v>0</v>
      </c>
      <c r="FX109" s="97">
        <f t="shared" si="143"/>
        <v>0</v>
      </c>
      <c r="FY109" s="97">
        <f t="shared" si="143"/>
        <v>0</v>
      </c>
    </row>
    <row r="110" spans="1:181" s="130" customFormat="1" ht="31.5" customHeight="1">
      <c r="A110" s="100"/>
      <c r="B110" s="105"/>
      <c r="C110" s="105"/>
      <c r="D110" s="148"/>
      <c r="E110" s="105"/>
      <c r="F110" s="105"/>
      <c r="G110" s="105"/>
      <c r="H110" s="101"/>
      <c r="I110" s="101"/>
      <c r="J110" s="102"/>
      <c r="K110" s="103"/>
      <c r="L110" s="102"/>
      <c r="M110" s="142"/>
      <c r="N110" s="142"/>
      <c r="O110" s="94"/>
      <c r="P110" s="104"/>
      <c r="Q110" s="106"/>
      <c r="R110" s="97"/>
      <c r="S110" s="97"/>
      <c r="T110" s="97"/>
      <c r="U110" s="97"/>
      <c r="V110" s="97"/>
      <c r="W110" s="98"/>
      <c r="X110" s="98"/>
      <c r="Y110" s="97"/>
      <c r="Z110" s="97"/>
      <c r="AA110" s="97"/>
      <c r="AB110" s="97"/>
      <c r="AC110" s="97"/>
      <c r="AD110" s="98"/>
      <c r="AE110" s="98"/>
      <c r="AF110" s="97"/>
      <c r="AG110" s="97"/>
      <c r="AH110" s="97"/>
      <c r="AI110" s="97"/>
      <c r="AJ110" s="97"/>
      <c r="AK110" s="98"/>
      <c r="AL110" s="98"/>
      <c r="AM110" s="97"/>
      <c r="AN110" s="97"/>
      <c r="AO110" s="97">
        <f t="shared" si="146"/>
        <v>0</v>
      </c>
      <c r="AP110" s="97">
        <f t="shared" si="146"/>
        <v>0</v>
      </c>
      <c r="AQ110" s="97">
        <f t="shared" si="146"/>
        <v>0</v>
      </c>
      <c r="AR110" s="98"/>
      <c r="AS110" s="98"/>
      <c r="AT110" s="97">
        <f t="shared" si="147"/>
        <v>0</v>
      </c>
      <c r="AU110" s="97">
        <f t="shared" si="147"/>
        <v>0</v>
      </c>
      <c r="AV110" s="97">
        <f t="shared" si="147"/>
        <v>0</v>
      </c>
      <c r="AW110" s="97">
        <f t="shared" si="147"/>
        <v>0</v>
      </c>
      <c r="AX110" s="97">
        <f t="shared" si="147"/>
        <v>0</v>
      </c>
      <c r="AY110" s="98"/>
      <c r="AZ110" s="98"/>
      <c r="BA110" s="97">
        <f t="shared" si="148"/>
        <v>0</v>
      </c>
      <c r="BB110" s="97">
        <f t="shared" si="148"/>
        <v>0</v>
      </c>
      <c r="BC110" s="97">
        <f t="shared" si="148"/>
        <v>0</v>
      </c>
      <c r="BD110" s="97">
        <f t="shared" si="148"/>
        <v>0</v>
      </c>
      <c r="BE110" s="97">
        <f t="shared" si="148"/>
        <v>0</v>
      </c>
      <c r="BF110" s="98"/>
      <c r="BG110" s="98"/>
      <c r="BH110" s="97">
        <f t="shared" si="149"/>
        <v>0</v>
      </c>
      <c r="BI110" s="97">
        <f t="shared" si="149"/>
        <v>0</v>
      </c>
      <c r="BJ110" s="97">
        <f t="shared" si="149"/>
        <v>0</v>
      </c>
      <c r="BK110" s="97">
        <f t="shared" si="149"/>
        <v>0</v>
      </c>
      <c r="BL110" s="97">
        <f t="shared" si="149"/>
        <v>0</v>
      </c>
      <c r="BM110" s="98"/>
      <c r="BN110" s="98"/>
      <c r="BO110" s="97">
        <f t="shared" si="150"/>
        <v>0</v>
      </c>
      <c r="BP110" s="97">
        <f t="shared" si="150"/>
        <v>0</v>
      </c>
      <c r="BQ110" s="97">
        <f t="shared" si="150"/>
        <v>0</v>
      </c>
      <c r="BR110" s="97">
        <f t="shared" si="150"/>
        <v>0</v>
      </c>
      <c r="BS110" s="97">
        <f t="shared" si="150"/>
        <v>0</v>
      </c>
      <c r="BT110" s="98"/>
      <c r="BU110" s="98"/>
      <c r="BV110" s="97">
        <f t="shared" si="151"/>
        <v>0</v>
      </c>
      <c r="BW110" s="97">
        <f t="shared" si="151"/>
        <v>0</v>
      </c>
      <c r="BX110" s="97">
        <f t="shared" si="151"/>
        <v>0</v>
      </c>
      <c r="BY110" s="97">
        <f t="shared" si="151"/>
        <v>0</v>
      </c>
      <c r="BZ110" s="97">
        <f t="shared" si="151"/>
        <v>0</v>
      </c>
      <c r="CA110" s="98"/>
      <c r="CB110" s="98"/>
      <c r="CC110" s="97">
        <f t="shared" si="152"/>
        <v>0</v>
      </c>
      <c r="CD110" s="129">
        <f t="shared" si="152"/>
        <v>0</v>
      </c>
      <c r="CE110" s="129">
        <f t="shared" si="152"/>
        <v>0</v>
      </c>
      <c r="CF110" s="129">
        <f t="shared" si="152"/>
        <v>0</v>
      </c>
      <c r="CG110" s="129">
        <f t="shared" si="152"/>
        <v>0</v>
      </c>
      <c r="CH110" s="129"/>
      <c r="CI110" s="129"/>
      <c r="CJ110" s="129">
        <f t="shared" si="153"/>
        <v>0</v>
      </c>
      <c r="CK110" s="129">
        <f t="shared" si="153"/>
        <v>0</v>
      </c>
      <c r="CL110" s="129">
        <f t="shared" si="153"/>
        <v>0</v>
      </c>
      <c r="CM110" s="129">
        <f t="shared" si="153"/>
        <v>0</v>
      </c>
      <c r="CN110" s="129">
        <f t="shared" si="153"/>
        <v>0</v>
      </c>
      <c r="CO110" s="129"/>
      <c r="CP110" s="129"/>
      <c r="CQ110" s="129">
        <f t="shared" si="153"/>
        <v>0</v>
      </c>
      <c r="CR110" s="129">
        <f t="shared" si="153"/>
        <v>0</v>
      </c>
      <c r="CS110" s="97">
        <f t="shared" si="153"/>
        <v>0</v>
      </c>
      <c r="CT110" s="97">
        <f t="shared" si="134"/>
        <v>0</v>
      </c>
      <c r="CU110" s="97">
        <f t="shared" si="134"/>
        <v>0</v>
      </c>
      <c r="CV110" s="98"/>
      <c r="CW110" s="98"/>
      <c r="CX110" s="97">
        <f t="shared" si="134"/>
        <v>0</v>
      </c>
      <c r="CY110" s="97">
        <f t="shared" si="134"/>
        <v>0</v>
      </c>
      <c r="CZ110" s="97">
        <f t="shared" si="134"/>
        <v>0</v>
      </c>
      <c r="DA110" s="97">
        <f t="shared" si="134"/>
        <v>0</v>
      </c>
      <c r="DB110" s="97">
        <f t="shared" si="134"/>
        <v>0</v>
      </c>
      <c r="DC110" s="129"/>
      <c r="DD110" s="129"/>
      <c r="DE110" s="97">
        <f t="shared" si="144"/>
        <v>0</v>
      </c>
      <c r="DF110" s="97">
        <f t="shared" si="144"/>
        <v>0</v>
      </c>
      <c r="DG110" s="97">
        <f t="shared" si="144"/>
        <v>0</v>
      </c>
      <c r="DH110" s="97">
        <f t="shared" si="144"/>
        <v>0</v>
      </c>
      <c r="DI110" s="97">
        <f t="shared" si="144"/>
        <v>0</v>
      </c>
      <c r="DJ110" s="98"/>
      <c r="DK110" s="98"/>
      <c r="DL110" s="97">
        <f t="shared" si="144"/>
        <v>0</v>
      </c>
      <c r="DM110" s="97">
        <f t="shared" si="144"/>
        <v>0</v>
      </c>
      <c r="DN110" s="97">
        <f t="shared" si="144"/>
        <v>0</v>
      </c>
      <c r="DO110" s="97">
        <f t="shared" si="144"/>
        <v>0</v>
      </c>
      <c r="DP110" s="97">
        <f t="shared" si="144"/>
        <v>0</v>
      </c>
      <c r="DQ110" s="98"/>
      <c r="DR110" s="98"/>
      <c r="DS110" s="97">
        <f t="shared" si="144"/>
        <v>0</v>
      </c>
      <c r="DT110" s="97">
        <f t="shared" si="144"/>
        <v>0</v>
      </c>
      <c r="DU110" s="97">
        <f t="shared" si="154"/>
        <v>0</v>
      </c>
      <c r="DV110" s="97">
        <f t="shared" si="154"/>
        <v>0</v>
      </c>
      <c r="DW110" s="97">
        <f t="shared" si="154"/>
        <v>0</v>
      </c>
      <c r="DX110" s="98"/>
      <c r="DY110" s="98"/>
      <c r="DZ110" s="97">
        <f t="shared" si="154"/>
        <v>0</v>
      </c>
      <c r="EA110" s="97">
        <f t="shared" si="154"/>
        <v>0</v>
      </c>
      <c r="EB110" s="97">
        <f t="shared" si="154"/>
        <v>0</v>
      </c>
      <c r="EC110" s="97">
        <f t="shared" si="154"/>
        <v>0</v>
      </c>
      <c r="ED110" s="97">
        <f t="shared" si="154"/>
        <v>0</v>
      </c>
      <c r="EE110" s="98"/>
      <c r="EF110" s="98"/>
      <c r="EG110" s="97">
        <f t="shared" si="154"/>
        <v>0</v>
      </c>
      <c r="EH110" s="97">
        <f t="shared" si="154"/>
        <v>0</v>
      </c>
      <c r="EI110" s="97">
        <f t="shared" si="154"/>
        <v>0</v>
      </c>
      <c r="EJ110" s="97">
        <f t="shared" si="154"/>
        <v>0</v>
      </c>
      <c r="EK110" s="97">
        <f t="shared" si="154"/>
        <v>0</v>
      </c>
      <c r="EL110" s="98"/>
      <c r="EM110" s="98"/>
      <c r="EN110" s="97">
        <f t="shared" si="154"/>
        <v>0</v>
      </c>
      <c r="EO110" s="97">
        <f t="shared" si="154"/>
        <v>0</v>
      </c>
      <c r="EP110" s="97">
        <f t="shared" si="154"/>
        <v>0</v>
      </c>
      <c r="EQ110" s="97">
        <f t="shared" si="154"/>
        <v>0</v>
      </c>
      <c r="ER110" s="97">
        <f t="shared" si="154"/>
        <v>0</v>
      </c>
      <c r="ES110" s="98"/>
      <c r="ET110" s="98"/>
      <c r="EU110" s="97">
        <f t="shared" si="157"/>
        <v>0</v>
      </c>
      <c r="EV110" s="97">
        <f t="shared" si="157"/>
        <v>0</v>
      </c>
      <c r="EW110" s="97">
        <f t="shared" si="157"/>
        <v>0</v>
      </c>
      <c r="EX110" s="97">
        <f t="shared" si="157"/>
        <v>0</v>
      </c>
      <c r="EY110" s="97">
        <f t="shared" si="157"/>
        <v>0</v>
      </c>
      <c r="EZ110" s="98"/>
      <c r="FA110" s="98"/>
      <c r="FB110" s="97">
        <f t="shared" si="157"/>
        <v>0</v>
      </c>
      <c r="FC110" s="97">
        <f t="shared" si="157"/>
        <v>0</v>
      </c>
      <c r="FD110" s="97">
        <f t="shared" si="157"/>
        <v>0</v>
      </c>
      <c r="FE110" s="97">
        <f t="shared" si="157"/>
        <v>0</v>
      </c>
      <c r="FF110" s="97">
        <f t="shared" si="157"/>
        <v>0</v>
      </c>
      <c r="FG110" s="98"/>
      <c r="FH110" s="98"/>
      <c r="FI110" s="97">
        <f t="shared" si="157"/>
        <v>0</v>
      </c>
      <c r="FJ110" s="97">
        <f t="shared" si="157"/>
        <v>0</v>
      </c>
      <c r="FK110" s="97">
        <f t="shared" si="143"/>
        <v>0</v>
      </c>
      <c r="FL110" s="97">
        <f t="shared" si="143"/>
        <v>0</v>
      </c>
      <c r="FM110" s="97">
        <f t="shared" si="143"/>
        <v>0</v>
      </c>
      <c r="FN110" s="98"/>
      <c r="FO110" s="98"/>
      <c r="FP110" s="97">
        <f t="shared" si="143"/>
        <v>0</v>
      </c>
      <c r="FQ110" s="97">
        <f t="shared" si="143"/>
        <v>0</v>
      </c>
      <c r="FR110" s="97">
        <f t="shared" si="143"/>
        <v>0</v>
      </c>
      <c r="FS110" s="97">
        <f t="shared" si="143"/>
        <v>0</v>
      </c>
      <c r="FT110" s="97">
        <f t="shared" si="143"/>
        <v>0</v>
      </c>
      <c r="FU110" s="98"/>
      <c r="FV110" s="98"/>
      <c r="FW110" s="97">
        <f t="shared" si="143"/>
        <v>0</v>
      </c>
      <c r="FX110" s="97">
        <f t="shared" si="143"/>
        <v>0</v>
      </c>
      <c r="FY110" s="97">
        <f t="shared" si="143"/>
        <v>0</v>
      </c>
    </row>
    <row r="111" spans="1:181" ht="20.25" customHeight="1">
      <c r="A111" s="131" t="s">
        <v>297</v>
      </c>
      <c r="B111" s="132"/>
      <c r="C111" s="132"/>
      <c r="D111" s="151"/>
      <c r="E111" s="132"/>
      <c r="F111" s="132"/>
      <c r="G111" s="132"/>
      <c r="H111" s="133"/>
      <c r="I111" s="133"/>
      <c r="J111" s="134"/>
      <c r="K111" s="134"/>
      <c r="L111" s="134"/>
      <c r="M111" s="145"/>
      <c r="N111" s="145"/>
      <c r="O111" s="134"/>
      <c r="P111" s="134"/>
      <c r="Q111" s="133">
        <f>SUM(Q3:Q110)</f>
        <v>10</v>
      </c>
      <c r="R111" s="135">
        <f>SUBTOTAL(9,R3:R96)</f>
        <v>4</v>
      </c>
      <c r="S111" s="135">
        <f>SUBTOTAL(9,S3:S96)</f>
        <v>4</v>
      </c>
      <c r="T111" s="135">
        <f>SUBTOTAL(9,T3:T96)</f>
        <v>4</v>
      </c>
      <c r="U111" s="136">
        <f>SUBTOTAL(9,U3:U96)</f>
        <v>4</v>
      </c>
      <c r="V111" s="136">
        <f>SUBTOTAL(9,V3:V96)</f>
        <v>0</v>
      </c>
      <c r="W111" s="136"/>
      <c r="X111" s="136"/>
      <c r="Y111" s="136">
        <f>SUBTOTAL(9,Y3:Y96)</f>
        <v>4</v>
      </c>
      <c r="Z111" s="136">
        <f>SUBTOTAL(9,Z3:Z96)</f>
        <v>4</v>
      </c>
      <c r="AA111" s="136">
        <f>SUBTOTAL(9,AA3:AA96)</f>
        <v>4</v>
      </c>
      <c r="AB111" s="136">
        <f>SUBTOTAL(9,AB3:AB96)</f>
        <v>4</v>
      </c>
      <c r="AC111" s="136">
        <f>SUBTOTAL(9,AC3:AC96)</f>
        <v>0</v>
      </c>
      <c r="AD111" s="136">
        <f>SUM(AD3:AD96)</f>
        <v>0</v>
      </c>
      <c r="AE111" s="136">
        <f>SUM(AE3:AE96)</f>
        <v>4</v>
      </c>
      <c r="AF111" s="136">
        <f>SUBTOTAL(9,AF3:AF96)</f>
        <v>4</v>
      </c>
      <c r="AG111" s="136">
        <f>SUBTOTAL(9,AG3:AG96)</f>
        <v>4</v>
      </c>
      <c r="AH111" s="136">
        <f>SUBTOTAL(9,AH3:AH96)</f>
        <v>4</v>
      </c>
      <c r="AI111" s="136">
        <f>SUBTOTAL(9,AI3:AI96)</f>
        <v>4</v>
      </c>
      <c r="AJ111" s="136">
        <f>SUBTOTAL(9,AJ3:AJ96)</f>
        <v>10</v>
      </c>
      <c r="AK111" s="136">
        <f>SUM(AK3:AK96)</f>
        <v>0</v>
      </c>
      <c r="AL111" s="136">
        <f>SUM(AL3:AL96)</f>
        <v>4</v>
      </c>
      <c r="AM111" s="136">
        <f t="shared" ref="AM111:BR111" si="158">SUBTOTAL(9,AM3:AM110)</f>
        <v>14</v>
      </c>
      <c r="AN111" s="136">
        <f t="shared" si="158"/>
        <v>14</v>
      </c>
      <c r="AO111" s="136">
        <f t="shared" si="158"/>
        <v>10</v>
      </c>
      <c r="AP111" s="136">
        <f t="shared" si="158"/>
        <v>10</v>
      </c>
      <c r="AQ111" s="136">
        <f t="shared" si="158"/>
        <v>10</v>
      </c>
      <c r="AR111" s="136">
        <f t="shared" si="158"/>
        <v>0</v>
      </c>
      <c r="AS111" s="136">
        <f t="shared" si="158"/>
        <v>0</v>
      </c>
      <c r="AT111" s="136">
        <f t="shared" si="158"/>
        <v>10</v>
      </c>
      <c r="AU111" s="136">
        <f t="shared" si="158"/>
        <v>10</v>
      </c>
      <c r="AV111" s="136">
        <f t="shared" si="158"/>
        <v>10</v>
      </c>
      <c r="AW111" s="136">
        <f t="shared" si="158"/>
        <v>10</v>
      </c>
      <c r="AX111" s="136">
        <f t="shared" si="158"/>
        <v>10</v>
      </c>
      <c r="AY111" s="136">
        <f t="shared" si="158"/>
        <v>0</v>
      </c>
      <c r="AZ111" s="136">
        <f t="shared" si="158"/>
        <v>0</v>
      </c>
      <c r="BA111" s="136">
        <f t="shared" si="158"/>
        <v>10</v>
      </c>
      <c r="BB111" s="136">
        <f t="shared" si="158"/>
        <v>10</v>
      </c>
      <c r="BC111" s="136">
        <f t="shared" si="158"/>
        <v>10</v>
      </c>
      <c r="BD111" s="136">
        <f t="shared" si="158"/>
        <v>10</v>
      </c>
      <c r="BE111" s="136">
        <f t="shared" si="158"/>
        <v>10</v>
      </c>
      <c r="BF111" s="136">
        <f t="shared" si="158"/>
        <v>0</v>
      </c>
      <c r="BG111" s="136">
        <f t="shared" si="158"/>
        <v>0</v>
      </c>
      <c r="BH111" s="136">
        <f t="shared" si="158"/>
        <v>10</v>
      </c>
      <c r="BI111" s="136">
        <f t="shared" si="158"/>
        <v>10</v>
      </c>
      <c r="BJ111" s="136">
        <f t="shared" si="158"/>
        <v>10</v>
      </c>
      <c r="BK111" s="136">
        <f t="shared" si="158"/>
        <v>10</v>
      </c>
      <c r="BL111" s="136">
        <f t="shared" si="158"/>
        <v>11</v>
      </c>
      <c r="BM111" s="136">
        <f t="shared" si="158"/>
        <v>1</v>
      </c>
      <c r="BN111" s="136">
        <f t="shared" si="158"/>
        <v>1</v>
      </c>
      <c r="BO111" s="136">
        <f t="shared" si="158"/>
        <v>11</v>
      </c>
      <c r="BP111" s="136">
        <f t="shared" si="158"/>
        <v>10</v>
      </c>
      <c r="BQ111" s="136">
        <f t="shared" si="158"/>
        <v>10</v>
      </c>
      <c r="BR111" s="136">
        <f t="shared" si="158"/>
        <v>10</v>
      </c>
      <c r="BS111" s="136">
        <f t="shared" ref="BS111:CX111" si="159">SUBTOTAL(9,BS3:BS110)</f>
        <v>10</v>
      </c>
      <c r="BT111" s="136">
        <f t="shared" si="159"/>
        <v>0</v>
      </c>
      <c r="BU111" s="136">
        <f t="shared" si="159"/>
        <v>0</v>
      </c>
      <c r="BV111" s="136">
        <f t="shared" si="159"/>
        <v>10</v>
      </c>
      <c r="BW111" s="136">
        <f t="shared" si="159"/>
        <v>10</v>
      </c>
      <c r="BX111" s="136">
        <f t="shared" si="159"/>
        <v>10</v>
      </c>
      <c r="BY111" s="136">
        <f t="shared" si="159"/>
        <v>10</v>
      </c>
      <c r="BZ111" s="136">
        <f t="shared" si="159"/>
        <v>10</v>
      </c>
      <c r="CA111" s="136">
        <f t="shared" si="159"/>
        <v>0</v>
      </c>
      <c r="CB111" s="136">
        <f t="shared" si="159"/>
        <v>0</v>
      </c>
      <c r="CC111" s="136">
        <f t="shared" si="159"/>
        <v>10</v>
      </c>
      <c r="CD111" s="136">
        <f t="shared" si="159"/>
        <v>10</v>
      </c>
      <c r="CE111" s="136">
        <f t="shared" si="159"/>
        <v>10</v>
      </c>
      <c r="CF111" s="136">
        <f t="shared" si="159"/>
        <v>10</v>
      </c>
      <c r="CG111" s="136">
        <f t="shared" si="159"/>
        <v>10</v>
      </c>
      <c r="CH111" s="136">
        <f t="shared" si="159"/>
        <v>0</v>
      </c>
      <c r="CI111" s="136">
        <f t="shared" si="159"/>
        <v>0</v>
      </c>
      <c r="CJ111" s="136">
        <f t="shared" si="159"/>
        <v>10</v>
      </c>
      <c r="CK111" s="136">
        <f t="shared" si="159"/>
        <v>10</v>
      </c>
      <c r="CL111" s="136">
        <f t="shared" si="159"/>
        <v>10</v>
      </c>
      <c r="CM111" s="136">
        <f t="shared" si="159"/>
        <v>10</v>
      </c>
      <c r="CN111" s="136">
        <f t="shared" si="159"/>
        <v>10</v>
      </c>
      <c r="CO111" s="136">
        <f t="shared" si="159"/>
        <v>0</v>
      </c>
      <c r="CP111" s="136">
        <f t="shared" si="159"/>
        <v>0</v>
      </c>
      <c r="CQ111" s="136">
        <f t="shared" si="159"/>
        <v>10</v>
      </c>
      <c r="CR111" s="136">
        <f t="shared" si="159"/>
        <v>10</v>
      </c>
      <c r="CS111" s="136">
        <f t="shared" si="159"/>
        <v>10</v>
      </c>
      <c r="CT111" s="136">
        <f t="shared" si="159"/>
        <v>10</v>
      </c>
      <c r="CU111" s="136">
        <f t="shared" si="159"/>
        <v>10</v>
      </c>
      <c r="CV111" s="136">
        <f t="shared" si="159"/>
        <v>0</v>
      </c>
      <c r="CW111" s="136">
        <f t="shared" si="159"/>
        <v>0</v>
      </c>
      <c r="CX111" s="136">
        <f t="shared" si="159"/>
        <v>10</v>
      </c>
      <c r="CY111" s="136">
        <f t="shared" ref="CY111:ED111" si="160">SUBTOTAL(9,CY3:CY110)</f>
        <v>10</v>
      </c>
      <c r="CZ111" s="136">
        <f t="shared" si="160"/>
        <v>10</v>
      </c>
      <c r="DA111" s="136">
        <f t="shared" si="160"/>
        <v>10</v>
      </c>
      <c r="DB111" s="136">
        <f t="shared" si="160"/>
        <v>10</v>
      </c>
      <c r="DC111" s="136">
        <f t="shared" si="160"/>
        <v>0</v>
      </c>
      <c r="DD111" s="136">
        <f t="shared" si="160"/>
        <v>0</v>
      </c>
      <c r="DE111" s="136">
        <f t="shared" si="160"/>
        <v>10</v>
      </c>
      <c r="DF111" s="136">
        <f t="shared" si="160"/>
        <v>10</v>
      </c>
      <c r="DG111" s="136">
        <f t="shared" si="160"/>
        <v>10</v>
      </c>
      <c r="DH111" s="136">
        <f t="shared" si="160"/>
        <v>10</v>
      </c>
      <c r="DI111" s="136">
        <f t="shared" si="160"/>
        <v>10</v>
      </c>
      <c r="DJ111" s="136">
        <f t="shared" si="160"/>
        <v>0</v>
      </c>
      <c r="DK111" s="136">
        <f t="shared" si="160"/>
        <v>0</v>
      </c>
      <c r="DL111" s="136">
        <f t="shared" si="160"/>
        <v>10</v>
      </c>
      <c r="DM111" s="136">
        <f t="shared" si="160"/>
        <v>10</v>
      </c>
      <c r="DN111" s="136">
        <f t="shared" si="160"/>
        <v>10</v>
      </c>
      <c r="DO111" s="136">
        <f t="shared" si="160"/>
        <v>10</v>
      </c>
      <c r="DP111" s="136">
        <f t="shared" si="160"/>
        <v>10</v>
      </c>
      <c r="DQ111" s="136">
        <f t="shared" si="160"/>
        <v>0</v>
      </c>
      <c r="DR111" s="136">
        <f t="shared" si="160"/>
        <v>0</v>
      </c>
      <c r="DS111" s="136">
        <f t="shared" si="160"/>
        <v>10</v>
      </c>
      <c r="DT111" s="136">
        <f t="shared" si="160"/>
        <v>10</v>
      </c>
      <c r="DU111" s="136">
        <f t="shared" si="160"/>
        <v>10</v>
      </c>
      <c r="DV111" s="136">
        <f t="shared" si="160"/>
        <v>10</v>
      </c>
      <c r="DW111" s="136">
        <f t="shared" si="160"/>
        <v>10</v>
      </c>
      <c r="DX111" s="136">
        <f t="shared" si="160"/>
        <v>0</v>
      </c>
      <c r="DY111" s="136">
        <f t="shared" si="160"/>
        <v>0</v>
      </c>
      <c r="DZ111" s="136">
        <f t="shared" si="160"/>
        <v>10</v>
      </c>
      <c r="EA111" s="136">
        <f t="shared" si="160"/>
        <v>10</v>
      </c>
      <c r="EB111" s="136">
        <f t="shared" si="160"/>
        <v>10</v>
      </c>
      <c r="EC111" s="136">
        <f t="shared" si="160"/>
        <v>10</v>
      </c>
      <c r="ED111" s="136">
        <f t="shared" si="160"/>
        <v>10</v>
      </c>
      <c r="EE111" s="136">
        <f t="shared" ref="EE111:FJ111" si="161">SUBTOTAL(9,EE3:EE110)</f>
        <v>0</v>
      </c>
      <c r="EF111" s="136">
        <f t="shared" si="161"/>
        <v>0</v>
      </c>
      <c r="EG111" s="136">
        <f t="shared" si="161"/>
        <v>10</v>
      </c>
      <c r="EH111" s="136">
        <f t="shared" si="161"/>
        <v>10</v>
      </c>
      <c r="EI111" s="136">
        <f t="shared" si="161"/>
        <v>10</v>
      </c>
      <c r="EJ111" s="136">
        <f t="shared" si="161"/>
        <v>10</v>
      </c>
      <c r="EK111" s="136">
        <f t="shared" si="161"/>
        <v>10</v>
      </c>
      <c r="EL111" s="136">
        <f t="shared" si="161"/>
        <v>0</v>
      </c>
      <c r="EM111" s="136">
        <f t="shared" si="161"/>
        <v>0</v>
      </c>
      <c r="EN111" s="136">
        <f t="shared" si="161"/>
        <v>10</v>
      </c>
      <c r="EO111" s="136">
        <f t="shared" si="161"/>
        <v>10</v>
      </c>
      <c r="EP111" s="136">
        <f t="shared" si="161"/>
        <v>10</v>
      </c>
      <c r="EQ111" s="136">
        <f t="shared" si="161"/>
        <v>10</v>
      </c>
      <c r="ER111" s="136">
        <f t="shared" si="161"/>
        <v>10</v>
      </c>
      <c r="ES111" s="136">
        <f t="shared" si="161"/>
        <v>0</v>
      </c>
      <c r="ET111" s="136">
        <f t="shared" si="161"/>
        <v>0</v>
      </c>
      <c r="EU111" s="136">
        <f t="shared" si="161"/>
        <v>10</v>
      </c>
      <c r="EV111" s="136">
        <f t="shared" si="161"/>
        <v>10</v>
      </c>
      <c r="EW111" s="136">
        <f t="shared" si="161"/>
        <v>10</v>
      </c>
      <c r="EX111" s="136">
        <f t="shared" si="161"/>
        <v>10</v>
      </c>
      <c r="EY111" s="136">
        <f t="shared" si="161"/>
        <v>10</v>
      </c>
      <c r="EZ111" s="136">
        <f t="shared" si="161"/>
        <v>0</v>
      </c>
      <c r="FA111" s="136">
        <f t="shared" si="161"/>
        <v>0</v>
      </c>
      <c r="FB111" s="136">
        <f t="shared" si="161"/>
        <v>10</v>
      </c>
      <c r="FC111" s="136">
        <f t="shared" si="161"/>
        <v>10</v>
      </c>
      <c r="FD111" s="136">
        <f t="shared" si="161"/>
        <v>10</v>
      </c>
      <c r="FE111" s="136">
        <f t="shared" si="161"/>
        <v>10</v>
      </c>
      <c r="FF111" s="136">
        <f t="shared" si="161"/>
        <v>10</v>
      </c>
      <c r="FG111" s="136">
        <f t="shared" si="161"/>
        <v>0</v>
      </c>
      <c r="FH111" s="136">
        <f t="shared" si="161"/>
        <v>0</v>
      </c>
      <c r="FI111" s="136">
        <f t="shared" si="161"/>
        <v>10</v>
      </c>
      <c r="FJ111" s="136">
        <f t="shared" si="161"/>
        <v>10</v>
      </c>
      <c r="FK111" s="136">
        <f t="shared" ref="FK111:FY111" si="162">SUBTOTAL(9,FK3:FK110)</f>
        <v>10</v>
      </c>
      <c r="FL111" s="136">
        <f t="shared" si="162"/>
        <v>10</v>
      </c>
      <c r="FM111" s="136">
        <f t="shared" si="162"/>
        <v>10</v>
      </c>
      <c r="FN111" s="136">
        <f t="shared" si="162"/>
        <v>0</v>
      </c>
      <c r="FO111" s="136">
        <f t="shared" si="162"/>
        <v>0</v>
      </c>
      <c r="FP111" s="136">
        <f t="shared" si="162"/>
        <v>10</v>
      </c>
      <c r="FQ111" s="136">
        <f t="shared" si="162"/>
        <v>10</v>
      </c>
      <c r="FR111" s="136">
        <f t="shared" si="162"/>
        <v>10</v>
      </c>
      <c r="FS111" s="136">
        <f t="shared" si="162"/>
        <v>10</v>
      </c>
      <c r="FT111" s="136">
        <f t="shared" si="162"/>
        <v>10</v>
      </c>
      <c r="FU111" s="136">
        <f t="shared" si="162"/>
        <v>0</v>
      </c>
      <c r="FV111" s="136">
        <f t="shared" si="162"/>
        <v>0</v>
      </c>
      <c r="FW111" s="136">
        <f t="shared" si="162"/>
        <v>10</v>
      </c>
      <c r="FX111" s="136">
        <f t="shared" si="162"/>
        <v>10</v>
      </c>
      <c r="FY111" s="136">
        <f t="shared" si="162"/>
        <v>10</v>
      </c>
    </row>
    <row r="112" spans="1:181" ht="41.25" customHeight="1"/>
    <row r="113" spans="18:100" ht="16.5" customHeight="1">
      <c r="R113" s="137"/>
      <c r="S113" s="137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37"/>
      <c r="AH113" s="137"/>
      <c r="AI113" s="137"/>
      <c r="AJ113" s="137"/>
      <c r="AK113" s="137"/>
      <c r="AL113" s="137"/>
      <c r="AM113" s="137"/>
      <c r="AN113" s="137"/>
      <c r="AO113" s="137"/>
      <c r="AP113" s="137"/>
      <c r="AQ113" s="137"/>
      <c r="AR113" s="137"/>
      <c r="AS113" s="137"/>
      <c r="AT113" s="137"/>
      <c r="AU113" s="137"/>
      <c r="AV113" s="137"/>
      <c r="AW113" s="137"/>
      <c r="AX113" s="137"/>
      <c r="AY113" s="137"/>
      <c r="AZ113" s="137"/>
      <c r="BA113" s="137"/>
      <c r="BB113" s="137"/>
      <c r="BC113" s="137"/>
      <c r="BD113" s="137"/>
      <c r="BE113" s="137"/>
      <c r="BF113" s="137"/>
      <c r="BG113" s="137"/>
      <c r="BH113" s="137"/>
      <c r="BI113" s="137"/>
      <c r="BJ113" s="137"/>
      <c r="BK113" s="137"/>
      <c r="BL113" s="137"/>
      <c r="BM113" s="137"/>
      <c r="BN113" s="137"/>
      <c r="BO113" s="137"/>
      <c r="BP113" s="137"/>
      <c r="BQ113" s="137"/>
      <c r="BR113" s="137"/>
      <c r="BS113" s="137"/>
      <c r="BT113" s="137"/>
      <c r="BU113" s="137"/>
      <c r="BV113" s="137"/>
      <c r="BW113" s="137"/>
      <c r="BX113" s="137"/>
      <c r="BY113" s="137"/>
      <c r="BZ113" s="137"/>
      <c r="CA113" s="137"/>
      <c r="CB113" s="137"/>
      <c r="CC113" s="137"/>
      <c r="CD113" s="137"/>
      <c r="CE113" s="137"/>
      <c r="CF113" s="137"/>
      <c r="CG113" s="137"/>
      <c r="CH113" s="137"/>
      <c r="CI113" s="137"/>
      <c r="CJ113" s="137"/>
      <c r="CK113" s="137"/>
      <c r="CL113" s="137"/>
      <c r="CV113" s="138"/>
    </row>
  </sheetData>
  <autoFilter ref="A2:DP110"/>
  <conditionalFormatting sqref="R2:W2 Y2:AD2 AF2:AK2 AM2:AR2 AT2:AY2 BA2:BF2 BH2:BM2 BO2:BT2 BV2:CA2 CC2:CH2">
    <cfRule type="containsText" dxfId="56" priority="7" operator="containsText" text="sun">
      <formula>NOT(ISERROR(SEARCH("sun",R2)))</formula>
    </cfRule>
    <cfRule type="cellIs" dxfId="55" priority="8" operator="equal">
      <formula>"Thu"</formula>
    </cfRule>
  </conditionalFormatting>
  <conditionalFormatting sqref="CJ2:CO2 CQ2:CS2 CX2:DC2 DE2:DJ2 CV2">
    <cfRule type="containsText" dxfId="54" priority="5" operator="containsText" text="sun">
      <formula>NOT(ISERROR(SEARCH("sun",CJ2)))</formula>
    </cfRule>
    <cfRule type="cellIs" dxfId="53" priority="6" operator="equal">
      <formula>"Thu"</formula>
    </cfRule>
  </conditionalFormatting>
  <conditionalFormatting sqref="DL2:DQ2 DS2:DX2 DZ2:EE2 EG2:EL2 EN2:ES2 EU2:EZ2 FB2:FG2 FI2:FN2 FP2:FU2 FW2:FY2">
    <cfRule type="containsText" dxfId="52" priority="3" operator="containsText" text="sun">
      <formula>NOT(ISERROR(SEARCH("sun",DL2)))</formula>
    </cfRule>
    <cfRule type="cellIs" dxfId="51" priority="4" operator="equal">
      <formula>"Thu"</formula>
    </cfRule>
  </conditionalFormatting>
  <conditionalFormatting sqref="CT2:CU2">
    <cfRule type="containsText" dxfId="50" priority="1" operator="containsText" text="sun">
      <formula>NOT(ISERROR(SEARCH("sun",CT2)))</formula>
    </cfRule>
    <cfRule type="cellIs" dxfId="49" priority="2" operator="equal">
      <formula>"Thu"</formula>
    </cfRule>
  </conditionalFormatting>
  <dataValidations count="1">
    <dataValidation type="list" allowBlank="1" showInputMessage="1" showErrorMessage="1" sqref="A3:B110">
      <formula1>ResourceType</formula1>
    </dataValidation>
  </dataValidations>
  <pageMargins left="0.7" right="0.7" top="0.75" bottom="0.75" header="0.3" footer="0.3"/>
  <pageSetup scale="45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2:BL204"/>
  <sheetViews>
    <sheetView showGridLines="0" zoomScale="80" zoomScaleNormal="80" workbookViewId="0">
      <pane xSplit="8" ySplit="7" topLeftCell="I44" activePane="bottomRight" state="frozen"/>
      <selection pane="topRight" activeCell="I1" sqref="I1"/>
      <selection pane="bottomLeft" activeCell="A5" sqref="A5"/>
      <selection pane="bottomRight" activeCell="F44" sqref="F44"/>
    </sheetView>
  </sheetViews>
  <sheetFormatPr defaultRowHeight="15"/>
  <cols>
    <col min="1" max="1" width="2.5703125" customWidth="1"/>
    <col min="2" max="2" width="21.140625" style="327" bestFit="1" customWidth="1"/>
    <col min="3" max="3" width="14.5703125" style="229" customWidth="1"/>
    <col min="4" max="4" width="14.85546875" bestFit="1" customWidth="1"/>
    <col min="5" max="5" width="13.7109375" style="229" customWidth="1"/>
    <col min="6" max="6" width="25" style="226" bestFit="1" customWidth="1"/>
    <col min="7" max="7" width="25.28515625" style="229" bestFit="1" customWidth="1"/>
    <col min="8" max="8" width="16.85546875" style="330" hidden="1" customWidth="1"/>
    <col min="9" max="9" width="11.5703125" customWidth="1"/>
    <col min="10" max="10" width="11.28515625" customWidth="1"/>
    <col min="11" max="11" width="18.85546875" style="229" customWidth="1"/>
    <col min="12" max="12" width="13.140625" customWidth="1"/>
    <col min="13" max="13" width="8.42578125" bestFit="1" customWidth="1"/>
    <col min="14" max="64" width="6.85546875" customWidth="1"/>
  </cols>
  <sheetData>
    <row r="2" spans="1:64">
      <c r="A2" s="247"/>
      <c r="B2" s="326"/>
      <c r="C2" s="247"/>
      <c r="D2" s="247"/>
      <c r="E2" s="247"/>
      <c r="F2" s="248"/>
      <c r="G2" s="247"/>
      <c r="H2" s="328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</row>
    <row r="3" spans="1:64" s="229" customFormat="1">
      <c r="A3" s="247"/>
      <c r="B3" s="326"/>
      <c r="C3" s="247"/>
      <c r="D3" s="247"/>
      <c r="E3" s="247"/>
      <c r="F3" s="248"/>
      <c r="G3" s="247"/>
      <c r="H3" s="328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7"/>
      <c r="BE3" s="247"/>
      <c r="BF3" s="247"/>
      <c r="BG3" s="247"/>
      <c r="BH3" s="247"/>
      <c r="BI3" s="247"/>
      <c r="BJ3" s="247"/>
      <c r="BK3" s="247"/>
      <c r="BL3" s="247"/>
    </row>
    <row r="4" spans="1:64" s="229" customFormat="1">
      <c r="A4" s="247"/>
      <c r="B4" s="326"/>
      <c r="C4" s="247"/>
      <c r="D4" s="247"/>
      <c r="E4" s="247"/>
      <c r="F4" s="248"/>
      <c r="G4" s="247"/>
      <c r="H4" s="328"/>
      <c r="I4" s="247"/>
      <c r="J4" s="247"/>
      <c r="K4" s="247"/>
      <c r="L4" s="247"/>
      <c r="M4" s="247"/>
      <c r="N4" s="247"/>
      <c r="O4" s="247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</row>
    <row r="5" spans="1:64" s="229" customFormat="1">
      <c r="A5" s="247"/>
      <c r="B5" s="326"/>
      <c r="C5" s="247"/>
      <c r="D5" s="247"/>
      <c r="E5" s="247"/>
      <c r="F5" s="248"/>
      <c r="G5" s="247"/>
      <c r="H5" s="328"/>
      <c r="I5" s="247"/>
      <c r="J5" s="247"/>
      <c r="K5" s="247"/>
      <c r="L5" s="247"/>
      <c r="M5" s="247"/>
      <c r="N5" s="247"/>
      <c r="O5" s="247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  <c r="AA5" s="247"/>
      <c r="AB5" s="247"/>
      <c r="AC5" s="247"/>
      <c r="AD5" s="247"/>
      <c r="AE5" s="247"/>
      <c r="AF5" s="247"/>
      <c r="AG5" s="247"/>
      <c r="AH5" s="247"/>
      <c r="AI5" s="247"/>
      <c r="AJ5" s="247"/>
      <c r="AK5" s="247"/>
      <c r="AL5" s="247"/>
      <c r="AM5" s="247"/>
      <c r="AN5" s="247"/>
      <c r="AO5" s="247"/>
      <c r="AP5" s="247"/>
      <c r="AQ5" s="247"/>
      <c r="AR5" s="247"/>
      <c r="AS5" s="247"/>
      <c r="AT5" s="247"/>
      <c r="AU5" s="247"/>
      <c r="AV5" s="247"/>
      <c r="AW5" s="247"/>
      <c r="AX5" s="247"/>
      <c r="AY5" s="247"/>
      <c r="AZ5" s="247"/>
      <c r="BA5" s="247"/>
      <c r="BB5" s="247"/>
      <c r="BC5" s="247"/>
      <c r="BD5" s="247"/>
      <c r="BE5" s="247"/>
      <c r="BF5" s="247"/>
      <c r="BG5" s="247"/>
      <c r="BH5" s="247"/>
      <c r="BI5" s="247"/>
      <c r="BJ5" s="247"/>
      <c r="BK5" s="247"/>
      <c r="BL5" s="247"/>
    </row>
    <row r="6" spans="1:64" ht="42" customHeight="1">
      <c r="A6" s="247"/>
      <c r="B6" s="386" t="s">
        <v>445</v>
      </c>
      <c r="C6" s="388">
        <f ca="1">TODAY()</f>
        <v>43187</v>
      </c>
      <c r="D6" s="387"/>
      <c r="E6" s="387"/>
      <c r="G6" s="387"/>
      <c r="H6" s="389"/>
      <c r="I6" s="387"/>
      <c r="J6" s="387"/>
      <c r="K6" s="387"/>
      <c r="L6" s="387"/>
      <c r="M6" s="249">
        <f ca="1">C6</f>
        <v>43187</v>
      </c>
      <c r="N6" s="249">
        <f ca="1">M6+1</f>
        <v>43188</v>
      </c>
      <c r="O6" s="249">
        <f t="shared" ref="O6:BL6" ca="1" si="0">N6+1</f>
        <v>43189</v>
      </c>
      <c r="P6" s="249">
        <f t="shared" ca="1" si="0"/>
        <v>43190</v>
      </c>
      <c r="Q6" s="249">
        <f t="shared" ca="1" si="0"/>
        <v>43191</v>
      </c>
      <c r="R6" s="249">
        <f t="shared" ca="1" si="0"/>
        <v>43192</v>
      </c>
      <c r="S6" s="249">
        <f t="shared" ca="1" si="0"/>
        <v>43193</v>
      </c>
      <c r="T6" s="249">
        <f t="shared" ca="1" si="0"/>
        <v>43194</v>
      </c>
      <c r="U6" s="249">
        <f t="shared" ca="1" si="0"/>
        <v>43195</v>
      </c>
      <c r="V6" s="249">
        <f t="shared" ca="1" si="0"/>
        <v>43196</v>
      </c>
      <c r="W6" s="249">
        <f t="shared" ca="1" si="0"/>
        <v>43197</v>
      </c>
      <c r="X6" s="249">
        <f t="shared" ca="1" si="0"/>
        <v>43198</v>
      </c>
      <c r="Y6" s="249">
        <f t="shared" ca="1" si="0"/>
        <v>43199</v>
      </c>
      <c r="Z6" s="249">
        <f t="shared" ca="1" si="0"/>
        <v>43200</v>
      </c>
      <c r="AA6" s="249">
        <f t="shared" ca="1" si="0"/>
        <v>43201</v>
      </c>
      <c r="AB6" s="249">
        <f t="shared" ca="1" si="0"/>
        <v>43202</v>
      </c>
      <c r="AC6" s="249">
        <f t="shared" ca="1" si="0"/>
        <v>43203</v>
      </c>
      <c r="AD6" s="249">
        <f t="shared" ca="1" si="0"/>
        <v>43204</v>
      </c>
      <c r="AE6" s="249">
        <f t="shared" ca="1" si="0"/>
        <v>43205</v>
      </c>
      <c r="AF6" s="249">
        <f t="shared" ca="1" si="0"/>
        <v>43206</v>
      </c>
      <c r="AG6" s="249">
        <f t="shared" ca="1" si="0"/>
        <v>43207</v>
      </c>
      <c r="AH6" s="249">
        <f t="shared" ca="1" si="0"/>
        <v>43208</v>
      </c>
      <c r="AI6" s="249">
        <f t="shared" ca="1" si="0"/>
        <v>43209</v>
      </c>
      <c r="AJ6" s="249">
        <f t="shared" ca="1" si="0"/>
        <v>43210</v>
      </c>
      <c r="AK6" s="249">
        <f t="shared" ca="1" si="0"/>
        <v>43211</v>
      </c>
      <c r="AL6" s="249">
        <f t="shared" ca="1" si="0"/>
        <v>43212</v>
      </c>
      <c r="AM6" s="249">
        <f t="shared" ca="1" si="0"/>
        <v>43213</v>
      </c>
      <c r="AN6" s="249">
        <f t="shared" ca="1" si="0"/>
        <v>43214</v>
      </c>
      <c r="AO6" s="249">
        <f t="shared" ca="1" si="0"/>
        <v>43215</v>
      </c>
      <c r="AP6" s="249">
        <f t="shared" ca="1" si="0"/>
        <v>43216</v>
      </c>
      <c r="AQ6" s="249">
        <f t="shared" ca="1" si="0"/>
        <v>43217</v>
      </c>
      <c r="AR6" s="249">
        <f t="shared" ca="1" si="0"/>
        <v>43218</v>
      </c>
      <c r="AS6" s="249">
        <f t="shared" ca="1" si="0"/>
        <v>43219</v>
      </c>
      <c r="AT6" s="249">
        <f t="shared" ca="1" si="0"/>
        <v>43220</v>
      </c>
      <c r="AU6" s="249">
        <f t="shared" ca="1" si="0"/>
        <v>43221</v>
      </c>
      <c r="AV6" s="249">
        <f t="shared" ca="1" si="0"/>
        <v>43222</v>
      </c>
      <c r="AW6" s="249">
        <f t="shared" ca="1" si="0"/>
        <v>43223</v>
      </c>
      <c r="AX6" s="249">
        <f t="shared" ca="1" si="0"/>
        <v>43224</v>
      </c>
      <c r="AY6" s="249">
        <f t="shared" ca="1" si="0"/>
        <v>43225</v>
      </c>
      <c r="AZ6" s="249">
        <f t="shared" ca="1" si="0"/>
        <v>43226</v>
      </c>
      <c r="BA6" s="249">
        <f t="shared" ca="1" si="0"/>
        <v>43227</v>
      </c>
      <c r="BB6" s="249">
        <f t="shared" ca="1" si="0"/>
        <v>43228</v>
      </c>
      <c r="BC6" s="249">
        <f t="shared" ca="1" si="0"/>
        <v>43229</v>
      </c>
      <c r="BD6" s="249">
        <f t="shared" ca="1" si="0"/>
        <v>43230</v>
      </c>
      <c r="BE6" s="249">
        <f t="shared" ca="1" si="0"/>
        <v>43231</v>
      </c>
      <c r="BF6" s="249">
        <f t="shared" ca="1" si="0"/>
        <v>43232</v>
      </c>
      <c r="BG6" s="249">
        <f t="shared" ca="1" si="0"/>
        <v>43233</v>
      </c>
      <c r="BH6" s="249">
        <f t="shared" ca="1" si="0"/>
        <v>43234</v>
      </c>
      <c r="BI6" s="249">
        <f t="shared" ca="1" si="0"/>
        <v>43235</v>
      </c>
      <c r="BJ6" s="249">
        <f t="shared" ca="1" si="0"/>
        <v>43236</v>
      </c>
      <c r="BK6" s="249">
        <f t="shared" ca="1" si="0"/>
        <v>43237</v>
      </c>
      <c r="BL6" s="249">
        <f t="shared" ca="1" si="0"/>
        <v>43238</v>
      </c>
    </row>
    <row r="7" spans="1:64" ht="26.25">
      <c r="A7" s="247"/>
      <c r="B7" s="365" t="s">
        <v>425</v>
      </c>
      <c r="C7" s="390" t="s">
        <v>2</v>
      </c>
      <c r="D7" s="390" t="s">
        <v>280</v>
      </c>
      <c r="E7" s="390" t="s">
        <v>409</v>
      </c>
      <c r="F7" s="390" t="s">
        <v>381</v>
      </c>
      <c r="G7" s="390" t="s">
        <v>400</v>
      </c>
      <c r="H7" s="391" t="s">
        <v>429</v>
      </c>
      <c r="I7" s="390" t="s">
        <v>106</v>
      </c>
      <c r="J7" s="390" t="s">
        <v>271</v>
      </c>
      <c r="K7" s="390" t="s">
        <v>70</v>
      </c>
      <c r="L7" s="390" t="s">
        <v>152</v>
      </c>
      <c r="M7" s="292">
        <f ca="1">M6</f>
        <v>43187</v>
      </c>
      <c r="N7" s="250">
        <f ca="1">N6</f>
        <v>43188</v>
      </c>
      <c r="O7" s="250">
        <f t="shared" ref="O7:BL7" ca="1" si="1">O6</f>
        <v>43189</v>
      </c>
      <c r="P7" s="250">
        <f t="shared" ca="1" si="1"/>
        <v>43190</v>
      </c>
      <c r="Q7" s="250">
        <f t="shared" ca="1" si="1"/>
        <v>43191</v>
      </c>
      <c r="R7" s="250">
        <f t="shared" ca="1" si="1"/>
        <v>43192</v>
      </c>
      <c r="S7" s="292">
        <f t="shared" ca="1" si="1"/>
        <v>43193</v>
      </c>
      <c r="T7" s="292">
        <f t="shared" ca="1" si="1"/>
        <v>43194</v>
      </c>
      <c r="U7" s="250">
        <f t="shared" ca="1" si="1"/>
        <v>43195</v>
      </c>
      <c r="V7" s="250">
        <f t="shared" ca="1" si="1"/>
        <v>43196</v>
      </c>
      <c r="W7" s="250">
        <f t="shared" ca="1" si="1"/>
        <v>43197</v>
      </c>
      <c r="X7" s="250">
        <f t="shared" ca="1" si="1"/>
        <v>43198</v>
      </c>
      <c r="Y7" s="250">
        <f t="shared" ca="1" si="1"/>
        <v>43199</v>
      </c>
      <c r="Z7" s="292">
        <f t="shared" ca="1" si="1"/>
        <v>43200</v>
      </c>
      <c r="AA7" s="292">
        <f t="shared" ca="1" si="1"/>
        <v>43201</v>
      </c>
      <c r="AB7" s="250">
        <f t="shared" ca="1" si="1"/>
        <v>43202</v>
      </c>
      <c r="AC7" s="250">
        <f t="shared" ca="1" si="1"/>
        <v>43203</v>
      </c>
      <c r="AD7" s="250">
        <f t="shared" ca="1" si="1"/>
        <v>43204</v>
      </c>
      <c r="AE7" s="250">
        <f t="shared" ca="1" si="1"/>
        <v>43205</v>
      </c>
      <c r="AF7" s="250">
        <f t="shared" ca="1" si="1"/>
        <v>43206</v>
      </c>
      <c r="AG7" s="292">
        <f t="shared" ca="1" si="1"/>
        <v>43207</v>
      </c>
      <c r="AH7" s="292">
        <f t="shared" ca="1" si="1"/>
        <v>43208</v>
      </c>
      <c r="AI7" s="250">
        <f t="shared" ca="1" si="1"/>
        <v>43209</v>
      </c>
      <c r="AJ7" s="250">
        <f t="shared" ca="1" si="1"/>
        <v>43210</v>
      </c>
      <c r="AK7" s="250">
        <f t="shared" ca="1" si="1"/>
        <v>43211</v>
      </c>
      <c r="AL7" s="250">
        <f t="shared" ca="1" si="1"/>
        <v>43212</v>
      </c>
      <c r="AM7" s="250">
        <f t="shared" ca="1" si="1"/>
        <v>43213</v>
      </c>
      <c r="AN7" s="292">
        <f t="shared" ca="1" si="1"/>
        <v>43214</v>
      </c>
      <c r="AO7" s="292">
        <f t="shared" ca="1" si="1"/>
        <v>43215</v>
      </c>
      <c r="AP7" s="250">
        <f t="shared" ca="1" si="1"/>
        <v>43216</v>
      </c>
      <c r="AQ7" s="250">
        <f t="shared" ca="1" si="1"/>
        <v>43217</v>
      </c>
      <c r="AR7" s="250">
        <f t="shared" ca="1" si="1"/>
        <v>43218</v>
      </c>
      <c r="AS7" s="250">
        <f t="shared" ca="1" si="1"/>
        <v>43219</v>
      </c>
      <c r="AT7" s="250">
        <f t="shared" ca="1" si="1"/>
        <v>43220</v>
      </c>
      <c r="AU7" s="292">
        <f t="shared" ca="1" si="1"/>
        <v>43221</v>
      </c>
      <c r="AV7" s="292">
        <f t="shared" ca="1" si="1"/>
        <v>43222</v>
      </c>
      <c r="AW7" s="250">
        <f t="shared" ca="1" si="1"/>
        <v>43223</v>
      </c>
      <c r="AX7" s="250">
        <f t="shared" ca="1" si="1"/>
        <v>43224</v>
      </c>
      <c r="AY7" s="250">
        <f t="shared" ca="1" si="1"/>
        <v>43225</v>
      </c>
      <c r="AZ7" s="250">
        <f t="shared" ca="1" si="1"/>
        <v>43226</v>
      </c>
      <c r="BA7" s="250">
        <f t="shared" ca="1" si="1"/>
        <v>43227</v>
      </c>
      <c r="BB7" s="292">
        <f t="shared" ca="1" si="1"/>
        <v>43228</v>
      </c>
      <c r="BC7" s="292">
        <f t="shared" ca="1" si="1"/>
        <v>43229</v>
      </c>
      <c r="BD7" s="250">
        <f t="shared" ca="1" si="1"/>
        <v>43230</v>
      </c>
      <c r="BE7" s="250">
        <f t="shared" ca="1" si="1"/>
        <v>43231</v>
      </c>
      <c r="BF7" s="250">
        <f t="shared" ca="1" si="1"/>
        <v>43232</v>
      </c>
      <c r="BG7" s="250">
        <f t="shared" ca="1" si="1"/>
        <v>43233</v>
      </c>
      <c r="BH7" s="250">
        <f t="shared" ca="1" si="1"/>
        <v>43234</v>
      </c>
      <c r="BI7" s="292">
        <f t="shared" ca="1" si="1"/>
        <v>43235</v>
      </c>
      <c r="BJ7" s="292">
        <f t="shared" ca="1" si="1"/>
        <v>43236</v>
      </c>
      <c r="BK7" s="250">
        <f t="shared" ca="1" si="1"/>
        <v>43237</v>
      </c>
      <c r="BL7" s="250">
        <f t="shared" ca="1" si="1"/>
        <v>43238</v>
      </c>
    </row>
    <row r="8" spans="1:64" s="229" customFormat="1" ht="30" hidden="1" customHeight="1">
      <c r="A8" s="247"/>
      <c r="B8" s="251" t="s">
        <v>629</v>
      </c>
      <c r="C8" s="251" t="str">
        <f>VLOOKUP(B8,'Resource Demand '!$F$4:$Z$45,6,FALSE)</f>
        <v>GIC</v>
      </c>
      <c r="D8" s="251" t="str">
        <f>VLOOKUP(B8,'Resource Demand '!$F$4:$Z$45,5,FALSE)</f>
        <v>GIC</v>
      </c>
      <c r="E8" s="280" t="s">
        <v>628</v>
      </c>
      <c r="F8" s="497" t="s">
        <v>203</v>
      </c>
      <c r="G8" s="251" t="str">
        <f>VLOOKUP(B8,'Resource Demand '!$F$4:$Z$45,3,FALSE)</f>
        <v>Technical Consultant</v>
      </c>
      <c r="H8" s="329"/>
      <c r="I8" s="252">
        <f>VLOOKUP(B8,'Resource Demand '!$F$4:$Z$45,11,FALSE)</f>
        <v>43158</v>
      </c>
      <c r="J8" s="252">
        <f>VLOOKUP(B8,'Resource Demand '!$F$4:$Z$45,13,FALSE)</f>
        <v>43247</v>
      </c>
      <c r="K8" s="252"/>
      <c r="L8" s="499">
        <v>1</v>
      </c>
      <c r="M8" s="262">
        <f t="shared" ref="M8:M13" ca="1" si="2">IF((AND(M$6&gt;=$I8,M$6&lt;=$J8)),$L8,0)</f>
        <v>1</v>
      </c>
      <c r="N8" s="262">
        <f t="shared" ref="M8:V24" ca="1" si="3">IF((AND(N$6&gt;=$I8,N$6&lt;=$J8)),$L8,0)</f>
        <v>1</v>
      </c>
      <c r="O8" s="262">
        <f t="shared" ca="1" si="3"/>
        <v>1</v>
      </c>
      <c r="P8" s="262">
        <f t="shared" ca="1" si="3"/>
        <v>1</v>
      </c>
      <c r="Q8" s="262">
        <f t="shared" ca="1" si="3"/>
        <v>1</v>
      </c>
      <c r="R8" s="262">
        <f t="shared" ca="1" si="3"/>
        <v>1</v>
      </c>
      <c r="S8" s="262">
        <f t="shared" ca="1" si="3"/>
        <v>1</v>
      </c>
      <c r="T8" s="262">
        <f t="shared" ca="1" si="3"/>
        <v>1</v>
      </c>
      <c r="U8" s="262">
        <f t="shared" ca="1" si="3"/>
        <v>1</v>
      </c>
      <c r="V8" s="262">
        <f t="shared" ca="1" si="3"/>
        <v>1</v>
      </c>
      <c r="W8" s="262">
        <f t="shared" ref="W8:AF24" ca="1" si="4">IF((AND(W$6&gt;=$I8,W$6&lt;=$J8)),$L8,0)</f>
        <v>1</v>
      </c>
      <c r="X8" s="262">
        <f t="shared" ca="1" si="4"/>
        <v>1</v>
      </c>
      <c r="Y8" s="262">
        <f t="shared" ca="1" si="4"/>
        <v>1</v>
      </c>
      <c r="Z8" s="262">
        <f t="shared" ca="1" si="4"/>
        <v>1</v>
      </c>
      <c r="AA8" s="262">
        <f t="shared" ca="1" si="4"/>
        <v>1</v>
      </c>
      <c r="AB8" s="262">
        <f t="shared" ca="1" si="4"/>
        <v>1</v>
      </c>
      <c r="AC8" s="262">
        <f t="shared" ca="1" si="4"/>
        <v>1</v>
      </c>
      <c r="AD8" s="262">
        <f t="shared" ca="1" si="4"/>
        <v>1</v>
      </c>
      <c r="AE8" s="262">
        <f t="shared" ca="1" si="4"/>
        <v>1</v>
      </c>
      <c r="AF8" s="262">
        <f t="shared" ca="1" si="4"/>
        <v>1</v>
      </c>
      <c r="AG8" s="262">
        <f t="shared" ref="AG8:AP24" ca="1" si="5">IF((AND(AG$6&gt;=$I8,AG$6&lt;=$J8)),$L8,0)</f>
        <v>1</v>
      </c>
      <c r="AH8" s="262">
        <f t="shared" ca="1" si="5"/>
        <v>1</v>
      </c>
      <c r="AI8" s="262">
        <f t="shared" ca="1" si="5"/>
        <v>1</v>
      </c>
      <c r="AJ8" s="262">
        <f t="shared" ca="1" si="5"/>
        <v>1</v>
      </c>
      <c r="AK8" s="262">
        <f t="shared" ca="1" si="5"/>
        <v>1</v>
      </c>
      <c r="AL8" s="262">
        <f t="shared" ca="1" si="5"/>
        <v>1</v>
      </c>
      <c r="AM8" s="262">
        <f t="shared" ca="1" si="5"/>
        <v>1</v>
      </c>
      <c r="AN8" s="262">
        <f t="shared" ca="1" si="5"/>
        <v>1</v>
      </c>
      <c r="AO8" s="262">
        <f t="shared" ca="1" si="5"/>
        <v>1</v>
      </c>
      <c r="AP8" s="262">
        <f t="shared" ca="1" si="5"/>
        <v>1</v>
      </c>
      <c r="AQ8" s="262">
        <f t="shared" ref="AQ8:AZ24" ca="1" si="6">IF((AND(AQ$6&gt;=$I8,AQ$6&lt;=$J8)),$L8,0)</f>
        <v>1</v>
      </c>
      <c r="AR8" s="262">
        <f t="shared" ca="1" si="6"/>
        <v>1</v>
      </c>
      <c r="AS8" s="262">
        <f t="shared" ca="1" si="6"/>
        <v>1</v>
      </c>
      <c r="AT8" s="262">
        <f t="shared" ca="1" si="6"/>
        <v>1</v>
      </c>
      <c r="AU8" s="262">
        <f t="shared" ca="1" si="6"/>
        <v>1</v>
      </c>
      <c r="AV8" s="262">
        <f t="shared" ca="1" si="6"/>
        <v>1</v>
      </c>
      <c r="AW8" s="262">
        <f t="shared" ca="1" si="6"/>
        <v>1</v>
      </c>
      <c r="AX8" s="262">
        <f t="shared" ca="1" si="6"/>
        <v>1</v>
      </c>
      <c r="AY8" s="262">
        <f t="shared" ca="1" si="6"/>
        <v>1</v>
      </c>
      <c r="AZ8" s="262">
        <f t="shared" ca="1" si="6"/>
        <v>1</v>
      </c>
      <c r="BA8" s="262">
        <f t="shared" ref="BA8:BL24" ca="1" si="7">IF((AND(BA$6&gt;=$I8,BA$6&lt;=$J8)),$L8,0)</f>
        <v>1</v>
      </c>
      <c r="BB8" s="262">
        <f t="shared" ca="1" si="7"/>
        <v>1</v>
      </c>
      <c r="BC8" s="262">
        <f t="shared" ca="1" si="7"/>
        <v>1</v>
      </c>
      <c r="BD8" s="262">
        <f t="shared" ca="1" si="7"/>
        <v>1</v>
      </c>
      <c r="BE8" s="262">
        <f t="shared" ca="1" si="7"/>
        <v>1</v>
      </c>
      <c r="BF8" s="262">
        <f t="shared" ca="1" si="7"/>
        <v>1</v>
      </c>
      <c r="BG8" s="262">
        <f t="shared" ca="1" si="7"/>
        <v>1</v>
      </c>
      <c r="BH8" s="262">
        <f t="shared" ca="1" si="7"/>
        <v>1</v>
      </c>
      <c r="BI8" s="262">
        <f t="shared" ca="1" si="7"/>
        <v>1</v>
      </c>
      <c r="BJ8" s="262">
        <f t="shared" ca="1" si="7"/>
        <v>1</v>
      </c>
      <c r="BK8" s="262">
        <f t="shared" ca="1" si="7"/>
        <v>1</v>
      </c>
      <c r="BL8" s="262">
        <f t="shared" ca="1" si="7"/>
        <v>1</v>
      </c>
    </row>
    <row r="9" spans="1:64" s="229" customFormat="1" ht="30" hidden="1" customHeight="1">
      <c r="A9" s="247"/>
      <c r="B9" s="251" t="s">
        <v>629</v>
      </c>
      <c r="C9" s="251" t="str">
        <f>VLOOKUP(B9,'Resource Demand '!$F$4:$Z$45,6,FALSE)</f>
        <v>GIC</v>
      </c>
      <c r="D9" s="251" t="str">
        <f>VLOOKUP(B9,'Resource Demand '!$F$4:$Z$45,5,FALSE)</f>
        <v>GIC</v>
      </c>
      <c r="E9" s="280" t="s">
        <v>628</v>
      </c>
      <c r="F9" s="497" t="s">
        <v>252</v>
      </c>
      <c r="G9" s="251" t="str">
        <f>VLOOKUP(B9,'Resource Demand '!$F$4:$Z$45,3,FALSE)</f>
        <v>Technical Consultant</v>
      </c>
      <c r="H9" s="329"/>
      <c r="I9" s="252">
        <f>VLOOKUP(B9,'Resource Demand '!$F$4:$Z$45,11,FALSE)</f>
        <v>43158</v>
      </c>
      <c r="J9" s="252">
        <f>VLOOKUP(B9,'Resource Demand '!$F$4:$Z$45,13,FALSE)</f>
        <v>43247</v>
      </c>
      <c r="K9" s="252"/>
      <c r="L9" s="499">
        <v>1</v>
      </c>
      <c r="M9" s="262">
        <f t="shared" ca="1" si="2"/>
        <v>1</v>
      </c>
      <c r="N9" s="262">
        <f t="shared" ca="1" si="3"/>
        <v>1</v>
      </c>
      <c r="O9" s="262">
        <f t="shared" ca="1" si="3"/>
        <v>1</v>
      </c>
      <c r="P9" s="262">
        <f t="shared" ca="1" si="3"/>
        <v>1</v>
      </c>
      <c r="Q9" s="262">
        <f t="shared" ca="1" si="3"/>
        <v>1</v>
      </c>
      <c r="R9" s="262">
        <f t="shared" ca="1" si="3"/>
        <v>1</v>
      </c>
      <c r="S9" s="262">
        <f t="shared" ca="1" si="3"/>
        <v>1</v>
      </c>
      <c r="T9" s="262">
        <f t="shared" ca="1" si="3"/>
        <v>1</v>
      </c>
      <c r="U9" s="262">
        <f t="shared" ca="1" si="3"/>
        <v>1</v>
      </c>
      <c r="V9" s="262">
        <f t="shared" ca="1" si="3"/>
        <v>1</v>
      </c>
      <c r="W9" s="262">
        <f t="shared" ca="1" si="4"/>
        <v>1</v>
      </c>
      <c r="X9" s="262">
        <f t="shared" ca="1" si="4"/>
        <v>1</v>
      </c>
      <c r="Y9" s="262">
        <f t="shared" ca="1" si="4"/>
        <v>1</v>
      </c>
      <c r="Z9" s="262">
        <f t="shared" ca="1" si="4"/>
        <v>1</v>
      </c>
      <c r="AA9" s="262">
        <f t="shared" ca="1" si="4"/>
        <v>1</v>
      </c>
      <c r="AB9" s="262">
        <f t="shared" ca="1" si="4"/>
        <v>1</v>
      </c>
      <c r="AC9" s="262">
        <f t="shared" ca="1" si="4"/>
        <v>1</v>
      </c>
      <c r="AD9" s="262">
        <f t="shared" ca="1" si="4"/>
        <v>1</v>
      </c>
      <c r="AE9" s="262">
        <f t="shared" ca="1" si="4"/>
        <v>1</v>
      </c>
      <c r="AF9" s="262">
        <f t="shared" ca="1" si="4"/>
        <v>1</v>
      </c>
      <c r="AG9" s="262">
        <f t="shared" ca="1" si="5"/>
        <v>1</v>
      </c>
      <c r="AH9" s="262">
        <f t="shared" ca="1" si="5"/>
        <v>1</v>
      </c>
      <c r="AI9" s="262">
        <f t="shared" ca="1" si="5"/>
        <v>1</v>
      </c>
      <c r="AJ9" s="262">
        <f t="shared" ca="1" si="5"/>
        <v>1</v>
      </c>
      <c r="AK9" s="262">
        <f t="shared" ca="1" si="5"/>
        <v>1</v>
      </c>
      <c r="AL9" s="262">
        <f t="shared" ca="1" si="5"/>
        <v>1</v>
      </c>
      <c r="AM9" s="262">
        <f t="shared" ca="1" si="5"/>
        <v>1</v>
      </c>
      <c r="AN9" s="262">
        <f t="shared" ca="1" si="5"/>
        <v>1</v>
      </c>
      <c r="AO9" s="262">
        <f t="shared" ca="1" si="5"/>
        <v>1</v>
      </c>
      <c r="AP9" s="262">
        <f t="shared" ca="1" si="5"/>
        <v>1</v>
      </c>
      <c r="AQ9" s="262">
        <f t="shared" ca="1" si="6"/>
        <v>1</v>
      </c>
      <c r="AR9" s="262">
        <f t="shared" ca="1" si="6"/>
        <v>1</v>
      </c>
      <c r="AS9" s="262">
        <f t="shared" ca="1" si="6"/>
        <v>1</v>
      </c>
      <c r="AT9" s="262">
        <f t="shared" ca="1" si="6"/>
        <v>1</v>
      </c>
      <c r="AU9" s="262">
        <f t="shared" ca="1" si="6"/>
        <v>1</v>
      </c>
      <c r="AV9" s="262">
        <f t="shared" ca="1" si="6"/>
        <v>1</v>
      </c>
      <c r="AW9" s="262">
        <f t="shared" ca="1" si="6"/>
        <v>1</v>
      </c>
      <c r="AX9" s="262">
        <f t="shared" ca="1" si="6"/>
        <v>1</v>
      </c>
      <c r="AY9" s="262">
        <f t="shared" ca="1" si="6"/>
        <v>1</v>
      </c>
      <c r="AZ9" s="262">
        <f t="shared" ca="1" si="6"/>
        <v>1</v>
      </c>
      <c r="BA9" s="262">
        <f t="shared" ca="1" si="7"/>
        <v>1</v>
      </c>
      <c r="BB9" s="262">
        <f t="shared" ca="1" si="7"/>
        <v>1</v>
      </c>
      <c r="BC9" s="262">
        <f t="shared" ca="1" si="7"/>
        <v>1</v>
      </c>
      <c r="BD9" s="262">
        <f t="shared" ca="1" si="7"/>
        <v>1</v>
      </c>
      <c r="BE9" s="262">
        <f t="shared" ca="1" si="7"/>
        <v>1</v>
      </c>
      <c r="BF9" s="262">
        <f t="shared" ca="1" si="7"/>
        <v>1</v>
      </c>
      <c r="BG9" s="262">
        <f t="shared" ca="1" si="7"/>
        <v>1</v>
      </c>
      <c r="BH9" s="262">
        <f t="shared" ca="1" si="7"/>
        <v>1</v>
      </c>
      <c r="BI9" s="262">
        <f t="shared" ca="1" si="7"/>
        <v>1</v>
      </c>
      <c r="BJ9" s="262">
        <f t="shared" ca="1" si="7"/>
        <v>1</v>
      </c>
      <c r="BK9" s="262">
        <f t="shared" ca="1" si="7"/>
        <v>1</v>
      </c>
      <c r="BL9" s="262">
        <f t="shared" ca="1" si="7"/>
        <v>1</v>
      </c>
    </row>
    <row r="10" spans="1:64" s="229" customFormat="1" ht="30" hidden="1" customHeight="1">
      <c r="A10" s="247"/>
      <c r="B10" s="251" t="s">
        <v>629</v>
      </c>
      <c r="C10" s="251" t="str">
        <f>VLOOKUP(B10,'Resource Demand '!$F$4:$Z$45,6,FALSE)</f>
        <v>GIC</v>
      </c>
      <c r="D10" s="251" t="str">
        <f>VLOOKUP(B10,'Resource Demand '!$F$4:$Z$45,5,FALSE)</f>
        <v>GIC</v>
      </c>
      <c r="E10" s="280" t="s">
        <v>628</v>
      </c>
      <c r="F10" s="497" t="s">
        <v>204</v>
      </c>
      <c r="G10" s="251" t="str">
        <f>VLOOKUP(B10,'Resource Demand '!$F$4:$Z$45,3,FALSE)</f>
        <v>Technical Consultant</v>
      </c>
      <c r="H10" s="329"/>
      <c r="I10" s="252">
        <f>VLOOKUP(B10,'Resource Demand '!$F$4:$Z$45,11,FALSE)</f>
        <v>43158</v>
      </c>
      <c r="J10" s="252">
        <f>VLOOKUP(B10,'Resource Demand '!$F$4:$Z$45,13,FALSE)</f>
        <v>43247</v>
      </c>
      <c r="K10" s="252"/>
      <c r="L10" s="499">
        <v>1</v>
      </c>
      <c r="M10" s="262">
        <f t="shared" ca="1" si="2"/>
        <v>1</v>
      </c>
      <c r="N10" s="262">
        <f t="shared" ca="1" si="3"/>
        <v>1</v>
      </c>
      <c r="O10" s="262">
        <f t="shared" ca="1" si="3"/>
        <v>1</v>
      </c>
      <c r="P10" s="262">
        <f t="shared" ca="1" si="3"/>
        <v>1</v>
      </c>
      <c r="Q10" s="262">
        <f t="shared" ca="1" si="3"/>
        <v>1</v>
      </c>
      <c r="R10" s="262">
        <f t="shared" ca="1" si="3"/>
        <v>1</v>
      </c>
      <c r="S10" s="262">
        <f t="shared" ca="1" si="3"/>
        <v>1</v>
      </c>
      <c r="T10" s="262">
        <f t="shared" ca="1" si="3"/>
        <v>1</v>
      </c>
      <c r="U10" s="262">
        <f t="shared" ca="1" si="3"/>
        <v>1</v>
      </c>
      <c r="V10" s="262">
        <f t="shared" ca="1" si="3"/>
        <v>1</v>
      </c>
      <c r="W10" s="262">
        <f t="shared" ca="1" si="4"/>
        <v>1</v>
      </c>
      <c r="X10" s="262">
        <f t="shared" ca="1" si="4"/>
        <v>1</v>
      </c>
      <c r="Y10" s="262">
        <f t="shared" ca="1" si="4"/>
        <v>1</v>
      </c>
      <c r="Z10" s="262">
        <f t="shared" ca="1" si="4"/>
        <v>1</v>
      </c>
      <c r="AA10" s="262">
        <f t="shared" ca="1" si="4"/>
        <v>1</v>
      </c>
      <c r="AB10" s="262">
        <f t="shared" ca="1" si="4"/>
        <v>1</v>
      </c>
      <c r="AC10" s="262">
        <f t="shared" ca="1" si="4"/>
        <v>1</v>
      </c>
      <c r="AD10" s="262">
        <f t="shared" ca="1" si="4"/>
        <v>1</v>
      </c>
      <c r="AE10" s="262">
        <f t="shared" ca="1" si="4"/>
        <v>1</v>
      </c>
      <c r="AF10" s="262">
        <f t="shared" ca="1" si="4"/>
        <v>1</v>
      </c>
      <c r="AG10" s="262">
        <f t="shared" ca="1" si="5"/>
        <v>1</v>
      </c>
      <c r="AH10" s="262">
        <f t="shared" ca="1" si="5"/>
        <v>1</v>
      </c>
      <c r="AI10" s="262">
        <f t="shared" ca="1" si="5"/>
        <v>1</v>
      </c>
      <c r="AJ10" s="262">
        <f t="shared" ca="1" si="5"/>
        <v>1</v>
      </c>
      <c r="AK10" s="262">
        <f t="shared" ca="1" si="5"/>
        <v>1</v>
      </c>
      <c r="AL10" s="262">
        <f t="shared" ca="1" si="5"/>
        <v>1</v>
      </c>
      <c r="AM10" s="262">
        <f t="shared" ca="1" si="5"/>
        <v>1</v>
      </c>
      <c r="AN10" s="262">
        <f t="shared" ca="1" si="5"/>
        <v>1</v>
      </c>
      <c r="AO10" s="262">
        <f t="shared" ca="1" si="5"/>
        <v>1</v>
      </c>
      <c r="AP10" s="262">
        <f t="shared" ca="1" si="5"/>
        <v>1</v>
      </c>
      <c r="AQ10" s="262">
        <f t="shared" ca="1" si="6"/>
        <v>1</v>
      </c>
      <c r="AR10" s="262">
        <f t="shared" ca="1" si="6"/>
        <v>1</v>
      </c>
      <c r="AS10" s="262">
        <f t="shared" ca="1" si="6"/>
        <v>1</v>
      </c>
      <c r="AT10" s="262">
        <f t="shared" ca="1" si="6"/>
        <v>1</v>
      </c>
      <c r="AU10" s="262">
        <f t="shared" ca="1" si="6"/>
        <v>1</v>
      </c>
      <c r="AV10" s="262">
        <f t="shared" ca="1" si="6"/>
        <v>1</v>
      </c>
      <c r="AW10" s="262">
        <f t="shared" ca="1" si="6"/>
        <v>1</v>
      </c>
      <c r="AX10" s="262">
        <f t="shared" ca="1" si="6"/>
        <v>1</v>
      </c>
      <c r="AY10" s="262">
        <f t="shared" ca="1" si="6"/>
        <v>1</v>
      </c>
      <c r="AZ10" s="262">
        <f t="shared" ca="1" si="6"/>
        <v>1</v>
      </c>
      <c r="BA10" s="262">
        <f t="shared" ca="1" si="7"/>
        <v>1</v>
      </c>
      <c r="BB10" s="262">
        <f t="shared" ca="1" si="7"/>
        <v>1</v>
      </c>
      <c r="BC10" s="262">
        <f t="shared" ca="1" si="7"/>
        <v>1</v>
      </c>
      <c r="BD10" s="262">
        <f t="shared" ca="1" si="7"/>
        <v>1</v>
      </c>
      <c r="BE10" s="262">
        <f t="shared" ca="1" si="7"/>
        <v>1</v>
      </c>
      <c r="BF10" s="262">
        <f t="shared" ca="1" si="7"/>
        <v>1</v>
      </c>
      <c r="BG10" s="262">
        <f t="shared" ca="1" si="7"/>
        <v>1</v>
      </c>
      <c r="BH10" s="262">
        <f t="shared" ca="1" si="7"/>
        <v>1</v>
      </c>
      <c r="BI10" s="262">
        <f t="shared" ca="1" si="7"/>
        <v>1</v>
      </c>
      <c r="BJ10" s="262">
        <f t="shared" ca="1" si="7"/>
        <v>1</v>
      </c>
      <c r="BK10" s="262">
        <f t="shared" ca="1" si="7"/>
        <v>1</v>
      </c>
      <c r="BL10" s="262">
        <f t="shared" ca="1" si="7"/>
        <v>1</v>
      </c>
    </row>
    <row r="11" spans="1:64" s="229" customFormat="1" ht="30" hidden="1" customHeight="1">
      <c r="A11" s="247"/>
      <c r="B11" s="251" t="s">
        <v>631</v>
      </c>
      <c r="C11" s="251" t="str">
        <f>VLOOKUP(B11,'Resource Demand '!$F$4:$Z$45,6,FALSE)</f>
        <v>Malaysia</v>
      </c>
      <c r="D11" s="251" t="str">
        <f>VLOOKUP(B11,'Resource Demand '!$F$4:$Z$45,5,FALSE)</f>
        <v>AIS Thailand</v>
      </c>
      <c r="E11" s="280" t="s">
        <v>368</v>
      </c>
      <c r="F11" s="497" t="s">
        <v>204</v>
      </c>
      <c r="G11" s="251" t="str">
        <f>VLOOKUP(B11,'Resource Demand '!$F$4:$Z$45,3,FALSE)</f>
        <v>Technical Consultant</v>
      </c>
      <c r="H11" s="329"/>
      <c r="I11" s="252">
        <f>VLOOKUP(B11,'Resource Demand '!$F$4:$Z$45,11,FALSE)</f>
        <v>43165</v>
      </c>
      <c r="J11" s="252">
        <f>VLOOKUP(B11,'Resource Demand '!$F$4:$Z$45,13,FALSE)</f>
        <v>43168</v>
      </c>
      <c r="K11" s="252"/>
      <c r="L11" s="499">
        <v>1</v>
      </c>
      <c r="M11" s="262">
        <f t="shared" ca="1" si="2"/>
        <v>0</v>
      </c>
      <c r="N11" s="262">
        <f t="shared" ca="1" si="3"/>
        <v>0</v>
      </c>
      <c r="O11" s="262">
        <f t="shared" ca="1" si="3"/>
        <v>0</v>
      </c>
      <c r="P11" s="262">
        <f t="shared" ca="1" si="3"/>
        <v>0</v>
      </c>
      <c r="Q11" s="262">
        <f t="shared" ca="1" si="3"/>
        <v>0</v>
      </c>
      <c r="R11" s="262">
        <f t="shared" ca="1" si="3"/>
        <v>0</v>
      </c>
      <c r="S11" s="262">
        <f t="shared" ca="1" si="3"/>
        <v>0</v>
      </c>
      <c r="T11" s="262">
        <f t="shared" ca="1" si="3"/>
        <v>0</v>
      </c>
      <c r="U11" s="262">
        <f t="shared" ca="1" si="3"/>
        <v>0</v>
      </c>
      <c r="V11" s="262">
        <f t="shared" ca="1" si="3"/>
        <v>0</v>
      </c>
      <c r="W11" s="262">
        <f t="shared" ca="1" si="4"/>
        <v>0</v>
      </c>
      <c r="X11" s="262">
        <f t="shared" ca="1" si="4"/>
        <v>0</v>
      </c>
      <c r="Y11" s="262">
        <f t="shared" ca="1" si="4"/>
        <v>0</v>
      </c>
      <c r="Z11" s="262">
        <f t="shared" ca="1" si="4"/>
        <v>0</v>
      </c>
      <c r="AA11" s="262">
        <f t="shared" ca="1" si="4"/>
        <v>0</v>
      </c>
      <c r="AB11" s="262">
        <f t="shared" ca="1" si="4"/>
        <v>0</v>
      </c>
      <c r="AC11" s="262">
        <f t="shared" ca="1" si="4"/>
        <v>0</v>
      </c>
      <c r="AD11" s="262">
        <f t="shared" ca="1" si="4"/>
        <v>0</v>
      </c>
      <c r="AE11" s="262">
        <f t="shared" ca="1" si="4"/>
        <v>0</v>
      </c>
      <c r="AF11" s="262">
        <f t="shared" ca="1" si="4"/>
        <v>0</v>
      </c>
      <c r="AG11" s="262">
        <f t="shared" ca="1" si="5"/>
        <v>0</v>
      </c>
      <c r="AH11" s="262">
        <f t="shared" ca="1" si="5"/>
        <v>0</v>
      </c>
      <c r="AI11" s="262">
        <f t="shared" ca="1" si="5"/>
        <v>0</v>
      </c>
      <c r="AJ11" s="262">
        <f t="shared" ca="1" si="5"/>
        <v>0</v>
      </c>
      <c r="AK11" s="262">
        <f t="shared" ca="1" si="5"/>
        <v>0</v>
      </c>
      <c r="AL11" s="262">
        <f t="shared" ca="1" si="5"/>
        <v>0</v>
      </c>
      <c r="AM11" s="262">
        <f t="shared" ca="1" si="5"/>
        <v>0</v>
      </c>
      <c r="AN11" s="262">
        <f t="shared" ca="1" si="5"/>
        <v>0</v>
      </c>
      <c r="AO11" s="262">
        <f t="shared" ca="1" si="5"/>
        <v>0</v>
      </c>
      <c r="AP11" s="262">
        <f t="shared" ca="1" si="5"/>
        <v>0</v>
      </c>
      <c r="AQ11" s="262">
        <f t="shared" ca="1" si="6"/>
        <v>0</v>
      </c>
      <c r="AR11" s="262">
        <f t="shared" ca="1" si="6"/>
        <v>0</v>
      </c>
      <c r="AS11" s="262">
        <f t="shared" ca="1" si="6"/>
        <v>0</v>
      </c>
      <c r="AT11" s="262">
        <f t="shared" ca="1" si="6"/>
        <v>0</v>
      </c>
      <c r="AU11" s="262">
        <f t="shared" ca="1" si="6"/>
        <v>0</v>
      </c>
      <c r="AV11" s="262">
        <f t="shared" ca="1" si="6"/>
        <v>0</v>
      </c>
      <c r="AW11" s="262">
        <f t="shared" ca="1" si="6"/>
        <v>0</v>
      </c>
      <c r="AX11" s="262">
        <f t="shared" ca="1" si="6"/>
        <v>0</v>
      </c>
      <c r="AY11" s="262">
        <f t="shared" ca="1" si="6"/>
        <v>0</v>
      </c>
      <c r="AZ11" s="262">
        <f t="shared" ca="1" si="6"/>
        <v>0</v>
      </c>
      <c r="BA11" s="262">
        <f t="shared" ca="1" si="7"/>
        <v>0</v>
      </c>
      <c r="BB11" s="262">
        <f t="shared" ca="1" si="7"/>
        <v>0</v>
      </c>
      <c r="BC11" s="262">
        <f t="shared" ca="1" si="7"/>
        <v>0</v>
      </c>
      <c r="BD11" s="262">
        <f t="shared" ca="1" si="7"/>
        <v>0</v>
      </c>
      <c r="BE11" s="262">
        <f t="shared" ca="1" si="7"/>
        <v>0</v>
      </c>
      <c r="BF11" s="262">
        <f t="shared" ca="1" si="7"/>
        <v>0</v>
      </c>
      <c r="BG11" s="262">
        <f t="shared" ca="1" si="7"/>
        <v>0</v>
      </c>
      <c r="BH11" s="262">
        <f t="shared" ca="1" si="7"/>
        <v>0</v>
      </c>
      <c r="BI11" s="262">
        <f t="shared" ca="1" si="7"/>
        <v>0</v>
      </c>
      <c r="BJ11" s="262">
        <f t="shared" ca="1" si="7"/>
        <v>0</v>
      </c>
      <c r="BK11" s="262">
        <f t="shared" ca="1" si="7"/>
        <v>0</v>
      </c>
      <c r="BL11" s="262">
        <f t="shared" ca="1" si="7"/>
        <v>0</v>
      </c>
    </row>
    <row r="12" spans="1:64" ht="30" hidden="1" customHeight="1">
      <c r="A12" s="247"/>
      <c r="B12" s="251" t="s">
        <v>589</v>
      </c>
      <c r="C12" s="251" t="str">
        <f>VLOOKUP(B12,'Resource Demand '!$F$4:$Z$45,6,FALSE)</f>
        <v>Malaysia</v>
      </c>
      <c r="D12" s="251" t="str">
        <f>VLOOKUP(B12,'Resource Demand '!$F$4:$Z$45,5,FALSE)</f>
        <v>AmBank</v>
      </c>
      <c r="E12" s="251" t="s">
        <v>68</v>
      </c>
      <c r="F12" s="497" t="s">
        <v>155</v>
      </c>
      <c r="G12" s="251" t="str">
        <f>VLOOKUP(B12,'Resource Demand '!$F$4:$Z$45,3,FALSE)</f>
        <v>Technical Consultant</v>
      </c>
      <c r="H12" s="329"/>
      <c r="I12" s="252">
        <f>VLOOKUP(B12,'Resource Demand '!$F$4:$Z$45,11,FALSE)</f>
        <v>43123</v>
      </c>
      <c r="J12" s="252">
        <f>VLOOKUP(B12,'Resource Demand '!$F$4:$Z$45,13,FALSE)</f>
        <v>43220</v>
      </c>
      <c r="K12" s="252"/>
      <c r="L12" s="499">
        <v>1</v>
      </c>
      <c r="M12" s="262">
        <f t="shared" ca="1" si="2"/>
        <v>1</v>
      </c>
      <c r="N12" s="262">
        <f t="shared" ca="1" si="3"/>
        <v>1</v>
      </c>
      <c r="O12" s="262">
        <f t="shared" ca="1" si="3"/>
        <v>1</v>
      </c>
      <c r="P12" s="262">
        <f t="shared" ca="1" si="3"/>
        <v>1</v>
      </c>
      <c r="Q12" s="262">
        <f t="shared" ca="1" si="3"/>
        <v>1</v>
      </c>
      <c r="R12" s="262">
        <f t="shared" ca="1" si="3"/>
        <v>1</v>
      </c>
      <c r="S12" s="262">
        <f t="shared" ca="1" si="3"/>
        <v>1</v>
      </c>
      <c r="T12" s="262">
        <f t="shared" ca="1" si="3"/>
        <v>1</v>
      </c>
      <c r="U12" s="262">
        <f t="shared" ca="1" si="3"/>
        <v>1</v>
      </c>
      <c r="V12" s="262">
        <f t="shared" ca="1" si="3"/>
        <v>1</v>
      </c>
      <c r="W12" s="262">
        <f t="shared" ca="1" si="4"/>
        <v>1</v>
      </c>
      <c r="X12" s="262">
        <f t="shared" ca="1" si="4"/>
        <v>1</v>
      </c>
      <c r="Y12" s="262">
        <f t="shared" ca="1" si="4"/>
        <v>1</v>
      </c>
      <c r="Z12" s="262">
        <f t="shared" ca="1" si="4"/>
        <v>1</v>
      </c>
      <c r="AA12" s="262">
        <f t="shared" ca="1" si="4"/>
        <v>1</v>
      </c>
      <c r="AB12" s="262">
        <f t="shared" ca="1" si="4"/>
        <v>1</v>
      </c>
      <c r="AC12" s="262">
        <f t="shared" ca="1" si="4"/>
        <v>1</v>
      </c>
      <c r="AD12" s="262">
        <f t="shared" ca="1" si="4"/>
        <v>1</v>
      </c>
      <c r="AE12" s="262">
        <f t="shared" ca="1" si="4"/>
        <v>1</v>
      </c>
      <c r="AF12" s="262">
        <f t="shared" ca="1" si="4"/>
        <v>1</v>
      </c>
      <c r="AG12" s="262">
        <f t="shared" ca="1" si="5"/>
        <v>1</v>
      </c>
      <c r="AH12" s="262">
        <f t="shared" ca="1" si="5"/>
        <v>1</v>
      </c>
      <c r="AI12" s="262">
        <f t="shared" ca="1" si="5"/>
        <v>1</v>
      </c>
      <c r="AJ12" s="262">
        <f t="shared" ca="1" si="5"/>
        <v>1</v>
      </c>
      <c r="AK12" s="262">
        <f t="shared" ca="1" si="5"/>
        <v>1</v>
      </c>
      <c r="AL12" s="262">
        <f t="shared" ca="1" si="5"/>
        <v>1</v>
      </c>
      <c r="AM12" s="262">
        <f t="shared" ca="1" si="5"/>
        <v>1</v>
      </c>
      <c r="AN12" s="262">
        <f t="shared" ca="1" si="5"/>
        <v>1</v>
      </c>
      <c r="AO12" s="262">
        <f t="shared" ca="1" si="5"/>
        <v>1</v>
      </c>
      <c r="AP12" s="262">
        <f t="shared" ca="1" si="5"/>
        <v>1</v>
      </c>
      <c r="AQ12" s="262">
        <f t="shared" ca="1" si="6"/>
        <v>1</v>
      </c>
      <c r="AR12" s="262">
        <f t="shared" ca="1" si="6"/>
        <v>1</v>
      </c>
      <c r="AS12" s="262">
        <f t="shared" ca="1" si="6"/>
        <v>1</v>
      </c>
      <c r="AT12" s="262">
        <f t="shared" ca="1" si="6"/>
        <v>1</v>
      </c>
      <c r="AU12" s="262">
        <f t="shared" ca="1" si="6"/>
        <v>0</v>
      </c>
      <c r="AV12" s="262">
        <f t="shared" ca="1" si="6"/>
        <v>0</v>
      </c>
      <c r="AW12" s="262">
        <f t="shared" ca="1" si="6"/>
        <v>0</v>
      </c>
      <c r="AX12" s="262">
        <f t="shared" ca="1" si="6"/>
        <v>0</v>
      </c>
      <c r="AY12" s="262">
        <f t="shared" ca="1" si="6"/>
        <v>0</v>
      </c>
      <c r="AZ12" s="262">
        <f t="shared" ca="1" si="6"/>
        <v>0</v>
      </c>
      <c r="BA12" s="262">
        <f t="shared" ca="1" si="7"/>
        <v>0</v>
      </c>
      <c r="BB12" s="262">
        <f t="shared" ca="1" si="7"/>
        <v>0</v>
      </c>
      <c r="BC12" s="262">
        <f t="shared" ca="1" si="7"/>
        <v>0</v>
      </c>
      <c r="BD12" s="262">
        <f t="shared" ca="1" si="7"/>
        <v>0</v>
      </c>
      <c r="BE12" s="262">
        <f t="shared" ca="1" si="7"/>
        <v>0</v>
      </c>
      <c r="BF12" s="262">
        <f t="shared" ca="1" si="7"/>
        <v>0</v>
      </c>
      <c r="BG12" s="262">
        <f t="shared" ca="1" si="7"/>
        <v>0</v>
      </c>
      <c r="BH12" s="262">
        <f t="shared" ca="1" si="7"/>
        <v>0</v>
      </c>
      <c r="BI12" s="262">
        <f t="shared" ca="1" si="7"/>
        <v>0</v>
      </c>
      <c r="BJ12" s="262">
        <f t="shared" ca="1" si="7"/>
        <v>0</v>
      </c>
      <c r="BK12" s="262">
        <f t="shared" ca="1" si="7"/>
        <v>0</v>
      </c>
      <c r="BL12" s="262">
        <f t="shared" ca="1" si="7"/>
        <v>0</v>
      </c>
    </row>
    <row r="13" spans="1:64" s="229" customFormat="1" ht="30" hidden="1" customHeight="1">
      <c r="A13" s="247"/>
      <c r="B13" s="251" t="s">
        <v>588</v>
      </c>
      <c r="C13" s="251" t="str">
        <f>VLOOKUP(B13,'Resource Demand '!$F$4:$Z$45,6,FALSE)</f>
        <v>Hyderabad</v>
      </c>
      <c r="D13" s="251" t="str">
        <f>VLOOKUP(B13,'Resource Demand '!$F$4:$Z$45,5,FALSE)</f>
        <v>Genpact</v>
      </c>
      <c r="E13" s="251" t="s">
        <v>72</v>
      </c>
      <c r="F13" s="497" t="s">
        <v>248</v>
      </c>
      <c r="G13" s="251" t="str">
        <f>VLOOKUP(B13,'Resource Demand '!$F$4:$Z$45,3,FALSE)</f>
        <v>Architect</v>
      </c>
      <c r="H13" s="329"/>
      <c r="I13" s="252">
        <f>VLOOKUP(B13,'Resource Demand '!$F$4:$Z$45,11,FALSE)</f>
        <v>43131</v>
      </c>
      <c r="J13" s="252">
        <f>VLOOKUP(B13,'Resource Demand '!$F$4:$Z$45,13,FALSE)</f>
        <v>43303</v>
      </c>
      <c r="K13" s="252"/>
      <c r="L13" s="499">
        <v>1</v>
      </c>
      <c r="M13" s="262">
        <f t="shared" ca="1" si="2"/>
        <v>1</v>
      </c>
      <c r="N13" s="262">
        <f t="shared" ca="1" si="3"/>
        <v>1</v>
      </c>
      <c r="O13" s="262">
        <f t="shared" ca="1" si="3"/>
        <v>1</v>
      </c>
      <c r="P13" s="262">
        <f t="shared" ca="1" si="3"/>
        <v>1</v>
      </c>
      <c r="Q13" s="262">
        <f t="shared" ca="1" si="3"/>
        <v>1</v>
      </c>
      <c r="R13" s="262">
        <f t="shared" ca="1" si="3"/>
        <v>1</v>
      </c>
      <c r="S13" s="262">
        <f t="shared" ca="1" si="3"/>
        <v>1</v>
      </c>
      <c r="T13" s="262">
        <f t="shared" ca="1" si="3"/>
        <v>1</v>
      </c>
      <c r="U13" s="262">
        <f t="shared" ca="1" si="3"/>
        <v>1</v>
      </c>
      <c r="V13" s="262">
        <f t="shared" ca="1" si="3"/>
        <v>1</v>
      </c>
      <c r="W13" s="262">
        <f t="shared" ca="1" si="4"/>
        <v>1</v>
      </c>
      <c r="X13" s="262">
        <f t="shared" ca="1" si="4"/>
        <v>1</v>
      </c>
      <c r="Y13" s="262">
        <f t="shared" ca="1" si="4"/>
        <v>1</v>
      </c>
      <c r="Z13" s="262">
        <f t="shared" ca="1" si="4"/>
        <v>1</v>
      </c>
      <c r="AA13" s="262">
        <f t="shared" ca="1" si="4"/>
        <v>1</v>
      </c>
      <c r="AB13" s="262">
        <f t="shared" ca="1" si="4"/>
        <v>1</v>
      </c>
      <c r="AC13" s="262">
        <f t="shared" ca="1" si="4"/>
        <v>1</v>
      </c>
      <c r="AD13" s="262">
        <f t="shared" ca="1" si="4"/>
        <v>1</v>
      </c>
      <c r="AE13" s="262">
        <f t="shared" ca="1" si="4"/>
        <v>1</v>
      </c>
      <c r="AF13" s="262">
        <f t="shared" ca="1" si="4"/>
        <v>1</v>
      </c>
      <c r="AG13" s="262">
        <f t="shared" ca="1" si="5"/>
        <v>1</v>
      </c>
      <c r="AH13" s="262">
        <f t="shared" ca="1" si="5"/>
        <v>1</v>
      </c>
      <c r="AI13" s="262">
        <f t="shared" ca="1" si="5"/>
        <v>1</v>
      </c>
      <c r="AJ13" s="262">
        <f t="shared" ca="1" si="5"/>
        <v>1</v>
      </c>
      <c r="AK13" s="262">
        <f t="shared" ca="1" si="5"/>
        <v>1</v>
      </c>
      <c r="AL13" s="262">
        <f t="shared" ca="1" si="5"/>
        <v>1</v>
      </c>
      <c r="AM13" s="262">
        <f t="shared" ca="1" si="5"/>
        <v>1</v>
      </c>
      <c r="AN13" s="262">
        <f t="shared" ca="1" si="5"/>
        <v>1</v>
      </c>
      <c r="AO13" s="262">
        <f t="shared" ca="1" si="5"/>
        <v>1</v>
      </c>
      <c r="AP13" s="262">
        <f t="shared" ca="1" si="5"/>
        <v>1</v>
      </c>
      <c r="AQ13" s="262">
        <f t="shared" ca="1" si="6"/>
        <v>1</v>
      </c>
      <c r="AR13" s="262">
        <f t="shared" ca="1" si="6"/>
        <v>1</v>
      </c>
      <c r="AS13" s="262">
        <f t="shared" ca="1" si="6"/>
        <v>1</v>
      </c>
      <c r="AT13" s="262">
        <f t="shared" ca="1" si="6"/>
        <v>1</v>
      </c>
      <c r="AU13" s="262">
        <f t="shared" ca="1" si="6"/>
        <v>1</v>
      </c>
      <c r="AV13" s="262">
        <f t="shared" ca="1" si="6"/>
        <v>1</v>
      </c>
      <c r="AW13" s="262">
        <f t="shared" ca="1" si="6"/>
        <v>1</v>
      </c>
      <c r="AX13" s="262">
        <f t="shared" ca="1" si="6"/>
        <v>1</v>
      </c>
      <c r="AY13" s="262">
        <f t="shared" ca="1" si="6"/>
        <v>1</v>
      </c>
      <c r="AZ13" s="262">
        <f t="shared" ca="1" si="6"/>
        <v>1</v>
      </c>
      <c r="BA13" s="262">
        <f t="shared" ca="1" si="7"/>
        <v>1</v>
      </c>
      <c r="BB13" s="262">
        <f t="shared" ca="1" si="7"/>
        <v>1</v>
      </c>
      <c r="BC13" s="262">
        <f t="shared" ca="1" si="7"/>
        <v>1</v>
      </c>
      <c r="BD13" s="262">
        <f t="shared" ca="1" si="7"/>
        <v>1</v>
      </c>
      <c r="BE13" s="262">
        <f t="shared" ca="1" si="7"/>
        <v>1</v>
      </c>
      <c r="BF13" s="262">
        <f t="shared" ca="1" si="7"/>
        <v>1</v>
      </c>
      <c r="BG13" s="262">
        <f t="shared" ca="1" si="7"/>
        <v>1</v>
      </c>
      <c r="BH13" s="262">
        <f t="shared" ca="1" si="7"/>
        <v>1</v>
      </c>
      <c r="BI13" s="262">
        <f t="shared" ca="1" si="7"/>
        <v>1</v>
      </c>
      <c r="BJ13" s="262">
        <f t="shared" ca="1" si="7"/>
        <v>1</v>
      </c>
      <c r="BK13" s="262">
        <f t="shared" ca="1" si="7"/>
        <v>1</v>
      </c>
      <c r="BL13" s="262">
        <f t="shared" ca="1" si="7"/>
        <v>1</v>
      </c>
    </row>
    <row r="14" spans="1:64" s="229" customFormat="1" ht="30" hidden="1" customHeight="1">
      <c r="A14" s="247"/>
      <c r="B14" s="251" t="s">
        <v>589</v>
      </c>
      <c r="C14" s="251" t="str">
        <f>VLOOKUP(B14,'Resource Demand '!$F$4:$Z$45,6,FALSE)</f>
        <v>Malaysia</v>
      </c>
      <c r="D14" s="251" t="str">
        <f>VLOOKUP(B14,'Resource Demand '!$F$4:$Z$45,5,FALSE)</f>
        <v>AmBank</v>
      </c>
      <c r="E14" s="251" t="s">
        <v>68</v>
      </c>
      <c r="F14" s="497" t="s">
        <v>165</v>
      </c>
      <c r="G14" s="251" t="str">
        <f>VLOOKUP(B14,'Resource Demand '!$F$4:$Z$45,3,FALSE)</f>
        <v>Technical Consultant</v>
      </c>
      <c r="H14" s="329" t="s">
        <v>92</v>
      </c>
      <c r="I14" s="252">
        <v>43170</v>
      </c>
      <c r="J14" s="252">
        <f>VLOOKUP(B14,'Resource Demand '!$F$4:$Z$45,13,FALSE)</f>
        <v>43220</v>
      </c>
      <c r="K14" s="252"/>
      <c r="L14" s="499">
        <v>1</v>
      </c>
      <c r="M14" s="262">
        <f t="shared" ca="1" si="3"/>
        <v>1</v>
      </c>
      <c r="N14" s="262">
        <f t="shared" ca="1" si="3"/>
        <v>1</v>
      </c>
      <c r="O14" s="262">
        <f t="shared" ca="1" si="3"/>
        <v>1</v>
      </c>
      <c r="P14" s="262">
        <f t="shared" ca="1" si="3"/>
        <v>1</v>
      </c>
      <c r="Q14" s="262">
        <f t="shared" ca="1" si="3"/>
        <v>1</v>
      </c>
      <c r="R14" s="262">
        <f t="shared" ca="1" si="3"/>
        <v>1</v>
      </c>
      <c r="S14" s="262">
        <f t="shared" ca="1" si="3"/>
        <v>1</v>
      </c>
      <c r="T14" s="262">
        <f t="shared" ca="1" si="3"/>
        <v>1</v>
      </c>
      <c r="U14" s="262">
        <f t="shared" ca="1" si="3"/>
        <v>1</v>
      </c>
      <c r="V14" s="262">
        <f t="shared" ca="1" si="3"/>
        <v>1</v>
      </c>
      <c r="W14" s="262">
        <f t="shared" ca="1" si="4"/>
        <v>1</v>
      </c>
      <c r="X14" s="262">
        <f t="shared" ca="1" si="4"/>
        <v>1</v>
      </c>
      <c r="Y14" s="262">
        <f t="shared" ca="1" si="4"/>
        <v>1</v>
      </c>
      <c r="Z14" s="262">
        <f t="shared" ca="1" si="4"/>
        <v>1</v>
      </c>
      <c r="AA14" s="262">
        <f t="shared" ca="1" si="4"/>
        <v>1</v>
      </c>
      <c r="AB14" s="262">
        <f t="shared" ca="1" si="4"/>
        <v>1</v>
      </c>
      <c r="AC14" s="262">
        <f t="shared" ca="1" si="4"/>
        <v>1</v>
      </c>
      <c r="AD14" s="262">
        <f t="shared" ca="1" si="4"/>
        <v>1</v>
      </c>
      <c r="AE14" s="262">
        <f t="shared" ca="1" si="4"/>
        <v>1</v>
      </c>
      <c r="AF14" s="262">
        <f t="shared" ca="1" si="4"/>
        <v>1</v>
      </c>
      <c r="AG14" s="262">
        <f t="shared" ca="1" si="5"/>
        <v>1</v>
      </c>
      <c r="AH14" s="262">
        <f t="shared" ca="1" si="5"/>
        <v>1</v>
      </c>
      <c r="AI14" s="262">
        <f t="shared" ca="1" si="5"/>
        <v>1</v>
      </c>
      <c r="AJ14" s="262">
        <f t="shared" ca="1" si="5"/>
        <v>1</v>
      </c>
      <c r="AK14" s="262">
        <f t="shared" ca="1" si="5"/>
        <v>1</v>
      </c>
      <c r="AL14" s="262">
        <f t="shared" ca="1" si="5"/>
        <v>1</v>
      </c>
      <c r="AM14" s="262">
        <f t="shared" ca="1" si="5"/>
        <v>1</v>
      </c>
      <c r="AN14" s="262">
        <f t="shared" ca="1" si="5"/>
        <v>1</v>
      </c>
      <c r="AO14" s="262">
        <f t="shared" ca="1" si="5"/>
        <v>1</v>
      </c>
      <c r="AP14" s="262">
        <f t="shared" ca="1" si="5"/>
        <v>1</v>
      </c>
      <c r="AQ14" s="262">
        <f t="shared" ca="1" si="6"/>
        <v>1</v>
      </c>
      <c r="AR14" s="262">
        <f t="shared" ca="1" si="6"/>
        <v>1</v>
      </c>
      <c r="AS14" s="262">
        <f t="shared" ca="1" si="6"/>
        <v>1</v>
      </c>
      <c r="AT14" s="262">
        <f t="shared" ca="1" si="6"/>
        <v>1</v>
      </c>
      <c r="AU14" s="262">
        <f t="shared" ca="1" si="6"/>
        <v>0</v>
      </c>
      <c r="AV14" s="262">
        <f t="shared" ca="1" si="6"/>
        <v>0</v>
      </c>
      <c r="AW14" s="262">
        <f t="shared" ca="1" si="6"/>
        <v>0</v>
      </c>
      <c r="AX14" s="262">
        <f t="shared" ca="1" si="6"/>
        <v>0</v>
      </c>
      <c r="AY14" s="262">
        <f t="shared" ca="1" si="6"/>
        <v>0</v>
      </c>
      <c r="AZ14" s="262">
        <f t="shared" ca="1" si="6"/>
        <v>0</v>
      </c>
      <c r="BA14" s="262">
        <f t="shared" ca="1" si="7"/>
        <v>0</v>
      </c>
      <c r="BB14" s="262">
        <f t="shared" ca="1" si="7"/>
        <v>0</v>
      </c>
      <c r="BC14" s="262">
        <f t="shared" ca="1" si="7"/>
        <v>0</v>
      </c>
      <c r="BD14" s="262">
        <f t="shared" ca="1" si="7"/>
        <v>0</v>
      </c>
      <c r="BE14" s="262">
        <f t="shared" ca="1" si="7"/>
        <v>0</v>
      </c>
      <c r="BF14" s="262">
        <f t="shared" ca="1" si="7"/>
        <v>0</v>
      </c>
      <c r="BG14" s="262">
        <f t="shared" ca="1" si="7"/>
        <v>0</v>
      </c>
      <c r="BH14" s="262">
        <f t="shared" ca="1" si="7"/>
        <v>0</v>
      </c>
      <c r="BI14" s="262">
        <f t="shared" ca="1" si="7"/>
        <v>0</v>
      </c>
      <c r="BJ14" s="262">
        <f t="shared" ca="1" si="7"/>
        <v>0</v>
      </c>
      <c r="BK14" s="262">
        <f t="shared" ca="1" si="7"/>
        <v>0</v>
      </c>
      <c r="BL14" s="262">
        <f t="shared" ca="1" si="7"/>
        <v>0</v>
      </c>
    </row>
    <row r="15" spans="1:64" s="229" customFormat="1" ht="30" hidden="1" customHeight="1">
      <c r="A15" s="247"/>
      <c r="B15" s="251" t="s">
        <v>631</v>
      </c>
      <c r="C15" s="251" t="str">
        <f>VLOOKUP(B15,'Resource Demand '!$F$4:$Z$45,6,FALSE)</f>
        <v>Malaysia</v>
      </c>
      <c r="D15" s="251" t="str">
        <f>VLOOKUP(B15,'Resource Demand '!$F$4:$Z$45,5,FALSE)</f>
        <v>AIS Thailand</v>
      </c>
      <c r="E15" s="251" t="s">
        <v>368</v>
      </c>
      <c r="F15" s="497" t="s">
        <v>165</v>
      </c>
      <c r="G15" s="251" t="str">
        <f>VLOOKUP(B15,'Resource Demand '!$F$4:$Z$45,3,FALSE)</f>
        <v>Technical Consultant</v>
      </c>
      <c r="H15" s="329" t="s">
        <v>92</v>
      </c>
      <c r="I15" s="252">
        <f>VLOOKUP(B15,'Resource Demand '!$F$4:$Z$45,11,FALSE)</f>
        <v>43165</v>
      </c>
      <c r="J15" s="252">
        <f>VLOOKUP(B15,'Resource Demand '!$F$4:$Z$45,13,FALSE)</f>
        <v>43168</v>
      </c>
      <c r="K15" s="252"/>
      <c r="L15" s="499">
        <v>1</v>
      </c>
      <c r="M15" s="262">
        <f t="shared" ca="1" si="3"/>
        <v>0</v>
      </c>
      <c r="N15" s="262">
        <f t="shared" ca="1" si="3"/>
        <v>0</v>
      </c>
      <c r="O15" s="262">
        <f t="shared" ca="1" si="3"/>
        <v>0</v>
      </c>
      <c r="P15" s="262">
        <f t="shared" ca="1" si="3"/>
        <v>0</v>
      </c>
      <c r="Q15" s="262">
        <f t="shared" ca="1" si="3"/>
        <v>0</v>
      </c>
      <c r="R15" s="262">
        <f t="shared" ca="1" si="3"/>
        <v>0</v>
      </c>
      <c r="S15" s="262">
        <f t="shared" ca="1" si="3"/>
        <v>0</v>
      </c>
      <c r="T15" s="262">
        <f t="shared" ca="1" si="3"/>
        <v>0</v>
      </c>
      <c r="U15" s="262">
        <f t="shared" ca="1" si="3"/>
        <v>0</v>
      </c>
      <c r="V15" s="262">
        <f t="shared" ca="1" si="3"/>
        <v>0</v>
      </c>
      <c r="W15" s="262">
        <f t="shared" ca="1" si="4"/>
        <v>0</v>
      </c>
      <c r="X15" s="262">
        <f t="shared" ca="1" si="4"/>
        <v>0</v>
      </c>
      <c r="Y15" s="262">
        <f t="shared" ca="1" si="4"/>
        <v>0</v>
      </c>
      <c r="Z15" s="262">
        <f t="shared" ca="1" si="4"/>
        <v>0</v>
      </c>
      <c r="AA15" s="262">
        <f t="shared" ca="1" si="4"/>
        <v>0</v>
      </c>
      <c r="AB15" s="262">
        <f t="shared" ca="1" si="4"/>
        <v>0</v>
      </c>
      <c r="AC15" s="262">
        <f t="shared" ca="1" si="4"/>
        <v>0</v>
      </c>
      <c r="AD15" s="262">
        <f t="shared" ca="1" si="4"/>
        <v>0</v>
      </c>
      <c r="AE15" s="262">
        <f t="shared" ca="1" si="4"/>
        <v>0</v>
      </c>
      <c r="AF15" s="262">
        <f t="shared" ca="1" si="4"/>
        <v>0</v>
      </c>
      <c r="AG15" s="262">
        <f t="shared" ca="1" si="5"/>
        <v>0</v>
      </c>
      <c r="AH15" s="262">
        <f t="shared" ca="1" si="5"/>
        <v>0</v>
      </c>
      <c r="AI15" s="262">
        <f t="shared" ca="1" si="5"/>
        <v>0</v>
      </c>
      <c r="AJ15" s="262">
        <f t="shared" ca="1" si="5"/>
        <v>0</v>
      </c>
      <c r="AK15" s="262">
        <f t="shared" ca="1" si="5"/>
        <v>0</v>
      </c>
      <c r="AL15" s="262">
        <f t="shared" ca="1" si="5"/>
        <v>0</v>
      </c>
      <c r="AM15" s="262">
        <f t="shared" ca="1" si="5"/>
        <v>0</v>
      </c>
      <c r="AN15" s="262">
        <f t="shared" ca="1" si="5"/>
        <v>0</v>
      </c>
      <c r="AO15" s="262">
        <f t="shared" ca="1" si="5"/>
        <v>0</v>
      </c>
      <c r="AP15" s="262">
        <f t="shared" ca="1" si="5"/>
        <v>0</v>
      </c>
      <c r="AQ15" s="262">
        <f t="shared" ca="1" si="6"/>
        <v>0</v>
      </c>
      <c r="AR15" s="262">
        <f t="shared" ca="1" si="6"/>
        <v>0</v>
      </c>
      <c r="AS15" s="262">
        <f t="shared" ca="1" si="6"/>
        <v>0</v>
      </c>
      <c r="AT15" s="262">
        <f t="shared" ca="1" si="6"/>
        <v>0</v>
      </c>
      <c r="AU15" s="262">
        <f t="shared" ca="1" si="6"/>
        <v>0</v>
      </c>
      <c r="AV15" s="262">
        <f t="shared" ca="1" si="6"/>
        <v>0</v>
      </c>
      <c r="AW15" s="262">
        <f t="shared" ca="1" si="6"/>
        <v>0</v>
      </c>
      <c r="AX15" s="262">
        <f t="shared" ca="1" si="6"/>
        <v>0</v>
      </c>
      <c r="AY15" s="262">
        <f t="shared" ca="1" si="6"/>
        <v>0</v>
      </c>
      <c r="AZ15" s="262">
        <f t="shared" ca="1" si="6"/>
        <v>0</v>
      </c>
      <c r="BA15" s="262">
        <f t="shared" ca="1" si="7"/>
        <v>0</v>
      </c>
      <c r="BB15" s="262">
        <f t="shared" ca="1" si="7"/>
        <v>0</v>
      </c>
      <c r="BC15" s="262">
        <f t="shared" ca="1" si="7"/>
        <v>0</v>
      </c>
      <c r="BD15" s="262">
        <f t="shared" ca="1" si="7"/>
        <v>0</v>
      </c>
      <c r="BE15" s="262">
        <f t="shared" ca="1" si="7"/>
        <v>0</v>
      </c>
      <c r="BF15" s="262">
        <f t="shared" ca="1" si="7"/>
        <v>0</v>
      </c>
      <c r="BG15" s="262">
        <f t="shared" ca="1" si="7"/>
        <v>0</v>
      </c>
      <c r="BH15" s="262">
        <f t="shared" ca="1" si="7"/>
        <v>0</v>
      </c>
      <c r="BI15" s="262">
        <f t="shared" ca="1" si="7"/>
        <v>0</v>
      </c>
      <c r="BJ15" s="262">
        <f t="shared" ca="1" si="7"/>
        <v>0</v>
      </c>
      <c r="BK15" s="262">
        <f t="shared" ca="1" si="7"/>
        <v>0</v>
      </c>
      <c r="BL15" s="262">
        <f t="shared" ca="1" si="7"/>
        <v>0</v>
      </c>
    </row>
    <row r="16" spans="1:64" s="229" customFormat="1" ht="30" hidden="1" customHeight="1">
      <c r="A16" s="247"/>
      <c r="B16" s="251" t="s">
        <v>589</v>
      </c>
      <c r="C16" s="251" t="str">
        <f>VLOOKUP(B16,'Resource Demand '!$F$4:$Z$45,6,FALSE)</f>
        <v>Malaysia</v>
      </c>
      <c r="D16" s="251" t="str">
        <f>VLOOKUP(B16,'Resource Demand '!$F$4:$Z$45,5,FALSE)</f>
        <v>AmBank</v>
      </c>
      <c r="E16" s="251" t="s">
        <v>68</v>
      </c>
      <c r="F16" s="497" t="s">
        <v>184</v>
      </c>
      <c r="G16" s="251" t="str">
        <f>VLOOKUP(B16,'Resource Demand '!$F$4:$Z$45,3,FALSE)</f>
        <v>Technical Consultant</v>
      </c>
      <c r="H16" s="329"/>
      <c r="I16" s="252">
        <f>VLOOKUP(B16,'Resource Demand '!$F$4:$Z$45,11,FALSE)</f>
        <v>43123</v>
      </c>
      <c r="J16" s="252">
        <f>VLOOKUP(B16,'Resource Demand '!$F$4:$Z$45,13,FALSE)</f>
        <v>43220</v>
      </c>
      <c r="K16" s="252"/>
      <c r="L16" s="499">
        <v>1</v>
      </c>
      <c r="M16" s="262">
        <f t="shared" ca="1" si="3"/>
        <v>1</v>
      </c>
      <c r="N16" s="262">
        <f t="shared" ca="1" si="3"/>
        <v>1</v>
      </c>
      <c r="O16" s="262">
        <f t="shared" ca="1" si="3"/>
        <v>1</v>
      </c>
      <c r="P16" s="262">
        <f t="shared" ca="1" si="3"/>
        <v>1</v>
      </c>
      <c r="Q16" s="262">
        <f t="shared" ca="1" si="3"/>
        <v>1</v>
      </c>
      <c r="R16" s="262">
        <f t="shared" ca="1" si="3"/>
        <v>1</v>
      </c>
      <c r="S16" s="262">
        <f t="shared" ca="1" si="3"/>
        <v>1</v>
      </c>
      <c r="T16" s="262">
        <f t="shared" ca="1" si="3"/>
        <v>1</v>
      </c>
      <c r="U16" s="262">
        <f t="shared" ca="1" si="3"/>
        <v>1</v>
      </c>
      <c r="V16" s="262">
        <f t="shared" ca="1" si="3"/>
        <v>1</v>
      </c>
      <c r="W16" s="262">
        <f t="shared" ca="1" si="4"/>
        <v>1</v>
      </c>
      <c r="X16" s="262">
        <f t="shared" ca="1" si="4"/>
        <v>1</v>
      </c>
      <c r="Y16" s="262">
        <f t="shared" ca="1" si="4"/>
        <v>1</v>
      </c>
      <c r="Z16" s="262">
        <f t="shared" ca="1" si="4"/>
        <v>1</v>
      </c>
      <c r="AA16" s="262">
        <f t="shared" ca="1" si="4"/>
        <v>1</v>
      </c>
      <c r="AB16" s="262">
        <f t="shared" ca="1" si="4"/>
        <v>1</v>
      </c>
      <c r="AC16" s="262">
        <f t="shared" ca="1" si="4"/>
        <v>1</v>
      </c>
      <c r="AD16" s="262">
        <f t="shared" ca="1" si="4"/>
        <v>1</v>
      </c>
      <c r="AE16" s="262">
        <f t="shared" ca="1" si="4"/>
        <v>1</v>
      </c>
      <c r="AF16" s="262">
        <f t="shared" ca="1" si="4"/>
        <v>1</v>
      </c>
      <c r="AG16" s="262">
        <f t="shared" ca="1" si="5"/>
        <v>1</v>
      </c>
      <c r="AH16" s="262">
        <f t="shared" ca="1" si="5"/>
        <v>1</v>
      </c>
      <c r="AI16" s="262">
        <f t="shared" ca="1" si="5"/>
        <v>1</v>
      </c>
      <c r="AJ16" s="262">
        <f t="shared" ca="1" si="5"/>
        <v>1</v>
      </c>
      <c r="AK16" s="262">
        <f t="shared" ca="1" si="5"/>
        <v>1</v>
      </c>
      <c r="AL16" s="262">
        <f t="shared" ca="1" si="5"/>
        <v>1</v>
      </c>
      <c r="AM16" s="262">
        <f t="shared" ca="1" si="5"/>
        <v>1</v>
      </c>
      <c r="AN16" s="262">
        <f t="shared" ca="1" si="5"/>
        <v>1</v>
      </c>
      <c r="AO16" s="262">
        <f t="shared" ca="1" si="5"/>
        <v>1</v>
      </c>
      <c r="AP16" s="262">
        <f t="shared" ca="1" si="5"/>
        <v>1</v>
      </c>
      <c r="AQ16" s="262">
        <f t="shared" ca="1" si="6"/>
        <v>1</v>
      </c>
      <c r="AR16" s="262">
        <f t="shared" ca="1" si="6"/>
        <v>1</v>
      </c>
      <c r="AS16" s="262">
        <f t="shared" ca="1" si="6"/>
        <v>1</v>
      </c>
      <c r="AT16" s="262">
        <f t="shared" ca="1" si="6"/>
        <v>1</v>
      </c>
      <c r="AU16" s="262">
        <f t="shared" ca="1" si="6"/>
        <v>0</v>
      </c>
      <c r="AV16" s="262">
        <f t="shared" ca="1" si="6"/>
        <v>0</v>
      </c>
      <c r="AW16" s="262">
        <f t="shared" ca="1" si="6"/>
        <v>0</v>
      </c>
      <c r="AX16" s="262">
        <f t="shared" ca="1" si="6"/>
        <v>0</v>
      </c>
      <c r="AY16" s="262">
        <f t="shared" ca="1" si="6"/>
        <v>0</v>
      </c>
      <c r="AZ16" s="262">
        <f t="shared" ca="1" si="6"/>
        <v>0</v>
      </c>
      <c r="BA16" s="262">
        <f t="shared" ca="1" si="7"/>
        <v>0</v>
      </c>
      <c r="BB16" s="262">
        <f t="shared" ca="1" si="7"/>
        <v>0</v>
      </c>
      <c r="BC16" s="262">
        <f t="shared" ca="1" si="7"/>
        <v>0</v>
      </c>
      <c r="BD16" s="262">
        <f t="shared" ca="1" si="7"/>
        <v>0</v>
      </c>
      <c r="BE16" s="262">
        <f t="shared" ca="1" si="7"/>
        <v>0</v>
      </c>
      <c r="BF16" s="262">
        <f t="shared" ca="1" si="7"/>
        <v>0</v>
      </c>
      <c r="BG16" s="262">
        <f t="shared" ca="1" si="7"/>
        <v>0</v>
      </c>
      <c r="BH16" s="262">
        <f t="shared" ca="1" si="7"/>
        <v>0</v>
      </c>
      <c r="BI16" s="262">
        <f t="shared" ca="1" si="7"/>
        <v>0</v>
      </c>
      <c r="BJ16" s="262">
        <f t="shared" ca="1" si="7"/>
        <v>0</v>
      </c>
      <c r="BK16" s="262">
        <f t="shared" ca="1" si="7"/>
        <v>0</v>
      </c>
      <c r="BL16" s="262">
        <f t="shared" ca="1" si="7"/>
        <v>0</v>
      </c>
    </row>
    <row r="17" spans="1:64" s="229" customFormat="1" ht="30" hidden="1" customHeight="1">
      <c r="A17" s="247"/>
      <c r="B17" s="251" t="s">
        <v>589</v>
      </c>
      <c r="C17" s="251" t="str">
        <f>VLOOKUP(B17,'Resource Demand '!$F$4:$Z$45,6,FALSE)</f>
        <v>Malaysia</v>
      </c>
      <c r="D17" s="251" t="str">
        <f>VLOOKUP(B17,'Resource Demand '!$F$4:$Z$45,5,FALSE)</f>
        <v>AmBank</v>
      </c>
      <c r="E17" s="251" t="s">
        <v>68</v>
      </c>
      <c r="F17" s="497" t="s">
        <v>301</v>
      </c>
      <c r="G17" s="251" t="str">
        <f>VLOOKUP(B17,'Resource Demand '!$F$4:$Z$45,3,FALSE)</f>
        <v>Technical Consultant</v>
      </c>
      <c r="H17" s="329"/>
      <c r="I17" s="252">
        <f>VLOOKUP(B17,'Resource Demand '!$F$4:$Z$45,11,FALSE)</f>
        <v>43123</v>
      </c>
      <c r="J17" s="252">
        <f>VLOOKUP(B17,'Resource Demand '!$F$4:$Z$45,13,FALSE)</f>
        <v>43220</v>
      </c>
      <c r="K17" s="252"/>
      <c r="L17" s="499">
        <v>1</v>
      </c>
      <c r="M17" s="262">
        <f t="shared" ca="1" si="3"/>
        <v>1</v>
      </c>
      <c r="N17" s="262">
        <f t="shared" ca="1" si="3"/>
        <v>1</v>
      </c>
      <c r="O17" s="262">
        <f t="shared" ca="1" si="3"/>
        <v>1</v>
      </c>
      <c r="P17" s="262">
        <f t="shared" ca="1" si="3"/>
        <v>1</v>
      </c>
      <c r="Q17" s="262">
        <f t="shared" ca="1" si="3"/>
        <v>1</v>
      </c>
      <c r="R17" s="262">
        <f t="shared" ca="1" si="3"/>
        <v>1</v>
      </c>
      <c r="S17" s="262">
        <f t="shared" ca="1" si="3"/>
        <v>1</v>
      </c>
      <c r="T17" s="262">
        <f t="shared" ca="1" si="3"/>
        <v>1</v>
      </c>
      <c r="U17" s="262">
        <f t="shared" ca="1" si="3"/>
        <v>1</v>
      </c>
      <c r="V17" s="262">
        <f t="shared" ca="1" si="3"/>
        <v>1</v>
      </c>
      <c r="W17" s="262">
        <f t="shared" ca="1" si="4"/>
        <v>1</v>
      </c>
      <c r="X17" s="262">
        <f t="shared" ca="1" si="4"/>
        <v>1</v>
      </c>
      <c r="Y17" s="262">
        <f t="shared" ca="1" si="4"/>
        <v>1</v>
      </c>
      <c r="Z17" s="262">
        <f t="shared" ca="1" si="4"/>
        <v>1</v>
      </c>
      <c r="AA17" s="262">
        <f t="shared" ca="1" si="4"/>
        <v>1</v>
      </c>
      <c r="AB17" s="262">
        <f t="shared" ca="1" si="4"/>
        <v>1</v>
      </c>
      <c r="AC17" s="262">
        <f t="shared" ca="1" si="4"/>
        <v>1</v>
      </c>
      <c r="AD17" s="262">
        <f t="shared" ca="1" si="4"/>
        <v>1</v>
      </c>
      <c r="AE17" s="262">
        <f t="shared" ca="1" si="4"/>
        <v>1</v>
      </c>
      <c r="AF17" s="262">
        <f t="shared" ca="1" si="4"/>
        <v>1</v>
      </c>
      <c r="AG17" s="262">
        <f t="shared" ca="1" si="5"/>
        <v>1</v>
      </c>
      <c r="AH17" s="262">
        <f t="shared" ca="1" si="5"/>
        <v>1</v>
      </c>
      <c r="AI17" s="262">
        <f t="shared" ca="1" si="5"/>
        <v>1</v>
      </c>
      <c r="AJ17" s="262">
        <f t="shared" ca="1" si="5"/>
        <v>1</v>
      </c>
      <c r="AK17" s="262">
        <f t="shared" ca="1" si="5"/>
        <v>1</v>
      </c>
      <c r="AL17" s="262">
        <f t="shared" ca="1" si="5"/>
        <v>1</v>
      </c>
      <c r="AM17" s="262">
        <f t="shared" ca="1" si="5"/>
        <v>1</v>
      </c>
      <c r="AN17" s="262">
        <f t="shared" ca="1" si="5"/>
        <v>1</v>
      </c>
      <c r="AO17" s="262">
        <f t="shared" ca="1" si="5"/>
        <v>1</v>
      </c>
      <c r="AP17" s="262">
        <f t="shared" ca="1" si="5"/>
        <v>1</v>
      </c>
      <c r="AQ17" s="262">
        <f t="shared" ca="1" si="6"/>
        <v>1</v>
      </c>
      <c r="AR17" s="262">
        <f t="shared" ca="1" si="6"/>
        <v>1</v>
      </c>
      <c r="AS17" s="262">
        <f t="shared" ca="1" si="6"/>
        <v>1</v>
      </c>
      <c r="AT17" s="262">
        <f t="shared" ca="1" si="6"/>
        <v>1</v>
      </c>
      <c r="AU17" s="262">
        <f t="shared" ca="1" si="6"/>
        <v>0</v>
      </c>
      <c r="AV17" s="262">
        <f t="shared" ca="1" si="6"/>
        <v>0</v>
      </c>
      <c r="AW17" s="262">
        <f t="shared" ca="1" si="6"/>
        <v>0</v>
      </c>
      <c r="AX17" s="262">
        <f t="shared" ca="1" si="6"/>
        <v>0</v>
      </c>
      <c r="AY17" s="262">
        <f t="shared" ca="1" si="6"/>
        <v>0</v>
      </c>
      <c r="AZ17" s="262">
        <f t="shared" ca="1" si="6"/>
        <v>0</v>
      </c>
      <c r="BA17" s="262">
        <f t="shared" ca="1" si="7"/>
        <v>0</v>
      </c>
      <c r="BB17" s="262">
        <f t="shared" ca="1" si="7"/>
        <v>0</v>
      </c>
      <c r="BC17" s="262">
        <f t="shared" ca="1" si="7"/>
        <v>0</v>
      </c>
      <c r="BD17" s="262">
        <f t="shared" ca="1" si="7"/>
        <v>0</v>
      </c>
      <c r="BE17" s="262">
        <f t="shared" ca="1" si="7"/>
        <v>0</v>
      </c>
      <c r="BF17" s="262">
        <f t="shared" ca="1" si="7"/>
        <v>0</v>
      </c>
      <c r="BG17" s="262">
        <f t="shared" ca="1" si="7"/>
        <v>0</v>
      </c>
      <c r="BH17" s="262">
        <f t="shared" ca="1" si="7"/>
        <v>0</v>
      </c>
      <c r="BI17" s="262">
        <f t="shared" ca="1" si="7"/>
        <v>0</v>
      </c>
      <c r="BJ17" s="262">
        <f t="shared" ca="1" si="7"/>
        <v>0</v>
      </c>
      <c r="BK17" s="262">
        <f t="shared" ca="1" si="7"/>
        <v>0</v>
      </c>
      <c r="BL17" s="262">
        <f t="shared" ca="1" si="7"/>
        <v>0</v>
      </c>
    </row>
    <row r="18" spans="1:64" s="229" customFormat="1" ht="30" hidden="1" customHeight="1">
      <c r="A18" s="247"/>
      <c r="B18" s="251" t="s">
        <v>589</v>
      </c>
      <c r="C18" s="251" t="str">
        <f>VLOOKUP(B18,'Resource Demand '!$F$4:$Z$45,6,FALSE)</f>
        <v>Malaysia</v>
      </c>
      <c r="D18" s="251" t="str">
        <f>VLOOKUP(B18,'Resource Demand '!$F$4:$Z$45,5,FALSE)</f>
        <v>AmBank</v>
      </c>
      <c r="E18" s="251" t="s">
        <v>68</v>
      </c>
      <c r="F18" s="497" t="s">
        <v>195</v>
      </c>
      <c r="G18" s="251" t="str">
        <f>VLOOKUP(B18,'Resource Demand '!$F$4:$Z$45,3,FALSE)</f>
        <v>Technical Consultant</v>
      </c>
      <c r="H18" s="329"/>
      <c r="I18" s="252">
        <v>43170</v>
      </c>
      <c r="J18" s="252">
        <f>VLOOKUP(B18,'Resource Demand '!$F$4:$Z$45,13,FALSE)</f>
        <v>43220</v>
      </c>
      <c r="K18" s="252"/>
      <c r="L18" s="499">
        <v>1</v>
      </c>
      <c r="M18" s="262">
        <f t="shared" ca="1" si="3"/>
        <v>1</v>
      </c>
      <c r="N18" s="262">
        <f t="shared" ca="1" si="3"/>
        <v>1</v>
      </c>
      <c r="O18" s="262">
        <f t="shared" ca="1" si="3"/>
        <v>1</v>
      </c>
      <c r="P18" s="262">
        <f t="shared" ca="1" si="3"/>
        <v>1</v>
      </c>
      <c r="Q18" s="262">
        <f t="shared" ca="1" si="3"/>
        <v>1</v>
      </c>
      <c r="R18" s="262">
        <f t="shared" ca="1" si="3"/>
        <v>1</v>
      </c>
      <c r="S18" s="262">
        <f t="shared" ca="1" si="3"/>
        <v>1</v>
      </c>
      <c r="T18" s="262">
        <f t="shared" ca="1" si="3"/>
        <v>1</v>
      </c>
      <c r="U18" s="262">
        <f t="shared" ca="1" si="3"/>
        <v>1</v>
      </c>
      <c r="V18" s="262">
        <f t="shared" ca="1" si="3"/>
        <v>1</v>
      </c>
      <c r="W18" s="262">
        <f t="shared" ca="1" si="4"/>
        <v>1</v>
      </c>
      <c r="X18" s="262">
        <f t="shared" ca="1" si="4"/>
        <v>1</v>
      </c>
      <c r="Y18" s="262">
        <f t="shared" ca="1" si="4"/>
        <v>1</v>
      </c>
      <c r="Z18" s="262">
        <f t="shared" ca="1" si="4"/>
        <v>1</v>
      </c>
      <c r="AA18" s="262">
        <f t="shared" ca="1" si="4"/>
        <v>1</v>
      </c>
      <c r="AB18" s="262">
        <f t="shared" ca="1" si="4"/>
        <v>1</v>
      </c>
      <c r="AC18" s="262">
        <f t="shared" ca="1" si="4"/>
        <v>1</v>
      </c>
      <c r="AD18" s="262">
        <f t="shared" ca="1" si="4"/>
        <v>1</v>
      </c>
      <c r="AE18" s="262">
        <f t="shared" ca="1" si="4"/>
        <v>1</v>
      </c>
      <c r="AF18" s="262">
        <f t="shared" ca="1" si="4"/>
        <v>1</v>
      </c>
      <c r="AG18" s="262">
        <f t="shared" ca="1" si="5"/>
        <v>1</v>
      </c>
      <c r="AH18" s="262">
        <f t="shared" ca="1" si="5"/>
        <v>1</v>
      </c>
      <c r="AI18" s="262">
        <f t="shared" ca="1" si="5"/>
        <v>1</v>
      </c>
      <c r="AJ18" s="262">
        <f t="shared" ca="1" si="5"/>
        <v>1</v>
      </c>
      <c r="AK18" s="262">
        <f t="shared" ca="1" si="5"/>
        <v>1</v>
      </c>
      <c r="AL18" s="262">
        <f t="shared" ca="1" si="5"/>
        <v>1</v>
      </c>
      <c r="AM18" s="262">
        <f t="shared" ca="1" si="5"/>
        <v>1</v>
      </c>
      <c r="AN18" s="262">
        <f t="shared" ca="1" si="5"/>
        <v>1</v>
      </c>
      <c r="AO18" s="262">
        <f t="shared" ca="1" si="5"/>
        <v>1</v>
      </c>
      <c r="AP18" s="262">
        <f t="shared" ca="1" si="5"/>
        <v>1</v>
      </c>
      <c r="AQ18" s="262">
        <f t="shared" ca="1" si="6"/>
        <v>1</v>
      </c>
      <c r="AR18" s="262">
        <f t="shared" ca="1" si="6"/>
        <v>1</v>
      </c>
      <c r="AS18" s="262">
        <f t="shared" ca="1" si="6"/>
        <v>1</v>
      </c>
      <c r="AT18" s="262">
        <f t="shared" ca="1" si="6"/>
        <v>1</v>
      </c>
      <c r="AU18" s="262">
        <f t="shared" ca="1" si="6"/>
        <v>0</v>
      </c>
      <c r="AV18" s="262">
        <f t="shared" ca="1" si="6"/>
        <v>0</v>
      </c>
      <c r="AW18" s="262">
        <f t="shared" ca="1" si="6"/>
        <v>0</v>
      </c>
      <c r="AX18" s="262">
        <f t="shared" ca="1" si="6"/>
        <v>0</v>
      </c>
      <c r="AY18" s="262">
        <f t="shared" ca="1" si="6"/>
        <v>0</v>
      </c>
      <c r="AZ18" s="262">
        <f t="shared" ca="1" si="6"/>
        <v>0</v>
      </c>
      <c r="BA18" s="262">
        <f t="shared" ca="1" si="7"/>
        <v>0</v>
      </c>
      <c r="BB18" s="262">
        <f t="shared" ca="1" si="7"/>
        <v>0</v>
      </c>
      <c r="BC18" s="262">
        <f t="shared" ca="1" si="7"/>
        <v>0</v>
      </c>
      <c r="BD18" s="262">
        <f t="shared" ca="1" si="7"/>
        <v>0</v>
      </c>
      <c r="BE18" s="262">
        <f t="shared" ca="1" si="7"/>
        <v>0</v>
      </c>
      <c r="BF18" s="262">
        <f t="shared" ca="1" si="7"/>
        <v>0</v>
      </c>
      <c r="BG18" s="262">
        <f t="shared" ca="1" si="7"/>
        <v>0</v>
      </c>
      <c r="BH18" s="262">
        <f t="shared" ca="1" si="7"/>
        <v>0</v>
      </c>
      <c r="BI18" s="262">
        <f t="shared" ca="1" si="7"/>
        <v>0</v>
      </c>
      <c r="BJ18" s="262">
        <f t="shared" ca="1" si="7"/>
        <v>0</v>
      </c>
      <c r="BK18" s="262">
        <f t="shared" ca="1" si="7"/>
        <v>0</v>
      </c>
      <c r="BL18" s="262">
        <f t="shared" ca="1" si="7"/>
        <v>0</v>
      </c>
    </row>
    <row r="19" spans="1:64" s="229" customFormat="1" ht="30" hidden="1" customHeight="1">
      <c r="A19" s="247"/>
      <c r="B19" s="251" t="s">
        <v>589</v>
      </c>
      <c r="C19" s="251" t="str">
        <f>VLOOKUP(B19,'Resource Demand '!$F$4:$Z$45,6,FALSE)</f>
        <v>Malaysia</v>
      </c>
      <c r="D19" s="251" t="str">
        <f>VLOOKUP(B19,'Resource Demand '!$F$4:$Z$45,5,FALSE)</f>
        <v>AmBank</v>
      </c>
      <c r="E19" s="251" t="s">
        <v>68</v>
      </c>
      <c r="F19" s="497" t="s">
        <v>233</v>
      </c>
      <c r="G19" s="251" t="str">
        <f>VLOOKUP(B19,'Resource Demand '!$F$4:$Z$45,3,FALSE)</f>
        <v>Technical Consultant</v>
      </c>
      <c r="H19" s="329"/>
      <c r="I19" s="252">
        <f>VLOOKUP(B19,'Resource Demand '!$F$4:$Z$45,11,FALSE)</f>
        <v>43123</v>
      </c>
      <c r="J19" s="252">
        <f>VLOOKUP(B19,'Resource Demand '!$F$4:$Z$45,13,FALSE)</f>
        <v>43220</v>
      </c>
      <c r="K19" s="252"/>
      <c r="L19" s="499">
        <v>1</v>
      </c>
      <c r="M19" s="262">
        <f t="shared" ca="1" si="3"/>
        <v>1</v>
      </c>
      <c r="N19" s="262">
        <f t="shared" ca="1" si="3"/>
        <v>1</v>
      </c>
      <c r="O19" s="262">
        <f t="shared" ca="1" si="3"/>
        <v>1</v>
      </c>
      <c r="P19" s="262">
        <f t="shared" ca="1" si="3"/>
        <v>1</v>
      </c>
      <c r="Q19" s="262">
        <f t="shared" ca="1" si="3"/>
        <v>1</v>
      </c>
      <c r="R19" s="262">
        <f t="shared" ca="1" si="3"/>
        <v>1</v>
      </c>
      <c r="S19" s="262">
        <f t="shared" ca="1" si="3"/>
        <v>1</v>
      </c>
      <c r="T19" s="262">
        <f t="shared" ca="1" si="3"/>
        <v>1</v>
      </c>
      <c r="U19" s="262">
        <f t="shared" ca="1" si="3"/>
        <v>1</v>
      </c>
      <c r="V19" s="262">
        <f t="shared" ca="1" si="3"/>
        <v>1</v>
      </c>
      <c r="W19" s="262">
        <f t="shared" ca="1" si="4"/>
        <v>1</v>
      </c>
      <c r="X19" s="262">
        <f t="shared" ca="1" si="4"/>
        <v>1</v>
      </c>
      <c r="Y19" s="262">
        <f t="shared" ca="1" si="4"/>
        <v>1</v>
      </c>
      <c r="Z19" s="262">
        <f t="shared" ca="1" si="4"/>
        <v>1</v>
      </c>
      <c r="AA19" s="262">
        <f t="shared" ca="1" si="4"/>
        <v>1</v>
      </c>
      <c r="AB19" s="262">
        <f t="shared" ca="1" si="4"/>
        <v>1</v>
      </c>
      <c r="AC19" s="262">
        <f t="shared" ca="1" si="4"/>
        <v>1</v>
      </c>
      <c r="AD19" s="262">
        <f t="shared" ca="1" si="4"/>
        <v>1</v>
      </c>
      <c r="AE19" s="262">
        <f t="shared" ca="1" si="4"/>
        <v>1</v>
      </c>
      <c r="AF19" s="262">
        <f t="shared" ca="1" si="4"/>
        <v>1</v>
      </c>
      <c r="AG19" s="262">
        <f t="shared" ca="1" si="5"/>
        <v>1</v>
      </c>
      <c r="AH19" s="262">
        <f t="shared" ca="1" si="5"/>
        <v>1</v>
      </c>
      <c r="AI19" s="262">
        <f t="shared" ca="1" si="5"/>
        <v>1</v>
      </c>
      <c r="AJ19" s="262">
        <f t="shared" ca="1" si="5"/>
        <v>1</v>
      </c>
      <c r="AK19" s="262">
        <f t="shared" ca="1" si="5"/>
        <v>1</v>
      </c>
      <c r="AL19" s="262">
        <f t="shared" ca="1" si="5"/>
        <v>1</v>
      </c>
      <c r="AM19" s="262">
        <f t="shared" ca="1" si="5"/>
        <v>1</v>
      </c>
      <c r="AN19" s="262">
        <f t="shared" ca="1" si="5"/>
        <v>1</v>
      </c>
      <c r="AO19" s="262">
        <f t="shared" ca="1" si="5"/>
        <v>1</v>
      </c>
      <c r="AP19" s="262">
        <f t="shared" ca="1" si="5"/>
        <v>1</v>
      </c>
      <c r="AQ19" s="262">
        <f t="shared" ca="1" si="6"/>
        <v>1</v>
      </c>
      <c r="AR19" s="262">
        <f t="shared" ca="1" si="6"/>
        <v>1</v>
      </c>
      <c r="AS19" s="262">
        <f t="shared" ca="1" si="6"/>
        <v>1</v>
      </c>
      <c r="AT19" s="262">
        <f t="shared" ca="1" si="6"/>
        <v>1</v>
      </c>
      <c r="AU19" s="262">
        <f t="shared" ca="1" si="6"/>
        <v>0</v>
      </c>
      <c r="AV19" s="262">
        <f t="shared" ca="1" si="6"/>
        <v>0</v>
      </c>
      <c r="AW19" s="262">
        <f t="shared" ca="1" si="6"/>
        <v>0</v>
      </c>
      <c r="AX19" s="262">
        <f t="shared" ca="1" si="6"/>
        <v>0</v>
      </c>
      <c r="AY19" s="262">
        <f t="shared" ca="1" si="6"/>
        <v>0</v>
      </c>
      <c r="AZ19" s="262">
        <f t="shared" ca="1" si="6"/>
        <v>0</v>
      </c>
      <c r="BA19" s="262">
        <f t="shared" ca="1" si="7"/>
        <v>0</v>
      </c>
      <c r="BB19" s="262">
        <f t="shared" ca="1" si="7"/>
        <v>0</v>
      </c>
      <c r="BC19" s="262">
        <f t="shared" ca="1" si="7"/>
        <v>0</v>
      </c>
      <c r="BD19" s="262">
        <f t="shared" ca="1" si="7"/>
        <v>0</v>
      </c>
      <c r="BE19" s="262">
        <f t="shared" ca="1" si="7"/>
        <v>0</v>
      </c>
      <c r="BF19" s="262">
        <f t="shared" ca="1" si="7"/>
        <v>0</v>
      </c>
      <c r="BG19" s="262">
        <f t="shared" ca="1" si="7"/>
        <v>0</v>
      </c>
      <c r="BH19" s="262">
        <f t="shared" ca="1" si="7"/>
        <v>0</v>
      </c>
      <c r="BI19" s="262">
        <f t="shared" ca="1" si="7"/>
        <v>0</v>
      </c>
      <c r="BJ19" s="262">
        <f t="shared" ca="1" si="7"/>
        <v>0</v>
      </c>
      <c r="BK19" s="262">
        <f t="shared" ca="1" si="7"/>
        <v>0</v>
      </c>
      <c r="BL19" s="262">
        <f t="shared" ca="1" si="7"/>
        <v>0</v>
      </c>
    </row>
    <row r="20" spans="1:64" s="229" customFormat="1" ht="30" hidden="1" customHeight="1">
      <c r="A20" s="247"/>
      <c r="B20" s="251" t="s">
        <v>589</v>
      </c>
      <c r="C20" s="251" t="str">
        <f>VLOOKUP(B20,'Resource Demand '!$F$4:$Z$45,6,FALSE)</f>
        <v>Malaysia</v>
      </c>
      <c r="D20" s="251" t="str">
        <f>VLOOKUP(B20,'Resource Demand '!$F$4:$Z$45,5,FALSE)</f>
        <v>AmBank</v>
      </c>
      <c r="E20" s="251" t="s">
        <v>68</v>
      </c>
      <c r="F20" s="497" t="s">
        <v>237</v>
      </c>
      <c r="G20" s="251" t="str">
        <f>VLOOKUP(B20,'Resource Demand '!$F$4:$Z$45,3,FALSE)</f>
        <v>Technical Consultant</v>
      </c>
      <c r="H20" s="329"/>
      <c r="I20" s="252">
        <f>VLOOKUP(B20,'Resource Demand '!$F$4:$Z$45,11,FALSE)</f>
        <v>43123</v>
      </c>
      <c r="J20" s="252">
        <f>VLOOKUP(B20,'Resource Demand '!$F$4:$Z$45,13,FALSE)</f>
        <v>43220</v>
      </c>
      <c r="K20" s="252"/>
      <c r="L20" s="499">
        <v>1</v>
      </c>
      <c r="M20" s="262">
        <f t="shared" ca="1" si="3"/>
        <v>1</v>
      </c>
      <c r="N20" s="262">
        <f t="shared" ca="1" si="3"/>
        <v>1</v>
      </c>
      <c r="O20" s="262">
        <f t="shared" ca="1" si="3"/>
        <v>1</v>
      </c>
      <c r="P20" s="262">
        <f t="shared" ca="1" si="3"/>
        <v>1</v>
      </c>
      <c r="Q20" s="262">
        <f t="shared" ca="1" si="3"/>
        <v>1</v>
      </c>
      <c r="R20" s="262">
        <f t="shared" ca="1" si="3"/>
        <v>1</v>
      </c>
      <c r="S20" s="262">
        <f t="shared" ca="1" si="3"/>
        <v>1</v>
      </c>
      <c r="T20" s="262">
        <f t="shared" ca="1" si="3"/>
        <v>1</v>
      </c>
      <c r="U20" s="262">
        <f t="shared" ca="1" si="3"/>
        <v>1</v>
      </c>
      <c r="V20" s="262">
        <f t="shared" ca="1" si="3"/>
        <v>1</v>
      </c>
      <c r="W20" s="262">
        <f t="shared" ca="1" si="4"/>
        <v>1</v>
      </c>
      <c r="X20" s="262">
        <f t="shared" ca="1" si="4"/>
        <v>1</v>
      </c>
      <c r="Y20" s="262">
        <f t="shared" ca="1" si="4"/>
        <v>1</v>
      </c>
      <c r="Z20" s="262">
        <f t="shared" ca="1" si="4"/>
        <v>1</v>
      </c>
      <c r="AA20" s="262">
        <f t="shared" ca="1" si="4"/>
        <v>1</v>
      </c>
      <c r="AB20" s="262">
        <f t="shared" ca="1" si="4"/>
        <v>1</v>
      </c>
      <c r="AC20" s="262">
        <f t="shared" ca="1" si="4"/>
        <v>1</v>
      </c>
      <c r="AD20" s="262">
        <f t="shared" ca="1" si="4"/>
        <v>1</v>
      </c>
      <c r="AE20" s="262">
        <f t="shared" ca="1" si="4"/>
        <v>1</v>
      </c>
      <c r="AF20" s="262">
        <f t="shared" ca="1" si="4"/>
        <v>1</v>
      </c>
      <c r="AG20" s="262">
        <f t="shared" ca="1" si="5"/>
        <v>1</v>
      </c>
      <c r="AH20" s="262">
        <f t="shared" ca="1" si="5"/>
        <v>1</v>
      </c>
      <c r="AI20" s="262">
        <f t="shared" ca="1" si="5"/>
        <v>1</v>
      </c>
      <c r="AJ20" s="262">
        <f t="shared" ca="1" si="5"/>
        <v>1</v>
      </c>
      <c r="AK20" s="262">
        <f t="shared" ca="1" si="5"/>
        <v>1</v>
      </c>
      <c r="AL20" s="262">
        <f t="shared" ca="1" si="5"/>
        <v>1</v>
      </c>
      <c r="AM20" s="262">
        <f t="shared" ca="1" si="5"/>
        <v>1</v>
      </c>
      <c r="AN20" s="262">
        <f t="shared" ca="1" si="5"/>
        <v>1</v>
      </c>
      <c r="AO20" s="262">
        <f t="shared" ca="1" si="5"/>
        <v>1</v>
      </c>
      <c r="AP20" s="262">
        <f t="shared" ca="1" si="5"/>
        <v>1</v>
      </c>
      <c r="AQ20" s="262">
        <f t="shared" ca="1" si="6"/>
        <v>1</v>
      </c>
      <c r="AR20" s="262">
        <f t="shared" ca="1" si="6"/>
        <v>1</v>
      </c>
      <c r="AS20" s="262">
        <f t="shared" ca="1" si="6"/>
        <v>1</v>
      </c>
      <c r="AT20" s="262">
        <f t="shared" ca="1" si="6"/>
        <v>1</v>
      </c>
      <c r="AU20" s="262">
        <f t="shared" ca="1" si="6"/>
        <v>0</v>
      </c>
      <c r="AV20" s="262">
        <f t="shared" ca="1" si="6"/>
        <v>0</v>
      </c>
      <c r="AW20" s="262">
        <f t="shared" ca="1" si="6"/>
        <v>0</v>
      </c>
      <c r="AX20" s="262">
        <f t="shared" ca="1" si="6"/>
        <v>0</v>
      </c>
      <c r="AY20" s="262">
        <f t="shared" ca="1" si="6"/>
        <v>0</v>
      </c>
      <c r="AZ20" s="262">
        <f t="shared" ca="1" si="6"/>
        <v>0</v>
      </c>
      <c r="BA20" s="262">
        <f t="shared" ca="1" si="7"/>
        <v>0</v>
      </c>
      <c r="BB20" s="262">
        <f t="shared" ca="1" si="7"/>
        <v>0</v>
      </c>
      <c r="BC20" s="262">
        <f t="shared" ca="1" si="7"/>
        <v>0</v>
      </c>
      <c r="BD20" s="262">
        <f t="shared" ca="1" si="7"/>
        <v>0</v>
      </c>
      <c r="BE20" s="262">
        <f t="shared" ca="1" si="7"/>
        <v>0</v>
      </c>
      <c r="BF20" s="262">
        <f t="shared" ca="1" si="7"/>
        <v>0</v>
      </c>
      <c r="BG20" s="262">
        <f t="shared" ca="1" si="7"/>
        <v>0</v>
      </c>
      <c r="BH20" s="262">
        <f t="shared" ca="1" si="7"/>
        <v>0</v>
      </c>
      <c r="BI20" s="262">
        <f t="shared" ca="1" si="7"/>
        <v>0</v>
      </c>
      <c r="BJ20" s="262">
        <f t="shared" ca="1" si="7"/>
        <v>0</v>
      </c>
      <c r="BK20" s="262">
        <f t="shared" ca="1" si="7"/>
        <v>0</v>
      </c>
      <c r="BL20" s="262">
        <f t="shared" ca="1" si="7"/>
        <v>0</v>
      </c>
    </row>
    <row r="21" spans="1:64" s="229" customFormat="1" ht="30" hidden="1" customHeight="1">
      <c r="A21" s="247"/>
      <c r="B21" s="251" t="s">
        <v>444</v>
      </c>
      <c r="C21" s="251" t="str">
        <f>VLOOKUP(B21,'Resource Demand '!$F$4:$Z$45,6,FALSE)</f>
        <v>Noida</v>
      </c>
      <c r="D21" s="251" t="str">
        <f>VLOOKUP(B21,'Resource Demand '!$F$4:$Z$45,5,FALSE)</f>
        <v>Anota</v>
      </c>
      <c r="E21" s="251" t="s">
        <v>412</v>
      </c>
      <c r="F21" s="497" t="s">
        <v>175</v>
      </c>
      <c r="G21" s="251" t="str">
        <f>VLOOKUP(B21,'Resource Demand '!$F$4:$Z$45,3,FALSE)</f>
        <v>Technical Consultant</v>
      </c>
      <c r="H21" s="329" t="s">
        <v>412</v>
      </c>
      <c r="I21" s="252">
        <f>VLOOKUP(B21,'Resource Demand '!$F$4:$Z$45,11,FALSE)</f>
        <v>43140</v>
      </c>
      <c r="J21" s="252">
        <f>VLOOKUP(B21,'Resource Demand '!$F$4:$Z$45,13,FALSE)</f>
        <v>43144</v>
      </c>
      <c r="K21" s="252"/>
      <c r="L21" s="499">
        <v>1</v>
      </c>
      <c r="M21" s="262">
        <f t="shared" ca="1" si="3"/>
        <v>0</v>
      </c>
      <c r="N21" s="262">
        <f t="shared" ca="1" si="3"/>
        <v>0</v>
      </c>
      <c r="O21" s="262">
        <f t="shared" ca="1" si="3"/>
        <v>0</v>
      </c>
      <c r="P21" s="262">
        <f t="shared" ca="1" si="3"/>
        <v>0</v>
      </c>
      <c r="Q21" s="262">
        <f t="shared" ca="1" si="3"/>
        <v>0</v>
      </c>
      <c r="R21" s="262">
        <f t="shared" ca="1" si="3"/>
        <v>0</v>
      </c>
      <c r="S21" s="262">
        <f t="shared" ca="1" si="3"/>
        <v>0</v>
      </c>
      <c r="T21" s="262">
        <f t="shared" ca="1" si="3"/>
        <v>0</v>
      </c>
      <c r="U21" s="262">
        <f t="shared" ca="1" si="3"/>
        <v>0</v>
      </c>
      <c r="V21" s="262">
        <f t="shared" ca="1" si="3"/>
        <v>0</v>
      </c>
      <c r="W21" s="262">
        <f t="shared" ca="1" si="4"/>
        <v>0</v>
      </c>
      <c r="X21" s="262">
        <f t="shared" ca="1" si="4"/>
        <v>0</v>
      </c>
      <c r="Y21" s="262">
        <f t="shared" ca="1" si="4"/>
        <v>0</v>
      </c>
      <c r="Z21" s="262">
        <f t="shared" ca="1" si="4"/>
        <v>0</v>
      </c>
      <c r="AA21" s="262">
        <f t="shared" ca="1" si="4"/>
        <v>0</v>
      </c>
      <c r="AB21" s="262">
        <f t="shared" ca="1" si="4"/>
        <v>0</v>
      </c>
      <c r="AC21" s="262">
        <f t="shared" ca="1" si="4"/>
        <v>0</v>
      </c>
      <c r="AD21" s="262">
        <f t="shared" ca="1" si="4"/>
        <v>0</v>
      </c>
      <c r="AE21" s="262">
        <f t="shared" ca="1" si="4"/>
        <v>0</v>
      </c>
      <c r="AF21" s="262">
        <f t="shared" ca="1" si="4"/>
        <v>0</v>
      </c>
      <c r="AG21" s="262">
        <f t="shared" ca="1" si="5"/>
        <v>0</v>
      </c>
      <c r="AH21" s="262">
        <f t="shared" ca="1" si="5"/>
        <v>0</v>
      </c>
      <c r="AI21" s="262">
        <f t="shared" ca="1" si="5"/>
        <v>0</v>
      </c>
      <c r="AJ21" s="262">
        <f t="shared" ca="1" si="5"/>
        <v>0</v>
      </c>
      <c r="AK21" s="262">
        <f t="shared" ca="1" si="5"/>
        <v>0</v>
      </c>
      <c r="AL21" s="262">
        <f t="shared" ca="1" si="5"/>
        <v>0</v>
      </c>
      <c r="AM21" s="262">
        <f t="shared" ca="1" si="5"/>
        <v>0</v>
      </c>
      <c r="AN21" s="262">
        <f t="shared" ca="1" si="5"/>
        <v>0</v>
      </c>
      <c r="AO21" s="262">
        <f t="shared" ca="1" si="5"/>
        <v>0</v>
      </c>
      <c r="AP21" s="262">
        <f t="shared" ca="1" si="5"/>
        <v>0</v>
      </c>
      <c r="AQ21" s="262">
        <f t="shared" ca="1" si="6"/>
        <v>0</v>
      </c>
      <c r="AR21" s="262">
        <f t="shared" ca="1" si="6"/>
        <v>0</v>
      </c>
      <c r="AS21" s="262">
        <f t="shared" ca="1" si="6"/>
        <v>0</v>
      </c>
      <c r="AT21" s="262">
        <f t="shared" ca="1" si="6"/>
        <v>0</v>
      </c>
      <c r="AU21" s="262">
        <f t="shared" ca="1" si="6"/>
        <v>0</v>
      </c>
      <c r="AV21" s="262">
        <f t="shared" ca="1" si="6"/>
        <v>0</v>
      </c>
      <c r="AW21" s="262">
        <f t="shared" ca="1" si="6"/>
        <v>0</v>
      </c>
      <c r="AX21" s="262">
        <f t="shared" ca="1" si="6"/>
        <v>0</v>
      </c>
      <c r="AY21" s="262">
        <f t="shared" ca="1" si="6"/>
        <v>0</v>
      </c>
      <c r="AZ21" s="262">
        <f t="shared" ca="1" si="6"/>
        <v>0</v>
      </c>
      <c r="BA21" s="262">
        <f t="shared" ca="1" si="7"/>
        <v>0</v>
      </c>
      <c r="BB21" s="262">
        <f t="shared" ca="1" si="7"/>
        <v>0</v>
      </c>
      <c r="BC21" s="262">
        <f t="shared" ca="1" si="7"/>
        <v>0</v>
      </c>
      <c r="BD21" s="262">
        <f t="shared" ca="1" si="7"/>
        <v>0</v>
      </c>
      <c r="BE21" s="262">
        <f t="shared" ca="1" si="7"/>
        <v>0</v>
      </c>
      <c r="BF21" s="262">
        <f t="shared" ca="1" si="7"/>
        <v>0</v>
      </c>
      <c r="BG21" s="262">
        <f t="shared" ca="1" si="7"/>
        <v>0</v>
      </c>
      <c r="BH21" s="262">
        <f t="shared" ca="1" si="7"/>
        <v>0</v>
      </c>
      <c r="BI21" s="262">
        <f t="shared" ca="1" si="7"/>
        <v>0</v>
      </c>
      <c r="BJ21" s="262">
        <f t="shared" ca="1" si="7"/>
        <v>0</v>
      </c>
      <c r="BK21" s="262">
        <f t="shared" ca="1" si="7"/>
        <v>0</v>
      </c>
      <c r="BL21" s="262">
        <f t="shared" ca="1" si="7"/>
        <v>0</v>
      </c>
    </row>
    <row r="22" spans="1:64" s="229" customFormat="1" ht="30" hidden="1" customHeight="1">
      <c r="A22" s="247"/>
      <c r="B22" s="251" t="s">
        <v>631</v>
      </c>
      <c r="C22" s="251" t="str">
        <f>VLOOKUP(B22,'Resource Demand '!$F$4:$Z$45,6,FALSE)</f>
        <v>Malaysia</v>
      </c>
      <c r="D22" s="251" t="str">
        <f>VLOOKUP(B22,'Resource Demand '!$F$4:$Z$45,5,FALSE)</f>
        <v>AIS Thailand</v>
      </c>
      <c r="E22" s="251" t="s">
        <v>368</v>
      </c>
      <c r="F22" s="497" t="s">
        <v>175</v>
      </c>
      <c r="G22" s="251" t="str">
        <f>VLOOKUP(B22,'Resource Demand '!$F$4:$Z$45,3,FALSE)</f>
        <v>Technical Consultant</v>
      </c>
      <c r="H22" s="329" t="s">
        <v>412</v>
      </c>
      <c r="I22" s="252">
        <f>VLOOKUP(B22,'Resource Demand '!$F$4:$Z$45,11,FALSE)</f>
        <v>43165</v>
      </c>
      <c r="J22" s="252">
        <f>VLOOKUP(B22,'Resource Demand '!$F$4:$Z$45,13,FALSE)</f>
        <v>43168</v>
      </c>
      <c r="K22" s="252"/>
      <c r="L22" s="499">
        <v>1</v>
      </c>
      <c r="M22" s="262">
        <f t="shared" ca="1" si="3"/>
        <v>0</v>
      </c>
      <c r="N22" s="262">
        <f t="shared" ca="1" si="3"/>
        <v>0</v>
      </c>
      <c r="O22" s="262">
        <f t="shared" ca="1" si="3"/>
        <v>0</v>
      </c>
      <c r="P22" s="262">
        <f t="shared" ca="1" si="3"/>
        <v>0</v>
      </c>
      <c r="Q22" s="262">
        <f t="shared" ca="1" si="3"/>
        <v>0</v>
      </c>
      <c r="R22" s="262">
        <f t="shared" ca="1" si="3"/>
        <v>0</v>
      </c>
      <c r="S22" s="262">
        <f t="shared" ca="1" si="3"/>
        <v>0</v>
      </c>
      <c r="T22" s="262">
        <f t="shared" ca="1" si="3"/>
        <v>0</v>
      </c>
      <c r="U22" s="262">
        <f t="shared" ca="1" si="3"/>
        <v>0</v>
      </c>
      <c r="V22" s="262">
        <f t="shared" ca="1" si="3"/>
        <v>0</v>
      </c>
      <c r="W22" s="262">
        <f t="shared" ca="1" si="4"/>
        <v>0</v>
      </c>
      <c r="X22" s="262">
        <f t="shared" ca="1" si="4"/>
        <v>0</v>
      </c>
      <c r="Y22" s="262">
        <f t="shared" ca="1" si="4"/>
        <v>0</v>
      </c>
      <c r="Z22" s="262">
        <f t="shared" ca="1" si="4"/>
        <v>0</v>
      </c>
      <c r="AA22" s="262">
        <f t="shared" ca="1" si="4"/>
        <v>0</v>
      </c>
      <c r="AB22" s="262">
        <f t="shared" ca="1" si="4"/>
        <v>0</v>
      </c>
      <c r="AC22" s="262">
        <f t="shared" ca="1" si="4"/>
        <v>0</v>
      </c>
      <c r="AD22" s="262">
        <f t="shared" ca="1" si="4"/>
        <v>0</v>
      </c>
      <c r="AE22" s="262">
        <f t="shared" ca="1" si="4"/>
        <v>0</v>
      </c>
      <c r="AF22" s="262">
        <f t="shared" ca="1" si="4"/>
        <v>0</v>
      </c>
      <c r="AG22" s="262">
        <f t="shared" ca="1" si="5"/>
        <v>0</v>
      </c>
      <c r="AH22" s="262">
        <f t="shared" ca="1" si="5"/>
        <v>0</v>
      </c>
      <c r="AI22" s="262">
        <f t="shared" ca="1" si="5"/>
        <v>0</v>
      </c>
      <c r="AJ22" s="262">
        <f t="shared" ca="1" si="5"/>
        <v>0</v>
      </c>
      <c r="AK22" s="262">
        <f t="shared" ca="1" si="5"/>
        <v>0</v>
      </c>
      <c r="AL22" s="262">
        <f t="shared" ca="1" si="5"/>
        <v>0</v>
      </c>
      <c r="AM22" s="262">
        <f t="shared" ca="1" si="5"/>
        <v>0</v>
      </c>
      <c r="AN22" s="262">
        <f t="shared" ca="1" si="5"/>
        <v>0</v>
      </c>
      <c r="AO22" s="262">
        <f t="shared" ca="1" si="5"/>
        <v>0</v>
      </c>
      <c r="AP22" s="262">
        <f t="shared" ca="1" si="5"/>
        <v>0</v>
      </c>
      <c r="AQ22" s="262">
        <f t="shared" ca="1" si="6"/>
        <v>0</v>
      </c>
      <c r="AR22" s="262">
        <f t="shared" ca="1" si="6"/>
        <v>0</v>
      </c>
      <c r="AS22" s="262">
        <f t="shared" ca="1" si="6"/>
        <v>0</v>
      </c>
      <c r="AT22" s="262">
        <f t="shared" ca="1" si="6"/>
        <v>0</v>
      </c>
      <c r="AU22" s="262">
        <f t="shared" ca="1" si="6"/>
        <v>0</v>
      </c>
      <c r="AV22" s="262">
        <f t="shared" ca="1" si="6"/>
        <v>0</v>
      </c>
      <c r="AW22" s="262">
        <f t="shared" ca="1" si="6"/>
        <v>0</v>
      </c>
      <c r="AX22" s="262">
        <f t="shared" ca="1" si="6"/>
        <v>0</v>
      </c>
      <c r="AY22" s="262">
        <f t="shared" ca="1" si="6"/>
        <v>0</v>
      </c>
      <c r="AZ22" s="262">
        <f t="shared" ca="1" si="6"/>
        <v>0</v>
      </c>
      <c r="BA22" s="262">
        <f t="shared" ca="1" si="7"/>
        <v>0</v>
      </c>
      <c r="BB22" s="262">
        <f t="shared" ca="1" si="7"/>
        <v>0</v>
      </c>
      <c r="BC22" s="262">
        <f t="shared" ca="1" si="7"/>
        <v>0</v>
      </c>
      <c r="BD22" s="262">
        <f t="shared" ca="1" si="7"/>
        <v>0</v>
      </c>
      <c r="BE22" s="262">
        <f t="shared" ca="1" si="7"/>
        <v>0</v>
      </c>
      <c r="BF22" s="262">
        <f t="shared" ca="1" si="7"/>
        <v>0</v>
      </c>
      <c r="BG22" s="262">
        <f t="shared" ca="1" si="7"/>
        <v>0</v>
      </c>
      <c r="BH22" s="262">
        <f t="shared" ca="1" si="7"/>
        <v>0</v>
      </c>
      <c r="BI22" s="262">
        <f t="shared" ca="1" si="7"/>
        <v>0</v>
      </c>
      <c r="BJ22" s="262">
        <f t="shared" ca="1" si="7"/>
        <v>0</v>
      </c>
      <c r="BK22" s="262">
        <f t="shared" ca="1" si="7"/>
        <v>0</v>
      </c>
      <c r="BL22" s="262">
        <f t="shared" ca="1" si="7"/>
        <v>0</v>
      </c>
    </row>
    <row r="23" spans="1:64" s="229" customFormat="1" ht="30" hidden="1" customHeight="1">
      <c r="A23" s="247"/>
      <c r="B23" s="251" t="s">
        <v>444</v>
      </c>
      <c r="C23" s="251" t="str">
        <f>VLOOKUP(B23,'Resource Demand '!$F$4:$Z$45,6,FALSE)</f>
        <v>Noida</v>
      </c>
      <c r="D23" s="251" t="str">
        <f>VLOOKUP(B23,'Resource Demand '!$F$4:$Z$45,5,FALSE)</f>
        <v>Anota</v>
      </c>
      <c r="E23" s="251" t="s">
        <v>412</v>
      </c>
      <c r="F23" s="497" t="s">
        <v>204</v>
      </c>
      <c r="G23" s="251" t="str">
        <f>VLOOKUP(B23,'Resource Demand '!$F$4:$Z$45,3,FALSE)</f>
        <v>Technical Consultant</v>
      </c>
      <c r="H23" s="329" t="s">
        <v>412</v>
      </c>
      <c r="I23" s="252">
        <f>VLOOKUP(B23,'Resource Demand '!$F$4:$Z$45,11,FALSE)</f>
        <v>43140</v>
      </c>
      <c r="J23" s="252">
        <f>VLOOKUP(B23,'Resource Demand '!$F$4:$Z$45,13,FALSE)</f>
        <v>43144</v>
      </c>
      <c r="K23" s="252"/>
      <c r="L23" s="499">
        <v>1</v>
      </c>
      <c r="M23" s="262">
        <f t="shared" ca="1" si="3"/>
        <v>0</v>
      </c>
      <c r="N23" s="262">
        <f t="shared" ca="1" si="3"/>
        <v>0</v>
      </c>
      <c r="O23" s="262">
        <f t="shared" ca="1" si="3"/>
        <v>0</v>
      </c>
      <c r="P23" s="262">
        <f t="shared" ca="1" si="3"/>
        <v>0</v>
      </c>
      <c r="Q23" s="262">
        <f t="shared" ca="1" si="3"/>
        <v>0</v>
      </c>
      <c r="R23" s="262">
        <f t="shared" ca="1" si="3"/>
        <v>0</v>
      </c>
      <c r="S23" s="262">
        <f t="shared" ca="1" si="3"/>
        <v>0</v>
      </c>
      <c r="T23" s="262">
        <f t="shared" ca="1" si="3"/>
        <v>0</v>
      </c>
      <c r="U23" s="262">
        <f t="shared" ca="1" si="3"/>
        <v>0</v>
      </c>
      <c r="V23" s="262">
        <f t="shared" ca="1" si="3"/>
        <v>0</v>
      </c>
      <c r="W23" s="262">
        <f t="shared" ca="1" si="4"/>
        <v>0</v>
      </c>
      <c r="X23" s="262">
        <f t="shared" ca="1" si="4"/>
        <v>0</v>
      </c>
      <c r="Y23" s="262">
        <f t="shared" ca="1" si="4"/>
        <v>0</v>
      </c>
      <c r="Z23" s="262">
        <f t="shared" ca="1" si="4"/>
        <v>0</v>
      </c>
      <c r="AA23" s="262">
        <f t="shared" ca="1" si="4"/>
        <v>0</v>
      </c>
      <c r="AB23" s="262">
        <f t="shared" ca="1" si="4"/>
        <v>0</v>
      </c>
      <c r="AC23" s="262">
        <f t="shared" ca="1" si="4"/>
        <v>0</v>
      </c>
      <c r="AD23" s="262">
        <f t="shared" ca="1" si="4"/>
        <v>0</v>
      </c>
      <c r="AE23" s="262">
        <f t="shared" ca="1" si="4"/>
        <v>0</v>
      </c>
      <c r="AF23" s="262">
        <f t="shared" ca="1" si="4"/>
        <v>0</v>
      </c>
      <c r="AG23" s="262">
        <f t="shared" ca="1" si="5"/>
        <v>0</v>
      </c>
      <c r="AH23" s="262">
        <f t="shared" ca="1" si="5"/>
        <v>0</v>
      </c>
      <c r="AI23" s="262">
        <f t="shared" ca="1" si="5"/>
        <v>0</v>
      </c>
      <c r="AJ23" s="262">
        <f t="shared" ca="1" si="5"/>
        <v>0</v>
      </c>
      <c r="AK23" s="262">
        <f t="shared" ca="1" si="5"/>
        <v>0</v>
      </c>
      <c r="AL23" s="262">
        <f t="shared" ca="1" si="5"/>
        <v>0</v>
      </c>
      <c r="AM23" s="262">
        <f t="shared" ca="1" si="5"/>
        <v>0</v>
      </c>
      <c r="AN23" s="262">
        <f t="shared" ca="1" si="5"/>
        <v>0</v>
      </c>
      <c r="AO23" s="262">
        <f t="shared" ca="1" si="5"/>
        <v>0</v>
      </c>
      <c r="AP23" s="262">
        <f t="shared" ca="1" si="5"/>
        <v>0</v>
      </c>
      <c r="AQ23" s="262">
        <f t="shared" ca="1" si="6"/>
        <v>0</v>
      </c>
      <c r="AR23" s="262">
        <f t="shared" ca="1" si="6"/>
        <v>0</v>
      </c>
      <c r="AS23" s="262">
        <f t="shared" ca="1" si="6"/>
        <v>0</v>
      </c>
      <c r="AT23" s="262">
        <f t="shared" ca="1" si="6"/>
        <v>0</v>
      </c>
      <c r="AU23" s="262">
        <f t="shared" ca="1" si="6"/>
        <v>0</v>
      </c>
      <c r="AV23" s="262">
        <f t="shared" ca="1" si="6"/>
        <v>0</v>
      </c>
      <c r="AW23" s="262">
        <f t="shared" ca="1" si="6"/>
        <v>0</v>
      </c>
      <c r="AX23" s="262">
        <f t="shared" ca="1" si="6"/>
        <v>0</v>
      </c>
      <c r="AY23" s="262">
        <f t="shared" ca="1" si="6"/>
        <v>0</v>
      </c>
      <c r="AZ23" s="262">
        <f t="shared" ca="1" si="6"/>
        <v>0</v>
      </c>
      <c r="BA23" s="262">
        <f t="shared" ca="1" si="7"/>
        <v>0</v>
      </c>
      <c r="BB23" s="262">
        <f t="shared" ca="1" si="7"/>
        <v>0</v>
      </c>
      <c r="BC23" s="262">
        <f t="shared" ca="1" si="7"/>
        <v>0</v>
      </c>
      <c r="BD23" s="262">
        <f t="shared" ca="1" si="7"/>
        <v>0</v>
      </c>
      <c r="BE23" s="262">
        <f t="shared" ca="1" si="7"/>
        <v>0</v>
      </c>
      <c r="BF23" s="262">
        <f t="shared" ca="1" si="7"/>
        <v>0</v>
      </c>
      <c r="BG23" s="262">
        <f t="shared" ca="1" si="7"/>
        <v>0</v>
      </c>
      <c r="BH23" s="262">
        <f t="shared" ca="1" si="7"/>
        <v>0</v>
      </c>
      <c r="BI23" s="262">
        <f t="shared" ca="1" si="7"/>
        <v>0</v>
      </c>
      <c r="BJ23" s="262">
        <f t="shared" ca="1" si="7"/>
        <v>0</v>
      </c>
      <c r="BK23" s="262">
        <f t="shared" ca="1" si="7"/>
        <v>0</v>
      </c>
      <c r="BL23" s="262">
        <f t="shared" ca="1" si="7"/>
        <v>0</v>
      </c>
    </row>
    <row r="24" spans="1:64" s="229" customFormat="1" ht="30" hidden="1" customHeight="1">
      <c r="A24" s="247"/>
      <c r="B24" s="251" t="s">
        <v>444</v>
      </c>
      <c r="C24" s="251" t="str">
        <f>VLOOKUP(B24,'Resource Demand '!$F$4:$Z$45,6,FALSE)</f>
        <v>Noida</v>
      </c>
      <c r="D24" s="251" t="str">
        <f>VLOOKUP(B24,'Resource Demand '!$F$4:$Z$45,5,FALSE)</f>
        <v>Anota</v>
      </c>
      <c r="E24" s="251" t="s">
        <v>412</v>
      </c>
      <c r="F24" s="497" t="s">
        <v>165</v>
      </c>
      <c r="G24" s="251" t="str">
        <f>VLOOKUP(B24,'Resource Demand '!$F$4:$Z$45,3,FALSE)</f>
        <v>Technical Consultant</v>
      </c>
      <c r="H24" s="329" t="s">
        <v>412</v>
      </c>
      <c r="I24" s="252">
        <f>VLOOKUP(B24,'Resource Demand '!$F$4:$Z$45,11,FALSE)</f>
        <v>43140</v>
      </c>
      <c r="J24" s="252">
        <f>VLOOKUP(B24,'Resource Demand '!$F$4:$Z$45,13,FALSE)</f>
        <v>43144</v>
      </c>
      <c r="K24" s="252"/>
      <c r="L24" s="499">
        <v>1</v>
      </c>
      <c r="M24" s="262">
        <f t="shared" ca="1" si="3"/>
        <v>0</v>
      </c>
      <c r="N24" s="262">
        <f t="shared" ca="1" si="3"/>
        <v>0</v>
      </c>
      <c r="O24" s="262">
        <f t="shared" ca="1" si="3"/>
        <v>0</v>
      </c>
      <c r="P24" s="262">
        <f t="shared" ca="1" si="3"/>
        <v>0</v>
      </c>
      <c r="Q24" s="262">
        <f t="shared" ca="1" si="3"/>
        <v>0</v>
      </c>
      <c r="R24" s="262">
        <f t="shared" ca="1" si="3"/>
        <v>0</v>
      </c>
      <c r="S24" s="262">
        <f t="shared" ca="1" si="3"/>
        <v>0</v>
      </c>
      <c r="T24" s="262">
        <f t="shared" ca="1" si="3"/>
        <v>0</v>
      </c>
      <c r="U24" s="262">
        <f t="shared" ca="1" si="3"/>
        <v>0</v>
      </c>
      <c r="V24" s="262">
        <f t="shared" ca="1" si="3"/>
        <v>0</v>
      </c>
      <c r="W24" s="262">
        <f t="shared" ca="1" si="4"/>
        <v>0</v>
      </c>
      <c r="X24" s="262">
        <f t="shared" ca="1" si="4"/>
        <v>0</v>
      </c>
      <c r="Y24" s="262">
        <f t="shared" ca="1" si="4"/>
        <v>0</v>
      </c>
      <c r="Z24" s="262">
        <f t="shared" ca="1" si="4"/>
        <v>0</v>
      </c>
      <c r="AA24" s="262">
        <f t="shared" ca="1" si="4"/>
        <v>0</v>
      </c>
      <c r="AB24" s="262">
        <f t="shared" ca="1" si="4"/>
        <v>0</v>
      </c>
      <c r="AC24" s="262">
        <f t="shared" ca="1" si="4"/>
        <v>0</v>
      </c>
      <c r="AD24" s="262">
        <f t="shared" ca="1" si="4"/>
        <v>0</v>
      </c>
      <c r="AE24" s="262">
        <f t="shared" ca="1" si="4"/>
        <v>0</v>
      </c>
      <c r="AF24" s="262">
        <f t="shared" ca="1" si="4"/>
        <v>0</v>
      </c>
      <c r="AG24" s="262">
        <f t="shared" ca="1" si="5"/>
        <v>0</v>
      </c>
      <c r="AH24" s="262">
        <f t="shared" ca="1" si="5"/>
        <v>0</v>
      </c>
      <c r="AI24" s="262">
        <f t="shared" ca="1" si="5"/>
        <v>0</v>
      </c>
      <c r="AJ24" s="262">
        <f t="shared" ca="1" si="5"/>
        <v>0</v>
      </c>
      <c r="AK24" s="262">
        <f t="shared" ca="1" si="5"/>
        <v>0</v>
      </c>
      <c r="AL24" s="262">
        <f t="shared" ca="1" si="5"/>
        <v>0</v>
      </c>
      <c r="AM24" s="262">
        <f t="shared" ca="1" si="5"/>
        <v>0</v>
      </c>
      <c r="AN24" s="262">
        <f t="shared" ca="1" si="5"/>
        <v>0</v>
      </c>
      <c r="AO24" s="262">
        <f t="shared" ca="1" si="5"/>
        <v>0</v>
      </c>
      <c r="AP24" s="262">
        <f t="shared" ca="1" si="5"/>
        <v>0</v>
      </c>
      <c r="AQ24" s="262">
        <f t="shared" ca="1" si="6"/>
        <v>0</v>
      </c>
      <c r="AR24" s="262">
        <f t="shared" ca="1" si="6"/>
        <v>0</v>
      </c>
      <c r="AS24" s="262">
        <f t="shared" ca="1" si="6"/>
        <v>0</v>
      </c>
      <c r="AT24" s="262">
        <f t="shared" ca="1" si="6"/>
        <v>0</v>
      </c>
      <c r="AU24" s="262">
        <f t="shared" ca="1" si="6"/>
        <v>0</v>
      </c>
      <c r="AV24" s="262">
        <f t="shared" ca="1" si="6"/>
        <v>0</v>
      </c>
      <c r="AW24" s="262">
        <f t="shared" ca="1" si="6"/>
        <v>0</v>
      </c>
      <c r="AX24" s="262">
        <f t="shared" ca="1" si="6"/>
        <v>0</v>
      </c>
      <c r="AY24" s="262">
        <f t="shared" ca="1" si="6"/>
        <v>0</v>
      </c>
      <c r="AZ24" s="262">
        <f t="shared" ca="1" si="6"/>
        <v>0</v>
      </c>
      <c r="BA24" s="262">
        <f t="shared" ca="1" si="7"/>
        <v>0</v>
      </c>
      <c r="BB24" s="262">
        <f t="shared" ca="1" si="7"/>
        <v>0</v>
      </c>
      <c r="BC24" s="262">
        <f t="shared" ca="1" si="7"/>
        <v>0</v>
      </c>
      <c r="BD24" s="262">
        <f t="shared" ca="1" si="7"/>
        <v>0</v>
      </c>
      <c r="BE24" s="262">
        <f t="shared" ca="1" si="7"/>
        <v>0</v>
      </c>
      <c r="BF24" s="262">
        <f t="shared" ca="1" si="7"/>
        <v>0</v>
      </c>
      <c r="BG24" s="262">
        <f t="shared" ca="1" si="7"/>
        <v>0</v>
      </c>
      <c r="BH24" s="262">
        <f t="shared" ca="1" si="7"/>
        <v>0</v>
      </c>
      <c r="BI24" s="262">
        <f t="shared" ca="1" si="7"/>
        <v>0</v>
      </c>
      <c r="BJ24" s="262">
        <f t="shared" ca="1" si="7"/>
        <v>0</v>
      </c>
      <c r="BK24" s="262">
        <f t="shared" ca="1" si="7"/>
        <v>0</v>
      </c>
      <c r="BL24" s="262">
        <f t="shared" ca="1" si="7"/>
        <v>0</v>
      </c>
    </row>
    <row r="25" spans="1:64" s="229" customFormat="1" ht="30" hidden="1" customHeight="1">
      <c r="A25" s="247"/>
      <c r="B25" s="251" t="s">
        <v>444</v>
      </c>
      <c r="C25" s="251" t="str">
        <f>VLOOKUP(B25,'Resource Demand '!$F$4:$Z$45,6,FALSE)</f>
        <v>Noida</v>
      </c>
      <c r="D25" s="251" t="str">
        <f>VLOOKUP(B25,'Resource Demand '!$F$4:$Z$45,5,FALSE)</f>
        <v>Anota</v>
      </c>
      <c r="E25" s="251" t="s">
        <v>412</v>
      </c>
      <c r="F25" s="497" t="s">
        <v>203</v>
      </c>
      <c r="G25" s="251" t="str">
        <f>VLOOKUP(B25,'Resource Demand '!$F$4:$Z$45,3,FALSE)</f>
        <v>Technical Consultant</v>
      </c>
      <c r="H25" s="329" t="s">
        <v>412</v>
      </c>
      <c r="I25" s="252">
        <f>VLOOKUP(B25,'Resource Demand '!$F$4:$Z$45,11,FALSE)</f>
        <v>43140</v>
      </c>
      <c r="J25" s="252">
        <f>VLOOKUP(B25,'Resource Demand '!$F$4:$Z$45,13,FALSE)</f>
        <v>43144</v>
      </c>
      <c r="K25" s="252"/>
      <c r="L25" s="499">
        <v>1</v>
      </c>
      <c r="M25" s="262">
        <f t="shared" ref="M25:V37" ca="1" si="8">IF((AND(M$6&gt;=$I25,M$6&lt;=$J25)),$L25,0)</f>
        <v>0</v>
      </c>
      <c r="N25" s="262">
        <f t="shared" ca="1" si="8"/>
        <v>0</v>
      </c>
      <c r="O25" s="262">
        <f t="shared" ca="1" si="8"/>
        <v>0</v>
      </c>
      <c r="P25" s="262">
        <f t="shared" ca="1" si="8"/>
        <v>0</v>
      </c>
      <c r="Q25" s="262">
        <f t="shared" ca="1" si="8"/>
        <v>0</v>
      </c>
      <c r="R25" s="262">
        <f t="shared" ca="1" si="8"/>
        <v>0</v>
      </c>
      <c r="S25" s="262">
        <f t="shared" ca="1" si="8"/>
        <v>0</v>
      </c>
      <c r="T25" s="262">
        <f t="shared" ca="1" si="8"/>
        <v>0</v>
      </c>
      <c r="U25" s="262">
        <f t="shared" ca="1" si="8"/>
        <v>0</v>
      </c>
      <c r="V25" s="262">
        <f t="shared" ca="1" si="8"/>
        <v>0</v>
      </c>
      <c r="W25" s="262">
        <f t="shared" ref="W25:AF37" ca="1" si="9">IF((AND(W$6&gt;=$I25,W$6&lt;=$J25)),$L25,0)</f>
        <v>0</v>
      </c>
      <c r="X25" s="262">
        <f t="shared" ca="1" si="9"/>
        <v>0</v>
      </c>
      <c r="Y25" s="262">
        <f t="shared" ca="1" si="9"/>
        <v>0</v>
      </c>
      <c r="Z25" s="262">
        <f t="shared" ca="1" si="9"/>
        <v>0</v>
      </c>
      <c r="AA25" s="262">
        <f t="shared" ca="1" si="9"/>
        <v>0</v>
      </c>
      <c r="AB25" s="262">
        <f t="shared" ca="1" si="9"/>
        <v>0</v>
      </c>
      <c r="AC25" s="262">
        <f t="shared" ca="1" si="9"/>
        <v>0</v>
      </c>
      <c r="AD25" s="262">
        <f t="shared" ca="1" si="9"/>
        <v>0</v>
      </c>
      <c r="AE25" s="262">
        <f t="shared" ca="1" si="9"/>
        <v>0</v>
      </c>
      <c r="AF25" s="262">
        <f t="shared" ca="1" si="9"/>
        <v>0</v>
      </c>
      <c r="AG25" s="262">
        <f t="shared" ref="AG25:AP37" ca="1" si="10">IF((AND(AG$6&gt;=$I25,AG$6&lt;=$J25)),$L25,0)</f>
        <v>0</v>
      </c>
      <c r="AH25" s="262">
        <f t="shared" ca="1" si="10"/>
        <v>0</v>
      </c>
      <c r="AI25" s="262">
        <f t="shared" ca="1" si="10"/>
        <v>0</v>
      </c>
      <c r="AJ25" s="262">
        <f t="shared" ca="1" si="10"/>
        <v>0</v>
      </c>
      <c r="AK25" s="262">
        <f t="shared" ca="1" si="10"/>
        <v>0</v>
      </c>
      <c r="AL25" s="262">
        <f t="shared" ca="1" si="10"/>
        <v>0</v>
      </c>
      <c r="AM25" s="262">
        <f t="shared" ca="1" si="10"/>
        <v>0</v>
      </c>
      <c r="AN25" s="262">
        <f t="shared" ca="1" si="10"/>
        <v>0</v>
      </c>
      <c r="AO25" s="262">
        <f t="shared" ca="1" si="10"/>
        <v>0</v>
      </c>
      <c r="AP25" s="262">
        <f t="shared" ca="1" si="10"/>
        <v>0</v>
      </c>
      <c r="AQ25" s="262">
        <f t="shared" ref="AQ25:AZ37" ca="1" si="11">IF((AND(AQ$6&gt;=$I25,AQ$6&lt;=$J25)),$L25,0)</f>
        <v>0</v>
      </c>
      <c r="AR25" s="262">
        <f t="shared" ca="1" si="11"/>
        <v>0</v>
      </c>
      <c r="AS25" s="262">
        <f t="shared" ca="1" si="11"/>
        <v>0</v>
      </c>
      <c r="AT25" s="262">
        <f t="shared" ca="1" si="11"/>
        <v>0</v>
      </c>
      <c r="AU25" s="262">
        <f t="shared" ca="1" si="11"/>
        <v>0</v>
      </c>
      <c r="AV25" s="262">
        <f t="shared" ca="1" si="11"/>
        <v>0</v>
      </c>
      <c r="AW25" s="262">
        <f t="shared" ca="1" si="11"/>
        <v>0</v>
      </c>
      <c r="AX25" s="262">
        <f t="shared" ca="1" si="11"/>
        <v>0</v>
      </c>
      <c r="AY25" s="262">
        <f t="shared" ca="1" si="11"/>
        <v>0</v>
      </c>
      <c r="AZ25" s="262">
        <f t="shared" ca="1" si="11"/>
        <v>0</v>
      </c>
      <c r="BA25" s="262">
        <f t="shared" ref="BA25:BL37" ca="1" si="12">IF((AND(BA$6&gt;=$I25,BA$6&lt;=$J25)),$L25,0)</f>
        <v>0</v>
      </c>
      <c r="BB25" s="262">
        <f t="shared" ca="1" si="12"/>
        <v>0</v>
      </c>
      <c r="BC25" s="262">
        <f t="shared" ca="1" si="12"/>
        <v>0</v>
      </c>
      <c r="BD25" s="262">
        <f t="shared" ca="1" si="12"/>
        <v>0</v>
      </c>
      <c r="BE25" s="262">
        <f t="shared" ca="1" si="12"/>
        <v>0</v>
      </c>
      <c r="BF25" s="262">
        <f t="shared" ca="1" si="12"/>
        <v>0</v>
      </c>
      <c r="BG25" s="262">
        <f t="shared" ca="1" si="12"/>
        <v>0</v>
      </c>
      <c r="BH25" s="262">
        <f t="shared" ca="1" si="12"/>
        <v>0</v>
      </c>
      <c r="BI25" s="262">
        <f t="shared" ca="1" si="12"/>
        <v>0</v>
      </c>
      <c r="BJ25" s="262">
        <f t="shared" ca="1" si="12"/>
        <v>0</v>
      </c>
      <c r="BK25" s="262">
        <f t="shared" ca="1" si="12"/>
        <v>0</v>
      </c>
      <c r="BL25" s="262">
        <f t="shared" ca="1" si="12"/>
        <v>0</v>
      </c>
    </row>
    <row r="26" spans="1:64" s="229" customFormat="1" ht="30" hidden="1" customHeight="1">
      <c r="A26" s="247"/>
      <c r="B26" s="281" t="str">
        <f ca="1">O26&amp;"-"&amp;F26&amp;"-"&amp;A26</f>
        <v>0-Chandan Kumar-</v>
      </c>
      <c r="C26" s="251" t="e">
        <f ca="1">VLOOKUP(B26,'Resource Demand '!$F$4:$Z$45,6,FALSE)</f>
        <v>#N/A</v>
      </c>
      <c r="D26" s="251" t="s">
        <v>48</v>
      </c>
      <c r="E26" s="251" t="s">
        <v>72</v>
      </c>
      <c r="F26" s="497" t="s">
        <v>179</v>
      </c>
      <c r="G26" s="251" t="s">
        <v>190</v>
      </c>
      <c r="H26" s="329" t="s">
        <v>72</v>
      </c>
      <c r="I26" s="252">
        <v>43132</v>
      </c>
      <c r="J26" s="252">
        <v>43182</v>
      </c>
      <c r="K26" s="252"/>
      <c r="L26" s="499">
        <v>1</v>
      </c>
      <c r="M26" s="262">
        <f t="shared" ca="1" si="8"/>
        <v>0</v>
      </c>
      <c r="N26" s="262">
        <f t="shared" ca="1" si="8"/>
        <v>0</v>
      </c>
      <c r="O26" s="262">
        <f t="shared" ca="1" si="8"/>
        <v>0</v>
      </c>
      <c r="P26" s="262">
        <f t="shared" ca="1" si="8"/>
        <v>0</v>
      </c>
      <c r="Q26" s="262">
        <f t="shared" ca="1" si="8"/>
        <v>0</v>
      </c>
      <c r="R26" s="262">
        <f t="shared" ca="1" si="8"/>
        <v>0</v>
      </c>
      <c r="S26" s="262">
        <f t="shared" ca="1" si="8"/>
        <v>0</v>
      </c>
      <c r="T26" s="262">
        <f t="shared" ca="1" si="8"/>
        <v>0</v>
      </c>
      <c r="U26" s="262">
        <f t="shared" ca="1" si="8"/>
        <v>0</v>
      </c>
      <c r="V26" s="262">
        <f t="shared" ca="1" si="8"/>
        <v>0</v>
      </c>
      <c r="W26" s="262">
        <f t="shared" ca="1" si="9"/>
        <v>0</v>
      </c>
      <c r="X26" s="262">
        <f t="shared" ca="1" si="9"/>
        <v>0</v>
      </c>
      <c r="Y26" s="262">
        <f t="shared" ca="1" si="9"/>
        <v>0</v>
      </c>
      <c r="Z26" s="262">
        <f t="shared" ca="1" si="9"/>
        <v>0</v>
      </c>
      <c r="AA26" s="262">
        <f t="shared" ca="1" si="9"/>
        <v>0</v>
      </c>
      <c r="AB26" s="262">
        <f t="shared" ca="1" si="9"/>
        <v>0</v>
      </c>
      <c r="AC26" s="262">
        <f t="shared" ca="1" si="9"/>
        <v>0</v>
      </c>
      <c r="AD26" s="262">
        <f t="shared" ca="1" si="9"/>
        <v>0</v>
      </c>
      <c r="AE26" s="262">
        <f t="shared" ca="1" si="9"/>
        <v>0</v>
      </c>
      <c r="AF26" s="262">
        <f t="shared" ca="1" si="9"/>
        <v>0</v>
      </c>
      <c r="AG26" s="262">
        <f t="shared" ca="1" si="10"/>
        <v>0</v>
      </c>
      <c r="AH26" s="262">
        <f t="shared" ca="1" si="10"/>
        <v>0</v>
      </c>
      <c r="AI26" s="262">
        <f t="shared" ca="1" si="10"/>
        <v>0</v>
      </c>
      <c r="AJ26" s="262">
        <f t="shared" ca="1" si="10"/>
        <v>0</v>
      </c>
      <c r="AK26" s="262">
        <f t="shared" ca="1" si="10"/>
        <v>0</v>
      </c>
      <c r="AL26" s="262">
        <f t="shared" ca="1" si="10"/>
        <v>0</v>
      </c>
      <c r="AM26" s="262">
        <f t="shared" ca="1" si="10"/>
        <v>0</v>
      </c>
      <c r="AN26" s="262">
        <f t="shared" ca="1" si="10"/>
        <v>0</v>
      </c>
      <c r="AO26" s="262">
        <f t="shared" ca="1" si="10"/>
        <v>0</v>
      </c>
      <c r="AP26" s="262">
        <f t="shared" ca="1" si="10"/>
        <v>0</v>
      </c>
      <c r="AQ26" s="262">
        <f t="shared" ca="1" si="11"/>
        <v>0</v>
      </c>
      <c r="AR26" s="262">
        <f t="shared" ca="1" si="11"/>
        <v>0</v>
      </c>
      <c r="AS26" s="262">
        <f t="shared" ca="1" si="11"/>
        <v>0</v>
      </c>
      <c r="AT26" s="262">
        <f t="shared" ca="1" si="11"/>
        <v>0</v>
      </c>
      <c r="AU26" s="262">
        <f t="shared" ca="1" si="11"/>
        <v>0</v>
      </c>
      <c r="AV26" s="262">
        <f t="shared" ca="1" si="11"/>
        <v>0</v>
      </c>
      <c r="AW26" s="262">
        <f t="shared" ca="1" si="11"/>
        <v>0</v>
      </c>
      <c r="AX26" s="262">
        <f t="shared" ca="1" si="11"/>
        <v>0</v>
      </c>
      <c r="AY26" s="262">
        <f t="shared" ca="1" si="11"/>
        <v>0</v>
      </c>
      <c r="AZ26" s="262">
        <f t="shared" ca="1" si="11"/>
        <v>0</v>
      </c>
      <c r="BA26" s="262">
        <f t="shared" ca="1" si="12"/>
        <v>0</v>
      </c>
      <c r="BB26" s="262">
        <f t="shared" ca="1" si="12"/>
        <v>0</v>
      </c>
      <c r="BC26" s="262">
        <f t="shared" ca="1" si="12"/>
        <v>0</v>
      </c>
      <c r="BD26" s="262">
        <f t="shared" ca="1" si="12"/>
        <v>0</v>
      </c>
      <c r="BE26" s="262">
        <f t="shared" ca="1" si="12"/>
        <v>0</v>
      </c>
      <c r="BF26" s="262">
        <f t="shared" ca="1" si="12"/>
        <v>0</v>
      </c>
      <c r="BG26" s="262">
        <f t="shared" ca="1" si="12"/>
        <v>0</v>
      </c>
      <c r="BH26" s="262">
        <f t="shared" ca="1" si="12"/>
        <v>0</v>
      </c>
      <c r="BI26" s="262">
        <f t="shared" ca="1" si="12"/>
        <v>0</v>
      </c>
      <c r="BJ26" s="262">
        <f t="shared" ca="1" si="12"/>
        <v>0</v>
      </c>
      <c r="BK26" s="262">
        <f t="shared" ca="1" si="12"/>
        <v>0</v>
      </c>
      <c r="BL26" s="262">
        <f t="shared" ca="1" si="12"/>
        <v>0</v>
      </c>
    </row>
    <row r="27" spans="1:64" s="229" customFormat="1" ht="30" hidden="1" customHeight="1">
      <c r="A27" s="247"/>
      <c r="B27" s="393"/>
      <c r="C27" s="251"/>
      <c r="D27" s="251"/>
      <c r="E27" s="251"/>
      <c r="F27" s="497" t="s">
        <v>440</v>
      </c>
      <c r="G27" s="251" t="e">
        <f>VLOOKUP(B27,'Resource Demand '!$F$4:$Z$45,3,FALSE)</f>
        <v>#N/A</v>
      </c>
      <c r="H27" s="329"/>
      <c r="I27" s="252"/>
      <c r="J27" s="252"/>
      <c r="K27" s="252"/>
      <c r="L27" s="499">
        <v>1</v>
      </c>
      <c r="M27" s="262">
        <f t="shared" ca="1" si="8"/>
        <v>0</v>
      </c>
      <c r="N27" s="262">
        <f t="shared" ca="1" si="8"/>
        <v>0</v>
      </c>
      <c r="O27" s="262">
        <f t="shared" ca="1" si="8"/>
        <v>0</v>
      </c>
      <c r="P27" s="262">
        <f t="shared" ca="1" si="8"/>
        <v>0</v>
      </c>
      <c r="Q27" s="262">
        <f t="shared" ca="1" si="8"/>
        <v>0</v>
      </c>
      <c r="R27" s="262">
        <f t="shared" ca="1" si="8"/>
        <v>0</v>
      </c>
      <c r="S27" s="262">
        <f t="shared" ca="1" si="8"/>
        <v>0</v>
      </c>
      <c r="T27" s="262">
        <f t="shared" ca="1" si="8"/>
        <v>0</v>
      </c>
      <c r="U27" s="262">
        <f t="shared" ca="1" si="8"/>
        <v>0</v>
      </c>
      <c r="V27" s="262">
        <f t="shared" ca="1" si="8"/>
        <v>0</v>
      </c>
      <c r="W27" s="262">
        <f t="shared" ca="1" si="9"/>
        <v>0</v>
      </c>
      <c r="X27" s="262">
        <f t="shared" ca="1" si="9"/>
        <v>0</v>
      </c>
      <c r="Y27" s="262">
        <f t="shared" ca="1" si="9"/>
        <v>0</v>
      </c>
      <c r="Z27" s="262">
        <f t="shared" ca="1" si="9"/>
        <v>0</v>
      </c>
      <c r="AA27" s="262">
        <f t="shared" ca="1" si="9"/>
        <v>0</v>
      </c>
      <c r="AB27" s="262">
        <f t="shared" ca="1" si="9"/>
        <v>0</v>
      </c>
      <c r="AC27" s="262">
        <f t="shared" ca="1" si="9"/>
        <v>0</v>
      </c>
      <c r="AD27" s="262">
        <f t="shared" ca="1" si="9"/>
        <v>0</v>
      </c>
      <c r="AE27" s="262">
        <f t="shared" ca="1" si="9"/>
        <v>0</v>
      </c>
      <c r="AF27" s="262">
        <f t="shared" ca="1" si="9"/>
        <v>0</v>
      </c>
      <c r="AG27" s="262">
        <f t="shared" ca="1" si="10"/>
        <v>0</v>
      </c>
      <c r="AH27" s="262">
        <f t="shared" ca="1" si="10"/>
        <v>0</v>
      </c>
      <c r="AI27" s="262">
        <f t="shared" ca="1" si="10"/>
        <v>0</v>
      </c>
      <c r="AJ27" s="262">
        <f t="shared" ca="1" si="10"/>
        <v>0</v>
      </c>
      <c r="AK27" s="262">
        <f t="shared" ca="1" si="10"/>
        <v>0</v>
      </c>
      <c r="AL27" s="262">
        <f t="shared" ca="1" si="10"/>
        <v>0</v>
      </c>
      <c r="AM27" s="262">
        <f t="shared" ca="1" si="10"/>
        <v>0</v>
      </c>
      <c r="AN27" s="262">
        <f t="shared" ca="1" si="10"/>
        <v>0</v>
      </c>
      <c r="AO27" s="262">
        <f t="shared" ca="1" si="10"/>
        <v>0</v>
      </c>
      <c r="AP27" s="262">
        <f t="shared" ca="1" si="10"/>
        <v>0</v>
      </c>
      <c r="AQ27" s="262">
        <f t="shared" ca="1" si="11"/>
        <v>0</v>
      </c>
      <c r="AR27" s="262">
        <f t="shared" ca="1" si="11"/>
        <v>0</v>
      </c>
      <c r="AS27" s="262">
        <f t="shared" ca="1" si="11"/>
        <v>0</v>
      </c>
      <c r="AT27" s="262">
        <f t="shared" ca="1" si="11"/>
        <v>0</v>
      </c>
      <c r="AU27" s="262">
        <f t="shared" ca="1" si="11"/>
        <v>0</v>
      </c>
      <c r="AV27" s="262">
        <f t="shared" ca="1" si="11"/>
        <v>0</v>
      </c>
      <c r="AW27" s="262">
        <f t="shared" ca="1" si="11"/>
        <v>0</v>
      </c>
      <c r="AX27" s="262">
        <f t="shared" ca="1" si="11"/>
        <v>0</v>
      </c>
      <c r="AY27" s="262">
        <f t="shared" ca="1" si="11"/>
        <v>0</v>
      </c>
      <c r="AZ27" s="262">
        <f t="shared" ca="1" si="11"/>
        <v>0</v>
      </c>
      <c r="BA27" s="262">
        <f t="shared" ca="1" si="12"/>
        <v>0</v>
      </c>
      <c r="BB27" s="262">
        <f t="shared" ca="1" si="12"/>
        <v>0</v>
      </c>
      <c r="BC27" s="262">
        <f t="shared" ca="1" si="12"/>
        <v>0</v>
      </c>
      <c r="BD27" s="262">
        <f t="shared" ca="1" si="12"/>
        <v>0</v>
      </c>
      <c r="BE27" s="262">
        <f t="shared" ca="1" si="12"/>
        <v>0</v>
      </c>
      <c r="BF27" s="262">
        <f t="shared" ca="1" si="12"/>
        <v>0</v>
      </c>
      <c r="BG27" s="262">
        <f t="shared" ca="1" si="12"/>
        <v>0</v>
      </c>
      <c r="BH27" s="262">
        <f t="shared" ca="1" si="12"/>
        <v>0</v>
      </c>
      <c r="BI27" s="262">
        <f t="shared" ca="1" si="12"/>
        <v>0</v>
      </c>
      <c r="BJ27" s="262">
        <f t="shared" ca="1" si="12"/>
        <v>0</v>
      </c>
      <c r="BK27" s="262">
        <f t="shared" ca="1" si="12"/>
        <v>0</v>
      </c>
      <c r="BL27" s="262">
        <f t="shared" ca="1" si="12"/>
        <v>0</v>
      </c>
    </row>
    <row r="28" spans="1:64" s="229" customFormat="1" ht="30" hidden="1" customHeight="1">
      <c r="A28" s="247"/>
      <c r="B28" s="251" t="s">
        <v>631</v>
      </c>
      <c r="C28" s="251" t="str">
        <f>VLOOKUP(B28,'Resource Demand '!$F$4:$Z$45,6,FALSE)</f>
        <v>Malaysia</v>
      </c>
      <c r="D28" s="251" t="str">
        <f>VLOOKUP(B28,'Resource Demand '!$F$4:$Z$45,5,FALSE)</f>
        <v>AIS Thailand</v>
      </c>
      <c r="E28" s="251" t="s">
        <v>368</v>
      </c>
      <c r="F28" s="497" t="s">
        <v>200</v>
      </c>
      <c r="G28" s="251" t="str">
        <f>VLOOKUP(B28,'Resource Demand '!$F$4:$Z$45,3,FALSE)</f>
        <v>Technical Consultant</v>
      </c>
      <c r="H28" s="329" t="s">
        <v>412</v>
      </c>
      <c r="I28" s="252">
        <f>VLOOKUP(B28,'Resource Demand '!$F$4:$Z$45,11,FALSE)</f>
        <v>43165</v>
      </c>
      <c r="J28" s="252">
        <f>VLOOKUP(B28,'Resource Demand '!$F$4:$Z$45,13,FALSE)</f>
        <v>43168</v>
      </c>
      <c r="K28" s="252"/>
      <c r="L28" s="499">
        <v>1</v>
      </c>
      <c r="M28" s="262">
        <f t="shared" ca="1" si="8"/>
        <v>0</v>
      </c>
      <c r="N28" s="262">
        <f t="shared" ca="1" si="8"/>
        <v>0</v>
      </c>
      <c r="O28" s="262">
        <f t="shared" ca="1" si="8"/>
        <v>0</v>
      </c>
      <c r="P28" s="262">
        <f t="shared" ca="1" si="8"/>
        <v>0</v>
      </c>
      <c r="Q28" s="262">
        <f t="shared" ca="1" si="8"/>
        <v>0</v>
      </c>
      <c r="R28" s="262">
        <f t="shared" ca="1" si="8"/>
        <v>0</v>
      </c>
      <c r="S28" s="262">
        <f t="shared" ca="1" si="8"/>
        <v>0</v>
      </c>
      <c r="T28" s="262">
        <f t="shared" ca="1" si="8"/>
        <v>0</v>
      </c>
      <c r="U28" s="262">
        <f t="shared" ca="1" si="8"/>
        <v>0</v>
      </c>
      <c r="V28" s="262">
        <f t="shared" ca="1" si="8"/>
        <v>0</v>
      </c>
      <c r="W28" s="262">
        <f t="shared" ca="1" si="9"/>
        <v>0</v>
      </c>
      <c r="X28" s="262">
        <f t="shared" ca="1" si="9"/>
        <v>0</v>
      </c>
      <c r="Y28" s="262">
        <f t="shared" ca="1" si="9"/>
        <v>0</v>
      </c>
      <c r="Z28" s="262">
        <f t="shared" ca="1" si="9"/>
        <v>0</v>
      </c>
      <c r="AA28" s="262">
        <f t="shared" ca="1" si="9"/>
        <v>0</v>
      </c>
      <c r="AB28" s="262">
        <f t="shared" ca="1" si="9"/>
        <v>0</v>
      </c>
      <c r="AC28" s="262">
        <f t="shared" ca="1" si="9"/>
        <v>0</v>
      </c>
      <c r="AD28" s="262">
        <f t="shared" ca="1" si="9"/>
        <v>0</v>
      </c>
      <c r="AE28" s="262">
        <f t="shared" ca="1" si="9"/>
        <v>0</v>
      </c>
      <c r="AF28" s="262">
        <f t="shared" ca="1" si="9"/>
        <v>0</v>
      </c>
      <c r="AG28" s="262">
        <f t="shared" ca="1" si="10"/>
        <v>0</v>
      </c>
      <c r="AH28" s="262">
        <f t="shared" ca="1" si="10"/>
        <v>0</v>
      </c>
      <c r="AI28" s="262">
        <f t="shared" ca="1" si="10"/>
        <v>0</v>
      </c>
      <c r="AJ28" s="262">
        <f t="shared" ca="1" si="10"/>
        <v>0</v>
      </c>
      <c r="AK28" s="262">
        <f t="shared" ca="1" si="10"/>
        <v>0</v>
      </c>
      <c r="AL28" s="262">
        <f t="shared" ca="1" si="10"/>
        <v>0</v>
      </c>
      <c r="AM28" s="262">
        <f t="shared" ca="1" si="10"/>
        <v>0</v>
      </c>
      <c r="AN28" s="262">
        <f t="shared" ca="1" si="10"/>
        <v>0</v>
      </c>
      <c r="AO28" s="262">
        <f t="shared" ca="1" si="10"/>
        <v>0</v>
      </c>
      <c r="AP28" s="262">
        <f t="shared" ca="1" si="10"/>
        <v>0</v>
      </c>
      <c r="AQ28" s="262">
        <f t="shared" ca="1" si="11"/>
        <v>0</v>
      </c>
      <c r="AR28" s="262">
        <f t="shared" ca="1" si="11"/>
        <v>0</v>
      </c>
      <c r="AS28" s="262">
        <f t="shared" ca="1" si="11"/>
        <v>0</v>
      </c>
      <c r="AT28" s="262">
        <f t="shared" ca="1" si="11"/>
        <v>0</v>
      </c>
      <c r="AU28" s="262">
        <f t="shared" ca="1" si="11"/>
        <v>0</v>
      </c>
      <c r="AV28" s="262">
        <f t="shared" ca="1" si="11"/>
        <v>0</v>
      </c>
      <c r="AW28" s="262">
        <f t="shared" ca="1" si="11"/>
        <v>0</v>
      </c>
      <c r="AX28" s="262">
        <f t="shared" ca="1" si="11"/>
        <v>0</v>
      </c>
      <c r="AY28" s="262">
        <f t="shared" ca="1" si="11"/>
        <v>0</v>
      </c>
      <c r="AZ28" s="262">
        <f t="shared" ca="1" si="11"/>
        <v>0</v>
      </c>
      <c r="BA28" s="262">
        <f t="shared" ca="1" si="12"/>
        <v>0</v>
      </c>
      <c r="BB28" s="262">
        <f t="shared" ca="1" si="12"/>
        <v>0</v>
      </c>
      <c r="BC28" s="262">
        <f t="shared" ca="1" si="12"/>
        <v>0</v>
      </c>
      <c r="BD28" s="262">
        <f t="shared" ca="1" si="12"/>
        <v>0</v>
      </c>
      <c r="BE28" s="262">
        <f t="shared" ca="1" si="12"/>
        <v>0</v>
      </c>
      <c r="BF28" s="262">
        <f t="shared" ca="1" si="12"/>
        <v>0</v>
      </c>
      <c r="BG28" s="262">
        <f t="shared" ca="1" si="12"/>
        <v>0</v>
      </c>
      <c r="BH28" s="262">
        <f t="shared" ca="1" si="12"/>
        <v>0</v>
      </c>
      <c r="BI28" s="262">
        <f t="shared" ca="1" si="12"/>
        <v>0</v>
      </c>
      <c r="BJ28" s="262">
        <f t="shared" ca="1" si="12"/>
        <v>0</v>
      </c>
      <c r="BK28" s="262">
        <f t="shared" ca="1" si="12"/>
        <v>0</v>
      </c>
      <c r="BL28" s="262">
        <f t="shared" ca="1" si="12"/>
        <v>0</v>
      </c>
    </row>
    <row r="29" spans="1:64" s="229" customFormat="1" ht="30" hidden="1" customHeight="1">
      <c r="A29" s="247"/>
      <c r="B29" s="251" t="s">
        <v>618</v>
      </c>
      <c r="C29" s="251" t="s">
        <v>62</v>
      </c>
      <c r="D29" s="251" t="s">
        <v>134</v>
      </c>
      <c r="E29" s="251" t="s">
        <v>368</v>
      </c>
      <c r="F29" s="497" t="s">
        <v>200</v>
      </c>
      <c r="G29" s="251" t="s">
        <v>379</v>
      </c>
      <c r="H29" s="329" t="s">
        <v>72</v>
      </c>
      <c r="I29" s="252">
        <v>43191</v>
      </c>
      <c r="J29" s="252">
        <v>43373</v>
      </c>
      <c r="K29" s="252"/>
      <c r="L29" s="499">
        <v>1</v>
      </c>
      <c r="M29" s="262">
        <f t="shared" ref="M29:AR29" ca="1" si="13">IF((AND(M$6&gt;=$I29,M$6&lt;=$J29)),$L29,0)</f>
        <v>0</v>
      </c>
      <c r="N29" s="262">
        <f t="shared" ca="1" si="13"/>
        <v>0</v>
      </c>
      <c r="O29" s="262">
        <f t="shared" ca="1" si="13"/>
        <v>0</v>
      </c>
      <c r="P29" s="262">
        <f t="shared" ca="1" si="13"/>
        <v>0</v>
      </c>
      <c r="Q29" s="262">
        <f t="shared" ca="1" si="13"/>
        <v>1</v>
      </c>
      <c r="R29" s="262">
        <f t="shared" ca="1" si="13"/>
        <v>1</v>
      </c>
      <c r="S29" s="262">
        <f t="shared" ca="1" si="13"/>
        <v>1</v>
      </c>
      <c r="T29" s="262">
        <f t="shared" ca="1" si="13"/>
        <v>1</v>
      </c>
      <c r="U29" s="262">
        <f t="shared" ca="1" si="13"/>
        <v>1</v>
      </c>
      <c r="V29" s="262">
        <f t="shared" ca="1" si="13"/>
        <v>1</v>
      </c>
      <c r="W29" s="262">
        <f t="shared" ca="1" si="13"/>
        <v>1</v>
      </c>
      <c r="X29" s="262">
        <f t="shared" ca="1" si="13"/>
        <v>1</v>
      </c>
      <c r="Y29" s="262">
        <f t="shared" ca="1" si="13"/>
        <v>1</v>
      </c>
      <c r="Z29" s="262">
        <f t="shared" ca="1" si="13"/>
        <v>1</v>
      </c>
      <c r="AA29" s="262">
        <f t="shared" ca="1" si="13"/>
        <v>1</v>
      </c>
      <c r="AB29" s="262">
        <f t="shared" ca="1" si="13"/>
        <v>1</v>
      </c>
      <c r="AC29" s="262">
        <f t="shared" ca="1" si="13"/>
        <v>1</v>
      </c>
      <c r="AD29" s="262">
        <f t="shared" ca="1" si="13"/>
        <v>1</v>
      </c>
      <c r="AE29" s="262">
        <f t="shared" ca="1" si="13"/>
        <v>1</v>
      </c>
      <c r="AF29" s="262">
        <f t="shared" ca="1" si="13"/>
        <v>1</v>
      </c>
      <c r="AG29" s="262">
        <f t="shared" ca="1" si="13"/>
        <v>1</v>
      </c>
      <c r="AH29" s="262">
        <f t="shared" ca="1" si="13"/>
        <v>1</v>
      </c>
      <c r="AI29" s="262">
        <f t="shared" ca="1" si="13"/>
        <v>1</v>
      </c>
      <c r="AJ29" s="262">
        <f t="shared" ca="1" si="13"/>
        <v>1</v>
      </c>
      <c r="AK29" s="262">
        <f t="shared" ca="1" si="13"/>
        <v>1</v>
      </c>
      <c r="AL29" s="262">
        <f t="shared" ca="1" si="13"/>
        <v>1</v>
      </c>
      <c r="AM29" s="262">
        <f t="shared" ca="1" si="13"/>
        <v>1</v>
      </c>
      <c r="AN29" s="262">
        <f t="shared" ca="1" si="13"/>
        <v>1</v>
      </c>
      <c r="AO29" s="262">
        <f t="shared" ca="1" si="13"/>
        <v>1</v>
      </c>
      <c r="AP29" s="262">
        <f t="shared" ca="1" si="13"/>
        <v>1</v>
      </c>
      <c r="AQ29" s="262">
        <f t="shared" ca="1" si="13"/>
        <v>1</v>
      </c>
      <c r="AR29" s="262">
        <f t="shared" ca="1" si="13"/>
        <v>1</v>
      </c>
      <c r="AS29" s="262">
        <f t="shared" ca="1" si="11"/>
        <v>1</v>
      </c>
      <c r="AT29" s="262">
        <f t="shared" ca="1" si="11"/>
        <v>1</v>
      </c>
      <c r="AU29" s="262">
        <f t="shared" ca="1" si="11"/>
        <v>1</v>
      </c>
      <c r="AV29" s="262">
        <f t="shared" ca="1" si="11"/>
        <v>1</v>
      </c>
      <c r="AW29" s="262">
        <f t="shared" ca="1" si="11"/>
        <v>1</v>
      </c>
      <c r="AX29" s="262">
        <f t="shared" ca="1" si="11"/>
        <v>1</v>
      </c>
      <c r="AY29" s="262">
        <f t="shared" ca="1" si="11"/>
        <v>1</v>
      </c>
      <c r="AZ29" s="262">
        <f t="shared" ca="1" si="11"/>
        <v>1</v>
      </c>
      <c r="BA29" s="262">
        <f t="shared" ca="1" si="12"/>
        <v>1</v>
      </c>
      <c r="BB29" s="262">
        <f t="shared" ca="1" si="12"/>
        <v>1</v>
      </c>
      <c r="BC29" s="262">
        <f t="shared" ca="1" si="12"/>
        <v>1</v>
      </c>
      <c r="BD29" s="262">
        <f t="shared" ca="1" si="12"/>
        <v>1</v>
      </c>
      <c r="BE29" s="262">
        <f t="shared" ca="1" si="12"/>
        <v>1</v>
      </c>
      <c r="BF29" s="262">
        <f t="shared" ca="1" si="12"/>
        <v>1</v>
      </c>
      <c r="BG29" s="262">
        <f t="shared" ca="1" si="12"/>
        <v>1</v>
      </c>
      <c r="BH29" s="262">
        <f t="shared" ca="1" si="12"/>
        <v>1</v>
      </c>
      <c r="BI29" s="262">
        <f t="shared" ca="1" si="12"/>
        <v>1</v>
      </c>
      <c r="BJ29" s="262">
        <f t="shared" ca="1" si="12"/>
        <v>1</v>
      </c>
      <c r="BK29" s="262">
        <f t="shared" ca="1" si="12"/>
        <v>1</v>
      </c>
      <c r="BL29" s="262">
        <f t="shared" ca="1" si="12"/>
        <v>1</v>
      </c>
    </row>
    <row r="30" spans="1:64" s="229" customFormat="1" ht="30" hidden="1" customHeight="1">
      <c r="A30" s="247"/>
      <c r="B30" s="251" t="s">
        <v>626</v>
      </c>
      <c r="C30" s="251" t="str">
        <f>VLOOKUP(B30,'Resource Demand '!$F$4:$Z$45,6,FALSE)</f>
        <v>Pune</v>
      </c>
      <c r="D30" s="251" t="str">
        <f>VLOOKUP(B30,'Resource Demand '!$F$4:$Z$45,5,FALSE)</f>
        <v>TCL</v>
      </c>
      <c r="E30" s="251" t="s">
        <v>368</v>
      </c>
      <c r="F30" s="497" t="s">
        <v>262</v>
      </c>
      <c r="G30" s="251" t="str">
        <f>VLOOKUP(B30,'Resource Demand '!$F$4:$Z$45,3,FALSE)</f>
        <v>Business Analyst</v>
      </c>
      <c r="H30" s="329" t="s">
        <v>393</v>
      </c>
      <c r="I30" s="252">
        <f>VLOOKUP(B30,'Resource Demand '!$F$4:$Z$45,11,FALSE)</f>
        <v>43150</v>
      </c>
      <c r="J30" s="252">
        <v>43174</v>
      </c>
      <c r="K30" s="252"/>
      <c r="L30" s="499">
        <v>1</v>
      </c>
      <c r="M30" s="262">
        <f t="shared" ca="1" si="8"/>
        <v>0</v>
      </c>
      <c r="N30" s="262">
        <f t="shared" ca="1" si="8"/>
        <v>0</v>
      </c>
      <c r="O30" s="262">
        <f t="shared" ca="1" si="8"/>
        <v>0</v>
      </c>
      <c r="P30" s="262">
        <f t="shared" ca="1" si="8"/>
        <v>0</v>
      </c>
      <c r="Q30" s="262">
        <f t="shared" ca="1" si="8"/>
        <v>0</v>
      </c>
      <c r="R30" s="262">
        <f t="shared" ca="1" si="8"/>
        <v>0</v>
      </c>
      <c r="S30" s="262">
        <f t="shared" ca="1" si="8"/>
        <v>0</v>
      </c>
      <c r="T30" s="262">
        <f t="shared" ca="1" si="8"/>
        <v>0</v>
      </c>
      <c r="U30" s="262">
        <f t="shared" ca="1" si="8"/>
        <v>0</v>
      </c>
      <c r="V30" s="262">
        <f t="shared" ca="1" si="8"/>
        <v>0</v>
      </c>
      <c r="W30" s="262">
        <f t="shared" ca="1" si="9"/>
        <v>0</v>
      </c>
      <c r="X30" s="262">
        <f t="shared" ca="1" si="9"/>
        <v>0</v>
      </c>
      <c r="Y30" s="262">
        <f t="shared" ca="1" si="9"/>
        <v>0</v>
      </c>
      <c r="Z30" s="262">
        <f t="shared" ca="1" si="9"/>
        <v>0</v>
      </c>
      <c r="AA30" s="262">
        <f t="shared" ca="1" si="9"/>
        <v>0</v>
      </c>
      <c r="AB30" s="262">
        <f t="shared" ca="1" si="9"/>
        <v>0</v>
      </c>
      <c r="AC30" s="262">
        <f t="shared" ca="1" si="9"/>
        <v>0</v>
      </c>
      <c r="AD30" s="262">
        <f t="shared" ca="1" si="9"/>
        <v>0</v>
      </c>
      <c r="AE30" s="262">
        <f t="shared" ca="1" si="9"/>
        <v>0</v>
      </c>
      <c r="AF30" s="262">
        <f t="shared" ca="1" si="9"/>
        <v>0</v>
      </c>
      <c r="AG30" s="262">
        <f t="shared" ca="1" si="10"/>
        <v>0</v>
      </c>
      <c r="AH30" s="262">
        <f t="shared" ca="1" si="10"/>
        <v>0</v>
      </c>
      <c r="AI30" s="262">
        <f t="shared" ca="1" si="10"/>
        <v>0</v>
      </c>
      <c r="AJ30" s="262">
        <f t="shared" ca="1" si="10"/>
        <v>0</v>
      </c>
      <c r="AK30" s="262">
        <f t="shared" ca="1" si="10"/>
        <v>0</v>
      </c>
      <c r="AL30" s="262">
        <f t="shared" ca="1" si="10"/>
        <v>0</v>
      </c>
      <c r="AM30" s="262">
        <f t="shared" ca="1" si="10"/>
        <v>0</v>
      </c>
      <c r="AN30" s="262">
        <f t="shared" ca="1" si="10"/>
        <v>0</v>
      </c>
      <c r="AO30" s="262">
        <f t="shared" ca="1" si="10"/>
        <v>0</v>
      </c>
      <c r="AP30" s="262">
        <f t="shared" ca="1" si="10"/>
        <v>0</v>
      </c>
      <c r="AQ30" s="262">
        <f t="shared" ca="1" si="11"/>
        <v>0</v>
      </c>
      <c r="AR30" s="262">
        <f t="shared" ca="1" si="11"/>
        <v>0</v>
      </c>
      <c r="AS30" s="262">
        <f t="shared" ca="1" si="11"/>
        <v>0</v>
      </c>
      <c r="AT30" s="262">
        <f t="shared" ca="1" si="11"/>
        <v>0</v>
      </c>
      <c r="AU30" s="262">
        <f t="shared" ca="1" si="11"/>
        <v>0</v>
      </c>
      <c r="AV30" s="262">
        <f t="shared" ca="1" si="11"/>
        <v>0</v>
      </c>
      <c r="AW30" s="262">
        <f t="shared" ca="1" si="11"/>
        <v>0</v>
      </c>
      <c r="AX30" s="262">
        <f t="shared" ca="1" si="11"/>
        <v>0</v>
      </c>
      <c r="AY30" s="262">
        <f t="shared" ca="1" si="11"/>
        <v>0</v>
      </c>
      <c r="AZ30" s="262">
        <f t="shared" ca="1" si="11"/>
        <v>0</v>
      </c>
      <c r="BA30" s="262">
        <f t="shared" ca="1" si="12"/>
        <v>0</v>
      </c>
      <c r="BB30" s="262">
        <f t="shared" ca="1" si="12"/>
        <v>0</v>
      </c>
      <c r="BC30" s="262">
        <f t="shared" ca="1" si="12"/>
        <v>0</v>
      </c>
      <c r="BD30" s="262">
        <f t="shared" ca="1" si="12"/>
        <v>0</v>
      </c>
      <c r="BE30" s="262">
        <f t="shared" ca="1" si="12"/>
        <v>0</v>
      </c>
      <c r="BF30" s="262">
        <f t="shared" ca="1" si="12"/>
        <v>0</v>
      </c>
      <c r="BG30" s="262">
        <f t="shared" ca="1" si="12"/>
        <v>0</v>
      </c>
      <c r="BH30" s="262">
        <f t="shared" ca="1" si="12"/>
        <v>0</v>
      </c>
      <c r="BI30" s="262">
        <f t="shared" ca="1" si="12"/>
        <v>0</v>
      </c>
      <c r="BJ30" s="262">
        <f t="shared" ca="1" si="12"/>
        <v>0</v>
      </c>
      <c r="BK30" s="262">
        <f t="shared" ca="1" si="12"/>
        <v>0</v>
      </c>
      <c r="BL30" s="262">
        <f t="shared" ca="1" si="12"/>
        <v>0</v>
      </c>
    </row>
    <row r="31" spans="1:64" s="229" customFormat="1" ht="30" hidden="1" customHeight="1">
      <c r="A31" s="247"/>
      <c r="B31" s="251" t="s">
        <v>590</v>
      </c>
      <c r="C31" s="251" t="str">
        <f>VLOOKUP(B31,'Resource Demand '!$F$4:$Z$45,6,FALSE)</f>
        <v>Philippines</v>
      </c>
      <c r="D31" s="251" t="str">
        <f>VLOOKUP(B31,'Resource Demand '!$F$4:$Z$45,5,FALSE)</f>
        <v>Cebuana Lhuiller</v>
      </c>
      <c r="E31" s="251" t="s">
        <v>368</v>
      </c>
      <c r="F31" s="497" t="s">
        <v>195</v>
      </c>
      <c r="G31" s="251" t="str">
        <f>VLOOKUP(B31,'Resource Demand '!$F$4:$Z$45,3,FALSE)</f>
        <v>Technical Consultant</v>
      </c>
      <c r="H31" s="329" t="s">
        <v>393</v>
      </c>
      <c r="I31" s="252">
        <f>VLOOKUP(B31,'Resource Demand '!$F$4:$Z$45,11,FALSE)</f>
        <v>43128</v>
      </c>
      <c r="J31" s="252">
        <f>VLOOKUP(B31,'Resource Demand '!$F$4:$Z$45,13,FALSE)</f>
        <v>43159</v>
      </c>
      <c r="K31" s="252"/>
      <c r="L31" s="499">
        <v>1</v>
      </c>
      <c r="M31" s="262">
        <f t="shared" ca="1" si="8"/>
        <v>0</v>
      </c>
      <c r="N31" s="262">
        <f t="shared" ca="1" si="8"/>
        <v>0</v>
      </c>
      <c r="O31" s="262">
        <f t="shared" ca="1" si="8"/>
        <v>0</v>
      </c>
      <c r="P31" s="262">
        <f t="shared" ca="1" si="8"/>
        <v>0</v>
      </c>
      <c r="Q31" s="262">
        <f t="shared" ca="1" si="8"/>
        <v>0</v>
      </c>
      <c r="R31" s="262">
        <f t="shared" ca="1" si="8"/>
        <v>0</v>
      </c>
      <c r="S31" s="262">
        <f t="shared" ca="1" si="8"/>
        <v>0</v>
      </c>
      <c r="T31" s="262">
        <f t="shared" ca="1" si="8"/>
        <v>0</v>
      </c>
      <c r="U31" s="262">
        <f t="shared" ca="1" si="8"/>
        <v>0</v>
      </c>
      <c r="V31" s="262">
        <f t="shared" ca="1" si="8"/>
        <v>0</v>
      </c>
      <c r="W31" s="262">
        <f t="shared" ca="1" si="9"/>
        <v>0</v>
      </c>
      <c r="X31" s="262">
        <f t="shared" ca="1" si="9"/>
        <v>0</v>
      </c>
      <c r="Y31" s="262">
        <f t="shared" ca="1" si="9"/>
        <v>0</v>
      </c>
      <c r="Z31" s="262">
        <f t="shared" ca="1" si="9"/>
        <v>0</v>
      </c>
      <c r="AA31" s="262">
        <f t="shared" ca="1" si="9"/>
        <v>0</v>
      </c>
      <c r="AB31" s="262">
        <f t="shared" ca="1" si="9"/>
        <v>0</v>
      </c>
      <c r="AC31" s="262">
        <f t="shared" ca="1" si="9"/>
        <v>0</v>
      </c>
      <c r="AD31" s="262">
        <f t="shared" ca="1" si="9"/>
        <v>0</v>
      </c>
      <c r="AE31" s="262">
        <f t="shared" ca="1" si="9"/>
        <v>0</v>
      </c>
      <c r="AF31" s="262">
        <f t="shared" ca="1" si="9"/>
        <v>0</v>
      </c>
      <c r="AG31" s="262">
        <f t="shared" ca="1" si="10"/>
        <v>0</v>
      </c>
      <c r="AH31" s="262">
        <f t="shared" ca="1" si="10"/>
        <v>0</v>
      </c>
      <c r="AI31" s="262">
        <f t="shared" ca="1" si="10"/>
        <v>0</v>
      </c>
      <c r="AJ31" s="262">
        <f t="shared" ca="1" si="10"/>
        <v>0</v>
      </c>
      <c r="AK31" s="262">
        <f t="shared" ca="1" si="10"/>
        <v>0</v>
      </c>
      <c r="AL31" s="262">
        <f t="shared" ca="1" si="10"/>
        <v>0</v>
      </c>
      <c r="AM31" s="262">
        <f t="shared" ca="1" si="10"/>
        <v>0</v>
      </c>
      <c r="AN31" s="262">
        <f t="shared" ca="1" si="10"/>
        <v>0</v>
      </c>
      <c r="AO31" s="262">
        <f t="shared" ca="1" si="10"/>
        <v>0</v>
      </c>
      <c r="AP31" s="262">
        <f t="shared" ca="1" si="10"/>
        <v>0</v>
      </c>
      <c r="AQ31" s="262">
        <f t="shared" ca="1" si="11"/>
        <v>0</v>
      </c>
      <c r="AR31" s="262">
        <f t="shared" ca="1" si="11"/>
        <v>0</v>
      </c>
      <c r="AS31" s="262">
        <f t="shared" ca="1" si="11"/>
        <v>0</v>
      </c>
      <c r="AT31" s="262">
        <f t="shared" ca="1" si="11"/>
        <v>0</v>
      </c>
      <c r="AU31" s="262">
        <f t="shared" ca="1" si="11"/>
        <v>0</v>
      </c>
      <c r="AV31" s="262">
        <f t="shared" ca="1" si="11"/>
        <v>0</v>
      </c>
      <c r="AW31" s="262">
        <f t="shared" ca="1" si="11"/>
        <v>0</v>
      </c>
      <c r="AX31" s="262">
        <f t="shared" ca="1" si="11"/>
        <v>0</v>
      </c>
      <c r="AY31" s="262">
        <f t="shared" ca="1" si="11"/>
        <v>0</v>
      </c>
      <c r="AZ31" s="262">
        <f t="shared" ca="1" si="11"/>
        <v>0</v>
      </c>
      <c r="BA31" s="262">
        <f t="shared" ca="1" si="12"/>
        <v>0</v>
      </c>
      <c r="BB31" s="262">
        <f t="shared" ca="1" si="12"/>
        <v>0</v>
      </c>
      <c r="BC31" s="262">
        <f t="shared" ca="1" si="12"/>
        <v>0</v>
      </c>
      <c r="BD31" s="262">
        <f t="shared" ca="1" si="12"/>
        <v>0</v>
      </c>
      <c r="BE31" s="262">
        <f t="shared" ca="1" si="12"/>
        <v>0</v>
      </c>
      <c r="BF31" s="262">
        <f t="shared" ca="1" si="12"/>
        <v>0</v>
      </c>
      <c r="BG31" s="262">
        <f t="shared" ca="1" si="12"/>
        <v>0</v>
      </c>
      <c r="BH31" s="262">
        <f t="shared" ca="1" si="12"/>
        <v>0</v>
      </c>
      <c r="BI31" s="262">
        <f t="shared" ca="1" si="12"/>
        <v>0</v>
      </c>
      <c r="BJ31" s="262">
        <f t="shared" ca="1" si="12"/>
        <v>0</v>
      </c>
      <c r="BK31" s="262">
        <f t="shared" ca="1" si="12"/>
        <v>0</v>
      </c>
      <c r="BL31" s="262">
        <f t="shared" ca="1" si="12"/>
        <v>0</v>
      </c>
    </row>
    <row r="32" spans="1:64" s="229" customFormat="1" ht="30" hidden="1" customHeight="1">
      <c r="A32" s="247"/>
      <c r="B32" s="251" t="s">
        <v>590</v>
      </c>
      <c r="C32" s="251" t="str">
        <f>VLOOKUP(B32,'Resource Demand '!$F$4:$Z$45,6,FALSE)</f>
        <v>Philippines</v>
      </c>
      <c r="D32" s="251" t="str">
        <f>VLOOKUP(B32,'Resource Demand '!$F$4:$Z$45,5,FALSE)</f>
        <v>Cebuana Lhuiller</v>
      </c>
      <c r="E32" s="251" t="s">
        <v>368</v>
      </c>
      <c r="F32" s="497" t="s">
        <v>228</v>
      </c>
      <c r="G32" s="251" t="str">
        <f>VLOOKUP(B32,'Resource Demand '!$F$4:$Z$45,3,FALSE)</f>
        <v>Technical Consultant</v>
      </c>
      <c r="H32" s="329" t="s">
        <v>393</v>
      </c>
      <c r="I32" s="252">
        <f>VLOOKUP(B32,'Resource Demand '!$F$4:$Z$45,11,FALSE)</f>
        <v>43128</v>
      </c>
      <c r="J32" s="252">
        <v>43159</v>
      </c>
      <c r="K32" s="252"/>
      <c r="L32" s="499">
        <v>1</v>
      </c>
      <c r="M32" s="262">
        <f t="shared" ca="1" si="8"/>
        <v>0</v>
      </c>
      <c r="N32" s="262">
        <f t="shared" ca="1" si="8"/>
        <v>0</v>
      </c>
      <c r="O32" s="262">
        <f t="shared" ca="1" si="8"/>
        <v>0</v>
      </c>
      <c r="P32" s="262">
        <f t="shared" ca="1" si="8"/>
        <v>0</v>
      </c>
      <c r="Q32" s="262">
        <f t="shared" ca="1" si="8"/>
        <v>0</v>
      </c>
      <c r="R32" s="262">
        <f t="shared" ca="1" si="8"/>
        <v>0</v>
      </c>
      <c r="S32" s="262">
        <f t="shared" ca="1" si="8"/>
        <v>0</v>
      </c>
      <c r="T32" s="262">
        <f t="shared" ca="1" si="8"/>
        <v>0</v>
      </c>
      <c r="U32" s="262">
        <f t="shared" ca="1" si="8"/>
        <v>0</v>
      </c>
      <c r="V32" s="262">
        <f t="shared" ca="1" si="8"/>
        <v>0</v>
      </c>
      <c r="W32" s="262">
        <f t="shared" ca="1" si="9"/>
        <v>0</v>
      </c>
      <c r="X32" s="262">
        <f t="shared" ca="1" si="9"/>
        <v>0</v>
      </c>
      <c r="Y32" s="262">
        <f t="shared" ca="1" si="9"/>
        <v>0</v>
      </c>
      <c r="Z32" s="262">
        <f t="shared" ca="1" si="9"/>
        <v>0</v>
      </c>
      <c r="AA32" s="262">
        <f t="shared" ca="1" si="9"/>
        <v>0</v>
      </c>
      <c r="AB32" s="262">
        <f t="shared" ca="1" si="9"/>
        <v>0</v>
      </c>
      <c r="AC32" s="262">
        <f t="shared" ca="1" si="9"/>
        <v>0</v>
      </c>
      <c r="AD32" s="262">
        <f t="shared" ca="1" si="9"/>
        <v>0</v>
      </c>
      <c r="AE32" s="262">
        <f t="shared" ca="1" si="9"/>
        <v>0</v>
      </c>
      <c r="AF32" s="262">
        <f t="shared" ca="1" si="9"/>
        <v>0</v>
      </c>
      <c r="AG32" s="262">
        <f t="shared" ca="1" si="10"/>
        <v>0</v>
      </c>
      <c r="AH32" s="262">
        <f t="shared" ca="1" si="10"/>
        <v>0</v>
      </c>
      <c r="AI32" s="262">
        <f t="shared" ca="1" si="10"/>
        <v>0</v>
      </c>
      <c r="AJ32" s="262">
        <f t="shared" ca="1" si="10"/>
        <v>0</v>
      </c>
      <c r="AK32" s="262">
        <f t="shared" ca="1" si="10"/>
        <v>0</v>
      </c>
      <c r="AL32" s="262">
        <f t="shared" ca="1" si="10"/>
        <v>0</v>
      </c>
      <c r="AM32" s="262">
        <f t="shared" ca="1" si="10"/>
        <v>0</v>
      </c>
      <c r="AN32" s="262">
        <f t="shared" ca="1" si="10"/>
        <v>0</v>
      </c>
      <c r="AO32" s="262">
        <f t="shared" ca="1" si="10"/>
        <v>0</v>
      </c>
      <c r="AP32" s="262">
        <f t="shared" ca="1" si="10"/>
        <v>0</v>
      </c>
      <c r="AQ32" s="262">
        <f t="shared" ca="1" si="11"/>
        <v>0</v>
      </c>
      <c r="AR32" s="262">
        <f t="shared" ca="1" si="11"/>
        <v>0</v>
      </c>
      <c r="AS32" s="262">
        <f t="shared" ca="1" si="11"/>
        <v>0</v>
      </c>
      <c r="AT32" s="262">
        <f t="shared" ca="1" si="11"/>
        <v>0</v>
      </c>
      <c r="AU32" s="262">
        <f t="shared" ca="1" si="11"/>
        <v>0</v>
      </c>
      <c r="AV32" s="262">
        <f t="shared" ca="1" si="11"/>
        <v>0</v>
      </c>
      <c r="AW32" s="262">
        <f t="shared" ca="1" si="11"/>
        <v>0</v>
      </c>
      <c r="AX32" s="262">
        <f t="shared" ca="1" si="11"/>
        <v>0</v>
      </c>
      <c r="AY32" s="262">
        <f t="shared" ca="1" si="11"/>
        <v>0</v>
      </c>
      <c r="AZ32" s="262">
        <f t="shared" ca="1" si="11"/>
        <v>0</v>
      </c>
      <c r="BA32" s="262">
        <f t="shared" ca="1" si="12"/>
        <v>0</v>
      </c>
      <c r="BB32" s="262">
        <f t="shared" ca="1" si="12"/>
        <v>0</v>
      </c>
      <c r="BC32" s="262">
        <f t="shared" ca="1" si="12"/>
        <v>0</v>
      </c>
      <c r="BD32" s="262">
        <f t="shared" ca="1" si="12"/>
        <v>0</v>
      </c>
      <c r="BE32" s="262">
        <f t="shared" ca="1" si="12"/>
        <v>0</v>
      </c>
      <c r="BF32" s="262">
        <f t="shared" ca="1" si="12"/>
        <v>0</v>
      </c>
      <c r="BG32" s="262">
        <f t="shared" ca="1" si="12"/>
        <v>0</v>
      </c>
      <c r="BH32" s="262">
        <f t="shared" ca="1" si="12"/>
        <v>0</v>
      </c>
      <c r="BI32" s="262">
        <f t="shared" ca="1" si="12"/>
        <v>0</v>
      </c>
      <c r="BJ32" s="262">
        <f t="shared" ca="1" si="12"/>
        <v>0</v>
      </c>
      <c r="BK32" s="262">
        <f t="shared" ca="1" si="12"/>
        <v>0</v>
      </c>
      <c r="BL32" s="262">
        <f t="shared" ca="1" si="12"/>
        <v>0</v>
      </c>
    </row>
    <row r="33" spans="1:64" s="229" customFormat="1" ht="30" hidden="1" customHeight="1">
      <c r="A33" s="247"/>
      <c r="B33" s="251"/>
      <c r="C33" s="251" t="e">
        <f>VLOOKUP(B33,'Resource Demand '!$F$4:$Z$45,6,FALSE)</f>
        <v>#N/A</v>
      </c>
      <c r="D33" s="251"/>
      <c r="E33" s="251"/>
      <c r="F33" s="497" t="s">
        <v>223</v>
      </c>
      <c r="G33" s="251" t="e">
        <f>VLOOKUP(B33,'Resource Demand '!$F$4:$Z$45,3,FALSE)</f>
        <v>#N/A</v>
      </c>
      <c r="H33" s="329" t="s">
        <v>72</v>
      </c>
      <c r="I33" s="252">
        <v>43179</v>
      </c>
      <c r="J33" s="252" t="e">
        <f>VLOOKUP(B33,'Resource Demand '!$F$4:$Z$45,13,FALSE)</f>
        <v>#N/A</v>
      </c>
      <c r="K33" s="252"/>
      <c r="L33" s="499">
        <v>0</v>
      </c>
      <c r="M33" s="262" t="e">
        <f t="shared" ca="1" si="8"/>
        <v>#N/A</v>
      </c>
      <c r="N33" s="262" t="e">
        <f t="shared" ca="1" si="8"/>
        <v>#N/A</v>
      </c>
      <c r="O33" s="262" t="e">
        <f t="shared" ca="1" si="8"/>
        <v>#N/A</v>
      </c>
      <c r="P33" s="262" t="e">
        <f t="shared" ca="1" si="8"/>
        <v>#N/A</v>
      </c>
      <c r="Q33" s="262" t="e">
        <f t="shared" ca="1" si="8"/>
        <v>#N/A</v>
      </c>
      <c r="R33" s="262" t="e">
        <f t="shared" ca="1" si="8"/>
        <v>#N/A</v>
      </c>
      <c r="S33" s="262" t="e">
        <f t="shared" ca="1" si="8"/>
        <v>#N/A</v>
      </c>
      <c r="T33" s="262" t="e">
        <f t="shared" ca="1" si="8"/>
        <v>#N/A</v>
      </c>
      <c r="U33" s="262" t="e">
        <f t="shared" ca="1" si="8"/>
        <v>#N/A</v>
      </c>
      <c r="V33" s="262" t="e">
        <f t="shared" ca="1" si="8"/>
        <v>#N/A</v>
      </c>
      <c r="W33" s="262" t="e">
        <f t="shared" ca="1" si="9"/>
        <v>#N/A</v>
      </c>
      <c r="X33" s="262" t="e">
        <f t="shared" ca="1" si="9"/>
        <v>#N/A</v>
      </c>
      <c r="Y33" s="262" t="e">
        <f t="shared" ca="1" si="9"/>
        <v>#N/A</v>
      </c>
      <c r="Z33" s="262" t="e">
        <f t="shared" ca="1" si="9"/>
        <v>#N/A</v>
      </c>
      <c r="AA33" s="262" t="e">
        <f t="shared" ca="1" si="9"/>
        <v>#N/A</v>
      </c>
      <c r="AB33" s="262" t="e">
        <f t="shared" ca="1" si="9"/>
        <v>#N/A</v>
      </c>
      <c r="AC33" s="262" t="e">
        <f t="shared" ca="1" si="9"/>
        <v>#N/A</v>
      </c>
      <c r="AD33" s="262" t="e">
        <f t="shared" ca="1" si="9"/>
        <v>#N/A</v>
      </c>
      <c r="AE33" s="262" t="e">
        <f t="shared" ca="1" si="9"/>
        <v>#N/A</v>
      </c>
      <c r="AF33" s="262" t="e">
        <f t="shared" ca="1" si="9"/>
        <v>#N/A</v>
      </c>
      <c r="AG33" s="262" t="e">
        <f t="shared" ca="1" si="10"/>
        <v>#N/A</v>
      </c>
      <c r="AH33" s="262" t="e">
        <f t="shared" ca="1" si="10"/>
        <v>#N/A</v>
      </c>
      <c r="AI33" s="262" t="e">
        <f t="shared" ca="1" si="10"/>
        <v>#N/A</v>
      </c>
      <c r="AJ33" s="262" t="e">
        <f t="shared" ca="1" si="10"/>
        <v>#N/A</v>
      </c>
      <c r="AK33" s="262" t="e">
        <f t="shared" ca="1" si="10"/>
        <v>#N/A</v>
      </c>
      <c r="AL33" s="262" t="e">
        <f t="shared" ca="1" si="10"/>
        <v>#N/A</v>
      </c>
      <c r="AM33" s="262" t="e">
        <f t="shared" ca="1" si="10"/>
        <v>#N/A</v>
      </c>
      <c r="AN33" s="262" t="e">
        <f t="shared" ca="1" si="10"/>
        <v>#N/A</v>
      </c>
      <c r="AO33" s="262" t="e">
        <f t="shared" ca="1" si="10"/>
        <v>#N/A</v>
      </c>
      <c r="AP33" s="262" t="e">
        <f t="shared" ca="1" si="10"/>
        <v>#N/A</v>
      </c>
      <c r="AQ33" s="262" t="e">
        <f t="shared" ca="1" si="11"/>
        <v>#N/A</v>
      </c>
      <c r="AR33" s="262" t="e">
        <f t="shared" ca="1" si="11"/>
        <v>#N/A</v>
      </c>
      <c r="AS33" s="262" t="e">
        <f t="shared" ca="1" si="11"/>
        <v>#N/A</v>
      </c>
      <c r="AT33" s="262" t="e">
        <f t="shared" ca="1" si="11"/>
        <v>#N/A</v>
      </c>
      <c r="AU33" s="262" t="e">
        <f t="shared" ca="1" si="11"/>
        <v>#N/A</v>
      </c>
      <c r="AV33" s="262" t="e">
        <f t="shared" ca="1" si="11"/>
        <v>#N/A</v>
      </c>
      <c r="AW33" s="262" t="e">
        <f t="shared" ca="1" si="11"/>
        <v>#N/A</v>
      </c>
      <c r="AX33" s="262" t="e">
        <f t="shared" ca="1" si="11"/>
        <v>#N/A</v>
      </c>
      <c r="AY33" s="262" t="e">
        <f t="shared" ca="1" si="11"/>
        <v>#N/A</v>
      </c>
      <c r="AZ33" s="262" t="e">
        <f t="shared" ca="1" si="11"/>
        <v>#N/A</v>
      </c>
      <c r="BA33" s="262" t="e">
        <f t="shared" ca="1" si="12"/>
        <v>#N/A</v>
      </c>
      <c r="BB33" s="262" t="e">
        <f t="shared" ca="1" si="12"/>
        <v>#N/A</v>
      </c>
      <c r="BC33" s="262" t="e">
        <f t="shared" ca="1" si="12"/>
        <v>#N/A</v>
      </c>
      <c r="BD33" s="262" t="e">
        <f t="shared" ca="1" si="12"/>
        <v>#N/A</v>
      </c>
      <c r="BE33" s="262" t="e">
        <f t="shared" ca="1" si="12"/>
        <v>#N/A</v>
      </c>
      <c r="BF33" s="262" t="e">
        <f t="shared" ca="1" si="12"/>
        <v>#N/A</v>
      </c>
      <c r="BG33" s="262" t="e">
        <f t="shared" ca="1" si="12"/>
        <v>#N/A</v>
      </c>
      <c r="BH33" s="262" t="e">
        <f t="shared" ca="1" si="12"/>
        <v>#N/A</v>
      </c>
      <c r="BI33" s="262" t="e">
        <f t="shared" ca="1" si="12"/>
        <v>#N/A</v>
      </c>
      <c r="BJ33" s="262" t="e">
        <f t="shared" ca="1" si="12"/>
        <v>#N/A</v>
      </c>
      <c r="BK33" s="262" t="e">
        <f t="shared" ca="1" si="12"/>
        <v>#N/A</v>
      </c>
      <c r="BL33" s="262" t="e">
        <f t="shared" ca="1" si="12"/>
        <v>#N/A</v>
      </c>
    </row>
    <row r="34" spans="1:64" s="229" customFormat="1" ht="30" hidden="1" customHeight="1">
      <c r="A34" s="247"/>
      <c r="B34" s="251" t="s">
        <v>591</v>
      </c>
      <c r="C34" s="251" t="str">
        <f>VLOOKUP(B34,'Resource Demand '!$F$4:$Z$45,6,FALSE)</f>
        <v>Mumbai</v>
      </c>
      <c r="D34" s="251" t="str">
        <f>VLOOKUP(B34,'Resource Demand '!$F$4:$Z$45,5,FALSE)</f>
        <v>Clariant</v>
      </c>
      <c r="E34" s="251" t="s">
        <v>72</v>
      </c>
      <c r="F34" s="497" t="s">
        <v>252</v>
      </c>
      <c r="G34" s="251" t="str">
        <f>VLOOKUP(B34,'Resource Demand '!$F$4:$Z$45,3,FALSE)</f>
        <v>Technical Consultant</v>
      </c>
      <c r="H34" s="329"/>
      <c r="I34" s="252">
        <f>VLOOKUP(B34,'Resource Demand '!$F$4:$Z$45,11,FALSE)</f>
        <v>43136</v>
      </c>
      <c r="J34" s="252">
        <f>VLOOKUP(B34,'Resource Demand '!$F$4:$Z$45,13,FALSE)</f>
        <v>43226</v>
      </c>
      <c r="K34" s="252"/>
      <c r="L34" s="499">
        <v>1</v>
      </c>
      <c r="M34" s="262">
        <f t="shared" ca="1" si="8"/>
        <v>1</v>
      </c>
      <c r="N34" s="262">
        <f t="shared" ca="1" si="8"/>
        <v>1</v>
      </c>
      <c r="O34" s="262">
        <f t="shared" ca="1" si="8"/>
        <v>1</v>
      </c>
      <c r="P34" s="262">
        <f t="shared" ca="1" si="8"/>
        <v>1</v>
      </c>
      <c r="Q34" s="262">
        <f t="shared" ca="1" si="8"/>
        <v>1</v>
      </c>
      <c r="R34" s="262">
        <f t="shared" ca="1" si="8"/>
        <v>1</v>
      </c>
      <c r="S34" s="262">
        <f t="shared" ca="1" si="8"/>
        <v>1</v>
      </c>
      <c r="T34" s="262">
        <f t="shared" ca="1" si="8"/>
        <v>1</v>
      </c>
      <c r="U34" s="262">
        <f t="shared" ca="1" si="8"/>
        <v>1</v>
      </c>
      <c r="V34" s="262">
        <f t="shared" ca="1" si="8"/>
        <v>1</v>
      </c>
      <c r="W34" s="262">
        <f t="shared" ca="1" si="9"/>
        <v>1</v>
      </c>
      <c r="X34" s="262">
        <f t="shared" ca="1" si="9"/>
        <v>1</v>
      </c>
      <c r="Y34" s="262">
        <f t="shared" ca="1" si="9"/>
        <v>1</v>
      </c>
      <c r="Z34" s="262">
        <f t="shared" ca="1" si="9"/>
        <v>1</v>
      </c>
      <c r="AA34" s="262">
        <f t="shared" ca="1" si="9"/>
        <v>1</v>
      </c>
      <c r="AB34" s="262">
        <f t="shared" ca="1" si="9"/>
        <v>1</v>
      </c>
      <c r="AC34" s="262">
        <f t="shared" ca="1" si="9"/>
        <v>1</v>
      </c>
      <c r="AD34" s="262">
        <f t="shared" ca="1" si="9"/>
        <v>1</v>
      </c>
      <c r="AE34" s="262">
        <f t="shared" ca="1" si="9"/>
        <v>1</v>
      </c>
      <c r="AF34" s="262">
        <f t="shared" ca="1" si="9"/>
        <v>1</v>
      </c>
      <c r="AG34" s="262">
        <f t="shared" ca="1" si="10"/>
        <v>1</v>
      </c>
      <c r="AH34" s="262">
        <f t="shared" ca="1" si="10"/>
        <v>1</v>
      </c>
      <c r="AI34" s="262">
        <f t="shared" ca="1" si="10"/>
        <v>1</v>
      </c>
      <c r="AJ34" s="262">
        <f t="shared" ca="1" si="10"/>
        <v>1</v>
      </c>
      <c r="AK34" s="262">
        <f t="shared" ca="1" si="10"/>
        <v>1</v>
      </c>
      <c r="AL34" s="262">
        <f t="shared" ca="1" si="10"/>
        <v>1</v>
      </c>
      <c r="AM34" s="262">
        <f t="shared" ca="1" si="10"/>
        <v>1</v>
      </c>
      <c r="AN34" s="262">
        <f t="shared" ca="1" si="10"/>
        <v>1</v>
      </c>
      <c r="AO34" s="262">
        <f t="shared" ca="1" si="10"/>
        <v>1</v>
      </c>
      <c r="AP34" s="262">
        <f t="shared" ca="1" si="10"/>
        <v>1</v>
      </c>
      <c r="AQ34" s="262">
        <f t="shared" ca="1" si="11"/>
        <v>1</v>
      </c>
      <c r="AR34" s="262">
        <f t="shared" ca="1" si="11"/>
        <v>1</v>
      </c>
      <c r="AS34" s="262">
        <f t="shared" ca="1" si="11"/>
        <v>1</v>
      </c>
      <c r="AT34" s="262">
        <f t="shared" ca="1" si="11"/>
        <v>1</v>
      </c>
      <c r="AU34" s="262">
        <f t="shared" ca="1" si="11"/>
        <v>1</v>
      </c>
      <c r="AV34" s="262">
        <f t="shared" ca="1" si="11"/>
        <v>1</v>
      </c>
      <c r="AW34" s="262">
        <f t="shared" ca="1" si="11"/>
        <v>1</v>
      </c>
      <c r="AX34" s="262">
        <f t="shared" ca="1" si="11"/>
        <v>1</v>
      </c>
      <c r="AY34" s="262">
        <f t="shared" ca="1" si="11"/>
        <v>1</v>
      </c>
      <c r="AZ34" s="262">
        <f t="shared" ca="1" si="11"/>
        <v>1</v>
      </c>
      <c r="BA34" s="262">
        <f t="shared" ca="1" si="12"/>
        <v>0</v>
      </c>
      <c r="BB34" s="262">
        <f t="shared" ca="1" si="12"/>
        <v>0</v>
      </c>
      <c r="BC34" s="262">
        <f t="shared" ca="1" si="12"/>
        <v>0</v>
      </c>
      <c r="BD34" s="262">
        <f t="shared" ca="1" si="12"/>
        <v>0</v>
      </c>
      <c r="BE34" s="262">
        <f t="shared" ca="1" si="12"/>
        <v>0</v>
      </c>
      <c r="BF34" s="262">
        <f t="shared" ca="1" si="12"/>
        <v>0</v>
      </c>
      <c r="BG34" s="262">
        <f t="shared" ca="1" si="12"/>
        <v>0</v>
      </c>
      <c r="BH34" s="262">
        <f t="shared" ca="1" si="12"/>
        <v>0</v>
      </c>
      <c r="BI34" s="262">
        <f t="shared" ca="1" si="12"/>
        <v>0</v>
      </c>
      <c r="BJ34" s="262">
        <f t="shared" ca="1" si="12"/>
        <v>0</v>
      </c>
      <c r="BK34" s="262">
        <f t="shared" ca="1" si="12"/>
        <v>0</v>
      </c>
      <c r="BL34" s="262">
        <f t="shared" ca="1" si="12"/>
        <v>0</v>
      </c>
    </row>
    <row r="35" spans="1:64" s="229" customFormat="1" ht="30" hidden="1" customHeight="1">
      <c r="A35" s="247"/>
      <c r="B35" s="251" t="s">
        <v>639</v>
      </c>
      <c r="C35" s="251" t="e">
        <f>VLOOKUP(B35,'Resource Demand '!$F$4:$Z$45,6,FALSE)</f>
        <v>#N/A</v>
      </c>
      <c r="D35" s="251" t="s">
        <v>47</v>
      </c>
      <c r="E35" s="290" t="s">
        <v>72</v>
      </c>
      <c r="F35" s="497" t="s">
        <v>413</v>
      </c>
      <c r="G35" s="251" t="e">
        <f>VLOOKUP(B35,'Resource Demand '!$F$4:$Z$45,3,FALSE)</f>
        <v>#N/A</v>
      </c>
      <c r="H35" s="329"/>
      <c r="I35" s="252" t="e">
        <f>VLOOKUP(B35,'Resource Demand '!$F$4:$Z$45,11,FALSE)</f>
        <v>#N/A</v>
      </c>
      <c r="J35" s="252" t="e">
        <f>VLOOKUP(B35,'Resource Demand '!$F$4:$Z$45,13,FALSE)</f>
        <v>#N/A</v>
      </c>
      <c r="K35" s="252" t="s">
        <v>414</v>
      </c>
      <c r="L35" s="499">
        <v>1</v>
      </c>
      <c r="M35" s="262" t="e">
        <f t="shared" ca="1" si="8"/>
        <v>#N/A</v>
      </c>
      <c r="N35" s="262" t="e">
        <f t="shared" ca="1" si="8"/>
        <v>#N/A</v>
      </c>
      <c r="O35" s="262" t="e">
        <f t="shared" ca="1" si="8"/>
        <v>#N/A</v>
      </c>
      <c r="P35" s="262" t="e">
        <f t="shared" ca="1" si="8"/>
        <v>#N/A</v>
      </c>
      <c r="Q35" s="262" t="e">
        <f t="shared" ca="1" si="8"/>
        <v>#N/A</v>
      </c>
      <c r="R35" s="262" t="e">
        <f t="shared" ca="1" si="8"/>
        <v>#N/A</v>
      </c>
      <c r="S35" s="262" t="e">
        <f t="shared" ca="1" si="8"/>
        <v>#N/A</v>
      </c>
      <c r="T35" s="262" t="e">
        <f t="shared" ca="1" si="8"/>
        <v>#N/A</v>
      </c>
      <c r="U35" s="262" t="e">
        <f t="shared" ca="1" si="8"/>
        <v>#N/A</v>
      </c>
      <c r="V35" s="262" t="e">
        <f t="shared" ca="1" si="8"/>
        <v>#N/A</v>
      </c>
      <c r="W35" s="262" t="e">
        <f t="shared" ca="1" si="9"/>
        <v>#N/A</v>
      </c>
      <c r="X35" s="262" t="e">
        <f t="shared" ca="1" si="9"/>
        <v>#N/A</v>
      </c>
      <c r="Y35" s="262" t="e">
        <f t="shared" ca="1" si="9"/>
        <v>#N/A</v>
      </c>
      <c r="Z35" s="262" t="e">
        <f t="shared" ca="1" si="9"/>
        <v>#N/A</v>
      </c>
      <c r="AA35" s="262" t="e">
        <f t="shared" ca="1" si="9"/>
        <v>#N/A</v>
      </c>
      <c r="AB35" s="262" t="e">
        <f t="shared" ca="1" si="9"/>
        <v>#N/A</v>
      </c>
      <c r="AC35" s="262" t="e">
        <f t="shared" ca="1" si="9"/>
        <v>#N/A</v>
      </c>
      <c r="AD35" s="262" t="e">
        <f t="shared" ca="1" si="9"/>
        <v>#N/A</v>
      </c>
      <c r="AE35" s="262" t="e">
        <f t="shared" ca="1" si="9"/>
        <v>#N/A</v>
      </c>
      <c r="AF35" s="262" t="e">
        <f t="shared" ca="1" si="9"/>
        <v>#N/A</v>
      </c>
      <c r="AG35" s="262" t="e">
        <f t="shared" ca="1" si="10"/>
        <v>#N/A</v>
      </c>
      <c r="AH35" s="262" t="e">
        <f t="shared" ca="1" si="10"/>
        <v>#N/A</v>
      </c>
      <c r="AI35" s="262" t="e">
        <f t="shared" ca="1" si="10"/>
        <v>#N/A</v>
      </c>
      <c r="AJ35" s="262" t="e">
        <f t="shared" ca="1" si="10"/>
        <v>#N/A</v>
      </c>
      <c r="AK35" s="262" t="e">
        <f t="shared" ca="1" si="10"/>
        <v>#N/A</v>
      </c>
      <c r="AL35" s="262" t="e">
        <f t="shared" ca="1" si="10"/>
        <v>#N/A</v>
      </c>
      <c r="AM35" s="262" t="e">
        <f t="shared" ca="1" si="10"/>
        <v>#N/A</v>
      </c>
      <c r="AN35" s="262" t="e">
        <f t="shared" ca="1" si="10"/>
        <v>#N/A</v>
      </c>
      <c r="AO35" s="262" t="e">
        <f t="shared" ca="1" si="10"/>
        <v>#N/A</v>
      </c>
      <c r="AP35" s="262" t="e">
        <f t="shared" ca="1" si="10"/>
        <v>#N/A</v>
      </c>
      <c r="AQ35" s="262" t="e">
        <f t="shared" ca="1" si="11"/>
        <v>#N/A</v>
      </c>
      <c r="AR35" s="262" t="e">
        <f t="shared" ca="1" si="11"/>
        <v>#N/A</v>
      </c>
      <c r="AS35" s="262" t="e">
        <f t="shared" ca="1" si="11"/>
        <v>#N/A</v>
      </c>
      <c r="AT35" s="262" t="e">
        <f t="shared" ca="1" si="11"/>
        <v>#N/A</v>
      </c>
      <c r="AU35" s="262" t="e">
        <f t="shared" ca="1" si="11"/>
        <v>#N/A</v>
      </c>
      <c r="AV35" s="262" t="e">
        <f t="shared" ca="1" si="11"/>
        <v>#N/A</v>
      </c>
      <c r="AW35" s="262" t="e">
        <f t="shared" ca="1" si="11"/>
        <v>#N/A</v>
      </c>
      <c r="AX35" s="262" t="e">
        <f t="shared" ca="1" si="11"/>
        <v>#N/A</v>
      </c>
      <c r="AY35" s="262" t="e">
        <f t="shared" ca="1" si="11"/>
        <v>#N/A</v>
      </c>
      <c r="AZ35" s="262" t="e">
        <f t="shared" ca="1" si="11"/>
        <v>#N/A</v>
      </c>
      <c r="BA35" s="262" t="e">
        <f t="shared" ca="1" si="12"/>
        <v>#N/A</v>
      </c>
      <c r="BB35" s="262" t="e">
        <f t="shared" ca="1" si="12"/>
        <v>#N/A</v>
      </c>
      <c r="BC35" s="262" t="e">
        <f t="shared" ca="1" si="12"/>
        <v>#N/A</v>
      </c>
      <c r="BD35" s="262" t="e">
        <f t="shared" ca="1" si="12"/>
        <v>#N/A</v>
      </c>
      <c r="BE35" s="262" t="e">
        <f t="shared" ca="1" si="12"/>
        <v>#N/A</v>
      </c>
      <c r="BF35" s="262" t="e">
        <f t="shared" ca="1" si="12"/>
        <v>#N/A</v>
      </c>
      <c r="BG35" s="262" t="e">
        <f t="shared" ca="1" si="12"/>
        <v>#N/A</v>
      </c>
      <c r="BH35" s="262" t="e">
        <f t="shared" ca="1" si="12"/>
        <v>#N/A</v>
      </c>
      <c r="BI35" s="262" t="e">
        <f t="shared" ca="1" si="12"/>
        <v>#N/A</v>
      </c>
      <c r="BJ35" s="262" t="e">
        <f t="shared" ca="1" si="12"/>
        <v>#N/A</v>
      </c>
      <c r="BK35" s="262" t="e">
        <f t="shared" ca="1" si="12"/>
        <v>#N/A</v>
      </c>
      <c r="BL35" s="262" t="e">
        <f t="shared" ca="1" si="12"/>
        <v>#N/A</v>
      </c>
    </row>
    <row r="36" spans="1:64" s="229" customFormat="1" ht="30" hidden="1" customHeight="1">
      <c r="A36" s="247"/>
      <c r="B36" s="251" t="s">
        <v>592</v>
      </c>
      <c r="C36" s="251" t="str">
        <f>VLOOKUP(B36,'Resource Demand '!$F$4:$Z$45,6,FALSE)</f>
        <v>Pune</v>
      </c>
      <c r="D36" s="251" t="str">
        <f>VLOOKUP(B36,'Resource Demand '!$F$4:$Z$45,5,FALSE)</f>
        <v>Daimler</v>
      </c>
      <c r="E36" s="251" t="s">
        <v>368</v>
      </c>
      <c r="F36" s="497" t="s">
        <v>243</v>
      </c>
      <c r="G36" s="251" t="s">
        <v>206</v>
      </c>
      <c r="H36" s="329"/>
      <c r="I36" s="252">
        <v>43139</v>
      </c>
      <c r="J36" s="252">
        <f>VLOOKUP(B36,'Resource Demand '!$F$4:$Z$45,13,FALSE)</f>
        <v>43147</v>
      </c>
      <c r="K36" s="252"/>
      <c r="L36" s="499">
        <v>1</v>
      </c>
      <c r="M36" s="262">
        <f t="shared" ca="1" si="8"/>
        <v>0</v>
      </c>
      <c r="N36" s="262">
        <f t="shared" ca="1" si="8"/>
        <v>0</v>
      </c>
      <c r="O36" s="262">
        <f t="shared" ca="1" si="8"/>
        <v>0</v>
      </c>
      <c r="P36" s="262">
        <f t="shared" ca="1" si="8"/>
        <v>0</v>
      </c>
      <c r="Q36" s="262">
        <f t="shared" ca="1" si="8"/>
        <v>0</v>
      </c>
      <c r="R36" s="262">
        <f t="shared" ca="1" si="8"/>
        <v>0</v>
      </c>
      <c r="S36" s="262">
        <f t="shared" ca="1" si="8"/>
        <v>0</v>
      </c>
      <c r="T36" s="262">
        <f t="shared" ca="1" si="8"/>
        <v>0</v>
      </c>
      <c r="U36" s="262">
        <f t="shared" ca="1" si="8"/>
        <v>0</v>
      </c>
      <c r="V36" s="262">
        <f t="shared" ca="1" si="8"/>
        <v>0</v>
      </c>
      <c r="W36" s="262">
        <f t="shared" ca="1" si="9"/>
        <v>0</v>
      </c>
      <c r="X36" s="262">
        <f t="shared" ca="1" si="9"/>
        <v>0</v>
      </c>
      <c r="Y36" s="262">
        <f t="shared" ca="1" si="9"/>
        <v>0</v>
      </c>
      <c r="Z36" s="262">
        <f t="shared" ca="1" si="9"/>
        <v>0</v>
      </c>
      <c r="AA36" s="262">
        <f t="shared" ca="1" si="9"/>
        <v>0</v>
      </c>
      <c r="AB36" s="262">
        <f t="shared" ca="1" si="9"/>
        <v>0</v>
      </c>
      <c r="AC36" s="262">
        <f t="shared" ca="1" si="9"/>
        <v>0</v>
      </c>
      <c r="AD36" s="262">
        <f t="shared" ca="1" si="9"/>
        <v>0</v>
      </c>
      <c r="AE36" s="262">
        <f t="shared" ca="1" si="9"/>
        <v>0</v>
      </c>
      <c r="AF36" s="262">
        <f t="shared" ca="1" si="9"/>
        <v>0</v>
      </c>
      <c r="AG36" s="262">
        <f t="shared" ca="1" si="10"/>
        <v>0</v>
      </c>
      <c r="AH36" s="262">
        <f t="shared" ca="1" si="10"/>
        <v>0</v>
      </c>
      <c r="AI36" s="262">
        <f t="shared" ca="1" si="10"/>
        <v>0</v>
      </c>
      <c r="AJ36" s="262">
        <f t="shared" ca="1" si="10"/>
        <v>0</v>
      </c>
      <c r="AK36" s="262">
        <f t="shared" ca="1" si="10"/>
        <v>0</v>
      </c>
      <c r="AL36" s="262">
        <f t="shared" ca="1" si="10"/>
        <v>0</v>
      </c>
      <c r="AM36" s="262">
        <f t="shared" ca="1" si="10"/>
        <v>0</v>
      </c>
      <c r="AN36" s="262">
        <f t="shared" ca="1" si="10"/>
        <v>0</v>
      </c>
      <c r="AO36" s="262">
        <f t="shared" ca="1" si="10"/>
        <v>0</v>
      </c>
      <c r="AP36" s="262">
        <f t="shared" ca="1" si="10"/>
        <v>0</v>
      </c>
      <c r="AQ36" s="262">
        <f t="shared" ca="1" si="11"/>
        <v>0</v>
      </c>
      <c r="AR36" s="262">
        <f t="shared" ca="1" si="11"/>
        <v>0</v>
      </c>
      <c r="AS36" s="262">
        <f t="shared" ca="1" si="11"/>
        <v>0</v>
      </c>
      <c r="AT36" s="262">
        <f t="shared" ca="1" si="11"/>
        <v>0</v>
      </c>
      <c r="AU36" s="262">
        <f t="shared" ca="1" si="11"/>
        <v>0</v>
      </c>
      <c r="AV36" s="262">
        <f t="shared" ca="1" si="11"/>
        <v>0</v>
      </c>
      <c r="AW36" s="262">
        <f t="shared" ca="1" si="11"/>
        <v>0</v>
      </c>
      <c r="AX36" s="262">
        <f t="shared" ca="1" si="11"/>
        <v>0</v>
      </c>
      <c r="AY36" s="262">
        <f t="shared" ca="1" si="11"/>
        <v>0</v>
      </c>
      <c r="AZ36" s="262">
        <f t="shared" ca="1" si="11"/>
        <v>0</v>
      </c>
      <c r="BA36" s="262">
        <f t="shared" ca="1" si="12"/>
        <v>0</v>
      </c>
      <c r="BB36" s="262">
        <f t="shared" ca="1" si="12"/>
        <v>0</v>
      </c>
      <c r="BC36" s="262">
        <f t="shared" ca="1" si="12"/>
        <v>0</v>
      </c>
      <c r="BD36" s="262">
        <f t="shared" ca="1" si="12"/>
        <v>0</v>
      </c>
      <c r="BE36" s="262">
        <f t="shared" ca="1" si="12"/>
        <v>0</v>
      </c>
      <c r="BF36" s="262">
        <f t="shared" ca="1" si="12"/>
        <v>0</v>
      </c>
      <c r="BG36" s="262">
        <f t="shared" ca="1" si="12"/>
        <v>0</v>
      </c>
      <c r="BH36" s="262">
        <f t="shared" ca="1" si="12"/>
        <v>0</v>
      </c>
      <c r="BI36" s="262">
        <f t="shared" ca="1" si="12"/>
        <v>0</v>
      </c>
      <c r="BJ36" s="262">
        <f t="shared" ca="1" si="12"/>
        <v>0</v>
      </c>
      <c r="BK36" s="262">
        <f t="shared" ca="1" si="12"/>
        <v>0</v>
      </c>
      <c r="BL36" s="262">
        <f t="shared" ca="1" si="12"/>
        <v>0</v>
      </c>
    </row>
    <row r="37" spans="1:64" s="229" customFormat="1" ht="30" hidden="1" customHeight="1">
      <c r="A37" s="247"/>
      <c r="B37" s="251" t="s">
        <v>592</v>
      </c>
      <c r="C37" s="251" t="str">
        <f>VLOOKUP(B37,'Resource Demand '!$F$4:$Z$45,6,FALSE)</f>
        <v>Pune</v>
      </c>
      <c r="D37" s="251" t="str">
        <f>VLOOKUP(B37,'Resource Demand '!$F$4:$Z$45,5,FALSE)</f>
        <v>Daimler</v>
      </c>
      <c r="E37" s="251" t="s">
        <v>368</v>
      </c>
      <c r="F37" s="497" t="s">
        <v>246</v>
      </c>
      <c r="G37" s="251" t="str">
        <f>VLOOKUP(B37,'Resource Demand '!$F$4:$Z$45,3,FALSE)</f>
        <v>Technical Consultant</v>
      </c>
      <c r="H37" s="329"/>
      <c r="I37" s="252">
        <v>43139</v>
      </c>
      <c r="J37" s="252">
        <f>VLOOKUP(B37,'Resource Demand '!$F$4:$Z$45,13,FALSE)</f>
        <v>43147</v>
      </c>
      <c r="K37" s="252"/>
      <c r="L37" s="499">
        <v>1</v>
      </c>
      <c r="M37" s="262">
        <f t="shared" ca="1" si="8"/>
        <v>0</v>
      </c>
      <c r="N37" s="262">
        <f t="shared" ca="1" si="8"/>
        <v>0</v>
      </c>
      <c r="O37" s="262">
        <f t="shared" ca="1" si="8"/>
        <v>0</v>
      </c>
      <c r="P37" s="262">
        <f t="shared" ca="1" si="8"/>
        <v>0</v>
      </c>
      <c r="Q37" s="262">
        <f t="shared" ca="1" si="8"/>
        <v>0</v>
      </c>
      <c r="R37" s="262">
        <f t="shared" ca="1" si="8"/>
        <v>0</v>
      </c>
      <c r="S37" s="262">
        <f t="shared" ca="1" si="8"/>
        <v>0</v>
      </c>
      <c r="T37" s="262">
        <f t="shared" ca="1" si="8"/>
        <v>0</v>
      </c>
      <c r="U37" s="262">
        <f t="shared" ca="1" si="8"/>
        <v>0</v>
      </c>
      <c r="V37" s="262">
        <f t="shared" ca="1" si="8"/>
        <v>0</v>
      </c>
      <c r="W37" s="262">
        <f t="shared" ca="1" si="9"/>
        <v>0</v>
      </c>
      <c r="X37" s="262">
        <f t="shared" ca="1" si="9"/>
        <v>0</v>
      </c>
      <c r="Y37" s="262">
        <f t="shared" ca="1" si="9"/>
        <v>0</v>
      </c>
      <c r="Z37" s="262">
        <f t="shared" ca="1" si="9"/>
        <v>0</v>
      </c>
      <c r="AA37" s="262">
        <f t="shared" ca="1" si="9"/>
        <v>0</v>
      </c>
      <c r="AB37" s="262">
        <f t="shared" ca="1" si="9"/>
        <v>0</v>
      </c>
      <c r="AC37" s="262">
        <f t="shared" ca="1" si="9"/>
        <v>0</v>
      </c>
      <c r="AD37" s="262">
        <f t="shared" ca="1" si="9"/>
        <v>0</v>
      </c>
      <c r="AE37" s="262">
        <f t="shared" ca="1" si="9"/>
        <v>0</v>
      </c>
      <c r="AF37" s="262">
        <f t="shared" ca="1" si="9"/>
        <v>0</v>
      </c>
      <c r="AG37" s="262">
        <f t="shared" ca="1" si="10"/>
        <v>0</v>
      </c>
      <c r="AH37" s="262">
        <f t="shared" ca="1" si="10"/>
        <v>0</v>
      </c>
      <c r="AI37" s="262">
        <f t="shared" ca="1" si="10"/>
        <v>0</v>
      </c>
      <c r="AJ37" s="262">
        <f t="shared" ca="1" si="10"/>
        <v>0</v>
      </c>
      <c r="AK37" s="262">
        <f t="shared" ca="1" si="10"/>
        <v>0</v>
      </c>
      <c r="AL37" s="262">
        <f t="shared" ca="1" si="10"/>
        <v>0</v>
      </c>
      <c r="AM37" s="262">
        <f t="shared" ca="1" si="10"/>
        <v>0</v>
      </c>
      <c r="AN37" s="262">
        <f t="shared" ca="1" si="10"/>
        <v>0</v>
      </c>
      <c r="AO37" s="262">
        <f t="shared" ca="1" si="10"/>
        <v>0</v>
      </c>
      <c r="AP37" s="262">
        <f t="shared" ca="1" si="10"/>
        <v>0</v>
      </c>
      <c r="AQ37" s="262">
        <f t="shared" ca="1" si="11"/>
        <v>0</v>
      </c>
      <c r="AR37" s="262">
        <f t="shared" ca="1" si="11"/>
        <v>0</v>
      </c>
      <c r="AS37" s="262">
        <f t="shared" ca="1" si="11"/>
        <v>0</v>
      </c>
      <c r="AT37" s="262">
        <f t="shared" ca="1" si="11"/>
        <v>0</v>
      </c>
      <c r="AU37" s="262">
        <f t="shared" ca="1" si="11"/>
        <v>0</v>
      </c>
      <c r="AV37" s="262">
        <f t="shared" ca="1" si="11"/>
        <v>0</v>
      </c>
      <c r="AW37" s="262">
        <f t="shared" ca="1" si="11"/>
        <v>0</v>
      </c>
      <c r="AX37" s="262">
        <f t="shared" ca="1" si="11"/>
        <v>0</v>
      </c>
      <c r="AY37" s="262">
        <f t="shared" ca="1" si="11"/>
        <v>0</v>
      </c>
      <c r="AZ37" s="262">
        <f t="shared" ca="1" si="11"/>
        <v>0</v>
      </c>
      <c r="BA37" s="262">
        <f t="shared" ca="1" si="12"/>
        <v>0</v>
      </c>
      <c r="BB37" s="262">
        <f t="shared" ca="1" si="12"/>
        <v>0</v>
      </c>
      <c r="BC37" s="262">
        <f t="shared" ca="1" si="12"/>
        <v>0</v>
      </c>
      <c r="BD37" s="262">
        <f t="shared" ca="1" si="12"/>
        <v>0</v>
      </c>
      <c r="BE37" s="262">
        <f t="shared" ca="1" si="12"/>
        <v>0</v>
      </c>
      <c r="BF37" s="262">
        <f t="shared" ca="1" si="12"/>
        <v>0</v>
      </c>
      <c r="BG37" s="262">
        <f t="shared" ca="1" si="12"/>
        <v>0</v>
      </c>
      <c r="BH37" s="262">
        <f t="shared" ca="1" si="12"/>
        <v>0</v>
      </c>
      <c r="BI37" s="262">
        <f t="shared" ca="1" si="12"/>
        <v>0</v>
      </c>
      <c r="BJ37" s="262">
        <f t="shared" ca="1" si="12"/>
        <v>0</v>
      </c>
      <c r="BK37" s="262">
        <f t="shared" ca="1" si="12"/>
        <v>0</v>
      </c>
      <c r="BL37" s="262">
        <f t="shared" ca="1" si="12"/>
        <v>0</v>
      </c>
    </row>
    <row r="38" spans="1:64" s="229" customFormat="1" ht="30" customHeight="1">
      <c r="A38" s="247"/>
      <c r="B38" s="251" t="s">
        <v>136</v>
      </c>
      <c r="C38" s="251" t="s">
        <v>61</v>
      </c>
      <c r="D38" s="251" t="s">
        <v>136</v>
      </c>
      <c r="E38" s="251" t="s">
        <v>68</v>
      </c>
      <c r="F38" s="497" t="s">
        <v>160</v>
      </c>
      <c r="G38" s="251" t="s">
        <v>379</v>
      </c>
      <c r="H38" s="329" t="s">
        <v>391</v>
      </c>
      <c r="I38" s="252">
        <v>42880</v>
      </c>
      <c r="J38" s="252">
        <v>43174</v>
      </c>
      <c r="K38" s="252"/>
      <c r="L38" s="499">
        <v>1</v>
      </c>
      <c r="M38" s="262">
        <f t="shared" ref="M38:V47" ca="1" si="14">IF((AND(M$6&gt;=$I38,M$6&lt;=$J38)),$L38,0)</f>
        <v>0</v>
      </c>
      <c r="N38" s="262">
        <f t="shared" ca="1" si="14"/>
        <v>0</v>
      </c>
      <c r="O38" s="262">
        <f t="shared" ca="1" si="14"/>
        <v>0</v>
      </c>
      <c r="P38" s="262">
        <f t="shared" ca="1" si="14"/>
        <v>0</v>
      </c>
      <c r="Q38" s="262">
        <f t="shared" ca="1" si="14"/>
        <v>0</v>
      </c>
      <c r="R38" s="262">
        <f t="shared" ca="1" si="14"/>
        <v>0</v>
      </c>
      <c r="S38" s="262">
        <f t="shared" ca="1" si="14"/>
        <v>0</v>
      </c>
      <c r="T38" s="262">
        <f t="shared" ca="1" si="14"/>
        <v>0</v>
      </c>
      <c r="U38" s="262">
        <f t="shared" ca="1" si="14"/>
        <v>0</v>
      </c>
      <c r="V38" s="262">
        <f t="shared" ca="1" si="14"/>
        <v>0</v>
      </c>
      <c r="W38" s="262">
        <f t="shared" ref="W38:AF47" ca="1" si="15">IF((AND(W$6&gt;=$I38,W$6&lt;=$J38)),$L38,0)</f>
        <v>0</v>
      </c>
      <c r="X38" s="262">
        <f t="shared" ca="1" si="15"/>
        <v>0</v>
      </c>
      <c r="Y38" s="262">
        <f t="shared" ca="1" si="15"/>
        <v>0</v>
      </c>
      <c r="Z38" s="262">
        <f t="shared" ca="1" si="15"/>
        <v>0</v>
      </c>
      <c r="AA38" s="262">
        <f t="shared" ca="1" si="15"/>
        <v>0</v>
      </c>
      <c r="AB38" s="262">
        <f t="shared" ca="1" si="15"/>
        <v>0</v>
      </c>
      <c r="AC38" s="262">
        <f t="shared" ca="1" si="15"/>
        <v>0</v>
      </c>
      <c r="AD38" s="262">
        <f t="shared" ca="1" si="15"/>
        <v>0</v>
      </c>
      <c r="AE38" s="262">
        <f t="shared" ca="1" si="15"/>
        <v>0</v>
      </c>
      <c r="AF38" s="262">
        <f t="shared" ca="1" si="15"/>
        <v>0</v>
      </c>
      <c r="AG38" s="262">
        <f t="shared" ref="AG38:AP47" ca="1" si="16">IF((AND(AG$6&gt;=$I38,AG$6&lt;=$J38)),$L38,0)</f>
        <v>0</v>
      </c>
      <c r="AH38" s="262">
        <f t="shared" ca="1" si="16"/>
        <v>0</v>
      </c>
      <c r="AI38" s="262">
        <f t="shared" ca="1" si="16"/>
        <v>0</v>
      </c>
      <c r="AJ38" s="262">
        <f t="shared" ca="1" si="16"/>
        <v>0</v>
      </c>
      <c r="AK38" s="262">
        <f t="shared" ca="1" si="16"/>
        <v>0</v>
      </c>
      <c r="AL38" s="262">
        <f t="shared" ca="1" si="16"/>
        <v>0</v>
      </c>
      <c r="AM38" s="262">
        <f t="shared" ca="1" si="16"/>
        <v>0</v>
      </c>
      <c r="AN38" s="262">
        <f t="shared" ca="1" si="16"/>
        <v>0</v>
      </c>
      <c r="AO38" s="262">
        <f t="shared" ca="1" si="16"/>
        <v>0</v>
      </c>
      <c r="AP38" s="262">
        <f t="shared" ca="1" si="16"/>
        <v>0</v>
      </c>
      <c r="AQ38" s="262">
        <f t="shared" ref="AQ38:AZ47" ca="1" si="17">IF((AND(AQ$6&gt;=$I38,AQ$6&lt;=$J38)),$L38,0)</f>
        <v>0</v>
      </c>
      <c r="AR38" s="262">
        <f t="shared" ca="1" si="17"/>
        <v>0</v>
      </c>
      <c r="AS38" s="262">
        <f t="shared" ca="1" si="17"/>
        <v>0</v>
      </c>
      <c r="AT38" s="262">
        <f t="shared" ca="1" si="17"/>
        <v>0</v>
      </c>
      <c r="AU38" s="262">
        <f t="shared" ca="1" si="17"/>
        <v>0</v>
      </c>
      <c r="AV38" s="262">
        <f t="shared" ca="1" si="17"/>
        <v>0</v>
      </c>
      <c r="AW38" s="262">
        <f t="shared" ca="1" si="17"/>
        <v>0</v>
      </c>
      <c r="AX38" s="262">
        <f t="shared" ca="1" si="17"/>
        <v>0</v>
      </c>
      <c r="AY38" s="262">
        <f t="shared" ca="1" si="17"/>
        <v>0</v>
      </c>
      <c r="AZ38" s="262">
        <f t="shared" ca="1" si="17"/>
        <v>0</v>
      </c>
      <c r="BA38" s="262">
        <f t="shared" ref="BA38:BL47" ca="1" si="18">IF((AND(BA$6&gt;=$I38,BA$6&lt;=$J38)),$L38,0)</f>
        <v>0</v>
      </c>
      <c r="BB38" s="262">
        <f t="shared" ca="1" si="18"/>
        <v>0</v>
      </c>
      <c r="BC38" s="262">
        <f t="shared" ca="1" si="18"/>
        <v>0</v>
      </c>
      <c r="BD38" s="262">
        <f t="shared" ca="1" si="18"/>
        <v>0</v>
      </c>
      <c r="BE38" s="262">
        <f t="shared" ca="1" si="18"/>
        <v>0</v>
      </c>
      <c r="BF38" s="262">
        <f t="shared" ca="1" si="18"/>
        <v>0</v>
      </c>
      <c r="BG38" s="262">
        <f t="shared" ca="1" si="18"/>
        <v>0</v>
      </c>
      <c r="BH38" s="262">
        <f t="shared" ca="1" si="18"/>
        <v>0</v>
      </c>
      <c r="BI38" s="262">
        <f t="shared" ca="1" si="18"/>
        <v>0</v>
      </c>
      <c r="BJ38" s="262">
        <f t="shared" ca="1" si="18"/>
        <v>0</v>
      </c>
      <c r="BK38" s="262">
        <f t="shared" ca="1" si="18"/>
        <v>0</v>
      </c>
      <c r="BL38" s="262">
        <f t="shared" ca="1" si="18"/>
        <v>0</v>
      </c>
    </row>
    <row r="39" spans="1:64" s="229" customFormat="1" ht="30" customHeight="1">
      <c r="A39" s="247"/>
      <c r="B39" s="251" t="s">
        <v>136</v>
      </c>
      <c r="C39" s="251" t="s">
        <v>61</v>
      </c>
      <c r="D39" s="251" t="s">
        <v>136</v>
      </c>
      <c r="E39" s="251" t="s">
        <v>68</v>
      </c>
      <c r="F39" s="497" t="s">
        <v>177</v>
      </c>
      <c r="G39" s="251" t="s">
        <v>379</v>
      </c>
      <c r="H39" s="329" t="s">
        <v>391</v>
      </c>
      <c r="I39" s="252">
        <v>42880</v>
      </c>
      <c r="J39" s="252">
        <v>43174</v>
      </c>
      <c r="K39" s="252"/>
      <c r="L39" s="499">
        <v>1</v>
      </c>
      <c r="M39" s="262">
        <f t="shared" ca="1" si="14"/>
        <v>0</v>
      </c>
      <c r="N39" s="262">
        <f t="shared" ca="1" si="14"/>
        <v>0</v>
      </c>
      <c r="O39" s="262">
        <f t="shared" ca="1" si="14"/>
        <v>0</v>
      </c>
      <c r="P39" s="262">
        <f t="shared" ca="1" si="14"/>
        <v>0</v>
      </c>
      <c r="Q39" s="262">
        <f t="shared" ca="1" si="14"/>
        <v>0</v>
      </c>
      <c r="R39" s="262">
        <f t="shared" ca="1" si="14"/>
        <v>0</v>
      </c>
      <c r="S39" s="262">
        <f t="shared" ca="1" si="14"/>
        <v>0</v>
      </c>
      <c r="T39" s="262">
        <f t="shared" ca="1" si="14"/>
        <v>0</v>
      </c>
      <c r="U39" s="262">
        <f t="shared" ca="1" si="14"/>
        <v>0</v>
      </c>
      <c r="V39" s="262">
        <f t="shared" ca="1" si="14"/>
        <v>0</v>
      </c>
      <c r="W39" s="262">
        <f t="shared" ca="1" si="15"/>
        <v>0</v>
      </c>
      <c r="X39" s="262">
        <f t="shared" ca="1" si="15"/>
        <v>0</v>
      </c>
      <c r="Y39" s="262">
        <f t="shared" ca="1" si="15"/>
        <v>0</v>
      </c>
      <c r="Z39" s="262">
        <f t="shared" ca="1" si="15"/>
        <v>0</v>
      </c>
      <c r="AA39" s="262">
        <f t="shared" ca="1" si="15"/>
        <v>0</v>
      </c>
      <c r="AB39" s="262">
        <f t="shared" ca="1" si="15"/>
        <v>0</v>
      </c>
      <c r="AC39" s="262">
        <f t="shared" ca="1" si="15"/>
        <v>0</v>
      </c>
      <c r="AD39" s="262">
        <f t="shared" ca="1" si="15"/>
        <v>0</v>
      </c>
      <c r="AE39" s="262">
        <f t="shared" ca="1" si="15"/>
        <v>0</v>
      </c>
      <c r="AF39" s="262">
        <f t="shared" ca="1" si="15"/>
        <v>0</v>
      </c>
      <c r="AG39" s="262">
        <f t="shared" ca="1" si="16"/>
        <v>0</v>
      </c>
      <c r="AH39" s="262">
        <f t="shared" ca="1" si="16"/>
        <v>0</v>
      </c>
      <c r="AI39" s="262">
        <f t="shared" ca="1" si="16"/>
        <v>0</v>
      </c>
      <c r="AJ39" s="262">
        <f t="shared" ca="1" si="16"/>
        <v>0</v>
      </c>
      <c r="AK39" s="262">
        <f t="shared" ca="1" si="16"/>
        <v>0</v>
      </c>
      <c r="AL39" s="262">
        <f t="shared" ca="1" si="16"/>
        <v>0</v>
      </c>
      <c r="AM39" s="262">
        <f t="shared" ca="1" si="16"/>
        <v>0</v>
      </c>
      <c r="AN39" s="262">
        <f t="shared" ca="1" si="16"/>
        <v>0</v>
      </c>
      <c r="AO39" s="262">
        <f t="shared" ca="1" si="16"/>
        <v>0</v>
      </c>
      <c r="AP39" s="262">
        <f t="shared" ca="1" si="16"/>
        <v>0</v>
      </c>
      <c r="AQ39" s="262">
        <f t="shared" ca="1" si="17"/>
        <v>0</v>
      </c>
      <c r="AR39" s="262">
        <f t="shared" ca="1" si="17"/>
        <v>0</v>
      </c>
      <c r="AS39" s="262">
        <f t="shared" ca="1" si="17"/>
        <v>0</v>
      </c>
      <c r="AT39" s="262">
        <f t="shared" ca="1" si="17"/>
        <v>0</v>
      </c>
      <c r="AU39" s="262">
        <f t="shared" ca="1" si="17"/>
        <v>0</v>
      </c>
      <c r="AV39" s="262">
        <f t="shared" ca="1" si="17"/>
        <v>0</v>
      </c>
      <c r="AW39" s="262">
        <f t="shared" ca="1" si="17"/>
        <v>0</v>
      </c>
      <c r="AX39" s="262">
        <f t="shared" ca="1" si="17"/>
        <v>0</v>
      </c>
      <c r="AY39" s="262">
        <f t="shared" ca="1" si="17"/>
        <v>0</v>
      </c>
      <c r="AZ39" s="262">
        <f t="shared" ca="1" si="17"/>
        <v>0</v>
      </c>
      <c r="BA39" s="262">
        <f t="shared" ca="1" si="18"/>
        <v>0</v>
      </c>
      <c r="BB39" s="262">
        <f t="shared" ca="1" si="18"/>
        <v>0</v>
      </c>
      <c r="BC39" s="262">
        <f t="shared" ca="1" si="18"/>
        <v>0</v>
      </c>
      <c r="BD39" s="262">
        <f t="shared" ca="1" si="18"/>
        <v>0</v>
      </c>
      <c r="BE39" s="262">
        <f t="shared" ca="1" si="18"/>
        <v>0</v>
      </c>
      <c r="BF39" s="262">
        <f t="shared" ca="1" si="18"/>
        <v>0</v>
      </c>
      <c r="BG39" s="262">
        <f t="shared" ca="1" si="18"/>
        <v>0</v>
      </c>
      <c r="BH39" s="262">
        <f t="shared" ca="1" si="18"/>
        <v>0</v>
      </c>
      <c r="BI39" s="262">
        <f t="shared" ca="1" si="18"/>
        <v>0</v>
      </c>
      <c r="BJ39" s="262">
        <f t="shared" ca="1" si="18"/>
        <v>0</v>
      </c>
      <c r="BK39" s="262">
        <f t="shared" ca="1" si="18"/>
        <v>0</v>
      </c>
      <c r="BL39" s="262">
        <f t="shared" ca="1" si="18"/>
        <v>0</v>
      </c>
    </row>
    <row r="40" spans="1:64" s="229" customFormat="1" ht="30" customHeight="1">
      <c r="A40" s="247"/>
      <c r="B40" s="251" t="s">
        <v>136</v>
      </c>
      <c r="C40" s="251" t="s">
        <v>61</v>
      </c>
      <c r="D40" s="251" t="s">
        <v>136</v>
      </c>
      <c r="E40" s="251" t="s">
        <v>68</v>
      </c>
      <c r="F40" s="497" t="s">
        <v>303</v>
      </c>
      <c r="G40" s="251" t="s">
        <v>379</v>
      </c>
      <c r="H40" s="329" t="s">
        <v>391</v>
      </c>
      <c r="I40" s="252">
        <v>42880</v>
      </c>
      <c r="J40" s="252">
        <v>43174</v>
      </c>
      <c r="K40" s="252"/>
      <c r="L40" s="499">
        <v>1</v>
      </c>
      <c r="M40" s="262">
        <f t="shared" ca="1" si="14"/>
        <v>0</v>
      </c>
      <c r="N40" s="262">
        <f t="shared" ca="1" si="14"/>
        <v>0</v>
      </c>
      <c r="O40" s="262">
        <f t="shared" ca="1" si="14"/>
        <v>0</v>
      </c>
      <c r="P40" s="262">
        <f t="shared" ca="1" si="14"/>
        <v>0</v>
      </c>
      <c r="Q40" s="262">
        <f t="shared" ca="1" si="14"/>
        <v>0</v>
      </c>
      <c r="R40" s="262">
        <f t="shared" ca="1" si="14"/>
        <v>0</v>
      </c>
      <c r="S40" s="262">
        <f t="shared" ca="1" si="14"/>
        <v>0</v>
      </c>
      <c r="T40" s="262">
        <f t="shared" ca="1" si="14"/>
        <v>0</v>
      </c>
      <c r="U40" s="262">
        <f t="shared" ca="1" si="14"/>
        <v>0</v>
      </c>
      <c r="V40" s="262">
        <f t="shared" ca="1" si="14"/>
        <v>0</v>
      </c>
      <c r="W40" s="262">
        <f t="shared" ca="1" si="15"/>
        <v>0</v>
      </c>
      <c r="X40" s="262">
        <f t="shared" ca="1" si="15"/>
        <v>0</v>
      </c>
      <c r="Y40" s="262">
        <f t="shared" ca="1" si="15"/>
        <v>0</v>
      </c>
      <c r="Z40" s="262">
        <f t="shared" ca="1" si="15"/>
        <v>0</v>
      </c>
      <c r="AA40" s="262">
        <f t="shared" ca="1" si="15"/>
        <v>0</v>
      </c>
      <c r="AB40" s="262">
        <f t="shared" ca="1" si="15"/>
        <v>0</v>
      </c>
      <c r="AC40" s="262">
        <f t="shared" ca="1" si="15"/>
        <v>0</v>
      </c>
      <c r="AD40" s="262">
        <f t="shared" ca="1" si="15"/>
        <v>0</v>
      </c>
      <c r="AE40" s="262">
        <f t="shared" ca="1" si="15"/>
        <v>0</v>
      </c>
      <c r="AF40" s="262">
        <f t="shared" ca="1" si="15"/>
        <v>0</v>
      </c>
      <c r="AG40" s="262">
        <f t="shared" ca="1" si="16"/>
        <v>0</v>
      </c>
      <c r="AH40" s="262">
        <f t="shared" ca="1" si="16"/>
        <v>0</v>
      </c>
      <c r="AI40" s="262">
        <f t="shared" ca="1" si="16"/>
        <v>0</v>
      </c>
      <c r="AJ40" s="262">
        <f t="shared" ca="1" si="16"/>
        <v>0</v>
      </c>
      <c r="AK40" s="262">
        <f t="shared" ca="1" si="16"/>
        <v>0</v>
      </c>
      <c r="AL40" s="262">
        <f t="shared" ca="1" si="16"/>
        <v>0</v>
      </c>
      <c r="AM40" s="262">
        <f t="shared" ca="1" si="16"/>
        <v>0</v>
      </c>
      <c r="AN40" s="262">
        <f t="shared" ca="1" si="16"/>
        <v>0</v>
      </c>
      <c r="AO40" s="262">
        <f t="shared" ca="1" si="16"/>
        <v>0</v>
      </c>
      <c r="AP40" s="262">
        <f t="shared" ca="1" si="16"/>
        <v>0</v>
      </c>
      <c r="AQ40" s="262">
        <f t="shared" ca="1" si="17"/>
        <v>0</v>
      </c>
      <c r="AR40" s="262">
        <f t="shared" ca="1" si="17"/>
        <v>0</v>
      </c>
      <c r="AS40" s="262">
        <f t="shared" ca="1" si="17"/>
        <v>0</v>
      </c>
      <c r="AT40" s="262">
        <f t="shared" ca="1" si="17"/>
        <v>0</v>
      </c>
      <c r="AU40" s="262">
        <f t="shared" ca="1" si="17"/>
        <v>0</v>
      </c>
      <c r="AV40" s="262">
        <f t="shared" ca="1" si="17"/>
        <v>0</v>
      </c>
      <c r="AW40" s="262">
        <f t="shared" ca="1" si="17"/>
        <v>0</v>
      </c>
      <c r="AX40" s="262">
        <f t="shared" ca="1" si="17"/>
        <v>0</v>
      </c>
      <c r="AY40" s="262">
        <f t="shared" ca="1" si="17"/>
        <v>0</v>
      </c>
      <c r="AZ40" s="262">
        <f t="shared" ca="1" si="17"/>
        <v>0</v>
      </c>
      <c r="BA40" s="262">
        <f t="shared" ca="1" si="18"/>
        <v>0</v>
      </c>
      <c r="BB40" s="262">
        <f t="shared" ca="1" si="18"/>
        <v>0</v>
      </c>
      <c r="BC40" s="262">
        <f t="shared" ca="1" si="18"/>
        <v>0</v>
      </c>
      <c r="BD40" s="262">
        <f t="shared" ca="1" si="18"/>
        <v>0</v>
      </c>
      <c r="BE40" s="262">
        <f t="shared" ca="1" si="18"/>
        <v>0</v>
      </c>
      <c r="BF40" s="262">
        <f t="shared" ca="1" si="18"/>
        <v>0</v>
      </c>
      <c r="BG40" s="262">
        <f t="shared" ca="1" si="18"/>
        <v>0</v>
      </c>
      <c r="BH40" s="262">
        <f t="shared" ca="1" si="18"/>
        <v>0</v>
      </c>
      <c r="BI40" s="262">
        <f t="shared" ca="1" si="18"/>
        <v>0</v>
      </c>
      <c r="BJ40" s="262">
        <f t="shared" ca="1" si="18"/>
        <v>0</v>
      </c>
      <c r="BK40" s="262">
        <f t="shared" ca="1" si="18"/>
        <v>0</v>
      </c>
      <c r="BL40" s="262">
        <f t="shared" ca="1" si="18"/>
        <v>0</v>
      </c>
    </row>
    <row r="41" spans="1:64" s="229" customFormat="1" ht="30" customHeight="1">
      <c r="A41" s="247"/>
      <c r="B41" s="251" t="s">
        <v>136</v>
      </c>
      <c r="C41" s="251" t="s">
        <v>61</v>
      </c>
      <c r="D41" s="251" t="s">
        <v>136</v>
      </c>
      <c r="E41" s="251" t="s">
        <v>68</v>
      </c>
      <c r="F41" s="497" t="s">
        <v>198</v>
      </c>
      <c r="G41" s="251" t="s">
        <v>190</v>
      </c>
      <c r="H41" s="329" t="s">
        <v>391</v>
      </c>
      <c r="I41" s="252">
        <v>42880</v>
      </c>
      <c r="J41" s="252">
        <v>43174</v>
      </c>
      <c r="K41" s="252"/>
      <c r="L41" s="499">
        <v>1</v>
      </c>
      <c r="M41" s="262">
        <f t="shared" ca="1" si="14"/>
        <v>0</v>
      </c>
      <c r="N41" s="262">
        <f t="shared" ca="1" si="14"/>
        <v>0</v>
      </c>
      <c r="O41" s="262">
        <f t="shared" ca="1" si="14"/>
        <v>0</v>
      </c>
      <c r="P41" s="262">
        <f t="shared" ca="1" si="14"/>
        <v>0</v>
      </c>
      <c r="Q41" s="262">
        <f t="shared" ca="1" si="14"/>
        <v>0</v>
      </c>
      <c r="R41" s="262">
        <f t="shared" ca="1" si="14"/>
        <v>0</v>
      </c>
      <c r="S41" s="262">
        <f t="shared" ca="1" si="14"/>
        <v>0</v>
      </c>
      <c r="T41" s="262">
        <f t="shared" ca="1" si="14"/>
        <v>0</v>
      </c>
      <c r="U41" s="262">
        <f t="shared" ca="1" si="14"/>
        <v>0</v>
      </c>
      <c r="V41" s="262">
        <f t="shared" ca="1" si="14"/>
        <v>0</v>
      </c>
      <c r="W41" s="262">
        <f t="shared" ca="1" si="15"/>
        <v>0</v>
      </c>
      <c r="X41" s="262">
        <f t="shared" ca="1" si="15"/>
        <v>0</v>
      </c>
      <c r="Y41" s="262">
        <f t="shared" ca="1" si="15"/>
        <v>0</v>
      </c>
      <c r="Z41" s="262">
        <f t="shared" ca="1" si="15"/>
        <v>0</v>
      </c>
      <c r="AA41" s="262">
        <f t="shared" ca="1" si="15"/>
        <v>0</v>
      </c>
      <c r="AB41" s="262">
        <f t="shared" ca="1" si="15"/>
        <v>0</v>
      </c>
      <c r="AC41" s="262">
        <f t="shared" ca="1" si="15"/>
        <v>0</v>
      </c>
      <c r="AD41" s="262">
        <f t="shared" ca="1" si="15"/>
        <v>0</v>
      </c>
      <c r="AE41" s="262">
        <f t="shared" ca="1" si="15"/>
        <v>0</v>
      </c>
      <c r="AF41" s="262">
        <f t="shared" ca="1" si="15"/>
        <v>0</v>
      </c>
      <c r="AG41" s="262">
        <f t="shared" ca="1" si="16"/>
        <v>0</v>
      </c>
      <c r="AH41" s="262">
        <f t="shared" ca="1" si="16"/>
        <v>0</v>
      </c>
      <c r="AI41" s="262">
        <f t="shared" ca="1" si="16"/>
        <v>0</v>
      </c>
      <c r="AJ41" s="262">
        <f t="shared" ca="1" si="16"/>
        <v>0</v>
      </c>
      <c r="AK41" s="262">
        <f t="shared" ca="1" si="16"/>
        <v>0</v>
      </c>
      <c r="AL41" s="262">
        <f t="shared" ca="1" si="16"/>
        <v>0</v>
      </c>
      <c r="AM41" s="262">
        <f t="shared" ca="1" si="16"/>
        <v>0</v>
      </c>
      <c r="AN41" s="262">
        <f t="shared" ca="1" si="16"/>
        <v>0</v>
      </c>
      <c r="AO41" s="262">
        <f t="shared" ca="1" si="16"/>
        <v>0</v>
      </c>
      <c r="AP41" s="262">
        <f t="shared" ca="1" si="16"/>
        <v>0</v>
      </c>
      <c r="AQ41" s="262">
        <f t="shared" ca="1" si="17"/>
        <v>0</v>
      </c>
      <c r="AR41" s="262">
        <f t="shared" ca="1" si="17"/>
        <v>0</v>
      </c>
      <c r="AS41" s="262">
        <f t="shared" ca="1" si="17"/>
        <v>0</v>
      </c>
      <c r="AT41" s="262">
        <f t="shared" ca="1" si="17"/>
        <v>0</v>
      </c>
      <c r="AU41" s="262">
        <f t="shared" ca="1" si="17"/>
        <v>0</v>
      </c>
      <c r="AV41" s="262">
        <f t="shared" ca="1" si="17"/>
        <v>0</v>
      </c>
      <c r="AW41" s="262">
        <f t="shared" ca="1" si="17"/>
        <v>0</v>
      </c>
      <c r="AX41" s="262">
        <f t="shared" ca="1" si="17"/>
        <v>0</v>
      </c>
      <c r="AY41" s="262">
        <f t="shared" ca="1" si="17"/>
        <v>0</v>
      </c>
      <c r="AZ41" s="262">
        <f t="shared" ca="1" si="17"/>
        <v>0</v>
      </c>
      <c r="BA41" s="262">
        <f t="shared" ca="1" si="18"/>
        <v>0</v>
      </c>
      <c r="BB41" s="262">
        <f t="shared" ca="1" si="18"/>
        <v>0</v>
      </c>
      <c r="BC41" s="262">
        <f t="shared" ca="1" si="18"/>
        <v>0</v>
      </c>
      <c r="BD41" s="262">
        <f t="shared" ca="1" si="18"/>
        <v>0</v>
      </c>
      <c r="BE41" s="262">
        <f t="shared" ca="1" si="18"/>
        <v>0</v>
      </c>
      <c r="BF41" s="262">
        <f t="shared" ca="1" si="18"/>
        <v>0</v>
      </c>
      <c r="BG41" s="262">
        <f t="shared" ca="1" si="18"/>
        <v>0</v>
      </c>
      <c r="BH41" s="262">
        <f t="shared" ca="1" si="18"/>
        <v>0</v>
      </c>
      <c r="BI41" s="262">
        <f t="shared" ca="1" si="18"/>
        <v>0</v>
      </c>
      <c r="BJ41" s="262">
        <f t="shared" ca="1" si="18"/>
        <v>0</v>
      </c>
      <c r="BK41" s="262">
        <f t="shared" ca="1" si="18"/>
        <v>0</v>
      </c>
      <c r="BL41" s="262">
        <f t="shared" ca="1" si="18"/>
        <v>0</v>
      </c>
    </row>
    <row r="42" spans="1:64" s="229" customFormat="1" ht="30" customHeight="1">
      <c r="A42" s="247"/>
      <c r="B42" s="251" t="s">
        <v>136</v>
      </c>
      <c r="C42" s="251" t="s">
        <v>61</v>
      </c>
      <c r="D42" s="251" t="s">
        <v>136</v>
      </c>
      <c r="E42" s="251" t="s">
        <v>68</v>
      </c>
      <c r="F42" s="497" t="s">
        <v>202</v>
      </c>
      <c r="G42" s="251" t="s">
        <v>190</v>
      </c>
      <c r="H42" s="329" t="s">
        <v>391</v>
      </c>
      <c r="I42" s="252">
        <v>42880</v>
      </c>
      <c r="J42" s="252">
        <v>43174</v>
      </c>
      <c r="K42" s="252"/>
      <c r="L42" s="499">
        <v>0.8</v>
      </c>
      <c r="M42" s="262">
        <f t="shared" ca="1" si="14"/>
        <v>0</v>
      </c>
      <c r="N42" s="262">
        <f t="shared" ca="1" si="14"/>
        <v>0</v>
      </c>
      <c r="O42" s="262">
        <f t="shared" ca="1" si="14"/>
        <v>0</v>
      </c>
      <c r="P42" s="262">
        <f t="shared" ca="1" si="14"/>
        <v>0</v>
      </c>
      <c r="Q42" s="262">
        <f t="shared" ca="1" si="14"/>
        <v>0</v>
      </c>
      <c r="R42" s="262">
        <f t="shared" ca="1" si="14"/>
        <v>0</v>
      </c>
      <c r="S42" s="262">
        <f t="shared" ca="1" si="14"/>
        <v>0</v>
      </c>
      <c r="T42" s="262">
        <f t="shared" ca="1" si="14"/>
        <v>0</v>
      </c>
      <c r="U42" s="262">
        <f t="shared" ca="1" si="14"/>
        <v>0</v>
      </c>
      <c r="V42" s="262">
        <f t="shared" ca="1" si="14"/>
        <v>0</v>
      </c>
      <c r="W42" s="262">
        <f t="shared" ca="1" si="15"/>
        <v>0</v>
      </c>
      <c r="X42" s="262">
        <f t="shared" ca="1" si="15"/>
        <v>0</v>
      </c>
      <c r="Y42" s="262">
        <f t="shared" ca="1" si="15"/>
        <v>0</v>
      </c>
      <c r="Z42" s="262">
        <f t="shared" ca="1" si="15"/>
        <v>0</v>
      </c>
      <c r="AA42" s="262">
        <f t="shared" ca="1" si="15"/>
        <v>0</v>
      </c>
      <c r="AB42" s="262">
        <f t="shared" ca="1" si="15"/>
        <v>0</v>
      </c>
      <c r="AC42" s="262">
        <f t="shared" ca="1" si="15"/>
        <v>0</v>
      </c>
      <c r="AD42" s="262">
        <f t="shared" ca="1" si="15"/>
        <v>0</v>
      </c>
      <c r="AE42" s="262">
        <f t="shared" ca="1" si="15"/>
        <v>0</v>
      </c>
      <c r="AF42" s="262">
        <f t="shared" ca="1" si="15"/>
        <v>0</v>
      </c>
      <c r="AG42" s="262">
        <f t="shared" ca="1" si="16"/>
        <v>0</v>
      </c>
      <c r="AH42" s="262">
        <f t="shared" ca="1" si="16"/>
        <v>0</v>
      </c>
      <c r="AI42" s="262">
        <f t="shared" ca="1" si="16"/>
        <v>0</v>
      </c>
      <c r="AJ42" s="262">
        <f t="shared" ca="1" si="16"/>
        <v>0</v>
      </c>
      <c r="AK42" s="262">
        <f t="shared" ca="1" si="16"/>
        <v>0</v>
      </c>
      <c r="AL42" s="262">
        <f t="shared" ca="1" si="16"/>
        <v>0</v>
      </c>
      <c r="AM42" s="262">
        <f t="shared" ca="1" si="16"/>
        <v>0</v>
      </c>
      <c r="AN42" s="262">
        <f t="shared" ca="1" si="16"/>
        <v>0</v>
      </c>
      <c r="AO42" s="262">
        <f t="shared" ca="1" si="16"/>
        <v>0</v>
      </c>
      <c r="AP42" s="262">
        <f t="shared" ca="1" si="16"/>
        <v>0</v>
      </c>
      <c r="AQ42" s="262">
        <f t="shared" ca="1" si="17"/>
        <v>0</v>
      </c>
      <c r="AR42" s="262">
        <f t="shared" ca="1" si="17"/>
        <v>0</v>
      </c>
      <c r="AS42" s="262">
        <f t="shared" ca="1" si="17"/>
        <v>0</v>
      </c>
      <c r="AT42" s="262">
        <f t="shared" ca="1" si="17"/>
        <v>0</v>
      </c>
      <c r="AU42" s="262">
        <f t="shared" ca="1" si="17"/>
        <v>0</v>
      </c>
      <c r="AV42" s="262">
        <f t="shared" ca="1" si="17"/>
        <v>0</v>
      </c>
      <c r="AW42" s="262">
        <f t="shared" ca="1" si="17"/>
        <v>0</v>
      </c>
      <c r="AX42" s="262">
        <f t="shared" ca="1" si="17"/>
        <v>0</v>
      </c>
      <c r="AY42" s="262">
        <f t="shared" ca="1" si="17"/>
        <v>0</v>
      </c>
      <c r="AZ42" s="262">
        <f t="shared" ca="1" si="17"/>
        <v>0</v>
      </c>
      <c r="BA42" s="262">
        <f t="shared" ca="1" si="18"/>
        <v>0</v>
      </c>
      <c r="BB42" s="262">
        <f t="shared" ca="1" si="18"/>
        <v>0</v>
      </c>
      <c r="BC42" s="262">
        <f t="shared" ca="1" si="18"/>
        <v>0</v>
      </c>
      <c r="BD42" s="262">
        <f t="shared" ca="1" si="18"/>
        <v>0</v>
      </c>
      <c r="BE42" s="262">
        <f t="shared" ca="1" si="18"/>
        <v>0</v>
      </c>
      <c r="BF42" s="262">
        <f t="shared" ca="1" si="18"/>
        <v>0</v>
      </c>
      <c r="BG42" s="262">
        <f t="shared" ca="1" si="18"/>
        <v>0</v>
      </c>
      <c r="BH42" s="262">
        <f t="shared" ca="1" si="18"/>
        <v>0</v>
      </c>
      <c r="BI42" s="262">
        <f t="shared" ca="1" si="18"/>
        <v>0</v>
      </c>
      <c r="BJ42" s="262">
        <f t="shared" ca="1" si="18"/>
        <v>0</v>
      </c>
      <c r="BK42" s="262">
        <f t="shared" ca="1" si="18"/>
        <v>0</v>
      </c>
      <c r="BL42" s="262">
        <f t="shared" ca="1" si="18"/>
        <v>0</v>
      </c>
    </row>
    <row r="43" spans="1:64" s="229" customFormat="1" ht="30" customHeight="1">
      <c r="A43" s="247"/>
      <c r="B43" s="251" t="s">
        <v>136</v>
      </c>
      <c r="C43" s="251" t="s">
        <v>61</v>
      </c>
      <c r="D43" s="251" t="s">
        <v>136</v>
      </c>
      <c r="E43" s="251" t="s">
        <v>68</v>
      </c>
      <c r="F43" s="497" t="s">
        <v>209</v>
      </c>
      <c r="G43" s="251" t="s">
        <v>190</v>
      </c>
      <c r="H43" s="329" t="s">
        <v>391</v>
      </c>
      <c r="I43" s="252">
        <v>42880</v>
      </c>
      <c r="J43" s="252">
        <v>43174</v>
      </c>
      <c r="K43" s="252"/>
      <c r="L43" s="499">
        <v>1</v>
      </c>
      <c r="M43" s="262">
        <f t="shared" ca="1" si="14"/>
        <v>0</v>
      </c>
      <c r="N43" s="262">
        <f t="shared" ca="1" si="14"/>
        <v>0</v>
      </c>
      <c r="O43" s="262">
        <f t="shared" ca="1" si="14"/>
        <v>0</v>
      </c>
      <c r="P43" s="262">
        <f t="shared" ca="1" si="14"/>
        <v>0</v>
      </c>
      <c r="Q43" s="262">
        <f t="shared" ca="1" si="14"/>
        <v>0</v>
      </c>
      <c r="R43" s="262">
        <f t="shared" ca="1" si="14"/>
        <v>0</v>
      </c>
      <c r="S43" s="262">
        <f t="shared" ca="1" si="14"/>
        <v>0</v>
      </c>
      <c r="T43" s="262">
        <f t="shared" ca="1" si="14"/>
        <v>0</v>
      </c>
      <c r="U43" s="262">
        <f t="shared" ca="1" si="14"/>
        <v>0</v>
      </c>
      <c r="V43" s="262">
        <f t="shared" ca="1" si="14"/>
        <v>0</v>
      </c>
      <c r="W43" s="262">
        <f t="shared" ca="1" si="15"/>
        <v>0</v>
      </c>
      <c r="X43" s="262">
        <f t="shared" ca="1" si="15"/>
        <v>0</v>
      </c>
      <c r="Y43" s="262">
        <f t="shared" ca="1" si="15"/>
        <v>0</v>
      </c>
      <c r="Z43" s="262">
        <f t="shared" ca="1" si="15"/>
        <v>0</v>
      </c>
      <c r="AA43" s="262">
        <f t="shared" ca="1" si="15"/>
        <v>0</v>
      </c>
      <c r="AB43" s="262">
        <f t="shared" ca="1" si="15"/>
        <v>0</v>
      </c>
      <c r="AC43" s="262">
        <f t="shared" ca="1" si="15"/>
        <v>0</v>
      </c>
      <c r="AD43" s="262">
        <f t="shared" ca="1" si="15"/>
        <v>0</v>
      </c>
      <c r="AE43" s="262">
        <f t="shared" ca="1" si="15"/>
        <v>0</v>
      </c>
      <c r="AF43" s="262">
        <f t="shared" ca="1" si="15"/>
        <v>0</v>
      </c>
      <c r="AG43" s="262">
        <f t="shared" ca="1" si="16"/>
        <v>0</v>
      </c>
      <c r="AH43" s="262">
        <f t="shared" ca="1" si="16"/>
        <v>0</v>
      </c>
      <c r="AI43" s="262">
        <f t="shared" ca="1" si="16"/>
        <v>0</v>
      </c>
      <c r="AJ43" s="262">
        <f t="shared" ca="1" si="16"/>
        <v>0</v>
      </c>
      <c r="AK43" s="262">
        <f t="shared" ca="1" si="16"/>
        <v>0</v>
      </c>
      <c r="AL43" s="262">
        <f t="shared" ca="1" si="16"/>
        <v>0</v>
      </c>
      <c r="AM43" s="262">
        <f t="shared" ca="1" si="16"/>
        <v>0</v>
      </c>
      <c r="AN43" s="262">
        <f t="shared" ca="1" si="16"/>
        <v>0</v>
      </c>
      <c r="AO43" s="262">
        <f t="shared" ca="1" si="16"/>
        <v>0</v>
      </c>
      <c r="AP43" s="262">
        <f t="shared" ca="1" si="16"/>
        <v>0</v>
      </c>
      <c r="AQ43" s="262">
        <f t="shared" ca="1" si="17"/>
        <v>0</v>
      </c>
      <c r="AR43" s="262">
        <f t="shared" ca="1" si="17"/>
        <v>0</v>
      </c>
      <c r="AS43" s="262">
        <f t="shared" ca="1" si="17"/>
        <v>0</v>
      </c>
      <c r="AT43" s="262">
        <f t="shared" ca="1" si="17"/>
        <v>0</v>
      </c>
      <c r="AU43" s="262">
        <f t="shared" ca="1" si="17"/>
        <v>0</v>
      </c>
      <c r="AV43" s="262">
        <f t="shared" ca="1" si="17"/>
        <v>0</v>
      </c>
      <c r="AW43" s="262">
        <f t="shared" ca="1" si="17"/>
        <v>0</v>
      </c>
      <c r="AX43" s="262">
        <f t="shared" ca="1" si="17"/>
        <v>0</v>
      </c>
      <c r="AY43" s="262">
        <f t="shared" ca="1" si="17"/>
        <v>0</v>
      </c>
      <c r="AZ43" s="262">
        <f t="shared" ca="1" si="17"/>
        <v>0</v>
      </c>
      <c r="BA43" s="262">
        <f t="shared" ca="1" si="18"/>
        <v>0</v>
      </c>
      <c r="BB43" s="262">
        <f t="shared" ca="1" si="18"/>
        <v>0</v>
      </c>
      <c r="BC43" s="262">
        <f t="shared" ca="1" si="18"/>
        <v>0</v>
      </c>
      <c r="BD43" s="262">
        <f t="shared" ca="1" si="18"/>
        <v>0</v>
      </c>
      <c r="BE43" s="262">
        <f t="shared" ca="1" si="18"/>
        <v>0</v>
      </c>
      <c r="BF43" s="262">
        <f t="shared" ca="1" si="18"/>
        <v>0</v>
      </c>
      <c r="BG43" s="262">
        <f t="shared" ca="1" si="18"/>
        <v>0</v>
      </c>
      <c r="BH43" s="262">
        <f t="shared" ca="1" si="18"/>
        <v>0</v>
      </c>
      <c r="BI43" s="262">
        <f t="shared" ca="1" si="18"/>
        <v>0</v>
      </c>
      <c r="BJ43" s="262">
        <f t="shared" ca="1" si="18"/>
        <v>0</v>
      </c>
      <c r="BK43" s="262">
        <f t="shared" ca="1" si="18"/>
        <v>0</v>
      </c>
      <c r="BL43" s="262">
        <f t="shared" ca="1" si="18"/>
        <v>0</v>
      </c>
    </row>
    <row r="44" spans="1:64" s="229" customFormat="1" ht="30" customHeight="1">
      <c r="A44" s="247"/>
      <c r="B44" s="251" t="s">
        <v>136</v>
      </c>
      <c r="C44" s="251" t="s">
        <v>61</v>
      </c>
      <c r="D44" s="251" t="s">
        <v>136</v>
      </c>
      <c r="E44" s="251" t="s">
        <v>68</v>
      </c>
      <c r="F44" s="497" t="s">
        <v>213</v>
      </c>
      <c r="G44" s="251" t="s">
        <v>379</v>
      </c>
      <c r="H44" s="329" t="s">
        <v>391</v>
      </c>
      <c r="I44" s="252">
        <v>42880</v>
      </c>
      <c r="J44" s="252">
        <v>43174</v>
      </c>
      <c r="K44" s="252"/>
      <c r="L44" s="499">
        <v>1</v>
      </c>
      <c r="M44" s="262">
        <f t="shared" ca="1" si="14"/>
        <v>0</v>
      </c>
      <c r="N44" s="262">
        <f t="shared" ca="1" si="14"/>
        <v>0</v>
      </c>
      <c r="O44" s="262">
        <f t="shared" ca="1" si="14"/>
        <v>0</v>
      </c>
      <c r="P44" s="262">
        <f t="shared" ca="1" si="14"/>
        <v>0</v>
      </c>
      <c r="Q44" s="262">
        <f t="shared" ca="1" si="14"/>
        <v>0</v>
      </c>
      <c r="R44" s="262">
        <f t="shared" ca="1" si="14"/>
        <v>0</v>
      </c>
      <c r="S44" s="262">
        <f t="shared" ca="1" si="14"/>
        <v>0</v>
      </c>
      <c r="T44" s="262">
        <f t="shared" ca="1" si="14"/>
        <v>0</v>
      </c>
      <c r="U44" s="262">
        <f t="shared" ca="1" si="14"/>
        <v>0</v>
      </c>
      <c r="V44" s="262">
        <f t="shared" ca="1" si="14"/>
        <v>0</v>
      </c>
      <c r="W44" s="262">
        <f t="shared" ca="1" si="15"/>
        <v>0</v>
      </c>
      <c r="X44" s="262">
        <f t="shared" ca="1" si="15"/>
        <v>0</v>
      </c>
      <c r="Y44" s="262">
        <f t="shared" ca="1" si="15"/>
        <v>0</v>
      </c>
      <c r="Z44" s="262">
        <f t="shared" ca="1" si="15"/>
        <v>0</v>
      </c>
      <c r="AA44" s="262">
        <f t="shared" ca="1" si="15"/>
        <v>0</v>
      </c>
      <c r="AB44" s="262">
        <f t="shared" ca="1" si="15"/>
        <v>0</v>
      </c>
      <c r="AC44" s="262">
        <f t="shared" ca="1" si="15"/>
        <v>0</v>
      </c>
      <c r="AD44" s="262">
        <f t="shared" ca="1" si="15"/>
        <v>0</v>
      </c>
      <c r="AE44" s="262">
        <f t="shared" ca="1" si="15"/>
        <v>0</v>
      </c>
      <c r="AF44" s="262">
        <f t="shared" ca="1" si="15"/>
        <v>0</v>
      </c>
      <c r="AG44" s="262">
        <f t="shared" ca="1" si="16"/>
        <v>0</v>
      </c>
      <c r="AH44" s="262">
        <f t="shared" ca="1" si="16"/>
        <v>0</v>
      </c>
      <c r="AI44" s="262">
        <f t="shared" ca="1" si="16"/>
        <v>0</v>
      </c>
      <c r="AJ44" s="262">
        <f t="shared" ca="1" si="16"/>
        <v>0</v>
      </c>
      <c r="AK44" s="262">
        <f t="shared" ca="1" si="16"/>
        <v>0</v>
      </c>
      <c r="AL44" s="262">
        <f t="shared" ca="1" si="16"/>
        <v>0</v>
      </c>
      <c r="AM44" s="262">
        <f t="shared" ca="1" si="16"/>
        <v>0</v>
      </c>
      <c r="AN44" s="262">
        <f t="shared" ca="1" si="16"/>
        <v>0</v>
      </c>
      <c r="AO44" s="262">
        <f t="shared" ca="1" si="16"/>
        <v>0</v>
      </c>
      <c r="AP44" s="262">
        <f t="shared" ca="1" si="16"/>
        <v>0</v>
      </c>
      <c r="AQ44" s="262">
        <f t="shared" ca="1" si="17"/>
        <v>0</v>
      </c>
      <c r="AR44" s="262">
        <f t="shared" ca="1" si="17"/>
        <v>0</v>
      </c>
      <c r="AS44" s="262">
        <f t="shared" ca="1" si="17"/>
        <v>0</v>
      </c>
      <c r="AT44" s="262">
        <f t="shared" ca="1" si="17"/>
        <v>0</v>
      </c>
      <c r="AU44" s="262">
        <f t="shared" ca="1" si="17"/>
        <v>0</v>
      </c>
      <c r="AV44" s="262">
        <f t="shared" ca="1" si="17"/>
        <v>0</v>
      </c>
      <c r="AW44" s="262">
        <f t="shared" ca="1" si="17"/>
        <v>0</v>
      </c>
      <c r="AX44" s="262">
        <f t="shared" ca="1" si="17"/>
        <v>0</v>
      </c>
      <c r="AY44" s="262">
        <f t="shared" ca="1" si="17"/>
        <v>0</v>
      </c>
      <c r="AZ44" s="262">
        <f t="shared" ca="1" si="17"/>
        <v>0</v>
      </c>
      <c r="BA44" s="262">
        <f t="shared" ca="1" si="18"/>
        <v>0</v>
      </c>
      <c r="BB44" s="262">
        <f t="shared" ca="1" si="18"/>
        <v>0</v>
      </c>
      <c r="BC44" s="262">
        <f t="shared" ca="1" si="18"/>
        <v>0</v>
      </c>
      <c r="BD44" s="262">
        <f t="shared" ca="1" si="18"/>
        <v>0</v>
      </c>
      <c r="BE44" s="262">
        <f t="shared" ca="1" si="18"/>
        <v>0</v>
      </c>
      <c r="BF44" s="262">
        <f t="shared" ca="1" si="18"/>
        <v>0</v>
      </c>
      <c r="BG44" s="262">
        <f t="shared" ca="1" si="18"/>
        <v>0</v>
      </c>
      <c r="BH44" s="262">
        <f t="shared" ca="1" si="18"/>
        <v>0</v>
      </c>
      <c r="BI44" s="262">
        <f t="shared" ca="1" si="18"/>
        <v>0</v>
      </c>
      <c r="BJ44" s="262">
        <f t="shared" ca="1" si="18"/>
        <v>0</v>
      </c>
      <c r="BK44" s="262">
        <f t="shared" ca="1" si="18"/>
        <v>0</v>
      </c>
      <c r="BL44" s="262">
        <f t="shared" ca="1" si="18"/>
        <v>0</v>
      </c>
    </row>
    <row r="45" spans="1:64" s="229" customFormat="1" ht="30" customHeight="1">
      <c r="A45" s="247"/>
      <c r="B45" s="251" t="s">
        <v>136</v>
      </c>
      <c r="C45" s="251" t="s">
        <v>61</v>
      </c>
      <c r="D45" s="251" t="s">
        <v>136</v>
      </c>
      <c r="E45" s="251" t="s">
        <v>68</v>
      </c>
      <c r="F45" s="497" t="s">
        <v>217</v>
      </c>
      <c r="G45" s="251" t="s">
        <v>379</v>
      </c>
      <c r="H45" s="329" t="s">
        <v>391</v>
      </c>
      <c r="I45" s="252">
        <v>42880</v>
      </c>
      <c r="J45" s="252">
        <v>43174</v>
      </c>
      <c r="K45" s="252"/>
      <c r="L45" s="499">
        <v>1</v>
      </c>
      <c r="M45" s="262">
        <f t="shared" ca="1" si="14"/>
        <v>0</v>
      </c>
      <c r="N45" s="262">
        <f t="shared" ca="1" si="14"/>
        <v>0</v>
      </c>
      <c r="O45" s="262">
        <f t="shared" ca="1" si="14"/>
        <v>0</v>
      </c>
      <c r="P45" s="262">
        <f t="shared" ca="1" si="14"/>
        <v>0</v>
      </c>
      <c r="Q45" s="262">
        <f t="shared" ca="1" si="14"/>
        <v>0</v>
      </c>
      <c r="R45" s="262">
        <f t="shared" ca="1" si="14"/>
        <v>0</v>
      </c>
      <c r="S45" s="262">
        <f t="shared" ca="1" si="14"/>
        <v>0</v>
      </c>
      <c r="T45" s="262">
        <f t="shared" ca="1" si="14"/>
        <v>0</v>
      </c>
      <c r="U45" s="262">
        <f t="shared" ca="1" si="14"/>
        <v>0</v>
      </c>
      <c r="V45" s="262">
        <f t="shared" ca="1" si="14"/>
        <v>0</v>
      </c>
      <c r="W45" s="262">
        <f t="shared" ca="1" si="15"/>
        <v>0</v>
      </c>
      <c r="X45" s="262">
        <f t="shared" ca="1" si="15"/>
        <v>0</v>
      </c>
      <c r="Y45" s="262">
        <f t="shared" ca="1" si="15"/>
        <v>0</v>
      </c>
      <c r="Z45" s="262">
        <f t="shared" ca="1" si="15"/>
        <v>0</v>
      </c>
      <c r="AA45" s="262">
        <f t="shared" ca="1" si="15"/>
        <v>0</v>
      </c>
      <c r="AB45" s="262">
        <f t="shared" ca="1" si="15"/>
        <v>0</v>
      </c>
      <c r="AC45" s="262">
        <f t="shared" ca="1" si="15"/>
        <v>0</v>
      </c>
      <c r="AD45" s="262">
        <f t="shared" ca="1" si="15"/>
        <v>0</v>
      </c>
      <c r="AE45" s="262">
        <f t="shared" ca="1" si="15"/>
        <v>0</v>
      </c>
      <c r="AF45" s="262">
        <f t="shared" ca="1" si="15"/>
        <v>0</v>
      </c>
      <c r="AG45" s="262">
        <f t="shared" ca="1" si="16"/>
        <v>0</v>
      </c>
      <c r="AH45" s="262">
        <f t="shared" ca="1" si="16"/>
        <v>0</v>
      </c>
      <c r="AI45" s="262">
        <f t="shared" ca="1" si="16"/>
        <v>0</v>
      </c>
      <c r="AJ45" s="262">
        <f t="shared" ca="1" si="16"/>
        <v>0</v>
      </c>
      <c r="AK45" s="262">
        <f t="shared" ca="1" si="16"/>
        <v>0</v>
      </c>
      <c r="AL45" s="262">
        <f t="shared" ca="1" si="16"/>
        <v>0</v>
      </c>
      <c r="AM45" s="262">
        <f t="shared" ca="1" si="16"/>
        <v>0</v>
      </c>
      <c r="AN45" s="262">
        <f t="shared" ca="1" si="16"/>
        <v>0</v>
      </c>
      <c r="AO45" s="262">
        <f t="shared" ca="1" si="16"/>
        <v>0</v>
      </c>
      <c r="AP45" s="262">
        <f t="shared" ca="1" si="16"/>
        <v>0</v>
      </c>
      <c r="AQ45" s="262">
        <f t="shared" ca="1" si="17"/>
        <v>0</v>
      </c>
      <c r="AR45" s="262">
        <f t="shared" ca="1" si="17"/>
        <v>0</v>
      </c>
      <c r="AS45" s="262">
        <f t="shared" ca="1" si="17"/>
        <v>0</v>
      </c>
      <c r="AT45" s="262">
        <f t="shared" ca="1" si="17"/>
        <v>0</v>
      </c>
      <c r="AU45" s="262">
        <f t="shared" ca="1" si="17"/>
        <v>0</v>
      </c>
      <c r="AV45" s="262">
        <f t="shared" ca="1" si="17"/>
        <v>0</v>
      </c>
      <c r="AW45" s="262">
        <f t="shared" ca="1" si="17"/>
        <v>0</v>
      </c>
      <c r="AX45" s="262">
        <f t="shared" ca="1" si="17"/>
        <v>0</v>
      </c>
      <c r="AY45" s="262">
        <f t="shared" ca="1" si="17"/>
        <v>0</v>
      </c>
      <c r="AZ45" s="262">
        <f t="shared" ca="1" si="17"/>
        <v>0</v>
      </c>
      <c r="BA45" s="262">
        <f t="shared" ca="1" si="18"/>
        <v>0</v>
      </c>
      <c r="BB45" s="262">
        <f t="shared" ca="1" si="18"/>
        <v>0</v>
      </c>
      <c r="BC45" s="262">
        <f t="shared" ca="1" si="18"/>
        <v>0</v>
      </c>
      <c r="BD45" s="262">
        <f t="shared" ca="1" si="18"/>
        <v>0</v>
      </c>
      <c r="BE45" s="262">
        <f t="shared" ca="1" si="18"/>
        <v>0</v>
      </c>
      <c r="BF45" s="262">
        <f t="shared" ca="1" si="18"/>
        <v>0</v>
      </c>
      <c r="BG45" s="262">
        <f t="shared" ca="1" si="18"/>
        <v>0</v>
      </c>
      <c r="BH45" s="262">
        <f t="shared" ca="1" si="18"/>
        <v>0</v>
      </c>
      <c r="BI45" s="262">
        <f t="shared" ca="1" si="18"/>
        <v>0</v>
      </c>
      <c r="BJ45" s="262">
        <f t="shared" ca="1" si="18"/>
        <v>0</v>
      </c>
      <c r="BK45" s="262">
        <f t="shared" ca="1" si="18"/>
        <v>0</v>
      </c>
      <c r="BL45" s="262">
        <f t="shared" ca="1" si="18"/>
        <v>0</v>
      </c>
    </row>
    <row r="46" spans="1:64" s="229" customFormat="1" ht="30" customHeight="1">
      <c r="A46" s="247"/>
      <c r="B46" s="251" t="s">
        <v>136</v>
      </c>
      <c r="C46" s="251" t="s">
        <v>61</v>
      </c>
      <c r="D46" s="251" t="s">
        <v>136</v>
      </c>
      <c r="E46" s="251" t="s">
        <v>68</v>
      </c>
      <c r="F46" s="497" t="s">
        <v>219</v>
      </c>
      <c r="G46" s="251" t="s">
        <v>190</v>
      </c>
      <c r="H46" s="329" t="s">
        <v>391</v>
      </c>
      <c r="I46" s="252">
        <v>42880</v>
      </c>
      <c r="J46" s="252">
        <v>43174</v>
      </c>
      <c r="K46" s="252"/>
      <c r="L46" s="499">
        <v>1</v>
      </c>
      <c r="M46" s="262">
        <f t="shared" ca="1" si="14"/>
        <v>0</v>
      </c>
      <c r="N46" s="262">
        <f t="shared" ca="1" si="14"/>
        <v>0</v>
      </c>
      <c r="O46" s="262">
        <f t="shared" ca="1" si="14"/>
        <v>0</v>
      </c>
      <c r="P46" s="262">
        <f t="shared" ca="1" si="14"/>
        <v>0</v>
      </c>
      <c r="Q46" s="262">
        <f t="shared" ca="1" si="14"/>
        <v>0</v>
      </c>
      <c r="R46" s="262">
        <f t="shared" ca="1" si="14"/>
        <v>0</v>
      </c>
      <c r="S46" s="262">
        <f t="shared" ca="1" si="14"/>
        <v>0</v>
      </c>
      <c r="T46" s="262">
        <f t="shared" ca="1" si="14"/>
        <v>0</v>
      </c>
      <c r="U46" s="262">
        <f t="shared" ca="1" si="14"/>
        <v>0</v>
      </c>
      <c r="V46" s="262">
        <f t="shared" ca="1" si="14"/>
        <v>0</v>
      </c>
      <c r="W46" s="262">
        <f t="shared" ca="1" si="15"/>
        <v>0</v>
      </c>
      <c r="X46" s="262">
        <f t="shared" ca="1" si="15"/>
        <v>0</v>
      </c>
      <c r="Y46" s="262">
        <f t="shared" ca="1" si="15"/>
        <v>0</v>
      </c>
      <c r="Z46" s="262">
        <f t="shared" ca="1" si="15"/>
        <v>0</v>
      </c>
      <c r="AA46" s="262">
        <f t="shared" ca="1" si="15"/>
        <v>0</v>
      </c>
      <c r="AB46" s="262">
        <f t="shared" ca="1" si="15"/>
        <v>0</v>
      </c>
      <c r="AC46" s="262">
        <f t="shared" ca="1" si="15"/>
        <v>0</v>
      </c>
      <c r="AD46" s="262">
        <f t="shared" ca="1" si="15"/>
        <v>0</v>
      </c>
      <c r="AE46" s="262">
        <f t="shared" ca="1" si="15"/>
        <v>0</v>
      </c>
      <c r="AF46" s="262">
        <f t="shared" ca="1" si="15"/>
        <v>0</v>
      </c>
      <c r="AG46" s="262">
        <f t="shared" ca="1" si="16"/>
        <v>0</v>
      </c>
      <c r="AH46" s="262">
        <f t="shared" ca="1" si="16"/>
        <v>0</v>
      </c>
      <c r="AI46" s="262">
        <f t="shared" ca="1" si="16"/>
        <v>0</v>
      </c>
      <c r="AJ46" s="262">
        <f t="shared" ca="1" si="16"/>
        <v>0</v>
      </c>
      <c r="AK46" s="262">
        <f t="shared" ca="1" si="16"/>
        <v>0</v>
      </c>
      <c r="AL46" s="262">
        <f t="shared" ca="1" si="16"/>
        <v>0</v>
      </c>
      <c r="AM46" s="262">
        <f t="shared" ca="1" si="16"/>
        <v>0</v>
      </c>
      <c r="AN46" s="262">
        <f t="shared" ca="1" si="16"/>
        <v>0</v>
      </c>
      <c r="AO46" s="262">
        <f t="shared" ca="1" si="16"/>
        <v>0</v>
      </c>
      <c r="AP46" s="262">
        <f t="shared" ca="1" si="16"/>
        <v>0</v>
      </c>
      <c r="AQ46" s="262">
        <f t="shared" ca="1" si="17"/>
        <v>0</v>
      </c>
      <c r="AR46" s="262">
        <f t="shared" ca="1" si="17"/>
        <v>0</v>
      </c>
      <c r="AS46" s="262">
        <f t="shared" ca="1" si="17"/>
        <v>0</v>
      </c>
      <c r="AT46" s="262">
        <f t="shared" ca="1" si="17"/>
        <v>0</v>
      </c>
      <c r="AU46" s="262">
        <f t="shared" ca="1" si="17"/>
        <v>0</v>
      </c>
      <c r="AV46" s="262">
        <f t="shared" ca="1" si="17"/>
        <v>0</v>
      </c>
      <c r="AW46" s="262">
        <f t="shared" ca="1" si="17"/>
        <v>0</v>
      </c>
      <c r="AX46" s="262">
        <f t="shared" ca="1" si="17"/>
        <v>0</v>
      </c>
      <c r="AY46" s="262">
        <f t="shared" ca="1" si="17"/>
        <v>0</v>
      </c>
      <c r="AZ46" s="262">
        <f t="shared" ca="1" si="17"/>
        <v>0</v>
      </c>
      <c r="BA46" s="262">
        <f t="shared" ca="1" si="18"/>
        <v>0</v>
      </c>
      <c r="BB46" s="262">
        <f t="shared" ca="1" si="18"/>
        <v>0</v>
      </c>
      <c r="BC46" s="262">
        <f t="shared" ca="1" si="18"/>
        <v>0</v>
      </c>
      <c r="BD46" s="262">
        <f t="shared" ca="1" si="18"/>
        <v>0</v>
      </c>
      <c r="BE46" s="262">
        <f t="shared" ca="1" si="18"/>
        <v>0</v>
      </c>
      <c r="BF46" s="262">
        <f t="shared" ca="1" si="18"/>
        <v>0</v>
      </c>
      <c r="BG46" s="262">
        <f t="shared" ca="1" si="18"/>
        <v>0</v>
      </c>
      <c r="BH46" s="262">
        <f t="shared" ca="1" si="18"/>
        <v>0</v>
      </c>
      <c r="BI46" s="262">
        <f t="shared" ca="1" si="18"/>
        <v>0</v>
      </c>
      <c r="BJ46" s="262">
        <f t="shared" ca="1" si="18"/>
        <v>0</v>
      </c>
      <c r="BK46" s="262">
        <f t="shared" ca="1" si="18"/>
        <v>0</v>
      </c>
      <c r="BL46" s="262">
        <f t="shared" ca="1" si="18"/>
        <v>0</v>
      </c>
    </row>
    <row r="47" spans="1:64" s="229" customFormat="1" ht="30" customHeight="1">
      <c r="A47" s="247"/>
      <c r="B47" s="251" t="s">
        <v>136</v>
      </c>
      <c r="C47" s="251" t="s">
        <v>61</v>
      </c>
      <c r="D47" s="251" t="s">
        <v>136</v>
      </c>
      <c r="E47" s="251" t="s">
        <v>68</v>
      </c>
      <c r="F47" s="497" t="s">
        <v>313</v>
      </c>
      <c r="G47" s="251" t="s">
        <v>379</v>
      </c>
      <c r="H47" s="329" t="s">
        <v>391</v>
      </c>
      <c r="I47" s="252">
        <v>42880</v>
      </c>
      <c r="J47" s="252">
        <v>43174</v>
      </c>
      <c r="K47" s="252"/>
      <c r="L47" s="499">
        <v>1</v>
      </c>
      <c r="M47" s="262">
        <f t="shared" ca="1" si="14"/>
        <v>0</v>
      </c>
      <c r="N47" s="262">
        <f t="shared" ca="1" si="14"/>
        <v>0</v>
      </c>
      <c r="O47" s="262">
        <f t="shared" ca="1" si="14"/>
        <v>0</v>
      </c>
      <c r="P47" s="262">
        <f t="shared" ca="1" si="14"/>
        <v>0</v>
      </c>
      <c r="Q47" s="262">
        <f t="shared" ca="1" si="14"/>
        <v>0</v>
      </c>
      <c r="R47" s="262">
        <f t="shared" ca="1" si="14"/>
        <v>0</v>
      </c>
      <c r="S47" s="262">
        <f t="shared" ca="1" si="14"/>
        <v>0</v>
      </c>
      <c r="T47" s="262">
        <f t="shared" ca="1" si="14"/>
        <v>0</v>
      </c>
      <c r="U47" s="262">
        <f t="shared" ca="1" si="14"/>
        <v>0</v>
      </c>
      <c r="V47" s="262">
        <f t="shared" ca="1" si="14"/>
        <v>0</v>
      </c>
      <c r="W47" s="262">
        <f t="shared" ca="1" si="15"/>
        <v>0</v>
      </c>
      <c r="X47" s="262">
        <f t="shared" ca="1" si="15"/>
        <v>0</v>
      </c>
      <c r="Y47" s="262">
        <f t="shared" ca="1" si="15"/>
        <v>0</v>
      </c>
      <c r="Z47" s="262">
        <f t="shared" ca="1" si="15"/>
        <v>0</v>
      </c>
      <c r="AA47" s="262">
        <f t="shared" ca="1" si="15"/>
        <v>0</v>
      </c>
      <c r="AB47" s="262">
        <f t="shared" ca="1" si="15"/>
        <v>0</v>
      </c>
      <c r="AC47" s="262">
        <f t="shared" ca="1" si="15"/>
        <v>0</v>
      </c>
      <c r="AD47" s="262">
        <f t="shared" ca="1" si="15"/>
        <v>0</v>
      </c>
      <c r="AE47" s="262">
        <f t="shared" ca="1" si="15"/>
        <v>0</v>
      </c>
      <c r="AF47" s="262">
        <f t="shared" ca="1" si="15"/>
        <v>0</v>
      </c>
      <c r="AG47" s="262">
        <f t="shared" ca="1" si="16"/>
        <v>0</v>
      </c>
      <c r="AH47" s="262">
        <f t="shared" ca="1" si="16"/>
        <v>0</v>
      </c>
      <c r="AI47" s="262">
        <f t="shared" ca="1" si="16"/>
        <v>0</v>
      </c>
      <c r="AJ47" s="262">
        <f t="shared" ca="1" si="16"/>
        <v>0</v>
      </c>
      <c r="AK47" s="262">
        <f t="shared" ca="1" si="16"/>
        <v>0</v>
      </c>
      <c r="AL47" s="262">
        <f t="shared" ca="1" si="16"/>
        <v>0</v>
      </c>
      <c r="AM47" s="262">
        <f t="shared" ca="1" si="16"/>
        <v>0</v>
      </c>
      <c r="AN47" s="262">
        <f t="shared" ca="1" si="16"/>
        <v>0</v>
      </c>
      <c r="AO47" s="262">
        <f t="shared" ca="1" si="16"/>
        <v>0</v>
      </c>
      <c r="AP47" s="262">
        <f t="shared" ca="1" si="16"/>
        <v>0</v>
      </c>
      <c r="AQ47" s="262">
        <f t="shared" ca="1" si="17"/>
        <v>0</v>
      </c>
      <c r="AR47" s="262">
        <f t="shared" ca="1" si="17"/>
        <v>0</v>
      </c>
      <c r="AS47" s="262">
        <f t="shared" ca="1" si="17"/>
        <v>0</v>
      </c>
      <c r="AT47" s="262">
        <f t="shared" ca="1" si="17"/>
        <v>0</v>
      </c>
      <c r="AU47" s="262">
        <f t="shared" ca="1" si="17"/>
        <v>0</v>
      </c>
      <c r="AV47" s="262">
        <f t="shared" ca="1" si="17"/>
        <v>0</v>
      </c>
      <c r="AW47" s="262">
        <f t="shared" ca="1" si="17"/>
        <v>0</v>
      </c>
      <c r="AX47" s="262">
        <f t="shared" ca="1" si="17"/>
        <v>0</v>
      </c>
      <c r="AY47" s="262">
        <f t="shared" ca="1" si="17"/>
        <v>0</v>
      </c>
      <c r="AZ47" s="262">
        <f t="shared" ca="1" si="17"/>
        <v>0</v>
      </c>
      <c r="BA47" s="262">
        <f t="shared" ca="1" si="18"/>
        <v>0</v>
      </c>
      <c r="BB47" s="262">
        <f t="shared" ca="1" si="18"/>
        <v>0</v>
      </c>
      <c r="BC47" s="262">
        <f t="shared" ca="1" si="18"/>
        <v>0</v>
      </c>
      <c r="BD47" s="262">
        <f t="shared" ca="1" si="18"/>
        <v>0</v>
      </c>
      <c r="BE47" s="262">
        <f t="shared" ca="1" si="18"/>
        <v>0</v>
      </c>
      <c r="BF47" s="262">
        <f t="shared" ca="1" si="18"/>
        <v>0</v>
      </c>
      <c r="BG47" s="262">
        <f t="shared" ca="1" si="18"/>
        <v>0</v>
      </c>
      <c r="BH47" s="262">
        <f t="shared" ca="1" si="18"/>
        <v>0</v>
      </c>
      <c r="BI47" s="262">
        <f t="shared" ca="1" si="18"/>
        <v>0</v>
      </c>
      <c r="BJ47" s="262">
        <f t="shared" ca="1" si="18"/>
        <v>0</v>
      </c>
      <c r="BK47" s="262">
        <f t="shared" ca="1" si="18"/>
        <v>0</v>
      </c>
      <c r="BL47" s="262">
        <f t="shared" ca="1" si="18"/>
        <v>0</v>
      </c>
    </row>
    <row r="48" spans="1:64" s="229" customFormat="1" ht="30" customHeight="1">
      <c r="A48" s="247"/>
      <c r="B48" s="251" t="s">
        <v>136</v>
      </c>
      <c r="C48" s="251" t="s">
        <v>61</v>
      </c>
      <c r="D48" s="251" t="s">
        <v>136</v>
      </c>
      <c r="E48" s="251" t="s">
        <v>68</v>
      </c>
      <c r="F48" s="497" t="s">
        <v>314</v>
      </c>
      <c r="G48" s="251" t="s">
        <v>190</v>
      </c>
      <c r="H48" s="329" t="s">
        <v>391</v>
      </c>
      <c r="I48" s="252">
        <v>42880</v>
      </c>
      <c r="J48" s="252">
        <v>43174</v>
      </c>
      <c r="K48" s="252"/>
      <c r="L48" s="499">
        <v>1</v>
      </c>
      <c r="M48" s="262">
        <f t="shared" ref="M48:V58" ca="1" si="19">IF((AND(M$6&gt;=$I48,M$6&lt;=$J48)),$L48,0)</f>
        <v>0</v>
      </c>
      <c r="N48" s="262">
        <f t="shared" ca="1" si="19"/>
        <v>0</v>
      </c>
      <c r="O48" s="262">
        <f t="shared" ca="1" si="19"/>
        <v>0</v>
      </c>
      <c r="P48" s="262">
        <f t="shared" ca="1" si="19"/>
        <v>0</v>
      </c>
      <c r="Q48" s="262">
        <f t="shared" ca="1" si="19"/>
        <v>0</v>
      </c>
      <c r="R48" s="262">
        <f t="shared" ca="1" si="19"/>
        <v>0</v>
      </c>
      <c r="S48" s="262">
        <f t="shared" ca="1" si="19"/>
        <v>0</v>
      </c>
      <c r="T48" s="262">
        <f t="shared" ca="1" si="19"/>
        <v>0</v>
      </c>
      <c r="U48" s="262">
        <f t="shared" ca="1" si="19"/>
        <v>0</v>
      </c>
      <c r="V48" s="262">
        <f t="shared" ca="1" si="19"/>
        <v>0</v>
      </c>
      <c r="W48" s="262">
        <f t="shared" ref="W48:AF58" ca="1" si="20">IF((AND(W$6&gt;=$I48,W$6&lt;=$J48)),$L48,0)</f>
        <v>0</v>
      </c>
      <c r="X48" s="262">
        <f t="shared" ca="1" si="20"/>
        <v>0</v>
      </c>
      <c r="Y48" s="262">
        <f t="shared" ca="1" si="20"/>
        <v>0</v>
      </c>
      <c r="Z48" s="262">
        <f t="shared" ca="1" si="20"/>
        <v>0</v>
      </c>
      <c r="AA48" s="262">
        <f t="shared" ca="1" si="20"/>
        <v>0</v>
      </c>
      <c r="AB48" s="262">
        <f t="shared" ca="1" si="20"/>
        <v>0</v>
      </c>
      <c r="AC48" s="262">
        <f t="shared" ca="1" si="20"/>
        <v>0</v>
      </c>
      <c r="AD48" s="262">
        <f t="shared" ca="1" si="20"/>
        <v>0</v>
      </c>
      <c r="AE48" s="262">
        <f t="shared" ca="1" si="20"/>
        <v>0</v>
      </c>
      <c r="AF48" s="262">
        <f t="shared" ca="1" si="20"/>
        <v>0</v>
      </c>
      <c r="AG48" s="262">
        <f t="shared" ref="AG48:AP58" ca="1" si="21">IF((AND(AG$6&gt;=$I48,AG$6&lt;=$J48)),$L48,0)</f>
        <v>0</v>
      </c>
      <c r="AH48" s="262">
        <f t="shared" ca="1" si="21"/>
        <v>0</v>
      </c>
      <c r="AI48" s="262">
        <f t="shared" ca="1" si="21"/>
        <v>0</v>
      </c>
      <c r="AJ48" s="262">
        <f t="shared" ca="1" si="21"/>
        <v>0</v>
      </c>
      <c r="AK48" s="262">
        <f t="shared" ca="1" si="21"/>
        <v>0</v>
      </c>
      <c r="AL48" s="262">
        <f t="shared" ca="1" si="21"/>
        <v>0</v>
      </c>
      <c r="AM48" s="262">
        <f t="shared" ca="1" si="21"/>
        <v>0</v>
      </c>
      <c r="AN48" s="262">
        <f t="shared" ca="1" si="21"/>
        <v>0</v>
      </c>
      <c r="AO48" s="262">
        <f t="shared" ca="1" si="21"/>
        <v>0</v>
      </c>
      <c r="AP48" s="262">
        <f t="shared" ca="1" si="21"/>
        <v>0</v>
      </c>
      <c r="AQ48" s="262">
        <f t="shared" ref="AQ48:AZ58" ca="1" si="22">IF((AND(AQ$6&gt;=$I48,AQ$6&lt;=$J48)),$L48,0)</f>
        <v>0</v>
      </c>
      <c r="AR48" s="262">
        <f t="shared" ca="1" si="22"/>
        <v>0</v>
      </c>
      <c r="AS48" s="262">
        <f t="shared" ca="1" si="22"/>
        <v>0</v>
      </c>
      <c r="AT48" s="262">
        <f t="shared" ca="1" si="22"/>
        <v>0</v>
      </c>
      <c r="AU48" s="262">
        <f t="shared" ca="1" si="22"/>
        <v>0</v>
      </c>
      <c r="AV48" s="262">
        <f t="shared" ca="1" si="22"/>
        <v>0</v>
      </c>
      <c r="AW48" s="262">
        <f t="shared" ca="1" si="22"/>
        <v>0</v>
      </c>
      <c r="AX48" s="262">
        <f t="shared" ca="1" si="22"/>
        <v>0</v>
      </c>
      <c r="AY48" s="262">
        <f t="shared" ca="1" si="22"/>
        <v>0</v>
      </c>
      <c r="AZ48" s="262">
        <f t="shared" ca="1" si="22"/>
        <v>0</v>
      </c>
      <c r="BA48" s="262">
        <f t="shared" ref="BA48:BL58" ca="1" si="23">IF((AND(BA$6&gt;=$I48,BA$6&lt;=$J48)),$L48,0)</f>
        <v>0</v>
      </c>
      <c r="BB48" s="262">
        <f t="shared" ca="1" si="23"/>
        <v>0</v>
      </c>
      <c r="BC48" s="262">
        <f t="shared" ca="1" si="23"/>
        <v>0</v>
      </c>
      <c r="BD48" s="262">
        <f t="shared" ca="1" si="23"/>
        <v>0</v>
      </c>
      <c r="BE48" s="262">
        <f t="shared" ca="1" si="23"/>
        <v>0</v>
      </c>
      <c r="BF48" s="262">
        <f t="shared" ca="1" si="23"/>
        <v>0</v>
      </c>
      <c r="BG48" s="262">
        <f t="shared" ca="1" si="23"/>
        <v>0</v>
      </c>
      <c r="BH48" s="262">
        <f t="shared" ca="1" si="23"/>
        <v>0</v>
      </c>
      <c r="BI48" s="262">
        <f t="shared" ca="1" si="23"/>
        <v>0</v>
      </c>
      <c r="BJ48" s="262">
        <f t="shared" ca="1" si="23"/>
        <v>0</v>
      </c>
      <c r="BK48" s="262">
        <f t="shared" ca="1" si="23"/>
        <v>0</v>
      </c>
      <c r="BL48" s="262">
        <f t="shared" ca="1" si="23"/>
        <v>0</v>
      </c>
    </row>
    <row r="49" spans="1:64" s="229" customFormat="1" ht="30" customHeight="1">
      <c r="A49" s="247"/>
      <c r="B49" s="251" t="s">
        <v>136</v>
      </c>
      <c r="C49" s="251" t="s">
        <v>61</v>
      </c>
      <c r="D49" s="251" t="s">
        <v>136</v>
      </c>
      <c r="E49" s="251" t="s">
        <v>68</v>
      </c>
      <c r="F49" s="497" t="s">
        <v>236</v>
      </c>
      <c r="G49" s="251" t="s">
        <v>190</v>
      </c>
      <c r="H49" s="329" t="s">
        <v>391</v>
      </c>
      <c r="I49" s="252">
        <v>42880</v>
      </c>
      <c r="J49" s="252">
        <v>43174</v>
      </c>
      <c r="K49" s="252"/>
      <c r="L49" s="499">
        <v>0.8</v>
      </c>
      <c r="M49" s="262">
        <f t="shared" ca="1" si="19"/>
        <v>0</v>
      </c>
      <c r="N49" s="262">
        <f t="shared" ca="1" si="19"/>
        <v>0</v>
      </c>
      <c r="O49" s="262">
        <f t="shared" ca="1" si="19"/>
        <v>0</v>
      </c>
      <c r="P49" s="262">
        <f t="shared" ca="1" si="19"/>
        <v>0</v>
      </c>
      <c r="Q49" s="262">
        <f t="shared" ca="1" si="19"/>
        <v>0</v>
      </c>
      <c r="R49" s="262">
        <f t="shared" ca="1" si="19"/>
        <v>0</v>
      </c>
      <c r="S49" s="262">
        <f t="shared" ca="1" si="19"/>
        <v>0</v>
      </c>
      <c r="T49" s="262">
        <f t="shared" ca="1" si="19"/>
        <v>0</v>
      </c>
      <c r="U49" s="262">
        <f t="shared" ca="1" si="19"/>
        <v>0</v>
      </c>
      <c r="V49" s="262">
        <f t="shared" ca="1" si="19"/>
        <v>0</v>
      </c>
      <c r="W49" s="262">
        <f t="shared" ca="1" si="20"/>
        <v>0</v>
      </c>
      <c r="X49" s="262">
        <f t="shared" ca="1" si="20"/>
        <v>0</v>
      </c>
      <c r="Y49" s="262">
        <f t="shared" ca="1" si="20"/>
        <v>0</v>
      </c>
      <c r="Z49" s="262">
        <f t="shared" ca="1" si="20"/>
        <v>0</v>
      </c>
      <c r="AA49" s="262">
        <f t="shared" ca="1" si="20"/>
        <v>0</v>
      </c>
      <c r="AB49" s="262">
        <f t="shared" ca="1" si="20"/>
        <v>0</v>
      </c>
      <c r="AC49" s="262">
        <f t="shared" ca="1" si="20"/>
        <v>0</v>
      </c>
      <c r="AD49" s="262">
        <f t="shared" ca="1" si="20"/>
        <v>0</v>
      </c>
      <c r="AE49" s="262">
        <f t="shared" ca="1" si="20"/>
        <v>0</v>
      </c>
      <c r="AF49" s="262">
        <f t="shared" ca="1" si="20"/>
        <v>0</v>
      </c>
      <c r="AG49" s="262">
        <f t="shared" ca="1" si="21"/>
        <v>0</v>
      </c>
      <c r="AH49" s="262">
        <f t="shared" ca="1" si="21"/>
        <v>0</v>
      </c>
      <c r="AI49" s="262">
        <f t="shared" ca="1" si="21"/>
        <v>0</v>
      </c>
      <c r="AJ49" s="262">
        <f t="shared" ca="1" si="21"/>
        <v>0</v>
      </c>
      <c r="AK49" s="262">
        <f t="shared" ca="1" si="21"/>
        <v>0</v>
      </c>
      <c r="AL49" s="262">
        <f t="shared" ca="1" si="21"/>
        <v>0</v>
      </c>
      <c r="AM49" s="262">
        <f t="shared" ca="1" si="21"/>
        <v>0</v>
      </c>
      <c r="AN49" s="262">
        <f t="shared" ca="1" si="21"/>
        <v>0</v>
      </c>
      <c r="AO49" s="262">
        <f t="shared" ca="1" si="21"/>
        <v>0</v>
      </c>
      <c r="AP49" s="262">
        <f t="shared" ca="1" si="21"/>
        <v>0</v>
      </c>
      <c r="AQ49" s="262">
        <f t="shared" ca="1" si="22"/>
        <v>0</v>
      </c>
      <c r="AR49" s="262">
        <f t="shared" ca="1" si="22"/>
        <v>0</v>
      </c>
      <c r="AS49" s="262">
        <f t="shared" ca="1" si="22"/>
        <v>0</v>
      </c>
      <c r="AT49" s="262">
        <f t="shared" ca="1" si="22"/>
        <v>0</v>
      </c>
      <c r="AU49" s="262">
        <f t="shared" ca="1" si="22"/>
        <v>0</v>
      </c>
      <c r="AV49" s="262">
        <f t="shared" ca="1" si="22"/>
        <v>0</v>
      </c>
      <c r="AW49" s="262">
        <f t="shared" ca="1" si="22"/>
        <v>0</v>
      </c>
      <c r="AX49" s="262">
        <f t="shared" ca="1" si="22"/>
        <v>0</v>
      </c>
      <c r="AY49" s="262">
        <f t="shared" ca="1" si="22"/>
        <v>0</v>
      </c>
      <c r="AZ49" s="262">
        <f t="shared" ca="1" si="22"/>
        <v>0</v>
      </c>
      <c r="BA49" s="262">
        <f t="shared" ca="1" si="23"/>
        <v>0</v>
      </c>
      <c r="BB49" s="262">
        <f t="shared" ca="1" si="23"/>
        <v>0</v>
      </c>
      <c r="BC49" s="262">
        <f t="shared" ca="1" si="23"/>
        <v>0</v>
      </c>
      <c r="BD49" s="262">
        <f t="shared" ca="1" si="23"/>
        <v>0</v>
      </c>
      <c r="BE49" s="262">
        <f t="shared" ca="1" si="23"/>
        <v>0</v>
      </c>
      <c r="BF49" s="262">
        <f t="shared" ca="1" si="23"/>
        <v>0</v>
      </c>
      <c r="BG49" s="262">
        <f t="shared" ca="1" si="23"/>
        <v>0</v>
      </c>
      <c r="BH49" s="262">
        <f t="shared" ca="1" si="23"/>
        <v>0</v>
      </c>
      <c r="BI49" s="262">
        <f t="shared" ca="1" si="23"/>
        <v>0</v>
      </c>
      <c r="BJ49" s="262">
        <f t="shared" ca="1" si="23"/>
        <v>0</v>
      </c>
      <c r="BK49" s="262">
        <f t="shared" ca="1" si="23"/>
        <v>0</v>
      </c>
      <c r="BL49" s="262">
        <f t="shared" ca="1" si="23"/>
        <v>0</v>
      </c>
    </row>
    <row r="50" spans="1:64" s="229" customFormat="1" ht="30" customHeight="1">
      <c r="A50" s="247"/>
      <c r="B50" s="251" t="s">
        <v>136</v>
      </c>
      <c r="C50" s="251" t="s">
        <v>61</v>
      </c>
      <c r="D50" s="251" t="s">
        <v>136</v>
      </c>
      <c r="E50" s="251" t="s">
        <v>68</v>
      </c>
      <c r="F50" s="497" t="s">
        <v>244</v>
      </c>
      <c r="G50" s="251" t="s">
        <v>379</v>
      </c>
      <c r="H50" s="329" t="s">
        <v>391</v>
      </c>
      <c r="I50" s="252">
        <v>42880</v>
      </c>
      <c r="J50" s="252">
        <v>43174</v>
      </c>
      <c r="K50" s="252"/>
      <c r="L50" s="499">
        <v>1</v>
      </c>
      <c r="M50" s="262">
        <f t="shared" ca="1" si="19"/>
        <v>0</v>
      </c>
      <c r="N50" s="262">
        <f t="shared" ca="1" si="19"/>
        <v>0</v>
      </c>
      <c r="O50" s="262">
        <f t="shared" ca="1" si="19"/>
        <v>0</v>
      </c>
      <c r="P50" s="262">
        <f t="shared" ca="1" si="19"/>
        <v>0</v>
      </c>
      <c r="Q50" s="262">
        <f t="shared" ca="1" si="19"/>
        <v>0</v>
      </c>
      <c r="R50" s="262">
        <f t="shared" ca="1" si="19"/>
        <v>0</v>
      </c>
      <c r="S50" s="262">
        <f t="shared" ca="1" si="19"/>
        <v>0</v>
      </c>
      <c r="T50" s="262">
        <f t="shared" ca="1" si="19"/>
        <v>0</v>
      </c>
      <c r="U50" s="262">
        <f t="shared" ca="1" si="19"/>
        <v>0</v>
      </c>
      <c r="V50" s="262">
        <f t="shared" ca="1" si="19"/>
        <v>0</v>
      </c>
      <c r="W50" s="262">
        <f t="shared" ca="1" si="20"/>
        <v>0</v>
      </c>
      <c r="X50" s="262">
        <f t="shared" ca="1" si="20"/>
        <v>0</v>
      </c>
      <c r="Y50" s="262">
        <f t="shared" ca="1" si="20"/>
        <v>0</v>
      </c>
      <c r="Z50" s="262">
        <f t="shared" ca="1" si="20"/>
        <v>0</v>
      </c>
      <c r="AA50" s="262">
        <f t="shared" ca="1" si="20"/>
        <v>0</v>
      </c>
      <c r="AB50" s="262">
        <f t="shared" ca="1" si="20"/>
        <v>0</v>
      </c>
      <c r="AC50" s="262">
        <f t="shared" ca="1" si="20"/>
        <v>0</v>
      </c>
      <c r="AD50" s="262">
        <f t="shared" ca="1" si="20"/>
        <v>0</v>
      </c>
      <c r="AE50" s="262">
        <f t="shared" ca="1" si="20"/>
        <v>0</v>
      </c>
      <c r="AF50" s="262">
        <f t="shared" ca="1" si="20"/>
        <v>0</v>
      </c>
      <c r="AG50" s="262">
        <f t="shared" ca="1" si="21"/>
        <v>0</v>
      </c>
      <c r="AH50" s="262">
        <f t="shared" ca="1" si="21"/>
        <v>0</v>
      </c>
      <c r="AI50" s="262">
        <f t="shared" ca="1" si="21"/>
        <v>0</v>
      </c>
      <c r="AJ50" s="262">
        <f t="shared" ca="1" si="21"/>
        <v>0</v>
      </c>
      <c r="AK50" s="262">
        <f t="shared" ca="1" si="21"/>
        <v>0</v>
      </c>
      <c r="AL50" s="262">
        <f t="shared" ca="1" si="21"/>
        <v>0</v>
      </c>
      <c r="AM50" s="262">
        <f t="shared" ca="1" si="21"/>
        <v>0</v>
      </c>
      <c r="AN50" s="262">
        <f t="shared" ca="1" si="21"/>
        <v>0</v>
      </c>
      <c r="AO50" s="262">
        <f t="shared" ca="1" si="21"/>
        <v>0</v>
      </c>
      <c r="AP50" s="262">
        <f t="shared" ca="1" si="21"/>
        <v>0</v>
      </c>
      <c r="AQ50" s="262">
        <f t="shared" ca="1" si="22"/>
        <v>0</v>
      </c>
      <c r="AR50" s="262">
        <f t="shared" ca="1" si="22"/>
        <v>0</v>
      </c>
      <c r="AS50" s="262">
        <f t="shared" ca="1" si="22"/>
        <v>0</v>
      </c>
      <c r="AT50" s="262">
        <f t="shared" ca="1" si="22"/>
        <v>0</v>
      </c>
      <c r="AU50" s="262">
        <f t="shared" ca="1" si="22"/>
        <v>0</v>
      </c>
      <c r="AV50" s="262">
        <f t="shared" ca="1" si="22"/>
        <v>0</v>
      </c>
      <c r="AW50" s="262">
        <f t="shared" ca="1" si="22"/>
        <v>0</v>
      </c>
      <c r="AX50" s="262">
        <f t="shared" ca="1" si="22"/>
        <v>0</v>
      </c>
      <c r="AY50" s="262">
        <f t="shared" ca="1" si="22"/>
        <v>0</v>
      </c>
      <c r="AZ50" s="262">
        <f t="shared" ca="1" si="22"/>
        <v>0</v>
      </c>
      <c r="BA50" s="262">
        <f t="shared" ca="1" si="23"/>
        <v>0</v>
      </c>
      <c r="BB50" s="262">
        <f t="shared" ca="1" si="23"/>
        <v>0</v>
      </c>
      <c r="BC50" s="262">
        <f t="shared" ca="1" si="23"/>
        <v>0</v>
      </c>
      <c r="BD50" s="262">
        <f t="shared" ca="1" si="23"/>
        <v>0</v>
      </c>
      <c r="BE50" s="262">
        <f t="shared" ca="1" si="23"/>
        <v>0</v>
      </c>
      <c r="BF50" s="262">
        <f t="shared" ca="1" si="23"/>
        <v>0</v>
      </c>
      <c r="BG50" s="262">
        <f t="shared" ca="1" si="23"/>
        <v>0</v>
      </c>
      <c r="BH50" s="262">
        <f t="shared" ca="1" si="23"/>
        <v>0</v>
      </c>
      <c r="BI50" s="262">
        <f t="shared" ca="1" si="23"/>
        <v>0</v>
      </c>
      <c r="BJ50" s="262">
        <f t="shared" ca="1" si="23"/>
        <v>0</v>
      </c>
      <c r="BK50" s="262">
        <f t="shared" ca="1" si="23"/>
        <v>0</v>
      </c>
      <c r="BL50" s="262">
        <f t="shared" ca="1" si="23"/>
        <v>0</v>
      </c>
    </row>
    <row r="51" spans="1:64" s="229" customFormat="1" ht="30" customHeight="1">
      <c r="A51" s="247"/>
      <c r="B51" s="251" t="s">
        <v>136</v>
      </c>
      <c r="C51" s="251" t="s">
        <v>61</v>
      </c>
      <c r="D51" s="251" t="s">
        <v>136</v>
      </c>
      <c r="E51" s="251" t="s">
        <v>68</v>
      </c>
      <c r="F51" s="497" t="s">
        <v>251</v>
      </c>
      <c r="G51" s="251" t="s">
        <v>190</v>
      </c>
      <c r="H51" s="329" t="s">
        <v>391</v>
      </c>
      <c r="I51" s="252">
        <v>42880</v>
      </c>
      <c r="J51" s="252">
        <v>43174</v>
      </c>
      <c r="K51" s="252"/>
      <c r="L51" s="499">
        <v>1</v>
      </c>
      <c r="M51" s="262">
        <f t="shared" ca="1" si="19"/>
        <v>0</v>
      </c>
      <c r="N51" s="262">
        <f t="shared" ca="1" si="19"/>
        <v>0</v>
      </c>
      <c r="O51" s="262">
        <f t="shared" ca="1" si="19"/>
        <v>0</v>
      </c>
      <c r="P51" s="262">
        <f t="shared" ca="1" si="19"/>
        <v>0</v>
      </c>
      <c r="Q51" s="262">
        <f t="shared" ca="1" si="19"/>
        <v>0</v>
      </c>
      <c r="R51" s="262">
        <f t="shared" ca="1" si="19"/>
        <v>0</v>
      </c>
      <c r="S51" s="262">
        <f t="shared" ca="1" si="19"/>
        <v>0</v>
      </c>
      <c r="T51" s="262">
        <f t="shared" ca="1" si="19"/>
        <v>0</v>
      </c>
      <c r="U51" s="262">
        <f t="shared" ca="1" si="19"/>
        <v>0</v>
      </c>
      <c r="V51" s="262">
        <f t="shared" ca="1" si="19"/>
        <v>0</v>
      </c>
      <c r="W51" s="262">
        <f t="shared" ca="1" si="20"/>
        <v>0</v>
      </c>
      <c r="X51" s="262">
        <f t="shared" ca="1" si="20"/>
        <v>0</v>
      </c>
      <c r="Y51" s="262">
        <f t="shared" ca="1" si="20"/>
        <v>0</v>
      </c>
      <c r="Z51" s="262">
        <f t="shared" ca="1" si="20"/>
        <v>0</v>
      </c>
      <c r="AA51" s="262">
        <f t="shared" ca="1" si="20"/>
        <v>0</v>
      </c>
      <c r="AB51" s="262">
        <f t="shared" ca="1" si="20"/>
        <v>0</v>
      </c>
      <c r="AC51" s="262">
        <f t="shared" ca="1" si="20"/>
        <v>0</v>
      </c>
      <c r="AD51" s="262">
        <f t="shared" ca="1" si="20"/>
        <v>0</v>
      </c>
      <c r="AE51" s="262">
        <f t="shared" ca="1" si="20"/>
        <v>0</v>
      </c>
      <c r="AF51" s="262">
        <f t="shared" ca="1" si="20"/>
        <v>0</v>
      </c>
      <c r="AG51" s="262">
        <f t="shared" ca="1" si="21"/>
        <v>0</v>
      </c>
      <c r="AH51" s="262">
        <f t="shared" ca="1" si="21"/>
        <v>0</v>
      </c>
      <c r="AI51" s="262">
        <f t="shared" ca="1" si="21"/>
        <v>0</v>
      </c>
      <c r="AJ51" s="262">
        <f t="shared" ca="1" si="21"/>
        <v>0</v>
      </c>
      <c r="AK51" s="262">
        <f t="shared" ca="1" si="21"/>
        <v>0</v>
      </c>
      <c r="AL51" s="262">
        <f t="shared" ca="1" si="21"/>
        <v>0</v>
      </c>
      <c r="AM51" s="262">
        <f t="shared" ca="1" si="21"/>
        <v>0</v>
      </c>
      <c r="AN51" s="262">
        <f t="shared" ca="1" si="21"/>
        <v>0</v>
      </c>
      <c r="AO51" s="262">
        <f t="shared" ca="1" si="21"/>
        <v>0</v>
      </c>
      <c r="AP51" s="262">
        <f t="shared" ca="1" si="21"/>
        <v>0</v>
      </c>
      <c r="AQ51" s="262">
        <f t="shared" ca="1" si="22"/>
        <v>0</v>
      </c>
      <c r="AR51" s="262">
        <f t="shared" ca="1" si="22"/>
        <v>0</v>
      </c>
      <c r="AS51" s="262">
        <f t="shared" ca="1" si="22"/>
        <v>0</v>
      </c>
      <c r="AT51" s="262">
        <f t="shared" ca="1" si="22"/>
        <v>0</v>
      </c>
      <c r="AU51" s="262">
        <f t="shared" ca="1" si="22"/>
        <v>0</v>
      </c>
      <c r="AV51" s="262">
        <f t="shared" ca="1" si="22"/>
        <v>0</v>
      </c>
      <c r="AW51" s="262">
        <f t="shared" ca="1" si="22"/>
        <v>0</v>
      </c>
      <c r="AX51" s="262">
        <f t="shared" ca="1" si="22"/>
        <v>0</v>
      </c>
      <c r="AY51" s="262">
        <f t="shared" ca="1" si="22"/>
        <v>0</v>
      </c>
      <c r="AZ51" s="262">
        <f t="shared" ca="1" si="22"/>
        <v>0</v>
      </c>
      <c r="BA51" s="262">
        <f t="shared" ca="1" si="23"/>
        <v>0</v>
      </c>
      <c r="BB51" s="262">
        <f t="shared" ca="1" si="23"/>
        <v>0</v>
      </c>
      <c r="BC51" s="262">
        <f t="shared" ca="1" si="23"/>
        <v>0</v>
      </c>
      <c r="BD51" s="262">
        <f t="shared" ca="1" si="23"/>
        <v>0</v>
      </c>
      <c r="BE51" s="262">
        <f t="shared" ca="1" si="23"/>
        <v>0</v>
      </c>
      <c r="BF51" s="262">
        <f t="shared" ca="1" si="23"/>
        <v>0</v>
      </c>
      <c r="BG51" s="262">
        <f t="shared" ca="1" si="23"/>
        <v>0</v>
      </c>
      <c r="BH51" s="262">
        <f t="shared" ca="1" si="23"/>
        <v>0</v>
      </c>
      <c r="BI51" s="262">
        <f t="shared" ca="1" si="23"/>
        <v>0</v>
      </c>
      <c r="BJ51" s="262">
        <f t="shared" ca="1" si="23"/>
        <v>0</v>
      </c>
      <c r="BK51" s="262">
        <f t="shared" ca="1" si="23"/>
        <v>0</v>
      </c>
      <c r="BL51" s="262">
        <f t="shared" ca="1" si="23"/>
        <v>0</v>
      </c>
    </row>
    <row r="52" spans="1:64" s="229" customFormat="1" ht="30" customHeight="1">
      <c r="A52" s="247"/>
      <c r="B52" s="251" t="s">
        <v>136</v>
      </c>
      <c r="C52" s="251" t="s">
        <v>61</v>
      </c>
      <c r="D52" s="251" t="s">
        <v>136</v>
      </c>
      <c r="E52" s="251" t="s">
        <v>68</v>
      </c>
      <c r="F52" s="497" t="s">
        <v>253</v>
      </c>
      <c r="G52" s="251" t="s">
        <v>187</v>
      </c>
      <c r="H52" s="329" t="s">
        <v>391</v>
      </c>
      <c r="I52" s="252">
        <v>42880</v>
      </c>
      <c r="J52" s="252">
        <v>43174</v>
      </c>
      <c r="K52" s="252"/>
      <c r="L52" s="499">
        <v>1</v>
      </c>
      <c r="M52" s="262">
        <f t="shared" ca="1" si="19"/>
        <v>0</v>
      </c>
      <c r="N52" s="262">
        <f t="shared" ca="1" si="19"/>
        <v>0</v>
      </c>
      <c r="O52" s="262">
        <f t="shared" ca="1" si="19"/>
        <v>0</v>
      </c>
      <c r="P52" s="262">
        <f t="shared" ca="1" si="19"/>
        <v>0</v>
      </c>
      <c r="Q52" s="262">
        <f t="shared" ca="1" si="19"/>
        <v>0</v>
      </c>
      <c r="R52" s="262">
        <f t="shared" ca="1" si="19"/>
        <v>0</v>
      </c>
      <c r="S52" s="262">
        <f t="shared" ca="1" si="19"/>
        <v>0</v>
      </c>
      <c r="T52" s="262">
        <f t="shared" ca="1" si="19"/>
        <v>0</v>
      </c>
      <c r="U52" s="262">
        <f t="shared" ca="1" si="19"/>
        <v>0</v>
      </c>
      <c r="V52" s="262">
        <f t="shared" ca="1" si="19"/>
        <v>0</v>
      </c>
      <c r="W52" s="262">
        <f t="shared" ca="1" si="20"/>
        <v>0</v>
      </c>
      <c r="X52" s="262">
        <f t="shared" ca="1" si="20"/>
        <v>0</v>
      </c>
      <c r="Y52" s="262">
        <f t="shared" ca="1" si="20"/>
        <v>0</v>
      </c>
      <c r="Z52" s="262">
        <f t="shared" ca="1" si="20"/>
        <v>0</v>
      </c>
      <c r="AA52" s="262">
        <f t="shared" ca="1" si="20"/>
        <v>0</v>
      </c>
      <c r="AB52" s="262">
        <f t="shared" ca="1" si="20"/>
        <v>0</v>
      </c>
      <c r="AC52" s="262">
        <f t="shared" ca="1" si="20"/>
        <v>0</v>
      </c>
      <c r="AD52" s="262">
        <f t="shared" ca="1" si="20"/>
        <v>0</v>
      </c>
      <c r="AE52" s="262">
        <f t="shared" ca="1" si="20"/>
        <v>0</v>
      </c>
      <c r="AF52" s="262">
        <f t="shared" ca="1" si="20"/>
        <v>0</v>
      </c>
      <c r="AG52" s="262">
        <f t="shared" ca="1" si="21"/>
        <v>0</v>
      </c>
      <c r="AH52" s="262">
        <f t="shared" ca="1" si="21"/>
        <v>0</v>
      </c>
      <c r="AI52" s="262">
        <f t="shared" ca="1" si="21"/>
        <v>0</v>
      </c>
      <c r="AJ52" s="262">
        <f t="shared" ca="1" si="21"/>
        <v>0</v>
      </c>
      <c r="AK52" s="262">
        <f t="shared" ca="1" si="21"/>
        <v>0</v>
      </c>
      <c r="AL52" s="262">
        <f t="shared" ca="1" si="21"/>
        <v>0</v>
      </c>
      <c r="AM52" s="262">
        <f t="shared" ca="1" si="21"/>
        <v>0</v>
      </c>
      <c r="AN52" s="262">
        <f t="shared" ca="1" si="21"/>
        <v>0</v>
      </c>
      <c r="AO52" s="262">
        <f t="shared" ca="1" si="21"/>
        <v>0</v>
      </c>
      <c r="AP52" s="262">
        <f t="shared" ca="1" si="21"/>
        <v>0</v>
      </c>
      <c r="AQ52" s="262">
        <f t="shared" ca="1" si="22"/>
        <v>0</v>
      </c>
      <c r="AR52" s="262">
        <f t="shared" ca="1" si="22"/>
        <v>0</v>
      </c>
      <c r="AS52" s="262">
        <f t="shared" ca="1" si="22"/>
        <v>0</v>
      </c>
      <c r="AT52" s="262">
        <f t="shared" ca="1" si="22"/>
        <v>0</v>
      </c>
      <c r="AU52" s="262">
        <f t="shared" ca="1" si="22"/>
        <v>0</v>
      </c>
      <c r="AV52" s="262">
        <f t="shared" ca="1" si="22"/>
        <v>0</v>
      </c>
      <c r="AW52" s="262">
        <f t="shared" ca="1" si="22"/>
        <v>0</v>
      </c>
      <c r="AX52" s="262">
        <f t="shared" ca="1" si="22"/>
        <v>0</v>
      </c>
      <c r="AY52" s="262">
        <f t="shared" ca="1" si="22"/>
        <v>0</v>
      </c>
      <c r="AZ52" s="262">
        <f t="shared" ca="1" si="22"/>
        <v>0</v>
      </c>
      <c r="BA52" s="262">
        <f t="shared" ca="1" si="23"/>
        <v>0</v>
      </c>
      <c r="BB52" s="262">
        <f t="shared" ca="1" si="23"/>
        <v>0</v>
      </c>
      <c r="BC52" s="262">
        <f t="shared" ca="1" si="23"/>
        <v>0</v>
      </c>
      <c r="BD52" s="262">
        <f t="shared" ca="1" si="23"/>
        <v>0</v>
      </c>
      <c r="BE52" s="262">
        <f t="shared" ca="1" si="23"/>
        <v>0</v>
      </c>
      <c r="BF52" s="262">
        <f t="shared" ca="1" si="23"/>
        <v>0</v>
      </c>
      <c r="BG52" s="262">
        <f t="shared" ca="1" si="23"/>
        <v>0</v>
      </c>
      <c r="BH52" s="262">
        <f t="shared" ca="1" si="23"/>
        <v>0</v>
      </c>
      <c r="BI52" s="262">
        <f t="shared" ca="1" si="23"/>
        <v>0</v>
      </c>
      <c r="BJ52" s="262">
        <f t="shared" ca="1" si="23"/>
        <v>0</v>
      </c>
      <c r="BK52" s="262">
        <f t="shared" ca="1" si="23"/>
        <v>0</v>
      </c>
      <c r="BL52" s="262">
        <f t="shared" ca="1" si="23"/>
        <v>0</v>
      </c>
    </row>
    <row r="53" spans="1:64" s="229" customFormat="1" ht="30" hidden="1" customHeight="1">
      <c r="A53" s="247"/>
      <c r="B53" s="251" t="s">
        <v>216</v>
      </c>
      <c r="C53" s="251" t="s">
        <v>53</v>
      </c>
      <c r="D53" s="251" t="s">
        <v>216</v>
      </c>
      <c r="E53" s="251" t="s">
        <v>99</v>
      </c>
      <c r="F53" s="497" t="s">
        <v>215</v>
      </c>
      <c r="G53" s="251" t="s">
        <v>379</v>
      </c>
      <c r="H53" s="329"/>
      <c r="I53" s="252">
        <v>42760</v>
      </c>
      <c r="J53" s="252">
        <v>43190</v>
      </c>
      <c r="K53" s="252"/>
      <c r="L53" s="499">
        <v>1</v>
      </c>
      <c r="M53" s="262">
        <f t="shared" ca="1" si="19"/>
        <v>1</v>
      </c>
      <c r="N53" s="262">
        <f t="shared" ca="1" si="19"/>
        <v>1</v>
      </c>
      <c r="O53" s="262">
        <f t="shared" ca="1" si="19"/>
        <v>1</v>
      </c>
      <c r="P53" s="262">
        <f t="shared" ca="1" si="19"/>
        <v>1</v>
      </c>
      <c r="Q53" s="262">
        <f t="shared" ca="1" si="19"/>
        <v>0</v>
      </c>
      <c r="R53" s="262">
        <f t="shared" ca="1" si="19"/>
        <v>0</v>
      </c>
      <c r="S53" s="262">
        <f t="shared" ca="1" si="19"/>
        <v>0</v>
      </c>
      <c r="T53" s="262">
        <f t="shared" ca="1" si="19"/>
        <v>0</v>
      </c>
      <c r="U53" s="262">
        <f t="shared" ca="1" si="19"/>
        <v>0</v>
      </c>
      <c r="V53" s="262">
        <f t="shared" ca="1" si="19"/>
        <v>0</v>
      </c>
      <c r="W53" s="262">
        <f t="shared" ca="1" si="20"/>
        <v>0</v>
      </c>
      <c r="X53" s="262">
        <f t="shared" ca="1" si="20"/>
        <v>0</v>
      </c>
      <c r="Y53" s="262">
        <f t="shared" ca="1" si="20"/>
        <v>0</v>
      </c>
      <c r="Z53" s="262">
        <f t="shared" ca="1" si="20"/>
        <v>0</v>
      </c>
      <c r="AA53" s="262">
        <f t="shared" ca="1" si="20"/>
        <v>0</v>
      </c>
      <c r="AB53" s="262">
        <f t="shared" ca="1" si="20"/>
        <v>0</v>
      </c>
      <c r="AC53" s="262">
        <f t="shared" ca="1" si="20"/>
        <v>0</v>
      </c>
      <c r="AD53" s="262">
        <f t="shared" ca="1" si="20"/>
        <v>0</v>
      </c>
      <c r="AE53" s="262">
        <f t="shared" ca="1" si="20"/>
        <v>0</v>
      </c>
      <c r="AF53" s="262">
        <f t="shared" ca="1" si="20"/>
        <v>0</v>
      </c>
      <c r="AG53" s="262">
        <f t="shared" ca="1" si="21"/>
        <v>0</v>
      </c>
      <c r="AH53" s="262">
        <f t="shared" ca="1" si="21"/>
        <v>0</v>
      </c>
      <c r="AI53" s="262">
        <f t="shared" ca="1" si="21"/>
        <v>0</v>
      </c>
      <c r="AJ53" s="262">
        <f t="shared" ca="1" si="21"/>
        <v>0</v>
      </c>
      <c r="AK53" s="262">
        <f t="shared" ca="1" si="21"/>
        <v>0</v>
      </c>
      <c r="AL53" s="262">
        <f t="shared" ca="1" si="21"/>
        <v>0</v>
      </c>
      <c r="AM53" s="262">
        <f t="shared" ca="1" si="21"/>
        <v>0</v>
      </c>
      <c r="AN53" s="262">
        <f t="shared" ca="1" si="21"/>
        <v>0</v>
      </c>
      <c r="AO53" s="262">
        <f t="shared" ca="1" si="21"/>
        <v>0</v>
      </c>
      <c r="AP53" s="262">
        <f t="shared" ca="1" si="21"/>
        <v>0</v>
      </c>
      <c r="AQ53" s="262">
        <f t="shared" ca="1" si="22"/>
        <v>0</v>
      </c>
      <c r="AR53" s="262">
        <f t="shared" ca="1" si="22"/>
        <v>0</v>
      </c>
      <c r="AS53" s="262">
        <f t="shared" ca="1" si="22"/>
        <v>0</v>
      </c>
      <c r="AT53" s="262">
        <f t="shared" ca="1" si="22"/>
        <v>0</v>
      </c>
      <c r="AU53" s="262">
        <f t="shared" ca="1" si="22"/>
        <v>0</v>
      </c>
      <c r="AV53" s="262">
        <f t="shared" ca="1" si="22"/>
        <v>0</v>
      </c>
      <c r="AW53" s="262">
        <f t="shared" ca="1" si="22"/>
        <v>0</v>
      </c>
      <c r="AX53" s="262">
        <f t="shared" ca="1" si="22"/>
        <v>0</v>
      </c>
      <c r="AY53" s="262">
        <f t="shared" ca="1" si="22"/>
        <v>0</v>
      </c>
      <c r="AZ53" s="262">
        <f t="shared" ca="1" si="22"/>
        <v>0</v>
      </c>
      <c r="BA53" s="262">
        <f t="shared" ca="1" si="23"/>
        <v>0</v>
      </c>
      <c r="BB53" s="262">
        <f t="shared" ca="1" si="23"/>
        <v>0</v>
      </c>
      <c r="BC53" s="262">
        <f t="shared" ca="1" si="23"/>
        <v>0</v>
      </c>
      <c r="BD53" s="262">
        <f t="shared" ca="1" si="23"/>
        <v>0</v>
      </c>
      <c r="BE53" s="262">
        <f t="shared" ca="1" si="23"/>
        <v>0</v>
      </c>
      <c r="BF53" s="262">
        <f t="shared" ca="1" si="23"/>
        <v>0</v>
      </c>
      <c r="BG53" s="262">
        <f t="shared" ca="1" si="23"/>
        <v>0</v>
      </c>
      <c r="BH53" s="262">
        <f t="shared" ca="1" si="23"/>
        <v>0</v>
      </c>
      <c r="BI53" s="262">
        <f t="shared" ca="1" si="23"/>
        <v>0</v>
      </c>
      <c r="BJ53" s="262">
        <f t="shared" ca="1" si="23"/>
        <v>0</v>
      </c>
      <c r="BK53" s="262">
        <f t="shared" ca="1" si="23"/>
        <v>0</v>
      </c>
      <c r="BL53" s="262">
        <f t="shared" ca="1" si="23"/>
        <v>0</v>
      </c>
    </row>
    <row r="54" spans="1:64" s="229" customFormat="1" ht="30" hidden="1" customHeight="1">
      <c r="A54" s="247"/>
      <c r="B54" s="251" t="s">
        <v>172</v>
      </c>
      <c r="C54" s="251" t="s">
        <v>13</v>
      </c>
      <c r="D54" s="251" t="s">
        <v>172</v>
      </c>
      <c r="E54" s="251" t="s">
        <v>68</v>
      </c>
      <c r="F54" s="497" t="s">
        <v>170</v>
      </c>
      <c r="G54" s="251" t="s">
        <v>190</v>
      </c>
      <c r="H54" s="329" t="s">
        <v>396</v>
      </c>
      <c r="I54" s="252"/>
      <c r="J54" s="252">
        <v>43190</v>
      </c>
      <c r="K54" s="252"/>
      <c r="L54" s="499">
        <v>1</v>
      </c>
      <c r="M54" s="262">
        <f t="shared" ca="1" si="19"/>
        <v>1</v>
      </c>
      <c r="N54" s="262">
        <f t="shared" ca="1" si="19"/>
        <v>1</v>
      </c>
      <c r="O54" s="262">
        <f t="shared" ca="1" si="19"/>
        <v>1</v>
      </c>
      <c r="P54" s="262">
        <f t="shared" ca="1" si="19"/>
        <v>1</v>
      </c>
      <c r="Q54" s="262">
        <f t="shared" ca="1" si="19"/>
        <v>0</v>
      </c>
      <c r="R54" s="262">
        <f t="shared" ca="1" si="19"/>
        <v>0</v>
      </c>
      <c r="S54" s="262">
        <f t="shared" ca="1" si="19"/>
        <v>0</v>
      </c>
      <c r="T54" s="262">
        <f t="shared" ca="1" si="19"/>
        <v>0</v>
      </c>
      <c r="U54" s="262">
        <f t="shared" ca="1" si="19"/>
        <v>0</v>
      </c>
      <c r="V54" s="262">
        <f t="shared" ca="1" si="19"/>
        <v>0</v>
      </c>
      <c r="W54" s="262">
        <f t="shared" ca="1" si="20"/>
        <v>0</v>
      </c>
      <c r="X54" s="262">
        <f t="shared" ca="1" si="20"/>
        <v>0</v>
      </c>
      <c r="Y54" s="262">
        <f t="shared" ca="1" si="20"/>
        <v>0</v>
      </c>
      <c r="Z54" s="262">
        <f t="shared" ca="1" si="20"/>
        <v>0</v>
      </c>
      <c r="AA54" s="262">
        <f t="shared" ca="1" si="20"/>
        <v>0</v>
      </c>
      <c r="AB54" s="262">
        <f t="shared" ca="1" si="20"/>
        <v>0</v>
      </c>
      <c r="AC54" s="262">
        <f t="shared" ca="1" si="20"/>
        <v>0</v>
      </c>
      <c r="AD54" s="262">
        <f t="shared" ca="1" si="20"/>
        <v>0</v>
      </c>
      <c r="AE54" s="262">
        <f t="shared" ca="1" si="20"/>
        <v>0</v>
      </c>
      <c r="AF54" s="262">
        <f t="shared" ca="1" si="20"/>
        <v>0</v>
      </c>
      <c r="AG54" s="262">
        <f t="shared" ca="1" si="21"/>
        <v>0</v>
      </c>
      <c r="AH54" s="262">
        <f t="shared" ca="1" si="21"/>
        <v>0</v>
      </c>
      <c r="AI54" s="262">
        <f t="shared" ca="1" si="21"/>
        <v>0</v>
      </c>
      <c r="AJ54" s="262">
        <f t="shared" ca="1" si="21"/>
        <v>0</v>
      </c>
      <c r="AK54" s="262">
        <f t="shared" ca="1" si="21"/>
        <v>0</v>
      </c>
      <c r="AL54" s="262">
        <f t="shared" ca="1" si="21"/>
        <v>0</v>
      </c>
      <c r="AM54" s="262">
        <f t="shared" ca="1" si="21"/>
        <v>0</v>
      </c>
      <c r="AN54" s="262">
        <f t="shared" ca="1" si="21"/>
        <v>0</v>
      </c>
      <c r="AO54" s="262">
        <f t="shared" ca="1" si="21"/>
        <v>0</v>
      </c>
      <c r="AP54" s="262">
        <f t="shared" ca="1" si="21"/>
        <v>0</v>
      </c>
      <c r="AQ54" s="262">
        <f t="shared" ca="1" si="22"/>
        <v>0</v>
      </c>
      <c r="AR54" s="262">
        <f t="shared" ca="1" si="22"/>
        <v>0</v>
      </c>
      <c r="AS54" s="262">
        <f t="shared" ca="1" si="22"/>
        <v>0</v>
      </c>
      <c r="AT54" s="262">
        <f t="shared" ca="1" si="22"/>
        <v>0</v>
      </c>
      <c r="AU54" s="262">
        <f t="shared" ca="1" si="22"/>
        <v>0</v>
      </c>
      <c r="AV54" s="262">
        <f t="shared" ca="1" si="22"/>
        <v>0</v>
      </c>
      <c r="AW54" s="262">
        <f t="shared" ca="1" si="22"/>
        <v>0</v>
      </c>
      <c r="AX54" s="262">
        <f t="shared" ca="1" si="22"/>
        <v>0</v>
      </c>
      <c r="AY54" s="262">
        <f t="shared" ca="1" si="22"/>
        <v>0</v>
      </c>
      <c r="AZ54" s="262">
        <f t="shared" ca="1" si="22"/>
        <v>0</v>
      </c>
      <c r="BA54" s="262">
        <f t="shared" ca="1" si="23"/>
        <v>0</v>
      </c>
      <c r="BB54" s="262">
        <f t="shared" ca="1" si="23"/>
        <v>0</v>
      </c>
      <c r="BC54" s="262">
        <f t="shared" ca="1" si="23"/>
        <v>0</v>
      </c>
      <c r="BD54" s="262">
        <f t="shared" ca="1" si="23"/>
        <v>0</v>
      </c>
      <c r="BE54" s="262">
        <f t="shared" ca="1" si="23"/>
        <v>0</v>
      </c>
      <c r="BF54" s="262">
        <f t="shared" ca="1" si="23"/>
        <v>0</v>
      </c>
      <c r="BG54" s="262">
        <f t="shared" ca="1" si="23"/>
        <v>0</v>
      </c>
      <c r="BH54" s="262">
        <f t="shared" ca="1" si="23"/>
        <v>0</v>
      </c>
      <c r="BI54" s="262">
        <f t="shared" ca="1" si="23"/>
        <v>0</v>
      </c>
      <c r="BJ54" s="262">
        <f t="shared" ca="1" si="23"/>
        <v>0</v>
      </c>
      <c r="BK54" s="262">
        <f t="shared" ca="1" si="23"/>
        <v>0</v>
      </c>
      <c r="BL54" s="262">
        <f t="shared" ca="1" si="23"/>
        <v>0</v>
      </c>
    </row>
    <row r="55" spans="1:64" s="229" customFormat="1" ht="30" hidden="1" customHeight="1">
      <c r="A55" s="247"/>
      <c r="B55" s="251" t="s">
        <v>172</v>
      </c>
      <c r="C55" s="251" t="s">
        <v>13</v>
      </c>
      <c r="D55" s="251" t="s">
        <v>172</v>
      </c>
      <c r="E55" s="251" t="s">
        <v>68</v>
      </c>
      <c r="F55" s="497" t="s">
        <v>189</v>
      </c>
      <c r="G55" s="251" t="s">
        <v>190</v>
      </c>
      <c r="H55" s="329" t="s">
        <v>395</v>
      </c>
      <c r="I55" s="252"/>
      <c r="J55" s="252">
        <v>43190</v>
      </c>
      <c r="K55" s="252"/>
      <c r="L55" s="499">
        <v>1</v>
      </c>
      <c r="M55" s="262">
        <f t="shared" ca="1" si="19"/>
        <v>1</v>
      </c>
      <c r="N55" s="262">
        <f t="shared" ca="1" si="19"/>
        <v>1</v>
      </c>
      <c r="O55" s="262">
        <f t="shared" ca="1" si="19"/>
        <v>1</v>
      </c>
      <c r="P55" s="262">
        <f t="shared" ca="1" si="19"/>
        <v>1</v>
      </c>
      <c r="Q55" s="262">
        <f t="shared" ca="1" si="19"/>
        <v>0</v>
      </c>
      <c r="R55" s="262">
        <f t="shared" ca="1" si="19"/>
        <v>0</v>
      </c>
      <c r="S55" s="262">
        <f t="shared" ca="1" si="19"/>
        <v>0</v>
      </c>
      <c r="T55" s="262">
        <f t="shared" ca="1" si="19"/>
        <v>0</v>
      </c>
      <c r="U55" s="262">
        <f t="shared" ca="1" si="19"/>
        <v>0</v>
      </c>
      <c r="V55" s="262">
        <f t="shared" ca="1" si="19"/>
        <v>0</v>
      </c>
      <c r="W55" s="262">
        <f t="shared" ca="1" si="20"/>
        <v>0</v>
      </c>
      <c r="X55" s="262">
        <f t="shared" ca="1" si="20"/>
        <v>0</v>
      </c>
      <c r="Y55" s="262">
        <f t="shared" ca="1" si="20"/>
        <v>0</v>
      </c>
      <c r="Z55" s="262">
        <f t="shared" ca="1" si="20"/>
        <v>0</v>
      </c>
      <c r="AA55" s="262">
        <f t="shared" ca="1" si="20"/>
        <v>0</v>
      </c>
      <c r="AB55" s="262">
        <f t="shared" ca="1" si="20"/>
        <v>0</v>
      </c>
      <c r="AC55" s="262">
        <f t="shared" ca="1" si="20"/>
        <v>0</v>
      </c>
      <c r="AD55" s="262">
        <f t="shared" ca="1" si="20"/>
        <v>0</v>
      </c>
      <c r="AE55" s="262">
        <f t="shared" ca="1" si="20"/>
        <v>0</v>
      </c>
      <c r="AF55" s="262">
        <f t="shared" ca="1" si="20"/>
        <v>0</v>
      </c>
      <c r="AG55" s="262">
        <f t="shared" ca="1" si="21"/>
        <v>0</v>
      </c>
      <c r="AH55" s="262">
        <f t="shared" ca="1" si="21"/>
        <v>0</v>
      </c>
      <c r="AI55" s="262">
        <f t="shared" ca="1" si="21"/>
        <v>0</v>
      </c>
      <c r="AJ55" s="262">
        <f t="shared" ca="1" si="21"/>
        <v>0</v>
      </c>
      <c r="AK55" s="262">
        <f t="shared" ca="1" si="21"/>
        <v>0</v>
      </c>
      <c r="AL55" s="262">
        <f t="shared" ca="1" si="21"/>
        <v>0</v>
      </c>
      <c r="AM55" s="262">
        <f t="shared" ca="1" si="21"/>
        <v>0</v>
      </c>
      <c r="AN55" s="262">
        <f t="shared" ca="1" si="21"/>
        <v>0</v>
      </c>
      <c r="AO55" s="262">
        <f t="shared" ca="1" si="21"/>
        <v>0</v>
      </c>
      <c r="AP55" s="262">
        <f t="shared" ca="1" si="21"/>
        <v>0</v>
      </c>
      <c r="AQ55" s="262">
        <f t="shared" ca="1" si="22"/>
        <v>0</v>
      </c>
      <c r="AR55" s="262">
        <f t="shared" ca="1" si="22"/>
        <v>0</v>
      </c>
      <c r="AS55" s="262">
        <f t="shared" ca="1" si="22"/>
        <v>0</v>
      </c>
      <c r="AT55" s="262">
        <f t="shared" ca="1" si="22"/>
        <v>0</v>
      </c>
      <c r="AU55" s="262">
        <f t="shared" ca="1" si="22"/>
        <v>0</v>
      </c>
      <c r="AV55" s="262">
        <f t="shared" ca="1" si="22"/>
        <v>0</v>
      </c>
      <c r="AW55" s="262">
        <f t="shared" ca="1" si="22"/>
        <v>0</v>
      </c>
      <c r="AX55" s="262">
        <f t="shared" ca="1" si="22"/>
        <v>0</v>
      </c>
      <c r="AY55" s="262">
        <f t="shared" ca="1" si="22"/>
        <v>0</v>
      </c>
      <c r="AZ55" s="262">
        <f t="shared" ca="1" si="22"/>
        <v>0</v>
      </c>
      <c r="BA55" s="262">
        <f t="shared" ca="1" si="23"/>
        <v>0</v>
      </c>
      <c r="BB55" s="262">
        <f t="shared" ca="1" si="23"/>
        <v>0</v>
      </c>
      <c r="BC55" s="262">
        <f t="shared" ca="1" si="23"/>
        <v>0</v>
      </c>
      <c r="BD55" s="262">
        <f t="shared" ca="1" si="23"/>
        <v>0</v>
      </c>
      <c r="BE55" s="262">
        <f t="shared" ca="1" si="23"/>
        <v>0</v>
      </c>
      <c r="BF55" s="262">
        <f t="shared" ca="1" si="23"/>
        <v>0</v>
      </c>
      <c r="BG55" s="262">
        <f t="shared" ca="1" si="23"/>
        <v>0</v>
      </c>
      <c r="BH55" s="262">
        <f t="shared" ca="1" si="23"/>
        <v>0</v>
      </c>
      <c r="BI55" s="262">
        <f t="shared" ca="1" si="23"/>
        <v>0</v>
      </c>
      <c r="BJ55" s="262">
        <f t="shared" ca="1" si="23"/>
        <v>0</v>
      </c>
      <c r="BK55" s="262">
        <f t="shared" ca="1" si="23"/>
        <v>0</v>
      </c>
      <c r="BL55" s="262">
        <f t="shared" ca="1" si="23"/>
        <v>0</v>
      </c>
    </row>
    <row r="56" spans="1:64" s="229" customFormat="1" ht="30" hidden="1" customHeight="1">
      <c r="A56" s="247"/>
      <c r="B56" s="251" t="s">
        <v>172</v>
      </c>
      <c r="C56" s="251" t="s">
        <v>13</v>
      </c>
      <c r="D56" s="251" t="s">
        <v>172</v>
      </c>
      <c r="E56" s="251" t="s">
        <v>68</v>
      </c>
      <c r="F56" s="497" t="s">
        <v>309</v>
      </c>
      <c r="G56" s="251" t="s">
        <v>379</v>
      </c>
      <c r="H56" s="329" t="s">
        <v>387</v>
      </c>
      <c r="I56" s="252"/>
      <c r="J56" s="252">
        <v>43190</v>
      </c>
      <c r="K56" s="252"/>
      <c r="L56" s="499">
        <v>1</v>
      </c>
      <c r="M56" s="262">
        <f t="shared" ca="1" si="19"/>
        <v>1</v>
      </c>
      <c r="N56" s="262">
        <f t="shared" ca="1" si="19"/>
        <v>1</v>
      </c>
      <c r="O56" s="262">
        <f t="shared" ca="1" si="19"/>
        <v>1</v>
      </c>
      <c r="P56" s="262">
        <f t="shared" ca="1" si="19"/>
        <v>1</v>
      </c>
      <c r="Q56" s="262">
        <f t="shared" ca="1" si="19"/>
        <v>0</v>
      </c>
      <c r="R56" s="262">
        <f t="shared" ca="1" si="19"/>
        <v>0</v>
      </c>
      <c r="S56" s="262">
        <f t="shared" ca="1" si="19"/>
        <v>0</v>
      </c>
      <c r="T56" s="262">
        <f t="shared" ca="1" si="19"/>
        <v>0</v>
      </c>
      <c r="U56" s="262">
        <f t="shared" ca="1" si="19"/>
        <v>0</v>
      </c>
      <c r="V56" s="262">
        <f t="shared" ca="1" si="19"/>
        <v>0</v>
      </c>
      <c r="W56" s="262">
        <f t="shared" ca="1" si="20"/>
        <v>0</v>
      </c>
      <c r="X56" s="262">
        <f t="shared" ca="1" si="20"/>
        <v>0</v>
      </c>
      <c r="Y56" s="262">
        <f t="shared" ca="1" si="20"/>
        <v>0</v>
      </c>
      <c r="Z56" s="262">
        <f t="shared" ca="1" si="20"/>
        <v>0</v>
      </c>
      <c r="AA56" s="262">
        <f t="shared" ca="1" si="20"/>
        <v>0</v>
      </c>
      <c r="AB56" s="262">
        <f t="shared" ca="1" si="20"/>
        <v>0</v>
      </c>
      <c r="AC56" s="262">
        <f t="shared" ca="1" si="20"/>
        <v>0</v>
      </c>
      <c r="AD56" s="262">
        <f t="shared" ca="1" si="20"/>
        <v>0</v>
      </c>
      <c r="AE56" s="262">
        <f t="shared" ca="1" si="20"/>
        <v>0</v>
      </c>
      <c r="AF56" s="262">
        <f t="shared" ca="1" si="20"/>
        <v>0</v>
      </c>
      <c r="AG56" s="262">
        <f t="shared" ca="1" si="21"/>
        <v>0</v>
      </c>
      <c r="AH56" s="262">
        <f t="shared" ca="1" si="21"/>
        <v>0</v>
      </c>
      <c r="AI56" s="262">
        <f t="shared" ca="1" si="21"/>
        <v>0</v>
      </c>
      <c r="AJ56" s="262">
        <f t="shared" ca="1" si="21"/>
        <v>0</v>
      </c>
      <c r="AK56" s="262">
        <f t="shared" ca="1" si="21"/>
        <v>0</v>
      </c>
      <c r="AL56" s="262">
        <f t="shared" ca="1" si="21"/>
        <v>0</v>
      </c>
      <c r="AM56" s="262">
        <f t="shared" ca="1" si="21"/>
        <v>0</v>
      </c>
      <c r="AN56" s="262">
        <f t="shared" ca="1" si="21"/>
        <v>0</v>
      </c>
      <c r="AO56" s="262">
        <f t="shared" ca="1" si="21"/>
        <v>0</v>
      </c>
      <c r="AP56" s="262">
        <f t="shared" ca="1" si="21"/>
        <v>0</v>
      </c>
      <c r="AQ56" s="262">
        <f t="shared" ca="1" si="22"/>
        <v>0</v>
      </c>
      <c r="AR56" s="262">
        <f t="shared" ca="1" si="22"/>
        <v>0</v>
      </c>
      <c r="AS56" s="262">
        <f t="shared" ca="1" si="22"/>
        <v>0</v>
      </c>
      <c r="AT56" s="262">
        <f t="shared" ca="1" si="22"/>
        <v>0</v>
      </c>
      <c r="AU56" s="262">
        <f t="shared" ca="1" si="22"/>
        <v>0</v>
      </c>
      <c r="AV56" s="262">
        <f t="shared" ca="1" si="22"/>
        <v>0</v>
      </c>
      <c r="AW56" s="262">
        <f t="shared" ca="1" si="22"/>
        <v>0</v>
      </c>
      <c r="AX56" s="262">
        <f t="shared" ca="1" si="22"/>
        <v>0</v>
      </c>
      <c r="AY56" s="262">
        <f t="shared" ca="1" si="22"/>
        <v>0</v>
      </c>
      <c r="AZ56" s="262">
        <f t="shared" ca="1" si="22"/>
        <v>0</v>
      </c>
      <c r="BA56" s="262">
        <f t="shared" ca="1" si="23"/>
        <v>0</v>
      </c>
      <c r="BB56" s="262">
        <f t="shared" ca="1" si="23"/>
        <v>0</v>
      </c>
      <c r="BC56" s="262">
        <f t="shared" ca="1" si="23"/>
        <v>0</v>
      </c>
      <c r="BD56" s="262">
        <f t="shared" ca="1" si="23"/>
        <v>0</v>
      </c>
      <c r="BE56" s="262">
        <f t="shared" ca="1" si="23"/>
        <v>0</v>
      </c>
      <c r="BF56" s="262">
        <f t="shared" ca="1" si="23"/>
        <v>0</v>
      </c>
      <c r="BG56" s="262">
        <f t="shared" ca="1" si="23"/>
        <v>0</v>
      </c>
      <c r="BH56" s="262">
        <f t="shared" ca="1" si="23"/>
        <v>0</v>
      </c>
      <c r="BI56" s="262">
        <f t="shared" ca="1" si="23"/>
        <v>0</v>
      </c>
      <c r="BJ56" s="262">
        <f t="shared" ca="1" si="23"/>
        <v>0</v>
      </c>
      <c r="BK56" s="262">
        <f t="shared" ca="1" si="23"/>
        <v>0</v>
      </c>
      <c r="BL56" s="262">
        <f t="shared" ca="1" si="23"/>
        <v>0</v>
      </c>
    </row>
    <row r="57" spans="1:64" s="229" customFormat="1" ht="30" hidden="1" customHeight="1">
      <c r="A57" s="247"/>
      <c r="B57" s="251"/>
      <c r="C57" s="251" t="s">
        <v>13</v>
      </c>
      <c r="D57" s="251" t="s">
        <v>172</v>
      </c>
      <c r="E57" s="251"/>
      <c r="F57" s="497" t="s">
        <v>243</v>
      </c>
      <c r="G57" s="251" t="s">
        <v>379</v>
      </c>
      <c r="H57" s="329"/>
      <c r="I57" s="252"/>
      <c r="J57" s="252"/>
      <c r="K57" s="252"/>
      <c r="L57" s="499"/>
      <c r="M57" s="262"/>
      <c r="N57" s="262"/>
      <c r="O57" s="262"/>
      <c r="P57" s="262"/>
      <c r="Q57" s="262"/>
      <c r="R57" s="262"/>
      <c r="S57" s="262"/>
      <c r="T57" s="262"/>
      <c r="U57" s="262"/>
      <c r="V57" s="262"/>
      <c r="W57" s="262"/>
      <c r="X57" s="262"/>
      <c r="Y57" s="262"/>
      <c r="Z57" s="262"/>
      <c r="AA57" s="262"/>
      <c r="AB57" s="262"/>
      <c r="AC57" s="262"/>
      <c r="AD57" s="262"/>
      <c r="AE57" s="262"/>
      <c r="AF57" s="262"/>
      <c r="AG57" s="262"/>
      <c r="AH57" s="262"/>
      <c r="AI57" s="262"/>
      <c r="AJ57" s="262"/>
      <c r="AK57" s="262"/>
      <c r="AL57" s="262"/>
      <c r="AM57" s="262"/>
      <c r="AN57" s="262"/>
      <c r="AO57" s="262"/>
      <c r="AP57" s="262"/>
      <c r="AQ57" s="262"/>
      <c r="AR57" s="262"/>
      <c r="AS57" s="262"/>
      <c r="AT57" s="262"/>
      <c r="AU57" s="262"/>
      <c r="AV57" s="262"/>
      <c r="AW57" s="262"/>
      <c r="AX57" s="262"/>
      <c r="AY57" s="262"/>
      <c r="AZ57" s="262"/>
      <c r="BA57" s="262"/>
      <c r="BB57" s="262"/>
      <c r="BC57" s="262"/>
      <c r="BD57" s="262"/>
      <c r="BE57" s="262"/>
      <c r="BF57" s="262"/>
      <c r="BG57" s="262"/>
      <c r="BH57" s="262"/>
      <c r="BI57" s="262"/>
      <c r="BJ57" s="262"/>
      <c r="BK57" s="262"/>
      <c r="BL57" s="262"/>
    </row>
    <row r="58" spans="1:64" s="229" customFormat="1" ht="30" hidden="1" customHeight="1">
      <c r="A58" s="247"/>
      <c r="B58" s="251" t="s">
        <v>172</v>
      </c>
      <c r="C58" s="251" t="s">
        <v>13</v>
      </c>
      <c r="D58" s="251" t="s">
        <v>172</v>
      </c>
      <c r="E58" s="251" t="s">
        <v>68</v>
      </c>
      <c r="F58" s="497" t="s">
        <v>223</v>
      </c>
      <c r="G58" s="251" t="s">
        <v>206</v>
      </c>
      <c r="H58" s="329" t="s">
        <v>389</v>
      </c>
      <c r="I58" s="252">
        <v>42968</v>
      </c>
      <c r="J58" s="252">
        <v>43174</v>
      </c>
      <c r="K58" s="252"/>
      <c r="L58" s="499">
        <v>1</v>
      </c>
      <c r="M58" s="262">
        <f t="shared" ca="1" si="19"/>
        <v>0</v>
      </c>
      <c r="N58" s="262">
        <f t="shared" ca="1" si="19"/>
        <v>0</v>
      </c>
      <c r="O58" s="262">
        <f t="shared" ca="1" si="19"/>
        <v>0</v>
      </c>
      <c r="P58" s="262">
        <f t="shared" ca="1" si="19"/>
        <v>0</v>
      </c>
      <c r="Q58" s="262">
        <f t="shared" ca="1" si="19"/>
        <v>0</v>
      </c>
      <c r="R58" s="262">
        <f t="shared" ca="1" si="19"/>
        <v>0</v>
      </c>
      <c r="S58" s="262">
        <f t="shared" ca="1" si="19"/>
        <v>0</v>
      </c>
      <c r="T58" s="262">
        <f t="shared" ca="1" si="19"/>
        <v>0</v>
      </c>
      <c r="U58" s="262">
        <f t="shared" ca="1" si="19"/>
        <v>0</v>
      </c>
      <c r="V58" s="262">
        <f t="shared" ca="1" si="19"/>
        <v>0</v>
      </c>
      <c r="W58" s="262">
        <f t="shared" ca="1" si="20"/>
        <v>0</v>
      </c>
      <c r="X58" s="262">
        <f t="shared" ca="1" si="20"/>
        <v>0</v>
      </c>
      <c r="Y58" s="262">
        <f t="shared" ca="1" si="20"/>
        <v>0</v>
      </c>
      <c r="Z58" s="262">
        <f t="shared" ca="1" si="20"/>
        <v>0</v>
      </c>
      <c r="AA58" s="262">
        <f t="shared" ca="1" si="20"/>
        <v>0</v>
      </c>
      <c r="AB58" s="262">
        <f t="shared" ca="1" si="20"/>
        <v>0</v>
      </c>
      <c r="AC58" s="262">
        <f t="shared" ca="1" si="20"/>
        <v>0</v>
      </c>
      <c r="AD58" s="262">
        <f t="shared" ca="1" si="20"/>
        <v>0</v>
      </c>
      <c r="AE58" s="262">
        <f t="shared" ca="1" si="20"/>
        <v>0</v>
      </c>
      <c r="AF58" s="262">
        <f t="shared" ca="1" si="20"/>
        <v>0</v>
      </c>
      <c r="AG58" s="262">
        <f t="shared" ca="1" si="21"/>
        <v>0</v>
      </c>
      <c r="AH58" s="262">
        <f t="shared" ca="1" si="21"/>
        <v>0</v>
      </c>
      <c r="AI58" s="262">
        <f t="shared" ca="1" si="21"/>
        <v>0</v>
      </c>
      <c r="AJ58" s="262">
        <f t="shared" ca="1" si="21"/>
        <v>0</v>
      </c>
      <c r="AK58" s="262">
        <f t="shared" ca="1" si="21"/>
        <v>0</v>
      </c>
      <c r="AL58" s="262">
        <f t="shared" ca="1" si="21"/>
        <v>0</v>
      </c>
      <c r="AM58" s="262">
        <f t="shared" ca="1" si="21"/>
        <v>0</v>
      </c>
      <c r="AN58" s="262">
        <f t="shared" ca="1" si="21"/>
        <v>0</v>
      </c>
      <c r="AO58" s="262">
        <f t="shared" ca="1" si="21"/>
        <v>0</v>
      </c>
      <c r="AP58" s="262">
        <f t="shared" ca="1" si="21"/>
        <v>0</v>
      </c>
      <c r="AQ58" s="262">
        <f t="shared" ca="1" si="22"/>
        <v>0</v>
      </c>
      <c r="AR58" s="262">
        <f t="shared" ca="1" si="22"/>
        <v>0</v>
      </c>
      <c r="AS58" s="262">
        <f t="shared" ca="1" si="22"/>
        <v>0</v>
      </c>
      <c r="AT58" s="262">
        <f t="shared" ca="1" si="22"/>
        <v>0</v>
      </c>
      <c r="AU58" s="262">
        <f t="shared" ca="1" si="22"/>
        <v>0</v>
      </c>
      <c r="AV58" s="262">
        <f t="shared" ca="1" si="22"/>
        <v>0</v>
      </c>
      <c r="AW58" s="262">
        <f t="shared" ca="1" si="22"/>
        <v>0</v>
      </c>
      <c r="AX58" s="262">
        <f t="shared" ca="1" si="22"/>
        <v>0</v>
      </c>
      <c r="AY58" s="262">
        <f t="shared" ca="1" si="22"/>
        <v>0</v>
      </c>
      <c r="AZ58" s="262">
        <f t="shared" ca="1" si="22"/>
        <v>0</v>
      </c>
      <c r="BA58" s="262">
        <f t="shared" ca="1" si="23"/>
        <v>0</v>
      </c>
      <c r="BB58" s="262">
        <f t="shared" ca="1" si="23"/>
        <v>0</v>
      </c>
      <c r="BC58" s="262">
        <f t="shared" ca="1" si="23"/>
        <v>0</v>
      </c>
      <c r="BD58" s="262">
        <f t="shared" ca="1" si="23"/>
        <v>0</v>
      </c>
      <c r="BE58" s="262">
        <f t="shared" ca="1" si="23"/>
        <v>0</v>
      </c>
      <c r="BF58" s="262">
        <f t="shared" ca="1" si="23"/>
        <v>0</v>
      </c>
      <c r="BG58" s="262">
        <f t="shared" ca="1" si="23"/>
        <v>0</v>
      </c>
      <c r="BH58" s="262">
        <f t="shared" ca="1" si="23"/>
        <v>0</v>
      </c>
      <c r="BI58" s="262">
        <f t="shared" ca="1" si="23"/>
        <v>0</v>
      </c>
      <c r="BJ58" s="262">
        <f t="shared" ca="1" si="23"/>
        <v>0</v>
      </c>
      <c r="BK58" s="262">
        <f t="shared" ca="1" si="23"/>
        <v>0</v>
      </c>
      <c r="BL58" s="262">
        <f t="shared" ca="1" si="23"/>
        <v>0</v>
      </c>
    </row>
    <row r="59" spans="1:64" s="229" customFormat="1" ht="30" hidden="1" customHeight="1">
      <c r="A59" s="247"/>
      <c r="B59" s="251" t="s">
        <v>172</v>
      </c>
      <c r="C59" s="251" t="s">
        <v>13</v>
      </c>
      <c r="D59" s="251" t="s">
        <v>172</v>
      </c>
      <c r="E59" s="251" t="s">
        <v>68</v>
      </c>
      <c r="F59" s="497" t="s">
        <v>312</v>
      </c>
      <c r="G59" s="251" t="s">
        <v>190</v>
      </c>
      <c r="H59" s="329" t="s">
        <v>388</v>
      </c>
      <c r="I59" s="252"/>
      <c r="J59" s="252">
        <v>43190</v>
      </c>
      <c r="K59" s="252"/>
      <c r="L59" s="499">
        <v>1</v>
      </c>
      <c r="M59" s="262">
        <f t="shared" ref="M59:V66" ca="1" si="24">IF((AND(M$6&gt;=$I59,M$6&lt;=$J59)),$L59,0)</f>
        <v>1</v>
      </c>
      <c r="N59" s="262">
        <f t="shared" ca="1" si="24"/>
        <v>1</v>
      </c>
      <c r="O59" s="262">
        <f t="shared" ca="1" si="24"/>
        <v>1</v>
      </c>
      <c r="P59" s="262">
        <f t="shared" ca="1" si="24"/>
        <v>1</v>
      </c>
      <c r="Q59" s="262">
        <f t="shared" ca="1" si="24"/>
        <v>0</v>
      </c>
      <c r="R59" s="262">
        <f t="shared" ca="1" si="24"/>
        <v>0</v>
      </c>
      <c r="S59" s="262">
        <f t="shared" ca="1" si="24"/>
        <v>0</v>
      </c>
      <c r="T59" s="262">
        <f t="shared" ca="1" si="24"/>
        <v>0</v>
      </c>
      <c r="U59" s="262">
        <f t="shared" ca="1" si="24"/>
        <v>0</v>
      </c>
      <c r="V59" s="262">
        <f t="shared" ca="1" si="24"/>
        <v>0</v>
      </c>
      <c r="W59" s="262">
        <f t="shared" ref="W59:AF66" ca="1" si="25">IF((AND(W$6&gt;=$I59,W$6&lt;=$J59)),$L59,0)</f>
        <v>0</v>
      </c>
      <c r="X59" s="262">
        <f t="shared" ca="1" si="25"/>
        <v>0</v>
      </c>
      <c r="Y59" s="262">
        <f t="shared" ca="1" si="25"/>
        <v>0</v>
      </c>
      <c r="Z59" s="262">
        <f t="shared" ca="1" si="25"/>
        <v>0</v>
      </c>
      <c r="AA59" s="262">
        <f t="shared" ca="1" si="25"/>
        <v>0</v>
      </c>
      <c r="AB59" s="262">
        <f t="shared" ca="1" si="25"/>
        <v>0</v>
      </c>
      <c r="AC59" s="262">
        <f t="shared" ca="1" si="25"/>
        <v>0</v>
      </c>
      <c r="AD59" s="262">
        <f t="shared" ca="1" si="25"/>
        <v>0</v>
      </c>
      <c r="AE59" s="262">
        <f t="shared" ca="1" si="25"/>
        <v>0</v>
      </c>
      <c r="AF59" s="262">
        <f t="shared" ca="1" si="25"/>
        <v>0</v>
      </c>
      <c r="AG59" s="262">
        <f t="shared" ref="AG59:AP66" ca="1" si="26">IF((AND(AG$6&gt;=$I59,AG$6&lt;=$J59)),$L59,0)</f>
        <v>0</v>
      </c>
      <c r="AH59" s="262">
        <f t="shared" ca="1" si="26"/>
        <v>0</v>
      </c>
      <c r="AI59" s="262">
        <f t="shared" ca="1" si="26"/>
        <v>0</v>
      </c>
      <c r="AJ59" s="262">
        <f t="shared" ca="1" si="26"/>
        <v>0</v>
      </c>
      <c r="AK59" s="262">
        <f t="shared" ca="1" si="26"/>
        <v>0</v>
      </c>
      <c r="AL59" s="262">
        <f t="shared" ca="1" si="26"/>
        <v>0</v>
      </c>
      <c r="AM59" s="262">
        <f t="shared" ca="1" si="26"/>
        <v>0</v>
      </c>
      <c r="AN59" s="262">
        <f t="shared" ca="1" si="26"/>
        <v>0</v>
      </c>
      <c r="AO59" s="262">
        <f t="shared" ca="1" si="26"/>
        <v>0</v>
      </c>
      <c r="AP59" s="262">
        <f t="shared" ca="1" si="26"/>
        <v>0</v>
      </c>
      <c r="AQ59" s="262">
        <f t="shared" ref="AQ59:AZ66" ca="1" si="27">IF((AND(AQ$6&gt;=$I59,AQ$6&lt;=$J59)),$L59,0)</f>
        <v>0</v>
      </c>
      <c r="AR59" s="262">
        <f t="shared" ca="1" si="27"/>
        <v>0</v>
      </c>
      <c r="AS59" s="262">
        <f t="shared" ca="1" si="27"/>
        <v>0</v>
      </c>
      <c r="AT59" s="262">
        <f t="shared" ca="1" si="27"/>
        <v>0</v>
      </c>
      <c r="AU59" s="262">
        <f t="shared" ca="1" si="27"/>
        <v>0</v>
      </c>
      <c r="AV59" s="262">
        <f t="shared" ca="1" si="27"/>
        <v>0</v>
      </c>
      <c r="AW59" s="262">
        <f t="shared" ca="1" si="27"/>
        <v>0</v>
      </c>
      <c r="AX59" s="262">
        <f t="shared" ca="1" si="27"/>
        <v>0</v>
      </c>
      <c r="AY59" s="262">
        <f t="shared" ca="1" si="27"/>
        <v>0</v>
      </c>
      <c r="AZ59" s="262">
        <f t="shared" ca="1" si="27"/>
        <v>0</v>
      </c>
      <c r="BA59" s="262">
        <f t="shared" ref="BA59:BL66" ca="1" si="28">IF((AND(BA$6&gt;=$I59,BA$6&lt;=$J59)),$L59,0)</f>
        <v>0</v>
      </c>
      <c r="BB59" s="262">
        <f t="shared" ca="1" si="28"/>
        <v>0</v>
      </c>
      <c r="BC59" s="262">
        <f t="shared" ca="1" si="28"/>
        <v>0</v>
      </c>
      <c r="BD59" s="262">
        <f t="shared" ca="1" si="28"/>
        <v>0</v>
      </c>
      <c r="BE59" s="262">
        <f t="shared" ca="1" si="28"/>
        <v>0</v>
      </c>
      <c r="BF59" s="262">
        <f t="shared" ca="1" si="28"/>
        <v>0</v>
      </c>
      <c r="BG59" s="262">
        <f t="shared" ca="1" si="28"/>
        <v>0</v>
      </c>
      <c r="BH59" s="262">
        <f t="shared" ca="1" si="28"/>
        <v>0</v>
      </c>
      <c r="BI59" s="262">
        <f t="shared" ca="1" si="28"/>
        <v>0</v>
      </c>
      <c r="BJ59" s="262">
        <f t="shared" ca="1" si="28"/>
        <v>0</v>
      </c>
      <c r="BK59" s="262">
        <f t="shared" ca="1" si="28"/>
        <v>0</v>
      </c>
      <c r="BL59" s="262">
        <f t="shared" ca="1" si="28"/>
        <v>0</v>
      </c>
    </row>
    <row r="60" spans="1:64" s="229" customFormat="1" ht="30" hidden="1" customHeight="1">
      <c r="A60" s="247"/>
      <c r="B60" s="251" t="s">
        <v>172</v>
      </c>
      <c r="C60" s="251" t="s">
        <v>13</v>
      </c>
      <c r="D60" s="251" t="s">
        <v>172</v>
      </c>
      <c r="E60" s="251" t="s">
        <v>68</v>
      </c>
      <c r="F60" s="497" t="s">
        <v>232</v>
      </c>
      <c r="G60" s="251" t="s">
        <v>190</v>
      </c>
      <c r="H60" s="329" t="s">
        <v>389</v>
      </c>
      <c r="I60" s="252"/>
      <c r="J60" s="252">
        <v>43190</v>
      </c>
      <c r="K60" s="252"/>
      <c r="L60" s="499">
        <v>1</v>
      </c>
      <c r="M60" s="262">
        <f t="shared" ca="1" si="24"/>
        <v>1</v>
      </c>
      <c r="N60" s="262">
        <f t="shared" ca="1" si="24"/>
        <v>1</v>
      </c>
      <c r="O60" s="262">
        <f t="shared" ca="1" si="24"/>
        <v>1</v>
      </c>
      <c r="P60" s="262">
        <f t="shared" ca="1" si="24"/>
        <v>1</v>
      </c>
      <c r="Q60" s="262">
        <f t="shared" ca="1" si="24"/>
        <v>0</v>
      </c>
      <c r="R60" s="262">
        <f t="shared" ca="1" si="24"/>
        <v>0</v>
      </c>
      <c r="S60" s="262">
        <f t="shared" ca="1" si="24"/>
        <v>0</v>
      </c>
      <c r="T60" s="262">
        <f t="shared" ca="1" si="24"/>
        <v>0</v>
      </c>
      <c r="U60" s="262">
        <f t="shared" ca="1" si="24"/>
        <v>0</v>
      </c>
      <c r="V60" s="262">
        <f t="shared" ca="1" si="24"/>
        <v>0</v>
      </c>
      <c r="W60" s="262">
        <f t="shared" ca="1" si="25"/>
        <v>0</v>
      </c>
      <c r="X60" s="262">
        <f t="shared" ca="1" si="25"/>
        <v>0</v>
      </c>
      <c r="Y60" s="262">
        <f t="shared" ca="1" si="25"/>
        <v>0</v>
      </c>
      <c r="Z60" s="262">
        <f t="shared" ca="1" si="25"/>
        <v>0</v>
      </c>
      <c r="AA60" s="262">
        <f t="shared" ca="1" si="25"/>
        <v>0</v>
      </c>
      <c r="AB60" s="262">
        <f t="shared" ca="1" si="25"/>
        <v>0</v>
      </c>
      <c r="AC60" s="262">
        <f t="shared" ca="1" si="25"/>
        <v>0</v>
      </c>
      <c r="AD60" s="262">
        <f t="shared" ca="1" si="25"/>
        <v>0</v>
      </c>
      <c r="AE60" s="262">
        <f t="shared" ca="1" si="25"/>
        <v>0</v>
      </c>
      <c r="AF60" s="262">
        <f t="shared" ca="1" si="25"/>
        <v>0</v>
      </c>
      <c r="AG60" s="262">
        <f t="shared" ca="1" si="26"/>
        <v>0</v>
      </c>
      <c r="AH60" s="262">
        <f t="shared" ca="1" si="26"/>
        <v>0</v>
      </c>
      <c r="AI60" s="262">
        <f t="shared" ca="1" si="26"/>
        <v>0</v>
      </c>
      <c r="AJ60" s="262">
        <f t="shared" ca="1" si="26"/>
        <v>0</v>
      </c>
      <c r="AK60" s="262">
        <f t="shared" ca="1" si="26"/>
        <v>0</v>
      </c>
      <c r="AL60" s="262">
        <f t="shared" ca="1" si="26"/>
        <v>0</v>
      </c>
      <c r="AM60" s="262">
        <f t="shared" ca="1" si="26"/>
        <v>0</v>
      </c>
      <c r="AN60" s="262">
        <f t="shared" ca="1" si="26"/>
        <v>0</v>
      </c>
      <c r="AO60" s="262">
        <f t="shared" ca="1" si="26"/>
        <v>0</v>
      </c>
      <c r="AP60" s="262">
        <f t="shared" ca="1" si="26"/>
        <v>0</v>
      </c>
      <c r="AQ60" s="262">
        <f t="shared" ca="1" si="27"/>
        <v>0</v>
      </c>
      <c r="AR60" s="262">
        <f t="shared" ca="1" si="27"/>
        <v>0</v>
      </c>
      <c r="AS60" s="262">
        <f t="shared" ca="1" si="27"/>
        <v>0</v>
      </c>
      <c r="AT60" s="262">
        <f t="shared" ca="1" si="27"/>
        <v>0</v>
      </c>
      <c r="AU60" s="262">
        <f t="shared" ca="1" si="27"/>
        <v>0</v>
      </c>
      <c r="AV60" s="262">
        <f t="shared" ca="1" si="27"/>
        <v>0</v>
      </c>
      <c r="AW60" s="262">
        <f t="shared" ca="1" si="27"/>
        <v>0</v>
      </c>
      <c r="AX60" s="262">
        <f t="shared" ca="1" si="27"/>
        <v>0</v>
      </c>
      <c r="AY60" s="262">
        <f t="shared" ca="1" si="27"/>
        <v>0</v>
      </c>
      <c r="AZ60" s="262">
        <f t="shared" ca="1" si="27"/>
        <v>0</v>
      </c>
      <c r="BA60" s="262">
        <f t="shared" ca="1" si="28"/>
        <v>0</v>
      </c>
      <c r="BB60" s="262">
        <f t="shared" ca="1" si="28"/>
        <v>0</v>
      </c>
      <c r="BC60" s="262">
        <f t="shared" ca="1" si="28"/>
        <v>0</v>
      </c>
      <c r="BD60" s="262">
        <f t="shared" ca="1" si="28"/>
        <v>0</v>
      </c>
      <c r="BE60" s="262">
        <f t="shared" ca="1" si="28"/>
        <v>0</v>
      </c>
      <c r="BF60" s="262">
        <f t="shared" ca="1" si="28"/>
        <v>0</v>
      </c>
      <c r="BG60" s="262">
        <f t="shared" ca="1" si="28"/>
        <v>0</v>
      </c>
      <c r="BH60" s="262">
        <f t="shared" ca="1" si="28"/>
        <v>0</v>
      </c>
      <c r="BI60" s="262">
        <f t="shared" ca="1" si="28"/>
        <v>0</v>
      </c>
      <c r="BJ60" s="262">
        <f t="shared" ca="1" si="28"/>
        <v>0</v>
      </c>
      <c r="BK60" s="262">
        <f t="shared" ca="1" si="28"/>
        <v>0</v>
      </c>
      <c r="BL60" s="262">
        <f t="shared" ca="1" si="28"/>
        <v>0</v>
      </c>
    </row>
    <row r="61" spans="1:64" s="229" customFormat="1" ht="30" hidden="1" customHeight="1">
      <c r="A61" s="247"/>
      <c r="B61" s="251" t="s">
        <v>172</v>
      </c>
      <c r="C61" s="251" t="s">
        <v>13</v>
      </c>
      <c r="D61" s="251" t="s">
        <v>172</v>
      </c>
      <c r="E61" s="251" t="s">
        <v>68</v>
      </c>
      <c r="F61" s="497" t="s">
        <v>318</v>
      </c>
      <c r="G61" s="251" t="s">
        <v>190</v>
      </c>
      <c r="H61" s="329" t="s">
        <v>389</v>
      </c>
      <c r="I61" s="252"/>
      <c r="J61" s="252">
        <v>43190</v>
      </c>
      <c r="K61" s="252"/>
      <c r="L61" s="499">
        <v>1</v>
      </c>
      <c r="M61" s="262">
        <f t="shared" ca="1" si="24"/>
        <v>1</v>
      </c>
      <c r="N61" s="262">
        <f t="shared" ca="1" si="24"/>
        <v>1</v>
      </c>
      <c r="O61" s="262">
        <f t="shared" ca="1" si="24"/>
        <v>1</v>
      </c>
      <c r="P61" s="262">
        <f t="shared" ca="1" si="24"/>
        <v>1</v>
      </c>
      <c r="Q61" s="262">
        <f t="shared" ca="1" si="24"/>
        <v>0</v>
      </c>
      <c r="R61" s="262">
        <f t="shared" ca="1" si="24"/>
        <v>0</v>
      </c>
      <c r="S61" s="262">
        <f t="shared" ca="1" si="24"/>
        <v>0</v>
      </c>
      <c r="T61" s="262">
        <f t="shared" ca="1" si="24"/>
        <v>0</v>
      </c>
      <c r="U61" s="262">
        <f t="shared" ca="1" si="24"/>
        <v>0</v>
      </c>
      <c r="V61" s="262">
        <f t="shared" ca="1" si="24"/>
        <v>0</v>
      </c>
      <c r="W61" s="262">
        <f t="shared" ca="1" si="25"/>
        <v>0</v>
      </c>
      <c r="X61" s="262">
        <f t="shared" ca="1" si="25"/>
        <v>0</v>
      </c>
      <c r="Y61" s="262">
        <f t="shared" ca="1" si="25"/>
        <v>0</v>
      </c>
      <c r="Z61" s="262">
        <f t="shared" ca="1" si="25"/>
        <v>0</v>
      </c>
      <c r="AA61" s="262">
        <f t="shared" ca="1" si="25"/>
        <v>0</v>
      </c>
      <c r="AB61" s="262">
        <f t="shared" ca="1" si="25"/>
        <v>0</v>
      </c>
      <c r="AC61" s="262">
        <f t="shared" ca="1" si="25"/>
        <v>0</v>
      </c>
      <c r="AD61" s="262">
        <f t="shared" ca="1" si="25"/>
        <v>0</v>
      </c>
      <c r="AE61" s="262">
        <f t="shared" ca="1" si="25"/>
        <v>0</v>
      </c>
      <c r="AF61" s="262">
        <f t="shared" ca="1" si="25"/>
        <v>0</v>
      </c>
      <c r="AG61" s="262">
        <f t="shared" ca="1" si="26"/>
        <v>0</v>
      </c>
      <c r="AH61" s="262">
        <f t="shared" ca="1" si="26"/>
        <v>0</v>
      </c>
      <c r="AI61" s="262">
        <f t="shared" ca="1" si="26"/>
        <v>0</v>
      </c>
      <c r="AJ61" s="262">
        <f t="shared" ca="1" si="26"/>
        <v>0</v>
      </c>
      <c r="AK61" s="262">
        <f t="shared" ca="1" si="26"/>
        <v>0</v>
      </c>
      <c r="AL61" s="262">
        <f t="shared" ca="1" si="26"/>
        <v>0</v>
      </c>
      <c r="AM61" s="262">
        <f t="shared" ca="1" si="26"/>
        <v>0</v>
      </c>
      <c r="AN61" s="262">
        <f t="shared" ca="1" si="26"/>
        <v>0</v>
      </c>
      <c r="AO61" s="262">
        <f t="shared" ca="1" si="26"/>
        <v>0</v>
      </c>
      <c r="AP61" s="262">
        <f t="shared" ca="1" si="26"/>
        <v>0</v>
      </c>
      <c r="AQ61" s="262">
        <f t="shared" ca="1" si="27"/>
        <v>0</v>
      </c>
      <c r="AR61" s="262">
        <f t="shared" ca="1" si="27"/>
        <v>0</v>
      </c>
      <c r="AS61" s="262">
        <f t="shared" ca="1" si="27"/>
        <v>0</v>
      </c>
      <c r="AT61" s="262">
        <f t="shared" ca="1" si="27"/>
        <v>0</v>
      </c>
      <c r="AU61" s="262">
        <f t="shared" ca="1" si="27"/>
        <v>0</v>
      </c>
      <c r="AV61" s="262">
        <f t="shared" ca="1" si="27"/>
        <v>0</v>
      </c>
      <c r="AW61" s="262">
        <f t="shared" ca="1" si="27"/>
        <v>0</v>
      </c>
      <c r="AX61" s="262">
        <f t="shared" ca="1" si="27"/>
        <v>0</v>
      </c>
      <c r="AY61" s="262">
        <f t="shared" ca="1" si="27"/>
        <v>0</v>
      </c>
      <c r="AZ61" s="262">
        <f t="shared" ca="1" si="27"/>
        <v>0</v>
      </c>
      <c r="BA61" s="262">
        <f t="shared" ca="1" si="28"/>
        <v>0</v>
      </c>
      <c r="BB61" s="262">
        <f t="shared" ca="1" si="28"/>
        <v>0</v>
      </c>
      <c r="BC61" s="262">
        <f t="shared" ca="1" si="28"/>
        <v>0</v>
      </c>
      <c r="BD61" s="262">
        <f t="shared" ca="1" si="28"/>
        <v>0</v>
      </c>
      <c r="BE61" s="262">
        <f t="shared" ca="1" si="28"/>
        <v>0</v>
      </c>
      <c r="BF61" s="262">
        <f t="shared" ca="1" si="28"/>
        <v>0</v>
      </c>
      <c r="BG61" s="262">
        <f t="shared" ca="1" si="28"/>
        <v>0</v>
      </c>
      <c r="BH61" s="262">
        <f t="shared" ca="1" si="28"/>
        <v>0</v>
      </c>
      <c r="BI61" s="262">
        <f t="shared" ca="1" si="28"/>
        <v>0</v>
      </c>
      <c r="BJ61" s="262">
        <f t="shared" ca="1" si="28"/>
        <v>0</v>
      </c>
      <c r="BK61" s="262">
        <f t="shared" ca="1" si="28"/>
        <v>0</v>
      </c>
      <c r="BL61" s="262">
        <f t="shared" ca="1" si="28"/>
        <v>0</v>
      </c>
    </row>
    <row r="62" spans="1:64" s="229" customFormat="1" ht="30" hidden="1" customHeight="1">
      <c r="A62" s="247"/>
      <c r="B62" s="251" t="s">
        <v>172</v>
      </c>
      <c r="C62" s="251" t="s">
        <v>13</v>
      </c>
      <c r="D62" s="251" t="s">
        <v>172</v>
      </c>
      <c r="E62" s="251" t="s">
        <v>68</v>
      </c>
      <c r="F62" s="497" t="s">
        <v>247</v>
      </c>
      <c r="G62" s="251" t="s">
        <v>190</v>
      </c>
      <c r="H62" s="329" t="s">
        <v>390</v>
      </c>
      <c r="I62" s="252"/>
      <c r="J62" s="252">
        <v>43190</v>
      </c>
      <c r="K62" s="252"/>
      <c r="L62" s="499">
        <v>1</v>
      </c>
      <c r="M62" s="262">
        <f t="shared" ca="1" si="24"/>
        <v>1</v>
      </c>
      <c r="N62" s="262">
        <f t="shared" ca="1" si="24"/>
        <v>1</v>
      </c>
      <c r="O62" s="262">
        <f t="shared" ca="1" si="24"/>
        <v>1</v>
      </c>
      <c r="P62" s="262">
        <f t="shared" ca="1" si="24"/>
        <v>1</v>
      </c>
      <c r="Q62" s="262">
        <f t="shared" ca="1" si="24"/>
        <v>0</v>
      </c>
      <c r="R62" s="262">
        <f t="shared" ca="1" si="24"/>
        <v>0</v>
      </c>
      <c r="S62" s="262">
        <f t="shared" ca="1" si="24"/>
        <v>0</v>
      </c>
      <c r="T62" s="262">
        <f t="shared" ca="1" si="24"/>
        <v>0</v>
      </c>
      <c r="U62" s="262">
        <f t="shared" ca="1" si="24"/>
        <v>0</v>
      </c>
      <c r="V62" s="262">
        <f t="shared" ca="1" si="24"/>
        <v>0</v>
      </c>
      <c r="W62" s="262">
        <f t="shared" ca="1" si="25"/>
        <v>0</v>
      </c>
      <c r="X62" s="262">
        <f t="shared" ca="1" si="25"/>
        <v>0</v>
      </c>
      <c r="Y62" s="262">
        <f t="shared" ca="1" si="25"/>
        <v>0</v>
      </c>
      <c r="Z62" s="262">
        <f t="shared" ca="1" si="25"/>
        <v>0</v>
      </c>
      <c r="AA62" s="262">
        <f t="shared" ca="1" si="25"/>
        <v>0</v>
      </c>
      <c r="AB62" s="262">
        <f t="shared" ca="1" si="25"/>
        <v>0</v>
      </c>
      <c r="AC62" s="262">
        <f t="shared" ca="1" si="25"/>
        <v>0</v>
      </c>
      <c r="AD62" s="262">
        <f t="shared" ca="1" si="25"/>
        <v>0</v>
      </c>
      <c r="AE62" s="262">
        <f t="shared" ca="1" si="25"/>
        <v>0</v>
      </c>
      <c r="AF62" s="262">
        <f t="shared" ca="1" si="25"/>
        <v>0</v>
      </c>
      <c r="AG62" s="262">
        <f t="shared" ca="1" si="26"/>
        <v>0</v>
      </c>
      <c r="AH62" s="262">
        <f t="shared" ca="1" si="26"/>
        <v>0</v>
      </c>
      <c r="AI62" s="262">
        <f t="shared" ca="1" si="26"/>
        <v>0</v>
      </c>
      <c r="AJ62" s="262">
        <f t="shared" ca="1" si="26"/>
        <v>0</v>
      </c>
      <c r="AK62" s="262">
        <f t="shared" ca="1" si="26"/>
        <v>0</v>
      </c>
      <c r="AL62" s="262">
        <f t="shared" ca="1" si="26"/>
        <v>0</v>
      </c>
      <c r="AM62" s="262">
        <f t="shared" ca="1" si="26"/>
        <v>0</v>
      </c>
      <c r="AN62" s="262">
        <f t="shared" ca="1" si="26"/>
        <v>0</v>
      </c>
      <c r="AO62" s="262">
        <f t="shared" ca="1" si="26"/>
        <v>0</v>
      </c>
      <c r="AP62" s="262">
        <f t="shared" ca="1" si="26"/>
        <v>0</v>
      </c>
      <c r="AQ62" s="262">
        <f t="shared" ca="1" si="27"/>
        <v>0</v>
      </c>
      <c r="AR62" s="262">
        <f t="shared" ca="1" si="27"/>
        <v>0</v>
      </c>
      <c r="AS62" s="262">
        <f t="shared" ca="1" si="27"/>
        <v>0</v>
      </c>
      <c r="AT62" s="262">
        <f t="shared" ca="1" si="27"/>
        <v>0</v>
      </c>
      <c r="AU62" s="262">
        <f t="shared" ca="1" si="27"/>
        <v>0</v>
      </c>
      <c r="AV62" s="262">
        <f t="shared" ca="1" si="27"/>
        <v>0</v>
      </c>
      <c r="AW62" s="262">
        <f t="shared" ca="1" si="27"/>
        <v>0</v>
      </c>
      <c r="AX62" s="262">
        <f t="shared" ca="1" si="27"/>
        <v>0</v>
      </c>
      <c r="AY62" s="262">
        <f t="shared" ca="1" si="27"/>
        <v>0</v>
      </c>
      <c r="AZ62" s="262">
        <f t="shared" ca="1" si="27"/>
        <v>0</v>
      </c>
      <c r="BA62" s="262">
        <f t="shared" ca="1" si="28"/>
        <v>0</v>
      </c>
      <c r="BB62" s="262">
        <f t="shared" ca="1" si="28"/>
        <v>0</v>
      </c>
      <c r="BC62" s="262">
        <f t="shared" ca="1" si="28"/>
        <v>0</v>
      </c>
      <c r="BD62" s="262">
        <f t="shared" ca="1" si="28"/>
        <v>0</v>
      </c>
      <c r="BE62" s="262">
        <f t="shared" ca="1" si="28"/>
        <v>0</v>
      </c>
      <c r="BF62" s="262">
        <f t="shared" ca="1" si="28"/>
        <v>0</v>
      </c>
      <c r="BG62" s="262">
        <f t="shared" ca="1" si="28"/>
        <v>0</v>
      </c>
      <c r="BH62" s="262">
        <f t="shared" ca="1" si="28"/>
        <v>0</v>
      </c>
      <c r="BI62" s="262">
        <f t="shared" ca="1" si="28"/>
        <v>0</v>
      </c>
      <c r="BJ62" s="262">
        <f t="shared" ca="1" si="28"/>
        <v>0</v>
      </c>
      <c r="BK62" s="262">
        <f t="shared" ca="1" si="28"/>
        <v>0</v>
      </c>
      <c r="BL62" s="262">
        <f t="shared" ca="1" si="28"/>
        <v>0</v>
      </c>
    </row>
    <row r="63" spans="1:64" s="229" customFormat="1" ht="30" hidden="1" customHeight="1">
      <c r="A63" s="247"/>
      <c r="B63" s="251" t="s">
        <v>172</v>
      </c>
      <c r="C63" s="251" t="s">
        <v>13</v>
      </c>
      <c r="D63" s="251" t="s">
        <v>172</v>
      </c>
      <c r="E63" s="251" t="s">
        <v>68</v>
      </c>
      <c r="F63" s="497" t="s">
        <v>250</v>
      </c>
      <c r="G63" s="251" t="s">
        <v>190</v>
      </c>
      <c r="H63" s="329" t="s">
        <v>389</v>
      </c>
      <c r="I63" s="252"/>
      <c r="J63" s="252">
        <v>43190</v>
      </c>
      <c r="K63" s="252"/>
      <c r="L63" s="499">
        <v>1</v>
      </c>
      <c r="M63" s="262">
        <f t="shared" ca="1" si="24"/>
        <v>1</v>
      </c>
      <c r="N63" s="262">
        <f t="shared" ca="1" si="24"/>
        <v>1</v>
      </c>
      <c r="O63" s="262">
        <f t="shared" ca="1" si="24"/>
        <v>1</v>
      </c>
      <c r="P63" s="262">
        <f t="shared" ca="1" si="24"/>
        <v>1</v>
      </c>
      <c r="Q63" s="262">
        <f t="shared" ca="1" si="24"/>
        <v>0</v>
      </c>
      <c r="R63" s="262">
        <f t="shared" ca="1" si="24"/>
        <v>0</v>
      </c>
      <c r="S63" s="262">
        <f t="shared" ca="1" si="24"/>
        <v>0</v>
      </c>
      <c r="T63" s="262">
        <f t="shared" ca="1" si="24"/>
        <v>0</v>
      </c>
      <c r="U63" s="262">
        <f t="shared" ca="1" si="24"/>
        <v>0</v>
      </c>
      <c r="V63" s="262">
        <f t="shared" ca="1" si="24"/>
        <v>0</v>
      </c>
      <c r="W63" s="262">
        <f t="shared" ca="1" si="25"/>
        <v>0</v>
      </c>
      <c r="X63" s="262">
        <f t="shared" ca="1" si="25"/>
        <v>0</v>
      </c>
      <c r="Y63" s="262">
        <f t="shared" ca="1" si="25"/>
        <v>0</v>
      </c>
      <c r="Z63" s="262">
        <f t="shared" ca="1" si="25"/>
        <v>0</v>
      </c>
      <c r="AA63" s="262">
        <f t="shared" ca="1" si="25"/>
        <v>0</v>
      </c>
      <c r="AB63" s="262">
        <f t="shared" ca="1" si="25"/>
        <v>0</v>
      </c>
      <c r="AC63" s="262">
        <f t="shared" ca="1" si="25"/>
        <v>0</v>
      </c>
      <c r="AD63" s="262">
        <f t="shared" ca="1" si="25"/>
        <v>0</v>
      </c>
      <c r="AE63" s="262">
        <f t="shared" ca="1" si="25"/>
        <v>0</v>
      </c>
      <c r="AF63" s="262">
        <f t="shared" ca="1" si="25"/>
        <v>0</v>
      </c>
      <c r="AG63" s="262">
        <f t="shared" ca="1" si="26"/>
        <v>0</v>
      </c>
      <c r="AH63" s="262">
        <f t="shared" ca="1" si="26"/>
        <v>0</v>
      </c>
      <c r="AI63" s="262">
        <f t="shared" ca="1" si="26"/>
        <v>0</v>
      </c>
      <c r="AJ63" s="262">
        <f t="shared" ca="1" si="26"/>
        <v>0</v>
      </c>
      <c r="AK63" s="262">
        <f t="shared" ca="1" si="26"/>
        <v>0</v>
      </c>
      <c r="AL63" s="262">
        <f t="shared" ca="1" si="26"/>
        <v>0</v>
      </c>
      <c r="AM63" s="262">
        <f t="shared" ca="1" si="26"/>
        <v>0</v>
      </c>
      <c r="AN63" s="262">
        <f t="shared" ca="1" si="26"/>
        <v>0</v>
      </c>
      <c r="AO63" s="262">
        <f t="shared" ca="1" si="26"/>
        <v>0</v>
      </c>
      <c r="AP63" s="262">
        <f t="shared" ca="1" si="26"/>
        <v>0</v>
      </c>
      <c r="AQ63" s="262">
        <f t="shared" ca="1" si="27"/>
        <v>0</v>
      </c>
      <c r="AR63" s="262">
        <f t="shared" ca="1" si="27"/>
        <v>0</v>
      </c>
      <c r="AS63" s="262">
        <f t="shared" ca="1" si="27"/>
        <v>0</v>
      </c>
      <c r="AT63" s="262">
        <f t="shared" ca="1" si="27"/>
        <v>0</v>
      </c>
      <c r="AU63" s="262">
        <f t="shared" ca="1" si="27"/>
        <v>0</v>
      </c>
      <c r="AV63" s="262">
        <f t="shared" ca="1" si="27"/>
        <v>0</v>
      </c>
      <c r="AW63" s="262">
        <f t="shared" ca="1" si="27"/>
        <v>0</v>
      </c>
      <c r="AX63" s="262">
        <f t="shared" ca="1" si="27"/>
        <v>0</v>
      </c>
      <c r="AY63" s="262">
        <f t="shared" ca="1" si="27"/>
        <v>0</v>
      </c>
      <c r="AZ63" s="262">
        <f t="shared" ca="1" si="27"/>
        <v>0</v>
      </c>
      <c r="BA63" s="262">
        <f t="shared" ca="1" si="28"/>
        <v>0</v>
      </c>
      <c r="BB63" s="262">
        <f t="shared" ca="1" si="28"/>
        <v>0</v>
      </c>
      <c r="BC63" s="262">
        <f t="shared" ca="1" si="28"/>
        <v>0</v>
      </c>
      <c r="BD63" s="262">
        <f t="shared" ca="1" si="28"/>
        <v>0</v>
      </c>
      <c r="BE63" s="262">
        <f t="shared" ca="1" si="28"/>
        <v>0</v>
      </c>
      <c r="BF63" s="262">
        <f t="shared" ca="1" si="28"/>
        <v>0</v>
      </c>
      <c r="BG63" s="262">
        <f t="shared" ca="1" si="28"/>
        <v>0</v>
      </c>
      <c r="BH63" s="262">
        <f t="shared" ca="1" si="28"/>
        <v>0</v>
      </c>
      <c r="BI63" s="262">
        <f t="shared" ca="1" si="28"/>
        <v>0</v>
      </c>
      <c r="BJ63" s="262">
        <f t="shared" ca="1" si="28"/>
        <v>0</v>
      </c>
      <c r="BK63" s="262">
        <f t="shared" ca="1" si="28"/>
        <v>0</v>
      </c>
      <c r="BL63" s="262">
        <f t="shared" ca="1" si="28"/>
        <v>0</v>
      </c>
    </row>
    <row r="64" spans="1:64" s="229" customFormat="1" ht="30" hidden="1" customHeight="1">
      <c r="A64" s="247"/>
      <c r="B64" s="251" t="s">
        <v>172</v>
      </c>
      <c r="C64" s="251" t="s">
        <v>13</v>
      </c>
      <c r="D64" s="251" t="s">
        <v>172</v>
      </c>
      <c r="E64" s="251" t="s">
        <v>68</v>
      </c>
      <c r="F64" s="497" t="s">
        <v>319</v>
      </c>
      <c r="G64" s="251" t="s">
        <v>187</v>
      </c>
      <c r="H64" s="329"/>
      <c r="I64" s="252"/>
      <c r="J64" s="252">
        <v>43190</v>
      </c>
      <c r="K64" s="252"/>
      <c r="L64" s="499">
        <v>1</v>
      </c>
      <c r="M64" s="262">
        <f t="shared" ca="1" si="24"/>
        <v>1</v>
      </c>
      <c r="N64" s="262">
        <f t="shared" ca="1" si="24"/>
        <v>1</v>
      </c>
      <c r="O64" s="262">
        <f t="shared" ca="1" si="24"/>
        <v>1</v>
      </c>
      <c r="P64" s="262">
        <f t="shared" ca="1" si="24"/>
        <v>1</v>
      </c>
      <c r="Q64" s="262">
        <f t="shared" ca="1" si="24"/>
        <v>0</v>
      </c>
      <c r="R64" s="262">
        <f t="shared" ca="1" si="24"/>
        <v>0</v>
      </c>
      <c r="S64" s="262">
        <f t="shared" ca="1" si="24"/>
        <v>0</v>
      </c>
      <c r="T64" s="262">
        <f t="shared" ca="1" si="24"/>
        <v>0</v>
      </c>
      <c r="U64" s="262">
        <f t="shared" ca="1" si="24"/>
        <v>0</v>
      </c>
      <c r="V64" s="262">
        <f t="shared" ca="1" si="24"/>
        <v>0</v>
      </c>
      <c r="W64" s="262">
        <f t="shared" ca="1" si="25"/>
        <v>0</v>
      </c>
      <c r="X64" s="262">
        <f t="shared" ca="1" si="25"/>
        <v>0</v>
      </c>
      <c r="Y64" s="262">
        <f t="shared" ca="1" si="25"/>
        <v>0</v>
      </c>
      <c r="Z64" s="262">
        <f t="shared" ca="1" si="25"/>
        <v>0</v>
      </c>
      <c r="AA64" s="262">
        <f t="shared" ca="1" si="25"/>
        <v>0</v>
      </c>
      <c r="AB64" s="262">
        <f t="shared" ca="1" si="25"/>
        <v>0</v>
      </c>
      <c r="AC64" s="262">
        <f t="shared" ca="1" si="25"/>
        <v>0</v>
      </c>
      <c r="AD64" s="262">
        <f t="shared" ca="1" si="25"/>
        <v>0</v>
      </c>
      <c r="AE64" s="262">
        <f t="shared" ca="1" si="25"/>
        <v>0</v>
      </c>
      <c r="AF64" s="262">
        <f t="shared" ca="1" si="25"/>
        <v>0</v>
      </c>
      <c r="AG64" s="262">
        <f t="shared" ca="1" si="26"/>
        <v>0</v>
      </c>
      <c r="AH64" s="262">
        <f t="shared" ca="1" si="26"/>
        <v>0</v>
      </c>
      <c r="AI64" s="262">
        <f t="shared" ca="1" si="26"/>
        <v>0</v>
      </c>
      <c r="AJ64" s="262">
        <f t="shared" ca="1" si="26"/>
        <v>0</v>
      </c>
      <c r="AK64" s="262">
        <f t="shared" ca="1" si="26"/>
        <v>0</v>
      </c>
      <c r="AL64" s="262">
        <f t="shared" ca="1" si="26"/>
        <v>0</v>
      </c>
      <c r="AM64" s="262">
        <f t="shared" ca="1" si="26"/>
        <v>0</v>
      </c>
      <c r="AN64" s="262">
        <f t="shared" ca="1" si="26"/>
        <v>0</v>
      </c>
      <c r="AO64" s="262">
        <f t="shared" ca="1" si="26"/>
        <v>0</v>
      </c>
      <c r="AP64" s="262">
        <f t="shared" ca="1" si="26"/>
        <v>0</v>
      </c>
      <c r="AQ64" s="262">
        <f t="shared" ca="1" si="27"/>
        <v>0</v>
      </c>
      <c r="AR64" s="262">
        <f t="shared" ca="1" si="27"/>
        <v>0</v>
      </c>
      <c r="AS64" s="262">
        <f t="shared" ca="1" si="27"/>
        <v>0</v>
      </c>
      <c r="AT64" s="262">
        <f t="shared" ca="1" si="27"/>
        <v>0</v>
      </c>
      <c r="AU64" s="262">
        <f t="shared" ca="1" si="27"/>
        <v>0</v>
      </c>
      <c r="AV64" s="262">
        <f t="shared" ca="1" si="27"/>
        <v>0</v>
      </c>
      <c r="AW64" s="262">
        <f t="shared" ca="1" si="27"/>
        <v>0</v>
      </c>
      <c r="AX64" s="262">
        <f t="shared" ca="1" si="27"/>
        <v>0</v>
      </c>
      <c r="AY64" s="262">
        <f t="shared" ca="1" si="27"/>
        <v>0</v>
      </c>
      <c r="AZ64" s="262">
        <f t="shared" ca="1" si="27"/>
        <v>0</v>
      </c>
      <c r="BA64" s="262">
        <f t="shared" ca="1" si="28"/>
        <v>0</v>
      </c>
      <c r="BB64" s="262">
        <f t="shared" ca="1" si="28"/>
        <v>0</v>
      </c>
      <c r="BC64" s="262">
        <f t="shared" ca="1" si="28"/>
        <v>0</v>
      </c>
      <c r="BD64" s="262">
        <f t="shared" ca="1" si="28"/>
        <v>0</v>
      </c>
      <c r="BE64" s="262">
        <f t="shared" ca="1" si="28"/>
        <v>0</v>
      </c>
      <c r="BF64" s="262">
        <f t="shared" ca="1" si="28"/>
        <v>0</v>
      </c>
      <c r="BG64" s="262">
        <f t="shared" ca="1" si="28"/>
        <v>0</v>
      </c>
      <c r="BH64" s="262">
        <f t="shared" ca="1" si="28"/>
        <v>0</v>
      </c>
      <c r="BI64" s="262">
        <f t="shared" ca="1" si="28"/>
        <v>0</v>
      </c>
      <c r="BJ64" s="262">
        <f t="shared" ca="1" si="28"/>
        <v>0</v>
      </c>
      <c r="BK64" s="262">
        <f t="shared" ca="1" si="28"/>
        <v>0</v>
      </c>
      <c r="BL64" s="262">
        <f t="shared" ca="1" si="28"/>
        <v>0</v>
      </c>
    </row>
    <row r="65" spans="1:64" s="229" customFormat="1" ht="30" hidden="1" customHeight="1">
      <c r="A65" s="247"/>
      <c r="B65" s="251" t="s">
        <v>386</v>
      </c>
      <c r="C65" s="251" t="s">
        <v>0</v>
      </c>
      <c r="D65" s="251" t="s">
        <v>386</v>
      </c>
      <c r="E65" s="251" t="s">
        <v>68</v>
      </c>
      <c r="F65" s="498" t="s">
        <v>200</v>
      </c>
      <c r="G65" s="251" t="s">
        <v>379</v>
      </c>
      <c r="H65" s="329" t="s">
        <v>394</v>
      </c>
      <c r="I65" s="252">
        <v>43101</v>
      </c>
      <c r="J65" s="252">
        <v>43147</v>
      </c>
      <c r="K65" s="252"/>
      <c r="L65" s="499">
        <v>1</v>
      </c>
      <c r="M65" s="262">
        <f t="shared" ca="1" si="24"/>
        <v>0</v>
      </c>
      <c r="N65" s="262">
        <f t="shared" ca="1" si="24"/>
        <v>0</v>
      </c>
      <c r="O65" s="262">
        <f t="shared" ca="1" si="24"/>
        <v>0</v>
      </c>
      <c r="P65" s="262">
        <f t="shared" ca="1" si="24"/>
        <v>0</v>
      </c>
      <c r="Q65" s="262">
        <f t="shared" ca="1" si="24"/>
        <v>0</v>
      </c>
      <c r="R65" s="262">
        <f t="shared" ca="1" si="24"/>
        <v>0</v>
      </c>
      <c r="S65" s="262">
        <f t="shared" ca="1" si="24"/>
        <v>0</v>
      </c>
      <c r="T65" s="262">
        <f t="shared" ca="1" si="24"/>
        <v>0</v>
      </c>
      <c r="U65" s="262">
        <f t="shared" ca="1" si="24"/>
        <v>0</v>
      </c>
      <c r="V65" s="262">
        <f t="shared" ca="1" si="24"/>
        <v>0</v>
      </c>
      <c r="W65" s="262">
        <f t="shared" ca="1" si="25"/>
        <v>0</v>
      </c>
      <c r="X65" s="262">
        <f t="shared" ca="1" si="25"/>
        <v>0</v>
      </c>
      <c r="Y65" s="262">
        <f t="shared" ca="1" si="25"/>
        <v>0</v>
      </c>
      <c r="Z65" s="262">
        <f t="shared" ca="1" si="25"/>
        <v>0</v>
      </c>
      <c r="AA65" s="262">
        <f t="shared" ca="1" si="25"/>
        <v>0</v>
      </c>
      <c r="AB65" s="262">
        <f t="shared" ca="1" si="25"/>
        <v>0</v>
      </c>
      <c r="AC65" s="262">
        <f t="shared" ca="1" si="25"/>
        <v>0</v>
      </c>
      <c r="AD65" s="262">
        <f t="shared" ca="1" si="25"/>
        <v>0</v>
      </c>
      <c r="AE65" s="262">
        <f t="shared" ca="1" si="25"/>
        <v>0</v>
      </c>
      <c r="AF65" s="262">
        <f t="shared" ca="1" si="25"/>
        <v>0</v>
      </c>
      <c r="AG65" s="262">
        <f t="shared" ca="1" si="26"/>
        <v>0</v>
      </c>
      <c r="AH65" s="262">
        <f t="shared" ca="1" si="26"/>
        <v>0</v>
      </c>
      <c r="AI65" s="262">
        <f t="shared" ca="1" si="26"/>
        <v>0</v>
      </c>
      <c r="AJ65" s="262">
        <f t="shared" ca="1" si="26"/>
        <v>0</v>
      </c>
      <c r="AK65" s="262">
        <f t="shared" ca="1" si="26"/>
        <v>0</v>
      </c>
      <c r="AL65" s="262">
        <f t="shared" ca="1" si="26"/>
        <v>0</v>
      </c>
      <c r="AM65" s="262">
        <f t="shared" ca="1" si="26"/>
        <v>0</v>
      </c>
      <c r="AN65" s="262">
        <f t="shared" ca="1" si="26"/>
        <v>0</v>
      </c>
      <c r="AO65" s="262">
        <f t="shared" ca="1" si="26"/>
        <v>0</v>
      </c>
      <c r="AP65" s="262">
        <f t="shared" ca="1" si="26"/>
        <v>0</v>
      </c>
      <c r="AQ65" s="262">
        <f t="shared" ca="1" si="27"/>
        <v>0</v>
      </c>
      <c r="AR65" s="262">
        <f t="shared" ca="1" si="27"/>
        <v>0</v>
      </c>
      <c r="AS65" s="262">
        <f t="shared" ca="1" si="27"/>
        <v>0</v>
      </c>
      <c r="AT65" s="262">
        <f t="shared" ca="1" si="27"/>
        <v>0</v>
      </c>
      <c r="AU65" s="262">
        <f t="shared" ca="1" si="27"/>
        <v>0</v>
      </c>
      <c r="AV65" s="262">
        <f t="shared" ca="1" si="27"/>
        <v>0</v>
      </c>
      <c r="AW65" s="262">
        <f t="shared" ca="1" si="27"/>
        <v>0</v>
      </c>
      <c r="AX65" s="262">
        <f t="shared" ca="1" si="27"/>
        <v>0</v>
      </c>
      <c r="AY65" s="262">
        <f t="shared" ca="1" si="27"/>
        <v>0</v>
      </c>
      <c r="AZ65" s="262">
        <f t="shared" ca="1" si="27"/>
        <v>0</v>
      </c>
      <c r="BA65" s="262">
        <f t="shared" ca="1" si="28"/>
        <v>0</v>
      </c>
      <c r="BB65" s="262">
        <f t="shared" ca="1" si="28"/>
        <v>0</v>
      </c>
      <c r="BC65" s="262">
        <f t="shared" ca="1" si="28"/>
        <v>0</v>
      </c>
      <c r="BD65" s="262">
        <f t="shared" ca="1" si="28"/>
        <v>0</v>
      </c>
      <c r="BE65" s="262">
        <f t="shared" ca="1" si="28"/>
        <v>0</v>
      </c>
      <c r="BF65" s="262">
        <f t="shared" ca="1" si="28"/>
        <v>0</v>
      </c>
      <c r="BG65" s="262">
        <f t="shared" ca="1" si="28"/>
        <v>0</v>
      </c>
      <c r="BH65" s="262">
        <f t="shared" ca="1" si="28"/>
        <v>0</v>
      </c>
      <c r="BI65" s="262">
        <f t="shared" ca="1" si="28"/>
        <v>0</v>
      </c>
      <c r="BJ65" s="262">
        <f t="shared" ca="1" si="28"/>
        <v>0</v>
      </c>
      <c r="BK65" s="262">
        <f t="shared" ca="1" si="28"/>
        <v>0</v>
      </c>
      <c r="BL65" s="262">
        <f t="shared" ca="1" si="28"/>
        <v>0</v>
      </c>
    </row>
    <row r="66" spans="1:64" s="229" customFormat="1" ht="30" hidden="1" customHeight="1">
      <c r="A66" s="247"/>
      <c r="B66" s="251" t="s">
        <v>615</v>
      </c>
      <c r="C66" s="251" t="str">
        <f>VLOOKUP(B66,'Resource Demand '!$F$4:$Z$45,6,FALSE)</f>
        <v>Bangalore</v>
      </c>
      <c r="D66" s="251" t="s">
        <v>130</v>
      </c>
      <c r="E66" s="251" t="s">
        <v>367</v>
      </c>
      <c r="F66" s="497" t="s">
        <v>311</v>
      </c>
      <c r="G66" s="251" t="s">
        <v>379</v>
      </c>
      <c r="H66" s="329"/>
      <c r="I66" s="252"/>
      <c r="J66" s="252"/>
      <c r="K66" s="252"/>
      <c r="L66" s="499">
        <v>1</v>
      </c>
      <c r="M66" s="262">
        <f t="shared" ca="1" si="24"/>
        <v>0</v>
      </c>
      <c r="N66" s="262">
        <f t="shared" ca="1" si="24"/>
        <v>0</v>
      </c>
      <c r="O66" s="262">
        <f t="shared" ca="1" si="24"/>
        <v>0</v>
      </c>
      <c r="P66" s="262">
        <f t="shared" ca="1" si="24"/>
        <v>0</v>
      </c>
      <c r="Q66" s="262">
        <f t="shared" ca="1" si="24"/>
        <v>0</v>
      </c>
      <c r="R66" s="262">
        <f t="shared" ca="1" si="24"/>
        <v>0</v>
      </c>
      <c r="S66" s="262">
        <f t="shared" ca="1" si="24"/>
        <v>0</v>
      </c>
      <c r="T66" s="262">
        <f t="shared" ca="1" si="24"/>
        <v>0</v>
      </c>
      <c r="U66" s="262">
        <f t="shared" ca="1" si="24"/>
        <v>0</v>
      </c>
      <c r="V66" s="262">
        <f t="shared" ca="1" si="24"/>
        <v>0</v>
      </c>
      <c r="W66" s="262">
        <f t="shared" ca="1" si="25"/>
        <v>0</v>
      </c>
      <c r="X66" s="262">
        <f t="shared" ca="1" si="25"/>
        <v>0</v>
      </c>
      <c r="Y66" s="262">
        <f t="shared" ca="1" si="25"/>
        <v>0</v>
      </c>
      <c r="Z66" s="262">
        <f t="shared" ca="1" si="25"/>
        <v>0</v>
      </c>
      <c r="AA66" s="262">
        <f t="shared" ca="1" si="25"/>
        <v>0</v>
      </c>
      <c r="AB66" s="262">
        <f t="shared" ca="1" si="25"/>
        <v>0</v>
      </c>
      <c r="AC66" s="262">
        <f t="shared" ca="1" si="25"/>
        <v>0</v>
      </c>
      <c r="AD66" s="262">
        <f t="shared" ca="1" si="25"/>
        <v>0</v>
      </c>
      <c r="AE66" s="262">
        <f t="shared" ca="1" si="25"/>
        <v>0</v>
      </c>
      <c r="AF66" s="262">
        <f t="shared" ca="1" si="25"/>
        <v>0</v>
      </c>
      <c r="AG66" s="262">
        <f t="shared" ca="1" si="26"/>
        <v>0</v>
      </c>
      <c r="AH66" s="262">
        <f t="shared" ca="1" si="26"/>
        <v>0</v>
      </c>
      <c r="AI66" s="262">
        <f t="shared" ca="1" si="26"/>
        <v>0</v>
      </c>
      <c r="AJ66" s="262">
        <f t="shared" ca="1" si="26"/>
        <v>0</v>
      </c>
      <c r="AK66" s="262">
        <f t="shared" ca="1" si="26"/>
        <v>0</v>
      </c>
      <c r="AL66" s="262">
        <f t="shared" ca="1" si="26"/>
        <v>0</v>
      </c>
      <c r="AM66" s="262">
        <f t="shared" ca="1" si="26"/>
        <v>0</v>
      </c>
      <c r="AN66" s="262">
        <f t="shared" ca="1" si="26"/>
        <v>0</v>
      </c>
      <c r="AO66" s="262">
        <f t="shared" ca="1" si="26"/>
        <v>0</v>
      </c>
      <c r="AP66" s="262">
        <f t="shared" ca="1" si="26"/>
        <v>0</v>
      </c>
      <c r="AQ66" s="262">
        <f t="shared" ca="1" si="27"/>
        <v>0</v>
      </c>
      <c r="AR66" s="262">
        <f t="shared" ca="1" si="27"/>
        <v>0</v>
      </c>
      <c r="AS66" s="262">
        <f t="shared" ca="1" si="27"/>
        <v>0</v>
      </c>
      <c r="AT66" s="262">
        <f t="shared" ca="1" si="27"/>
        <v>0</v>
      </c>
      <c r="AU66" s="262">
        <f t="shared" ca="1" si="27"/>
        <v>0</v>
      </c>
      <c r="AV66" s="262">
        <f t="shared" ca="1" si="27"/>
        <v>0</v>
      </c>
      <c r="AW66" s="262">
        <f t="shared" ca="1" si="27"/>
        <v>0</v>
      </c>
      <c r="AX66" s="262">
        <f t="shared" ca="1" si="27"/>
        <v>0</v>
      </c>
      <c r="AY66" s="262">
        <f t="shared" ca="1" si="27"/>
        <v>0</v>
      </c>
      <c r="AZ66" s="262">
        <f t="shared" ca="1" si="27"/>
        <v>0</v>
      </c>
      <c r="BA66" s="262">
        <f t="shared" ca="1" si="28"/>
        <v>0</v>
      </c>
      <c r="BB66" s="262">
        <f t="shared" ca="1" si="28"/>
        <v>0</v>
      </c>
      <c r="BC66" s="262">
        <f t="shared" ca="1" si="28"/>
        <v>0</v>
      </c>
      <c r="BD66" s="262">
        <f t="shared" ca="1" si="28"/>
        <v>0</v>
      </c>
      <c r="BE66" s="262">
        <f t="shared" ca="1" si="28"/>
        <v>0</v>
      </c>
      <c r="BF66" s="262">
        <f t="shared" ca="1" si="28"/>
        <v>0</v>
      </c>
      <c r="BG66" s="262">
        <f t="shared" ca="1" si="28"/>
        <v>0</v>
      </c>
      <c r="BH66" s="262">
        <f t="shared" ca="1" si="28"/>
        <v>0</v>
      </c>
      <c r="BI66" s="262">
        <f t="shared" ca="1" si="28"/>
        <v>0</v>
      </c>
      <c r="BJ66" s="262">
        <f t="shared" ca="1" si="28"/>
        <v>0</v>
      </c>
      <c r="BK66" s="262">
        <f t="shared" ca="1" si="28"/>
        <v>0</v>
      </c>
      <c r="BL66" s="262">
        <f t="shared" ca="1" si="28"/>
        <v>0</v>
      </c>
    </row>
    <row r="67" spans="1:64" s="229" customFormat="1" ht="30" hidden="1" customHeight="1">
      <c r="A67" s="247"/>
      <c r="B67" s="251" t="s">
        <v>615</v>
      </c>
      <c r="C67" s="251" t="str">
        <f>VLOOKUP(B67,'Resource Demand '!$F$4:$Z$45,6,FALSE)</f>
        <v>Bangalore</v>
      </c>
      <c r="D67" s="251" t="s">
        <v>130</v>
      </c>
      <c r="E67" s="251" t="s">
        <v>367</v>
      </c>
      <c r="F67" s="497" t="s">
        <v>252</v>
      </c>
      <c r="G67" s="251" t="s">
        <v>379</v>
      </c>
      <c r="H67" s="329"/>
      <c r="I67" s="252"/>
      <c r="J67" s="252"/>
      <c r="K67" s="252"/>
      <c r="L67" s="499">
        <v>1</v>
      </c>
      <c r="M67" s="262">
        <f t="shared" ref="M67:V76" ca="1" si="29">IF((AND(M$6&gt;=$I67,M$6&lt;=$J67)),$L67,0)</f>
        <v>0</v>
      </c>
      <c r="N67" s="262">
        <f t="shared" ca="1" si="29"/>
        <v>0</v>
      </c>
      <c r="O67" s="262">
        <f t="shared" ca="1" si="29"/>
        <v>0</v>
      </c>
      <c r="P67" s="262">
        <f t="shared" ca="1" si="29"/>
        <v>0</v>
      </c>
      <c r="Q67" s="262">
        <f t="shared" ca="1" si="29"/>
        <v>0</v>
      </c>
      <c r="R67" s="262">
        <f t="shared" ca="1" si="29"/>
        <v>0</v>
      </c>
      <c r="S67" s="262">
        <f t="shared" ca="1" si="29"/>
        <v>0</v>
      </c>
      <c r="T67" s="262">
        <f t="shared" ca="1" si="29"/>
        <v>0</v>
      </c>
      <c r="U67" s="262">
        <f t="shared" ca="1" si="29"/>
        <v>0</v>
      </c>
      <c r="V67" s="262">
        <f t="shared" ca="1" si="29"/>
        <v>0</v>
      </c>
      <c r="W67" s="262">
        <f t="shared" ref="W67:AF76" ca="1" si="30">IF((AND(W$6&gt;=$I67,W$6&lt;=$J67)),$L67,0)</f>
        <v>0</v>
      </c>
      <c r="X67" s="262">
        <f t="shared" ca="1" si="30"/>
        <v>0</v>
      </c>
      <c r="Y67" s="262">
        <f t="shared" ca="1" si="30"/>
        <v>0</v>
      </c>
      <c r="Z67" s="262">
        <f t="shared" ca="1" si="30"/>
        <v>0</v>
      </c>
      <c r="AA67" s="262">
        <f t="shared" ca="1" si="30"/>
        <v>0</v>
      </c>
      <c r="AB67" s="262">
        <f t="shared" ca="1" si="30"/>
        <v>0</v>
      </c>
      <c r="AC67" s="262">
        <f t="shared" ca="1" si="30"/>
        <v>0</v>
      </c>
      <c r="AD67" s="262">
        <f t="shared" ca="1" si="30"/>
        <v>0</v>
      </c>
      <c r="AE67" s="262">
        <f t="shared" ca="1" si="30"/>
        <v>0</v>
      </c>
      <c r="AF67" s="262">
        <f t="shared" ca="1" si="30"/>
        <v>0</v>
      </c>
      <c r="AG67" s="262">
        <f t="shared" ref="AG67:AP76" ca="1" si="31">IF((AND(AG$6&gt;=$I67,AG$6&lt;=$J67)),$L67,0)</f>
        <v>0</v>
      </c>
      <c r="AH67" s="262">
        <f t="shared" ca="1" si="31"/>
        <v>0</v>
      </c>
      <c r="AI67" s="262">
        <f t="shared" ca="1" si="31"/>
        <v>0</v>
      </c>
      <c r="AJ67" s="262">
        <f t="shared" ca="1" si="31"/>
        <v>0</v>
      </c>
      <c r="AK67" s="262">
        <f t="shared" ca="1" si="31"/>
        <v>0</v>
      </c>
      <c r="AL67" s="262">
        <f t="shared" ca="1" si="31"/>
        <v>0</v>
      </c>
      <c r="AM67" s="262">
        <f t="shared" ca="1" si="31"/>
        <v>0</v>
      </c>
      <c r="AN67" s="262">
        <f t="shared" ca="1" si="31"/>
        <v>0</v>
      </c>
      <c r="AO67" s="262">
        <f t="shared" ca="1" si="31"/>
        <v>0</v>
      </c>
      <c r="AP67" s="262">
        <f t="shared" ca="1" si="31"/>
        <v>0</v>
      </c>
      <c r="AQ67" s="262">
        <f t="shared" ref="AQ67:AZ76" ca="1" si="32">IF((AND(AQ$6&gt;=$I67,AQ$6&lt;=$J67)),$L67,0)</f>
        <v>0</v>
      </c>
      <c r="AR67" s="262">
        <f t="shared" ca="1" si="32"/>
        <v>0</v>
      </c>
      <c r="AS67" s="262">
        <f t="shared" ca="1" si="32"/>
        <v>0</v>
      </c>
      <c r="AT67" s="262">
        <f t="shared" ca="1" si="32"/>
        <v>0</v>
      </c>
      <c r="AU67" s="262">
        <f t="shared" ca="1" si="32"/>
        <v>0</v>
      </c>
      <c r="AV67" s="262">
        <f t="shared" ca="1" si="32"/>
        <v>0</v>
      </c>
      <c r="AW67" s="262">
        <f t="shared" ca="1" si="32"/>
        <v>0</v>
      </c>
      <c r="AX67" s="262">
        <f t="shared" ca="1" si="32"/>
        <v>0</v>
      </c>
      <c r="AY67" s="262">
        <f t="shared" ca="1" si="32"/>
        <v>0</v>
      </c>
      <c r="AZ67" s="262">
        <f t="shared" ca="1" si="32"/>
        <v>0</v>
      </c>
      <c r="BA67" s="262">
        <f t="shared" ref="BA67:BL76" ca="1" si="33">IF((AND(BA$6&gt;=$I67,BA$6&lt;=$J67)),$L67,0)</f>
        <v>0</v>
      </c>
      <c r="BB67" s="262">
        <f t="shared" ca="1" si="33"/>
        <v>0</v>
      </c>
      <c r="BC67" s="262">
        <f t="shared" ca="1" si="33"/>
        <v>0</v>
      </c>
      <c r="BD67" s="262">
        <f t="shared" ca="1" si="33"/>
        <v>0</v>
      </c>
      <c r="BE67" s="262">
        <f t="shared" ca="1" si="33"/>
        <v>0</v>
      </c>
      <c r="BF67" s="262">
        <f t="shared" ca="1" si="33"/>
        <v>0</v>
      </c>
      <c r="BG67" s="262">
        <f t="shared" ca="1" si="33"/>
        <v>0</v>
      </c>
      <c r="BH67" s="262">
        <f t="shared" ca="1" si="33"/>
        <v>0</v>
      </c>
      <c r="BI67" s="262">
        <f t="shared" ca="1" si="33"/>
        <v>0</v>
      </c>
      <c r="BJ67" s="262">
        <f t="shared" ca="1" si="33"/>
        <v>0</v>
      </c>
      <c r="BK67" s="262">
        <f t="shared" ca="1" si="33"/>
        <v>0</v>
      </c>
      <c r="BL67" s="262">
        <f t="shared" ca="1" si="33"/>
        <v>0</v>
      </c>
    </row>
    <row r="68" spans="1:64" s="229" customFormat="1" ht="30" hidden="1" customHeight="1">
      <c r="A68" s="247"/>
      <c r="B68" s="251" t="s">
        <v>593</v>
      </c>
      <c r="C68" s="251" t="e">
        <f>VLOOKUP(B68,'Resource Demand '!$F$4:$Z$45,6,FALSE)</f>
        <v>#N/A</v>
      </c>
      <c r="D68" s="251" t="e">
        <f>VLOOKUP(B68,'Resource Demand '!$F$4:$Z$45,5,FALSE)</f>
        <v>#N/A</v>
      </c>
      <c r="E68" s="251" t="s">
        <v>367</v>
      </c>
      <c r="F68" s="497" t="s">
        <v>188</v>
      </c>
      <c r="G68" s="251" t="e">
        <f>VLOOKUP(B68,'Resource Demand '!$F$4:$Z$45,3,FALSE)</f>
        <v>#N/A</v>
      </c>
      <c r="H68" s="329" t="s">
        <v>92</v>
      </c>
      <c r="I68" s="252" t="e">
        <f>VLOOKUP(B68,'Resource Demand '!$F$4:$Z$45,11,FALSE)</f>
        <v>#N/A</v>
      </c>
      <c r="J68" s="252" t="e">
        <f>VLOOKUP(B68,'Resource Demand '!$F$4:$Z$45,13,FALSE)</f>
        <v>#N/A</v>
      </c>
      <c r="K68" s="252"/>
      <c r="L68" s="499">
        <v>1</v>
      </c>
      <c r="M68" s="262" t="e">
        <f t="shared" ca="1" si="29"/>
        <v>#N/A</v>
      </c>
      <c r="N68" s="262" t="e">
        <f t="shared" ca="1" si="29"/>
        <v>#N/A</v>
      </c>
      <c r="O68" s="262" t="e">
        <f t="shared" ca="1" si="29"/>
        <v>#N/A</v>
      </c>
      <c r="P68" s="262" t="e">
        <f t="shared" ca="1" si="29"/>
        <v>#N/A</v>
      </c>
      <c r="Q68" s="262" t="e">
        <f t="shared" ca="1" si="29"/>
        <v>#N/A</v>
      </c>
      <c r="R68" s="262" t="e">
        <f t="shared" ca="1" si="29"/>
        <v>#N/A</v>
      </c>
      <c r="S68" s="262" t="e">
        <f t="shared" ca="1" si="29"/>
        <v>#N/A</v>
      </c>
      <c r="T68" s="262" t="e">
        <f t="shared" ca="1" si="29"/>
        <v>#N/A</v>
      </c>
      <c r="U68" s="262" t="e">
        <f t="shared" ca="1" si="29"/>
        <v>#N/A</v>
      </c>
      <c r="V68" s="262" t="e">
        <f t="shared" ca="1" si="29"/>
        <v>#N/A</v>
      </c>
      <c r="W68" s="262" t="e">
        <f t="shared" ca="1" si="30"/>
        <v>#N/A</v>
      </c>
      <c r="X68" s="262" t="e">
        <f t="shared" ca="1" si="30"/>
        <v>#N/A</v>
      </c>
      <c r="Y68" s="262" t="e">
        <f t="shared" ca="1" si="30"/>
        <v>#N/A</v>
      </c>
      <c r="Z68" s="262" t="e">
        <f t="shared" ca="1" si="30"/>
        <v>#N/A</v>
      </c>
      <c r="AA68" s="262" t="e">
        <f t="shared" ca="1" si="30"/>
        <v>#N/A</v>
      </c>
      <c r="AB68" s="262" t="e">
        <f t="shared" ca="1" si="30"/>
        <v>#N/A</v>
      </c>
      <c r="AC68" s="262" t="e">
        <f t="shared" ca="1" si="30"/>
        <v>#N/A</v>
      </c>
      <c r="AD68" s="262" t="e">
        <f t="shared" ca="1" si="30"/>
        <v>#N/A</v>
      </c>
      <c r="AE68" s="262" t="e">
        <f t="shared" ca="1" si="30"/>
        <v>#N/A</v>
      </c>
      <c r="AF68" s="262" t="e">
        <f t="shared" ca="1" si="30"/>
        <v>#N/A</v>
      </c>
      <c r="AG68" s="262" t="e">
        <f t="shared" ca="1" si="31"/>
        <v>#N/A</v>
      </c>
      <c r="AH68" s="262" t="e">
        <f t="shared" ca="1" si="31"/>
        <v>#N/A</v>
      </c>
      <c r="AI68" s="262" t="e">
        <f t="shared" ca="1" si="31"/>
        <v>#N/A</v>
      </c>
      <c r="AJ68" s="262" t="e">
        <f t="shared" ca="1" si="31"/>
        <v>#N/A</v>
      </c>
      <c r="AK68" s="262" t="e">
        <f t="shared" ca="1" si="31"/>
        <v>#N/A</v>
      </c>
      <c r="AL68" s="262" t="e">
        <f t="shared" ca="1" si="31"/>
        <v>#N/A</v>
      </c>
      <c r="AM68" s="262" t="e">
        <f t="shared" ca="1" si="31"/>
        <v>#N/A</v>
      </c>
      <c r="AN68" s="262" t="e">
        <f t="shared" ca="1" si="31"/>
        <v>#N/A</v>
      </c>
      <c r="AO68" s="262" t="e">
        <f t="shared" ca="1" si="31"/>
        <v>#N/A</v>
      </c>
      <c r="AP68" s="262" t="e">
        <f t="shared" ca="1" si="31"/>
        <v>#N/A</v>
      </c>
      <c r="AQ68" s="262" t="e">
        <f t="shared" ca="1" si="32"/>
        <v>#N/A</v>
      </c>
      <c r="AR68" s="262" t="e">
        <f t="shared" ca="1" si="32"/>
        <v>#N/A</v>
      </c>
      <c r="AS68" s="262" t="e">
        <f t="shared" ca="1" si="32"/>
        <v>#N/A</v>
      </c>
      <c r="AT68" s="262" t="e">
        <f t="shared" ca="1" si="32"/>
        <v>#N/A</v>
      </c>
      <c r="AU68" s="262" t="e">
        <f t="shared" ca="1" si="32"/>
        <v>#N/A</v>
      </c>
      <c r="AV68" s="262" t="e">
        <f t="shared" ca="1" si="32"/>
        <v>#N/A</v>
      </c>
      <c r="AW68" s="262" t="e">
        <f t="shared" ca="1" si="32"/>
        <v>#N/A</v>
      </c>
      <c r="AX68" s="262" t="e">
        <f t="shared" ca="1" si="32"/>
        <v>#N/A</v>
      </c>
      <c r="AY68" s="262" t="e">
        <f t="shared" ca="1" si="32"/>
        <v>#N/A</v>
      </c>
      <c r="AZ68" s="262" t="e">
        <f t="shared" ca="1" si="32"/>
        <v>#N/A</v>
      </c>
      <c r="BA68" s="262" t="e">
        <f t="shared" ca="1" si="33"/>
        <v>#N/A</v>
      </c>
      <c r="BB68" s="262" t="e">
        <f t="shared" ca="1" si="33"/>
        <v>#N/A</v>
      </c>
      <c r="BC68" s="262" t="e">
        <f t="shared" ca="1" si="33"/>
        <v>#N/A</v>
      </c>
      <c r="BD68" s="262" t="e">
        <f t="shared" ca="1" si="33"/>
        <v>#N/A</v>
      </c>
      <c r="BE68" s="262" t="e">
        <f t="shared" ca="1" si="33"/>
        <v>#N/A</v>
      </c>
      <c r="BF68" s="262" t="e">
        <f t="shared" ca="1" si="33"/>
        <v>#N/A</v>
      </c>
      <c r="BG68" s="262" t="e">
        <f t="shared" ca="1" si="33"/>
        <v>#N/A</v>
      </c>
      <c r="BH68" s="262" t="e">
        <f t="shared" ca="1" si="33"/>
        <v>#N/A</v>
      </c>
      <c r="BI68" s="262" t="e">
        <f t="shared" ca="1" si="33"/>
        <v>#N/A</v>
      </c>
      <c r="BJ68" s="262" t="e">
        <f t="shared" ca="1" si="33"/>
        <v>#N/A</v>
      </c>
      <c r="BK68" s="262" t="e">
        <f t="shared" ca="1" si="33"/>
        <v>#N/A</v>
      </c>
      <c r="BL68" s="262" t="e">
        <f t="shared" ca="1" si="33"/>
        <v>#N/A</v>
      </c>
    </row>
    <row r="69" spans="1:64" s="229" customFormat="1" ht="30" hidden="1" customHeight="1">
      <c r="A69" s="247"/>
      <c r="B69" s="251" t="s">
        <v>594</v>
      </c>
      <c r="C69" s="251" t="str">
        <f>VLOOKUP(B69,'Resource Demand '!$F$4:$Z$45,6,FALSE)</f>
        <v>Gurgaon</v>
      </c>
      <c r="D69" s="251" t="str">
        <f>VLOOKUP(B69,'Resource Demand '!$F$4:$Z$45,5,FALSE)</f>
        <v>One India</v>
      </c>
      <c r="E69" s="251" t="s">
        <v>367</v>
      </c>
      <c r="F69" s="497" t="s">
        <v>203</v>
      </c>
      <c r="G69" s="251" t="str">
        <f>VLOOKUP(B69,'Resource Demand '!$F$4:$Z$45,3,FALSE)</f>
        <v>Technical Consultant</v>
      </c>
      <c r="H69" s="329" t="s">
        <v>92</v>
      </c>
      <c r="I69" s="252">
        <f>VLOOKUP(B69,'Resource Demand '!$F$4:$Z$45,11,FALSE)</f>
        <v>43129</v>
      </c>
      <c r="J69" s="252">
        <f>VLOOKUP(B69,'Resource Demand '!$F$4:$Z$45,13,FALSE)</f>
        <v>43169</v>
      </c>
      <c r="K69" s="252"/>
      <c r="L69" s="499">
        <v>1</v>
      </c>
      <c r="M69" s="262">
        <f t="shared" ca="1" si="29"/>
        <v>0</v>
      </c>
      <c r="N69" s="262">
        <f t="shared" ca="1" si="29"/>
        <v>0</v>
      </c>
      <c r="O69" s="262">
        <f t="shared" ca="1" si="29"/>
        <v>0</v>
      </c>
      <c r="P69" s="262">
        <f t="shared" ca="1" si="29"/>
        <v>0</v>
      </c>
      <c r="Q69" s="262">
        <f t="shared" ca="1" si="29"/>
        <v>0</v>
      </c>
      <c r="R69" s="262">
        <f t="shared" ca="1" si="29"/>
        <v>0</v>
      </c>
      <c r="S69" s="262">
        <f t="shared" ca="1" si="29"/>
        <v>0</v>
      </c>
      <c r="T69" s="262">
        <f t="shared" ca="1" si="29"/>
        <v>0</v>
      </c>
      <c r="U69" s="262">
        <f t="shared" ca="1" si="29"/>
        <v>0</v>
      </c>
      <c r="V69" s="262">
        <f t="shared" ca="1" si="29"/>
        <v>0</v>
      </c>
      <c r="W69" s="262">
        <f t="shared" ca="1" si="30"/>
        <v>0</v>
      </c>
      <c r="X69" s="262">
        <f t="shared" ca="1" si="30"/>
        <v>0</v>
      </c>
      <c r="Y69" s="262">
        <f t="shared" ca="1" si="30"/>
        <v>0</v>
      </c>
      <c r="Z69" s="262">
        <f t="shared" ca="1" si="30"/>
        <v>0</v>
      </c>
      <c r="AA69" s="262">
        <f t="shared" ca="1" si="30"/>
        <v>0</v>
      </c>
      <c r="AB69" s="262">
        <f t="shared" ca="1" si="30"/>
        <v>0</v>
      </c>
      <c r="AC69" s="262">
        <f t="shared" ca="1" si="30"/>
        <v>0</v>
      </c>
      <c r="AD69" s="262">
        <f t="shared" ca="1" si="30"/>
        <v>0</v>
      </c>
      <c r="AE69" s="262">
        <f t="shared" ca="1" si="30"/>
        <v>0</v>
      </c>
      <c r="AF69" s="262">
        <f t="shared" ca="1" si="30"/>
        <v>0</v>
      </c>
      <c r="AG69" s="262">
        <f t="shared" ca="1" si="31"/>
        <v>0</v>
      </c>
      <c r="AH69" s="262">
        <f t="shared" ca="1" si="31"/>
        <v>0</v>
      </c>
      <c r="AI69" s="262">
        <f t="shared" ca="1" si="31"/>
        <v>0</v>
      </c>
      <c r="AJ69" s="262">
        <f t="shared" ca="1" si="31"/>
        <v>0</v>
      </c>
      <c r="AK69" s="262">
        <f t="shared" ca="1" si="31"/>
        <v>0</v>
      </c>
      <c r="AL69" s="262">
        <f t="shared" ca="1" si="31"/>
        <v>0</v>
      </c>
      <c r="AM69" s="262">
        <f t="shared" ca="1" si="31"/>
        <v>0</v>
      </c>
      <c r="AN69" s="262">
        <f t="shared" ca="1" si="31"/>
        <v>0</v>
      </c>
      <c r="AO69" s="262">
        <f t="shared" ca="1" si="31"/>
        <v>0</v>
      </c>
      <c r="AP69" s="262">
        <f t="shared" ca="1" si="31"/>
        <v>0</v>
      </c>
      <c r="AQ69" s="262">
        <f t="shared" ca="1" si="32"/>
        <v>0</v>
      </c>
      <c r="AR69" s="262">
        <f t="shared" ca="1" si="32"/>
        <v>0</v>
      </c>
      <c r="AS69" s="262">
        <f t="shared" ca="1" si="32"/>
        <v>0</v>
      </c>
      <c r="AT69" s="262">
        <f t="shared" ca="1" si="32"/>
        <v>0</v>
      </c>
      <c r="AU69" s="262">
        <f t="shared" ca="1" si="32"/>
        <v>0</v>
      </c>
      <c r="AV69" s="262">
        <f t="shared" ca="1" si="32"/>
        <v>0</v>
      </c>
      <c r="AW69" s="262">
        <f t="shared" ca="1" si="32"/>
        <v>0</v>
      </c>
      <c r="AX69" s="262">
        <f t="shared" ca="1" si="32"/>
        <v>0</v>
      </c>
      <c r="AY69" s="262">
        <f t="shared" ca="1" si="32"/>
        <v>0</v>
      </c>
      <c r="AZ69" s="262">
        <f t="shared" ca="1" si="32"/>
        <v>0</v>
      </c>
      <c r="BA69" s="262">
        <f t="shared" ca="1" si="33"/>
        <v>0</v>
      </c>
      <c r="BB69" s="262">
        <f t="shared" ca="1" si="33"/>
        <v>0</v>
      </c>
      <c r="BC69" s="262">
        <f t="shared" ca="1" si="33"/>
        <v>0</v>
      </c>
      <c r="BD69" s="262">
        <f t="shared" ca="1" si="33"/>
        <v>0</v>
      </c>
      <c r="BE69" s="262">
        <f t="shared" ca="1" si="33"/>
        <v>0</v>
      </c>
      <c r="BF69" s="262">
        <f t="shared" ca="1" si="33"/>
        <v>0</v>
      </c>
      <c r="BG69" s="262">
        <f t="shared" ca="1" si="33"/>
        <v>0</v>
      </c>
      <c r="BH69" s="262">
        <f t="shared" ca="1" si="33"/>
        <v>0</v>
      </c>
      <c r="BI69" s="262">
        <f t="shared" ca="1" si="33"/>
        <v>0</v>
      </c>
      <c r="BJ69" s="262">
        <f t="shared" ca="1" si="33"/>
        <v>0</v>
      </c>
      <c r="BK69" s="262">
        <f t="shared" ca="1" si="33"/>
        <v>0</v>
      </c>
      <c r="BL69" s="262">
        <f t="shared" ca="1" si="33"/>
        <v>0</v>
      </c>
    </row>
    <row r="70" spans="1:64" s="229" customFormat="1" ht="30" hidden="1" customHeight="1">
      <c r="A70" s="247"/>
      <c r="B70" s="251" t="s">
        <v>594</v>
      </c>
      <c r="C70" s="251" t="str">
        <f>VLOOKUP(B70,'Resource Demand '!$F$4:$Z$45,6,FALSE)</f>
        <v>Gurgaon</v>
      </c>
      <c r="D70" s="251" t="str">
        <f>VLOOKUP(B70,'Resource Demand '!$F$4:$Z$45,5,FALSE)</f>
        <v>One India</v>
      </c>
      <c r="E70" s="251" t="s">
        <v>367</v>
      </c>
      <c r="F70" s="497" t="s">
        <v>235</v>
      </c>
      <c r="G70" s="251" t="str">
        <f>VLOOKUP(B70,'Resource Demand '!$F$4:$Z$45,3,FALSE)</f>
        <v>Technical Consultant</v>
      </c>
      <c r="H70" s="329"/>
      <c r="I70" s="252">
        <f>VLOOKUP(B70,'Resource Demand '!$F$4:$Z$45,11,FALSE)</f>
        <v>43129</v>
      </c>
      <c r="J70" s="252">
        <f>VLOOKUP(B70,'Resource Demand '!$F$4:$Z$45,13,FALSE)</f>
        <v>43169</v>
      </c>
      <c r="K70" s="252"/>
      <c r="L70" s="499">
        <v>1</v>
      </c>
      <c r="M70" s="262">
        <f t="shared" ca="1" si="29"/>
        <v>0</v>
      </c>
      <c r="N70" s="262">
        <f t="shared" ca="1" si="29"/>
        <v>0</v>
      </c>
      <c r="O70" s="262">
        <f t="shared" ca="1" si="29"/>
        <v>0</v>
      </c>
      <c r="P70" s="262">
        <f t="shared" ca="1" si="29"/>
        <v>0</v>
      </c>
      <c r="Q70" s="262">
        <f t="shared" ca="1" si="29"/>
        <v>0</v>
      </c>
      <c r="R70" s="262">
        <f t="shared" ca="1" si="29"/>
        <v>0</v>
      </c>
      <c r="S70" s="262">
        <f t="shared" ca="1" si="29"/>
        <v>0</v>
      </c>
      <c r="T70" s="262">
        <f t="shared" ca="1" si="29"/>
        <v>0</v>
      </c>
      <c r="U70" s="262">
        <f t="shared" ca="1" si="29"/>
        <v>0</v>
      </c>
      <c r="V70" s="262">
        <f t="shared" ca="1" si="29"/>
        <v>0</v>
      </c>
      <c r="W70" s="262">
        <f t="shared" ca="1" si="30"/>
        <v>0</v>
      </c>
      <c r="X70" s="262">
        <f t="shared" ca="1" si="30"/>
        <v>0</v>
      </c>
      <c r="Y70" s="262">
        <f t="shared" ca="1" si="30"/>
        <v>0</v>
      </c>
      <c r="Z70" s="262">
        <f t="shared" ca="1" si="30"/>
        <v>0</v>
      </c>
      <c r="AA70" s="262">
        <f t="shared" ca="1" si="30"/>
        <v>0</v>
      </c>
      <c r="AB70" s="262">
        <f t="shared" ca="1" si="30"/>
        <v>0</v>
      </c>
      <c r="AC70" s="262">
        <f t="shared" ca="1" si="30"/>
        <v>0</v>
      </c>
      <c r="AD70" s="262">
        <f t="shared" ca="1" si="30"/>
        <v>0</v>
      </c>
      <c r="AE70" s="262">
        <f t="shared" ca="1" si="30"/>
        <v>0</v>
      </c>
      <c r="AF70" s="262">
        <f t="shared" ca="1" si="30"/>
        <v>0</v>
      </c>
      <c r="AG70" s="262">
        <f t="shared" ca="1" si="31"/>
        <v>0</v>
      </c>
      <c r="AH70" s="262">
        <f t="shared" ca="1" si="31"/>
        <v>0</v>
      </c>
      <c r="AI70" s="262">
        <f t="shared" ca="1" si="31"/>
        <v>0</v>
      </c>
      <c r="AJ70" s="262">
        <f t="shared" ca="1" si="31"/>
        <v>0</v>
      </c>
      <c r="AK70" s="262">
        <f t="shared" ca="1" si="31"/>
        <v>0</v>
      </c>
      <c r="AL70" s="262">
        <f t="shared" ca="1" si="31"/>
        <v>0</v>
      </c>
      <c r="AM70" s="262">
        <f t="shared" ca="1" si="31"/>
        <v>0</v>
      </c>
      <c r="AN70" s="262">
        <f t="shared" ca="1" si="31"/>
        <v>0</v>
      </c>
      <c r="AO70" s="262">
        <f t="shared" ca="1" si="31"/>
        <v>0</v>
      </c>
      <c r="AP70" s="262">
        <f t="shared" ca="1" si="31"/>
        <v>0</v>
      </c>
      <c r="AQ70" s="262">
        <f t="shared" ca="1" si="32"/>
        <v>0</v>
      </c>
      <c r="AR70" s="262">
        <f t="shared" ca="1" si="32"/>
        <v>0</v>
      </c>
      <c r="AS70" s="262">
        <f t="shared" ca="1" si="32"/>
        <v>0</v>
      </c>
      <c r="AT70" s="262">
        <f t="shared" ca="1" si="32"/>
        <v>0</v>
      </c>
      <c r="AU70" s="262">
        <f t="shared" ca="1" si="32"/>
        <v>0</v>
      </c>
      <c r="AV70" s="262">
        <f t="shared" ca="1" si="32"/>
        <v>0</v>
      </c>
      <c r="AW70" s="262">
        <f t="shared" ca="1" si="32"/>
        <v>0</v>
      </c>
      <c r="AX70" s="262">
        <f t="shared" ca="1" si="32"/>
        <v>0</v>
      </c>
      <c r="AY70" s="262">
        <f t="shared" ca="1" si="32"/>
        <v>0</v>
      </c>
      <c r="AZ70" s="262">
        <f t="shared" ca="1" si="32"/>
        <v>0</v>
      </c>
      <c r="BA70" s="262">
        <f t="shared" ca="1" si="33"/>
        <v>0</v>
      </c>
      <c r="BB70" s="262">
        <f t="shared" ca="1" si="33"/>
        <v>0</v>
      </c>
      <c r="BC70" s="262">
        <f t="shared" ca="1" si="33"/>
        <v>0</v>
      </c>
      <c r="BD70" s="262">
        <f t="shared" ca="1" si="33"/>
        <v>0</v>
      </c>
      <c r="BE70" s="262">
        <f t="shared" ca="1" si="33"/>
        <v>0</v>
      </c>
      <c r="BF70" s="262">
        <f t="shared" ca="1" si="33"/>
        <v>0</v>
      </c>
      <c r="BG70" s="262">
        <f t="shared" ca="1" si="33"/>
        <v>0</v>
      </c>
      <c r="BH70" s="262">
        <f t="shared" ca="1" si="33"/>
        <v>0</v>
      </c>
      <c r="BI70" s="262">
        <f t="shared" ca="1" si="33"/>
        <v>0</v>
      </c>
      <c r="BJ70" s="262">
        <f t="shared" ca="1" si="33"/>
        <v>0</v>
      </c>
      <c r="BK70" s="262">
        <f t="shared" ca="1" si="33"/>
        <v>0</v>
      </c>
      <c r="BL70" s="262">
        <f t="shared" ca="1" si="33"/>
        <v>0</v>
      </c>
    </row>
    <row r="71" spans="1:64" s="229" customFormat="1" ht="30" hidden="1" customHeight="1">
      <c r="A71" s="247"/>
      <c r="B71" s="251" t="s">
        <v>594</v>
      </c>
      <c r="C71" s="251" t="str">
        <f>VLOOKUP(B71,'Resource Demand '!$F$4:$Z$45,6,FALSE)</f>
        <v>Gurgaon</v>
      </c>
      <c r="D71" s="251" t="str">
        <f>VLOOKUP(B71,'Resource Demand '!$F$4:$Z$45,5,FALSE)</f>
        <v>One India</v>
      </c>
      <c r="E71" s="251" t="s">
        <v>367</v>
      </c>
      <c r="F71" s="497" t="s">
        <v>245</v>
      </c>
      <c r="G71" s="251" t="str">
        <f>VLOOKUP(B71,'Resource Demand '!$F$4:$Z$45,3,FALSE)</f>
        <v>Technical Consultant</v>
      </c>
      <c r="H71" s="329"/>
      <c r="I71" s="252">
        <f>VLOOKUP(B71,'Resource Demand '!$F$4:$Z$45,11,FALSE)</f>
        <v>43129</v>
      </c>
      <c r="J71" s="252">
        <f>VLOOKUP(B71,'Resource Demand '!$F$4:$Z$45,13,FALSE)</f>
        <v>43169</v>
      </c>
      <c r="K71" s="252"/>
      <c r="L71" s="499">
        <v>1</v>
      </c>
      <c r="M71" s="262">
        <f t="shared" ca="1" si="29"/>
        <v>0</v>
      </c>
      <c r="N71" s="262">
        <f t="shared" ca="1" si="29"/>
        <v>0</v>
      </c>
      <c r="O71" s="262">
        <f t="shared" ca="1" si="29"/>
        <v>0</v>
      </c>
      <c r="P71" s="262">
        <f t="shared" ca="1" si="29"/>
        <v>0</v>
      </c>
      <c r="Q71" s="262">
        <f t="shared" ca="1" si="29"/>
        <v>0</v>
      </c>
      <c r="R71" s="262">
        <f t="shared" ca="1" si="29"/>
        <v>0</v>
      </c>
      <c r="S71" s="262">
        <f t="shared" ca="1" si="29"/>
        <v>0</v>
      </c>
      <c r="T71" s="262">
        <f t="shared" ca="1" si="29"/>
        <v>0</v>
      </c>
      <c r="U71" s="262">
        <f t="shared" ca="1" si="29"/>
        <v>0</v>
      </c>
      <c r="V71" s="262">
        <f t="shared" ca="1" si="29"/>
        <v>0</v>
      </c>
      <c r="W71" s="262">
        <f t="shared" ca="1" si="30"/>
        <v>0</v>
      </c>
      <c r="X71" s="262">
        <f t="shared" ca="1" si="30"/>
        <v>0</v>
      </c>
      <c r="Y71" s="262">
        <f t="shared" ca="1" si="30"/>
        <v>0</v>
      </c>
      <c r="Z71" s="262">
        <f t="shared" ca="1" si="30"/>
        <v>0</v>
      </c>
      <c r="AA71" s="262">
        <f t="shared" ca="1" si="30"/>
        <v>0</v>
      </c>
      <c r="AB71" s="262">
        <f t="shared" ca="1" si="30"/>
        <v>0</v>
      </c>
      <c r="AC71" s="262">
        <f t="shared" ca="1" si="30"/>
        <v>0</v>
      </c>
      <c r="AD71" s="262">
        <f t="shared" ca="1" si="30"/>
        <v>0</v>
      </c>
      <c r="AE71" s="262">
        <f t="shared" ca="1" si="30"/>
        <v>0</v>
      </c>
      <c r="AF71" s="262">
        <f t="shared" ca="1" si="30"/>
        <v>0</v>
      </c>
      <c r="AG71" s="262">
        <f t="shared" ca="1" si="31"/>
        <v>0</v>
      </c>
      <c r="AH71" s="262">
        <f t="shared" ca="1" si="31"/>
        <v>0</v>
      </c>
      <c r="AI71" s="262">
        <f t="shared" ca="1" si="31"/>
        <v>0</v>
      </c>
      <c r="AJ71" s="262">
        <f t="shared" ca="1" si="31"/>
        <v>0</v>
      </c>
      <c r="AK71" s="262">
        <f t="shared" ca="1" si="31"/>
        <v>0</v>
      </c>
      <c r="AL71" s="262">
        <f t="shared" ca="1" si="31"/>
        <v>0</v>
      </c>
      <c r="AM71" s="262">
        <f t="shared" ca="1" si="31"/>
        <v>0</v>
      </c>
      <c r="AN71" s="262">
        <f t="shared" ca="1" si="31"/>
        <v>0</v>
      </c>
      <c r="AO71" s="262">
        <f t="shared" ca="1" si="31"/>
        <v>0</v>
      </c>
      <c r="AP71" s="262">
        <f t="shared" ca="1" si="31"/>
        <v>0</v>
      </c>
      <c r="AQ71" s="262">
        <f t="shared" ca="1" si="32"/>
        <v>0</v>
      </c>
      <c r="AR71" s="262">
        <f t="shared" ca="1" si="32"/>
        <v>0</v>
      </c>
      <c r="AS71" s="262">
        <f t="shared" ca="1" si="32"/>
        <v>0</v>
      </c>
      <c r="AT71" s="262">
        <f t="shared" ca="1" si="32"/>
        <v>0</v>
      </c>
      <c r="AU71" s="262">
        <f t="shared" ca="1" si="32"/>
        <v>0</v>
      </c>
      <c r="AV71" s="262">
        <f t="shared" ca="1" si="32"/>
        <v>0</v>
      </c>
      <c r="AW71" s="262">
        <f t="shared" ca="1" si="32"/>
        <v>0</v>
      </c>
      <c r="AX71" s="262">
        <f t="shared" ca="1" si="32"/>
        <v>0</v>
      </c>
      <c r="AY71" s="262">
        <f t="shared" ca="1" si="32"/>
        <v>0</v>
      </c>
      <c r="AZ71" s="262">
        <f t="shared" ca="1" si="32"/>
        <v>0</v>
      </c>
      <c r="BA71" s="262">
        <f t="shared" ca="1" si="33"/>
        <v>0</v>
      </c>
      <c r="BB71" s="262">
        <f t="shared" ca="1" si="33"/>
        <v>0</v>
      </c>
      <c r="BC71" s="262">
        <f t="shared" ca="1" si="33"/>
        <v>0</v>
      </c>
      <c r="BD71" s="262">
        <f t="shared" ca="1" si="33"/>
        <v>0</v>
      </c>
      <c r="BE71" s="262">
        <f t="shared" ca="1" si="33"/>
        <v>0</v>
      </c>
      <c r="BF71" s="262">
        <f t="shared" ca="1" si="33"/>
        <v>0</v>
      </c>
      <c r="BG71" s="262">
        <f t="shared" ca="1" si="33"/>
        <v>0</v>
      </c>
      <c r="BH71" s="262">
        <f t="shared" ca="1" si="33"/>
        <v>0</v>
      </c>
      <c r="BI71" s="262">
        <f t="shared" ca="1" si="33"/>
        <v>0</v>
      </c>
      <c r="BJ71" s="262">
        <f t="shared" ca="1" si="33"/>
        <v>0</v>
      </c>
      <c r="BK71" s="262">
        <f t="shared" ca="1" si="33"/>
        <v>0</v>
      </c>
      <c r="BL71" s="262">
        <f t="shared" ca="1" si="33"/>
        <v>0</v>
      </c>
    </row>
    <row r="72" spans="1:64" s="229" customFormat="1" ht="30" hidden="1" customHeight="1">
      <c r="A72" s="247"/>
      <c r="B72" s="251" t="s">
        <v>595</v>
      </c>
      <c r="C72" s="251" t="str">
        <f>VLOOKUP(B72,'Resource Demand '!$F$4:$Z$45,6,FALSE)</f>
        <v>Gurgaon</v>
      </c>
      <c r="D72" s="251" t="s">
        <v>174</v>
      </c>
      <c r="E72" s="251" t="s">
        <v>72</v>
      </c>
      <c r="F72" s="497" t="s">
        <v>205</v>
      </c>
      <c r="G72" s="251" t="str">
        <f>VLOOKUP(B72,'Resource Demand '!$F$4:$Z$45,3,FALSE)</f>
        <v>Business Analyst</v>
      </c>
      <c r="H72" s="329"/>
      <c r="I72" s="252">
        <v>43145</v>
      </c>
      <c r="J72" s="252">
        <v>43220</v>
      </c>
      <c r="K72" s="252"/>
      <c r="L72" s="499">
        <v>1</v>
      </c>
      <c r="M72" s="262">
        <f t="shared" ca="1" si="29"/>
        <v>1</v>
      </c>
      <c r="N72" s="262">
        <f t="shared" ca="1" si="29"/>
        <v>1</v>
      </c>
      <c r="O72" s="262">
        <f t="shared" ca="1" si="29"/>
        <v>1</v>
      </c>
      <c r="P72" s="262">
        <f t="shared" ca="1" si="29"/>
        <v>1</v>
      </c>
      <c r="Q72" s="262">
        <f t="shared" ca="1" si="29"/>
        <v>1</v>
      </c>
      <c r="R72" s="262">
        <f t="shared" ca="1" si="29"/>
        <v>1</v>
      </c>
      <c r="S72" s="262">
        <f t="shared" ca="1" si="29"/>
        <v>1</v>
      </c>
      <c r="T72" s="262">
        <f t="shared" ca="1" si="29"/>
        <v>1</v>
      </c>
      <c r="U72" s="262">
        <f t="shared" ca="1" si="29"/>
        <v>1</v>
      </c>
      <c r="V72" s="262">
        <f t="shared" ca="1" si="29"/>
        <v>1</v>
      </c>
      <c r="W72" s="262">
        <f t="shared" ca="1" si="30"/>
        <v>1</v>
      </c>
      <c r="X72" s="262">
        <f t="shared" ca="1" si="30"/>
        <v>1</v>
      </c>
      <c r="Y72" s="262">
        <f t="shared" ca="1" si="30"/>
        <v>1</v>
      </c>
      <c r="Z72" s="262">
        <f t="shared" ca="1" si="30"/>
        <v>1</v>
      </c>
      <c r="AA72" s="262">
        <f t="shared" ca="1" si="30"/>
        <v>1</v>
      </c>
      <c r="AB72" s="262">
        <f t="shared" ca="1" si="30"/>
        <v>1</v>
      </c>
      <c r="AC72" s="262">
        <f t="shared" ca="1" si="30"/>
        <v>1</v>
      </c>
      <c r="AD72" s="262">
        <f t="shared" ca="1" si="30"/>
        <v>1</v>
      </c>
      <c r="AE72" s="262">
        <f t="shared" ca="1" si="30"/>
        <v>1</v>
      </c>
      <c r="AF72" s="262">
        <f t="shared" ca="1" si="30"/>
        <v>1</v>
      </c>
      <c r="AG72" s="262">
        <f t="shared" ca="1" si="31"/>
        <v>1</v>
      </c>
      <c r="AH72" s="262">
        <f t="shared" ca="1" si="31"/>
        <v>1</v>
      </c>
      <c r="AI72" s="262">
        <f t="shared" ca="1" si="31"/>
        <v>1</v>
      </c>
      <c r="AJ72" s="262">
        <f t="shared" ca="1" si="31"/>
        <v>1</v>
      </c>
      <c r="AK72" s="262">
        <f t="shared" ca="1" si="31"/>
        <v>1</v>
      </c>
      <c r="AL72" s="262">
        <f t="shared" ca="1" si="31"/>
        <v>1</v>
      </c>
      <c r="AM72" s="262">
        <f t="shared" ca="1" si="31"/>
        <v>1</v>
      </c>
      <c r="AN72" s="262">
        <f t="shared" ca="1" si="31"/>
        <v>1</v>
      </c>
      <c r="AO72" s="262">
        <f t="shared" ca="1" si="31"/>
        <v>1</v>
      </c>
      <c r="AP72" s="262">
        <f t="shared" ca="1" si="31"/>
        <v>1</v>
      </c>
      <c r="AQ72" s="262">
        <f t="shared" ca="1" si="32"/>
        <v>1</v>
      </c>
      <c r="AR72" s="262">
        <f t="shared" ca="1" si="32"/>
        <v>1</v>
      </c>
      <c r="AS72" s="262">
        <f t="shared" ca="1" si="32"/>
        <v>1</v>
      </c>
      <c r="AT72" s="262">
        <f t="shared" ca="1" si="32"/>
        <v>1</v>
      </c>
      <c r="AU72" s="262">
        <f t="shared" ca="1" si="32"/>
        <v>0</v>
      </c>
      <c r="AV72" s="262">
        <f t="shared" ca="1" si="32"/>
        <v>0</v>
      </c>
      <c r="AW72" s="262">
        <f t="shared" ca="1" si="32"/>
        <v>0</v>
      </c>
      <c r="AX72" s="262">
        <f t="shared" ca="1" si="32"/>
        <v>0</v>
      </c>
      <c r="AY72" s="262">
        <f t="shared" ca="1" si="32"/>
        <v>0</v>
      </c>
      <c r="AZ72" s="262">
        <f t="shared" ca="1" si="32"/>
        <v>0</v>
      </c>
      <c r="BA72" s="262">
        <f t="shared" ca="1" si="33"/>
        <v>0</v>
      </c>
      <c r="BB72" s="262">
        <f t="shared" ca="1" si="33"/>
        <v>0</v>
      </c>
      <c r="BC72" s="262">
        <f t="shared" ca="1" si="33"/>
        <v>0</v>
      </c>
      <c r="BD72" s="262">
        <f t="shared" ca="1" si="33"/>
        <v>0</v>
      </c>
      <c r="BE72" s="262">
        <f t="shared" ca="1" si="33"/>
        <v>0</v>
      </c>
      <c r="BF72" s="262">
        <f t="shared" ca="1" si="33"/>
        <v>0</v>
      </c>
      <c r="BG72" s="262">
        <f t="shared" ca="1" si="33"/>
        <v>0</v>
      </c>
      <c r="BH72" s="262">
        <f t="shared" ca="1" si="33"/>
        <v>0</v>
      </c>
      <c r="BI72" s="262">
        <f t="shared" ca="1" si="33"/>
        <v>0</v>
      </c>
      <c r="BJ72" s="262">
        <f t="shared" ca="1" si="33"/>
        <v>0</v>
      </c>
      <c r="BK72" s="262">
        <f t="shared" ca="1" si="33"/>
        <v>0</v>
      </c>
      <c r="BL72" s="262">
        <f t="shared" ca="1" si="33"/>
        <v>0</v>
      </c>
    </row>
    <row r="73" spans="1:64" s="229" customFormat="1" ht="30" hidden="1" customHeight="1">
      <c r="A73" s="247"/>
      <c r="B73" s="251" t="s">
        <v>595</v>
      </c>
      <c r="C73" s="251" t="str">
        <f>VLOOKUP(B73,'Resource Demand '!$F$4:$Z$45,6,FALSE)</f>
        <v>Gurgaon</v>
      </c>
      <c r="D73" s="251" t="s">
        <v>174</v>
      </c>
      <c r="E73" s="251" t="s">
        <v>72</v>
      </c>
      <c r="F73" s="497" t="s">
        <v>220</v>
      </c>
      <c r="G73" s="251" t="str">
        <f>VLOOKUP(B73,'Resource Demand '!$F$4:$Z$45,3,FALSE)</f>
        <v>Business Analyst</v>
      </c>
      <c r="H73" s="329"/>
      <c r="I73" s="252">
        <v>43145</v>
      </c>
      <c r="J73" s="252">
        <v>43220</v>
      </c>
      <c r="K73" s="252"/>
      <c r="L73" s="499">
        <v>1</v>
      </c>
      <c r="M73" s="262">
        <f t="shared" ca="1" si="29"/>
        <v>1</v>
      </c>
      <c r="N73" s="262">
        <f t="shared" ca="1" si="29"/>
        <v>1</v>
      </c>
      <c r="O73" s="262">
        <f t="shared" ca="1" si="29"/>
        <v>1</v>
      </c>
      <c r="P73" s="262">
        <f t="shared" ca="1" si="29"/>
        <v>1</v>
      </c>
      <c r="Q73" s="262">
        <f t="shared" ca="1" si="29"/>
        <v>1</v>
      </c>
      <c r="R73" s="262">
        <f t="shared" ca="1" si="29"/>
        <v>1</v>
      </c>
      <c r="S73" s="262">
        <f t="shared" ca="1" si="29"/>
        <v>1</v>
      </c>
      <c r="T73" s="262">
        <f t="shared" ca="1" si="29"/>
        <v>1</v>
      </c>
      <c r="U73" s="262">
        <f t="shared" ca="1" si="29"/>
        <v>1</v>
      </c>
      <c r="V73" s="262">
        <f t="shared" ca="1" si="29"/>
        <v>1</v>
      </c>
      <c r="W73" s="262">
        <f t="shared" ca="1" si="30"/>
        <v>1</v>
      </c>
      <c r="X73" s="262">
        <f t="shared" ca="1" si="30"/>
        <v>1</v>
      </c>
      <c r="Y73" s="262">
        <f t="shared" ca="1" si="30"/>
        <v>1</v>
      </c>
      <c r="Z73" s="262">
        <f t="shared" ca="1" si="30"/>
        <v>1</v>
      </c>
      <c r="AA73" s="262">
        <f t="shared" ca="1" si="30"/>
        <v>1</v>
      </c>
      <c r="AB73" s="262">
        <f t="shared" ca="1" si="30"/>
        <v>1</v>
      </c>
      <c r="AC73" s="262">
        <f t="shared" ca="1" si="30"/>
        <v>1</v>
      </c>
      <c r="AD73" s="262">
        <f t="shared" ca="1" si="30"/>
        <v>1</v>
      </c>
      <c r="AE73" s="262">
        <f t="shared" ca="1" si="30"/>
        <v>1</v>
      </c>
      <c r="AF73" s="262">
        <f t="shared" ca="1" si="30"/>
        <v>1</v>
      </c>
      <c r="AG73" s="262">
        <f t="shared" ca="1" si="31"/>
        <v>1</v>
      </c>
      <c r="AH73" s="262">
        <f t="shared" ca="1" si="31"/>
        <v>1</v>
      </c>
      <c r="AI73" s="262">
        <f t="shared" ca="1" si="31"/>
        <v>1</v>
      </c>
      <c r="AJ73" s="262">
        <f t="shared" ca="1" si="31"/>
        <v>1</v>
      </c>
      <c r="AK73" s="262">
        <f t="shared" ca="1" si="31"/>
        <v>1</v>
      </c>
      <c r="AL73" s="262">
        <f t="shared" ca="1" si="31"/>
        <v>1</v>
      </c>
      <c r="AM73" s="262">
        <f t="shared" ca="1" si="31"/>
        <v>1</v>
      </c>
      <c r="AN73" s="262">
        <f t="shared" ca="1" si="31"/>
        <v>1</v>
      </c>
      <c r="AO73" s="262">
        <f t="shared" ca="1" si="31"/>
        <v>1</v>
      </c>
      <c r="AP73" s="262">
        <f t="shared" ca="1" si="31"/>
        <v>1</v>
      </c>
      <c r="AQ73" s="262">
        <f t="shared" ca="1" si="32"/>
        <v>1</v>
      </c>
      <c r="AR73" s="262">
        <f t="shared" ca="1" si="32"/>
        <v>1</v>
      </c>
      <c r="AS73" s="262">
        <f t="shared" ca="1" si="32"/>
        <v>1</v>
      </c>
      <c r="AT73" s="262">
        <f t="shared" ca="1" si="32"/>
        <v>1</v>
      </c>
      <c r="AU73" s="262">
        <f t="shared" ca="1" si="32"/>
        <v>0</v>
      </c>
      <c r="AV73" s="262">
        <f t="shared" ca="1" si="32"/>
        <v>0</v>
      </c>
      <c r="AW73" s="262">
        <f t="shared" ca="1" si="32"/>
        <v>0</v>
      </c>
      <c r="AX73" s="262">
        <f t="shared" ca="1" si="32"/>
        <v>0</v>
      </c>
      <c r="AY73" s="262">
        <f t="shared" ca="1" si="32"/>
        <v>0</v>
      </c>
      <c r="AZ73" s="262">
        <f t="shared" ca="1" si="32"/>
        <v>0</v>
      </c>
      <c r="BA73" s="262">
        <f t="shared" ca="1" si="33"/>
        <v>0</v>
      </c>
      <c r="BB73" s="262">
        <f t="shared" ca="1" si="33"/>
        <v>0</v>
      </c>
      <c r="BC73" s="262">
        <f t="shared" ca="1" si="33"/>
        <v>0</v>
      </c>
      <c r="BD73" s="262">
        <f t="shared" ca="1" si="33"/>
        <v>0</v>
      </c>
      <c r="BE73" s="262">
        <f t="shared" ca="1" si="33"/>
        <v>0</v>
      </c>
      <c r="BF73" s="262">
        <f t="shared" ca="1" si="33"/>
        <v>0</v>
      </c>
      <c r="BG73" s="262">
        <f t="shared" ca="1" si="33"/>
        <v>0</v>
      </c>
      <c r="BH73" s="262">
        <f t="shared" ca="1" si="33"/>
        <v>0</v>
      </c>
      <c r="BI73" s="262">
        <f t="shared" ca="1" si="33"/>
        <v>0</v>
      </c>
      <c r="BJ73" s="262">
        <f t="shared" ca="1" si="33"/>
        <v>0</v>
      </c>
      <c r="BK73" s="262">
        <f t="shared" ca="1" si="33"/>
        <v>0</v>
      </c>
      <c r="BL73" s="262">
        <f t="shared" ca="1" si="33"/>
        <v>0</v>
      </c>
    </row>
    <row r="74" spans="1:64" s="383" customFormat="1" ht="30" hidden="1" customHeight="1">
      <c r="A74" s="495"/>
      <c r="B74" s="290" t="s">
        <v>596</v>
      </c>
      <c r="C74" s="290" t="str">
        <f>VLOOKUP(B74,'Resource Demand '!$F$4:$Z$45,6,FALSE)</f>
        <v>Mumbai</v>
      </c>
      <c r="D74" s="290" t="str">
        <f>VLOOKUP(B74,'Resource Demand '!$F$4:$Z$45,5,FALSE)</f>
        <v>Prudential</v>
      </c>
      <c r="E74" s="290" t="s">
        <v>367</v>
      </c>
      <c r="F74" s="497" t="s">
        <v>453</v>
      </c>
      <c r="G74" s="290" t="str">
        <f>VLOOKUP(B74,'Resource Demand '!$F$4:$Z$45,3,FALSE)</f>
        <v>Sr.Technical Consultant</v>
      </c>
      <c r="H74" s="329"/>
      <c r="I74" s="252">
        <f>VLOOKUP(B74,'Resource Demand '!$F$4:$Z$45,11,FALSE)</f>
        <v>43136</v>
      </c>
      <c r="J74" s="252">
        <f>VLOOKUP(B74,'Resource Demand '!$F$4:$Z$45,13,FALSE)</f>
        <v>43226</v>
      </c>
      <c r="K74" s="291"/>
      <c r="L74" s="499">
        <v>1</v>
      </c>
      <c r="M74" s="496">
        <f t="shared" ca="1" si="29"/>
        <v>1</v>
      </c>
      <c r="N74" s="496">
        <f t="shared" ca="1" si="29"/>
        <v>1</v>
      </c>
      <c r="O74" s="496">
        <f t="shared" ca="1" si="29"/>
        <v>1</v>
      </c>
      <c r="P74" s="496">
        <f t="shared" ca="1" si="29"/>
        <v>1</v>
      </c>
      <c r="Q74" s="496">
        <f t="shared" ca="1" si="29"/>
        <v>1</v>
      </c>
      <c r="R74" s="496">
        <f t="shared" ca="1" si="29"/>
        <v>1</v>
      </c>
      <c r="S74" s="496">
        <f t="shared" ca="1" si="29"/>
        <v>1</v>
      </c>
      <c r="T74" s="496">
        <f t="shared" ca="1" si="29"/>
        <v>1</v>
      </c>
      <c r="U74" s="496">
        <f t="shared" ca="1" si="29"/>
        <v>1</v>
      </c>
      <c r="V74" s="496">
        <f t="shared" ca="1" si="29"/>
        <v>1</v>
      </c>
      <c r="W74" s="496">
        <f t="shared" ca="1" si="30"/>
        <v>1</v>
      </c>
      <c r="X74" s="496">
        <f t="shared" ca="1" si="30"/>
        <v>1</v>
      </c>
      <c r="Y74" s="496">
        <f t="shared" ca="1" si="30"/>
        <v>1</v>
      </c>
      <c r="Z74" s="496">
        <f t="shared" ca="1" si="30"/>
        <v>1</v>
      </c>
      <c r="AA74" s="496">
        <f t="shared" ca="1" si="30"/>
        <v>1</v>
      </c>
      <c r="AB74" s="496">
        <f t="shared" ca="1" si="30"/>
        <v>1</v>
      </c>
      <c r="AC74" s="496">
        <f t="shared" ca="1" si="30"/>
        <v>1</v>
      </c>
      <c r="AD74" s="496">
        <f t="shared" ca="1" si="30"/>
        <v>1</v>
      </c>
      <c r="AE74" s="496">
        <f t="shared" ca="1" si="30"/>
        <v>1</v>
      </c>
      <c r="AF74" s="496">
        <f t="shared" ca="1" si="30"/>
        <v>1</v>
      </c>
      <c r="AG74" s="496">
        <f t="shared" ca="1" si="31"/>
        <v>1</v>
      </c>
      <c r="AH74" s="496">
        <f t="shared" ca="1" si="31"/>
        <v>1</v>
      </c>
      <c r="AI74" s="496">
        <f t="shared" ca="1" si="31"/>
        <v>1</v>
      </c>
      <c r="AJ74" s="496">
        <f t="shared" ca="1" si="31"/>
        <v>1</v>
      </c>
      <c r="AK74" s="496">
        <f t="shared" ca="1" si="31"/>
        <v>1</v>
      </c>
      <c r="AL74" s="496">
        <f t="shared" ca="1" si="31"/>
        <v>1</v>
      </c>
      <c r="AM74" s="496">
        <f t="shared" ca="1" si="31"/>
        <v>1</v>
      </c>
      <c r="AN74" s="496">
        <f t="shared" ca="1" si="31"/>
        <v>1</v>
      </c>
      <c r="AO74" s="496">
        <f t="shared" ca="1" si="31"/>
        <v>1</v>
      </c>
      <c r="AP74" s="496">
        <f t="shared" ca="1" si="31"/>
        <v>1</v>
      </c>
      <c r="AQ74" s="496">
        <f t="shared" ca="1" si="32"/>
        <v>1</v>
      </c>
      <c r="AR74" s="496">
        <f t="shared" ca="1" si="32"/>
        <v>1</v>
      </c>
      <c r="AS74" s="496">
        <f t="shared" ca="1" si="32"/>
        <v>1</v>
      </c>
      <c r="AT74" s="496">
        <f t="shared" ca="1" si="32"/>
        <v>1</v>
      </c>
      <c r="AU74" s="496">
        <f t="shared" ca="1" si="32"/>
        <v>1</v>
      </c>
      <c r="AV74" s="496">
        <f t="shared" ca="1" si="32"/>
        <v>1</v>
      </c>
      <c r="AW74" s="496">
        <f t="shared" ca="1" si="32"/>
        <v>1</v>
      </c>
      <c r="AX74" s="496">
        <f t="shared" ca="1" si="32"/>
        <v>1</v>
      </c>
      <c r="AY74" s="496">
        <f t="shared" ca="1" si="32"/>
        <v>1</v>
      </c>
      <c r="AZ74" s="496">
        <f t="shared" ca="1" si="32"/>
        <v>1</v>
      </c>
      <c r="BA74" s="496">
        <f t="shared" ca="1" si="33"/>
        <v>0</v>
      </c>
      <c r="BB74" s="496">
        <f t="shared" ca="1" si="33"/>
        <v>0</v>
      </c>
      <c r="BC74" s="496">
        <f t="shared" ca="1" si="33"/>
        <v>0</v>
      </c>
      <c r="BD74" s="496">
        <f t="shared" ca="1" si="33"/>
        <v>0</v>
      </c>
      <c r="BE74" s="496">
        <f t="shared" ca="1" si="33"/>
        <v>0</v>
      </c>
      <c r="BF74" s="496">
        <f t="shared" ca="1" si="33"/>
        <v>0</v>
      </c>
      <c r="BG74" s="496">
        <f t="shared" ca="1" si="33"/>
        <v>0</v>
      </c>
      <c r="BH74" s="496">
        <f t="shared" ca="1" si="33"/>
        <v>0</v>
      </c>
      <c r="BI74" s="496">
        <f t="shared" ca="1" si="33"/>
        <v>0</v>
      </c>
      <c r="BJ74" s="496">
        <f t="shared" ca="1" si="33"/>
        <v>0</v>
      </c>
      <c r="BK74" s="496">
        <f t="shared" ca="1" si="33"/>
        <v>0</v>
      </c>
      <c r="BL74" s="496">
        <f t="shared" ca="1" si="33"/>
        <v>0</v>
      </c>
    </row>
    <row r="75" spans="1:64" s="229" customFormat="1" ht="30" hidden="1" customHeight="1">
      <c r="A75" s="247"/>
      <c r="B75" s="251" t="s">
        <v>597</v>
      </c>
      <c r="C75" s="251" t="str">
        <f>VLOOKUP(B75,'Resource Demand '!$F$4:$Z$45,6,FALSE)</f>
        <v>Singapore</v>
      </c>
      <c r="D75" s="251" t="str">
        <f>VLOOKUP(B75,'Resource Demand '!$F$4:$Z$45,5,FALSE)</f>
        <v>Pansonic</v>
      </c>
      <c r="E75" s="251" t="s">
        <v>367</v>
      </c>
      <c r="F75" s="497" t="s">
        <v>252</v>
      </c>
      <c r="G75" s="251" t="str">
        <f>VLOOKUP(B75,'Resource Demand '!$F$4:$Z$45,3,FALSE)</f>
        <v>Technical Consultant</v>
      </c>
      <c r="H75" s="329"/>
      <c r="I75" s="252">
        <f>VLOOKUP(B75,'Resource Demand '!$F$4:$Z$45,11,FALSE)</f>
        <v>43093</v>
      </c>
      <c r="J75" s="252">
        <f>VLOOKUP(B75,'Resource Demand '!$F$4:$Z$45,13,FALSE)</f>
        <v>43132</v>
      </c>
      <c r="K75" s="252"/>
      <c r="L75" s="499">
        <v>1</v>
      </c>
      <c r="M75" s="262">
        <f t="shared" ca="1" si="29"/>
        <v>0</v>
      </c>
      <c r="N75" s="262">
        <f t="shared" ca="1" si="29"/>
        <v>0</v>
      </c>
      <c r="O75" s="262">
        <f t="shared" ca="1" si="29"/>
        <v>0</v>
      </c>
      <c r="P75" s="262">
        <f t="shared" ca="1" si="29"/>
        <v>0</v>
      </c>
      <c r="Q75" s="262">
        <f t="shared" ca="1" si="29"/>
        <v>0</v>
      </c>
      <c r="R75" s="262">
        <f t="shared" ca="1" si="29"/>
        <v>0</v>
      </c>
      <c r="S75" s="262">
        <f t="shared" ca="1" si="29"/>
        <v>0</v>
      </c>
      <c r="T75" s="262">
        <f t="shared" ca="1" si="29"/>
        <v>0</v>
      </c>
      <c r="U75" s="262">
        <f t="shared" ca="1" si="29"/>
        <v>0</v>
      </c>
      <c r="V75" s="262">
        <f t="shared" ca="1" si="29"/>
        <v>0</v>
      </c>
      <c r="W75" s="262">
        <f t="shared" ca="1" si="30"/>
        <v>0</v>
      </c>
      <c r="X75" s="262">
        <f t="shared" ca="1" si="30"/>
        <v>0</v>
      </c>
      <c r="Y75" s="262">
        <f t="shared" ca="1" si="30"/>
        <v>0</v>
      </c>
      <c r="Z75" s="262">
        <f t="shared" ca="1" si="30"/>
        <v>0</v>
      </c>
      <c r="AA75" s="262">
        <f t="shared" ca="1" si="30"/>
        <v>0</v>
      </c>
      <c r="AB75" s="262">
        <f t="shared" ca="1" si="30"/>
        <v>0</v>
      </c>
      <c r="AC75" s="262">
        <f t="shared" ca="1" si="30"/>
        <v>0</v>
      </c>
      <c r="AD75" s="262">
        <f t="shared" ca="1" si="30"/>
        <v>0</v>
      </c>
      <c r="AE75" s="262">
        <f t="shared" ca="1" si="30"/>
        <v>0</v>
      </c>
      <c r="AF75" s="262">
        <f t="shared" ca="1" si="30"/>
        <v>0</v>
      </c>
      <c r="AG75" s="262">
        <f t="shared" ca="1" si="31"/>
        <v>0</v>
      </c>
      <c r="AH75" s="262">
        <f t="shared" ca="1" si="31"/>
        <v>0</v>
      </c>
      <c r="AI75" s="262">
        <f t="shared" ca="1" si="31"/>
        <v>0</v>
      </c>
      <c r="AJ75" s="262">
        <f t="shared" ca="1" si="31"/>
        <v>0</v>
      </c>
      <c r="AK75" s="262">
        <f t="shared" ca="1" si="31"/>
        <v>0</v>
      </c>
      <c r="AL75" s="262">
        <f t="shared" ca="1" si="31"/>
        <v>0</v>
      </c>
      <c r="AM75" s="262">
        <f t="shared" ca="1" si="31"/>
        <v>0</v>
      </c>
      <c r="AN75" s="262">
        <f t="shared" ca="1" si="31"/>
        <v>0</v>
      </c>
      <c r="AO75" s="262">
        <f t="shared" ca="1" si="31"/>
        <v>0</v>
      </c>
      <c r="AP75" s="262">
        <f t="shared" ca="1" si="31"/>
        <v>0</v>
      </c>
      <c r="AQ75" s="262">
        <f t="shared" ca="1" si="32"/>
        <v>0</v>
      </c>
      <c r="AR75" s="262">
        <f t="shared" ca="1" si="32"/>
        <v>0</v>
      </c>
      <c r="AS75" s="262">
        <f t="shared" ca="1" si="32"/>
        <v>0</v>
      </c>
      <c r="AT75" s="262">
        <f t="shared" ca="1" si="32"/>
        <v>0</v>
      </c>
      <c r="AU75" s="262">
        <f t="shared" ca="1" si="32"/>
        <v>0</v>
      </c>
      <c r="AV75" s="262">
        <f t="shared" ca="1" si="32"/>
        <v>0</v>
      </c>
      <c r="AW75" s="262">
        <f t="shared" ca="1" si="32"/>
        <v>0</v>
      </c>
      <c r="AX75" s="262">
        <f t="shared" ca="1" si="32"/>
        <v>0</v>
      </c>
      <c r="AY75" s="262">
        <f t="shared" ca="1" si="32"/>
        <v>0</v>
      </c>
      <c r="AZ75" s="262">
        <f t="shared" ca="1" si="32"/>
        <v>0</v>
      </c>
      <c r="BA75" s="262">
        <f t="shared" ca="1" si="33"/>
        <v>0</v>
      </c>
      <c r="BB75" s="262">
        <f t="shared" ca="1" si="33"/>
        <v>0</v>
      </c>
      <c r="BC75" s="262">
        <f t="shared" ca="1" si="33"/>
        <v>0</v>
      </c>
      <c r="BD75" s="262">
        <f t="shared" ca="1" si="33"/>
        <v>0</v>
      </c>
      <c r="BE75" s="262">
        <f t="shared" ca="1" si="33"/>
        <v>0</v>
      </c>
      <c r="BF75" s="262">
        <f t="shared" ca="1" si="33"/>
        <v>0</v>
      </c>
      <c r="BG75" s="262">
        <f t="shared" ca="1" si="33"/>
        <v>0</v>
      </c>
      <c r="BH75" s="262">
        <f t="shared" ca="1" si="33"/>
        <v>0</v>
      </c>
      <c r="BI75" s="262">
        <f t="shared" ca="1" si="33"/>
        <v>0</v>
      </c>
      <c r="BJ75" s="262">
        <f t="shared" ca="1" si="33"/>
        <v>0</v>
      </c>
      <c r="BK75" s="262">
        <f t="shared" ca="1" si="33"/>
        <v>0</v>
      </c>
      <c r="BL75" s="262">
        <f t="shared" ca="1" si="33"/>
        <v>0</v>
      </c>
    </row>
    <row r="76" spans="1:64" s="229" customFormat="1" ht="30" hidden="1" customHeight="1">
      <c r="A76" s="247"/>
      <c r="B76" s="251" t="s">
        <v>617</v>
      </c>
      <c r="C76" s="251" t="e">
        <f>VLOOKUP(B76,'Resource Demand '!$F$4:$Z$45,6,FALSE)</f>
        <v>#N/A</v>
      </c>
      <c r="D76" s="251" t="s">
        <v>17</v>
      </c>
      <c r="E76" s="251" t="s">
        <v>72</v>
      </c>
      <c r="F76" s="497" t="s">
        <v>315</v>
      </c>
      <c r="G76" s="251" t="s">
        <v>190</v>
      </c>
      <c r="H76" s="329" t="s">
        <v>72</v>
      </c>
      <c r="I76" s="252">
        <v>42736</v>
      </c>
      <c r="J76" s="252">
        <v>43009</v>
      </c>
      <c r="K76" s="252" t="s">
        <v>414</v>
      </c>
      <c r="L76" s="499">
        <v>0</v>
      </c>
      <c r="M76" s="262">
        <f t="shared" ca="1" si="29"/>
        <v>0</v>
      </c>
      <c r="N76" s="262">
        <f t="shared" ca="1" si="29"/>
        <v>0</v>
      </c>
      <c r="O76" s="262">
        <f t="shared" ca="1" si="29"/>
        <v>0</v>
      </c>
      <c r="P76" s="262">
        <f t="shared" ca="1" si="29"/>
        <v>0</v>
      </c>
      <c r="Q76" s="262">
        <f t="shared" ca="1" si="29"/>
        <v>0</v>
      </c>
      <c r="R76" s="262">
        <f t="shared" ca="1" si="29"/>
        <v>0</v>
      </c>
      <c r="S76" s="262">
        <f t="shared" ca="1" si="29"/>
        <v>0</v>
      </c>
      <c r="T76" s="262">
        <f t="shared" ca="1" si="29"/>
        <v>0</v>
      </c>
      <c r="U76" s="262">
        <f t="shared" ca="1" si="29"/>
        <v>0</v>
      </c>
      <c r="V76" s="262">
        <f t="shared" ca="1" si="29"/>
        <v>0</v>
      </c>
      <c r="W76" s="262">
        <f t="shared" ca="1" si="30"/>
        <v>0</v>
      </c>
      <c r="X76" s="262">
        <f t="shared" ca="1" si="30"/>
        <v>0</v>
      </c>
      <c r="Y76" s="262">
        <f t="shared" ca="1" si="30"/>
        <v>0</v>
      </c>
      <c r="Z76" s="262">
        <f t="shared" ca="1" si="30"/>
        <v>0</v>
      </c>
      <c r="AA76" s="262">
        <f t="shared" ca="1" si="30"/>
        <v>0</v>
      </c>
      <c r="AB76" s="262">
        <f t="shared" ca="1" si="30"/>
        <v>0</v>
      </c>
      <c r="AC76" s="262">
        <f t="shared" ca="1" si="30"/>
        <v>0</v>
      </c>
      <c r="AD76" s="262">
        <f t="shared" ca="1" si="30"/>
        <v>0</v>
      </c>
      <c r="AE76" s="262">
        <f t="shared" ca="1" si="30"/>
        <v>0</v>
      </c>
      <c r="AF76" s="262">
        <f t="shared" ca="1" si="30"/>
        <v>0</v>
      </c>
      <c r="AG76" s="262">
        <f t="shared" ca="1" si="31"/>
        <v>0</v>
      </c>
      <c r="AH76" s="262">
        <f t="shared" ca="1" si="31"/>
        <v>0</v>
      </c>
      <c r="AI76" s="262">
        <f t="shared" ca="1" si="31"/>
        <v>0</v>
      </c>
      <c r="AJ76" s="262">
        <f t="shared" ca="1" si="31"/>
        <v>0</v>
      </c>
      <c r="AK76" s="262">
        <f t="shared" ca="1" si="31"/>
        <v>0</v>
      </c>
      <c r="AL76" s="262">
        <f t="shared" ca="1" si="31"/>
        <v>0</v>
      </c>
      <c r="AM76" s="262">
        <f t="shared" ca="1" si="31"/>
        <v>0</v>
      </c>
      <c r="AN76" s="262">
        <f t="shared" ca="1" si="31"/>
        <v>0</v>
      </c>
      <c r="AO76" s="262">
        <f t="shared" ca="1" si="31"/>
        <v>0</v>
      </c>
      <c r="AP76" s="262">
        <f t="shared" ca="1" si="31"/>
        <v>0</v>
      </c>
      <c r="AQ76" s="262">
        <f t="shared" ca="1" si="32"/>
        <v>0</v>
      </c>
      <c r="AR76" s="262">
        <f t="shared" ca="1" si="32"/>
        <v>0</v>
      </c>
      <c r="AS76" s="262">
        <f t="shared" ca="1" si="32"/>
        <v>0</v>
      </c>
      <c r="AT76" s="262">
        <f t="shared" ca="1" si="32"/>
        <v>0</v>
      </c>
      <c r="AU76" s="262">
        <f t="shared" ca="1" si="32"/>
        <v>0</v>
      </c>
      <c r="AV76" s="262">
        <f t="shared" ca="1" si="32"/>
        <v>0</v>
      </c>
      <c r="AW76" s="262">
        <f t="shared" ca="1" si="32"/>
        <v>0</v>
      </c>
      <c r="AX76" s="262">
        <f t="shared" ca="1" si="32"/>
        <v>0</v>
      </c>
      <c r="AY76" s="262">
        <f t="shared" ca="1" si="32"/>
        <v>0</v>
      </c>
      <c r="AZ76" s="262">
        <f t="shared" ca="1" si="32"/>
        <v>0</v>
      </c>
      <c r="BA76" s="262">
        <f t="shared" ca="1" si="33"/>
        <v>0</v>
      </c>
      <c r="BB76" s="262">
        <f t="shared" ca="1" si="33"/>
        <v>0</v>
      </c>
      <c r="BC76" s="262">
        <f t="shared" ca="1" si="33"/>
        <v>0</v>
      </c>
      <c r="BD76" s="262">
        <f t="shared" ca="1" si="33"/>
        <v>0</v>
      </c>
      <c r="BE76" s="262">
        <f t="shared" ca="1" si="33"/>
        <v>0</v>
      </c>
      <c r="BF76" s="262">
        <f t="shared" ca="1" si="33"/>
        <v>0</v>
      </c>
      <c r="BG76" s="262">
        <f t="shared" ca="1" si="33"/>
        <v>0</v>
      </c>
      <c r="BH76" s="262">
        <f t="shared" ca="1" si="33"/>
        <v>0</v>
      </c>
      <c r="BI76" s="262">
        <f t="shared" ca="1" si="33"/>
        <v>0</v>
      </c>
      <c r="BJ76" s="262">
        <f t="shared" ca="1" si="33"/>
        <v>0</v>
      </c>
      <c r="BK76" s="262">
        <f t="shared" ca="1" si="33"/>
        <v>0</v>
      </c>
      <c r="BL76" s="262">
        <f t="shared" ca="1" si="33"/>
        <v>0</v>
      </c>
    </row>
    <row r="77" spans="1:64" s="508" customFormat="1" ht="30" hidden="1" customHeight="1">
      <c r="A77" s="502"/>
      <c r="B77" s="503" t="s">
        <v>616</v>
      </c>
      <c r="C77" s="503" t="str">
        <f>VLOOKUP(B77,'Resource Demand '!$F$4:$Z$45,6,FALSE)</f>
        <v>Chennai</v>
      </c>
      <c r="D77" s="503" t="s">
        <v>123</v>
      </c>
      <c r="E77" s="503" t="s">
        <v>72</v>
      </c>
      <c r="F77" s="503" t="s">
        <v>162</v>
      </c>
      <c r="G77" s="503" t="s">
        <v>379</v>
      </c>
      <c r="H77" s="504" t="s">
        <v>72</v>
      </c>
      <c r="I77" s="505"/>
      <c r="J77" s="505"/>
      <c r="K77" s="505"/>
      <c r="L77" s="506">
        <v>1</v>
      </c>
      <c r="M77" s="507">
        <f t="shared" ref="M77:V86" ca="1" si="34">IF((AND(M$6&gt;=$I77,M$6&lt;=$J77)),$L77,0)</f>
        <v>0</v>
      </c>
      <c r="N77" s="507">
        <f t="shared" ca="1" si="34"/>
        <v>0</v>
      </c>
      <c r="O77" s="507">
        <f t="shared" ca="1" si="34"/>
        <v>0</v>
      </c>
      <c r="P77" s="507">
        <f t="shared" ca="1" si="34"/>
        <v>0</v>
      </c>
      <c r="Q77" s="507">
        <f t="shared" ca="1" si="34"/>
        <v>0</v>
      </c>
      <c r="R77" s="507">
        <f t="shared" ca="1" si="34"/>
        <v>0</v>
      </c>
      <c r="S77" s="507">
        <f t="shared" ca="1" si="34"/>
        <v>0</v>
      </c>
      <c r="T77" s="507">
        <f t="shared" ca="1" si="34"/>
        <v>0</v>
      </c>
      <c r="U77" s="507">
        <f t="shared" ca="1" si="34"/>
        <v>0</v>
      </c>
      <c r="V77" s="507">
        <f t="shared" ca="1" si="34"/>
        <v>0</v>
      </c>
      <c r="W77" s="507">
        <f t="shared" ref="W77:AF86" ca="1" si="35">IF((AND(W$6&gt;=$I77,W$6&lt;=$J77)),$L77,0)</f>
        <v>0</v>
      </c>
      <c r="X77" s="507">
        <f t="shared" ca="1" si="35"/>
        <v>0</v>
      </c>
      <c r="Y77" s="507">
        <f t="shared" ca="1" si="35"/>
        <v>0</v>
      </c>
      <c r="Z77" s="507">
        <f t="shared" ca="1" si="35"/>
        <v>0</v>
      </c>
      <c r="AA77" s="507">
        <f t="shared" ca="1" si="35"/>
        <v>0</v>
      </c>
      <c r="AB77" s="507">
        <f t="shared" ca="1" si="35"/>
        <v>0</v>
      </c>
      <c r="AC77" s="507">
        <f t="shared" ca="1" si="35"/>
        <v>0</v>
      </c>
      <c r="AD77" s="507">
        <f t="shared" ca="1" si="35"/>
        <v>0</v>
      </c>
      <c r="AE77" s="507">
        <f t="shared" ca="1" si="35"/>
        <v>0</v>
      </c>
      <c r="AF77" s="507">
        <f t="shared" ca="1" si="35"/>
        <v>0</v>
      </c>
      <c r="AG77" s="507">
        <f t="shared" ref="AG77:AP86" ca="1" si="36">IF((AND(AG$6&gt;=$I77,AG$6&lt;=$J77)),$L77,0)</f>
        <v>0</v>
      </c>
      <c r="AH77" s="507">
        <f t="shared" ca="1" si="36"/>
        <v>0</v>
      </c>
      <c r="AI77" s="507">
        <f t="shared" ca="1" si="36"/>
        <v>0</v>
      </c>
      <c r="AJ77" s="507">
        <f t="shared" ca="1" si="36"/>
        <v>0</v>
      </c>
      <c r="AK77" s="507">
        <f t="shared" ca="1" si="36"/>
        <v>0</v>
      </c>
      <c r="AL77" s="507">
        <f t="shared" ca="1" si="36"/>
        <v>0</v>
      </c>
      <c r="AM77" s="507">
        <f t="shared" ca="1" si="36"/>
        <v>0</v>
      </c>
      <c r="AN77" s="507">
        <f t="shared" ca="1" si="36"/>
        <v>0</v>
      </c>
      <c r="AO77" s="507">
        <f t="shared" ca="1" si="36"/>
        <v>0</v>
      </c>
      <c r="AP77" s="507">
        <f t="shared" ca="1" si="36"/>
        <v>0</v>
      </c>
      <c r="AQ77" s="507">
        <f t="shared" ref="AQ77:AZ86" ca="1" si="37">IF((AND(AQ$6&gt;=$I77,AQ$6&lt;=$J77)),$L77,0)</f>
        <v>0</v>
      </c>
      <c r="AR77" s="507">
        <f t="shared" ca="1" si="37"/>
        <v>0</v>
      </c>
      <c r="AS77" s="507">
        <f t="shared" ca="1" si="37"/>
        <v>0</v>
      </c>
      <c r="AT77" s="507">
        <f t="shared" ca="1" si="37"/>
        <v>0</v>
      </c>
      <c r="AU77" s="507">
        <f t="shared" ca="1" si="37"/>
        <v>0</v>
      </c>
      <c r="AV77" s="507">
        <f t="shared" ca="1" si="37"/>
        <v>0</v>
      </c>
      <c r="AW77" s="507">
        <f t="shared" ca="1" si="37"/>
        <v>0</v>
      </c>
      <c r="AX77" s="507">
        <f t="shared" ca="1" si="37"/>
        <v>0</v>
      </c>
      <c r="AY77" s="507">
        <f t="shared" ca="1" si="37"/>
        <v>0</v>
      </c>
      <c r="AZ77" s="507">
        <f t="shared" ca="1" si="37"/>
        <v>0</v>
      </c>
      <c r="BA77" s="507">
        <f t="shared" ref="BA77:BL86" ca="1" si="38">IF((AND(BA$6&gt;=$I77,BA$6&lt;=$J77)),$L77,0)</f>
        <v>0</v>
      </c>
      <c r="BB77" s="507">
        <f t="shared" ca="1" si="38"/>
        <v>0</v>
      </c>
      <c r="BC77" s="507">
        <f t="shared" ca="1" si="38"/>
        <v>0</v>
      </c>
      <c r="BD77" s="507">
        <f t="shared" ca="1" si="38"/>
        <v>0</v>
      </c>
      <c r="BE77" s="507">
        <f t="shared" ca="1" si="38"/>
        <v>0</v>
      </c>
      <c r="BF77" s="507">
        <f t="shared" ca="1" si="38"/>
        <v>0</v>
      </c>
      <c r="BG77" s="507">
        <f t="shared" ca="1" si="38"/>
        <v>0</v>
      </c>
      <c r="BH77" s="507">
        <f t="shared" ca="1" si="38"/>
        <v>0</v>
      </c>
      <c r="BI77" s="507">
        <f t="shared" ca="1" si="38"/>
        <v>0</v>
      </c>
      <c r="BJ77" s="507">
        <f t="shared" ca="1" si="38"/>
        <v>0</v>
      </c>
      <c r="BK77" s="507">
        <f t="shared" ca="1" si="38"/>
        <v>0</v>
      </c>
      <c r="BL77" s="507">
        <f t="shared" ca="1" si="38"/>
        <v>0</v>
      </c>
    </row>
    <row r="78" spans="1:64" s="229" customFormat="1" ht="30" hidden="1" customHeight="1">
      <c r="A78" s="247"/>
      <c r="B78" s="251" t="s">
        <v>616</v>
      </c>
      <c r="C78" s="251" t="str">
        <f>VLOOKUP(B78,'Resource Demand '!$F$4:$Z$45,6,FALSE)</f>
        <v>Chennai</v>
      </c>
      <c r="D78" s="251" t="s">
        <v>123</v>
      </c>
      <c r="E78" s="251" t="s">
        <v>72</v>
      </c>
      <c r="F78" s="497" t="s">
        <v>178</v>
      </c>
      <c r="G78" s="251" t="s">
        <v>379</v>
      </c>
      <c r="H78" s="329" t="s">
        <v>72</v>
      </c>
      <c r="I78" s="252">
        <v>43101</v>
      </c>
      <c r="J78" s="252">
        <v>43220</v>
      </c>
      <c r="K78" s="252"/>
      <c r="L78" s="499">
        <v>1</v>
      </c>
      <c r="M78" s="262">
        <f t="shared" ca="1" si="34"/>
        <v>1</v>
      </c>
      <c r="N78" s="262">
        <f t="shared" ca="1" si="34"/>
        <v>1</v>
      </c>
      <c r="O78" s="262">
        <f t="shared" ca="1" si="34"/>
        <v>1</v>
      </c>
      <c r="P78" s="262">
        <f t="shared" ca="1" si="34"/>
        <v>1</v>
      </c>
      <c r="Q78" s="262">
        <f t="shared" ca="1" si="34"/>
        <v>1</v>
      </c>
      <c r="R78" s="262">
        <f t="shared" ca="1" si="34"/>
        <v>1</v>
      </c>
      <c r="S78" s="262">
        <f t="shared" ca="1" si="34"/>
        <v>1</v>
      </c>
      <c r="T78" s="262">
        <f t="shared" ca="1" si="34"/>
        <v>1</v>
      </c>
      <c r="U78" s="262">
        <f t="shared" ca="1" si="34"/>
        <v>1</v>
      </c>
      <c r="V78" s="262">
        <f t="shared" ca="1" si="34"/>
        <v>1</v>
      </c>
      <c r="W78" s="262">
        <f t="shared" ca="1" si="35"/>
        <v>1</v>
      </c>
      <c r="X78" s="262">
        <f t="shared" ca="1" si="35"/>
        <v>1</v>
      </c>
      <c r="Y78" s="262">
        <f t="shared" ca="1" si="35"/>
        <v>1</v>
      </c>
      <c r="Z78" s="262">
        <f t="shared" ca="1" si="35"/>
        <v>1</v>
      </c>
      <c r="AA78" s="262">
        <f t="shared" ca="1" si="35"/>
        <v>1</v>
      </c>
      <c r="AB78" s="262">
        <f t="shared" ca="1" si="35"/>
        <v>1</v>
      </c>
      <c r="AC78" s="262">
        <f t="shared" ca="1" si="35"/>
        <v>1</v>
      </c>
      <c r="AD78" s="262">
        <f t="shared" ca="1" si="35"/>
        <v>1</v>
      </c>
      <c r="AE78" s="262">
        <f t="shared" ca="1" si="35"/>
        <v>1</v>
      </c>
      <c r="AF78" s="262">
        <f t="shared" ca="1" si="35"/>
        <v>1</v>
      </c>
      <c r="AG78" s="262">
        <f t="shared" ca="1" si="36"/>
        <v>1</v>
      </c>
      <c r="AH78" s="262">
        <f t="shared" ca="1" si="36"/>
        <v>1</v>
      </c>
      <c r="AI78" s="262">
        <f t="shared" ca="1" si="36"/>
        <v>1</v>
      </c>
      <c r="AJ78" s="262">
        <f t="shared" ca="1" si="36"/>
        <v>1</v>
      </c>
      <c r="AK78" s="262">
        <f t="shared" ca="1" si="36"/>
        <v>1</v>
      </c>
      <c r="AL78" s="262">
        <f t="shared" ca="1" si="36"/>
        <v>1</v>
      </c>
      <c r="AM78" s="262">
        <f t="shared" ca="1" si="36"/>
        <v>1</v>
      </c>
      <c r="AN78" s="262">
        <f t="shared" ca="1" si="36"/>
        <v>1</v>
      </c>
      <c r="AO78" s="262">
        <f t="shared" ca="1" si="36"/>
        <v>1</v>
      </c>
      <c r="AP78" s="262">
        <f t="shared" ca="1" si="36"/>
        <v>1</v>
      </c>
      <c r="AQ78" s="262">
        <f t="shared" ca="1" si="37"/>
        <v>1</v>
      </c>
      <c r="AR78" s="262">
        <f t="shared" ca="1" si="37"/>
        <v>1</v>
      </c>
      <c r="AS78" s="262">
        <f t="shared" ca="1" si="37"/>
        <v>1</v>
      </c>
      <c r="AT78" s="262">
        <f t="shared" ca="1" si="37"/>
        <v>1</v>
      </c>
      <c r="AU78" s="262">
        <f t="shared" ca="1" si="37"/>
        <v>0</v>
      </c>
      <c r="AV78" s="262">
        <f t="shared" ca="1" si="37"/>
        <v>0</v>
      </c>
      <c r="AW78" s="262">
        <f t="shared" ca="1" si="37"/>
        <v>0</v>
      </c>
      <c r="AX78" s="262">
        <f t="shared" ca="1" si="37"/>
        <v>0</v>
      </c>
      <c r="AY78" s="262">
        <f t="shared" ca="1" si="37"/>
        <v>0</v>
      </c>
      <c r="AZ78" s="262">
        <f t="shared" ca="1" si="37"/>
        <v>0</v>
      </c>
      <c r="BA78" s="262">
        <f t="shared" ca="1" si="38"/>
        <v>0</v>
      </c>
      <c r="BB78" s="262">
        <f t="shared" ca="1" si="38"/>
        <v>0</v>
      </c>
      <c r="BC78" s="262">
        <f t="shared" ca="1" si="38"/>
        <v>0</v>
      </c>
      <c r="BD78" s="262">
        <f t="shared" ca="1" si="38"/>
        <v>0</v>
      </c>
      <c r="BE78" s="262">
        <f t="shared" ca="1" si="38"/>
        <v>0</v>
      </c>
      <c r="BF78" s="262">
        <f t="shared" ca="1" si="38"/>
        <v>0</v>
      </c>
      <c r="BG78" s="262">
        <f t="shared" ca="1" si="38"/>
        <v>0</v>
      </c>
      <c r="BH78" s="262">
        <f t="shared" ca="1" si="38"/>
        <v>0</v>
      </c>
      <c r="BI78" s="262">
        <f t="shared" ca="1" si="38"/>
        <v>0</v>
      </c>
      <c r="BJ78" s="262">
        <f t="shared" ca="1" si="38"/>
        <v>0</v>
      </c>
      <c r="BK78" s="262">
        <f t="shared" ca="1" si="38"/>
        <v>0</v>
      </c>
      <c r="BL78" s="262">
        <f t="shared" ca="1" si="38"/>
        <v>0</v>
      </c>
    </row>
    <row r="79" spans="1:64" s="229" customFormat="1" ht="30" hidden="1" customHeight="1">
      <c r="A79" s="247"/>
      <c r="B79" s="251" t="s">
        <v>616</v>
      </c>
      <c r="C79" s="251" t="str">
        <f>VLOOKUP(B79,'Resource Demand '!$F$4:$Z$45,6,FALSE)</f>
        <v>Chennai</v>
      </c>
      <c r="D79" s="251" t="s">
        <v>123</v>
      </c>
      <c r="E79" s="251" t="s">
        <v>72</v>
      </c>
      <c r="F79" s="497" t="s">
        <v>188</v>
      </c>
      <c r="G79" s="251" t="s">
        <v>190</v>
      </c>
      <c r="H79" s="329" t="s">
        <v>72</v>
      </c>
      <c r="I79" s="252">
        <v>43101</v>
      </c>
      <c r="J79" s="252">
        <v>43190</v>
      </c>
      <c r="K79" s="252"/>
      <c r="L79" s="499">
        <v>1</v>
      </c>
      <c r="M79" s="262">
        <f t="shared" ca="1" si="34"/>
        <v>1</v>
      </c>
      <c r="N79" s="262">
        <f t="shared" ca="1" si="34"/>
        <v>1</v>
      </c>
      <c r="O79" s="262">
        <f t="shared" ca="1" si="34"/>
        <v>1</v>
      </c>
      <c r="P79" s="262">
        <f t="shared" ca="1" si="34"/>
        <v>1</v>
      </c>
      <c r="Q79" s="262">
        <f t="shared" ca="1" si="34"/>
        <v>0</v>
      </c>
      <c r="R79" s="262">
        <f t="shared" ca="1" si="34"/>
        <v>0</v>
      </c>
      <c r="S79" s="262">
        <f t="shared" ca="1" si="34"/>
        <v>0</v>
      </c>
      <c r="T79" s="262">
        <f t="shared" ca="1" si="34"/>
        <v>0</v>
      </c>
      <c r="U79" s="262">
        <f t="shared" ca="1" si="34"/>
        <v>0</v>
      </c>
      <c r="V79" s="262">
        <f t="shared" ca="1" si="34"/>
        <v>0</v>
      </c>
      <c r="W79" s="262">
        <f t="shared" ca="1" si="35"/>
        <v>0</v>
      </c>
      <c r="X79" s="262">
        <f t="shared" ca="1" si="35"/>
        <v>0</v>
      </c>
      <c r="Y79" s="262">
        <f t="shared" ca="1" si="35"/>
        <v>0</v>
      </c>
      <c r="Z79" s="262">
        <f t="shared" ca="1" si="35"/>
        <v>0</v>
      </c>
      <c r="AA79" s="262">
        <f t="shared" ca="1" si="35"/>
        <v>0</v>
      </c>
      <c r="AB79" s="262">
        <f t="shared" ca="1" si="35"/>
        <v>0</v>
      </c>
      <c r="AC79" s="262">
        <f t="shared" ca="1" si="35"/>
        <v>0</v>
      </c>
      <c r="AD79" s="262">
        <f t="shared" ca="1" si="35"/>
        <v>0</v>
      </c>
      <c r="AE79" s="262">
        <f t="shared" ca="1" si="35"/>
        <v>0</v>
      </c>
      <c r="AF79" s="262">
        <f t="shared" ca="1" si="35"/>
        <v>0</v>
      </c>
      <c r="AG79" s="262">
        <f t="shared" ca="1" si="36"/>
        <v>0</v>
      </c>
      <c r="AH79" s="262">
        <f t="shared" ca="1" si="36"/>
        <v>0</v>
      </c>
      <c r="AI79" s="262">
        <f t="shared" ca="1" si="36"/>
        <v>0</v>
      </c>
      <c r="AJ79" s="262">
        <f t="shared" ca="1" si="36"/>
        <v>0</v>
      </c>
      <c r="AK79" s="262">
        <f t="shared" ca="1" si="36"/>
        <v>0</v>
      </c>
      <c r="AL79" s="262">
        <f t="shared" ca="1" si="36"/>
        <v>0</v>
      </c>
      <c r="AM79" s="262">
        <f t="shared" ca="1" si="36"/>
        <v>0</v>
      </c>
      <c r="AN79" s="262">
        <f t="shared" ca="1" si="36"/>
        <v>0</v>
      </c>
      <c r="AO79" s="262">
        <f t="shared" ca="1" si="36"/>
        <v>0</v>
      </c>
      <c r="AP79" s="262">
        <f t="shared" ca="1" si="36"/>
        <v>0</v>
      </c>
      <c r="AQ79" s="262">
        <f t="shared" ca="1" si="37"/>
        <v>0</v>
      </c>
      <c r="AR79" s="262">
        <f t="shared" ca="1" si="37"/>
        <v>0</v>
      </c>
      <c r="AS79" s="262">
        <f t="shared" ca="1" si="37"/>
        <v>0</v>
      </c>
      <c r="AT79" s="262">
        <f t="shared" ca="1" si="37"/>
        <v>0</v>
      </c>
      <c r="AU79" s="262">
        <f t="shared" ca="1" si="37"/>
        <v>0</v>
      </c>
      <c r="AV79" s="262">
        <f t="shared" ca="1" si="37"/>
        <v>0</v>
      </c>
      <c r="AW79" s="262">
        <f t="shared" ca="1" si="37"/>
        <v>0</v>
      </c>
      <c r="AX79" s="262">
        <f t="shared" ca="1" si="37"/>
        <v>0</v>
      </c>
      <c r="AY79" s="262">
        <f t="shared" ca="1" si="37"/>
        <v>0</v>
      </c>
      <c r="AZ79" s="262">
        <f t="shared" ca="1" si="37"/>
        <v>0</v>
      </c>
      <c r="BA79" s="262">
        <f t="shared" ca="1" si="38"/>
        <v>0</v>
      </c>
      <c r="BB79" s="262">
        <f t="shared" ca="1" si="38"/>
        <v>0</v>
      </c>
      <c r="BC79" s="262">
        <f t="shared" ca="1" si="38"/>
        <v>0</v>
      </c>
      <c r="BD79" s="262">
        <f t="shared" ca="1" si="38"/>
        <v>0</v>
      </c>
      <c r="BE79" s="262">
        <f t="shared" ca="1" si="38"/>
        <v>0</v>
      </c>
      <c r="BF79" s="262">
        <f t="shared" ca="1" si="38"/>
        <v>0</v>
      </c>
      <c r="BG79" s="262">
        <f t="shared" ca="1" si="38"/>
        <v>0</v>
      </c>
      <c r="BH79" s="262">
        <f t="shared" ca="1" si="38"/>
        <v>0</v>
      </c>
      <c r="BI79" s="262">
        <f t="shared" ca="1" si="38"/>
        <v>0</v>
      </c>
      <c r="BJ79" s="262">
        <f t="shared" ca="1" si="38"/>
        <v>0</v>
      </c>
      <c r="BK79" s="262">
        <f t="shared" ca="1" si="38"/>
        <v>0</v>
      </c>
      <c r="BL79" s="262">
        <f t="shared" ca="1" si="38"/>
        <v>0</v>
      </c>
    </row>
    <row r="80" spans="1:64" s="229" customFormat="1" ht="30" hidden="1" customHeight="1">
      <c r="A80" s="247"/>
      <c r="B80" s="251" t="s">
        <v>616</v>
      </c>
      <c r="C80" s="251" t="str">
        <f>VLOOKUP(B80,'Resource Demand '!$F$4:$Z$45,6,FALSE)</f>
        <v>Chennai</v>
      </c>
      <c r="D80" s="251" t="s">
        <v>123</v>
      </c>
      <c r="E80" s="251" t="s">
        <v>72</v>
      </c>
      <c r="F80" s="497" t="s">
        <v>191</v>
      </c>
      <c r="G80" s="251" t="s">
        <v>190</v>
      </c>
      <c r="H80" s="329" t="s">
        <v>72</v>
      </c>
      <c r="I80" s="252">
        <v>43101</v>
      </c>
      <c r="J80" s="252">
        <v>43373</v>
      </c>
      <c r="K80" s="252"/>
      <c r="L80" s="499">
        <v>1</v>
      </c>
      <c r="M80" s="262">
        <f t="shared" ca="1" si="34"/>
        <v>1</v>
      </c>
      <c r="N80" s="262">
        <f t="shared" ca="1" si="34"/>
        <v>1</v>
      </c>
      <c r="O80" s="262">
        <f t="shared" ca="1" si="34"/>
        <v>1</v>
      </c>
      <c r="P80" s="262">
        <f t="shared" ca="1" si="34"/>
        <v>1</v>
      </c>
      <c r="Q80" s="262">
        <f t="shared" ca="1" si="34"/>
        <v>1</v>
      </c>
      <c r="R80" s="262">
        <f t="shared" ca="1" si="34"/>
        <v>1</v>
      </c>
      <c r="S80" s="262">
        <f t="shared" ca="1" si="34"/>
        <v>1</v>
      </c>
      <c r="T80" s="262">
        <f t="shared" ca="1" si="34"/>
        <v>1</v>
      </c>
      <c r="U80" s="262">
        <f t="shared" ca="1" si="34"/>
        <v>1</v>
      </c>
      <c r="V80" s="262">
        <f t="shared" ca="1" si="34"/>
        <v>1</v>
      </c>
      <c r="W80" s="262">
        <f t="shared" ca="1" si="35"/>
        <v>1</v>
      </c>
      <c r="X80" s="262">
        <f t="shared" ca="1" si="35"/>
        <v>1</v>
      </c>
      <c r="Y80" s="262">
        <f t="shared" ca="1" si="35"/>
        <v>1</v>
      </c>
      <c r="Z80" s="262">
        <f t="shared" ca="1" si="35"/>
        <v>1</v>
      </c>
      <c r="AA80" s="262">
        <f t="shared" ca="1" si="35"/>
        <v>1</v>
      </c>
      <c r="AB80" s="262">
        <f t="shared" ca="1" si="35"/>
        <v>1</v>
      </c>
      <c r="AC80" s="262">
        <f t="shared" ca="1" si="35"/>
        <v>1</v>
      </c>
      <c r="AD80" s="262">
        <f t="shared" ca="1" si="35"/>
        <v>1</v>
      </c>
      <c r="AE80" s="262">
        <f t="shared" ca="1" si="35"/>
        <v>1</v>
      </c>
      <c r="AF80" s="262">
        <f t="shared" ca="1" si="35"/>
        <v>1</v>
      </c>
      <c r="AG80" s="262">
        <f t="shared" ca="1" si="36"/>
        <v>1</v>
      </c>
      <c r="AH80" s="262">
        <f t="shared" ca="1" si="36"/>
        <v>1</v>
      </c>
      <c r="AI80" s="262">
        <f t="shared" ca="1" si="36"/>
        <v>1</v>
      </c>
      <c r="AJ80" s="262">
        <f t="shared" ca="1" si="36"/>
        <v>1</v>
      </c>
      <c r="AK80" s="262">
        <f t="shared" ca="1" si="36"/>
        <v>1</v>
      </c>
      <c r="AL80" s="262">
        <f t="shared" ca="1" si="36"/>
        <v>1</v>
      </c>
      <c r="AM80" s="262">
        <f t="shared" ca="1" si="36"/>
        <v>1</v>
      </c>
      <c r="AN80" s="262">
        <f t="shared" ca="1" si="36"/>
        <v>1</v>
      </c>
      <c r="AO80" s="262">
        <f t="shared" ca="1" si="36"/>
        <v>1</v>
      </c>
      <c r="AP80" s="262">
        <f t="shared" ca="1" si="36"/>
        <v>1</v>
      </c>
      <c r="AQ80" s="262">
        <f t="shared" ca="1" si="37"/>
        <v>1</v>
      </c>
      <c r="AR80" s="262">
        <f t="shared" ca="1" si="37"/>
        <v>1</v>
      </c>
      <c r="AS80" s="262">
        <f t="shared" ca="1" si="37"/>
        <v>1</v>
      </c>
      <c r="AT80" s="262">
        <f t="shared" ca="1" si="37"/>
        <v>1</v>
      </c>
      <c r="AU80" s="262">
        <f t="shared" ca="1" si="37"/>
        <v>1</v>
      </c>
      <c r="AV80" s="262">
        <f t="shared" ca="1" si="37"/>
        <v>1</v>
      </c>
      <c r="AW80" s="262">
        <f t="shared" ca="1" si="37"/>
        <v>1</v>
      </c>
      <c r="AX80" s="262">
        <f t="shared" ca="1" si="37"/>
        <v>1</v>
      </c>
      <c r="AY80" s="262">
        <f t="shared" ca="1" si="37"/>
        <v>1</v>
      </c>
      <c r="AZ80" s="262">
        <f t="shared" ca="1" si="37"/>
        <v>1</v>
      </c>
      <c r="BA80" s="262">
        <f t="shared" ca="1" si="38"/>
        <v>1</v>
      </c>
      <c r="BB80" s="262">
        <f t="shared" ca="1" si="38"/>
        <v>1</v>
      </c>
      <c r="BC80" s="262">
        <f t="shared" ca="1" si="38"/>
        <v>1</v>
      </c>
      <c r="BD80" s="262">
        <f t="shared" ca="1" si="38"/>
        <v>1</v>
      </c>
      <c r="BE80" s="262">
        <f t="shared" ca="1" si="38"/>
        <v>1</v>
      </c>
      <c r="BF80" s="262">
        <f t="shared" ca="1" si="38"/>
        <v>1</v>
      </c>
      <c r="BG80" s="262">
        <f t="shared" ca="1" si="38"/>
        <v>1</v>
      </c>
      <c r="BH80" s="262">
        <f t="shared" ca="1" si="38"/>
        <v>1</v>
      </c>
      <c r="BI80" s="262">
        <f t="shared" ca="1" si="38"/>
        <v>1</v>
      </c>
      <c r="BJ80" s="262">
        <f t="shared" ca="1" si="38"/>
        <v>1</v>
      </c>
      <c r="BK80" s="262">
        <f t="shared" ca="1" si="38"/>
        <v>1</v>
      </c>
      <c r="BL80" s="262">
        <f t="shared" ca="1" si="38"/>
        <v>1</v>
      </c>
    </row>
    <row r="81" spans="1:64" s="229" customFormat="1" ht="30" hidden="1" customHeight="1">
      <c r="A81" s="247"/>
      <c r="B81" s="251" t="s">
        <v>616</v>
      </c>
      <c r="C81" s="251" t="str">
        <f>VLOOKUP(B81,'Resource Demand '!$F$4:$Z$45,6,FALSE)</f>
        <v>Chennai</v>
      </c>
      <c r="D81" s="251" t="s">
        <v>123</v>
      </c>
      <c r="E81" s="251" t="s">
        <v>72</v>
      </c>
      <c r="F81" s="497" t="s">
        <v>193</v>
      </c>
      <c r="G81" s="251" t="s">
        <v>190</v>
      </c>
      <c r="H81" s="329" t="s">
        <v>72</v>
      </c>
      <c r="I81" s="252">
        <v>43101</v>
      </c>
      <c r="J81" s="252">
        <v>43144</v>
      </c>
      <c r="K81" s="252"/>
      <c r="L81" s="499">
        <v>1</v>
      </c>
      <c r="M81" s="262">
        <f t="shared" ca="1" si="34"/>
        <v>0</v>
      </c>
      <c r="N81" s="262">
        <f t="shared" ca="1" si="34"/>
        <v>0</v>
      </c>
      <c r="O81" s="262">
        <f t="shared" ca="1" si="34"/>
        <v>0</v>
      </c>
      <c r="P81" s="262">
        <f t="shared" ca="1" si="34"/>
        <v>0</v>
      </c>
      <c r="Q81" s="262">
        <f t="shared" ca="1" si="34"/>
        <v>0</v>
      </c>
      <c r="R81" s="262">
        <f t="shared" ca="1" si="34"/>
        <v>0</v>
      </c>
      <c r="S81" s="262">
        <f t="shared" ca="1" si="34"/>
        <v>0</v>
      </c>
      <c r="T81" s="262">
        <f t="shared" ca="1" si="34"/>
        <v>0</v>
      </c>
      <c r="U81" s="262">
        <f t="shared" ca="1" si="34"/>
        <v>0</v>
      </c>
      <c r="V81" s="262">
        <f t="shared" ca="1" si="34"/>
        <v>0</v>
      </c>
      <c r="W81" s="262">
        <f t="shared" ca="1" si="35"/>
        <v>0</v>
      </c>
      <c r="X81" s="262">
        <f t="shared" ca="1" si="35"/>
        <v>0</v>
      </c>
      <c r="Y81" s="262">
        <f t="shared" ca="1" si="35"/>
        <v>0</v>
      </c>
      <c r="Z81" s="262">
        <f t="shared" ca="1" si="35"/>
        <v>0</v>
      </c>
      <c r="AA81" s="262">
        <f t="shared" ca="1" si="35"/>
        <v>0</v>
      </c>
      <c r="AB81" s="262">
        <f t="shared" ca="1" si="35"/>
        <v>0</v>
      </c>
      <c r="AC81" s="262">
        <f t="shared" ca="1" si="35"/>
        <v>0</v>
      </c>
      <c r="AD81" s="262">
        <f t="shared" ca="1" si="35"/>
        <v>0</v>
      </c>
      <c r="AE81" s="262">
        <f t="shared" ca="1" si="35"/>
        <v>0</v>
      </c>
      <c r="AF81" s="262">
        <f t="shared" ca="1" si="35"/>
        <v>0</v>
      </c>
      <c r="AG81" s="262">
        <f t="shared" ca="1" si="36"/>
        <v>0</v>
      </c>
      <c r="AH81" s="262">
        <f t="shared" ca="1" si="36"/>
        <v>0</v>
      </c>
      <c r="AI81" s="262">
        <f t="shared" ca="1" si="36"/>
        <v>0</v>
      </c>
      <c r="AJ81" s="262">
        <f t="shared" ca="1" si="36"/>
        <v>0</v>
      </c>
      <c r="AK81" s="262">
        <f t="shared" ca="1" si="36"/>
        <v>0</v>
      </c>
      <c r="AL81" s="262">
        <f t="shared" ca="1" si="36"/>
        <v>0</v>
      </c>
      <c r="AM81" s="262">
        <f t="shared" ca="1" si="36"/>
        <v>0</v>
      </c>
      <c r="AN81" s="262">
        <f t="shared" ca="1" si="36"/>
        <v>0</v>
      </c>
      <c r="AO81" s="262">
        <f t="shared" ca="1" si="36"/>
        <v>0</v>
      </c>
      <c r="AP81" s="262">
        <f t="shared" ca="1" si="36"/>
        <v>0</v>
      </c>
      <c r="AQ81" s="262">
        <f t="shared" ca="1" si="37"/>
        <v>0</v>
      </c>
      <c r="AR81" s="262">
        <f t="shared" ca="1" si="37"/>
        <v>0</v>
      </c>
      <c r="AS81" s="262">
        <f t="shared" ca="1" si="37"/>
        <v>0</v>
      </c>
      <c r="AT81" s="262">
        <f t="shared" ca="1" si="37"/>
        <v>0</v>
      </c>
      <c r="AU81" s="262">
        <f t="shared" ca="1" si="37"/>
        <v>0</v>
      </c>
      <c r="AV81" s="262">
        <f t="shared" ca="1" si="37"/>
        <v>0</v>
      </c>
      <c r="AW81" s="262">
        <f t="shared" ca="1" si="37"/>
        <v>0</v>
      </c>
      <c r="AX81" s="262">
        <f t="shared" ca="1" si="37"/>
        <v>0</v>
      </c>
      <c r="AY81" s="262">
        <f t="shared" ca="1" si="37"/>
        <v>0</v>
      </c>
      <c r="AZ81" s="262">
        <f t="shared" ca="1" si="37"/>
        <v>0</v>
      </c>
      <c r="BA81" s="262">
        <f t="shared" ca="1" si="38"/>
        <v>0</v>
      </c>
      <c r="BB81" s="262">
        <f t="shared" ca="1" si="38"/>
        <v>0</v>
      </c>
      <c r="BC81" s="262">
        <f t="shared" ca="1" si="38"/>
        <v>0</v>
      </c>
      <c r="BD81" s="262">
        <f t="shared" ca="1" si="38"/>
        <v>0</v>
      </c>
      <c r="BE81" s="262">
        <f t="shared" ca="1" si="38"/>
        <v>0</v>
      </c>
      <c r="BF81" s="262">
        <f t="shared" ca="1" si="38"/>
        <v>0</v>
      </c>
      <c r="BG81" s="262">
        <f t="shared" ca="1" si="38"/>
        <v>0</v>
      </c>
      <c r="BH81" s="262">
        <f t="shared" ca="1" si="38"/>
        <v>0</v>
      </c>
      <c r="BI81" s="262">
        <f t="shared" ca="1" si="38"/>
        <v>0</v>
      </c>
      <c r="BJ81" s="262">
        <f t="shared" ca="1" si="38"/>
        <v>0</v>
      </c>
      <c r="BK81" s="262">
        <f t="shared" ca="1" si="38"/>
        <v>0</v>
      </c>
      <c r="BL81" s="262">
        <f t="shared" ca="1" si="38"/>
        <v>0</v>
      </c>
    </row>
    <row r="82" spans="1:64" s="229" customFormat="1" ht="30" hidden="1" customHeight="1">
      <c r="A82" s="247"/>
      <c r="B82" s="251" t="s">
        <v>616</v>
      </c>
      <c r="C82" s="251" t="str">
        <f>VLOOKUP(B82,'Resource Demand '!$F$4:$Z$45,6,FALSE)</f>
        <v>Chennai</v>
      </c>
      <c r="D82" s="251" t="s">
        <v>123</v>
      </c>
      <c r="E82" s="251" t="s">
        <v>72</v>
      </c>
      <c r="F82" s="497" t="s">
        <v>302</v>
      </c>
      <c r="G82" s="251" t="s">
        <v>190</v>
      </c>
      <c r="H82" s="329" t="s">
        <v>72</v>
      </c>
      <c r="I82" s="252">
        <v>43101</v>
      </c>
      <c r="J82" s="252">
        <v>43220</v>
      </c>
      <c r="K82" s="252"/>
      <c r="L82" s="499">
        <v>1</v>
      </c>
      <c r="M82" s="262">
        <f t="shared" ca="1" si="34"/>
        <v>1</v>
      </c>
      <c r="N82" s="262">
        <f t="shared" ca="1" si="34"/>
        <v>1</v>
      </c>
      <c r="O82" s="262">
        <f t="shared" ca="1" si="34"/>
        <v>1</v>
      </c>
      <c r="P82" s="262">
        <f t="shared" ca="1" si="34"/>
        <v>1</v>
      </c>
      <c r="Q82" s="262">
        <f t="shared" ca="1" si="34"/>
        <v>1</v>
      </c>
      <c r="R82" s="262">
        <f t="shared" ca="1" si="34"/>
        <v>1</v>
      </c>
      <c r="S82" s="262">
        <f t="shared" ca="1" si="34"/>
        <v>1</v>
      </c>
      <c r="T82" s="262">
        <f t="shared" ca="1" si="34"/>
        <v>1</v>
      </c>
      <c r="U82" s="262">
        <f t="shared" ca="1" si="34"/>
        <v>1</v>
      </c>
      <c r="V82" s="262">
        <f t="shared" ca="1" si="34"/>
        <v>1</v>
      </c>
      <c r="W82" s="262">
        <f t="shared" ca="1" si="35"/>
        <v>1</v>
      </c>
      <c r="X82" s="262">
        <f t="shared" ca="1" si="35"/>
        <v>1</v>
      </c>
      <c r="Y82" s="262">
        <f t="shared" ca="1" si="35"/>
        <v>1</v>
      </c>
      <c r="Z82" s="262">
        <f t="shared" ca="1" si="35"/>
        <v>1</v>
      </c>
      <c r="AA82" s="262">
        <f t="shared" ca="1" si="35"/>
        <v>1</v>
      </c>
      <c r="AB82" s="262">
        <f t="shared" ca="1" si="35"/>
        <v>1</v>
      </c>
      <c r="AC82" s="262">
        <f t="shared" ca="1" si="35"/>
        <v>1</v>
      </c>
      <c r="AD82" s="262">
        <f t="shared" ca="1" si="35"/>
        <v>1</v>
      </c>
      <c r="AE82" s="262">
        <f t="shared" ca="1" si="35"/>
        <v>1</v>
      </c>
      <c r="AF82" s="262">
        <f t="shared" ca="1" si="35"/>
        <v>1</v>
      </c>
      <c r="AG82" s="262">
        <f t="shared" ca="1" si="36"/>
        <v>1</v>
      </c>
      <c r="AH82" s="262">
        <f t="shared" ca="1" si="36"/>
        <v>1</v>
      </c>
      <c r="AI82" s="262">
        <f t="shared" ca="1" si="36"/>
        <v>1</v>
      </c>
      <c r="AJ82" s="262">
        <f t="shared" ca="1" si="36"/>
        <v>1</v>
      </c>
      <c r="AK82" s="262">
        <f t="shared" ca="1" si="36"/>
        <v>1</v>
      </c>
      <c r="AL82" s="262">
        <f t="shared" ca="1" si="36"/>
        <v>1</v>
      </c>
      <c r="AM82" s="262">
        <f t="shared" ca="1" si="36"/>
        <v>1</v>
      </c>
      <c r="AN82" s="262">
        <f t="shared" ca="1" si="36"/>
        <v>1</v>
      </c>
      <c r="AO82" s="262">
        <f t="shared" ca="1" si="36"/>
        <v>1</v>
      </c>
      <c r="AP82" s="262">
        <f t="shared" ca="1" si="36"/>
        <v>1</v>
      </c>
      <c r="AQ82" s="262">
        <f t="shared" ca="1" si="37"/>
        <v>1</v>
      </c>
      <c r="AR82" s="262">
        <f t="shared" ca="1" si="37"/>
        <v>1</v>
      </c>
      <c r="AS82" s="262">
        <f t="shared" ca="1" si="37"/>
        <v>1</v>
      </c>
      <c r="AT82" s="262">
        <f t="shared" ca="1" si="37"/>
        <v>1</v>
      </c>
      <c r="AU82" s="262">
        <f t="shared" ca="1" si="37"/>
        <v>0</v>
      </c>
      <c r="AV82" s="262">
        <f t="shared" ca="1" si="37"/>
        <v>0</v>
      </c>
      <c r="AW82" s="262">
        <f t="shared" ca="1" si="37"/>
        <v>0</v>
      </c>
      <c r="AX82" s="262">
        <f t="shared" ca="1" si="37"/>
        <v>0</v>
      </c>
      <c r="AY82" s="262">
        <f t="shared" ca="1" si="37"/>
        <v>0</v>
      </c>
      <c r="AZ82" s="262">
        <f t="shared" ca="1" si="37"/>
        <v>0</v>
      </c>
      <c r="BA82" s="262">
        <f t="shared" ca="1" si="38"/>
        <v>0</v>
      </c>
      <c r="BB82" s="262">
        <f t="shared" ca="1" si="38"/>
        <v>0</v>
      </c>
      <c r="BC82" s="262">
        <f t="shared" ca="1" si="38"/>
        <v>0</v>
      </c>
      <c r="BD82" s="262">
        <f t="shared" ca="1" si="38"/>
        <v>0</v>
      </c>
      <c r="BE82" s="262">
        <f t="shared" ca="1" si="38"/>
        <v>0</v>
      </c>
      <c r="BF82" s="262">
        <f t="shared" ca="1" si="38"/>
        <v>0</v>
      </c>
      <c r="BG82" s="262">
        <f t="shared" ca="1" si="38"/>
        <v>0</v>
      </c>
      <c r="BH82" s="262">
        <f t="shared" ca="1" si="38"/>
        <v>0</v>
      </c>
      <c r="BI82" s="262">
        <f t="shared" ca="1" si="38"/>
        <v>0</v>
      </c>
      <c r="BJ82" s="262">
        <f t="shared" ca="1" si="38"/>
        <v>0</v>
      </c>
      <c r="BK82" s="262">
        <f t="shared" ca="1" si="38"/>
        <v>0</v>
      </c>
      <c r="BL82" s="262">
        <f t="shared" ca="1" si="38"/>
        <v>0</v>
      </c>
    </row>
    <row r="83" spans="1:64" s="229" customFormat="1" ht="30" hidden="1" customHeight="1">
      <c r="A83" s="247"/>
      <c r="B83" s="251" t="s">
        <v>616</v>
      </c>
      <c r="C83" s="251" t="str">
        <f>VLOOKUP(B83,'Resource Demand '!$F$4:$Z$45,6,FALSE)</f>
        <v>Chennai</v>
      </c>
      <c r="D83" s="251" t="s">
        <v>123</v>
      </c>
      <c r="E83" s="251" t="s">
        <v>72</v>
      </c>
      <c r="F83" s="497" t="s">
        <v>304</v>
      </c>
      <c r="G83" s="251" t="s">
        <v>379</v>
      </c>
      <c r="H83" s="329" t="s">
        <v>72</v>
      </c>
      <c r="I83" s="252">
        <v>43101</v>
      </c>
      <c r="J83" s="252">
        <v>43159</v>
      </c>
      <c r="K83" s="252"/>
      <c r="L83" s="499">
        <v>1</v>
      </c>
      <c r="M83" s="262">
        <f t="shared" ca="1" si="34"/>
        <v>0</v>
      </c>
      <c r="N83" s="262">
        <f t="shared" ca="1" si="34"/>
        <v>0</v>
      </c>
      <c r="O83" s="262">
        <f t="shared" ca="1" si="34"/>
        <v>0</v>
      </c>
      <c r="P83" s="262">
        <f t="shared" ca="1" si="34"/>
        <v>0</v>
      </c>
      <c r="Q83" s="262">
        <f t="shared" ca="1" si="34"/>
        <v>0</v>
      </c>
      <c r="R83" s="262">
        <f t="shared" ca="1" si="34"/>
        <v>0</v>
      </c>
      <c r="S83" s="262">
        <f t="shared" ca="1" si="34"/>
        <v>0</v>
      </c>
      <c r="T83" s="262">
        <f t="shared" ca="1" si="34"/>
        <v>0</v>
      </c>
      <c r="U83" s="262">
        <f t="shared" ca="1" si="34"/>
        <v>0</v>
      </c>
      <c r="V83" s="262">
        <f t="shared" ca="1" si="34"/>
        <v>0</v>
      </c>
      <c r="W83" s="262">
        <f t="shared" ca="1" si="35"/>
        <v>0</v>
      </c>
      <c r="X83" s="262">
        <f t="shared" ca="1" si="35"/>
        <v>0</v>
      </c>
      <c r="Y83" s="262">
        <f t="shared" ca="1" si="35"/>
        <v>0</v>
      </c>
      <c r="Z83" s="262">
        <f t="shared" ca="1" si="35"/>
        <v>0</v>
      </c>
      <c r="AA83" s="262">
        <f t="shared" ca="1" si="35"/>
        <v>0</v>
      </c>
      <c r="AB83" s="262">
        <f t="shared" ca="1" si="35"/>
        <v>0</v>
      </c>
      <c r="AC83" s="262">
        <f t="shared" ca="1" si="35"/>
        <v>0</v>
      </c>
      <c r="AD83" s="262">
        <f t="shared" ca="1" si="35"/>
        <v>0</v>
      </c>
      <c r="AE83" s="262">
        <f t="shared" ca="1" si="35"/>
        <v>0</v>
      </c>
      <c r="AF83" s="262">
        <f t="shared" ca="1" si="35"/>
        <v>0</v>
      </c>
      <c r="AG83" s="262">
        <f t="shared" ca="1" si="36"/>
        <v>0</v>
      </c>
      <c r="AH83" s="262">
        <f t="shared" ca="1" si="36"/>
        <v>0</v>
      </c>
      <c r="AI83" s="262">
        <f t="shared" ca="1" si="36"/>
        <v>0</v>
      </c>
      <c r="AJ83" s="262">
        <f t="shared" ca="1" si="36"/>
        <v>0</v>
      </c>
      <c r="AK83" s="262">
        <f t="shared" ca="1" si="36"/>
        <v>0</v>
      </c>
      <c r="AL83" s="262">
        <f t="shared" ca="1" si="36"/>
        <v>0</v>
      </c>
      <c r="AM83" s="262">
        <f t="shared" ca="1" si="36"/>
        <v>0</v>
      </c>
      <c r="AN83" s="262">
        <f t="shared" ca="1" si="36"/>
        <v>0</v>
      </c>
      <c r="AO83" s="262">
        <f t="shared" ca="1" si="36"/>
        <v>0</v>
      </c>
      <c r="AP83" s="262">
        <f t="shared" ca="1" si="36"/>
        <v>0</v>
      </c>
      <c r="AQ83" s="262">
        <f t="shared" ca="1" si="37"/>
        <v>0</v>
      </c>
      <c r="AR83" s="262">
        <f t="shared" ca="1" si="37"/>
        <v>0</v>
      </c>
      <c r="AS83" s="262">
        <f t="shared" ca="1" si="37"/>
        <v>0</v>
      </c>
      <c r="AT83" s="262">
        <f t="shared" ca="1" si="37"/>
        <v>0</v>
      </c>
      <c r="AU83" s="262">
        <f t="shared" ca="1" si="37"/>
        <v>0</v>
      </c>
      <c r="AV83" s="262">
        <f t="shared" ca="1" si="37"/>
        <v>0</v>
      </c>
      <c r="AW83" s="262">
        <f t="shared" ca="1" si="37"/>
        <v>0</v>
      </c>
      <c r="AX83" s="262">
        <f t="shared" ca="1" si="37"/>
        <v>0</v>
      </c>
      <c r="AY83" s="262">
        <f t="shared" ca="1" si="37"/>
        <v>0</v>
      </c>
      <c r="AZ83" s="262">
        <f t="shared" ca="1" si="37"/>
        <v>0</v>
      </c>
      <c r="BA83" s="262">
        <f t="shared" ca="1" si="38"/>
        <v>0</v>
      </c>
      <c r="BB83" s="262">
        <f t="shared" ca="1" si="38"/>
        <v>0</v>
      </c>
      <c r="BC83" s="262">
        <f t="shared" ca="1" si="38"/>
        <v>0</v>
      </c>
      <c r="BD83" s="262">
        <f t="shared" ca="1" si="38"/>
        <v>0</v>
      </c>
      <c r="BE83" s="262">
        <f t="shared" ca="1" si="38"/>
        <v>0</v>
      </c>
      <c r="BF83" s="262">
        <f t="shared" ca="1" si="38"/>
        <v>0</v>
      </c>
      <c r="BG83" s="262">
        <f t="shared" ca="1" si="38"/>
        <v>0</v>
      </c>
      <c r="BH83" s="262">
        <f t="shared" ca="1" si="38"/>
        <v>0</v>
      </c>
      <c r="BI83" s="262">
        <f t="shared" ca="1" si="38"/>
        <v>0</v>
      </c>
      <c r="BJ83" s="262">
        <f t="shared" ca="1" si="38"/>
        <v>0</v>
      </c>
      <c r="BK83" s="262">
        <f t="shared" ca="1" si="38"/>
        <v>0</v>
      </c>
      <c r="BL83" s="262">
        <f t="shared" ca="1" si="38"/>
        <v>0</v>
      </c>
    </row>
    <row r="84" spans="1:64" s="229" customFormat="1" ht="30" hidden="1" customHeight="1">
      <c r="A84" s="247"/>
      <c r="B84" s="251" t="s">
        <v>616</v>
      </c>
      <c r="C84" s="251" t="str">
        <f>VLOOKUP(B84,'Resource Demand '!$F$4:$Z$45,6,FALSE)</f>
        <v>Chennai</v>
      </c>
      <c r="D84" s="251" t="s">
        <v>123</v>
      </c>
      <c r="E84" s="251" t="s">
        <v>72</v>
      </c>
      <c r="F84" s="497" t="s">
        <v>306</v>
      </c>
      <c r="G84" s="251" t="s">
        <v>190</v>
      </c>
      <c r="H84" s="329" t="s">
        <v>72</v>
      </c>
      <c r="I84" s="252">
        <v>43101</v>
      </c>
      <c r="J84" s="252">
        <v>43373</v>
      </c>
      <c r="K84" s="252"/>
      <c r="L84" s="499">
        <v>1</v>
      </c>
      <c r="M84" s="262">
        <f t="shared" ca="1" si="34"/>
        <v>1</v>
      </c>
      <c r="N84" s="262">
        <f t="shared" ca="1" si="34"/>
        <v>1</v>
      </c>
      <c r="O84" s="262">
        <f t="shared" ca="1" si="34"/>
        <v>1</v>
      </c>
      <c r="P84" s="262">
        <f t="shared" ca="1" si="34"/>
        <v>1</v>
      </c>
      <c r="Q84" s="262">
        <f t="shared" ca="1" si="34"/>
        <v>1</v>
      </c>
      <c r="R84" s="262">
        <f t="shared" ca="1" si="34"/>
        <v>1</v>
      </c>
      <c r="S84" s="262">
        <f t="shared" ca="1" si="34"/>
        <v>1</v>
      </c>
      <c r="T84" s="262">
        <f t="shared" ca="1" si="34"/>
        <v>1</v>
      </c>
      <c r="U84" s="262">
        <f t="shared" ca="1" si="34"/>
        <v>1</v>
      </c>
      <c r="V84" s="262">
        <f t="shared" ca="1" si="34"/>
        <v>1</v>
      </c>
      <c r="W84" s="262">
        <f t="shared" ca="1" si="35"/>
        <v>1</v>
      </c>
      <c r="X84" s="262">
        <f t="shared" ca="1" si="35"/>
        <v>1</v>
      </c>
      <c r="Y84" s="262">
        <f t="shared" ca="1" si="35"/>
        <v>1</v>
      </c>
      <c r="Z84" s="262">
        <f t="shared" ca="1" si="35"/>
        <v>1</v>
      </c>
      <c r="AA84" s="262">
        <f t="shared" ca="1" si="35"/>
        <v>1</v>
      </c>
      <c r="AB84" s="262">
        <f t="shared" ca="1" si="35"/>
        <v>1</v>
      </c>
      <c r="AC84" s="262">
        <f t="shared" ca="1" si="35"/>
        <v>1</v>
      </c>
      <c r="AD84" s="262">
        <f t="shared" ca="1" si="35"/>
        <v>1</v>
      </c>
      <c r="AE84" s="262">
        <f t="shared" ca="1" si="35"/>
        <v>1</v>
      </c>
      <c r="AF84" s="262">
        <f t="shared" ca="1" si="35"/>
        <v>1</v>
      </c>
      <c r="AG84" s="262">
        <f t="shared" ca="1" si="36"/>
        <v>1</v>
      </c>
      <c r="AH84" s="262">
        <f t="shared" ca="1" si="36"/>
        <v>1</v>
      </c>
      <c r="AI84" s="262">
        <f t="shared" ca="1" si="36"/>
        <v>1</v>
      </c>
      <c r="AJ84" s="262">
        <f t="shared" ca="1" si="36"/>
        <v>1</v>
      </c>
      <c r="AK84" s="262">
        <f t="shared" ca="1" si="36"/>
        <v>1</v>
      </c>
      <c r="AL84" s="262">
        <f t="shared" ca="1" si="36"/>
        <v>1</v>
      </c>
      <c r="AM84" s="262">
        <f t="shared" ca="1" si="36"/>
        <v>1</v>
      </c>
      <c r="AN84" s="262">
        <f t="shared" ca="1" si="36"/>
        <v>1</v>
      </c>
      <c r="AO84" s="262">
        <f t="shared" ca="1" si="36"/>
        <v>1</v>
      </c>
      <c r="AP84" s="262">
        <f t="shared" ca="1" si="36"/>
        <v>1</v>
      </c>
      <c r="AQ84" s="262">
        <f t="shared" ca="1" si="37"/>
        <v>1</v>
      </c>
      <c r="AR84" s="262">
        <f t="shared" ca="1" si="37"/>
        <v>1</v>
      </c>
      <c r="AS84" s="262">
        <f t="shared" ca="1" si="37"/>
        <v>1</v>
      </c>
      <c r="AT84" s="262">
        <f t="shared" ca="1" si="37"/>
        <v>1</v>
      </c>
      <c r="AU84" s="262">
        <f t="shared" ca="1" si="37"/>
        <v>1</v>
      </c>
      <c r="AV84" s="262">
        <f t="shared" ca="1" si="37"/>
        <v>1</v>
      </c>
      <c r="AW84" s="262">
        <f t="shared" ca="1" si="37"/>
        <v>1</v>
      </c>
      <c r="AX84" s="262">
        <f t="shared" ca="1" si="37"/>
        <v>1</v>
      </c>
      <c r="AY84" s="262">
        <f t="shared" ca="1" si="37"/>
        <v>1</v>
      </c>
      <c r="AZ84" s="262">
        <f t="shared" ca="1" si="37"/>
        <v>1</v>
      </c>
      <c r="BA84" s="262">
        <f t="shared" ca="1" si="38"/>
        <v>1</v>
      </c>
      <c r="BB84" s="262">
        <f t="shared" ca="1" si="38"/>
        <v>1</v>
      </c>
      <c r="BC84" s="262">
        <f t="shared" ca="1" si="38"/>
        <v>1</v>
      </c>
      <c r="BD84" s="262">
        <f t="shared" ca="1" si="38"/>
        <v>1</v>
      </c>
      <c r="BE84" s="262">
        <f t="shared" ca="1" si="38"/>
        <v>1</v>
      </c>
      <c r="BF84" s="262">
        <f t="shared" ca="1" si="38"/>
        <v>1</v>
      </c>
      <c r="BG84" s="262">
        <f t="shared" ca="1" si="38"/>
        <v>1</v>
      </c>
      <c r="BH84" s="262">
        <f t="shared" ca="1" si="38"/>
        <v>1</v>
      </c>
      <c r="BI84" s="262">
        <f t="shared" ca="1" si="38"/>
        <v>1</v>
      </c>
      <c r="BJ84" s="262">
        <f t="shared" ca="1" si="38"/>
        <v>1</v>
      </c>
      <c r="BK84" s="262">
        <f t="shared" ca="1" si="38"/>
        <v>1</v>
      </c>
      <c r="BL84" s="262">
        <f t="shared" ca="1" si="38"/>
        <v>1</v>
      </c>
    </row>
    <row r="85" spans="1:64" s="229" customFormat="1" ht="30" hidden="1" customHeight="1">
      <c r="A85" s="247"/>
      <c r="B85" s="251" t="s">
        <v>616</v>
      </c>
      <c r="C85" s="251" t="str">
        <f>VLOOKUP(B85,'Resource Demand '!$F$4:$Z$45,6,FALSE)</f>
        <v>Chennai</v>
      </c>
      <c r="D85" s="251" t="s">
        <v>123</v>
      </c>
      <c r="E85" s="251" t="s">
        <v>72</v>
      </c>
      <c r="F85" s="497" t="s">
        <v>196</v>
      </c>
      <c r="G85" s="251" t="s">
        <v>190</v>
      </c>
      <c r="H85" s="329" t="s">
        <v>72</v>
      </c>
      <c r="I85" s="252">
        <v>43101</v>
      </c>
      <c r="J85" s="252">
        <v>43220</v>
      </c>
      <c r="K85" s="252"/>
      <c r="L85" s="499">
        <v>1</v>
      </c>
      <c r="M85" s="262">
        <f t="shared" ca="1" si="34"/>
        <v>1</v>
      </c>
      <c r="N85" s="262">
        <f t="shared" ca="1" si="34"/>
        <v>1</v>
      </c>
      <c r="O85" s="262">
        <f t="shared" ca="1" si="34"/>
        <v>1</v>
      </c>
      <c r="P85" s="262">
        <f t="shared" ca="1" si="34"/>
        <v>1</v>
      </c>
      <c r="Q85" s="262">
        <f t="shared" ca="1" si="34"/>
        <v>1</v>
      </c>
      <c r="R85" s="262">
        <f t="shared" ca="1" si="34"/>
        <v>1</v>
      </c>
      <c r="S85" s="262">
        <f t="shared" ca="1" si="34"/>
        <v>1</v>
      </c>
      <c r="T85" s="262">
        <f t="shared" ca="1" si="34"/>
        <v>1</v>
      </c>
      <c r="U85" s="262">
        <f t="shared" ca="1" si="34"/>
        <v>1</v>
      </c>
      <c r="V85" s="262">
        <f t="shared" ca="1" si="34"/>
        <v>1</v>
      </c>
      <c r="W85" s="262">
        <f t="shared" ca="1" si="35"/>
        <v>1</v>
      </c>
      <c r="X85" s="262">
        <f t="shared" ca="1" si="35"/>
        <v>1</v>
      </c>
      <c r="Y85" s="262">
        <f t="shared" ca="1" si="35"/>
        <v>1</v>
      </c>
      <c r="Z85" s="262">
        <f t="shared" ca="1" si="35"/>
        <v>1</v>
      </c>
      <c r="AA85" s="262">
        <f t="shared" ca="1" si="35"/>
        <v>1</v>
      </c>
      <c r="AB85" s="262">
        <f t="shared" ca="1" si="35"/>
        <v>1</v>
      </c>
      <c r="AC85" s="262">
        <f t="shared" ca="1" si="35"/>
        <v>1</v>
      </c>
      <c r="AD85" s="262">
        <f t="shared" ca="1" si="35"/>
        <v>1</v>
      </c>
      <c r="AE85" s="262">
        <f t="shared" ca="1" si="35"/>
        <v>1</v>
      </c>
      <c r="AF85" s="262">
        <f t="shared" ca="1" si="35"/>
        <v>1</v>
      </c>
      <c r="AG85" s="262">
        <f t="shared" ca="1" si="36"/>
        <v>1</v>
      </c>
      <c r="AH85" s="262">
        <f t="shared" ca="1" si="36"/>
        <v>1</v>
      </c>
      <c r="AI85" s="262">
        <f t="shared" ca="1" si="36"/>
        <v>1</v>
      </c>
      <c r="AJ85" s="262">
        <f t="shared" ca="1" si="36"/>
        <v>1</v>
      </c>
      <c r="AK85" s="262">
        <f t="shared" ca="1" si="36"/>
        <v>1</v>
      </c>
      <c r="AL85" s="262">
        <f t="shared" ca="1" si="36"/>
        <v>1</v>
      </c>
      <c r="AM85" s="262">
        <f t="shared" ca="1" si="36"/>
        <v>1</v>
      </c>
      <c r="AN85" s="262">
        <f t="shared" ca="1" si="36"/>
        <v>1</v>
      </c>
      <c r="AO85" s="262">
        <f t="shared" ca="1" si="36"/>
        <v>1</v>
      </c>
      <c r="AP85" s="262">
        <f t="shared" ca="1" si="36"/>
        <v>1</v>
      </c>
      <c r="AQ85" s="262">
        <f t="shared" ca="1" si="37"/>
        <v>1</v>
      </c>
      <c r="AR85" s="262">
        <f t="shared" ca="1" si="37"/>
        <v>1</v>
      </c>
      <c r="AS85" s="262">
        <f t="shared" ca="1" si="37"/>
        <v>1</v>
      </c>
      <c r="AT85" s="262">
        <f t="shared" ca="1" si="37"/>
        <v>1</v>
      </c>
      <c r="AU85" s="262">
        <f t="shared" ca="1" si="37"/>
        <v>0</v>
      </c>
      <c r="AV85" s="262">
        <f t="shared" ca="1" si="37"/>
        <v>0</v>
      </c>
      <c r="AW85" s="262">
        <f t="shared" ca="1" si="37"/>
        <v>0</v>
      </c>
      <c r="AX85" s="262">
        <f t="shared" ca="1" si="37"/>
        <v>0</v>
      </c>
      <c r="AY85" s="262">
        <f t="shared" ca="1" si="37"/>
        <v>0</v>
      </c>
      <c r="AZ85" s="262">
        <f t="shared" ca="1" si="37"/>
        <v>0</v>
      </c>
      <c r="BA85" s="262">
        <f t="shared" ca="1" si="38"/>
        <v>0</v>
      </c>
      <c r="BB85" s="262">
        <f t="shared" ca="1" si="38"/>
        <v>0</v>
      </c>
      <c r="BC85" s="262">
        <f t="shared" ca="1" si="38"/>
        <v>0</v>
      </c>
      <c r="BD85" s="262">
        <f t="shared" ca="1" si="38"/>
        <v>0</v>
      </c>
      <c r="BE85" s="262">
        <f t="shared" ca="1" si="38"/>
        <v>0</v>
      </c>
      <c r="BF85" s="262">
        <f t="shared" ca="1" si="38"/>
        <v>0</v>
      </c>
      <c r="BG85" s="262">
        <f t="shared" ca="1" si="38"/>
        <v>0</v>
      </c>
      <c r="BH85" s="262">
        <f t="shared" ca="1" si="38"/>
        <v>0</v>
      </c>
      <c r="BI85" s="262">
        <f t="shared" ca="1" si="38"/>
        <v>0</v>
      </c>
      <c r="BJ85" s="262">
        <f t="shared" ca="1" si="38"/>
        <v>0</v>
      </c>
      <c r="BK85" s="262">
        <f t="shared" ca="1" si="38"/>
        <v>0</v>
      </c>
      <c r="BL85" s="262">
        <f t="shared" ca="1" si="38"/>
        <v>0</v>
      </c>
    </row>
    <row r="86" spans="1:64" s="229" customFormat="1" ht="30" hidden="1" customHeight="1">
      <c r="A86" s="247"/>
      <c r="B86" s="251" t="s">
        <v>616</v>
      </c>
      <c r="C86" s="251" t="str">
        <f>VLOOKUP(B86,'Resource Demand '!$F$4:$Z$45,6,FALSE)</f>
        <v>Chennai</v>
      </c>
      <c r="D86" s="251" t="s">
        <v>123</v>
      </c>
      <c r="E86" s="251" t="s">
        <v>72</v>
      </c>
      <c r="F86" s="497" t="s">
        <v>207</v>
      </c>
      <c r="G86" s="251" t="s">
        <v>190</v>
      </c>
      <c r="H86" s="329" t="s">
        <v>72</v>
      </c>
      <c r="I86" s="252">
        <v>43101</v>
      </c>
      <c r="J86" s="252">
        <v>43220</v>
      </c>
      <c r="K86" s="252"/>
      <c r="L86" s="499">
        <v>1</v>
      </c>
      <c r="M86" s="262">
        <f t="shared" ca="1" si="34"/>
        <v>1</v>
      </c>
      <c r="N86" s="262">
        <f t="shared" ca="1" si="34"/>
        <v>1</v>
      </c>
      <c r="O86" s="262">
        <f t="shared" ca="1" si="34"/>
        <v>1</v>
      </c>
      <c r="P86" s="262">
        <f t="shared" ca="1" si="34"/>
        <v>1</v>
      </c>
      <c r="Q86" s="262">
        <f t="shared" ca="1" si="34"/>
        <v>1</v>
      </c>
      <c r="R86" s="262">
        <f t="shared" ca="1" si="34"/>
        <v>1</v>
      </c>
      <c r="S86" s="262">
        <f t="shared" ca="1" si="34"/>
        <v>1</v>
      </c>
      <c r="T86" s="262">
        <f t="shared" ca="1" si="34"/>
        <v>1</v>
      </c>
      <c r="U86" s="262">
        <f t="shared" ca="1" si="34"/>
        <v>1</v>
      </c>
      <c r="V86" s="262">
        <f t="shared" ca="1" si="34"/>
        <v>1</v>
      </c>
      <c r="W86" s="262">
        <f t="shared" ca="1" si="35"/>
        <v>1</v>
      </c>
      <c r="X86" s="262">
        <f t="shared" ca="1" si="35"/>
        <v>1</v>
      </c>
      <c r="Y86" s="262">
        <f t="shared" ca="1" si="35"/>
        <v>1</v>
      </c>
      <c r="Z86" s="262">
        <f t="shared" ca="1" si="35"/>
        <v>1</v>
      </c>
      <c r="AA86" s="262">
        <f t="shared" ca="1" si="35"/>
        <v>1</v>
      </c>
      <c r="AB86" s="262">
        <f t="shared" ca="1" si="35"/>
        <v>1</v>
      </c>
      <c r="AC86" s="262">
        <f t="shared" ca="1" si="35"/>
        <v>1</v>
      </c>
      <c r="AD86" s="262">
        <f t="shared" ca="1" si="35"/>
        <v>1</v>
      </c>
      <c r="AE86" s="262">
        <f t="shared" ca="1" si="35"/>
        <v>1</v>
      </c>
      <c r="AF86" s="262">
        <f t="shared" ca="1" si="35"/>
        <v>1</v>
      </c>
      <c r="AG86" s="262">
        <f t="shared" ca="1" si="36"/>
        <v>1</v>
      </c>
      <c r="AH86" s="262">
        <f t="shared" ca="1" si="36"/>
        <v>1</v>
      </c>
      <c r="AI86" s="262">
        <f t="shared" ca="1" si="36"/>
        <v>1</v>
      </c>
      <c r="AJ86" s="262">
        <f t="shared" ca="1" si="36"/>
        <v>1</v>
      </c>
      <c r="AK86" s="262">
        <f t="shared" ca="1" si="36"/>
        <v>1</v>
      </c>
      <c r="AL86" s="262">
        <f t="shared" ca="1" si="36"/>
        <v>1</v>
      </c>
      <c r="AM86" s="262">
        <f t="shared" ca="1" si="36"/>
        <v>1</v>
      </c>
      <c r="AN86" s="262">
        <f t="shared" ca="1" si="36"/>
        <v>1</v>
      </c>
      <c r="AO86" s="262">
        <f t="shared" ca="1" si="36"/>
        <v>1</v>
      </c>
      <c r="AP86" s="262">
        <f t="shared" ca="1" si="36"/>
        <v>1</v>
      </c>
      <c r="AQ86" s="262">
        <f t="shared" ca="1" si="37"/>
        <v>1</v>
      </c>
      <c r="AR86" s="262">
        <f t="shared" ca="1" si="37"/>
        <v>1</v>
      </c>
      <c r="AS86" s="262">
        <f t="shared" ca="1" si="37"/>
        <v>1</v>
      </c>
      <c r="AT86" s="262">
        <f t="shared" ca="1" si="37"/>
        <v>1</v>
      </c>
      <c r="AU86" s="262">
        <f t="shared" ca="1" si="37"/>
        <v>0</v>
      </c>
      <c r="AV86" s="262">
        <f t="shared" ca="1" si="37"/>
        <v>0</v>
      </c>
      <c r="AW86" s="262">
        <f t="shared" ca="1" si="37"/>
        <v>0</v>
      </c>
      <c r="AX86" s="262">
        <f t="shared" ca="1" si="37"/>
        <v>0</v>
      </c>
      <c r="AY86" s="262">
        <f t="shared" ca="1" si="37"/>
        <v>0</v>
      </c>
      <c r="AZ86" s="262">
        <f t="shared" ca="1" si="37"/>
        <v>0</v>
      </c>
      <c r="BA86" s="262">
        <f t="shared" ca="1" si="38"/>
        <v>0</v>
      </c>
      <c r="BB86" s="262">
        <f t="shared" ca="1" si="38"/>
        <v>0</v>
      </c>
      <c r="BC86" s="262">
        <f t="shared" ca="1" si="38"/>
        <v>0</v>
      </c>
      <c r="BD86" s="262">
        <f t="shared" ca="1" si="38"/>
        <v>0</v>
      </c>
      <c r="BE86" s="262">
        <f t="shared" ca="1" si="38"/>
        <v>0</v>
      </c>
      <c r="BF86" s="262">
        <f t="shared" ca="1" si="38"/>
        <v>0</v>
      </c>
      <c r="BG86" s="262">
        <f t="shared" ca="1" si="38"/>
        <v>0</v>
      </c>
      <c r="BH86" s="262">
        <f t="shared" ca="1" si="38"/>
        <v>0</v>
      </c>
      <c r="BI86" s="262">
        <f t="shared" ca="1" si="38"/>
        <v>0</v>
      </c>
      <c r="BJ86" s="262">
        <f t="shared" ca="1" si="38"/>
        <v>0</v>
      </c>
      <c r="BK86" s="262">
        <f t="shared" ca="1" si="38"/>
        <v>0</v>
      </c>
      <c r="BL86" s="262">
        <f t="shared" ca="1" si="38"/>
        <v>0</v>
      </c>
    </row>
    <row r="87" spans="1:64" s="229" customFormat="1" ht="30" hidden="1" customHeight="1">
      <c r="A87" s="247"/>
      <c r="B87" s="251" t="s">
        <v>616</v>
      </c>
      <c r="C87" s="251" t="str">
        <f>VLOOKUP(B87,'Resource Demand '!$F$4:$Z$45,6,FALSE)</f>
        <v>Chennai</v>
      </c>
      <c r="D87" s="251" t="s">
        <v>123</v>
      </c>
      <c r="E87" s="251" t="s">
        <v>72</v>
      </c>
      <c r="F87" s="497" t="s">
        <v>208</v>
      </c>
      <c r="G87" s="251" t="s">
        <v>190</v>
      </c>
      <c r="H87" s="329" t="s">
        <v>72</v>
      </c>
      <c r="I87" s="252">
        <v>43101</v>
      </c>
      <c r="J87" s="252">
        <v>43373</v>
      </c>
      <c r="K87" s="252"/>
      <c r="L87" s="499">
        <v>1</v>
      </c>
      <c r="M87" s="262">
        <f t="shared" ref="M87:V96" ca="1" si="39">IF((AND(M$6&gt;=$I87,M$6&lt;=$J87)),$L87,0)</f>
        <v>1</v>
      </c>
      <c r="N87" s="262">
        <f t="shared" ca="1" si="39"/>
        <v>1</v>
      </c>
      <c r="O87" s="262">
        <f t="shared" ca="1" si="39"/>
        <v>1</v>
      </c>
      <c r="P87" s="262">
        <f t="shared" ca="1" si="39"/>
        <v>1</v>
      </c>
      <c r="Q87" s="262">
        <f t="shared" ca="1" si="39"/>
        <v>1</v>
      </c>
      <c r="R87" s="262">
        <f t="shared" ca="1" si="39"/>
        <v>1</v>
      </c>
      <c r="S87" s="262">
        <f t="shared" ca="1" si="39"/>
        <v>1</v>
      </c>
      <c r="T87" s="262">
        <f t="shared" ca="1" si="39"/>
        <v>1</v>
      </c>
      <c r="U87" s="262">
        <f t="shared" ca="1" si="39"/>
        <v>1</v>
      </c>
      <c r="V87" s="262">
        <f t="shared" ca="1" si="39"/>
        <v>1</v>
      </c>
      <c r="W87" s="262">
        <f t="shared" ref="W87:AF96" ca="1" si="40">IF((AND(W$6&gt;=$I87,W$6&lt;=$J87)),$L87,0)</f>
        <v>1</v>
      </c>
      <c r="X87" s="262">
        <f t="shared" ca="1" si="40"/>
        <v>1</v>
      </c>
      <c r="Y87" s="262">
        <f t="shared" ca="1" si="40"/>
        <v>1</v>
      </c>
      <c r="Z87" s="262">
        <f t="shared" ca="1" si="40"/>
        <v>1</v>
      </c>
      <c r="AA87" s="262">
        <f t="shared" ca="1" si="40"/>
        <v>1</v>
      </c>
      <c r="AB87" s="262">
        <f t="shared" ca="1" si="40"/>
        <v>1</v>
      </c>
      <c r="AC87" s="262">
        <f t="shared" ca="1" si="40"/>
        <v>1</v>
      </c>
      <c r="AD87" s="262">
        <f t="shared" ca="1" si="40"/>
        <v>1</v>
      </c>
      <c r="AE87" s="262">
        <f t="shared" ca="1" si="40"/>
        <v>1</v>
      </c>
      <c r="AF87" s="262">
        <f t="shared" ca="1" si="40"/>
        <v>1</v>
      </c>
      <c r="AG87" s="262">
        <f t="shared" ref="AG87:AP96" ca="1" si="41">IF((AND(AG$6&gt;=$I87,AG$6&lt;=$J87)),$L87,0)</f>
        <v>1</v>
      </c>
      <c r="AH87" s="262">
        <f t="shared" ca="1" si="41"/>
        <v>1</v>
      </c>
      <c r="AI87" s="262">
        <f t="shared" ca="1" si="41"/>
        <v>1</v>
      </c>
      <c r="AJ87" s="262">
        <f t="shared" ca="1" si="41"/>
        <v>1</v>
      </c>
      <c r="AK87" s="262">
        <f t="shared" ca="1" si="41"/>
        <v>1</v>
      </c>
      <c r="AL87" s="262">
        <f t="shared" ca="1" si="41"/>
        <v>1</v>
      </c>
      <c r="AM87" s="262">
        <f t="shared" ca="1" si="41"/>
        <v>1</v>
      </c>
      <c r="AN87" s="262">
        <f t="shared" ca="1" si="41"/>
        <v>1</v>
      </c>
      <c r="AO87" s="262">
        <f t="shared" ca="1" si="41"/>
        <v>1</v>
      </c>
      <c r="AP87" s="262">
        <f t="shared" ca="1" si="41"/>
        <v>1</v>
      </c>
      <c r="AQ87" s="262">
        <f t="shared" ref="AQ87:AZ96" ca="1" si="42">IF((AND(AQ$6&gt;=$I87,AQ$6&lt;=$J87)),$L87,0)</f>
        <v>1</v>
      </c>
      <c r="AR87" s="262">
        <f t="shared" ca="1" si="42"/>
        <v>1</v>
      </c>
      <c r="AS87" s="262">
        <f t="shared" ca="1" si="42"/>
        <v>1</v>
      </c>
      <c r="AT87" s="262">
        <f t="shared" ca="1" si="42"/>
        <v>1</v>
      </c>
      <c r="AU87" s="262">
        <f t="shared" ca="1" si="42"/>
        <v>1</v>
      </c>
      <c r="AV87" s="262">
        <f t="shared" ca="1" si="42"/>
        <v>1</v>
      </c>
      <c r="AW87" s="262">
        <f t="shared" ca="1" si="42"/>
        <v>1</v>
      </c>
      <c r="AX87" s="262">
        <f t="shared" ca="1" si="42"/>
        <v>1</v>
      </c>
      <c r="AY87" s="262">
        <f t="shared" ca="1" si="42"/>
        <v>1</v>
      </c>
      <c r="AZ87" s="262">
        <f t="shared" ca="1" si="42"/>
        <v>1</v>
      </c>
      <c r="BA87" s="262">
        <f t="shared" ref="BA87:BL96" ca="1" si="43">IF((AND(BA$6&gt;=$I87,BA$6&lt;=$J87)),$L87,0)</f>
        <v>1</v>
      </c>
      <c r="BB87" s="262">
        <f t="shared" ca="1" si="43"/>
        <v>1</v>
      </c>
      <c r="BC87" s="262">
        <f t="shared" ca="1" si="43"/>
        <v>1</v>
      </c>
      <c r="BD87" s="262">
        <f t="shared" ca="1" si="43"/>
        <v>1</v>
      </c>
      <c r="BE87" s="262">
        <f t="shared" ca="1" si="43"/>
        <v>1</v>
      </c>
      <c r="BF87" s="262">
        <f t="shared" ca="1" si="43"/>
        <v>1</v>
      </c>
      <c r="BG87" s="262">
        <f t="shared" ca="1" si="43"/>
        <v>1</v>
      </c>
      <c r="BH87" s="262">
        <f t="shared" ca="1" si="43"/>
        <v>1</v>
      </c>
      <c r="BI87" s="262">
        <f t="shared" ca="1" si="43"/>
        <v>1</v>
      </c>
      <c r="BJ87" s="262">
        <f t="shared" ca="1" si="43"/>
        <v>1</v>
      </c>
      <c r="BK87" s="262">
        <f t="shared" ca="1" si="43"/>
        <v>1</v>
      </c>
      <c r="BL87" s="262">
        <f t="shared" ca="1" si="43"/>
        <v>1</v>
      </c>
    </row>
    <row r="88" spans="1:64" s="229" customFormat="1" ht="30" hidden="1" customHeight="1">
      <c r="A88" s="247"/>
      <c r="B88" s="251" t="s">
        <v>616</v>
      </c>
      <c r="C88" s="251" t="str">
        <f>VLOOKUP(B88,'Resource Demand '!$F$4:$Z$45,6,FALSE)</f>
        <v>Chennai</v>
      </c>
      <c r="D88" s="251" t="s">
        <v>123</v>
      </c>
      <c r="E88" s="251" t="s">
        <v>72</v>
      </c>
      <c r="F88" s="497" t="s">
        <v>307</v>
      </c>
      <c r="G88" s="251" t="s">
        <v>190</v>
      </c>
      <c r="H88" s="329" t="s">
        <v>72</v>
      </c>
      <c r="I88" s="252">
        <v>43101</v>
      </c>
      <c r="J88" s="252">
        <v>43373</v>
      </c>
      <c r="K88" s="252"/>
      <c r="L88" s="499">
        <v>1</v>
      </c>
      <c r="M88" s="262">
        <f t="shared" ca="1" si="39"/>
        <v>1</v>
      </c>
      <c r="N88" s="262">
        <f t="shared" ca="1" si="39"/>
        <v>1</v>
      </c>
      <c r="O88" s="262">
        <f t="shared" ca="1" si="39"/>
        <v>1</v>
      </c>
      <c r="P88" s="262">
        <f t="shared" ca="1" si="39"/>
        <v>1</v>
      </c>
      <c r="Q88" s="262">
        <f t="shared" ca="1" si="39"/>
        <v>1</v>
      </c>
      <c r="R88" s="262">
        <f t="shared" ca="1" si="39"/>
        <v>1</v>
      </c>
      <c r="S88" s="262">
        <f t="shared" ca="1" si="39"/>
        <v>1</v>
      </c>
      <c r="T88" s="262">
        <f t="shared" ca="1" si="39"/>
        <v>1</v>
      </c>
      <c r="U88" s="262">
        <f t="shared" ca="1" si="39"/>
        <v>1</v>
      </c>
      <c r="V88" s="262">
        <f t="shared" ca="1" si="39"/>
        <v>1</v>
      </c>
      <c r="W88" s="262">
        <f t="shared" ca="1" si="40"/>
        <v>1</v>
      </c>
      <c r="X88" s="262">
        <f t="shared" ca="1" si="40"/>
        <v>1</v>
      </c>
      <c r="Y88" s="262">
        <f t="shared" ca="1" si="40"/>
        <v>1</v>
      </c>
      <c r="Z88" s="262">
        <f t="shared" ca="1" si="40"/>
        <v>1</v>
      </c>
      <c r="AA88" s="262">
        <f t="shared" ca="1" si="40"/>
        <v>1</v>
      </c>
      <c r="AB88" s="262">
        <f t="shared" ca="1" si="40"/>
        <v>1</v>
      </c>
      <c r="AC88" s="262">
        <f t="shared" ca="1" si="40"/>
        <v>1</v>
      </c>
      <c r="AD88" s="262">
        <f t="shared" ca="1" si="40"/>
        <v>1</v>
      </c>
      <c r="AE88" s="262">
        <f t="shared" ca="1" si="40"/>
        <v>1</v>
      </c>
      <c r="AF88" s="262">
        <f t="shared" ca="1" si="40"/>
        <v>1</v>
      </c>
      <c r="AG88" s="262">
        <f t="shared" ca="1" si="41"/>
        <v>1</v>
      </c>
      <c r="AH88" s="262">
        <f t="shared" ca="1" si="41"/>
        <v>1</v>
      </c>
      <c r="AI88" s="262">
        <f t="shared" ca="1" si="41"/>
        <v>1</v>
      </c>
      <c r="AJ88" s="262">
        <f t="shared" ca="1" si="41"/>
        <v>1</v>
      </c>
      <c r="AK88" s="262">
        <f t="shared" ca="1" si="41"/>
        <v>1</v>
      </c>
      <c r="AL88" s="262">
        <f t="shared" ca="1" si="41"/>
        <v>1</v>
      </c>
      <c r="AM88" s="262">
        <f t="shared" ca="1" si="41"/>
        <v>1</v>
      </c>
      <c r="AN88" s="262">
        <f t="shared" ca="1" si="41"/>
        <v>1</v>
      </c>
      <c r="AO88" s="262">
        <f t="shared" ca="1" si="41"/>
        <v>1</v>
      </c>
      <c r="AP88" s="262">
        <f t="shared" ca="1" si="41"/>
        <v>1</v>
      </c>
      <c r="AQ88" s="262">
        <f t="shared" ca="1" si="42"/>
        <v>1</v>
      </c>
      <c r="AR88" s="262">
        <f t="shared" ca="1" si="42"/>
        <v>1</v>
      </c>
      <c r="AS88" s="262">
        <f t="shared" ca="1" si="42"/>
        <v>1</v>
      </c>
      <c r="AT88" s="262">
        <f t="shared" ca="1" si="42"/>
        <v>1</v>
      </c>
      <c r="AU88" s="262">
        <f t="shared" ca="1" si="42"/>
        <v>1</v>
      </c>
      <c r="AV88" s="262">
        <f t="shared" ca="1" si="42"/>
        <v>1</v>
      </c>
      <c r="AW88" s="262">
        <f t="shared" ca="1" si="42"/>
        <v>1</v>
      </c>
      <c r="AX88" s="262">
        <f t="shared" ca="1" si="42"/>
        <v>1</v>
      </c>
      <c r="AY88" s="262">
        <f t="shared" ca="1" si="42"/>
        <v>1</v>
      </c>
      <c r="AZ88" s="262">
        <f t="shared" ca="1" si="42"/>
        <v>1</v>
      </c>
      <c r="BA88" s="262">
        <f t="shared" ca="1" si="43"/>
        <v>1</v>
      </c>
      <c r="BB88" s="262">
        <f t="shared" ca="1" si="43"/>
        <v>1</v>
      </c>
      <c r="BC88" s="262">
        <f t="shared" ca="1" si="43"/>
        <v>1</v>
      </c>
      <c r="BD88" s="262">
        <f t="shared" ca="1" si="43"/>
        <v>1</v>
      </c>
      <c r="BE88" s="262">
        <f t="shared" ca="1" si="43"/>
        <v>1</v>
      </c>
      <c r="BF88" s="262">
        <f t="shared" ca="1" si="43"/>
        <v>1</v>
      </c>
      <c r="BG88" s="262">
        <f t="shared" ca="1" si="43"/>
        <v>1</v>
      </c>
      <c r="BH88" s="262">
        <f t="shared" ca="1" si="43"/>
        <v>1</v>
      </c>
      <c r="BI88" s="262">
        <f t="shared" ca="1" si="43"/>
        <v>1</v>
      </c>
      <c r="BJ88" s="262">
        <f t="shared" ca="1" si="43"/>
        <v>1</v>
      </c>
      <c r="BK88" s="262">
        <f t="shared" ca="1" si="43"/>
        <v>1</v>
      </c>
      <c r="BL88" s="262">
        <f t="shared" ca="1" si="43"/>
        <v>1</v>
      </c>
    </row>
    <row r="89" spans="1:64" s="229" customFormat="1" ht="30" hidden="1" customHeight="1">
      <c r="A89" s="247"/>
      <c r="B89" s="251" t="s">
        <v>616</v>
      </c>
      <c r="C89" s="251" t="str">
        <f>VLOOKUP(B89,'Resource Demand '!$F$4:$Z$45,6,FALSE)</f>
        <v>Chennai</v>
      </c>
      <c r="D89" s="251" t="s">
        <v>123</v>
      </c>
      <c r="E89" s="251" t="s">
        <v>72</v>
      </c>
      <c r="F89" s="497" t="s">
        <v>212</v>
      </c>
      <c r="G89" s="251" t="s">
        <v>379</v>
      </c>
      <c r="H89" s="329" t="s">
        <v>72</v>
      </c>
      <c r="I89" s="252">
        <v>43101</v>
      </c>
      <c r="J89" s="252">
        <v>43190</v>
      </c>
      <c r="K89" s="252"/>
      <c r="L89" s="499">
        <v>1</v>
      </c>
      <c r="M89" s="262">
        <f t="shared" ca="1" si="39"/>
        <v>1</v>
      </c>
      <c r="N89" s="262">
        <f t="shared" ca="1" si="39"/>
        <v>1</v>
      </c>
      <c r="O89" s="262">
        <f t="shared" ca="1" si="39"/>
        <v>1</v>
      </c>
      <c r="P89" s="262">
        <f t="shared" ca="1" si="39"/>
        <v>1</v>
      </c>
      <c r="Q89" s="262">
        <f t="shared" ca="1" si="39"/>
        <v>0</v>
      </c>
      <c r="R89" s="262">
        <f t="shared" ca="1" si="39"/>
        <v>0</v>
      </c>
      <c r="S89" s="262">
        <f t="shared" ca="1" si="39"/>
        <v>0</v>
      </c>
      <c r="T89" s="262">
        <f t="shared" ca="1" si="39"/>
        <v>0</v>
      </c>
      <c r="U89" s="262">
        <f t="shared" ca="1" si="39"/>
        <v>0</v>
      </c>
      <c r="V89" s="262">
        <f t="shared" ca="1" si="39"/>
        <v>0</v>
      </c>
      <c r="W89" s="262">
        <f t="shared" ca="1" si="40"/>
        <v>0</v>
      </c>
      <c r="X89" s="262">
        <f t="shared" ca="1" si="40"/>
        <v>0</v>
      </c>
      <c r="Y89" s="262">
        <f t="shared" ca="1" si="40"/>
        <v>0</v>
      </c>
      <c r="Z89" s="262">
        <f t="shared" ca="1" si="40"/>
        <v>0</v>
      </c>
      <c r="AA89" s="262">
        <f t="shared" ca="1" si="40"/>
        <v>0</v>
      </c>
      <c r="AB89" s="262">
        <f t="shared" ca="1" si="40"/>
        <v>0</v>
      </c>
      <c r="AC89" s="262">
        <f t="shared" ca="1" si="40"/>
        <v>0</v>
      </c>
      <c r="AD89" s="262">
        <f t="shared" ca="1" si="40"/>
        <v>0</v>
      </c>
      <c r="AE89" s="262">
        <f t="shared" ca="1" si="40"/>
        <v>0</v>
      </c>
      <c r="AF89" s="262">
        <f t="shared" ca="1" si="40"/>
        <v>0</v>
      </c>
      <c r="AG89" s="262">
        <f t="shared" ca="1" si="41"/>
        <v>0</v>
      </c>
      <c r="AH89" s="262">
        <f t="shared" ca="1" si="41"/>
        <v>0</v>
      </c>
      <c r="AI89" s="262">
        <f t="shared" ca="1" si="41"/>
        <v>0</v>
      </c>
      <c r="AJ89" s="262">
        <f t="shared" ca="1" si="41"/>
        <v>0</v>
      </c>
      <c r="AK89" s="262">
        <f t="shared" ca="1" si="41"/>
        <v>0</v>
      </c>
      <c r="AL89" s="262">
        <f t="shared" ca="1" si="41"/>
        <v>0</v>
      </c>
      <c r="AM89" s="262">
        <f t="shared" ca="1" si="41"/>
        <v>0</v>
      </c>
      <c r="AN89" s="262">
        <f t="shared" ca="1" si="41"/>
        <v>0</v>
      </c>
      <c r="AO89" s="262">
        <f t="shared" ca="1" si="41"/>
        <v>0</v>
      </c>
      <c r="AP89" s="262">
        <f t="shared" ca="1" si="41"/>
        <v>0</v>
      </c>
      <c r="AQ89" s="262">
        <f t="shared" ca="1" si="42"/>
        <v>0</v>
      </c>
      <c r="AR89" s="262">
        <f t="shared" ca="1" si="42"/>
        <v>0</v>
      </c>
      <c r="AS89" s="262">
        <f t="shared" ca="1" si="42"/>
        <v>0</v>
      </c>
      <c r="AT89" s="262">
        <f t="shared" ca="1" si="42"/>
        <v>0</v>
      </c>
      <c r="AU89" s="262">
        <f t="shared" ca="1" si="42"/>
        <v>0</v>
      </c>
      <c r="AV89" s="262">
        <f t="shared" ca="1" si="42"/>
        <v>0</v>
      </c>
      <c r="AW89" s="262">
        <f t="shared" ca="1" si="42"/>
        <v>0</v>
      </c>
      <c r="AX89" s="262">
        <f t="shared" ca="1" si="42"/>
        <v>0</v>
      </c>
      <c r="AY89" s="262">
        <f t="shared" ca="1" si="42"/>
        <v>0</v>
      </c>
      <c r="AZ89" s="262">
        <f t="shared" ca="1" si="42"/>
        <v>0</v>
      </c>
      <c r="BA89" s="262">
        <f t="shared" ca="1" si="43"/>
        <v>0</v>
      </c>
      <c r="BB89" s="262">
        <f t="shared" ca="1" si="43"/>
        <v>0</v>
      </c>
      <c r="BC89" s="262">
        <f t="shared" ca="1" si="43"/>
        <v>0</v>
      </c>
      <c r="BD89" s="262">
        <f t="shared" ca="1" si="43"/>
        <v>0</v>
      </c>
      <c r="BE89" s="262">
        <f t="shared" ca="1" si="43"/>
        <v>0</v>
      </c>
      <c r="BF89" s="262">
        <f t="shared" ca="1" si="43"/>
        <v>0</v>
      </c>
      <c r="BG89" s="262">
        <f t="shared" ca="1" si="43"/>
        <v>0</v>
      </c>
      <c r="BH89" s="262">
        <f t="shared" ca="1" si="43"/>
        <v>0</v>
      </c>
      <c r="BI89" s="262">
        <f t="shared" ca="1" si="43"/>
        <v>0</v>
      </c>
      <c r="BJ89" s="262">
        <f t="shared" ca="1" si="43"/>
        <v>0</v>
      </c>
      <c r="BK89" s="262">
        <f t="shared" ca="1" si="43"/>
        <v>0</v>
      </c>
      <c r="BL89" s="262">
        <f t="shared" ca="1" si="43"/>
        <v>0</v>
      </c>
    </row>
    <row r="90" spans="1:64" s="229" customFormat="1" ht="30" hidden="1" customHeight="1">
      <c r="A90" s="247"/>
      <c r="B90" s="251" t="s">
        <v>616</v>
      </c>
      <c r="C90" s="251" t="str">
        <f>VLOOKUP(B90,'Resource Demand '!$F$4:$Z$45,6,FALSE)</f>
        <v>Chennai</v>
      </c>
      <c r="D90" s="251" t="s">
        <v>123</v>
      </c>
      <c r="E90" s="251" t="s">
        <v>72</v>
      </c>
      <c r="F90" s="497" t="s">
        <v>218</v>
      </c>
      <c r="G90" s="251" t="s">
        <v>379</v>
      </c>
      <c r="H90" s="329" t="s">
        <v>72</v>
      </c>
      <c r="I90" s="252">
        <v>43101</v>
      </c>
      <c r="J90" s="252">
        <v>43373</v>
      </c>
      <c r="K90" s="252"/>
      <c r="L90" s="499">
        <v>1</v>
      </c>
      <c r="M90" s="262">
        <f t="shared" ca="1" si="39"/>
        <v>1</v>
      </c>
      <c r="N90" s="262">
        <f t="shared" ca="1" si="39"/>
        <v>1</v>
      </c>
      <c r="O90" s="262">
        <f t="shared" ca="1" si="39"/>
        <v>1</v>
      </c>
      <c r="P90" s="262">
        <f t="shared" ca="1" si="39"/>
        <v>1</v>
      </c>
      <c r="Q90" s="262">
        <f t="shared" ca="1" si="39"/>
        <v>1</v>
      </c>
      <c r="R90" s="262">
        <f t="shared" ca="1" si="39"/>
        <v>1</v>
      </c>
      <c r="S90" s="262">
        <f t="shared" ca="1" si="39"/>
        <v>1</v>
      </c>
      <c r="T90" s="262">
        <f t="shared" ca="1" si="39"/>
        <v>1</v>
      </c>
      <c r="U90" s="262">
        <f t="shared" ca="1" si="39"/>
        <v>1</v>
      </c>
      <c r="V90" s="262">
        <f t="shared" ca="1" si="39"/>
        <v>1</v>
      </c>
      <c r="W90" s="262">
        <f t="shared" ca="1" si="40"/>
        <v>1</v>
      </c>
      <c r="X90" s="262">
        <f t="shared" ca="1" si="40"/>
        <v>1</v>
      </c>
      <c r="Y90" s="262">
        <f t="shared" ca="1" si="40"/>
        <v>1</v>
      </c>
      <c r="Z90" s="262">
        <f t="shared" ca="1" si="40"/>
        <v>1</v>
      </c>
      <c r="AA90" s="262">
        <f t="shared" ca="1" si="40"/>
        <v>1</v>
      </c>
      <c r="AB90" s="262">
        <f t="shared" ca="1" si="40"/>
        <v>1</v>
      </c>
      <c r="AC90" s="262">
        <f t="shared" ca="1" si="40"/>
        <v>1</v>
      </c>
      <c r="AD90" s="262">
        <f t="shared" ca="1" si="40"/>
        <v>1</v>
      </c>
      <c r="AE90" s="262">
        <f t="shared" ca="1" si="40"/>
        <v>1</v>
      </c>
      <c r="AF90" s="262">
        <f t="shared" ca="1" si="40"/>
        <v>1</v>
      </c>
      <c r="AG90" s="262">
        <f t="shared" ca="1" si="41"/>
        <v>1</v>
      </c>
      <c r="AH90" s="262">
        <f t="shared" ca="1" si="41"/>
        <v>1</v>
      </c>
      <c r="AI90" s="262">
        <f t="shared" ca="1" si="41"/>
        <v>1</v>
      </c>
      <c r="AJ90" s="262">
        <f t="shared" ca="1" si="41"/>
        <v>1</v>
      </c>
      <c r="AK90" s="262">
        <f t="shared" ca="1" si="41"/>
        <v>1</v>
      </c>
      <c r="AL90" s="262">
        <f t="shared" ca="1" si="41"/>
        <v>1</v>
      </c>
      <c r="AM90" s="262">
        <f t="shared" ca="1" si="41"/>
        <v>1</v>
      </c>
      <c r="AN90" s="262">
        <f t="shared" ca="1" si="41"/>
        <v>1</v>
      </c>
      <c r="AO90" s="262">
        <f t="shared" ca="1" si="41"/>
        <v>1</v>
      </c>
      <c r="AP90" s="262">
        <f t="shared" ca="1" si="41"/>
        <v>1</v>
      </c>
      <c r="AQ90" s="262">
        <f t="shared" ca="1" si="42"/>
        <v>1</v>
      </c>
      <c r="AR90" s="262">
        <f t="shared" ca="1" si="42"/>
        <v>1</v>
      </c>
      <c r="AS90" s="262">
        <f t="shared" ca="1" si="42"/>
        <v>1</v>
      </c>
      <c r="AT90" s="262">
        <f t="shared" ca="1" si="42"/>
        <v>1</v>
      </c>
      <c r="AU90" s="262">
        <f t="shared" ca="1" si="42"/>
        <v>1</v>
      </c>
      <c r="AV90" s="262">
        <f t="shared" ca="1" si="42"/>
        <v>1</v>
      </c>
      <c r="AW90" s="262">
        <f t="shared" ca="1" si="42"/>
        <v>1</v>
      </c>
      <c r="AX90" s="262">
        <f t="shared" ca="1" si="42"/>
        <v>1</v>
      </c>
      <c r="AY90" s="262">
        <f t="shared" ca="1" si="42"/>
        <v>1</v>
      </c>
      <c r="AZ90" s="262">
        <f t="shared" ca="1" si="42"/>
        <v>1</v>
      </c>
      <c r="BA90" s="262">
        <f t="shared" ca="1" si="43"/>
        <v>1</v>
      </c>
      <c r="BB90" s="262">
        <f t="shared" ca="1" si="43"/>
        <v>1</v>
      </c>
      <c r="BC90" s="262">
        <f t="shared" ca="1" si="43"/>
        <v>1</v>
      </c>
      <c r="BD90" s="262">
        <f t="shared" ca="1" si="43"/>
        <v>1</v>
      </c>
      <c r="BE90" s="262">
        <f t="shared" ca="1" si="43"/>
        <v>1</v>
      </c>
      <c r="BF90" s="262">
        <f t="shared" ca="1" si="43"/>
        <v>1</v>
      </c>
      <c r="BG90" s="262">
        <f t="shared" ca="1" si="43"/>
        <v>1</v>
      </c>
      <c r="BH90" s="262">
        <f t="shared" ca="1" si="43"/>
        <v>1</v>
      </c>
      <c r="BI90" s="262">
        <f t="shared" ca="1" si="43"/>
        <v>1</v>
      </c>
      <c r="BJ90" s="262">
        <f t="shared" ca="1" si="43"/>
        <v>1</v>
      </c>
      <c r="BK90" s="262">
        <f t="shared" ca="1" si="43"/>
        <v>1</v>
      </c>
      <c r="BL90" s="262">
        <f t="shared" ca="1" si="43"/>
        <v>1</v>
      </c>
    </row>
    <row r="91" spans="1:64" s="229" customFormat="1" ht="30" hidden="1" customHeight="1">
      <c r="A91" s="247"/>
      <c r="B91" s="251" t="s">
        <v>616</v>
      </c>
      <c r="C91" s="251" t="str">
        <f>VLOOKUP(B91,'Resource Demand '!$F$4:$Z$45,6,FALSE)</f>
        <v>Chennai</v>
      </c>
      <c r="D91" s="251" t="s">
        <v>123</v>
      </c>
      <c r="E91" s="251" t="s">
        <v>72</v>
      </c>
      <c r="F91" s="497" t="s">
        <v>310</v>
      </c>
      <c r="G91" s="251" t="s">
        <v>379</v>
      </c>
      <c r="H91" s="329" t="s">
        <v>72</v>
      </c>
      <c r="I91" s="252">
        <v>43101</v>
      </c>
      <c r="J91" s="252">
        <v>43190</v>
      </c>
      <c r="K91" s="252"/>
      <c r="L91" s="499">
        <v>1</v>
      </c>
      <c r="M91" s="262">
        <f t="shared" ca="1" si="39"/>
        <v>1</v>
      </c>
      <c r="N91" s="262">
        <f t="shared" ca="1" si="39"/>
        <v>1</v>
      </c>
      <c r="O91" s="262">
        <f t="shared" ca="1" si="39"/>
        <v>1</v>
      </c>
      <c r="P91" s="262">
        <f t="shared" ca="1" si="39"/>
        <v>1</v>
      </c>
      <c r="Q91" s="262">
        <f t="shared" ca="1" si="39"/>
        <v>0</v>
      </c>
      <c r="R91" s="262">
        <f t="shared" ca="1" si="39"/>
        <v>0</v>
      </c>
      <c r="S91" s="262">
        <f t="shared" ca="1" si="39"/>
        <v>0</v>
      </c>
      <c r="T91" s="262">
        <f t="shared" ca="1" si="39"/>
        <v>0</v>
      </c>
      <c r="U91" s="262">
        <f t="shared" ca="1" si="39"/>
        <v>0</v>
      </c>
      <c r="V91" s="262">
        <f t="shared" ca="1" si="39"/>
        <v>0</v>
      </c>
      <c r="W91" s="262">
        <f t="shared" ca="1" si="40"/>
        <v>0</v>
      </c>
      <c r="X91" s="262">
        <f t="shared" ca="1" si="40"/>
        <v>0</v>
      </c>
      <c r="Y91" s="262">
        <f t="shared" ca="1" si="40"/>
        <v>0</v>
      </c>
      <c r="Z91" s="262">
        <f t="shared" ca="1" si="40"/>
        <v>0</v>
      </c>
      <c r="AA91" s="262">
        <f t="shared" ca="1" si="40"/>
        <v>0</v>
      </c>
      <c r="AB91" s="262">
        <f t="shared" ca="1" si="40"/>
        <v>0</v>
      </c>
      <c r="AC91" s="262">
        <f t="shared" ca="1" si="40"/>
        <v>0</v>
      </c>
      <c r="AD91" s="262">
        <f t="shared" ca="1" si="40"/>
        <v>0</v>
      </c>
      <c r="AE91" s="262">
        <f t="shared" ca="1" si="40"/>
        <v>0</v>
      </c>
      <c r="AF91" s="262">
        <f t="shared" ca="1" si="40"/>
        <v>0</v>
      </c>
      <c r="AG91" s="262">
        <f t="shared" ca="1" si="41"/>
        <v>0</v>
      </c>
      <c r="AH91" s="262">
        <f t="shared" ca="1" si="41"/>
        <v>0</v>
      </c>
      <c r="AI91" s="262">
        <f t="shared" ca="1" si="41"/>
        <v>0</v>
      </c>
      <c r="AJ91" s="262">
        <f t="shared" ca="1" si="41"/>
        <v>0</v>
      </c>
      <c r="AK91" s="262">
        <f t="shared" ca="1" si="41"/>
        <v>0</v>
      </c>
      <c r="AL91" s="262">
        <f t="shared" ca="1" si="41"/>
        <v>0</v>
      </c>
      <c r="AM91" s="262">
        <f t="shared" ca="1" si="41"/>
        <v>0</v>
      </c>
      <c r="AN91" s="262">
        <f t="shared" ca="1" si="41"/>
        <v>0</v>
      </c>
      <c r="AO91" s="262">
        <f t="shared" ca="1" si="41"/>
        <v>0</v>
      </c>
      <c r="AP91" s="262">
        <f t="shared" ca="1" si="41"/>
        <v>0</v>
      </c>
      <c r="AQ91" s="262">
        <f t="shared" ca="1" si="42"/>
        <v>0</v>
      </c>
      <c r="AR91" s="262">
        <f t="shared" ca="1" si="42"/>
        <v>0</v>
      </c>
      <c r="AS91" s="262">
        <f t="shared" ca="1" si="42"/>
        <v>0</v>
      </c>
      <c r="AT91" s="262">
        <f t="shared" ca="1" si="42"/>
        <v>0</v>
      </c>
      <c r="AU91" s="262">
        <f t="shared" ca="1" si="42"/>
        <v>0</v>
      </c>
      <c r="AV91" s="262">
        <f t="shared" ca="1" si="42"/>
        <v>0</v>
      </c>
      <c r="AW91" s="262">
        <f t="shared" ca="1" si="42"/>
        <v>0</v>
      </c>
      <c r="AX91" s="262">
        <f t="shared" ca="1" si="42"/>
        <v>0</v>
      </c>
      <c r="AY91" s="262">
        <f t="shared" ca="1" si="42"/>
        <v>0</v>
      </c>
      <c r="AZ91" s="262">
        <f t="shared" ca="1" si="42"/>
        <v>0</v>
      </c>
      <c r="BA91" s="262">
        <f t="shared" ca="1" si="43"/>
        <v>0</v>
      </c>
      <c r="BB91" s="262">
        <f t="shared" ca="1" si="43"/>
        <v>0</v>
      </c>
      <c r="BC91" s="262">
        <f t="shared" ca="1" si="43"/>
        <v>0</v>
      </c>
      <c r="BD91" s="262">
        <f t="shared" ca="1" si="43"/>
        <v>0</v>
      </c>
      <c r="BE91" s="262">
        <f t="shared" ca="1" si="43"/>
        <v>0</v>
      </c>
      <c r="BF91" s="262">
        <f t="shared" ca="1" si="43"/>
        <v>0</v>
      </c>
      <c r="BG91" s="262">
        <f t="shared" ca="1" si="43"/>
        <v>0</v>
      </c>
      <c r="BH91" s="262">
        <f t="shared" ca="1" si="43"/>
        <v>0</v>
      </c>
      <c r="BI91" s="262">
        <f t="shared" ca="1" si="43"/>
        <v>0</v>
      </c>
      <c r="BJ91" s="262">
        <f t="shared" ca="1" si="43"/>
        <v>0</v>
      </c>
      <c r="BK91" s="262">
        <f t="shared" ca="1" si="43"/>
        <v>0</v>
      </c>
      <c r="BL91" s="262">
        <f t="shared" ca="1" si="43"/>
        <v>0</v>
      </c>
    </row>
    <row r="92" spans="1:64" s="229" customFormat="1" ht="30" hidden="1" customHeight="1">
      <c r="A92" s="247"/>
      <c r="B92" s="251" t="s">
        <v>616</v>
      </c>
      <c r="C92" s="251" t="str">
        <f>VLOOKUP(B92,'Resource Demand '!$F$4:$Z$45,6,FALSE)</f>
        <v>Chennai</v>
      </c>
      <c r="D92" s="251" t="s">
        <v>123</v>
      </c>
      <c r="E92" s="251" t="s">
        <v>72</v>
      </c>
      <c r="F92" s="497" t="s">
        <v>221</v>
      </c>
      <c r="G92" s="251" t="s">
        <v>379</v>
      </c>
      <c r="H92" s="329" t="s">
        <v>72</v>
      </c>
      <c r="I92" s="252">
        <v>43101</v>
      </c>
      <c r="J92" s="252">
        <v>43342</v>
      </c>
      <c r="K92" s="252"/>
      <c r="L92" s="499">
        <v>1</v>
      </c>
      <c r="M92" s="262">
        <f t="shared" ca="1" si="39"/>
        <v>1</v>
      </c>
      <c r="N92" s="262">
        <f t="shared" ca="1" si="39"/>
        <v>1</v>
      </c>
      <c r="O92" s="262">
        <f t="shared" ca="1" si="39"/>
        <v>1</v>
      </c>
      <c r="P92" s="262">
        <f t="shared" ca="1" si="39"/>
        <v>1</v>
      </c>
      <c r="Q92" s="262">
        <f t="shared" ca="1" si="39"/>
        <v>1</v>
      </c>
      <c r="R92" s="262">
        <f t="shared" ca="1" si="39"/>
        <v>1</v>
      </c>
      <c r="S92" s="262">
        <f t="shared" ca="1" si="39"/>
        <v>1</v>
      </c>
      <c r="T92" s="262">
        <f t="shared" ca="1" si="39"/>
        <v>1</v>
      </c>
      <c r="U92" s="262">
        <f t="shared" ca="1" si="39"/>
        <v>1</v>
      </c>
      <c r="V92" s="262">
        <f t="shared" ca="1" si="39"/>
        <v>1</v>
      </c>
      <c r="W92" s="262">
        <f t="shared" ca="1" si="40"/>
        <v>1</v>
      </c>
      <c r="X92" s="262">
        <f t="shared" ca="1" si="40"/>
        <v>1</v>
      </c>
      <c r="Y92" s="262">
        <f t="shared" ca="1" si="40"/>
        <v>1</v>
      </c>
      <c r="Z92" s="262">
        <f t="shared" ca="1" si="40"/>
        <v>1</v>
      </c>
      <c r="AA92" s="262">
        <f t="shared" ca="1" si="40"/>
        <v>1</v>
      </c>
      <c r="AB92" s="262">
        <f t="shared" ca="1" si="40"/>
        <v>1</v>
      </c>
      <c r="AC92" s="262">
        <f t="shared" ca="1" si="40"/>
        <v>1</v>
      </c>
      <c r="AD92" s="262">
        <f t="shared" ca="1" si="40"/>
        <v>1</v>
      </c>
      <c r="AE92" s="262">
        <f t="shared" ca="1" si="40"/>
        <v>1</v>
      </c>
      <c r="AF92" s="262">
        <f t="shared" ca="1" si="40"/>
        <v>1</v>
      </c>
      <c r="AG92" s="262">
        <f t="shared" ca="1" si="41"/>
        <v>1</v>
      </c>
      <c r="AH92" s="262">
        <f t="shared" ca="1" si="41"/>
        <v>1</v>
      </c>
      <c r="AI92" s="262">
        <f t="shared" ca="1" si="41"/>
        <v>1</v>
      </c>
      <c r="AJ92" s="262">
        <f t="shared" ca="1" si="41"/>
        <v>1</v>
      </c>
      <c r="AK92" s="262">
        <f t="shared" ca="1" si="41"/>
        <v>1</v>
      </c>
      <c r="AL92" s="262">
        <f t="shared" ca="1" si="41"/>
        <v>1</v>
      </c>
      <c r="AM92" s="262">
        <f t="shared" ca="1" si="41"/>
        <v>1</v>
      </c>
      <c r="AN92" s="262">
        <f t="shared" ca="1" si="41"/>
        <v>1</v>
      </c>
      <c r="AO92" s="262">
        <f t="shared" ca="1" si="41"/>
        <v>1</v>
      </c>
      <c r="AP92" s="262">
        <f t="shared" ca="1" si="41"/>
        <v>1</v>
      </c>
      <c r="AQ92" s="262">
        <f t="shared" ca="1" si="42"/>
        <v>1</v>
      </c>
      <c r="AR92" s="262">
        <f t="shared" ca="1" si="42"/>
        <v>1</v>
      </c>
      <c r="AS92" s="262">
        <f t="shared" ca="1" si="42"/>
        <v>1</v>
      </c>
      <c r="AT92" s="262">
        <f t="shared" ca="1" si="42"/>
        <v>1</v>
      </c>
      <c r="AU92" s="262">
        <f t="shared" ca="1" si="42"/>
        <v>1</v>
      </c>
      <c r="AV92" s="262">
        <f t="shared" ca="1" si="42"/>
        <v>1</v>
      </c>
      <c r="AW92" s="262">
        <f t="shared" ca="1" si="42"/>
        <v>1</v>
      </c>
      <c r="AX92" s="262">
        <f t="shared" ca="1" si="42"/>
        <v>1</v>
      </c>
      <c r="AY92" s="262">
        <f t="shared" ca="1" si="42"/>
        <v>1</v>
      </c>
      <c r="AZ92" s="262">
        <f t="shared" ca="1" si="42"/>
        <v>1</v>
      </c>
      <c r="BA92" s="262">
        <f t="shared" ca="1" si="43"/>
        <v>1</v>
      </c>
      <c r="BB92" s="262">
        <f t="shared" ca="1" si="43"/>
        <v>1</v>
      </c>
      <c r="BC92" s="262">
        <f t="shared" ca="1" si="43"/>
        <v>1</v>
      </c>
      <c r="BD92" s="262">
        <f t="shared" ca="1" si="43"/>
        <v>1</v>
      </c>
      <c r="BE92" s="262">
        <f t="shared" ca="1" si="43"/>
        <v>1</v>
      </c>
      <c r="BF92" s="262">
        <f t="shared" ca="1" si="43"/>
        <v>1</v>
      </c>
      <c r="BG92" s="262">
        <f t="shared" ca="1" si="43"/>
        <v>1</v>
      </c>
      <c r="BH92" s="262">
        <f t="shared" ca="1" si="43"/>
        <v>1</v>
      </c>
      <c r="BI92" s="262">
        <f t="shared" ca="1" si="43"/>
        <v>1</v>
      </c>
      <c r="BJ92" s="262">
        <f t="shared" ca="1" si="43"/>
        <v>1</v>
      </c>
      <c r="BK92" s="262">
        <f t="shared" ca="1" si="43"/>
        <v>1</v>
      </c>
      <c r="BL92" s="262">
        <f t="shared" ca="1" si="43"/>
        <v>1</v>
      </c>
    </row>
    <row r="93" spans="1:64" s="229" customFormat="1" ht="30" hidden="1" customHeight="1">
      <c r="A93" s="247"/>
      <c r="B93" s="251" t="s">
        <v>616</v>
      </c>
      <c r="C93" s="251" t="str">
        <f>VLOOKUP(B93,'Resource Demand '!$F$4:$Z$45,6,FALSE)</f>
        <v>Chennai</v>
      </c>
      <c r="D93" s="251" t="s">
        <v>123</v>
      </c>
      <c r="E93" s="251" t="s">
        <v>72</v>
      </c>
      <c r="F93" s="497" t="s">
        <v>316</v>
      </c>
      <c r="G93" s="251" t="s">
        <v>190</v>
      </c>
      <c r="H93" s="329" t="s">
        <v>72</v>
      </c>
      <c r="I93" s="252">
        <v>43101</v>
      </c>
      <c r="J93" s="252">
        <v>43342</v>
      </c>
      <c r="K93" s="252"/>
      <c r="L93" s="499">
        <v>1</v>
      </c>
      <c r="M93" s="262">
        <f t="shared" ca="1" si="39"/>
        <v>1</v>
      </c>
      <c r="N93" s="262">
        <f t="shared" ca="1" si="39"/>
        <v>1</v>
      </c>
      <c r="O93" s="262">
        <f t="shared" ca="1" si="39"/>
        <v>1</v>
      </c>
      <c r="P93" s="262">
        <f t="shared" ca="1" si="39"/>
        <v>1</v>
      </c>
      <c r="Q93" s="262">
        <f t="shared" ca="1" si="39"/>
        <v>1</v>
      </c>
      <c r="R93" s="262">
        <f t="shared" ca="1" si="39"/>
        <v>1</v>
      </c>
      <c r="S93" s="262">
        <f t="shared" ca="1" si="39"/>
        <v>1</v>
      </c>
      <c r="T93" s="262">
        <f t="shared" ca="1" si="39"/>
        <v>1</v>
      </c>
      <c r="U93" s="262">
        <f t="shared" ca="1" si="39"/>
        <v>1</v>
      </c>
      <c r="V93" s="262">
        <f t="shared" ca="1" si="39"/>
        <v>1</v>
      </c>
      <c r="W93" s="262">
        <f t="shared" ca="1" si="40"/>
        <v>1</v>
      </c>
      <c r="X93" s="262">
        <f t="shared" ca="1" si="40"/>
        <v>1</v>
      </c>
      <c r="Y93" s="262">
        <f t="shared" ca="1" si="40"/>
        <v>1</v>
      </c>
      <c r="Z93" s="262">
        <f t="shared" ca="1" si="40"/>
        <v>1</v>
      </c>
      <c r="AA93" s="262">
        <f t="shared" ca="1" si="40"/>
        <v>1</v>
      </c>
      <c r="AB93" s="262">
        <f t="shared" ca="1" si="40"/>
        <v>1</v>
      </c>
      <c r="AC93" s="262">
        <f t="shared" ca="1" si="40"/>
        <v>1</v>
      </c>
      <c r="AD93" s="262">
        <f t="shared" ca="1" si="40"/>
        <v>1</v>
      </c>
      <c r="AE93" s="262">
        <f t="shared" ca="1" si="40"/>
        <v>1</v>
      </c>
      <c r="AF93" s="262">
        <f t="shared" ca="1" si="40"/>
        <v>1</v>
      </c>
      <c r="AG93" s="262">
        <f t="shared" ca="1" si="41"/>
        <v>1</v>
      </c>
      <c r="AH93" s="262">
        <f t="shared" ca="1" si="41"/>
        <v>1</v>
      </c>
      <c r="AI93" s="262">
        <f t="shared" ca="1" si="41"/>
        <v>1</v>
      </c>
      <c r="AJ93" s="262">
        <f t="shared" ca="1" si="41"/>
        <v>1</v>
      </c>
      <c r="AK93" s="262">
        <f t="shared" ca="1" si="41"/>
        <v>1</v>
      </c>
      <c r="AL93" s="262">
        <f t="shared" ca="1" si="41"/>
        <v>1</v>
      </c>
      <c r="AM93" s="262">
        <f t="shared" ca="1" si="41"/>
        <v>1</v>
      </c>
      <c r="AN93" s="262">
        <f t="shared" ca="1" si="41"/>
        <v>1</v>
      </c>
      <c r="AO93" s="262">
        <f t="shared" ca="1" si="41"/>
        <v>1</v>
      </c>
      <c r="AP93" s="262">
        <f t="shared" ca="1" si="41"/>
        <v>1</v>
      </c>
      <c r="AQ93" s="262">
        <f t="shared" ca="1" si="42"/>
        <v>1</v>
      </c>
      <c r="AR93" s="262">
        <f t="shared" ca="1" si="42"/>
        <v>1</v>
      </c>
      <c r="AS93" s="262">
        <f t="shared" ca="1" si="42"/>
        <v>1</v>
      </c>
      <c r="AT93" s="262">
        <f t="shared" ca="1" si="42"/>
        <v>1</v>
      </c>
      <c r="AU93" s="262">
        <f t="shared" ca="1" si="42"/>
        <v>1</v>
      </c>
      <c r="AV93" s="262">
        <f t="shared" ca="1" si="42"/>
        <v>1</v>
      </c>
      <c r="AW93" s="262">
        <f t="shared" ca="1" si="42"/>
        <v>1</v>
      </c>
      <c r="AX93" s="262">
        <f t="shared" ca="1" si="42"/>
        <v>1</v>
      </c>
      <c r="AY93" s="262">
        <f t="shared" ca="1" si="42"/>
        <v>1</v>
      </c>
      <c r="AZ93" s="262">
        <f t="shared" ca="1" si="42"/>
        <v>1</v>
      </c>
      <c r="BA93" s="262">
        <f t="shared" ca="1" si="43"/>
        <v>1</v>
      </c>
      <c r="BB93" s="262">
        <f t="shared" ca="1" si="43"/>
        <v>1</v>
      </c>
      <c r="BC93" s="262">
        <f t="shared" ca="1" si="43"/>
        <v>1</v>
      </c>
      <c r="BD93" s="262">
        <f t="shared" ca="1" si="43"/>
        <v>1</v>
      </c>
      <c r="BE93" s="262">
        <f t="shared" ca="1" si="43"/>
        <v>1</v>
      </c>
      <c r="BF93" s="262">
        <f t="shared" ca="1" si="43"/>
        <v>1</v>
      </c>
      <c r="BG93" s="262">
        <f t="shared" ca="1" si="43"/>
        <v>1</v>
      </c>
      <c r="BH93" s="262">
        <f t="shared" ca="1" si="43"/>
        <v>1</v>
      </c>
      <c r="BI93" s="262">
        <f t="shared" ca="1" si="43"/>
        <v>1</v>
      </c>
      <c r="BJ93" s="262">
        <f t="shared" ca="1" si="43"/>
        <v>1</v>
      </c>
      <c r="BK93" s="262">
        <f t="shared" ca="1" si="43"/>
        <v>1</v>
      </c>
      <c r="BL93" s="262">
        <f t="shared" ca="1" si="43"/>
        <v>1</v>
      </c>
    </row>
    <row r="94" spans="1:64" s="229" customFormat="1" ht="30" hidden="1" customHeight="1">
      <c r="A94" s="247"/>
      <c r="B94" s="251" t="s">
        <v>616</v>
      </c>
      <c r="C94" s="251" t="str">
        <f>VLOOKUP(B94,'Resource Demand '!$F$4:$Z$45,6,FALSE)</f>
        <v>Chennai</v>
      </c>
      <c r="D94" s="251" t="s">
        <v>123</v>
      </c>
      <c r="E94" s="251" t="s">
        <v>72</v>
      </c>
      <c r="F94" s="497" t="s">
        <v>239</v>
      </c>
      <c r="G94" s="251" t="s">
        <v>190</v>
      </c>
      <c r="H94" s="329" t="s">
        <v>72</v>
      </c>
      <c r="I94" s="252">
        <v>43101</v>
      </c>
      <c r="J94" s="252">
        <v>43190</v>
      </c>
      <c r="K94" s="252"/>
      <c r="L94" s="499">
        <v>1</v>
      </c>
      <c r="M94" s="262">
        <f t="shared" ca="1" si="39"/>
        <v>1</v>
      </c>
      <c r="N94" s="262">
        <f t="shared" ca="1" si="39"/>
        <v>1</v>
      </c>
      <c r="O94" s="262">
        <f t="shared" ca="1" si="39"/>
        <v>1</v>
      </c>
      <c r="P94" s="262">
        <f t="shared" ca="1" si="39"/>
        <v>1</v>
      </c>
      <c r="Q94" s="262">
        <f t="shared" ca="1" si="39"/>
        <v>0</v>
      </c>
      <c r="R94" s="262">
        <f t="shared" ca="1" si="39"/>
        <v>0</v>
      </c>
      <c r="S94" s="262">
        <f t="shared" ca="1" si="39"/>
        <v>0</v>
      </c>
      <c r="T94" s="262">
        <f t="shared" ca="1" si="39"/>
        <v>0</v>
      </c>
      <c r="U94" s="262">
        <f t="shared" ca="1" si="39"/>
        <v>0</v>
      </c>
      <c r="V94" s="262">
        <f t="shared" ca="1" si="39"/>
        <v>0</v>
      </c>
      <c r="W94" s="262">
        <f t="shared" ca="1" si="40"/>
        <v>0</v>
      </c>
      <c r="X94" s="262">
        <f t="shared" ca="1" si="40"/>
        <v>0</v>
      </c>
      <c r="Y94" s="262">
        <f t="shared" ca="1" si="40"/>
        <v>0</v>
      </c>
      <c r="Z94" s="262">
        <f t="shared" ca="1" si="40"/>
        <v>0</v>
      </c>
      <c r="AA94" s="262">
        <f t="shared" ca="1" si="40"/>
        <v>0</v>
      </c>
      <c r="AB94" s="262">
        <f t="shared" ca="1" si="40"/>
        <v>0</v>
      </c>
      <c r="AC94" s="262">
        <f t="shared" ca="1" si="40"/>
        <v>0</v>
      </c>
      <c r="AD94" s="262">
        <f t="shared" ca="1" si="40"/>
        <v>0</v>
      </c>
      <c r="AE94" s="262">
        <f t="shared" ca="1" si="40"/>
        <v>0</v>
      </c>
      <c r="AF94" s="262">
        <f t="shared" ca="1" si="40"/>
        <v>0</v>
      </c>
      <c r="AG94" s="262">
        <f t="shared" ca="1" si="41"/>
        <v>0</v>
      </c>
      <c r="AH94" s="262">
        <f t="shared" ca="1" si="41"/>
        <v>0</v>
      </c>
      <c r="AI94" s="262">
        <f t="shared" ca="1" si="41"/>
        <v>0</v>
      </c>
      <c r="AJ94" s="262">
        <f t="shared" ca="1" si="41"/>
        <v>0</v>
      </c>
      <c r="AK94" s="262">
        <f t="shared" ca="1" si="41"/>
        <v>0</v>
      </c>
      <c r="AL94" s="262">
        <f t="shared" ca="1" si="41"/>
        <v>0</v>
      </c>
      <c r="AM94" s="262">
        <f t="shared" ca="1" si="41"/>
        <v>0</v>
      </c>
      <c r="AN94" s="262">
        <f t="shared" ca="1" si="41"/>
        <v>0</v>
      </c>
      <c r="AO94" s="262">
        <f t="shared" ca="1" si="41"/>
        <v>0</v>
      </c>
      <c r="AP94" s="262">
        <f t="shared" ca="1" si="41"/>
        <v>0</v>
      </c>
      <c r="AQ94" s="262">
        <f t="shared" ca="1" si="42"/>
        <v>0</v>
      </c>
      <c r="AR94" s="262">
        <f t="shared" ca="1" si="42"/>
        <v>0</v>
      </c>
      <c r="AS94" s="262">
        <f t="shared" ca="1" si="42"/>
        <v>0</v>
      </c>
      <c r="AT94" s="262">
        <f t="shared" ca="1" si="42"/>
        <v>0</v>
      </c>
      <c r="AU94" s="262">
        <f t="shared" ca="1" si="42"/>
        <v>0</v>
      </c>
      <c r="AV94" s="262">
        <f t="shared" ca="1" si="42"/>
        <v>0</v>
      </c>
      <c r="AW94" s="262">
        <f t="shared" ca="1" si="42"/>
        <v>0</v>
      </c>
      <c r="AX94" s="262">
        <f t="shared" ca="1" si="42"/>
        <v>0</v>
      </c>
      <c r="AY94" s="262">
        <f t="shared" ca="1" si="42"/>
        <v>0</v>
      </c>
      <c r="AZ94" s="262">
        <f t="shared" ca="1" si="42"/>
        <v>0</v>
      </c>
      <c r="BA94" s="262">
        <f t="shared" ca="1" si="43"/>
        <v>0</v>
      </c>
      <c r="BB94" s="262">
        <f t="shared" ca="1" si="43"/>
        <v>0</v>
      </c>
      <c r="BC94" s="262">
        <f t="shared" ca="1" si="43"/>
        <v>0</v>
      </c>
      <c r="BD94" s="262">
        <f t="shared" ca="1" si="43"/>
        <v>0</v>
      </c>
      <c r="BE94" s="262">
        <f t="shared" ca="1" si="43"/>
        <v>0</v>
      </c>
      <c r="BF94" s="262">
        <f t="shared" ca="1" si="43"/>
        <v>0</v>
      </c>
      <c r="BG94" s="262">
        <f t="shared" ca="1" si="43"/>
        <v>0</v>
      </c>
      <c r="BH94" s="262">
        <f t="shared" ca="1" si="43"/>
        <v>0</v>
      </c>
      <c r="BI94" s="262">
        <f t="shared" ca="1" si="43"/>
        <v>0</v>
      </c>
      <c r="BJ94" s="262">
        <f t="shared" ca="1" si="43"/>
        <v>0</v>
      </c>
      <c r="BK94" s="262">
        <f t="shared" ca="1" si="43"/>
        <v>0</v>
      </c>
      <c r="BL94" s="262">
        <f t="shared" ca="1" si="43"/>
        <v>0</v>
      </c>
    </row>
    <row r="95" spans="1:64" s="229" customFormat="1" ht="30" hidden="1" customHeight="1">
      <c r="A95" s="247"/>
      <c r="B95" s="251"/>
      <c r="C95" s="251" t="e">
        <f>VLOOKUP(B95,'Resource Demand '!$F$4:$Z$45,6,FALSE)</f>
        <v>#N/A</v>
      </c>
      <c r="D95" s="251" t="s">
        <v>359</v>
      </c>
      <c r="E95" s="251" t="s">
        <v>68</v>
      </c>
      <c r="F95" s="497" t="s">
        <v>305</v>
      </c>
      <c r="G95" s="251" t="s">
        <v>187</v>
      </c>
      <c r="H95" s="329" t="s">
        <v>397</v>
      </c>
      <c r="I95" s="252"/>
      <c r="J95" s="252"/>
      <c r="K95" s="252"/>
      <c r="L95" s="499">
        <v>1</v>
      </c>
      <c r="M95" s="262">
        <f t="shared" ca="1" si="39"/>
        <v>0</v>
      </c>
      <c r="N95" s="262">
        <f t="shared" ca="1" si="39"/>
        <v>0</v>
      </c>
      <c r="O95" s="262">
        <f t="shared" ca="1" si="39"/>
        <v>0</v>
      </c>
      <c r="P95" s="262">
        <f t="shared" ca="1" si="39"/>
        <v>0</v>
      </c>
      <c r="Q95" s="262">
        <f t="shared" ca="1" si="39"/>
        <v>0</v>
      </c>
      <c r="R95" s="262">
        <f t="shared" ca="1" si="39"/>
        <v>0</v>
      </c>
      <c r="S95" s="262">
        <f t="shared" ca="1" si="39"/>
        <v>0</v>
      </c>
      <c r="T95" s="262">
        <f t="shared" ca="1" si="39"/>
        <v>0</v>
      </c>
      <c r="U95" s="262">
        <f t="shared" ca="1" si="39"/>
        <v>0</v>
      </c>
      <c r="V95" s="262">
        <f t="shared" ca="1" si="39"/>
        <v>0</v>
      </c>
      <c r="W95" s="262">
        <f t="shared" ca="1" si="40"/>
        <v>0</v>
      </c>
      <c r="X95" s="262">
        <f t="shared" ca="1" si="40"/>
        <v>0</v>
      </c>
      <c r="Y95" s="262">
        <f t="shared" ca="1" si="40"/>
        <v>0</v>
      </c>
      <c r="Z95" s="262">
        <f t="shared" ca="1" si="40"/>
        <v>0</v>
      </c>
      <c r="AA95" s="262">
        <f t="shared" ca="1" si="40"/>
        <v>0</v>
      </c>
      <c r="AB95" s="262">
        <f t="shared" ca="1" si="40"/>
        <v>0</v>
      </c>
      <c r="AC95" s="262">
        <f t="shared" ca="1" si="40"/>
        <v>0</v>
      </c>
      <c r="AD95" s="262">
        <f t="shared" ca="1" si="40"/>
        <v>0</v>
      </c>
      <c r="AE95" s="262">
        <f t="shared" ca="1" si="40"/>
        <v>0</v>
      </c>
      <c r="AF95" s="262">
        <f t="shared" ca="1" si="40"/>
        <v>0</v>
      </c>
      <c r="AG95" s="262">
        <f t="shared" ca="1" si="41"/>
        <v>0</v>
      </c>
      <c r="AH95" s="262">
        <f t="shared" ca="1" si="41"/>
        <v>0</v>
      </c>
      <c r="AI95" s="262">
        <f t="shared" ca="1" si="41"/>
        <v>0</v>
      </c>
      <c r="AJ95" s="262">
        <f t="shared" ca="1" si="41"/>
        <v>0</v>
      </c>
      <c r="AK95" s="262">
        <f t="shared" ca="1" si="41"/>
        <v>0</v>
      </c>
      <c r="AL95" s="262">
        <f t="shared" ca="1" si="41"/>
        <v>0</v>
      </c>
      <c r="AM95" s="262">
        <f t="shared" ca="1" si="41"/>
        <v>0</v>
      </c>
      <c r="AN95" s="262">
        <f t="shared" ca="1" si="41"/>
        <v>0</v>
      </c>
      <c r="AO95" s="262">
        <f t="shared" ca="1" si="41"/>
        <v>0</v>
      </c>
      <c r="AP95" s="262">
        <f t="shared" ca="1" si="41"/>
        <v>0</v>
      </c>
      <c r="AQ95" s="262">
        <f t="shared" ca="1" si="42"/>
        <v>0</v>
      </c>
      <c r="AR95" s="262">
        <f t="shared" ca="1" si="42"/>
        <v>0</v>
      </c>
      <c r="AS95" s="262">
        <f t="shared" ca="1" si="42"/>
        <v>0</v>
      </c>
      <c r="AT95" s="262">
        <f t="shared" ca="1" si="42"/>
        <v>0</v>
      </c>
      <c r="AU95" s="262">
        <f t="shared" ca="1" si="42"/>
        <v>0</v>
      </c>
      <c r="AV95" s="262">
        <f t="shared" ca="1" si="42"/>
        <v>0</v>
      </c>
      <c r="AW95" s="262">
        <f t="shared" ca="1" si="42"/>
        <v>0</v>
      </c>
      <c r="AX95" s="262">
        <f t="shared" ca="1" si="42"/>
        <v>0</v>
      </c>
      <c r="AY95" s="262">
        <f t="shared" ca="1" si="42"/>
        <v>0</v>
      </c>
      <c r="AZ95" s="262">
        <f t="shared" ca="1" si="42"/>
        <v>0</v>
      </c>
      <c r="BA95" s="262">
        <f t="shared" ca="1" si="43"/>
        <v>0</v>
      </c>
      <c r="BB95" s="262">
        <f t="shared" ca="1" si="43"/>
        <v>0</v>
      </c>
      <c r="BC95" s="262">
        <f t="shared" ca="1" si="43"/>
        <v>0</v>
      </c>
      <c r="BD95" s="262">
        <f t="shared" ca="1" si="43"/>
        <v>0</v>
      </c>
      <c r="BE95" s="262">
        <f t="shared" ca="1" si="43"/>
        <v>0</v>
      </c>
      <c r="BF95" s="262">
        <f t="shared" ca="1" si="43"/>
        <v>0</v>
      </c>
      <c r="BG95" s="262">
        <f t="shared" ca="1" si="43"/>
        <v>0</v>
      </c>
      <c r="BH95" s="262">
        <f t="shared" ca="1" si="43"/>
        <v>0</v>
      </c>
      <c r="BI95" s="262">
        <f t="shared" ca="1" si="43"/>
        <v>0</v>
      </c>
      <c r="BJ95" s="262">
        <f t="shared" ca="1" si="43"/>
        <v>0</v>
      </c>
      <c r="BK95" s="262">
        <f t="shared" ca="1" si="43"/>
        <v>0</v>
      </c>
      <c r="BL95" s="262">
        <f t="shared" ca="1" si="43"/>
        <v>0</v>
      </c>
    </row>
    <row r="96" spans="1:64" s="229" customFormat="1" ht="30" hidden="1" customHeight="1">
      <c r="A96" s="247"/>
      <c r="B96" s="368" t="s">
        <v>612</v>
      </c>
      <c r="C96" s="251" t="str">
        <f>VLOOKUP(B96,'Resource Demand '!$F$4:$Z$45,6,FALSE)</f>
        <v>Pune</v>
      </c>
      <c r="D96" s="251" t="s">
        <v>44</v>
      </c>
      <c r="E96" s="251" t="s">
        <v>68</v>
      </c>
      <c r="F96" s="497" t="s">
        <v>210</v>
      </c>
      <c r="G96" s="251" t="s">
        <v>190</v>
      </c>
      <c r="H96" s="329"/>
      <c r="I96" s="252">
        <f>VLOOKUP(B96,'Resource Demand '!$F$4:$Z$45,11,FALSE)</f>
        <v>43179</v>
      </c>
      <c r="J96" s="252">
        <f>VLOOKUP(B96,'Resource Demand '!$F$4:$Z$45,13,FALSE)</f>
        <v>43449</v>
      </c>
      <c r="K96" s="252"/>
      <c r="L96" s="499">
        <v>1</v>
      </c>
      <c r="M96" s="262">
        <f t="shared" ca="1" si="39"/>
        <v>1</v>
      </c>
      <c r="N96" s="262">
        <f t="shared" ca="1" si="39"/>
        <v>1</v>
      </c>
      <c r="O96" s="262">
        <f t="shared" ca="1" si="39"/>
        <v>1</v>
      </c>
      <c r="P96" s="262">
        <f t="shared" ca="1" si="39"/>
        <v>1</v>
      </c>
      <c r="Q96" s="262">
        <f t="shared" ca="1" si="39"/>
        <v>1</v>
      </c>
      <c r="R96" s="262">
        <f t="shared" ca="1" si="39"/>
        <v>1</v>
      </c>
      <c r="S96" s="262">
        <f t="shared" ca="1" si="39"/>
        <v>1</v>
      </c>
      <c r="T96" s="262">
        <f t="shared" ca="1" si="39"/>
        <v>1</v>
      </c>
      <c r="U96" s="262">
        <f t="shared" ca="1" si="39"/>
        <v>1</v>
      </c>
      <c r="V96" s="262">
        <f t="shared" ca="1" si="39"/>
        <v>1</v>
      </c>
      <c r="W96" s="262">
        <f t="shared" ca="1" si="40"/>
        <v>1</v>
      </c>
      <c r="X96" s="262">
        <f t="shared" ca="1" si="40"/>
        <v>1</v>
      </c>
      <c r="Y96" s="262">
        <f t="shared" ca="1" si="40"/>
        <v>1</v>
      </c>
      <c r="Z96" s="262">
        <f t="shared" ca="1" si="40"/>
        <v>1</v>
      </c>
      <c r="AA96" s="262">
        <f t="shared" ca="1" si="40"/>
        <v>1</v>
      </c>
      <c r="AB96" s="262">
        <f t="shared" ca="1" si="40"/>
        <v>1</v>
      </c>
      <c r="AC96" s="262">
        <f t="shared" ca="1" si="40"/>
        <v>1</v>
      </c>
      <c r="AD96" s="262">
        <f t="shared" ca="1" si="40"/>
        <v>1</v>
      </c>
      <c r="AE96" s="262">
        <f t="shared" ca="1" si="40"/>
        <v>1</v>
      </c>
      <c r="AF96" s="262">
        <f t="shared" ca="1" si="40"/>
        <v>1</v>
      </c>
      <c r="AG96" s="262">
        <f t="shared" ca="1" si="41"/>
        <v>1</v>
      </c>
      <c r="AH96" s="262">
        <f t="shared" ca="1" si="41"/>
        <v>1</v>
      </c>
      <c r="AI96" s="262">
        <f t="shared" ca="1" si="41"/>
        <v>1</v>
      </c>
      <c r="AJ96" s="262">
        <f t="shared" ca="1" si="41"/>
        <v>1</v>
      </c>
      <c r="AK96" s="262">
        <f t="shared" ca="1" si="41"/>
        <v>1</v>
      </c>
      <c r="AL96" s="262">
        <f t="shared" ca="1" si="41"/>
        <v>1</v>
      </c>
      <c r="AM96" s="262">
        <f t="shared" ca="1" si="41"/>
        <v>1</v>
      </c>
      <c r="AN96" s="262">
        <f t="shared" ca="1" si="41"/>
        <v>1</v>
      </c>
      <c r="AO96" s="262">
        <f t="shared" ca="1" si="41"/>
        <v>1</v>
      </c>
      <c r="AP96" s="262">
        <f t="shared" ca="1" si="41"/>
        <v>1</v>
      </c>
      <c r="AQ96" s="262">
        <f t="shared" ca="1" si="42"/>
        <v>1</v>
      </c>
      <c r="AR96" s="262">
        <f t="shared" ca="1" si="42"/>
        <v>1</v>
      </c>
      <c r="AS96" s="262">
        <f t="shared" ca="1" si="42"/>
        <v>1</v>
      </c>
      <c r="AT96" s="262">
        <f t="shared" ca="1" si="42"/>
        <v>1</v>
      </c>
      <c r="AU96" s="262">
        <f t="shared" ca="1" si="42"/>
        <v>1</v>
      </c>
      <c r="AV96" s="262">
        <f t="shared" ca="1" si="42"/>
        <v>1</v>
      </c>
      <c r="AW96" s="262">
        <f t="shared" ca="1" si="42"/>
        <v>1</v>
      </c>
      <c r="AX96" s="262">
        <f t="shared" ca="1" si="42"/>
        <v>1</v>
      </c>
      <c r="AY96" s="262">
        <f t="shared" ca="1" si="42"/>
        <v>1</v>
      </c>
      <c r="AZ96" s="262">
        <f t="shared" ca="1" si="42"/>
        <v>1</v>
      </c>
      <c r="BA96" s="262">
        <f t="shared" ca="1" si="43"/>
        <v>1</v>
      </c>
      <c r="BB96" s="262">
        <f t="shared" ca="1" si="43"/>
        <v>1</v>
      </c>
      <c r="BC96" s="262">
        <f t="shared" ca="1" si="43"/>
        <v>1</v>
      </c>
      <c r="BD96" s="262">
        <f t="shared" ca="1" si="43"/>
        <v>1</v>
      </c>
      <c r="BE96" s="262">
        <f t="shared" ca="1" si="43"/>
        <v>1</v>
      </c>
      <c r="BF96" s="262">
        <f t="shared" ca="1" si="43"/>
        <v>1</v>
      </c>
      <c r="BG96" s="262">
        <f t="shared" ca="1" si="43"/>
        <v>1</v>
      </c>
      <c r="BH96" s="262">
        <f t="shared" ca="1" si="43"/>
        <v>1</v>
      </c>
      <c r="BI96" s="262">
        <f t="shared" ca="1" si="43"/>
        <v>1</v>
      </c>
      <c r="BJ96" s="262">
        <f t="shared" ca="1" si="43"/>
        <v>1</v>
      </c>
      <c r="BK96" s="262">
        <f t="shared" ca="1" si="43"/>
        <v>1</v>
      </c>
      <c r="BL96" s="262">
        <f t="shared" ca="1" si="43"/>
        <v>1</v>
      </c>
    </row>
    <row r="97" spans="1:64" s="229" customFormat="1" ht="30" hidden="1" customHeight="1">
      <c r="A97" s="247"/>
      <c r="B97" s="251"/>
      <c r="C97" s="251" t="e">
        <f>VLOOKUP(B97,'Resource Demand '!$F$4:$Z$45,6,FALSE)</f>
        <v>#N/A</v>
      </c>
      <c r="D97" s="251" t="s">
        <v>174</v>
      </c>
      <c r="E97" s="251" t="s">
        <v>68</v>
      </c>
      <c r="F97" s="497" t="s">
        <v>173</v>
      </c>
      <c r="G97" s="251" t="s">
        <v>379</v>
      </c>
      <c r="H97" s="329" t="s">
        <v>404</v>
      </c>
      <c r="I97" s="252"/>
      <c r="J97" s="252"/>
      <c r="K97" s="252"/>
      <c r="L97" s="499">
        <v>1</v>
      </c>
      <c r="M97" s="262">
        <f t="shared" ref="M97:V104" ca="1" si="44">IF((AND(M$6&gt;=$I97,M$6&lt;=$J97)),$L97,0)</f>
        <v>0</v>
      </c>
      <c r="N97" s="262">
        <f t="shared" ca="1" si="44"/>
        <v>0</v>
      </c>
      <c r="O97" s="262">
        <f t="shared" ca="1" si="44"/>
        <v>0</v>
      </c>
      <c r="P97" s="262">
        <f t="shared" ca="1" si="44"/>
        <v>0</v>
      </c>
      <c r="Q97" s="262">
        <f t="shared" ca="1" si="44"/>
        <v>0</v>
      </c>
      <c r="R97" s="262">
        <f t="shared" ca="1" si="44"/>
        <v>0</v>
      </c>
      <c r="S97" s="262">
        <f t="shared" ca="1" si="44"/>
        <v>0</v>
      </c>
      <c r="T97" s="262">
        <f t="shared" ca="1" si="44"/>
        <v>0</v>
      </c>
      <c r="U97" s="262">
        <f t="shared" ca="1" si="44"/>
        <v>0</v>
      </c>
      <c r="V97" s="262">
        <f t="shared" ca="1" si="44"/>
        <v>0</v>
      </c>
      <c r="W97" s="262">
        <f t="shared" ref="W97:AF104" ca="1" si="45">IF((AND(W$6&gt;=$I97,W$6&lt;=$J97)),$L97,0)</f>
        <v>0</v>
      </c>
      <c r="X97" s="262">
        <f t="shared" ca="1" si="45"/>
        <v>0</v>
      </c>
      <c r="Y97" s="262">
        <f t="shared" ca="1" si="45"/>
        <v>0</v>
      </c>
      <c r="Z97" s="262">
        <f t="shared" ca="1" si="45"/>
        <v>0</v>
      </c>
      <c r="AA97" s="262">
        <f t="shared" ca="1" si="45"/>
        <v>0</v>
      </c>
      <c r="AB97" s="262">
        <f t="shared" ca="1" si="45"/>
        <v>0</v>
      </c>
      <c r="AC97" s="262">
        <f t="shared" ca="1" si="45"/>
        <v>0</v>
      </c>
      <c r="AD97" s="262">
        <f t="shared" ca="1" si="45"/>
        <v>0</v>
      </c>
      <c r="AE97" s="262">
        <f t="shared" ca="1" si="45"/>
        <v>0</v>
      </c>
      <c r="AF97" s="262">
        <f t="shared" ca="1" si="45"/>
        <v>0</v>
      </c>
      <c r="AG97" s="262">
        <f t="shared" ref="AG97:AP104" ca="1" si="46">IF((AND(AG$6&gt;=$I97,AG$6&lt;=$J97)),$L97,0)</f>
        <v>0</v>
      </c>
      <c r="AH97" s="262">
        <f t="shared" ca="1" si="46"/>
        <v>0</v>
      </c>
      <c r="AI97" s="262">
        <f t="shared" ca="1" si="46"/>
        <v>0</v>
      </c>
      <c r="AJ97" s="262">
        <f t="shared" ca="1" si="46"/>
        <v>0</v>
      </c>
      <c r="AK97" s="262">
        <f t="shared" ca="1" si="46"/>
        <v>0</v>
      </c>
      <c r="AL97" s="262">
        <f t="shared" ca="1" si="46"/>
        <v>0</v>
      </c>
      <c r="AM97" s="262">
        <f t="shared" ca="1" si="46"/>
        <v>0</v>
      </c>
      <c r="AN97" s="262">
        <f t="shared" ca="1" si="46"/>
        <v>0</v>
      </c>
      <c r="AO97" s="262">
        <f t="shared" ca="1" si="46"/>
        <v>0</v>
      </c>
      <c r="AP97" s="262">
        <f t="shared" ca="1" si="46"/>
        <v>0</v>
      </c>
      <c r="AQ97" s="262">
        <f t="shared" ref="AQ97:AZ104" ca="1" si="47">IF((AND(AQ$6&gt;=$I97,AQ$6&lt;=$J97)),$L97,0)</f>
        <v>0</v>
      </c>
      <c r="AR97" s="262">
        <f t="shared" ca="1" si="47"/>
        <v>0</v>
      </c>
      <c r="AS97" s="262">
        <f t="shared" ca="1" si="47"/>
        <v>0</v>
      </c>
      <c r="AT97" s="262">
        <f t="shared" ca="1" si="47"/>
        <v>0</v>
      </c>
      <c r="AU97" s="262">
        <f t="shared" ca="1" si="47"/>
        <v>0</v>
      </c>
      <c r="AV97" s="262">
        <f t="shared" ca="1" si="47"/>
        <v>0</v>
      </c>
      <c r="AW97" s="262">
        <f t="shared" ca="1" si="47"/>
        <v>0</v>
      </c>
      <c r="AX97" s="262">
        <f t="shared" ca="1" si="47"/>
        <v>0</v>
      </c>
      <c r="AY97" s="262">
        <f t="shared" ca="1" si="47"/>
        <v>0</v>
      </c>
      <c r="AZ97" s="262">
        <f t="shared" ca="1" si="47"/>
        <v>0</v>
      </c>
      <c r="BA97" s="262">
        <f t="shared" ref="BA97:BL104" ca="1" si="48">IF((AND(BA$6&gt;=$I97,BA$6&lt;=$J97)),$L97,0)</f>
        <v>0</v>
      </c>
      <c r="BB97" s="262">
        <f t="shared" ca="1" si="48"/>
        <v>0</v>
      </c>
      <c r="BC97" s="262">
        <f t="shared" ca="1" si="48"/>
        <v>0</v>
      </c>
      <c r="BD97" s="262">
        <f t="shared" ca="1" si="48"/>
        <v>0</v>
      </c>
      <c r="BE97" s="262">
        <f t="shared" ca="1" si="48"/>
        <v>0</v>
      </c>
      <c r="BF97" s="262">
        <f t="shared" ca="1" si="48"/>
        <v>0</v>
      </c>
      <c r="BG97" s="262">
        <f t="shared" ca="1" si="48"/>
        <v>0</v>
      </c>
      <c r="BH97" s="262">
        <f t="shared" ca="1" si="48"/>
        <v>0</v>
      </c>
      <c r="BI97" s="262">
        <f t="shared" ca="1" si="48"/>
        <v>0</v>
      </c>
      <c r="BJ97" s="262">
        <f t="shared" ca="1" si="48"/>
        <v>0</v>
      </c>
      <c r="BK97" s="262">
        <f t="shared" ca="1" si="48"/>
        <v>0</v>
      </c>
      <c r="BL97" s="262">
        <f t="shared" ca="1" si="48"/>
        <v>0</v>
      </c>
    </row>
    <row r="98" spans="1:64" s="229" customFormat="1" ht="30" hidden="1" customHeight="1">
      <c r="A98" s="247"/>
      <c r="B98" s="251"/>
      <c r="C98" s="251" t="e">
        <f>VLOOKUP(B98,'Resource Demand '!$F$4:$Z$45,6,FALSE)</f>
        <v>#N/A</v>
      </c>
      <c r="D98" s="251"/>
      <c r="E98" s="251" t="s">
        <v>68</v>
      </c>
      <c r="F98" s="497" t="s">
        <v>186</v>
      </c>
      <c r="G98" s="251" t="s">
        <v>190</v>
      </c>
      <c r="H98" s="329"/>
      <c r="I98" s="252"/>
      <c r="J98" s="252"/>
      <c r="K98" s="252"/>
      <c r="L98" s="499">
        <v>1</v>
      </c>
      <c r="M98" s="262">
        <f t="shared" ca="1" si="44"/>
        <v>0</v>
      </c>
      <c r="N98" s="262">
        <f t="shared" ca="1" si="44"/>
        <v>0</v>
      </c>
      <c r="O98" s="262">
        <f t="shared" ca="1" si="44"/>
        <v>0</v>
      </c>
      <c r="P98" s="262">
        <f t="shared" ca="1" si="44"/>
        <v>0</v>
      </c>
      <c r="Q98" s="262">
        <f t="shared" ca="1" si="44"/>
        <v>0</v>
      </c>
      <c r="R98" s="262">
        <f t="shared" ca="1" si="44"/>
        <v>0</v>
      </c>
      <c r="S98" s="262">
        <f t="shared" ca="1" si="44"/>
        <v>0</v>
      </c>
      <c r="T98" s="262">
        <f t="shared" ca="1" si="44"/>
        <v>0</v>
      </c>
      <c r="U98" s="262">
        <f t="shared" ca="1" si="44"/>
        <v>0</v>
      </c>
      <c r="V98" s="262">
        <f t="shared" ca="1" si="44"/>
        <v>0</v>
      </c>
      <c r="W98" s="262">
        <f t="shared" ca="1" si="45"/>
        <v>0</v>
      </c>
      <c r="X98" s="262">
        <f t="shared" ca="1" si="45"/>
        <v>0</v>
      </c>
      <c r="Y98" s="262">
        <f t="shared" ca="1" si="45"/>
        <v>0</v>
      </c>
      <c r="Z98" s="262">
        <f t="shared" ca="1" si="45"/>
        <v>0</v>
      </c>
      <c r="AA98" s="262">
        <f t="shared" ca="1" si="45"/>
        <v>0</v>
      </c>
      <c r="AB98" s="262">
        <f t="shared" ca="1" si="45"/>
        <v>0</v>
      </c>
      <c r="AC98" s="262">
        <f t="shared" ca="1" si="45"/>
        <v>0</v>
      </c>
      <c r="AD98" s="262">
        <f t="shared" ca="1" si="45"/>
        <v>0</v>
      </c>
      <c r="AE98" s="262">
        <f t="shared" ca="1" si="45"/>
        <v>0</v>
      </c>
      <c r="AF98" s="262">
        <f t="shared" ca="1" si="45"/>
        <v>0</v>
      </c>
      <c r="AG98" s="262">
        <f t="shared" ca="1" si="46"/>
        <v>0</v>
      </c>
      <c r="AH98" s="262">
        <f t="shared" ca="1" si="46"/>
        <v>0</v>
      </c>
      <c r="AI98" s="262">
        <f t="shared" ca="1" si="46"/>
        <v>0</v>
      </c>
      <c r="AJ98" s="262">
        <f t="shared" ca="1" si="46"/>
        <v>0</v>
      </c>
      <c r="AK98" s="262">
        <f t="shared" ca="1" si="46"/>
        <v>0</v>
      </c>
      <c r="AL98" s="262">
        <f t="shared" ca="1" si="46"/>
        <v>0</v>
      </c>
      <c r="AM98" s="262">
        <f t="shared" ca="1" si="46"/>
        <v>0</v>
      </c>
      <c r="AN98" s="262">
        <f t="shared" ca="1" si="46"/>
        <v>0</v>
      </c>
      <c r="AO98" s="262">
        <f t="shared" ca="1" si="46"/>
        <v>0</v>
      </c>
      <c r="AP98" s="262">
        <f t="shared" ca="1" si="46"/>
        <v>0</v>
      </c>
      <c r="AQ98" s="262">
        <f t="shared" ca="1" si="47"/>
        <v>0</v>
      </c>
      <c r="AR98" s="262">
        <f t="shared" ca="1" si="47"/>
        <v>0</v>
      </c>
      <c r="AS98" s="262">
        <f t="shared" ca="1" si="47"/>
        <v>0</v>
      </c>
      <c r="AT98" s="262">
        <f t="shared" ca="1" si="47"/>
        <v>0</v>
      </c>
      <c r="AU98" s="262">
        <f t="shared" ca="1" si="47"/>
        <v>0</v>
      </c>
      <c r="AV98" s="262">
        <f t="shared" ca="1" si="47"/>
        <v>0</v>
      </c>
      <c r="AW98" s="262">
        <f t="shared" ca="1" si="47"/>
        <v>0</v>
      </c>
      <c r="AX98" s="262">
        <f t="shared" ca="1" si="47"/>
        <v>0</v>
      </c>
      <c r="AY98" s="262">
        <f t="shared" ca="1" si="47"/>
        <v>0</v>
      </c>
      <c r="AZ98" s="262">
        <f t="shared" ca="1" si="47"/>
        <v>0</v>
      </c>
      <c r="BA98" s="262">
        <f t="shared" ca="1" si="48"/>
        <v>0</v>
      </c>
      <c r="BB98" s="262">
        <f t="shared" ca="1" si="48"/>
        <v>0</v>
      </c>
      <c r="BC98" s="262">
        <f t="shared" ca="1" si="48"/>
        <v>0</v>
      </c>
      <c r="BD98" s="262">
        <f t="shared" ca="1" si="48"/>
        <v>0</v>
      </c>
      <c r="BE98" s="262">
        <f t="shared" ca="1" si="48"/>
        <v>0</v>
      </c>
      <c r="BF98" s="262">
        <f t="shared" ca="1" si="48"/>
        <v>0</v>
      </c>
      <c r="BG98" s="262">
        <f t="shared" ca="1" si="48"/>
        <v>0</v>
      </c>
      <c r="BH98" s="262">
        <f t="shared" ca="1" si="48"/>
        <v>0</v>
      </c>
      <c r="BI98" s="262">
        <f t="shared" ca="1" si="48"/>
        <v>0</v>
      </c>
      <c r="BJ98" s="262">
        <f t="shared" ca="1" si="48"/>
        <v>0</v>
      </c>
      <c r="BK98" s="262">
        <f t="shared" ca="1" si="48"/>
        <v>0</v>
      </c>
      <c r="BL98" s="262">
        <f t="shared" ca="1" si="48"/>
        <v>0</v>
      </c>
    </row>
    <row r="99" spans="1:64" s="229" customFormat="1" ht="30" hidden="1" customHeight="1">
      <c r="A99" s="247"/>
      <c r="B99" s="251"/>
      <c r="C99" s="251" t="e">
        <f>VLOOKUP(B99,'Resource Demand '!$F$4:$Z$45,6,FALSE)</f>
        <v>#N/A</v>
      </c>
      <c r="D99" s="251" t="s">
        <v>174</v>
      </c>
      <c r="E99" s="251" t="s">
        <v>68</v>
      </c>
      <c r="F99" s="497" t="s">
        <v>194</v>
      </c>
      <c r="G99" s="251" t="s">
        <v>190</v>
      </c>
      <c r="H99" s="329" t="s">
        <v>405</v>
      </c>
      <c r="I99" s="252"/>
      <c r="J99" s="252"/>
      <c r="K99" s="252"/>
      <c r="L99" s="499">
        <v>1</v>
      </c>
      <c r="M99" s="262">
        <f t="shared" ca="1" si="44"/>
        <v>0</v>
      </c>
      <c r="N99" s="262">
        <f t="shared" ca="1" si="44"/>
        <v>0</v>
      </c>
      <c r="O99" s="262">
        <f t="shared" ca="1" si="44"/>
        <v>0</v>
      </c>
      <c r="P99" s="262">
        <f t="shared" ca="1" si="44"/>
        <v>0</v>
      </c>
      <c r="Q99" s="262">
        <f t="shared" ca="1" si="44"/>
        <v>0</v>
      </c>
      <c r="R99" s="262">
        <f t="shared" ca="1" si="44"/>
        <v>0</v>
      </c>
      <c r="S99" s="262">
        <f t="shared" ca="1" si="44"/>
        <v>0</v>
      </c>
      <c r="T99" s="262">
        <f t="shared" ca="1" si="44"/>
        <v>0</v>
      </c>
      <c r="U99" s="262">
        <f t="shared" ca="1" si="44"/>
        <v>0</v>
      </c>
      <c r="V99" s="262">
        <f t="shared" ca="1" si="44"/>
        <v>0</v>
      </c>
      <c r="W99" s="262">
        <f t="shared" ca="1" si="45"/>
        <v>0</v>
      </c>
      <c r="X99" s="262">
        <f t="shared" ca="1" si="45"/>
        <v>0</v>
      </c>
      <c r="Y99" s="262">
        <f t="shared" ca="1" si="45"/>
        <v>0</v>
      </c>
      <c r="Z99" s="262">
        <f t="shared" ca="1" si="45"/>
        <v>0</v>
      </c>
      <c r="AA99" s="262">
        <f t="shared" ca="1" si="45"/>
        <v>0</v>
      </c>
      <c r="AB99" s="262">
        <f t="shared" ca="1" si="45"/>
        <v>0</v>
      </c>
      <c r="AC99" s="262">
        <f t="shared" ca="1" si="45"/>
        <v>0</v>
      </c>
      <c r="AD99" s="262">
        <f t="shared" ca="1" si="45"/>
        <v>0</v>
      </c>
      <c r="AE99" s="262">
        <f t="shared" ca="1" si="45"/>
        <v>0</v>
      </c>
      <c r="AF99" s="262">
        <f t="shared" ca="1" si="45"/>
        <v>0</v>
      </c>
      <c r="AG99" s="262">
        <f t="shared" ca="1" si="46"/>
        <v>0</v>
      </c>
      <c r="AH99" s="262">
        <f t="shared" ca="1" si="46"/>
        <v>0</v>
      </c>
      <c r="AI99" s="262">
        <f t="shared" ca="1" si="46"/>
        <v>0</v>
      </c>
      <c r="AJ99" s="262">
        <f t="shared" ca="1" si="46"/>
        <v>0</v>
      </c>
      <c r="AK99" s="262">
        <f t="shared" ca="1" si="46"/>
        <v>0</v>
      </c>
      <c r="AL99" s="262">
        <f t="shared" ca="1" si="46"/>
        <v>0</v>
      </c>
      <c r="AM99" s="262">
        <f t="shared" ca="1" si="46"/>
        <v>0</v>
      </c>
      <c r="AN99" s="262">
        <f t="shared" ca="1" si="46"/>
        <v>0</v>
      </c>
      <c r="AO99" s="262">
        <f t="shared" ca="1" si="46"/>
        <v>0</v>
      </c>
      <c r="AP99" s="262">
        <f t="shared" ca="1" si="46"/>
        <v>0</v>
      </c>
      <c r="AQ99" s="262">
        <f t="shared" ca="1" si="47"/>
        <v>0</v>
      </c>
      <c r="AR99" s="262">
        <f t="shared" ca="1" si="47"/>
        <v>0</v>
      </c>
      <c r="AS99" s="262">
        <f t="shared" ca="1" si="47"/>
        <v>0</v>
      </c>
      <c r="AT99" s="262">
        <f t="shared" ca="1" si="47"/>
        <v>0</v>
      </c>
      <c r="AU99" s="262">
        <f t="shared" ca="1" si="47"/>
        <v>0</v>
      </c>
      <c r="AV99" s="262">
        <f t="shared" ca="1" si="47"/>
        <v>0</v>
      </c>
      <c r="AW99" s="262">
        <f t="shared" ca="1" si="47"/>
        <v>0</v>
      </c>
      <c r="AX99" s="262">
        <f t="shared" ca="1" si="47"/>
        <v>0</v>
      </c>
      <c r="AY99" s="262">
        <f t="shared" ca="1" si="47"/>
        <v>0</v>
      </c>
      <c r="AZ99" s="262">
        <f t="shared" ca="1" si="47"/>
        <v>0</v>
      </c>
      <c r="BA99" s="262">
        <f t="shared" ca="1" si="48"/>
        <v>0</v>
      </c>
      <c r="BB99" s="262">
        <f t="shared" ca="1" si="48"/>
        <v>0</v>
      </c>
      <c r="BC99" s="262">
        <f t="shared" ca="1" si="48"/>
        <v>0</v>
      </c>
      <c r="BD99" s="262">
        <f t="shared" ca="1" si="48"/>
        <v>0</v>
      </c>
      <c r="BE99" s="262">
        <f t="shared" ca="1" si="48"/>
        <v>0</v>
      </c>
      <c r="BF99" s="262">
        <f t="shared" ca="1" si="48"/>
        <v>0</v>
      </c>
      <c r="BG99" s="262">
        <f t="shared" ca="1" si="48"/>
        <v>0</v>
      </c>
      <c r="BH99" s="262">
        <f t="shared" ca="1" si="48"/>
        <v>0</v>
      </c>
      <c r="BI99" s="262">
        <f t="shared" ca="1" si="48"/>
        <v>0</v>
      </c>
      <c r="BJ99" s="262">
        <f t="shared" ca="1" si="48"/>
        <v>0</v>
      </c>
      <c r="BK99" s="262">
        <f t="shared" ca="1" si="48"/>
        <v>0</v>
      </c>
      <c r="BL99" s="262">
        <f t="shared" ca="1" si="48"/>
        <v>0</v>
      </c>
    </row>
    <row r="100" spans="1:64" s="229" customFormat="1" ht="30" hidden="1" customHeight="1">
      <c r="A100" s="247"/>
      <c r="B100" s="251"/>
      <c r="C100" s="251" t="e">
        <f>VLOOKUP(B100,'Resource Demand '!$F$4:$Z$45,6,FALSE)</f>
        <v>#N/A</v>
      </c>
      <c r="D100" s="251" t="s">
        <v>174</v>
      </c>
      <c r="E100" s="251" t="s">
        <v>68</v>
      </c>
      <c r="F100" s="497" t="s">
        <v>197</v>
      </c>
      <c r="G100" s="251" t="s">
        <v>190</v>
      </c>
      <c r="H100" s="329" t="s">
        <v>406</v>
      </c>
      <c r="I100" s="252"/>
      <c r="J100" s="252"/>
      <c r="K100" s="252"/>
      <c r="L100" s="499">
        <v>1</v>
      </c>
      <c r="M100" s="262">
        <f t="shared" ca="1" si="44"/>
        <v>0</v>
      </c>
      <c r="N100" s="262">
        <f t="shared" ca="1" si="44"/>
        <v>0</v>
      </c>
      <c r="O100" s="262">
        <f t="shared" ca="1" si="44"/>
        <v>0</v>
      </c>
      <c r="P100" s="262">
        <f t="shared" ca="1" si="44"/>
        <v>0</v>
      </c>
      <c r="Q100" s="262">
        <f t="shared" ca="1" si="44"/>
        <v>0</v>
      </c>
      <c r="R100" s="262">
        <f t="shared" ca="1" si="44"/>
        <v>0</v>
      </c>
      <c r="S100" s="262">
        <f t="shared" ca="1" si="44"/>
        <v>0</v>
      </c>
      <c r="T100" s="262">
        <f t="shared" ca="1" si="44"/>
        <v>0</v>
      </c>
      <c r="U100" s="262">
        <f t="shared" ca="1" si="44"/>
        <v>0</v>
      </c>
      <c r="V100" s="262">
        <f t="shared" ca="1" si="44"/>
        <v>0</v>
      </c>
      <c r="W100" s="262">
        <f t="shared" ca="1" si="45"/>
        <v>0</v>
      </c>
      <c r="X100" s="262">
        <f t="shared" ca="1" si="45"/>
        <v>0</v>
      </c>
      <c r="Y100" s="262">
        <f t="shared" ca="1" si="45"/>
        <v>0</v>
      </c>
      <c r="Z100" s="262">
        <f t="shared" ca="1" si="45"/>
        <v>0</v>
      </c>
      <c r="AA100" s="262">
        <f t="shared" ca="1" si="45"/>
        <v>0</v>
      </c>
      <c r="AB100" s="262">
        <f t="shared" ca="1" si="45"/>
        <v>0</v>
      </c>
      <c r="AC100" s="262">
        <f t="shared" ca="1" si="45"/>
        <v>0</v>
      </c>
      <c r="AD100" s="262">
        <f t="shared" ca="1" si="45"/>
        <v>0</v>
      </c>
      <c r="AE100" s="262">
        <f t="shared" ca="1" si="45"/>
        <v>0</v>
      </c>
      <c r="AF100" s="262">
        <f t="shared" ca="1" si="45"/>
        <v>0</v>
      </c>
      <c r="AG100" s="262">
        <f t="shared" ca="1" si="46"/>
        <v>0</v>
      </c>
      <c r="AH100" s="262">
        <f t="shared" ca="1" si="46"/>
        <v>0</v>
      </c>
      <c r="AI100" s="262">
        <f t="shared" ca="1" si="46"/>
        <v>0</v>
      </c>
      <c r="AJ100" s="262">
        <f t="shared" ca="1" si="46"/>
        <v>0</v>
      </c>
      <c r="AK100" s="262">
        <f t="shared" ca="1" si="46"/>
        <v>0</v>
      </c>
      <c r="AL100" s="262">
        <f t="shared" ca="1" si="46"/>
        <v>0</v>
      </c>
      <c r="AM100" s="262">
        <f t="shared" ca="1" si="46"/>
        <v>0</v>
      </c>
      <c r="AN100" s="262">
        <f t="shared" ca="1" si="46"/>
        <v>0</v>
      </c>
      <c r="AO100" s="262">
        <f t="shared" ca="1" si="46"/>
        <v>0</v>
      </c>
      <c r="AP100" s="262">
        <f t="shared" ca="1" si="46"/>
        <v>0</v>
      </c>
      <c r="AQ100" s="262">
        <f t="shared" ca="1" si="47"/>
        <v>0</v>
      </c>
      <c r="AR100" s="262">
        <f t="shared" ca="1" si="47"/>
        <v>0</v>
      </c>
      <c r="AS100" s="262">
        <f t="shared" ca="1" si="47"/>
        <v>0</v>
      </c>
      <c r="AT100" s="262">
        <f t="shared" ca="1" si="47"/>
        <v>0</v>
      </c>
      <c r="AU100" s="262">
        <f t="shared" ca="1" si="47"/>
        <v>0</v>
      </c>
      <c r="AV100" s="262">
        <f t="shared" ca="1" si="47"/>
        <v>0</v>
      </c>
      <c r="AW100" s="262">
        <f t="shared" ca="1" si="47"/>
        <v>0</v>
      </c>
      <c r="AX100" s="262">
        <f t="shared" ca="1" si="47"/>
        <v>0</v>
      </c>
      <c r="AY100" s="262">
        <f t="shared" ca="1" si="47"/>
        <v>0</v>
      </c>
      <c r="AZ100" s="262">
        <f t="shared" ca="1" si="47"/>
        <v>0</v>
      </c>
      <c r="BA100" s="262">
        <f t="shared" ca="1" si="48"/>
        <v>0</v>
      </c>
      <c r="BB100" s="262">
        <f t="shared" ca="1" si="48"/>
        <v>0</v>
      </c>
      <c r="BC100" s="262">
        <f t="shared" ca="1" si="48"/>
        <v>0</v>
      </c>
      <c r="BD100" s="262">
        <f t="shared" ca="1" si="48"/>
        <v>0</v>
      </c>
      <c r="BE100" s="262">
        <f t="shared" ca="1" si="48"/>
        <v>0</v>
      </c>
      <c r="BF100" s="262">
        <f t="shared" ca="1" si="48"/>
        <v>0</v>
      </c>
      <c r="BG100" s="262">
        <f t="shared" ca="1" si="48"/>
        <v>0</v>
      </c>
      <c r="BH100" s="262">
        <f t="shared" ca="1" si="48"/>
        <v>0</v>
      </c>
      <c r="BI100" s="262">
        <f t="shared" ca="1" si="48"/>
        <v>0</v>
      </c>
      <c r="BJ100" s="262">
        <f t="shared" ca="1" si="48"/>
        <v>0</v>
      </c>
      <c r="BK100" s="262">
        <f t="shared" ca="1" si="48"/>
        <v>0</v>
      </c>
      <c r="BL100" s="262">
        <f t="shared" ca="1" si="48"/>
        <v>0</v>
      </c>
    </row>
    <row r="101" spans="1:64" s="229" customFormat="1" ht="30" hidden="1" customHeight="1">
      <c r="A101" s="247"/>
      <c r="B101" s="251"/>
      <c r="C101" s="251" t="e">
        <f>VLOOKUP(B101,'Resource Demand '!$F$4:$Z$45,6,FALSE)</f>
        <v>#N/A</v>
      </c>
      <c r="D101" s="251" t="s">
        <v>174</v>
      </c>
      <c r="E101" s="251" t="s">
        <v>68</v>
      </c>
      <c r="F101" s="497" t="s">
        <v>199</v>
      </c>
      <c r="G101" s="251" t="s">
        <v>190</v>
      </c>
      <c r="H101" s="329"/>
      <c r="I101" s="252"/>
      <c r="J101" s="252"/>
      <c r="K101" s="252"/>
      <c r="L101" s="499">
        <v>1</v>
      </c>
      <c r="M101" s="262">
        <f t="shared" ca="1" si="44"/>
        <v>0</v>
      </c>
      <c r="N101" s="262">
        <f t="shared" ca="1" si="44"/>
        <v>0</v>
      </c>
      <c r="O101" s="262">
        <f t="shared" ca="1" si="44"/>
        <v>0</v>
      </c>
      <c r="P101" s="262">
        <f t="shared" ca="1" si="44"/>
        <v>0</v>
      </c>
      <c r="Q101" s="262">
        <f t="shared" ca="1" si="44"/>
        <v>0</v>
      </c>
      <c r="R101" s="262">
        <f t="shared" ca="1" si="44"/>
        <v>0</v>
      </c>
      <c r="S101" s="262">
        <f t="shared" ca="1" si="44"/>
        <v>0</v>
      </c>
      <c r="T101" s="262">
        <f t="shared" ca="1" si="44"/>
        <v>0</v>
      </c>
      <c r="U101" s="262">
        <f t="shared" ca="1" si="44"/>
        <v>0</v>
      </c>
      <c r="V101" s="262">
        <f t="shared" ca="1" si="44"/>
        <v>0</v>
      </c>
      <c r="W101" s="262">
        <f t="shared" ca="1" si="45"/>
        <v>0</v>
      </c>
      <c r="X101" s="262">
        <f t="shared" ca="1" si="45"/>
        <v>0</v>
      </c>
      <c r="Y101" s="262">
        <f t="shared" ca="1" si="45"/>
        <v>0</v>
      </c>
      <c r="Z101" s="262">
        <f t="shared" ca="1" si="45"/>
        <v>0</v>
      </c>
      <c r="AA101" s="262">
        <f t="shared" ca="1" si="45"/>
        <v>0</v>
      </c>
      <c r="AB101" s="262">
        <f t="shared" ca="1" si="45"/>
        <v>0</v>
      </c>
      <c r="AC101" s="262">
        <f t="shared" ca="1" si="45"/>
        <v>0</v>
      </c>
      <c r="AD101" s="262">
        <f t="shared" ca="1" si="45"/>
        <v>0</v>
      </c>
      <c r="AE101" s="262">
        <f t="shared" ca="1" si="45"/>
        <v>0</v>
      </c>
      <c r="AF101" s="262">
        <f t="shared" ca="1" si="45"/>
        <v>0</v>
      </c>
      <c r="AG101" s="262">
        <f t="shared" ca="1" si="46"/>
        <v>0</v>
      </c>
      <c r="AH101" s="262">
        <f t="shared" ca="1" si="46"/>
        <v>0</v>
      </c>
      <c r="AI101" s="262">
        <f t="shared" ca="1" si="46"/>
        <v>0</v>
      </c>
      <c r="AJ101" s="262">
        <f t="shared" ca="1" si="46"/>
        <v>0</v>
      </c>
      <c r="AK101" s="262">
        <f t="shared" ca="1" si="46"/>
        <v>0</v>
      </c>
      <c r="AL101" s="262">
        <f t="shared" ca="1" si="46"/>
        <v>0</v>
      </c>
      <c r="AM101" s="262">
        <f t="shared" ca="1" si="46"/>
        <v>0</v>
      </c>
      <c r="AN101" s="262">
        <f t="shared" ca="1" si="46"/>
        <v>0</v>
      </c>
      <c r="AO101" s="262">
        <f t="shared" ca="1" si="46"/>
        <v>0</v>
      </c>
      <c r="AP101" s="262">
        <f t="shared" ca="1" si="46"/>
        <v>0</v>
      </c>
      <c r="AQ101" s="262">
        <f t="shared" ca="1" si="47"/>
        <v>0</v>
      </c>
      <c r="AR101" s="262">
        <f t="shared" ca="1" si="47"/>
        <v>0</v>
      </c>
      <c r="AS101" s="262">
        <f t="shared" ca="1" si="47"/>
        <v>0</v>
      </c>
      <c r="AT101" s="262">
        <f t="shared" ca="1" si="47"/>
        <v>0</v>
      </c>
      <c r="AU101" s="262">
        <f t="shared" ca="1" si="47"/>
        <v>0</v>
      </c>
      <c r="AV101" s="262">
        <f t="shared" ca="1" si="47"/>
        <v>0</v>
      </c>
      <c r="AW101" s="262">
        <f t="shared" ca="1" si="47"/>
        <v>0</v>
      </c>
      <c r="AX101" s="262">
        <f t="shared" ca="1" si="47"/>
        <v>0</v>
      </c>
      <c r="AY101" s="262">
        <f t="shared" ca="1" si="47"/>
        <v>0</v>
      </c>
      <c r="AZ101" s="262">
        <f t="shared" ca="1" si="47"/>
        <v>0</v>
      </c>
      <c r="BA101" s="262">
        <f t="shared" ca="1" si="48"/>
        <v>0</v>
      </c>
      <c r="BB101" s="262">
        <f t="shared" ca="1" si="48"/>
        <v>0</v>
      </c>
      <c r="BC101" s="262">
        <f t="shared" ca="1" si="48"/>
        <v>0</v>
      </c>
      <c r="BD101" s="262">
        <f t="shared" ca="1" si="48"/>
        <v>0</v>
      </c>
      <c r="BE101" s="262">
        <f t="shared" ca="1" si="48"/>
        <v>0</v>
      </c>
      <c r="BF101" s="262">
        <f t="shared" ca="1" si="48"/>
        <v>0</v>
      </c>
      <c r="BG101" s="262">
        <f t="shared" ca="1" si="48"/>
        <v>0</v>
      </c>
      <c r="BH101" s="262">
        <f t="shared" ca="1" si="48"/>
        <v>0</v>
      </c>
      <c r="BI101" s="262">
        <f t="shared" ca="1" si="48"/>
        <v>0</v>
      </c>
      <c r="BJ101" s="262">
        <f t="shared" ca="1" si="48"/>
        <v>0</v>
      </c>
      <c r="BK101" s="262">
        <f t="shared" ca="1" si="48"/>
        <v>0</v>
      </c>
      <c r="BL101" s="262">
        <f t="shared" ca="1" si="48"/>
        <v>0</v>
      </c>
    </row>
    <row r="102" spans="1:64" s="229" customFormat="1" ht="30" hidden="1" customHeight="1">
      <c r="A102" s="247"/>
      <c r="B102" s="251"/>
      <c r="C102" s="251" t="e">
        <f>VLOOKUP(B102,'Resource Demand '!$F$4:$Z$45,6,FALSE)</f>
        <v>#N/A</v>
      </c>
      <c r="D102" s="251" t="s">
        <v>174</v>
      </c>
      <c r="E102" s="251" t="s">
        <v>68</v>
      </c>
      <c r="F102" s="497" t="s">
        <v>308</v>
      </c>
      <c r="G102" s="251" t="s">
        <v>187</v>
      </c>
      <c r="H102" s="329"/>
      <c r="I102" s="252"/>
      <c r="J102" s="252"/>
      <c r="K102" s="252"/>
      <c r="L102" s="499">
        <v>1</v>
      </c>
      <c r="M102" s="262">
        <f t="shared" ca="1" si="44"/>
        <v>0</v>
      </c>
      <c r="N102" s="262">
        <f t="shared" ca="1" si="44"/>
        <v>0</v>
      </c>
      <c r="O102" s="262">
        <f t="shared" ca="1" si="44"/>
        <v>0</v>
      </c>
      <c r="P102" s="262">
        <f t="shared" ca="1" si="44"/>
        <v>0</v>
      </c>
      <c r="Q102" s="262">
        <f t="shared" ca="1" si="44"/>
        <v>0</v>
      </c>
      <c r="R102" s="262">
        <f t="shared" ca="1" si="44"/>
        <v>0</v>
      </c>
      <c r="S102" s="262">
        <f t="shared" ca="1" si="44"/>
        <v>0</v>
      </c>
      <c r="T102" s="262">
        <f t="shared" ca="1" si="44"/>
        <v>0</v>
      </c>
      <c r="U102" s="262">
        <f t="shared" ca="1" si="44"/>
        <v>0</v>
      </c>
      <c r="V102" s="262">
        <f t="shared" ca="1" si="44"/>
        <v>0</v>
      </c>
      <c r="W102" s="262">
        <f t="shared" ca="1" si="45"/>
        <v>0</v>
      </c>
      <c r="X102" s="262">
        <f t="shared" ca="1" si="45"/>
        <v>0</v>
      </c>
      <c r="Y102" s="262">
        <f t="shared" ca="1" si="45"/>
        <v>0</v>
      </c>
      <c r="Z102" s="262">
        <f t="shared" ca="1" si="45"/>
        <v>0</v>
      </c>
      <c r="AA102" s="262">
        <f t="shared" ca="1" si="45"/>
        <v>0</v>
      </c>
      <c r="AB102" s="262">
        <f t="shared" ca="1" si="45"/>
        <v>0</v>
      </c>
      <c r="AC102" s="262">
        <f t="shared" ca="1" si="45"/>
        <v>0</v>
      </c>
      <c r="AD102" s="262">
        <f t="shared" ca="1" si="45"/>
        <v>0</v>
      </c>
      <c r="AE102" s="262">
        <f t="shared" ca="1" si="45"/>
        <v>0</v>
      </c>
      <c r="AF102" s="262">
        <f t="shared" ca="1" si="45"/>
        <v>0</v>
      </c>
      <c r="AG102" s="262">
        <f t="shared" ca="1" si="46"/>
        <v>0</v>
      </c>
      <c r="AH102" s="262">
        <f t="shared" ca="1" si="46"/>
        <v>0</v>
      </c>
      <c r="AI102" s="262">
        <f t="shared" ca="1" si="46"/>
        <v>0</v>
      </c>
      <c r="AJ102" s="262">
        <f t="shared" ca="1" si="46"/>
        <v>0</v>
      </c>
      <c r="AK102" s="262">
        <f t="shared" ca="1" si="46"/>
        <v>0</v>
      </c>
      <c r="AL102" s="262">
        <f t="shared" ca="1" si="46"/>
        <v>0</v>
      </c>
      <c r="AM102" s="262">
        <f t="shared" ca="1" si="46"/>
        <v>0</v>
      </c>
      <c r="AN102" s="262">
        <f t="shared" ca="1" si="46"/>
        <v>0</v>
      </c>
      <c r="AO102" s="262">
        <f t="shared" ca="1" si="46"/>
        <v>0</v>
      </c>
      <c r="AP102" s="262">
        <f t="shared" ca="1" si="46"/>
        <v>0</v>
      </c>
      <c r="AQ102" s="262">
        <f t="shared" ca="1" si="47"/>
        <v>0</v>
      </c>
      <c r="AR102" s="262">
        <f t="shared" ca="1" si="47"/>
        <v>0</v>
      </c>
      <c r="AS102" s="262">
        <f t="shared" ca="1" si="47"/>
        <v>0</v>
      </c>
      <c r="AT102" s="262">
        <f t="shared" ca="1" si="47"/>
        <v>0</v>
      </c>
      <c r="AU102" s="262">
        <f t="shared" ca="1" si="47"/>
        <v>0</v>
      </c>
      <c r="AV102" s="262">
        <f t="shared" ca="1" si="47"/>
        <v>0</v>
      </c>
      <c r="AW102" s="262">
        <f t="shared" ca="1" si="47"/>
        <v>0</v>
      </c>
      <c r="AX102" s="262">
        <f t="shared" ca="1" si="47"/>
        <v>0</v>
      </c>
      <c r="AY102" s="262">
        <f t="shared" ca="1" si="47"/>
        <v>0</v>
      </c>
      <c r="AZ102" s="262">
        <f t="shared" ca="1" si="47"/>
        <v>0</v>
      </c>
      <c r="BA102" s="262">
        <f t="shared" ca="1" si="48"/>
        <v>0</v>
      </c>
      <c r="BB102" s="262">
        <f t="shared" ca="1" si="48"/>
        <v>0</v>
      </c>
      <c r="BC102" s="262">
        <f t="shared" ca="1" si="48"/>
        <v>0</v>
      </c>
      <c r="BD102" s="262">
        <f t="shared" ca="1" si="48"/>
        <v>0</v>
      </c>
      <c r="BE102" s="262">
        <f t="shared" ca="1" si="48"/>
        <v>0</v>
      </c>
      <c r="BF102" s="262">
        <f t="shared" ca="1" si="48"/>
        <v>0</v>
      </c>
      <c r="BG102" s="262">
        <f t="shared" ca="1" si="48"/>
        <v>0</v>
      </c>
      <c r="BH102" s="262">
        <f t="shared" ca="1" si="48"/>
        <v>0</v>
      </c>
      <c r="BI102" s="262">
        <f t="shared" ca="1" si="48"/>
        <v>0</v>
      </c>
      <c r="BJ102" s="262">
        <f t="shared" ca="1" si="48"/>
        <v>0</v>
      </c>
      <c r="BK102" s="262">
        <f t="shared" ca="1" si="48"/>
        <v>0</v>
      </c>
      <c r="BL102" s="262">
        <f t="shared" ca="1" si="48"/>
        <v>0</v>
      </c>
    </row>
    <row r="103" spans="1:64" s="229" customFormat="1" ht="30" hidden="1" customHeight="1">
      <c r="A103" s="247"/>
      <c r="B103" s="251" t="s">
        <v>589</v>
      </c>
      <c r="C103" s="251" t="s">
        <v>5</v>
      </c>
      <c r="D103" s="251" t="s">
        <v>75</v>
      </c>
      <c r="E103" s="251" t="s">
        <v>68</v>
      </c>
      <c r="F103" s="497" t="s">
        <v>182</v>
      </c>
      <c r="G103" s="251" t="s">
        <v>206</v>
      </c>
      <c r="H103" s="329"/>
      <c r="I103" s="252">
        <v>43125</v>
      </c>
      <c r="J103" s="252">
        <v>43146</v>
      </c>
      <c r="K103" s="252"/>
      <c r="L103" s="499">
        <v>1</v>
      </c>
      <c r="M103" s="262">
        <f t="shared" ca="1" si="44"/>
        <v>0</v>
      </c>
      <c r="N103" s="262">
        <f t="shared" ca="1" si="44"/>
        <v>0</v>
      </c>
      <c r="O103" s="262">
        <f t="shared" ca="1" si="44"/>
        <v>0</v>
      </c>
      <c r="P103" s="262">
        <f t="shared" ca="1" si="44"/>
        <v>0</v>
      </c>
      <c r="Q103" s="262">
        <f t="shared" ca="1" si="44"/>
        <v>0</v>
      </c>
      <c r="R103" s="262">
        <f t="shared" ca="1" si="44"/>
        <v>0</v>
      </c>
      <c r="S103" s="262">
        <f t="shared" ca="1" si="44"/>
        <v>0</v>
      </c>
      <c r="T103" s="262">
        <f t="shared" ca="1" si="44"/>
        <v>0</v>
      </c>
      <c r="U103" s="262">
        <f t="shared" ca="1" si="44"/>
        <v>0</v>
      </c>
      <c r="V103" s="262">
        <f t="shared" ca="1" si="44"/>
        <v>0</v>
      </c>
      <c r="W103" s="262">
        <f t="shared" ca="1" si="45"/>
        <v>0</v>
      </c>
      <c r="X103" s="262">
        <f t="shared" ca="1" si="45"/>
        <v>0</v>
      </c>
      <c r="Y103" s="262">
        <f t="shared" ca="1" si="45"/>
        <v>0</v>
      </c>
      <c r="Z103" s="262">
        <f t="shared" ca="1" si="45"/>
        <v>0</v>
      </c>
      <c r="AA103" s="262">
        <f t="shared" ca="1" si="45"/>
        <v>0</v>
      </c>
      <c r="AB103" s="262">
        <f t="shared" ca="1" si="45"/>
        <v>0</v>
      </c>
      <c r="AC103" s="262">
        <f t="shared" ca="1" si="45"/>
        <v>0</v>
      </c>
      <c r="AD103" s="262">
        <f t="shared" ca="1" si="45"/>
        <v>0</v>
      </c>
      <c r="AE103" s="262">
        <f t="shared" ca="1" si="45"/>
        <v>0</v>
      </c>
      <c r="AF103" s="262">
        <f t="shared" ca="1" si="45"/>
        <v>0</v>
      </c>
      <c r="AG103" s="262">
        <f t="shared" ca="1" si="46"/>
        <v>0</v>
      </c>
      <c r="AH103" s="262">
        <f t="shared" ca="1" si="46"/>
        <v>0</v>
      </c>
      <c r="AI103" s="262">
        <f t="shared" ca="1" si="46"/>
        <v>0</v>
      </c>
      <c r="AJ103" s="262">
        <f t="shared" ca="1" si="46"/>
        <v>0</v>
      </c>
      <c r="AK103" s="262">
        <f t="shared" ca="1" si="46"/>
        <v>0</v>
      </c>
      <c r="AL103" s="262">
        <f t="shared" ca="1" si="46"/>
        <v>0</v>
      </c>
      <c r="AM103" s="262">
        <f t="shared" ca="1" si="46"/>
        <v>0</v>
      </c>
      <c r="AN103" s="262">
        <f t="shared" ca="1" si="46"/>
        <v>0</v>
      </c>
      <c r="AO103" s="262">
        <f t="shared" ca="1" si="46"/>
        <v>0</v>
      </c>
      <c r="AP103" s="262">
        <f t="shared" ca="1" si="46"/>
        <v>0</v>
      </c>
      <c r="AQ103" s="262">
        <f t="shared" ca="1" si="47"/>
        <v>0</v>
      </c>
      <c r="AR103" s="262">
        <f t="shared" ca="1" si="47"/>
        <v>0</v>
      </c>
      <c r="AS103" s="262">
        <f t="shared" ca="1" si="47"/>
        <v>0</v>
      </c>
      <c r="AT103" s="262">
        <f t="shared" ca="1" si="47"/>
        <v>0</v>
      </c>
      <c r="AU103" s="262">
        <f t="shared" ca="1" si="47"/>
        <v>0</v>
      </c>
      <c r="AV103" s="262">
        <f t="shared" ca="1" si="47"/>
        <v>0</v>
      </c>
      <c r="AW103" s="262">
        <f t="shared" ca="1" si="47"/>
        <v>0</v>
      </c>
      <c r="AX103" s="262">
        <f t="shared" ca="1" si="47"/>
        <v>0</v>
      </c>
      <c r="AY103" s="262">
        <f t="shared" ca="1" si="47"/>
        <v>0</v>
      </c>
      <c r="AZ103" s="262">
        <f t="shared" ca="1" si="47"/>
        <v>0</v>
      </c>
      <c r="BA103" s="262">
        <f t="shared" ca="1" si="48"/>
        <v>0</v>
      </c>
      <c r="BB103" s="262">
        <f t="shared" ca="1" si="48"/>
        <v>0</v>
      </c>
      <c r="BC103" s="262">
        <f t="shared" ca="1" si="48"/>
        <v>0</v>
      </c>
      <c r="BD103" s="262">
        <f t="shared" ca="1" si="48"/>
        <v>0</v>
      </c>
      <c r="BE103" s="262">
        <f t="shared" ca="1" si="48"/>
        <v>0</v>
      </c>
      <c r="BF103" s="262">
        <f t="shared" ca="1" si="48"/>
        <v>0</v>
      </c>
      <c r="BG103" s="262">
        <f t="shared" ca="1" si="48"/>
        <v>0</v>
      </c>
      <c r="BH103" s="262">
        <f t="shared" ca="1" si="48"/>
        <v>0</v>
      </c>
      <c r="BI103" s="262">
        <f t="shared" ca="1" si="48"/>
        <v>0</v>
      </c>
      <c r="BJ103" s="262">
        <f t="shared" ca="1" si="48"/>
        <v>0</v>
      </c>
      <c r="BK103" s="262">
        <f t="shared" ca="1" si="48"/>
        <v>0</v>
      </c>
      <c r="BL103" s="262">
        <f t="shared" ca="1" si="48"/>
        <v>0</v>
      </c>
    </row>
    <row r="104" spans="1:64" s="229" customFormat="1" ht="30" hidden="1" customHeight="1">
      <c r="A104" s="247"/>
      <c r="B104" s="251"/>
      <c r="C104" s="251" t="e">
        <f>VLOOKUP(B104,'Resource Demand '!$F$4:$Z$45,6,FALSE)</f>
        <v>#N/A</v>
      </c>
      <c r="D104" s="251"/>
      <c r="E104" s="251" t="s">
        <v>68</v>
      </c>
      <c r="F104" s="497" t="s">
        <v>229</v>
      </c>
      <c r="G104" s="251" t="s">
        <v>190</v>
      </c>
      <c r="H104" s="329" t="s">
        <v>407</v>
      </c>
      <c r="I104" s="252"/>
      <c r="J104" s="252"/>
      <c r="K104" s="252"/>
      <c r="L104" s="499">
        <v>1</v>
      </c>
      <c r="M104" s="262">
        <f t="shared" ca="1" si="44"/>
        <v>0</v>
      </c>
      <c r="N104" s="262">
        <f t="shared" ca="1" si="44"/>
        <v>0</v>
      </c>
      <c r="O104" s="262">
        <f t="shared" ca="1" si="44"/>
        <v>0</v>
      </c>
      <c r="P104" s="262">
        <f t="shared" ca="1" si="44"/>
        <v>0</v>
      </c>
      <c r="Q104" s="262">
        <f t="shared" ca="1" si="44"/>
        <v>0</v>
      </c>
      <c r="R104" s="262">
        <f t="shared" ca="1" si="44"/>
        <v>0</v>
      </c>
      <c r="S104" s="262">
        <f t="shared" ca="1" si="44"/>
        <v>0</v>
      </c>
      <c r="T104" s="262">
        <f t="shared" ca="1" si="44"/>
        <v>0</v>
      </c>
      <c r="U104" s="262">
        <f t="shared" ca="1" si="44"/>
        <v>0</v>
      </c>
      <c r="V104" s="262">
        <f t="shared" ca="1" si="44"/>
        <v>0</v>
      </c>
      <c r="W104" s="262">
        <f t="shared" ca="1" si="45"/>
        <v>0</v>
      </c>
      <c r="X104" s="262">
        <f t="shared" ca="1" si="45"/>
        <v>0</v>
      </c>
      <c r="Y104" s="262">
        <f t="shared" ca="1" si="45"/>
        <v>0</v>
      </c>
      <c r="Z104" s="262">
        <f t="shared" ca="1" si="45"/>
        <v>0</v>
      </c>
      <c r="AA104" s="262">
        <f t="shared" ca="1" si="45"/>
        <v>0</v>
      </c>
      <c r="AB104" s="262">
        <f t="shared" ca="1" si="45"/>
        <v>0</v>
      </c>
      <c r="AC104" s="262">
        <f t="shared" ca="1" si="45"/>
        <v>0</v>
      </c>
      <c r="AD104" s="262">
        <f t="shared" ca="1" si="45"/>
        <v>0</v>
      </c>
      <c r="AE104" s="262">
        <f t="shared" ca="1" si="45"/>
        <v>0</v>
      </c>
      <c r="AF104" s="262">
        <f t="shared" ca="1" si="45"/>
        <v>0</v>
      </c>
      <c r="AG104" s="262">
        <f t="shared" ca="1" si="46"/>
        <v>0</v>
      </c>
      <c r="AH104" s="262">
        <f t="shared" ca="1" si="46"/>
        <v>0</v>
      </c>
      <c r="AI104" s="262">
        <f t="shared" ca="1" si="46"/>
        <v>0</v>
      </c>
      <c r="AJ104" s="262">
        <f t="shared" ca="1" si="46"/>
        <v>0</v>
      </c>
      <c r="AK104" s="262">
        <f t="shared" ca="1" si="46"/>
        <v>0</v>
      </c>
      <c r="AL104" s="262">
        <f t="shared" ca="1" si="46"/>
        <v>0</v>
      </c>
      <c r="AM104" s="262">
        <f t="shared" ca="1" si="46"/>
        <v>0</v>
      </c>
      <c r="AN104" s="262">
        <f t="shared" ca="1" si="46"/>
        <v>0</v>
      </c>
      <c r="AO104" s="262">
        <f t="shared" ca="1" si="46"/>
        <v>0</v>
      </c>
      <c r="AP104" s="262">
        <f t="shared" ca="1" si="46"/>
        <v>0</v>
      </c>
      <c r="AQ104" s="262">
        <f t="shared" ca="1" si="47"/>
        <v>0</v>
      </c>
      <c r="AR104" s="262">
        <f t="shared" ca="1" si="47"/>
        <v>0</v>
      </c>
      <c r="AS104" s="262">
        <f t="shared" ca="1" si="47"/>
        <v>0</v>
      </c>
      <c r="AT104" s="262">
        <f t="shared" ca="1" si="47"/>
        <v>0</v>
      </c>
      <c r="AU104" s="262">
        <f t="shared" ca="1" si="47"/>
        <v>0</v>
      </c>
      <c r="AV104" s="262">
        <f t="shared" ca="1" si="47"/>
        <v>0</v>
      </c>
      <c r="AW104" s="262">
        <f t="shared" ca="1" si="47"/>
        <v>0</v>
      </c>
      <c r="AX104" s="262">
        <f t="shared" ca="1" si="47"/>
        <v>0</v>
      </c>
      <c r="AY104" s="262">
        <f t="shared" ca="1" si="47"/>
        <v>0</v>
      </c>
      <c r="AZ104" s="262">
        <f t="shared" ca="1" si="47"/>
        <v>0</v>
      </c>
      <c r="BA104" s="262">
        <f t="shared" ca="1" si="48"/>
        <v>0</v>
      </c>
      <c r="BB104" s="262">
        <f t="shared" ca="1" si="48"/>
        <v>0</v>
      </c>
      <c r="BC104" s="262">
        <f t="shared" ca="1" si="48"/>
        <v>0</v>
      </c>
      <c r="BD104" s="262">
        <f t="shared" ca="1" si="48"/>
        <v>0</v>
      </c>
      <c r="BE104" s="262">
        <f t="shared" ca="1" si="48"/>
        <v>0</v>
      </c>
      <c r="BF104" s="262">
        <f t="shared" ca="1" si="48"/>
        <v>0</v>
      </c>
      <c r="BG104" s="262">
        <f t="shared" ca="1" si="48"/>
        <v>0</v>
      </c>
      <c r="BH104" s="262">
        <f t="shared" ca="1" si="48"/>
        <v>0</v>
      </c>
      <c r="BI104" s="262">
        <f t="shared" ca="1" si="48"/>
        <v>0</v>
      </c>
      <c r="BJ104" s="262">
        <f t="shared" ca="1" si="48"/>
        <v>0</v>
      </c>
      <c r="BK104" s="262">
        <f t="shared" ca="1" si="48"/>
        <v>0</v>
      </c>
      <c r="BL104" s="262">
        <f t="shared" ca="1" si="48"/>
        <v>0</v>
      </c>
    </row>
    <row r="105" spans="1:64" s="229" customFormat="1" ht="30" hidden="1" customHeight="1">
      <c r="A105" s="247"/>
      <c r="B105" s="251"/>
      <c r="C105" s="251" t="e">
        <f>VLOOKUP(B105,'Resource Demand '!$F$4:$Z$45,6,FALSE)</f>
        <v>#N/A</v>
      </c>
      <c r="D105" s="251" t="s">
        <v>359</v>
      </c>
      <c r="E105" s="251" t="s">
        <v>68</v>
      </c>
      <c r="F105" s="497" t="s">
        <v>230</v>
      </c>
      <c r="G105" s="251" t="s">
        <v>190</v>
      </c>
      <c r="H105" s="329"/>
      <c r="I105" s="252"/>
      <c r="J105" s="252"/>
      <c r="K105" s="252"/>
      <c r="L105" s="499">
        <v>1</v>
      </c>
      <c r="M105" s="262">
        <f t="shared" ref="M105:BL105" ca="1" si="49">IF((AND(M$6&gt;=$I105,M$6&lt;=$J105)),$L105,0)</f>
        <v>0</v>
      </c>
      <c r="N105" s="262">
        <f t="shared" ca="1" si="49"/>
        <v>0</v>
      </c>
      <c r="O105" s="262">
        <f t="shared" ca="1" si="49"/>
        <v>0</v>
      </c>
      <c r="P105" s="262">
        <f t="shared" ca="1" si="49"/>
        <v>0</v>
      </c>
      <c r="Q105" s="262">
        <f t="shared" ca="1" si="49"/>
        <v>0</v>
      </c>
      <c r="R105" s="262">
        <f t="shared" ca="1" si="49"/>
        <v>0</v>
      </c>
      <c r="S105" s="262">
        <f t="shared" ca="1" si="49"/>
        <v>0</v>
      </c>
      <c r="T105" s="262">
        <f t="shared" ca="1" si="49"/>
        <v>0</v>
      </c>
      <c r="U105" s="262">
        <f t="shared" ca="1" si="49"/>
        <v>0</v>
      </c>
      <c r="V105" s="262">
        <f t="shared" ca="1" si="49"/>
        <v>0</v>
      </c>
      <c r="W105" s="262">
        <f t="shared" ca="1" si="49"/>
        <v>0</v>
      </c>
      <c r="X105" s="262">
        <f t="shared" ca="1" si="49"/>
        <v>0</v>
      </c>
      <c r="Y105" s="262">
        <f t="shared" ca="1" si="49"/>
        <v>0</v>
      </c>
      <c r="Z105" s="262">
        <f t="shared" ca="1" si="49"/>
        <v>0</v>
      </c>
      <c r="AA105" s="262">
        <f t="shared" ca="1" si="49"/>
        <v>0</v>
      </c>
      <c r="AB105" s="262">
        <f t="shared" ca="1" si="49"/>
        <v>0</v>
      </c>
      <c r="AC105" s="262">
        <f t="shared" ca="1" si="49"/>
        <v>0</v>
      </c>
      <c r="AD105" s="262">
        <f t="shared" ca="1" si="49"/>
        <v>0</v>
      </c>
      <c r="AE105" s="262">
        <f t="shared" ca="1" si="49"/>
        <v>0</v>
      </c>
      <c r="AF105" s="262">
        <f t="shared" ca="1" si="49"/>
        <v>0</v>
      </c>
      <c r="AG105" s="262">
        <f t="shared" ca="1" si="49"/>
        <v>0</v>
      </c>
      <c r="AH105" s="262">
        <f t="shared" ca="1" si="49"/>
        <v>0</v>
      </c>
      <c r="AI105" s="262">
        <f t="shared" ca="1" si="49"/>
        <v>0</v>
      </c>
      <c r="AJ105" s="262">
        <f t="shared" ca="1" si="49"/>
        <v>0</v>
      </c>
      <c r="AK105" s="262">
        <f t="shared" ca="1" si="49"/>
        <v>0</v>
      </c>
      <c r="AL105" s="262">
        <f t="shared" ca="1" si="49"/>
        <v>0</v>
      </c>
      <c r="AM105" s="262">
        <f t="shared" ca="1" si="49"/>
        <v>0</v>
      </c>
      <c r="AN105" s="262">
        <f t="shared" ca="1" si="49"/>
        <v>0</v>
      </c>
      <c r="AO105" s="262">
        <f t="shared" ca="1" si="49"/>
        <v>0</v>
      </c>
      <c r="AP105" s="262">
        <f t="shared" ca="1" si="49"/>
        <v>0</v>
      </c>
      <c r="AQ105" s="262">
        <f t="shared" ca="1" si="49"/>
        <v>0</v>
      </c>
      <c r="AR105" s="262">
        <f t="shared" ca="1" si="49"/>
        <v>0</v>
      </c>
      <c r="AS105" s="262">
        <f t="shared" ca="1" si="49"/>
        <v>0</v>
      </c>
      <c r="AT105" s="262">
        <f t="shared" ca="1" si="49"/>
        <v>0</v>
      </c>
      <c r="AU105" s="262">
        <f t="shared" ca="1" si="49"/>
        <v>0</v>
      </c>
      <c r="AV105" s="262">
        <f t="shared" ca="1" si="49"/>
        <v>0</v>
      </c>
      <c r="AW105" s="262">
        <f t="shared" ca="1" si="49"/>
        <v>0</v>
      </c>
      <c r="AX105" s="262">
        <f t="shared" ca="1" si="49"/>
        <v>0</v>
      </c>
      <c r="AY105" s="262">
        <f t="shared" ca="1" si="49"/>
        <v>0</v>
      </c>
      <c r="AZ105" s="262">
        <f t="shared" ca="1" si="49"/>
        <v>0</v>
      </c>
      <c r="BA105" s="262">
        <f t="shared" ca="1" si="49"/>
        <v>0</v>
      </c>
      <c r="BB105" s="262">
        <f t="shared" ca="1" si="49"/>
        <v>0</v>
      </c>
      <c r="BC105" s="262">
        <f t="shared" ca="1" si="49"/>
        <v>0</v>
      </c>
      <c r="BD105" s="262">
        <f t="shared" ca="1" si="49"/>
        <v>0</v>
      </c>
      <c r="BE105" s="262">
        <f t="shared" ca="1" si="49"/>
        <v>0</v>
      </c>
      <c r="BF105" s="262">
        <f t="shared" ca="1" si="49"/>
        <v>0</v>
      </c>
      <c r="BG105" s="262">
        <f t="shared" ca="1" si="49"/>
        <v>0</v>
      </c>
      <c r="BH105" s="262">
        <f t="shared" ca="1" si="49"/>
        <v>0</v>
      </c>
      <c r="BI105" s="262">
        <f t="shared" ca="1" si="49"/>
        <v>0</v>
      </c>
      <c r="BJ105" s="262">
        <f t="shared" ca="1" si="49"/>
        <v>0</v>
      </c>
      <c r="BK105" s="262">
        <f t="shared" ca="1" si="49"/>
        <v>0</v>
      </c>
      <c r="BL105" s="262">
        <f t="shared" ca="1" si="49"/>
        <v>0</v>
      </c>
    </row>
    <row r="106" spans="1:64" s="229" customFormat="1" ht="30" hidden="1" customHeight="1">
      <c r="A106" s="247"/>
      <c r="B106" s="251"/>
      <c r="C106" s="251" t="e">
        <f>VLOOKUP(B106,'Resource Demand '!$F$4:$Z$45,6,FALSE)</f>
        <v>#N/A</v>
      </c>
      <c r="D106" s="251"/>
      <c r="E106" s="251" t="s">
        <v>68</v>
      </c>
      <c r="F106" s="497" t="s">
        <v>230</v>
      </c>
      <c r="G106" s="251" t="s">
        <v>190</v>
      </c>
      <c r="H106" s="329" t="s">
        <v>408</v>
      </c>
      <c r="I106" s="252"/>
      <c r="J106" s="252"/>
      <c r="K106" s="252"/>
      <c r="L106" s="499">
        <v>1</v>
      </c>
      <c r="M106" s="262">
        <f t="shared" ref="M106:V145" ca="1" si="50">IF((AND(M$6&gt;=$I106,M$6&lt;=$J106)),$L106,0)</f>
        <v>0</v>
      </c>
      <c r="N106" s="262">
        <f t="shared" ca="1" si="50"/>
        <v>0</v>
      </c>
      <c r="O106" s="262">
        <f t="shared" ca="1" si="50"/>
        <v>0</v>
      </c>
      <c r="P106" s="262">
        <f t="shared" ca="1" si="50"/>
        <v>0</v>
      </c>
      <c r="Q106" s="262">
        <f t="shared" ca="1" si="50"/>
        <v>0</v>
      </c>
      <c r="R106" s="262">
        <f t="shared" ca="1" si="50"/>
        <v>0</v>
      </c>
      <c r="S106" s="262">
        <f t="shared" ca="1" si="50"/>
        <v>0</v>
      </c>
      <c r="T106" s="262">
        <f t="shared" ca="1" si="50"/>
        <v>0</v>
      </c>
      <c r="U106" s="262">
        <f t="shared" ca="1" si="50"/>
        <v>0</v>
      </c>
      <c r="V106" s="262">
        <f t="shared" ca="1" si="50"/>
        <v>0</v>
      </c>
      <c r="W106" s="262">
        <f t="shared" ref="W106:AF145" ca="1" si="51">IF((AND(W$6&gt;=$I106,W$6&lt;=$J106)),$L106,0)</f>
        <v>0</v>
      </c>
      <c r="X106" s="262">
        <f t="shared" ca="1" si="51"/>
        <v>0</v>
      </c>
      <c r="Y106" s="262">
        <f t="shared" ca="1" si="51"/>
        <v>0</v>
      </c>
      <c r="Z106" s="262">
        <f t="shared" ca="1" si="51"/>
        <v>0</v>
      </c>
      <c r="AA106" s="262">
        <f t="shared" ca="1" si="51"/>
        <v>0</v>
      </c>
      <c r="AB106" s="262">
        <f t="shared" ca="1" si="51"/>
        <v>0</v>
      </c>
      <c r="AC106" s="262">
        <f t="shared" ca="1" si="51"/>
        <v>0</v>
      </c>
      <c r="AD106" s="262">
        <f t="shared" ca="1" si="51"/>
        <v>0</v>
      </c>
      <c r="AE106" s="262">
        <f t="shared" ca="1" si="51"/>
        <v>0</v>
      </c>
      <c r="AF106" s="262">
        <f t="shared" ca="1" si="51"/>
        <v>0</v>
      </c>
      <c r="AG106" s="262">
        <f t="shared" ref="AG106:AP145" ca="1" si="52">IF((AND(AG$6&gt;=$I106,AG$6&lt;=$J106)),$L106,0)</f>
        <v>0</v>
      </c>
      <c r="AH106" s="262">
        <f t="shared" ca="1" si="52"/>
        <v>0</v>
      </c>
      <c r="AI106" s="262">
        <f t="shared" ca="1" si="52"/>
        <v>0</v>
      </c>
      <c r="AJ106" s="262">
        <f t="shared" ca="1" si="52"/>
        <v>0</v>
      </c>
      <c r="AK106" s="262">
        <f t="shared" ca="1" si="52"/>
        <v>0</v>
      </c>
      <c r="AL106" s="262">
        <f t="shared" ca="1" si="52"/>
        <v>0</v>
      </c>
      <c r="AM106" s="262">
        <f t="shared" ca="1" si="52"/>
        <v>0</v>
      </c>
      <c r="AN106" s="262">
        <f t="shared" ca="1" si="52"/>
        <v>0</v>
      </c>
      <c r="AO106" s="262">
        <f t="shared" ca="1" si="52"/>
        <v>0</v>
      </c>
      <c r="AP106" s="262">
        <f t="shared" ca="1" si="52"/>
        <v>0</v>
      </c>
      <c r="AQ106" s="262">
        <f t="shared" ref="AQ106:AZ145" ca="1" si="53">IF((AND(AQ$6&gt;=$I106,AQ$6&lt;=$J106)),$L106,0)</f>
        <v>0</v>
      </c>
      <c r="AR106" s="262">
        <f t="shared" ca="1" si="53"/>
        <v>0</v>
      </c>
      <c r="AS106" s="262">
        <f t="shared" ca="1" si="53"/>
        <v>0</v>
      </c>
      <c r="AT106" s="262">
        <f t="shared" ca="1" si="53"/>
        <v>0</v>
      </c>
      <c r="AU106" s="262">
        <f t="shared" ca="1" si="53"/>
        <v>0</v>
      </c>
      <c r="AV106" s="262">
        <f t="shared" ca="1" si="53"/>
        <v>0</v>
      </c>
      <c r="AW106" s="262">
        <f t="shared" ca="1" si="53"/>
        <v>0</v>
      </c>
      <c r="AX106" s="262">
        <f t="shared" ca="1" si="53"/>
        <v>0</v>
      </c>
      <c r="AY106" s="262">
        <f t="shared" ca="1" si="53"/>
        <v>0</v>
      </c>
      <c r="AZ106" s="262">
        <f t="shared" ca="1" si="53"/>
        <v>0</v>
      </c>
      <c r="BA106" s="262">
        <f t="shared" ref="BA106:BL145" ca="1" si="54">IF((AND(BA$6&gt;=$I106,BA$6&lt;=$J106)),$L106,0)</f>
        <v>0</v>
      </c>
      <c r="BB106" s="262">
        <f t="shared" ca="1" si="54"/>
        <v>0</v>
      </c>
      <c r="BC106" s="262">
        <f t="shared" ca="1" si="54"/>
        <v>0</v>
      </c>
      <c r="BD106" s="262">
        <f t="shared" ca="1" si="54"/>
        <v>0</v>
      </c>
      <c r="BE106" s="262">
        <f t="shared" ca="1" si="54"/>
        <v>0</v>
      </c>
      <c r="BF106" s="262">
        <f t="shared" ca="1" si="54"/>
        <v>0</v>
      </c>
      <c r="BG106" s="262">
        <f t="shared" ca="1" si="54"/>
        <v>0</v>
      </c>
      <c r="BH106" s="262">
        <f t="shared" ca="1" si="54"/>
        <v>0</v>
      </c>
      <c r="BI106" s="262">
        <f t="shared" ca="1" si="54"/>
        <v>0</v>
      </c>
      <c r="BJ106" s="262">
        <f t="shared" ca="1" si="54"/>
        <v>0</v>
      </c>
      <c r="BK106" s="262">
        <f t="shared" ca="1" si="54"/>
        <v>0</v>
      </c>
      <c r="BL106" s="262">
        <f t="shared" ca="1" si="54"/>
        <v>0</v>
      </c>
    </row>
    <row r="107" spans="1:64" s="229" customFormat="1" ht="30" hidden="1" customHeight="1">
      <c r="A107" s="247"/>
      <c r="B107" s="251"/>
      <c r="C107" s="251" t="e">
        <f>VLOOKUP(B107,'Resource Demand '!$F$4:$Z$45,6,FALSE)</f>
        <v>#N/A</v>
      </c>
      <c r="D107" s="251" t="s">
        <v>174</v>
      </c>
      <c r="E107" s="251" t="s">
        <v>68</v>
      </c>
      <c r="F107" s="497" t="s">
        <v>231</v>
      </c>
      <c r="G107" s="251" t="s">
        <v>190</v>
      </c>
      <c r="H107" s="329" t="s">
        <v>408</v>
      </c>
      <c r="I107" s="252"/>
      <c r="J107" s="252"/>
      <c r="K107" s="252"/>
      <c r="L107" s="499">
        <v>1</v>
      </c>
      <c r="M107" s="262">
        <f t="shared" ca="1" si="50"/>
        <v>0</v>
      </c>
      <c r="N107" s="262">
        <f t="shared" ca="1" si="50"/>
        <v>0</v>
      </c>
      <c r="O107" s="262">
        <f t="shared" ca="1" si="50"/>
        <v>0</v>
      </c>
      <c r="P107" s="262">
        <f t="shared" ca="1" si="50"/>
        <v>0</v>
      </c>
      <c r="Q107" s="262">
        <f t="shared" ca="1" si="50"/>
        <v>0</v>
      </c>
      <c r="R107" s="262">
        <f t="shared" ca="1" si="50"/>
        <v>0</v>
      </c>
      <c r="S107" s="262">
        <f t="shared" ca="1" si="50"/>
        <v>0</v>
      </c>
      <c r="T107" s="262">
        <f t="shared" ca="1" si="50"/>
        <v>0</v>
      </c>
      <c r="U107" s="262">
        <f t="shared" ca="1" si="50"/>
        <v>0</v>
      </c>
      <c r="V107" s="262">
        <f t="shared" ca="1" si="50"/>
        <v>0</v>
      </c>
      <c r="W107" s="262">
        <f t="shared" ca="1" si="51"/>
        <v>0</v>
      </c>
      <c r="X107" s="262">
        <f t="shared" ca="1" si="51"/>
        <v>0</v>
      </c>
      <c r="Y107" s="262">
        <f t="shared" ca="1" si="51"/>
        <v>0</v>
      </c>
      <c r="Z107" s="262">
        <f t="shared" ca="1" si="51"/>
        <v>0</v>
      </c>
      <c r="AA107" s="262">
        <f t="shared" ca="1" si="51"/>
        <v>0</v>
      </c>
      <c r="AB107" s="262">
        <f t="shared" ca="1" si="51"/>
        <v>0</v>
      </c>
      <c r="AC107" s="262">
        <f t="shared" ca="1" si="51"/>
        <v>0</v>
      </c>
      <c r="AD107" s="262">
        <f t="shared" ca="1" si="51"/>
        <v>0</v>
      </c>
      <c r="AE107" s="262">
        <f t="shared" ca="1" si="51"/>
        <v>0</v>
      </c>
      <c r="AF107" s="262">
        <f t="shared" ca="1" si="51"/>
        <v>0</v>
      </c>
      <c r="AG107" s="262">
        <f t="shared" ca="1" si="52"/>
        <v>0</v>
      </c>
      <c r="AH107" s="262">
        <f t="shared" ca="1" si="52"/>
        <v>0</v>
      </c>
      <c r="AI107" s="262">
        <f t="shared" ca="1" si="52"/>
        <v>0</v>
      </c>
      <c r="AJ107" s="262">
        <f t="shared" ca="1" si="52"/>
        <v>0</v>
      </c>
      <c r="AK107" s="262">
        <f t="shared" ca="1" si="52"/>
        <v>0</v>
      </c>
      <c r="AL107" s="262">
        <f t="shared" ca="1" si="52"/>
        <v>0</v>
      </c>
      <c r="AM107" s="262">
        <f t="shared" ca="1" si="52"/>
        <v>0</v>
      </c>
      <c r="AN107" s="262">
        <f t="shared" ca="1" si="52"/>
        <v>0</v>
      </c>
      <c r="AO107" s="262">
        <f t="shared" ca="1" si="52"/>
        <v>0</v>
      </c>
      <c r="AP107" s="262">
        <f t="shared" ca="1" si="52"/>
        <v>0</v>
      </c>
      <c r="AQ107" s="262">
        <f t="shared" ca="1" si="53"/>
        <v>0</v>
      </c>
      <c r="AR107" s="262">
        <f t="shared" ca="1" si="53"/>
        <v>0</v>
      </c>
      <c r="AS107" s="262">
        <f t="shared" ca="1" si="53"/>
        <v>0</v>
      </c>
      <c r="AT107" s="262">
        <f t="shared" ca="1" si="53"/>
        <v>0</v>
      </c>
      <c r="AU107" s="262">
        <f t="shared" ca="1" si="53"/>
        <v>0</v>
      </c>
      <c r="AV107" s="262">
        <f t="shared" ca="1" si="53"/>
        <v>0</v>
      </c>
      <c r="AW107" s="262">
        <f t="shared" ca="1" si="53"/>
        <v>0</v>
      </c>
      <c r="AX107" s="262">
        <f t="shared" ca="1" si="53"/>
        <v>0</v>
      </c>
      <c r="AY107" s="262">
        <f t="shared" ca="1" si="53"/>
        <v>0</v>
      </c>
      <c r="AZ107" s="262">
        <f t="shared" ca="1" si="53"/>
        <v>0</v>
      </c>
      <c r="BA107" s="262">
        <f t="shared" ca="1" si="54"/>
        <v>0</v>
      </c>
      <c r="BB107" s="262">
        <f t="shared" ca="1" si="54"/>
        <v>0</v>
      </c>
      <c r="BC107" s="262">
        <f t="shared" ca="1" si="54"/>
        <v>0</v>
      </c>
      <c r="BD107" s="262">
        <f t="shared" ca="1" si="54"/>
        <v>0</v>
      </c>
      <c r="BE107" s="262">
        <f t="shared" ca="1" si="54"/>
        <v>0</v>
      </c>
      <c r="BF107" s="262">
        <f t="shared" ca="1" si="54"/>
        <v>0</v>
      </c>
      <c r="BG107" s="262">
        <f t="shared" ca="1" si="54"/>
        <v>0</v>
      </c>
      <c r="BH107" s="262">
        <f t="shared" ca="1" si="54"/>
        <v>0</v>
      </c>
      <c r="BI107" s="262">
        <f t="shared" ca="1" si="54"/>
        <v>0</v>
      </c>
      <c r="BJ107" s="262">
        <f t="shared" ca="1" si="54"/>
        <v>0</v>
      </c>
      <c r="BK107" s="262">
        <f t="shared" ca="1" si="54"/>
        <v>0</v>
      </c>
      <c r="BL107" s="262">
        <f t="shared" ca="1" si="54"/>
        <v>0</v>
      </c>
    </row>
    <row r="108" spans="1:64" s="229" customFormat="1" ht="30" hidden="1" customHeight="1">
      <c r="A108" s="247"/>
      <c r="B108" s="251"/>
      <c r="C108" s="251" t="e">
        <f>VLOOKUP(B108,'Resource Demand '!$F$4:$Z$45,6,FALSE)</f>
        <v>#N/A</v>
      </c>
      <c r="D108" s="251" t="s">
        <v>46</v>
      </c>
      <c r="E108" s="251" t="s">
        <v>72</v>
      </c>
      <c r="F108" s="497" t="s">
        <v>168</v>
      </c>
      <c r="G108" s="251" t="s">
        <v>379</v>
      </c>
      <c r="H108" s="329" t="s">
        <v>72</v>
      </c>
      <c r="I108" s="252"/>
      <c r="J108" s="252"/>
      <c r="K108" s="252"/>
      <c r="L108" s="499">
        <v>1</v>
      </c>
      <c r="M108" s="262">
        <f t="shared" ca="1" si="50"/>
        <v>0</v>
      </c>
      <c r="N108" s="262">
        <f t="shared" ca="1" si="50"/>
        <v>0</v>
      </c>
      <c r="O108" s="262">
        <f t="shared" ca="1" si="50"/>
        <v>0</v>
      </c>
      <c r="P108" s="262">
        <f t="shared" ca="1" si="50"/>
        <v>0</v>
      </c>
      <c r="Q108" s="262">
        <f t="shared" ca="1" si="50"/>
        <v>0</v>
      </c>
      <c r="R108" s="262">
        <f t="shared" ca="1" si="50"/>
        <v>0</v>
      </c>
      <c r="S108" s="262">
        <f t="shared" ca="1" si="50"/>
        <v>0</v>
      </c>
      <c r="T108" s="262">
        <f t="shared" ca="1" si="50"/>
        <v>0</v>
      </c>
      <c r="U108" s="262">
        <f t="shared" ca="1" si="50"/>
        <v>0</v>
      </c>
      <c r="V108" s="262">
        <f t="shared" ca="1" si="50"/>
        <v>0</v>
      </c>
      <c r="W108" s="262">
        <f t="shared" ca="1" si="51"/>
        <v>0</v>
      </c>
      <c r="X108" s="262">
        <f t="shared" ca="1" si="51"/>
        <v>0</v>
      </c>
      <c r="Y108" s="262">
        <f t="shared" ca="1" si="51"/>
        <v>0</v>
      </c>
      <c r="Z108" s="262">
        <f t="shared" ca="1" si="51"/>
        <v>0</v>
      </c>
      <c r="AA108" s="262">
        <f t="shared" ca="1" si="51"/>
        <v>0</v>
      </c>
      <c r="AB108" s="262">
        <f t="shared" ca="1" si="51"/>
        <v>0</v>
      </c>
      <c r="AC108" s="262">
        <f t="shared" ca="1" si="51"/>
        <v>0</v>
      </c>
      <c r="AD108" s="262">
        <f t="shared" ca="1" si="51"/>
        <v>0</v>
      </c>
      <c r="AE108" s="262">
        <f t="shared" ca="1" si="51"/>
        <v>0</v>
      </c>
      <c r="AF108" s="262">
        <f t="shared" ca="1" si="51"/>
        <v>0</v>
      </c>
      <c r="AG108" s="262">
        <f t="shared" ca="1" si="52"/>
        <v>0</v>
      </c>
      <c r="AH108" s="262">
        <f t="shared" ca="1" si="52"/>
        <v>0</v>
      </c>
      <c r="AI108" s="262">
        <f t="shared" ca="1" si="52"/>
        <v>0</v>
      </c>
      <c r="AJ108" s="262">
        <f t="shared" ca="1" si="52"/>
        <v>0</v>
      </c>
      <c r="AK108" s="262">
        <f t="shared" ca="1" si="52"/>
        <v>0</v>
      </c>
      <c r="AL108" s="262">
        <f t="shared" ca="1" si="52"/>
        <v>0</v>
      </c>
      <c r="AM108" s="262">
        <f t="shared" ca="1" si="52"/>
        <v>0</v>
      </c>
      <c r="AN108" s="262">
        <f t="shared" ca="1" si="52"/>
        <v>0</v>
      </c>
      <c r="AO108" s="262">
        <f t="shared" ca="1" si="52"/>
        <v>0</v>
      </c>
      <c r="AP108" s="262">
        <f t="shared" ca="1" si="52"/>
        <v>0</v>
      </c>
      <c r="AQ108" s="262">
        <f t="shared" ca="1" si="53"/>
        <v>0</v>
      </c>
      <c r="AR108" s="262">
        <f t="shared" ca="1" si="53"/>
        <v>0</v>
      </c>
      <c r="AS108" s="262">
        <f t="shared" ca="1" si="53"/>
        <v>0</v>
      </c>
      <c r="AT108" s="262">
        <f t="shared" ca="1" si="53"/>
        <v>0</v>
      </c>
      <c r="AU108" s="262">
        <f t="shared" ca="1" si="53"/>
        <v>0</v>
      </c>
      <c r="AV108" s="262">
        <f t="shared" ca="1" si="53"/>
        <v>0</v>
      </c>
      <c r="AW108" s="262">
        <f t="shared" ca="1" si="53"/>
        <v>0</v>
      </c>
      <c r="AX108" s="262">
        <f t="shared" ca="1" si="53"/>
        <v>0</v>
      </c>
      <c r="AY108" s="262">
        <f t="shared" ca="1" si="53"/>
        <v>0</v>
      </c>
      <c r="AZ108" s="262">
        <f t="shared" ca="1" si="53"/>
        <v>0</v>
      </c>
      <c r="BA108" s="262">
        <f t="shared" ca="1" si="54"/>
        <v>0</v>
      </c>
      <c r="BB108" s="262">
        <f t="shared" ca="1" si="54"/>
        <v>0</v>
      </c>
      <c r="BC108" s="262">
        <f t="shared" ca="1" si="54"/>
        <v>0</v>
      </c>
      <c r="BD108" s="262">
        <f t="shared" ca="1" si="54"/>
        <v>0</v>
      </c>
      <c r="BE108" s="262">
        <f t="shared" ca="1" si="54"/>
        <v>0</v>
      </c>
      <c r="BF108" s="262">
        <f t="shared" ca="1" si="54"/>
        <v>0</v>
      </c>
      <c r="BG108" s="262">
        <f t="shared" ca="1" si="54"/>
        <v>0</v>
      </c>
      <c r="BH108" s="262">
        <f t="shared" ca="1" si="54"/>
        <v>0</v>
      </c>
      <c r="BI108" s="262">
        <f t="shared" ca="1" si="54"/>
        <v>0</v>
      </c>
      <c r="BJ108" s="262">
        <f t="shared" ca="1" si="54"/>
        <v>0</v>
      </c>
      <c r="BK108" s="262">
        <f t="shared" ca="1" si="54"/>
        <v>0</v>
      </c>
      <c r="BL108" s="262">
        <f t="shared" ca="1" si="54"/>
        <v>0</v>
      </c>
    </row>
    <row r="109" spans="1:64" s="229" customFormat="1" ht="30" hidden="1" customHeight="1">
      <c r="A109" s="247"/>
      <c r="B109" s="251"/>
      <c r="C109" s="251"/>
      <c r="D109" s="251"/>
      <c r="E109" s="251"/>
      <c r="F109" s="497" t="s">
        <v>440</v>
      </c>
      <c r="G109" s="251" t="s">
        <v>159</v>
      </c>
      <c r="H109" s="329"/>
      <c r="I109" s="252"/>
      <c r="J109" s="252"/>
      <c r="K109" s="252"/>
      <c r="L109" s="499">
        <v>1</v>
      </c>
      <c r="M109" s="262">
        <f t="shared" ca="1" si="50"/>
        <v>0</v>
      </c>
      <c r="N109" s="262">
        <f t="shared" ca="1" si="50"/>
        <v>0</v>
      </c>
      <c r="O109" s="262">
        <f t="shared" ca="1" si="50"/>
        <v>0</v>
      </c>
      <c r="P109" s="262">
        <f t="shared" ca="1" si="50"/>
        <v>0</v>
      </c>
      <c r="Q109" s="262">
        <f t="shared" ca="1" si="50"/>
        <v>0</v>
      </c>
      <c r="R109" s="262">
        <f t="shared" ca="1" si="50"/>
        <v>0</v>
      </c>
      <c r="S109" s="262">
        <f t="shared" ca="1" si="50"/>
        <v>0</v>
      </c>
      <c r="T109" s="262">
        <f t="shared" ca="1" si="50"/>
        <v>0</v>
      </c>
      <c r="U109" s="262">
        <f t="shared" ca="1" si="50"/>
        <v>0</v>
      </c>
      <c r="V109" s="262">
        <f t="shared" ca="1" si="50"/>
        <v>0</v>
      </c>
      <c r="W109" s="262">
        <f t="shared" ca="1" si="51"/>
        <v>0</v>
      </c>
      <c r="X109" s="262">
        <f t="shared" ca="1" si="51"/>
        <v>0</v>
      </c>
      <c r="Y109" s="262">
        <f t="shared" ca="1" si="51"/>
        <v>0</v>
      </c>
      <c r="Z109" s="262">
        <f t="shared" ca="1" si="51"/>
        <v>0</v>
      </c>
      <c r="AA109" s="262">
        <f t="shared" ca="1" si="51"/>
        <v>0</v>
      </c>
      <c r="AB109" s="262">
        <f t="shared" ca="1" si="51"/>
        <v>0</v>
      </c>
      <c r="AC109" s="262">
        <f t="shared" ca="1" si="51"/>
        <v>0</v>
      </c>
      <c r="AD109" s="262">
        <f t="shared" ca="1" si="51"/>
        <v>0</v>
      </c>
      <c r="AE109" s="262">
        <f t="shared" ca="1" si="51"/>
        <v>0</v>
      </c>
      <c r="AF109" s="262">
        <f t="shared" ca="1" si="51"/>
        <v>0</v>
      </c>
      <c r="AG109" s="262">
        <f t="shared" ca="1" si="52"/>
        <v>0</v>
      </c>
      <c r="AH109" s="262">
        <f t="shared" ca="1" si="52"/>
        <v>0</v>
      </c>
      <c r="AI109" s="262">
        <f t="shared" ca="1" si="52"/>
        <v>0</v>
      </c>
      <c r="AJ109" s="262">
        <f t="shared" ca="1" si="52"/>
        <v>0</v>
      </c>
      <c r="AK109" s="262">
        <f t="shared" ca="1" si="52"/>
        <v>0</v>
      </c>
      <c r="AL109" s="262">
        <f t="shared" ca="1" si="52"/>
        <v>0</v>
      </c>
      <c r="AM109" s="262">
        <f t="shared" ca="1" si="52"/>
        <v>0</v>
      </c>
      <c r="AN109" s="262">
        <f t="shared" ca="1" si="52"/>
        <v>0</v>
      </c>
      <c r="AO109" s="262">
        <f t="shared" ca="1" si="52"/>
        <v>0</v>
      </c>
      <c r="AP109" s="262">
        <f t="shared" ca="1" si="52"/>
        <v>0</v>
      </c>
      <c r="AQ109" s="262">
        <f t="shared" ca="1" si="53"/>
        <v>0</v>
      </c>
      <c r="AR109" s="262">
        <f t="shared" ca="1" si="53"/>
        <v>0</v>
      </c>
      <c r="AS109" s="262">
        <f t="shared" ca="1" si="53"/>
        <v>0</v>
      </c>
      <c r="AT109" s="262">
        <f t="shared" ca="1" si="53"/>
        <v>0</v>
      </c>
      <c r="AU109" s="262">
        <f t="shared" ca="1" si="53"/>
        <v>0</v>
      </c>
      <c r="AV109" s="262">
        <f t="shared" ca="1" si="53"/>
        <v>0</v>
      </c>
      <c r="AW109" s="262">
        <f t="shared" ca="1" si="53"/>
        <v>0</v>
      </c>
      <c r="AX109" s="262">
        <f t="shared" ca="1" si="53"/>
        <v>0</v>
      </c>
      <c r="AY109" s="262">
        <f t="shared" ca="1" si="53"/>
        <v>0</v>
      </c>
      <c r="AZ109" s="262">
        <f t="shared" ca="1" si="53"/>
        <v>0</v>
      </c>
      <c r="BA109" s="262">
        <f t="shared" ca="1" si="54"/>
        <v>0</v>
      </c>
      <c r="BB109" s="262">
        <f t="shared" ca="1" si="54"/>
        <v>0</v>
      </c>
      <c r="BC109" s="262">
        <f t="shared" ca="1" si="54"/>
        <v>0</v>
      </c>
      <c r="BD109" s="262">
        <f t="shared" ca="1" si="54"/>
        <v>0</v>
      </c>
      <c r="BE109" s="262">
        <f t="shared" ca="1" si="54"/>
        <v>0</v>
      </c>
      <c r="BF109" s="262">
        <f t="shared" ca="1" si="54"/>
        <v>0</v>
      </c>
      <c r="BG109" s="262">
        <f t="shared" ca="1" si="54"/>
        <v>0</v>
      </c>
      <c r="BH109" s="262">
        <f t="shared" ca="1" si="54"/>
        <v>0</v>
      </c>
      <c r="BI109" s="262">
        <f t="shared" ca="1" si="54"/>
        <v>0</v>
      </c>
      <c r="BJ109" s="262">
        <f t="shared" ca="1" si="54"/>
        <v>0</v>
      </c>
      <c r="BK109" s="262">
        <f t="shared" ca="1" si="54"/>
        <v>0</v>
      </c>
      <c r="BL109" s="262">
        <f t="shared" ca="1" si="54"/>
        <v>0</v>
      </c>
    </row>
    <row r="110" spans="1:64" s="229" customFormat="1" ht="30" hidden="1" customHeight="1">
      <c r="A110" s="247"/>
      <c r="B110" s="251"/>
      <c r="C110" s="251" t="e">
        <f>VLOOKUP(B110,'Resource Demand '!$F$4:$Z$45,6,FALSE)</f>
        <v>#N/A</v>
      </c>
      <c r="D110" s="251" t="s">
        <v>123</v>
      </c>
      <c r="E110" s="251" t="s">
        <v>72</v>
      </c>
      <c r="F110" s="497" t="s">
        <v>176</v>
      </c>
      <c r="G110" s="251" t="s">
        <v>379</v>
      </c>
      <c r="H110" s="329" t="s">
        <v>72</v>
      </c>
      <c r="I110" s="252"/>
      <c r="J110" s="252"/>
      <c r="K110" s="252"/>
      <c r="L110" s="499">
        <v>1</v>
      </c>
      <c r="M110" s="262">
        <f t="shared" ca="1" si="50"/>
        <v>0</v>
      </c>
      <c r="N110" s="262">
        <f t="shared" ca="1" si="50"/>
        <v>0</v>
      </c>
      <c r="O110" s="262">
        <f t="shared" ca="1" si="50"/>
        <v>0</v>
      </c>
      <c r="P110" s="262">
        <f t="shared" ca="1" si="50"/>
        <v>0</v>
      </c>
      <c r="Q110" s="262">
        <f t="shared" ca="1" si="50"/>
        <v>0</v>
      </c>
      <c r="R110" s="262">
        <f t="shared" ca="1" si="50"/>
        <v>0</v>
      </c>
      <c r="S110" s="262">
        <f t="shared" ca="1" si="50"/>
        <v>0</v>
      </c>
      <c r="T110" s="262">
        <f t="shared" ca="1" si="50"/>
        <v>0</v>
      </c>
      <c r="U110" s="262">
        <f t="shared" ca="1" si="50"/>
        <v>0</v>
      </c>
      <c r="V110" s="262">
        <f t="shared" ca="1" si="50"/>
        <v>0</v>
      </c>
      <c r="W110" s="262">
        <f t="shared" ca="1" si="51"/>
        <v>0</v>
      </c>
      <c r="X110" s="262">
        <f t="shared" ca="1" si="51"/>
        <v>0</v>
      </c>
      <c r="Y110" s="262">
        <f t="shared" ca="1" si="51"/>
        <v>0</v>
      </c>
      <c r="Z110" s="262">
        <f t="shared" ca="1" si="51"/>
        <v>0</v>
      </c>
      <c r="AA110" s="262">
        <f t="shared" ca="1" si="51"/>
        <v>0</v>
      </c>
      <c r="AB110" s="262">
        <f t="shared" ca="1" si="51"/>
        <v>0</v>
      </c>
      <c r="AC110" s="262">
        <f t="shared" ca="1" si="51"/>
        <v>0</v>
      </c>
      <c r="AD110" s="262">
        <f t="shared" ca="1" si="51"/>
        <v>0</v>
      </c>
      <c r="AE110" s="262">
        <f t="shared" ca="1" si="51"/>
        <v>0</v>
      </c>
      <c r="AF110" s="262">
        <f t="shared" ca="1" si="51"/>
        <v>0</v>
      </c>
      <c r="AG110" s="262">
        <f t="shared" ca="1" si="52"/>
        <v>0</v>
      </c>
      <c r="AH110" s="262">
        <f t="shared" ca="1" si="52"/>
        <v>0</v>
      </c>
      <c r="AI110" s="262">
        <f t="shared" ca="1" si="52"/>
        <v>0</v>
      </c>
      <c r="AJ110" s="262">
        <f t="shared" ca="1" si="52"/>
        <v>0</v>
      </c>
      <c r="AK110" s="262">
        <f t="shared" ca="1" si="52"/>
        <v>0</v>
      </c>
      <c r="AL110" s="262">
        <f t="shared" ca="1" si="52"/>
        <v>0</v>
      </c>
      <c r="AM110" s="262">
        <f t="shared" ca="1" si="52"/>
        <v>0</v>
      </c>
      <c r="AN110" s="262">
        <f t="shared" ca="1" si="52"/>
        <v>0</v>
      </c>
      <c r="AO110" s="262">
        <f t="shared" ca="1" si="52"/>
        <v>0</v>
      </c>
      <c r="AP110" s="262">
        <f t="shared" ca="1" si="52"/>
        <v>0</v>
      </c>
      <c r="AQ110" s="262">
        <f t="shared" ca="1" si="53"/>
        <v>0</v>
      </c>
      <c r="AR110" s="262">
        <f t="shared" ca="1" si="53"/>
        <v>0</v>
      </c>
      <c r="AS110" s="262">
        <f t="shared" ca="1" si="53"/>
        <v>0</v>
      </c>
      <c r="AT110" s="262">
        <f t="shared" ca="1" si="53"/>
        <v>0</v>
      </c>
      <c r="AU110" s="262">
        <f t="shared" ca="1" si="53"/>
        <v>0</v>
      </c>
      <c r="AV110" s="262">
        <f t="shared" ca="1" si="53"/>
        <v>0</v>
      </c>
      <c r="AW110" s="262">
        <f t="shared" ca="1" si="53"/>
        <v>0</v>
      </c>
      <c r="AX110" s="262">
        <f t="shared" ca="1" si="53"/>
        <v>0</v>
      </c>
      <c r="AY110" s="262">
        <f t="shared" ca="1" si="53"/>
        <v>0</v>
      </c>
      <c r="AZ110" s="262">
        <f t="shared" ca="1" si="53"/>
        <v>0</v>
      </c>
      <c r="BA110" s="262">
        <f t="shared" ca="1" si="54"/>
        <v>0</v>
      </c>
      <c r="BB110" s="262">
        <f t="shared" ca="1" si="54"/>
        <v>0</v>
      </c>
      <c r="BC110" s="262">
        <f t="shared" ca="1" si="54"/>
        <v>0</v>
      </c>
      <c r="BD110" s="262">
        <f t="shared" ca="1" si="54"/>
        <v>0</v>
      </c>
      <c r="BE110" s="262">
        <f t="shared" ca="1" si="54"/>
        <v>0</v>
      </c>
      <c r="BF110" s="262">
        <f t="shared" ca="1" si="54"/>
        <v>0</v>
      </c>
      <c r="BG110" s="262">
        <f t="shared" ca="1" si="54"/>
        <v>0</v>
      </c>
      <c r="BH110" s="262">
        <f t="shared" ca="1" si="54"/>
        <v>0</v>
      </c>
      <c r="BI110" s="262">
        <f t="shared" ca="1" si="54"/>
        <v>0</v>
      </c>
      <c r="BJ110" s="262">
        <f t="shared" ca="1" si="54"/>
        <v>0</v>
      </c>
      <c r="BK110" s="262">
        <f t="shared" ca="1" si="54"/>
        <v>0</v>
      </c>
      <c r="BL110" s="262">
        <f t="shared" ca="1" si="54"/>
        <v>0</v>
      </c>
    </row>
    <row r="111" spans="1:64" s="229" customFormat="1" ht="30" hidden="1" customHeight="1">
      <c r="A111" s="247"/>
      <c r="B111" s="251" t="s">
        <v>598</v>
      </c>
      <c r="C111" s="251" t="str">
        <f>VLOOKUP(B111,'Resource Demand '!$F$4:$Z$45,6,FALSE)</f>
        <v>Dubai</v>
      </c>
      <c r="D111" s="251" t="str">
        <f>VLOOKUP(B111,'Resource Demand '!$F$4:$Z$45,5,FALSE)</f>
        <v>Xebia</v>
      </c>
      <c r="E111" s="251" t="s">
        <v>72</v>
      </c>
      <c r="F111" s="497" t="s">
        <v>168</v>
      </c>
      <c r="G111" s="251" t="str">
        <f>VLOOKUP(B111,'Resource Demand '!$F$4:$Z$45,3,FALSE)</f>
        <v>Technical Consultant</v>
      </c>
      <c r="H111" s="329"/>
      <c r="I111" s="252">
        <f>VLOOKUP(B111,'Resource Demand '!$F$4:$Z$45,11,FALSE)</f>
        <v>0</v>
      </c>
      <c r="J111" s="252">
        <f>VLOOKUP(B111,'Resource Demand '!$F$4:$Z$45,13,FALSE)</f>
        <v>180</v>
      </c>
      <c r="K111" s="252"/>
      <c r="L111" s="499">
        <v>1</v>
      </c>
      <c r="M111" s="262">
        <f t="shared" ca="1" si="50"/>
        <v>0</v>
      </c>
      <c r="N111" s="262">
        <f t="shared" ca="1" si="50"/>
        <v>0</v>
      </c>
      <c r="O111" s="262">
        <f t="shared" ca="1" si="50"/>
        <v>0</v>
      </c>
      <c r="P111" s="262">
        <f t="shared" ca="1" si="50"/>
        <v>0</v>
      </c>
      <c r="Q111" s="262">
        <f t="shared" ca="1" si="50"/>
        <v>0</v>
      </c>
      <c r="R111" s="262">
        <f t="shared" ca="1" si="50"/>
        <v>0</v>
      </c>
      <c r="S111" s="262">
        <f t="shared" ca="1" si="50"/>
        <v>0</v>
      </c>
      <c r="T111" s="262">
        <f t="shared" ca="1" si="50"/>
        <v>0</v>
      </c>
      <c r="U111" s="262">
        <f t="shared" ca="1" si="50"/>
        <v>0</v>
      </c>
      <c r="V111" s="262">
        <f t="shared" ca="1" si="50"/>
        <v>0</v>
      </c>
      <c r="W111" s="262">
        <f t="shared" ca="1" si="51"/>
        <v>0</v>
      </c>
      <c r="X111" s="262">
        <f t="shared" ca="1" si="51"/>
        <v>0</v>
      </c>
      <c r="Y111" s="262">
        <f t="shared" ca="1" si="51"/>
        <v>0</v>
      </c>
      <c r="Z111" s="262">
        <f t="shared" ca="1" si="51"/>
        <v>0</v>
      </c>
      <c r="AA111" s="262">
        <f t="shared" ca="1" si="51"/>
        <v>0</v>
      </c>
      <c r="AB111" s="262">
        <f t="shared" ca="1" si="51"/>
        <v>0</v>
      </c>
      <c r="AC111" s="262">
        <f t="shared" ca="1" si="51"/>
        <v>0</v>
      </c>
      <c r="AD111" s="262">
        <f t="shared" ca="1" si="51"/>
        <v>0</v>
      </c>
      <c r="AE111" s="262">
        <f t="shared" ca="1" si="51"/>
        <v>0</v>
      </c>
      <c r="AF111" s="262">
        <f t="shared" ca="1" si="51"/>
        <v>0</v>
      </c>
      <c r="AG111" s="262">
        <f t="shared" ca="1" si="52"/>
        <v>0</v>
      </c>
      <c r="AH111" s="262">
        <f t="shared" ca="1" si="52"/>
        <v>0</v>
      </c>
      <c r="AI111" s="262">
        <f t="shared" ca="1" si="52"/>
        <v>0</v>
      </c>
      <c r="AJ111" s="262">
        <f t="shared" ca="1" si="52"/>
        <v>0</v>
      </c>
      <c r="AK111" s="262">
        <f t="shared" ca="1" si="52"/>
        <v>0</v>
      </c>
      <c r="AL111" s="262">
        <f t="shared" ca="1" si="52"/>
        <v>0</v>
      </c>
      <c r="AM111" s="262">
        <f t="shared" ca="1" si="52"/>
        <v>0</v>
      </c>
      <c r="AN111" s="262">
        <f t="shared" ca="1" si="52"/>
        <v>0</v>
      </c>
      <c r="AO111" s="262">
        <f t="shared" ca="1" si="52"/>
        <v>0</v>
      </c>
      <c r="AP111" s="262">
        <f t="shared" ca="1" si="52"/>
        <v>0</v>
      </c>
      <c r="AQ111" s="262">
        <f t="shared" ca="1" si="53"/>
        <v>0</v>
      </c>
      <c r="AR111" s="262">
        <f t="shared" ca="1" si="53"/>
        <v>0</v>
      </c>
      <c r="AS111" s="262">
        <f t="shared" ca="1" si="53"/>
        <v>0</v>
      </c>
      <c r="AT111" s="262">
        <f t="shared" ca="1" si="53"/>
        <v>0</v>
      </c>
      <c r="AU111" s="262">
        <f t="shared" ca="1" si="53"/>
        <v>0</v>
      </c>
      <c r="AV111" s="262">
        <f t="shared" ca="1" si="53"/>
        <v>0</v>
      </c>
      <c r="AW111" s="262">
        <f t="shared" ca="1" si="53"/>
        <v>0</v>
      </c>
      <c r="AX111" s="262">
        <f t="shared" ca="1" si="53"/>
        <v>0</v>
      </c>
      <c r="AY111" s="262">
        <f t="shared" ca="1" si="53"/>
        <v>0</v>
      </c>
      <c r="AZ111" s="262">
        <f t="shared" ca="1" si="53"/>
        <v>0</v>
      </c>
      <c r="BA111" s="262">
        <f t="shared" ca="1" si="54"/>
        <v>0</v>
      </c>
      <c r="BB111" s="262">
        <f t="shared" ca="1" si="54"/>
        <v>0</v>
      </c>
      <c r="BC111" s="262">
        <f t="shared" ca="1" si="54"/>
        <v>0</v>
      </c>
      <c r="BD111" s="262">
        <f t="shared" ca="1" si="54"/>
        <v>0</v>
      </c>
      <c r="BE111" s="262">
        <f t="shared" ca="1" si="54"/>
        <v>0</v>
      </c>
      <c r="BF111" s="262">
        <f t="shared" ca="1" si="54"/>
        <v>0</v>
      </c>
      <c r="BG111" s="262">
        <f t="shared" ca="1" si="54"/>
        <v>0</v>
      </c>
      <c r="BH111" s="262">
        <f t="shared" ca="1" si="54"/>
        <v>0</v>
      </c>
      <c r="BI111" s="262">
        <f t="shared" ca="1" si="54"/>
        <v>0</v>
      </c>
      <c r="BJ111" s="262">
        <f t="shared" ca="1" si="54"/>
        <v>0</v>
      </c>
      <c r="BK111" s="262">
        <f t="shared" ca="1" si="54"/>
        <v>0</v>
      </c>
      <c r="BL111" s="262">
        <f t="shared" ca="1" si="54"/>
        <v>0</v>
      </c>
    </row>
    <row r="112" spans="1:64" s="229" customFormat="1" ht="30" hidden="1" customHeight="1">
      <c r="A112" s="247"/>
      <c r="B112" s="251" t="s">
        <v>598</v>
      </c>
      <c r="C112" s="251" t="str">
        <f>VLOOKUP(B112,'Resource Demand '!$F$4:$Z$45,6,FALSE)</f>
        <v>Dubai</v>
      </c>
      <c r="D112" s="251" t="str">
        <f>VLOOKUP(B112,'Resource Demand '!$F$4:$Z$45,5,FALSE)</f>
        <v>Xebia</v>
      </c>
      <c r="E112" s="251" t="s">
        <v>72</v>
      </c>
      <c r="F112" s="497" t="s">
        <v>176</v>
      </c>
      <c r="G112" s="251" t="str">
        <f>VLOOKUP(B112,'Resource Demand '!$F$4:$Z$45,3,FALSE)</f>
        <v>Technical Consultant</v>
      </c>
      <c r="H112" s="329"/>
      <c r="I112" s="252">
        <f>VLOOKUP(B112,'Resource Demand '!$F$4:$Z$45,11,FALSE)</f>
        <v>0</v>
      </c>
      <c r="J112" s="252">
        <f>VLOOKUP(B112,'Resource Demand '!$F$4:$Z$45,13,FALSE)</f>
        <v>180</v>
      </c>
      <c r="K112" s="252"/>
      <c r="L112" s="499">
        <v>1</v>
      </c>
      <c r="M112" s="262">
        <f t="shared" ca="1" si="50"/>
        <v>0</v>
      </c>
      <c r="N112" s="262">
        <f t="shared" ca="1" si="50"/>
        <v>0</v>
      </c>
      <c r="O112" s="262">
        <f t="shared" ca="1" si="50"/>
        <v>0</v>
      </c>
      <c r="P112" s="262">
        <f t="shared" ca="1" si="50"/>
        <v>0</v>
      </c>
      <c r="Q112" s="262">
        <f t="shared" ca="1" si="50"/>
        <v>0</v>
      </c>
      <c r="R112" s="262">
        <f t="shared" ca="1" si="50"/>
        <v>0</v>
      </c>
      <c r="S112" s="262">
        <f t="shared" ca="1" si="50"/>
        <v>0</v>
      </c>
      <c r="T112" s="262">
        <f t="shared" ca="1" si="50"/>
        <v>0</v>
      </c>
      <c r="U112" s="262">
        <f t="shared" ca="1" si="50"/>
        <v>0</v>
      </c>
      <c r="V112" s="262">
        <f t="shared" ca="1" si="50"/>
        <v>0</v>
      </c>
      <c r="W112" s="262">
        <f t="shared" ca="1" si="51"/>
        <v>0</v>
      </c>
      <c r="X112" s="262">
        <f t="shared" ca="1" si="51"/>
        <v>0</v>
      </c>
      <c r="Y112" s="262">
        <f t="shared" ca="1" si="51"/>
        <v>0</v>
      </c>
      <c r="Z112" s="262">
        <f t="shared" ca="1" si="51"/>
        <v>0</v>
      </c>
      <c r="AA112" s="262">
        <f t="shared" ca="1" si="51"/>
        <v>0</v>
      </c>
      <c r="AB112" s="262">
        <f t="shared" ca="1" si="51"/>
        <v>0</v>
      </c>
      <c r="AC112" s="262">
        <f t="shared" ca="1" si="51"/>
        <v>0</v>
      </c>
      <c r="AD112" s="262">
        <f t="shared" ca="1" si="51"/>
        <v>0</v>
      </c>
      <c r="AE112" s="262">
        <f t="shared" ca="1" si="51"/>
        <v>0</v>
      </c>
      <c r="AF112" s="262">
        <f t="shared" ca="1" si="51"/>
        <v>0</v>
      </c>
      <c r="AG112" s="262">
        <f t="shared" ca="1" si="52"/>
        <v>0</v>
      </c>
      <c r="AH112" s="262">
        <f t="shared" ca="1" si="52"/>
        <v>0</v>
      </c>
      <c r="AI112" s="262">
        <f t="shared" ca="1" si="52"/>
        <v>0</v>
      </c>
      <c r="AJ112" s="262">
        <f t="shared" ca="1" si="52"/>
        <v>0</v>
      </c>
      <c r="AK112" s="262">
        <f t="shared" ca="1" si="52"/>
        <v>0</v>
      </c>
      <c r="AL112" s="262">
        <f t="shared" ca="1" si="52"/>
        <v>0</v>
      </c>
      <c r="AM112" s="262">
        <f t="shared" ca="1" si="52"/>
        <v>0</v>
      </c>
      <c r="AN112" s="262">
        <f t="shared" ca="1" si="52"/>
        <v>0</v>
      </c>
      <c r="AO112" s="262">
        <f t="shared" ca="1" si="52"/>
        <v>0</v>
      </c>
      <c r="AP112" s="262">
        <f t="shared" ca="1" si="52"/>
        <v>0</v>
      </c>
      <c r="AQ112" s="262">
        <f t="shared" ca="1" si="53"/>
        <v>0</v>
      </c>
      <c r="AR112" s="262">
        <f t="shared" ca="1" si="53"/>
        <v>0</v>
      </c>
      <c r="AS112" s="262">
        <f t="shared" ca="1" si="53"/>
        <v>0</v>
      </c>
      <c r="AT112" s="262">
        <f t="shared" ca="1" si="53"/>
        <v>0</v>
      </c>
      <c r="AU112" s="262">
        <f t="shared" ca="1" si="53"/>
        <v>0</v>
      </c>
      <c r="AV112" s="262">
        <f t="shared" ca="1" si="53"/>
        <v>0</v>
      </c>
      <c r="AW112" s="262">
        <f t="shared" ca="1" si="53"/>
        <v>0</v>
      </c>
      <c r="AX112" s="262">
        <f t="shared" ca="1" si="53"/>
        <v>0</v>
      </c>
      <c r="AY112" s="262">
        <f t="shared" ca="1" si="53"/>
        <v>0</v>
      </c>
      <c r="AZ112" s="262">
        <f t="shared" ca="1" si="53"/>
        <v>0</v>
      </c>
      <c r="BA112" s="262">
        <f t="shared" ca="1" si="54"/>
        <v>0</v>
      </c>
      <c r="BB112" s="262">
        <f t="shared" ca="1" si="54"/>
        <v>0</v>
      </c>
      <c r="BC112" s="262">
        <f t="shared" ca="1" si="54"/>
        <v>0</v>
      </c>
      <c r="BD112" s="262">
        <f t="shared" ca="1" si="54"/>
        <v>0</v>
      </c>
      <c r="BE112" s="262">
        <f t="shared" ca="1" si="54"/>
        <v>0</v>
      </c>
      <c r="BF112" s="262">
        <f t="shared" ca="1" si="54"/>
        <v>0</v>
      </c>
      <c r="BG112" s="262">
        <f t="shared" ca="1" si="54"/>
        <v>0</v>
      </c>
      <c r="BH112" s="262">
        <f t="shared" ca="1" si="54"/>
        <v>0</v>
      </c>
      <c r="BI112" s="262">
        <f t="shared" ca="1" si="54"/>
        <v>0</v>
      </c>
      <c r="BJ112" s="262">
        <f t="shared" ca="1" si="54"/>
        <v>0</v>
      </c>
      <c r="BK112" s="262">
        <f t="shared" ca="1" si="54"/>
        <v>0</v>
      </c>
      <c r="BL112" s="262">
        <f t="shared" ca="1" si="54"/>
        <v>0</v>
      </c>
    </row>
    <row r="113" spans="1:64" s="229" customFormat="1" ht="30" hidden="1" customHeight="1">
      <c r="A113" s="247"/>
      <c r="B113" s="251"/>
      <c r="C113" s="251"/>
      <c r="D113" s="251" t="s">
        <v>95</v>
      </c>
      <c r="E113" s="251" t="s">
        <v>68</v>
      </c>
      <c r="F113" s="497" t="s">
        <v>164</v>
      </c>
      <c r="G113" s="251" t="s">
        <v>190</v>
      </c>
      <c r="H113" s="329"/>
      <c r="I113" s="252"/>
      <c r="J113" s="252"/>
      <c r="K113" s="252"/>
      <c r="L113" s="499">
        <v>1</v>
      </c>
      <c r="M113" s="262">
        <f t="shared" ca="1" si="50"/>
        <v>0</v>
      </c>
      <c r="N113" s="262">
        <f t="shared" ca="1" si="50"/>
        <v>0</v>
      </c>
      <c r="O113" s="262">
        <f t="shared" ca="1" si="50"/>
        <v>0</v>
      </c>
      <c r="P113" s="262">
        <f t="shared" ca="1" si="50"/>
        <v>0</v>
      </c>
      <c r="Q113" s="262">
        <f t="shared" ca="1" si="50"/>
        <v>0</v>
      </c>
      <c r="R113" s="262">
        <f t="shared" ca="1" si="50"/>
        <v>0</v>
      </c>
      <c r="S113" s="262">
        <f t="shared" ca="1" si="50"/>
        <v>0</v>
      </c>
      <c r="T113" s="262">
        <f t="shared" ca="1" si="50"/>
        <v>0</v>
      </c>
      <c r="U113" s="262">
        <f t="shared" ca="1" si="50"/>
        <v>0</v>
      </c>
      <c r="V113" s="262">
        <f t="shared" ca="1" si="50"/>
        <v>0</v>
      </c>
      <c r="W113" s="262">
        <f t="shared" ca="1" si="51"/>
        <v>0</v>
      </c>
      <c r="X113" s="262">
        <f t="shared" ca="1" si="51"/>
        <v>0</v>
      </c>
      <c r="Y113" s="262">
        <f t="shared" ca="1" si="51"/>
        <v>0</v>
      </c>
      <c r="Z113" s="262">
        <f t="shared" ca="1" si="51"/>
        <v>0</v>
      </c>
      <c r="AA113" s="262">
        <f t="shared" ca="1" si="51"/>
        <v>0</v>
      </c>
      <c r="AB113" s="262">
        <f t="shared" ca="1" si="51"/>
        <v>0</v>
      </c>
      <c r="AC113" s="262">
        <f t="shared" ca="1" si="51"/>
        <v>0</v>
      </c>
      <c r="AD113" s="262">
        <f t="shared" ca="1" si="51"/>
        <v>0</v>
      </c>
      <c r="AE113" s="262">
        <f t="shared" ca="1" si="51"/>
        <v>0</v>
      </c>
      <c r="AF113" s="262">
        <f t="shared" ca="1" si="51"/>
        <v>0</v>
      </c>
      <c r="AG113" s="262">
        <f t="shared" ca="1" si="52"/>
        <v>0</v>
      </c>
      <c r="AH113" s="262">
        <f t="shared" ca="1" si="52"/>
        <v>0</v>
      </c>
      <c r="AI113" s="262">
        <f t="shared" ca="1" si="52"/>
        <v>0</v>
      </c>
      <c r="AJ113" s="262">
        <f t="shared" ca="1" si="52"/>
        <v>0</v>
      </c>
      <c r="AK113" s="262">
        <f t="shared" ca="1" si="52"/>
        <v>0</v>
      </c>
      <c r="AL113" s="262">
        <f t="shared" ca="1" si="52"/>
        <v>0</v>
      </c>
      <c r="AM113" s="262">
        <f t="shared" ca="1" si="52"/>
        <v>0</v>
      </c>
      <c r="AN113" s="262">
        <f t="shared" ca="1" si="52"/>
        <v>0</v>
      </c>
      <c r="AO113" s="262">
        <f t="shared" ca="1" si="52"/>
        <v>0</v>
      </c>
      <c r="AP113" s="262">
        <f t="shared" ca="1" si="52"/>
        <v>0</v>
      </c>
      <c r="AQ113" s="262">
        <f t="shared" ca="1" si="53"/>
        <v>0</v>
      </c>
      <c r="AR113" s="262">
        <f t="shared" ca="1" si="53"/>
        <v>0</v>
      </c>
      <c r="AS113" s="262">
        <f t="shared" ca="1" si="53"/>
        <v>0</v>
      </c>
      <c r="AT113" s="262">
        <f t="shared" ca="1" si="53"/>
        <v>0</v>
      </c>
      <c r="AU113" s="262">
        <f t="shared" ca="1" si="53"/>
        <v>0</v>
      </c>
      <c r="AV113" s="262">
        <f t="shared" ca="1" si="53"/>
        <v>0</v>
      </c>
      <c r="AW113" s="262">
        <f t="shared" ca="1" si="53"/>
        <v>0</v>
      </c>
      <c r="AX113" s="262">
        <f t="shared" ca="1" si="53"/>
        <v>0</v>
      </c>
      <c r="AY113" s="262">
        <f t="shared" ca="1" si="53"/>
        <v>0</v>
      </c>
      <c r="AZ113" s="262">
        <f t="shared" ca="1" si="53"/>
        <v>0</v>
      </c>
      <c r="BA113" s="262">
        <f t="shared" ca="1" si="54"/>
        <v>0</v>
      </c>
      <c r="BB113" s="262">
        <f t="shared" ca="1" si="54"/>
        <v>0</v>
      </c>
      <c r="BC113" s="262">
        <f t="shared" ca="1" si="54"/>
        <v>0</v>
      </c>
      <c r="BD113" s="262">
        <f t="shared" ca="1" si="54"/>
        <v>0</v>
      </c>
      <c r="BE113" s="262">
        <f t="shared" ca="1" si="54"/>
        <v>0</v>
      </c>
      <c r="BF113" s="262">
        <f t="shared" ca="1" si="54"/>
        <v>0</v>
      </c>
      <c r="BG113" s="262">
        <f t="shared" ca="1" si="54"/>
        <v>0</v>
      </c>
      <c r="BH113" s="262">
        <f t="shared" ca="1" si="54"/>
        <v>0</v>
      </c>
      <c r="BI113" s="262">
        <f t="shared" ca="1" si="54"/>
        <v>0</v>
      </c>
      <c r="BJ113" s="262">
        <f t="shared" ca="1" si="54"/>
        <v>0</v>
      </c>
      <c r="BK113" s="262">
        <f t="shared" ca="1" si="54"/>
        <v>0</v>
      </c>
      <c r="BL113" s="262">
        <f t="shared" ca="1" si="54"/>
        <v>0</v>
      </c>
    </row>
    <row r="114" spans="1:64" s="229" customFormat="1" ht="30" hidden="1" customHeight="1">
      <c r="A114" s="247"/>
      <c r="B114" s="251" t="s">
        <v>631</v>
      </c>
      <c r="C114" s="251" t="str">
        <f>VLOOKUP(B114,'Resource Demand '!$F$4:$Z$45,6,FALSE)</f>
        <v>Malaysia</v>
      </c>
      <c r="D114" s="251" t="str">
        <f>VLOOKUP(B114,'Resource Demand '!$F$4:$Z$45,5,FALSE)</f>
        <v>AIS Thailand</v>
      </c>
      <c r="E114" s="251" t="s">
        <v>368</v>
      </c>
      <c r="F114" s="497" t="s">
        <v>317</v>
      </c>
      <c r="G114" s="251" t="str">
        <f>VLOOKUP(B114,'Resource Demand '!$F$4:$Z$45,3,FALSE)</f>
        <v>Technical Consultant</v>
      </c>
      <c r="H114" s="329" t="s">
        <v>412</v>
      </c>
      <c r="I114" s="252">
        <f>VLOOKUP(B114,'Resource Demand '!$F$4:$Z$45,11,FALSE)</f>
        <v>43165</v>
      </c>
      <c r="J114" s="252">
        <f>VLOOKUP(B114,'Resource Demand '!$F$4:$Z$45,13,FALSE)</f>
        <v>43168</v>
      </c>
      <c r="K114" s="252"/>
      <c r="L114" s="499">
        <v>1</v>
      </c>
      <c r="M114" s="262">
        <f t="shared" ref="M114:BL116" ca="1" si="55">IF((AND(M$6&gt;=$I114,M$6&lt;=$J114)),$L114,0)</f>
        <v>0</v>
      </c>
      <c r="N114" s="262">
        <f t="shared" ca="1" si="55"/>
        <v>0</v>
      </c>
      <c r="O114" s="262">
        <f t="shared" ca="1" si="55"/>
        <v>0</v>
      </c>
      <c r="P114" s="262">
        <f t="shared" ca="1" si="55"/>
        <v>0</v>
      </c>
      <c r="Q114" s="262">
        <f t="shared" ca="1" si="55"/>
        <v>0</v>
      </c>
      <c r="R114" s="262">
        <f t="shared" ca="1" si="55"/>
        <v>0</v>
      </c>
      <c r="S114" s="262">
        <f t="shared" ca="1" si="55"/>
        <v>0</v>
      </c>
      <c r="T114" s="262">
        <f t="shared" ca="1" si="55"/>
        <v>0</v>
      </c>
      <c r="U114" s="262">
        <f t="shared" ca="1" si="55"/>
        <v>0</v>
      </c>
      <c r="V114" s="262">
        <f t="shared" ca="1" si="55"/>
        <v>0</v>
      </c>
      <c r="W114" s="262">
        <f t="shared" ca="1" si="55"/>
        <v>0</v>
      </c>
      <c r="X114" s="262">
        <f t="shared" ca="1" si="55"/>
        <v>0</v>
      </c>
      <c r="Y114" s="262">
        <f t="shared" ca="1" si="55"/>
        <v>0</v>
      </c>
      <c r="Z114" s="262">
        <f t="shared" ca="1" si="55"/>
        <v>0</v>
      </c>
      <c r="AA114" s="262">
        <f t="shared" ca="1" si="55"/>
        <v>0</v>
      </c>
      <c r="AB114" s="262">
        <f t="shared" ca="1" si="55"/>
        <v>0</v>
      </c>
      <c r="AC114" s="262">
        <f t="shared" ca="1" si="55"/>
        <v>0</v>
      </c>
      <c r="AD114" s="262">
        <f t="shared" ca="1" si="55"/>
        <v>0</v>
      </c>
      <c r="AE114" s="262">
        <f t="shared" ca="1" si="55"/>
        <v>0</v>
      </c>
      <c r="AF114" s="262">
        <f t="shared" ca="1" si="55"/>
        <v>0</v>
      </c>
      <c r="AG114" s="262">
        <f t="shared" ca="1" si="55"/>
        <v>0</v>
      </c>
      <c r="AH114" s="262">
        <f t="shared" ca="1" si="55"/>
        <v>0</v>
      </c>
      <c r="AI114" s="262">
        <f t="shared" ca="1" si="55"/>
        <v>0</v>
      </c>
      <c r="AJ114" s="262">
        <f t="shared" ca="1" si="55"/>
        <v>0</v>
      </c>
      <c r="AK114" s="262">
        <f t="shared" ca="1" si="55"/>
        <v>0</v>
      </c>
      <c r="AL114" s="262">
        <f t="shared" ca="1" si="55"/>
        <v>0</v>
      </c>
      <c r="AM114" s="262">
        <f t="shared" ca="1" si="55"/>
        <v>0</v>
      </c>
      <c r="AN114" s="262">
        <f t="shared" ca="1" si="55"/>
        <v>0</v>
      </c>
      <c r="AO114" s="262">
        <f t="shared" ca="1" si="55"/>
        <v>0</v>
      </c>
      <c r="AP114" s="262">
        <f t="shared" ca="1" si="55"/>
        <v>0</v>
      </c>
      <c r="AQ114" s="262">
        <f t="shared" ca="1" si="55"/>
        <v>0</v>
      </c>
      <c r="AR114" s="262">
        <f t="shared" ca="1" si="55"/>
        <v>0</v>
      </c>
      <c r="AS114" s="262">
        <f t="shared" ca="1" si="55"/>
        <v>0</v>
      </c>
      <c r="AT114" s="262">
        <f t="shared" ca="1" si="55"/>
        <v>0</v>
      </c>
      <c r="AU114" s="262">
        <f t="shared" ca="1" si="55"/>
        <v>0</v>
      </c>
      <c r="AV114" s="262">
        <f t="shared" ca="1" si="55"/>
        <v>0</v>
      </c>
      <c r="AW114" s="262">
        <f t="shared" ca="1" si="55"/>
        <v>0</v>
      </c>
      <c r="AX114" s="262">
        <f t="shared" ca="1" si="55"/>
        <v>0</v>
      </c>
      <c r="AY114" s="262">
        <f t="shared" ca="1" si="55"/>
        <v>0</v>
      </c>
      <c r="AZ114" s="262">
        <f t="shared" ca="1" si="55"/>
        <v>0</v>
      </c>
      <c r="BA114" s="262">
        <f t="shared" ca="1" si="55"/>
        <v>0</v>
      </c>
      <c r="BB114" s="262">
        <f t="shared" ca="1" si="55"/>
        <v>0</v>
      </c>
      <c r="BC114" s="262">
        <f t="shared" ca="1" si="55"/>
        <v>0</v>
      </c>
      <c r="BD114" s="262">
        <f t="shared" ca="1" si="55"/>
        <v>0</v>
      </c>
      <c r="BE114" s="262">
        <f t="shared" ca="1" si="55"/>
        <v>0</v>
      </c>
      <c r="BF114" s="262">
        <f t="shared" ca="1" si="55"/>
        <v>0</v>
      </c>
      <c r="BG114" s="262">
        <f t="shared" ca="1" si="55"/>
        <v>0</v>
      </c>
      <c r="BH114" s="262">
        <f t="shared" ca="1" si="55"/>
        <v>0</v>
      </c>
      <c r="BI114" s="262">
        <f t="shared" ca="1" si="55"/>
        <v>0</v>
      </c>
      <c r="BJ114" s="262">
        <f t="shared" ca="1" si="55"/>
        <v>0</v>
      </c>
      <c r="BK114" s="262">
        <f t="shared" ca="1" si="55"/>
        <v>0</v>
      </c>
      <c r="BL114" s="262">
        <f t="shared" ca="1" si="55"/>
        <v>0</v>
      </c>
    </row>
    <row r="115" spans="1:64" s="229" customFormat="1" ht="30" hidden="1" customHeight="1">
      <c r="A115" s="247"/>
      <c r="B115" s="251" t="s">
        <v>631</v>
      </c>
      <c r="C115" s="251" t="str">
        <f>VLOOKUP(B115,'Resource Demand '!$F$4:$Z$45,6,FALSE)</f>
        <v>Malaysia</v>
      </c>
      <c r="D115" s="251" t="str">
        <f>VLOOKUP(B115,'Resource Demand '!$F$4:$Z$45,5,FALSE)</f>
        <v>AIS Thailand</v>
      </c>
      <c r="E115" s="251" t="s">
        <v>368</v>
      </c>
      <c r="F115" s="497" t="s">
        <v>181</v>
      </c>
      <c r="G115" s="251" t="str">
        <f>VLOOKUP(B115,'Resource Demand '!$F$4:$Z$45,3,FALSE)</f>
        <v>Technical Consultant</v>
      </c>
      <c r="H115" s="329" t="s">
        <v>92</v>
      </c>
      <c r="I115" s="252">
        <f>VLOOKUP(B115,'Resource Demand '!$F$4:$Z$45,11,FALSE)</f>
        <v>43165</v>
      </c>
      <c r="J115" s="252">
        <f>VLOOKUP(B115,'Resource Demand '!$F$4:$Z$45,13,FALSE)</f>
        <v>43168</v>
      </c>
      <c r="K115" s="252"/>
      <c r="L115" s="499">
        <v>1</v>
      </c>
      <c r="M115" s="262">
        <f t="shared" ca="1" si="55"/>
        <v>0</v>
      </c>
      <c r="N115" s="262">
        <f t="shared" ca="1" si="55"/>
        <v>0</v>
      </c>
      <c r="O115" s="262">
        <f t="shared" ca="1" si="55"/>
        <v>0</v>
      </c>
      <c r="P115" s="262">
        <f t="shared" ca="1" si="55"/>
        <v>0</v>
      </c>
      <c r="Q115" s="262">
        <f t="shared" ca="1" si="55"/>
        <v>0</v>
      </c>
      <c r="R115" s="262">
        <f t="shared" ca="1" si="55"/>
        <v>0</v>
      </c>
      <c r="S115" s="262">
        <f t="shared" ca="1" si="55"/>
        <v>0</v>
      </c>
      <c r="T115" s="262">
        <f t="shared" ca="1" si="55"/>
        <v>0</v>
      </c>
      <c r="U115" s="262">
        <f t="shared" ca="1" si="55"/>
        <v>0</v>
      </c>
      <c r="V115" s="262">
        <f t="shared" ca="1" si="55"/>
        <v>0</v>
      </c>
      <c r="W115" s="262">
        <f t="shared" ca="1" si="55"/>
        <v>0</v>
      </c>
      <c r="X115" s="262">
        <f t="shared" ca="1" si="55"/>
        <v>0</v>
      </c>
      <c r="Y115" s="262">
        <f t="shared" ca="1" si="55"/>
        <v>0</v>
      </c>
      <c r="Z115" s="262">
        <f t="shared" ca="1" si="55"/>
        <v>0</v>
      </c>
      <c r="AA115" s="262">
        <f t="shared" ca="1" si="55"/>
        <v>0</v>
      </c>
      <c r="AB115" s="262">
        <f t="shared" ca="1" si="55"/>
        <v>0</v>
      </c>
      <c r="AC115" s="262">
        <f t="shared" ca="1" si="55"/>
        <v>0</v>
      </c>
      <c r="AD115" s="262">
        <f t="shared" ca="1" si="55"/>
        <v>0</v>
      </c>
      <c r="AE115" s="262">
        <f t="shared" ca="1" si="55"/>
        <v>0</v>
      </c>
      <c r="AF115" s="262">
        <f t="shared" ca="1" si="55"/>
        <v>0</v>
      </c>
      <c r="AG115" s="262">
        <f t="shared" ca="1" si="55"/>
        <v>0</v>
      </c>
      <c r="AH115" s="262">
        <f t="shared" ca="1" si="55"/>
        <v>0</v>
      </c>
      <c r="AI115" s="262">
        <f t="shared" ca="1" si="55"/>
        <v>0</v>
      </c>
      <c r="AJ115" s="262">
        <f t="shared" ca="1" si="55"/>
        <v>0</v>
      </c>
      <c r="AK115" s="262">
        <f t="shared" ca="1" si="55"/>
        <v>0</v>
      </c>
      <c r="AL115" s="262">
        <f t="shared" ca="1" si="55"/>
        <v>0</v>
      </c>
      <c r="AM115" s="262">
        <f t="shared" ca="1" si="55"/>
        <v>0</v>
      </c>
      <c r="AN115" s="262">
        <f t="shared" ca="1" si="55"/>
        <v>0</v>
      </c>
      <c r="AO115" s="262">
        <f t="shared" ca="1" si="55"/>
        <v>0</v>
      </c>
      <c r="AP115" s="262">
        <f t="shared" ca="1" si="55"/>
        <v>0</v>
      </c>
      <c r="AQ115" s="262">
        <f t="shared" ca="1" si="55"/>
        <v>0</v>
      </c>
      <c r="AR115" s="262">
        <f t="shared" ca="1" si="55"/>
        <v>0</v>
      </c>
      <c r="AS115" s="262">
        <f t="shared" ca="1" si="55"/>
        <v>0</v>
      </c>
      <c r="AT115" s="262">
        <f t="shared" ca="1" si="55"/>
        <v>0</v>
      </c>
      <c r="AU115" s="262">
        <f t="shared" ca="1" si="55"/>
        <v>0</v>
      </c>
      <c r="AV115" s="262">
        <f t="shared" ca="1" si="55"/>
        <v>0</v>
      </c>
      <c r="AW115" s="262">
        <f t="shared" ca="1" si="55"/>
        <v>0</v>
      </c>
      <c r="AX115" s="262">
        <f t="shared" ca="1" si="55"/>
        <v>0</v>
      </c>
      <c r="AY115" s="262">
        <f t="shared" ca="1" si="55"/>
        <v>0</v>
      </c>
      <c r="AZ115" s="262">
        <f t="shared" ca="1" si="55"/>
        <v>0</v>
      </c>
      <c r="BA115" s="262">
        <f t="shared" ca="1" si="55"/>
        <v>0</v>
      </c>
      <c r="BB115" s="262">
        <f t="shared" ca="1" si="55"/>
        <v>0</v>
      </c>
      <c r="BC115" s="262">
        <f t="shared" ca="1" si="55"/>
        <v>0</v>
      </c>
      <c r="BD115" s="262">
        <f t="shared" ca="1" si="55"/>
        <v>0</v>
      </c>
      <c r="BE115" s="262">
        <f t="shared" ca="1" si="55"/>
        <v>0</v>
      </c>
      <c r="BF115" s="262">
        <f t="shared" ca="1" si="55"/>
        <v>0</v>
      </c>
      <c r="BG115" s="262">
        <f t="shared" ca="1" si="55"/>
        <v>0</v>
      </c>
      <c r="BH115" s="262">
        <f t="shared" ca="1" si="55"/>
        <v>0</v>
      </c>
      <c r="BI115" s="262">
        <f t="shared" ca="1" si="55"/>
        <v>0</v>
      </c>
      <c r="BJ115" s="262">
        <f t="shared" ca="1" si="55"/>
        <v>0</v>
      </c>
      <c r="BK115" s="262">
        <f t="shared" ca="1" si="55"/>
        <v>0</v>
      </c>
      <c r="BL115" s="262">
        <f t="shared" ca="1" si="55"/>
        <v>0</v>
      </c>
    </row>
    <row r="116" spans="1:64" s="229" customFormat="1" ht="30" hidden="1" customHeight="1">
      <c r="A116" s="247"/>
      <c r="B116" s="281" t="s">
        <v>634</v>
      </c>
      <c r="C116" s="251" t="str">
        <f>VLOOKUP(B116,'Resource Demand '!$F$4:$Z$45,6,FALSE)</f>
        <v>Oman</v>
      </c>
      <c r="D116" s="251" t="s">
        <v>48</v>
      </c>
      <c r="E116" s="251" t="s">
        <v>72</v>
      </c>
      <c r="F116" s="497" t="s">
        <v>181</v>
      </c>
      <c r="G116" s="251" t="s">
        <v>159</v>
      </c>
      <c r="H116" s="329"/>
      <c r="I116" s="252">
        <v>43171</v>
      </c>
      <c r="J116" s="252">
        <v>43182</v>
      </c>
      <c r="K116" s="252"/>
      <c r="L116" s="499">
        <v>1</v>
      </c>
      <c r="M116" s="262">
        <f t="shared" ca="1" si="55"/>
        <v>0</v>
      </c>
      <c r="N116" s="262">
        <f t="shared" ca="1" si="55"/>
        <v>0</v>
      </c>
      <c r="O116" s="262">
        <f t="shared" ca="1" si="55"/>
        <v>0</v>
      </c>
      <c r="P116" s="262">
        <f t="shared" ca="1" si="55"/>
        <v>0</v>
      </c>
      <c r="Q116" s="262">
        <f t="shared" ca="1" si="55"/>
        <v>0</v>
      </c>
      <c r="R116" s="262">
        <f t="shared" ca="1" si="55"/>
        <v>0</v>
      </c>
      <c r="S116" s="262">
        <f t="shared" ca="1" si="55"/>
        <v>0</v>
      </c>
      <c r="T116" s="262">
        <f t="shared" ca="1" si="55"/>
        <v>0</v>
      </c>
      <c r="U116" s="262">
        <f t="shared" ca="1" si="55"/>
        <v>0</v>
      </c>
      <c r="V116" s="262">
        <f t="shared" ca="1" si="55"/>
        <v>0</v>
      </c>
      <c r="W116" s="262">
        <f t="shared" ca="1" si="55"/>
        <v>0</v>
      </c>
      <c r="X116" s="262">
        <f t="shared" ca="1" si="55"/>
        <v>0</v>
      </c>
      <c r="Y116" s="262">
        <f t="shared" ca="1" si="55"/>
        <v>0</v>
      </c>
      <c r="Z116" s="262">
        <f t="shared" ca="1" si="55"/>
        <v>0</v>
      </c>
      <c r="AA116" s="262">
        <f t="shared" ca="1" si="55"/>
        <v>0</v>
      </c>
      <c r="AB116" s="262">
        <f t="shared" ca="1" si="55"/>
        <v>0</v>
      </c>
      <c r="AC116" s="262">
        <f t="shared" ca="1" si="55"/>
        <v>0</v>
      </c>
      <c r="AD116" s="262">
        <f t="shared" ca="1" si="55"/>
        <v>0</v>
      </c>
      <c r="AE116" s="262">
        <f t="shared" ca="1" si="55"/>
        <v>0</v>
      </c>
      <c r="AF116" s="262">
        <f t="shared" ca="1" si="55"/>
        <v>0</v>
      </c>
      <c r="AG116" s="262">
        <f t="shared" ca="1" si="55"/>
        <v>0</v>
      </c>
      <c r="AH116" s="262">
        <f t="shared" ca="1" si="55"/>
        <v>0</v>
      </c>
      <c r="AI116" s="262">
        <f t="shared" ca="1" si="55"/>
        <v>0</v>
      </c>
      <c r="AJ116" s="262">
        <f t="shared" ca="1" si="55"/>
        <v>0</v>
      </c>
      <c r="AK116" s="262">
        <f t="shared" ca="1" si="55"/>
        <v>0</v>
      </c>
      <c r="AL116" s="262">
        <f t="shared" ca="1" si="55"/>
        <v>0</v>
      </c>
      <c r="AM116" s="262">
        <f t="shared" ca="1" si="55"/>
        <v>0</v>
      </c>
      <c r="AN116" s="262">
        <f t="shared" ca="1" si="55"/>
        <v>0</v>
      </c>
      <c r="AO116" s="262">
        <f t="shared" ca="1" si="55"/>
        <v>0</v>
      </c>
      <c r="AP116" s="262">
        <f t="shared" ca="1" si="55"/>
        <v>0</v>
      </c>
      <c r="AQ116" s="262">
        <f t="shared" ca="1" si="55"/>
        <v>0</v>
      </c>
      <c r="AR116" s="262">
        <f t="shared" ca="1" si="55"/>
        <v>0</v>
      </c>
      <c r="AS116" s="262">
        <f t="shared" ca="1" si="55"/>
        <v>0</v>
      </c>
      <c r="AT116" s="262">
        <f t="shared" ca="1" si="55"/>
        <v>0</v>
      </c>
      <c r="AU116" s="262">
        <f t="shared" ca="1" si="55"/>
        <v>0</v>
      </c>
      <c r="AV116" s="262">
        <f t="shared" ca="1" si="55"/>
        <v>0</v>
      </c>
      <c r="AW116" s="262">
        <f t="shared" ca="1" si="55"/>
        <v>0</v>
      </c>
      <c r="AX116" s="262">
        <f t="shared" ca="1" si="55"/>
        <v>0</v>
      </c>
      <c r="AY116" s="262">
        <f t="shared" ca="1" si="55"/>
        <v>0</v>
      </c>
      <c r="AZ116" s="262">
        <f t="shared" ca="1" si="55"/>
        <v>0</v>
      </c>
      <c r="BA116" s="262">
        <f t="shared" ca="1" si="55"/>
        <v>0</v>
      </c>
      <c r="BB116" s="262">
        <f t="shared" ca="1" si="55"/>
        <v>0</v>
      </c>
      <c r="BC116" s="262">
        <f t="shared" ca="1" si="55"/>
        <v>0</v>
      </c>
      <c r="BD116" s="262">
        <f t="shared" ca="1" si="55"/>
        <v>0</v>
      </c>
      <c r="BE116" s="262">
        <f t="shared" ca="1" si="55"/>
        <v>0</v>
      </c>
      <c r="BF116" s="262">
        <f t="shared" ca="1" si="55"/>
        <v>0</v>
      </c>
      <c r="BG116" s="262">
        <f t="shared" ca="1" si="55"/>
        <v>0</v>
      </c>
      <c r="BH116" s="262">
        <f t="shared" ca="1" si="55"/>
        <v>0</v>
      </c>
      <c r="BI116" s="262">
        <f t="shared" ca="1" si="55"/>
        <v>0</v>
      </c>
      <c r="BJ116" s="262">
        <f t="shared" ca="1" si="55"/>
        <v>0</v>
      </c>
      <c r="BK116" s="262">
        <f t="shared" ca="1" si="55"/>
        <v>0</v>
      </c>
      <c r="BL116" s="262">
        <f t="shared" ca="1" si="55"/>
        <v>0</v>
      </c>
    </row>
    <row r="117" spans="1:64" s="229" customFormat="1" ht="30" hidden="1" customHeight="1">
      <c r="A117" s="247"/>
      <c r="B117" s="251"/>
      <c r="C117" s="251"/>
      <c r="D117" s="251" t="s">
        <v>75</v>
      </c>
      <c r="E117" s="251" t="s">
        <v>68</v>
      </c>
      <c r="F117" s="497" t="s">
        <v>486</v>
      </c>
      <c r="G117" s="251" t="s">
        <v>545</v>
      </c>
      <c r="H117" s="329"/>
      <c r="I117" s="252">
        <v>43139</v>
      </c>
      <c r="J117" s="252">
        <v>43166</v>
      </c>
      <c r="K117" s="252"/>
      <c r="L117" s="499">
        <v>1</v>
      </c>
      <c r="M117" s="262">
        <f t="shared" ca="1" si="50"/>
        <v>0</v>
      </c>
      <c r="N117" s="262">
        <f t="shared" ca="1" si="50"/>
        <v>0</v>
      </c>
      <c r="O117" s="262">
        <f t="shared" ca="1" si="50"/>
        <v>0</v>
      </c>
      <c r="P117" s="262">
        <f t="shared" ca="1" si="50"/>
        <v>0</v>
      </c>
      <c r="Q117" s="262">
        <f t="shared" ca="1" si="50"/>
        <v>0</v>
      </c>
      <c r="R117" s="262">
        <f t="shared" ca="1" si="50"/>
        <v>0</v>
      </c>
      <c r="S117" s="262">
        <f t="shared" ca="1" si="50"/>
        <v>0</v>
      </c>
      <c r="T117" s="262">
        <f t="shared" ca="1" si="50"/>
        <v>0</v>
      </c>
      <c r="U117" s="262">
        <f t="shared" ca="1" si="50"/>
        <v>0</v>
      </c>
      <c r="V117" s="262">
        <f t="shared" ca="1" si="50"/>
        <v>0</v>
      </c>
      <c r="W117" s="262">
        <f t="shared" ca="1" si="51"/>
        <v>0</v>
      </c>
      <c r="X117" s="262">
        <f t="shared" ca="1" si="51"/>
        <v>0</v>
      </c>
      <c r="Y117" s="262">
        <f t="shared" ca="1" si="51"/>
        <v>0</v>
      </c>
      <c r="Z117" s="262">
        <f t="shared" ca="1" si="51"/>
        <v>0</v>
      </c>
      <c r="AA117" s="262">
        <f t="shared" ca="1" si="51"/>
        <v>0</v>
      </c>
      <c r="AB117" s="262">
        <f t="shared" ca="1" si="51"/>
        <v>0</v>
      </c>
      <c r="AC117" s="262">
        <f t="shared" ca="1" si="51"/>
        <v>0</v>
      </c>
      <c r="AD117" s="262">
        <f t="shared" ca="1" si="51"/>
        <v>0</v>
      </c>
      <c r="AE117" s="262">
        <f t="shared" ca="1" si="51"/>
        <v>0</v>
      </c>
      <c r="AF117" s="262">
        <f t="shared" ca="1" si="51"/>
        <v>0</v>
      </c>
      <c r="AG117" s="262">
        <f t="shared" ca="1" si="52"/>
        <v>0</v>
      </c>
      <c r="AH117" s="262">
        <f t="shared" ca="1" si="52"/>
        <v>0</v>
      </c>
      <c r="AI117" s="262">
        <f t="shared" ca="1" si="52"/>
        <v>0</v>
      </c>
      <c r="AJ117" s="262">
        <f t="shared" ca="1" si="52"/>
        <v>0</v>
      </c>
      <c r="AK117" s="262">
        <f t="shared" ca="1" si="52"/>
        <v>0</v>
      </c>
      <c r="AL117" s="262">
        <f t="shared" ca="1" si="52"/>
        <v>0</v>
      </c>
      <c r="AM117" s="262">
        <f t="shared" ca="1" si="52"/>
        <v>0</v>
      </c>
      <c r="AN117" s="262">
        <f t="shared" ca="1" si="52"/>
        <v>0</v>
      </c>
      <c r="AO117" s="262">
        <f t="shared" ca="1" si="52"/>
        <v>0</v>
      </c>
      <c r="AP117" s="262">
        <f t="shared" ca="1" si="52"/>
        <v>0</v>
      </c>
      <c r="AQ117" s="262">
        <f t="shared" ca="1" si="53"/>
        <v>0</v>
      </c>
      <c r="AR117" s="262">
        <f t="shared" ca="1" si="53"/>
        <v>0</v>
      </c>
      <c r="AS117" s="262">
        <f t="shared" ca="1" si="53"/>
        <v>0</v>
      </c>
      <c r="AT117" s="262">
        <f t="shared" ca="1" si="53"/>
        <v>0</v>
      </c>
      <c r="AU117" s="262">
        <f t="shared" ca="1" si="53"/>
        <v>0</v>
      </c>
      <c r="AV117" s="262">
        <f t="shared" ca="1" si="53"/>
        <v>0</v>
      </c>
      <c r="AW117" s="262">
        <f t="shared" ca="1" si="53"/>
        <v>0</v>
      </c>
      <c r="AX117" s="262">
        <f t="shared" ca="1" si="53"/>
        <v>0</v>
      </c>
      <c r="AY117" s="262">
        <f t="shared" ca="1" si="53"/>
        <v>0</v>
      </c>
      <c r="AZ117" s="262">
        <f t="shared" ca="1" si="53"/>
        <v>0</v>
      </c>
      <c r="BA117" s="262">
        <f t="shared" ca="1" si="54"/>
        <v>0</v>
      </c>
      <c r="BB117" s="262">
        <f t="shared" ca="1" si="54"/>
        <v>0</v>
      </c>
      <c r="BC117" s="262">
        <f t="shared" ca="1" si="54"/>
        <v>0</v>
      </c>
      <c r="BD117" s="262">
        <f t="shared" ca="1" si="54"/>
        <v>0</v>
      </c>
      <c r="BE117" s="262">
        <f t="shared" ca="1" si="54"/>
        <v>0</v>
      </c>
      <c r="BF117" s="262">
        <f t="shared" ca="1" si="54"/>
        <v>0</v>
      </c>
      <c r="BG117" s="262">
        <f t="shared" ca="1" si="54"/>
        <v>0</v>
      </c>
      <c r="BH117" s="262">
        <f t="shared" ca="1" si="54"/>
        <v>0</v>
      </c>
      <c r="BI117" s="262">
        <f t="shared" ca="1" si="54"/>
        <v>0</v>
      </c>
      <c r="BJ117" s="262">
        <f t="shared" ca="1" si="54"/>
        <v>0</v>
      </c>
      <c r="BK117" s="262">
        <f t="shared" ca="1" si="54"/>
        <v>0</v>
      </c>
      <c r="BL117" s="262">
        <f t="shared" ca="1" si="54"/>
        <v>0</v>
      </c>
    </row>
    <row r="118" spans="1:64" s="229" customFormat="1" ht="30" customHeight="1">
      <c r="A118" s="247"/>
      <c r="B118" s="251" t="s">
        <v>136</v>
      </c>
      <c r="C118" s="251" t="s">
        <v>61</v>
      </c>
      <c r="D118" s="251" t="s">
        <v>136</v>
      </c>
      <c r="E118" s="251" t="s">
        <v>68</v>
      </c>
      <c r="F118" s="497" t="s">
        <v>486</v>
      </c>
      <c r="G118" s="251" t="s">
        <v>545</v>
      </c>
      <c r="H118" s="329"/>
      <c r="I118" s="252">
        <v>43167</v>
      </c>
      <c r="J118" s="252">
        <v>43190</v>
      </c>
      <c r="K118" s="252"/>
      <c r="L118" s="499">
        <v>1</v>
      </c>
      <c r="M118" s="262">
        <f t="shared" ca="1" si="50"/>
        <v>1</v>
      </c>
      <c r="N118" s="262">
        <f t="shared" ca="1" si="50"/>
        <v>1</v>
      </c>
      <c r="O118" s="262">
        <f t="shared" ca="1" si="50"/>
        <v>1</v>
      </c>
      <c r="P118" s="262">
        <f t="shared" ca="1" si="50"/>
        <v>1</v>
      </c>
      <c r="Q118" s="262">
        <f t="shared" ca="1" si="50"/>
        <v>0</v>
      </c>
      <c r="R118" s="262">
        <f t="shared" ca="1" si="50"/>
        <v>0</v>
      </c>
      <c r="S118" s="262">
        <f t="shared" ca="1" si="50"/>
        <v>0</v>
      </c>
      <c r="T118" s="262">
        <f t="shared" ca="1" si="50"/>
        <v>0</v>
      </c>
      <c r="U118" s="262">
        <f t="shared" ca="1" si="50"/>
        <v>0</v>
      </c>
      <c r="V118" s="262">
        <f t="shared" ca="1" si="50"/>
        <v>0</v>
      </c>
      <c r="W118" s="262">
        <f t="shared" ca="1" si="51"/>
        <v>0</v>
      </c>
      <c r="X118" s="262">
        <f t="shared" ca="1" si="51"/>
        <v>0</v>
      </c>
      <c r="Y118" s="262">
        <f t="shared" ca="1" si="51"/>
        <v>0</v>
      </c>
      <c r="Z118" s="262">
        <f t="shared" ca="1" si="51"/>
        <v>0</v>
      </c>
      <c r="AA118" s="262">
        <f t="shared" ca="1" si="51"/>
        <v>0</v>
      </c>
      <c r="AB118" s="262">
        <f t="shared" ca="1" si="51"/>
        <v>0</v>
      </c>
      <c r="AC118" s="262">
        <f t="shared" ca="1" si="51"/>
        <v>0</v>
      </c>
      <c r="AD118" s="262">
        <f t="shared" ca="1" si="51"/>
        <v>0</v>
      </c>
      <c r="AE118" s="262">
        <f t="shared" ca="1" si="51"/>
        <v>0</v>
      </c>
      <c r="AF118" s="262">
        <f t="shared" ca="1" si="51"/>
        <v>0</v>
      </c>
      <c r="AG118" s="262">
        <f t="shared" ca="1" si="52"/>
        <v>0</v>
      </c>
      <c r="AH118" s="262">
        <f t="shared" ca="1" si="52"/>
        <v>0</v>
      </c>
      <c r="AI118" s="262">
        <f t="shared" ca="1" si="52"/>
        <v>0</v>
      </c>
      <c r="AJ118" s="262">
        <f t="shared" ca="1" si="52"/>
        <v>0</v>
      </c>
      <c r="AK118" s="262">
        <f t="shared" ca="1" si="52"/>
        <v>0</v>
      </c>
      <c r="AL118" s="262">
        <f t="shared" ca="1" si="52"/>
        <v>0</v>
      </c>
      <c r="AM118" s="262">
        <f t="shared" ca="1" si="52"/>
        <v>0</v>
      </c>
      <c r="AN118" s="262">
        <f t="shared" ca="1" si="52"/>
        <v>0</v>
      </c>
      <c r="AO118" s="262">
        <f t="shared" ca="1" si="52"/>
        <v>0</v>
      </c>
      <c r="AP118" s="262">
        <f t="shared" ca="1" si="52"/>
        <v>0</v>
      </c>
      <c r="AQ118" s="262">
        <f t="shared" ca="1" si="53"/>
        <v>0</v>
      </c>
      <c r="AR118" s="262">
        <f t="shared" ca="1" si="53"/>
        <v>0</v>
      </c>
      <c r="AS118" s="262">
        <f t="shared" ca="1" si="53"/>
        <v>0</v>
      </c>
      <c r="AT118" s="262">
        <f t="shared" ca="1" si="53"/>
        <v>0</v>
      </c>
      <c r="AU118" s="262">
        <f t="shared" ca="1" si="53"/>
        <v>0</v>
      </c>
      <c r="AV118" s="262">
        <f t="shared" ca="1" si="53"/>
        <v>0</v>
      </c>
      <c r="AW118" s="262">
        <f t="shared" ca="1" si="53"/>
        <v>0</v>
      </c>
      <c r="AX118" s="262">
        <f t="shared" ca="1" si="53"/>
        <v>0</v>
      </c>
      <c r="AY118" s="262">
        <f t="shared" ca="1" si="53"/>
        <v>0</v>
      </c>
      <c r="AZ118" s="262">
        <f t="shared" ca="1" si="53"/>
        <v>0</v>
      </c>
      <c r="BA118" s="262">
        <f t="shared" ca="1" si="54"/>
        <v>0</v>
      </c>
      <c r="BB118" s="262">
        <f t="shared" ca="1" si="54"/>
        <v>0</v>
      </c>
      <c r="BC118" s="262">
        <f t="shared" ca="1" si="54"/>
        <v>0</v>
      </c>
      <c r="BD118" s="262">
        <f t="shared" ca="1" si="54"/>
        <v>0</v>
      </c>
      <c r="BE118" s="262">
        <f t="shared" ca="1" si="54"/>
        <v>0</v>
      </c>
      <c r="BF118" s="262">
        <f t="shared" ca="1" si="54"/>
        <v>0</v>
      </c>
      <c r="BG118" s="262">
        <f t="shared" ca="1" si="54"/>
        <v>0</v>
      </c>
      <c r="BH118" s="262">
        <f t="shared" ca="1" si="54"/>
        <v>0</v>
      </c>
      <c r="BI118" s="262">
        <f t="shared" ca="1" si="54"/>
        <v>0</v>
      </c>
      <c r="BJ118" s="262">
        <f t="shared" ca="1" si="54"/>
        <v>0</v>
      </c>
      <c r="BK118" s="262">
        <f t="shared" ca="1" si="54"/>
        <v>0</v>
      </c>
      <c r="BL118" s="262">
        <f t="shared" ca="1" si="54"/>
        <v>0</v>
      </c>
    </row>
    <row r="119" spans="1:64" s="229" customFormat="1" ht="30" hidden="1" customHeight="1">
      <c r="A119" s="247"/>
      <c r="B119" s="251"/>
      <c r="C119" s="251"/>
      <c r="D119" s="251"/>
      <c r="E119" s="251" t="s">
        <v>68</v>
      </c>
      <c r="F119" s="497" t="s">
        <v>632</v>
      </c>
      <c r="G119" s="251"/>
      <c r="H119" s="329"/>
      <c r="I119" s="252"/>
      <c r="J119" s="252"/>
      <c r="K119" s="252"/>
      <c r="L119" s="499">
        <v>0</v>
      </c>
      <c r="M119" s="262">
        <f t="shared" ca="1" si="50"/>
        <v>0</v>
      </c>
      <c r="N119" s="262">
        <f t="shared" ca="1" si="50"/>
        <v>0</v>
      </c>
      <c r="O119" s="262">
        <f t="shared" ca="1" si="50"/>
        <v>0</v>
      </c>
      <c r="P119" s="262">
        <f t="shared" ca="1" si="50"/>
        <v>0</v>
      </c>
      <c r="Q119" s="262">
        <f t="shared" ca="1" si="50"/>
        <v>0</v>
      </c>
      <c r="R119" s="262">
        <f t="shared" ca="1" si="50"/>
        <v>0</v>
      </c>
      <c r="S119" s="262">
        <f t="shared" ca="1" si="50"/>
        <v>0</v>
      </c>
      <c r="T119" s="262">
        <f t="shared" ca="1" si="50"/>
        <v>0</v>
      </c>
      <c r="U119" s="262">
        <f t="shared" ca="1" si="50"/>
        <v>0</v>
      </c>
      <c r="V119" s="262">
        <f t="shared" ca="1" si="50"/>
        <v>0</v>
      </c>
      <c r="W119" s="262">
        <f t="shared" ca="1" si="51"/>
        <v>0</v>
      </c>
      <c r="X119" s="262">
        <f t="shared" ca="1" si="51"/>
        <v>0</v>
      </c>
      <c r="Y119" s="262">
        <f t="shared" ca="1" si="51"/>
        <v>0</v>
      </c>
      <c r="Z119" s="262">
        <f t="shared" ca="1" si="51"/>
        <v>0</v>
      </c>
      <c r="AA119" s="262">
        <f t="shared" ca="1" si="51"/>
        <v>0</v>
      </c>
      <c r="AB119" s="262">
        <f t="shared" ca="1" si="51"/>
        <v>0</v>
      </c>
      <c r="AC119" s="262">
        <f t="shared" ca="1" si="51"/>
        <v>0</v>
      </c>
      <c r="AD119" s="262">
        <f t="shared" ca="1" si="51"/>
        <v>0</v>
      </c>
      <c r="AE119" s="262">
        <f t="shared" ca="1" si="51"/>
        <v>0</v>
      </c>
      <c r="AF119" s="262">
        <f t="shared" ca="1" si="51"/>
        <v>0</v>
      </c>
      <c r="AG119" s="262">
        <f t="shared" ca="1" si="52"/>
        <v>0</v>
      </c>
      <c r="AH119" s="262">
        <f t="shared" ca="1" si="52"/>
        <v>0</v>
      </c>
      <c r="AI119" s="262">
        <f t="shared" ca="1" si="52"/>
        <v>0</v>
      </c>
      <c r="AJ119" s="262">
        <f t="shared" ca="1" si="52"/>
        <v>0</v>
      </c>
      <c r="AK119" s="262">
        <f t="shared" ca="1" si="52"/>
        <v>0</v>
      </c>
      <c r="AL119" s="262">
        <f t="shared" ca="1" si="52"/>
        <v>0</v>
      </c>
      <c r="AM119" s="262">
        <f t="shared" ca="1" si="52"/>
        <v>0</v>
      </c>
      <c r="AN119" s="262">
        <f t="shared" ca="1" si="52"/>
        <v>0</v>
      </c>
      <c r="AO119" s="262">
        <f t="shared" ca="1" si="52"/>
        <v>0</v>
      </c>
      <c r="AP119" s="262">
        <f t="shared" ca="1" si="52"/>
        <v>0</v>
      </c>
      <c r="AQ119" s="262">
        <f t="shared" ca="1" si="53"/>
        <v>0</v>
      </c>
      <c r="AR119" s="262">
        <f t="shared" ca="1" si="53"/>
        <v>0</v>
      </c>
      <c r="AS119" s="262">
        <f t="shared" ca="1" si="53"/>
        <v>0</v>
      </c>
      <c r="AT119" s="262">
        <f t="shared" ca="1" si="53"/>
        <v>0</v>
      </c>
      <c r="AU119" s="262">
        <f t="shared" ca="1" si="53"/>
        <v>0</v>
      </c>
      <c r="AV119" s="262">
        <f t="shared" ca="1" si="53"/>
        <v>0</v>
      </c>
      <c r="AW119" s="262">
        <f t="shared" ca="1" si="53"/>
        <v>0</v>
      </c>
      <c r="AX119" s="262">
        <f t="shared" ca="1" si="53"/>
        <v>0</v>
      </c>
      <c r="AY119" s="262">
        <f t="shared" ca="1" si="53"/>
        <v>0</v>
      </c>
      <c r="AZ119" s="262">
        <f t="shared" ca="1" si="53"/>
        <v>0</v>
      </c>
      <c r="BA119" s="262">
        <f t="shared" ca="1" si="54"/>
        <v>0</v>
      </c>
      <c r="BB119" s="262">
        <f t="shared" ca="1" si="54"/>
        <v>0</v>
      </c>
      <c r="BC119" s="262">
        <f t="shared" ca="1" si="54"/>
        <v>0</v>
      </c>
      <c r="BD119" s="262">
        <f t="shared" ca="1" si="54"/>
        <v>0</v>
      </c>
      <c r="BE119" s="262">
        <f t="shared" ca="1" si="54"/>
        <v>0</v>
      </c>
      <c r="BF119" s="262">
        <f t="shared" ca="1" si="54"/>
        <v>0</v>
      </c>
      <c r="BG119" s="262">
        <f t="shared" ca="1" si="54"/>
        <v>0</v>
      </c>
      <c r="BH119" s="262">
        <f t="shared" ca="1" si="54"/>
        <v>0</v>
      </c>
      <c r="BI119" s="262">
        <f t="shared" ca="1" si="54"/>
        <v>0</v>
      </c>
      <c r="BJ119" s="262">
        <f t="shared" ca="1" si="54"/>
        <v>0</v>
      </c>
      <c r="BK119" s="262">
        <f t="shared" ca="1" si="54"/>
        <v>0</v>
      </c>
      <c r="BL119" s="262">
        <f t="shared" ca="1" si="54"/>
        <v>0</v>
      </c>
    </row>
    <row r="120" spans="1:64" s="229" customFormat="1" ht="30" hidden="1" customHeight="1">
      <c r="A120" s="247"/>
      <c r="B120" s="251"/>
      <c r="C120" s="251"/>
      <c r="D120" s="251"/>
      <c r="E120" s="251" t="s">
        <v>99</v>
      </c>
      <c r="F120" s="497" t="s">
        <v>222</v>
      </c>
      <c r="G120" s="251" t="s">
        <v>171</v>
      </c>
      <c r="H120" s="329"/>
      <c r="I120" s="252"/>
      <c r="J120" s="252"/>
      <c r="K120" s="252"/>
      <c r="L120" s="499">
        <v>0</v>
      </c>
      <c r="M120" s="262">
        <f t="shared" ca="1" si="50"/>
        <v>0</v>
      </c>
      <c r="N120" s="262">
        <f t="shared" ca="1" si="50"/>
        <v>0</v>
      </c>
      <c r="O120" s="262">
        <f t="shared" ca="1" si="50"/>
        <v>0</v>
      </c>
      <c r="P120" s="262">
        <f t="shared" ca="1" si="50"/>
        <v>0</v>
      </c>
      <c r="Q120" s="262">
        <f t="shared" ca="1" si="50"/>
        <v>0</v>
      </c>
      <c r="R120" s="262">
        <f t="shared" ca="1" si="50"/>
        <v>0</v>
      </c>
      <c r="S120" s="262">
        <f t="shared" ca="1" si="50"/>
        <v>0</v>
      </c>
      <c r="T120" s="262">
        <f t="shared" ca="1" si="50"/>
        <v>0</v>
      </c>
      <c r="U120" s="262">
        <f t="shared" ca="1" si="50"/>
        <v>0</v>
      </c>
      <c r="V120" s="262">
        <f t="shared" ca="1" si="50"/>
        <v>0</v>
      </c>
      <c r="W120" s="262">
        <f t="shared" ca="1" si="51"/>
        <v>0</v>
      </c>
      <c r="X120" s="262">
        <f t="shared" ca="1" si="51"/>
        <v>0</v>
      </c>
      <c r="Y120" s="262">
        <f t="shared" ca="1" si="51"/>
        <v>0</v>
      </c>
      <c r="Z120" s="262">
        <f t="shared" ca="1" si="51"/>
        <v>0</v>
      </c>
      <c r="AA120" s="262">
        <f t="shared" ca="1" si="51"/>
        <v>0</v>
      </c>
      <c r="AB120" s="262">
        <f t="shared" ca="1" si="51"/>
        <v>0</v>
      </c>
      <c r="AC120" s="262">
        <f t="shared" ca="1" si="51"/>
        <v>0</v>
      </c>
      <c r="AD120" s="262">
        <f t="shared" ca="1" si="51"/>
        <v>0</v>
      </c>
      <c r="AE120" s="262">
        <f t="shared" ca="1" si="51"/>
        <v>0</v>
      </c>
      <c r="AF120" s="262">
        <f t="shared" ca="1" si="51"/>
        <v>0</v>
      </c>
      <c r="AG120" s="262">
        <f t="shared" ca="1" si="52"/>
        <v>0</v>
      </c>
      <c r="AH120" s="262">
        <f t="shared" ca="1" si="52"/>
        <v>0</v>
      </c>
      <c r="AI120" s="262">
        <f t="shared" ca="1" si="52"/>
        <v>0</v>
      </c>
      <c r="AJ120" s="262">
        <f t="shared" ca="1" si="52"/>
        <v>0</v>
      </c>
      <c r="AK120" s="262">
        <f t="shared" ca="1" si="52"/>
        <v>0</v>
      </c>
      <c r="AL120" s="262">
        <f t="shared" ca="1" si="52"/>
        <v>0</v>
      </c>
      <c r="AM120" s="262">
        <f t="shared" ca="1" si="52"/>
        <v>0</v>
      </c>
      <c r="AN120" s="262">
        <f t="shared" ca="1" si="52"/>
        <v>0</v>
      </c>
      <c r="AO120" s="262">
        <f t="shared" ca="1" si="52"/>
        <v>0</v>
      </c>
      <c r="AP120" s="262">
        <f t="shared" ca="1" si="52"/>
        <v>0</v>
      </c>
      <c r="AQ120" s="262">
        <f t="shared" ca="1" si="53"/>
        <v>0</v>
      </c>
      <c r="AR120" s="262">
        <f t="shared" ca="1" si="53"/>
        <v>0</v>
      </c>
      <c r="AS120" s="262">
        <f t="shared" ca="1" si="53"/>
        <v>0</v>
      </c>
      <c r="AT120" s="262">
        <f t="shared" ca="1" si="53"/>
        <v>0</v>
      </c>
      <c r="AU120" s="262">
        <f t="shared" ca="1" si="53"/>
        <v>0</v>
      </c>
      <c r="AV120" s="262">
        <f t="shared" ca="1" si="53"/>
        <v>0</v>
      </c>
      <c r="AW120" s="262">
        <f t="shared" ca="1" si="53"/>
        <v>0</v>
      </c>
      <c r="AX120" s="262">
        <f t="shared" ca="1" si="53"/>
        <v>0</v>
      </c>
      <c r="AY120" s="262">
        <f t="shared" ca="1" si="53"/>
        <v>0</v>
      </c>
      <c r="AZ120" s="262">
        <f t="shared" ca="1" si="53"/>
        <v>0</v>
      </c>
      <c r="BA120" s="262">
        <f t="shared" ca="1" si="54"/>
        <v>0</v>
      </c>
      <c r="BB120" s="262">
        <f t="shared" ca="1" si="54"/>
        <v>0</v>
      </c>
      <c r="BC120" s="262">
        <f t="shared" ca="1" si="54"/>
        <v>0</v>
      </c>
      <c r="BD120" s="262">
        <f t="shared" ca="1" si="54"/>
        <v>0</v>
      </c>
      <c r="BE120" s="262">
        <f t="shared" ca="1" si="54"/>
        <v>0</v>
      </c>
      <c r="BF120" s="262">
        <f t="shared" ca="1" si="54"/>
        <v>0</v>
      </c>
      <c r="BG120" s="262">
        <f t="shared" ca="1" si="54"/>
        <v>0</v>
      </c>
      <c r="BH120" s="262">
        <f t="shared" ca="1" si="54"/>
        <v>0</v>
      </c>
      <c r="BI120" s="262">
        <f t="shared" ca="1" si="54"/>
        <v>0</v>
      </c>
      <c r="BJ120" s="262">
        <f t="shared" ca="1" si="54"/>
        <v>0</v>
      </c>
      <c r="BK120" s="262">
        <f t="shared" ca="1" si="54"/>
        <v>0</v>
      </c>
      <c r="BL120" s="262">
        <f t="shared" ca="1" si="54"/>
        <v>0</v>
      </c>
    </row>
    <row r="121" spans="1:64" s="229" customFormat="1" ht="30" hidden="1" customHeight="1">
      <c r="A121" s="247"/>
      <c r="B121" s="251"/>
      <c r="C121" s="251"/>
      <c r="D121" s="251"/>
      <c r="E121" s="251" t="s">
        <v>99</v>
      </c>
      <c r="F121" s="497" t="s">
        <v>621</v>
      </c>
      <c r="G121" s="251" t="s">
        <v>190</v>
      </c>
      <c r="H121" s="329"/>
      <c r="I121" s="252">
        <v>43157</v>
      </c>
      <c r="J121" s="252"/>
      <c r="K121" s="252"/>
      <c r="L121" s="499">
        <v>0</v>
      </c>
      <c r="M121" s="262">
        <f t="shared" ca="1" si="50"/>
        <v>0</v>
      </c>
      <c r="N121" s="262">
        <f t="shared" ca="1" si="50"/>
        <v>0</v>
      </c>
      <c r="O121" s="262">
        <f t="shared" ca="1" si="50"/>
        <v>0</v>
      </c>
      <c r="P121" s="262">
        <f t="shared" ca="1" si="50"/>
        <v>0</v>
      </c>
      <c r="Q121" s="262">
        <f t="shared" ca="1" si="50"/>
        <v>0</v>
      </c>
      <c r="R121" s="262">
        <f t="shared" ca="1" si="50"/>
        <v>0</v>
      </c>
      <c r="S121" s="262">
        <f t="shared" ca="1" si="50"/>
        <v>0</v>
      </c>
      <c r="T121" s="262">
        <f t="shared" ca="1" si="50"/>
        <v>0</v>
      </c>
      <c r="U121" s="262">
        <f t="shared" ca="1" si="50"/>
        <v>0</v>
      </c>
      <c r="V121" s="262">
        <f t="shared" ca="1" si="50"/>
        <v>0</v>
      </c>
      <c r="W121" s="262">
        <f t="shared" ca="1" si="51"/>
        <v>0</v>
      </c>
      <c r="X121" s="262">
        <f t="shared" ca="1" si="51"/>
        <v>0</v>
      </c>
      <c r="Y121" s="262">
        <f t="shared" ca="1" si="51"/>
        <v>0</v>
      </c>
      <c r="Z121" s="262">
        <f t="shared" ca="1" si="51"/>
        <v>0</v>
      </c>
      <c r="AA121" s="262">
        <f t="shared" ca="1" si="51"/>
        <v>0</v>
      </c>
      <c r="AB121" s="262">
        <f t="shared" ca="1" si="51"/>
        <v>0</v>
      </c>
      <c r="AC121" s="262">
        <f t="shared" ca="1" si="51"/>
        <v>0</v>
      </c>
      <c r="AD121" s="262">
        <f t="shared" ca="1" si="51"/>
        <v>0</v>
      </c>
      <c r="AE121" s="262">
        <f t="shared" ca="1" si="51"/>
        <v>0</v>
      </c>
      <c r="AF121" s="262">
        <f t="shared" ca="1" si="51"/>
        <v>0</v>
      </c>
      <c r="AG121" s="262">
        <f t="shared" ca="1" si="52"/>
        <v>0</v>
      </c>
      <c r="AH121" s="262">
        <f t="shared" ca="1" si="52"/>
        <v>0</v>
      </c>
      <c r="AI121" s="262">
        <f t="shared" ca="1" si="52"/>
        <v>0</v>
      </c>
      <c r="AJ121" s="262">
        <f t="shared" ca="1" si="52"/>
        <v>0</v>
      </c>
      <c r="AK121" s="262">
        <f t="shared" ca="1" si="52"/>
        <v>0</v>
      </c>
      <c r="AL121" s="262">
        <f t="shared" ca="1" si="52"/>
        <v>0</v>
      </c>
      <c r="AM121" s="262">
        <f t="shared" ca="1" si="52"/>
        <v>0</v>
      </c>
      <c r="AN121" s="262">
        <f t="shared" ca="1" si="52"/>
        <v>0</v>
      </c>
      <c r="AO121" s="262">
        <f t="shared" ca="1" si="52"/>
        <v>0</v>
      </c>
      <c r="AP121" s="262">
        <f t="shared" ca="1" si="52"/>
        <v>0</v>
      </c>
      <c r="AQ121" s="262">
        <f t="shared" ca="1" si="53"/>
        <v>0</v>
      </c>
      <c r="AR121" s="262">
        <f t="shared" ca="1" si="53"/>
        <v>0</v>
      </c>
      <c r="AS121" s="262">
        <f t="shared" ca="1" si="53"/>
        <v>0</v>
      </c>
      <c r="AT121" s="262">
        <f t="shared" ca="1" si="53"/>
        <v>0</v>
      </c>
      <c r="AU121" s="262">
        <f t="shared" ca="1" si="53"/>
        <v>0</v>
      </c>
      <c r="AV121" s="262">
        <f t="shared" ca="1" si="53"/>
        <v>0</v>
      </c>
      <c r="AW121" s="262">
        <f t="shared" ca="1" si="53"/>
        <v>0</v>
      </c>
      <c r="AX121" s="262">
        <f t="shared" ca="1" si="53"/>
        <v>0</v>
      </c>
      <c r="AY121" s="262">
        <f t="shared" ca="1" si="53"/>
        <v>0</v>
      </c>
      <c r="AZ121" s="262">
        <f t="shared" ca="1" si="53"/>
        <v>0</v>
      </c>
      <c r="BA121" s="262">
        <f t="shared" ca="1" si="54"/>
        <v>0</v>
      </c>
      <c r="BB121" s="262">
        <f t="shared" ca="1" si="54"/>
        <v>0</v>
      </c>
      <c r="BC121" s="262">
        <f t="shared" ca="1" si="54"/>
        <v>0</v>
      </c>
      <c r="BD121" s="262">
        <f t="shared" ca="1" si="54"/>
        <v>0</v>
      </c>
      <c r="BE121" s="262">
        <f t="shared" ca="1" si="54"/>
        <v>0</v>
      </c>
      <c r="BF121" s="262">
        <f t="shared" ca="1" si="54"/>
        <v>0</v>
      </c>
      <c r="BG121" s="262">
        <f t="shared" ca="1" si="54"/>
        <v>0</v>
      </c>
      <c r="BH121" s="262">
        <f t="shared" ca="1" si="54"/>
        <v>0</v>
      </c>
      <c r="BI121" s="262">
        <f t="shared" ca="1" si="54"/>
        <v>0</v>
      </c>
      <c r="BJ121" s="262">
        <f t="shared" ca="1" si="54"/>
        <v>0</v>
      </c>
      <c r="BK121" s="262">
        <f t="shared" ca="1" si="54"/>
        <v>0</v>
      </c>
      <c r="BL121" s="262">
        <f t="shared" ca="1" si="54"/>
        <v>0</v>
      </c>
    </row>
    <row r="122" spans="1:64" s="229" customFormat="1" ht="30" hidden="1" customHeight="1">
      <c r="A122" s="247"/>
      <c r="B122" s="251"/>
      <c r="C122" s="251"/>
      <c r="D122" s="251"/>
      <c r="E122" s="251"/>
      <c r="F122" s="497" t="s">
        <v>633</v>
      </c>
      <c r="G122" s="251" t="s">
        <v>190</v>
      </c>
      <c r="H122" s="329"/>
      <c r="I122" s="252">
        <v>43150</v>
      </c>
      <c r="J122" s="252"/>
      <c r="K122" s="252"/>
      <c r="L122" s="499">
        <v>0</v>
      </c>
      <c r="M122" s="262">
        <f t="shared" ca="1" si="50"/>
        <v>0</v>
      </c>
      <c r="N122" s="262">
        <f t="shared" ca="1" si="50"/>
        <v>0</v>
      </c>
      <c r="O122" s="262">
        <f t="shared" ca="1" si="50"/>
        <v>0</v>
      </c>
      <c r="P122" s="262">
        <f t="shared" ca="1" si="50"/>
        <v>0</v>
      </c>
      <c r="Q122" s="262">
        <f t="shared" ca="1" si="50"/>
        <v>0</v>
      </c>
      <c r="R122" s="262">
        <f t="shared" ca="1" si="50"/>
        <v>0</v>
      </c>
      <c r="S122" s="262">
        <f t="shared" ca="1" si="50"/>
        <v>0</v>
      </c>
      <c r="T122" s="262">
        <f t="shared" ca="1" si="50"/>
        <v>0</v>
      </c>
      <c r="U122" s="262">
        <f t="shared" ca="1" si="50"/>
        <v>0</v>
      </c>
      <c r="V122" s="262">
        <f t="shared" ca="1" si="50"/>
        <v>0</v>
      </c>
      <c r="W122" s="262">
        <f t="shared" ca="1" si="51"/>
        <v>0</v>
      </c>
      <c r="X122" s="262">
        <f t="shared" ca="1" si="51"/>
        <v>0</v>
      </c>
      <c r="Y122" s="262">
        <f t="shared" ca="1" si="51"/>
        <v>0</v>
      </c>
      <c r="Z122" s="262">
        <f t="shared" ca="1" si="51"/>
        <v>0</v>
      </c>
      <c r="AA122" s="262">
        <f t="shared" ca="1" si="51"/>
        <v>0</v>
      </c>
      <c r="AB122" s="262">
        <f t="shared" ca="1" si="51"/>
        <v>0</v>
      </c>
      <c r="AC122" s="262">
        <f t="shared" ca="1" si="51"/>
        <v>0</v>
      </c>
      <c r="AD122" s="262">
        <f t="shared" ca="1" si="51"/>
        <v>0</v>
      </c>
      <c r="AE122" s="262">
        <f t="shared" ca="1" si="51"/>
        <v>0</v>
      </c>
      <c r="AF122" s="262">
        <f t="shared" ca="1" si="51"/>
        <v>0</v>
      </c>
      <c r="AG122" s="262">
        <f t="shared" ca="1" si="52"/>
        <v>0</v>
      </c>
      <c r="AH122" s="262">
        <f t="shared" ca="1" si="52"/>
        <v>0</v>
      </c>
      <c r="AI122" s="262">
        <f t="shared" ca="1" si="52"/>
        <v>0</v>
      </c>
      <c r="AJ122" s="262">
        <f t="shared" ca="1" si="52"/>
        <v>0</v>
      </c>
      <c r="AK122" s="262">
        <f t="shared" ca="1" si="52"/>
        <v>0</v>
      </c>
      <c r="AL122" s="262">
        <f t="shared" ca="1" si="52"/>
        <v>0</v>
      </c>
      <c r="AM122" s="262">
        <f t="shared" ca="1" si="52"/>
        <v>0</v>
      </c>
      <c r="AN122" s="262">
        <f t="shared" ca="1" si="52"/>
        <v>0</v>
      </c>
      <c r="AO122" s="262">
        <f t="shared" ca="1" si="52"/>
        <v>0</v>
      </c>
      <c r="AP122" s="262">
        <f t="shared" ca="1" si="52"/>
        <v>0</v>
      </c>
      <c r="AQ122" s="262">
        <f t="shared" ca="1" si="53"/>
        <v>0</v>
      </c>
      <c r="AR122" s="262">
        <f t="shared" ca="1" si="53"/>
        <v>0</v>
      </c>
      <c r="AS122" s="262">
        <f t="shared" ca="1" si="53"/>
        <v>0</v>
      </c>
      <c r="AT122" s="262">
        <f t="shared" ca="1" si="53"/>
        <v>0</v>
      </c>
      <c r="AU122" s="262">
        <f t="shared" ca="1" si="53"/>
        <v>0</v>
      </c>
      <c r="AV122" s="262">
        <f t="shared" ca="1" si="53"/>
        <v>0</v>
      </c>
      <c r="AW122" s="262">
        <f t="shared" ca="1" si="53"/>
        <v>0</v>
      </c>
      <c r="AX122" s="262">
        <f t="shared" ca="1" si="53"/>
        <v>0</v>
      </c>
      <c r="AY122" s="262">
        <f t="shared" ca="1" si="53"/>
        <v>0</v>
      </c>
      <c r="AZ122" s="262">
        <f t="shared" ca="1" si="53"/>
        <v>0</v>
      </c>
      <c r="BA122" s="262">
        <f t="shared" ca="1" si="54"/>
        <v>0</v>
      </c>
      <c r="BB122" s="262">
        <f t="shared" ca="1" si="54"/>
        <v>0</v>
      </c>
      <c r="BC122" s="262">
        <f t="shared" ca="1" si="54"/>
        <v>0</v>
      </c>
      <c r="BD122" s="262">
        <f t="shared" ca="1" si="54"/>
        <v>0</v>
      </c>
      <c r="BE122" s="262">
        <f t="shared" ca="1" si="54"/>
        <v>0</v>
      </c>
      <c r="BF122" s="262">
        <f t="shared" ca="1" si="54"/>
        <v>0</v>
      </c>
      <c r="BG122" s="262">
        <f t="shared" ca="1" si="54"/>
        <v>0</v>
      </c>
      <c r="BH122" s="262">
        <f t="shared" ca="1" si="54"/>
        <v>0</v>
      </c>
      <c r="BI122" s="262">
        <f t="shared" ca="1" si="54"/>
        <v>0</v>
      </c>
      <c r="BJ122" s="262">
        <f t="shared" ca="1" si="54"/>
        <v>0</v>
      </c>
      <c r="BK122" s="262">
        <f t="shared" ca="1" si="54"/>
        <v>0</v>
      </c>
      <c r="BL122" s="262">
        <f t="shared" ca="1" si="54"/>
        <v>0</v>
      </c>
    </row>
    <row r="123" spans="1:64" s="229" customFormat="1" ht="30" hidden="1" customHeight="1">
      <c r="A123" s="247"/>
      <c r="B123" s="251"/>
      <c r="C123" s="251"/>
      <c r="D123" s="251" t="s">
        <v>130</v>
      </c>
      <c r="E123" s="251"/>
      <c r="F123" s="497" t="s">
        <v>441</v>
      </c>
      <c r="G123" s="251" t="s">
        <v>206</v>
      </c>
      <c r="H123" s="329"/>
      <c r="I123" s="252"/>
      <c r="J123" s="252"/>
      <c r="K123" s="252"/>
      <c r="L123" s="499"/>
      <c r="M123" s="262"/>
      <c r="N123" s="262"/>
      <c r="O123" s="262"/>
      <c r="P123" s="262"/>
      <c r="Q123" s="262"/>
      <c r="R123" s="262"/>
      <c r="S123" s="262"/>
      <c r="T123" s="262"/>
      <c r="U123" s="262"/>
      <c r="V123" s="262"/>
      <c r="W123" s="262"/>
      <c r="X123" s="262"/>
      <c r="Y123" s="262"/>
      <c r="Z123" s="262"/>
      <c r="AA123" s="262"/>
      <c r="AB123" s="262"/>
      <c r="AC123" s="262"/>
      <c r="AD123" s="262"/>
      <c r="AE123" s="262"/>
      <c r="AF123" s="262"/>
      <c r="AG123" s="262"/>
      <c r="AH123" s="262"/>
      <c r="AI123" s="262"/>
      <c r="AJ123" s="262"/>
      <c r="AK123" s="262"/>
      <c r="AL123" s="262"/>
      <c r="AM123" s="262"/>
      <c r="AN123" s="262"/>
      <c r="AO123" s="262"/>
      <c r="AP123" s="262"/>
      <c r="AQ123" s="262"/>
      <c r="AR123" s="262"/>
      <c r="AS123" s="262"/>
      <c r="AT123" s="262"/>
      <c r="AU123" s="262"/>
      <c r="AV123" s="262"/>
      <c r="AW123" s="262"/>
      <c r="AX123" s="262"/>
      <c r="AY123" s="262"/>
      <c r="AZ123" s="262"/>
      <c r="BA123" s="262"/>
      <c r="BB123" s="262"/>
      <c r="BC123" s="262"/>
      <c r="BD123" s="262"/>
      <c r="BE123" s="262"/>
      <c r="BF123" s="262"/>
      <c r="BG123" s="262"/>
      <c r="BH123" s="262"/>
      <c r="BI123" s="262"/>
      <c r="BJ123" s="262"/>
      <c r="BK123" s="262"/>
      <c r="BL123" s="262"/>
    </row>
    <row r="124" spans="1:64" s="229" customFormat="1" ht="30" hidden="1" customHeight="1">
      <c r="A124" s="247"/>
      <c r="B124" s="251"/>
      <c r="C124" s="251"/>
      <c r="D124" s="251"/>
      <c r="E124" s="251"/>
      <c r="F124" s="497"/>
      <c r="G124" s="251"/>
      <c r="H124" s="329"/>
      <c r="I124" s="252"/>
      <c r="J124" s="252"/>
      <c r="K124" s="252"/>
      <c r="L124" s="499"/>
      <c r="M124" s="262"/>
      <c r="N124" s="262"/>
      <c r="O124" s="262"/>
      <c r="P124" s="262"/>
      <c r="Q124" s="262"/>
      <c r="R124" s="262"/>
      <c r="S124" s="262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262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262"/>
      <c r="BD124" s="262"/>
      <c r="BE124" s="262"/>
      <c r="BF124" s="262"/>
      <c r="BG124" s="262"/>
      <c r="BH124" s="262"/>
      <c r="BI124" s="262"/>
      <c r="BJ124" s="262"/>
      <c r="BK124" s="262"/>
      <c r="BL124" s="262"/>
    </row>
    <row r="125" spans="1:64" s="229" customFormat="1" ht="30" hidden="1" customHeight="1">
      <c r="A125" s="247"/>
      <c r="B125" s="251"/>
      <c r="C125" s="251"/>
      <c r="D125" s="251"/>
      <c r="E125" s="251"/>
      <c r="F125" s="497"/>
      <c r="G125" s="251"/>
      <c r="H125" s="329"/>
      <c r="I125" s="252"/>
      <c r="J125" s="252"/>
      <c r="K125" s="252"/>
      <c r="L125" s="499"/>
      <c r="M125" s="262"/>
      <c r="N125" s="262"/>
      <c r="O125" s="262"/>
      <c r="P125" s="262"/>
      <c r="Q125" s="262"/>
      <c r="R125" s="262"/>
      <c r="S125" s="26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26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262"/>
      <c r="BD125" s="262"/>
      <c r="BE125" s="262"/>
      <c r="BF125" s="262"/>
      <c r="BG125" s="262"/>
      <c r="BH125" s="262"/>
      <c r="BI125" s="262"/>
      <c r="BJ125" s="262"/>
      <c r="BK125" s="262"/>
      <c r="BL125" s="262"/>
    </row>
    <row r="126" spans="1:64" s="229" customFormat="1" ht="30" hidden="1" customHeight="1">
      <c r="A126" s="247"/>
      <c r="B126" s="251"/>
      <c r="C126" s="251"/>
      <c r="D126" s="251"/>
      <c r="E126" s="251"/>
      <c r="F126" s="497"/>
      <c r="G126" s="251"/>
      <c r="H126" s="329"/>
      <c r="I126" s="252"/>
      <c r="J126" s="252"/>
      <c r="K126" s="252"/>
      <c r="L126" s="499"/>
      <c r="M126" s="262"/>
      <c r="N126" s="262"/>
      <c r="O126" s="262"/>
      <c r="P126" s="262"/>
      <c r="Q126" s="262"/>
      <c r="R126" s="262"/>
      <c r="S126" s="262"/>
      <c r="T126" s="262"/>
      <c r="U126" s="262"/>
      <c r="V126" s="262"/>
      <c r="W126" s="262"/>
      <c r="X126" s="262"/>
      <c r="Y126" s="262"/>
      <c r="Z126" s="262"/>
      <c r="AA126" s="262"/>
      <c r="AB126" s="262"/>
      <c r="AC126" s="262"/>
      <c r="AD126" s="262"/>
      <c r="AE126" s="262"/>
      <c r="AF126" s="262"/>
      <c r="AG126" s="262"/>
      <c r="AH126" s="262"/>
      <c r="AI126" s="262"/>
      <c r="AJ126" s="262"/>
      <c r="AK126" s="262"/>
      <c r="AL126" s="262"/>
      <c r="AM126" s="262"/>
      <c r="AN126" s="262"/>
      <c r="AO126" s="262"/>
      <c r="AP126" s="262"/>
      <c r="AQ126" s="262"/>
      <c r="AR126" s="262"/>
      <c r="AS126" s="262"/>
      <c r="AT126" s="262"/>
      <c r="AU126" s="262"/>
      <c r="AV126" s="262"/>
      <c r="AW126" s="262"/>
      <c r="AX126" s="262"/>
      <c r="AY126" s="262"/>
      <c r="AZ126" s="262"/>
      <c r="BA126" s="262"/>
      <c r="BB126" s="262"/>
      <c r="BC126" s="262"/>
      <c r="BD126" s="262"/>
      <c r="BE126" s="262"/>
      <c r="BF126" s="262"/>
      <c r="BG126" s="262"/>
      <c r="BH126" s="262"/>
      <c r="BI126" s="262"/>
      <c r="BJ126" s="262"/>
      <c r="BK126" s="262"/>
      <c r="BL126" s="262"/>
    </row>
    <row r="127" spans="1:64" s="229" customFormat="1" ht="30" hidden="1" customHeight="1">
      <c r="A127" s="247"/>
      <c r="B127" s="251"/>
      <c r="C127" s="251"/>
      <c r="D127" s="251"/>
      <c r="E127" s="251"/>
      <c r="F127" s="497"/>
      <c r="G127" s="251"/>
      <c r="H127" s="329"/>
      <c r="I127" s="252"/>
      <c r="J127" s="252"/>
      <c r="K127" s="252"/>
      <c r="L127" s="499"/>
      <c r="M127" s="262"/>
      <c r="N127" s="262"/>
      <c r="O127" s="262"/>
      <c r="P127" s="262"/>
      <c r="Q127" s="262"/>
      <c r="R127" s="262"/>
      <c r="S127" s="262"/>
      <c r="T127" s="262"/>
      <c r="U127" s="262"/>
      <c r="V127" s="262"/>
      <c r="W127" s="262"/>
      <c r="X127" s="262"/>
      <c r="Y127" s="262"/>
      <c r="Z127" s="262"/>
      <c r="AA127" s="262"/>
      <c r="AB127" s="262"/>
      <c r="AC127" s="262"/>
      <c r="AD127" s="262"/>
      <c r="AE127" s="262"/>
      <c r="AF127" s="262"/>
      <c r="AG127" s="262"/>
      <c r="AH127" s="262"/>
      <c r="AI127" s="262"/>
      <c r="AJ127" s="262"/>
      <c r="AK127" s="262"/>
      <c r="AL127" s="262"/>
      <c r="AM127" s="262"/>
      <c r="AN127" s="262"/>
      <c r="AO127" s="262"/>
      <c r="AP127" s="262"/>
      <c r="AQ127" s="262"/>
      <c r="AR127" s="262"/>
      <c r="AS127" s="262"/>
      <c r="AT127" s="262"/>
      <c r="AU127" s="262"/>
      <c r="AV127" s="262"/>
      <c r="AW127" s="262"/>
      <c r="AX127" s="262"/>
      <c r="AY127" s="262"/>
      <c r="AZ127" s="262"/>
      <c r="BA127" s="262"/>
      <c r="BB127" s="262"/>
      <c r="BC127" s="262"/>
      <c r="BD127" s="262"/>
      <c r="BE127" s="262"/>
      <c r="BF127" s="262"/>
      <c r="BG127" s="262"/>
      <c r="BH127" s="262"/>
      <c r="BI127" s="262"/>
      <c r="BJ127" s="262"/>
      <c r="BK127" s="262"/>
      <c r="BL127" s="262"/>
    </row>
    <row r="128" spans="1:64" s="229" customFormat="1" ht="30" customHeight="1">
      <c r="A128" s="247"/>
      <c r="B128" s="251"/>
      <c r="C128" s="251"/>
      <c r="D128" s="251"/>
      <c r="E128" s="251"/>
      <c r="F128" s="497"/>
      <c r="G128" s="251"/>
      <c r="H128" s="329"/>
      <c r="I128" s="252"/>
      <c r="J128" s="252"/>
      <c r="K128" s="252"/>
      <c r="L128" s="499"/>
      <c r="M128" s="262"/>
      <c r="N128" s="262"/>
      <c r="O128" s="262"/>
      <c r="P128" s="262"/>
      <c r="Q128" s="262"/>
      <c r="R128" s="262"/>
      <c r="S128" s="262"/>
      <c r="T128" s="262"/>
      <c r="U128" s="262"/>
      <c r="V128" s="262"/>
      <c r="W128" s="262"/>
      <c r="X128" s="262"/>
      <c r="Y128" s="262"/>
      <c r="Z128" s="262"/>
      <c r="AA128" s="262"/>
      <c r="AB128" s="262"/>
      <c r="AC128" s="262"/>
      <c r="AD128" s="262"/>
      <c r="AE128" s="262"/>
      <c r="AF128" s="262"/>
      <c r="AG128" s="262"/>
      <c r="AH128" s="262"/>
      <c r="AI128" s="262"/>
      <c r="AJ128" s="262"/>
      <c r="AK128" s="262"/>
      <c r="AL128" s="262"/>
      <c r="AM128" s="262"/>
      <c r="AN128" s="262"/>
      <c r="AO128" s="262"/>
      <c r="AP128" s="262"/>
      <c r="AQ128" s="262"/>
      <c r="AR128" s="262"/>
      <c r="AS128" s="262"/>
      <c r="AT128" s="262"/>
      <c r="AU128" s="262"/>
      <c r="AV128" s="262"/>
      <c r="AW128" s="262"/>
      <c r="AX128" s="262"/>
      <c r="AY128" s="262"/>
      <c r="AZ128" s="262"/>
      <c r="BA128" s="262"/>
      <c r="BB128" s="262"/>
      <c r="BC128" s="262"/>
      <c r="BD128" s="262"/>
      <c r="BE128" s="262"/>
      <c r="BF128" s="262"/>
      <c r="BG128" s="262"/>
      <c r="BH128" s="262"/>
      <c r="BI128" s="262"/>
      <c r="BJ128" s="262"/>
      <c r="BK128" s="262"/>
      <c r="BL128" s="262"/>
    </row>
    <row r="129" spans="1:64" s="229" customFormat="1" ht="30" customHeight="1">
      <c r="A129" s="247"/>
      <c r="B129" s="251"/>
      <c r="C129" s="251"/>
      <c r="D129" s="251"/>
      <c r="E129" s="251"/>
      <c r="F129" s="497"/>
      <c r="G129" s="251"/>
      <c r="H129" s="329"/>
      <c r="I129" s="252"/>
      <c r="J129" s="252"/>
      <c r="K129" s="252"/>
      <c r="L129" s="499"/>
      <c r="M129" s="262"/>
      <c r="N129" s="262"/>
      <c r="O129" s="262"/>
      <c r="P129" s="262"/>
      <c r="Q129" s="262"/>
      <c r="R129" s="262"/>
      <c r="S129" s="262"/>
      <c r="T129" s="262"/>
      <c r="U129" s="262"/>
      <c r="V129" s="262"/>
      <c r="W129" s="262"/>
      <c r="X129" s="262"/>
      <c r="Y129" s="262"/>
      <c r="Z129" s="262"/>
      <c r="AA129" s="262"/>
      <c r="AB129" s="262"/>
      <c r="AC129" s="262"/>
      <c r="AD129" s="262"/>
      <c r="AE129" s="262"/>
      <c r="AF129" s="262"/>
      <c r="AG129" s="262"/>
      <c r="AH129" s="262"/>
      <c r="AI129" s="262"/>
      <c r="AJ129" s="262"/>
      <c r="AK129" s="262"/>
      <c r="AL129" s="262"/>
      <c r="AM129" s="262"/>
      <c r="AN129" s="262"/>
      <c r="AO129" s="262"/>
      <c r="AP129" s="262"/>
      <c r="AQ129" s="262"/>
      <c r="AR129" s="262"/>
      <c r="AS129" s="262"/>
      <c r="AT129" s="262"/>
      <c r="AU129" s="262"/>
      <c r="AV129" s="262"/>
      <c r="AW129" s="262"/>
      <c r="AX129" s="262"/>
      <c r="AY129" s="262"/>
      <c r="AZ129" s="262"/>
      <c r="BA129" s="262"/>
      <c r="BB129" s="262"/>
      <c r="BC129" s="262"/>
      <c r="BD129" s="262"/>
      <c r="BE129" s="262"/>
      <c r="BF129" s="262"/>
      <c r="BG129" s="262"/>
      <c r="BH129" s="262"/>
      <c r="BI129" s="262"/>
      <c r="BJ129" s="262"/>
      <c r="BK129" s="262"/>
      <c r="BL129" s="262"/>
    </row>
    <row r="130" spans="1:64" s="229" customFormat="1" ht="30" customHeight="1">
      <c r="A130" s="247"/>
      <c r="B130" s="251"/>
      <c r="C130" s="251"/>
      <c r="D130" s="251"/>
      <c r="E130" s="251"/>
      <c r="F130" s="497"/>
      <c r="G130" s="251"/>
      <c r="H130" s="329"/>
      <c r="I130" s="252"/>
      <c r="J130" s="252"/>
      <c r="K130" s="252"/>
      <c r="L130" s="499"/>
      <c r="M130" s="262"/>
      <c r="N130" s="262"/>
      <c r="O130" s="262"/>
      <c r="P130" s="262"/>
      <c r="Q130" s="262"/>
      <c r="R130" s="262"/>
      <c r="S130" s="262"/>
      <c r="T130" s="262"/>
      <c r="U130" s="262"/>
      <c r="V130" s="262"/>
      <c r="W130" s="262"/>
      <c r="X130" s="262"/>
      <c r="Y130" s="262"/>
      <c r="Z130" s="262"/>
      <c r="AA130" s="262"/>
      <c r="AB130" s="262"/>
      <c r="AC130" s="262"/>
      <c r="AD130" s="262"/>
      <c r="AE130" s="262"/>
      <c r="AF130" s="262"/>
      <c r="AG130" s="262"/>
      <c r="AH130" s="262"/>
      <c r="AI130" s="262"/>
      <c r="AJ130" s="262"/>
      <c r="AK130" s="262"/>
      <c r="AL130" s="262"/>
      <c r="AM130" s="262"/>
      <c r="AN130" s="262"/>
      <c r="AO130" s="262"/>
      <c r="AP130" s="262"/>
      <c r="AQ130" s="262"/>
      <c r="AR130" s="262"/>
      <c r="AS130" s="262"/>
      <c r="AT130" s="262"/>
      <c r="AU130" s="262"/>
      <c r="AV130" s="262"/>
      <c r="AW130" s="262"/>
      <c r="AX130" s="262"/>
      <c r="AY130" s="262"/>
      <c r="AZ130" s="262"/>
      <c r="BA130" s="262"/>
      <c r="BB130" s="262"/>
      <c r="BC130" s="262"/>
      <c r="BD130" s="262"/>
      <c r="BE130" s="262"/>
      <c r="BF130" s="262"/>
      <c r="BG130" s="262"/>
      <c r="BH130" s="262"/>
      <c r="BI130" s="262"/>
      <c r="BJ130" s="262"/>
      <c r="BK130" s="262"/>
      <c r="BL130" s="262"/>
    </row>
    <row r="131" spans="1:64" s="229" customFormat="1" ht="30" customHeight="1">
      <c r="A131" s="247"/>
      <c r="B131" s="251"/>
      <c r="C131" s="251"/>
      <c r="D131" s="251"/>
      <c r="E131" s="251"/>
      <c r="F131" s="497"/>
      <c r="G131" s="251"/>
      <c r="H131" s="329"/>
      <c r="I131" s="252"/>
      <c r="J131" s="252"/>
      <c r="K131" s="252"/>
      <c r="L131" s="499"/>
      <c r="M131" s="262"/>
      <c r="N131" s="262"/>
      <c r="O131" s="262"/>
      <c r="P131" s="262"/>
      <c r="Q131" s="262"/>
      <c r="R131" s="262"/>
      <c r="S131" s="262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262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262"/>
      <c r="BD131" s="262"/>
      <c r="BE131" s="262"/>
      <c r="BF131" s="262"/>
      <c r="BG131" s="262"/>
      <c r="BH131" s="262"/>
      <c r="BI131" s="262"/>
      <c r="BJ131" s="262"/>
      <c r="BK131" s="262"/>
      <c r="BL131" s="262"/>
    </row>
    <row r="132" spans="1:64" s="229" customFormat="1" ht="30" customHeight="1">
      <c r="A132" s="247"/>
      <c r="B132" s="251"/>
      <c r="C132" s="251"/>
      <c r="D132" s="251"/>
      <c r="E132" s="251"/>
      <c r="F132" s="497"/>
      <c r="G132" s="251"/>
      <c r="H132" s="329"/>
      <c r="I132" s="252"/>
      <c r="J132" s="252"/>
      <c r="K132" s="252"/>
      <c r="L132" s="499"/>
      <c r="M132" s="262"/>
      <c r="N132" s="262"/>
      <c r="O132" s="262"/>
      <c r="P132" s="262"/>
      <c r="Q132" s="262"/>
      <c r="R132" s="262"/>
      <c r="S132" s="262"/>
      <c r="T132" s="262"/>
      <c r="U132" s="262"/>
      <c r="V132" s="262"/>
      <c r="W132" s="262"/>
      <c r="X132" s="262"/>
      <c r="Y132" s="262"/>
      <c r="Z132" s="262"/>
      <c r="AA132" s="262"/>
      <c r="AB132" s="262"/>
      <c r="AC132" s="262"/>
      <c r="AD132" s="262"/>
      <c r="AE132" s="262"/>
      <c r="AF132" s="262"/>
      <c r="AG132" s="262"/>
      <c r="AH132" s="262"/>
      <c r="AI132" s="262"/>
      <c r="AJ132" s="262"/>
      <c r="AK132" s="262"/>
      <c r="AL132" s="262"/>
      <c r="AM132" s="262"/>
      <c r="AN132" s="262"/>
      <c r="AO132" s="262"/>
      <c r="AP132" s="262"/>
      <c r="AQ132" s="262"/>
      <c r="AR132" s="262"/>
      <c r="AS132" s="262"/>
      <c r="AT132" s="262"/>
      <c r="AU132" s="262"/>
      <c r="AV132" s="262"/>
      <c r="AW132" s="262"/>
      <c r="AX132" s="262"/>
      <c r="AY132" s="262"/>
      <c r="AZ132" s="262"/>
      <c r="BA132" s="262"/>
      <c r="BB132" s="262"/>
      <c r="BC132" s="262"/>
      <c r="BD132" s="262"/>
      <c r="BE132" s="262"/>
      <c r="BF132" s="262"/>
      <c r="BG132" s="262"/>
      <c r="BH132" s="262"/>
      <c r="BI132" s="262"/>
      <c r="BJ132" s="262"/>
      <c r="BK132" s="262"/>
      <c r="BL132" s="262"/>
    </row>
    <row r="133" spans="1:64" s="229" customFormat="1" ht="30" customHeight="1">
      <c r="A133" s="247"/>
      <c r="B133" s="251"/>
      <c r="C133" s="251"/>
      <c r="D133" s="251"/>
      <c r="E133" s="251"/>
      <c r="F133" s="497"/>
      <c r="G133" s="251"/>
      <c r="H133" s="329"/>
      <c r="I133" s="252"/>
      <c r="J133" s="252"/>
      <c r="K133" s="252"/>
      <c r="L133" s="499"/>
      <c r="M133" s="262"/>
      <c r="N133" s="262"/>
      <c r="O133" s="262"/>
      <c r="P133" s="262"/>
      <c r="Q133" s="262"/>
      <c r="R133" s="262"/>
      <c r="S133" s="262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262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262"/>
      <c r="BD133" s="262"/>
      <c r="BE133" s="262"/>
      <c r="BF133" s="262"/>
      <c r="BG133" s="262"/>
      <c r="BH133" s="262"/>
      <c r="BI133" s="262"/>
      <c r="BJ133" s="262"/>
      <c r="BK133" s="262"/>
      <c r="BL133" s="262"/>
    </row>
    <row r="134" spans="1:64" s="229" customFormat="1" ht="30" customHeight="1">
      <c r="A134" s="247"/>
      <c r="B134" s="251"/>
      <c r="C134" s="251"/>
      <c r="D134" s="251"/>
      <c r="E134" s="251"/>
      <c r="F134" s="497"/>
      <c r="G134" s="251"/>
      <c r="H134" s="329"/>
      <c r="I134" s="252"/>
      <c r="J134" s="252"/>
      <c r="K134" s="252"/>
      <c r="L134" s="499"/>
      <c r="M134" s="262"/>
      <c r="N134" s="262"/>
      <c r="O134" s="262"/>
      <c r="P134" s="262"/>
      <c r="Q134" s="262"/>
      <c r="R134" s="262"/>
      <c r="S134" s="262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262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262"/>
      <c r="BD134" s="262"/>
      <c r="BE134" s="262"/>
      <c r="BF134" s="262"/>
      <c r="BG134" s="262"/>
      <c r="BH134" s="262"/>
      <c r="BI134" s="262"/>
      <c r="BJ134" s="262"/>
      <c r="BK134" s="262"/>
      <c r="BL134" s="262"/>
    </row>
    <row r="135" spans="1:64" s="229" customFormat="1" ht="30" customHeight="1">
      <c r="A135" s="247"/>
      <c r="B135" s="251"/>
      <c r="C135" s="251"/>
      <c r="D135" s="251"/>
      <c r="E135" s="251"/>
      <c r="F135" s="497"/>
      <c r="G135" s="251"/>
      <c r="H135" s="329"/>
      <c r="I135" s="252"/>
      <c r="J135" s="252"/>
      <c r="K135" s="252"/>
      <c r="L135" s="499"/>
      <c r="M135" s="262"/>
      <c r="N135" s="262"/>
      <c r="O135" s="262"/>
      <c r="P135" s="262"/>
      <c r="Q135" s="262"/>
      <c r="R135" s="262"/>
      <c r="S135" s="262"/>
      <c r="T135" s="262"/>
      <c r="U135" s="262"/>
      <c r="V135" s="262"/>
      <c r="W135" s="262"/>
      <c r="X135" s="262"/>
      <c r="Y135" s="262"/>
      <c r="Z135" s="262"/>
      <c r="AA135" s="262"/>
      <c r="AB135" s="262"/>
      <c r="AC135" s="262"/>
      <c r="AD135" s="262"/>
      <c r="AE135" s="262"/>
      <c r="AF135" s="262"/>
      <c r="AG135" s="262"/>
      <c r="AH135" s="262"/>
      <c r="AI135" s="262"/>
      <c r="AJ135" s="262"/>
      <c r="AK135" s="262"/>
      <c r="AL135" s="262"/>
      <c r="AM135" s="262"/>
      <c r="AN135" s="262"/>
      <c r="AO135" s="262"/>
      <c r="AP135" s="262"/>
      <c r="AQ135" s="262"/>
      <c r="AR135" s="262"/>
      <c r="AS135" s="262"/>
      <c r="AT135" s="262"/>
      <c r="AU135" s="262"/>
      <c r="AV135" s="262"/>
      <c r="AW135" s="262"/>
      <c r="AX135" s="262"/>
      <c r="AY135" s="262"/>
      <c r="AZ135" s="262"/>
      <c r="BA135" s="262"/>
      <c r="BB135" s="262"/>
      <c r="BC135" s="262"/>
      <c r="BD135" s="262"/>
      <c r="BE135" s="262"/>
      <c r="BF135" s="262"/>
      <c r="BG135" s="262"/>
      <c r="BH135" s="262"/>
      <c r="BI135" s="262"/>
      <c r="BJ135" s="262"/>
      <c r="BK135" s="262"/>
      <c r="BL135" s="262"/>
    </row>
    <row r="136" spans="1:64" s="229" customFormat="1" ht="30" customHeight="1">
      <c r="A136" s="247"/>
      <c r="B136" s="251"/>
      <c r="C136" s="251"/>
      <c r="D136" s="251"/>
      <c r="E136" s="251"/>
      <c r="F136" s="497"/>
      <c r="G136" s="251"/>
      <c r="H136" s="329"/>
      <c r="I136" s="252"/>
      <c r="J136" s="252"/>
      <c r="K136" s="252"/>
      <c r="L136" s="499"/>
      <c r="M136" s="262"/>
      <c r="N136" s="262"/>
      <c r="O136" s="262"/>
      <c r="P136" s="262"/>
      <c r="Q136" s="262"/>
      <c r="R136" s="262"/>
      <c r="S136" s="262"/>
      <c r="T136" s="262"/>
      <c r="U136" s="262"/>
      <c r="V136" s="262"/>
      <c r="W136" s="262"/>
      <c r="X136" s="262"/>
      <c r="Y136" s="262"/>
      <c r="Z136" s="262"/>
      <c r="AA136" s="262"/>
      <c r="AB136" s="262"/>
      <c r="AC136" s="262"/>
      <c r="AD136" s="262"/>
      <c r="AE136" s="262"/>
      <c r="AF136" s="262"/>
      <c r="AG136" s="262"/>
      <c r="AH136" s="262"/>
      <c r="AI136" s="262"/>
      <c r="AJ136" s="262"/>
      <c r="AK136" s="262"/>
      <c r="AL136" s="262"/>
      <c r="AM136" s="262"/>
      <c r="AN136" s="262"/>
      <c r="AO136" s="262"/>
      <c r="AP136" s="262"/>
      <c r="AQ136" s="262"/>
      <c r="AR136" s="262"/>
      <c r="AS136" s="262"/>
      <c r="AT136" s="262"/>
      <c r="AU136" s="262"/>
      <c r="AV136" s="262"/>
      <c r="AW136" s="262"/>
      <c r="AX136" s="262"/>
      <c r="AY136" s="262"/>
      <c r="AZ136" s="262"/>
      <c r="BA136" s="262"/>
      <c r="BB136" s="262"/>
      <c r="BC136" s="262"/>
      <c r="BD136" s="262"/>
      <c r="BE136" s="262"/>
      <c r="BF136" s="262"/>
      <c r="BG136" s="262"/>
      <c r="BH136" s="262"/>
      <c r="BI136" s="262"/>
      <c r="BJ136" s="262"/>
      <c r="BK136" s="262"/>
      <c r="BL136" s="262"/>
    </row>
    <row r="137" spans="1:64" s="229" customFormat="1" ht="30" customHeight="1">
      <c r="A137" s="247"/>
      <c r="B137" s="251"/>
      <c r="C137" s="251"/>
      <c r="D137" s="251"/>
      <c r="E137" s="251"/>
      <c r="F137" s="497"/>
      <c r="G137" s="251"/>
      <c r="H137" s="329"/>
      <c r="I137" s="252"/>
      <c r="J137" s="252"/>
      <c r="K137" s="252"/>
      <c r="L137" s="499"/>
      <c r="M137" s="262"/>
      <c r="N137" s="262"/>
      <c r="O137" s="262"/>
      <c r="P137" s="262"/>
      <c r="Q137" s="262"/>
      <c r="R137" s="262"/>
      <c r="S137" s="262"/>
      <c r="T137" s="262"/>
      <c r="U137" s="262"/>
      <c r="V137" s="262"/>
      <c r="W137" s="262"/>
      <c r="X137" s="262"/>
      <c r="Y137" s="262"/>
      <c r="Z137" s="262"/>
      <c r="AA137" s="262"/>
      <c r="AB137" s="262"/>
      <c r="AC137" s="262"/>
      <c r="AD137" s="262"/>
      <c r="AE137" s="262"/>
      <c r="AF137" s="262"/>
      <c r="AG137" s="262"/>
      <c r="AH137" s="262"/>
      <c r="AI137" s="262"/>
      <c r="AJ137" s="262"/>
      <c r="AK137" s="262"/>
      <c r="AL137" s="262"/>
      <c r="AM137" s="262"/>
      <c r="AN137" s="262"/>
      <c r="AO137" s="262"/>
      <c r="AP137" s="262"/>
      <c r="AQ137" s="262"/>
      <c r="AR137" s="262"/>
      <c r="AS137" s="262"/>
      <c r="AT137" s="262"/>
      <c r="AU137" s="262"/>
      <c r="AV137" s="262"/>
      <c r="AW137" s="262"/>
      <c r="AX137" s="262"/>
      <c r="AY137" s="262"/>
      <c r="AZ137" s="262"/>
      <c r="BA137" s="262"/>
      <c r="BB137" s="262"/>
      <c r="BC137" s="262"/>
      <c r="BD137" s="262"/>
      <c r="BE137" s="262"/>
      <c r="BF137" s="262"/>
      <c r="BG137" s="262"/>
      <c r="BH137" s="262"/>
      <c r="BI137" s="262"/>
      <c r="BJ137" s="262"/>
      <c r="BK137" s="262"/>
      <c r="BL137" s="262"/>
    </row>
    <row r="138" spans="1:64" s="229" customFormat="1" ht="30" customHeight="1">
      <c r="A138" s="247"/>
      <c r="B138" s="251"/>
      <c r="C138" s="251"/>
      <c r="D138" s="251"/>
      <c r="E138" s="251"/>
      <c r="F138" s="497"/>
      <c r="G138" s="251"/>
      <c r="H138" s="329"/>
      <c r="I138" s="252"/>
      <c r="J138" s="252"/>
      <c r="K138" s="252"/>
      <c r="L138" s="499"/>
      <c r="M138" s="262"/>
      <c r="N138" s="262"/>
      <c r="O138" s="262"/>
      <c r="P138" s="262"/>
      <c r="Q138" s="262"/>
      <c r="R138" s="262"/>
      <c r="S138" s="262"/>
      <c r="T138" s="262"/>
      <c r="U138" s="262"/>
      <c r="V138" s="262"/>
      <c r="W138" s="262"/>
      <c r="X138" s="262"/>
      <c r="Y138" s="262"/>
      <c r="Z138" s="262"/>
      <c r="AA138" s="262"/>
      <c r="AB138" s="262"/>
      <c r="AC138" s="262"/>
      <c r="AD138" s="262"/>
      <c r="AE138" s="262"/>
      <c r="AF138" s="262"/>
      <c r="AG138" s="262"/>
      <c r="AH138" s="262"/>
      <c r="AI138" s="262"/>
      <c r="AJ138" s="262"/>
      <c r="AK138" s="262"/>
      <c r="AL138" s="262"/>
      <c r="AM138" s="262"/>
      <c r="AN138" s="262"/>
      <c r="AO138" s="262"/>
      <c r="AP138" s="262"/>
      <c r="AQ138" s="262"/>
      <c r="AR138" s="262"/>
      <c r="AS138" s="262"/>
      <c r="AT138" s="262"/>
      <c r="AU138" s="262"/>
      <c r="AV138" s="262"/>
      <c r="AW138" s="262"/>
      <c r="AX138" s="262"/>
      <c r="AY138" s="262"/>
      <c r="AZ138" s="262"/>
      <c r="BA138" s="262"/>
      <c r="BB138" s="262"/>
      <c r="BC138" s="262"/>
      <c r="BD138" s="262"/>
      <c r="BE138" s="262"/>
      <c r="BF138" s="262"/>
      <c r="BG138" s="262"/>
      <c r="BH138" s="262"/>
      <c r="BI138" s="262"/>
      <c r="BJ138" s="262"/>
      <c r="BK138" s="262"/>
      <c r="BL138" s="262"/>
    </row>
    <row r="139" spans="1:64" s="229" customFormat="1" ht="30" customHeight="1">
      <c r="A139" s="247"/>
      <c r="B139" s="251"/>
      <c r="C139" s="251"/>
      <c r="D139" s="251"/>
      <c r="E139" s="251"/>
      <c r="F139" s="497"/>
      <c r="G139" s="251"/>
      <c r="H139" s="329"/>
      <c r="I139" s="252"/>
      <c r="J139" s="252"/>
      <c r="K139" s="252"/>
      <c r="L139" s="499"/>
      <c r="M139" s="262"/>
      <c r="N139" s="262"/>
      <c r="O139" s="262"/>
      <c r="P139" s="262"/>
      <c r="Q139" s="262"/>
      <c r="R139" s="262"/>
      <c r="S139" s="262"/>
      <c r="T139" s="262"/>
      <c r="U139" s="262"/>
      <c r="V139" s="262"/>
      <c r="W139" s="262"/>
      <c r="X139" s="262"/>
      <c r="Y139" s="262"/>
      <c r="Z139" s="262"/>
      <c r="AA139" s="262"/>
      <c r="AB139" s="262"/>
      <c r="AC139" s="262"/>
      <c r="AD139" s="262"/>
      <c r="AE139" s="262"/>
      <c r="AF139" s="262"/>
      <c r="AG139" s="262"/>
      <c r="AH139" s="262"/>
      <c r="AI139" s="262"/>
      <c r="AJ139" s="262"/>
      <c r="AK139" s="262"/>
      <c r="AL139" s="262"/>
      <c r="AM139" s="262"/>
      <c r="AN139" s="262"/>
      <c r="AO139" s="262"/>
      <c r="AP139" s="262"/>
      <c r="AQ139" s="262"/>
      <c r="AR139" s="262"/>
      <c r="AS139" s="262"/>
      <c r="AT139" s="262"/>
      <c r="AU139" s="262"/>
      <c r="AV139" s="262"/>
      <c r="AW139" s="262"/>
      <c r="AX139" s="262"/>
      <c r="AY139" s="262"/>
      <c r="AZ139" s="262"/>
      <c r="BA139" s="262"/>
      <c r="BB139" s="262"/>
      <c r="BC139" s="262"/>
      <c r="BD139" s="262"/>
      <c r="BE139" s="262"/>
      <c r="BF139" s="262"/>
      <c r="BG139" s="262"/>
      <c r="BH139" s="262"/>
      <c r="BI139" s="262"/>
      <c r="BJ139" s="262"/>
      <c r="BK139" s="262"/>
      <c r="BL139" s="262"/>
    </row>
    <row r="140" spans="1:64" s="229" customFormat="1" ht="30" customHeight="1">
      <c r="A140" s="247"/>
      <c r="B140" s="251"/>
      <c r="C140" s="251"/>
      <c r="D140" s="251"/>
      <c r="E140" s="251"/>
      <c r="F140" s="497"/>
      <c r="G140" s="251"/>
      <c r="H140" s="329"/>
      <c r="I140" s="252"/>
      <c r="J140" s="252"/>
      <c r="K140" s="252"/>
      <c r="L140" s="499"/>
      <c r="M140" s="262"/>
      <c r="N140" s="262"/>
      <c r="O140" s="262"/>
      <c r="P140" s="262"/>
      <c r="Q140" s="262"/>
      <c r="R140" s="262"/>
      <c r="S140" s="262"/>
      <c r="T140" s="262"/>
      <c r="U140" s="262"/>
      <c r="V140" s="262"/>
      <c r="W140" s="262"/>
      <c r="X140" s="262"/>
      <c r="Y140" s="262"/>
      <c r="Z140" s="262"/>
      <c r="AA140" s="262"/>
      <c r="AB140" s="262"/>
      <c r="AC140" s="262"/>
      <c r="AD140" s="262"/>
      <c r="AE140" s="262"/>
      <c r="AF140" s="262"/>
      <c r="AG140" s="262"/>
      <c r="AH140" s="262"/>
      <c r="AI140" s="262"/>
      <c r="AJ140" s="262"/>
      <c r="AK140" s="262"/>
      <c r="AL140" s="262"/>
      <c r="AM140" s="262"/>
      <c r="AN140" s="262"/>
      <c r="AO140" s="262"/>
      <c r="AP140" s="262"/>
      <c r="AQ140" s="262"/>
      <c r="AR140" s="262"/>
      <c r="AS140" s="262"/>
      <c r="AT140" s="262"/>
      <c r="AU140" s="262"/>
      <c r="AV140" s="262"/>
      <c r="AW140" s="262"/>
      <c r="AX140" s="262"/>
      <c r="AY140" s="262"/>
      <c r="AZ140" s="262"/>
      <c r="BA140" s="262"/>
      <c r="BB140" s="262"/>
      <c r="BC140" s="262"/>
      <c r="BD140" s="262"/>
      <c r="BE140" s="262"/>
      <c r="BF140" s="262"/>
      <c r="BG140" s="262"/>
      <c r="BH140" s="262"/>
      <c r="BI140" s="262"/>
      <c r="BJ140" s="262"/>
      <c r="BK140" s="262"/>
      <c r="BL140" s="262"/>
    </row>
    <row r="141" spans="1:64" s="229" customFormat="1" ht="30" customHeight="1">
      <c r="A141" s="247"/>
      <c r="B141" s="251"/>
      <c r="C141" s="251"/>
      <c r="D141" s="251"/>
      <c r="E141" s="251"/>
      <c r="F141" s="497"/>
      <c r="G141" s="251"/>
      <c r="H141" s="329"/>
      <c r="I141" s="252"/>
      <c r="J141" s="252"/>
      <c r="K141" s="252"/>
      <c r="L141" s="499"/>
      <c r="M141" s="262"/>
      <c r="N141" s="262"/>
      <c r="O141" s="262"/>
      <c r="P141" s="262"/>
      <c r="Q141" s="262"/>
      <c r="R141" s="262"/>
      <c r="S141" s="262"/>
      <c r="T141" s="262"/>
      <c r="U141" s="262"/>
      <c r="V141" s="262"/>
      <c r="W141" s="262"/>
      <c r="X141" s="262"/>
      <c r="Y141" s="262"/>
      <c r="Z141" s="262"/>
      <c r="AA141" s="262"/>
      <c r="AB141" s="262"/>
      <c r="AC141" s="262"/>
      <c r="AD141" s="262"/>
      <c r="AE141" s="262"/>
      <c r="AF141" s="262"/>
      <c r="AG141" s="262"/>
      <c r="AH141" s="262"/>
      <c r="AI141" s="262"/>
      <c r="AJ141" s="262"/>
      <c r="AK141" s="262"/>
      <c r="AL141" s="262"/>
      <c r="AM141" s="262"/>
      <c r="AN141" s="262"/>
      <c r="AO141" s="262"/>
      <c r="AP141" s="262"/>
      <c r="AQ141" s="262"/>
      <c r="AR141" s="262"/>
      <c r="AS141" s="262"/>
      <c r="AT141" s="262"/>
      <c r="AU141" s="262"/>
      <c r="AV141" s="262"/>
      <c r="AW141" s="262"/>
      <c r="AX141" s="262"/>
      <c r="AY141" s="262"/>
      <c r="AZ141" s="262"/>
      <c r="BA141" s="262"/>
      <c r="BB141" s="262"/>
      <c r="BC141" s="262"/>
      <c r="BD141" s="262"/>
      <c r="BE141" s="262"/>
      <c r="BF141" s="262"/>
      <c r="BG141" s="262"/>
      <c r="BH141" s="262"/>
      <c r="BI141" s="262"/>
      <c r="BJ141" s="262"/>
      <c r="BK141" s="262"/>
      <c r="BL141" s="262"/>
    </row>
    <row r="142" spans="1:64" s="229" customFormat="1" ht="30" customHeight="1">
      <c r="A142" s="247"/>
      <c r="B142" s="290" t="s">
        <v>563</v>
      </c>
      <c r="C142" s="290" t="s">
        <v>0</v>
      </c>
      <c r="D142" s="476" t="s">
        <v>544</v>
      </c>
      <c r="E142" s="290" t="s">
        <v>563</v>
      </c>
      <c r="F142" s="290" t="s">
        <v>240</v>
      </c>
      <c r="G142" s="290" t="s">
        <v>241</v>
      </c>
      <c r="H142" s="329"/>
      <c r="I142" s="291">
        <v>43129</v>
      </c>
      <c r="J142" s="291">
        <v>43182</v>
      </c>
      <c r="K142" s="291"/>
      <c r="L142" s="392">
        <v>1</v>
      </c>
      <c r="M142" s="262">
        <f t="shared" ca="1" si="50"/>
        <v>0</v>
      </c>
      <c r="N142" s="262">
        <f t="shared" ca="1" si="50"/>
        <v>0</v>
      </c>
      <c r="O142" s="262">
        <f t="shared" ca="1" si="50"/>
        <v>0</v>
      </c>
      <c r="P142" s="262">
        <f t="shared" ca="1" si="50"/>
        <v>0</v>
      </c>
      <c r="Q142" s="262">
        <f t="shared" ca="1" si="50"/>
        <v>0</v>
      </c>
      <c r="R142" s="262">
        <f t="shared" ca="1" si="50"/>
        <v>0</v>
      </c>
      <c r="S142" s="262">
        <f t="shared" ca="1" si="50"/>
        <v>0</v>
      </c>
      <c r="T142" s="262">
        <f t="shared" ca="1" si="50"/>
        <v>0</v>
      </c>
      <c r="U142" s="262">
        <f t="shared" ca="1" si="50"/>
        <v>0</v>
      </c>
      <c r="V142" s="262">
        <f t="shared" ca="1" si="50"/>
        <v>0</v>
      </c>
      <c r="W142" s="262">
        <f t="shared" ca="1" si="51"/>
        <v>0</v>
      </c>
      <c r="X142" s="262">
        <f t="shared" ca="1" si="51"/>
        <v>0</v>
      </c>
      <c r="Y142" s="262">
        <f t="shared" ca="1" si="51"/>
        <v>0</v>
      </c>
      <c r="Z142" s="262">
        <f t="shared" ca="1" si="51"/>
        <v>0</v>
      </c>
      <c r="AA142" s="262">
        <f t="shared" ca="1" si="51"/>
        <v>0</v>
      </c>
      <c r="AB142" s="262">
        <f t="shared" ca="1" si="51"/>
        <v>0</v>
      </c>
      <c r="AC142" s="262">
        <f t="shared" ca="1" si="51"/>
        <v>0</v>
      </c>
      <c r="AD142" s="262">
        <f t="shared" ca="1" si="51"/>
        <v>0</v>
      </c>
      <c r="AE142" s="262">
        <f t="shared" ca="1" si="51"/>
        <v>0</v>
      </c>
      <c r="AF142" s="262">
        <f t="shared" ca="1" si="51"/>
        <v>0</v>
      </c>
      <c r="AG142" s="262">
        <f t="shared" ca="1" si="52"/>
        <v>0</v>
      </c>
      <c r="AH142" s="262">
        <f t="shared" ca="1" si="52"/>
        <v>0</v>
      </c>
      <c r="AI142" s="262">
        <f t="shared" ca="1" si="52"/>
        <v>0</v>
      </c>
      <c r="AJ142" s="262">
        <f t="shared" ca="1" si="52"/>
        <v>0</v>
      </c>
      <c r="AK142" s="262">
        <f t="shared" ca="1" si="52"/>
        <v>0</v>
      </c>
      <c r="AL142" s="262">
        <f t="shared" ca="1" si="52"/>
        <v>0</v>
      </c>
      <c r="AM142" s="262">
        <f t="shared" ca="1" si="52"/>
        <v>0</v>
      </c>
      <c r="AN142" s="262">
        <f t="shared" ca="1" si="52"/>
        <v>0</v>
      </c>
      <c r="AO142" s="262">
        <f t="shared" ca="1" si="52"/>
        <v>0</v>
      </c>
      <c r="AP142" s="262">
        <f t="shared" ca="1" si="52"/>
        <v>0</v>
      </c>
      <c r="AQ142" s="262">
        <f t="shared" ca="1" si="53"/>
        <v>0</v>
      </c>
      <c r="AR142" s="262">
        <f t="shared" ca="1" si="53"/>
        <v>0</v>
      </c>
      <c r="AS142" s="262">
        <f t="shared" ca="1" si="53"/>
        <v>0</v>
      </c>
      <c r="AT142" s="262">
        <f t="shared" ca="1" si="53"/>
        <v>0</v>
      </c>
      <c r="AU142" s="262">
        <f t="shared" ca="1" si="53"/>
        <v>0</v>
      </c>
      <c r="AV142" s="262">
        <f t="shared" ca="1" si="53"/>
        <v>0</v>
      </c>
      <c r="AW142" s="262">
        <f t="shared" ca="1" si="53"/>
        <v>0</v>
      </c>
      <c r="AX142" s="262">
        <f t="shared" ca="1" si="53"/>
        <v>0</v>
      </c>
      <c r="AY142" s="262">
        <f t="shared" ca="1" si="53"/>
        <v>0</v>
      </c>
      <c r="AZ142" s="262">
        <f t="shared" ca="1" si="53"/>
        <v>0</v>
      </c>
      <c r="BA142" s="262">
        <f t="shared" ca="1" si="54"/>
        <v>0</v>
      </c>
      <c r="BB142" s="262">
        <f t="shared" ca="1" si="54"/>
        <v>0</v>
      </c>
      <c r="BC142" s="262">
        <f t="shared" ca="1" si="54"/>
        <v>0</v>
      </c>
      <c r="BD142" s="262">
        <f t="shared" ca="1" si="54"/>
        <v>0</v>
      </c>
      <c r="BE142" s="262">
        <f t="shared" ca="1" si="54"/>
        <v>0</v>
      </c>
      <c r="BF142" s="262">
        <f t="shared" ca="1" si="54"/>
        <v>0</v>
      </c>
      <c r="BG142" s="262">
        <f t="shared" ca="1" si="54"/>
        <v>0</v>
      </c>
      <c r="BH142" s="262">
        <f t="shared" ca="1" si="54"/>
        <v>0</v>
      </c>
      <c r="BI142" s="262">
        <f t="shared" ca="1" si="54"/>
        <v>0</v>
      </c>
      <c r="BJ142" s="262">
        <f t="shared" ca="1" si="54"/>
        <v>0</v>
      </c>
      <c r="BK142" s="262">
        <f t="shared" ca="1" si="54"/>
        <v>0</v>
      </c>
      <c r="BL142" s="262">
        <f t="shared" ca="1" si="54"/>
        <v>0</v>
      </c>
    </row>
    <row r="143" spans="1:64" s="229" customFormat="1" ht="30" customHeight="1">
      <c r="A143" s="247"/>
      <c r="B143" s="290" t="s">
        <v>563</v>
      </c>
      <c r="C143" s="290" t="s">
        <v>0</v>
      </c>
      <c r="D143" s="476" t="s">
        <v>544</v>
      </c>
      <c r="E143" s="290" t="s">
        <v>563</v>
      </c>
      <c r="F143" s="290" t="s">
        <v>242</v>
      </c>
      <c r="G143" s="290" t="s">
        <v>241</v>
      </c>
      <c r="H143" s="329"/>
      <c r="I143" s="291">
        <v>43129</v>
      </c>
      <c r="J143" s="291">
        <v>43182</v>
      </c>
      <c r="K143" s="291"/>
      <c r="L143" s="392">
        <v>1</v>
      </c>
      <c r="M143" s="262">
        <f t="shared" ca="1" si="50"/>
        <v>0</v>
      </c>
      <c r="N143" s="262">
        <f t="shared" ca="1" si="50"/>
        <v>0</v>
      </c>
      <c r="O143" s="262">
        <f t="shared" ca="1" si="50"/>
        <v>0</v>
      </c>
      <c r="P143" s="262">
        <f t="shared" ca="1" si="50"/>
        <v>0</v>
      </c>
      <c r="Q143" s="262">
        <f t="shared" ca="1" si="50"/>
        <v>0</v>
      </c>
      <c r="R143" s="262">
        <f t="shared" ca="1" si="50"/>
        <v>0</v>
      </c>
      <c r="S143" s="262">
        <f t="shared" ca="1" si="50"/>
        <v>0</v>
      </c>
      <c r="T143" s="262">
        <f t="shared" ca="1" si="50"/>
        <v>0</v>
      </c>
      <c r="U143" s="262">
        <f t="shared" ca="1" si="50"/>
        <v>0</v>
      </c>
      <c r="V143" s="262">
        <f t="shared" ca="1" si="50"/>
        <v>0</v>
      </c>
      <c r="W143" s="262">
        <f t="shared" ca="1" si="51"/>
        <v>0</v>
      </c>
      <c r="X143" s="262">
        <f t="shared" ca="1" si="51"/>
        <v>0</v>
      </c>
      <c r="Y143" s="262">
        <f t="shared" ca="1" si="51"/>
        <v>0</v>
      </c>
      <c r="Z143" s="262">
        <f t="shared" ca="1" si="51"/>
        <v>0</v>
      </c>
      <c r="AA143" s="262">
        <f t="shared" ca="1" si="51"/>
        <v>0</v>
      </c>
      <c r="AB143" s="262">
        <f t="shared" ca="1" si="51"/>
        <v>0</v>
      </c>
      <c r="AC143" s="262">
        <f t="shared" ca="1" si="51"/>
        <v>0</v>
      </c>
      <c r="AD143" s="262">
        <f t="shared" ca="1" si="51"/>
        <v>0</v>
      </c>
      <c r="AE143" s="262">
        <f t="shared" ca="1" si="51"/>
        <v>0</v>
      </c>
      <c r="AF143" s="262">
        <f t="shared" ca="1" si="51"/>
        <v>0</v>
      </c>
      <c r="AG143" s="262">
        <f t="shared" ca="1" si="52"/>
        <v>0</v>
      </c>
      <c r="AH143" s="262">
        <f t="shared" ca="1" si="52"/>
        <v>0</v>
      </c>
      <c r="AI143" s="262">
        <f t="shared" ca="1" si="52"/>
        <v>0</v>
      </c>
      <c r="AJ143" s="262">
        <f t="shared" ca="1" si="52"/>
        <v>0</v>
      </c>
      <c r="AK143" s="262">
        <f t="shared" ca="1" si="52"/>
        <v>0</v>
      </c>
      <c r="AL143" s="262">
        <f t="shared" ca="1" si="52"/>
        <v>0</v>
      </c>
      <c r="AM143" s="262">
        <f t="shared" ca="1" si="52"/>
        <v>0</v>
      </c>
      <c r="AN143" s="262">
        <f t="shared" ca="1" si="52"/>
        <v>0</v>
      </c>
      <c r="AO143" s="262">
        <f t="shared" ca="1" si="52"/>
        <v>0</v>
      </c>
      <c r="AP143" s="262">
        <f t="shared" ca="1" si="52"/>
        <v>0</v>
      </c>
      <c r="AQ143" s="262">
        <f t="shared" ca="1" si="53"/>
        <v>0</v>
      </c>
      <c r="AR143" s="262">
        <f t="shared" ca="1" si="53"/>
        <v>0</v>
      </c>
      <c r="AS143" s="262">
        <f t="shared" ca="1" si="53"/>
        <v>0</v>
      </c>
      <c r="AT143" s="262">
        <f t="shared" ca="1" si="53"/>
        <v>0</v>
      </c>
      <c r="AU143" s="262">
        <f t="shared" ca="1" si="53"/>
        <v>0</v>
      </c>
      <c r="AV143" s="262">
        <f t="shared" ca="1" si="53"/>
        <v>0</v>
      </c>
      <c r="AW143" s="262">
        <f t="shared" ca="1" si="53"/>
        <v>0</v>
      </c>
      <c r="AX143" s="262">
        <f t="shared" ca="1" si="53"/>
        <v>0</v>
      </c>
      <c r="AY143" s="262">
        <f t="shared" ca="1" si="53"/>
        <v>0</v>
      </c>
      <c r="AZ143" s="262">
        <f t="shared" ca="1" si="53"/>
        <v>0</v>
      </c>
      <c r="BA143" s="262">
        <f t="shared" ca="1" si="54"/>
        <v>0</v>
      </c>
      <c r="BB143" s="262">
        <f t="shared" ca="1" si="54"/>
        <v>0</v>
      </c>
      <c r="BC143" s="262">
        <f t="shared" ca="1" si="54"/>
        <v>0</v>
      </c>
      <c r="BD143" s="262">
        <f t="shared" ca="1" si="54"/>
        <v>0</v>
      </c>
      <c r="BE143" s="262">
        <f t="shared" ca="1" si="54"/>
        <v>0</v>
      </c>
      <c r="BF143" s="262">
        <f t="shared" ca="1" si="54"/>
        <v>0</v>
      </c>
      <c r="BG143" s="262">
        <f t="shared" ca="1" si="54"/>
        <v>0</v>
      </c>
      <c r="BH143" s="262">
        <f t="shared" ca="1" si="54"/>
        <v>0</v>
      </c>
      <c r="BI143" s="262">
        <f t="shared" ca="1" si="54"/>
        <v>0</v>
      </c>
      <c r="BJ143" s="262">
        <f t="shared" ca="1" si="54"/>
        <v>0</v>
      </c>
      <c r="BK143" s="262">
        <f t="shared" ca="1" si="54"/>
        <v>0</v>
      </c>
      <c r="BL143" s="262">
        <f t="shared" ca="1" si="54"/>
        <v>0</v>
      </c>
    </row>
    <row r="144" spans="1:64" s="229" customFormat="1" ht="30" customHeight="1">
      <c r="A144" s="247"/>
      <c r="B144" s="290" t="s">
        <v>563</v>
      </c>
      <c r="C144" s="290" t="s">
        <v>0</v>
      </c>
      <c r="D144" s="476" t="s">
        <v>544</v>
      </c>
      <c r="E144" s="290" t="s">
        <v>563</v>
      </c>
      <c r="F144" s="290" t="s">
        <v>255</v>
      </c>
      <c r="G144" s="290" t="s">
        <v>241</v>
      </c>
      <c r="H144" s="329"/>
      <c r="I144" s="291">
        <v>43129</v>
      </c>
      <c r="J144" s="291">
        <v>43182</v>
      </c>
      <c r="K144" s="291"/>
      <c r="L144" s="392">
        <v>1</v>
      </c>
      <c r="M144" s="262">
        <f t="shared" ca="1" si="50"/>
        <v>0</v>
      </c>
      <c r="N144" s="262">
        <f t="shared" ca="1" si="50"/>
        <v>0</v>
      </c>
      <c r="O144" s="262">
        <f t="shared" ca="1" si="50"/>
        <v>0</v>
      </c>
      <c r="P144" s="262">
        <f t="shared" ca="1" si="50"/>
        <v>0</v>
      </c>
      <c r="Q144" s="262">
        <f t="shared" ca="1" si="50"/>
        <v>0</v>
      </c>
      <c r="R144" s="262">
        <f t="shared" ca="1" si="50"/>
        <v>0</v>
      </c>
      <c r="S144" s="262">
        <f t="shared" ca="1" si="50"/>
        <v>0</v>
      </c>
      <c r="T144" s="262">
        <f t="shared" ca="1" si="50"/>
        <v>0</v>
      </c>
      <c r="U144" s="262">
        <f t="shared" ca="1" si="50"/>
        <v>0</v>
      </c>
      <c r="V144" s="262">
        <f t="shared" ca="1" si="50"/>
        <v>0</v>
      </c>
      <c r="W144" s="262">
        <f t="shared" ca="1" si="51"/>
        <v>0</v>
      </c>
      <c r="X144" s="262">
        <f t="shared" ca="1" si="51"/>
        <v>0</v>
      </c>
      <c r="Y144" s="262">
        <f t="shared" ca="1" si="51"/>
        <v>0</v>
      </c>
      <c r="Z144" s="262">
        <f t="shared" ca="1" si="51"/>
        <v>0</v>
      </c>
      <c r="AA144" s="262">
        <f t="shared" ca="1" si="51"/>
        <v>0</v>
      </c>
      <c r="AB144" s="262">
        <f t="shared" ca="1" si="51"/>
        <v>0</v>
      </c>
      <c r="AC144" s="262">
        <f t="shared" ca="1" si="51"/>
        <v>0</v>
      </c>
      <c r="AD144" s="262">
        <f t="shared" ca="1" si="51"/>
        <v>0</v>
      </c>
      <c r="AE144" s="262">
        <f t="shared" ca="1" si="51"/>
        <v>0</v>
      </c>
      <c r="AF144" s="262">
        <f t="shared" ca="1" si="51"/>
        <v>0</v>
      </c>
      <c r="AG144" s="262">
        <f t="shared" ca="1" si="52"/>
        <v>0</v>
      </c>
      <c r="AH144" s="262">
        <f t="shared" ca="1" si="52"/>
        <v>0</v>
      </c>
      <c r="AI144" s="262">
        <f t="shared" ca="1" si="52"/>
        <v>0</v>
      </c>
      <c r="AJ144" s="262">
        <f t="shared" ca="1" si="52"/>
        <v>0</v>
      </c>
      <c r="AK144" s="262">
        <f t="shared" ca="1" si="52"/>
        <v>0</v>
      </c>
      <c r="AL144" s="262">
        <f t="shared" ca="1" si="52"/>
        <v>0</v>
      </c>
      <c r="AM144" s="262">
        <f t="shared" ca="1" si="52"/>
        <v>0</v>
      </c>
      <c r="AN144" s="262">
        <f t="shared" ca="1" si="52"/>
        <v>0</v>
      </c>
      <c r="AO144" s="262">
        <f t="shared" ca="1" si="52"/>
        <v>0</v>
      </c>
      <c r="AP144" s="262">
        <f t="shared" ca="1" si="52"/>
        <v>0</v>
      </c>
      <c r="AQ144" s="262">
        <f t="shared" ca="1" si="53"/>
        <v>0</v>
      </c>
      <c r="AR144" s="262">
        <f t="shared" ca="1" si="53"/>
        <v>0</v>
      </c>
      <c r="AS144" s="262">
        <f t="shared" ca="1" si="53"/>
        <v>0</v>
      </c>
      <c r="AT144" s="262">
        <f t="shared" ca="1" si="53"/>
        <v>0</v>
      </c>
      <c r="AU144" s="262">
        <f t="shared" ca="1" si="53"/>
        <v>0</v>
      </c>
      <c r="AV144" s="262">
        <f t="shared" ca="1" si="53"/>
        <v>0</v>
      </c>
      <c r="AW144" s="262">
        <f t="shared" ca="1" si="53"/>
        <v>0</v>
      </c>
      <c r="AX144" s="262">
        <f t="shared" ca="1" si="53"/>
        <v>0</v>
      </c>
      <c r="AY144" s="262">
        <f t="shared" ca="1" si="53"/>
        <v>0</v>
      </c>
      <c r="AZ144" s="262">
        <f t="shared" ca="1" si="53"/>
        <v>0</v>
      </c>
      <c r="BA144" s="262">
        <f t="shared" ca="1" si="54"/>
        <v>0</v>
      </c>
      <c r="BB144" s="262">
        <f t="shared" ca="1" si="54"/>
        <v>0</v>
      </c>
      <c r="BC144" s="262">
        <f t="shared" ca="1" si="54"/>
        <v>0</v>
      </c>
      <c r="BD144" s="262">
        <f t="shared" ca="1" si="54"/>
        <v>0</v>
      </c>
      <c r="BE144" s="262">
        <f t="shared" ca="1" si="54"/>
        <v>0</v>
      </c>
      <c r="BF144" s="262">
        <f t="shared" ca="1" si="54"/>
        <v>0</v>
      </c>
      <c r="BG144" s="262">
        <f t="shared" ca="1" si="54"/>
        <v>0</v>
      </c>
      <c r="BH144" s="262">
        <f t="shared" ca="1" si="54"/>
        <v>0</v>
      </c>
      <c r="BI144" s="262">
        <f t="shared" ca="1" si="54"/>
        <v>0</v>
      </c>
      <c r="BJ144" s="262">
        <f t="shared" ca="1" si="54"/>
        <v>0</v>
      </c>
      <c r="BK144" s="262">
        <f t="shared" ca="1" si="54"/>
        <v>0</v>
      </c>
      <c r="BL144" s="262">
        <f t="shared" ca="1" si="54"/>
        <v>0</v>
      </c>
    </row>
    <row r="145" spans="1:64" s="229" customFormat="1" ht="30" customHeight="1">
      <c r="A145" s="247"/>
      <c r="B145" s="290" t="s">
        <v>563</v>
      </c>
      <c r="C145" s="290" t="s">
        <v>0</v>
      </c>
      <c r="D145" s="476" t="s">
        <v>544</v>
      </c>
      <c r="E145" s="290" t="s">
        <v>563</v>
      </c>
      <c r="F145" s="290" t="s">
        <v>256</v>
      </c>
      <c r="G145" s="290" t="s">
        <v>241</v>
      </c>
      <c r="H145" s="329"/>
      <c r="I145" s="291">
        <v>43129</v>
      </c>
      <c r="J145" s="291">
        <v>43182</v>
      </c>
      <c r="K145" s="291"/>
      <c r="L145" s="392">
        <v>1</v>
      </c>
      <c r="M145" s="262">
        <f t="shared" ca="1" si="50"/>
        <v>0</v>
      </c>
      <c r="N145" s="262">
        <f t="shared" ca="1" si="50"/>
        <v>0</v>
      </c>
      <c r="O145" s="262">
        <f t="shared" ca="1" si="50"/>
        <v>0</v>
      </c>
      <c r="P145" s="262">
        <f t="shared" ca="1" si="50"/>
        <v>0</v>
      </c>
      <c r="Q145" s="262">
        <f t="shared" ca="1" si="50"/>
        <v>0</v>
      </c>
      <c r="R145" s="262">
        <f t="shared" ca="1" si="50"/>
        <v>0</v>
      </c>
      <c r="S145" s="262">
        <f t="shared" ca="1" si="50"/>
        <v>0</v>
      </c>
      <c r="T145" s="262">
        <f t="shared" ca="1" si="50"/>
        <v>0</v>
      </c>
      <c r="U145" s="262">
        <f t="shared" ca="1" si="50"/>
        <v>0</v>
      </c>
      <c r="V145" s="262">
        <f t="shared" ca="1" si="50"/>
        <v>0</v>
      </c>
      <c r="W145" s="262">
        <f t="shared" ca="1" si="51"/>
        <v>0</v>
      </c>
      <c r="X145" s="262">
        <f t="shared" ca="1" si="51"/>
        <v>0</v>
      </c>
      <c r="Y145" s="262">
        <f t="shared" ca="1" si="51"/>
        <v>0</v>
      </c>
      <c r="Z145" s="262">
        <f t="shared" ca="1" si="51"/>
        <v>0</v>
      </c>
      <c r="AA145" s="262">
        <f t="shared" ca="1" si="51"/>
        <v>0</v>
      </c>
      <c r="AB145" s="262">
        <f t="shared" ca="1" si="51"/>
        <v>0</v>
      </c>
      <c r="AC145" s="262">
        <f t="shared" ca="1" si="51"/>
        <v>0</v>
      </c>
      <c r="AD145" s="262">
        <f t="shared" ca="1" si="51"/>
        <v>0</v>
      </c>
      <c r="AE145" s="262">
        <f t="shared" ca="1" si="51"/>
        <v>0</v>
      </c>
      <c r="AF145" s="262">
        <f t="shared" ca="1" si="51"/>
        <v>0</v>
      </c>
      <c r="AG145" s="262">
        <f t="shared" ca="1" si="52"/>
        <v>0</v>
      </c>
      <c r="AH145" s="262">
        <f t="shared" ca="1" si="52"/>
        <v>0</v>
      </c>
      <c r="AI145" s="262">
        <f t="shared" ca="1" si="52"/>
        <v>0</v>
      </c>
      <c r="AJ145" s="262">
        <f t="shared" ca="1" si="52"/>
        <v>0</v>
      </c>
      <c r="AK145" s="262">
        <f t="shared" ca="1" si="52"/>
        <v>0</v>
      </c>
      <c r="AL145" s="262">
        <f t="shared" ca="1" si="52"/>
        <v>0</v>
      </c>
      <c r="AM145" s="262">
        <f t="shared" ca="1" si="52"/>
        <v>0</v>
      </c>
      <c r="AN145" s="262">
        <f t="shared" ca="1" si="52"/>
        <v>0</v>
      </c>
      <c r="AO145" s="262">
        <f t="shared" ca="1" si="52"/>
        <v>0</v>
      </c>
      <c r="AP145" s="262">
        <f t="shared" ca="1" si="52"/>
        <v>0</v>
      </c>
      <c r="AQ145" s="262">
        <f t="shared" ca="1" si="53"/>
        <v>0</v>
      </c>
      <c r="AR145" s="262">
        <f t="shared" ca="1" si="53"/>
        <v>0</v>
      </c>
      <c r="AS145" s="262">
        <f t="shared" ca="1" si="53"/>
        <v>0</v>
      </c>
      <c r="AT145" s="262">
        <f t="shared" ca="1" si="53"/>
        <v>0</v>
      </c>
      <c r="AU145" s="262">
        <f t="shared" ca="1" si="53"/>
        <v>0</v>
      </c>
      <c r="AV145" s="262">
        <f t="shared" ca="1" si="53"/>
        <v>0</v>
      </c>
      <c r="AW145" s="262">
        <f t="shared" ca="1" si="53"/>
        <v>0</v>
      </c>
      <c r="AX145" s="262">
        <f t="shared" ca="1" si="53"/>
        <v>0</v>
      </c>
      <c r="AY145" s="262">
        <f t="shared" ca="1" si="53"/>
        <v>0</v>
      </c>
      <c r="AZ145" s="262">
        <f t="shared" ca="1" si="53"/>
        <v>0</v>
      </c>
      <c r="BA145" s="262">
        <f t="shared" ca="1" si="54"/>
        <v>0</v>
      </c>
      <c r="BB145" s="262">
        <f t="shared" ca="1" si="54"/>
        <v>0</v>
      </c>
      <c r="BC145" s="262">
        <f t="shared" ca="1" si="54"/>
        <v>0</v>
      </c>
      <c r="BD145" s="262">
        <f t="shared" ca="1" si="54"/>
        <v>0</v>
      </c>
      <c r="BE145" s="262">
        <f t="shared" ca="1" si="54"/>
        <v>0</v>
      </c>
      <c r="BF145" s="262">
        <f t="shared" ca="1" si="54"/>
        <v>0</v>
      </c>
      <c r="BG145" s="262">
        <f t="shared" ca="1" si="54"/>
        <v>0</v>
      </c>
      <c r="BH145" s="262">
        <f t="shared" ca="1" si="54"/>
        <v>0</v>
      </c>
      <c r="BI145" s="262">
        <f t="shared" ca="1" si="54"/>
        <v>0</v>
      </c>
      <c r="BJ145" s="262">
        <f t="shared" ca="1" si="54"/>
        <v>0</v>
      </c>
      <c r="BK145" s="262">
        <f t="shared" ca="1" si="54"/>
        <v>0</v>
      </c>
      <c r="BL145" s="262">
        <f t="shared" ca="1" si="54"/>
        <v>0</v>
      </c>
    </row>
    <row r="146" spans="1:64" s="229" customFormat="1" ht="30" customHeight="1">
      <c r="A146" s="247"/>
      <c r="B146" s="290" t="s">
        <v>563</v>
      </c>
      <c r="C146" s="290" t="s">
        <v>0</v>
      </c>
      <c r="D146" s="476" t="s">
        <v>544</v>
      </c>
      <c r="E146" s="290" t="s">
        <v>563</v>
      </c>
      <c r="F146" s="290" t="s">
        <v>320</v>
      </c>
      <c r="G146" s="290" t="s">
        <v>241</v>
      </c>
      <c r="H146" s="329"/>
      <c r="I146" s="291">
        <v>43129</v>
      </c>
      <c r="J146" s="291">
        <v>43182</v>
      </c>
      <c r="K146" s="291"/>
      <c r="L146" s="392">
        <v>1</v>
      </c>
      <c r="M146" s="262">
        <f t="shared" ref="M146:V155" ca="1" si="56">IF((AND(M$6&gt;=$I146,M$6&lt;=$J146)),$L146,0)</f>
        <v>0</v>
      </c>
      <c r="N146" s="262">
        <f t="shared" ca="1" si="56"/>
        <v>0</v>
      </c>
      <c r="O146" s="262">
        <f t="shared" ca="1" si="56"/>
        <v>0</v>
      </c>
      <c r="P146" s="262">
        <f t="shared" ca="1" si="56"/>
        <v>0</v>
      </c>
      <c r="Q146" s="262">
        <f t="shared" ca="1" si="56"/>
        <v>0</v>
      </c>
      <c r="R146" s="262">
        <f t="shared" ca="1" si="56"/>
        <v>0</v>
      </c>
      <c r="S146" s="262">
        <f t="shared" ca="1" si="56"/>
        <v>0</v>
      </c>
      <c r="T146" s="262">
        <f t="shared" ca="1" si="56"/>
        <v>0</v>
      </c>
      <c r="U146" s="262">
        <f t="shared" ca="1" si="56"/>
        <v>0</v>
      </c>
      <c r="V146" s="262">
        <f t="shared" ca="1" si="56"/>
        <v>0</v>
      </c>
      <c r="W146" s="262">
        <f t="shared" ref="W146:AF155" ca="1" si="57">IF((AND(W$6&gt;=$I146,W$6&lt;=$J146)),$L146,0)</f>
        <v>0</v>
      </c>
      <c r="X146" s="262">
        <f t="shared" ca="1" si="57"/>
        <v>0</v>
      </c>
      <c r="Y146" s="262">
        <f t="shared" ca="1" si="57"/>
        <v>0</v>
      </c>
      <c r="Z146" s="262">
        <f t="shared" ca="1" si="57"/>
        <v>0</v>
      </c>
      <c r="AA146" s="262">
        <f t="shared" ca="1" si="57"/>
        <v>0</v>
      </c>
      <c r="AB146" s="262">
        <f t="shared" ca="1" si="57"/>
        <v>0</v>
      </c>
      <c r="AC146" s="262">
        <f t="shared" ca="1" si="57"/>
        <v>0</v>
      </c>
      <c r="AD146" s="262">
        <f t="shared" ca="1" si="57"/>
        <v>0</v>
      </c>
      <c r="AE146" s="262">
        <f t="shared" ca="1" si="57"/>
        <v>0</v>
      </c>
      <c r="AF146" s="262">
        <f t="shared" ca="1" si="57"/>
        <v>0</v>
      </c>
      <c r="AG146" s="262">
        <f t="shared" ref="AG146:AP155" ca="1" si="58">IF((AND(AG$6&gt;=$I146,AG$6&lt;=$J146)),$L146,0)</f>
        <v>0</v>
      </c>
      <c r="AH146" s="262">
        <f t="shared" ca="1" si="58"/>
        <v>0</v>
      </c>
      <c r="AI146" s="262">
        <f t="shared" ca="1" si="58"/>
        <v>0</v>
      </c>
      <c r="AJ146" s="262">
        <f t="shared" ca="1" si="58"/>
        <v>0</v>
      </c>
      <c r="AK146" s="262">
        <f t="shared" ca="1" si="58"/>
        <v>0</v>
      </c>
      <c r="AL146" s="262">
        <f t="shared" ca="1" si="58"/>
        <v>0</v>
      </c>
      <c r="AM146" s="262">
        <f t="shared" ca="1" si="58"/>
        <v>0</v>
      </c>
      <c r="AN146" s="262">
        <f t="shared" ca="1" si="58"/>
        <v>0</v>
      </c>
      <c r="AO146" s="262">
        <f t="shared" ca="1" si="58"/>
        <v>0</v>
      </c>
      <c r="AP146" s="262">
        <f t="shared" ca="1" si="58"/>
        <v>0</v>
      </c>
      <c r="AQ146" s="262">
        <f t="shared" ref="AQ146:AZ155" ca="1" si="59">IF((AND(AQ$6&gt;=$I146,AQ$6&lt;=$J146)),$L146,0)</f>
        <v>0</v>
      </c>
      <c r="AR146" s="262">
        <f t="shared" ca="1" si="59"/>
        <v>0</v>
      </c>
      <c r="AS146" s="262">
        <f t="shared" ca="1" si="59"/>
        <v>0</v>
      </c>
      <c r="AT146" s="262">
        <f t="shared" ca="1" si="59"/>
        <v>0</v>
      </c>
      <c r="AU146" s="262">
        <f t="shared" ca="1" si="59"/>
        <v>0</v>
      </c>
      <c r="AV146" s="262">
        <f t="shared" ca="1" si="59"/>
        <v>0</v>
      </c>
      <c r="AW146" s="262">
        <f t="shared" ca="1" si="59"/>
        <v>0</v>
      </c>
      <c r="AX146" s="262">
        <f t="shared" ca="1" si="59"/>
        <v>0</v>
      </c>
      <c r="AY146" s="262">
        <f t="shared" ca="1" si="59"/>
        <v>0</v>
      </c>
      <c r="AZ146" s="262">
        <f t="shared" ca="1" si="59"/>
        <v>0</v>
      </c>
      <c r="BA146" s="262">
        <f t="shared" ref="BA146:BL155" ca="1" si="60">IF((AND(BA$6&gt;=$I146,BA$6&lt;=$J146)),$L146,0)</f>
        <v>0</v>
      </c>
      <c r="BB146" s="262">
        <f t="shared" ca="1" si="60"/>
        <v>0</v>
      </c>
      <c r="BC146" s="262">
        <f t="shared" ca="1" si="60"/>
        <v>0</v>
      </c>
      <c r="BD146" s="262">
        <f t="shared" ca="1" si="60"/>
        <v>0</v>
      </c>
      <c r="BE146" s="262">
        <f t="shared" ca="1" si="60"/>
        <v>0</v>
      </c>
      <c r="BF146" s="262">
        <f t="shared" ca="1" si="60"/>
        <v>0</v>
      </c>
      <c r="BG146" s="262">
        <f t="shared" ca="1" si="60"/>
        <v>0</v>
      </c>
      <c r="BH146" s="262">
        <f t="shared" ca="1" si="60"/>
        <v>0</v>
      </c>
      <c r="BI146" s="262">
        <f t="shared" ca="1" si="60"/>
        <v>0</v>
      </c>
      <c r="BJ146" s="262">
        <f t="shared" ca="1" si="60"/>
        <v>0</v>
      </c>
      <c r="BK146" s="262">
        <f t="shared" ca="1" si="60"/>
        <v>0</v>
      </c>
      <c r="BL146" s="262">
        <f t="shared" ca="1" si="60"/>
        <v>0</v>
      </c>
    </row>
    <row r="147" spans="1:64" s="229" customFormat="1" ht="30" customHeight="1">
      <c r="A147" s="247"/>
      <c r="B147" s="290" t="s">
        <v>563</v>
      </c>
      <c r="C147" s="290" t="s">
        <v>0</v>
      </c>
      <c r="D147" s="476" t="s">
        <v>544</v>
      </c>
      <c r="E147" s="290" t="s">
        <v>563</v>
      </c>
      <c r="F147" s="290" t="s">
        <v>257</v>
      </c>
      <c r="G147" s="290" t="s">
        <v>241</v>
      </c>
      <c r="H147" s="329"/>
      <c r="I147" s="291">
        <v>43129</v>
      </c>
      <c r="J147" s="291">
        <v>43182</v>
      </c>
      <c r="K147" s="291"/>
      <c r="L147" s="392">
        <v>1</v>
      </c>
      <c r="M147" s="262">
        <f t="shared" ca="1" si="56"/>
        <v>0</v>
      </c>
      <c r="N147" s="262">
        <f t="shared" ca="1" si="56"/>
        <v>0</v>
      </c>
      <c r="O147" s="262">
        <f t="shared" ca="1" si="56"/>
        <v>0</v>
      </c>
      <c r="P147" s="262">
        <f t="shared" ca="1" si="56"/>
        <v>0</v>
      </c>
      <c r="Q147" s="262">
        <f t="shared" ca="1" si="56"/>
        <v>0</v>
      </c>
      <c r="R147" s="262">
        <f t="shared" ca="1" si="56"/>
        <v>0</v>
      </c>
      <c r="S147" s="262">
        <f t="shared" ca="1" si="56"/>
        <v>0</v>
      </c>
      <c r="T147" s="262">
        <f t="shared" ca="1" si="56"/>
        <v>0</v>
      </c>
      <c r="U147" s="262">
        <f t="shared" ca="1" si="56"/>
        <v>0</v>
      </c>
      <c r="V147" s="262">
        <f t="shared" ca="1" si="56"/>
        <v>0</v>
      </c>
      <c r="W147" s="262">
        <f t="shared" ca="1" si="57"/>
        <v>0</v>
      </c>
      <c r="X147" s="262">
        <f t="shared" ca="1" si="57"/>
        <v>0</v>
      </c>
      <c r="Y147" s="262">
        <f t="shared" ca="1" si="57"/>
        <v>0</v>
      </c>
      <c r="Z147" s="262">
        <f t="shared" ca="1" si="57"/>
        <v>0</v>
      </c>
      <c r="AA147" s="262">
        <f t="shared" ca="1" si="57"/>
        <v>0</v>
      </c>
      <c r="AB147" s="262">
        <f t="shared" ca="1" si="57"/>
        <v>0</v>
      </c>
      <c r="AC147" s="262">
        <f t="shared" ca="1" si="57"/>
        <v>0</v>
      </c>
      <c r="AD147" s="262">
        <f t="shared" ca="1" si="57"/>
        <v>0</v>
      </c>
      <c r="AE147" s="262">
        <f t="shared" ca="1" si="57"/>
        <v>0</v>
      </c>
      <c r="AF147" s="262">
        <f t="shared" ca="1" si="57"/>
        <v>0</v>
      </c>
      <c r="AG147" s="262">
        <f t="shared" ca="1" si="58"/>
        <v>0</v>
      </c>
      <c r="AH147" s="262">
        <f t="shared" ca="1" si="58"/>
        <v>0</v>
      </c>
      <c r="AI147" s="262">
        <f t="shared" ca="1" si="58"/>
        <v>0</v>
      </c>
      <c r="AJ147" s="262">
        <f t="shared" ca="1" si="58"/>
        <v>0</v>
      </c>
      <c r="AK147" s="262">
        <f t="shared" ca="1" si="58"/>
        <v>0</v>
      </c>
      <c r="AL147" s="262">
        <f t="shared" ca="1" si="58"/>
        <v>0</v>
      </c>
      <c r="AM147" s="262">
        <f t="shared" ca="1" si="58"/>
        <v>0</v>
      </c>
      <c r="AN147" s="262">
        <f t="shared" ca="1" si="58"/>
        <v>0</v>
      </c>
      <c r="AO147" s="262">
        <f t="shared" ca="1" si="58"/>
        <v>0</v>
      </c>
      <c r="AP147" s="262">
        <f t="shared" ca="1" si="58"/>
        <v>0</v>
      </c>
      <c r="AQ147" s="262">
        <f t="shared" ca="1" si="59"/>
        <v>0</v>
      </c>
      <c r="AR147" s="262">
        <f t="shared" ca="1" si="59"/>
        <v>0</v>
      </c>
      <c r="AS147" s="262">
        <f t="shared" ca="1" si="59"/>
        <v>0</v>
      </c>
      <c r="AT147" s="262">
        <f t="shared" ca="1" si="59"/>
        <v>0</v>
      </c>
      <c r="AU147" s="262">
        <f t="shared" ca="1" si="59"/>
        <v>0</v>
      </c>
      <c r="AV147" s="262">
        <f t="shared" ca="1" si="59"/>
        <v>0</v>
      </c>
      <c r="AW147" s="262">
        <f t="shared" ca="1" si="59"/>
        <v>0</v>
      </c>
      <c r="AX147" s="262">
        <f t="shared" ca="1" si="59"/>
        <v>0</v>
      </c>
      <c r="AY147" s="262">
        <f t="shared" ca="1" si="59"/>
        <v>0</v>
      </c>
      <c r="AZ147" s="262">
        <f t="shared" ca="1" si="59"/>
        <v>0</v>
      </c>
      <c r="BA147" s="262">
        <f t="shared" ca="1" si="60"/>
        <v>0</v>
      </c>
      <c r="BB147" s="262">
        <f t="shared" ca="1" si="60"/>
        <v>0</v>
      </c>
      <c r="BC147" s="262">
        <f t="shared" ca="1" si="60"/>
        <v>0</v>
      </c>
      <c r="BD147" s="262">
        <f t="shared" ca="1" si="60"/>
        <v>0</v>
      </c>
      <c r="BE147" s="262">
        <f t="shared" ca="1" si="60"/>
        <v>0</v>
      </c>
      <c r="BF147" s="262">
        <f t="shared" ca="1" si="60"/>
        <v>0</v>
      </c>
      <c r="BG147" s="262">
        <f t="shared" ca="1" si="60"/>
        <v>0</v>
      </c>
      <c r="BH147" s="262">
        <f t="shared" ca="1" si="60"/>
        <v>0</v>
      </c>
      <c r="BI147" s="262">
        <f t="shared" ca="1" si="60"/>
        <v>0</v>
      </c>
      <c r="BJ147" s="262">
        <f t="shared" ca="1" si="60"/>
        <v>0</v>
      </c>
      <c r="BK147" s="262">
        <f t="shared" ca="1" si="60"/>
        <v>0</v>
      </c>
      <c r="BL147" s="262">
        <f t="shared" ca="1" si="60"/>
        <v>0</v>
      </c>
    </row>
    <row r="148" spans="1:64" s="229" customFormat="1" ht="30" customHeight="1">
      <c r="A148" s="247"/>
      <c r="B148" s="290" t="s">
        <v>563</v>
      </c>
      <c r="C148" s="290" t="s">
        <v>0</v>
      </c>
      <c r="D148" s="476" t="s">
        <v>544</v>
      </c>
      <c r="E148" s="290" t="s">
        <v>563</v>
      </c>
      <c r="F148" s="290" t="s">
        <v>258</v>
      </c>
      <c r="G148" s="290" t="s">
        <v>241</v>
      </c>
      <c r="H148" s="329"/>
      <c r="I148" s="291">
        <v>43129</v>
      </c>
      <c r="J148" s="291">
        <v>43182</v>
      </c>
      <c r="K148" s="291"/>
      <c r="L148" s="392">
        <v>1</v>
      </c>
      <c r="M148" s="262">
        <f t="shared" ca="1" si="56"/>
        <v>0</v>
      </c>
      <c r="N148" s="262">
        <f t="shared" ca="1" si="56"/>
        <v>0</v>
      </c>
      <c r="O148" s="262">
        <f t="shared" ca="1" si="56"/>
        <v>0</v>
      </c>
      <c r="P148" s="262">
        <f t="shared" ca="1" si="56"/>
        <v>0</v>
      </c>
      <c r="Q148" s="262">
        <f t="shared" ca="1" si="56"/>
        <v>0</v>
      </c>
      <c r="R148" s="262">
        <f t="shared" ca="1" si="56"/>
        <v>0</v>
      </c>
      <c r="S148" s="262">
        <f t="shared" ca="1" si="56"/>
        <v>0</v>
      </c>
      <c r="T148" s="262">
        <f t="shared" ca="1" si="56"/>
        <v>0</v>
      </c>
      <c r="U148" s="262">
        <f t="shared" ca="1" si="56"/>
        <v>0</v>
      </c>
      <c r="V148" s="262">
        <f t="shared" ca="1" si="56"/>
        <v>0</v>
      </c>
      <c r="W148" s="262">
        <f t="shared" ca="1" si="57"/>
        <v>0</v>
      </c>
      <c r="X148" s="262">
        <f t="shared" ca="1" si="57"/>
        <v>0</v>
      </c>
      <c r="Y148" s="262">
        <f t="shared" ca="1" si="57"/>
        <v>0</v>
      </c>
      <c r="Z148" s="262">
        <f t="shared" ca="1" si="57"/>
        <v>0</v>
      </c>
      <c r="AA148" s="262">
        <f t="shared" ca="1" si="57"/>
        <v>0</v>
      </c>
      <c r="AB148" s="262">
        <f t="shared" ca="1" si="57"/>
        <v>0</v>
      </c>
      <c r="AC148" s="262">
        <f t="shared" ca="1" si="57"/>
        <v>0</v>
      </c>
      <c r="AD148" s="262">
        <f t="shared" ca="1" si="57"/>
        <v>0</v>
      </c>
      <c r="AE148" s="262">
        <f t="shared" ca="1" si="57"/>
        <v>0</v>
      </c>
      <c r="AF148" s="262">
        <f t="shared" ca="1" si="57"/>
        <v>0</v>
      </c>
      <c r="AG148" s="262">
        <f t="shared" ca="1" si="58"/>
        <v>0</v>
      </c>
      <c r="AH148" s="262">
        <f t="shared" ca="1" si="58"/>
        <v>0</v>
      </c>
      <c r="AI148" s="262">
        <f t="shared" ca="1" si="58"/>
        <v>0</v>
      </c>
      <c r="AJ148" s="262">
        <f t="shared" ca="1" si="58"/>
        <v>0</v>
      </c>
      <c r="AK148" s="262">
        <f t="shared" ca="1" si="58"/>
        <v>0</v>
      </c>
      <c r="AL148" s="262">
        <f t="shared" ca="1" si="58"/>
        <v>0</v>
      </c>
      <c r="AM148" s="262">
        <f t="shared" ca="1" si="58"/>
        <v>0</v>
      </c>
      <c r="AN148" s="262">
        <f t="shared" ca="1" si="58"/>
        <v>0</v>
      </c>
      <c r="AO148" s="262">
        <f t="shared" ca="1" si="58"/>
        <v>0</v>
      </c>
      <c r="AP148" s="262">
        <f t="shared" ca="1" si="58"/>
        <v>0</v>
      </c>
      <c r="AQ148" s="262">
        <f t="shared" ca="1" si="59"/>
        <v>0</v>
      </c>
      <c r="AR148" s="262">
        <f t="shared" ca="1" si="59"/>
        <v>0</v>
      </c>
      <c r="AS148" s="262">
        <f t="shared" ca="1" si="59"/>
        <v>0</v>
      </c>
      <c r="AT148" s="262">
        <f t="shared" ca="1" si="59"/>
        <v>0</v>
      </c>
      <c r="AU148" s="262">
        <f t="shared" ca="1" si="59"/>
        <v>0</v>
      </c>
      <c r="AV148" s="262">
        <f t="shared" ca="1" si="59"/>
        <v>0</v>
      </c>
      <c r="AW148" s="262">
        <f t="shared" ca="1" si="59"/>
        <v>0</v>
      </c>
      <c r="AX148" s="262">
        <f t="shared" ca="1" si="59"/>
        <v>0</v>
      </c>
      <c r="AY148" s="262">
        <f t="shared" ca="1" si="59"/>
        <v>0</v>
      </c>
      <c r="AZ148" s="262">
        <f t="shared" ca="1" si="59"/>
        <v>0</v>
      </c>
      <c r="BA148" s="262">
        <f t="shared" ca="1" si="60"/>
        <v>0</v>
      </c>
      <c r="BB148" s="262">
        <f t="shared" ca="1" si="60"/>
        <v>0</v>
      </c>
      <c r="BC148" s="262">
        <f t="shared" ca="1" si="60"/>
        <v>0</v>
      </c>
      <c r="BD148" s="262">
        <f t="shared" ca="1" si="60"/>
        <v>0</v>
      </c>
      <c r="BE148" s="262">
        <f t="shared" ca="1" si="60"/>
        <v>0</v>
      </c>
      <c r="BF148" s="262">
        <f t="shared" ca="1" si="60"/>
        <v>0</v>
      </c>
      <c r="BG148" s="262">
        <f t="shared" ca="1" si="60"/>
        <v>0</v>
      </c>
      <c r="BH148" s="262">
        <f t="shared" ca="1" si="60"/>
        <v>0</v>
      </c>
      <c r="BI148" s="262">
        <f t="shared" ca="1" si="60"/>
        <v>0</v>
      </c>
      <c r="BJ148" s="262">
        <f t="shared" ca="1" si="60"/>
        <v>0</v>
      </c>
      <c r="BK148" s="262">
        <f t="shared" ca="1" si="60"/>
        <v>0</v>
      </c>
      <c r="BL148" s="262">
        <f t="shared" ca="1" si="60"/>
        <v>0</v>
      </c>
    </row>
    <row r="149" spans="1:64" s="229" customFormat="1" ht="30" customHeight="1">
      <c r="A149" s="247"/>
      <c r="B149" s="290" t="s">
        <v>563</v>
      </c>
      <c r="C149" s="290" t="s">
        <v>0</v>
      </c>
      <c r="D149" s="476" t="s">
        <v>544</v>
      </c>
      <c r="E149" s="290" t="s">
        <v>563</v>
      </c>
      <c r="F149" s="290" t="s">
        <v>259</v>
      </c>
      <c r="G149" s="290" t="s">
        <v>241</v>
      </c>
      <c r="H149" s="329"/>
      <c r="I149" s="291">
        <v>43129</v>
      </c>
      <c r="J149" s="291">
        <v>43182</v>
      </c>
      <c r="K149" s="291"/>
      <c r="L149" s="392">
        <v>1</v>
      </c>
      <c r="M149" s="262">
        <f t="shared" ca="1" si="56"/>
        <v>0</v>
      </c>
      <c r="N149" s="262">
        <f t="shared" ca="1" si="56"/>
        <v>0</v>
      </c>
      <c r="O149" s="262">
        <f t="shared" ca="1" si="56"/>
        <v>0</v>
      </c>
      <c r="P149" s="262">
        <f t="shared" ca="1" si="56"/>
        <v>0</v>
      </c>
      <c r="Q149" s="262">
        <f t="shared" ca="1" si="56"/>
        <v>0</v>
      </c>
      <c r="R149" s="262">
        <f t="shared" ca="1" si="56"/>
        <v>0</v>
      </c>
      <c r="S149" s="262">
        <f t="shared" ca="1" si="56"/>
        <v>0</v>
      </c>
      <c r="T149" s="262">
        <f t="shared" ca="1" si="56"/>
        <v>0</v>
      </c>
      <c r="U149" s="262">
        <f t="shared" ca="1" si="56"/>
        <v>0</v>
      </c>
      <c r="V149" s="262">
        <f t="shared" ca="1" si="56"/>
        <v>0</v>
      </c>
      <c r="W149" s="262">
        <f t="shared" ca="1" si="57"/>
        <v>0</v>
      </c>
      <c r="X149" s="262">
        <f t="shared" ca="1" si="57"/>
        <v>0</v>
      </c>
      <c r="Y149" s="262">
        <f t="shared" ca="1" si="57"/>
        <v>0</v>
      </c>
      <c r="Z149" s="262">
        <f t="shared" ca="1" si="57"/>
        <v>0</v>
      </c>
      <c r="AA149" s="262">
        <f t="shared" ca="1" si="57"/>
        <v>0</v>
      </c>
      <c r="AB149" s="262">
        <f t="shared" ca="1" si="57"/>
        <v>0</v>
      </c>
      <c r="AC149" s="262">
        <f t="shared" ca="1" si="57"/>
        <v>0</v>
      </c>
      <c r="AD149" s="262">
        <f t="shared" ca="1" si="57"/>
        <v>0</v>
      </c>
      <c r="AE149" s="262">
        <f t="shared" ca="1" si="57"/>
        <v>0</v>
      </c>
      <c r="AF149" s="262">
        <f t="shared" ca="1" si="57"/>
        <v>0</v>
      </c>
      <c r="AG149" s="262">
        <f t="shared" ca="1" si="58"/>
        <v>0</v>
      </c>
      <c r="AH149" s="262">
        <f t="shared" ca="1" si="58"/>
        <v>0</v>
      </c>
      <c r="AI149" s="262">
        <f t="shared" ca="1" si="58"/>
        <v>0</v>
      </c>
      <c r="AJ149" s="262">
        <f t="shared" ca="1" si="58"/>
        <v>0</v>
      </c>
      <c r="AK149" s="262">
        <f t="shared" ca="1" si="58"/>
        <v>0</v>
      </c>
      <c r="AL149" s="262">
        <f t="shared" ca="1" si="58"/>
        <v>0</v>
      </c>
      <c r="AM149" s="262">
        <f t="shared" ca="1" si="58"/>
        <v>0</v>
      </c>
      <c r="AN149" s="262">
        <f t="shared" ca="1" si="58"/>
        <v>0</v>
      </c>
      <c r="AO149" s="262">
        <f t="shared" ca="1" si="58"/>
        <v>0</v>
      </c>
      <c r="AP149" s="262">
        <f t="shared" ca="1" si="58"/>
        <v>0</v>
      </c>
      <c r="AQ149" s="262">
        <f t="shared" ca="1" si="59"/>
        <v>0</v>
      </c>
      <c r="AR149" s="262">
        <f t="shared" ca="1" si="59"/>
        <v>0</v>
      </c>
      <c r="AS149" s="262">
        <f t="shared" ca="1" si="59"/>
        <v>0</v>
      </c>
      <c r="AT149" s="262">
        <f t="shared" ca="1" si="59"/>
        <v>0</v>
      </c>
      <c r="AU149" s="262">
        <f t="shared" ca="1" si="59"/>
        <v>0</v>
      </c>
      <c r="AV149" s="262">
        <f t="shared" ca="1" si="59"/>
        <v>0</v>
      </c>
      <c r="AW149" s="262">
        <f t="shared" ca="1" si="59"/>
        <v>0</v>
      </c>
      <c r="AX149" s="262">
        <f t="shared" ca="1" si="59"/>
        <v>0</v>
      </c>
      <c r="AY149" s="262">
        <f t="shared" ca="1" si="59"/>
        <v>0</v>
      </c>
      <c r="AZ149" s="262">
        <f t="shared" ca="1" si="59"/>
        <v>0</v>
      </c>
      <c r="BA149" s="262">
        <f t="shared" ca="1" si="60"/>
        <v>0</v>
      </c>
      <c r="BB149" s="262">
        <f t="shared" ca="1" si="60"/>
        <v>0</v>
      </c>
      <c r="BC149" s="262">
        <f t="shared" ca="1" si="60"/>
        <v>0</v>
      </c>
      <c r="BD149" s="262">
        <f t="shared" ca="1" si="60"/>
        <v>0</v>
      </c>
      <c r="BE149" s="262">
        <f t="shared" ca="1" si="60"/>
        <v>0</v>
      </c>
      <c r="BF149" s="262">
        <f t="shared" ca="1" si="60"/>
        <v>0</v>
      </c>
      <c r="BG149" s="262">
        <f t="shared" ca="1" si="60"/>
        <v>0</v>
      </c>
      <c r="BH149" s="262">
        <f t="shared" ca="1" si="60"/>
        <v>0</v>
      </c>
      <c r="BI149" s="262">
        <f t="shared" ca="1" si="60"/>
        <v>0</v>
      </c>
      <c r="BJ149" s="262">
        <f t="shared" ca="1" si="60"/>
        <v>0</v>
      </c>
      <c r="BK149" s="262">
        <f t="shared" ca="1" si="60"/>
        <v>0</v>
      </c>
      <c r="BL149" s="262">
        <f t="shared" ca="1" si="60"/>
        <v>0</v>
      </c>
    </row>
    <row r="150" spans="1:64" s="229" customFormat="1" ht="30" customHeight="1">
      <c r="A150" s="247"/>
      <c r="B150" s="290" t="s">
        <v>563</v>
      </c>
      <c r="C150" s="290" t="s">
        <v>0</v>
      </c>
      <c r="D150" s="476" t="s">
        <v>544</v>
      </c>
      <c r="E150" s="290" t="s">
        <v>563</v>
      </c>
      <c r="F150" s="290" t="s">
        <v>260</v>
      </c>
      <c r="G150" s="290" t="s">
        <v>241</v>
      </c>
      <c r="H150" s="329"/>
      <c r="I150" s="291">
        <v>43129</v>
      </c>
      <c r="J150" s="291">
        <v>43182</v>
      </c>
      <c r="K150" s="291"/>
      <c r="L150" s="392">
        <v>1</v>
      </c>
      <c r="M150" s="262">
        <f t="shared" ca="1" si="56"/>
        <v>0</v>
      </c>
      <c r="N150" s="262">
        <f t="shared" ca="1" si="56"/>
        <v>0</v>
      </c>
      <c r="O150" s="262">
        <f t="shared" ca="1" si="56"/>
        <v>0</v>
      </c>
      <c r="P150" s="262">
        <f t="shared" ca="1" si="56"/>
        <v>0</v>
      </c>
      <c r="Q150" s="262">
        <f t="shared" ca="1" si="56"/>
        <v>0</v>
      </c>
      <c r="R150" s="262">
        <f t="shared" ca="1" si="56"/>
        <v>0</v>
      </c>
      <c r="S150" s="262">
        <f t="shared" ca="1" si="56"/>
        <v>0</v>
      </c>
      <c r="T150" s="262">
        <f t="shared" ca="1" si="56"/>
        <v>0</v>
      </c>
      <c r="U150" s="262">
        <f t="shared" ca="1" si="56"/>
        <v>0</v>
      </c>
      <c r="V150" s="262">
        <f t="shared" ca="1" si="56"/>
        <v>0</v>
      </c>
      <c r="W150" s="262">
        <f t="shared" ca="1" si="57"/>
        <v>0</v>
      </c>
      <c r="X150" s="262">
        <f t="shared" ca="1" si="57"/>
        <v>0</v>
      </c>
      <c r="Y150" s="262">
        <f t="shared" ca="1" si="57"/>
        <v>0</v>
      </c>
      <c r="Z150" s="262">
        <f t="shared" ca="1" si="57"/>
        <v>0</v>
      </c>
      <c r="AA150" s="262">
        <f t="shared" ca="1" si="57"/>
        <v>0</v>
      </c>
      <c r="AB150" s="262">
        <f t="shared" ca="1" si="57"/>
        <v>0</v>
      </c>
      <c r="AC150" s="262">
        <f t="shared" ca="1" si="57"/>
        <v>0</v>
      </c>
      <c r="AD150" s="262">
        <f t="shared" ca="1" si="57"/>
        <v>0</v>
      </c>
      <c r="AE150" s="262">
        <f t="shared" ca="1" si="57"/>
        <v>0</v>
      </c>
      <c r="AF150" s="262">
        <f t="shared" ca="1" si="57"/>
        <v>0</v>
      </c>
      <c r="AG150" s="262">
        <f t="shared" ca="1" si="58"/>
        <v>0</v>
      </c>
      <c r="AH150" s="262">
        <f t="shared" ca="1" si="58"/>
        <v>0</v>
      </c>
      <c r="AI150" s="262">
        <f t="shared" ca="1" si="58"/>
        <v>0</v>
      </c>
      <c r="AJ150" s="262">
        <f t="shared" ca="1" si="58"/>
        <v>0</v>
      </c>
      <c r="AK150" s="262">
        <f t="shared" ca="1" si="58"/>
        <v>0</v>
      </c>
      <c r="AL150" s="262">
        <f t="shared" ca="1" si="58"/>
        <v>0</v>
      </c>
      <c r="AM150" s="262">
        <f t="shared" ca="1" si="58"/>
        <v>0</v>
      </c>
      <c r="AN150" s="262">
        <f t="shared" ca="1" si="58"/>
        <v>0</v>
      </c>
      <c r="AO150" s="262">
        <f t="shared" ca="1" si="58"/>
        <v>0</v>
      </c>
      <c r="AP150" s="262">
        <f t="shared" ca="1" si="58"/>
        <v>0</v>
      </c>
      <c r="AQ150" s="262">
        <f t="shared" ca="1" si="59"/>
        <v>0</v>
      </c>
      <c r="AR150" s="262">
        <f t="shared" ca="1" si="59"/>
        <v>0</v>
      </c>
      <c r="AS150" s="262">
        <f t="shared" ca="1" si="59"/>
        <v>0</v>
      </c>
      <c r="AT150" s="262">
        <f t="shared" ca="1" si="59"/>
        <v>0</v>
      </c>
      <c r="AU150" s="262">
        <f t="shared" ca="1" si="59"/>
        <v>0</v>
      </c>
      <c r="AV150" s="262">
        <f t="shared" ca="1" si="59"/>
        <v>0</v>
      </c>
      <c r="AW150" s="262">
        <f t="shared" ca="1" si="59"/>
        <v>0</v>
      </c>
      <c r="AX150" s="262">
        <f t="shared" ca="1" si="59"/>
        <v>0</v>
      </c>
      <c r="AY150" s="262">
        <f t="shared" ca="1" si="59"/>
        <v>0</v>
      </c>
      <c r="AZ150" s="262">
        <f t="shared" ca="1" si="59"/>
        <v>0</v>
      </c>
      <c r="BA150" s="262">
        <f t="shared" ca="1" si="60"/>
        <v>0</v>
      </c>
      <c r="BB150" s="262">
        <f t="shared" ca="1" si="60"/>
        <v>0</v>
      </c>
      <c r="BC150" s="262">
        <f t="shared" ca="1" si="60"/>
        <v>0</v>
      </c>
      <c r="BD150" s="262">
        <f t="shared" ca="1" si="60"/>
        <v>0</v>
      </c>
      <c r="BE150" s="262">
        <f t="shared" ca="1" si="60"/>
        <v>0</v>
      </c>
      <c r="BF150" s="262">
        <f t="shared" ca="1" si="60"/>
        <v>0</v>
      </c>
      <c r="BG150" s="262">
        <f t="shared" ca="1" si="60"/>
        <v>0</v>
      </c>
      <c r="BH150" s="262">
        <f t="shared" ca="1" si="60"/>
        <v>0</v>
      </c>
      <c r="BI150" s="262">
        <f t="shared" ca="1" si="60"/>
        <v>0</v>
      </c>
      <c r="BJ150" s="262">
        <f t="shared" ca="1" si="60"/>
        <v>0</v>
      </c>
      <c r="BK150" s="262">
        <f t="shared" ca="1" si="60"/>
        <v>0</v>
      </c>
      <c r="BL150" s="262">
        <f t="shared" ca="1" si="60"/>
        <v>0</v>
      </c>
    </row>
    <row r="151" spans="1:64" s="229" customFormat="1" ht="30" customHeight="1">
      <c r="A151" s="247"/>
      <c r="B151" s="290" t="s">
        <v>563</v>
      </c>
      <c r="C151" s="290" t="s">
        <v>0</v>
      </c>
      <c r="D151" s="476" t="s">
        <v>544</v>
      </c>
      <c r="E151" s="290" t="s">
        <v>563</v>
      </c>
      <c r="F151" s="290" t="s">
        <v>261</v>
      </c>
      <c r="G151" s="290" t="s">
        <v>241</v>
      </c>
      <c r="H151" s="329"/>
      <c r="I151" s="291">
        <v>43129</v>
      </c>
      <c r="J151" s="291">
        <v>43182</v>
      </c>
      <c r="K151" s="291"/>
      <c r="L151" s="392">
        <v>1</v>
      </c>
      <c r="M151" s="262">
        <f t="shared" ca="1" si="56"/>
        <v>0</v>
      </c>
      <c r="N151" s="262">
        <f t="shared" ca="1" si="56"/>
        <v>0</v>
      </c>
      <c r="O151" s="262">
        <f t="shared" ca="1" si="56"/>
        <v>0</v>
      </c>
      <c r="P151" s="262">
        <f t="shared" ca="1" si="56"/>
        <v>0</v>
      </c>
      <c r="Q151" s="262">
        <f t="shared" ca="1" si="56"/>
        <v>0</v>
      </c>
      <c r="R151" s="262">
        <f t="shared" ca="1" si="56"/>
        <v>0</v>
      </c>
      <c r="S151" s="262">
        <f t="shared" ca="1" si="56"/>
        <v>0</v>
      </c>
      <c r="T151" s="262">
        <f t="shared" ca="1" si="56"/>
        <v>0</v>
      </c>
      <c r="U151" s="262">
        <f t="shared" ca="1" si="56"/>
        <v>0</v>
      </c>
      <c r="V151" s="262">
        <f t="shared" ca="1" si="56"/>
        <v>0</v>
      </c>
      <c r="W151" s="262">
        <f t="shared" ca="1" si="57"/>
        <v>0</v>
      </c>
      <c r="X151" s="262">
        <f t="shared" ca="1" si="57"/>
        <v>0</v>
      </c>
      <c r="Y151" s="262">
        <f t="shared" ca="1" si="57"/>
        <v>0</v>
      </c>
      <c r="Z151" s="262">
        <f t="shared" ca="1" si="57"/>
        <v>0</v>
      </c>
      <c r="AA151" s="262">
        <f t="shared" ca="1" si="57"/>
        <v>0</v>
      </c>
      <c r="AB151" s="262">
        <f t="shared" ca="1" si="57"/>
        <v>0</v>
      </c>
      <c r="AC151" s="262">
        <f t="shared" ca="1" si="57"/>
        <v>0</v>
      </c>
      <c r="AD151" s="262">
        <f t="shared" ca="1" si="57"/>
        <v>0</v>
      </c>
      <c r="AE151" s="262">
        <f t="shared" ca="1" si="57"/>
        <v>0</v>
      </c>
      <c r="AF151" s="262">
        <f t="shared" ca="1" si="57"/>
        <v>0</v>
      </c>
      <c r="AG151" s="262">
        <f t="shared" ca="1" si="58"/>
        <v>0</v>
      </c>
      <c r="AH151" s="262">
        <f t="shared" ca="1" si="58"/>
        <v>0</v>
      </c>
      <c r="AI151" s="262">
        <f t="shared" ca="1" si="58"/>
        <v>0</v>
      </c>
      <c r="AJ151" s="262">
        <f t="shared" ca="1" si="58"/>
        <v>0</v>
      </c>
      <c r="AK151" s="262">
        <f t="shared" ca="1" si="58"/>
        <v>0</v>
      </c>
      <c r="AL151" s="262">
        <f t="shared" ca="1" si="58"/>
        <v>0</v>
      </c>
      <c r="AM151" s="262">
        <f t="shared" ca="1" si="58"/>
        <v>0</v>
      </c>
      <c r="AN151" s="262">
        <f t="shared" ca="1" si="58"/>
        <v>0</v>
      </c>
      <c r="AO151" s="262">
        <f t="shared" ca="1" si="58"/>
        <v>0</v>
      </c>
      <c r="AP151" s="262">
        <f t="shared" ca="1" si="58"/>
        <v>0</v>
      </c>
      <c r="AQ151" s="262">
        <f t="shared" ca="1" si="59"/>
        <v>0</v>
      </c>
      <c r="AR151" s="262">
        <f t="shared" ca="1" si="59"/>
        <v>0</v>
      </c>
      <c r="AS151" s="262">
        <f t="shared" ca="1" si="59"/>
        <v>0</v>
      </c>
      <c r="AT151" s="262">
        <f t="shared" ca="1" si="59"/>
        <v>0</v>
      </c>
      <c r="AU151" s="262">
        <f t="shared" ca="1" si="59"/>
        <v>0</v>
      </c>
      <c r="AV151" s="262">
        <f t="shared" ca="1" si="59"/>
        <v>0</v>
      </c>
      <c r="AW151" s="262">
        <f t="shared" ca="1" si="59"/>
        <v>0</v>
      </c>
      <c r="AX151" s="262">
        <f t="shared" ca="1" si="59"/>
        <v>0</v>
      </c>
      <c r="AY151" s="262">
        <f t="shared" ca="1" si="59"/>
        <v>0</v>
      </c>
      <c r="AZ151" s="262">
        <f t="shared" ca="1" si="59"/>
        <v>0</v>
      </c>
      <c r="BA151" s="262">
        <f t="shared" ca="1" si="60"/>
        <v>0</v>
      </c>
      <c r="BB151" s="262">
        <f t="shared" ca="1" si="60"/>
        <v>0</v>
      </c>
      <c r="BC151" s="262">
        <f t="shared" ca="1" si="60"/>
        <v>0</v>
      </c>
      <c r="BD151" s="262">
        <f t="shared" ca="1" si="60"/>
        <v>0</v>
      </c>
      <c r="BE151" s="262">
        <f t="shared" ca="1" si="60"/>
        <v>0</v>
      </c>
      <c r="BF151" s="262">
        <f t="shared" ca="1" si="60"/>
        <v>0</v>
      </c>
      <c r="BG151" s="262">
        <f t="shared" ca="1" si="60"/>
        <v>0</v>
      </c>
      <c r="BH151" s="262">
        <f t="shared" ca="1" si="60"/>
        <v>0</v>
      </c>
      <c r="BI151" s="262">
        <f t="shared" ca="1" si="60"/>
        <v>0</v>
      </c>
      <c r="BJ151" s="262">
        <f t="shared" ca="1" si="60"/>
        <v>0</v>
      </c>
      <c r="BK151" s="262">
        <f t="shared" ca="1" si="60"/>
        <v>0</v>
      </c>
      <c r="BL151" s="262">
        <f t="shared" ca="1" si="60"/>
        <v>0</v>
      </c>
    </row>
    <row r="152" spans="1:64" s="229" customFormat="1" ht="30" customHeight="1">
      <c r="A152" s="247"/>
      <c r="B152" s="290" t="s">
        <v>563</v>
      </c>
      <c r="C152" s="290" t="s">
        <v>0</v>
      </c>
      <c r="D152" s="476" t="s">
        <v>544</v>
      </c>
      <c r="E152" s="290" t="s">
        <v>563</v>
      </c>
      <c r="F152" s="290" t="s">
        <v>263</v>
      </c>
      <c r="G152" s="290" t="s">
        <v>241</v>
      </c>
      <c r="H152" s="329"/>
      <c r="I152" s="291">
        <v>43129</v>
      </c>
      <c r="J152" s="291">
        <v>43182</v>
      </c>
      <c r="K152" s="291"/>
      <c r="L152" s="392">
        <v>1</v>
      </c>
      <c r="M152" s="262">
        <f t="shared" ca="1" si="56"/>
        <v>0</v>
      </c>
      <c r="N152" s="262">
        <f t="shared" ca="1" si="56"/>
        <v>0</v>
      </c>
      <c r="O152" s="262">
        <f t="shared" ca="1" si="56"/>
        <v>0</v>
      </c>
      <c r="P152" s="262">
        <f t="shared" ca="1" si="56"/>
        <v>0</v>
      </c>
      <c r="Q152" s="262">
        <f t="shared" ca="1" si="56"/>
        <v>0</v>
      </c>
      <c r="R152" s="262">
        <f t="shared" ca="1" si="56"/>
        <v>0</v>
      </c>
      <c r="S152" s="262">
        <f t="shared" ca="1" si="56"/>
        <v>0</v>
      </c>
      <c r="T152" s="262">
        <f t="shared" ca="1" si="56"/>
        <v>0</v>
      </c>
      <c r="U152" s="262">
        <f t="shared" ca="1" si="56"/>
        <v>0</v>
      </c>
      <c r="V152" s="262">
        <f t="shared" ca="1" si="56"/>
        <v>0</v>
      </c>
      <c r="W152" s="262">
        <f t="shared" ca="1" si="57"/>
        <v>0</v>
      </c>
      <c r="X152" s="262">
        <f t="shared" ca="1" si="57"/>
        <v>0</v>
      </c>
      <c r="Y152" s="262">
        <f t="shared" ca="1" si="57"/>
        <v>0</v>
      </c>
      <c r="Z152" s="262">
        <f t="shared" ca="1" si="57"/>
        <v>0</v>
      </c>
      <c r="AA152" s="262">
        <f t="shared" ca="1" si="57"/>
        <v>0</v>
      </c>
      <c r="AB152" s="262">
        <f t="shared" ca="1" si="57"/>
        <v>0</v>
      </c>
      <c r="AC152" s="262">
        <f t="shared" ca="1" si="57"/>
        <v>0</v>
      </c>
      <c r="AD152" s="262">
        <f t="shared" ca="1" si="57"/>
        <v>0</v>
      </c>
      <c r="AE152" s="262">
        <f t="shared" ca="1" si="57"/>
        <v>0</v>
      </c>
      <c r="AF152" s="262">
        <f t="shared" ca="1" si="57"/>
        <v>0</v>
      </c>
      <c r="AG152" s="262">
        <f t="shared" ca="1" si="58"/>
        <v>0</v>
      </c>
      <c r="AH152" s="262">
        <f t="shared" ca="1" si="58"/>
        <v>0</v>
      </c>
      <c r="AI152" s="262">
        <f t="shared" ca="1" si="58"/>
        <v>0</v>
      </c>
      <c r="AJ152" s="262">
        <f t="shared" ca="1" si="58"/>
        <v>0</v>
      </c>
      <c r="AK152" s="262">
        <f t="shared" ca="1" si="58"/>
        <v>0</v>
      </c>
      <c r="AL152" s="262">
        <f t="shared" ca="1" si="58"/>
        <v>0</v>
      </c>
      <c r="AM152" s="262">
        <f t="shared" ca="1" si="58"/>
        <v>0</v>
      </c>
      <c r="AN152" s="262">
        <f t="shared" ca="1" si="58"/>
        <v>0</v>
      </c>
      <c r="AO152" s="262">
        <f t="shared" ca="1" si="58"/>
        <v>0</v>
      </c>
      <c r="AP152" s="262">
        <f t="shared" ca="1" si="58"/>
        <v>0</v>
      </c>
      <c r="AQ152" s="262">
        <f t="shared" ca="1" si="59"/>
        <v>0</v>
      </c>
      <c r="AR152" s="262">
        <f t="shared" ca="1" si="59"/>
        <v>0</v>
      </c>
      <c r="AS152" s="262">
        <f t="shared" ca="1" si="59"/>
        <v>0</v>
      </c>
      <c r="AT152" s="262">
        <f t="shared" ca="1" si="59"/>
        <v>0</v>
      </c>
      <c r="AU152" s="262">
        <f t="shared" ca="1" si="59"/>
        <v>0</v>
      </c>
      <c r="AV152" s="262">
        <f t="shared" ca="1" si="59"/>
        <v>0</v>
      </c>
      <c r="AW152" s="262">
        <f t="shared" ca="1" si="59"/>
        <v>0</v>
      </c>
      <c r="AX152" s="262">
        <f t="shared" ca="1" si="59"/>
        <v>0</v>
      </c>
      <c r="AY152" s="262">
        <f t="shared" ca="1" si="59"/>
        <v>0</v>
      </c>
      <c r="AZ152" s="262">
        <f t="shared" ca="1" si="59"/>
        <v>0</v>
      </c>
      <c r="BA152" s="262">
        <f t="shared" ca="1" si="60"/>
        <v>0</v>
      </c>
      <c r="BB152" s="262">
        <f t="shared" ca="1" si="60"/>
        <v>0</v>
      </c>
      <c r="BC152" s="262">
        <f t="shared" ca="1" si="60"/>
        <v>0</v>
      </c>
      <c r="BD152" s="262">
        <f t="shared" ca="1" si="60"/>
        <v>0</v>
      </c>
      <c r="BE152" s="262">
        <f t="shared" ca="1" si="60"/>
        <v>0</v>
      </c>
      <c r="BF152" s="262">
        <f t="shared" ca="1" si="60"/>
        <v>0</v>
      </c>
      <c r="BG152" s="262">
        <f t="shared" ca="1" si="60"/>
        <v>0</v>
      </c>
      <c r="BH152" s="262">
        <f t="shared" ca="1" si="60"/>
        <v>0</v>
      </c>
      <c r="BI152" s="262">
        <f t="shared" ca="1" si="60"/>
        <v>0</v>
      </c>
      <c r="BJ152" s="262">
        <f t="shared" ca="1" si="60"/>
        <v>0</v>
      </c>
      <c r="BK152" s="262">
        <f t="shared" ca="1" si="60"/>
        <v>0</v>
      </c>
      <c r="BL152" s="262">
        <f t="shared" ca="1" si="60"/>
        <v>0</v>
      </c>
    </row>
    <row r="153" spans="1:64" s="229" customFormat="1" ht="30" customHeight="1">
      <c r="A153" s="247"/>
      <c r="B153" s="290" t="s">
        <v>563</v>
      </c>
      <c r="C153" s="290" t="s">
        <v>0</v>
      </c>
      <c r="D153" s="476" t="s">
        <v>544</v>
      </c>
      <c r="E153" s="290" t="s">
        <v>563</v>
      </c>
      <c r="F153" s="290" t="s">
        <v>264</v>
      </c>
      <c r="G153" s="290" t="s">
        <v>241</v>
      </c>
      <c r="H153" s="329"/>
      <c r="I153" s="291">
        <v>43129</v>
      </c>
      <c r="J153" s="291">
        <v>43182</v>
      </c>
      <c r="K153" s="291"/>
      <c r="L153" s="392">
        <v>1</v>
      </c>
      <c r="M153" s="262">
        <f t="shared" ca="1" si="56"/>
        <v>0</v>
      </c>
      <c r="N153" s="262">
        <f t="shared" ca="1" si="56"/>
        <v>0</v>
      </c>
      <c r="O153" s="262">
        <f t="shared" ca="1" si="56"/>
        <v>0</v>
      </c>
      <c r="P153" s="262">
        <f t="shared" ca="1" si="56"/>
        <v>0</v>
      </c>
      <c r="Q153" s="262">
        <f t="shared" ca="1" si="56"/>
        <v>0</v>
      </c>
      <c r="R153" s="262">
        <f t="shared" ca="1" si="56"/>
        <v>0</v>
      </c>
      <c r="S153" s="262">
        <f t="shared" ca="1" si="56"/>
        <v>0</v>
      </c>
      <c r="T153" s="262">
        <f t="shared" ca="1" si="56"/>
        <v>0</v>
      </c>
      <c r="U153" s="262">
        <f t="shared" ca="1" si="56"/>
        <v>0</v>
      </c>
      <c r="V153" s="262">
        <f t="shared" ca="1" si="56"/>
        <v>0</v>
      </c>
      <c r="W153" s="262">
        <f t="shared" ca="1" si="57"/>
        <v>0</v>
      </c>
      <c r="X153" s="262">
        <f t="shared" ca="1" si="57"/>
        <v>0</v>
      </c>
      <c r="Y153" s="262">
        <f t="shared" ca="1" si="57"/>
        <v>0</v>
      </c>
      <c r="Z153" s="262">
        <f t="shared" ca="1" si="57"/>
        <v>0</v>
      </c>
      <c r="AA153" s="262">
        <f t="shared" ca="1" si="57"/>
        <v>0</v>
      </c>
      <c r="AB153" s="262">
        <f t="shared" ca="1" si="57"/>
        <v>0</v>
      </c>
      <c r="AC153" s="262">
        <f t="shared" ca="1" si="57"/>
        <v>0</v>
      </c>
      <c r="AD153" s="262">
        <f t="shared" ca="1" si="57"/>
        <v>0</v>
      </c>
      <c r="AE153" s="262">
        <f t="shared" ca="1" si="57"/>
        <v>0</v>
      </c>
      <c r="AF153" s="262">
        <f t="shared" ca="1" si="57"/>
        <v>0</v>
      </c>
      <c r="AG153" s="262">
        <f t="shared" ca="1" si="58"/>
        <v>0</v>
      </c>
      <c r="AH153" s="262">
        <f t="shared" ca="1" si="58"/>
        <v>0</v>
      </c>
      <c r="AI153" s="262">
        <f t="shared" ca="1" si="58"/>
        <v>0</v>
      </c>
      <c r="AJ153" s="262">
        <f t="shared" ca="1" si="58"/>
        <v>0</v>
      </c>
      <c r="AK153" s="262">
        <f t="shared" ca="1" si="58"/>
        <v>0</v>
      </c>
      <c r="AL153" s="262">
        <f t="shared" ca="1" si="58"/>
        <v>0</v>
      </c>
      <c r="AM153" s="262">
        <f t="shared" ca="1" si="58"/>
        <v>0</v>
      </c>
      <c r="AN153" s="262">
        <f t="shared" ca="1" si="58"/>
        <v>0</v>
      </c>
      <c r="AO153" s="262">
        <f t="shared" ca="1" si="58"/>
        <v>0</v>
      </c>
      <c r="AP153" s="262">
        <f t="shared" ca="1" si="58"/>
        <v>0</v>
      </c>
      <c r="AQ153" s="262">
        <f t="shared" ca="1" si="59"/>
        <v>0</v>
      </c>
      <c r="AR153" s="262">
        <f t="shared" ca="1" si="59"/>
        <v>0</v>
      </c>
      <c r="AS153" s="262">
        <f t="shared" ca="1" si="59"/>
        <v>0</v>
      </c>
      <c r="AT153" s="262">
        <f t="shared" ca="1" si="59"/>
        <v>0</v>
      </c>
      <c r="AU153" s="262">
        <f t="shared" ca="1" si="59"/>
        <v>0</v>
      </c>
      <c r="AV153" s="262">
        <f t="shared" ca="1" si="59"/>
        <v>0</v>
      </c>
      <c r="AW153" s="262">
        <f t="shared" ca="1" si="59"/>
        <v>0</v>
      </c>
      <c r="AX153" s="262">
        <f t="shared" ca="1" si="59"/>
        <v>0</v>
      </c>
      <c r="AY153" s="262">
        <f t="shared" ca="1" si="59"/>
        <v>0</v>
      </c>
      <c r="AZ153" s="262">
        <f t="shared" ca="1" si="59"/>
        <v>0</v>
      </c>
      <c r="BA153" s="262">
        <f t="shared" ca="1" si="60"/>
        <v>0</v>
      </c>
      <c r="BB153" s="262">
        <f t="shared" ca="1" si="60"/>
        <v>0</v>
      </c>
      <c r="BC153" s="262">
        <f t="shared" ca="1" si="60"/>
        <v>0</v>
      </c>
      <c r="BD153" s="262">
        <f t="shared" ca="1" si="60"/>
        <v>0</v>
      </c>
      <c r="BE153" s="262">
        <f t="shared" ca="1" si="60"/>
        <v>0</v>
      </c>
      <c r="BF153" s="262">
        <f t="shared" ca="1" si="60"/>
        <v>0</v>
      </c>
      <c r="BG153" s="262">
        <f t="shared" ca="1" si="60"/>
        <v>0</v>
      </c>
      <c r="BH153" s="262">
        <f t="shared" ca="1" si="60"/>
        <v>0</v>
      </c>
      <c r="BI153" s="262">
        <f t="shared" ca="1" si="60"/>
        <v>0</v>
      </c>
      <c r="BJ153" s="262">
        <f t="shared" ca="1" si="60"/>
        <v>0</v>
      </c>
      <c r="BK153" s="262">
        <f t="shared" ca="1" si="60"/>
        <v>0</v>
      </c>
      <c r="BL153" s="262">
        <f t="shared" ca="1" si="60"/>
        <v>0</v>
      </c>
    </row>
    <row r="154" spans="1:64" s="229" customFormat="1" ht="30" customHeight="1">
      <c r="A154" s="247"/>
      <c r="B154" s="290" t="s">
        <v>563</v>
      </c>
      <c r="C154" s="290" t="s">
        <v>0</v>
      </c>
      <c r="D154" s="476" t="s">
        <v>544</v>
      </c>
      <c r="E154" s="290" t="s">
        <v>563</v>
      </c>
      <c r="F154" s="290" t="s">
        <v>265</v>
      </c>
      <c r="G154" s="290" t="s">
        <v>241</v>
      </c>
      <c r="H154" s="329"/>
      <c r="I154" s="291">
        <v>43129</v>
      </c>
      <c r="J154" s="291">
        <v>43182</v>
      </c>
      <c r="K154" s="291"/>
      <c r="L154" s="392">
        <v>1</v>
      </c>
      <c r="M154" s="262">
        <f t="shared" ca="1" si="56"/>
        <v>0</v>
      </c>
      <c r="N154" s="262">
        <f t="shared" ca="1" si="56"/>
        <v>0</v>
      </c>
      <c r="O154" s="262">
        <f t="shared" ca="1" si="56"/>
        <v>0</v>
      </c>
      <c r="P154" s="262">
        <f t="shared" ca="1" si="56"/>
        <v>0</v>
      </c>
      <c r="Q154" s="262">
        <f t="shared" ca="1" si="56"/>
        <v>0</v>
      </c>
      <c r="R154" s="262">
        <f t="shared" ca="1" si="56"/>
        <v>0</v>
      </c>
      <c r="S154" s="262">
        <f t="shared" ca="1" si="56"/>
        <v>0</v>
      </c>
      <c r="T154" s="262">
        <f t="shared" ca="1" si="56"/>
        <v>0</v>
      </c>
      <c r="U154" s="262">
        <f t="shared" ca="1" si="56"/>
        <v>0</v>
      </c>
      <c r="V154" s="262">
        <f t="shared" ca="1" si="56"/>
        <v>0</v>
      </c>
      <c r="W154" s="262">
        <f t="shared" ca="1" si="57"/>
        <v>0</v>
      </c>
      <c r="X154" s="262">
        <f t="shared" ca="1" si="57"/>
        <v>0</v>
      </c>
      <c r="Y154" s="262">
        <f t="shared" ca="1" si="57"/>
        <v>0</v>
      </c>
      <c r="Z154" s="262">
        <f t="shared" ca="1" si="57"/>
        <v>0</v>
      </c>
      <c r="AA154" s="262">
        <f t="shared" ca="1" si="57"/>
        <v>0</v>
      </c>
      <c r="AB154" s="262">
        <f t="shared" ca="1" si="57"/>
        <v>0</v>
      </c>
      <c r="AC154" s="262">
        <f t="shared" ca="1" si="57"/>
        <v>0</v>
      </c>
      <c r="AD154" s="262">
        <f t="shared" ca="1" si="57"/>
        <v>0</v>
      </c>
      <c r="AE154" s="262">
        <f t="shared" ca="1" si="57"/>
        <v>0</v>
      </c>
      <c r="AF154" s="262">
        <f t="shared" ca="1" si="57"/>
        <v>0</v>
      </c>
      <c r="AG154" s="262">
        <f t="shared" ca="1" si="58"/>
        <v>0</v>
      </c>
      <c r="AH154" s="262">
        <f t="shared" ca="1" si="58"/>
        <v>0</v>
      </c>
      <c r="AI154" s="262">
        <f t="shared" ca="1" si="58"/>
        <v>0</v>
      </c>
      <c r="AJ154" s="262">
        <f t="shared" ca="1" si="58"/>
        <v>0</v>
      </c>
      <c r="AK154" s="262">
        <f t="shared" ca="1" si="58"/>
        <v>0</v>
      </c>
      <c r="AL154" s="262">
        <f t="shared" ca="1" si="58"/>
        <v>0</v>
      </c>
      <c r="AM154" s="262">
        <f t="shared" ca="1" si="58"/>
        <v>0</v>
      </c>
      <c r="AN154" s="262">
        <f t="shared" ca="1" si="58"/>
        <v>0</v>
      </c>
      <c r="AO154" s="262">
        <f t="shared" ca="1" si="58"/>
        <v>0</v>
      </c>
      <c r="AP154" s="262">
        <f t="shared" ca="1" si="58"/>
        <v>0</v>
      </c>
      <c r="AQ154" s="262">
        <f t="shared" ca="1" si="59"/>
        <v>0</v>
      </c>
      <c r="AR154" s="262">
        <f t="shared" ca="1" si="59"/>
        <v>0</v>
      </c>
      <c r="AS154" s="262">
        <f t="shared" ca="1" si="59"/>
        <v>0</v>
      </c>
      <c r="AT154" s="262">
        <f t="shared" ca="1" si="59"/>
        <v>0</v>
      </c>
      <c r="AU154" s="262">
        <f t="shared" ca="1" si="59"/>
        <v>0</v>
      </c>
      <c r="AV154" s="262">
        <f t="shared" ca="1" si="59"/>
        <v>0</v>
      </c>
      <c r="AW154" s="262">
        <f t="shared" ca="1" si="59"/>
        <v>0</v>
      </c>
      <c r="AX154" s="262">
        <f t="shared" ca="1" si="59"/>
        <v>0</v>
      </c>
      <c r="AY154" s="262">
        <f t="shared" ca="1" si="59"/>
        <v>0</v>
      </c>
      <c r="AZ154" s="262">
        <f t="shared" ca="1" si="59"/>
        <v>0</v>
      </c>
      <c r="BA154" s="262">
        <f t="shared" ca="1" si="60"/>
        <v>0</v>
      </c>
      <c r="BB154" s="262">
        <f t="shared" ca="1" si="60"/>
        <v>0</v>
      </c>
      <c r="BC154" s="262">
        <f t="shared" ca="1" si="60"/>
        <v>0</v>
      </c>
      <c r="BD154" s="262">
        <f t="shared" ca="1" si="60"/>
        <v>0</v>
      </c>
      <c r="BE154" s="262">
        <f t="shared" ca="1" si="60"/>
        <v>0</v>
      </c>
      <c r="BF154" s="262">
        <f t="shared" ca="1" si="60"/>
        <v>0</v>
      </c>
      <c r="BG154" s="262">
        <f t="shared" ca="1" si="60"/>
        <v>0</v>
      </c>
      <c r="BH154" s="262">
        <f t="shared" ca="1" si="60"/>
        <v>0</v>
      </c>
      <c r="BI154" s="262">
        <f t="shared" ca="1" si="60"/>
        <v>0</v>
      </c>
      <c r="BJ154" s="262">
        <f t="shared" ca="1" si="60"/>
        <v>0</v>
      </c>
      <c r="BK154" s="262">
        <f t="shared" ca="1" si="60"/>
        <v>0</v>
      </c>
      <c r="BL154" s="262">
        <f t="shared" ca="1" si="60"/>
        <v>0</v>
      </c>
    </row>
    <row r="155" spans="1:64" s="229" customFormat="1" ht="30" customHeight="1">
      <c r="A155" s="247"/>
      <c r="B155" s="290" t="s">
        <v>563</v>
      </c>
      <c r="C155" s="290" t="s">
        <v>0</v>
      </c>
      <c r="D155" s="476" t="s">
        <v>544</v>
      </c>
      <c r="E155" s="290" t="s">
        <v>563</v>
      </c>
      <c r="F155" s="290" t="s">
        <v>266</v>
      </c>
      <c r="G155" s="290" t="s">
        <v>241</v>
      </c>
      <c r="H155" s="329"/>
      <c r="I155" s="291">
        <v>43129</v>
      </c>
      <c r="J155" s="291">
        <v>43182</v>
      </c>
      <c r="K155" s="291"/>
      <c r="L155" s="392">
        <v>1</v>
      </c>
      <c r="M155" s="262">
        <f t="shared" ca="1" si="56"/>
        <v>0</v>
      </c>
      <c r="N155" s="262">
        <f t="shared" ca="1" si="56"/>
        <v>0</v>
      </c>
      <c r="O155" s="262">
        <f t="shared" ca="1" si="56"/>
        <v>0</v>
      </c>
      <c r="P155" s="262">
        <f t="shared" ca="1" si="56"/>
        <v>0</v>
      </c>
      <c r="Q155" s="262">
        <f t="shared" ca="1" si="56"/>
        <v>0</v>
      </c>
      <c r="R155" s="262">
        <f t="shared" ca="1" si="56"/>
        <v>0</v>
      </c>
      <c r="S155" s="262">
        <f t="shared" ca="1" si="56"/>
        <v>0</v>
      </c>
      <c r="T155" s="262">
        <f t="shared" ca="1" si="56"/>
        <v>0</v>
      </c>
      <c r="U155" s="262">
        <f t="shared" ca="1" si="56"/>
        <v>0</v>
      </c>
      <c r="V155" s="262">
        <f t="shared" ca="1" si="56"/>
        <v>0</v>
      </c>
      <c r="W155" s="262">
        <f t="shared" ca="1" si="57"/>
        <v>0</v>
      </c>
      <c r="X155" s="262">
        <f t="shared" ca="1" si="57"/>
        <v>0</v>
      </c>
      <c r="Y155" s="262">
        <f t="shared" ca="1" si="57"/>
        <v>0</v>
      </c>
      <c r="Z155" s="262">
        <f t="shared" ca="1" si="57"/>
        <v>0</v>
      </c>
      <c r="AA155" s="262">
        <f t="shared" ca="1" si="57"/>
        <v>0</v>
      </c>
      <c r="AB155" s="262">
        <f t="shared" ca="1" si="57"/>
        <v>0</v>
      </c>
      <c r="AC155" s="262">
        <f t="shared" ca="1" si="57"/>
        <v>0</v>
      </c>
      <c r="AD155" s="262">
        <f t="shared" ca="1" si="57"/>
        <v>0</v>
      </c>
      <c r="AE155" s="262">
        <f t="shared" ca="1" si="57"/>
        <v>0</v>
      </c>
      <c r="AF155" s="262">
        <f t="shared" ca="1" si="57"/>
        <v>0</v>
      </c>
      <c r="AG155" s="262">
        <f t="shared" ca="1" si="58"/>
        <v>0</v>
      </c>
      <c r="AH155" s="262">
        <f t="shared" ca="1" si="58"/>
        <v>0</v>
      </c>
      <c r="AI155" s="262">
        <f t="shared" ca="1" si="58"/>
        <v>0</v>
      </c>
      <c r="AJ155" s="262">
        <f t="shared" ca="1" si="58"/>
        <v>0</v>
      </c>
      <c r="AK155" s="262">
        <f t="shared" ca="1" si="58"/>
        <v>0</v>
      </c>
      <c r="AL155" s="262">
        <f t="shared" ca="1" si="58"/>
        <v>0</v>
      </c>
      <c r="AM155" s="262">
        <f t="shared" ca="1" si="58"/>
        <v>0</v>
      </c>
      <c r="AN155" s="262">
        <f t="shared" ca="1" si="58"/>
        <v>0</v>
      </c>
      <c r="AO155" s="262">
        <f t="shared" ca="1" si="58"/>
        <v>0</v>
      </c>
      <c r="AP155" s="262">
        <f t="shared" ca="1" si="58"/>
        <v>0</v>
      </c>
      <c r="AQ155" s="262">
        <f t="shared" ca="1" si="59"/>
        <v>0</v>
      </c>
      <c r="AR155" s="262">
        <f t="shared" ca="1" si="59"/>
        <v>0</v>
      </c>
      <c r="AS155" s="262">
        <f t="shared" ca="1" si="59"/>
        <v>0</v>
      </c>
      <c r="AT155" s="262">
        <f t="shared" ca="1" si="59"/>
        <v>0</v>
      </c>
      <c r="AU155" s="262">
        <f t="shared" ca="1" si="59"/>
        <v>0</v>
      </c>
      <c r="AV155" s="262">
        <f t="shared" ca="1" si="59"/>
        <v>0</v>
      </c>
      <c r="AW155" s="262">
        <f t="shared" ca="1" si="59"/>
        <v>0</v>
      </c>
      <c r="AX155" s="262">
        <f t="shared" ca="1" si="59"/>
        <v>0</v>
      </c>
      <c r="AY155" s="262">
        <f t="shared" ca="1" si="59"/>
        <v>0</v>
      </c>
      <c r="AZ155" s="262">
        <f t="shared" ca="1" si="59"/>
        <v>0</v>
      </c>
      <c r="BA155" s="262">
        <f t="shared" ca="1" si="60"/>
        <v>0</v>
      </c>
      <c r="BB155" s="262">
        <f t="shared" ca="1" si="60"/>
        <v>0</v>
      </c>
      <c r="BC155" s="262">
        <f t="shared" ca="1" si="60"/>
        <v>0</v>
      </c>
      <c r="BD155" s="262">
        <f t="shared" ca="1" si="60"/>
        <v>0</v>
      </c>
      <c r="BE155" s="262">
        <f t="shared" ca="1" si="60"/>
        <v>0</v>
      </c>
      <c r="BF155" s="262">
        <f t="shared" ca="1" si="60"/>
        <v>0</v>
      </c>
      <c r="BG155" s="262">
        <f t="shared" ca="1" si="60"/>
        <v>0</v>
      </c>
      <c r="BH155" s="262">
        <f t="shared" ca="1" si="60"/>
        <v>0</v>
      </c>
      <c r="BI155" s="262">
        <f t="shared" ca="1" si="60"/>
        <v>0</v>
      </c>
      <c r="BJ155" s="262">
        <f t="shared" ca="1" si="60"/>
        <v>0</v>
      </c>
      <c r="BK155" s="262">
        <f t="shared" ca="1" si="60"/>
        <v>0</v>
      </c>
      <c r="BL155" s="262">
        <f t="shared" ca="1" si="60"/>
        <v>0</v>
      </c>
    </row>
    <row r="156" spans="1:64" s="229" customFormat="1" ht="30" customHeight="1">
      <c r="A156" s="247"/>
      <c r="B156" s="290" t="s">
        <v>563</v>
      </c>
      <c r="C156" s="290" t="s">
        <v>0</v>
      </c>
      <c r="D156" s="476" t="s">
        <v>544</v>
      </c>
      <c r="E156" s="290" t="s">
        <v>563</v>
      </c>
      <c r="F156" s="290" t="s">
        <v>267</v>
      </c>
      <c r="G156" s="290" t="s">
        <v>241</v>
      </c>
      <c r="H156" s="329"/>
      <c r="I156" s="291">
        <v>43129</v>
      </c>
      <c r="J156" s="291">
        <v>43182</v>
      </c>
      <c r="K156" s="291"/>
      <c r="L156" s="392">
        <v>1</v>
      </c>
      <c r="M156" s="262">
        <f t="shared" ref="M156:V159" ca="1" si="61">IF((AND(M$6&gt;=$I156,M$6&lt;=$J156)),$L156,0)</f>
        <v>0</v>
      </c>
      <c r="N156" s="262">
        <f t="shared" ca="1" si="61"/>
        <v>0</v>
      </c>
      <c r="O156" s="262">
        <f t="shared" ca="1" si="61"/>
        <v>0</v>
      </c>
      <c r="P156" s="262">
        <f t="shared" ca="1" si="61"/>
        <v>0</v>
      </c>
      <c r="Q156" s="262">
        <f t="shared" ca="1" si="61"/>
        <v>0</v>
      </c>
      <c r="R156" s="262">
        <f t="shared" ca="1" si="61"/>
        <v>0</v>
      </c>
      <c r="S156" s="262">
        <f t="shared" ca="1" si="61"/>
        <v>0</v>
      </c>
      <c r="T156" s="262">
        <f t="shared" ca="1" si="61"/>
        <v>0</v>
      </c>
      <c r="U156" s="262">
        <f t="shared" ca="1" si="61"/>
        <v>0</v>
      </c>
      <c r="V156" s="262">
        <f t="shared" ca="1" si="61"/>
        <v>0</v>
      </c>
      <c r="W156" s="262">
        <f t="shared" ref="W156:AF159" ca="1" si="62">IF((AND(W$6&gt;=$I156,W$6&lt;=$J156)),$L156,0)</f>
        <v>0</v>
      </c>
      <c r="X156" s="262">
        <f t="shared" ca="1" si="62"/>
        <v>0</v>
      </c>
      <c r="Y156" s="262">
        <f t="shared" ca="1" si="62"/>
        <v>0</v>
      </c>
      <c r="Z156" s="262">
        <f t="shared" ca="1" si="62"/>
        <v>0</v>
      </c>
      <c r="AA156" s="262">
        <f t="shared" ca="1" si="62"/>
        <v>0</v>
      </c>
      <c r="AB156" s="262">
        <f t="shared" ca="1" si="62"/>
        <v>0</v>
      </c>
      <c r="AC156" s="262">
        <f t="shared" ca="1" si="62"/>
        <v>0</v>
      </c>
      <c r="AD156" s="262">
        <f t="shared" ca="1" si="62"/>
        <v>0</v>
      </c>
      <c r="AE156" s="262">
        <f t="shared" ca="1" si="62"/>
        <v>0</v>
      </c>
      <c r="AF156" s="262">
        <f t="shared" ca="1" si="62"/>
        <v>0</v>
      </c>
      <c r="AG156" s="262">
        <f t="shared" ref="AG156:AP159" ca="1" si="63">IF((AND(AG$6&gt;=$I156,AG$6&lt;=$J156)),$L156,0)</f>
        <v>0</v>
      </c>
      <c r="AH156" s="262">
        <f t="shared" ca="1" si="63"/>
        <v>0</v>
      </c>
      <c r="AI156" s="262">
        <f t="shared" ca="1" si="63"/>
        <v>0</v>
      </c>
      <c r="AJ156" s="262">
        <f t="shared" ca="1" si="63"/>
        <v>0</v>
      </c>
      <c r="AK156" s="262">
        <f t="shared" ca="1" si="63"/>
        <v>0</v>
      </c>
      <c r="AL156" s="262">
        <f t="shared" ca="1" si="63"/>
        <v>0</v>
      </c>
      <c r="AM156" s="262">
        <f t="shared" ca="1" si="63"/>
        <v>0</v>
      </c>
      <c r="AN156" s="262">
        <f t="shared" ca="1" si="63"/>
        <v>0</v>
      </c>
      <c r="AO156" s="262">
        <f t="shared" ca="1" si="63"/>
        <v>0</v>
      </c>
      <c r="AP156" s="262">
        <f t="shared" ca="1" si="63"/>
        <v>0</v>
      </c>
      <c r="AQ156" s="262">
        <f t="shared" ref="AQ156:AZ159" ca="1" si="64">IF((AND(AQ$6&gt;=$I156,AQ$6&lt;=$J156)),$L156,0)</f>
        <v>0</v>
      </c>
      <c r="AR156" s="262">
        <f t="shared" ca="1" si="64"/>
        <v>0</v>
      </c>
      <c r="AS156" s="262">
        <f t="shared" ca="1" si="64"/>
        <v>0</v>
      </c>
      <c r="AT156" s="262">
        <f t="shared" ca="1" si="64"/>
        <v>0</v>
      </c>
      <c r="AU156" s="262">
        <f t="shared" ca="1" si="64"/>
        <v>0</v>
      </c>
      <c r="AV156" s="262">
        <f t="shared" ca="1" si="64"/>
        <v>0</v>
      </c>
      <c r="AW156" s="262">
        <f t="shared" ca="1" si="64"/>
        <v>0</v>
      </c>
      <c r="AX156" s="262">
        <f t="shared" ca="1" si="64"/>
        <v>0</v>
      </c>
      <c r="AY156" s="262">
        <f t="shared" ca="1" si="64"/>
        <v>0</v>
      </c>
      <c r="AZ156" s="262">
        <f t="shared" ca="1" si="64"/>
        <v>0</v>
      </c>
      <c r="BA156" s="262">
        <f t="shared" ref="BA156:BL159" ca="1" si="65">IF((AND(BA$6&gt;=$I156,BA$6&lt;=$J156)),$L156,0)</f>
        <v>0</v>
      </c>
      <c r="BB156" s="262">
        <f t="shared" ca="1" si="65"/>
        <v>0</v>
      </c>
      <c r="BC156" s="262">
        <f t="shared" ca="1" si="65"/>
        <v>0</v>
      </c>
      <c r="BD156" s="262">
        <f t="shared" ca="1" si="65"/>
        <v>0</v>
      </c>
      <c r="BE156" s="262">
        <f t="shared" ca="1" si="65"/>
        <v>0</v>
      </c>
      <c r="BF156" s="262">
        <f t="shared" ca="1" si="65"/>
        <v>0</v>
      </c>
      <c r="BG156" s="262">
        <f t="shared" ca="1" si="65"/>
        <v>0</v>
      </c>
      <c r="BH156" s="262">
        <f t="shared" ca="1" si="65"/>
        <v>0</v>
      </c>
      <c r="BI156" s="262">
        <f t="shared" ca="1" si="65"/>
        <v>0</v>
      </c>
      <c r="BJ156" s="262">
        <f t="shared" ca="1" si="65"/>
        <v>0</v>
      </c>
      <c r="BK156" s="262">
        <f t="shared" ca="1" si="65"/>
        <v>0</v>
      </c>
      <c r="BL156" s="262">
        <f t="shared" ca="1" si="65"/>
        <v>0</v>
      </c>
    </row>
    <row r="157" spans="1:64" s="229" customFormat="1" ht="30" customHeight="1">
      <c r="A157" s="247"/>
      <c r="B157" s="290" t="s">
        <v>563</v>
      </c>
      <c r="C157" s="290" t="s">
        <v>0</v>
      </c>
      <c r="D157" s="476" t="s">
        <v>544</v>
      </c>
      <c r="E157" s="290" t="s">
        <v>563</v>
      </c>
      <c r="F157" s="290" t="s">
        <v>268</v>
      </c>
      <c r="G157" s="290" t="s">
        <v>241</v>
      </c>
      <c r="H157" s="329"/>
      <c r="I157" s="291">
        <v>43129</v>
      </c>
      <c r="J157" s="291">
        <v>43182</v>
      </c>
      <c r="K157" s="291"/>
      <c r="L157" s="392">
        <v>1</v>
      </c>
      <c r="M157" s="262">
        <f t="shared" ca="1" si="61"/>
        <v>0</v>
      </c>
      <c r="N157" s="262">
        <f t="shared" ca="1" si="61"/>
        <v>0</v>
      </c>
      <c r="O157" s="262">
        <f t="shared" ca="1" si="61"/>
        <v>0</v>
      </c>
      <c r="P157" s="262">
        <f t="shared" ca="1" si="61"/>
        <v>0</v>
      </c>
      <c r="Q157" s="262">
        <f t="shared" ca="1" si="61"/>
        <v>0</v>
      </c>
      <c r="R157" s="262">
        <f t="shared" ca="1" si="61"/>
        <v>0</v>
      </c>
      <c r="S157" s="262">
        <f t="shared" ca="1" si="61"/>
        <v>0</v>
      </c>
      <c r="T157" s="262">
        <f t="shared" ca="1" si="61"/>
        <v>0</v>
      </c>
      <c r="U157" s="262">
        <f t="shared" ca="1" si="61"/>
        <v>0</v>
      </c>
      <c r="V157" s="262">
        <f t="shared" ca="1" si="61"/>
        <v>0</v>
      </c>
      <c r="W157" s="262">
        <f t="shared" ca="1" si="62"/>
        <v>0</v>
      </c>
      <c r="X157" s="262">
        <f t="shared" ca="1" si="62"/>
        <v>0</v>
      </c>
      <c r="Y157" s="262">
        <f t="shared" ca="1" si="62"/>
        <v>0</v>
      </c>
      <c r="Z157" s="262">
        <f t="shared" ca="1" si="62"/>
        <v>0</v>
      </c>
      <c r="AA157" s="262">
        <f t="shared" ca="1" si="62"/>
        <v>0</v>
      </c>
      <c r="AB157" s="262">
        <f t="shared" ca="1" si="62"/>
        <v>0</v>
      </c>
      <c r="AC157" s="262">
        <f t="shared" ca="1" si="62"/>
        <v>0</v>
      </c>
      <c r="AD157" s="262">
        <f t="shared" ca="1" si="62"/>
        <v>0</v>
      </c>
      <c r="AE157" s="262">
        <f t="shared" ca="1" si="62"/>
        <v>0</v>
      </c>
      <c r="AF157" s="262">
        <f t="shared" ca="1" si="62"/>
        <v>0</v>
      </c>
      <c r="AG157" s="262">
        <f t="shared" ca="1" si="63"/>
        <v>0</v>
      </c>
      <c r="AH157" s="262">
        <f t="shared" ca="1" si="63"/>
        <v>0</v>
      </c>
      <c r="AI157" s="262">
        <f t="shared" ca="1" si="63"/>
        <v>0</v>
      </c>
      <c r="AJ157" s="262">
        <f t="shared" ca="1" si="63"/>
        <v>0</v>
      </c>
      <c r="AK157" s="262">
        <f t="shared" ca="1" si="63"/>
        <v>0</v>
      </c>
      <c r="AL157" s="262">
        <f t="shared" ca="1" si="63"/>
        <v>0</v>
      </c>
      <c r="AM157" s="262">
        <f t="shared" ca="1" si="63"/>
        <v>0</v>
      </c>
      <c r="AN157" s="262">
        <f t="shared" ca="1" si="63"/>
        <v>0</v>
      </c>
      <c r="AO157" s="262">
        <f t="shared" ca="1" si="63"/>
        <v>0</v>
      </c>
      <c r="AP157" s="262">
        <f t="shared" ca="1" si="63"/>
        <v>0</v>
      </c>
      <c r="AQ157" s="262">
        <f t="shared" ca="1" si="64"/>
        <v>0</v>
      </c>
      <c r="AR157" s="262">
        <f t="shared" ca="1" si="64"/>
        <v>0</v>
      </c>
      <c r="AS157" s="262">
        <f t="shared" ca="1" si="64"/>
        <v>0</v>
      </c>
      <c r="AT157" s="262">
        <f t="shared" ca="1" si="64"/>
        <v>0</v>
      </c>
      <c r="AU157" s="262">
        <f t="shared" ca="1" si="64"/>
        <v>0</v>
      </c>
      <c r="AV157" s="262">
        <f t="shared" ca="1" si="64"/>
        <v>0</v>
      </c>
      <c r="AW157" s="262">
        <f t="shared" ca="1" si="64"/>
        <v>0</v>
      </c>
      <c r="AX157" s="262">
        <f t="shared" ca="1" si="64"/>
        <v>0</v>
      </c>
      <c r="AY157" s="262">
        <f t="shared" ca="1" si="64"/>
        <v>0</v>
      </c>
      <c r="AZ157" s="262">
        <f t="shared" ca="1" si="64"/>
        <v>0</v>
      </c>
      <c r="BA157" s="262">
        <f t="shared" ca="1" si="65"/>
        <v>0</v>
      </c>
      <c r="BB157" s="262">
        <f t="shared" ca="1" si="65"/>
        <v>0</v>
      </c>
      <c r="BC157" s="262">
        <f t="shared" ca="1" si="65"/>
        <v>0</v>
      </c>
      <c r="BD157" s="262">
        <f t="shared" ca="1" si="65"/>
        <v>0</v>
      </c>
      <c r="BE157" s="262">
        <f t="shared" ca="1" si="65"/>
        <v>0</v>
      </c>
      <c r="BF157" s="262">
        <f t="shared" ca="1" si="65"/>
        <v>0</v>
      </c>
      <c r="BG157" s="262">
        <f t="shared" ca="1" si="65"/>
        <v>0</v>
      </c>
      <c r="BH157" s="262">
        <f t="shared" ca="1" si="65"/>
        <v>0</v>
      </c>
      <c r="BI157" s="262">
        <f t="shared" ca="1" si="65"/>
        <v>0</v>
      </c>
      <c r="BJ157" s="262">
        <f t="shared" ca="1" si="65"/>
        <v>0</v>
      </c>
      <c r="BK157" s="262">
        <f t="shared" ca="1" si="65"/>
        <v>0</v>
      </c>
      <c r="BL157" s="262">
        <f t="shared" ca="1" si="65"/>
        <v>0</v>
      </c>
    </row>
    <row r="158" spans="1:64" s="229" customFormat="1" ht="30" customHeight="1">
      <c r="A158" s="247"/>
      <c r="B158" s="290" t="s">
        <v>563</v>
      </c>
      <c r="C158" s="290" t="s">
        <v>0</v>
      </c>
      <c r="D158" s="476" t="s">
        <v>544</v>
      </c>
      <c r="E158" s="290" t="s">
        <v>563</v>
      </c>
      <c r="F158" s="290" t="s">
        <v>269</v>
      </c>
      <c r="G158" s="290" t="s">
        <v>241</v>
      </c>
      <c r="H158" s="329"/>
      <c r="I158" s="291">
        <v>43129</v>
      </c>
      <c r="J158" s="291">
        <v>43182</v>
      </c>
      <c r="K158" s="291"/>
      <c r="L158" s="392">
        <v>1</v>
      </c>
      <c r="M158" s="262">
        <f t="shared" ca="1" si="61"/>
        <v>0</v>
      </c>
      <c r="N158" s="262">
        <f t="shared" ca="1" si="61"/>
        <v>0</v>
      </c>
      <c r="O158" s="262">
        <f t="shared" ca="1" si="61"/>
        <v>0</v>
      </c>
      <c r="P158" s="262">
        <f t="shared" ca="1" si="61"/>
        <v>0</v>
      </c>
      <c r="Q158" s="262">
        <f t="shared" ca="1" si="61"/>
        <v>0</v>
      </c>
      <c r="R158" s="262">
        <f t="shared" ca="1" si="61"/>
        <v>0</v>
      </c>
      <c r="S158" s="262">
        <f t="shared" ca="1" si="61"/>
        <v>0</v>
      </c>
      <c r="T158" s="262">
        <f t="shared" ca="1" si="61"/>
        <v>0</v>
      </c>
      <c r="U158" s="262">
        <f t="shared" ca="1" si="61"/>
        <v>0</v>
      </c>
      <c r="V158" s="262">
        <f t="shared" ca="1" si="61"/>
        <v>0</v>
      </c>
      <c r="W158" s="262">
        <f t="shared" ca="1" si="62"/>
        <v>0</v>
      </c>
      <c r="X158" s="262">
        <f t="shared" ca="1" si="62"/>
        <v>0</v>
      </c>
      <c r="Y158" s="262">
        <f t="shared" ca="1" si="62"/>
        <v>0</v>
      </c>
      <c r="Z158" s="262">
        <f t="shared" ca="1" si="62"/>
        <v>0</v>
      </c>
      <c r="AA158" s="262">
        <f t="shared" ca="1" si="62"/>
        <v>0</v>
      </c>
      <c r="AB158" s="262">
        <f t="shared" ca="1" si="62"/>
        <v>0</v>
      </c>
      <c r="AC158" s="262">
        <f t="shared" ca="1" si="62"/>
        <v>0</v>
      </c>
      <c r="AD158" s="262">
        <f t="shared" ca="1" si="62"/>
        <v>0</v>
      </c>
      <c r="AE158" s="262">
        <f t="shared" ca="1" si="62"/>
        <v>0</v>
      </c>
      <c r="AF158" s="262">
        <f t="shared" ca="1" si="62"/>
        <v>0</v>
      </c>
      <c r="AG158" s="262">
        <f t="shared" ca="1" si="63"/>
        <v>0</v>
      </c>
      <c r="AH158" s="262">
        <f t="shared" ca="1" si="63"/>
        <v>0</v>
      </c>
      <c r="AI158" s="262">
        <f t="shared" ca="1" si="63"/>
        <v>0</v>
      </c>
      <c r="AJ158" s="262">
        <f t="shared" ca="1" si="63"/>
        <v>0</v>
      </c>
      <c r="AK158" s="262">
        <f t="shared" ca="1" si="63"/>
        <v>0</v>
      </c>
      <c r="AL158" s="262">
        <f t="shared" ca="1" si="63"/>
        <v>0</v>
      </c>
      <c r="AM158" s="262">
        <f t="shared" ca="1" si="63"/>
        <v>0</v>
      </c>
      <c r="AN158" s="262">
        <f t="shared" ca="1" si="63"/>
        <v>0</v>
      </c>
      <c r="AO158" s="262">
        <f t="shared" ca="1" si="63"/>
        <v>0</v>
      </c>
      <c r="AP158" s="262">
        <f t="shared" ca="1" si="63"/>
        <v>0</v>
      </c>
      <c r="AQ158" s="262">
        <f t="shared" ca="1" si="64"/>
        <v>0</v>
      </c>
      <c r="AR158" s="262">
        <f t="shared" ca="1" si="64"/>
        <v>0</v>
      </c>
      <c r="AS158" s="262">
        <f t="shared" ca="1" si="64"/>
        <v>0</v>
      </c>
      <c r="AT158" s="262">
        <f t="shared" ca="1" si="64"/>
        <v>0</v>
      </c>
      <c r="AU158" s="262">
        <f t="shared" ca="1" si="64"/>
        <v>0</v>
      </c>
      <c r="AV158" s="262">
        <f t="shared" ca="1" si="64"/>
        <v>0</v>
      </c>
      <c r="AW158" s="262">
        <f t="shared" ca="1" si="64"/>
        <v>0</v>
      </c>
      <c r="AX158" s="262">
        <f t="shared" ca="1" si="64"/>
        <v>0</v>
      </c>
      <c r="AY158" s="262">
        <f t="shared" ca="1" si="64"/>
        <v>0</v>
      </c>
      <c r="AZ158" s="262">
        <f t="shared" ca="1" si="64"/>
        <v>0</v>
      </c>
      <c r="BA158" s="262">
        <f t="shared" ca="1" si="65"/>
        <v>0</v>
      </c>
      <c r="BB158" s="262">
        <f t="shared" ca="1" si="65"/>
        <v>0</v>
      </c>
      <c r="BC158" s="262">
        <f t="shared" ca="1" si="65"/>
        <v>0</v>
      </c>
      <c r="BD158" s="262">
        <f t="shared" ca="1" si="65"/>
        <v>0</v>
      </c>
      <c r="BE158" s="262">
        <f t="shared" ca="1" si="65"/>
        <v>0</v>
      </c>
      <c r="BF158" s="262">
        <f t="shared" ca="1" si="65"/>
        <v>0</v>
      </c>
      <c r="BG158" s="262">
        <f t="shared" ca="1" si="65"/>
        <v>0</v>
      </c>
      <c r="BH158" s="262">
        <f t="shared" ca="1" si="65"/>
        <v>0</v>
      </c>
      <c r="BI158" s="262">
        <f t="shared" ca="1" si="65"/>
        <v>0</v>
      </c>
      <c r="BJ158" s="262">
        <f t="shared" ca="1" si="65"/>
        <v>0</v>
      </c>
      <c r="BK158" s="262">
        <f t="shared" ca="1" si="65"/>
        <v>0</v>
      </c>
      <c r="BL158" s="262">
        <f t="shared" ca="1" si="65"/>
        <v>0</v>
      </c>
    </row>
    <row r="159" spans="1:64" s="229" customFormat="1" ht="30" customHeight="1">
      <c r="A159" s="247"/>
      <c r="B159" s="290" t="s">
        <v>563</v>
      </c>
      <c r="C159" s="290" t="s">
        <v>0</v>
      </c>
      <c r="D159" s="476" t="s">
        <v>544</v>
      </c>
      <c r="E159" s="290" t="s">
        <v>563</v>
      </c>
      <c r="F159" s="290" t="s">
        <v>270</v>
      </c>
      <c r="G159" s="290" t="s">
        <v>241</v>
      </c>
      <c r="H159" s="329"/>
      <c r="I159" s="291">
        <v>43129</v>
      </c>
      <c r="J159" s="291">
        <v>43182</v>
      </c>
      <c r="K159" s="291"/>
      <c r="L159" s="392">
        <v>1</v>
      </c>
      <c r="M159" s="262">
        <f t="shared" ca="1" si="61"/>
        <v>0</v>
      </c>
      <c r="N159" s="262">
        <f t="shared" ca="1" si="61"/>
        <v>0</v>
      </c>
      <c r="O159" s="262">
        <f t="shared" ca="1" si="61"/>
        <v>0</v>
      </c>
      <c r="P159" s="262">
        <f t="shared" ca="1" si="61"/>
        <v>0</v>
      </c>
      <c r="Q159" s="262">
        <f t="shared" ca="1" si="61"/>
        <v>0</v>
      </c>
      <c r="R159" s="262">
        <f t="shared" ca="1" si="61"/>
        <v>0</v>
      </c>
      <c r="S159" s="262">
        <f t="shared" ca="1" si="61"/>
        <v>0</v>
      </c>
      <c r="T159" s="262">
        <f t="shared" ca="1" si="61"/>
        <v>0</v>
      </c>
      <c r="U159" s="262">
        <f t="shared" ca="1" si="61"/>
        <v>0</v>
      </c>
      <c r="V159" s="262">
        <f t="shared" ca="1" si="61"/>
        <v>0</v>
      </c>
      <c r="W159" s="262">
        <f t="shared" ca="1" si="62"/>
        <v>0</v>
      </c>
      <c r="X159" s="262">
        <f t="shared" ca="1" si="62"/>
        <v>0</v>
      </c>
      <c r="Y159" s="262">
        <f t="shared" ca="1" si="62"/>
        <v>0</v>
      </c>
      <c r="Z159" s="262">
        <f t="shared" ca="1" si="62"/>
        <v>0</v>
      </c>
      <c r="AA159" s="262">
        <f t="shared" ca="1" si="62"/>
        <v>0</v>
      </c>
      <c r="AB159" s="262">
        <f t="shared" ca="1" si="62"/>
        <v>0</v>
      </c>
      <c r="AC159" s="262">
        <f t="shared" ca="1" si="62"/>
        <v>0</v>
      </c>
      <c r="AD159" s="262">
        <f t="shared" ca="1" si="62"/>
        <v>0</v>
      </c>
      <c r="AE159" s="262">
        <f t="shared" ca="1" si="62"/>
        <v>0</v>
      </c>
      <c r="AF159" s="262">
        <f t="shared" ca="1" si="62"/>
        <v>0</v>
      </c>
      <c r="AG159" s="262">
        <f t="shared" ca="1" si="63"/>
        <v>0</v>
      </c>
      <c r="AH159" s="262">
        <f t="shared" ca="1" si="63"/>
        <v>0</v>
      </c>
      <c r="AI159" s="262">
        <f t="shared" ca="1" si="63"/>
        <v>0</v>
      </c>
      <c r="AJ159" s="262">
        <f t="shared" ca="1" si="63"/>
        <v>0</v>
      </c>
      <c r="AK159" s="262">
        <f t="shared" ca="1" si="63"/>
        <v>0</v>
      </c>
      <c r="AL159" s="262">
        <f t="shared" ca="1" si="63"/>
        <v>0</v>
      </c>
      <c r="AM159" s="262">
        <f t="shared" ca="1" si="63"/>
        <v>0</v>
      </c>
      <c r="AN159" s="262">
        <f t="shared" ca="1" si="63"/>
        <v>0</v>
      </c>
      <c r="AO159" s="262">
        <f t="shared" ca="1" si="63"/>
        <v>0</v>
      </c>
      <c r="AP159" s="262">
        <f t="shared" ca="1" si="63"/>
        <v>0</v>
      </c>
      <c r="AQ159" s="262">
        <f t="shared" ca="1" si="64"/>
        <v>0</v>
      </c>
      <c r="AR159" s="262">
        <f t="shared" ca="1" si="64"/>
        <v>0</v>
      </c>
      <c r="AS159" s="262">
        <f t="shared" ca="1" si="64"/>
        <v>0</v>
      </c>
      <c r="AT159" s="262">
        <f t="shared" ca="1" si="64"/>
        <v>0</v>
      </c>
      <c r="AU159" s="262">
        <f t="shared" ca="1" si="64"/>
        <v>0</v>
      </c>
      <c r="AV159" s="262">
        <f t="shared" ca="1" si="64"/>
        <v>0</v>
      </c>
      <c r="AW159" s="262">
        <f t="shared" ca="1" si="64"/>
        <v>0</v>
      </c>
      <c r="AX159" s="262">
        <f t="shared" ca="1" si="64"/>
        <v>0</v>
      </c>
      <c r="AY159" s="262">
        <f t="shared" ca="1" si="64"/>
        <v>0</v>
      </c>
      <c r="AZ159" s="262">
        <f t="shared" ca="1" si="64"/>
        <v>0</v>
      </c>
      <c r="BA159" s="262">
        <f t="shared" ca="1" si="65"/>
        <v>0</v>
      </c>
      <c r="BB159" s="262">
        <f t="shared" ca="1" si="65"/>
        <v>0</v>
      </c>
      <c r="BC159" s="262">
        <f t="shared" ca="1" si="65"/>
        <v>0</v>
      </c>
      <c r="BD159" s="262">
        <f t="shared" ca="1" si="65"/>
        <v>0</v>
      </c>
      <c r="BE159" s="262">
        <f t="shared" ca="1" si="65"/>
        <v>0</v>
      </c>
      <c r="BF159" s="262">
        <f t="shared" ca="1" si="65"/>
        <v>0</v>
      </c>
      <c r="BG159" s="262">
        <f t="shared" ca="1" si="65"/>
        <v>0</v>
      </c>
      <c r="BH159" s="262">
        <f t="shared" ca="1" si="65"/>
        <v>0</v>
      </c>
      <c r="BI159" s="262">
        <f t="shared" ca="1" si="65"/>
        <v>0</v>
      </c>
      <c r="BJ159" s="262">
        <f t="shared" ca="1" si="65"/>
        <v>0</v>
      </c>
      <c r="BK159" s="262">
        <f t="shared" ca="1" si="65"/>
        <v>0</v>
      </c>
      <c r="BL159" s="262">
        <f t="shared" ca="1" si="65"/>
        <v>0</v>
      </c>
    </row>
    <row r="160" spans="1:64" s="229" customFormat="1" ht="30" customHeight="1">
      <c r="A160" s="247"/>
      <c r="B160" s="290"/>
      <c r="C160" s="290"/>
      <c r="D160" s="476"/>
      <c r="E160" s="290"/>
      <c r="F160" s="290"/>
      <c r="G160" s="290"/>
      <c r="H160" s="329"/>
      <c r="I160" s="291"/>
      <c r="J160" s="291"/>
      <c r="K160" s="291"/>
      <c r="L160" s="392"/>
      <c r="M160" s="262"/>
      <c r="N160" s="262"/>
      <c r="O160" s="262"/>
      <c r="P160" s="262"/>
      <c r="Q160" s="262"/>
      <c r="R160" s="262"/>
      <c r="S160" s="262"/>
      <c r="T160" s="262"/>
      <c r="U160" s="262"/>
      <c r="V160" s="262"/>
      <c r="W160" s="262"/>
      <c r="X160" s="262"/>
      <c r="Y160" s="262"/>
      <c r="Z160" s="262"/>
      <c r="AA160" s="262"/>
      <c r="AB160" s="262"/>
      <c r="AC160" s="262"/>
      <c r="AD160" s="262"/>
      <c r="AE160" s="262"/>
      <c r="AF160" s="262"/>
      <c r="AG160" s="262"/>
      <c r="AH160" s="262"/>
      <c r="AI160" s="262"/>
      <c r="AJ160" s="262"/>
      <c r="AK160" s="262"/>
      <c r="AL160" s="262"/>
      <c r="AM160" s="262"/>
      <c r="AN160" s="262"/>
      <c r="AO160" s="262"/>
      <c r="AP160" s="262"/>
      <c r="AQ160" s="262"/>
      <c r="AR160" s="262"/>
      <c r="AS160" s="262"/>
      <c r="AT160" s="262"/>
      <c r="AU160" s="262"/>
      <c r="AV160" s="262"/>
      <c r="AW160" s="262"/>
      <c r="AX160" s="262"/>
      <c r="AY160" s="262"/>
      <c r="AZ160" s="262"/>
      <c r="BA160" s="262"/>
      <c r="BB160" s="262"/>
      <c r="BC160" s="262"/>
      <c r="BD160" s="262"/>
      <c r="BE160" s="262"/>
      <c r="BF160" s="262"/>
      <c r="BG160" s="262"/>
      <c r="BH160" s="262"/>
      <c r="BI160" s="262"/>
      <c r="BJ160" s="262"/>
      <c r="BK160" s="262"/>
      <c r="BL160" s="262"/>
    </row>
    <row r="161" spans="1:64" s="229" customFormat="1" ht="30" customHeight="1">
      <c r="A161" s="247"/>
      <c r="B161" s="290"/>
      <c r="C161" s="290"/>
      <c r="D161" s="476"/>
      <c r="E161" s="290"/>
      <c r="F161" s="290"/>
      <c r="G161" s="290"/>
      <c r="H161" s="329"/>
      <c r="I161" s="291"/>
      <c r="J161" s="291"/>
      <c r="K161" s="291"/>
      <c r="L161" s="392"/>
      <c r="M161" s="262"/>
      <c r="N161" s="262"/>
      <c r="O161" s="262"/>
      <c r="P161" s="262"/>
      <c r="Q161" s="262"/>
      <c r="R161" s="262"/>
      <c r="S161" s="262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262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262"/>
      <c r="BD161" s="262"/>
      <c r="BE161" s="262"/>
      <c r="BF161" s="262"/>
      <c r="BG161" s="262"/>
      <c r="BH161" s="262"/>
      <c r="BI161" s="262"/>
      <c r="BJ161" s="262"/>
      <c r="BK161" s="262"/>
      <c r="BL161" s="262"/>
    </row>
    <row r="162" spans="1:64" s="229" customFormat="1" ht="30" customHeight="1">
      <c r="A162" s="247"/>
      <c r="B162" s="290"/>
      <c r="C162" s="290"/>
      <c r="D162" s="476"/>
      <c r="E162" s="290"/>
      <c r="F162" s="290"/>
      <c r="G162" s="290"/>
      <c r="H162" s="329"/>
      <c r="I162" s="291"/>
      <c r="J162" s="291"/>
      <c r="K162" s="291"/>
      <c r="L162" s="392"/>
      <c r="M162" s="262"/>
      <c r="N162" s="262"/>
      <c r="O162" s="262"/>
      <c r="P162" s="262"/>
      <c r="Q162" s="262"/>
      <c r="R162" s="262"/>
      <c r="S162" s="262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262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262"/>
      <c r="BD162" s="262"/>
      <c r="BE162" s="262"/>
      <c r="BF162" s="262"/>
      <c r="BG162" s="262"/>
      <c r="BH162" s="262"/>
      <c r="BI162" s="262"/>
      <c r="BJ162" s="262"/>
      <c r="BK162" s="262"/>
      <c r="BL162" s="262"/>
    </row>
    <row r="163" spans="1:64" s="229" customFormat="1" ht="30" customHeight="1">
      <c r="A163" s="247"/>
      <c r="B163" s="290"/>
      <c r="C163" s="290"/>
      <c r="D163" s="476"/>
      <c r="E163" s="290"/>
      <c r="F163" s="290"/>
      <c r="G163" s="290"/>
      <c r="H163" s="329"/>
      <c r="I163" s="291"/>
      <c r="J163" s="291"/>
      <c r="K163" s="291"/>
      <c r="L163" s="392"/>
      <c r="M163" s="262"/>
      <c r="N163" s="262"/>
      <c r="O163" s="262"/>
      <c r="P163" s="262"/>
      <c r="Q163" s="262"/>
      <c r="R163" s="262"/>
      <c r="S163" s="262"/>
      <c r="T163" s="262"/>
      <c r="U163" s="262"/>
      <c r="V163" s="262"/>
      <c r="W163" s="262"/>
      <c r="X163" s="262"/>
      <c r="Y163" s="262"/>
      <c r="Z163" s="262"/>
      <c r="AA163" s="262"/>
      <c r="AB163" s="262"/>
      <c r="AC163" s="262"/>
      <c r="AD163" s="262"/>
      <c r="AE163" s="262"/>
      <c r="AF163" s="262"/>
      <c r="AG163" s="262"/>
      <c r="AH163" s="262"/>
      <c r="AI163" s="262"/>
      <c r="AJ163" s="262"/>
      <c r="AK163" s="262"/>
      <c r="AL163" s="262"/>
      <c r="AM163" s="262"/>
      <c r="AN163" s="262"/>
      <c r="AO163" s="262"/>
      <c r="AP163" s="262"/>
      <c r="AQ163" s="262"/>
      <c r="AR163" s="262"/>
      <c r="AS163" s="262"/>
      <c r="AT163" s="262"/>
      <c r="AU163" s="262"/>
      <c r="AV163" s="262"/>
      <c r="AW163" s="262"/>
      <c r="AX163" s="262"/>
      <c r="AY163" s="262"/>
      <c r="AZ163" s="262"/>
      <c r="BA163" s="262"/>
      <c r="BB163" s="262"/>
      <c r="BC163" s="262"/>
      <c r="BD163" s="262"/>
      <c r="BE163" s="262"/>
      <c r="BF163" s="262"/>
      <c r="BG163" s="262"/>
      <c r="BH163" s="262"/>
      <c r="BI163" s="262"/>
      <c r="BJ163" s="262"/>
      <c r="BK163" s="262"/>
      <c r="BL163" s="262"/>
    </row>
    <row r="164" spans="1:64" s="229" customFormat="1" ht="30" customHeight="1">
      <c r="A164" s="247"/>
      <c r="B164" s="290"/>
      <c r="C164" s="290"/>
      <c r="D164" s="476"/>
      <c r="E164" s="290"/>
      <c r="F164" s="290"/>
      <c r="G164" s="290"/>
      <c r="H164" s="329"/>
      <c r="I164" s="291"/>
      <c r="J164" s="291"/>
      <c r="K164" s="291"/>
      <c r="L164" s="392"/>
      <c r="M164" s="262"/>
      <c r="N164" s="262"/>
      <c r="O164" s="262"/>
      <c r="P164" s="262"/>
      <c r="Q164" s="262"/>
      <c r="R164" s="262"/>
      <c r="S164" s="262"/>
      <c r="T164" s="262"/>
      <c r="U164" s="262"/>
      <c r="V164" s="262"/>
      <c r="W164" s="262"/>
      <c r="X164" s="262"/>
      <c r="Y164" s="262"/>
      <c r="Z164" s="262"/>
      <c r="AA164" s="262"/>
      <c r="AB164" s="262"/>
      <c r="AC164" s="262"/>
      <c r="AD164" s="262"/>
      <c r="AE164" s="262"/>
      <c r="AF164" s="262"/>
      <c r="AG164" s="262"/>
      <c r="AH164" s="262"/>
      <c r="AI164" s="262"/>
      <c r="AJ164" s="262"/>
      <c r="AK164" s="262"/>
      <c r="AL164" s="262"/>
      <c r="AM164" s="262"/>
      <c r="AN164" s="262"/>
      <c r="AO164" s="262"/>
      <c r="AP164" s="262"/>
      <c r="AQ164" s="262"/>
      <c r="AR164" s="262"/>
      <c r="AS164" s="262"/>
      <c r="AT164" s="262"/>
      <c r="AU164" s="262"/>
      <c r="AV164" s="262"/>
      <c r="AW164" s="262"/>
      <c r="AX164" s="262"/>
      <c r="AY164" s="262"/>
      <c r="AZ164" s="262"/>
      <c r="BA164" s="262"/>
      <c r="BB164" s="262"/>
      <c r="BC164" s="262"/>
      <c r="BD164" s="262"/>
      <c r="BE164" s="262"/>
      <c r="BF164" s="262"/>
      <c r="BG164" s="262"/>
      <c r="BH164" s="262"/>
      <c r="BI164" s="262"/>
      <c r="BJ164" s="262"/>
      <c r="BK164" s="262"/>
      <c r="BL164" s="262"/>
    </row>
    <row r="165" spans="1:64" s="229" customFormat="1" ht="30" customHeight="1">
      <c r="A165" s="247"/>
      <c r="B165" s="290"/>
      <c r="C165" s="290"/>
      <c r="D165" s="476"/>
      <c r="E165" s="290"/>
      <c r="F165" s="290"/>
      <c r="G165" s="290"/>
      <c r="H165" s="329"/>
      <c r="I165" s="291"/>
      <c r="J165" s="291"/>
      <c r="K165" s="291"/>
      <c r="L165" s="392"/>
      <c r="M165" s="262"/>
      <c r="N165" s="262"/>
      <c r="O165" s="262"/>
      <c r="P165" s="262"/>
      <c r="Q165" s="262"/>
      <c r="R165" s="262"/>
      <c r="S165" s="262"/>
      <c r="T165" s="262"/>
      <c r="U165" s="262"/>
      <c r="V165" s="262"/>
      <c r="W165" s="262"/>
      <c r="X165" s="262"/>
      <c r="Y165" s="262"/>
      <c r="Z165" s="262"/>
      <c r="AA165" s="262"/>
      <c r="AB165" s="262"/>
      <c r="AC165" s="262"/>
      <c r="AD165" s="262"/>
      <c r="AE165" s="262"/>
      <c r="AF165" s="262"/>
      <c r="AG165" s="262"/>
      <c r="AH165" s="262"/>
      <c r="AI165" s="262"/>
      <c r="AJ165" s="262"/>
      <c r="AK165" s="262"/>
      <c r="AL165" s="262"/>
      <c r="AM165" s="262"/>
      <c r="AN165" s="262"/>
      <c r="AO165" s="262"/>
      <c r="AP165" s="262"/>
      <c r="AQ165" s="262"/>
      <c r="AR165" s="262"/>
      <c r="AS165" s="262"/>
      <c r="AT165" s="262"/>
      <c r="AU165" s="262"/>
      <c r="AV165" s="262"/>
      <c r="AW165" s="262"/>
      <c r="AX165" s="262"/>
      <c r="AY165" s="262"/>
      <c r="AZ165" s="262"/>
      <c r="BA165" s="262"/>
      <c r="BB165" s="262"/>
      <c r="BC165" s="262"/>
      <c r="BD165" s="262"/>
      <c r="BE165" s="262"/>
      <c r="BF165" s="262"/>
      <c r="BG165" s="262"/>
      <c r="BH165" s="262"/>
      <c r="BI165" s="262"/>
      <c r="BJ165" s="262"/>
      <c r="BK165" s="262"/>
      <c r="BL165" s="262"/>
    </row>
    <row r="166" spans="1:64" s="229" customFormat="1" ht="30" customHeight="1">
      <c r="A166" s="247"/>
      <c r="B166" s="290"/>
      <c r="C166" s="290"/>
      <c r="D166" s="476"/>
      <c r="E166" s="290"/>
      <c r="F166" s="290"/>
      <c r="G166" s="290"/>
      <c r="H166" s="329"/>
      <c r="I166" s="291"/>
      <c r="J166" s="291"/>
      <c r="K166" s="291"/>
      <c r="L166" s="392"/>
      <c r="M166" s="262"/>
      <c r="N166" s="262"/>
      <c r="O166" s="262"/>
      <c r="P166" s="262"/>
      <c r="Q166" s="262"/>
      <c r="R166" s="262"/>
      <c r="S166" s="262"/>
      <c r="T166" s="262"/>
      <c r="U166" s="262"/>
      <c r="V166" s="262"/>
      <c r="W166" s="262"/>
      <c r="X166" s="262"/>
      <c r="Y166" s="262"/>
      <c r="Z166" s="262"/>
      <c r="AA166" s="262"/>
      <c r="AB166" s="262"/>
      <c r="AC166" s="262"/>
      <c r="AD166" s="262"/>
      <c r="AE166" s="262"/>
      <c r="AF166" s="262"/>
      <c r="AG166" s="262"/>
      <c r="AH166" s="262"/>
      <c r="AI166" s="262"/>
      <c r="AJ166" s="262"/>
      <c r="AK166" s="262"/>
      <c r="AL166" s="262"/>
      <c r="AM166" s="262"/>
      <c r="AN166" s="262"/>
      <c r="AO166" s="262"/>
      <c r="AP166" s="262"/>
      <c r="AQ166" s="262"/>
      <c r="AR166" s="262"/>
      <c r="AS166" s="262"/>
      <c r="AT166" s="262"/>
      <c r="AU166" s="262"/>
      <c r="AV166" s="262"/>
      <c r="AW166" s="262"/>
      <c r="AX166" s="262"/>
      <c r="AY166" s="262"/>
      <c r="AZ166" s="262"/>
      <c r="BA166" s="262"/>
      <c r="BB166" s="262"/>
      <c r="BC166" s="262"/>
      <c r="BD166" s="262"/>
      <c r="BE166" s="262"/>
      <c r="BF166" s="262"/>
      <c r="BG166" s="262"/>
      <c r="BH166" s="262"/>
      <c r="BI166" s="262"/>
      <c r="BJ166" s="262"/>
      <c r="BK166" s="262"/>
      <c r="BL166" s="262"/>
    </row>
    <row r="167" spans="1:64" s="229" customFormat="1" ht="30" customHeight="1">
      <c r="A167" s="247"/>
      <c r="B167" s="290"/>
      <c r="C167" s="290"/>
      <c r="D167" s="476"/>
      <c r="E167" s="290"/>
      <c r="F167" s="290"/>
      <c r="G167" s="290"/>
      <c r="H167" s="329"/>
      <c r="I167" s="291"/>
      <c r="J167" s="291"/>
      <c r="K167" s="291"/>
      <c r="L167" s="392"/>
      <c r="M167" s="262"/>
      <c r="N167" s="262"/>
      <c r="O167" s="262"/>
      <c r="P167" s="262"/>
      <c r="Q167" s="262"/>
      <c r="R167" s="262"/>
      <c r="S167" s="262"/>
      <c r="T167" s="262"/>
      <c r="U167" s="262"/>
      <c r="V167" s="262"/>
      <c r="W167" s="262"/>
      <c r="X167" s="262"/>
      <c r="Y167" s="262"/>
      <c r="Z167" s="262"/>
      <c r="AA167" s="262"/>
      <c r="AB167" s="262"/>
      <c r="AC167" s="262"/>
      <c r="AD167" s="262"/>
      <c r="AE167" s="262"/>
      <c r="AF167" s="262"/>
      <c r="AG167" s="262"/>
      <c r="AH167" s="262"/>
      <c r="AI167" s="262"/>
      <c r="AJ167" s="262"/>
      <c r="AK167" s="262"/>
      <c r="AL167" s="262"/>
      <c r="AM167" s="262"/>
      <c r="AN167" s="262"/>
      <c r="AO167" s="262"/>
      <c r="AP167" s="262"/>
      <c r="AQ167" s="262"/>
      <c r="AR167" s="262"/>
      <c r="AS167" s="262"/>
      <c r="AT167" s="262"/>
      <c r="AU167" s="262"/>
      <c r="AV167" s="262"/>
      <c r="AW167" s="262"/>
      <c r="AX167" s="262"/>
      <c r="AY167" s="262"/>
      <c r="AZ167" s="262"/>
      <c r="BA167" s="262"/>
      <c r="BB167" s="262"/>
      <c r="BC167" s="262"/>
      <c r="BD167" s="262"/>
      <c r="BE167" s="262"/>
      <c r="BF167" s="262"/>
      <c r="BG167" s="262"/>
      <c r="BH167" s="262"/>
      <c r="BI167" s="262"/>
      <c r="BJ167" s="262"/>
      <c r="BK167" s="262"/>
      <c r="BL167" s="262"/>
    </row>
    <row r="168" spans="1:64" s="229" customFormat="1" ht="30" customHeight="1">
      <c r="A168" s="247"/>
      <c r="B168" s="290"/>
      <c r="C168" s="290"/>
      <c r="D168" s="476"/>
      <c r="E168" s="290"/>
      <c r="F168" s="290"/>
      <c r="G168" s="290"/>
      <c r="H168" s="329"/>
      <c r="I168" s="291"/>
      <c r="J168" s="291"/>
      <c r="K168" s="291"/>
      <c r="L168" s="392"/>
      <c r="M168" s="262"/>
      <c r="N168" s="262"/>
      <c r="O168" s="262"/>
      <c r="P168" s="262"/>
      <c r="Q168" s="262"/>
      <c r="R168" s="262"/>
      <c r="S168" s="262"/>
      <c r="T168" s="262"/>
      <c r="U168" s="262"/>
      <c r="V168" s="262"/>
      <c r="W168" s="262"/>
      <c r="X168" s="262"/>
      <c r="Y168" s="262"/>
      <c r="Z168" s="262"/>
      <c r="AA168" s="262"/>
      <c r="AB168" s="262"/>
      <c r="AC168" s="262"/>
      <c r="AD168" s="262"/>
      <c r="AE168" s="262"/>
      <c r="AF168" s="262"/>
      <c r="AG168" s="262"/>
      <c r="AH168" s="262"/>
      <c r="AI168" s="262"/>
      <c r="AJ168" s="262"/>
      <c r="AK168" s="262"/>
      <c r="AL168" s="262"/>
      <c r="AM168" s="262"/>
      <c r="AN168" s="262"/>
      <c r="AO168" s="262"/>
      <c r="AP168" s="262"/>
      <c r="AQ168" s="262"/>
      <c r="AR168" s="262"/>
      <c r="AS168" s="262"/>
      <c r="AT168" s="262"/>
      <c r="AU168" s="262"/>
      <c r="AV168" s="262"/>
      <c r="AW168" s="262"/>
      <c r="AX168" s="262"/>
      <c r="AY168" s="262"/>
      <c r="AZ168" s="262"/>
      <c r="BA168" s="262"/>
      <c r="BB168" s="262"/>
      <c r="BC168" s="262"/>
      <c r="BD168" s="262"/>
      <c r="BE168" s="262"/>
      <c r="BF168" s="262"/>
      <c r="BG168" s="262"/>
      <c r="BH168" s="262"/>
      <c r="BI168" s="262"/>
      <c r="BJ168" s="262"/>
      <c r="BK168" s="262"/>
      <c r="BL168" s="262"/>
    </row>
    <row r="169" spans="1:64" s="229" customFormat="1" ht="30" customHeight="1">
      <c r="A169" s="247"/>
      <c r="B169" s="290"/>
      <c r="C169" s="290"/>
      <c r="D169" s="476"/>
      <c r="E169" s="290"/>
      <c r="F169" s="290"/>
      <c r="G169" s="290"/>
      <c r="H169" s="329"/>
      <c r="I169" s="291"/>
      <c r="J169" s="291"/>
      <c r="K169" s="291"/>
      <c r="L169" s="392"/>
      <c r="M169" s="262"/>
      <c r="N169" s="262"/>
      <c r="O169" s="262"/>
      <c r="P169" s="262"/>
      <c r="Q169" s="262"/>
      <c r="R169" s="262"/>
      <c r="S169" s="262"/>
      <c r="T169" s="262"/>
      <c r="U169" s="262"/>
      <c r="V169" s="262"/>
      <c r="W169" s="262"/>
      <c r="X169" s="262"/>
      <c r="Y169" s="262"/>
      <c r="Z169" s="262"/>
      <c r="AA169" s="262"/>
      <c r="AB169" s="262"/>
      <c r="AC169" s="262"/>
      <c r="AD169" s="262"/>
      <c r="AE169" s="262"/>
      <c r="AF169" s="262"/>
      <c r="AG169" s="262"/>
      <c r="AH169" s="262"/>
      <c r="AI169" s="262"/>
      <c r="AJ169" s="262"/>
      <c r="AK169" s="262"/>
      <c r="AL169" s="262"/>
      <c r="AM169" s="262"/>
      <c r="AN169" s="262"/>
      <c r="AO169" s="262"/>
      <c r="AP169" s="262"/>
      <c r="AQ169" s="262"/>
      <c r="AR169" s="262"/>
      <c r="AS169" s="262"/>
      <c r="AT169" s="262"/>
      <c r="AU169" s="262"/>
      <c r="AV169" s="262"/>
      <c r="AW169" s="262"/>
      <c r="AX169" s="262"/>
      <c r="AY169" s="262"/>
      <c r="AZ169" s="262"/>
      <c r="BA169" s="262"/>
      <c r="BB169" s="262"/>
      <c r="BC169" s="262"/>
      <c r="BD169" s="262"/>
      <c r="BE169" s="262"/>
      <c r="BF169" s="262"/>
      <c r="BG169" s="262"/>
      <c r="BH169" s="262"/>
      <c r="BI169" s="262"/>
      <c r="BJ169" s="262"/>
      <c r="BK169" s="262"/>
      <c r="BL169" s="262"/>
    </row>
    <row r="170" spans="1:64" s="229" customFormat="1" ht="30" customHeight="1">
      <c r="A170" s="247"/>
      <c r="B170" s="290"/>
      <c r="C170" s="290"/>
      <c r="D170" s="476"/>
      <c r="E170" s="290"/>
      <c r="F170" s="290"/>
      <c r="G170" s="290"/>
      <c r="H170" s="329"/>
      <c r="I170" s="291"/>
      <c r="J170" s="291"/>
      <c r="K170" s="291"/>
      <c r="L170" s="392"/>
      <c r="M170" s="262"/>
      <c r="N170" s="262"/>
      <c r="O170" s="262"/>
      <c r="P170" s="262"/>
      <c r="Q170" s="262"/>
      <c r="R170" s="262"/>
      <c r="S170" s="262"/>
      <c r="T170" s="262"/>
      <c r="U170" s="262"/>
      <c r="V170" s="262"/>
      <c r="W170" s="262"/>
      <c r="X170" s="262"/>
      <c r="Y170" s="262"/>
      <c r="Z170" s="262"/>
      <c r="AA170" s="262"/>
      <c r="AB170" s="262"/>
      <c r="AC170" s="262"/>
      <c r="AD170" s="262"/>
      <c r="AE170" s="262"/>
      <c r="AF170" s="262"/>
      <c r="AG170" s="262"/>
      <c r="AH170" s="262"/>
      <c r="AI170" s="262"/>
      <c r="AJ170" s="262"/>
      <c r="AK170" s="262"/>
      <c r="AL170" s="262"/>
      <c r="AM170" s="262"/>
      <c r="AN170" s="262"/>
      <c r="AO170" s="262"/>
      <c r="AP170" s="262"/>
      <c r="AQ170" s="262"/>
      <c r="AR170" s="262"/>
      <c r="AS170" s="262"/>
      <c r="AT170" s="262"/>
      <c r="AU170" s="262"/>
      <c r="AV170" s="262"/>
      <c r="AW170" s="262"/>
      <c r="AX170" s="262"/>
      <c r="AY170" s="262"/>
      <c r="AZ170" s="262"/>
      <c r="BA170" s="262"/>
      <c r="BB170" s="262"/>
      <c r="BC170" s="262"/>
      <c r="BD170" s="262"/>
      <c r="BE170" s="262"/>
      <c r="BF170" s="262"/>
      <c r="BG170" s="262"/>
      <c r="BH170" s="262"/>
      <c r="BI170" s="262"/>
      <c r="BJ170" s="262"/>
      <c r="BK170" s="262"/>
      <c r="BL170" s="262"/>
    </row>
    <row r="171" spans="1:64" s="229" customFormat="1" ht="30" customHeight="1">
      <c r="A171" s="247"/>
      <c r="B171" s="290"/>
      <c r="C171" s="290"/>
      <c r="D171" s="476"/>
      <c r="E171" s="290"/>
      <c r="F171" s="290"/>
      <c r="G171" s="290"/>
      <c r="H171" s="329"/>
      <c r="I171" s="291"/>
      <c r="J171" s="291"/>
      <c r="K171" s="291"/>
      <c r="L171" s="392"/>
      <c r="M171" s="262"/>
      <c r="N171" s="262"/>
      <c r="O171" s="262"/>
      <c r="P171" s="262"/>
      <c r="Q171" s="262"/>
      <c r="R171" s="262"/>
      <c r="S171" s="262"/>
      <c r="T171" s="262"/>
      <c r="U171" s="262"/>
      <c r="V171" s="262"/>
      <c r="W171" s="262"/>
      <c r="X171" s="262"/>
      <c r="Y171" s="262"/>
      <c r="Z171" s="262"/>
      <c r="AA171" s="262"/>
      <c r="AB171" s="262"/>
      <c r="AC171" s="262"/>
      <c r="AD171" s="262"/>
      <c r="AE171" s="262"/>
      <c r="AF171" s="262"/>
      <c r="AG171" s="262"/>
      <c r="AH171" s="262"/>
      <c r="AI171" s="262"/>
      <c r="AJ171" s="262"/>
      <c r="AK171" s="262"/>
      <c r="AL171" s="262"/>
      <c r="AM171" s="262"/>
      <c r="AN171" s="262"/>
      <c r="AO171" s="262"/>
      <c r="AP171" s="262"/>
      <c r="AQ171" s="262"/>
      <c r="AR171" s="262"/>
      <c r="AS171" s="262"/>
      <c r="AT171" s="262"/>
      <c r="AU171" s="262"/>
      <c r="AV171" s="262"/>
      <c r="AW171" s="262"/>
      <c r="AX171" s="262"/>
      <c r="AY171" s="262"/>
      <c r="AZ171" s="262"/>
      <c r="BA171" s="262"/>
      <c r="BB171" s="262"/>
      <c r="BC171" s="262"/>
      <c r="BD171" s="262"/>
      <c r="BE171" s="262"/>
      <c r="BF171" s="262"/>
      <c r="BG171" s="262"/>
      <c r="BH171" s="262"/>
      <c r="BI171" s="262"/>
      <c r="BJ171" s="262"/>
      <c r="BK171" s="262"/>
      <c r="BL171" s="262"/>
    </row>
    <row r="172" spans="1:64" s="229" customFormat="1" ht="30" customHeight="1">
      <c r="A172" s="247"/>
      <c r="B172" s="290"/>
      <c r="C172" s="290"/>
      <c r="D172" s="476"/>
      <c r="E172" s="290"/>
      <c r="F172" s="290"/>
      <c r="G172" s="290"/>
      <c r="H172" s="329"/>
      <c r="I172" s="291"/>
      <c r="J172" s="291"/>
      <c r="K172" s="291"/>
      <c r="L172" s="392"/>
      <c r="M172" s="262"/>
      <c r="N172" s="262"/>
      <c r="O172" s="262"/>
      <c r="P172" s="262"/>
      <c r="Q172" s="262"/>
      <c r="R172" s="262"/>
      <c r="S172" s="262"/>
      <c r="T172" s="262"/>
      <c r="U172" s="262"/>
      <c r="V172" s="262"/>
      <c r="W172" s="262"/>
      <c r="X172" s="262"/>
      <c r="Y172" s="262"/>
      <c r="Z172" s="262"/>
      <c r="AA172" s="262"/>
      <c r="AB172" s="262"/>
      <c r="AC172" s="262"/>
      <c r="AD172" s="262"/>
      <c r="AE172" s="262"/>
      <c r="AF172" s="262"/>
      <c r="AG172" s="262"/>
      <c r="AH172" s="262"/>
      <c r="AI172" s="262"/>
      <c r="AJ172" s="262"/>
      <c r="AK172" s="262"/>
      <c r="AL172" s="262"/>
      <c r="AM172" s="262"/>
      <c r="AN172" s="262"/>
      <c r="AO172" s="262"/>
      <c r="AP172" s="262"/>
      <c r="AQ172" s="262"/>
      <c r="AR172" s="262"/>
      <c r="AS172" s="262"/>
      <c r="AT172" s="262"/>
      <c r="AU172" s="262"/>
      <c r="AV172" s="262"/>
      <c r="AW172" s="262"/>
      <c r="AX172" s="262"/>
      <c r="AY172" s="262"/>
      <c r="AZ172" s="262"/>
      <c r="BA172" s="262"/>
      <c r="BB172" s="262"/>
      <c r="BC172" s="262"/>
      <c r="BD172" s="262"/>
      <c r="BE172" s="262"/>
      <c r="BF172" s="262"/>
      <c r="BG172" s="262"/>
      <c r="BH172" s="262"/>
      <c r="BI172" s="262"/>
      <c r="BJ172" s="262"/>
      <c r="BK172" s="262"/>
      <c r="BL172" s="262"/>
    </row>
    <row r="173" spans="1:64" s="229" customFormat="1" ht="30" customHeight="1">
      <c r="A173" s="247"/>
      <c r="B173" s="290"/>
      <c r="C173" s="290"/>
      <c r="D173" s="476"/>
      <c r="E173" s="290"/>
      <c r="F173" s="290"/>
      <c r="G173" s="290"/>
      <c r="H173" s="329"/>
      <c r="I173" s="291"/>
      <c r="J173" s="291"/>
      <c r="K173" s="291"/>
      <c r="L173" s="392"/>
      <c r="M173" s="262"/>
      <c r="N173" s="262"/>
      <c r="O173" s="262"/>
      <c r="P173" s="262"/>
      <c r="Q173" s="262"/>
      <c r="R173" s="262"/>
      <c r="S173" s="262"/>
      <c r="T173" s="262"/>
      <c r="U173" s="262"/>
      <c r="V173" s="262"/>
      <c r="W173" s="262"/>
      <c r="X173" s="262"/>
      <c r="Y173" s="262"/>
      <c r="Z173" s="262"/>
      <c r="AA173" s="262"/>
      <c r="AB173" s="262"/>
      <c r="AC173" s="262"/>
      <c r="AD173" s="262"/>
      <c r="AE173" s="262"/>
      <c r="AF173" s="262"/>
      <c r="AG173" s="262"/>
      <c r="AH173" s="262"/>
      <c r="AI173" s="262"/>
      <c r="AJ173" s="262"/>
      <c r="AK173" s="262"/>
      <c r="AL173" s="262"/>
      <c r="AM173" s="262"/>
      <c r="AN173" s="262"/>
      <c r="AO173" s="262"/>
      <c r="AP173" s="262"/>
      <c r="AQ173" s="262"/>
      <c r="AR173" s="262"/>
      <c r="AS173" s="262"/>
      <c r="AT173" s="262"/>
      <c r="AU173" s="262"/>
      <c r="AV173" s="262"/>
      <c r="AW173" s="262"/>
      <c r="AX173" s="262"/>
      <c r="AY173" s="262"/>
      <c r="AZ173" s="262"/>
      <c r="BA173" s="262"/>
      <c r="BB173" s="262"/>
      <c r="BC173" s="262"/>
      <c r="BD173" s="262"/>
      <c r="BE173" s="262"/>
      <c r="BF173" s="262"/>
      <c r="BG173" s="262"/>
      <c r="BH173" s="262"/>
      <c r="BI173" s="262"/>
      <c r="BJ173" s="262"/>
      <c r="BK173" s="262"/>
      <c r="BL173" s="262"/>
    </row>
    <row r="174" spans="1:64" s="229" customFormat="1" ht="30" customHeight="1">
      <c r="A174" s="247"/>
      <c r="B174" s="290"/>
      <c r="C174" s="290"/>
      <c r="D174" s="476"/>
      <c r="E174" s="290"/>
      <c r="F174" s="290"/>
      <c r="G174" s="290"/>
      <c r="H174" s="329"/>
      <c r="I174" s="291"/>
      <c r="J174" s="291"/>
      <c r="K174" s="291"/>
      <c r="L174" s="392"/>
      <c r="M174" s="262"/>
      <c r="N174" s="262"/>
      <c r="O174" s="262"/>
      <c r="P174" s="262"/>
      <c r="Q174" s="262"/>
      <c r="R174" s="262"/>
      <c r="S174" s="262"/>
      <c r="T174" s="262"/>
      <c r="U174" s="262"/>
      <c r="V174" s="262"/>
      <c r="W174" s="262"/>
      <c r="X174" s="262"/>
      <c r="Y174" s="262"/>
      <c r="Z174" s="262"/>
      <c r="AA174" s="262"/>
      <c r="AB174" s="262"/>
      <c r="AC174" s="262"/>
      <c r="AD174" s="262"/>
      <c r="AE174" s="262"/>
      <c r="AF174" s="262"/>
      <c r="AG174" s="262"/>
      <c r="AH174" s="262"/>
      <c r="AI174" s="262"/>
      <c r="AJ174" s="262"/>
      <c r="AK174" s="262"/>
      <c r="AL174" s="262"/>
      <c r="AM174" s="262"/>
      <c r="AN174" s="262"/>
      <c r="AO174" s="262"/>
      <c r="AP174" s="262"/>
      <c r="AQ174" s="262"/>
      <c r="AR174" s="262"/>
      <c r="AS174" s="262"/>
      <c r="AT174" s="262"/>
      <c r="AU174" s="262"/>
      <c r="AV174" s="262"/>
      <c r="AW174" s="262"/>
      <c r="AX174" s="262"/>
      <c r="AY174" s="262"/>
      <c r="AZ174" s="262"/>
      <c r="BA174" s="262"/>
      <c r="BB174" s="262"/>
      <c r="BC174" s="262"/>
      <c r="BD174" s="262"/>
      <c r="BE174" s="262"/>
      <c r="BF174" s="262"/>
      <c r="BG174" s="262"/>
      <c r="BH174" s="262"/>
      <c r="BI174" s="262"/>
      <c r="BJ174" s="262"/>
      <c r="BK174" s="262"/>
      <c r="BL174" s="262"/>
    </row>
    <row r="175" spans="1:64" s="229" customFormat="1" ht="30" customHeight="1">
      <c r="A175" s="247"/>
      <c r="B175" s="290"/>
      <c r="C175" s="290"/>
      <c r="D175" s="476"/>
      <c r="E175" s="290"/>
      <c r="F175" s="290"/>
      <c r="G175" s="290"/>
      <c r="H175" s="329"/>
      <c r="I175" s="291"/>
      <c r="J175" s="291"/>
      <c r="K175" s="291"/>
      <c r="L175" s="392"/>
      <c r="M175" s="262"/>
      <c r="N175" s="262"/>
      <c r="O175" s="262"/>
      <c r="P175" s="262"/>
      <c r="Q175" s="262"/>
      <c r="R175" s="262"/>
      <c r="S175" s="262"/>
      <c r="T175" s="262"/>
      <c r="U175" s="262"/>
      <c r="V175" s="262"/>
      <c r="W175" s="262"/>
      <c r="X175" s="262"/>
      <c r="Y175" s="262"/>
      <c r="Z175" s="262"/>
      <c r="AA175" s="262"/>
      <c r="AB175" s="262"/>
      <c r="AC175" s="262"/>
      <c r="AD175" s="262"/>
      <c r="AE175" s="262"/>
      <c r="AF175" s="262"/>
      <c r="AG175" s="262"/>
      <c r="AH175" s="262"/>
      <c r="AI175" s="262"/>
      <c r="AJ175" s="262"/>
      <c r="AK175" s="262"/>
      <c r="AL175" s="262"/>
      <c r="AM175" s="262"/>
      <c r="AN175" s="262"/>
      <c r="AO175" s="262"/>
      <c r="AP175" s="262"/>
      <c r="AQ175" s="262"/>
      <c r="AR175" s="262"/>
      <c r="AS175" s="262"/>
      <c r="AT175" s="262"/>
      <c r="AU175" s="262"/>
      <c r="AV175" s="262"/>
      <c r="AW175" s="262"/>
      <c r="AX175" s="262"/>
      <c r="AY175" s="262"/>
      <c r="AZ175" s="262"/>
      <c r="BA175" s="262"/>
      <c r="BB175" s="262"/>
      <c r="BC175" s="262"/>
      <c r="BD175" s="262"/>
      <c r="BE175" s="262"/>
      <c r="BF175" s="262"/>
      <c r="BG175" s="262"/>
      <c r="BH175" s="262"/>
      <c r="BI175" s="262"/>
      <c r="BJ175" s="262"/>
      <c r="BK175" s="262"/>
      <c r="BL175" s="262"/>
    </row>
    <row r="176" spans="1:64" s="229" customFormat="1" ht="30" customHeight="1">
      <c r="A176" s="247"/>
      <c r="B176" s="290"/>
      <c r="C176" s="290"/>
      <c r="D176" s="476"/>
      <c r="E176" s="290"/>
      <c r="F176" s="290"/>
      <c r="G176" s="290"/>
      <c r="H176" s="329"/>
      <c r="I176" s="291"/>
      <c r="J176" s="291"/>
      <c r="K176" s="291"/>
      <c r="L176" s="392"/>
      <c r="M176" s="262"/>
      <c r="N176" s="262"/>
      <c r="O176" s="262"/>
      <c r="P176" s="262"/>
      <c r="Q176" s="262"/>
      <c r="R176" s="262"/>
      <c r="S176" s="262"/>
      <c r="T176" s="262"/>
      <c r="U176" s="262"/>
      <c r="V176" s="262"/>
      <c r="W176" s="262"/>
      <c r="X176" s="262"/>
      <c r="Y176" s="262"/>
      <c r="Z176" s="262"/>
      <c r="AA176" s="262"/>
      <c r="AB176" s="262"/>
      <c r="AC176" s="262"/>
      <c r="AD176" s="262"/>
      <c r="AE176" s="262"/>
      <c r="AF176" s="262"/>
      <c r="AG176" s="262"/>
      <c r="AH176" s="262"/>
      <c r="AI176" s="262"/>
      <c r="AJ176" s="262"/>
      <c r="AK176" s="262"/>
      <c r="AL176" s="262"/>
      <c r="AM176" s="262"/>
      <c r="AN176" s="262"/>
      <c r="AO176" s="262"/>
      <c r="AP176" s="262"/>
      <c r="AQ176" s="262"/>
      <c r="AR176" s="262"/>
      <c r="AS176" s="262"/>
      <c r="AT176" s="262"/>
      <c r="AU176" s="262"/>
      <c r="AV176" s="262"/>
      <c r="AW176" s="262"/>
      <c r="AX176" s="262"/>
      <c r="AY176" s="262"/>
      <c r="AZ176" s="262"/>
      <c r="BA176" s="262"/>
      <c r="BB176" s="262"/>
      <c r="BC176" s="262"/>
      <c r="BD176" s="262"/>
      <c r="BE176" s="262"/>
      <c r="BF176" s="262"/>
      <c r="BG176" s="262"/>
      <c r="BH176" s="262"/>
      <c r="BI176" s="262"/>
      <c r="BJ176" s="262"/>
      <c r="BK176" s="262"/>
      <c r="BL176" s="262"/>
    </row>
    <row r="177" spans="1:64" s="229" customFormat="1" ht="30" customHeight="1">
      <c r="A177" s="247"/>
      <c r="B177" s="290"/>
      <c r="C177" s="290"/>
      <c r="D177" s="476"/>
      <c r="E177" s="290"/>
      <c r="F177" s="290"/>
      <c r="G177" s="290"/>
      <c r="H177" s="329"/>
      <c r="I177" s="291"/>
      <c r="J177" s="291"/>
      <c r="K177" s="291"/>
      <c r="L177" s="392"/>
      <c r="M177" s="262"/>
      <c r="N177" s="262"/>
      <c r="O177" s="262"/>
      <c r="P177" s="262"/>
      <c r="Q177" s="262"/>
      <c r="R177" s="262"/>
      <c r="S177" s="262"/>
      <c r="T177" s="262"/>
      <c r="U177" s="262"/>
      <c r="V177" s="262"/>
      <c r="W177" s="262"/>
      <c r="X177" s="262"/>
      <c r="Y177" s="262"/>
      <c r="Z177" s="262"/>
      <c r="AA177" s="262"/>
      <c r="AB177" s="262"/>
      <c r="AC177" s="262"/>
      <c r="AD177" s="262"/>
      <c r="AE177" s="262"/>
      <c r="AF177" s="262"/>
      <c r="AG177" s="262"/>
      <c r="AH177" s="262"/>
      <c r="AI177" s="262"/>
      <c r="AJ177" s="262"/>
      <c r="AK177" s="262"/>
      <c r="AL177" s="262"/>
      <c r="AM177" s="262"/>
      <c r="AN177" s="262"/>
      <c r="AO177" s="262"/>
      <c r="AP177" s="262"/>
      <c r="AQ177" s="262"/>
      <c r="AR177" s="262"/>
      <c r="AS177" s="262"/>
      <c r="AT177" s="262"/>
      <c r="AU177" s="262"/>
      <c r="AV177" s="262"/>
      <c r="AW177" s="262"/>
      <c r="AX177" s="262"/>
      <c r="AY177" s="262"/>
      <c r="AZ177" s="262"/>
      <c r="BA177" s="262"/>
      <c r="BB177" s="262"/>
      <c r="BC177" s="262"/>
      <c r="BD177" s="262"/>
      <c r="BE177" s="262"/>
      <c r="BF177" s="262"/>
      <c r="BG177" s="262"/>
      <c r="BH177" s="262"/>
      <c r="BI177" s="262"/>
      <c r="BJ177" s="262"/>
      <c r="BK177" s="262"/>
      <c r="BL177" s="262"/>
    </row>
    <row r="178" spans="1:64" s="229" customFormat="1" ht="30" customHeight="1">
      <c r="A178" s="247"/>
      <c r="B178" s="290"/>
      <c r="C178" s="290"/>
      <c r="D178" s="476"/>
      <c r="E178" s="290"/>
      <c r="F178" s="290"/>
      <c r="G178" s="290"/>
      <c r="H178" s="329"/>
      <c r="I178" s="291"/>
      <c r="J178" s="291"/>
      <c r="K178" s="291"/>
      <c r="L178" s="392"/>
      <c r="M178" s="262"/>
      <c r="N178" s="262"/>
      <c r="O178" s="262"/>
      <c r="P178" s="262"/>
      <c r="Q178" s="262"/>
      <c r="R178" s="262"/>
      <c r="S178" s="262"/>
      <c r="T178" s="262"/>
      <c r="U178" s="262"/>
      <c r="V178" s="262"/>
      <c r="W178" s="262"/>
      <c r="X178" s="262"/>
      <c r="Y178" s="262"/>
      <c r="Z178" s="262"/>
      <c r="AA178" s="262"/>
      <c r="AB178" s="262"/>
      <c r="AC178" s="262"/>
      <c r="AD178" s="262"/>
      <c r="AE178" s="262"/>
      <c r="AF178" s="262"/>
      <c r="AG178" s="262"/>
      <c r="AH178" s="262"/>
      <c r="AI178" s="262"/>
      <c r="AJ178" s="262"/>
      <c r="AK178" s="262"/>
      <c r="AL178" s="262"/>
      <c r="AM178" s="262"/>
      <c r="AN178" s="262"/>
      <c r="AO178" s="262"/>
      <c r="AP178" s="262"/>
      <c r="AQ178" s="262"/>
      <c r="AR178" s="262"/>
      <c r="AS178" s="262"/>
      <c r="AT178" s="262"/>
      <c r="AU178" s="262"/>
      <c r="AV178" s="262"/>
      <c r="AW178" s="262"/>
      <c r="AX178" s="262"/>
      <c r="AY178" s="262"/>
      <c r="AZ178" s="262"/>
      <c r="BA178" s="262"/>
      <c r="BB178" s="262"/>
      <c r="BC178" s="262"/>
      <c r="BD178" s="262"/>
      <c r="BE178" s="262"/>
      <c r="BF178" s="262"/>
      <c r="BG178" s="262"/>
      <c r="BH178" s="262"/>
      <c r="BI178" s="262"/>
      <c r="BJ178" s="262"/>
      <c r="BK178" s="262"/>
      <c r="BL178" s="262"/>
    </row>
    <row r="179" spans="1:64" s="229" customFormat="1" ht="30" customHeight="1">
      <c r="A179" s="247"/>
      <c r="B179" s="290"/>
      <c r="C179" s="290"/>
      <c r="D179" s="476"/>
      <c r="E179" s="290"/>
      <c r="F179" s="290"/>
      <c r="G179" s="290"/>
      <c r="H179" s="329"/>
      <c r="I179" s="291"/>
      <c r="J179" s="291"/>
      <c r="K179" s="291"/>
      <c r="L179" s="392"/>
      <c r="M179" s="262"/>
      <c r="N179" s="262"/>
      <c r="O179" s="262"/>
      <c r="P179" s="262"/>
      <c r="Q179" s="262"/>
      <c r="R179" s="262"/>
      <c r="S179" s="262"/>
      <c r="T179" s="262"/>
      <c r="U179" s="262"/>
      <c r="V179" s="262"/>
      <c r="W179" s="262"/>
      <c r="X179" s="262"/>
      <c r="Y179" s="262"/>
      <c r="Z179" s="262"/>
      <c r="AA179" s="262"/>
      <c r="AB179" s="262"/>
      <c r="AC179" s="262"/>
      <c r="AD179" s="262"/>
      <c r="AE179" s="262"/>
      <c r="AF179" s="262"/>
      <c r="AG179" s="262"/>
      <c r="AH179" s="262"/>
      <c r="AI179" s="262"/>
      <c r="AJ179" s="262"/>
      <c r="AK179" s="262"/>
      <c r="AL179" s="262"/>
      <c r="AM179" s="262"/>
      <c r="AN179" s="262"/>
      <c r="AO179" s="262"/>
      <c r="AP179" s="262"/>
      <c r="AQ179" s="262"/>
      <c r="AR179" s="262"/>
      <c r="AS179" s="262"/>
      <c r="AT179" s="262"/>
      <c r="AU179" s="262"/>
      <c r="AV179" s="262"/>
      <c r="AW179" s="262"/>
      <c r="AX179" s="262"/>
      <c r="AY179" s="262"/>
      <c r="AZ179" s="262"/>
      <c r="BA179" s="262"/>
      <c r="BB179" s="262"/>
      <c r="BC179" s="262"/>
      <c r="BD179" s="262"/>
      <c r="BE179" s="262"/>
      <c r="BF179" s="262"/>
      <c r="BG179" s="262"/>
      <c r="BH179" s="262"/>
      <c r="BI179" s="262"/>
      <c r="BJ179" s="262"/>
      <c r="BK179" s="262"/>
      <c r="BL179" s="262"/>
    </row>
    <row r="180" spans="1:64" s="229" customFormat="1" ht="30" customHeight="1">
      <c r="A180" s="247"/>
      <c r="B180" s="290"/>
      <c r="C180" s="290"/>
      <c r="D180" s="476"/>
      <c r="E180" s="290"/>
      <c r="F180" s="290"/>
      <c r="G180" s="290"/>
      <c r="H180" s="329"/>
      <c r="I180" s="291"/>
      <c r="J180" s="291"/>
      <c r="K180" s="291"/>
      <c r="L180" s="392"/>
      <c r="M180" s="262"/>
      <c r="N180" s="262"/>
      <c r="O180" s="262"/>
      <c r="P180" s="262"/>
      <c r="Q180" s="262"/>
      <c r="R180" s="262"/>
      <c r="S180" s="262"/>
      <c r="T180" s="262"/>
      <c r="U180" s="262"/>
      <c r="V180" s="262"/>
      <c r="W180" s="262"/>
      <c r="X180" s="262"/>
      <c r="Y180" s="262"/>
      <c r="Z180" s="262"/>
      <c r="AA180" s="262"/>
      <c r="AB180" s="262"/>
      <c r="AC180" s="262"/>
      <c r="AD180" s="262"/>
      <c r="AE180" s="262"/>
      <c r="AF180" s="262"/>
      <c r="AG180" s="262"/>
      <c r="AH180" s="262"/>
      <c r="AI180" s="262"/>
      <c r="AJ180" s="262"/>
      <c r="AK180" s="262"/>
      <c r="AL180" s="262"/>
      <c r="AM180" s="262"/>
      <c r="AN180" s="262"/>
      <c r="AO180" s="262"/>
      <c r="AP180" s="262"/>
      <c r="AQ180" s="262"/>
      <c r="AR180" s="262"/>
      <c r="AS180" s="262"/>
      <c r="AT180" s="262"/>
      <c r="AU180" s="262"/>
      <c r="AV180" s="262"/>
      <c r="AW180" s="262"/>
      <c r="AX180" s="262"/>
      <c r="AY180" s="262"/>
      <c r="AZ180" s="262"/>
      <c r="BA180" s="262"/>
      <c r="BB180" s="262"/>
      <c r="BC180" s="262"/>
      <c r="BD180" s="262"/>
      <c r="BE180" s="262"/>
      <c r="BF180" s="262"/>
      <c r="BG180" s="262"/>
      <c r="BH180" s="262"/>
      <c r="BI180" s="262"/>
      <c r="BJ180" s="262"/>
      <c r="BK180" s="262"/>
      <c r="BL180" s="262"/>
    </row>
    <row r="181" spans="1:64" s="229" customFormat="1" ht="30" customHeight="1">
      <c r="A181" s="247"/>
      <c r="B181" s="290"/>
      <c r="C181" s="290"/>
      <c r="D181" s="476"/>
      <c r="E181" s="290"/>
      <c r="F181" s="290"/>
      <c r="G181" s="290"/>
      <c r="H181" s="329"/>
      <c r="I181" s="291"/>
      <c r="J181" s="291"/>
      <c r="K181" s="291"/>
      <c r="L181" s="392"/>
      <c r="M181" s="262"/>
      <c r="N181" s="262"/>
      <c r="O181" s="262"/>
      <c r="P181" s="262"/>
      <c r="Q181" s="262"/>
      <c r="R181" s="262"/>
      <c r="S181" s="262"/>
      <c r="T181" s="262"/>
      <c r="U181" s="262"/>
      <c r="V181" s="262"/>
      <c r="W181" s="262"/>
      <c r="X181" s="262"/>
      <c r="Y181" s="262"/>
      <c r="Z181" s="262"/>
      <c r="AA181" s="262"/>
      <c r="AB181" s="262"/>
      <c r="AC181" s="262"/>
      <c r="AD181" s="262"/>
      <c r="AE181" s="262"/>
      <c r="AF181" s="262"/>
      <c r="AG181" s="262"/>
      <c r="AH181" s="262"/>
      <c r="AI181" s="262"/>
      <c r="AJ181" s="262"/>
      <c r="AK181" s="262"/>
      <c r="AL181" s="262"/>
      <c r="AM181" s="262"/>
      <c r="AN181" s="262"/>
      <c r="AO181" s="262"/>
      <c r="AP181" s="262"/>
      <c r="AQ181" s="262"/>
      <c r="AR181" s="262"/>
      <c r="AS181" s="262"/>
      <c r="AT181" s="262"/>
      <c r="AU181" s="262"/>
      <c r="AV181" s="262"/>
      <c r="AW181" s="262"/>
      <c r="AX181" s="262"/>
      <c r="AY181" s="262"/>
      <c r="AZ181" s="262"/>
      <c r="BA181" s="262"/>
      <c r="BB181" s="262"/>
      <c r="BC181" s="262"/>
      <c r="BD181" s="262"/>
      <c r="BE181" s="262"/>
      <c r="BF181" s="262"/>
      <c r="BG181" s="262"/>
      <c r="BH181" s="262"/>
      <c r="BI181" s="262"/>
      <c r="BJ181" s="262"/>
      <c r="BK181" s="262"/>
      <c r="BL181" s="262"/>
    </row>
    <row r="182" spans="1:64" s="229" customFormat="1" ht="30" customHeight="1">
      <c r="A182" s="247"/>
      <c r="B182" s="290"/>
      <c r="C182" s="290"/>
      <c r="D182" s="476"/>
      <c r="E182" s="290"/>
      <c r="F182" s="290"/>
      <c r="G182" s="290"/>
      <c r="H182" s="329"/>
      <c r="I182" s="291"/>
      <c r="J182" s="291"/>
      <c r="K182" s="291"/>
      <c r="L182" s="392"/>
      <c r="M182" s="262"/>
      <c r="N182" s="262"/>
      <c r="O182" s="262"/>
      <c r="P182" s="262"/>
      <c r="Q182" s="262"/>
      <c r="R182" s="262"/>
      <c r="S182" s="262"/>
      <c r="T182" s="262"/>
      <c r="U182" s="262"/>
      <c r="V182" s="262"/>
      <c r="W182" s="262"/>
      <c r="X182" s="262"/>
      <c r="Y182" s="262"/>
      <c r="Z182" s="262"/>
      <c r="AA182" s="262"/>
      <c r="AB182" s="262"/>
      <c r="AC182" s="262"/>
      <c r="AD182" s="262"/>
      <c r="AE182" s="262"/>
      <c r="AF182" s="262"/>
      <c r="AG182" s="262"/>
      <c r="AH182" s="262"/>
      <c r="AI182" s="262"/>
      <c r="AJ182" s="262"/>
      <c r="AK182" s="262"/>
      <c r="AL182" s="262"/>
      <c r="AM182" s="262"/>
      <c r="AN182" s="262"/>
      <c r="AO182" s="262"/>
      <c r="AP182" s="262"/>
      <c r="AQ182" s="262"/>
      <c r="AR182" s="262"/>
      <c r="AS182" s="262"/>
      <c r="AT182" s="262"/>
      <c r="AU182" s="262"/>
      <c r="AV182" s="262"/>
      <c r="AW182" s="262"/>
      <c r="AX182" s="262"/>
      <c r="AY182" s="262"/>
      <c r="AZ182" s="262"/>
      <c r="BA182" s="262"/>
      <c r="BB182" s="262"/>
      <c r="BC182" s="262"/>
      <c r="BD182" s="262"/>
      <c r="BE182" s="262"/>
      <c r="BF182" s="262"/>
      <c r="BG182" s="262"/>
      <c r="BH182" s="262"/>
      <c r="BI182" s="262"/>
      <c r="BJ182" s="262"/>
      <c r="BK182" s="262"/>
      <c r="BL182" s="262"/>
    </row>
    <row r="183" spans="1:64" s="229" customFormat="1" ht="30" customHeight="1">
      <c r="A183" s="247"/>
      <c r="B183" s="290"/>
      <c r="C183" s="290"/>
      <c r="D183" s="476"/>
      <c r="E183" s="290"/>
      <c r="F183" s="290"/>
      <c r="G183" s="290"/>
      <c r="H183" s="329"/>
      <c r="I183" s="291"/>
      <c r="J183" s="291"/>
      <c r="K183" s="291"/>
      <c r="L183" s="392"/>
      <c r="M183" s="262"/>
      <c r="N183" s="262"/>
      <c r="O183" s="262"/>
      <c r="P183" s="262"/>
      <c r="Q183" s="262"/>
      <c r="R183" s="262"/>
      <c r="S183" s="262"/>
      <c r="T183" s="262"/>
      <c r="U183" s="262"/>
      <c r="V183" s="262"/>
      <c r="W183" s="262"/>
      <c r="X183" s="262"/>
      <c r="Y183" s="262"/>
      <c r="Z183" s="262"/>
      <c r="AA183" s="262"/>
      <c r="AB183" s="262"/>
      <c r="AC183" s="262"/>
      <c r="AD183" s="262"/>
      <c r="AE183" s="262"/>
      <c r="AF183" s="262"/>
      <c r="AG183" s="262"/>
      <c r="AH183" s="262"/>
      <c r="AI183" s="262"/>
      <c r="AJ183" s="262"/>
      <c r="AK183" s="262"/>
      <c r="AL183" s="262"/>
      <c r="AM183" s="262"/>
      <c r="AN183" s="262"/>
      <c r="AO183" s="262"/>
      <c r="AP183" s="262"/>
      <c r="AQ183" s="262"/>
      <c r="AR183" s="262"/>
      <c r="AS183" s="262"/>
      <c r="AT183" s="262"/>
      <c r="AU183" s="262"/>
      <c r="AV183" s="262"/>
      <c r="AW183" s="262"/>
      <c r="AX183" s="262"/>
      <c r="AY183" s="262"/>
      <c r="AZ183" s="262"/>
      <c r="BA183" s="262"/>
      <c r="BB183" s="262"/>
      <c r="BC183" s="262"/>
      <c r="BD183" s="262"/>
      <c r="BE183" s="262"/>
      <c r="BF183" s="262"/>
      <c r="BG183" s="262"/>
      <c r="BH183" s="262"/>
      <c r="BI183" s="262"/>
      <c r="BJ183" s="262"/>
      <c r="BK183" s="262"/>
      <c r="BL183" s="262"/>
    </row>
    <row r="184" spans="1:64" s="229" customFormat="1" ht="30" customHeight="1">
      <c r="A184" s="247"/>
      <c r="B184" s="290"/>
      <c r="C184" s="290"/>
      <c r="D184" s="476"/>
      <c r="E184" s="290"/>
      <c r="F184" s="290"/>
      <c r="G184" s="290"/>
      <c r="H184" s="329"/>
      <c r="I184" s="291"/>
      <c r="J184" s="291"/>
      <c r="K184" s="291"/>
      <c r="L184" s="392"/>
      <c r="M184" s="262"/>
      <c r="N184" s="262"/>
      <c r="O184" s="262"/>
      <c r="P184" s="262"/>
      <c r="Q184" s="262"/>
      <c r="R184" s="262"/>
      <c r="S184" s="262"/>
      <c r="T184" s="262"/>
      <c r="U184" s="262"/>
      <c r="V184" s="262"/>
      <c r="W184" s="262"/>
      <c r="X184" s="262"/>
      <c r="Y184" s="262"/>
      <c r="Z184" s="262"/>
      <c r="AA184" s="262"/>
      <c r="AB184" s="262"/>
      <c r="AC184" s="262"/>
      <c r="AD184" s="262"/>
      <c r="AE184" s="262"/>
      <c r="AF184" s="262"/>
      <c r="AG184" s="262"/>
      <c r="AH184" s="262"/>
      <c r="AI184" s="262"/>
      <c r="AJ184" s="262"/>
      <c r="AK184" s="262"/>
      <c r="AL184" s="262"/>
      <c r="AM184" s="262"/>
      <c r="AN184" s="262"/>
      <c r="AO184" s="262"/>
      <c r="AP184" s="262"/>
      <c r="AQ184" s="262"/>
      <c r="AR184" s="262"/>
      <c r="AS184" s="262"/>
      <c r="AT184" s="262"/>
      <c r="AU184" s="262"/>
      <c r="AV184" s="262"/>
      <c r="AW184" s="262"/>
      <c r="AX184" s="262"/>
      <c r="AY184" s="262"/>
      <c r="AZ184" s="262"/>
      <c r="BA184" s="262"/>
      <c r="BB184" s="262"/>
      <c r="BC184" s="262"/>
      <c r="BD184" s="262"/>
      <c r="BE184" s="262"/>
      <c r="BF184" s="262"/>
      <c r="BG184" s="262"/>
      <c r="BH184" s="262"/>
      <c r="BI184" s="262"/>
      <c r="BJ184" s="262"/>
      <c r="BK184" s="262"/>
      <c r="BL184" s="262"/>
    </row>
    <row r="185" spans="1:64" s="229" customFormat="1" ht="30" customHeight="1">
      <c r="A185" s="247"/>
      <c r="B185" s="290"/>
      <c r="C185" s="290"/>
      <c r="D185" s="476"/>
      <c r="E185" s="290"/>
      <c r="F185" s="290"/>
      <c r="G185" s="290"/>
      <c r="H185" s="329"/>
      <c r="I185" s="291"/>
      <c r="J185" s="291"/>
      <c r="K185" s="291"/>
      <c r="L185" s="392"/>
      <c r="M185" s="262"/>
      <c r="N185" s="262"/>
      <c r="O185" s="262"/>
      <c r="P185" s="262"/>
      <c r="Q185" s="262"/>
      <c r="R185" s="262"/>
      <c r="S185" s="262"/>
      <c r="T185" s="262"/>
      <c r="U185" s="262"/>
      <c r="V185" s="262"/>
      <c r="W185" s="262"/>
      <c r="X185" s="262"/>
      <c r="Y185" s="262"/>
      <c r="Z185" s="262"/>
      <c r="AA185" s="262"/>
      <c r="AB185" s="262"/>
      <c r="AC185" s="262"/>
      <c r="AD185" s="262"/>
      <c r="AE185" s="262"/>
      <c r="AF185" s="262"/>
      <c r="AG185" s="262"/>
      <c r="AH185" s="262"/>
      <c r="AI185" s="262"/>
      <c r="AJ185" s="262"/>
      <c r="AK185" s="262"/>
      <c r="AL185" s="262"/>
      <c r="AM185" s="262"/>
      <c r="AN185" s="262"/>
      <c r="AO185" s="262"/>
      <c r="AP185" s="262"/>
      <c r="AQ185" s="262"/>
      <c r="AR185" s="262"/>
      <c r="AS185" s="262"/>
      <c r="AT185" s="262"/>
      <c r="AU185" s="262"/>
      <c r="AV185" s="262"/>
      <c r="AW185" s="262"/>
      <c r="AX185" s="262"/>
      <c r="AY185" s="262"/>
      <c r="AZ185" s="262"/>
      <c r="BA185" s="262"/>
      <c r="BB185" s="262"/>
      <c r="BC185" s="262"/>
      <c r="BD185" s="262"/>
      <c r="BE185" s="262"/>
      <c r="BF185" s="262"/>
      <c r="BG185" s="262"/>
      <c r="BH185" s="262"/>
      <c r="BI185" s="262"/>
      <c r="BJ185" s="262"/>
      <c r="BK185" s="262"/>
      <c r="BL185" s="262"/>
    </row>
    <row r="186" spans="1:64" s="229" customFormat="1" ht="30" customHeight="1">
      <c r="A186" s="247"/>
      <c r="B186" s="290"/>
      <c r="C186" s="290"/>
      <c r="D186" s="476"/>
      <c r="E186" s="290"/>
      <c r="F186" s="290"/>
      <c r="G186" s="290"/>
      <c r="H186" s="329"/>
      <c r="I186" s="291"/>
      <c r="J186" s="291"/>
      <c r="K186" s="291"/>
      <c r="L186" s="392"/>
      <c r="M186" s="262"/>
      <c r="N186" s="262"/>
      <c r="O186" s="262"/>
      <c r="P186" s="262"/>
      <c r="Q186" s="262"/>
      <c r="R186" s="262"/>
      <c r="S186" s="262"/>
      <c r="T186" s="262"/>
      <c r="U186" s="262"/>
      <c r="V186" s="262"/>
      <c r="W186" s="262"/>
      <c r="X186" s="262"/>
      <c r="Y186" s="262"/>
      <c r="Z186" s="262"/>
      <c r="AA186" s="262"/>
      <c r="AB186" s="262"/>
      <c r="AC186" s="262"/>
      <c r="AD186" s="262"/>
      <c r="AE186" s="262"/>
      <c r="AF186" s="262"/>
      <c r="AG186" s="262"/>
      <c r="AH186" s="262"/>
      <c r="AI186" s="262"/>
      <c r="AJ186" s="262"/>
      <c r="AK186" s="262"/>
      <c r="AL186" s="262"/>
      <c r="AM186" s="262"/>
      <c r="AN186" s="262"/>
      <c r="AO186" s="262"/>
      <c r="AP186" s="262"/>
      <c r="AQ186" s="262"/>
      <c r="AR186" s="262"/>
      <c r="AS186" s="262"/>
      <c r="AT186" s="262"/>
      <c r="AU186" s="262"/>
      <c r="AV186" s="262"/>
      <c r="AW186" s="262"/>
      <c r="AX186" s="262"/>
      <c r="AY186" s="262"/>
      <c r="AZ186" s="262"/>
      <c r="BA186" s="262"/>
      <c r="BB186" s="262"/>
      <c r="BC186" s="262"/>
      <c r="BD186" s="262"/>
      <c r="BE186" s="262"/>
      <c r="BF186" s="262"/>
      <c r="BG186" s="262"/>
      <c r="BH186" s="262"/>
      <c r="BI186" s="262"/>
      <c r="BJ186" s="262"/>
      <c r="BK186" s="262"/>
      <c r="BL186" s="262"/>
    </row>
    <row r="187" spans="1:64" s="229" customFormat="1" ht="30" customHeight="1">
      <c r="A187" s="247"/>
      <c r="B187" s="290"/>
      <c r="C187" s="290"/>
      <c r="D187" s="476"/>
      <c r="E187" s="290"/>
      <c r="F187" s="290"/>
      <c r="G187" s="290"/>
      <c r="H187" s="329"/>
      <c r="I187" s="291"/>
      <c r="J187" s="291"/>
      <c r="K187" s="291"/>
      <c r="L187" s="392"/>
      <c r="M187" s="262"/>
      <c r="N187" s="262"/>
      <c r="O187" s="262"/>
      <c r="P187" s="262"/>
      <c r="Q187" s="262"/>
      <c r="R187" s="262"/>
      <c r="S187" s="262"/>
      <c r="T187" s="262"/>
      <c r="U187" s="262"/>
      <c r="V187" s="262"/>
      <c r="W187" s="262"/>
      <c r="X187" s="262"/>
      <c r="Y187" s="262"/>
      <c r="Z187" s="262"/>
      <c r="AA187" s="262"/>
      <c r="AB187" s="262"/>
      <c r="AC187" s="262"/>
      <c r="AD187" s="262"/>
      <c r="AE187" s="262"/>
      <c r="AF187" s="262"/>
      <c r="AG187" s="262"/>
      <c r="AH187" s="262"/>
      <c r="AI187" s="262"/>
      <c r="AJ187" s="262"/>
      <c r="AK187" s="262"/>
      <c r="AL187" s="262"/>
      <c r="AM187" s="262"/>
      <c r="AN187" s="262"/>
      <c r="AO187" s="262"/>
      <c r="AP187" s="262"/>
      <c r="AQ187" s="262"/>
      <c r="AR187" s="262"/>
      <c r="AS187" s="262"/>
      <c r="AT187" s="262"/>
      <c r="AU187" s="262"/>
      <c r="AV187" s="262"/>
      <c r="AW187" s="262"/>
      <c r="AX187" s="262"/>
      <c r="AY187" s="262"/>
      <c r="AZ187" s="262"/>
      <c r="BA187" s="262"/>
      <c r="BB187" s="262"/>
      <c r="BC187" s="262"/>
      <c r="BD187" s="262"/>
      <c r="BE187" s="262"/>
      <c r="BF187" s="262"/>
      <c r="BG187" s="262"/>
      <c r="BH187" s="262"/>
      <c r="BI187" s="262"/>
      <c r="BJ187" s="262"/>
      <c r="BK187" s="262"/>
      <c r="BL187" s="262"/>
    </row>
    <row r="188" spans="1:64" s="229" customFormat="1" ht="30" customHeight="1">
      <c r="A188" s="247"/>
      <c r="B188" s="290"/>
      <c r="C188" s="290"/>
      <c r="D188" s="476"/>
      <c r="E188" s="290"/>
      <c r="F188" s="290"/>
      <c r="G188" s="290"/>
      <c r="H188" s="329"/>
      <c r="I188" s="291"/>
      <c r="J188" s="291"/>
      <c r="K188" s="291"/>
      <c r="L188" s="392"/>
      <c r="M188" s="262"/>
      <c r="N188" s="262"/>
      <c r="O188" s="262"/>
      <c r="P188" s="262"/>
      <c r="Q188" s="262"/>
      <c r="R188" s="262"/>
      <c r="S188" s="262"/>
      <c r="T188" s="262"/>
      <c r="U188" s="262"/>
      <c r="V188" s="262"/>
      <c r="W188" s="262"/>
      <c r="X188" s="262"/>
      <c r="Y188" s="262"/>
      <c r="Z188" s="262"/>
      <c r="AA188" s="262"/>
      <c r="AB188" s="262"/>
      <c r="AC188" s="262"/>
      <c r="AD188" s="262"/>
      <c r="AE188" s="262"/>
      <c r="AF188" s="262"/>
      <c r="AG188" s="262"/>
      <c r="AH188" s="262"/>
      <c r="AI188" s="262"/>
      <c r="AJ188" s="262"/>
      <c r="AK188" s="262"/>
      <c r="AL188" s="262"/>
      <c r="AM188" s="262"/>
      <c r="AN188" s="262"/>
      <c r="AO188" s="262"/>
      <c r="AP188" s="262"/>
      <c r="AQ188" s="262"/>
      <c r="AR188" s="262"/>
      <c r="AS188" s="262"/>
      <c r="AT188" s="262"/>
      <c r="AU188" s="262"/>
      <c r="AV188" s="262"/>
      <c r="AW188" s="262"/>
      <c r="AX188" s="262"/>
      <c r="AY188" s="262"/>
      <c r="AZ188" s="262"/>
      <c r="BA188" s="262"/>
      <c r="BB188" s="262"/>
      <c r="BC188" s="262"/>
      <c r="BD188" s="262"/>
      <c r="BE188" s="262"/>
      <c r="BF188" s="262"/>
      <c r="BG188" s="262"/>
      <c r="BH188" s="262"/>
      <c r="BI188" s="262"/>
      <c r="BJ188" s="262"/>
      <c r="BK188" s="262"/>
      <c r="BL188" s="262"/>
    </row>
    <row r="189" spans="1:64" s="229" customFormat="1" ht="30" customHeight="1">
      <c r="A189" s="247"/>
      <c r="B189" s="290"/>
      <c r="C189" s="290"/>
      <c r="D189" s="476"/>
      <c r="E189" s="290"/>
      <c r="F189" s="290"/>
      <c r="G189" s="290"/>
      <c r="H189" s="329"/>
      <c r="I189" s="291"/>
      <c r="J189" s="291"/>
      <c r="K189" s="291"/>
      <c r="L189" s="392"/>
      <c r="M189" s="262"/>
      <c r="N189" s="262"/>
      <c r="O189" s="262"/>
      <c r="P189" s="262"/>
      <c r="Q189" s="262"/>
      <c r="R189" s="262"/>
      <c r="S189" s="262"/>
      <c r="T189" s="262"/>
      <c r="U189" s="262"/>
      <c r="V189" s="262"/>
      <c r="W189" s="262"/>
      <c r="X189" s="262"/>
      <c r="Y189" s="262"/>
      <c r="Z189" s="262"/>
      <c r="AA189" s="262"/>
      <c r="AB189" s="262"/>
      <c r="AC189" s="262"/>
      <c r="AD189" s="262"/>
      <c r="AE189" s="262"/>
      <c r="AF189" s="262"/>
      <c r="AG189" s="262"/>
      <c r="AH189" s="262"/>
      <c r="AI189" s="262"/>
      <c r="AJ189" s="262"/>
      <c r="AK189" s="262"/>
      <c r="AL189" s="262"/>
      <c r="AM189" s="262"/>
      <c r="AN189" s="262"/>
      <c r="AO189" s="262"/>
      <c r="AP189" s="262"/>
      <c r="AQ189" s="262"/>
      <c r="AR189" s="262"/>
      <c r="AS189" s="262"/>
      <c r="AT189" s="262"/>
      <c r="AU189" s="262"/>
      <c r="AV189" s="262"/>
      <c r="AW189" s="262"/>
      <c r="AX189" s="262"/>
      <c r="AY189" s="262"/>
      <c r="AZ189" s="262"/>
      <c r="BA189" s="262"/>
      <c r="BB189" s="262"/>
      <c r="BC189" s="262"/>
      <c r="BD189" s="262"/>
      <c r="BE189" s="262"/>
      <c r="BF189" s="262"/>
      <c r="BG189" s="262"/>
      <c r="BH189" s="262"/>
      <c r="BI189" s="262"/>
      <c r="BJ189" s="262"/>
      <c r="BK189" s="262"/>
      <c r="BL189" s="262"/>
    </row>
    <row r="190" spans="1:64" s="229" customFormat="1" ht="30" customHeight="1">
      <c r="A190" s="247"/>
      <c r="B190" s="290"/>
      <c r="C190" s="290"/>
      <c r="D190" s="476"/>
      <c r="E190" s="290"/>
      <c r="F190" s="290"/>
      <c r="G190" s="290"/>
      <c r="H190" s="329"/>
      <c r="I190" s="291"/>
      <c r="J190" s="291"/>
      <c r="K190" s="291"/>
      <c r="L190" s="392"/>
      <c r="M190" s="262"/>
      <c r="N190" s="262"/>
      <c r="O190" s="262"/>
      <c r="P190" s="262"/>
      <c r="Q190" s="262"/>
      <c r="R190" s="262"/>
      <c r="S190" s="262"/>
      <c r="T190" s="262"/>
      <c r="U190" s="262"/>
      <c r="V190" s="262"/>
      <c r="W190" s="262"/>
      <c r="X190" s="262"/>
      <c r="Y190" s="262"/>
      <c r="Z190" s="262"/>
      <c r="AA190" s="262"/>
      <c r="AB190" s="262"/>
      <c r="AC190" s="262"/>
      <c r="AD190" s="262"/>
      <c r="AE190" s="262"/>
      <c r="AF190" s="262"/>
      <c r="AG190" s="262"/>
      <c r="AH190" s="262"/>
      <c r="AI190" s="262"/>
      <c r="AJ190" s="262"/>
      <c r="AK190" s="262"/>
      <c r="AL190" s="262"/>
      <c r="AM190" s="262"/>
      <c r="AN190" s="262"/>
      <c r="AO190" s="262"/>
      <c r="AP190" s="262"/>
      <c r="AQ190" s="262"/>
      <c r="AR190" s="262"/>
      <c r="AS190" s="262"/>
      <c r="AT190" s="262"/>
      <c r="AU190" s="262"/>
      <c r="AV190" s="262"/>
      <c r="AW190" s="262"/>
      <c r="AX190" s="262"/>
      <c r="AY190" s="262"/>
      <c r="AZ190" s="262"/>
      <c r="BA190" s="262"/>
      <c r="BB190" s="262"/>
      <c r="BC190" s="262"/>
      <c r="BD190" s="262"/>
      <c r="BE190" s="262"/>
      <c r="BF190" s="262"/>
      <c r="BG190" s="262"/>
      <c r="BH190" s="262"/>
      <c r="BI190" s="262"/>
      <c r="BJ190" s="262"/>
      <c r="BK190" s="262"/>
      <c r="BL190" s="262"/>
    </row>
    <row r="191" spans="1:64" s="229" customFormat="1" ht="30" customHeight="1">
      <c r="A191" s="247"/>
      <c r="B191" s="290"/>
      <c r="C191" s="290"/>
      <c r="D191" s="476"/>
      <c r="E191" s="290"/>
      <c r="F191" s="290"/>
      <c r="G191" s="290"/>
      <c r="H191" s="329"/>
      <c r="I191" s="291"/>
      <c r="J191" s="291"/>
      <c r="K191" s="291"/>
      <c r="L191" s="392"/>
      <c r="M191" s="262"/>
      <c r="N191" s="262"/>
      <c r="O191" s="262"/>
      <c r="P191" s="262"/>
      <c r="Q191" s="262"/>
      <c r="R191" s="262"/>
      <c r="S191" s="262"/>
      <c r="T191" s="262"/>
      <c r="U191" s="262"/>
      <c r="V191" s="262"/>
      <c r="W191" s="262"/>
      <c r="X191" s="262"/>
      <c r="Y191" s="262"/>
      <c r="Z191" s="262"/>
      <c r="AA191" s="262"/>
      <c r="AB191" s="262"/>
      <c r="AC191" s="262"/>
      <c r="AD191" s="262"/>
      <c r="AE191" s="262"/>
      <c r="AF191" s="262"/>
      <c r="AG191" s="262"/>
      <c r="AH191" s="262"/>
      <c r="AI191" s="262"/>
      <c r="AJ191" s="262"/>
      <c r="AK191" s="262"/>
      <c r="AL191" s="262"/>
      <c r="AM191" s="262"/>
      <c r="AN191" s="262"/>
      <c r="AO191" s="262"/>
      <c r="AP191" s="262"/>
      <c r="AQ191" s="262"/>
      <c r="AR191" s="262"/>
      <c r="AS191" s="262"/>
      <c r="AT191" s="262"/>
      <c r="AU191" s="262"/>
      <c r="AV191" s="262"/>
      <c r="AW191" s="262"/>
      <c r="AX191" s="262"/>
      <c r="AY191" s="262"/>
      <c r="AZ191" s="262"/>
      <c r="BA191" s="262"/>
      <c r="BB191" s="262"/>
      <c r="BC191" s="262"/>
      <c r="BD191" s="262"/>
      <c r="BE191" s="262"/>
      <c r="BF191" s="262"/>
      <c r="BG191" s="262"/>
      <c r="BH191" s="262"/>
      <c r="BI191" s="262"/>
      <c r="BJ191" s="262"/>
      <c r="BK191" s="262"/>
      <c r="BL191" s="262"/>
    </row>
    <row r="192" spans="1:64" s="229" customFormat="1" ht="30" customHeight="1">
      <c r="A192" s="247"/>
      <c r="B192" s="290"/>
      <c r="C192" s="290"/>
      <c r="D192" s="476"/>
      <c r="E192" s="290"/>
      <c r="F192" s="290"/>
      <c r="G192" s="290"/>
      <c r="H192" s="329"/>
      <c r="I192" s="291"/>
      <c r="J192" s="291"/>
      <c r="K192" s="291"/>
      <c r="L192" s="392"/>
      <c r="M192" s="262"/>
      <c r="N192" s="262"/>
      <c r="O192" s="262"/>
      <c r="P192" s="262"/>
      <c r="Q192" s="262"/>
      <c r="R192" s="262"/>
      <c r="S192" s="262"/>
      <c r="T192" s="262"/>
      <c r="U192" s="262"/>
      <c r="V192" s="262"/>
      <c r="W192" s="262"/>
      <c r="X192" s="262"/>
      <c r="Y192" s="262"/>
      <c r="Z192" s="262"/>
      <c r="AA192" s="262"/>
      <c r="AB192" s="262"/>
      <c r="AC192" s="262"/>
      <c r="AD192" s="262"/>
      <c r="AE192" s="262"/>
      <c r="AF192" s="262"/>
      <c r="AG192" s="262"/>
      <c r="AH192" s="262"/>
      <c r="AI192" s="262"/>
      <c r="AJ192" s="262"/>
      <c r="AK192" s="262"/>
      <c r="AL192" s="262"/>
      <c r="AM192" s="262"/>
      <c r="AN192" s="262"/>
      <c r="AO192" s="262"/>
      <c r="AP192" s="262"/>
      <c r="AQ192" s="262"/>
      <c r="AR192" s="262"/>
      <c r="AS192" s="262"/>
      <c r="AT192" s="262"/>
      <c r="AU192" s="262"/>
      <c r="AV192" s="262"/>
      <c r="AW192" s="262"/>
      <c r="AX192" s="262"/>
      <c r="AY192" s="262"/>
      <c r="AZ192" s="262"/>
      <c r="BA192" s="262"/>
      <c r="BB192" s="262"/>
      <c r="BC192" s="262"/>
      <c r="BD192" s="262"/>
      <c r="BE192" s="262"/>
      <c r="BF192" s="262"/>
      <c r="BG192" s="262"/>
      <c r="BH192" s="262"/>
      <c r="BI192" s="262"/>
      <c r="BJ192" s="262"/>
      <c r="BK192" s="262"/>
      <c r="BL192" s="262"/>
    </row>
    <row r="193" spans="1:64" s="229" customFormat="1" ht="30" customHeight="1">
      <c r="A193" s="247"/>
      <c r="B193" s="290"/>
      <c r="C193" s="290"/>
      <c r="D193" s="476"/>
      <c r="E193" s="290"/>
      <c r="F193" s="290"/>
      <c r="G193" s="290"/>
      <c r="H193" s="329"/>
      <c r="I193" s="291"/>
      <c r="J193" s="291"/>
      <c r="K193" s="291"/>
      <c r="L193" s="392"/>
      <c r="M193" s="262"/>
      <c r="N193" s="262"/>
      <c r="O193" s="262"/>
      <c r="P193" s="262"/>
      <c r="Q193" s="262"/>
      <c r="R193" s="262"/>
      <c r="S193" s="262"/>
      <c r="T193" s="262"/>
      <c r="U193" s="262"/>
      <c r="V193" s="262"/>
      <c r="W193" s="262"/>
      <c r="X193" s="262"/>
      <c r="Y193" s="262"/>
      <c r="Z193" s="262"/>
      <c r="AA193" s="262"/>
      <c r="AB193" s="262"/>
      <c r="AC193" s="262"/>
      <c r="AD193" s="262"/>
      <c r="AE193" s="262"/>
      <c r="AF193" s="262"/>
      <c r="AG193" s="262"/>
      <c r="AH193" s="262"/>
      <c r="AI193" s="262"/>
      <c r="AJ193" s="262"/>
      <c r="AK193" s="262"/>
      <c r="AL193" s="262"/>
      <c r="AM193" s="262"/>
      <c r="AN193" s="262"/>
      <c r="AO193" s="262"/>
      <c r="AP193" s="262"/>
      <c r="AQ193" s="262"/>
      <c r="AR193" s="262"/>
      <c r="AS193" s="262"/>
      <c r="AT193" s="262"/>
      <c r="AU193" s="262"/>
      <c r="AV193" s="262"/>
      <c r="AW193" s="262"/>
      <c r="AX193" s="262"/>
      <c r="AY193" s="262"/>
      <c r="AZ193" s="262"/>
      <c r="BA193" s="262"/>
      <c r="BB193" s="262"/>
      <c r="BC193" s="262"/>
      <c r="BD193" s="262"/>
      <c r="BE193" s="262"/>
      <c r="BF193" s="262"/>
      <c r="BG193" s="262"/>
      <c r="BH193" s="262"/>
      <c r="BI193" s="262"/>
      <c r="BJ193" s="262"/>
      <c r="BK193" s="262"/>
      <c r="BL193" s="262"/>
    </row>
    <row r="194" spans="1:64" s="229" customFormat="1" ht="30" customHeight="1">
      <c r="A194" s="247"/>
      <c r="B194" s="290"/>
      <c r="C194" s="290"/>
      <c r="D194" s="476"/>
      <c r="E194" s="290"/>
      <c r="F194" s="290"/>
      <c r="G194" s="290"/>
      <c r="H194" s="329"/>
      <c r="I194" s="291"/>
      <c r="J194" s="291"/>
      <c r="K194" s="291"/>
      <c r="L194" s="392"/>
      <c r="M194" s="262"/>
      <c r="N194" s="262"/>
      <c r="O194" s="262"/>
      <c r="P194" s="262"/>
      <c r="Q194" s="262"/>
      <c r="R194" s="262"/>
      <c r="S194" s="262"/>
      <c r="T194" s="262"/>
      <c r="U194" s="262"/>
      <c r="V194" s="262"/>
      <c r="W194" s="262"/>
      <c r="X194" s="262"/>
      <c r="Y194" s="262"/>
      <c r="Z194" s="262"/>
      <c r="AA194" s="262"/>
      <c r="AB194" s="262"/>
      <c r="AC194" s="262"/>
      <c r="AD194" s="262"/>
      <c r="AE194" s="262"/>
      <c r="AF194" s="262"/>
      <c r="AG194" s="262"/>
      <c r="AH194" s="262"/>
      <c r="AI194" s="262"/>
      <c r="AJ194" s="262"/>
      <c r="AK194" s="262"/>
      <c r="AL194" s="262"/>
      <c r="AM194" s="262"/>
      <c r="AN194" s="262"/>
      <c r="AO194" s="262"/>
      <c r="AP194" s="262"/>
      <c r="AQ194" s="262"/>
      <c r="AR194" s="262"/>
      <c r="AS194" s="262"/>
      <c r="AT194" s="262"/>
      <c r="AU194" s="262"/>
      <c r="AV194" s="262"/>
      <c r="AW194" s="262"/>
      <c r="AX194" s="262"/>
      <c r="AY194" s="262"/>
      <c r="AZ194" s="262"/>
      <c r="BA194" s="262"/>
      <c r="BB194" s="262"/>
      <c r="BC194" s="262"/>
      <c r="BD194" s="262"/>
      <c r="BE194" s="262"/>
      <c r="BF194" s="262"/>
      <c r="BG194" s="262"/>
      <c r="BH194" s="262"/>
      <c r="BI194" s="262"/>
      <c r="BJ194" s="262"/>
      <c r="BK194" s="262"/>
      <c r="BL194" s="262"/>
    </row>
    <row r="195" spans="1:64" s="229" customFormat="1" ht="30" customHeight="1">
      <c r="A195" s="247"/>
      <c r="B195" s="290"/>
      <c r="C195" s="290"/>
      <c r="D195" s="476"/>
      <c r="E195" s="290"/>
      <c r="F195" s="290"/>
      <c r="G195" s="290"/>
      <c r="H195" s="329"/>
      <c r="I195" s="291"/>
      <c r="J195" s="291"/>
      <c r="K195" s="291"/>
      <c r="L195" s="392"/>
      <c r="M195" s="262"/>
      <c r="N195" s="262"/>
      <c r="O195" s="262"/>
      <c r="P195" s="262"/>
      <c r="Q195" s="262"/>
      <c r="R195" s="262"/>
      <c r="S195" s="262"/>
      <c r="T195" s="262"/>
      <c r="U195" s="262"/>
      <c r="V195" s="262"/>
      <c r="W195" s="262"/>
      <c r="X195" s="262"/>
      <c r="Y195" s="262"/>
      <c r="Z195" s="262"/>
      <c r="AA195" s="262"/>
      <c r="AB195" s="262"/>
      <c r="AC195" s="262"/>
      <c r="AD195" s="262"/>
      <c r="AE195" s="262"/>
      <c r="AF195" s="262"/>
      <c r="AG195" s="262"/>
      <c r="AH195" s="262"/>
      <c r="AI195" s="262"/>
      <c r="AJ195" s="262"/>
      <c r="AK195" s="262"/>
      <c r="AL195" s="262"/>
      <c r="AM195" s="262"/>
      <c r="AN195" s="262"/>
      <c r="AO195" s="262"/>
      <c r="AP195" s="262"/>
      <c r="AQ195" s="262"/>
      <c r="AR195" s="262"/>
      <c r="AS195" s="262"/>
      <c r="AT195" s="262"/>
      <c r="AU195" s="262"/>
      <c r="AV195" s="262"/>
      <c r="AW195" s="262"/>
      <c r="AX195" s="262"/>
      <c r="AY195" s="262"/>
      <c r="AZ195" s="262"/>
      <c r="BA195" s="262"/>
      <c r="BB195" s="262"/>
      <c r="BC195" s="262"/>
      <c r="BD195" s="262"/>
      <c r="BE195" s="262"/>
      <c r="BF195" s="262"/>
      <c r="BG195" s="262"/>
      <c r="BH195" s="262"/>
      <c r="BI195" s="262"/>
      <c r="BJ195" s="262"/>
      <c r="BK195" s="262"/>
      <c r="BL195" s="262"/>
    </row>
    <row r="196" spans="1:64" s="229" customFormat="1" ht="30" customHeight="1">
      <c r="A196" s="247"/>
      <c r="B196" s="290"/>
      <c r="C196" s="290"/>
      <c r="D196" s="476"/>
      <c r="E196" s="290"/>
      <c r="F196" s="290"/>
      <c r="G196" s="290"/>
      <c r="H196" s="329"/>
      <c r="I196" s="291"/>
      <c r="J196" s="291"/>
      <c r="K196" s="291"/>
      <c r="L196" s="392"/>
      <c r="M196" s="262"/>
      <c r="N196" s="262"/>
      <c r="O196" s="262"/>
      <c r="P196" s="262"/>
      <c r="Q196" s="262"/>
      <c r="R196" s="262"/>
      <c r="S196" s="262"/>
      <c r="T196" s="262"/>
      <c r="U196" s="262"/>
      <c r="V196" s="262"/>
      <c r="W196" s="262"/>
      <c r="X196" s="262"/>
      <c r="Y196" s="262"/>
      <c r="Z196" s="262"/>
      <c r="AA196" s="262"/>
      <c r="AB196" s="262"/>
      <c r="AC196" s="262"/>
      <c r="AD196" s="262"/>
      <c r="AE196" s="262"/>
      <c r="AF196" s="262"/>
      <c r="AG196" s="262"/>
      <c r="AH196" s="262"/>
      <c r="AI196" s="262"/>
      <c r="AJ196" s="262"/>
      <c r="AK196" s="262"/>
      <c r="AL196" s="262"/>
      <c r="AM196" s="262"/>
      <c r="AN196" s="262"/>
      <c r="AO196" s="262"/>
      <c r="AP196" s="262"/>
      <c r="AQ196" s="262"/>
      <c r="AR196" s="262"/>
      <c r="AS196" s="262"/>
      <c r="AT196" s="262"/>
      <c r="AU196" s="262"/>
      <c r="AV196" s="262"/>
      <c r="AW196" s="262"/>
      <c r="AX196" s="262"/>
      <c r="AY196" s="262"/>
      <c r="AZ196" s="262"/>
      <c r="BA196" s="262"/>
      <c r="BB196" s="262"/>
      <c r="BC196" s="262"/>
      <c r="BD196" s="262"/>
      <c r="BE196" s="262"/>
      <c r="BF196" s="262"/>
      <c r="BG196" s="262"/>
      <c r="BH196" s="262"/>
      <c r="BI196" s="262"/>
      <c r="BJ196" s="262"/>
      <c r="BK196" s="262"/>
      <c r="BL196" s="262"/>
    </row>
    <row r="197" spans="1:64" s="229" customFormat="1" ht="30" customHeight="1">
      <c r="A197" s="247"/>
      <c r="B197" s="290"/>
      <c r="C197" s="290"/>
      <c r="D197" s="476"/>
      <c r="E197" s="290"/>
      <c r="F197" s="290"/>
      <c r="G197" s="290"/>
      <c r="H197" s="329"/>
      <c r="I197" s="291"/>
      <c r="J197" s="291"/>
      <c r="K197" s="291"/>
      <c r="L197" s="392"/>
      <c r="M197" s="262"/>
      <c r="N197" s="262"/>
      <c r="O197" s="262"/>
      <c r="P197" s="262"/>
      <c r="Q197" s="262"/>
      <c r="R197" s="262"/>
      <c r="S197" s="262"/>
      <c r="T197" s="262"/>
      <c r="U197" s="262"/>
      <c r="V197" s="262"/>
      <c r="W197" s="262"/>
      <c r="X197" s="262"/>
      <c r="Y197" s="262"/>
      <c r="Z197" s="262"/>
      <c r="AA197" s="262"/>
      <c r="AB197" s="262"/>
      <c r="AC197" s="262"/>
      <c r="AD197" s="262"/>
      <c r="AE197" s="262"/>
      <c r="AF197" s="262"/>
      <c r="AG197" s="262"/>
      <c r="AH197" s="262"/>
      <c r="AI197" s="262"/>
      <c r="AJ197" s="262"/>
      <c r="AK197" s="262"/>
      <c r="AL197" s="262"/>
      <c r="AM197" s="262"/>
      <c r="AN197" s="262"/>
      <c r="AO197" s="262"/>
      <c r="AP197" s="262"/>
      <c r="AQ197" s="262"/>
      <c r="AR197" s="262"/>
      <c r="AS197" s="262"/>
      <c r="AT197" s="262"/>
      <c r="AU197" s="262"/>
      <c r="AV197" s="262"/>
      <c r="AW197" s="262"/>
      <c r="AX197" s="262"/>
      <c r="AY197" s="262"/>
      <c r="AZ197" s="262"/>
      <c r="BA197" s="262"/>
      <c r="BB197" s="262"/>
      <c r="BC197" s="262"/>
      <c r="BD197" s="262"/>
      <c r="BE197" s="262"/>
      <c r="BF197" s="262"/>
      <c r="BG197" s="262"/>
      <c r="BH197" s="262"/>
      <c r="BI197" s="262"/>
      <c r="BJ197" s="262"/>
      <c r="BK197" s="262"/>
      <c r="BL197" s="262"/>
    </row>
    <row r="198" spans="1:64" s="229" customFormat="1" ht="30" customHeight="1">
      <c r="A198" s="247"/>
      <c r="B198" s="290"/>
      <c r="C198" s="290"/>
      <c r="D198" s="476"/>
      <c r="E198" s="290"/>
      <c r="F198" s="290"/>
      <c r="G198" s="290"/>
      <c r="H198" s="329"/>
      <c r="I198" s="291"/>
      <c r="J198" s="291"/>
      <c r="K198" s="291"/>
      <c r="L198" s="392"/>
      <c r="M198" s="262"/>
      <c r="N198" s="262"/>
      <c r="O198" s="262"/>
      <c r="P198" s="262"/>
      <c r="Q198" s="262"/>
      <c r="R198" s="262"/>
      <c r="S198" s="262"/>
      <c r="T198" s="262"/>
      <c r="U198" s="262"/>
      <c r="V198" s="262"/>
      <c r="W198" s="262"/>
      <c r="X198" s="262"/>
      <c r="Y198" s="262"/>
      <c r="Z198" s="262"/>
      <c r="AA198" s="262"/>
      <c r="AB198" s="262"/>
      <c r="AC198" s="262"/>
      <c r="AD198" s="262"/>
      <c r="AE198" s="262"/>
      <c r="AF198" s="262"/>
      <c r="AG198" s="262"/>
      <c r="AH198" s="262"/>
      <c r="AI198" s="262"/>
      <c r="AJ198" s="262"/>
      <c r="AK198" s="262"/>
      <c r="AL198" s="262"/>
      <c r="AM198" s="262"/>
      <c r="AN198" s="262"/>
      <c r="AO198" s="262"/>
      <c r="AP198" s="262"/>
      <c r="AQ198" s="262"/>
      <c r="AR198" s="262"/>
      <c r="AS198" s="262"/>
      <c r="AT198" s="262"/>
      <c r="AU198" s="262"/>
      <c r="AV198" s="262"/>
      <c r="AW198" s="262"/>
      <c r="AX198" s="262"/>
      <c r="AY198" s="262"/>
      <c r="AZ198" s="262"/>
      <c r="BA198" s="262"/>
      <c r="BB198" s="262"/>
      <c r="BC198" s="262"/>
      <c r="BD198" s="262"/>
      <c r="BE198" s="262"/>
      <c r="BF198" s="262"/>
      <c r="BG198" s="262"/>
      <c r="BH198" s="262"/>
      <c r="BI198" s="262"/>
      <c r="BJ198" s="262"/>
      <c r="BK198" s="262"/>
      <c r="BL198" s="262"/>
    </row>
    <row r="199" spans="1:64" s="229" customFormat="1" ht="30" customHeight="1">
      <c r="A199" s="247"/>
      <c r="B199" s="290"/>
      <c r="C199" s="290"/>
      <c r="D199" s="476"/>
      <c r="E199" s="290"/>
      <c r="F199" s="290"/>
      <c r="G199" s="290"/>
      <c r="H199" s="329"/>
      <c r="I199" s="291"/>
      <c r="J199" s="291"/>
      <c r="K199" s="291"/>
      <c r="L199" s="392"/>
      <c r="M199" s="262"/>
      <c r="N199" s="262"/>
      <c r="O199" s="262"/>
      <c r="P199" s="262"/>
      <c r="Q199" s="262"/>
      <c r="R199" s="262"/>
      <c r="S199" s="262"/>
      <c r="T199" s="262"/>
      <c r="U199" s="262"/>
      <c r="V199" s="262"/>
      <c r="W199" s="262"/>
      <c r="X199" s="262"/>
      <c r="Y199" s="262"/>
      <c r="Z199" s="262"/>
      <c r="AA199" s="262"/>
      <c r="AB199" s="262"/>
      <c r="AC199" s="262"/>
      <c r="AD199" s="262"/>
      <c r="AE199" s="262"/>
      <c r="AF199" s="262"/>
      <c r="AG199" s="262"/>
      <c r="AH199" s="262"/>
      <c r="AI199" s="262"/>
      <c r="AJ199" s="262"/>
      <c r="AK199" s="262"/>
      <c r="AL199" s="262"/>
      <c r="AM199" s="262"/>
      <c r="AN199" s="262"/>
      <c r="AO199" s="262"/>
      <c r="AP199" s="262"/>
      <c r="AQ199" s="262"/>
      <c r="AR199" s="262"/>
      <c r="AS199" s="262"/>
      <c r="AT199" s="262"/>
      <c r="AU199" s="262"/>
      <c r="AV199" s="262"/>
      <c r="AW199" s="262"/>
      <c r="AX199" s="262"/>
      <c r="AY199" s="262"/>
      <c r="AZ199" s="262"/>
      <c r="BA199" s="262"/>
      <c r="BB199" s="262"/>
      <c r="BC199" s="262"/>
      <c r="BD199" s="262"/>
      <c r="BE199" s="262"/>
      <c r="BF199" s="262"/>
      <c r="BG199" s="262"/>
      <c r="BH199" s="262"/>
      <c r="BI199" s="262"/>
      <c r="BJ199" s="262"/>
      <c r="BK199" s="262"/>
      <c r="BL199" s="262"/>
    </row>
    <row r="200" spans="1:64" s="229" customFormat="1" ht="30" customHeight="1">
      <c r="A200" s="247"/>
      <c r="B200" s="290" t="s">
        <v>563</v>
      </c>
      <c r="C200" s="290" t="s">
        <v>0</v>
      </c>
      <c r="D200" s="476" t="s">
        <v>544</v>
      </c>
      <c r="E200" s="290" t="s">
        <v>563</v>
      </c>
      <c r="F200" s="290" t="s">
        <v>168</v>
      </c>
      <c r="G200" s="290" t="s">
        <v>379</v>
      </c>
      <c r="H200" s="329"/>
      <c r="I200" s="291">
        <v>43130</v>
      </c>
      <c r="J200" s="291">
        <v>43152</v>
      </c>
      <c r="K200" s="291"/>
      <c r="L200" s="392">
        <v>1</v>
      </c>
      <c r="M200" s="262">
        <f t="shared" ref="M200:V204" ca="1" si="66">IF((AND(M$6&gt;=$I200,M$6&lt;=$J200)),$L200,0)</f>
        <v>0</v>
      </c>
      <c r="N200" s="262">
        <f t="shared" ca="1" si="66"/>
        <v>0</v>
      </c>
      <c r="O200" s="262">
        <f t="shared" ca="1" si="66"/>
        <v>0</v>
      </c>
      <c r="P200" s="262">
        <f t="shared" ca="1" si="66"/>
        <v>0</v>
      </c>
      <c r="Q200" s="262">
        <f t="shared" ca="1" si="66"/>
        <v>0</v>
      </c>
      <c r="R200" s="262">
        <f t="shared" ca="1" si="66"/>
        <v>0</v>
      </c>
      <c r="S200" s="262">
        <f t="shared" ca="1" si="66"/>
        <v>0</v>
      </c>
      <c r="T200" s="262">
        <f t="shared" ca="1" si="66"/>
        <v>0</v>
      </c>
      <c r="U200" s="262">
        <f t="shared" ca="1" si="66"/>
        <v>0</v>
      </c>
      <c r="V200" s="262">
        <f t="shared" ca="1" si="66"/>
        <v>0</v>
      </c>
      <c r="W200" s="262">
        <f t="shared" ref="W200:AF204" ca="1" si="67">IF((AND(W$6&gt;=$I200,W$6&lt;=$J200)),$L200,0)</f>
        <v>0</v>
      </c>
      <c r="X200" s="262">
        <f t="shared" ca="1" si="67"/>
        <v>0</v>
      </c>
      <c r="Y200" s="262">
        <f t="shared" ca="1" si="67"/>
        <v>0</v>
      </c>
      <c r="Z200" s="262">
        <f t="shared" ca="1" si="67"/>
        <v>0</v>
      </c>
      <c r="AA200" s="262">
        <f t="shared" ca="1" si="67"/>
        <v>0</v>
      </c>
      <c r="AB200" s="262">
        <f t="shared" ca="1" si="67"/>
        <v>0</v>
      </c>
      <c r="AC200" s="262">
        <f t="shared" ca="1" si="67"/>
        <v>0</v>
      </c>
      <c r="AD200" s="262">
        <f t="shared" ca="1" si="67"/>
        <v>0</v>
      </c>
      <c r="AE200" s="262">
        <f t="shared" ca="1" si="67"/>
        <v>0</v>
      </c>
      <c r="AF200" s="262">
        <f t="shared" ca="1" si="67"/>
        <v>0</v>
      </c>
      <c r="AG200" s="262">
        <f t="shared" ref="AG200:AP204" ca="1" si="68">IF((AND(AG$6&gt;=$I200,AG$6&lt;=$J200)),$L200,0)</f>
        <v>0</v>
      </c>
      <c r="AH200" s="262">
        <f t="shared" ca="1" si="68"/>
        <v>0</v>
      </c>
      <c r="AI200" s="262">
        <f t="shared" ca="1" si="68"/>
        <v>0</v>
      </c>
      <c r="AJ200" s="262">
        <f t="shared" ca="1" si="68"/>
        <v>0</v>
      </c>
      <c r="AK200" s="262">
        <f t="shared" ca="1" si="68"/>
        <v>0</v>
      </c>
      <c r="AL200" s="262">
        <f t="shared" ca="1" si="68"/>
        <v>0</v>
      </c>
      <c r="AM200" s="262">
        <f t="shared" ca="1" si="68"/>
        <v>0</v>
      </c>
      <c r="AN200" s="262">
        <f t="shared" ca="1" si="68"/>
        <v>0</v>
      </c>
      <c r="AO200" s="262">
        <f t="shared" ca="1" si="68"/>
        <v>0</v>
      </c>
      <c r="AP200" s="262">
        <f t="shared" ca="1" si="68"/>
        <v>0</v>
      </c>
      <c r="AQ200" s="262">
        <f t="shared" ref="AQ200:AZ204" ca="1" si="69">IF((AND(AQ$6&gt;=$I200,AQ$6&lt;=$J200)),$L200,0)</f>
        <v>0</v>
      </c>
      <c r="AR200" s="262">
        <f t="shared" ca="1" si="69"/>
        <v>0</v>
      </c>
      <c r="AS200" s="262">
        <f t="shared" ca="1" si="69"/>
        <v>0</v>
      </c>
      <c r="AT200" s="262">
        <f t="shared" ca="1" si="69"/>
        <v>0</v>
      </c>
      <c r="AU200" s="262">
        <f t="shared" ca="1" si="69"/>
        <v>0</v>
      </c>
      <c r="AV200" s="262">
        <f t="shared" ca="1" si="69"/>
        <v>0</v>
      </c>
      <c r="AW200" s="262">
        <f t="shared" ca="1" si="69"/>
        <v>0</v>
      </c>
      <c r="AX200" s="262">
        <f t="shared" ca="1" si="69"/>
        <v>0</v>
      </c>
      <c r="AY200" s="262">
        <f t="shared" ca="1" si="69"/>
        <v>0</v>
      </c>
      <c r="AZ200" s="262">
        <f t="shared" ca="1" si="69"/>
        <v>0</v>
      </c>
      <c r="BA200" s="262">
        <f t="shared" ref="BA200:BL204" ca="1" si="70">IF((AND(BA$6&gt;=$I200,BA$6&lt;=$J200)),$L200,0)</f>
        <v>0</v>
      </c>
      <c r="BB200" s="262">
        <f t="shared" ca="1" si="70"/>
        <v>0</v>
      </c>
      <c r="BC200" s="262">
        <f t="shared" ca="1" si="70"/>
        <v>0</v>
      </c>
      <c r="BD200" s="262">
        <f t="shared" ca="1" si="70"/>
        <v>0</v>
      </c>
      <c r="BE200" s="262">
        <f t="shared" ca="1" si="70"/>
        <v>0</v>
      </c>
      <c r="BF200" s="262">
        <f t="shared" ca="1" si="70"/>
        <v>0</v>
      </c>
      <c r="BG200" s="262">
        <f t="shared" ca="1" si="70"/>
        <v>0</v>
      </c>
      <c r="BH200" s="262">
        <f t="shared" ca="1" si="70"/>
        <v>0</v>
      </c>
      <c r="BI200" s="262">
        <f t="shared" ca="1" si="70"/>
        <v>0</v>
      </c>
      <c r="BJ200" s="262">
        <f t="shared" ca="1" si="70"/>
        <v>0</v>
      </c>
      <c r="BK200" s="262">
        <f t="shared" ca="1" si="70"/>
        <v>0</v>
      </c>
      <c r="BL200" s="262">
        <f t="shared" ca="1" si="70"/>
        <v>0</v>
      </c>
    </row>
    <row r="201" spans="1:64" s="229" customFormat="1" ht="30" customHeight="1">
      <c r="A201" s="247"/>
      <c r="B201" s="290" t="s">
        <v>564</v>
      </c>
      <c r="C201" s="290" t="s">
        <v>0</v>
      </c>
      <c r="D201" s="476" t="s">
        <v>544</v>
      </c>
      <c r="E201" s="477" t="s">
        <v>565</v>
      </c>
      <c r="F201" s="290" t="s">
        <v>189</v>
      </c>
      <c r="G201" s="290" t="s">
        <v>190</v>
      </c>
      <c r="H201" s="329"/>
      <c r="I201" s="291">
        <v>43136</v>
      </c>
      <c r="J201" s="291">
        <v>43159</v>
      </c>
      <c r="K201" s="291"/>
      <c r="L201" s="392">
        <v>0.75</v>
      </c>
      <c r="M201" s="262">
        <f t="shared" ca="1" si="66"/>
        <v>0</v>
      </c>
      <c r="N201" s="262">
        <f t="shared" ca="1" si="66"/>
        <v>0</v>
      </c>
      <c r="O201" s="262">
        <f t="shared" ca="1" si="66"/>
        <v>0</v>
      </c>
      <c r="P201" s="262">
        <f t="shared" ca="1" si="66"/>
        <v>0</v>
      </c>
      <c r="Q201" s="262">
        <f t="shared" ca="1" si="66"/>
        <v>0</v>
      </c>
      <c r="R201" s="262">
        <f t="shared" ca="1" si="66"/>
        <v>0</v>
      </c>
      <c r="S201" s="262">
        <f t="shared" ca="1" si="66"/>
        <v>0</v>
      </c>
      <c r="T201" s="262">
        <f t="shared" ca="1" si="66"/>
        <v>0</v>
      </c>
      <c r="U201" s="262">
        <f t="shared" ca="1" si="66"/>
        <v>0</v>
      </c>
      <c r="V201" s="262">
        <f t="shared" ca="1" si="66"/>
        <v>0</v>
      </c>
      <c r="W201" s="262">
        <f t="shared" ca="1" si="67"/>
        <v>0</v>
      </c>
      <c r="X201" s="262">
        <f t="shared" ca="1" si="67"/>
        <v>0</v>
      </c>
      <c r="Y201" s="262">
        <f t="shared" ca="1" si="67"/>
        <v>0</v>
      </c>
      <c r="Z201" s="262">
        <f t="shared" ca="1" si="67"/>
        <v>0</v>
      </c>
      <c r="AA201" s="262">
        <f t="shared" ca="1" si="67"/>
        <v>0</v>
      </c>
      <c r="AB201" s="262">
        <f t="shared" ca="1" si="67"/>
        <v>0</v>
      </c>
      <c r="AC201" s="262">
        <f t="shared" ca="1" si="67"/>
        <v>0</v>
      </c>
      <c r="AD201" s="262">
        <f t="shared" ca="1" si="67"/>
        <v>0</v>
      </c>
      <c r="AE201" s="262">
        <f t="shared" ca="1" si="67"/>
        <v>0</v>
      </c>
      <c r="AF201" s="262">
        <f t="shared" ca="1" si="67"/>
        <v>0</v>
      </c>
      <c r="AG201" s="262">
        <f t="shared" ca="1" si="68"/>
        <v>0</v>
      </c>
      <c r="AH201" s="262">
        <f t="shared" ca="1" si="68"/>
        <v>0</v>
      </c>
      <c r="AI201" s="262">
        <f t="shared" ca="1" si="68"/>
        <v>0</v>
      </c>
      <c r="AJ201" s="262">
        <f t="shared" ca="1" si="68"/>
        <v>0</v>
      </c>
      <c r="AK201" s="262">
        <f t="shared" ca="1" si="68"/>
        <v>0</v>
      </c>
      <c r="AL201" s="262">
        <f t="shared" ca="1" si="68"/>
        <v>0</v>
      </c>
      <c r="AM201" s="262">
        <f t="shared" ca="1" si="68"/>
        <v>0</v>
      </c>
      <c r="AN201" s="262">
        <f t="shared" ca="1" si="68"/>
        <v>0</v>
      </c>
      <c r="AO201" s="262">
        <f t="shared" ca="1" si="68"/>
        <v>0</v>
      </c>
      <c r="AP201" s="262">
        <f t="shared" ca="1" si="68"/>
        <v>0</v>
      </c>
      <c r="AQ201" s="262">
        <f t="shared" ca="1" si="69"/>
        <v>0</v>
      </c>
      <c r="AR201" s="262">
        <f t="shared" ca="1" si="69"/>
        <v>0</v>
      </c>
      <c r="AS201" s="262">
        <f t="shared" ca="1" si="69"/>
        <v>0</v>
      </c>
      <c r="AT201" s="262">
        <f t="shared" ca="1" si="69"/>
        <v>0</v>
      </c>
      <c r="AU201" s="262">
        <f t="shared" ca="1" si="69"/>
        <v>0</v>
      </c>
      <c r="AV201" s="262">
        <f t="shared" ca="1" si="69"/>
        <v>0</v>
      </c>
      <c r="AW201" s="262">
        <f t="shared" ca="1" si="69"/>
        <v>0</v>
      </c>
      <c r="AX201" s="262">
        <f t="shared" ca="1" si="69"/>
        <v>0</v>
      </c>
      <c r="AY201" s="262">
        <f t="shared" ca="1" si="69"/>
        <v>0</v>
      </c>
      <c r="AZ201" s="262">
        <f t="shared" ca="1" si="69"/>
        <v>0</v>
      </c>
      <c r="BA201" s="262">
        <f t="shared" ca="1" si="70"/>
        <v>0</v>
      </c>
      <c r="BB201" s="262">
        <f t="shared" ca="1" si="70"/>
        <v>0</v>
      </c>
      <c r="BC201" s="262">
        <f t="shared" ca="1" si="70"/>
        <v>0</v>
      </c>
      <c r="BD201" s="262">
        <f t="shared" ca="1" si="70"/>
        <v>0</v>
      </c>
      <c r="BE201" s="262">
        <f t="shared" ca="1" si="70"/>
        <v>0</v>
      </c>
      <c r="BF201" s="262">
        <f t="shared" ca="1" si="70"/>
        <v>0</v>
      </c>
      <c r="BG201" s="262">
        <f t="shared" ca="1" si="70"/>
        <v>0</v>
      </c>
      <c r="BH201" s="262">
        <f t="shared" ca="1" si="70"/>
        <v>0</v>
      </c>
      <c r="BI201" s="262">
        <f t="shared" ca="1" si="70"/>
        <v>0</v>
      </c>
      <c r="BJ201" s="262">
        <f t="shared" ca="1" si="70"/>
        <v>0</v>
      </c>
      <c r="BK201" s="262">
        <f t="shared" ca="1" si="70"/>
        <v>0</v>
      </c>
      <c r="BL201" s="262">
        <f t="shared" ca="1" si="70"/>
        <v>0</v>
      </c>
    </row>
    <row r="202" spans="1:64" s="229" customFormat="1" ht="30" customHeight="1">
      <c r="A202" s="247"/>
      <c r="B202" s="290" t="s">
        <v>563</v>
      </c>
      <c r="C202" s="290" t="s">
        <v>0</v>
      </c>
      <c r="D202" s="476" t="s">
        <v>544</v>
      </c>
      <c r="E202" s="477" t="s">
        <v>563</v>
      </c>
      <c r="F202" s="290" t="s">
        <v>236</v>
      </c>
      <c r="G202" s="290" t="s">
        <v>190</v>
      </c>
      <c r="H202" s="329"/>
      <c r="I202" s="291">
        <v>43145</v>
      </c>
      <c r="J202" s="291">
        <v>43182</v>
      </c>
      <c r="K202" s="291"/>
      <c r="L202" s="392">
        <v>0.2</v>
      </c>
      <c r="M202" s="262">
        <f t="shared" ca="1" si="66"/>
        <v>0</v>
      </c>
      <c r="N202" s="262">
        <f t="shared" ca="1" si="66"/>
        <v>0</v>
      </c>
      <c r="O202" s="262">
        <f t="shared" ca="1" si="66"/>
        <v>0</v>
      </c>
      <c r="P202" s="262">
        <f t="shared" ca="1" si="66"/>
        <v>0</v>
      </c>
      <c r="Q202" s="262">
        <f t="shared" ca="1" si="66"/>
        <v>0</v>
      </c>
      <c r="R202" s="262">
        <f t="shared" ca="1" si="66"/>
        <v>0</v>
      </c>
      <c r="S202" s="262">
        <f t="shared" ca="1" si="66"/>
        <v>0</v>
      </c>
      <c r="T202" s="262">
        <f t="shared" ca="1" si="66"/>
        <v>0</v>
      </c>
      <c r="U202" s="262">
        <f t="shared" ca="1" si="66"/>
        <v>0</v>
      </c>
      <c r="V202" s="262">
        <f t="shared" ca="1" si="66"/>
        <v>0</v>
      </c>
      <c r="W202" s="262">
        <f t="shared" ca="1" si="67"/>
        <v>0</v>
      </c>
      <c r="X202" s="262">
        <f t="shared" ca="1" si="67"/>
        <v>0</v>
      </c>
      <c r="Y202" s="262">
        <f t="shared" ca="1" si="67"/>
        <v>0</v>
      </c>
      <c r="Z202" s="262">
        <f t="shared" ca="1" si="67"/>
        <v>0</v>
      </c>
      <c r="AA202" s="262">
        <f t="shared" ca="1" si="67"/>
        <v>0</v>
      </c>
      <c r="AB202" s="262">
        <f t="shared" ca="1" si="67"/>
        <v>0</v>
      </c>
      <c r="AC202" s="262">
        <f t="shared" ca="1" si="67"/>
        <v>0</v>
      </c>
      <c r="AD202" s="262">
        <f t="shared" ca="1" si="67"/>
        <v>0</v>
      </c>
      <c r="AE202" s="262">
        <f t="shared" ca="1" si="67"/>
        <v>0</v>
      </c>
      <c r="AF202" s="262">
        <f t="shared" ca="1" si="67"/>
        <v>0</v>
      </c>
      <c r="AG202" s="262">
        <f t="shared" ca="1" si="68"/>
        <v>0</v>
      </c>
      <c r="AH202" s="262">
        <f t="shared" ca="1" si="68"/>
        <v>0</v>
      </c>
      <c r="AI202" s="262">
        <f t="shared" ca="1" si="68"/>
        <v>0</v>
      </c>
      <c r="AJ202" s="262">
        <f t="shared" ca="1" si="68"/>
        <v>0</v>
      </c>
      <c r="AK202" s="262">
        <f t="shared" ca="1" si="68"/>
        <v>0</v>
      </c>
      <c r="AL202" s="262">
        <f t="shared" ca="1" si="68"/>
        <v>0</v>
      </c>
      <c r="AM202" s="262">
        <f t="shared" ca="1" si="68"/>
        <v>0</v>
      </c>
      <c r="AN202" s="262">
        <f t="shared" ca="1" si="68"/>
        <v>0</v>
      </c>
      <c r="AO202" s="262">
        <f t="shared" ca="1" si="68"/>
        <v>0</v>
      </c>
      <c r="AP202" s="262">
        <f t="shared" ca="1" si="68"/>
        <v>0</v>
      </c>
      <c r="AQ202" s="262">
        <f t="shared" ca="1" si="69"/>
        <v>0</v>
      </c>
      <c r="AR202" s="262">
        <f t="shared" ca="1" si="69"/>
        <v>0</v>
      </c>
      <c r="AS202" s="262">
        <f t="shared" ca="1" si="69"/>
        <v>0</v>
      </c>
      <c r="AT202" s="262">
        <f t="shared" ca="1" si="69"/>
        <v>0</v>
      </c>
      <c r="AU202" s="262">
        <f t="shared" ca="1" si="69"/>
        <v>0</v>
      </c>
      <c r="AV202" s="262">
        <f t="shared" ca="1" si="69"/>
        <v>0</v>
      </c>
      <c r="AW202" s="262">
        <f t="shared" ca="1" si="69"/>
        <v>0</v>
      </c>
      <c r="AX202" s="262">
        <f t="shared" ca="1" si="69"/>
        <v>0</v>
      </c>
      <c r="AY202" s="262">
        <f t="shared" ca="1" si="69"/>
        <v>0</v>
      </c>
      <c r="AZ202" s="262">
        <f t="shared" ca="1" si="69"/>
        <v>0</v>
      </c>
      <c r="BA202" s="262">
        <f t="shared" ca="1" si="70"/>
        <v>0</v>
      </c>
      <c r="BB202" s="262">
        <f t="shared" ca="1" si="70"/>
        <v>0</v>
      </c>
      <c r="BC202" s="262">
        <f t="shared" ca="1" si="70"/>
        <v>0</v>
      </c>
      <c r="BD202" s="262">
        <f t="shared" ca="1" si="70"/>
        <v>0</v>
      </c>
      <c r="BE202" s="262">
        <f t="shared" ca="1" si="70"/>
        <v>0</v>
      </c>
      <c r="BF202" s="262">
        <f t="shared" ca="1" si="70"/>
        <v>0</v>
      </c>
      <c r="BG202" s="262">
        <f t="shared" ca="1" si="70"/>
        <v>0</v>
      </c>
      <c r="BH202" s="262">
        <f t="shared" ca="1" si="70"/>
        <v>0</v>
      </c>
      <c r="BI202" s="262">
        <f t="shared" ca="1" si="70"/>
        <v>0</v>
      </c>
      <c r="BJ202" s="262">
        <f t="shared" ca="1" si="70"/>
        <v>0</v>
      </c>
      <c r="BK202" s="262">
        <f t="shared" ca="1" si="70"/>
        <v>0</v>
      </c>
      <c r="BL202" s="262">
        <f t="shared" ca="1" si="70"/>
        <v>0</v>
      </c>
    </row>
    <row r="203" spans="1:64" s="229" customFormat="1" ht="30" customHeight="1">
      <c r="A203" s="247"/>
      <c r="B203" s="290" t="s">
        <v>563</v>
      </c>
      <c r="C203" s="290" t="s">
        <v>0</v>
      </c>
      <c r="D203" s="476" t="s">
        <v>544</v>
      </c>
      <c r="E203" s="477" t="s">
        <v>563</v>
      </c>
      <c r="F203" s="290" t="s">
        <v>202</v>
      </c>
      <c r="G203" s="290" t="s">
        <v>190</v>
      </c>
      <c r="H203" s="329"/>
      <c r="I203" s="291">
        <v>43145</v>
      </c>
      <c r="J203" s="291">
        <v>43182</v>
      </c>
      <c r="K203" s="291"/>
      <c r="L203" s="392">
        <v>0.2</v>
      </c>
      <c r="M203" s="262">
        <f t="shared" ca="1" si="66"/>
        <v>0</v>
      </c>
      <c r="N203" s="262">
        <f t="shared" ca="1" si="66"/>
        <v>0</v>
      </c>
      <c r="O203" s="262">
        <f t="shared" ca="1" si="66"/>
        <v>0</v>
      </c>
      <c r="P203" s="262">
        <f t="shared" ca="1" si="66"/>
        <v>0</v>
      </c>
      <c r="Q203" s="262">
        <f t="shared" ca="1" si="66"/>
        <v>0</v>
      </c>
      <c r="R203" s="262">
        <f t="shared" ca="1" si="66"/>
        <v>0</v>
      </c>
      <c r="S203" s="262">
        <f t="shared" ca="1" si="66"/>
        <v>0</v>
      </c>
      <c r="T203" s="262">
        <f t="shared" ca="1" si="66"/>
        <v>0</v>
      </c>
      <c r="U203" s="262">
        <f t="shared" ca="1" si="66"/>
        <v>0</v>
      </c>
      <c r="V203" s="262">
        <f t="shared" ca="1" si="66"/>
        <v>0</v>
      </c>
      <c r="W203" s="262">
        <f t="shared" ca="1" si="67"/>
        <v>0</v>
      </c>
      <c r="X203" s="262">
        <f t="shared" ca="1" si="67"/>
        <v>0</v>
      </c>
      <c r="Y203" s="262">
        <f t="shared" ca="1" si="67"/>
        <v>0</v>
      </c>
      <c r="Z203" s="262">
        <f t="shared" ca="1" si="67"/>
        <v>0</v>
      </c>
      <c r="AA203" s="262">
        <f t="shared" ca="1" si="67"/>
        <v>0</v>
      </c>
      <c r="AB203" s="262">
        <f t="shared" ca="1" si="67"/>
        <v>0</v>
      </c>
      <c r="AC203" s="262">
        <f t="shared" ca="1" si="67"/>
        <v>0</v>
      </c>
      <c r="AD203" s="262">
        <f t="shared" ca="1" si="67"/>
        <v>0</v>
      </c>
      <c r="AE203" s="262">
        <f t="shared" ca="1" si="67"/>
        <v>0</v>
      </c>
      <c r="AF203" s="262">
        <f t="shared" ca="1" si="67"/>
        <v>0</v>
      </c>
      <c r="AG203" s="262">
        <f t="shared" ca="1" si="68"/>
        <v>0</v>
      </c>
      <c r="AH203" s="262">
        <f t="shared" ca="1" si="68"/>
        <v>0</v>
      </c>
      <c r="AI203" s="262">
        <f t="shared" ca="1" si="68"/>
        <v>0</v>
      </c>
      <c r="AJ203" s="262">
        <f t="shared" ca="1" si="68"/>
        <v>0</v>
      </c>
      <c r="AK203" s="262">
        <f t="shared" ca="1" si="68"/>
        <v>0</v>
      </c>
      <c r="AL203" s="262">
        <f t="shared" ca="1" si="68"/>
        <v>0</v>
      </c>
      <c r="AM203" s="262">
        <f t="shared" ca="1" si="68"/>
        <v>0</v>
      </c>
      <c r="AN203" s="262">
        <f t="shared" ca="1" si="68"/>
        <v>0</v>
      </c>
      <c r="AO203" s="262">
        <f t="shared" ca="1" si="68"/>
        <v>0</v>
      </c>
      <c r="AP203" s="262">
        <f t="shared" ca="1" si="68"/>
        <v>0</v>
      </c>
      <c r="AQ203" s="262">
        <f t="shared" ca="1" si="69"/>
        <v>0</v>
      </c>
      <c r="AR203" s="262">
        <f t="shared" ca="1" si="69"/>
        <v>0</v>
      </c>
      <c r="AS203" s="262">
        <f t="shared" ca="1" si="69"/>
        <v>0</v>
      </c>
      <c r="AT203" s="262">
        <f t="shared" ca="1" si="69"/>
        <v>0</v>
      </c>
      <c r="AU203" s="262">
        <f t="shared" ca="1" si="69"/>
        <v>0</v>
      </c>
      <c r="AV203" s="262">
        <f t="shared" ca="1" si="69"/>
        <v>0</v>
      </c>
      <c r="AW203" s="262">
        <f t="shared" ca="1" si="69"/>
        <v>0</v>
      </c>
      <c r="AX203" s="262">
        <f t="shared" ca="1" si="69"/>
        <v>0</v>
      </c>
      <c r="AY203" s="262">
        <f t="shared" ca="1" si="69"/>
        <v>0</v>
      </c>
      <c r="AZ203" s="262">
        <f t="shared" ca="1" si="69"/>
        <v>0</v>
      </c>
      <c r="BA203" s="262">
        <f t="shared" ca="1" si="70"/>
        <v>0</v>
      </c>
      <c r="BB203" s="262">
        <f t="shared" ca="1" si="70"/>
        <v>0</v>
      </c>
      <c r="BC203" s="262">
        <f t="shared" ca="1" si="70"/>
        <v>0</v>
      </c>
      <c r="BD203" s="262">
        <f t="shared" ca="1" si="70"/>
        <v>0</v>
      </c>
      <c r="BE203" s="262">
        <f t="shared" ca="1" si="70"/>
        <v>0</v>
      </c>
      <c r="BF203" s="262">
        <f t="shared" ca="1" si="70"/>
        <v>0</v>
      </c>
      <c r="BG203" s="262">
        <f t="shared" ca="1" si="70"/>
        <v>0</v>
      </c>
      <c r="BH203" s="262">
        <f t="shared" ca="1" si="70"/>
        <v>0</v>
      </c>
      <c r="BI203" s="262">
        <f t="shared" ca="1" si="70"/>
        <v>0</v>
      </c>
      <c r="BJ203" s="262">
        <f t="shared" ca="1" si="70"/>
        <v>0</v>
      </c>
      <c r="BK203" s="262">
        <f t="shared" ca="1" si="70"/>
        <v>0</v>
      </c>
      <c r="BL203" s="262">
        <f t="shared" ca="1" si="70"/>
        <v>0</v>
      </c>
    </row>
    <row r="204" spans="1:64" s="229" customFormat="1" ht="30" customHeight="1">
      <c r="A204" s="247"/>
      <c r="B204" s="290" t="s">
        <v>563</v>
      </c>
      <c r="C204" s="290" t="s">
        <v>0</v>
      </c>
      <c r="D204" s="476" t="s">
        <v>544</v>
      </c>
      <c r="E204" s="477" t="s">
        <v>563</v>
      </c>
      <c r="F204" s="290" t="s">
        <v>189</v>
      </c>
      <c r="G204" s="290" t="s">
        <v>190</v>
      </c>
      <c r="H204" s="329"/>
      <c r="I204" s="291">
        <v>43136</v>
      </c>
      <c r="J204" s="291">
        <v>43182</v>
      </c>
      <c r="K204" s="291"/>
      <c r="L204" s="392">
        <v>0.2</v>
      </c>
      <c r="M204" s="262">
        <f t="shared" ca="1" si="66"/>
        <v>0</v>
      </c>
      <c r="N204" s="262">
        <f t="shared" ca="1" si="66"/>
        <v>0</v>
      </c>
      <c r="O204" s="262">
        <f t="shared" ca="1" si="66"/>
        <v>0</v>
      </c>
      <c r="P204" s="262">
        <f t="shared" ca="1" si="66"/>
        <v>0</v>
      </c>
      <c r="Q204" s="262">
        <f t="shared" ca="1" si="66"/>
        <v>0</v>
      </c>
      <c r="R204" s="262">
        <f t="shared" ca="1" si="66"/>
        <v>0</v>
      </c>
      <c r="S204" s="262">
        <f t="shared" ca="1" si="66"/>
        <v>0</v>
      </c>
      <c r="T204" s="262">
        <f t="shared" ca="1" si="66"/>
        <v>0</v>
      </c>
      <c r="U204" s="262">
        <f t="shared" ca="1" si="66"/>
        <v>0</v>
      </c>
      <c r="V204" s="262">
        <f t="shared" ca="1" si="66"/>
        <v>0</v>
      </c>
      <c r="W204" s="262">
        <f t="shared" ca="1" si="67"/>
        <v>0</v>
      </c>
      <c r="X204" s="262">
        <f t="shared" ca="1" si="67"/>
        <v>0</v>
      </c>
      <c r="Y204" s="262">
        <f t="shared" ca="1" si="67"/>
        <v>0</v>
      </c>
      <c r="Z204" s="262">
        <f t="shared" ca="1" si="67"/>
        <v>0</v>
      </c>
      <c r="AA204" s="262">
        <f t="shared" ca="1" si="67"/>
        <v>0</v>
      </c>
      <c r="AB204" s="262">
        <f t="shared" ca="1" si="67"/>
        <v>0</v>
      </c>
      <c r="AC204" s="262">
        <f t="shared" ca="1" si="67"/>
        <v>0</v>
      </c>
      <c r="AD204" s="262">
        <f t="shared" ca="1" si="67"/>
        <v>0</v>
      </c>
      <c r="AE204" s="262">
        <f t="shared" ca="1" si="67"/>
        <v>0</v>
      </c>
      <c r="AF204" s="262">
        <f t="shared" ca="1" si="67"/>
        <v>0</v>
      </c>
      <c r="AG204" s="262">
        <f t="shared" ca="1" si="68"/>
        <v>0</v>
      </c>
      <c r="AH204" s="262">
        <f t="shared" ca="1" si="68"/>
        <v>0</v>
      </c>
      <c r="AI204" s="262">
        <f t="shared" ca="1" si="68"/>
        <v>0</v>
      </c>
      <c r="AJ204" s="262">
        <f t="shared" ca="1" si="68"/>
        <v>0</v>
      </c>
      <c r="AK204" s="262">
        <f t="shared" ca="1" si="68"/>
        <v>0</v>
      </c>
      <c r="AL204" s="262">
        <f t="shared" ca="1" si="68"/>
        <v>0</v>
      </c>
      <c r="AM204" s="262">
        <f t="shared" ca="1" si="68"/>
        <v>0</v>
      </c>
      <c r="AN204" s="262">
        <f t="shared" ca="1" si="68"/>
        <v>0</v>
      </c>
      <c r="AO204" s="262">
        <f t="shared" ca="1" si="68"/>
        <v>0</v>
      </c>
      <c r="AP204" s="262">
        <f t="shared" ca="1" si="68"/>
        <v>0</v>
      </c>
      <c r="AQ204" s="262">
        <f t="shared" ca="1" si="69"/>
        <v>0</v>
      </c>
      <c r="AR204" s="262">
        <f t="shared" ca="1" si="69"/>
        <v>0</v>
      </c>
      <c r="AS204" s="262">
        <f t="shared" ca="1" si="69"/>
        <v>0</v>
      </c>
      <c r="AT204" s="262">
        <f t="shared" ca="1" si="69"/>
        <v>0</v>
      </c>
      <c r="AU204" s="262">
        <f t="shared" ca="1" si="69"/>
        <v>0</v>
      </c>
      <c r="AV204" s="262">
        <f t="shared" ca="1" si="69"/>
        <v>0</v>
      </c>
      <c r="AW204" s="262">
        <f t="shared" ca="1" si="69"/>
        <v>0</v>
      </c>
      <c r="AX204" s="262">
        <f t="shared" ca="1" si="69"/>
        <v>0</v>
      </c>
      <c r="AY204" s="262">
        <f t="shared" ca="1" si="69"/>
        <v>0</v>
      </c>
      <c r="AZ204" s="262">
        <f t="shared" ca="1" si="69"/>
        <v>0</v>
      </c>
      <c r="BA204" s="262">
        <f t="shared" ca="1" si="70"/>
        <v>0</v>
      </c>
      <c r="BB204" s="262">
        <f t="shared" ca="1" si="70"/>
        <v>0</v>
      </c>
      <c r="BC204" s="262">
        <f t="shared" ca="1" si="70"/>
        <v>0</v>
      </c>
      <c r="BD204" s="262">
        <f t="shared" ca="1" si="70"/>
        <v>0</v>
      </c>
      <c r="BE204" s="262">
        <f t="shared" ca="1" si="70"/>
        <v>0</v>
      </c>
      <c r="BF204" s="262">
        <f t="shared" ca="1" si="70"/>
        <v>0</v>
      </c>
      <c r="BG204" s="262">
        <f t="shared" ca="1" si="70"/>
        <v>0</v>
      </c>
      <c r="BH204" s="262">
        <f t="shared" ca="1" si="70"/>
        <v>0</v>
      </c>
      <c r="BI204" s="262">
        <f t="shared" ca="1" si="70"/>
        <v>0</v>
      </c>
      <c r="BJ204" s="262">
        <f t="shared" ca="1" si="70"/>
        <v>0</v>
      </c>
      <c r="BK204" s="262">
        <f t="shared" ca="1" si="70"/>
        <v>0</v>
      </c>
      <c r="BL204" s="262">
        <f t="shared" ca="1" si="70"/>
        <v>0</v>
      </c>
    </row>
  </sheetData>
  <autoFilter ref="A7:BL127">
    <filterColumn colId="3">
      <filters>
        <filter val="FADV"/>
      </filters>
    </filterColumn>
  </autoFilter>
  <conditionalFormatting sqref="M202:BL204 M8:BL8 M31:BL95 M139:BL141 M12:BL17 M19:BL27 M29:BL29 M97:BL113">
    <cfRule type="cellIs" dxfId="48" priority="40" operator="greaterThan">
      <formula>0</formula>
    </cfRule>
  </conditionalFormatting>
  <conditionalFormatting sqref="M8:BL8 M12:BL13">
    <cfRule type="cellIs" dxfId="47" priority="39" operator="greaterThan">
      <formula>0</formula>
    </cfRule>
  </conditionalFormatting>
  <conditionalFormatting sqref="M18:BL18">
    <cfRule type="cellIs" dxfId="46" priority="34" operator="greaterThan">
      <formula>0</formula>
    </cfRule>
  </conditionalFormatting>
  <conditionalFormatting sqref="M142:BL199">
    <cfRule type="cellIs" dxfId="45" priority="31" operator="greaterThan">
      <formula>0</formula>
    </cfRule>
  </conditionalFormatting>
  <conditionalFormatting sqref="M200:BL200">
    <cfRule type="cellIs" dxfId="44" priority="30" operator="greaterThan">
      <formula>0</formula>
    </cfRule>
  </conditionalFormatting>
  <conditionalFormatting sqref="M201:BL201">
    <cfRule type="cellIs" dxfId="43" priority="22" operator="greaterThan">
      <formula>0</formula>
    </cfRule>
  </conditionalFormatting>
  <conditionalFormatting sqref="M96:BL96">
    <cfRule type="cellIs" dxfId="42" priority="19" operator="greaterThan">
      <formula>0</formula>
    </cfRule>
  </conditionalFormatting>
  <conditionalFormatting sqref="M30:BL30">
    <cfRule type="cellIs" dxfId="41" priority="18" operator="greaterThan">
      <formula>0</formula>
    </cfRule>
  </conditionalFormatting>
  <conditionalFormatting sqref="M9:BL9">
    <cfRule type="cellIs" dxfId="40" priority="15" operator="greaterThan">
      <formula>0</formula>
    </cfRule>
  </conditionalFormatting>
  <conditionalFormatting sqref="M9:BL9">
    <cfRule type="cellIs" dxfId="39" priority="14" operator="greaterThan">
      <formula>0</formula>
    </cfRule>
  </conditionalFormatting>
  <conditionalFormatting sqref="M10:BL11">
    <cfRule type="cellIs" dxfId="38" priority="13" operator="greaterThan">
      <formula>0</formula>
    </cfRule>
  </conditionalFormatting>
  <conditionalFormatting sqref="M10:BL11">
    <cfRule type="cellIs" dxfId="37" priority="12" operator="greaterThan">
      <formula>0</formula>
    </cfRule>
  </conditionalFormatting>
  <conditionalFormatting sqref="M114:BL114">
    <cfRule type="cellIs" dxfId="36" priority="11" operator="greaterThan">
      <formula>0</formula>
    </cfRule>
  </conditionalFormatting>
  <conditionalFormatting sqref="M128:BL138 M115:BL116">
    <cfRule type="cellIs" dxfId="35" priority="10" operator="greaterThan">
      <formula>0</formula>
    </cfRule>
  </conditionalFormatting>
  <conditionalFormatting sqref="M28:BL28">
    <cfRule type="cellIs" dxfId="34" priority="9" operator="greaterThan">
      <formula>0</formula>
    </cfRule>
  </conditionalFormatting>
  <conditionalFormatting sqref="M117:BL118">
    <cfRule type="cellIs" dxfId="33" priority="7" operator="greaterThan">
      <formula>0</formula>
    </cfRule>
  </conditionalFormatting>
  <conditionalFormatting sqref="M119:BL119">
    <cfRule type="cellIs" dxfId="32" priority="6" operator="greaterThan">
      <formula>0</formula>
    </cfRule>
  </conditionalFormatting>
  <conditionalFormatting sqref="M120:BL120">
    <cfRule type="cellIs" dxfId="31" priority="5" operator="greaterThan">
      <formula>0</formula>
    </cfRule>
  </conditionalFormatting>
  <conditionalFormatting sqref="M121:BL121 M124:BL126">
    <cfRule type="cellIs" dxfId="30" priority="4" operator="greaterThan">
      <formula>0</formula>
    </cfRule>
  </conditionalFormatting>
  <conditionalFormatting sqref="M127:BL127">
    <cfRule type="cellIs" dxfId="29" priority="3" operator="greaterThan">
      <formula>0</formula>
    </cfRule>
  </conditionalFormatting>
  <conditionalFormatting sqref="M123:BL123">
    <cfRule type="cellIs" dxfId="28" priority="2" operator="greaterThan">
      <formula>0</formula>
    </cfRule>
  </conditionalFormatting>
  <conditionalFormatting sqref="M122:BL122">
    <cfRule type="cellIs" dxfId="27" priority="1" operator="greaterThan">
      <formula>0</formula>
    </cfRule>
  </conditionalFormatting>
  <dataValidations count="1">
    <dataValidation type="list" allowBlank="1" showInputMessage="1" showErrorMessage="1" sqref="F129:F204 F8:F119">
      <formula1>EmployeeName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XFB161"/>
  <sheetViews>
    <sheetView showGridLines="0" tabSelected="1" zoomScale="87" zoomScaleNormal="87" workbookViewId="0">
      <pane xSplit="4" ySplit="11" topLeftCell="E27" activePane="bottomRight" state="frozen"/>
      <selection pane="topRight" activeCell="F1" sqref="F1"/>
      <selection pane="bottomLeft" activeCell="A10" sqref="A10"/>
      <selection pane="bottomRight" activeCell="H9" sqref="H9"/>
    </sheetView>
  </sheetViews>
  <sheetFormatPr defaultColWidth="11.42578125" defaultRowHeight="12.75"/>
  <cols>
    <col min="1" max="1" width="4.7109375" style="66" customWidth="1"/>
    <col min="2" max="2" width="7" style="69" customWidth="1"/>
    <col min="3" max="3" width="25.42578125" style="66" bestFit="1" customWidth="1"/>
    <col min="4" max="4" width="31.5703125" style="66" customWidth="1"/>
    <col min="5" max="5" width="22.7109375" style="247" customWidth="1"/>
    <col min="6" max="6" width="15" style="66" customWidth="1"/>
    <col min="7" max="7" width="14.42578125" style="67" customWidth="1"/>
    <col min="8" max="8" width="32.140625" style="66" customWidth="1"/>
    <col min="9" max="9" width="30.5703125" style="296" customWidth="1"/>
    <col min="10" max="10" width="15.85546875" style="66" bestFit="1" customWidth="1"/>
    <col min="11" max="11" width="12" style="66" customWidth="1"/>
    <col min="12" max="12" width="12.42578125" style="66" customWidth="1"/>
    <col min="13" max="13" width="12" style="66" customWidth="1"/>
    <col min="14" max="14" width="11.42578125" style="248" customWidth="1"/>
    <col min="15" max="15" width="35.5703125" style="68" customWidth="1"/>
    <col min="16" max="16" width="23.85546875" style="68" customWidth="1"/>
    <col min="17" max="17" width="14.140625" style="68" customWidth="1"/>
    <col min="18" max="18" width="13.85546875" style="68" customWidth="1"/>
    <col min="19" max="19" width="41.28515625" style="66" bestFit="1" customWidth="1"/>
    <col min="20" max="20" width="23.85546875" style="66" customWidth="1"/>
    <col min="21" max="16384" width="11.42578125" style="66"/>
  </cols>
  <sheetData>
    <row r="2" spans="1:16382" ht="15.75">
      <c r="B2" s="284" t="s">
        <v>141</v>
      </c>
      <c r="C2" s="286"/>
      <c r="D2" s="286"/>
      <c r="E2" s="543">
        <f>+SUM(D3:D9)</f>
        <v>114</v>
      </c>
      <c r="G2" s="287"/>
      <c r="H2" s="286"/>
      <c r="I2" s="297"/>
      <c r="J2" s="286"/>
      <c r="K2" s="286"/>
      <c r="L2" s="286"/>
      <c r="M2" s="286"/>
      <c r="N2" s="287"/>
      <c r="O2" s="288"/>
      <c r="P2" s="288"/>
      <c r="Q2" s="288"/>
      <c r="R2" s="288"/>
      <c r="S2" s="286"/>
      <c r="T2" s="286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247"/>
      <c r="CQ2" s="247"/>
      <c r="CR2" s="247"/>
      <c r="CS2" s="247"/>
      <c r="CT2" s="247"/>
      <c r="CU2" s="247"/>
      <c r="CV2" s="247"/>
      <c r="CW2" s="247"/>
      <c r="CX2" s="247"/>
      <c r="CY2" s="247"/>
      <c r="CZ2" s="247"/>
      <c r="DA2" s="247"/>
      <c r="DB2" s="247"/>
      <c r="DC2" s="247"/>
      <c r="DD2" s="247"/>
      <c r="DE2" s="247"/>
      <c r="DF2" s="247"/>
      <c r="DG2" s="247"/>
      <c r="DH2" s="247"/>
      <c r="DI2" s="247"/>
      <c r="DJ2" s="247"/>
      <c r="DK2" s="247"/>
      <c r="DL2" s="247"/>
      <c r="DM2" s="247"/>
      <c r="DN2" s="247"/>
      <c r="DO2" s="247"/>
      <c r="DP2" s="247"/>
      <c r="DQ2" s="247"/>
      <c r="DR2" s="247"/>
      <c r="DS2" s="247"/>
      <c r="DT2" s="247"/>
      <c r="DU2" s="247"/>
      <c r="DV2" s="247"/>
      <c r="DW2" s="247"/>
      <c r="DX2" s="247"/>
      <c r="DY2" s="247"/>
      <c r="DZ2" s="247"/>
      <c r="EA2" s="247"/>
      <c r="EB2" s="247"/>
      <c r="EC2" s="247"/>
      <c r="ED2" s="247"/>
      <c r="EE2" s="247"/>
      <c r="EF2" s="247"/>
      <c r="EG2" s="247"/>
      <c r="EH2" s="247"/>
      <c r="EI2" s="247"/>
      <c r="EJ2" s="247"/>
      <c r="EK2" s="247"/>
      <c r="EL2" s="247"/>
      <c r="EM2" s="247"/>
      <c r="EN2" s="247"/>
      <c r="EO2" s="247"/>
      <c r="EP2" s="247"/>
      <c r="EQ2" s="247"/>
      <c r="ER2" s="247"/>
      <c r="ES2" s="247"/>
      <c r="ET2" s="247"/>
      <c r="EU2" s="247"/>
      <c r="EV2" s="247"/>
      <c r="EW2" s="247"/>
      <c r="EX2" s="247"/>
      <c r="EY2" s="247"/>
      <c r="EZ2" s="247"/>
      <c r="FA2" s="247"/>
      <c r="FB2" s="247"/>
      <c r="FC2" s="247"/>
      <c r="FD2" s="247"/>
      <c r="FE2" s="247"/>
      <c r="FF2" s="247"/>
      <c r="FG2" s="247"/>
      <c r="FH2" s="247"/>
      <c r="FI2" s="247"/>
      <c r="FJ2" s="247"/>
      <c r="FK2" s="247"/>
      <c r="FL2" s="247"/>
      <c r="FM2" s="247"/>
      <c r="FN2" s="247"/>
      <c r="FO2" s="247"/>
      <c r="FP2" s="247"/>
      <c r="FQ2" s="247"/>
      <c r="FR2" s="247"/>
      <c r="FS2" s="247"/>
      <c r="FT2" s="247"/>
      <c r="FU2" s="247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  <c r="GN2" s="247"/>
      <c r="GO2" s="247"/>
      <c r="GP2" s="247"/>
      <c r="GQ2" s="247"/>
      <c r="GR2" s="247"/>
      <c r="GS2" s="247"/>
      <c r="GT2" s="247"/>
      <c r="GU2" s="247"/>
      <c r="GV2" s="247"/>
      <c r="GW2" s="247"/>
      <c r="GX2" s="247"/>
      <c r="GY2" s="247"/>
      <c r="GZ2" s="247"/>
      <c r="HA2" s="247"/>
      <c r="HB2" s="247"/>
      <c r="HC2" s="247"/>
      <c r="HD2" s="247"/>
      <c r="HE2" s="247"/>
      <c r="HF2" s="247"/>
      <c r="HG2" s="247"/>
      <c r="HH2" s="247"/>
      <c r="HI2" s="247"/>
      <c r="HJ2" s="247"/>
      <c r="HK2" s="247"/>
      <c r="HL2" s="247"/>
      <c r="HM2" s="247"/>
      <c r="HN2" s="247"/>
      <c r="HO2" s="247"/>
      <c r="HP2" s="247"/>
      <c r="HQ2" s="247"/>
      <c r="HR2" s="247"/>
      <c r="HS2" s="247"/>
      <c r="HT2" s="247"/>
      <c r="HU2" s="247"/>
      <c r="HV2" s="247"/>
      <c r="HW2" s="247"/>
      <c r="HX2" s="247"/>
      <c r="HY2" s="247"/>
      <c r="HZ2" s="247"/>
      <c r="IA2" s="247"/>
      <c r="IB2" s="247"/>
      <c r="IC2" s="247"/>
      <c r="ID2" s="247"/>
      <c r="IE2" s="247"/>
      <c r="IF2" s="247"/>
      <c r="IG2" s="247"/>
      <c r="IH2" s="247"/>
      <c r="II2" s="247"/>
      <c r="IJ2" s="247"/>
      <c r="IK2" s="247"/>
      <c r="IL2" s="247"/>
      <c r="IM2" s="247"/>
      <c r="IN2" s="247"/>
      <c r="IO2" s="247"/>
      <c r="IP2" s="247"/>
      <c r="IQ2" s="247"/>
      <c r="IR2" s="247"/>
      <c r="IS2" s="247"/>
      <c r="IT2" s="247"/>
      <c r="IU2" s="247"/>
      <c r="IV2" s="247"/>
      <c r="IW2" s="247"/>
      <c r="IX2" s="247"/>
      <c r="IY2" s="247"/>
      <c r="IZ2" s="247"/>
      <c r="JA2" s="247"/>
      <c r="JB2" s="247"/>
      <c r="JC2" s="247"/>
      <c r="JD2" s="247"/>
      <c r="JE2" s="247"/>
      <c r="JF2" s="247"/>
      <c r="JG2" s="247"/>
      <c r="JH2" s="247"/>
      <c r="JI2" s="247"/>
      <c r="JJ2" s="247"/>
      <c r="JK2" s="247"/>
      <c r="JL2" s="247"/>
      <c r="JM2" s="247"/>
      <c r="JN2" s="247"/>
      <c r="JO2" s="247"/>
      <c r="JP2" s="247"/>
      <c r="JQ2" s="247"/>
      <c r="JR2" s="247"/>
      <c r="JS2" s="247"/>
      <c r="JT2" s="247"/>
      <c r="JU2" s="247"/>
      <c r="JV2" s="247"/>
      <c r="JW2" s="247"/>
      <c r="JX2" s="247"/>
      <c r="JY2" s="247"/>
      <c r="JZ2" s="247"/>
      <c r="KA2" s="247"/>
      <c r="KB2" s="247"/>
      <c r="KC2" s="247"/>
      <c r="KD2" s="247"/>
      <c r="KE2" s="247"/>
      <c r="KF2" s="247"/>
      <c r="KG2" s="247"/>
      <c r="KH2" s="247"/>
      <c r="KI2" s="247"/>
      <c r="KJ2" s="247"/>
      <c r="KK2" s="247"/>
      <c r="KL2" s="247"/>
      <c r="KM2" s="247"/>
      <c r="KN2" s="247"/>
      <c r="KO2" s="247"/>
      <c r="KP2" s="247"/>
      <c r="KQ2" s="247"/>
      <c r="KR2" s="247"/>
      <c r="KS2" s="247"/>
      <c r="KT2" s="247"/>
      <c r="KU2" s="247"/>
      <c r="KV2" s="247"/>
      <c r="KW2" s="247"/>
      <c r="KX2" s="247"/>
      <c r="KY2" s="247"/>
      <c r="KZ2" s="247"/>
      <c r="LA2" s="247"/>
      <c r="LB2" s="247"/>
      <c r="LC2" s="247"/>
      <c r="LD2" s="247"/>
      <c r="LE2" s="247"/>
      <c r="LF2" s="247"/>
      <c r="LG2" s="247"/>
      <c r="LH2" s="247"/>
      <c r="LI2" s="247"/>
      <c r="LJ2" s="247"/>
      <c r="LK2" s="247"/>
      <c r="LL2" s="247"/>
      <c r="LM2" s="247"/>
      <c r="LN2" s="247"/>
      <c r="LO2" s="247"/>
      <c r="LP2" s="247"/>
      <c r="LQ2" s="247"/>
      <c r="LR2" s="247"/>
      <c r="LS2" s="247"/>
      <c r="LT2" s="247"/>
      <c r="LU2" s="247"/>
      <c r="LV2" s="247"/>
      <c r="LW2" s="247"/>
      <c r="LX2" s="247"/>
      <c r="LY2" s="247"/>
      <c r="LZ2" s="247"/>
      <c r="MA2" s="247"/>
      <c r="MB2" s="247"/>
      <c r="MC2" s="247"/>
      <c r="MD2" s="247"/>
      <c r="ME2" s="247"/>
      <c r="MF2" s="247"/>
      <c r="MG2" s="247"/>
      <c r="MH2" s="247"/>
      <c r="MI2" s="247"/>
      <c r="MJ2" s="247"/>
      <c r="MK2" s="247"/>
      <c r="ML2" s="247"/>
      <c r="MM2" s="247"/>
      <c r="MN2" s="247"/>
      <c r="MO2" s="247"/>
      <c r="MP2" s="247"/>
      <c r="MQ2" s="247"/>
      <c r="MR2" s="247"/>
      <c r="MS2" s="247"/>
      <c r="MT2" s="247"/>
      <c r="MU2" s="247"/>
      <c r="MV2" s="247"/>
      <c r="MW2" s="247"/>
      <c r="MX2" s="247"/>
      <c r="MY2" s="247"/>
      <c r="MZ2" s="247"/>
      <c r="NA2" s="247"/>
      <c r="NB2" s="247"/>
      <c r="NC2" s="247"/>
      <c r="ND2" s="247"/>
      <c r="NE2" s="247"/>
      <c r="NF2" s="247"/>
      <c r="NG2" s="247"/>
      <c r="NH2" s="247"/>
      <c r="NI2" s="247"/>
      <c r="NJ2" s="247"/>
      <c r="NK2" s="247"/>
      <c r="NL2" s="247"/>
      <c r="NM2" s="247"/>
      <c r="NN2" s="247"/>
      <c r="NO2" s="247"/>
      <c r="NP2" s="247"/>
      <c r="NQ2" s="247"/>
      <c r="NR2" s="247"/>
      <c r="NS2" s="247"/>
      <c r="NT2" s="247"/>
      <c r="NU2" s="247"/>
      <c r="NV2" s="247"/>
      <c r="NW2" s="247"/>
      <c r="NX2" s="247"/>
      <c r="NY2" s="247"/>
      <c r="NZ2" s="247"/>
      <c r="OA2" s="247"/>
      <c r="OB2" s="247"/>
      <c r="OC2" s="247"/>
      <c r="OD2" s="247"/>
      <c r="OE2" s="247"/>
      <c r="OF2" s="247"/>
      <c r="OG2" s="247"/>
      <c r="OH2" s="247"/>
      <c r="OI2" s="247"/>
      <c r="OJ2" s="247"/>
      <c r="OK2" s="247"/>
      <c r="OL2" s="247"/>
      <c r="OM2" s="247"/>
      <c r="ON2" s="247"/>
      <c r="OO2" s="247"/>
      <c r="OP2" s="247"/>
      <c r="OQ2" s="247"/>
      <c r="OR2" s="247"/>
      <c r="OS2" s="247"/>
      <c r="OT2" s="247"/>
      <c r="OU2" s="247"/>
      <c r="OV2" s="247"/>
      <c r="OW2" s="247"/>
      <c r="OX2" s="247"/>
      <c r="OY2" s="247"/>
      <c r="OZ2" s="247"/>
      <c r="PA2" s="247"/>
      <c r="PB2" s="247"/>
      <c r="PC2" s="247"/>
      <c r="PD2" s="247"/>
      <c r="PE2" s="247"/>
      <c r="PF2" s="247"/>
      <c r="PG2" s="247"/>
      <c r="PH2" s="247"/>
      <c r="PI2" s="247"/>
      <c r="PJ2" s="247"/>
      <c r="PK2" s="247"/>
      <c r="PL2" s="247"/>
      <c r="PM2" s="247"/>
      <c r="PN2" s="247"/>
      <c r="PO2" s="247"/>
      <c r="PP2" s="247"/>
      <c r="PQ2" s="247"/>
      <c r="PR2" s="247"/>
      <c r="PS2" s="247"/>
      <c r="PT2" s="247"/>
      <c r="PU2" s="247"/>
      <c r="PV2" s="247"/>
      <c r="PW2" s="247"/>
      <c r="PX2" s="247"/>
      <c r="PY2" s="247"/>
      <c r="PZ2" s="247"/>
      <c r="QA2" s="247"/>
      <c r="QB2" s="247"/>
      <c r="QC2" s="247"/>
      <c r="QD2" s="247"/>
      <c r="QE2" s="247"/>
      <c r="QF2" s="247"/>
      <c r="QG2" s="247"/>
      <c r="QH2" s="247"/>
      <c r="QI2" s="247"/>
      <c r="QJ2" s="247"/>
      <c r="QK2" s="247"/>
      <c r="QL2" s="247"/>
      <c r="QM2" s="247"/>
      <c r="QN2" s="247"/>
      <c r="QO2" s="247"/>
      <c r="QP2" s="247"/>
      <c r="QQ2" s="247"/>
      <c r="QR2" s="247"/>
      <c r="QS2" s="247"/>
      <c r="QT2" s="247"/>
      <c r="QU2" s="247"/>
      <c r="QV2" s="247"/>
      <c r="QW2" s="247"/>
      <c r="QX2" s="247"/>
      <c r="QY2" s="247"/>
      <c r="QZ2" s="247"/>
      <c r="RA2" s="247"/>
      <c r="RB2" s="247"/>
      <c r="RC2" s="247"/>
      <c r="RD2" s="247"/>
      <c r="RE2" s="247"/>
      <c r="RF2" s="247"/>
      <c r="RG2" s="247"/>
      <c r="RH2" s="247"/>
      <c r="RI2" s="247"/>
      <c r="RJ2" s="247"/>
      <c r="RK2" s="247"/>
      <c r="RL2" s="247"/>
      <c r="RM2" s="247"/>
      <c r="RN2" s="247"/>
      <c r="RO2" s="247"/>
      <c r="RP2" s="247"/>
      <c r="RQ2" s="247"/>
      <c r="RR2" s="247"/>
      <c r="RS2" s="247"/>
      <c r="RT2" s="247"/>
      <c r="RU2" s="247"/>
      <c r="RV2" s="247"/>
      <c r="RW2" s="247"/>
      <c r="RX2" s="247"/>
      <c r="RY2" s="247"/>
      <c r="RZ2" s="247"/>
      <c r="SA2" s="247"/>
      <c r="SB2" s="247"/>
      <c r="SC2" s="247"/>
      <c r="SD2" s="247"/>
      <c r="SE2" s="247"/>
      <c r="SF2" s="247"/>
      <c r="SG2" s="247"/>
      <c r="SH2" s="247"/>
      <c r="SI2" s="247"/>
      <c r="SJ2" s="247"/>
      <c r="SK2" s="247"/>
      <c r="SL2" s="247"/>
      <c r="SM2" s="247"/>
      <c r="SN2" s="247"/>
      <c r="SO2" s="247"/>
      <c r="SP2" s="247"/>
      <c r="SQ2" s="247"/>
      <c r="SR2" s="247"/>
      <c r="SS2" s="247"/>
      <c r="ST2" s="247"/>
      <c r="SU2" s="247"/>
      <c r="SV2" s="247"/>
      <c r="SW2" s="247"/>
      <c r="SX2" s="247"/>
      <c r="SY2" s="247"/>
      <c r="SZ2" s="247"/>
      <c r="TA2" s="247"/>
      <c r="TB2" s="247"/>
      <c r="TC2" s="247"/>
      <c r="TD2" s="247"/>
      <c r="TE2" s="247"/>
      <c r="TF2" s="247"/>
      <c r="TG2" s="247"/>
      <c r="TH2" s="247"/>
      <c r="TI2" s="247"/>
      <c r="TJ2" s="247"/>
      <c r="TK2" s="247"/>
      <c r="TL2" s="247"/>
      <c r="TM2" s="247"/>
      <c r="TN2" s="247"/>
      <c r="TO2" s="247"/>
      <c r="TP2" s="247"/>
      <c r="TQ2" s="247"/>
      <c r="TR2" s="247"/>
      <c r="TS2" s="247"/>
      <c r="TT2" s="247"/>
      <c r="TU2" s="247"/>
      <c r="TV2" s="247"/>
      <c r="TW2" s="247"/>
      <c r="TX2" s="247"/>
      <c r="TY2" s="247"/>
      <c r="TZ2" s="247"/>
      <c r="UA2" s="247"/>
      <c r="UB2" s="247"/>
      <c r="UC2" s="247"/>
      <c r="UD2" s="247"/>
      <c r="UE2" s="247"/>
      <c r="UF2" s="247"/>
      <c r="UG2" s="247"/>
      <c r="UH2" s="247"/>
      <c r="UI2" s="247"/>
      <c r="UJ2" s="247"/>
      <c r="UK2" s="247"/>
      <c r="UL2" s="247"/>
      <c r="UM2" s="247"/>
      <c r="UN2" s="247"/>
      <c r="UO2" s="247"/>
      <c r="UP2" s="247"/>
      <c r="UQ2" s="247"/>
      <c r="UR2" s="247"/>
      <c r="US2" s="247"/>
      <c r="UT2" s="247"/>
      <c r="UU2" s="247"/>
      <c r="UV2" s="247"/>
      <c r="UW2" s="247"/>
      <c r="UX2" s="247"/>
      <c r="UY2" s="247"/>
      <c r="UZ2" s="247"/>
      <c r="VA2" s="247"/>
      <c r="VB2" s="247"/>
      <c r="VC2" s="247"/>
      <c r="VD2" s="247"/>
      <c r="VE2" s="247"/>
      <c r="VF2" s="247"/>
      <c r="VG2" s="247"/>
      <c r="VH2" s="247"/>
      <c r="VI2" s="247"/>
      <c r="VJ2" s="247"/>
      <c r="VK2" s="247"/>
      <c r="VL2" s="247"/>
      <c r="VM2" s="247"/>
      <c r="VN2" s="247"/>
      <c r="VO2" s="247"/>
      <c r="VP2" s="247"/>
      <c r="VQ2" s="247"/>
      <c r="VR2" s="247"/>
      <c r="VS2" s="247"/>
      <c r="VT2" s="247"/>
      <c r="VU2" s="247"/>
      <c r="VV2" s="247"/>
      <c r="VW2" s="247"/>
      <c r="VX2" s="247"/>
      <c r="VY2" s="247"/>
      <c r="VZ2" s="247"/>
      <c r="WA2" s="247"/>
      <c r="WB2" s="247"/>
      <c r="WC2" s="247"/>
      <c r="WD2" s="247"/>
      <c r="WE2" s="247"/>
      <c r="WF2" s="247"/>
      <c r="WG2" s="247"/>
      <c r="WH2" s="247"/>
      <c r="WI2" s="247"/>
      <c r="WJ2" s="247"/>
      <c r="WK2" s="247"/>
      <c r="WL2" s="247"/>
      <c r="WM2" s="247"/>
      <c r="WN2" s="247"/>
      <c r="WO2" s="247"/>
      <c r="WP2" s="247"/>
      <c r="WQ2" s="247"/>
      <c r="WR2" s="247"/>
      <c r="WS2" s="247"/>
      <c r="WT2" s="247"/>
      <c r="WU2" s="247"/>
      <c r="WV2" s="247"/>
      <c r="WW2" s="247"/>
      <c r="WX2" s="247"/>
      <c r="WY2" s="247"/>
      <c r="WZ2" s="247"/>
      <c r="XA2" s="247"/>
      <c r="XB2" s="247"/>
      <c r="XC2" s="247"/>
      <c r="XD2" s="247"/>
      <c r="XE2" s="247"/>
      <c r="XF2" s="247"/>
      <c r="XG2" s="247"/>
      <c r="XH2" s="247"/>
      <c r="XI2" s="247"/>
      <c r="XJ2" s="247"/>
      <c r="XK2" s="247"/>
      <c r="XL2" s="247"/>
      <c r="XM2" s="247"/>
      <c r="XN2" s="247"/>
      <c r="XO2" s="247"/>
      <c r="XP2" s="247"/>
      <c r="XQ2" s="247"/>
      <c r="XR2" s="247"/>
      <c r="XS2" s="247"/>
      <c r="XT2" s="247"/>
      <c r="XU2" s="247"/>
      <c r="XV2" s="247"/>
      <c r="XW2" s="247"/>
      <c r="XX2" s="247"/>
      <c r="XY2" s="247"/>
      <c r="XZ2" s="247"/>
      <c r="YA2" s="247"/>
      <c r="YB2" s="247"/>
      <c r="YC2" s="247"/>
      <c r="YD2" s="247"/>
      <c r="YE2" s="247"/>
      <c r="YF2" s="247"/>
      <c r="YG2" s="247"/>
      <c r="YH2" s="247"/>
      <c r="YI2" s="247"/>
      <c r="YJ2" s="247"/>
      <c r="YK2" s="247"/>
      <c r="YL2" s="247"/>
      <c r="YM2" s="247"/>
      <c r="YN2" s="247"/>
      <c r="YO2" s="247"/>
      <c r="YP2" s="247"/>
      <c r="YQ2" s="247"/>
      <c r="YR2" s="247"/>
      <c r="YS2" s="247"/>
      <c r="YT2" s="247"/>
      <c r="YU2" s="247"/>
      <c r="YV2" s="247"/>
      <c r="YW2" s="247"/>
      <c r="YX2" s="247"/>
      <c r="YY2" s="247"/>
      <c r="YZ2" s="247"/>
      <c r="ZA2" s="247"/>
      <c r="ZB2" s="247"/>
      <c r="ZC2" s="247"/>
      <c r="ZD2" s="247"/>
      <c r="ZE2" s="247"/>
      <c r="ZF2" s="247"/>
      <c r="ZG2" s="247"/>
      <c r="ZH2" s="247"/>
      <c r="ZI2" s="247"/>
      <c r="ZJ2" s="247"/>
      <c r="ZK2" s="247"/>
      <c r="ZL2" s="247"/>
      <c r="ZM2" s="247"/>
      <c r="ZN2" s="247"/>
      <c r="ZO2" s="247"/>
      <c r="ZP2" s="247"/>
      <c r="ZQ2" s="247"/>
      <c r="ZR2" s="247"/>
      <c r="ZS2" s="247"/>
      <c r="ZT2" s="247"/>
      <c r="ZU2" s="247"/>
      <c r="ZV2" s="247"/>
      <c r="ZW2" s="247"/>
      <c r="ZX2" s="247"/>
      <c r="ZY2" s="247"/>
      <c r="ZZ2" s="247"/>
      <c r="AAA2" s="247"/>
      <c r="AAB2" s="247"/>
      <c r="AAC2" s="247"/>
      <c r="AAD2" s="247"/>
      <c r="AAE2" s="247"/>
      <c r="AAF2" s="247"/>
      <c r="AAG2" s="247"/>
      <c r="AAH2" s="247"/>
      <c r="AAI2" s="247"/>
      <c r="AAJ2" s="247"/>
      <c r="AAK2" s="247"/>
      <c r="AAL2" s="247"/>
      <c r="AAM2" s="247"/>
      <c r="AAN2" s="247"/>
      <c r="AAO2" s="247"/>
      <c r="AAP2" s="247"/>
      <c r="AAQ2" s="247"/>
      <c r="AAR2" s="247"/>
      <c r="AAS2" s="247"/>
      <c r="AAT2" s="247"/>
      <c r="AAU2" s="247"/>
      <c r="AAV2" s="247"/>
      <c r="AAW2" s="247"/>
      <c r="AAX2" s="247"/>
      <c r="AAY2" s="247"/>
      <c r="AAZ2" s="247"/>
      <c r="ABA2" s="247"/>
      <c r="ABB2" s="247"/>
      <c r="ABC2" s="247"/>
      <c r="ABD2" s="247"/>
      <c r="ABE2" s="247"/>
      <c r="ABF2" s="247"/>
      <c r="ABG2" s="247"/>
      <c r="ABH2" s="247"/>
      <c r="ABI2" s="247"/>
      <c r="ABJ2" s="247"/>
      <c r="ABK2" s="247"/>
      <c r="ABL2" s="247"/>
      <c r="ABM2" s="247"/>
      <c r="ABN2" s="247"/>
      <c r="ABO2" s="247"/>
      <c r="ABP2" s="247"/>
      <c r="ABQ2" s="247"/>
      <c r="ABR2" s="247"/>
      <c r="ABS2" s="247"/>
      <c r="ABT2" s="247"/>
      <c r="ABU2" s="247"/>
      <c r="ABV2" s="247"/>
      <c r="ABW2" s="247"/>
      <c r="ABX2" s="247"/>
      <c r="ABY2" s="247"/>
      <c r="ABZ2" s="247"/>
      <c r="ACA2" s="247"/>
      <c r="ACB2" s="247"/>
      <c r="ACC2" s="247"/>
      <c r="ACD2" s="247"/>
      <c r="ACE2" s="247"/>
      <c r="ACF2" s="247"/>
      <c r="ACG2" s="247"/>
      <c r="ACH2" s="247"/>
      <c r="ACI2" s="247"/>
      <c r="ACJ2" s="247"/>
      <c r="ACK2" s="247"/>
      <c r="ACL2" s="247"/>
      <c r="ACM2" s="247"/>
      <c r="ACN2" s="247"/>
      <c r="ACO2" s="247"/>
      <c r="ACP2" s="247"/>
      <c r="ACQ2" s="247"/>
      <c r="ACR2" s="247"/>
      <c r="ACS2" s="247"/>
      <c r="ACT2" s="247"/>
      <c r="ACU2" s="247"/>
      <c r="ACV2" s="247"/>
      <c r="ACW2" s="247"/>
      <c r="ACX2" s="247"/>
      <c r="ACY2" s="247"/>
      <c r="ACZ2" s="247"/>
      <c r="ADA2" s="247"/>
      <c r="ADB2" s="247"/>
      <c r="ADC2" s="247"/>
      <c r="ADD2" s="247"/>
      <c r="ADE2" s="247"/>
      <c r="ADF2" s="247"/>
      <c r="ADG2" s="247"/>
      <c r="ADH2" s="247"/>
      <c r="ADI2" s="247"/>
      <c r="ADJ2" s="247"/>
      <c r="ADK2" s="247"/>
      <c r="ADL2" s="247"/>
      <c r="ADM2" s="247"/>
      <c r="ADN2" s="247"/>
      <c r="ADO2" s="247"/>
      <c r="ADP2" s="247"/>
      <c r="ADQ2" s="247"/>
      <c r="ADR2" s="247"/>
      <c r="ADS2" s="247"/>
      <c r="ADT2" s="247"/>
      <c r="ADU2" s="247"/>
      <c r="ADV2" s="247"/>
      <c r="ADW2" s="247"/>
      <c r="ADX2" s="247"/>
      <c r="ADY2" s="247"/>
      <c r="ADZ2" s="247"/>
      <c r="AEA2" s="247"/>
      <c r="AEB2" s="247"/>
      <c r="AEC2" s="247"/>
      <c r="AED2" s="247"/>
      <c r="AEE2" s="247"/>
      <c r="AEF2" s="247"/>
      <c r="AEG2" s="247"/>
      <c r="AEH2" s="247"/>
      <c r="AEI2" s="247"/>
      <c r="AEJ2" s="247"/>
      <c r="AEK2" s="247"/>
      <c r="AEL2" s="247"/>
      <c r="AEM2" s="247"/>
      <c r="AEN2" s="247"/>
      <c r="AEO2" s="247"/>
      <c r="AEP2" s="247"/>
      <c r="AEQ2" s="247"/>
      <c r="AER2" s="247"/>
      <c r="AES2" s="247"/>
      <c r="AET2" s="247"/>
      <c r="AEU2" s="247"/>
      <c r="AEV2" s="247"/>
      <c r="AEW2" s="247"/>
      <c r="AEX2" s="247"/>
      <c r="AEY2" s="247"/>
      <c r="AEZ2" s="247"/>
      <c r="AFA2" s="247"/>
      <c r="AFB2" s="247"/>
      <c r="AFC2" s="247"/>
      <c r="AFD2" s="247"/>
      <c r="AFE2" s="247"/>
      <c r="AFF2" s="247"/>
      <c r="AFG2" s="247"/>
      <c r="AFH2" s="247"/>
      <c r="AFI2" s="247"/>
      <c r="AFJ2" s="247"/>
      <c r="AFK2" s="247"/>
      <c r="AFL2" s="247"/>
      <c r="AFM2" s="247"/>
      <c r="AFN2" s="247"/>
      <c r="AFO2" s="247"/>
      <c r="AFP2" s="247"/>
      <c r="AFQ2" s="247"/>
      <c r="AFR2" s="247"/>
      <c r="AFS2" s="247"/>
      <c r="AFT2" s="247"/>
      <c r="AFU2" s="247"/>
      <c r="AFV2" s="247"/>
      <c r="AFW2" s="247"/>
      <c r="AFX2" s="247"/>
      <c r="AFY2" s="247"/>
      <c r="AFZ2" s="247"/>
      <c r="AGA2" s="247"/>
      <c r="AGB2" s="247"/>
      <c r="AGC2" s="247"/>
      <c r="AGD2" s="247"/>
      <c r="AGE2" s="247"/>
      <c r="AGF2" s="247"/>
      <c r="AGG2" s="247"/>
      <c r="AGH2" s="247"/>
      <c r="AGI2" s="247"/>
      <c r="AGJ2" s="247"/>
      <c r="AGK2" s="247"/>
      <c r="AGL2" s="247"/>
      <c r="AGM2" s="247"/>
      <c r="AGN2" s="247"/>
      <c r="AGO2" s="247"/>
      <c r="AGP2" s="247"/>
      <c r="AGQ2" s="247"/>
      <c r="AGR2" s="247"/>
      <c r="AGS2" s="247"/>
      <c r="AGT2" s="247"/>
      <c r="AGU2" s="247"/>
      <c r="AGV2" s="247"/>
      <c r="AGW2" s="247"/>
      <c r="AGX2" s="247"/>
      <c r="AGY2" s="247"/>
      <c r="AGZ2" s="247"/>
      <c r="AHA2" s="247"/>
      <c r="AHB2" s="247"/>
      <c r="AHC2" s="247"/>
      <c r="AHD2" s="247"/>
      <c r="AHE2" s="247"/>
      <c r="AHF2" s="247"/>
      <c r="AHG2" s="247"/>
      <c r="AHH2" s="247"/>
      <c r="AHI2" s="247"/>
      <c r="AHJ2" s="247"/>
      <c r="AHK2" s="247"/>
      <c r="AHL2" s="247"/>
      <c r="AHM2" s="247"/>
      <c r="AHN2" s="247"/>
      <c r="AHO2" s="247"/>
      <c r="AHP2" s="247"/>
      <c r="AHQ2" s="247"/>
      <c r="AHR2" s="247"/>
      <c r="AHS2" s="247"/>
      <c r="AHT2" s="247"/>
      <c r="AHU2" s="247"/>
      <c r="AHV2" s="247"/>
      <c r="AHW2" s="247"/>
      <c r="AHX2" s="247"/>
      <c r="AHY2" s="247"/>
      <c r="AHZ2" s="247"/>
      <c r="AIA2" s="247"/>
      <c r="AIB2" s="247"/>
      <c r="AIC2" s="247"/>
      <c r="AID2" s="247"/>
      <c r="AIE2" s="247"/>
      <c r="AIF2" s="247"/>
      <c r="AIG2" s="247"/>
      <c r="AIH2" s="247"/>
      <c r="AII2" s="247"/>
      <c r="AIJ2" s="247"/>
      <c r="AIK2" s="247"/>
      <c r="AIL2" s="247"/>
      <c r="AIM2" s="247"/>
      <c r="AIN2" s="247"/>
      <c r="AIO2" s="247"/>
      <c r="AIP2" s="247"/>
      <c r="AIQ2" s="247"/>
      <c r="AIR2" s="247"/>
      <c r="AIS2" s="247"/>
      <c r="AIT2" s="247"/>
      <c r="AIU2" s="247"/>
      <c r="AIV2" s="247"/>
      <c r="AIW2" s="247"/>
      <c r="AIX2" s="247"/>
      <c r="AIY2" s="247"/>
      <c r="AIZ2" s="247"/>
      <c r="AJA2" s="247"/>
      <c r="AJB2" s="247"/>
      <c r="AJC2" s="247"/>
      <c r="AJD2" s="247"/>
      <c r="AJE2" s="247"/>
      <c r="AJF2" s="247"/>
      <c r="AJG2" s="247"/>
      <c r="AJH2" s="247"/>
      <c r="AJI2" s="247"/>
      <c r="AJJ2" s="247"/>
      <c r="AJK2" s="247"/>
      <c r="AJL2" s="247"/>
      <c r="AJM2" s="247"/>
      <c r="AJN2" s="247"/>
      <c r="AJO2" s="247"/>
      <c r="AJP2" s="247"/>
      <c r="AJQ2" s="247"/>
      <c r="AJR2" s="247"/>
      <c r="AJS2" s="247"/>
      <c r="AJT2" s="247"/>
      <c r="AJU2" s="247"/>
      <c r="AJV2" s="247"/>
      <c r="AJW2" s="247"/>
      <c r="AJX2" s="247"/>
      <c r="AJY2" s="247"/>
      <c r="AJZ2" s="247"/>
      <c r="AKA2" s="247"/>
      <c r="AKB2" s="247"/>
      <c r="AKC2" s="247"/>
      <c r="AKD2" s="247"/>
      <c r="AKE2" s="247"/>
      <c r="AKF2" s="247"/>
      <c r="AKG2" s="247"/>
      <c r="AKH2" s="247"/>
      <c r="AKI2" s="247"/>
      <c r="AKJ2" s="247"/>
      <c r="AKK2" s="247"/>
      <c r="AKL2" s="247"/>
      <c r="AKM2" s="247"/>
      <c r="AKN2" s="247"/>
      <c r="AKO2" s="247"/>
      <c r="AKP2" s="247"/>
      <c r="AKQ2" s="247"/>
      <c r="AKR2" s="247"/>
      <c r="AKS2" s="247"/>
      <c r="AKT2" s="247"/>
      <c r="AKU2" s="247"/>
      <c r="AKV2" s="247"/>
      <c r="AKW2" s="247"/>
      <c r="AKX2" s="247"/>
      <c r="AKY2" s="247"/>
      <c r="AKZ2" s="247"/>
      <c r="ALA2" s="247"/>
      <c r="ALB2" s="247"/>
      <c r="ALC2" s="247"/>
      <c r="ALD2" s="247"/>
      <c r="ALE2" s="247"/>
      <c r="ALF2" s="247"/>
      <c r="ALG2" s="247"/>
      <c r="ALH2" s="247"/>
      <c r="ALI2" s="247"/>
      <c r="ALJ2" s="247"/>
      <c r="ALK2" s="247"/>
      <c r="ALL2" s="247"/>
      <c r="ALM2" s="247"/>
      <c r="ALN2" s="247"/>
      <c r="ALO2" s="247"/>
      <c r="ALP2" s="247"/>
      <c r="ALQ2" s="247"/>
      <c r="ALR2" s="247"/>
      <c r="ALS2" s="247"/>
      <c r="ALT2" s="247"/>
      <c r="ALU2" s="247"/>
      <c r="ALV2" s="247"/>
      <c r="ALW2" s="247"/>
      <c r="ALX2" s="247"/>
      <c r="ALY2" s="247"/>
      <c r="ALZ2" s="247"/>
      <c r="AMA2" s="247"/>
      <c r="AMB2" s="247"/>
      <c r="AMC2" s="247"/>
      <c r="AMD2" s="247"/>
      <c r="AME2" s="247"/>
      <c r="AMF2" s="247"/>
      <c r="AMG2" s="247"/>
      <c r="AMH2" s="247"/>
      <c r="AMI2" s="247"/>
      <c r="AMJ2" s="247"/>
      <c r="AMK2" s="247"/>
      <c r="AML2" s="247"/>
      <c r="AMM2" s="247"/>
      <c r="AMN2" s="247"/>
      <c r="AMO2" s="247"/>
      <c r="AMP2" s="247"/>
      <c r="AMQ2" s="247"/>
      <c r="AMR2" s="247"/>
      <c r="AMS2" s="247"/>
      <c r="AMT2" s="247"/>
      <c r="AMU2" s="247"/>
      <c r="AMV2" s="247"/>
      <c r="AMW2" s="247"/>
      <c r="AMX2" s="247"/>
      <c r="AMY2" s="247"/>
      <c r="AMZ2" s="247"/>
      <c r="ANA2" s="247"/>
      <c r="ANB2" s="247"/>
      <c r="ANC2" s="247"/>
      <c r="AND2" s="247"/>
      <c r="ANE2" s="247"/>
      <c r="ANF2" s="247"/>
      <c r="ANG2" s="247"/>
      <c r="ANH2" s="247"/>
      <c r="ANI2" s="247"/>
      <c r="ANJ2" s="247"/>
      <c r="ANK2" s="247"/>
      <c r="ANL2" s="247"/>
      <c r="ANM2" s="247"/>
      <c r="ANN2" s="247"/>
      <c r="ANO2" s="247"/>
      <c r="ANP2" s="247"/>
      <c r="ANQ2" s="247"/>
      <c r="ANR2" s="247"/>
      <c r="ANS2" s="247"/>
      <c r="ANT2" s="247"/>
      <c r="ANU2" s="247"/>
      <c r="ANV2" s="247"/>
      <c r="ANW2" s="247"/>
      <c r="ANX2" s="247"/>
      <c r="ANY2" s="247"/>
      <c r="ANZ2" s="247"/>
      <c r="AOA2" s="247"/>
      <c r="AOB2" s="247"/>
      <c r="AOC2" s="247"/>
      <c r="AOD2" s="247"/>
      <c r="AOE2" s="247"/>
      <c r="AOF2" s="247"/>
      <c r="AOG2" s="247"/>
      <c r="AOH2" s="247"/>
      <c r="AOI2" s="247"/>
      <c r="AOJ2" s="247"/>
      <c r="AOK2" s="247"/>
      <c r="AOL2" s="247"/>
      <c r="AOM2" s="247"/>
      <c r="AON2" s="247"/>
      <c r="AOO2" s="247"/>
      <c r="AOP2" s="247"/>
      <c r="AOQ2" s="247"/>
      <c r="AOR2" s="247"/>
      <c r="AOS2" s="247"/>
      <c r="AOT2" s="247"/>
      <c r="AOU2" s="247"/>
      <c r="AOV2" s="247"/>
      <c r="AOW2" s="247"/>
      <c r="AOX2" s="247"/>
      <c r="AOY2" s="247"/>
      <c r="AOZ2" s="247"/>
      <c r="APA2" s="247"/>
      <c r="APB2" s="247"/>
      <c r="APC2" s="247"/>
      <c r="APD2" s="247"/>
      <c r="APE2" s="247"/>
      <c r="APF2" s="247"/>
      <c r="APG2" s="247"/>
      <c r="APH2" s="247"/>
      <c r="API2" s="247"/>
      <c r="APJ2" s="247"/>
      <c r="APK2" s="247"/>
      <c r="APL2" s="247"/>
      <c r="APM2" s="247"/>
      <c r="APN2" s="247"/>
      <c r="APO2" s="247"/>
      <c r="APP2" s="247"/>
      <c r="APQ2" s="247"/>
      <c r="APR2" s="247"/>
      <c r="APS2" s="247"/>
      <c r="APT2" s="247"/>
      <c r="APU2" s="247"/>
      <c r="APV2" s="247"/>
      <c r="APW2" s="247"/>
      <c r="APX2" s="247"/>
      <c r="APY2" s="247"/>
      <c r="APZ2" s="247"/>
      <c r="AQA2" s="247"/>
      <c r="AQB2" s="247"/>
      <c r="AQC2" s="247"/>
      <c r="AQD2" s="247"/>
      <c r="AQE2" s="247"/>
      <c r="AQF2" s="247"/>
      <c r="AQG2" s="247"/>
      <c r="AQH2" s="247"/>
      <c r="AQI2" s="247"/>
      <c r="AQJ2" s="247"/>
      <c r="AQK2" s="247"/>
      <c r="AQL2" s="247"/>
      <c r="AQM2" s="247"/>
      <c r="AQN2" s="247"/>
      <c r="AQO2" s="247"/>
      <c r="AQP2" s="247"/>
      <c r="AQQ2" s="247"/>
      <c r="AQR2" s="247"/>
      <c r="AQS2" s="247"/>
      <c r="AQT2" s="247"/>
      <c r="AQU2" s="247"/>
      <c r="AQV2" s="247"/>
      <c r="AQW2" s="247"/>
      <c r="AQX2" s="247"/>
      <c r="AQY2" s="247"/>
      <c r="AQZ2" s="247"/>
      <c r="ARA2" s="247"/>
      <c r="ARB2" s="247"/>
      <c r="ARC2" s="247"/>
      <c r="ARD2" s="247"/>
      <c r="ARE2" s="247"/>
      <c r="ARF2" s="247"/>
      <c r="ARG2" s="247"/>
      <c r="ARH2" s="247"/>
      <c r="ARI2" s="247"/>
      <c r="ARJ2" s="247"/>
      <c r="ARK2" s="247"/>
      <c r="ARL2" s="247"/>
      <c r="ARM2" s="247"/>
      <c r="ARN2" s="247"/>
      <c r="ARO2" s="247"/>
      <c r="ARP2" s="247"/>
      <c r="ARQ2" s="247"/>
      <c r="ARR2" s="247"/>
      <c r="ARS2" s="247"/>
      <c r="ART2" s="247"/>
      <c r="ARU2" s="247"/>
      <c r="ARV2" s="247"/>
      <c r="ARW2" s="247"/>
      <c r="ARX2" s="247"/>
      <c r="ARY2" s="247"/>
      <c r="ARZ2" s="247"/>
      <c r="ASA2" s="247"/>
      <c r="ASB2" s="247"/>
      <c r="ASC2" s="247"/>
      <c r="ASD2" s="247"/>
      <c r="ASE2" s="247"/>
      <c r="ASF2" s="247"/>
      <c r="ASG2" s="247"/>
      <c r="ASH2" s="247"/>
      <c r="ASI2" s="247"/>
      <c r="ASJ2" s="247"/>
      <c r="ASK2" s="247"/>
      <c r="ASL2" s="247"/>
      <c r="ASM2" s="247"/>
      <c r="ASN2" s="247"/>
      <c r="ASO2" s="247"/>
      <c r="ASP2" s="247"/>
      <c r="ASQ2" s="247"/>
      <c r="ASR2" s="247"/>
      <c r="ASS2" s="247"/>
      <c r="AST2" s="247"/>
      <c r="ASU2" s="247"/>
      <c r="ASV2" s="247"/>
      <c r="ASW2" s="247"/>
      <c r="ASX2" s="247"/>
      <c r="ASY2" s="247"/>
      <c r="ASZ2" s="247"/>
      <c r="ATA2" s="247"/>
      <c r="ATB2" s="247"/>
      <c r="ATC2" s="247"/>
      <c r="ATD2" s="247"/>
      <c r="ATE2" s="247"/>
      <c r="ATF2" s="247"/>
      <c r="ATG2" s="247"/>
      <c r="ATH2" s="247"/>
      <c r="ATI2" s="247"/>
      <c r="ATJ2" s="247"/>
      <c r="ATK2" s="247"/>
      <c r="ATL2" s="247"/>
      <c r="ATM2" s="247"/>
      <c r="ATN2" s="247"/>
      <c r="ATO2" s="247"/>
      <c r="ATP2" s="247"/>
      <c r="ATQ2" s="247"/>
      <c r="ATR2" s="247"/>
      <c r="ATS2" s="247"/>
      <c r="ATT2" s="247"/>
      <c r="ATU2" s="247"/>
      <c r="ATV2" s="247"/>
      <c r="ATW2" s="247"/>
      <c r="ATX2" s="247"/>
      <c r="ATY2" s="247"/>
      <c r="ATZ2" s="247"/>
      <c r="AUA2" s="247"/>
      <c r="AUB2" s="247"/>
      <c r="AUC2" s="247"/>
      <c r="AUD2" s="247"/>
      <c r="AUE2" s="247"/>
      <c r="AUF2" s="247"/>
      <c r="AUG2" s="247"/>
      <c r="AUH2" s="247"/>
      <c r="AUI2" s="247"/>
      <c r="AUJ2" s="247"/>
      <c r="AUK2" s="247"/>
      <c r="AUL2" s="247"/>
      <c r="AUM2" s="247"/>
      <c r="AUN2" s="247"/>
      <c r="AUO2" s="247"/>
      <c r="AUP2" s="247"/>
      <c r="AUQ2" s="247"/>
      <c r="AUR2" s="247"/>
      <c r="AUS2" s="247"/>
      <c r="AUT2" s="247"/>
      <c r="AUU2" s="247"/>
      <c r="AUV2" s="247"/>
      <c r="AUW2" s="247"/>
      <c r="AUX2" s="247"/>
      <c r="AUY2" s="247"/>
      <c r="AUZ2" s="247"/>
      <c r="AVA2" s="247"/>
      <c r="AVB2" s="247"/>
      <c r="AVC2" s="247"/>
      <c r="AVD2" s="247"/>
      <c r="AVE2" s="247"/>
      <c r="AVF2" s="247"/>
      <c r="AVG2" s="247"/>
      <c r="AVH2" s="247"/>
      <c r="AVI2" s="247"/>
      <c r="AVJ2" s="247"/>
      <c r="AVK2" s="247"/>
      <c r="AVL2" s="247"/>
      <c r="AVM2" s="247"/>
      <c r="AVN2" s="247"/>
      <c r="AVO2" s="247"/>
      <c r="AVP2" s="247"/>
      <c r="AVQ2" s="247"/>
      <c r="AVR2" s="247"/>
      <c r="AVS2" s="247"/>
      <c r="AVT2" s="247"/>
      <c r="AVU2" s="247"/>
      <c r="AVV2" s="247"/>
      <c r="AVW2" s="247"/>
      <c r="AVX2" s="247"/>
      <c r="AVY2" s="247"/>
      <c r="AVZ2" s="247"/>
      <c r="AWA2" s="247"/>
      <c r="AWB2" s="247"/>
      <c r="AWC2" s="247"/>
      <c r="AWD2" s="247"/>
      <c r="AWE2" s="247"/>
      <c r="AWF2" s="247"/>
      <c r="AWG2" s="247"/>
      <c r="AWH2" s="247"/>
      <c r="AWI2" s="247"/>
      <c r="AWJ2" s="247"/>
      <c r="AWK2" s="247"/>
      <c r="AWL2" s="247"/>
      <c r="AWM2" s="247"/>
      <c r="AWN2" s="247"/>
      <c r="AWO2" s="247"/>
      <c r="AWP2" s="247"/>
      <c r="AWQ2" s="247"/>
      <c r="AWR2" s="247"/>
      <c r="AWS2" s="247"/>
      <c r="AWT2" s="247"/>
      <c r="AWU2" s="247"/>
      <c r="AWV2" s="247"/>
      <c r="AWW2" s="247"/>
      <c r="AWX2" s="247"/>
      <c r="AWY2" s="247"/>
      <c r="AWZ2" s="247"/>
      <c r="AXA2" s="247"/>
      <c r="AXB2" s="247"/>
      <c r="AXC2" s="247"/>
      <c r="AXD2" s="247"/>
      <c r="AXE2" s="247"/>
      <c r="AXF2" s="247"/>
      <c r="AXG2" s="247"/>
      <c r="AXH2" s="247"/>
      <c r="AXI2" s="247"/>
      <c r="AXJ2" s="247"/>
      <c r="AXK2" s="247"/>
      <c r="AXL2" s="247"/>
      <c r="AXM2" s="247"/>
      <c r="AXN2" s="247"/>
      <c r="AXO2" s="247"/>
      <c r="AXP2" s="247"/>
      <c r="AXQ2" s="247"/>
      <c r="AXR2" s="247"/>
      <c r="AXS2" s="247"/>
      <c r="AXT2" s="247"/>
      <c r="AXU2" s="247"/>
      <c r="AXV2" s="247"/>
      <c r="AXW2" s="247"/>
      <c r="AXX2" s="247"/>
      <c r="AXY2" s="247"/>
      <c r="AXZ2" s="247"/>
      <c r="AYA2" s="247"/>
      <c r="AYB2" s="247"/>
      <c r="AYC2" s="247"/>
      <c r="AYD2" s="247"/>
      <c r="AYE2" s="247"/>
      <c r="AYF2" s="247"/>
      <c r="AYG2" s="247"/>
      <c r="AYH2" s="247"/>
      <c r="AYI2" s="247"/>
      <c r="AYJ2" s="247"/>
      <c r="AYK2" s="247"/>
      <c r="AYL2" s="247"/>
      <c r="AYM2" s="247"/>
      <c r="AYN2" s="247"/>
      <c r="AYO2" s="247"/>
      <c r="AYP2" s="247"/>
      <c r="AYQ2" s="247"/>
      <c r="AYR2" s="247"/>
      <c r="AYS2" s="247"/>
      <c r="AYT2" s="247"/>
      <c r="AYU2" s="247"/>
      <c r="AYV2" s="247"/>
      <c r="AYW2" s="247"/>
      <c r="AYX2" s="247"/>
      <c r="AYY2" s="247"/>
      <c r="AYZ2" s="247"/>
      <c r="AZA2" s="247"/>
      <c r="AZB2" s="247"/>
      <c r="AZC2" s="247"/>
      <c r="AZD2" s="247"/>
      <c r="AZE2" s="247"/>
      <c r="AZF2" s="247"/>
      <c r="AZG2" s="247"/>
      <c r="AZH2" s="247"/>
      <c r="AZI2" s="247"/>
      <c r="AZJ2" s="247"/>
      <c r="AZK2" s="247"/>
      <c r="AZL2" s="247"/>
      <c r="AZM2" s="247"/>
      <c r="AZN2" s="247"/>
      <c r="AZO2" s="247"/>
      <c r="AZP2" s="247"/>
      <c r="AZQ2" s="247"/>
      <c r="AZR2" s="247"/>
      <c r="AZS2" s="247"/>
      <c r="AZT2" s="247"/>
      <c r="AZU2" s="247"/>
      <c r="AZV2" s="247"/>
      <c r="AZW2" s="247"/>
      <c r="AZX2" s="247"/>
      <c r="AZY2" s="247"/>
      <c r="AZZ2" s="247"/>
      <c r="BAA2" s="247"/>
      <c r="BAB2" s="247"/>
      <c r="BAC2" s="247"/>
      <c r="BAD2" s="247"/>
      <c r="BAE2" s="247"/>
      <c r="BAF2" s="247"/>
      <c r="BAG2" s="247"/>
      <c r="BAH2" s="247"/>
      <c r="BAI2" s="247"/>
      <c r="BAJ2" s="247"/>
      <c r="BAK2" s="247"/>
      <c r="BAL2" s="247"/>
      <c r="BAM2" s="247"/>
      <c r="BAN2" s="247"/>
      <c r="BAO2" s="247"/>
      <c r="BAP2" s="247"/>
      <c r="BAQ2" s="247"/>
      <c r="BAR2" s="247"/>
      <c r="BAS2" s="247"/>
      <c r="BAT2" s="247"/>
      <c r="BAU2" s="247"/>
      <c r="BAV2" s="247"/>
      <c r="BAW2" s="247"/>
      <c r="BAX2" s="247"/>
      <c r="BAY2" s="247"/>
      <c r="BAZ2" s="247"/>
      <c r="BBA2" s="247"/>
      <c r="BBB2" s="247"/>
      <c r="BBC2" s="247"/>
      <c r="BBD2" s="247"/>
      <c r="BBE2" s="247"/>
      <c r="BBF2" s="247"/>
      <c r="BBG2" s="247"/>
      <c r="BBH2" s="247"/>
      <c r="BBI2" s="247"/>
      <c r="BBJ2" s="247"/>
      <c r="BBK2" s="247"/>
      <c r="BBL2" s="247"/>
      <c r="BBM2" s="247"/>
      <c r="BBN2" s="247"/>
      <c r="BBO2" s="247"/>
      <c r="BBP2" s="247"/>
      <c r="BBQ2" s="247"/>
      <c r="BBR2" s="247"/>
      <c r="BBS2" s="247"/>
      <c r="BBT2" s="247"/>
      <c r="BBU2" s="247"/>
      <c r="BBV2" s="247"/>
      <c r="BBW2" s="247"/>
      <c r="BBX2" s="247"/>
      <c r="BBY2" s="247"/>
      <c r="BBZ2" s="247"/>
      <c r="BCA2" s="247"/>
      <c r="BCB2" s="247"/>
      <c r="BCC2" s="247"/>
      <c r="BCD2" s="247"/>
      <c r="BCE2" s="247"/>
      <c r="BCF2" s="247"/>
      <c r="BCG2" s="247"/>
      <c r="BCH2" s="247"/>
      <c r="BCI2" s="247"/>
      <c r="BCJ2" s="247"/>
      <c r="BCK2" s="247"/>
      <c r="BCL2" s="247"/>
      <c r="BCM2" s="247"/>
      <c r="BCN2" s="247"/>
      <c r="BCO2" s="247"/>
      <c r="BCP2" s="247"/>
      <c r="BCQ2" s="247"/>
      <c r="BCR2" s="247"/>
      <c r="BCS2" s="247"/>
      <c r="BCT2" s="247"/>
      <c r="BCU2" s="247"/>
      <c r="BCV2" s="247"/>
      <c r="BCW2" s="247"/>
      <c r="BCX2" s="247"/>
      <c r="BCY2" s="247"/>
      <c r="BCZ2" s="247"/>
      <c r="BDA2" s="247"/>
      <c r="BDB2" s="247"/>
      <c r="BDC2" s="247"/>
      <c r="BDD2" s="247"/>
      <c r="BDE2" s="247"/>
      <c r="BDF2" s="247"/>
      <c r="BDG2" s="247"/>
      <c r="BDH2" s="247"/>
      <c r="BDI2" s="247"/>
      <c r="BDJ2" s="247"/>
      <c r="BDK2" s="247"/>
      <c r="BDL2" s="247"/>
      <c r="BDM2" s="247"/>
      <c r="BDN2" s="247"/>
      <c r="BDO2" s="247"/>
      <c r="BDP2" s="247"/>
      <c r="BDQ2" s="247"/>
      <c r="BDR2" s="247"/>
      <c r="BDS2" s="247"/>
      <c r="BDT2" s="247"/>
      <c r="BDU2" s="247"/>
      <c r="BDV2" s="247"/>
      <c r="BDW2" s="247"/>
      <c r="BDX2" s="247"/>
      <c r="BDY2" s="247"/>
      <c r="BDZ2" s="247"/>
      <c r="BEA2" s="247"/>
      <c r="BEB2" s="247"/>
      <c r="BEC2" s="247"/>
      <c r="BED2" s="247"/>
      <c r="BEE2" s="247"/>
      <c r="BEF2" s="247"/>
      <c r="BEG2" s="247"/>
      <c r="BEH2" s="247"/>
      <c r="BEI2" s="247"/>
      <c r="BEJ2" s="247"/>
      <c r="BEK2" s="247"/>
      <c r="BEL2" s="247"/>
      <c r="BEM2" s="247"/>
      <c r="BEN2" s="247"/>
      <c r="BEO2" s="247"/>
      <c r="BEP2" s="247"/>
      <c r="BEQ2" s="247"/>
      <c r="BER2" s="247"/>
      <c r="BES2" s="247"/>
      <c r="BET2" s="247"/>
      <c r="BEU2" s="247"/>
      <c r="BEV2" s="247"/>
      <c r="BEW2" s="247"/>
      <c r="BEX2" s="247"/>
      <c r="BEY2" s="247"/>
      <c r="BEZ2" s="247"/>
      <c r="BFA2" s="247"/>
      <c r="BFB2" s="247"/>
      <c r="BFC2" s="247"/>
      <c r="BFD2" s="247"/>
      <c r="BFE2" s="247"/>
      <c r="BFF2" s="247"/>
      <c r="BFG2" s="247"/>
      <c r="BFH2" s="247"/>
      <c r="BFI2" s="247"/>
      <c r="BFJ2" s="247"/>
      <c r="BFK2" s="247"/>
      <c r="BFL2" s="247"/>
      <c r="BFM2" s="247"/>
      <c r="BFN2" s="247"/>
      <c r="BFO2" s="247"/>
      <c r="BFP2" s="247"/>
      <c r="BFQ2" s="247"/>
      <c r="BFR2" s="247"/>
      <c r="BFS2" s="247"/>
      <c r="BFT2" s="247"/>
      <c r="BFU2" s="247"/>
      <c r="BFV2" s="247"/>
      <c r="BFW2" s="247"/>
      <c r="BFX2" s="247"/>
      <c r="BFY2" s="247"/>
      <c r="BFZ2" s="247"/>
      <c r="BGA2" s="247"/>
      <c r="BGB2" s="247"/>
      <c r="BGC2" s="247"/>
      <c r="BGD2" s="247"/>
      <c r="BGE2" s="247"/>
      <c r="BGF2" s="247"/>
      <c r="BGG2" s="247"/>
      <c r="BGH2" s="247"/>
      <c r="BGI2" s="247"/>
      <c r="BGJ2" s="247"/>
      <c r="BGK2" s="247"/>
      <c r="BGL2" s="247"/>
      <c r="BGM2" s="247"/>
      <c r="BGN2" s="247"/>
      <c r="BGO2" s="247"/>
      <c r="BGP2" s="247"/>
      <c r="BGQ2" s="247"/>
      <c r="BGR2" s="247"/>
      <c r="BGS2" s="247"/>
      <c r="BGT2" s="247"/>
      <c r="BGU2" s="247"/>
      <c r="BGV2" s="247"/>
      <c r="BGW2" s="247"/>
      <c r="BGX2" s="247"/>
      <c r="BGY2" s="247"/>
      <c r="BGZ2" s="247"/>
      <c r="BHA2" s="247"/>
      <c r="BHB2" s="247"/>
      <c r="BHC2" s="247"/>
      <c r="BHD2" s="247"/>
      <c r="BHE2" s="247"/>
      <c r="BHF2" s="247"/>
      <c r="BHG2" s="247"/>
      <c r="BHH2" s="247"/>
      <c r="BHI2" s="247"/>
      <c r="BHJ2" s="247"/>
      <c r="BHK2" s="247"/>
      <c r="BHL2" s="247"/>
      <c r="BHM2" s="247"/>
      <c r="BHN2" s="247"/>
      <c r="BHO2" s="247"/>
      <c r="BHP2" s="247"/>
      <c r="BHQ2" s="247"/>
      <c r="BHR2" s="247"/>
      <c r="BHS2" s="247"/>
      <c r="BHT2" s="247"/>
      <c r="BHU2" s="247"/>
      <c r="BHV2" s="247"/>
      <c r="BHW2" s="247"/>
      <c r="BHX2" s="247"/>
      <c r="BHY2" s="247"/>
      <c r="BHZ2" s="247"/>
      <c r="BIA2" s="247"/>
      <c r="BIB2" s="247"/>
      <c r="BIC2" s="247"/>
      <c r="BID2" s="247"/>
      <c r="BIE2" s="247"/>
      <c r="BIF2" s="247"/>
      <c r="BIG2" s="247"/>
      <c r="BIH2" s="247"/>
      <c r="BII2" s="247"/>
      <c r="BIJ2" s="247"/>
      <c r="BIK2" s="247"/>
      <c r="BIL2" s="247"/>
      <c r="BIM2" s="247"/>
      <c r="BIN2" s="247"/>
      <c r="BIO2" s="247"/>
      <c r="BIP2" s="247"/>
      <c r="BIQ2" s="247"/>
      <c r="BIR2" s="247"/>
      <c r="BIS2" s="247"/>
      <c r="BIT2" s="247"/>
      <c r="BIU2" s="247"/>
      <c r="BIV2" s="247"/>
      <c r="BIW2" s="247"/>
      <c r="BIX2" s="247"/>
      <c r="BIY2" s="247"/>
      <c r="BIZ2" s="247"/>
      <c r="BJA2" s="247"/>
      <c r="BJB2" s="247"/>
      <c r="BJC2" s="247"/>
      <c r="BJD2" s="247"/>
      <c r="BJE2" s="247"/>
      <c r="BJF2" s="247"/>
      <c r="BJG2" s="247"/>
      <c r="BJH2" s="247"/>
      <c r="BJI2" s="247"/>
      <c r="BJJ2" s="247"/>
      <c r="BJK2" s="247"/>
      <c r="BJL2" s="247"/>
      <c r="BJM2" s="247"/>
      <c r="BJN2" s="247"/>
      <c r="BJO2" s="247"/>
      <c r="BJP2" s="247"/>
      <c r="BJQ2" s="247"/>
      <c r="BJR2" s="247"/>
      <c r="BJS2" s="247"/>
      <c r="BJT2" s="247"/>
      <c r="BJU2" s="247"/>
      <c r="BJV2" s="247"/>
      <c r="BJW2" s="247"/>
      <c r="BJX2" s="247"/>
      <c r="BJY2" s="247"/>
      <c r="BJZ2" s="247"/>
      <c r="BKA2" s="247"/>
      <c r="BKB2" s="247"/>
      <c r="BKC2" s="247"/>
      <c r="BKD2" s="247"/>
      <c r="BKE2" s="247"/>
      <c r="BKF2" s="247"/>
      <c r="BKG2" s="247"/>
      <c r="BKH2" s="247"/>
      <c r="BKI2" s="247"/>
      <c r="BKJ2" s="247"/>
      <c r="BKK2" s="247"/>
      <c r="BKL2" s="247"/>
      <c r="BKM2" s="247"/>
      <c r="BKN2" s="247"/>
      <c r="BKO2" s="247"/>
      <c r="BKP2" s="247"/>
      <c r="BKQ2" s="247"/>
      <c r="BKR2" s="247"/>
      <c r="BKS2" s="247"/>
      <c r="BKT2" s="247"/>
      <c r="BKU2" s="247"/>
      <c r="BKV2" s="247"/>
      <c r="BKW2" s="247"/>
      <c r="BKX2" s="247"/>
      <c r="BKY2" s="247"/>
      <c r="BKZ2" s="247"/>
      <c r="BLA2" s="247"/>
      <c r="BLB2" s="247"/>
      <c r="BLC2" s="247"/>
      <c r="BLD2" s="247"/>
      <c r="BLE2" s="247"/>
      <c r="BLF2" s="247"/>
      <c r="BLG2" s="247"/>
      <c r="BLH2" s="247"/>
      <c r="BLI2" s="247"/>
      <c r="BLJ2" s="247"/>
      <c r="BLK2" s="247"/>
      <c r="BLL2" s="247"/>
      <c r="BLM2" s="247"/>
      <c r="BLN2" s="247"/>
      <c r="BLO2" s="247"/>
      <c r="BLP2" s="247"/>
      <c r="BLQ2" s="247"/>
      <c r="BLR2" s="247"/>
      <c r="BLS2" s="247"/>
      <c r="BLT2" s="247"/>
      <c r="BLU2" s="247"/>
      <c r="BLV2" s="247"/>
      <c r="BLW2" s="247"/>
      <c r="BLX2" s="247"/>
      <c r="BLY2" s="247"/>
      <c r="BLZ2" s="247"/>
      <c r="BMA2" s="247"/>
      <c r="BMB2" s="247"/>
      <c r="BMC2" s="247"/>
      <c r="BMD2" s="247"/>
      <c r="BME2" s="247"/>
      <c r="BMF2" s="247"/>
      <c r="BMG2" s="247"/>
      <c r="BMH2" s="247"/>
      <c r="BMI2" s="247"/>
      <c r="BMJ2" s="247"/>
      <c r="BMK2" s="247"/>
      <c r="BML2" s="247"/>
      <c r="BMM2" s="247"/>
      <c r="BMN2" s="247"/>
      <c r="BMO2" s="247"/>
      <c r="BMP2" s="247"/>
      <c r="BMQ2" s="247"/>
      <c r="BMR2" s="247"/>
      <c r="BMS2" s="247"/>
      <c r="BMT2" s="247"/>
      <c r="BMU2" s="247"/>
      <c r="BMV2" s="247"/>
      <c r="BMW2" s="247"/>
      <c r="BMX2" s="247"/>
      <c r="BMY2" s="247"/>
      <c r="BMZ2" s="247"/>
      <c r="BNA2" s="247"/>
      <c r="BNB2" s="247"/>
      <c r="BNC2" s="247"/>
      <c r="BND2" s="247"/>
      <c r="BNE2" s="247"/>
      <c r="BNF2" s="247"/>
      <c r="BNG2" s="247"/>
      <c r="BNH2" s="247"/>
      <c r="BNI2" s="247"/>
      <c r="BNJ2" s="247"/>
      <c r="BNK2" s="247"/>
      <c r="BNL2" s="247"/>
      <c r="BNM2" s="247"/>
      <c r="BNN2" s="247"/>
      <c r="BNO2" s="247"/>
      <c r="BNP2" s="247"/>
      <c r="BNQ2" s="247"/>
      <c r="BNR2" s="247"/>
      <c r="BNS2" s="247"/>
      <c r="BNT2" s="247"/>
      <c r="BNU2" s="247"/>
      <c r="BNV2" s="247"/>
      <c r="BNW2" s="247"/>
      <c r="BNX2" s="247"/>
      <c r="BNY2" s="247"/>
      <c r="BNZ2" s="247"/>
      <c r="BOA2" s="247"/>
      <c r="BOB2" s="247"/>
      <c r="BOC2" s="247"/>
      <c r="BOD2" s="247"/>
      <c r="BOE2" s="247"/>
      <c r="BOF2" s="247"/>
      <c r="BOG2" s="247"/>
      <c r="BOH2" s="247"/>
      <c r="BOI2" s="247"/>
      <c r="BOJ2" s="247"/>
      <c r="BOK2" s="247"/>
      <c r="BOL2" s="247"/>
      <c r="BOM2" s="247"/>
      <c r="BON2" s="247"/>
      <c r="BOO2" s="247"/>
      <c r="BOP2" s="247"/>
      <c r="BOQ2" s="247"/>
      <c r="BOR2" s="247"/>
      <c r="BOS2" s="247"/>
      <c r="BOT2" s="247"/>
      <c r="BOU2" s="247"/>
      <c r="BOV2" s="247"/>
      <c r="BOW2" s="247"/>
      <c r="BOX2" s="247"/>
      <c r="BOY2" s="247"/>
      <c r="BOZ2" s="247"/>
      <c r="BPA2" s="247"/>
      <c r="BPB2" s="247"/>
      <c r="BPC2" s="247"/>
      <c r="BPD2" s="247"/>
      <c r="BPE2" s="247"/>
      <c r="BPF2" s="247"/>
      <c r="BPG2" s="247"/>
      <c r="BPH2" s="247"/>
      <c r="BPI2" s="247"/>
      <c r="BPJ2" s="247"/>
      <c r="BPK2" s="247"/>
      <c r="BPL2" s="247"/>
      <c r="BPM2" s="247"/>
      <c r="BPN2" s="247"/>
      <c r="BPO2" s="247"/>
      <c r="BPP2" s="247"/>
      <c r="BPQ2" s="247"/>
      <c r="BPR2" s="247"/>
      <c r="BPS2" s="247"/>
      <c r="BPT2" s="247"/>
      <c r="BPU2" s="247"/>
      <c r="BPV2" s="247"/>
      <c r="BPW2" s="247"/>
      <c r="BPX2" s="247"/>
      <c r="BPY2" s="247"/>
      <c r="BPZ2" s="247"/>
      <c r="BQA2" s="247"/>
      <c r="BQB2" s="247"/>
      <c r="BQC2" s="247"/>
      <c r="BQD2" s="247"/>
      <c r="BQE2" s="247"/>
      <c r="BQF2" s="247"/>
      <c r="BQG2" s="247"/>
      <c r="BQH2" s="247"/>
      <c r="BQI2" s="247"/>
      <c r="BQJ2" s="247"/>
      <c r="BQK2" s="247"/>
      <c r="BQL2" s="247"/>
      <c r="BQM2" s="247"/>
      <c r="BQN2" s="247"/>
      <c r="BQO2" s="247"/>
      <c r="BQP2" s="247"/>
      <c r="BQQ2" s="247"/>
      <c r="BQR2" s="247"/>
      <c r="BQS2" s="247"/>
      <c r="BQT2" s="247"/>
      <c r="BQU2" s="247"/>
      <c r="BQV2" s="247"/>
      <c r="BQW2" s="247"/>
      <c r="BQX2" s="247"/>
      <c r="BQY2" s="247"/>
      <c r="BQZ2" s="247"/>
      <c r="BRA2" s="247"/>
      <c r="BRB2" s="247"/>
      <c r="BRC2" s="247"/>
      <c r="BRD2" s="247"/>
      <c r="BRE2" s="247"/>
      <c r="BRF2" s="247"/>
      <c r="BRG2" s="247"/>
      <c r="BRH2" s="247"/>
      <c r="BRI2" s="247"/>
      <c r="BRJ2" s="247"/>
      <c r="BRK2" s="247"/>
      <c r="BRL2" s="247"/>
      <c r="BRM2" s="247"/>
      <c r="BRN2" s="247"/>
      <c r="BRO2" s="247"/>
      <c r="BRP2" s="247"/>
      <c r="BRQ2" s="247"/>
      <c r="BRR2" s="247"/>
      <c r="BRS2" s="247"/>
      <c r="BRT2" s="247"/>
      <c r="BRU2" s="247"/>
      <c r="BRV2" s="247"/>
      <c r="BRW2" s="247"/>
      <c r="BRX2" s="247"/>
      <c r="BRY2" s="247"/>
      <c r="BRZ2" s="247"/>
      <c r="BSA2" s="247"/>
      <c r="BSB2" s="247"/>
      <c r="BSC2" s="247"/>
      <c r="BSD2" s="247"/>
      <c r="BSE2" s="247"/>
      <c r="BSF2" s="247"/>
      <c r="BSG2" s="247"/>
      <c r="BSH2" s="247"/>
      <c r="BSI2" s="247"/>
      <c r="BSJ2" s="247"/>
      <c r="BSK2" s="247"/>
      <c r="BSL2" s="247"/>
      <c r="BSM2" s="247"/>
      <c r="BSN2" s="247"/>
      <c r="BSO2" s="247"/>
      <c r="BSP2" s="247"/>
      <c r="BSQ2" s="247"/>
      <c r="BSR2" s="247"/>
      <c r="BSS2" s="247"/>
      <c r="BST2" s="247"/>
      <c r="BSU2" s="247"/>
      <c r="BSV2" s="247"/>
      <c r="BSW2" s="247"/>
      <c r="BSX2" s="247"/>
      <c r="BSY2" s="247"/>
      <c r="BSZ2" s="247"/>
      <c r="BTA2" s="247"/>
      <c r="BTB2" s="247"/>
      <c r="BTC2" s="247"/>
      <c r="BTD2" s="247"/>
      <c r="BTE2" s="247"/>
      <c r="BTF2" s="247"/>
      <c r="BTG2" s="247"/>
      <c r="BTH2" s="247"/>
      <c r="BTI2" s="247"/>
      <c r="BTJ2" s="247"/>
      <c r="BTK2" s="247"/>
      <c r="BTL2" s="247"/>
      <c r="BTM2" s="247"/>
      <c r="BTN2" s="247"/>
      <c r="BTO2" s="247"/>
      <c r="BTP2" s="247"/>
      <c r="BTQ2" s="247"/>
      <c r="BTR2" s="247"/>
      <c r="BTS2" s="247"/>
      <c r="BTT2" s="247"/>
      <c r="BTU2" s="247"/>
      <c r="BTV2" s="247"/>
      <c r="BTW2" s="247"/>
      <c r="BTX2" s="247"/>
      <c r="BTY2" s="247"/>
      <c r="BTZ2" s="247"/>
      <c r="BUA2" s="247"/>
      <c r="BUB2" s="247"/>
      <c r="BUC2" s="247"/>
      <c r="BUD2" s="247"/>
      <c r="BUE2" s="247"/>
      <c r="BUF2" s="247"/>
      <c r="BUG2" s="247"/>
      <c r="BUH2" s="247"/>
      <c r="BUI2" s="247"/>
      <c r="BUJ2" s="247"/>
      <c r="BUK2" s="247"/>
      <c r="BUL2" s="247"/>
      <c r="BUM2" s="247"/>
      <c r="BUN2" s="247"/>
      <c r="BUO2" s="247"/>
      <c r="BUP2" s="247"/>
      <c r="BUQ2" s="247"/>
      <c r="BUR2" s="247"/>
      <c r="BUS2" s="247"/>
      <c r="BUT2" s="247"/>
      <c r="BUU2" s="247"/>
      <c r="BUV2" s="247"/>
      <c r="BUW2" s="247"/>
      <c r="BUX2" s="247"/>
      <c r="BUY2" s="247"/>
      <c r="BUZ2" s="247"/>
      <c r="BVA2" s="247"/>
      <c r="BVB2" s="247"/>
      <c r="BVC2" s="247"/>
      <c r="BVD2" s="247"/>
      <c r="BVE2" s="247"/>
      <c r="BVF2" s="247"/>
      <c r="BVG2" s="247"/>
      <c r="BVH2" s="247"/>
      <c r="BVI2" s="247"/>
      <c r="BVJ2" s="247"/>
      <c r="BVK2" s="247"/>
      <c r="BVL2" s="247"/>
      <c r="BVM2" s="247"/>
      <c r="BVN2" s="247"/>
      <c r="BVO2" s="247"/>
      <c r="BVP2" s="247"/>
      <c r="BVQ2" s="247"/>
      <c r="BVR2" s="247"/>
      <c r="BVS2" s="247"/>
      <c r="BVT2" s="247"/>
      <c r="BVU2" s="247"/>
      <c r="BVV2" s="247"/>
      <c r="BVW2" s="247"/>
      <c r="BVX2" s="247"/>
      <c r="BVY2" s="247"/>
      <c r="BVZ2" s="247"/>
      <c r="BWA2" s="247"/>
      <c r="BWB2" s="247"/>
      <c r="BWC2" s="247"/>
      <c r="BWD2" s="247"/>
      <c r="BWE2" s="247"/>
      <c r="BWF2" s="247"/>
      <c r="BWG2" s="247"/>
      <c r="BWH2" s="247"/>
      <c r="BWI2" s="247"/>
      <c r="BWJ2" s="247"/>
      <c r="BWK2" s="247"/>
      <c r="BWL2" s="247"/>
      <c r="BWM2" s="247"/>
      <c r="BWN2" s="247"/>
      <c r="BWO2" s="247"/>
      <c r="BWP2" s="247"/>
      <c r="BWQ2" s="247"/>
      <c r="BWR2" s="247"/>
      <c r="BWS2" s="247"/>
      <c r="BWT2" s="247"/>
      <c r="BWU2" s="247"/>
      <c r="BWV2" s="247"/>
      <c r="BWW2" s="247"/>
      <c r="BWX2" s="247"/>
      <c r="BWY2" s="247"/>
      <c r="BWZ2" s="247"/>
      <c r="BXA2" s="247"/>
      <c r="BXB2" s="247"/>
      <c r="BXC2" s="247"/>
      <c r="BXD2" s="247"/>
      <c r="BXE2" s="247"/>
      <c r="BXF2" s="247"/>
      <c r="BXG2" s="247"/>
      <c r="BXH2" s="247"/>
      <c r="BXI2" s="247"/>
      <c r="BXJ2" s="247"/>
      <c r="BXK2" s="247"/>
      <c r="BXL2" s="247"/>
      <c r="BXM2" s="247"/>
      <c r="BXN2" s="247"/>
      <c r="BXO2" s="247"/>
      <c r="BXP2" s="247"/>
      <c r="BXQ2" s="247"/>
      <c r="BXR2" s="247"/>
      <c r="BXS2" s="247"/>
      <c r="BXT2" s="247"/>
      <c r="BXU2" s="247"/>
      <c r="BXV2" s="247"/>
      <c r="BXW2" s="247"/>
      <c r="BXX2" s="247"/>
      <c r="BXY2" s="247"/>
      <c r="BXZ2" s="247"/>
      <c r="BYA2" s="247"/>
      <c r="BYB2" s="247"/>
      <c r="BYC2" s="247"/>
      <c r="BYD2" s="247"/>
      <c r="BYE2" s="247"/>
      <c r="BYF2" s="247"/>
      <c r="BYG2" s="247"/>
      <c r="BYH2" s="247"/>
      <c r="BYI2" s="247"/>
      <c r="BYJ2" s="247"/>
      <c r="BYK2" s="247"/>
      <c r="BYL2" s="247"/>
      <c r="BYM2" s="247"/>
      <c r="BYN2" s="247"/>
      <c r="BYO2" s="247"/>
      <c r="BYP2" s="247"/>
      <c r="BYQ2" s="247"/>
      <c r="BYR2" s="247"/>
      <c r="BYS2" s="247"/>
      <c r="BYT2" s="247"/>
      <c r="BYU2" s="247"/>
      <c r="BYV2" s="247"/>
      <c r="BYW2" s="247"/>
      <c r="BYX2" s="247"/>
      <c r="BYY2" s="247"/>
      <c r="BYZ2" s="247"/>
      <c r="BZA2" s="247"/>
      <c r="BZB2" s="247"/>
      <c r="BZC2" s="247"/>
      <c r="BZD2" s="247"/>
      <c r="BZE2" s="247"/>
      <c r="BZF2" s="247"/>
      <c r="BZG2" s="247"/>
      <c r="BZH2" s="247"/>
      <c r="BZI2" s="247"/>
      <c r="BZJ2" s="247"/>
      <c r="BZK2" s="247"/>
      <c r="BZL2" s="247"/>
      <c r="BZM2" s="247"/>
      <c r="BZN2" s="247"/>
      <c r="BZO2" s="247"/>
      <c r="BZP2" s="247"/>
      <c r="BZQ2" s="247"/>
      <c r="BZR2" s="247"/>
      <c r="BZS2" s="247"/>
      <c r="BZT2" s="247"/>
      <c r="BZU2" s="247"/>
      <c r="BZV2" s="247"/>
      <c r="BZW2" s="247"/>
      <c r="BZX2" s="247"/>
      <c r="BZY2" s="247"/>
      <c r="BZZ2" s="247"/>
      <c r="CAA2" s="247"/>
      <c r="CAB2" s="247"/>
      <c r="CAC2" s="247"/>
      <c r="CAD2" s="247"/>
      <c r="CAE2" s="247"/>
      <c r="CAF2" s="247"/>
      <c r="CAG2" s="247"/>
      <c r="CAH2" s="247"/>
      <c r="CAI2" s="247"/>
      <c r="CAJ2" s="247"/>
      <c r="CAK2" s="247"/>
      <c r="CAL2" s="247"/>
      <c r="CAM2" s="247"/>
      <c r="CAN2" s="247"/>
      <c r="CAO2" s="247"/>
      <c r="CAP2" s="247"/>
      <c r="CAQ2" s="247"/>
      <c r="CAR2" s="247"/>
      <c r="CAS2" s="247"/>
      <c r="CAT2" s="247"/>
      <c r="CAU2" s="247"/>
      <c r="CAV2" s="247"/>
      <c r="CAW2" s="247"/>
      <c r="CAX2" s="247"/>
      <c r="CAY2" s="247"/>
      <c r="CAZ2" s="247"/>
      <c r="CBA2" s="247"/>
      <c r="CBB2" s="247"/>
      <c r="CBC2" s="247"/>
      <c r="CBD2" s="247"/>
      <c r="CBE2" s="247"/>
      <c r="CBF2" s="247"/>
      <c r="CBG2" s="247"/>
      <c r="CBH2" s="247"/>
      <c r="CBI2" s="247"/>
      <c r="CBJ2" s="247"/>
      <c r="CBK2" s="247"/>
      <c r="CBL2" s="247"/>
      <c r="CBM2" s="247"/>
      <c r="CBN2" s="247"/>
      <c r="CBO2" s="247"/>
      <c r="CBP2" s="247"/>
      <c r="CBQ2" s="247"/>
      <c r="CBR2" s="247"/>
      <c r="CBS2" s="247"/>
      <c r="CBT2" s="247"/>
      <c r="CBU2" s="247"/>
      <c r="CBV2" s="247"/>
      <c r="CBW2" s="247"/>
      <c r="CBX2" s="247"/>
      <c r="CBY2" s="247"/>
      <c r="CBZ2" s="247"/>
      <c r="CCA2" s="247"/>
      <c r="CCB2" s="247"/>
      <c r="CCC2" s="247"/>
      <c r="CCD2" s="247"/>
      <c r="CCE2" s="247"/>
      <c r="CCF2" s="247"/>
      <c r="CCG2" s="247"/>
      <c r="CCH2" s="247"/>
      <c r="CCI2" s="247"/>
      <c r="CCJ2" s="247"/>
      <c r="CCK2" s="247"/>
      <c r="CCL2" s="247"/>
      <c r="CCM2" s="247"/>
      <c r="CCN2" s="247"/>
      <c r="CCO2" s="247"/>
      <c r="CCP2" s="247"/>
      <c r="CCQ2" s="247"/>
      <c r="CCR2" s="247"/>
      <c r="CCS2" s="247"/>
      <c r="CCT2" s="247"/>
      <c r="CCU2" s="247"/>
      <c r="CCV2" s="247"/>
      <c r="CCW2" s="247"/>
      <c r="CCX2" s="247"/>
      <c r="CCY2" s="247"/>
      <c r="CCZ2" s="247"/>
      <c r="CDA2" s="247"/>
      <c r="CDB2" s="247"/>
      <c r="CDC2" s="247"/>
      <c r="CDD2" s="247"/>
      <c r="CDE2" s="247"/>
      <c r="CDF2" s="247"/>
      <c r="CDG2" s="247"/>
      <c r="CDH2" s="247"/>
      <c r="CDI2" s="247"/>
      <c r="CDJ2" s="247"/>
      <c r="CDK2" s="247"/>
      <c r="CDL2" s="247"/>
      <c r="CDM2" s="247"/>
      <c r="CDN2" s="247"/>
      <c r="CDO2" s="247"/>
      <c r="CDP2" s="247"/>
      <c r="CDQ2" s="247"/>
      <c r="CDR2" s="247"/>
      <c r="CDS2" s="247"/>
      <c r="CDT2" s="247"/>
      <c r="CDU2" s="247"/>
      <c r="CDV2" s="247"/>
      <c r="CDW2" s="247"/>
      <c r="CDX2" s="247"/>
      <c r="CDY2" s="247"/>
      <c r="CDZ2" s="247"/>
      <c r="CEA2" s="247"/>
      <c r="CEB2" s="247"/>
      <c r="CEC2" s="247"/>
      <c r="CED2" s="247"/>
      <c r="CEE2" s="247"/>
      <c r="CEF2" s="247"/>
      <c r="CEG2" s="247"/>
      <c r="CEH2" s="247"/>
      <c r="CEI2" s="247"/>
      <c r="CEJ2" s="247"/>
      <c r="CEK2" s="247"/>
      <c r="CEL2" s="247"/>
      <c r="CEM2" s="247"/>
      <c r="CEN2" s="247"/>
      <c r="CEO2" s="247"/>
      <c r="CEP2" s="247"/>
      <c r="CEQ2" s="247"/>
      <c r="CER2" s="247"/>
      <c r="CES2" s="247"/>
      <c r="CET2" s="247"/>
      <c r="CEU2" s="247"/>
      <c r="CEV2" s="247"/>
      <c r="CEW2" s="247"/>
      <c r="CEX2" s="247"/>
      <c r="CEY2" s="247"/>
      <c r="CEZ2" s="247"/>
      <c r="CFA2" s="247"/>
      <c r="CFB2" s="247"/>
      <c r="CFC2" s="247"/>
      <c r="CFD2" s="247"/>
      <c r="CFE2" s="247"/>
      <c r="CFF2" s="247"/>
      <c r="CFG2" s="247"/>
      <c r="CFH2" s="247"/>
      <c r="CFI2" s="247"/>
      <c r="CFJ2" s="247"/>
      <c r="CFK2" s="247"/>
      <c r="CFL2" s="247"/>
      <c r="CFM2" s="247"/>
      <c r="CFN2" s="247"/>
      <c r="CFO2" s="247"/>
      <c r="CFP2" s="247"/>
      <c r="CFQ2" s="247"/>
      <c r="CFR2" s="247"/>
      <c r="CFS2" s="247"/>
      <c r="CFT2" s="247"/>
      <c r="CFU2" s="247"/>
      <c r="CFV2" s="247"/>
      <c r="CFW2" s="247"/>
      <c r="CFX2" s="247"/>
      <c r="CFY2" s="247"/>
      <c r="CFZ2" s="247"/>
      <c r="CGA2" s="247"/>
      <c r="CGB2" s="247"/>
      <c r="CGC2" s="247"/>
      <c r="CGD2" s="247"/>
      <c r="CGE2" s="247"/>
      <c r="CGF2" s="247"/>
      <c r="CGG2" s="247"/>
      <c r="CGH2" s="247"/>
      <c r="CGI2" s="247"/>
      <c r="CGJ2" s="247"/>
      <c r="CGK2" s="247"/>
      <c r="CGL2" s="247"/>
      <c r="CGM2" s="247"/>
      <c r="CGN2" s="247"/>
      <c r="CGO2" s="247"/>
      <c r="CGP2" s="247"/>
      <c r="CGQ2" s="247"/>
      <c r="CGR2" s="247"/>
      <c r="CGS2" s="247"/>
      <c r="CGT2" s="247"/>
      <c r="CGU2" s="247"/>
      <c r="CGV2" s="247"/>
      <c r="CGW2" s="247"/>
      <c r="CGX2" s="247"/>
      <c r="CGY2" s="247"/>
      <c r="CGZ2" s="247"/>
      <c r="CHA2" s="247"/>
      <c r="CHB2" s="247"/>
      <c r="CHC2" s="247"/>
      <c r="CHD2" s="247"/>
      <c r="CHE2" s="247"/>
      <c r="CHF2" s="247"/>
      <c r="CHG2" s="247"/>
      <c r="CHH2" s="247"/>
      <c r="CHI2" s="247"/>
      <c r="CHJ2" s="247"/>
      <c r="CHK2" s="247"/>
      <c r="CHL2" s="247"/>
      <c r="CHM2" s="247"/>
      <c r="CHN2" s="247"/>
      <c r="CHO2" s="247"/>
      <c r="CHP2" s="247"/>
      <c r="CHQ2" s="247"/>
      <c r="CHR2" s="247"/>
      <c r="CHS2" s="247"/>
      <c r="CHT2" s="247"/>
      <c r="CHU2" s="247"/>
      <c r="CHV2" s="247"/>
      <c r="CHW2" s="247"/>
      <c r="CHX2" s="247"/>
      <c r="CHY2" s="247"/>
      <c r="CHZ2" s="247"/>
      <c r="CIA2" s="247"/>
      <c r="CIB2" s="247"/>
      <c r="CIC2" s="247"/>
      <c r="CID2" s="247"/>
      <c r="CIE2" s="247"/>
      <c r="CIF2" s="247"/>
      <c r="CIG2" s="247"/>
      <c r="CIH2" s="247"/>
      <c r="CII2" s="247"/>
      <c r="CIJ2" s="247"/>
      <c r="CIK2" s="247"/>
      <c r="CIL2" s="247"/>
      <c r="CIM2" s="247"/>
      <c r="CIN2" s="247"/>
      <c r="CIO2" s="247"/>
      <c r="CIP2" s="247"/>
      <c r="CIQ2" s="247"/>
      <c r="CIR2" s="247"/>
      <c r="CIS2" s="247"/>
      <c r="CIT2" s="247"/>
      <c r="CIU2" s="247"/>
      <c r="CIV2" s="247"/>
      <c r="CIW2" s="247"/>
      <c r="CIX2" s="247"/>
      <c r="CIY2" s="247"/>
      <c r="CIZ2" s="247"/>
      <c r="CJA2" s="247"/>
      <c r="CJB2" s="247"/>
      <c r="CJC2" s="247"/>
      <c r="CJD2" s="247"/>
      <c r="CJE2" s="247"/>
      <c r="CJF2" s="247"/>
      <c r="CJG2" s="247"/>
      <c r="CJH2" s="247"/>
      <c r="CJI2" s="247"/>
      <c r="CJJ2" s="247"/>
      <c r="CJK2" s="247"/>
      <c r="CJL2" s="247"/>
      <c r="CJM2" s="247"/>
      <c r="CJN2" s="247"/>
      <c r="CJO2" s="247"/>
      <c r="CJP2" s="247"/>
      <c r="CJQ2" s="247"/>
      <c r="CJR2" s="247"/>
      <c r="CJS2" s="247"/>
      <c r="CJT2" s="247"/>
      <c r="CJU2" s="247"/>
      <c r="CJV2" s="247"/>
      <c r="CJW2" s="247"/>
      <c r="CJX2" s="247"/>
      <c r="CJY2" s="247"/>
      <c r="CJZ2" s="247"/>
      <c r="CKA2" s="247"/>
      <c r="CKB2" s="247"/>
      <c r="CKC2" s="247"/>
      <c r="CKD2" s="247"/>
      <c r="CKE2" s="247"/>
      <c r="CKF2" s="247"/>
      <c r="CKG2" s="247"/>
      <c r="CKH2" s="247"/>
      <c r="CKI2" s="247"/>
      <c r="CKJ2" s="247"/>
      <c r="CKK2" s="247"/>
      <c r="CKL2" s="247"/>
      <c r="CKM2" s="247"/>
      <c r="CKN2" s="247"/>
      <c r="CKO2" s="247"/>
      <c r="CKP2" s="247"/>
      <c r="CKQ2" s="247"/>
      <c r="CKR2" s="247"/>
      <c r="CKS2" s="247"/>
      <c r="CKT2" s="247"/>
      <c r="CKU2" s="247"/>
      <c r="CKV2" s="247"/>
      <c r="CKW2" s="247"/>
      <c r="CKX2" s="247"/>
      <c r="CKY2" s="247"/>
      <c r="CKZ2" s="247"/>
      <c r="CLA2" s="247"/>
      <c r="CLB2" s="247"/>
      <c r="CLC2" s="247"/>
      <c r="CLD2" s="247"/>
      <c r="CLE2" s="247"/>
      <c r="CLF2" s="247"/>
      <c r="CLG2" s="247"/>
      <c r="CLH2" s="247"/>
      <c r="CLI2" s="247"/>
      <c r="CLJ2" s="247"/>
      <c r="CLK2" s="247"/>
      <c r="CLL2" s="247"/>
      <c r="CLM2" s="247"/>
      <c r="CLN2" s="247"/>
      <c r="CLO2" s="247"/>
      <c r="CLP2" s="247"/>
      <c r="CLQ2" s="247"/>
      <c r="CLR2" s="247"/>
      <c r="CLS2" s="247"/>
      <c r="CLT2" s="247"/>
      <c r="CLU2" s="247"/>
      <c r="CLV2" s="247"/>
      <c r="CLW2" s="247"/>
      <c r="CLX2" s="247"/>
      <c r="CLY2" s="247"/>
      <c r="CLZ2" s="247"/>
      <c r="CMA2" s="247"/>
      <c r="CMB2" s="247"/>
      <c r="CMC2" s="247"/>
      <c r="CMD2" s="247"/>
      <c r="CME2" s="247"/>
      <c r="CMF2" s="247"/>
      <c r="CMG2" s="247"/>
      <c r="CMH2" s="247"/>
      <c r="CMI2" s="247"/>
      <c r="CMJ2" s="247"/>
      <c r="CMK2" s="247"/>
      <c r="CML2" s="247"/>
      <c r="CMM2" s="247"/>
      <c r="CMN2" s="247"/>
      <c r="CMO2" s="247"/>
      <c r="CMP2" s="247"/>
      <c r="CMQ2" s="247"/>
      <c r="CMR2" s="247"/>
      <c r="CMS2" s="247"/>
      <c r="CMT2" s="247"/>
      <c r="CMU2" s="247"/>
      <c r="CMV2" s="247"/>
      <c r="CMW2" s="247"/>
      <c r="CMX2" s="247"/>
      <c r="CMY2" s="247"/>
      <c r="CMZ2" s="247"/>
      <c r="CNA2" s="247"/>
      <c r="CNB2" s="247"/>
      <c r="CNC2" s="247"/>
      <c r="CND2" s="247"/>
      <c r="CNE2" s="247"/>
      <c r="CNF2" s="247"/>
      <c r="CNG2" s="247"/>
      <c r="CNH2" s="247"/>
      <c r="CNI2" s="247"/>
      <c r="CNJ2" s="247"/>
      <c r="CNK2" s="247"/>
      <c r="CNL2" s="247"/>
      <c r="CNM2" s="247"/>
      <c r="CNN2" s="247"/>
      <c r="CNO2" s="247"/>
      <c r="CNP2" s="247"/>
      <c r="CNQ2" s="247"/>
      <c r="CNR2" s="247"/>
      <c r="CNS2" s="247"/>
      <c r="CNT2" s="247"/>
      <c r="CNU2" s="247"/>
      <c r="CNV2" s="247"/>
      <c r="CNW2" s="247"/>
      <c r="CNX2" s="247"/>
      <c r="CNY2" s="247"/>
      <c r="CNZ2" s="247"/>
      <c r="COA2" s="247"/>
      <c r="COB2" s="247"/>
      <c r="COC2" s="247"/>
      <c r="COD2" s="247"/>
      <c r="COE2" s="247"/>
      <c r="COF2" s="247"/>
      <c r="COG2" s="247"/>
      <c r="COH2" s="247"/>
      <c r="COI2" s="247"/>
      <c r="COJ2" s="247"/>
      <c r="COK2" s="247"/>
      <c r="COL2" s="247"/>
      <c r="COM2" s="247"/>
      <c r="CON2" s="247"/>
      <c r="COO2" s="247"/>
      <c r="COP2" s="247"/>
      <c r="COQ2" s="247"/>
      <c r="COR2" s="247"/>
      <c r="COS2" s="247"/>
      <c r="COT2" s="247"/>
      <c r="COU2" s="247"/>
      <c r="COV2" s="247"/>
      <c r="COW2" s="247"/>
      <c r="COX2" s="247"/>
      <c r="COY2" s="247"/>
      <c r="COZ2" s="247"/>
      <c r="CPA2" s="247"/>
      <c r="CPB2" s="247"/>
      <c r="CPC2" s="247"/>
      <c r="CPD2" s="247"/>
      <c r="CPE2" s="247"/>
      <c r="CPF2" s="247"/>
      <c r="CPG2" s="247"/>
      <c r="CPH2" s="247"/>
      <c r="CPI2" s="247"/>
      <c r="CPJ2" s="247"/>
      <c r="CPK2" s="247"/>
      <c r="CPL2" s="247"/>
      <c r="CPM2" s="247"/>
      <c r="CPN2" s="247"/>
      <c r="CPO2" s="247"/>
      <c r="CPP2" s="247"/>
      <c r="CPQ2" s="247"/>
      <c r="CPR2" s="247"/>
      <c r="CPS2" s="247"/>
      <c r="CPT2" s="247"/>
      <c r="CPU2" s="247"/>
      <c r="CPV2" s="247"/>
      <c r="CPW2" s="247"/>
      <c r="CPX2" s="247"/>
      <c r="CPY2" s="247"/>
      <c r="CPZ2" s="247"/>
      <c r="CQA2" s="247"/>
      <c r="CQB2" s="247"/>
      <c r="CQC2" s="247"/>
      <c r="CQD2" s="247"/>
      <c r="CQE2" s="247"/>
      <c r="CQF2" s="247"/>
      <c r="CQG2" s="247"/>
      <c r="CQH2" s="247"/>
      <c r="CQI2" s="247"/>
      <c r="CQJ2" s="247"/>
      <c r="CQK2" s="247"/>
      <c r="CQL2" s="247"/>
      <c r="CQM2" s="247"/>
      <c r="CQN2" s="247"/>
      <c r="CQO2" s="247"/>
      <c r="CQP2" s="247"/>
      <c r="CQQ2" s="247"/>
      <c r="CQR2" s="247"/>
      <c r="CQS2" s="247"/>
      <c r="CQT2" s="247"/>
      <c r="CQU2" s="247"/>
      <c r="CQV2" s="247"/>
      <c r="CQW2" s="247"/>
      <c r="CQX2" s="247"/>
      <c r="CQY2" s="247"/>
      <c r="CQZ2" s="247"/>
      <c r="CRA2" s="247"/>
      <c r="CRB2" s="247"/>
      <c r="CRC2" s="247"/>
      <c r="CRD2" s="247"/>
      <c r="CRE2" s="247"/>
      <c r="CRF2" s="247"/>
      <c r="CRG2" s="247"/>
      <c r="CRH2" s="247"/>
      <c r="CRI2" s="247"/>
      <c r="CRJ2" s="247"/>
      <c r="CRK2" s="247"/>
      <c r="CRL2" s="247"/>
      <c r="CRM2" s="247"/>
      <c r="CRN2" s="247"/>
      <c r="CRO2" s="247"/>
      <c r="CRP2" s="247"/>
      <c r="CRQ2" s="247"/>
      <c r="CRR2" s="247"/>
      <c r="CRS2" s="247"/>
      <c r="CRT2" s="247"/>
      <c r="CRU2" s="247"/>
      <c r="CRV2" s="247"/>
      <c r="CRW2" s="247"/>
      <c r="CRX2" s="247"/>
      <c r="CRY2" s="247"/>
      <c r="CRZ2" s="247"/>
      <c r="CSA2" s="247"/>
      <c r="CSB2" s="247"/>
      <c r="CSC2" s="247"/>
      <c r="CSD2" s="247"/>
      <c r="CSE2" s="247"/>
      <c r="CSF2" s="247"/>
      <c r="CSG2" s="247"/>
      <c r="CSH2" s="247"/>
      <c r="CSI2" s="247"/>
      <c r="CSJ2" s="247"/>
      <c r="CSK2" s="247"/>
      <c r="CSL2" s="247"/>
      <c r="CSM2" s="247"/>
      <c r="CSN2" s="247"/>
      <c r="CSO2" s="247"/>
      <c r="CSP2" s="247"/>
      <c r="CSQ2" s="247"/>
      <c r="CSR2" s="247"/>
      <c r="CSS2" s="247"/>
      <c r="CST2" s="247"/>
      <c r="CSU2" s="247"/>
      <c r="CSV2" s="247"/>
      <c r="CSW2" s="247"/>
      <c r="CSX2" s="247"/>
      <c r="CSY2" s="247"/>
      <c r="CSZ2" s="247"/>
      <c r="CTA2" s="247"/>
      <c r="CTB2" s="247"/>
      <c r="CTC2" s="247"/>
      <c r="CTD2" s="247"/>
      <c r="CTE2" s="247"/>
      <c r="CTF2" s="247"/>
      <c r="CTG2" s="247"/>
      <c r="CTH2" s="247"/>
      <c r="CTI2" s="247"/>
      <c r="CTJ2" s="247"/>
      <c r="CTK2" s="247"/>
      <c r="CTL2" s="247"/>
      <c r="CTM2" s="247"/>
      <c r="CTN2" s="247"/>
      <c r="CTO2" s="247"/>
      <c r="CTP2" s="247"/>
      <c r="CTQ2" s="247"/>
      <c r="CTR2" s="247"/>
      <c r="CTS2" s="247"/>
      <c r="CTT2" s="247"/>
      <c r="CTU2" s="247"/>
      <c r="CTV2" s="247"/>
      <c r="CTW2" s="247"/>
      <c r="CTX2" s="247"/>
      <c r="CTY2" s="247"/>
      <c r="CTZ2" s="247"/>
      <c r="CUA2" s="247"/>
      <c r="CUB2" s="247"/>
      <c r="CUC2" s="247"/>
      <c r="CUD2" s="247"/>
      <c r="CUE2" s="247"/>
      <c r="CUF2" s="247"/>
      <c r="CUG2" s="247"/>
      <c r="CUH2" s="247"/>
      <c r="CUI2" s="247"/>
      <c r="CUJ2" s="247"/>
      <c r="CUK2" s="247"/>
      <c r="CUL2" s="247"/>
      <c r="CUM2" s="247"/>
      <c r="CUN2" s="247"/>
      <c r="CUO2" s="247"/>
      <c r="CUP2" s="247"/>
      <c r="CUQ2" s="247"/>
      <c r="CUR2" s="247"/>
      <c r="CUS2" s="247"/>
      <c r="CUT2" s="247"/>
      <c r="CUU2" s="247"/>
      <c r="CUV2" s="247"/>
      <c r="CUW2" s="247"/>
      <c r="CUX2" s="247"/>
      <c r="CUY2" s="247"/>
      <c r="CUZ2" s="247"/>
      <c r="CVA2" s="247"/>
      <c r="CVB2" s="247"/>
      <c r="CVC2" s="247"/>
      <c r="CVD2" s="247"/>
      <c r="CVE2" s="247"/>
      <c r="CVF2" s="247"/>
      <c r="CVG2" s="247"/>
      <c r="CVH2" s="247"/>
      <c r="CVI2" s="247"/>
      <c r="CVJ2" s="247"/>
      <c r="CVK2" s="247"/>
      <c r="CVL2" s="247"/>
      <c r="CVM2" s="247"/>
      <c r="CVN2" s="247"/>
      <c r="CVO2" s="247"/>
      <c r="CVP2" s="247"/>
      <c r="CVQ2" s="247"/>
      <c r="CVR2" s="247"/>
      <c r="CVS2" s="247"/>
      <c r="CVT2" s="247"/>
      <c r="CVU2" s="247"/>
      <c r="CVV2" s="247"/>
      <c r="CVW2" s="247"/>
      <c r="CVX2" s="247"/>
      <c r="CVY2" s="247"/>
      <c r="CVZ2" s="247"/>
      <c r="CWA2" s="247"/>
      <c r="CWB2" s="247"/>
      <c r="CWC2" s="247"/>
      <c r="CWD2" s="247"/>
      <c r="CWE2" s="247"/>
      <c r="CWF2" s="247"/>
      <c r="CWG2" s="247"/>
      <c r="CWH2" s="247"/>
      <c r="CWI2" s="247"/>
      <c r="CWJ2" s="247"/>
      <c r="CWK2" s="247"/>
      <c r="CWL2" s="247"/>
      <c r="CWM2" s="247"/>
      <c r="CWN2" s="247"/>
      <c r="CWO2" s="247"/>
      <c r="CWP2" s="247"/>
      <c r="CWQ2" s="247"/>
      <c r="CWR2" s="247"/>
      <c r="CWS2" s="247"/>
      <c r="CWT2" s="247"/>
      <c r="CWU2" s="247"/>
      <c r="CWV2" s="247"/>
      <c r="CWW2" s="247"/>
      <c r="CWX2" s="247"/>
      <c r="CWY2" s="247"/>
      <c r="CWZ2" s="247"/>
      <c r="CXA2" s="247"/>
      <c r="CXB2" s="247"/>
      <c r="CXC2" s="247"/>
      <c r="CXD2" s="247"/>
      <c r="CXE2" s="247"/>
      <c r="CXF2" s="247"/>
      <c r="CXG2" s="247"/>
      <c r="CXH2" s="247"/>
      <c r="CXI2" s="247"/>
      <c r="CXJ2" s="247"/>
      <c r="CXK2" s="247"/>
      <c r="CXL2" s="247"/>
      <c r="CXM2" s="247"/>
      <c r="CXN2" s="247"/>
      <c r="CXO2" s="247"/>
      <c r="CXP2" s="247"/>
      <c r="CXQ2" s="247"/>
      <c r="CXR2" s="247"/>
      <c r="CXS2" s="247"/>
      <c r="CXT2" s="247"/>
      <c r="CXU2" s="247"/>
      <c r="CXV2" s="247"/>
      <c r="CXW2" s="247"/>
      <c r="CXX2" s="247"/>
      <c r="CXY2" s="247"/>
      <c r="CXZ2" s="247"/>
      <c r="CYA2" s="247"/>
      <c r="CYB2" s="247"/>
      <c r="CYC2" s="247"/>
      <c r="CYD2" s="247"/>
      <c r="CYE2" s="247"/>
      <c r="CYF2" s="247"/>
      <c r="CYG2" s="247"/>
      <c r="CYH2" s="247"/>
      <c r="CYI2" s="247"/>
      <c r="CYJ2" s="247"/>
      <c r="CYK2" s="247"/>
      <c r="CYL2" s="247"/>
      <c r="CYM2" s="247"/>
      <c r="CYN2" s="247"/>
      <c r="CYO2" s="247"/>
      <c r="CYP2" s="247"/>
      <c r="CYQ2" s="247"/>
      <c r="CYR2" s="247"/>
      <c r="CYS2" s="247"/>
      <c r="CYT2" s="247"/>
      <c r="CYU2" s="247"/>
      <c r="CYV2" s="247"/>
      <c r="CYW2" s="247"/>
      <c r="CYX2" s="247"/>
      <c r="CYY2" s="247"/>
      <c r="CYZ2" s="247"/>
      <c r="CZA2" s="247"/>
      <c r="CZB2" s="247"/>
      <c r="CZC2" s="247"/>
      <c r="CZD2" s="247"/>
      <c r="CZE2" s="247"/>
      <c r="CZF2" s="247"/>
      <c r="CZG2" s="247"/>
      <c r="CZH2" s="247"/>
      <c r="CZI2" s="247"/>
      <c r="CZJ2" s="247"/>
      <c r="CZK2" s="247"/>
      <c r="CZL2" s="247"/>
      <c r="CZM2" s="247"/>
      <c r="CZN2" s="247"/>
      <c r="CZO2" s="247"/>
      <c r="CZP2" s="247"/>
      <c r="CZQ2" s="247"/>
      <c r="CZR2" s="247"/>
      <c r="CZS2" s="247"/>
      <c r="CZT2" s="247"/>
      <c r="CZU2" s="247"/>
      <c r="CZV2" s="247"/>
      <c r="CZW2" s="247"/>
      <c r="CZX2" s="247"/>
      <c r="CZY2" s="247"/>
      <c r="CZZ2" s="247"/>
      <c r="DAA2" s="247"/>
      <c r="DAB2" s="247"/>
      <c r="DAC2" s="247"/>
      <c r="DAD2" s="247"/>
      <c r="DAE2" s="247"/>
      <c r="DAF2" s="247"/>
      <c r="DAG2" s="247"/>
      <c r="DAH2" s="247"/>
      <c r="DAI2" s="247"/>
      <c r="DAJ2" s="247"/>
      <c r="DAK2" s="247"/>
      <c r="DAL2" s="247"/>
      <c r="DAM2" s="247"/>
      <c r="DAN2" s="247"/>
      <c r="DAO2" s="247"/>
      <c r="DAP2" s="247"/>
      <c r="DAQ2" s="247"/>
      <c r="DAR2" s="247"/>
      <c r="DAS2" s="247"/>
      <c r="DAT2" s="247"/>
      <c r="DAU2" s="247"/>
      <c r="DAV2" s="247"/>
      <c r="DAW2" s="247"/>
      <c r="DAX2" s="247"/>
      <c r="DAY2" s="247"/>
      <c r="DAZ2" s="247"/>
      <c r="DBA2" s="247"/>
      <c r="DBB2" s="247"/>
      <c r="DBC2" s="247"/>
      <c r="DBD2" s="247"/>
      <c r="DBE2" s="247"/>
      <c r="DBF2" s="247"/>
      <c r="DBG2" s="247"/>
      <c r="DBH2" s="247"/>
      <c r="DBI2" s="247"/>
      <c r="DBJ2" s="247"/>
      <c r="DBK2" s="247"/>
      <c r="DBL2" s="247"/>
      <c r="DBM2" s="247"/>
      <c r="DBN2" s="247"/>
      <c r="DBO2" s="247"/>
      <c r="DBP2" s="247"/>
      <c r="DBQ2" s="247"/>
      <c r="DBR2" s="247"/>
      <c r="DBS2" s="247"/>
      <c r="DBT2" s="247"/>
      <c r="DBU2" s="247"/>
      <c r="DBV2" s="247"/>
      <c r="DBW2" s="247"/>
      <c r="DBX2" s="247"/>
      <c r="DBY2" s="247"/>
      <c r="DBZ2" s="247"/>
      <c r="DCA2" s="247"/>
      <c r="DCB2" s="247"/>
      <c r="DCC2" s="247"/>
      <c r="DCD2" s="247"/>
      <c r="DCE2" s="247"/>
      <c r="DCF2" s="247"/>
      <c r="DCG2" s="247"/>
      <c r="DCH2" s="247"/>
      <c r="DCI2" s="247"/>
      <c r="DCJ2" s="247"/>
      <c r="DCK2" s="247"/>
      <c r="DCL2" s="247"/>
      <c r="DCM2" s="247"/>
      <c r="DCN2" s="247"/>
      <c r="DCO2" s="247"/>
      <c r="DCP2" s="247"/>
      <c r="DCQ2" s="247"/>
      <c r="DCR2" s="247"/>
      <c r="DCS2" s="247"/>
      <c r="DCT2" s="247"/>
      <c r="DCU2" s="247"/>
      <c r="DCV2" s="247"/>
      <c r="DCW2" s="247"/>
      <c r="DCX2" s="247"/>
      <c r="DCY2" s="247"/>
      <c r="DCZ2" s="247"/>
      <c r="DDA2" s="247"/>
      <c r="DDB2" s="247"/>
      <c r="DDC2" s="247"/>
      <c r="DDD2" s="247"/>
      <c r="DDE2" s="247"/>
      <c r="DDF2" s="247"/>
      <c r="DDG2" s="247"/>
      <c r="DDH2" s="247"/>
      <c r="DDI2" s="247"/>
      <c r="DDJ2" s="247"/>
      <c r="DDK2" s="247"/>
      <c r="DDL2" s="247"/>
      <c r="DDM2" s="247"/>
      <c r="DDN2" s="247"/>
      <c r="DDO2" s="247"/>
      <c r="DDP2" s="247"/>
      <c r="DDQ2" s="247"/>
      <c r="DDR2" s="247"/>
      <c r="DDS2" s="247"/>
      <c r="DDT2" s="247"/>
      <c r="DDU2" s="247"/>
      <c r="DDV2" s="247"/>
      <c r="DDW2" s="247"/>
      <c r="DDX2" s="247"/>
      <c r="DDY2" s="247"/>
      <c r="DDZ2" s="247"/>
      <c r="DEA2" s="247"/>
      <c r="DEB2" s="247"/>
      <c r="DEC2" s="247"/>
      <c r="DED2" s="247"/>
      <c r="DEE2" s="247"/>
      <c r="DEF2" s="247"/>
      <c r="DEG2" s="247"/>
      <c r="DEH2" s="247"/>
      <c r="DEI2" s="247"/>
      <c r="DEJ2" s="247"/>
      <c r="DEK2" s="247"/>
      <c r="DEL2" s="247"/>
      <c r="DEM2" s="247"/>
      <c r="DEN2" s="247"/>
      <c r="DEO2" s="247"/>
      <c r="DEP2" s="247"/>
      <c r="DEQ2" s="247"/>
      <c r="DER2" s="247"/>
      <c r="DES2" s="247"/>
      <c r="DET2" s="247"/>
      <c r="DEU2" s="247"/>
      <c r="DEV2" s="247"/>
      <c r="DEW2" s="247"/>
      <c r="DEX2" s="247"/>
      <c r="DEY2" s="247"/>
      <c r="DEZ2" s="247"/>
      <c r="DFA2" s="247"/>
      <c r="DFB2" s="247"/>
      <c r="DFC2" s="247"/>
      <c r="DFD2" s="247"/>
      <c r="DFE2" s="247"/>
      <c r="DFF2" s="247"/>
      <c r="DFG2" s="247"/>
      <c r="DFH2" s="247"/>
      <c r="DFI2" s="247"/>
      <c r="DFJ2" s="247"/>
      <c r="DFK2" s="247"/>
      <c r="DFL2" s="247"/>
      <c r="DFM2" s="247"/>
      <c r="DFN2" s="247"/>
      <c r="DFO2" s="247"/>
      <c r="DFP2" s="247"/>
      <c r="DFQ2" s="247"/>
      <c r="DFR2" s="247"/>
      <c r="DFS2" s="247"/>
      <c r="DFT2" s="247"/>
      <c r="DFU2" s="247"/>
      <c r="DFV2" s="247"/>
      <c r="DFW2" s="247"/>
      <c r="DFX2" s="247"/>
      <c r="DFY2" s="247"/>
      <c r="DFZ2" s="247"/>
      <c r="DGA2" s="247"/>
      <c r="DGB2" s="247"/>
      <c r="DGC2" s="247"/>
      <c r="DGD2" s="247"/>
      <c r="DGE2" s="247"/>
      <c r="DGF2" s="247"/>
      <c r="DGG2" s="247"/>
      <c r="DGH2" s="247"/>
      <c r="DGI2" s="247"/>
      <c r="DGJ2" s="247"/>
      <c r="DGK2" s="247"/>
      <c r="DGL2" s="247"/>
      <c r="DGM2" s="247"/>
      <c r="DGN2" s="247"/>
      <c r="DGO2" s="247"/>
      <c r="DGP2" s="247"/>
      <c r="DGQ2" s="247"/>
      <c r="DGR2" s="247"/>
      <c r="DGS2" s="247"/>
      <c r="DGT2" s="247"/>
      <c r="DGU2" s="247"/>
      <c r="DGV2" s="247"/>
      <c r="DGW2" s="247"/>
      <c r="DGX2" s="247"/>
      <c r="DGY2" s="247"/>
      <c r="DGZ2" s="247"/>
      <c r="DHA2" s="247"/>
      <c r="DHB2" s="247"/>
      <c r="DHC2" s="247"/>
      <c r="DHD2" s="247"/>
      <c r="DHE2" s="247"/>
      <c r="DHF2" s="247"/>
      <c r="DHG2" s="247"/>
      <c r="DHH2" s="247"/>
      <c r="DHI2" s="247"/>
      <c r="DHJ2" s="247"/>
      <c r="DHK2" s="247"/>
      <c r="DHL2" s="247"/>
      <c r="DHM2" s="247"/>
      <c r="DHN2" s="247"/>
      <c r="DHO2" s="247"/>
      <c r="DHP2" s="247"/>
      <c r="DHQ2" s="247"/>
      <c r="DHR2" s="247"/>
      <c r="DHS2" s="247"/>
      <c r="DHT2" s="247"/>
      <c r="DHU2" s="247"/>
      <c r="DHV2" s="247"/>
      <c r="DHW2" s="247"/>
      <c r="DHX2" s="247"/>
      <c r="DHY2" s="247"/>
      <c r="DHZ2" s="247"/>
      <c r="DIA2" s="247"/>
      <c r="DIB2" s="247"/>
      <c r="DIC2" s="247"/>
      <c r="DID2" s="247"/>
      <c r="DIE2" s="247"/>
      <c r="DIF2" s="247"/>
      <c r="DIG2" s="247"/>
      <c r="DIH2" s="247"/>
      <c r="DII2" s="247"/>
      <c r="DIJ2" s="247"/>
      <c r="DIK2" s="247"/>
      <c r="DIL2" s="247"/>
      <c r="DIM2" s="247"/>
      <c r="DIN2" s="247"/>
      <c r="DIO2" s="247"/>
      <c r="DIP2" s="247"/>
      <c r="DIQ2" s="247"/>
      <c r="DIR2" s="247"/>
      <c r="DIS2" s="247"/>
      <c r="DIT2" s="247"/>
      <c r="DIU2" s="247"/>
      <c r="DIV2" s="247"/>
      <c r="DIW2" s="247"/>
      <c r="DIX2" s="247"/>
      <c r="DIY2" s="247"/>
      <c r="DIZ2" s="247"/>
      <c r="DJA2" s="247"/>
      <c r="DJB2" s="247"/>
      <c r="DJC2" s="247"/>
      <c r="DJD2" s="247"/>
      <c r="DJE2" s="247"/>
      <c r="DJF2" s="247"/>
      <c r="DJG2" s="247"/>
      <c r="DJH2" s="247"/>
      <c r="DJI2" s="247"/>
      <c r="DJJ2" s="247"/>
      <c r="DJK2" s="247"/>
      <c r="DJL2" s="247"/>
      <c r="DJM2" s="247"/>
      <c r="DJN2" s="247"/>
      <c r="DJO2" s="247"/>
      <c r="DJP2" s="247"/>
      <c r="DJQ2" s="247"/>
      <c r="DJR2" s="247"/>
      <c r="DJS2" s="247"/>
      <c r="DJT2" s="247"/>
      <c r="DJU2" s="247"/>
      <c r="DJV2" s="247"/>
      <c r="DJW2" s="247"/>
      <c r="DJX2" s="247"/>
      <c r="DJY2" s="247"/>
      <c r="DJZ2" s="247"/>
      <c r="DKA2" s="247"/>
      <c r="DKB2" s="247"/>
      <c r="DKC2" s="247"/>
      <c r="DKD2" s="247"/>
      <c r="DKE2" s="247"/>
      <c r="DKF2" s="247"/>
      <c r="DKG2" s="247"/>
      <c r="DKH2" s="247"/>
      <c r="DKI2" s="247"/>
      <c r="DKJ2" s="247"/>
      <c r="DKK2" s="247"/>
      <c r="DKL2" s="247"/>
      <c r="DKM2" s="247"/>
      <c r="DKN2" s="247"/>
      <c r="DKO2" s="247"/>
      <c r="DKP2" s="247"/>
      <c r="DKQ2" s="247"/>
      <c r="DKR2" s="247"/>
      <c r="DKS2" s="247"/>
      <c r="DKT2" s="247"/>
      <c r="DKU2" s="247"/>
      <c r="DKV2" s="247"/>
      <c r="DKW2" s="247"/>
      <c r="DKX2" s="247"/>
      <c r="DKY2" s="247"/>
      <c r="DKZ2" s="247"/>
      <c r="DLA2" s="247"/>
      <c r="DLB2" s="247"/>
      <c r="DLC2" s="247"/>
      <c r="DLD2" s="247"/>
      <c r="DLE2" s="247"/>
      <c r="DLF2" s="247"/>
      <c r="DLG2" s="247"/>
      <c r="DLH2" s="247"/>
      <c r="DLI2" s="247"/>
      <c r="DLJ2" s="247"/>
      <c r="DLK2" s="247"/>
      <c r="DLL2" s="247"/>
      <c r="DLM2" s="247"/>
      <c r="DLN2" s="247"/>
      <c r="DLO2" s="247"/>
      <c r="DLP2" s="247"/>
      <c r="DLQ2" s="247"/>
      <c r="DLR2" s="247"/>
      <c r="DLS2" s="247"/>
      <c r="DLT2" s="247"/>
      <c r="DLU2" s="247"/>
      <c r="DLV2" s="247"/>
      <c r="DLW2" s="247"/>
      <c r="DLX2" s="247"/>
      <c r="DLY2" s="247"/>
      <c r="DLZ2" s="247"/>
      <c r="DMA2" s="247"/>
      <c r="DMB2" s="247"/>
      <c r="DMC2" s="247"/>
      <c r="DMD2" s="247"/>
      <c r="DME2" s="247"/>
      <c r="DMF2" s="247"/>
      <c r="DMG2" s="247"/>
      <c r="DMH2" s="247"/>
      <c r="DMI2" s="247"/>
      <c r="DMJ2" s="247"/>
      <c r="DMK2" s="247"/>
      <c r="DML2" s="247"/>
      <c r="DMM2" s="247"/>
      <c r="DMN2" s="247"/>
      <c r="DMO2" s="247"/>
      <c r="DMP2" s="247"/>
      <c r="DMQ2" s="247"/>
      <c r="DMR2" s="247"/>
      <c r="DMS2" s="247"/>
      <c r="DMT2" s="247"/>
      <c r="DMU2" s="247"/>
      <c r="DMV2" s="247"/>
      <c r="DMW2" s="247"/>
      <c r="DMX2" s="247"/>
      <c r="DMY2" s="247"/>
      <c r="DMZ2" s="247"/>
      <c r="DNA2" s="247"/>
      <c r="DNB2" s="247"/>
      <c r="DNC2" s="247"/>
      <c r="DND2" s="247"/>
      <c r="DNE2" s="247"/>
      <c r="DNF2" s="247"/>
      <c r="DNG2" s="247"/>
      <c r="DNH2" s="247"/>
      <c r="DNI2" s="247"/>
      <c r="DNJ2" s="247"/>
      <c r="DNK2" s="247"/>
      <c r="DNL2" s="247"/>
      <c r="DNM2" s="247"/>
      <c r="DNN2" s="247"/>
      <c r="DNO2" s="247"/>
      <c r="DNP2" s="247"/>
      <c r="DNQ2" s="247"/>
      <c r="DNR2" s="247"/>
      <c r="DNS2" s="247"/>
      <c r="DNT2" s="247"/>
      <c r="DNU2" s="247"/>
      <c r="DNV2" s="247"/>
      <c r="DNW2" s="247"/>
      <c r="DNX2" s="247"/>
      <c r="DNY2" s="247"/>
      <c r="DNZ2" s="247"/>
      <c r="DOA2" s="247"/>
      <c r="DOB2" s="247"/>
      <c r="DOC2" s="247"/>
      <c r="DOD2" s="247"/>
      <c r="DOE2" s="247"/>
      <c r="DOF2" s="247"/>
      <c r="DOG2" s="247"/>
      <c r="DOH2" s="247"/>
      <c r="DOI2" s="247"/>
      <c r="DOJ2" s="247"/>
      <c r="DOK2" s="247"/>
      <c r="DOL2" s="247"/>
      <c r="DOM2" s="247"/>
      <c r="DON2" s="247"/>
      <c r="DOO2" s="247"/>
      <c r="DOP2" s="247"/>
      <c r="DOQ2" s="247"/>
      <c r="DOR2" s="247"/>
      <c r="DOS2" s="247"/>
      <c r="DOT2" s="247"/>
      <c r="DOU2" s="247"/>
      <c r="DOV2" s="247"/>
      <c r="DOW2" s="247"/>
      <c r="DOX2" s="247"/>
      <c r="DOY2" s="247"/>
      <c r="DOZ2" s="247"/>
      <c r="DPA2" s="247"/>
      <c r="DPB2" s="247"/>
      <c r="DPC2" s="247"/>
      <c r="DPD2" s="247"/>
      <c r="DPE2" s="247"/>
      <c r="DPF2" s="247"/>
      <c r="DPG2" s="247"/>
      <c r="DPH2" s="247"/>
      <c r="DPI2" s="247"/>
      <c r="DPJ2" s="247"/>
      <c r="DPK2" s="247"/>
      <c r="DPL2" s="247"/>
      <c r="DPM2" s="247"/>
      <c r="DPN2" s="247"/>
      <c r="DPO2" s="247"/>
      <c r="DPP2" s="247"/>
      <c r="DPQ2" s="247"/>
      <c r="DPR2" s="247"/>
      <c r="DPS2" s="247"/>
      <c r="DPT2" s="247"/>
      <c r="DPU2" s="247"/>
      <c r="DPV2" s="247"/>
      <c r="DPW2" s="247"/>
      <c r="DPX2" s="247"/>
      <c r="DPY2" s="247"/>
      <c r="DPZ2" s="247"/>
      <c r="DQA2" s="247"/>
      <c r="DQB2" s="247"/>
      <c r="DQC2" s="247"/>
      <c r="DQD2" s="247"/>
      <c r="DQE2" s="247"/>
      <c r="DQF2" s="247"/>
      <c r="DQG2" s="247"/>
      <c r="DQH2" s="247"/>
      <c r="DQI2" s="247"/>
      <c r="DQJ2" s="247"/>
      <c r="DQK2" s="247"/>
      <c r="DQL2" s="247"/>
      <c r="DQM2" s="247"/>
      <c r="DQN2" s="247"/>
      <c r="DQO2" s="247"/>
      <c r="DQP2" s="247"/>
      <c r="DQQ2" s="247"/>
      <c r="DQR2" s="247"/>
      <c r="DQS2" s="247"/>
      <c r="DQT2" s="247"/>
      <c r="DQU2" s="247"/>
      <c r="DQV2" s="247"/>
      <c r="DQW2" s="247"/>
      <c r="DQX2" s="247"/>
      <c r="DQY2" s="247"/>
      <c r="DQZ2" s="247"/>
      <c r="DRA2" s="247"/>
      <c r="DRB2" s="247"/>
      <c r="DRC2" s="247"/>
      <c r="DRD2" s="247"/>
      <c r="DRE2" s="247"/>
      <c r="DRF2" s="247"/>
      <c r="DRG2" s="247"/>
      <c r="DRH2" s="247"/>
      <c r="DRI2" s="247"/>
      <c r="DRJ2" s="247"/>
      <c r="DRK2" s="247"/>
      <c r="DRL2" s="247"/>
      <c r="DRM2" s="247"/>
      <c r="DRN2" s="247"/>
      <c r="DRO2" s="247"/>
      <c r="DRP2" s="247"/>
      <c r="DRQ2" s="247"/>
      <c r="DRR2" s="247"/>
      <c r="DRS2" s="247"/>
      <c r="DRT2" s="247"/>
      <c r="DRU2" s="247"/>
      <c r="DRV2" s="247"/>
      <c r="DRW2" s="247"/>
      <c r="DRX2" s="247"/>
      <c r="DRY2" s="247"/>
      <c r="DRZ2" s="247"/>
      <c r="DSA2" s="247"/>
      <c r="DSB2" s="247"/>
      <c r="DSC2" s="247"/>
      <c r="DSD2" s="247"/>
      <c r="DSE2" s="247"/>
      <c r="DSF2" s="247"/>
      <c r="DSG2" s="247"/>
      <c r="DSH2" s="247"/>
      <c r="DSI2" s="247"/>
      <c r="DSJ2" s="247"/>
      <c r="DSK2" s="247"/>
      <c r="DSL2" s="247"/>
      <c r="DSM2" s="247"/>
      <c r="DSN2" s="247"/>
      <c r="DSO2" s="247"/>
      <c r="DSP2" s="247"/>
      <c r="DSQ2" s="247"/>
      <c r="DSR2" s="247"/>
      <c r="DSS2" s="247"/>
      <c r="DST2" s="247"/>
      <c r="DSU2" s="247"/>
      <c r="DSV2" s="247"/>
      <c r="DSW2" s="247"/>
      <c r="DSX2" s="247"/>
      <c r="DSY2" s="247"/>
      <c r="DSZ2" s="247"/>
      <c r="DTA2" s="247"/>
      <c r="DTB2" s="247"/>
      <c r="DTC2" s="247"/>
      <c r="DTD2" s="247"/>
      <c r="DTE2" s="247"/>
      <c r="DTF2" s="247"/>
      <c r="DTG2" s="247"/>
      <c r="DTH2" s="247"/>
      <c r="DTI2" s="247"/>
      <c r="DTJ2" s="247"/>
      <c r="DTK2" s="247"/>
      <c r="DTL2" s="247"/>
      <c r="DTM2" s="247"/>
      <c r="DTN2" s="247"/>
      <c r="DTO2" s="247"/>
      <c r="DTP2" s="247"/>
      <c r="DTQ2" s="247"/>
      <c r="DTR2" s="247"/>
      <c r="DTS2" s="247"/>
      <c r="DTT2" s="247"/>
      <c r="DTU2" s="247"/>
      <c r="DTV2" s="247"/>
      <c r="DTW2" s="247"/>
      <c r="DTX2" s="247"/>
      <c r="DTY2" s="247"/>
      <c r="DTZ2" s="247"/>
      <c r="DUA2" s="247"/>
      <c r="DUB2" s="247"/>
      <c r="DUC2" s="247"/>
      <c r="DUD2" s="247"/>
      <c r="DUE2" s="247"/>
      <c r="DUF2" s="247"/>
      <c r="DUG2" s="247"/>
      <c r="DUH2" s="247"/>
      <c r="DUI2" s="247"/>
      <c r="DUJ2" s="247"/>
      <c r="DUK2" s="247"/>
      <c r="DUL2" s="247"/>
      <c r="DUM2" s="247"/>
      <c r="DUN2" s="247"/>
      <c r="DUO2" s="247"/>
      <c r="DUP2" s="247"/>
      <c r="DUQ2" s="247"/>
      <c r="DUR2" s="247"/>
      <c r="DUS2" s="247"/>
      <c r="DUT2" s="247"/>
      <c r="DUU2" s="247"/>
      <c r="DUV2" s="247"/>
      <c r="DUW2" s="247"/>
      <c r="DUX2" s="247"/>
      <c r="DUY2" s="247"/>
      <c r="DUZ2" s="247"/>
      <c r="DVA2" s="247"/>
      <c r="DVB2" s="247"/>
      <c r="DVC2" s="247"/>
      <c r="DVD2" s="247"/>
      <c r="DVE2" s="247"/>
      <c r="DVF2" s="247"/>
      <c r="DVG2" s="247"/>
      <c r="DVH2" s="247"/>
      <c r="DVI2" s="247"/>
      <c r="DVJ2" s="247"/>
      <c r="DVK2" s="247"/>
      <c r="DVL2" s="247"/>
      <c r="DVM2" s="247"/>
      <c r="DVN2" s="247"/>
      <c r="DVO2" s="247"/>
      <c r="DVP2" s="247"/>
      <c r="DVQ2" s="247"/>
      <c r="DVR2" s="247"/>
      <c r="DVS2" s="247"/>
      <c r="DVT2" s="247"/>
      <c r="DVU2" s="247"/>
      <c r="DVV2" s="247"/>
      <c r="DVW2" s="247"/>
      <c r="DVX2" s="247"/>
      <c r="DVY2" s="247"/>
      <c r="DVZ2" s="247"/>
      <c r="DWA2" s="247"/>
      <c r="DWB2" s="247"/>
      <c r="DWC2" s="247"/>
      <c r="DWD2" s="247"/>
      <c r="DWE2" s="247"/>
      <c r="DWF2" s="247"/>
      <c r="DWG2" s="247"/>
      <c r="DWH2" s="247"/>
      <c r="DWI2" s="247"/>
      <c r="DWJ2" s="247"/>
      <c r="DWK2" s="247"/>
      <c r="DWL2" s="247"/>
      <c r="DWM2" s="247"/>
      <c r="DWN2" s="247"/>
      <c r="DWO2" s="247"/>
      <c r="DWP2" s="247"/>
      <c r="DWQ2" s="247"/>
      <c r="DWR2" s="247"/>
      <c r="DWS2" s="247"/>
      <c r="DWT2" s="247"/>
      <c r="DWU2" s="247"/>
      <c r="DWV2" s="247"/>
      <c r="DWW2" s="247"/>
      <c r="DWX2" s="247"/>
      <c r="DWY2" s="247"/>
      <c r="DWZ2" s="247"/>
      <c r="DXA2" s="247"/>
      <c r="DXB2" s="247"/>
      <c r="DXC2" s="247"/>
      <c r="DXD2" s="247"/>
      <c r="DXE2" s="247"/>
      <c r="DXF2" s="247"/>
      <c r="DXG2" s="247"/>
      <c r="DXH2" s="247"/>
      <c r="DXI2" s="247"/>
      <c r="DXJ2" s="247"/>
      <c r="DXK2" s="247"/>
      <c r="DXL2" s="247"/>
      <c r="DXM2" s="247"/>
      <c r="DXN2" s="247"/>
      <c r="DXO2" s="247"/>
      <c r="DXP2" s="247"/>
      <c r="DXQ2" s="247"/>
      <c r="DXR2" s="247"/>
      <c r="DXS2" s="247"/>
      <c r="DXT2" s="247"/>
      <c r="DXU2" s="247"/>
      <c r="DXV2" s="247"/>
      <c r="DXW2" s="247"/>
      <c r="DXX2" s="247"/>
      <c r="DXY2" s="247"/>
      <c r="DXZ2" s="247"/>
      <c r="DYA2" s="247"/>
      <c r="DYB2" s="247"/>
      <c r="DYC2" s="247"/>
      <c r="DYD2" s="247"/>
      <c r="DYE2" s="247"/>
      <c r="DYF2" s="247"/>
      <c r="DYG2" s="247"/>
      <c r="DYH2" s="247"/>
      <c r="DYI2" s="247"/>
      <c r="DYJ2" s="247"/>
      <c r="DYK2" s="247"/>
      <c r="DYL2" s="247"/>
      <c r="DYM2" s="247"/>
      <c r="DYN2" s="247"/>
      <c r="DYO2" s="247"/>
      <c r="DYP2" s="247"/>
      <c r="DYQ2" s="247"/>
      <c r="DYR2" s="247"/>
      <c r="DYS2" s="247"/>
      <c r="DYT2" s="247"/>
      <c r="DYU2" s="247"/>
      <c r="DYV2" s="247"/>
      <c r="DYW2" s="247"/>
      <c r="DYX2" s="247"/>
      <c r="DYY2" s="247"/>
      <c r="DYZ2" s="247"/>
      <c r="DZA2" s="247"/>
      <c r="DZB2" s="247"/>
      <c r="DZC2" s="247"/>
      <c r="DZD2" s="247"/>
      <c r="DZE2" s="247"/>
      <c r="DZF2" s="247"/>
      <c r="DZG2" s="247"/>
      <c r="DZH2" s="247"/>
      <c r="DZI2" s="247"/>
      <c r="DZJ2" s="247"/>
      <c r="DZK2" s="247"/>
      <c r="DZL2" s="247"/>
      <c r="DZM2" s="247"/>
      <c r="DZN2" s="247"/>
      <c r="DZO2" s="247"/>
      <c r="DZP2" s="247"/>
      <c r="DZQ2" s="247"/>
      <c r="DZR2" s="247"/>
      <c r="DZS2" s="247"/>
      <c r="DZT2" s="247"/>
      <c r="DZU2" s="247"/>
      <c r="DZV2" s="247"/>
      <c r="DZW2" s="247"/>
      <c r="DZX2" s="247"/>
      <c r="DZY2" s="247"/>
      <c r="DZZ2" s="247"/>
      <c r="EAA2" s="247"/>
      <c r="EAB2" s="247"/>
      <c r="EAC2" s="247"/>
      <c r="EAD2" s="247"/>
      <c r="EAE2" s="247"/>
      <c r="EAF2" s="247"/>
      <c r="EAG2" s="247"/>
      <c r="EAH2" s="247"/>
      <c r="EAI2" s="247"/>
      <c r="EAJ2" s="247"/>
      <c r="EAK2" s="247"/>
      <c r="EAL2" s="247"/>
      <c r="EAM2" s="247"/>
      <c r="EAN2" s="247"/>
      <c r="EAO2" s="247"/>
      <c r="EAP2" s="247"/>
      <c r="EAQ2" s="247"/>
      <c r="EAR2" s="247"/>
      <c r="EAS2" s="247"/>
      <c r="EAT2" s="247"/>
      <c r="EAU2" s="247"/>
      <c r="EAV2" s="247"/>
      <c r="EAW2" s="247"/>
      <c r="EAX2" s="247"/>
      <c r="EAY2" s="247"/>
      <c r="EAZ2" s="247"/>
      <c r="EBA2" s="247"/>
      <c r="EBB2" s="247"/>
      <c r="EBC2" s="247"/>
      <c r="EBD2" s="247"/>
      <c r="EBE2" s="247"/>
      <c r="EBF2" s="247"/>
      <c r="EBG2" s="247"/>
      <c r="EBH2" s="247"/>
      <c r="EBI2" s="247"/>
      <c r="EBJ2" s="247"/>
      <c r="EBK2" s="247"/>
      <c r="EBL2" s="247"/>
      <c r="EBM2" s="247"/>
      <c r="EBN2" s="247"/>
      <c r="EBO2" s="247"/>
      <c r="EBP2" s="247"/>
      <c r="EBQ2" s="247"/>
      <c r="EBR2" s="247"/>
      <c r="EBS2" s="247"/>
      <c r="EBT2" s="247"/>
      <c r="EBU2" s="247"/>
      <c r="EBV2" s="247"/>
      <c r="EBW2" s="247"/>
      <c r="EBX2" s="247"/>
      <c r="EBY2" s="247"/>
      <c r="EBZ2" s="247"/>
      <c r="ECA2" s="247"/>
      <c r="ECB2" s="247"/>
      <c r="ECC2" s="247"/>
      <c r="ECD2" s="247"/>
      <c r="ECE2" s="247"/>
      <c r="ECF2" s="247"/>
      <c r="ECG2" s="247"/>
      <c r="ECH2" s="247"/>
      <c r="ECI2" s="247"/>
      <c r="ECJ2" s="247"/>
      <c r="ECK2" s="247"/>
      <c r="ECL2" s="247"/>
      <c r="ECM2" s="247"/>
      <c r="ECN2" s="247"/>
      <c r="ECO2" s="247"/>
      <c r="ECP2" s="247"/>
      <c r="ECQ2" s="247"/>
      <c r="ECR2" s="247"/>
      <c r="ECS2" s="247"/>
      <c r="ECT2" s="247"/>
      <c r="ECU2" s="247"/>
      <c r="ECV2" s="247"/>
      <c r="ECW2" s="247"/>
      <c r="ECX2" s="247"/>
      <c r="ECY2" s="247"/>
      <c r="ECZ2" s="247"/>
      <c r="EDA2" s="247"/>
      <c r="EDB2" s="247"/>
      <c r="EDC2" s="247"/>
      <c r="EDD2" s="247"/>
      <c r="EDE2" s="247"/>
      <c r="EDF2" s="247"/>
      <c r="EDG2" s="247"/>
      <c r="EDH2" s="247"/>
      <c r="EDI2" s="247"/>
      <c r="EDJ2" s="247"/>
      <c r="EDK2" s="247"/>
      <c r="EDL2" s="247"/>
      <c r="EDM2" s="247"/>
      <c r="EDN2" s="247"/>
      <c r="EDO2" s="247"/>
      <c r="EDP2" s="247"/>
      <c r="EDQ2" s="247"/>
      <c r="EDR2" s="247"/>
      <c r="EDS2" s="247"/>
      <c r="EDT2" s="247"/>
      <c r="EDU2" s="247"/>
      <c r="EDV2" s="247"/>
      <c r="EDW2" s="247"/>
      <c r="EDX2" s="247"/>
      <c r="EDY2" s="247"/>
      <c r="EDZ2" s="247"/>
      <c r="EEA2" s="247"/>
      <c r="EEB2" s="247"/>
      <c r="EEC2" s="247"/>
      <c r="EED2" s="247"/>
      <c r="EEE2" s="247"/>
      <c r="EEF2" s="247"/>
      <c r="EEG2" s="247"/>
      <c r="EEH2" s="247"/>
      <c r="EEI2" s="247"/>
      <c r="EEJ2" s="247"/>
      <c r="EEK2" s="247"/>
      <c r="EEL2" s="247"/>
      <c r="EEM2" s="247"/>
      <c r="EEN2" s="247"/>
      <c r="EEO2" s="247"/>
      <c r="EEP2" s="247"/>
      <c r="EEQ2" s="247"/>
      <c r="EER2" s="247"/>
      <c r="EES2" s="247"/>
      <c r="EET2" s="247"/>
      <c r="EEU2" s="247"/>
      <c r="EEV2" s="247"/>
      <c r="EEW2" s="247"/>
      <c r="EEX2" s="247"/>
      <c r="EEY2" s="247"/>
      <c r="EEZ2" s="247"/>
      <c r="EFA2" s="247"/>
      <c r="EFB2" s="247"/>
      <c r="EFC2" s="247"/>
      <c r="EFD2" s="247"/>
      <c r="EFE2" s="247"/>
      <c r="EFF2" s="247"/>
      <c r="EFG2" s="247"/>
      <c r="EFH2" s="247"/>
      <c r="EFI2" s="247"/>
      <c r="EFJ2" s="247"/>
      <c r="EFK2" s="247"/>
      <c r="EFL2" s="247"/>
      <c r="EFM2" s="247"/>
      <c r="EFN2" s="247"/>
      <c r="EFO2" s="247"/>
      <c r="EFP2" s="247"/>
      <c r="EFQ2" s="247"/>
      <c r="EFR2" s="247"/>
      <c r="EFS2" s="247"/>
      <c r="EFT2" s="247"/>
      <c r="EFU2" s="247"/>
      <c r="EFV2" s="247"/>
      <c r="EFW2" s="247"/>
      <c r="EFX2" s="247"/>
      <c r="EFY2" s="247"/>
      <c r="EFZ2" s="247"/>
      <c r="EGA2" s="247"/>
      <c r="EGB2" s="247"/>
      <c r="EGC2" s="247"/>
      <c r="EGD2" s="247"/>
      <c r="EGE2" s="247"/>
      <c r="EGF2" s="247"/>
      <c r="EGG2" s="247"/>
      <c r="EGH2" s="247"/>
      <c r="EGI2" s="247"/>
      <c r="EGJ2" s="247"/>
      <c r="EGK2" s="247"/>
      <c r="EGL2" s="247"/>
      <c r="EGM2" s="247"/>
      <c r="EGN2" s="247"/>
      <c r="EGO2" s="247"/>
      <c r="EGP2" s="247"/>
      <c r="EGQ2" s="247"/>
      <c r="EGR2" s="247"/>
      <c r="EGS2" s="247"/>
      <c r="EGT2" s="247"/>
      <c r="EGU2" s="247"/>
      <c r="EGV2" s="247"/>
      <c r="EGW2" s="247"/>
      <c r="EGX2" s="247"/>
      <c r="EGY2" s="247"/>
      <c r="EGZ2" s="247"/>
      <c r="EHA2" s="247"/>
      <c r="EHB2" s="247"/>
      <c r="EHC2" s="247"/>
      <c r="EHD2" s="247"/>
      <c r="EHE2" s="247"/>
      <c r="EHF2" s="247"/>
      <c r="EHG2" s="247"/>
      <c r="EHH2" s="247"/>
      <c r="EHI2" s="247"/>
      <c r="EHJ2" s="247"/>
      <c r="EHK2" s="247"/>
      <c r="EHL2" s="247"/>
      <c r="EHM2" s="247"/>
      <c r="EHN2" s="247"/>
      <c r="EHO2" s="247"/>
      <c r="EHP2" s="247"/>
      <c r="EHQ2" s="247"/>
      <c r="EHR2" s="247"/>
      <c r="EHS2" s="247"/>
      <c r="EHT2" s="247"/>
      <c r="EHU2" s="247"/>
      <c r="EHV2" s="247"/>
      <c r="EHW2" s="247"/>
      <c r="EHX2" s="247"/>
      <c r="EHY2" s="247"/>
      <c r="EHZ2" s="247"/>
      <c r="EIA2" s="247"/>
      <c r="EIB2" s="247"/>
      <c r="EIC2" s="247"/>
      <c r="EID2" s="247"/>
      <c r="EIE2" s="247"/>
      <c r="EIF2" s="247"/>
      <c r="EIG2" s="247"/>
      <c r="EIH2" s="247"/>
      <c r="EII2" s="247"/>
      <c r="EIJ2" s="247"/>
      <c r="EIK2" s="247"/>
      <c r="EIL2" s="247"/>
      <c r="EIM2" s="247"/>
      <c r="EIN2" s="247"/>
      <c r="EIO2" s="247"/>
      <c r="EIP2" s="247"/>
      <c r="EIQ2" s="247"/>
      <c r="EIR2" s="247"/>
      <c r="EIS2" s="247"/>
      <c r="EIT2" s="247"/>
      <c r="EIU2" s="247"/>
      <c r="EIV2" s="247"/>
      <c r="EIW2" s="247"/>
      <c r="EIX2" s="247"/>
      <c r="EIY2" s="247"/>
      <c r="EIZ2" s="247"/>
      <c r="EJA2" s="247"/>
      <c r="EJB2" s="247"/>
      <c r="EJC2" s="247"/>
      <c r="EJD2" s="247"/>
      <c r="EJE2" s="247"/>
      <c r="EJF2" s="247"/>
      <c r="EJG2" s="247"/>
      <c r="EJH2" s="247"/>
      <c r="EJI2" s="247"/>
      <c r="EJJ2" s="247"/>
      <c r="EJK2" s="247"/>
      <c r="EJL2" s="247"/>
      <c r="EJM2" s="247"/>
      <c r="EJN2" s="247"/>
      <c r="EJO2" s="247"/>
      <c r="EJP2" s="247"/>
      <c r="EJQ2" s="247"/>
      <c r="EJR2" s="247"/>
      <c r="EJS2" s="247"/>
      <c r="EJT2" s="247"/>
      <c r="EJU2" s="247"/>
      <c r="EJV2" s="247"/>
      <c r="EJW2" s="247"/>
      <c r="EJX2" s="247"/>
      <c r="EJY2" s="247"/>
      <c r="EJZ2" s="247"/>
      <c r="EKA2" s="247"/>
      <c r="EKB2" s="247"/>
      <c r="EKC2" s="247"/>
      <c r="EKD2" s="247"/>
      <c r="EKE2" s="247"/>
      <c r="EKF2" s="247"/>
      <c r="EKG2" s="247"/>
      <c r="EKH2" s="247"/>
      <c r="EKI2" s="247"/>
      <c r="EKJ2" s="247"/>
      <c r="EKK2" s="247"/>
      <c r="EKL2" s="247"/>
      <c r="EKM2" s="247"/>
      <c r="EKN2" s="247"/>
      <c r="EKO2" s="247"/>
      <c r="EKP2" s="247"/>
      <c r="EKQ2" s="247"/>
      <c r="EKR2" s="247"/>
      <c r="EKS2" s="247"/>
      <c r="EKT2" s="247"/>
      <c r="EKU2" s="247"/>
      <c r="EKV2" s="247"/>
      <c r="EKW2" s="247"/>
      <c r="EKX2" s="247"/>
      <c r="EKY2" s="247"/>
      <c r="EKZ2" s="247"/>
      <c r="ELA2" s="247"/>
      <c r="ELB2" s="247"/>
      <c r="ELC2" s="247"/>
      <c r="ELD2" s="247"/>
      <c r="ELE2" s="247"/>
      <c r="ELF2" s="247"/>
      <c r="ELG2" s="247"/>
      <c r="ELH2" s="247"/>
      <c r="ELI2" s="247"/>
      <c r="ELJ2" s="247"/>
      <c r="ELK2" s="247"/>
      <c r="ELL2" s="247"/>
      <c r="ELM2" s="247"/>
      <c r="ELN2" s="247"/>
      <c r="ELO2" s="247"/>
      <c r="ELP2" s="247"/>
      <c r="ELQ2" s="247"/>
      <c r="ELR2" s="247"/>
      <c r="ELS2" s="247"/>
      <c r="ELT2" s="247"/>
      <c r="ELU2" s="247"/>
      <c r="ELV2" s="247"/>
      <c r="ELW2" s="247"/>
      <c r="ELX2" s="247"/>
      <c r="ELY2" s="247"/>
      <c r="ELZ2" s="247"/>
      <c r="EMA2" s="247"/>
      <c r="EMB2" s="247"/>
      <c r="EMC2" s="247"/>
      <c r="EMD2" s="247"/>
      <c r="EME2" s="247"/>
      <c r="EMF2" s="247"/>
      <c r="EMG2" s="247"/>
      <c r="EMH2" s="247"/>
      <c r="EMI2" s="247"/>
      <c r="EMJ2" s="247"/>
      <c r="EMK2" s="247"/>
      <c r="EML2" s="247"/>
      <c r="EMM2" s="247"/>
      <c r="EMN2" s="247"/>
      <c r="EMO2" s="247"/>
      <c r="EMP2" s="247"/>
      <c r="EMQ2" s="247"/>
      <c r="EMR2" s="247"/>
      <c r="EMS2" s="247"/>
      <c r="EMT2" s="247"/>
      <c r="EMU2" s="247"/>
      <c r="EMV2" s="247"/>
      <c r="EMW2" s="247"/>
      <c r="EMX2" s="247"/>
      <c r="EMY2" s="247"/>
      <c r="EMZ2" s="247"/>
      <c r="ENA2" s="247"/>
      <c r="ENB2" s="247"/>
      <c r="ENC2" s="247"/>
      <c r="END2" s="247"/>
      <c r="ENE2" s="247"/>
      <c r="ENF2" s="247"/>
      <c r="ENG2" s="247"/>
      <c r="ENH2" s="247"/>
      <c r="ENI2" s="247"/>
      <c r="ENJ2" s="247"/>
      <c r="ENK2" s="247"/>
      <c r="ENL2" s="247"/>
      <c r="ENM2" s="247"/>
      <c r="ENN2" s="247"/>
      <c r="ENO2" s="247"/>
      <c r="ENP2" s="247"/>
      <c r="ENQ2" s="247"/>
      <c r="ENR2" s="247"/>
      <c r="ENS2" s="247"/>
      <c r="ENT2" s="247"/>
      <c r="ENU2" s="247"/>
      <c r="ENV2" s="247"/>
      <c r="ENW2" s="247"/>
      <c r="ENX2" s="247"/>
      <c r="ENY2" s="247"/>
      <c r="ENZ2" s="247"/>
      <c r="EOA2" s="247"/>
      <c r="EOB2" s="247"/>
      <c r="EOC2" s="247"/>
      <c r="EOD2" s="247"/>
      <c r="EOE2" s="247"/>
      <c r="EOF2" s="247"/>
      <c r="EOG2" s="247"/>
      <c r="EOH2" s="247"/>
      <c r="EOI2" s="247"/>
      <c r="EOJ2" s="247"/>
      <c r="EOK2" s="247"/>
      <c r="EOL2" s="247"/>
      <c r="EOM2" s="247"/>
      <c r="EON2" s="247"/>
      <c r="EOO2" s="247"/>
      <c r="EOP2" s="247"/>
      <c r="EOQ2" s="247"/>
      <c r="EOR2" s="247"/>
      <c r="EOS2" s="247"/>
      <c r="EOT2" s="247"/>
      <c r="EOU2" s="247"/>
      <c r="EOV2" s="247"/>
      <c r="EOW2" s="247"/>
      <c r="EOX2" s="247"/>
      <c r="EOY2" s="247"/>
      <c r="EOZ2" s="247"/>
      <c r="EPA2" s="247"/>
      <c r="EPB2" s="247"/>
      <c r="EPC2" s="247"/>
      <c r="EPD2" s="247"/>
      <c r="EPE2" s="247"/>
      <c r="EPF2" s="247"/>
      <c r="EPG2" s="247"/>
      <c r="EPH2" s="247"/>
      <c r="EPI2" s="247"/>
      <c r="EPJ2" s="247"/>
      <c r="EPK2" s="247"/>
      <c r="EPL2" s="247"/>
      <c r="EPM2" s="247"/>
      <c r="EPN2" s="247"/>
      <c r="EPO2" s="247"/>
      <c r="EPP2" s="247"/>
      <c r="EPQ2" s="247"/>
      <c r="EPR2" s="247"/>
      <c r="EPS2" s="247"/>
      <c r="EPT2" s="247"/>
      <c r="EPU2" s="247"/>
      <c r="EPV2" s="247"/>
      <c r="EPW2" s="247"/>
      <c r="EPX2" s="247"/>
      <c r="EPY2" s="247"/>
      <c r="EPZ2" s="247"/>
      <c r="EQA2" s="247"/>
      <c r="EQB2" s="247"/>
      <c r="EQC2" s="247"/>
      <c r="EQD2" s="247"/>
      <c r="EQE2" s="247"/>
      <c r="EQF2" s="247"/>
      <c r="EQG2" s="247"/>
      <c r="EQH2" s="247"/>
      <c r="EQI2" s="247"/>
      <c r="EQJ2" s="247"/>
      <c r="EQK2" s="247"/>
      <c r="EQL2" s="247"/>
      <c r="EQM2" s="247"/>
      <c r="EQN2" s="247"/>
      <c r="EQO2" s="247"/>
      <c r="EQP2" s="247"/>
      <c r="EQQ2" s="247"/>
      <c r="EQR2" s="247"/>
      <c r="EQS2" s="247"/>
      <c r="EQT2" s="247"/>
      <c r="EQU2" s="247"/>
      <c r="EQV2" s="247"/>
      <c r="EQW2" s="247"/>
      <c r="EQX2" s="247"/>
      <c r="EQY2" s="247"/>
      <c r="EQZ2" s="247"/>
      <c r="ERA2" s="247"/>
      <c r="ERB2" s="247"/>
      <c r="ERC2" s="247"/>
      <c r="ERD2" s="247"/>
      <c r="ERE2" s="247"/>
      <c r="ERF2" s="247"/>
      <c r="ERG2" s="247"/>
      <c r="ERH2" s="247"/>
      <c r="ERI2" s="247"/>
      <c r="ERJ2" s="247"/>
      <c r="ERK2" s="247"/>
      <c r="ERL2" s="247"/>
      <c r="ERM2" s="247"/>
      <c r="ERN2" s="247"/>
      <c r="ERO2" s="247"/>
      <c r="ERP2" s="247"/>
      <c r="ERQ2" s="247"/>
      <c r="ERR2" s="247"/>
      <c r="ERS2" s="247"/>
      <c r="ERT2" s="247"/>
      <c r="ERU2" s="247"/>
      <c r="ERV2" s="247"/>
      <c r="ERW2" s="247"/>
      <c r="ERX2" s="247"/>
      <c r="ERY2" s="247"/>
      <c r="ERZ2" s="247"/>
      <c r="ESA2" s="247"/>
      <c r="ESB2" s="247"/>
      <c r="ESC2" s="247"/>
      <c r="ESD2" s="247"/>
      <c r="ESE2" s="247"/>
      <c r="ESF2" s="247"/>
      <c r="ESG2" s="247"/>
      <c r="ESH2" s="247"/>
      <c r="ESI2" s="247"/>
      <c r="ESJ2" s="247"/>
      <c r="ESK2" s="247"/>
      <c r="ESL2" s="247"/>
      <c r="ESM2" s="247"/>
      <c r="ESN2" s="247"/>
      <c r="ESO2" s="247"/>
      <c r="ESP2" s="247"/>
      <c r="ESQ2" s="247"/>
      <c r="ESR2" s="247"/>
      <c r="ESS2" s="247"/>
      <c r="EST2" s="247"/>
      <c r="ESU2" s="247"/>
      <c r="ESV2" s="247"/>
      <c r="ESW2" s="247"/>
      <c r="ESX2" s="247"/>
      <c r="ESY2" s="247"/>
      <c r="ESZ2" s="247"/>
      <c r="ETA2" s="247"/>
      <c r="ETB2" s="247"/>
      <c r="ETC2" s="247"/>
      <c r="ETD2" s="247"/>
      <c r="ETE2" s="247"/>
      <c r="ETF2" s="247"/>
      <c r="ETG2" s="247"/>
      <c r="ETH2" s="247"/>
      <c r="ETI2" s="247"/>
      <c r="ETJ2" s="247"/>
      <c r="ETK2" s="247"/>
      <c r="ETL2" s="247"/>
      <c r="ETM2" s="247"/>
      <c r="ETN2" s="247"/>
      <c r="ETO2" s="247"/>
      <c r="ETP2" s="247"/>
      <c r="ETQ2" s="247"/>
      <c r="ETR2" s="247"/>
      <c r="ETS2" s="247"/>
      <c r="ETT2" s="247"/>
      <c r="ETU2" s="247"/>
      <c r="ETV2" s="247"/>
      <c r="ETW2" s="247"/>
      <c r="ETX2" s="247"/>
      <c r="ETY2" s="247"/>
      <c r="ETZ2" s="247"/>
      <c r="EUA2" s="247"/>
      <c r="EUB2" s="247"/>
      <c r="EUC2" s="247"/>
      <c r="EUD2" s="247"/>
      <c r="EUE2" s="247"/>
      <c r="EUF2" s="247"/>
      <c r="EUG2" s="247"/>
      <c r="EUH2" s="247"/>
      <c r="EUI2" s="247"/>
      <c r="EUJ2" s="247"/>
      <c r="EUK2" s="247"/>
      <c r="EUL2" s="247"/>
      <c r="EUM2" s="247"/>
      <c r="EUN2" s="247"/>
      <c r="EUO2" s="247"/>
      <c r="EUP2" s="247"/>
      <c r="EUQ2" s="247"/>
      <c r="EUR2" s="247"/>
      <c r="EUS2" s="247"/>
      <c r="EUT2" s="247"/>
      <c r="EUU2" s="247"/>
      <c r="EUV2" s="247"/>
      <c r="EUW2" s="247"/>
      <c r="EUX2" s="247"/>
      <c r="EUY2" s="247"/>
      <c r="EUZ2" s="247"/>
      <c r="EVA2" s="247"/>
      <c r="EVB2" s="247"/>
      <c r="EVC2" s="247"/>
      <c r="EVD2" s="247"/>
      <c r="EVE2" s="247"/>
      <c r="EVF2" s="247"/>
      <c r="EVG2" s="247"/>
      <c r="EVH2" s="247"/>
      <c r="EVI2" s="247"/>
      <c r="EVJ2" s="247"/>
      <c r="EVK2" s="247"/>
      <c r="EVL2" s="247"/>
      <c r="EVM2" s="247"/>
      <c r="EVN2" s="247"/>
      <c r="EVO2" s="247"/>
      <c r="EVP2" s="247"/>
      <c r="EVQ2" s="247"/>
      <c r="EVR2" s="247"/>
      <c r="EVS2" s="247"/>
      <c r="EVT2" s="247"/>
      <c r="EVU2" s="247"/>
      <c r="EVV2" s="247"/>
      <c r="EVW2" s="247"/>
      <c r="EVX2" s="247"/>
      <c r="EVY2" s="247"/>
      <c r="EVZ2" s="247"/>
      <c r="EWA2" s="247"/>
      <c r="EWB2" s="247"/>
      <c r="EWC2" s="247"/>
      <c r="EWD2" s="247"/>
      <c r="EWE2" s="247"/>
      <c r="EWF2" s="247"/>
      <c r="EWG2" s="247"/>
      <c r="EWH2" s="247"/>
      <c r="EWI2" s="247"/>
      <c r="EWJ2" s="247"/>
      <c r="EWK2" s="247"/>
      <c r="EWL2" s="247"/>
      <c r="EWM2" s="247"/>
      <c r="EWN2" s="247"/>
      <c r="EWO2" s="247"/>
      <c r="EWP2" s="247"/>
      <c r="EWQ2" s="247"/>
      <c r="EWR2" s="247"/>
      <c r="EWS2" s="247"/>
      <c r="EWT2" s="247"/>
      <c r="EWU2" s="247"/>
      <c r="EWV2" s="247"/>
      <c r="EWW2" s="247"/>
      <c r="EWX2" s="247"/>
      <c r="EWY2" s="247"/>
      <c r="EWZ2" s="247"/>
      <c r="EXA2" s="247"/>
      <c r="EXB2" s="247"/>
      <c r="EXC2" s="247"/>
      <c r="EXD2" s="247"/>
      <c r="EXE2" s="247"/>
      <c r="EXF2" s="247"/>
      <c r="EXG2" s="247"/>
      <c r="EXH2" s="247"/>
      <c r="EXI2" s="247"/>
      <c r="EXJ2" s="247"/>
      <c r="EXK2" s="247"/>
      <c r="EXL2" s="247"/>
      <c r="EXM2" s="247"/>
      <c r="EXN2" s="247"/>
      <c r="EXO2" s="247"/>
      <c r="EXP2" s="247"/>
      <c r="EXQ2" s="247"/>
      <c r="EXR2" s="247"/>
      <c r="EXS2" s="247"/>
      <c r="EXT2" s="247"/>
      <c r="EXU2" s="247"/>
      <c r="EXV2" s="247"/>
      <c r="EXW2" s="247"/>
      <c r="EXX2" s="247"/>
      <c r="EXY2" s="247"/>
      <c r="EXZ2" s="247"/>
      <c r="EYA2" s="247"/>
      <c r="EYB2" s="247"/>
      <c r="EYC2" s="247"/>
      <c r="EYD2" s="247"/>
      <c r="EYE2" s="247"/>
      <c r="EYF2" s="247"/>
      <c r="EYG2" s="247"/>
      <c r="EYH2" s="247"/>
      <c r="EYI2" s="247"/>
      <c r="EYJ2" s="247"/>
      <c r="EYK2" s="247"/>
      <c r="EYL2" s="247"/>
      <c r="EYM2" s="247"/>
      <c r="EYN2" s="247"/>
      <c r="EYO2" s="247"/>
      <c r="EYP2" s="247"/>
      <c r="EYQ2" s="247"/>
      <c r="EYR2" s="247"/>
      <c r="EYS2" s="247"/>
      <c r="EYT2" s="247"/>
      <c r="EYU2" s="247"/>
      <c r="EYV2" s="247"/>
      <c r="EYW2" s="247"/>
      <c r="EYX2" s="247"/>
      <c r="EYY2" s="247"/>
      <c r="EYZ2" s="247"/>
      <c r="EZA2" s="247"/>
      <c r="EZB2" s="247"/>
      <c r="EZC2" s="247"/>
      <c r="EZD2" s="247"/>
      <c r="EZE2" s="247"/>
      <c r="EZF2" s="247"/>
      <c r="EZG2" s="247"/>
      <c r="EZH2" s="247"/>
      <c r="EZI2" s="247"/>
      <c r="EZJ2" s="247"/>
      <c r="EZK2" s="247"/>
      <c r="EZL2" s="247"/>
      <c r="EZM2" s="247"/>
      <c r="EZN2" s="247"/>
      <c r="EZO2" s="247"/>
      <c r="EZP2" s="247"/>
      <c r="EZQ2" s="247"/>
      <c r="EZR2" s="247"/>
      <c r="EZS2" s="247"/>
      <c r="EZT2" s="247"/>
      <c r="EZU2" s="247"/>
      <c r="EZV2" s="247"/>
      <c r="EZW2" s="247"/>
      <c r="EZX2" s="247"/>
      <c r="EZY2" s="247"/>
      <c r="EZZ2" s="247"/>
      <c r="FAA2" s="247"/>
      <c r="FAB2" s="247"/>
      <c r="FAC2" s="247"/>
      <c r="FAD2" s="247"/>
      <c r="FAE2" s="247"/>
      <c r="FAF2" s="247"/>
      <c r="FAG2" s="247"/>
      <c r="FAH2" s="247"/>
      <c r="FAI2" s="247"/>
      <c r="FAJ2" s="247"/>
      <c r="FAK2" s="247"/>
      <c r="FAL2" s="247"/>
      <c r="FAM2" s="247"/>
      <c r="FAN2" s="247"/>
      <c r="FAO2" s="247"/>
      <c r="FAP2" s="247"/>
      <c r="FAQ2" s="247"/>
      <c r="FAR2" s="247"/>
      <c r="FAS2" s="247"/>
      <c r="FAT2" s="247"/>
      <c r="FAU2" s="247"/>
      <c r="FAV2" s="247"/>
      <c r="FAW2" s="247"/>
      <c r="FAX2" s="247"/>
      <c r="FAY2" s="247"/>
      <c r="FAZ2" s="247"/>
      <c r="FBA2" s="247"/>
      <c r="FBB2" s="247"/>
      <c r="FBC2" s="247"/>
      <c r="FBD2" s="247"/>
      <c r="FBE2" s="247"/>
      <c r="FBF2" s="247"/>
      <c r="FBG2" s="247"/>
      <c r="FBH2" s="247"/>
      <c r="FBI2" s="247"/>
      <c r="FBJ2" s="247"/>
      <c r="FBK2" s="247"/>
      <c r="FBL2" s="247"/>
      <c r="FBM2" s="247"/>
      <c r="FBN2" s="247"/>
      <c r="FBO2" s="247"/>
      <c r="FBP2" s="247"/>
      <c r="FBQ2" s="247"/>
      <c r="FBR2" s="247"/>
      <c r="FBS2" s="247"/>
      <c r="FBT2" s="247"/>
      <c r="FBU2" s="247"/>
      <c r="FBV2" s="247"/>
      <c r="FBW2" s="247"/>
      <c r="FBX2" s="247"/>
      <c r="FBY2" s="247"/>
      <c r="FBZ2" s="247"/>
      <c r="FCA2" s="247"/>
      <c r="FCB2" s="247"/>
      <c r="FCC2" s="247"/>
      <c r="FCD2" s="247"/>
      <c r="FCE2" s="247"/>
      <c r="FCF2" s="247"/>
      <c r="FCG2" s="247"/>
      <c r="FCH2" s="247"/>
      <c r="FCI2" s="247"/>
      <c r="FCJ2" s="247"/>
      <c r="FCK2" s="247"/>
      <c r="FCL2" s="247"/>
      <c r="FCM2" s="247"/>
      <c r="FCN2" s="247"/>
      <c r="FCO2" s="247"/>
      <c r="FCP2" s="247"/>
      <c r="FCQ2" s="247"/>
      <c r="FCR2" s="247"/>
      <c r="FCS2" s="247"/>
      <c r="FCT2" s="247"/>
      <c r="FCU2" s="247"/>
      <c r="FCV2" s="247"/>
      <c r="FCW2" s="247"/>
      <c r="FCX2" s="247"/>
      <c r="FCY2" s="247"/>
      <c r="FCZ2" s="247"/>
      <c r="FDA2" s="247"/>
      <c r="FDB2" s="247"/>
      <c r="FDC2" s="247"/>
      <c r="FDD2" s="247"/>
      <c r="FDE2" s="247"/>
      <c r="FDF2" s="247"/>
      <c r="FDG2" s="247"/>
      <c r="FDH2" s="247"/>
      <c r="FDI2" s="247"/>
      <c r="FDJ2" s="247"/>
      <c r="FDK2" s="247"/>
      <c r="FDL2" s="247"/>
      <c r="FDM2" s="247"/>
      <c r="FDN2" s="247"/>
      <c r="FDO2" s="247"/>
      <c r="FDP2" s="247"/>
      <c r="FDQ2" s="247"/>
      <c r="FDR2" s="247"/>
      <c r="FDS2" s="247"/>
      <c r="FDT2" s="247"/>
      <c r="FDU2" s="247"/>
      <c r="FDV2" s="247"/>
      <c r="FDW2" s="247"/>
      <c r="FDX2" s="247"/>
      <c r="FDY2" s="247"/>
      <c r="FDZ2" s="247"/>
      <c r="FEA2" s="247"/>
      <c r="FEB2" s="247"/>
      <c r="FEC2" s="247"/>
      <c r="FED2" s="247"/>
      <c r="FEE2" s="247"/>
      <c r="FEF2" s="247"/>
      <c r="FEG2" s="247"/>
      <c r="FEH2" s="247"/>
      <c r="FEI2" s="247"/>
      <c r="FEJ2" s="247"/>
      <c r="FEK2" s="247"/>
      <c r="FEL2" s="247"/>
      <c r="FEM2" s="247"/>
      <c r="FEN2" s="247"/>
      <c r="FEO2" s="247"/>
      <c r="FEP2" s="247"/>
      <c r="FEQ2" s="247"/>
      <c r="FER2" s="247"/>
      <c r="FES2" s="247"/>
      <c r="FET2" s="247"/>
      <c r="FEU2" s="247"/>
      <c r="FEV2" s="247"/>
      <c r="FEW2" s="247"/>
      <c r="FEX2" s="247"/>
      <c r="FEY2" s="247"/>
      <c r="FEZ2" s="247"/>
      <c r="FFA2" s="247"/>
      <c r="FFB2" s="247"/>
      <c r="FFC2" s="247"/>
      <c r="FFD2" s="247"/>
      <c r="FFE2" s="247"/>
      <c r="FFF2" s="247"/>
      <c r="FFG2" s="247"/>
      <c r="FFH2" s="247"/>
      <c r="FFI2" s="247"/>
      <c r="FFJ2" s="247"/>
      <c r="FFK2" s="247"/>
      <c r="FFL2" s="247"/>
      <c r="FFM2" s="247"/>
      <c r="FFN2" s="247"/>
      <c r="FFO2" s="247"/>
      <c r="FFP2" s="247"/>
      <c r="FFQ2" s="247"/>
      <c r="FFR2" s="247"/>
      <c r="FFS2" s="247"/>
      <c r="FFT2" s="247"/>
      <c r="FFU2" s="247"/>
      <c r="FFV2" s="247"/>
      <c r="FFW2" s="247"/>
      <c r="FFX2" s="247"/>
      <c r="FFY2" s="247"/>
      <c r="FFZ2" s="247"/>
      <c r="FGA2" s="247"/>
      <c r="FGB2" s="247"/>
      <c r="FGC2" s="247"/>
      <c r="FGD2" s="247"/>
      <c r="FGE2" s="247"/>
      <c r="FGF2" s="247"/>
      <c r="FGG2" s="247"/>
      <c r="FGH2" s="247"/>
      <c r="FGI2" s="247"/>
      <c r="FGJ2" s="247"/>
      <c r="FGK2" s="247"/>
      <c r="FGL2" s="247"/>
      <c r="FGM2" s="247"/>
      <c r="FGN2" s="247"/>
      <c r="FGO2" s="247"/>
      <c r="FGP2" s="247"/>
      <c r="FGQ2" s="247"/>
      <c r="FGR2" s="247"/>
      <c r="FGS2" s="247"/>
      <c r="FGT2" s="247"/>
      <c r="FGU2" s="247"/>
      <c r="FGV2" s="247"/>
      <c r="FGW2" s="247"/>
      <c r="FGX2" s="247"/>
      <c r="FGY2" s="247"/>
      <c r="FGZ2" s="247"/>
      <c r="FHA2" s="247"/>
      <c r="FHB2" s="247"/>
      <c r="FHC2" s="247"/>
      <c r="FHD2" s="247"/>
      <c r="FHE2" s="247"/>
      <c r="FHF2" s="247"/>
      <c r="FHG2" s="247"/>
      <c r="FHH2" s="247"/>
      <c r="FHI2" s="247"/>
      <c r="FHJ2" s="247"/>
      <c r="FHK2" s="247"/>
      <c r="FHL2" s="247"/>
      <c r="FHM2" s="247"/>
      <c r="FHN2" s="247"/>
      <c r="FHO2" s="247"/>
      <c r="FHP2" s="247"/>
      <c r="FHQ2" s="247"/>
      <c r="FHR2" s="247"/>
      <c r="FHS2" s="247"/>
      <c r="FHT2" s="247"/>
      <c r="FHU2" s="247"/>
      <c r="FHV2" s="247"/>
      <c r="FHW2" s="247"/>
      <c r="FHX2" s="247"/>
      <c r="FHY2" s="247"/>
      <c r="FHZ2" s="247"/>
      <c r="FIA2" s="247"/>
      <c r="FIB2" s="247"/>
      <c r="FIC2" s="247"/>
      <c r="FID2" s="247"/>
      <c r="FIE2" s="247"/>
      <c r="FIF2" s="247"/>
      <c r="FIG2" s="247"/>
      <c r="FIH2" s="247"/>
      <c r="FII2" s="247"/>
      <c r="FIJ2" s="247"/>
      <c r="FIK2" s="247"/>
      <c r="FIL2" s="247"/>
      <c r="FIM2" s="247"/>
      <c r="FIN2" s="247"/>
      <c r="FIO2" s="247"/>
      <c r="FIP2" s="247"/>
      <c r="FIQ2" s="247"/>
      <c r="FIR2" s="247"/>
      <c r="FIS2" s="247"/>
      <c r="FIT2" s="247"/>
      <c r="FIU2" s="247"/>
      <c r="FIV2" s="247"/>
      <c r="FIW2" s="247"/>
      <c r="FIX2" s="247"/>
      <c r="FIY2" s="247"/>
      <c r="FIZ2" s="247"/>
      <c r="FJA2" s="247"/>
      <c r="FJB2" s="247"/>
      <c r="FJC2" s="247"/>
      <c r="FJD2" s="247"/>
      <c r="FJE2" s="247"/>
      <c r="FJF2" s="247"/>
      <c r="FJG2" s="247"/>
      <c r="FJH2" s="247"/>
      <c r="FJI2" s="247"/>
      <c r="FJJ2" s="247"/>
      <c r="FJK2" s="247"/>
      <c r="FJL2" s="247"/>
      <c r="FJM2" s="247"/>
      <c r="FJN2" s="247"/>
      <c r="FJO2" s="247"/>
      <c r="FJP2" s="247"/>
      <c r="FJQ2" s="247"/>
      <c r="FJR2" s="247"/>
      <c r="FJS2" s="247"/>
      <c r="FJT2" s="247"/>
      <c r="FJU2" s="247"/>
      <c r="FJV2" s="247"/>
      <c r="FJW2" s="247"/>
      <c r="FJX2" s="247"/>
      <c r="FJY2" s="247"/>
      <c r="FJZ2" s="247"/>
      <c r="FKA2" s="247"/>
      <c r="FKB2" s="247"/>
      <c r="FKC2" s="247"/>
      <c r="FKD2" s="247"/>
      <c r="FKE2" s="247"/>
      <c r="FKF2" s="247"/>
      <c r="FKG2" s="247"/>
      <c r="FKH2" s="247"/>
      <c r="FKI2" s="247"/>
      <c r="FKJ2" s="247"/>
      <c r="FKK2" s="247"/>
      <c r="FKL2" s="247"/>
      <c r="FKM2" s="247"/>
      <c r="FKN2" s="247"/>
      <c r="FKO2" s="247"/>
      <c r="FKP2" s="247"/>
      <c r="FKQ2" s="247"/>
      <c r="FKR2" s="247"/>
      <c r="FKS2" s="247"/>
      <c r="FKT2" s="247"/>
      <c r="FKU2" s="247"/>
      <c r="FKV2" s="247"/>
      <c r="FKW2" s="247"/>
      <c r="FKX2" s="247"/>
      <c r="FKY2" s="247"/>
      <c r="FKZ2" s="247"/>
      <c r="FLA2" s="247"/>
      <c r="FLB2" s="247"/>
      <c r="FLC2" s="247"/>
      <c r="FLD2" s="247"/>
      <c r="FLE2" s="247"/>
      <c r="FLF2" s="247"/>
      <c r="FLG2" s="247"/>
      <c r="FLH2" s="247"/>
      <c r="FLI2" s="247"/>
      <c r="FLJ2" s="247"/>
      <c r="FLK2" s="247"/>
      <c r="FLL2" s="247"/>
      <c r="FLM2" s="247"/>
      <c r="FLN2" s="247"/>
      <c r="FLO2" s="247"/>
      <c r="FLP2" s="247"/>
      <c r="FLQ2" s="247"/>
      <c r="FLR2" s="247"/>
      <c r="FLS2" s="247"/>
      <c r="FLT2" s="247"/>
      <c r="FLU2" s="247"/>
      <c r="FLV2" s="247"/>
      <c r="FLW2" s="247"/>
      <c r="FLX2" s="247"/>
      <c r="FLY2" s="247"/>
      <c r="FLZ2" s="247"/>
      <c r="FMA2" s="247"/>
      <c r="FMB2" s="247"/>
      <c r="FMC2" s="247"/>
      <c r="FMD2" s="247"/>
      <c r="FME2" s="247"/>
      <c r="FMF2" s="247"/>
      <c r="FMG2" s="247"/>
      <c r="FMH2" s="247"/>
      <c r="FMI2" s="247"/>
      <c r="FMJ2" s="247"/>
      <c r="FMK2" s="247"/>
      <c r="FML2" s="247"/>
      <c r="FMM2" s="247"/>
      <c r="FMN2" s="247"/>
      <c r="FMO2" s="247"/>
      <c r="FMP2" s="247"/>
      <c r="FMQ2" s="247"/>
      <c r="FMR2" s="247"/>
      <c r="FMS2" s="247"/>
      <c r="FMT2" s="247"/>
      <c r="FMU2" s="247"/>
      <c r="FMV2" s="247"/>
      <c r="FMW2" s="247"/>
      <c r="FMX2" s="247"/>
      <c r="FMY2" s="247"/>
      <c r="FMZ2" s="247"/>
      <c r="FNA2" s="247"/>
      <c r="FNB2" s="247"/>
      <c r="FNC2" s="247"/>
      <c r="FND2" s="247"/>
      <c r="FNE2" s="247"/>
      <c r="FNF2" s="247"/>
      <c r="FNG2" s="247"/>
      <c r="FNH2" s="247"/>
      <c r="FNI2" s="247"/>
      <c r="FNJ2" s="247"/>
      <c r="FNK2" s="247"/>
      <c r="FNL2" s="247"/>
      <c r="FNM2" s="247"/>
      <c r="FNN2" s="247"/>
      <c r="FNO2" s="247"/>
      <c r="FNP2" s="247"/>
      <c r="FNQ2" s="247"/>
      <c r="FNR2" s="247"/>
      <c r="FNS2" s="247"/>
      <c r="FNT2" s="247"/>
      <c r="FNU2" s="247"/>
      <c r="FNV2" s="247"/>
      <c r="FNW2" s="247"/>
      <c r="FNX2" s="247"/>
      <c r="FNY2" s="247"/>
      <c r="FNZ2" s="247"/>
      <c r="FOA2" s="247"/>
      <c r="FOB2" s="247"/>
      <c r="FOC2" s="247"/>
      <c r="FOD2" s="247"/>
      <c r="FOE2" s="247"/>
      <c r="FOF2" s="247"/>
      <c r="FOG2" s="247"/>
      <c r="FOH2" s="247"/>
      <c r="FOI2" s="247"/>
      <c r="FOJ2" s="247"/>
      <c r="FOK2" s="247"/>
      <c r="FOL2" s="247"/>
      <c r="FOM2" s="247"/>
      <c r="FON2" s="247"/>
      <c r="FOO2" s="247"/>
      <c r="FOP2" s="247"/>
      <c r="FOQ2" s="247"/>
      <c r="FOR2" s="247"/>
      <c r="FOS2" s="247"/>
      <c r="FOT2" s="247"/>
      <c r="FOU2" s="247"/>
      <c r="FOV2" s="247"/>
      <c r="FOW2" s="247"/>
      <c r="FOX2" s="247"/>
      <c r="FOY2" s="247"/>
      <c r="FOZ2" s="247"/>
      <c r="FPA2" s="247"/>
      <c r="FPB2" s="247"/>
      <c r="FPC2" s="247"/>
      <c r="FPD2" s="247"/>
      <c r="FPE2" s="247"/>
      <c r="FPF2" s="247"/>
      <c r="FPG2" s="247"/>
      <c r="FPH2" s="247"/>
      <c r="FPI2" s="247"/>
      <c r="FPJ2" s="247"/>
      <c r="FPK2" s="247"/>
      <c r="FPL2" s="247"/>
      <c r="FPM2" s="247"/>
      <c r="FPN2" s="247"/>
      <c r="FPO2" s="247"/>
      <c r="FPP2" s="247"/>
      <c r="FPQ2" s="247"/>
      <c r="FPR2" s="247"/>
      <c r="FPS2" s="247"/>
      <c r="FPT2" s="247"/>
      <c r="FPU2" s="247"/>
      <c r="FPV2" s="247"/>
      <c r="FPW2" s="247"/>
      <c r="FPX2" s="247"/>
      <c r="FPY2" s="247"/>
      <c r="FPZ2" s="247"/>
      <c r="FQA2" s="247"/>
      <c r="FQB2" s="247"/>
      <c r="FQC2" s="247"/>
      <c r="FQD2" s="247"/>
      <c r="FQE2" s="247"/>
      <c r="FQF2" s="247"/>
      <c r="FQG2" s="247"/>
      <c r="FQH2" s="247"/>
      <c r="FQI2" s="247"/>
      <c r="FQJ2" s="247"/>
      <c r="FQK2" s="247"/>
      <c r="FQL2" s="247"/>
      <c r="FQM2" s="247"/>
      <c r="FQN2" s="247"/>
      <c r="FQO2" s="247"/>
      <c r="FQP2" s="247"/>
      <c r="FQQ2" s="247"/>
      <c r="FQR2" s="247"/>
      <c r="FQS2" s="247"/>
      <c r="FQT2" s="247"/>
      <c r="FQU2" s="247"/>
      <c r="FQV2" s="247"/>
      <c r="FQW2" s="247"/>
      <c r="FQX2" s="247"/>
      <c r="FQY2" s="247"/>
      <c r="FQZ2" s="247"/>
      <c r="FRA2" s="247"/>
      <c r="FRB2" s="247"/>
      <c r="FRC2" s="247"/>
      <c r="FRD2" s="247"/>
      <c r="FRE2" s="247"/>
      <c r="FRF2" s="247"/>
      <c r="FRG2" s="247"/>
      <c r="FRH2" s="247"/>
      <c r="FRI2" s="247"/>
      <c r="FRJ2" s="247"/>
      <c r="FRK2" s="247"/>
      <c r="FRL2" s="247"/>
      <c r="FRM2" s="247"/>
      <c r="FRN2" s="247"/>
      <c r="FRO2" s="247"/>
      <c r="FRP2" s="247"/>
      <c r="FRQ2" s="247"/>
      <c r="FRR2" s="247"/>
      <c r="FRS2" s="247"/>
      <c r="FRT2" s="247"/>
      <c r="FRU2" s="247"/>
      <c r="FRV2" s="247"/>
      <c r="FRW2" s="247"/>
      <c r="FRX2" s="247"/>
      <c r="FRY2" s="247"/>
      <c r="FRZ2" s="247"/>
      <c r="FSA2" s="247"/>
      <c r="FSB2" s="247"/>
      <c r="FSC2" s="247"/>
      <c r="FSD2" s="247"/>
      <c r="FSE2" s="247"/>
      <c r="FSF2" s="247"/>
      <c r="FSG2" s="247"/>
      <c r="FSH2" s="247"/>
      <c r="FSI2" s="247"/>
      <c r="FSJ2" s="247"/>
      <c r="FSK2" s="247"/>
      <c r="FSL2" s="247"/>
      <c r="FSM2" s="247"/>
      <c r="FSN2" s="247"/>
      <c r="FSO2" s="247"/>
      <c r="FSP2" s="247"/>
      <c r="FSQ2" s="247"/>
      <c r="FSR2" s="247"/>
      <c r="FSS2" s="247"/>
      <c r="FST2" s="247"/>
      <c r="FSU2" s="247"/>
      <c r="FSV2" s="247"/>
      <c r="FSW2" s="247"/>
      <c r="FSX2" s="247"/>
      <c r="FSY2" s="247"/>
      <c r="FSZ2" s="247"/>
      <c r="FTA2" s="247"/>
      <c r="FTB2" s="247"/>
      <c r="FTC2" s="247"/>
      <c r="FTD2" s="247"/>
      <c r="FTE2" s="247"/>
      <c r="FTF2" s="247"/>
      <c r="FTG2" s="247"/>
      <c r="FTH2" s="247"/>
      <c r="FTI2" s="247"/>
      <c r="FTJ2" s="247"/>
      <c r="FTK2" s="247"/>
      <c r="FTL2" s="247"/>
      <c r="FTM2" s="247"/>
      <c r="FTN2" s="247"/>
      <c r="FTO2" s="247"/>
      <c r="FTP2" s="247"/>
      <c r="FTQ2" s="247"/>
      <c r="FTR2" s="247"/>
      <c r="FTS2" s="247"/>
      <c r="FTT2" s="247"/>
      <c r="FTU2" s="247"/>
      <c r="FTV2" s="247"/>
      <c r="FTW2" s="247"/>
      <c r="FTX2" s="247"/>
      <c r="FTY2" s="247"/>
      <c r="FTZ2" s="247"/>
      <c r="FUA2" s="247"/>
      <c r="FUB2" s="247"/>
      <c r="FUC2" s="247"/>
      <c r="FUD2" s="247"/>
      <c r="FUE2" s="247"/>
      <c r="FUF2" s="247"/>
      <c r="FUG2" s="247"/>
      <c r="FUH2" s="247"/>
      <c r="FUI2" s="247"/>
      <c r="FUJ2" s="247"/>
      <c r="FUK2" s="247"/>
      <c r="FUL2" s="247"/>
      <c r="FUM2" s="247"/>
      <c r="FUN2" s="247"/>
      <c r="FUO2" s="247"/>
      <c r="FUP2" s="247"/>
      <c r="FUQ2" s="247"/>
      <c r="FUR2" s="247"/>
      <c r="FUS2" s="247"/>
      <c r="FUT2" s="247"/>
      <c r="FUU2" s="247"/>
      <c r="FUV2" s="247"/>
      <c r="FUW2" s="247"/>
      <c r="FUX2" s="247"/>
      <c r="FUY2" s="247"/>
      <c r="FUZ2" s="247"/>
      <c r="FVA2" s="247"/>
      <c r="FVB2" s="247"/>
      <c r="FVC2" s="247"/>
      <c r="FVD2" s="247"/>
      <c r="FVE2" s="247"/>
      <c r="FVF2" s="247"/>
      <c r="FVG2" s="247"/>
      <c r="FVH2" s="247"/>
      <c r="FVI2" s="247"/>
      <c r="FVJ2" s="247"/>
      <c r="FVK2" s="247"/>
      <c r="FVL2" s="247"/>
      <c r="FVM2" s="247"/>
      <c r="FVN2" s="247"/>
      <c r="FVO2" s="247"/>
      <c r="FVP2" s="247"/>
      <c r="FVQ2" s="247"/>
      <c r="FVR2" s="247"/>
      <c r="FVS2" s="247"/>
      <c r="FVT2" s="247"/>
      <c r="FVU2" s="247"/>
      <c r="FVV2" s="247"/>
      <c r="FVW2" s="247"/>
      <c r="FVX2" s="247"/>
      <c r="FVY2" s="247"/>
      <c r="FVZ2" s="247"/>
      <c r="FWA2" s="247"/>
      <c r="FWB2" s="247"/>
      <c r="FWC2" s="247"/>
      <c r="FWD2" s="247"/>
      <c r="FWE2" s="247"/>
      <c r="FWF2" s="247"/>
      <c r="FWG2" s="247"/>
      <c r="FWH2" s="247"/>
      <c r="FWI2" s="247"/>
      <c r="FWJ2" s="247"/>
      <c r="FWK2" s="247"/>
      <c r="FWL2" s="247"/>
      <c r="FWM2" s="247"/>
      <c r="FWN2" s="247"/>
      <c r="FWO2" s="247"/>
      <c r="FWP2" s="247"/>
      <c r="FWQ2" s="247"/>
      <c r="FWR2" s="247"/>
      <c r="FWS2" s="247"/>
      <c r="FWT2" s="247"/>
      <c r="FWU2" s="247"/>
      <c r="FWV2" s="247"/>
      <c r="FWW2" s="247"/>
      <c r="FWX2" s="247"/>
      <c r="FWY2" s="247"/>
      <c r="FWZ2" s="247"/>
      <c r="FXA2" s="247"/>
      <c r="FXB2" s="247"/>
      <c r="FXC2" s="247"/>
      <c r="FXD2" s="247"/>
      <c r="FXE2" s="247"/>
      <c r="FXF2" s="247"/>
      <c r="FXG2" s="247"/>
      <c r="FXH2" s="247"/>
      <c r="FXI2" s="247"/>
      <c r="FXJ2" s="247"/>
      <c r="FXK2" s="247"/>
      <c r="FXL2" s="247"/>
      <c r="FXM2" s="247"/>
      <c r="FXN2" s="247"/>
      <c r="FXO2" s="247"/>
      <c r="FXP2" s="247"/>
      <c r="FXQ2" s="247"/>
      <c r="FXR2" s="247"/>
      <c r="FXS2" s="247"/>
      <c r="FXT2" s="247"/>
      <c r="FXU2" s="247"/>
      <c r="FXV2" s="247"/>
      <c r="FXW2" s="247"/>
      <c r="FXX2" s="247"/>
      <c r="FXY2" s="247"/>
      <c r="FXZ2" s="247"/>
      <c r="FYA2" s="247"/>
      <c r="FYB2" s="247"/>
      <c r="FYC2" s="247"/>
      <c r="FYD2" s="247"/>
      <c r="FYE2" s="247"/>
      <c r="FYF2" s="247"/>
      <c r="FYG2" s="247"/>
      <c r="FYH2" s="247"/>
      <c r="FYI2" s="247"/>
      <c r="FYJ2" s="247"/>
      <c r="FYK2" s="247"/>
      <c r="FYL2" s="247"/>
      <c r="FYM2" s="247"/>
      <c r="FYN2" s="247"/>
      <c r="FYO2" s="247"/>
      <c r="FYP2" s="247"/>
      <c r="FYQ2" s="247"/>
      <c r="FYR2" s="247"/>
      <c r="FYS2" s="247"/>
      <c r="FYT2" s="247"/>
      <c r="FYU2" s="247"/>
      <c r="FYV2" s="247"/>
      <c r="FYW2" s="247"/>
      <c r="FYX2" s="247"/>
      <c r="FYY2" s="247"/>
      <c r="FYZ2" s="247"/>
      <c r="FZA2" s="247"/>
      <c r="FZB2" s="247"/>
      <c r="FZC2" s="247"/>
      <c r="FZD2" s="247"/>
      <c r="FZE2" s="247"/>
      <c r="FZF2" s="247"/>
      <c r="FZG2" s="247"/>
      <c r="FZH2" s="247"/>
      <c r="FZI2" s="247"/>
      <c r="FZJ2" s="247"/>
      <c r="FZK2" s="247"/>
      <c r="FZL2" s="247"/>
      <c r="FZM2" s="247"/>
      <c r="FZN2" s="247"/>
      <c r="FZO2" s="247"/>
      <c r="FZP2" s="247"/>
      <c r="FZQ2" s="247"/>
      <c r="FZR2" s="247"/>
      <c r="FZS2" s="247"/>
      <c r="FZT2" s="247"/>
      <c r="FZU2" s="247"/>
      <c r="FZV2" s="247"/>
      <c r="FZW2" s="247"/>
      <c r="FZX2" s="247"/>
      <c r="FZY2" s="247"/>
      <c r="FZZ2" s="247"/>
      <c r="GAA2" s="247"/>
      <c r="GAB2" s="247"/>
      <c r="GAC2" s="247"/>
      <c r="GAD2" s="247"/>
      <c r="GAE2" s="247"/>
      <c r="GAF2" s="247"/>
      <c r="GAG2" s="247"/>
      <c r="GAH2" s="247"/>
      <c r="GAI2" s="247"/>
      <c r="GAJ2" s="247"/>
      <c r="GAK2" s="247"/>
      <c r="GAL2" s="247"/>
      <c r="GAM2" s="247"/>
      <c r="GAN2" s="247"/>
      <c r="GAO2" s="247"/>
      <c r="GAP2" s="247"/>
      <c r="GAQ2" s="247"/>
      <c r="GAR2" s="247"/>
      <c r="GAS2" s="247"/>
      <c r="GAT2" s="247"/>
      <c r="GAU2" s="247"/>
      <c r="GAV2" s="247"/>
      <c r="GAW2" s="247"/>
      <c r="GAX2" s="247"/>
      <c r="GAY2" s="247"/>
      <c r="GAZ2" s="247"/>
      <c r="GBA2" s="247"/>
      <c r="GBB2" s="247"/>
      <c r="GBC2" s="247"/>
      <c r="GBD2" s="247"/>
      <c r="GBE2" s="247"/>
      <c r="GBF2" s="247"/>
      <c r="GBG2" s="247"/>
      <c r="GBH2" s="247"/>
      <c r="GBI2" s="247"/>
      <c r="GBJ2" s="247"/>
      <c r="GBK2" s="247"/>
      <c r="GBL2" s="247"/>
      <c r="GBM2" s="247"/>
      <c r="GBN2" s="247"/>
      <c r="GBO2" s="247"/>
      <c r="GBP2" s="247"/>
      <c r="GBQ2" s="247"/>
      <c r="GBR2" s="247"/>
      <c r="GBS2" s="247"/>
      <c r="GBT2" s="247"/>
      <c r="GBU2" s="247"/>
      <c r="GBV2" s="247"/>
      <c r="GBW2" s="247"/>
      <c r="GBX2" s="247"/>
      <c r="GBY2" s="247"/>
      <c r="GBZ2" s="247"/>
      <c r="GCA2" s="247"/>
      <c r="GCB2" s="247"/>
      <c r="GCC2" s="247"/>
      <c r="GCD2" s="247"/>
      <c r="GCE2" s="247"/>
      <c r="GCF2" s="247"/>
      <c r="GCG2" s="247"/>
      <c r="GCH2" s="247"/>
      <c r="GCI2" s="247"/>
      <c r="GCJ2" s="247"/>
      <c r="GCK2" s="247"/>
      <c r="GCL2" s="247"/>
      <c r="GCM2" s="247"/>
      <c r="GCN2" s="247"/>
      <c r="GCO2" s="247"/>
      <c r="GCP2" s="247"/>
      <c r="GCQ2" s="247"/>
      <c r="GCR2" s="247"/>
      <c r="GCS2" s="247"/>
      <c r="GCT2" s="247"/>
      <c r="GCU2" s="247"/>
      <c r="GCV2" s="247"/>
      <c r="GCW2" s="247"/>
      <c r="GCX2" s="247"/>
      <c r="GCY2" s="247"/>
      <c r="GCZ2" s="247"/>
      <c r="GDA2" s="247"/>
      <c r="GDB2" s="247"/>
      <c r="GDC2" s="247"/>
      <c r="GDD2" s="247"/>
      <c r="GDE2" s="247"/>
      <c r="GDF2" s="247"/>
      <c r="GDG2" s="247"/>
      <c r="GDH2" s="247"/>
      <c r="GDI2" s="247"/>
      <c r="GDJ2" s="247"/>
      <c r="GDK2" s="247"/>
      <c r="GDL2" s="247"/>
      <c r="GDM2" s="247"/>
      <c r="GDN2" s="247"/>
      <c r="GDO2" s="247"/>
      <c r="GDP2" s="247"/>
      <c r="GDQ2" s="247"/>
      <c r="GDR2" s="247"/>
      <c r="GDS2" s="247"/>
      <c r="GDT2" s="247"/>
      <c r="GDU2" s="247"/>
      <c r="GDV2" s="247"/>
      <c r="GDW2" s="247"/>
      <c r="GDX2" s="247"/>
      <c r="GDY2" s="247"/>
      <c r="GDZ2" s="247"/>
      <c r="GEA2" s="247"/>
      <c r="GEB2" s="247"/>
      <c r="GEC2" s="247"/>
      <c r="GED2" s="247"/>
      <c r="GEE2" s="247"/>
      <c r="GEF2" s="247"/>
      <c r="GEG2" s="247"/>
      <c r="GEH2" s="247"/>
      <c r="GEI2" s="247"/>
      <c r="GEJ2" s="247"/>
      <c r="GEK2" s="247"/>
      <c r="GEL2" s="247"/>
      <c r="GEM2" s="247"/>
      <c r="GEN2" s="247"/>
      <c r="GEO2" s="247"/>
      <c r="GEP2" s="247"/>
      <c r="GEQ2" s="247"/>
      <c r="GER2" s="247"/>
      <c r="GES2" s="247"/>
      <c r="GET2" s="247"/>
      <c r="GEU2" s="247"/>
      <c r="GEV2" s="247"/>
      <c r="GEW2" s="247"/>
      <c r="GEX2" s="247"/>
      <c r="GEY2" s="247"/>
      <c r="GEZ2" s="247"/>
      <c r="GFA2" s="247"/>
      <c r="GFB2" s="247"/>
      <c r="GFC2" s="247"/>
      <c r="GFD2" s="247"/>
      <c r="GFE2" s="247"/>
      <c r="GFF2" s="247"/>
      <c r="GFG2" s="247"/>
      <c r="GFH2" s="247"/>
      <c r="GFI2" s="247"/>
      <c r="GFJ2" s="247"/>
      <c r="GFK2" s="247"/>
      <c r="GFL2" s="247"/>
      <c r="GFM2" s="247"/>
      <c r="GFN2" s="247"/>
      <c r="GFO2" s="247"/>
      <c r="GFP2" s="247"/>
      <c r="GFQ2" s="247"/>
      <c r="GFR2" s="247"/>
      <c r="GFS2" s="247"/>
      <c r="GFT2" s="247"/>
      <c r="GFU2" s="247"/>
      <c r="GFV2" s="247"/>
      <c r="GFW2" s="247"/>
      <c r="GFX2" s="247"/>
      <c r="GFY2" s="247"/>
      <c r="GFZ2" s="247"/>
      <c r="GGA2" s="247"/>
      <c r="GGB2" s="247"/>
      <c r="GGC2" s="247"/>
      <c r="GGD2" s="247"/>
      <c r="GGE2" s="247"/>
      <c r="GGF2" s="247"/>
      <c r="GGG2" s="247"/>
      <c r="GGH2" s="247"/>
      <c r="GGI2" s="247"/>
      <c r="GGJ2" s="247"/>
      <c r="GGK2" s="247"/>
      <c r="GGL2" s="247"/>
      <c r="GGM2" s="247"/>
      <c r="GGN2" s="247"/>
      <c r="GGO2" s="247"/>
      <c r="GGP2" s="247"/>
      <c r="GGQ2" s="247"/>
      <c r="GGR2" s="247"/>
      <c r="GGS2" s="247"/>
      <c r="GGT2" s="247"/>
      <c r="GGU2" s="247"/>
      <c r="GGV2" s="247"/>
      <c r="GGW2" s="247"/>
      <c r="GGX2" s="247"/>
      <c r="GGY2" s="247"/>
      <c r="GGZ2" s="247"/>
      <c r="GHA2" s="247"/>
      <c r="GHB2" s="247"/>
      <c r="GHC2" s="247"/>
      <c r="GHD2" s="247"/>
      <c r="GHE2" s="247"/>
      <c r="GHF2" s="247"/>
      <c r="GHG2" s="247"/>
      <c r="GHH2" s="247"/>
      <c r="GHI2" s="247"/>
      <c r="GHJ2" s="247"/>
      <c r="GHK2" s="247"/>
      <c r="GHL2" s="247"/>
      <c r="GHM2" s="247"/>
      <c r="GHN2" s="247"/>
      <c r="GHO2" s="247"/>
      <c r="GHP2" s="247"/>
      <c r="GHQ2" s="247"/>
      <c r="GHR2" s="247"/>
      <c r="GHS2" s="247"/>
      <c r="GHT2" s="247"/>
      <c r="GHU2" s="247"/>
      <c r="GHV2" s="247"/>
      <c r="GHW2" s="247"/>
      <c r="GHX2" s="247"/>
      <c r="GHY2" s="247"/>
      <c r="GHZ2" s="247"/>
      <c r="GIA2" s="247"/>
      <c r="GIB2" s="247"/>
      <c r="GIC2" s="247"/>
      <c r="GID2" s="247"/>
      <c r="GIE2" s="247"/>
      <c r="GIF2" s="247"/>
      <c r="GIG2" s="247"/>
      <c r="GIH2" s="247"/>
      <c r="GII2" s="247"/>
      <c r="GIJ2" s="247"/>
      <c r="GIK2" s="247"/>
      <c r="GIL2" s="247"/>
      <c r="GIM2" s="247"/>
      <c r="GIN2" s="247"/>
      <c r="GIO2" s="247"/>
      <c r="GIP2" s="247"/>
      <c r="GIQ2" s="247"/>
      <c r="GIR2" s="247"/>
      <c r="GIS2" s="247"/>
      <c r="GIT2" s="247"/>
      <c r="GIU2" s="247"/>
      <c r="GIV2" s="247"/>
      <c r="GIW2" s="247"/>
      <c r="GIX2" s="247"/>
      <c r="GIY2" s="247"/>
      <c r="GIZ2" s="247"/>
      <c r="GJA2" s="247"/>
      <c r="GJB2" s="247"/>
      <c r="GJC2" s="247"/>
      <c r="GJD2" s="247"/>
      <c r="GJE2" s="247"/>
      <c r="GJF2" s="247"/>
      <c r="GJG2" s="247"/>
      <c r="GJH2" s="247"/>
      <c r="GJI2" s="247"/>
      <c r="GJJ2" s="247"/>
      <c r="GJK2" s="247"/>
      <c r="GJL2" s="247"/>
      <c r="GJM2" s="247"/>
      <c r="GJN2" s="247"/>
      <c r="GJO2" s="247"/>
      <c r="GJP2" s="247"/>
      <c r="GJQ2" s="247"/>
      <c r="GJR2" s="247"/>
      <c r="GJS2" s="247"/>
      <c r="GJT2" s="247"/>
      <c r="GJU2" s="247"/>
      <c r="GJV2" s="247"/>
      <c r="GJW2" s="247"/>
      <c r="GJX2" s="247"/>
      <c r="GJY2" s="247"/>
      <c r="GJZ2" s="247"/>
      <c r="GKA2" s="247"/>
      <c r="GKB2" s="247"/>
      <c r="GKC2" s="247"/>
      <c r="GKD2" s="247"/>
      <c r="GKE2" s="247"/>
      <c r="GKF2" s="247"/>
      <c r="GKG2" s="247"/>
      <c r="GKH2" s="247"/>
      <c r="GKI2" s="247"/>
      <c r="GKJ2" s="247"/>
      <c r="GKK2" s="247"/>
      <c r="GKL2" s="247"/>
      <c r="GKM2" s="247"/>
      <c r="GKN2" s="247"/>
      <c r="GKO2" s="247"/>
      <c r="GKP2" s="247"/>
      <c r="GKQ2" s="247"/>
      <c r="GKR2" s="247"/>
      <c r="GKS2" s="247"/>
      <c r="GKT2" s="247"/>
      <c r="GKU2" s="247"/>
      <c r="GKV2" s="247"/>
      <c r="GKW2" s="247"/>
      <c r="GKX2" s="247"/>
      <c r="GKY2" s="247"/>
      <c r="GKZ2" s="247"/>
      <c r="GLA2" s="247"/>
      <c r="GLB2" s="247"/>
      <c r="GLC2" s="247"/>
      <c r="GLD2" s="247"/>
      <c r="GLE2" s="247"/>
      <c r="GLF2" s="247"/>
      <c r="GLG2" s="247"/>
      <c r="GLH2" s="247"/>
      <c r="GLI2" s="247"/>
      <c r="GLJ2" s="247"/>
      <c r="GLK2" s="247"/>
      <c r="GLL2" s="247"/>
      <c r="GLM2" s="247"/>
      <c r="GLN2" s="247"/>
      <c r="GLO2" s="247"/>
      <c r="GLP2" s="247"/>
      <c r="GLQ2" s="247"/>
      <c r="GLR2" s="247"/>
      <c r="GLS2" s="247"/>
      <c r="GLT2" s="247"/>
      <c r="GLU2" s="247"/>
      <c r="GLV2" s="247"/>
      <c r="GLW2" s="247"/>
      <c r="GLX2" s="247"/>
      <c r="GLY2" s="247"/>
      <c r="GLZ2" s="247"/>
      <c r="GMA2" s="247"/>
      <c r="GMB2" s="247"/>
      <c r="GMC2" s="247"/>
      <c r="GMD2" s="247"/>
      <c r="GME2" s="247"/>
      <c r="GMF2" s="247"/>
      <c r="GMG2" s="247"/>
      <c r="GMH2" s="247"/>
      <c r="GMI2" s="247"/>
      <c r="GMJ2" s="247"/>
      <c r="GMK2" s="247"/>
      <c r="GML2" s="247"/>
      <c r="GMM2" s="247"/>
      <c r="GMN2" s="247"/>
      <c r="GMO2" s="247"/>
      <c r="GMP2" s="247"/>
      <c r="GMQ2" s="247"/>
      <c r="GMR2" s="247"/>
      <c r="GMS2" s="247"/>
      <c r="GMT2" s="247"/>
      <c r="GMU2" s="247"/>
      <c r="GMV2" s="247"/>
      <c r="GMW2" s="247"/>
      <c r="GMX2" s="247"/>
      <c r="GMY2" s="247"/>
      <c r="GMZ2" s="247"/>
      <c r="GNA2" s="247"/>
      <c r="GNB2" s="247"/>
      <c r="GNC2" s="247"/>
      <c r="GND2" s="247"/>
      <c r="GNE2" s="247"/>
      <c r="GNF2" s="247"/>
      <c r="GNG2" s="247"/>
      <c r="GNH2" s="247"/>
      <c r="GNI2" s="247"/>
      <c r="GNJ2" s="247"/>
      <c r="GNK2" s="247"/>
      <c r="GNL2" s="247"/>
      <c r="GNM2" s="247"/>
      <c r="GNN2" s="247"/>
      <c r="GNO2" s="247"/>
      <c r="GNP2" s="247"/>
      <c r="GNQ2" s="247"/>
      <c r="GNR2" s="247"/>
      <c r="GNS2" s="247"/>
      <c r="GNT2" s="247"/>
      <c r="GNU2" s="247"/>
      <c r="GNV2" s="247"/>
      <c r="GNW2" s="247"/>
      <c r="GNX2" s="247"/>
      <c r="GNY2" s="247"/>
      <c r="GNZ2" s="247"/>
      <c r="GOA2" s="247"/>
      <c r="GOB2" s="247"/>
      <c r="GOC2" s="247"/>
      <c r="GOD2" s="247"/>
      <c r="GOE2" s="247"/>
      <c r="GOF2" s="247"/>
      <c r="GOG2" s="247"/>
      <c r="GOH2" s="247"/>
      <c r="GOI2" s="247"/>
      <c r="GOJ2" s="247"/>
      <c r="GOK2" s="247"/>
      <c r="GOL2" s="247"/>
      <c r="GOM2" s="247"/>
      <c r="GON2" s="247"/>
      <c r="GOO2" s="247"/>
      <c r="GOP2" s="247"/>
      <c r="GOQ2" s="247"/>
      <c r="GOR2" s="247"/>
      <c r="GOS2" s="247"/>
      <c r="GOT2" s="247"/>
      <c r="GOU2" s="247"/>
      <c r="GOV2" s="247"/>
      <c r="GOW2" s="247"/>
      <c r="GOX2" s="247"/>
      <c r="GOY2" s="247"/>
      <c r="GOZ2" s="247"/>
      <c r="GPA2" s="247"/>
      <c r="GPB2" s="247"/>
      <c r="GPC2" s="247"/>
      <c r="GPD2" s="247"/>
      <c r="GPE2" s="247"/>
      <c r="GPF2" s="247"/>
      <c r="GPG2" s="247"/>
      <c r="GPH2" s="247"/>
      <c r="GPI2" s="247"/>
      <c r="GPJ2" s="247"/>
      <c r="GPK2" s="247"/>
      <c r="GPL2" s="247"/>
      <c r="GPM2" s="247"/>
      <c r="GPN2" s="247"/>
      <c r="GPO2" s="247"/>
      <c r="GPP2" s="247"/>
      <c r="GPQ2" s="247"/>
      <c r="GPR2" s="247"/>
      <c r="GPS2" s="247"/>
      <c r="GPT2" s="247"/>
      <c r="GPU2" s="247"/>
      <c r="GPV2" s="247"/>
      <c r="GPW2" s="247"/>
      <c r="GPX2" s="247"/>
      <c r="GPY2" s="247"/>
      <c r="GPZ2" s="247"/>
      <c r="GQA2" s="247"/>
      <c r="GQB2" s="247"/>
      <c r="GQC2" s="247"/>
      <c r="GQD2" s="247"/>
      <c r="GQE2" s="247"/>
      <c r="GQF2" s="247"/>
      <c r="GQG2" s="247"/>
      <c r="GQH2" s="247"/>
      <c r="GQI2" s="247"/>
      <c r="GQJ2" s="247"/>
      <c r="GQK2" s="247"/>
      <c r="GQL2" s="247"/>
      <c r="GQM2" s="247"/>
      <c r="GQN2" s="247"/>
      <c r="GQO2" s="247"/>
      <c r="GQP2" s="247"/>
      <c r="GQQ2" s="247"/>
      <c r="GQR2" s="247"/>
      <c r="GQS2" s="247"/>
      <c r="GQT2" s="247"/>
      <c r="GQU2" s="247"/>
      <c r="GQV2" s="247"/>
      <c r="GQW2" s="247"/>
      <c r="GQX2" s="247"/>
      <c r="GQY2" s="247"/>
      <c r="GQZ2" s="247"/>
      <c r="GRA2" s="247"/>
      <c r="GRB2" s="247"/>
      <c r="GRC2" s="247"/>
      <c r="GRD2" s="247"/>
      <c r="GRE2" s="247"/>
      <c r="GRF2" s="247"/>
      <c r="GRG2" s="247"/>
      <c r="GRH2" s="247"/>
      <c r="GRI2" s="247"/>
      <c r="GRJ2" s="247"/>
      <c r="GRK2" s="247"/>
      <c r="GRL2" s="247"/>
      <c r="GRM2" s="247"/>
      <c r="GRN2" s="247"/>
      <c r="GRO2" s="247"/>
      <c r="GRP2" s="247"/>
      <c r="GRQ2" s="247"/>
      <c r="GRR2" s="247"/>
      <c r="GRS2" s="247"/>
      <c r="GRT2" s="247"/>
      <c r="GRU2" s="247"/>
      <c r="GRV2" s="247"/>
      <c r="GRW2" s="247"/>
      <c r="GRX2" s="247"/>
      <c r="GRY2" s="247"/>
      <c r="GRZ2" s="247"/>
      <c r="GSA2" s="247"/>
      <c r="GSB2" s="247"/>
      <c r="GSC2" s="247"/>
      <c r="GSD2" s="247"/>
      <c r="GSE2" s="247"/>
      <c r="GSF2" s="247"/>
      <c r="GSG2" s="247"/>
      <c r="GSH2" s="247"/>
      <c r="GSI2" s="247"/>
      <c r="GSJ2" s="247"/>
      <c r="GSK2" s="247"/>
      <c r="GSL2" s="247"/>
      <c r="GSM2" s="247"/>
      <c r="GSN2" s="247"/>
      <c r="GSO2" s="247"/>
      <c r="GSP2" s="247"/>
      <c r="GSQ2" s="247"/>
      <c r="GSR2" s="247"/>
      <c r="GSS2" s="247"/>
      <c r="GST2" s="247"/>
      <c r="GSU2" s="247"/>
      <c r="GSV2" s="247"/>
      <c r="GSW2" s="247"/>
      <c r="GSX2" s="247"/>
      <c r="GSY2" s="247"/>
      <c r="GSZ2" s="247"/>
      <c r="GTA2" s="247"/>
      <c r="GTB2" s="247"/>
      <c r="GTC2" s="247"/>
      <c r="GTD2" s="247"/>
      <c r="GTE2" s="247"/>
      <c r="GTF2" s="247"/>
      <c r="GTG2" s="247"/>
      <c r="GTH2" s="247"/>
      <c r="GTI2" s="247"/>
      <c r="GTJ2" s="247"/>
      <c r="GTK2" s="247"/>
      <c r="GTL2" s="247"/>
      <c r="GTM2" s="247"/>
      <c r="GTN2" s="247"/>
      <c r="GTO2" s="247"/>
      <c r="GTP2" s="247"/>
      <c r="GTQ2" s="247"/>
      <c r="GTR2" s="247"/>
      <c r="GTS2" s="247"/>
      <c r="GTT2" s="247"/>
      <c r="GTU2" s="247"/>
      <c r="GTV2" s="247"/>
      <c r="GTW2" s="247"/>
      <c r="GTX2" s="247"/>
      <c r="GTY2" s="247"/>
      <c r="GTZ2" s="247"/>
      <c r="GUA2" s="247"/>
      <c r="GUB2" s="247"/>
      <c r="GUC2" s="247"/>
      <c r="GUD2" s="247"/>
      <c r="GUE2" s="247"/>
      <c r="GUF2" s="247"/>
      <c r="GUG2" s="247"/>
      <c r="GUH2" s="247"/>
      <c r="GUI2" s="247"/>
      <c r="GUJ2" s="247"/>
      <c r="GUK2" s="247"/>
      <c r="GUL2" s="247"/>
      <c r="GUM2" s="247"/>
      <c r="GUN2" s="247"/>
      <c r="GUO2" s="247"/>
      <c r="GUP2" s="247"/>
      <c r="GUQ2" s="247"/>
      <c r="GUR2" s="247"/>
      <c r="GUS2" s="247"/>
      <c r="GUT2" s="247"/>
      <c r="GUU2" s="247"/>
      <c r="GUV2" s="247"/>
      <c r="GUW2" s="247"/>
      <c r="GUX2" s="247"/>
      <c r="GUY2" s="247"/>
      <c r="GUZ2" s="247"/>
      <c r="GVA2" s="247"/>
      <c r="GVB2" s="247"/>
      <c r="GVC2" s="247"/>
      <c r="GVD2" s="247"/>
      <c r="GVE2" s="247"/>
      <c r="GVF2" s="247"/>
      <c r="GVG2" s="247"/>
      <c r="GVH2" s="247"/>
      <c r="GVI2" s="247"/>
      <c r="GVJ2" s="247"/>
      <c r="GVK2" s="247"/>
      <c r="GVL2" s="247"/>
      <c r="GVM2" s="247"/>
      <c r="GVN2" s="247"/>
      <c r="GVO2" s="247"/>
      <c r="GVP2" s="247"/>
      <c r="GVQ2" s="247"/>
      <c r="GVR2" s="247"/>
      <c r="GVS2" s="247"/>
      <c r="GVT2" s="247"/>
      <c r="GVU2" s="247"/>
      <c r="GVV2" s="247"/>
      <c r="GVW2" s="247"/>
      <c r="GVX2" s="247"/>
      <c r="GVY2" s="247"/>
      <c r="GVZ2" s="247"/>
      <c r="GWA2" s="247"/>
      <c r="GWB2" s="247"/>
      <c r="GWC2" s="247"/>
      <c r="GWD2" s="247"/>
      <c r="GWE2" s="247"/>
      <c r="GWF2" s="247"/>
      <c r="GWG2" s="247"/>
      <c r="GWH2" s="247"/>
      <c r="GWI2" s="247"/>
      <c r="GWJ2" s="247"/>
      <c r="GWK2" s="247"/>
      <c r="GWL2" s="247"/>
      <c r="GWM2" s="247"/>
      <c r="GWN2" s="247"/>
      <c r="GWO2" s="247"/>
      <c r="GWP2" s="247"/>
      <c r="GWQ2" s="247"/>
      <c r="GWR2" s="247"/>
      <c r="GWS2" s="247"/>
      <c r="GWT2" s="247"/>
      <c r="GWU2" s="247"/>
      <c r="GWV2" s="247"/>
      <c r="GWW2" s="247"/>
      <c r="GWX2" s="247"/>
      <c r="GWY2" s="247"/>
      <c r="GWZ2" s="247"/>
      <c r="GXA2" s="247"/>
      <c r="GXB2" s="247"/>
      <c r="GXC2" s="247"/>
      <c r="GXD2" s="247"/>
      <c r="GXE2" s="247"/>
      <c r="GXF2" s="247"/>
      <c r="GXG2" s="247"/>
      <c r="GXH2" s="247"/>
      <c r="GXI2" s="247"/>
      <c r="GXJ2" s="247"/>
      <c r="GXK2" s="247"/>
      <c r="GXL2" s="247"/>
      <c r="GXM2" s="247"/>
      <c r="GXN2" s="247"/>
      <c r="GXO2" s="247"/>
      <c r="GXP2" s="247"/>
      <c r="GXQ2" s="247"/>
      <c r="GXR2" s="247"/>
      <c r="GXS2" s="247"/>
      <c r="GXT2" s="247"/>
      <c r="GXU2" s="247"/>
      <c r="GXV2" s="247"/>
      <c r="GXW2" s="247"/>
      <c r="GXX2" s="247"/>
      <c r="GXY2" s="247"/>
      <c r="GXZ2" s="247"/>
      <c r="GYA2" s="247"/>
      <c r="GYB2" s="247"/>
      <c r="GYC2" s="247"/>
      <c r="GYD2" s="247"/>
      <c r="GYE2" s="247"/>
      <c r="GYF2" s="247"/>
      <c r="GYG2" s="247"/>
      <c r="GYH2" s="247"/>
      <c r="GYI2" s="247"/>
      <c r="GYJ2" s="247"/>
      <c r="GYK2" s="247"/>
      <c r="GYL2" s="247"/>
      <c r="GYM2" s="247"/>
      <c r="GYN2" s="247"/>
      <c r="GYO2" s="247"/>
      <c r="GYP2" s="247"/>
      <c r="GYQ2" s="247"/>
      <c r="GYR2" s="247"/>
      <c r="GYS2" s="247"/>
      <c r="GYT2" s="247"/>
      <c r="GYU2" s="247"/>
      <c r="GYV2" s="247"/>
      <c r="GYW2" s="247"/>
      <c r="GYX2" s="247"/>
      <c r="GYY2" s="247"/>
      <c r="GYZ2" s="247"/>
      <c r="GZA2" s="247"/>
      <c r="GZB2" s="247"/>
      <c r="GZC2" s="247"/>
      <c r="GZD2" s="247"/>
      <c r="GZE2" s="247"/>
      <c r="GZF2" s="247"/>
      <c r="GZG2" s="247"/>
      <c r="GZH2" s="247"/>
      <c r="GZI2" s="247"/>
      <c r="GZJ2" s="247"/>
      <c r="GZK2" s="247"/>
      <c r="GZL2" s="247"/>
      <c r="GZM2" s="247"/>
      <c r="GZN2" s="247"/>
      <c r="GZO2" s="247"/>
      <c r="GZP2" s="247"/>
      <c r="GZQ2" s="247"/>
      <c r="GZR2" s="247"/>
      <c r="GZS2" s="247"/>
      <c r="GZT2" s="247"/>
      <c r="GZU2" s="247"/>
      <c r="GZV2" s="247"/>
      <c r="GZW2" s="247"/>
      <c r="GZX2" s="247"/>
      <c r="GZY2" s="247"/>
      <c r="GZZ2" s="247"/>
      <c r="HAA2" s="247"/>
      <c r="HAB2" s="247"/>
      <c r="HAC2" s="247"/>
      <c r="HAD2" s="247"/>
      <c r="HAE2" s="247"/>
      <c r="HAF2" s="247"/>
      <c r="HAG2" s="247"/>
      <c r="HAH2" s="247"/>
      <c r="HAI2" s="247"/>
      <c r="HAJ2" s="247"/>
      <c r="HAK2" s="247"/>
      <c r="HAL2" s="247"/>
      <c r="HAM2" s="247"/>
      <c r="HAN2" s="247"/>
      <c r="HAO2" s="247"/>
      <c r="HAP2" s="247"/>
      <c r="HAQ2" s="247"/>
      <c r="HAR2" s="247"/>
      <c r="HAS2" s="247"/>
      <c r="HAT2" s="247"/>
      <c r="HAU2" s="247"/>
      <c r="HAV2" s="247"/>
      <c r="HAW2" s="247"/>
      <c r="HAX2" s="247"/>
      <c r="HAY2" s="247"/>
      <c r="HAZ2" s="247"/>
      <c r="HBA2" s="247"/>
      <c r="HBB2" s="247"/>
      <c r="HBC2" s="247"/>
      <c r="HBD2" s="247"/>
      <c r="HBE2" s="247"/>
      <c r="HBF2" s="247"/>
      <c r="HBG2" s="247"/>
      <c r="HBH2" s="247"/>
      <c r="HBI2" s="247"/>
      <c r="HBJ2" s="247"/>
      <c r="HBK2" s="247"/>
      <c r="HBL2" s="247"/>
      <c r="HBM2" s="247"/>
      <c r="HBN2" s="247"/>
      <c r="HBO2" s="247"/>
      <c r="HBP2" s="247"/>
      <c r="HBQ2" s="247"/>
      <c r="HBR2" s="247"/>
      <c r="HBS2" s="247"/>
      <c r="HBT2" s="247"/>
      <c r="HBU2" s="247"/>
      <c r="HBV2" s="247"/>
      <c r="HBW2" s="247"/>
      <c r="HBX2" s="247"/>
      <c r="HBY2" s="247"/>
      <c r="HBZ2" s="247"/>
      <c r="HCA2" s="247"/>
      <c r="HCB2" s="247"/>
      <c r="HCC2" s="247"/>
      <c r="HCD2" s="247"/>
      <c r="HCE2" s="247"/>
      <c r="HCF2" s="247"/>
      <c r="HCG2" s="247"/>
      <c r="HCH2" s="247"/>
      <c r="HCI2" s="247"/>
      <c r="HCJ2" s="247"/>
      <c r="HCK2" s="247"/>
      <c r="HCL2" s="247"/>
      <c r="HCM2" s="247"/>
      <c r="HCN2" s="247"/>
      <c r="HCO2" s="247"/>
      <c r="HCP2" s="247"/>
      <c r="HCQ2" s="247"/>
      <c r="HCR2" s="247"/>
      <c r="HCS2" s="247"/>
      <c r="HCT2" s="247"/>
      <c r="HCU2" s="247"/>
      <c r="HCV2" s="247"/>
      <c r="HCW2" s="247"/>
      <c r="HCX2" s="247"/>
      <c r="HCY2" s="247"/>
      <c r="HCZ2" s="247"/>
      <c r="HDA2" s="247"/>
      <c r="HDB2" s="247"/>
      <c r="HDC2" s="247"/>
      <c r="HDD2" s="247"/>
      <c r="HDE2" s="247"/>
      <c r="HDF2" s="247"/>
      <c r="HDG2" s="247"/>
      <c r="HDH2" s="247"/>
      <c r="HDI2" s="247"/>
      <c r="HDJ2" s="247"/>
      <c r="HDK2" s="247"/>
      <c r="HDL2" s="247"/>
      <c r="HDM2" s="247"/>
      <c r="HDN2" s="247"/>
      <c r="HDO2" s="247"/>
      <c r="HDP2" s="247"/>
      <c r="HDQ2" s="247"/>
      <c r="HDR2" s="247"/>
      <c r="HDS2" s="247"/>
      <c r="HDT2" s="247"/>
      <c r="HDU2" s="247"/>
      <c r="HDV2" s="247"/>
      <c r="HDW2" s="247"/>
      <c r="HDX2" s="247"/>
      <c r="HDY2" s="247"/>
      <c r="HDZ2" s="247"/>
      <c r="HEA2" s="247"/>
      <c r="HEB2" s="247"/>
      <c r="HEC2" s="247"/>
      <c r="HED2" s="247"/>
      <c r="HEE2" s="247"/>
      <c r="HEF2" s="247"/>
      <c r="HEG2" s="247"/>
      <c r="HEH2" s="247"/>
      <c r="HEI2" s="247"/>
      <c r="HEJ2" s="247"/>
      <c r="HEK2" s="247"/>
      <c r="HEL2" s="247"/>
      <c r="HEM2" s="247"/>
      <c r="HEN2" s="247"/>
      <c r="HEO2" s="247"/>
      <c r="HEP2" s="247"/>
      <c r="HEQ2" s="247"/>
      <c r="HER2" s="247"/>
      <c r="HES2" s="247"/>
      <c r="HET2" s="247"/>
      <c r="HEU2" s="247"/>
      <c r="HEV2" s="247"/>
      <c r="HEW2" s="247"/>
      <c r="HEX2" s="247"/>
      <c r="HEY2" s="247"/>
      <c r="HEZ2" s="247"/>
      <c r="HFA2" s="247"/>
      <c r="HFB2" s="247"/>
      <c r="HFC2" s="247"/>
      <c r="HFD2" s="247"/>
      <c r="HFE2" s="247"/>
      <c r="HFF2" s="247"/>
      <c r="HFG2" s="247"/>
      <c r="HFH2" s="247"/>
      <c r="HFI2" s="247"/>
      <c r="HFJ2" s="247"/>
      <c r="HFK2" s="247"/>
      <c r="HFL2" s="247"/>
      <c r="HFM2" s="247"/>
      <c r="HFN2" s="247"/>
      <c r="HFO2" s="247"/>
      <c r="HFP2" s="247"/>
      <c r="HFQ2" s="247"/>
      <c r="HFR2" s="247"/>
      <c r="HFS2" s="247"/>
      <c r="HFT2" s="247"/>
      <c r="HFU2" s="247"/>
      <c r="HFV2" s="247"/>
      <c r="HFW2" s="247"/>
      <c r="HFX2" s="247"/>
      <c r="HFY2" s="247"/>
      <c r="HFZ2" s="247"/>
      <c r="HGA2" s="247"/>
      <c r="HGB2" s="247"/>
      <c r="HGC2" s="247"/>
      <c r="HGD2" s="247"/>
      <c r="HGE2" s="247"/>
      <c r="HGF2" s="247"/>
      <c r="HGG2" s="247"/>
      <c r="HGH2" s="247"/>
      <c r="HGI2" s="247"/>
      <c r="HGJ2" s="247"/>
      <c r="HGK2" s="247"/>
      <c r="HGL2" s="247"/>
      <c r="HGM2" s="247"/>
      <c r="HGN2" s="247"/>
      <c r="HGO2" s="247"/>
      <c r="HGP2" s="247"/>
      <c r="HGQ2" s="247"/>
      <c r="HGR2" s="247"/>
      <c r="HGS2" s="247"/>
      <c r="HGT2" s="247"/>
      <c r="HGU2" s="247"/>
      <c r="HGV2" s="247"/>
      <c r="HGW2" s="247"/>
      <c r="HGX2" s="247"/>
      <c r="HGY2" s="247"/>
      <c r="HGZ2" s="247"/>
      <c r="HHA2" s="247"/>
      <c r="HHB2" s="247"/>
      <c r="HHC2" s="247"/>
      <c r="HHD2" s="247"/>
      <c r="HHE2" s="247"/>
      <c r="HHF2" s="247"/>
      <c r="HHG2" s="247"/>
      <c r="HHH2" s="247"/>
      <c r="HHI2" s="247"/>
      <c r="HHJ2" s="247"/>
      <c r="HHK2" s="247"/>
      <c r="HHL2" s="247"/>
      <c r="HHM2" s="247"/>
      <c r="HHN2" s="247"/>
      <c r="HHO2" s="247"/>
      <c r="HHP2" s="247"/>
      <c r="HHQ2" s="247"/>
      <c r="HHR2" s="247"/>
      <c r="HHS2" s="247"/>
      <c r="HHT2" s="247"/>
      <c r="HHU2" s="247"/>
      <c r="HHV2" s="247"/>
      <c r="HHW2" s="247"/>
      <c r="HHX2" s="247"/>
      <c r="HHY2" s="247"/>
      <c r="HHZ2" s="247"/>
      <c r="HIA2" s="247"/>
      <c r="HIB2" s="247"/>
      <c r="HIC2" s="247"/>
      <c r="HID2" s="247"/>
      <c r="HIE2" s="247"/>
      <c r="HIF2" s="247"/>
      <c r="HIG2" s="247"/>
      <c r="HIH2" s="247"/>
      <c r="HII2" s="247"/>
      <c r="HIJ2" s="247"/>
      <c r="HIK2" s="247"/>
      <c r="HIL2" s="247"/>
      <c r="HIM2" s="247"/>
      <c r="HIN2" s="247"/>
      <c r="HIO2" s="247"/>
      <c r="HIP2" s="247"/>
      <c r="HIQ2" s="247"/>
      <c r="HIR2" s="247"/>
      <c r="HIS2" s="247"/>
      <c r="HIT2" s="247"/>
      <c r="HIU2" s="247"/>
      <c r="HIV2" s="247"/>
      <c r="HIW2" s="247"/>
      <c r="HIX2" s="247"/>
      <c r="HIY2" s="247"/>
      <c r="HIZ2" s="247"/>
      <c r="HJA2" s="247"/>
      <c r="HJB2" s="247"/>
      <c r="HJC2" s="247"/>
      <c r="HJD2" s="247"/>
      <c r="HJE2" s="247"/>
      <c r="HJF2" s="247"/>
      <c r="HJG2" s="247"/>
      <c r="HJH2" s="247"/>
      <c r="HJI2" s="247"/>
      <c r="HJJ2" s="247"/>
      <c r="HJK2" s="247"/>
      <c r="HJL2" s="247"/>
      <c r="HJM2" s="247"/>
      <c r="HJN2" s="247"/>
      <c r="HJO2" s="247"/>
      <c r="HJP2" s="247"/>
      <c r="HJQ2" s="247"/>
      <c r="HJR2" s="247"/>
      <c r="HJS2" s="247"/>
      <c r="HJT2" s="247"/>
      <c r="HJU2" s="247"/>
      <c r="HJV2" s="247"/>
      <c r="HJW2" s="247"/>
      <c r="HJX2" s="247"/>
      <c r="HJY2" s="247"/>
      <c r="HJZ2" s="247"/>
      <c r="HKA2" s="247"/>
      <c r="HKB2" s="247"/>
      <c r="HKC2" s="247"/>
      <c r="HKD2" s="247"/>
      <c r="HKE2" s="247"/>
      <c r="HKF2" s="247"/>
      <c r="HKG2" s="247"/>
      <c r="HKH2" s="247"/>
      <c r="HKI2" s="247"/>
      <c r="HKJ2" s="247"/>
      <c r="HKK2" s="247"/>
      <c r="HKL2" s="247"/>
      <c r="HKM2" s="247"/>
      <c r="HKN2" s="247"/>
      <c r="HKO2" s="247"/>
      <c r="HKP2" s="247"/>
      <c r="HKQ2" s="247"/>
      <c r="HKR2" s="247"/>
      <c r="HKS2" s="247"/>
      <c r="HKT2" s="247"/>
      <c r="HKU2" s="247"/>
      <c r="HKV2" s="247"/>
      <c r="HKW2" s="247"/>
      <c r="HKX2" s="247"/>
      <c r="HKY2" s="247"/>
      <c r="HKZ2" s="247"/>
      <c r="HLA2" s="247"/>
      <c r="HLB2" s="247"/>
      <c r="HLC2" s="247"/>
      <c r="HLD2" s="247"/>
      <c r="HLE2" s="247"/>
      <c r="HLF2" s="247"/>
      <c r="HLG2" s="247"/>
      <c r="HLH2" s="247"/>
      <c r="HLI2" s="247"/>
      <c r="HLJ2" s="247"/>
      <c r="HLK2" s="247"/>
      <c r="HLL2" s="247"/>
      <c r="HLM2" s="247"/>
      <c r="HLN2" s="247"/>
      <c r="HLO2" s="247"/>
      <c r="HLP2" s="247"/>
      <c r="HLQ2" s="247"/>
      <c r="HLR2" s="247"/>
      <c r="HLS2" s="247"/>
      <c r="HLT2" s="247"/>
      <c r="HLU2" s="247"/>
      <c r="HLV2" s="247"/>
      <c r="HLW2" s="247"/>
      <c r="HLX2" s="247"/>
      <c r="HLY2" s="247"/>
      <c r="HLZ2" s="247"/>
      <c r="HMA2" s="247"/>
      <c r="HMB2" s="247"/>
      <c r="HMC2" s="247"/>
      <c r="HMD2" s="247"/>
      <c r="HME2" s="247"/>
      <c r="HMF2" s="247"/>
      <c r="HMG2" s="247"/>
      <c r="HMH2" s="247"/>
      <c r="HMI2" s="247"/>
      <c r="HMJ2" s="247"/>
      <c r="HMK2" s="247"/>
      <c r="HML2" s="247"/>
      <c r="HMM2" s="247"/>
      <c r="HMN2" s="247"/>
      <c r="HMO2" s="247"/>
      <c r="HMP2" s="247"/>
      <c r="HMQ2" s="247"/>
      <c r="HMR2" s="247"/>
      <c r="HMS2" s="247"/>
      <c r="HMT2" s="247"/>
      <c r="HMU2" s="247"/>
      <c r="HMV2" s="247"/>
      <c r="HMW2" s="247"/>
      <c r="HMX2" s="247"/>
      <c r="HMY2" s="247"/>
      <c r="HMZ2" s="247"/>
      <c r="HNA2" s="247"/>
      <c r="HNB2" s="247"/>
      <c r="HNC2" s="247"/>
      <c r="HND2" s="247"/>
      <c r="HNE2" s="247"/>
      <c r="HNF2" s="247"/>
      <c r="HNG2" s="247"/>
      <c r="HNH2" s="247"/>
      <c r="HNI2" s="247"/>
      <c r="HNJ2" s="247"/>
      <c r="HNK2" s="247"/>
      <c r="HNL2" s="247"/>
      <c r="HNM2" s="247"/>
      <c r="HNN2" s="247"/>
      <c r="HNO2" s="247"/>
      <c r="HNP2" s="247"/>
      <c r="HNQ2" s="247"/>
      <c r="HNR2" s="247"/>
      <c r="HNS2" s="247"/>
      <c r="HNT2" s="247"/>
      <c r="HNU2" s="247"/>
      <c r="HNV2" s="247"/>
      <c r="HNW2" s="247"/>
      <c r="HNX2" s="247"/>
      <c r="HNY2" s="247"/>
      <c r="HNZ2" s="247"/>
      <c r="HOA2" s="247"/>
      <c r="HOB2" s="247"/>
      <c r="HOC2" s="247"/>
      <c r="HOD2" s="247"/>
      <c r="HOE2" s="247"/>
      <c r="HOF2" s="247"/>
      <c r="HOG2" s="247"/>
      <c r="HOH2" s="247"/>
      <c r="HOI2" s="247"/>
      <c r="HOJ2" s="247"/>
      <c r="HOK2" s="247"/>
      <c r="HOL2" s="247"/>
      <c r="HOM2" s="247"/>
      <c r="HON2" s="247"/>
      <c r="HOO2" s="247"/>
      <c r="HOP2" s="247"/>
      <c r="HOQ2" s="247"/>
      <c r="HOR2" s="247"/>
      <c r="HOS2" s="247"/>
      <c r="HOT2" s="247"/>
      <c r="HOU2" s="247"/>
      <c r="HOV2" s="247"/>
      <c r="HOW2" s="247"/>
      <c r="HOX2" s="247"/>
      <c r="HOY2" s="247"/>
      <c r="HOZ2" s="247"/>
      <c r="HPA2" s="247"/>
      <c r="HPB2" s="247"/>
      <c r="HPC2" s="247"/>
      <c r="HPD2" s="247"/>
      <c r="HPE2" s="247"/>
      <c r="HPF2" s="247"/>
      <c r="HPG2" s="247"/>
      <c r="HPH2" s="247"/>
      <c r="HPI2" s="247"/>
      <c r="HPJ2" s="247"/>
      <c r="HPK2" s="247"/>
      <c r="HPL2" s="247"/>
      <c r="HPM2" s="247"/>
      <c r="HPN2" s="247"/>
      <c r="HPO2" s="247"/>
      <c r="HPP2" s="247"/>
      <c r="HPQ2" s="247"/>
      <c r="HPR2" s="247"/>
      <c r="HPS2" s="247"/>
      <c r="HPT2" s="247"/>
      <c r="HPU2" s="247"/>
      <c r="HPV2" s="247"/>
      <c r="HPW2" s="247"/>
      <c r="HPX2" s="247"/>
      <c r="HPY2" s="247"/>
      <c r="HPZ2" s="247"/>
      <c r="HQA2" s="247"/>
      <c r="HQB2" s="247"/>
      <c r="HQC2" s="247"/>
      <c r="HQD2" s="247"/>
      <c r="HQE2" s="247"/>
      <c r="HQF2" s="247"/>
      <c r="HQG2" s="247"/>
      <c r="HQH2" s="247"/>
      <c r="HQI2" s="247"/>
      <c r="HQJ2" s="247"/>
      <c r="HQK2" s="247"/>
      <c r="HQL2" s="247"/>
      <c r="HQM2" s="247"/>
      <c r="HQN2" s="247"/>
      <c r="HQO2" s="247"/>
      <c r="HQP2" s="247"/>
      <c r="HQQ2" s="247"/>
      <c r="HQR2" s="247"/>
      <c r="HQS2" s="247"/>
      <c r="HQT2" s="247"/>
      <c r="HQU2" s="247"/>
      <c r="HQV2" s="247"/>
      <c r="HQW2" s="247"/>
      <c r="HQX2" s="247"/>
      <c r="HQY2" s="247"/>
      <c r="HQZ2" s="247"/>
      <c r="HRA2" s="247"/>
      <c r="HRB2" s="247"/>
      <c r="HRC2" s="247"/>
      <c r="HRD2" s="247"/>
      <c r="HRE2" s="247"/>
      <c r="HRF2" s="247"/>
      <c r="HRG2" s="247"/>
      <c r="HRH2" s="247"/>
      <c r="HRI2" s="247"/>
      <c r="HRJ2" s="247"/>
      <c r="HRK2" s="247"/>
      <c r="HRL2" s="247"/>
      <c r="HRM2" s="247"/>
      <c r="HRN2" s="247"/>
      <c r="HRO2" s="247"/>
      <c r="HRP2" s="247"/>
      <c r="HRQ2" s="247"/>
      <c r="HRR2" s="247"/>
      <c r="HRS2" s="247"/>
      <c r="HRT2" s="247"/>
      <c r="HRU2" s="247"/>
      <c r="HRV2" s="247"/>
      <c r="HRW2" s="247"/>
      <c r="HRX2" s="247"/>
      <c r="HRY2" s="247"/>
      <c r="HRZ2" s="247"/>
      <c r="HSA2" s="247"/>
      <c r="HSB2" s="247"/>
      <c r="HSC2" s="247"/>
      <c r="HSD2" s="247"/>
      <c r="HSE2" s="247"/>
      <c r="HSF2" s="247"/>
      <c r="HSG2" s="247"/>
      <c r="HSH2" s="247"/>
      <c r="HSI2" s="247"/>
      <c r="HSJ2" s="247"/>
      <c r="HSK2" s="247"/>
      <c r="HSL2" s="247"/>
      <c r="HSM2" s="247"/>
      <c r="HSN2" s="247"/>
      <c r="HSO2" s="247"/>
      <c r="HSP2" s="247"/>
      <c r="HSQ2" s="247"/>
      <c r="HSR2" s="247"/>
      <c r="HSS2" s="247"/>
      <c r="HST2" s="247"/>
      <c r="HSU2" s="247"/>
      <c r="HSV2" s="247"/>
      <c r="HSW2" s="247"/>
      <c r="HSX2" s="247"/>
      <c r="HSY2" s="247"/>
      <c r="HSZ2" s="247"/>
      <c r="HTA2" s="247"/>
      <c r="HTB2" s="247"/>
      <c r="HTC2" s="247"/>
      <c r="HTD2" s="247"/>
      <c r="HTE2" s="247"/>
      <c r="HTF2" s="247"/>
      <c r="HTG2" s="247"/>
      <c r="HTH2" s="247"/>
      <c r="HTI2" s="247"/>
      <c r="HTJ2" s="247"/>
      <c r="HTK2" s="247"/>
      <c r="HTL2" s="247"/>
      <c r="HTM2" s="247"/>
      <c r="HTN2" s="247"/>
      <c r="HTO2" s="247"/>
      <c r="HTP2" s="247"/>
      <c r="HTQ2" s="247"/>
      <c r="HTR2" s="247"/>
      <c r="HTS2" s="247"/>
      <c r="HTT2" s="247"/>
      <c r="HTU2" s="247"/>
      <c r="HTV2" s="247"/>
      <c r="HTW2" s="247"/>
      <c r="HTX2" s="247"/>
      <c r="HTY2" s="247"/>
      <c r="HTZ2" s="247"/>
      <c r="HUA2" s="247"/>
      <c r="HUB2" s="247"/>
      <c r="HUC2" s="247"/>
      <c r="HUD2" s="247"/>
      <c r="HUE2" s="247"/>
      <c r="HUF2" s="247"/>
      <c r="HUG2" s="247"/>
      <c r="HUH2" s="247"/>
      <c r="HUI2" s="247"/>
      <c r="HUJ2" s="247"/>
      <c r="HUK2" s="247"/>
      <c r="HUL2" s="247"/>
      <c r="HUM2" s="247"/>
      <c r="HUN2" s="247"/>
      <c r="HUO2" s="247"/>
      <c r="HUP2" s="247"/>
      <c r="HUQ2" s="247"/>
      <c r="HUR2" s="247"/>
      <c r="HUS2" s="247"/>
      <c r="HUT2" s="247"/>
      <c r="HUU2" s="247"/>
      <c r="HUV2" s="247"/>
      <c r="HUW2" s="247"/>
      <c r="HUX2" s="247"/>
      <c r="HUY2" s="247"/>
      <c r="HUZ2" s="247"/>
      <c r="HVA2" s="247"/>
      <c r="HVB2" s="247"/>
      <c r="HVC2" s="247"/>
      <c r="HVD2" s="247"/>
      <c r="HVE2" s="247"/>
      <c r="HVF2" s="247"/>
      <c r="HVG2" s="247"/>
      <c r="HVH2" s="247"/>
      <c r="HVI2" s="247"/>
      <c r="HVJ2" s="247"/>
      <c r="HVK2" s="247"/>
      <c r="HVL2" s="247"/>
      <c r="HVM2" s="247"/>
      <c r="HVN2" s="247"/>
      <c r="HVO2" s="247"/>
      <c r="HVP2" s="247"/>
      <c r="HVQ2" s="247"/>
      <c r="HVR2" s="247"/>
      <c r="HVS2" s="247"/>
      <c r="HVT2" s="247"/>
      <c r="HVU2" s="247"/>
      <c r="HVV2" s="247"/>
      <c r="HVW2" s="247"/>
      <c r="HVX2" s="247"/>
      <c r="HVY2" s="247"/>
      <c r="HVZ2" s="247"/>
      <c r="HWA2" s="247"/>
      <c r="HWB2" s="247"/>
      <c r="HWC2" s="247"/>
      <c r="HWD2" s="247"/>
      <c r="HWE2" s="247"/>
      <c r="HWF2" s="247"/>
      <c r="HWG2" s="247"/>
      <c r="HWH2" s="247"/>
      <c r="HWI2" s="247"/>
      <c r="HWJ2" s="247"/>
      <c r="HWK2" s="247"/>
      <c r="HWL2" s="247"/>
      <c r="HWM2" s="247"/>
      <c r="HWN2" s="247"/>
      <c r="HWO2" s="247"/>
      <c r="HWP2" s="247"/>
      <c r="HWQ2" s="247"/>
      <c r="HWR2" s="247"/>
      <c r="HWS2" s="247"/>
      <c r="HWT2" s="247"/>
      <c r="HWU2" s="247"/>
      <c r="HWV2" s="247"/>
      <c r="HWW2" s="247"/>
      <c r="HWX2" s="247"/>
      <c r="HWY2" s="247"/>
      <c r="HWZ2" s="247"/>
      <c r="HXA2" s="247"/>
      <c r="HXB2" s="247"/>
      <c r="HXC2" s="247"/>
      <c r="HXD2" s="247"/>
      <c r="HXE2" s="247"/>
      <c r="HXF2" s="247"/>
      <c r="HXG2" s="247"/>
      <c r="HXH2" s="247"/>
      <c r="HXI2" s="247"/>
      <c r="HXJ2" s="247"/>
      <c r="HXK2" s="247"/>
      <c r="HXL2" s="247"/>
      <c r="HXM2" s="247"/>
      <c r="HXN2" s="247"/>
      <c r="HXO2" s="247"/>
      <c r="HXP2" s="247"/>
      <c r="HXQ2" s="247"/>
      <c r="HXR2" s="247"/>
      <c r="HXS2" s="247"/>
      <c r="HXT2" s="247"/>
      <c r="HXU2" s="247"/>
      <c r="HXV2" s="247"/>
      <c r="HXW2" s="247"/>
      <c r="HXX2" s="247"/>
      <c r="HXY2" s="247"/>
      <c r="HXZ2" s="247"/>
      <c r="HYA2" s="247"/>
      <c r="HYB2" s="247"/>
      <c r="HYC2" s="247"/>
      <c r="HYD2" s="247"/>
      <c r="HYE2" s="247"/>
      <c r="HYF2" s="247"/>
      <c r="HYG2" s="247"/>
      <c r="HYH2" s="247"/>
      <c r="HYI2" s="247"/>
      <c r="HYJ2" s="247"/>
      <c r="HYK2" s="247"/>
      <c r="HYL2" s="247"/>
      <c r="HYM2" s="247"/>
      <c r="HYN2" s="247"/>
      <c r="HYO2" s="247"/>
      <c r="HYP2" s="247"/>
      <c r="HYQ2" s="247"/>
      <c r="HYR2" s="247"/>
      <c r="HYS2" s="247"/>
      <c r="HYT2" s="247"/>
      <c r="HYU2" s="247"/>
      <c r="HYV2" s="247"/>
      <c r="HYW2" s="247"/>
      <c r="HYX2" s="247"/>
      <c r="HYY2" s="247"/>
      <c r="HYZ2" s="247"/>
      <c r="HZA2" s="247"/>
      <c r="HZB2" s="247"/>
      <c r="HZC2" s="247"/>
      <c r="HZD2" s="247"/>
      <c r="HZE2" s="247"/>
      <c r="HZF2" s="247"/>
      <c r="HZG2" s="247"/>
      <c r="HZH2" s="247"/>
      <c r="HZI2" s="247"/>
      <c r="HZJ2" s="247"/>
      <c r="HZK2" s="247"/>
      <c r="HZL2" s="247"/>
      <c r="HZM2" s="247"/>
      <c r="HZN2" s="247"/>
      <c r="HZO2" s="247"/>
      <c r="HZP2" s="247"/>
      <c r="HZQ2" s="247"/>
      <c r="HZR2" s="247"/>
      <c r="HZS2" s="247"/>
      <c r="HZT2" s="247"/>
      <c r="HZU2" s="247"/>
      <c r="HZV2" s="247"/>
      <c r="HZW2" s="247"/>
      <c r="HZX2" s="247"/>
      <c r="HZY2" s="247"/>
      <c r="HZZ2" s="247"/>
      <c r="IAA2" s="247"/>
      <c r="IAB2" s="247"/>
      <c r="IAC2" s="247"/>
      <c r="IAD2" s="247"/>
      <c r="IAE2" s="247"/>
      <c r="IAF2" s="247"/>
      <c r="IAG2" s="247"/>
      <c r="IAH2" s="247"/>
      <c r="IAI2" s="247"/>
      <c r="IAJ2" s="247"/>
      <c r="IAK2" s="247"/>
      <c r="IAL2" s="247"/>
      <c r="IAM2" s="247"/>
      <c r="IAN2" s="247"/>
      <c r="IAO2" s="247"/>
      <c r="IAP2" s="247"/>
      <c r="IAQ2" s="247"/>
      <c r="IAR2" s="247"/>
      <c r="IAS2" s="247"/>
      <c r="IAT2" s="247"/>
      <c r="IAU2" s="247"/>
      <c r="IAV2" s="247"/>
      <c r="IAW2" s="247"/>
      <c r="IAX2" s="247"/>
      <c r="IAY2" s="247"/>
      <c r="IAZ2" s="247"/>
      <c r="IBA2" s="247"/>
      <c r="IBB2" s="247"/>
      <c r="IBC2" s="247"/>
      <c r="IBD2" s="247"/>
      <c r="IBE2" s="247"/>
      <c r="IBF2" s="247"/>
      <c r="IBG2" s="247"/>
      <c r="IBH2" s="247"/>
      <c r="IBI2" s="247"/>
      <c r="IBJ2" s="247"/>
      <c r="IBK2" s="247"/>
      <c r="IBL2" s="247"/>
      <c r="IBM2" s="247"/>
      <c r="IBN2" s="247"/>
      <c r="IBO2" s="247"/>
      <c r="IBP2" s="247"/>
      <c r="IBQ2" s="247"/>
      <c r="IBR2" s="247"/>
      <c r="IBS2" s="247"/>
      <c r="IBT2" s="247"/>
      <c r="IBU2" s="247"/>
      <c r="IBV2" s="247"/>
      <c r="IBW2" s="247"/>
      <c r="IBX2" s="247"/>
      <c r="IBY2" s="247"/>
      <c r="IBZ2" s="247"/>
      <c r="ICA2" s="247"/>
      <c r="ICB2" s="247"/>
      <c r="ICC2" s="247"/>
      <c r="ICD2" s="247"/>
      <c r="ICE2" s="247"/>
      <c r="ICF2" s="247"/>
      <c r="ICG2" s="247"/>
      <c r="ICH2" s="247"/>
      <c r="ICI2" s="247"/>
      <c r="ICJ2" s="247"/>
      <c r="ICK2" s="247"/>
      <c r="ICL2" s="247"/>
      <c r="ICM2" s="247"/>
      <c r="ICN2" s="247"/>
      <c r="ICO2" s="247"/>
      <c r="ICP2" s="247"/>
      <c r="ICQ2" s="247"/>
      <c r="ICR2" s="247"/>
      <c r="ICS2" s="247"/>
      <c r="ICT2" s="247"/>
      <c r="ICU2" s="247"/>
      <c r="ICV2" s="247"/>
      <c r="ICW2" s="247"/>
      <c r="ICX2" s="247"/>
      <c r="ICY2" s="247"/>
      <c r="ICZ2" s="247"/>
      <c r="IDA2" s="247"/>
      <c r="IDB2" s="247"/>
      <c r="IDC2" s="247"/>
      <c r="IDD2" s="247"/>
      <c r="IDE2" s="247"/>
      <c r="IDF2" s="247"/>
      <c r="IDG2" s="247"/>
      <c r="IDH2" s="247"/>
      <c r="IDI2" s="247"/>
      <c r="IDJ2" s="247"/>
      <c r="IDK2" s="247"/>
      <c r="IDL2" s="247"/>
      <c r="IDM2" s="247"/>
      <c r="IDN2" s="247"/>
      <c r="IDO2" s="247"/>
      <c r="IDP2" s="247"/>
      <c r="IDQ2" s="247"/>
      <c r="IDR2" s="247"/>
      <c r="IDS2" s="247"/>
      <c r="IDT2" s="247"/>
      <c r="IDU2" s="247"/>
      <c r="IDV2" s="247"/>
      <c r="IDW2" s="247"/>
      <c r="IDX2" s="247"/>
      <c r="IDY2" s="247"/>
      <c r="IDZ2" s="247"/>
      <c r="IEA2" s="247"/>
      <c r="IEB2" s="247"/>
      <c r="IEC2" s="247"/>
      <c r="IED2" s="247"/>
      <c r="IEE2" s="247"/>
      <c r="IEF2" s="247"/>
      <c r="IEG2" s="247"/>
      <c r="IEH2" s="247"/>
      <c r="IEI2" s="247"/>
      <c r="IEJ2" s="247"/>
      <c r="IEK2" s="247"/>
      <c r="IEL2" s="247"/>
      <c r="IEM2" s="247"/>
      <c r="IEN2" s="247"/>
      <c r="IEO2" s="247"/>
      <c r="IEP2" s="247"/>
      <c r="IEQ2" s="247"/>
      <c r="IER2" s="247"/>
      <c r="IES2" s="247"/>
      <c r="IET2" s="247"/>
      <c r="IEU2" s="247"/>
      <c r="IEV2" s="247"/>
      <c r="IEW2" s="247"/>
      <c r="IEX2" s="247"/>
      <c r="IEY2" s="247"/>
      <c r="IEZ2" s="247"/>
      <c r="IFA2" s="247"/>
      <c r="IFB2" s="247"/>
      <c r="IFC2" s="247"/>
      <c r="IFD2" s="247"/>
      <c r="IFE2" s="247"/>
      <c r="IFF2" s="247"/>
      <c r="IFG2" s="247"/>
      <c r="IFH2" s="247"/>
      <c r="IFI2" s="247"/>
      <c r="IFJ2" s="247"/>
      <c r="IFK2" s="247"/>
      <c r="IFL2" s="247"/>
      <c r="IFM2" s="247"/>
      <c r="IFN2" s="247"/>
      <c r="IFO2" s="247"/>
      <c r="IFP2" s="247"/>
      <c r="IFQ2" s="247"/>
      <c r="IFR2" s="247"/>
      <c r="IFS2" s="247"/>
      <c r="IFT2" s="247"/>
      <c r="IFU2" s="247"/>
      <c r="IFV2" s="247"/>
      <c r="IFW2" s="247"/>
      <c r="IFX2" s="247"/>
      <c r="IFY2" s="247"/>
      <c r="IFZ2" s="247"/>
      <c r="IGA2" s="247"/>
      <c r="IGB2" s="247"/>
      <c r="IGC2" s="247"/>
      <c r="IGD2" s="247"/>
      <c r="IGE2" s="247"/>
      <c r="IGF2" s="247"/>
      <c r="IGG2" s="247"/>
      <c r="IGH2" s="247"/>
      <c r="IGI2" s="247"/>
      <c r="IGJ2" s="247"/>
      <c r="IGK2" s="247"/>
      <c r="IGL2" s="247"/>
      <c r="IGM2" s="247"/>
      <c r="IGN2" s="247"/>
      <c r="IGO2" s="247"/>
      <c r="IGP2" s="247"/>
      <c r="IGQ2" s="247"/>
      <c r="IGR2" s="247"/>
      <c r="IGS2" s="247"/>
      <c r="IGT2" s="247"/>
      <c r="IGU2" s="247"/>
      <c r="IGV2" s="247"/>
      <c r="IGW2" s="247"/>
      <c r="IGX2" s="247"/>
      <c r="IGY2" s="247"/>
      <c r="IGZ2" s="247"/>
      <c r="IHA2" s="247"/>
      <c r="IHB2" s="247"/>
      <c r="IHC2" s="247"/>
      <c r="IHD2" s="247"/>
      <c r="IHE2" s="247"/>
      <c r="IHF2" s="247"/>
      <c r="IHG2" s="247"/>
      <c r="IHH2" s="247"/>
      <c r="IHI2" s="247"/>
      <c r="IHJ2" s="247"/>
      <c r="IHK2" s="247"/>
      <c r="IHL2" s="247"/>
      <c r="IHM2" s="247"/>
      <c r="IHN2" s="247"/>
      <c r="IHO2" s="247"/>
      <c r="IHP2" s="247"/>
      <c r="IHQ2" s="247"/>
      <c r="IHR2" s="247"/>
      <c r="IHS2" s="247"/>
      <c r="IHT2" s="247"/>
      <c r="IHU2" s="247"/>
      <c r="IHV2" s="247"/>
      <c r="IHW2" s="247"/>
      <c r="IHX2" s="247"/>
      <c r="IHY2" s="247"/>
      <c r="IHZ2" s="247"/>
      <c r="IIA2" s="247"/>
      <c r="IIB2" s="247"/>
      <c r="IIC2" s="247"/>
      <c r="IID2" s="247"/>
      <c r="IIE2" s="247"/>
      <c r="IIF2" s="247"/>
      <c r="IIG2" s="247"/>
      <c r="IIH2" s="247"/>
      <c r="III2" s="247"/>
      <c r="IIJ2" s="247"/>
      <c r="IIK2" s="247"/>
      <c r="IIL2" s="247"/>
      <c r="IIM2" s="247"/>
      <c r="IIN2" s="247"/>
      <c r="IIO2" s="247"/>
      <c r="IIP2" s="247"/>
      <c r="IIQ2" s="247"/>
      <c r="IIR2" s="247"/>
      <c r="IIS2" s="247"/>
      <c r="IIT2" s="247"/>
      <c r="IIU2" s="247"/>
      <c r="IIV2" s="247"/>
      <c r="IIW2" s="247"/>
      <c r="IIX2" s="247"/>
      <c r="IIY2" s="247"/>
      <c r="IIZ2" s="247"/>
      <c r="IJA2" s="247"/>
      <c r="IJB2" s="247"/>
      <c r="IJC2" s="247"/>
      <c r="IJD2" s="247"/>
      <c r="IJE2" s="247"/>
      <c r="IJF2" s="247"/>
      <c r="IJG2" s="247"/>
      <c r="IJH2" s="247"/>
      <c r="IJI2" s="247"/>
      <c r="IJJ2" s="247"/>
      <c r="IJK2" s="247"/>
      <c r="IJL2" s="247"/>
      <c r="IJM2" s="247"/>
      <c r="IJN2" s="247"/>
      <c r="IJO2" s="247"/>
      <c r="IJP2" s="247"/>
      <c r="IJQ2" s="247"/>
      <c r="IJR2" s="247"/>
      <c r="IJS2" s="247"/>
      <c r="IJT2" s="247"/>
      <c r="IJU2" s="247"/>
      <c r="IJV2" s="247"/>
      <c r="IJW2" s="247"/>
      <c r="IJX2" s="247"/>
      <c r="IJY2" s="247"/>
      <c r="IJZ2" s="247"/>
      <c r="IKA2" s="247"/>
      <c r="IKB2" s="247"/>
      <c r="IKC2" s="247"/>
      <c r="IKD2" s="247"/>
      <c r="IKE2" s="247"/>
      <c r="IKF2" s="247"/>
      <c r="IKG2" s="247"/>
      <c r="IKH2" s="247"/>
      <c r="IKI2" s="247"/>
      <c r="IKJ2" s="247"/>
      <c r="IKK2" s="247"/>
      <c r="IKL2" s="247"/>
      <c r="IKM2" s="247"/>
      <c r="IKN2" s="247"/>
      <c r="IKO2" s="247"/>
      <c r="IKP2" s="247"/>
      <c r="IKQ2" s="247"/>
      <c r="IKR2" s="247"/>
      <c r="IKS2" s="247"/>
      <c r="IKT2" s="247"/>
      <c r="IKU2" s="247"/>
      <c r="IKV2" s="247"/>
      <c r="IKW2" s="247"/>
      <c r="IKX2" s="247"/>
      <c r="IKY2" s="247"/>
      <c r="IKZ2" s="247"/>
      <c r="ILA2" s="247"/>
      <c r="ILB2" s="247"/>
      <c r="ILC2" s="247"/>
      <c r="ILD2" s="247"/>
      <c r="ILE2" s="247"/>
      <c r="ILF2" s="247"/>
      <c r="ILG2" s="247"/>
      <c r="ILH2" s="247"/>
      <c r="ILI2" s="247"/>
      <c r="ILJ2" s="247"/>
      <c r="ILK2" s="247"/>
      <c r="ILL2" s="247"/>
      <c r="ILM2" s="247"/>
      <c r="ILN2" s="247"/>
      <c r="ILO2" s="247"/>
      <c r="ILP2" s="247"/>
      <c r="ILQ2" s="247"/>
      <c r="ILR2" s="247"/>
      <c r="ILS2" s="247"/>
      <c r="ILT2" s="247"/>
      <c r="ILU2" s="247"/>
      <c r="ILV2" s="247"/>
      <c r="ILW2" s="247"/>
      <c r="ILX2" s="247"/>
      <c r="ILY2" s="247"/>
      <c r="ILZ2" s="247"/>
      <c r="IMA2" s="247"/>
      <c r="IMB2" s="247"/>
      <c r="IMC2" s="247"/>
      <c r="IMD2" s="247"/>
      <c r="IME2" s="247"/>
      <c r="IMF2" s="247"/>
      <c r="IMG2" s="247"/>
      <c r="IMH2" s="247"/>
      <c r="IMI2" s="247"/>
      <c r="IMJ2" s="247"/>
      <c r="IMK2" s="247"/>
      <c r="IML2" s="247"/>
      <c r="IMM2" s="247"/>
      <c r="IMN2" s="247"/>
      <c r="IMO2" s="247"/>
      <c r="IMP2" s="247"/>
      <c r="IMQ2" s="247"/>
      <c r="IMR2" s="247"/>
      <c r="IMS2" s="247"/>
      <c r="IMT2" s="247"/>
      <c r="IMU2" s="247"/>
      <c r="IMV2" s="247"/>
      <c r="IMW2" s="247"/>
      <c r="IMX2" s="247"/>
      <c r="IMY2" s="247"/>
      <c r="IMZ2" s="247"/>
      <c r="INA2" s="247"/>
      <c r="INB2" s="247"/>
      <c r="INC2" s="247"/>
      <c r="IND2" s="247"/>
      <c r="INE2" s="247"/>
      <c r="INF2" s="247"/>
      <c r="ING2" s="247"/>
      <c r="INH2" s="247"/>
      <c r="INI2" s="247"/>
      <c r="INJ2" s="247"/>
      <c r="INK2" s="247"/>
      <c r="INL2" s="247"/>
      <c r="INM2" s="247"/>
      <c r="INN2" s="247"/>
      <c r="INO2" s="247"/>
      <c r="INP2" s="247"/>
      <c r="INQ2" s="247"/>
      <c r="INR2" s="247"/>
      <c r="INS2" s="247"/>
      <c r="INT2" s="247"/>
      <c r="INU2" s="247"/>
      <c r="INV2" s="247"/>
      <c r="INW2" s="247"/>
      <c r="INX2" s="247"/>
      <c r="INY2" s="247"/>
      <c r="INZ2" s="247"/>
      <c r="IOA2" s="247"/>
      <c r="IOB2" s="247"/>
      <c r="IOC2" s="247"/>
      <c r="IOD2" s="247"/>
      <c r="IOE2" s="247"/>
      <c r="IOF2" s="247"/>
      <c r="IOG2" s="247"/>
      <c r="IOH2" s="247"/>
      <c r="IOI2" s="247"/>
      <c r="IOJ2" s="247"/>
      <c r="IOK2" s="247"/>
      <c r="IOL2" s="247"/>
      <c r="IOM2" s="247"/>
      <c r="ION2" s="247"/>
      <c r="IOO2" s="247"/>
      <c r="IOP2" s="247"/>
      <c r="IOQ2" s="247"/>
      <c r="IOR2" s="247"/>
      <c r="IOS2" s="247"/>
      <c r="IOT2" s="247"/>
      <c r="IOU2" s="247"/>
      <c r="IOV2" s="247"/>
      <c r="IOW2" s="247"/>
      <c r="IOX2" s="247"/>
      <c r="IOY2" s="247"/>
      <c r="IOZ2" s="247"/>
      <c r="IPA2" s="247"/>
      <c r="IPB2" s="247"/>
      <c r="IPC2" s="247"/>
      <c r="IPD2" s="247"/>
      <c r="IPE2" s="247"/>
      <c r="IPF2" s="247"/>
      <c r="IPG2" s="247"/>
      <c r="IPH2" s="247"/>
      <c r="IPI2" s="247"/>
      <c r="IPJ2" s="247"/>
      <c r="IPK2" s="247"/>
      <c r="IPL2" s="247"/>
      <c r="IPM2" s="247"/>
      <c r="IPN2" s="247"/>
      <c r="IPO2" s="247"/>
      <c r="IPP2" s="247"/>
      <c r="IPQ2" s="247"/>
      <c r="IPR2" s="247"/>
      <c r="IPS2" s="247"/>
      <c r="IPT2" s="247"/>
      <c r="IPU2" s="247"/>
      <c r="IPV2" s="247"/>
      <c r="IPW2" s="247"/>
      <c r="IPX2" s="247"/>
      <c r="IPY2" s="247"/>
      <c r="IPZ2" s="247"/>
      <c r="IQA2" s="247"/>
      <c r="IQB2" s="247"/>
      <c r="IQC2" s="247"/>
      <c r="IQD2" s="247"/>
      <c r="IQE2" s="247"/>
      <c r="IQF2" s="247"/>
      <c r="IQG2" s="247"/>
      <c r="IQH2" s="247"/>
      <c r="IQI2" s="247"/>
      <c r="IQJ2" s="247"/>
      <c r="IQK2" s="247"/>
      <c r="IQL2" s="247"/>
      <c r="IQM2" s="247"/>
      <c r="IQN2" s="247"/>
      <c r="IQO2" s="247"/>
      <c r="IQP2" s="247"/>
      <c r="IQQ2" s="247"/>
      <c r="IQR2" s="247"/>
      <c r="IQS2" s="247"/>
      <c r="IQT2" s="247"/>
      <c r="IQU2" s="247"/>
      <c r="IQV2" s="247"/>
      <c r="IQW2" s="247"/>
      <c r="IQX2" s="247"/>
      <c r="IQY2" s="247"/>
      <c r="IQZ2" s="247"/>
      <c r="IRA2" s="247"/>
      <c r="IRB2" s="247"/>
      <c r="IRC2" s="247"/>
      <c r="IRD2" s="247"/>
      <c r="IRE2" s="247"/>
      <c r="IRF2" s="247"/>
      <c r="IRG2" s="247"/>
      <c r="IRH2" s="247"/>
      <c r="IRI2" s="247"/>
      <c r="IRJ2" s="247"/>
      <c r="IRK2" s="247"/>
      <c r="IRL2" s="247"/>
      <c r="IRM2" s="247"/>
      <c r="IRN2" s="247"/>
      <c r="IRO2" s="247"/>
      <c r="IRP2" s="247"/>
      <c r="IRQ2" s="247"/>
      <c r="IRR2" s="247"/>
      <c r="IRS2" s="247"/>
      <c r="IRT2" s="247"/>
      <c r="IRU2" s="247"/>
      <c r="IRV2" s="247"/>
      <c r="IRW2" s="247"/>
      <c r="IRX2" s="247"/>
      <c r="IRY2" s="247"/>
      <c r="IRZ2" s="247"/>
      <c r="ISA2" s="247"/>
      <c r="ISB2" s="247"/>
      <c r="ISC2" s="247"/>
      <c r="ISD2" s="247"/>
      <c r="ISE2" s="247"/>
      <c r="ISF2" s="247"/>
      <c r="ISG2" s="247"/>
      <c r="ISH2" s="247"/>
      <c r="ISI2" s="247"/>
      <c r="ISJ2" s="247"/>
      <c r="ISK2" s="247"/>
      <c r="ISL2" s="247"/>
      <c r="ISM2" s="247"/>
      <c r="ISN2" s="247"/>
      <c r="ISO2" s="247"/>
      <c r="ISP2" s="247"/>
      <c r="ISQ2" s="247"/>
      <c r="ISR2" s="247"/>
      <c r="ISS2" s="247"/>
      <c r="IST2" s="247"/>
      <c r="ISU2" s="247"/>
      <c r="ISV2" s="247"/>
      <c r="ISW2" s="247"/>
      <c r="ISX2" s="247"/>
      <c r="ISY2" s="247"/>
      <c r="ISZ2" s="247"/>
      <c r="ITA2" s="247"/>
      <c r="ITB2" s="247"/>
      <c r="ITC2" s="247"/>
      <c r="ITD2" s="247"/>
      <c r="ITE2" s="247"/>
      <c r="ITF2" s="247"/>
      <c r="ITG2" s="247"/>
      <c r="ITH2" s="247"/>
      <c r="ITI2" s="247"/>
      <c r="ITJ2" s="247"/>
      <c r="ITK2" s="247"/>
      <c r="ITL2" s="247"/>
      <c r="ITM2" s="247"/>
      <c r="ITN2" s="247"/>
      <c r="ITO2" s="247"/>
      <c r="ITP2" s="247"/>
      <c r="ITQ2" s="247"/>
      <c r="ITR2" s="247"/>
      <c r="ITS2" s="247"/>
      <c r="ITT2" s="247"/>
      <c r="ITU2" s="247"/>
      <c r="ITV2" s="247"/>
      <c r="ITW2" s="247"/>
      <c r="ITX2" s="247"/>
      <c r="ITY2" s="247"/>
      <c r="ITZ2" s="247"/>
      <c r="IUA2" s="247"/>
      <c r="IUB2" s="247"/>
      <c r="IUC2" s="247"/>
      <c r="IUD2" s="247"/>
      <c r="IUE2" s="247"/>
      <c r="IUF2" s="247"/>
      <c r="IUG2" s="247"/>
      <c r="IUH2" s="247"/>
      <c r="IUI2" s="247"/>
      <c r="IUJ2" s="247"/>
      <c r="IUK2" s="247"/>
      <c r="IUL2" s="247"/>
      <c r="IUM2" s="247"/>
      <c r="IUN2" s="247"/>
      <c r="IUO2" s="247"/>
      <c r="IUP2" s="247"/>
      <c r="IUQ2" s="247"/>
      <c r="IUR2" s="247"/>
      <c r="IUS2" s="247"/>
      <c r="IUT2" s="247"/>
      <c r="IUU2" s="247"/>
      <c r="IUV2" s="247"/>
      <c r="IUW2" s="247"/>
      <c r="IUX2" s="247"/>
      <c r="IUY2" s="247"/>
      <c r="IUZ2" s="247"/>
      <c r="IVA2" s="247"/>
      <c r="IVB2" s="247"/>
      <c r="IVC2" s="247"/>
      <c r="IVD2" s="247"/>
      <c r="IVE2" s="247"/>
      <c r="IVF2" s="247"/>
      <c r="IVG2" s="247"/>
      <c r="IVH2" s="247"/>
      <c r="IVI2" s="247"/>
      <c r="IVJ2" s="247"/>
      <c r="IVK2" s="247"/>
      <c r="IVL2" s="247"/>
      <c r="IVM2" s="247"/>
      <c r="IVN2" s="247"/>
      <c r="IVO2" s="247"/>
      <c r="IVP2" s="247"/>
      <c r="IVQ2" s="247"/>
      <c r="IVR2" s="247"/>
      <c r="IVS2" s="247"/>
      <c r="IVT2" s="247"/>
      <c r="IVU2" s="247"/>
      <c r="IVV2" s="247"/>
      <c r="IVW2" s="247"/>
      <c r="IVX2" s="247"/>
      <c r="IVY2" s="247"/>
      <c r="IVZ2" s="247"/>
      <c r="IWA2" s="247"/>
      <c r="IWB2" s="247"/>
      <c r="IWC2" s="247"/>
      <c r="IWD2" s="247"/>
      <c r="IWE2" s="247"/>
      <c r="IWF2" s="247"/>
      <c r="IWG2" s="247"/>
      <c r="IWH2" s="247"/>
      <c r="IWI2" s="247"/>
      <c r="IWJ2" s="247"/>
      <c r="IWK2" s="247"/>
      <c r="IWL2" s="247"/>
      <c r="IWM2" s="247"/>
      <c r="IWN2" s="247"/>
      <c r="IWO2" s="247"/>
      <c r="IWP2" s="247"/>
      <c r="IWQ2" s="247"/>
      <c r="IWR2" s="247"/>
      <c r="IWS2" s="247"/>
      <c r="IWT2" s="247"/>
      <c r="IWU2" s="247"/>
      <c r="IWV2" s="247"/>
      <c r="IWW2" s="247"/>
      <c r="IWX2" s="247"/>
      <c r="IWY2" s="247"/>
      <c r="IWZ2" s="247"/>
      <c r="IXA2" s="247"/>
      <c r="IXB2" s="247"/>
      <c r="IXC2" s="247"/>
      <c r="IXD2" s="247"/>
      <c r="IXE2" s="247"/>
      <c r="IXF2" s="247"/>
      <c r="IXG2" s="247"/>
      <c r="IXH2" s="247"/>
      <c r="IXI2" s="247"/>
      <c r="IXJ2" s="247"/>
      <c r="IXK2" s="247"/>
      <c r="IXL2" s="247"/>
      <c r="IXM2" s="247"/>
      <c r="IXN2" s="247"/>
      <c r="IXO2" s="247"/>
      <c r="IXP2" s="247"/>
      <c r="IXQ2" s="247"/>
      <c r="IXR2" s="247"/>
      <c r="IXS2" s="247"/>
      <c r="IXT2" s="247"/>
      <c r="IXU2" s="247"/>
      <c r="IXV2" s="247"/>
      <c r="IXW2" s="247"/>
      <c r="IXX2" s="247"/>
      <c r="IXY2" s="247"/>
      <c r="IXZ2" s="247"/>
      <c r="IYA2" s="247"/>
      <c r="IYB2" s="247"/>
      <c r="IYC2" s="247"/>
      <c r="IYD2" s="247"/>
      <c r="IYE2" s="247"/>
      <c r="IYF2" s="247"/>
      <c r="IYG2" s="247"/>
      <c r="IYH2" s="247"/>
      <c r="IYI2" s="247"/>
      <c r="IYJ2" s="247"/>
      <c r="IYK2" s="247"/>
      <c r="IYL2" s="247"/>
      <c r="IYM2" s="247"/>
      <c r="IYN2" s="247"/>
      <c r="IYO2" s="247"/>
      <c r="IYP2" s="247"/>
      <c r="IYQ2" s="247"/>
      <c r="IYR2" s="247"/>
      <c r="IYS2" s="247"/>
      <c r="IYT2" s="247"/>
      <c r="IYU2" s="247"/>
      <c r="IYV2" s="247"/>
      <c r="IYW2" s="247"/>
      <c r="IYX2" s="247"/>
      <c r="IYY2" s="247"/>
      <c r="IYZ2" s="247"/>
      <c r="IZA2" s="247"/>
      <c r="IZB2" s="247"/>
      <c r="IZC2" s="247"/>
      <c r="IZD2" s="247"/>
      <c r="IZE2" s="247"/>
      <c r="IZF2" s="247"/>
      <c r="IZG2" s="247"/>
      <c r="IZH2" s="247"/>
      <c r="IZI2" s="247"/>
      <c r="IZJ2" s="247"/>
      <c r="IZK2" s="247"/>
      <c r="IZL2" s="247"/>
      <c r="IZM2" s="247"/>
      <c r="IZN2" s="247"/>
      <c r="IZO2" s="247"/>
      <c r="IZP2" s="247"/>
      <c r="IZQ2" s="247"/>
      <c r="IZR2" s="247"/>
      <c r="IZS2" s="247"/>
      <c r="IZT2" s="247"/>
      <c r="IZU2" s="247"/>
      <c r="IZV2" s="247"/>
      <c r="IZW2" s="247"/>
      <c r="IZX2" s="247"/>
      <c r="IZY2" s="247"/>
      <c r="IZZ2" s="247"/>
      <c r="JAA2" s="247"/>
      <c r="JAB2" s="247"/>
      <c r="JAC2" s="247"/>
      <c r="JAD2" s="247"/>
      <c r="JAE2" s="247"/>
      <c r="JAF2" s="247"/>
      <c r="JAG2" s="247"/>
      <c r="JAH2" s="247"/>
      <c r="JAI2" s="247"/>
      <c r="JAJ2" s="247"/>
      <c r="JAK2" s="247"/>
      <c r="JAL2" s="247"/>
      <c r="JAM2" s="247"/>
      <c r="JAN2" s="247"/>
      <c r="JAO2" s="247"/>
      <c r="JAP2" s="247"/>
      <c r="JAQ2" s="247"/>
      <c r="JAR2" s="247"/>
      <c r="JAS2" s="247"/>
      <c r="JAT2" s="247"/>
      <c r="JAU2" s="247"/>
      <c r="JAV2" s="247"/>
      <c r="JAW2" s="247"/>
      <c r="JAX2" s="247"/>
      <c r="JAY2" s="247"/>
      <c r="JAZ2" s="247"/>
      <c r="JBA2" s="247"/>
      <c r="JBB2" s="247"/>
      <c r="JBC2" s="247"/>
      <c r="JBD2" s="247"/>
      <c r="JBE2" s="247"/>
      <c r="JBF2" s="247"/>
      <c r="JBG2" s="247"/>
      <c r="JBH2" s="247"/>
      <c r="JBI2" s="247"/>
      <c r="JBJ2" s="247"/>
      <c r="JBK2" s="247"/>
      <c r="JBL2" s="247"/>
      <c r="JBM2" s="247"/>
      <c r="JBN2" s="247"/>
      <c r="JBO2" s="247"/>
      <c r="JBP2" s="247"/>
      <c r="JBQ2" s="247"/>
      <c r="JBR2" s="247"/>
      <c r="JBS2" s="247"/>
      <c r="JBT2" s="247"/>
      <c r="JBU2" s="247"/>
      <c r="JBV2" s="247"/>
      <c r="JBW2" s="247"/>
      <c r="JBX2" s="247"/>
      <c r="JBY2" s="247"/>
      <c r="JBZ2" s="247"/>
      <c r="JCA2" s="247"/>
      <c r="JCB2" s="247"/>
      <c r="JCC2" s="247"/>
      <c r="JCD2" s="247"/>
      <c r="JCE2" s="247"/>
      <c r="JCF2" s="247"/>
      <c r="JCG2" s="247"/>
      <c r="JCH2" s="247"/>
      <c r="JCI2" s="247"/>
      <c r="JCJ2" s="247"/>
      <c r="JCK2" s="247"/>
      <c r="JCL2" s="247"/>
      <c r="JCM2" s="247"/>
      <c r="JCN2" s="247"/>
      <c r="JCO2" s="247"/>
      <c r="JCP2" s="247"/>
      <c r="JCQ2" s="247"/>
      <c r="JCR2" s="247"/>
      <c r="JCS2" s="247"/>
      <c r="JCT2" s="247"/>
      <c r="JCU2" s="247"/>
      <c r="JCV2" s="247"/>
      <c r="JCW2" s="247"/>
      <c r="JCX2" s="247"/>
      <c r="JCY2" s="247"/>
      <c r="JCZ2" s="247"/>
      <c r="JDA2" s="247"/>
      <c r="JDB2" s="247"/>
      <c r="JDC2" s="247"/>
      <c r="JDD2" s="247"/>
      <c r="JDE2" s="247"/>
      <c r="JDF2" s="247"/>
      <c r="JDG2" s="247"/>
      <c r="JDH2" s="247"/>
      <c r="JDI2" s="247"/>
      <c r="JDJ2" s="247"/>
      <c r="JDK2" s="247"/>
      <c r="JDL2" s="247"/>
      <c r="JDM2" s="247"/>
      <c r="JDN2" s="247"/>
      <c r="JDO2" s="247"/>
      <c r="JDP2" s="247"/>
      <c r="JDQ2" s="247"/>
      <c r="JDR2" s="247"/>
      <c r="JDS2" s="247"/>
      <c r="JDT2" s="247"/>
      <c r="JDU2" s="247"/>
      <c r="JDV2" s="247"/>
      <c r="JDW2" s="247"/>
      <c r="JDX2" s="247"/>
      <c r="JDY2" s="247"/>
      <c r="JDZ2" s="247"/>
      <c r="JEA2" s="247"/>
      <c r="JEB2" s="247"/>
      <c r="JEC2" s="247"/>
      <c r="JED2" s="247"/>
      <c r="JEE2" s="247"/>
      <c r="JEF2" s="247"/>
      <c r="JEG2" s="247"/>
      <c r="JEH2" s="247"/>
      <c r="JEI2" s="247"/>
      <c r="JEJ2" s="247"/>
      <c r="JEK2" s="247"/>
      <c r="JEL2" s="247"/>
      <c r="JEM2" s="247"/>
      <c r="JEN2" s="247"/>
      <c r="JEO2" s="247"/>
      <c r="JEP2" s="247"/>
      <c r="JEQ2" s="247"/>
      <c r="JER2" s="247"/>
      <c r="JES2" s="247"/>
      <c r="JET2" s="247"/>
      <c r="JEU2" s="247"/>
      <c r="JEV2" s="247"/>
      <c r="JEW2" s="247"/>
      <c r="JEX2" s="247"/>
      <c r="JEY2" s="247"/>
      <c r="JEZ2" s="247"/>
      <c r="JFA2" s="247"/>
      <c r="JFB2" s="247"/>
      <c r="JFC2" s="247"/>
      <c r="JFD2" s="247"/>
      <c r="JFE2" s="247"/>
      <c r="JFF2" s="247"/>
      <c r="JFG2" s="247"/>
      <c r="JFH2" s="247"/>
      <c r="JFI2" s="247"/>
      <c r="JFJ2" s="247"/>
      <c r="JFK2" s="247"/>
      <c r="JFL2" s="247"/>
      <c r="JFM2" s="247"/>
      <c r="JFN2" s="247"/>
      <c r="JFO2" s="247"/>
      <c r="JFP2" s="247"/>
      <c r="JFQ2" s="247"/>
      <c r="JFR2" s="247"/>
      <c r="JFS2" s="247"/>
      <c r="JFT2" s="247"/>
      <c r="JFU2" s="247"/>
      <c r="JFV2" s="247"/>
      <c r="JFW2" s="247"/>
      <c r="JFX2" s="247"/>
      <c r="JFY2" s="247"/>
      <c r="JFZ2" s="247"/>
      <c r="JGA2" s="247"/>
      <c r="JGB2" s="247"/>
      <c r="JGC2" s="247"/>
      <c r="JGD2" s="247"/>
      <c r="JGE2" s="247"/>
      <c r="JGF2" s="247"/>
      <c r="JGG2" s="247"/>
      <c r="JGH2" s="247"/>
      <c r="JGI2" s="247"/>
      <c r="JGJ2" s="247"/>
      <c r="JGK2" s="247"/>
      <c r="JGL2" s="247"/>
      <c r="JGM2" s="247"/>
      <c r="JGN2" s="247"/>
      <c r="JGO2" s="247"/>
      <c r="JGP2" s="247"/>
      <c r="JGQ2" s="247"/>
      <c r="JGR2" s="247"/>
      <c r="JGS2" s="247"/>
      <c r="JGT2" s="247"/>
      <c r="JGU2" s="247"/>
      <c r="JGV2" s="247"/>
      <c r="JGW2" s="247"/>
      <c r="JGX2" s="247"/>
      <c r="JGY2" s="247"/>
      <c r="JGZ2" s="247"/>
      <c r="JHA2" s="247"/>
      <c r="JHB2" s="247"/>
      <c r="JHC2" s="247"/>
      <c r="JHD2" s="247"/>
      <c r="JHE2" s="247"/>
      <c r="JHF2" s="247"/>
      <c r="JHG2" s="247"/>
      <c r="JHH2" s="247"/>
      <c r="JHI2" s="247"/>
      <c r="JHJ2" s="247"/>
      <c r="JHK2" s="247"/>
      <c r="JHL2" s="247"/>
      <c r="JHM2" s="247"/>
      <c r="JHN2" s="247"/>
      <c r="JHO2" s="247"/>
      <c r="JHP2" s="247"/>
      <c r="JHQ2" s="247"/>
      <c r="JHR2" s="247"/>
      <c r="JHS2" s="247"/>
      <c r="JHT2" s="247"/>
      <c r="JHU2" s="247"/>
      <c r="JHV2" s="247"/>
      <c r="JHW2" s="247"/>
      <c r="JHX2" s="247"/>
      <c r="JHY2" s="247"/>
      <c r="JHZ2" s="247"/>
      <c r="JIA2" s="247"/>
      <c r="JIB2" s="247"/>
      <c r="JIC2" s="247"/>
      <c r="JID2" s="247"/>
      <c r="JIE2" s="247"/>
      <c r="JIF2" s="247"/>
      <c r="JIG2" s="247"/>
      <c r="JIH2" s="247"/>
      <c r="JII2" s="247"/>
      <c r="JIJ2" s="247"/>
      <c r="JIK2" s="247"/>
      <c r="JIL2" s="247"/>
      <c r="JIM2" s="247"/>
      <c r="JIN2" s="247"/>
      <c r="JIO2" s="247"/>
      <c r="JIP2" s="247"/>
      <c r="JIQ2" s="247"/>
      <c r="JIR2" s="247"/>
      <c r="JIS2" s="247"/>
      <c r="JIT2" s="247"/>
      <c r="JIU2" s="247"/>
      <c r="JIV2" s="247"/>
      <c r="JIW2" s="247"/>
      <c r="JIX2" s="247"/>
      <c r="JIY2" s="247"/>
      <c r="JIZ2" s="247"/>
      <c r="JJA2" s="247"/>
      <c r="JJB2" s="247"/>
      <c r="JJC2" s="247"/>
      <c r="JJD2" s="247"/>
      <c r="JJE2" s="247"/>
      <c r="JJF2" s="247"/>
      <c r="JJG2" s="247"/>
      <c r="JJH2" s="247"/>
      <c r="JJI2" s="247"/>
      <c r="JJJ2" s="247"/>
      <c r="JJK2" s="247"/>
      <c r="JJL2" s="247"/>
      <c r="JJM2" s="247"/>
      <c r="JJN2" s="247"/>
      <c r="JJO2" s="247"/>
      <c r="JJP2" s="247"/>
      <c r="JJQ2" s="247"/>
      <c r="JJR2" s="247"/>
      <c r="JJS2" s="247"/>
      <c r="JJT2" s="247"/>
      <c r="JJU2" s="247"/>
      <c r="JJV2" s="247"/>
      <c r="JJW2" s="247"/>
      <c r="JJX2" s="247"/>
      <c r="JJY2" s="247"/>
      <c r="JJZ2" s="247"/>
      <c r="JKA2" s="247"/>
      <c r="JKB2" s="247"/>
      <c r="JKC2" s="247"/>
      <c r="JKD2" s="247"/>
      <c r="JKE2" s="247"/>
      <c r="JKF2" s="247"/>
      <c r="JKG2" s="247"/>
      <c r="JKH2" s="247"/>
      <c r="JKI2" s="247"/>
      <c r="JKJ2" s="247"/>
      <c r="JKK2" s="247"/>
      <c r="JKL2" s="247"/>
      <c r="JKM2" s="247"/>
      <c r="JKN2" s="247"/>
      <c r="JKO2" s="247"/>
      <c r="JKP2" s="247"/>
      <c r="JKQ2" s="247"/>
      <c r="JKR2" s="247"/>
      <c r="JKS2" s="247"/>
      <c r="JKT2" s="247"/>
      <c r="JKU2" s="247"/>
      <c r="JKV2" s="247"/>
      <c r="JKW2" s="247"/>
      <c r="JKX2" s="247"/>
      <c r="JKY2" s="247"/>
      <c r="JKZ2" s="247"/>
      <c r="JLA2" s="247"/>
      <c r="JLB2" s="247"/>
      <c r="JLC2" s="247"/>
      <c r="JLD2" s="247"/>
      <c r="JLE2" s="247"/>
      <c r="JLF2" s="247"/>
      <c r="JLG2" s="247"/>
      <c r="JLH2" s="247"/>
      <c r="JLI2" s="247"/>
      <c r="JLJ2" s="247"/>
      <c r="JLK2" s="247"/>
      <c r="JLL2" s="247"/>
      <c r="JLM2" s="247"/>
      <c r="JLN2" s="247"/>
      <c r="JLO2" s="247"/>
      <c r="JLP2" s="247"/>
      <c r="JLQ2" s="247"/>
      <c r="JLR2" s="247"/>
      <c r="JLS2" s="247"/>
      <c r="JLT2" s="247"/>
      <c r="JLU2" s="247"/>
      <c r="JLV2" s="247"/>
      <c r="JLW2" s="247"/>
      <c r="JLX2" s="247"/>
      <c r="JLY2" s="247"/>
      <c r="JLZ2" s="247"/>
      <c r="JMA2" s="247"/>
      <c r="JMB2" s="247"/>
      <c r="JMC2" s="247"/>
      <c r="JMD2" s="247"/>
      <c r="JME2" s="247"/>
      <c r="JMF2" s="247"/>
      <c r="JMG2" s="247"/>
      <c r="JMH2" s="247"/>
      <c r="JMI2" s="247"/>
      <c r="JMJ2" s="247"/>
      <c r="JMK2" s="247"/>
      <c r="JML2" s="247"/>
      <c r="JMM2" s="247"/>
      <c r="JMN2" s="247"/>
      <c r="JMO2" s="247"/>
      <c r="JMP2" s="247"/>
      <c r="JMQ2" s="247"/>
      <c r="JMR2" s="247"/>
      <c r="JMS2" s="247"/>
      <c r="JMT2" s="247"/>
      <c r="JMU2" s="247"/>
      <c r="JMV2" s="247"/>
      <c r="JMW2" s="247"/>
      <c r="JMX2" s="247"/>
      <c r="JMY2" s="247"/>
      <c r="JMZ2" s="247"/>
      <c r="JNA2" s="247"/>
      <c r="JNB2" s="247"/>
      <c r="JNC2" s="247"/>
      <c r="JND2" s="247"/>
      <c r="JNE2" s="247"/>
      <c r="JNF2" s="247"/>
      <c r="JNG2" s="247"/>
      <c r="JNH2" s="247"/>
      <c r="JNI2" s="247"/>
      <c r="JNJ2" s="247"/>
      <c r="JNK2" s="247"/>
      <c r="JNL2" s="247"/>
      <c r="JNM2" s="247"/>
      <c r="JNN2" s="247"/>
      <c r="JNO2" s="247"/>
      <c r="JNP2" s="247"/>
      <c r="JNQ2" s="247"/>
      <c r="JNR2" s="247"/>
      <c r="JNS2" s="247"/>
      <c r="JNT2" s="247"/>
      <c r="JNU2" s="247"/>
      <c r="JNV2" s="247"/>
      <c r="JNW2" s="247"/>
      <c r="JNX2" s="247"/>
      <c r="JNY2" s="247"/>
      <c r="JNZ2" s="247"/>
      <c r="JOA2" s="247"/>
      <c r="JOB2" s="247"/>
      <c r="JOC2" s="247"/>
      <c r="JOD2" s="247"/>
      <c r="JOE2" s="247"/>
      <c r="JOF2" s="247"/>
      <c r="JOG2" s="247"/>
      <c r="JOH2" s="247"/>
      <c r="JOI2" s="247"/>
      <c r="JOJ2" s="247"/>
      <c r="JOK2" s="247"/>
      <c r="JOL2" s="247"/>
      <c r="JOM2" s="247"/>
      <c r="JON2" s="247"/>
      <c r="JOO2" s="247"/>
      <c r="JOP2" s="247"/>
      <c r="JOQ2" s="247"/>
      <c r="JOR2" s="247"/>
      <c r="JOS2" s="247"/>
      <c r="JOT2" s="247"/>
      <c r="JOU2" s="247"/>
      <c r="JOV2" s="247"/>
      <c r="JOW2" s="247"/>
      <c r="JOX2" s="247"/>
      <c r="JOY2" s="247"/>
      <c r="JOZ2" s="247"/>
      <c r="JPA2" s="247"/>
      <c r="JPB2" s="247"/>
      <c r="JPC2" s="247"/>
      <c r="JPD2" s="247"/>
      <c r="JPE2" s="247"/>
      <c r="JPF2" s="247"/>
      <c r="JPG2" s="247"/>
      <c r="JPH2" s="247"/>
      <c r="JPI2" s="247"/>
      <c r="JPJ2" s="247"/>
      <c r="JPK2" s="247"/>
      <c r="JPL2" s="247"/>
      <c r="JPM2" s="247"/>
      <c r="JPN2" s="247"/>
      <c r="JPO2" s="247"/>
      <c r="JPP2" s="247"/>
      <c r="JPQ2" s="247"/>
      <c r="JPR2" s="247"/>
      <c r="JPS2" s="247"/>
      <c r="JPT2" s="247"/>
      <c r="JPU2" s="247"/>
      <c r="JPV2" s="247"/>
      <c r="JPW2" s="247"/>
      <c r="JPX2" s="247"/>
      <c r="JPY2" s="247"/>
      <c r="JPZ2" s="247"/>
      <c r="JQA2" s="247"/>
      <c r="JQB2" s="247"/>
      <c r="JQC2" s="247"/>
      <c r="JQD2" s="247"/>
      <c r="JQE2" s="247"/>
      <c r="JQF2" s="247"/>
      <c r="JQG2" s="247"/>
      <c r="JQH2" s="247"/>
      <c r="JQI2" s="247"/>
      <c r="JQJ2" s="247"/>
      <c r="JQK2" s="247"/>
      <c r="JQL2" s="247"/>
      <c r="JQM2" s="247"/>
      <c r="JQN2" s="247"/>
      <c r="JQO2" s="247"/>
      <c r="JQP2" s="247"/>
      <c r="JQQ2" s="247"/>
      <c r="JQR2" s="247"/>
      <c r="JQS2" s="247"/>
      <c r="JQT2" s="247"/>
      <c r="JQU2" s="247"/>
      <c r="JQV2" s="247"/>
      <c r="JQW2" s="247"/>
      <c r="JQX2" s="247"/>
      <c r="JQY2" s="247"/>
      <c r="JQZ2" s="247"/>
      <c r="JRA2" s="247"/>
      <c r="JRB2" s="247"/>
      <c r="JRC2" s="247"/>
      <c r="JRD2" s="247"/>
      <c r="JRE2" s="247"/>
      <c r="JRF2" s="247"/>
      <c r="JRG2" s="247"/>
      <c r="JRH2" s="247"/>
      <c r="JRI2" s="247"/>
      <c r="JRJ2" s="247"/>
      <c r="JRK2" s="247"/>
      <c r="JRL2" s="247"/>
      <c r="JRM2" s="247"/>
      <c r="JRN2" s="247"/>
      <c r="JRO2" s="247"/>
      <c r="JRP2" s="247"/>
      <c r="JRQ2" s="247"/>
      <c r="JRR2" s="247"/>
      <c r="JRS2" s="247"/>
      <c r="JRT2" s="247"/>
      <c r="JRU2" s="247"/>
      <c r="JRV2" s="247"/>
      <c r="JRW2" s="247"/>
      <c r="JRX2" s="247"/>
      <c r="JRY2" s="247"/>
      <c r="JRZ2" s="247"/>
      <c r="JSA2" s="247"/>
      <c r="JSB2" s="247"/>
      <c r="JSC2" s="247"/>
      <c r="JSD2" s="247"/>
      <c r="JSE2" s="247"/>
      <c r="JSF2" s="247"/>
      <c r="JSG2" s="247"/>
      <c r="JSH2" s="247"/>
      <c r="JSI2" s="247"/>
      <c r="JSJ2" s="247"/>
      <c r="JSK2" s="247"/>
      <c r="JSL2" s="247"/>
      <c r="JSM2" s="247"/>
      <c r="JSN2" s="247"/>
      <c r="JSO2" s="247"/>
      <c r="JSP2" s="247"/>
      <c r="JSQ2" s="247"/>
      <c r="JSR2" s="247"/>
      <c r="JSS2" s="247"/>
      <c r="JST2" s="247"/>
      <c r="JSU2" s="247"/>
      <c r="JSV2" s="247"/>
      <c r="JSW2" s="247"/>
      <c r="JSX2" s="247"/>
      <c r="JSY2" s="247"/>
      <c r="JSZ2" s="247"/>
      <c r="JTA2" s="247"/>
      <c r="JTB2" s="247"/>
      <c r="JTC2" s="247"/>
      <c r="JTD2" s="247"/>
      <c r="JTE2" s="247"/>
      <c r="JTF2" s="247"/>
      <c r="JTG2" s="247"/>
      <c r="JTH2" s="247"/>
      <c r="JTI2" s="247"/>
      <c r="JTJ2" s="247"/>
      <c r="JTK2" s="247"/>
      <c r="JTL2" s="247"/>
      <c r="JTM2" s="247"/>
      <c r="JTN2" s="247"/>
      <c r="JTO2" s="247"/>
      <c r="JTP2" s="247"/>
      <c r="JTQ2" s="247"/>
      <c r="JTR2" s="247"/>
      <c r="JTS2" s="247"/>
      <c r="JTT2" s="247"/>
      <c r="JTU2" s="247"/>
      <c r="JTV2" s="247"/>
      <c r="JTW2" s="247"/>
      <c r="JTX2" s="247"/>
      <c r="JTY2" s="247"/>
      <c r="JTZ2" s="247"/>
      <c r="JUA2" s="247"/>
      <c r="JUB2" s="247"/>
      <c r="JUC2" s="247"/>
      <c r="JUD2" s="247"/>
      <c r="JUE2" s="247"/>
      <c r="JUF2" s="247"/>
      <c r="JUG2" s="247"/>
      <c r="JUH2" s="247"/>
      <c r="JUI2" s="247"/>
      <c r="JUJ2" s="247"/>
      <c r="JUK2" s="247"/>
      <c r="JUL2" s="247"/>
      <c r="JUM2" s="247"/>
      <c r="JUN2" s="247"/>
      <c r="JUO2" s="247"/>
      <c r="JUP2" s="247"/>
      <c r="JUQ2" s="247"/>
      <c r="JUR2" s="247"/>
      <c r="JUS2" s="247"/>
      <c r="JUT2" s="247"/>
      <c r="JUU2" s="247"/>
      <c r="JUV2" s="247"/>
      <c r="JUW2" s="247"/>
      <c r="JUX2" s="247"/>
      <c r="JUY2" s="247"/>
      <c r="JUZ2" s="247"/>
      <c r="JVA2" s="247"/>
      <c r="JVB2" s="247"/>
      <c r="JVC2" s="247"/>
      <c r="JVD2" s="247"/>
      <c r="JVE2" s="247"/>
      <c r="JVF2" s="247"/>
      <c r="JVG2" s="247"/>
      <c r="JVH2" s="247"/>
      <c r="JVI2" s="247"/>
      <c r="JVJ2" s="247"/>
      <c r="JVK2" s="247"/>
      <c r="JVL2" s="247"/>
      <c r="JVM2" s="247"/>
      <c r="JVN2" s="247"/>
      <c r="JVO2" s="247"/>
      <c r="JVP2" s="247"/>
      <c r="JVQ2" s="247"/>
      <c r="JVR2" s="247"/>
      <c r="JVS2" s="247"/>
      <c r="JVT2" s="247"/>
      <c r="JVU2" s="247"/>
      <c r="JVV2" s="247"/>
      <c r="JVW2" s="247"/>
      <c r="JVX2" s="247"/>
      <c r="JVY2" s="247"/>
      <c r="JVZ2" s="247"/>
      <c r="JWA2" s="247"/>
      <c r="JWB2" s="247"/>
      <c r="JWC2" s="247"/>
      <c r="JWD2" s="247"/>
      <c r="JWE2" s="247"/>
      <c r="JWF2" s="247"/>
      <c r="JWG2" s="247"/>
      <c r="JWH2" s="247"/>
      <c r="JWI2" s="247"/>
      <c r="JWJ2" s="247"/>
      <c r="JWK2" s="247"/>
      <c r="JWL2" s="247"/>
      <c r="JWM2" s="247"/>
      <c r="JWN2" s="247"/>
      <c r="JWO2" s="247"/>
      <c r="JWP2" s="247"/>
      <c r="JWQ2" s="247"/>
      <c r="JWR2" s="247"/>
      <c r="JWS2" s="247"/>
      <c r="JWT2" s="247"/>
      <c r="JWU2" s="247"/>
      <c r="JWV2" s="247"/>
      <c r="JWW2" s="247"/>
      <c r="JWX2" s="247"/>
      <c r="JWY2" s="247"/>
      <c r="JWZ2" s="247"/>
      <c r="JXA2" s="247"/>
      <c r="JXB2" s="247"/>
      <c r="JXC2" s="247"/>
      <c r="JXD2" s="247"/>
      <c r="JXE2" s="247"/>
      <c r="JXF2" s="247"/>
      <c r="JXG2" s="247"/>
      <c r="JXH2" s="247"/>
      <c r="JXI2" s="247"/>
      <c r="JXJ2" s="247"/>
      <c r="JXK2" s="247"/>
      <c r="JXL2" s="247"/>
      <c r="JXM2" s="247"/>
      <c r="JXN2" s="247"/>
      <c r="JXO2" s="247"/>
      <c r="JXP2" s="247"/>
      <c r="JXQ2" s="247"/>
      <c r="JXR2" s="247"/>
      <c r="JXS2" s="247"/>
      <c r="JXT2" s="247"/>
      <c r="JXU2" s="247"/>
      <c r="JXV2" s="247"/>
      <c r="JXW2" s="247"/>
      <c r="JXX2" s="247"/>
      <c r="JXY2" s="247"/>
      <c r="JXZ2" s="247"/>
      <c r="JYA2" s="247"/>
      <c r="JYB2" s="247"/>
      <c r="JYC2" s="247"/>
      <c r="JYD2" s="247"/>
      <c r="JYE2" s="247"/>
      <c r="JYF2" s="247"/>
      <c r="JYG2" s="247"/>
      <c r="JYH2" s="247"/>
      <c r="JYI2" s="247"/>
      <c r="JYJ2" s="247"/>
      <c r="JYK2" s="247"/>
      <c r="JYL2" s="247"/>
      <c r="JYM2" s="247"/>
      <c r="JYN2" s="247"/>
      <c r="JYO2" s="247"/>
      <c r="JYP2" s="247"/>
      <c r="JYQ2" s="247"/>
      <c r="JYR2" s="247"/>
      <c r="JYS2" s="247"/>
      <c r="JYT2" s="247"/>
      <c r="JYU2" s="247"/>
      <c r="JYV2" s="247"/>
      <c r="JYW2" s="247"/>
      <c r="JYX2" s="247"/>
      <c r="JYY2" s="247"/>
      <c r="JYZ2" s="247"/>
      <c r="JZA2" s="247"/>
      <c r="JZB2" s="247"/>
      <c r="JZC2" s="247"/>
      <c r="JZD2" s="247"/>
      <c r="JZE2" s="247"/>
      <c r="JZF2" s="247"/>
      <c r="JZG2" s="247"/>
      <c r="JZH2" s="247"/>
      <c r="JZI2" s="247"/>
      <c r="JZJ2" s="247"/>
      <c r="JZK2" s="247"/>
      <c r="JZL2" s="247"/>
      <c r="JZM2" s="247"/>
      <c r="JZN2" s="247"/>
      <c r="JZO2" s="247"/>
      <c r="JZP2" s="247"/>
      <c r="JZQ2" s="247"/>
      <c r="JZR2" s="247"/>
      <c r="JZS2" s="247"/>
      <c r="JZT2" s="247"/>
      <c r="JZU2" s="247"/>
      <c r="JZV2" s="247"/>
      <c r="JZW2" s="247"/>
      <c r="JZX2" s="247"/>
      <c r="JZY2" s="247"/>
      <c r="JZZ2" s="247"/>
      <c r="KAA2" s="247"/>
      <c r="KAB2" s="247"/>
      <c r="KAC2" s="247"/>
      <c r="KAD2" s="247"/>
      <c r="KAE2" s="247"/>
      <c r="KAF2" s="247"/>
      <c r="KAG2" s="247"/>
      <c r="KAH2" s="247"/>
      <c r="KAI2" s="247"/>
      <c r="KAJ2" s="247"/>
      <c r="KAK2" s="247"/>
      <c r="KAL2" s="247"/>
      <c r="KAM2" s="247"/>
      <c r="KAN2" s="247"/>
      <c r="KAO2" s="247"/>
      <c r="KAP2" s="247"/>
      <c r="KAQ2" s="247"/>
      <c r="KAR2" s="247"/>
      <c r="KAS2" s="247"/>
      <c r="KAT2" s="247"/>
      <c r="KAU2" s="247"/>
      <c r="KAV2" s="247"/>
      <c r="KAW2" s="247"/>
      <c r="KAX2" s="247"/>
      <c r="KAY2" s="247"/>
      <c r="KAZ2" s="247"/>
      <c r="KBA2" s="247"/>
      <c r="KBB2" s="247"/>
      <c r="KBC2" s="247"/>
      <c r="KBD2" s="247"/>
      <c r="KBE2" s="247"/>
      <c r="KBF2" s="247"/>
      <c r="KBG2" s="247"/>
      <c r="KBH2" s="247"/>
      <c r="KBI2" s="247"/>
      <c r="KBJ2" s="247"/>
      <c r="KBK2" s="247"/>
      <c r="KBL2" s="247"/>
      <c r="KBM2" s="247"/>
      <c r="KBN2" s="247"/>
      <c r="KBO2" s="247"/>
      <c r="KBP2" s="247"/>
      <c r="KBQ2" s="247"/>
      <c r="KBR2" s="247"/>
      <c r="KBS2" s="247"/>
      <c r="KBT2" s="247"/>
      <c r="KBU2" s="247"/>
      <c r="KBV2" s="247"/>
      <c r="KBW2" s="247"/>
      <c r="KBX2" s="247"/>
      <c r="KBY2" s="247"/>
      <c r="KBZ2" s="247"/>
      <c r="KCA2" s="247"/>
      <c r="KCB2" s="247"/>
      <c r="KCC2" s="247"/>
      <c r="KCD2" s="247"/>
      <c r="KCE2" s="247"/>
      <c r="KCF2" s="247"/>
      <c r="KCG2" s="247"/>
      <c r="KCH2" s="247"/>
      <c r="KCI2" s="247"/>
      <c r="KCJ2" s="247"/>
      <c r="KCK2" s="247"/>
      <c r="KCL2" s="247"/>
      <c r="KCM2" s="247"/>
      <c r="KCN2" s="247"/>
      <c r="KCO2" s="247"/>
      <c r="KCP2" s="247"/>
      <c r="KCQ2" s="247"/>
      <c r="KCR2" s="247"/>
      <c r="KCS2" s="247"/>
      <c r="KCT2" s="247"/>
      <c r="KCU2" s="247"/>
      <c r="KCV2" s="247"/>
      <c r="KCW2" s="247"/>
      <c r="KCX2" s="247"/>
      <c r="KCY2" s="247"/>
      <c r="KCZ2" s="247"/>
      <c r="KDA2" s="247"/>
      <c r="KDB2" s="247"/>
      <c r="KDC2" s="247"/>
      <c r="KDD2" s="247"/>
      <c r="KDE2" s="247"/>
      <c r="KDF2" s="247"/>
      <c r="KDG2" s="247"/>
      <c r="KDH2" s="247"/>
      <c r="KDI2" s="247"/>
      <c r="KDJ2" s="247"/>
      <c r="KDK2" s="247"/>
      <c r="KDL2" s="247"/>
      <c r="KDM2" s="247"/>
      <c r="KDN2" s="247"/>
      <c r="KDO2" s="247"/>
      <c r="KDP2" s="247"/>
      <c r="KDQ2" s="247"/>
      <c r="KDR2" s="247"/>
      <c r="KDS2" s="247"/>
      <c r="KDT2" s="247"/>
      <c r="KDU2" s="247"/>
      <c r="KDV2" s="247"/>
      <c r="KDW2" s="247"/>
      <c r="KDX2" s="247"/>
      <c r="KDY2" s="247"/>
      <c r="KDZ2" s="247"/>
      <c r="KEA2" s="247"/>
      <c r="KEB2" s="247"/>
      <c r="KEC2" s="247"/>
      <c r="KED2" s="247"/>
      <c r="KEE2" s="247"/>
      <c r="KEF2" s="247"/>
      <c r="KEG2" s="247"/>
      <c r="KEH2" s="247"/>
      <c r="KEI2" s="247"/>
      <c r="KEJ2" s="247"/>
      <c r="KEK2" s="247"/>
      <c r="KEL2" s="247"/>
      <c r="KEM2" s="247"/>
      <c r="KEN2" s="247"/>
      <c r="KEO2" s="247"/>
      <c r="KEP2" s="247"/>
      <c r="KEQ2" s="247"/>
      <c r="KER2" s="247"/>
      <c r="KES2" s="247"/>
      <c r="KET2" s="247"/>
      <c r="KEU2" s="247"/>
      <c r="KEV2" s="247"/>
      <c r="KEW2" s="247"/>
      <c r="KEX2" s="247"/>
      <c r="KEY2" s="247"/>
      <c r="KEZ2" s="247"/>
      <c r="KFA2" s="247"/>
      <c r="KFB2" s="247"/>
      <c r="KFC2" s="247"/>
      <c r="KFD2" s="247"/>
      <c r="KFE2" s="247"/>
      <c r="KFF2" s="247"/>
      <c r="KFG2" s="247"/>
      <c r="KFH2" s="247"/>
      <c r="KFI2" s="247"/>
      <c r="KFJ2" s="247"/>
      <c r="KFK2" s="247"/>
      <c r="KFL2" s="247"/>
      <c r="KFM2" s="247"/>
      <c r="KFN2" s="247"/>
      <c r="KFO2" s="247"/>
      <c r="KFP2" s="247"/>
      <c r="KFQ2" s="247"/>
      <c r="KFR2" s="247"/>
      <c r="KFS2" s="247"/>
      <c r="KFT2" s="247"/>
      <c r="KFU2" s="247"/>
      <c r="KFV2" s="247"/>
      <c r="KFW2" s="247"/>
      <c r="KFX2" s="247"/>
      <c r="KFY2" s="247"/>
      <c r="KFZ2" s="247"/>
      <c r="KGA2" s="247"/>
      <c r="KGB2" s="247"/>
      <c r="KGC2" s="247"/>
      <c r="KGD2" s="247"/>
      <c r="KGE2" s="247"/>
      <c r="KGF2" s="247"/>
      <c r="KGG2" s="247"/>
      <c r="KGH2" s="247"/>
      <c r="KGI2" s="247"/>
      <c r="KGJ2" s="247"/>
      <c r="KGK2" s="247"/>
      <c r="KGL2" s="247"/>
      <c r="KGM2" s="247"/>
      <c r="KGN2" s="247"/>
      <c r="KGO2" s="247"/>
      <c r="KGP2" s="247"/>
      <c r="KGQ2" s="247"/>
      <c r="KGR2" s="247"/>
      <c r="KGS2" s="247"/>
      <c r="KGT2" s="247"/>
      <c r="KGU2" s="247"/>
      <c r="KGV2" s="247"/>
      <c r="KGW2" s="247"/>
      <c r="KGX2" s="247"/>
      <c r="KGY2" s="247"/>
      <c r="KGZ2" s="247"/>
      <c r="KHA2" s="247"/>
      <c r="KHB2" s="247"/>
      <c r="KHC2" s="247"/>
      <c r="KHD2" s="247"/>
      <c r="KHE2" s="247"/>
      <c r="KHF2" s="247"/>
      <c r="KHG2" s="247"/>
      <c r="KHH2" s="247"/>
      <c r="KHI2" s="247"/>
      <c r="KHJ2" s="247"/>
      <c r="KHK2" s="247"/>
      <c r="KHL2" s="247"/>
      <c r="KHM2" s="247"/>
      <c r="KHN2" s="247"/>
      <c r="KHO2" s="247"/>
      <c r="KHP2" s="247"/>
      <c r="KHQ2" s="247"/>
      <c r="KHR2" s="247"/>
      <c r="KHS2" s="247"/>
      <c r="KHT2" s="247"/>
      <c r="KHU2" s="247"/>
      <c r="KHV2" s="247"/>
      <c r="KHW2" s="247"/>
      <c r="KHX2" s="247"/>
      <c r="KHY2" s="247"/>
      <c r="KHZ2" s="247"/>
      <c r="KIA2" s="247"/>
      <c r="KIB2" s="247"/>
      <c r="KIC2" s="247"/>
      <c r="KID2" s="247"/>
      <c r="KIE2" s="247"/>
      <c r="KIF2" s="247"/>
      <c r="KIG2" s="247"/>
      <c r="KIH2" s="247"/>
      <c r="KII2" s="247"/>
      <c r="KIJ2" s="247"/>
      <c r="KIK2" s="247"/>
      <c r="KIL2" s="247"/>
      <c r="KIM2" s="247"/>
      <c r="KIN2" s="247"/>
      <c r="KIO2" s="247"/>
      <c r="KIP2" s="247"/>
      <c r="KIQ2" s="247"/>
      <c r="KIR2" s="247"/>
      <c r="KIS2" s="247"/>
      <c r="KIT2" s="247"/>
      <c r="KIU2" s="247"/>
      <c r="KIV2" s="247"/>
      <c r="KIW2" s="247"/>
      <c r="KIX2" s="247"/>
      <c r="KIY2" s="247"/>
      <c r="KIZ2" s="247"/>
      <c r="KJA2" s="247"/>
      <c r="KJB2" s="247"/>
      <c r="KJC2" s="247"/>
      <c r="KJD2" s="247"/>
      <c r="KJE2" s="247"/>
      <c r="KJF2" s="247"/>
      <c r="KJG2" s="247"/>
      <c r="KJH2" s="247"/>
      <c r="KJI2" s="247"/>
      <c r="KJJ2" s="247"/>
      <c r="KJK2" s="247"/>
      <c r="KJL2" s="247"/>
      <c r="KJM2" s="247"/>
      <c r="KJN2" s="247"/>
      <c r="KJO2" s="247"/>
      <c r="KJP2" s="247"/>
      <c r="KJQ2" s="247"/>
      <c r="KJR2" s="247"/>
      <c r="KJS2" s="247"/>
      <c r="KJT2" s="247"/>
      <c r="KJU2" s="247"/>
      <c r="KJV2" s="247"/>
      <c r="KJW2" s="247"/>
      <c r="KJX2" s="247"/>
      <c r="KJY2" s="247"/>
      <c r="KJZ2" s="247"/>
      <c r="KKA2" s="247"/>
      <c r="KKB2" s="247"/>
      <c r="KKC2" s="247"/>
      <c r="KKD2" s="247"/>
      <c r="KKE2" s="247"/>
      <c r="KKF2" s="247"/>
      <c r="KKG2" s="247"/>
      <c r="KKH2" s="247"/>
      <c r="KKI2" s="247"/>
      <c r="KKJ2" s="247"/>
      <c r="KKK2" s="247"/>
      <c r="KKL2" s="247"/>
      <c r="KKM2" s="247"/>
      <c r="KKN2" s="247"/>
      <c r="KKO2" s="247"/>
      <c r="KKP2" s="247"/>
      <c r="KKQ2" s="247"/>
      <c r="KKR2" s="247"/>
      <c r="KKS2" s="247"/>
      <c r="KKT2" s="247"/>
      <c r="KKU2" s="247"/>
      <c r="KKV2" s="247"/>
      <c r="KKW2" s="247"/>
      <c r="KKX2" s="247"/>
      <c r="KKY2" s="247"/>
      <c r="KKZ2" s="247"/>
      <c r="KLA2" s="247"/>
      <c r="KLB2" s="247"/>
      <c r="KLC2" s="247"/>
      <c r="KLD2" s="247"/>
      <c r="KLE2" s="247"/>
      <c r="KLF2" s="247"/>
      <c r="KLG2" s="247"/>
      <c r="KLH2" s="247"/>
      <c r="KLI2" s="247"/>
      <c r="KLJ2" s="247"/>
      <c r="KLK2" s="247"/>
      <c r="KLL2" s="247"/>
      <c r="KLM2" s="247"/>
      <c r="KLN2" s="247"/>
      <c r="KLO2" s="247"/>
      <c r="KLP2" s="247"/>
      <c r="KLQ2" s="247"/>
      <c r="KLR2" s="247"/>
      <c r="KLS2" s="247"/>
      <c r="KLT2" s="247"/>
      <c r="KLU2" s="247"/>
      <c r="KLV2" s="247"/>
      <c r="KLW2" s="247"/>
      <c r="KLX2" s="247"/>
      <c r="KLY2" s="247"/>
      <c r="KLZ2" s="247"/>
      <c r="KMA2" s="247"/>
      <c r="KMB2" s="247"/>
      <c r="KMC2" s="247"/>
      <c r="KMD2" s="247"/>
      <c r="KME2" s="247"/>
      <c r="KMF2" s="247"/>
      <c r="KMG2" s="247"/>
      <c r="KMH2" s="247"/>
      <c r="KMI2" s="247"/>
      <c r="KMJ2" s="247"/>
      <c r="KMK2" s="247"/>
      <c r="KML2" s="247"/>
      <c r="KMM2" s="247"/>
      <c r="KMN2" s="247"/>
      <c r="KMO2" s="247"/>
      <c r="KMP2" s="247"/>
      <c r="KMQ2" s="247"/>
      <c r="KMR2" s="247"/>
      <c r="KMS2" s="247"/>
      <c r="KMT2" s="247"/>
      <c r="KMU2" s="247"/>
      <c r="KMV2" s="247"/>
      <c r="KMW2" s="247"/>
      <c r="KMX2" s="247"/>
      <c r="KMY2" s="247"/>
      <c r="KMZ2" s="247"/>
      <c r="KNA2" s="247"/>
      <c r="KNB2" s="247"/>
      <c r="KNC2" s="247"/>
      <c r="KND2" s="247"/>
      <c r="KNE2" s="247"/>
      <c r="KNF2" s="247"/>
      <c r="KNG2" s="247"/>
      <c r="KNH2" s="247"/>
      <c r="KNI2" s="247"/>
      <c r="KNJ2" s="247"/>
      <c r="KNK2" s="247"/>
      <c r="KNL2" s="247"/>
      <c r="KNM2" s="247"/>
      <c r="KNN2" s="247"/>
      <c r="KNO2" s="247"/>
      <c r="KNP2" s="247"/>
      <c r="KNQ2" s="247"/>
      <c r="KNR2" s="247"/>
      <c r="KNS2" s="247"/>
      <c r="KNT2" s="247"/>
      <c r="KNU2" s="247"/>
      <c r="KNV2" s="247"/>
      <c r="KNW2" s="247"/>
      <c r="KNX2" s="247"/>
      <c r="KNY2" s="247"/>
      <c r="KNZ2" s="247"/>
      <c r="KOA2" s="247"/>
      <c r="KOB2" s="247"/>
      <c r="KOC2" s="247"/>
      <c r="KOD2" s="247"/>
      <c r="KOE2" s="247"/>
      <c r="KOF2" s="247"/>
      <c r="KOG2" s="247"/>
      <c r="KOH2" s="247"/>
      <c r="KOI2" s="247"/>
      <c r="KOJ2" s="247"/>
      <c r="KOK2" s="247"/>
      <c r="KOL2" s="247"/>
      <c r="KOM2" s="247"/>
      <c r="KON2" s="247"/>
      <c r="KOO2" s="247"/>
      <c r="KOP2" s="247"/>
      <c r="KOQ2" s="247"/>
      <c r="KOR2" s="247"/>
      <c r="KOS2" s="247"/>
      <c r="KOT2" s="247"/>
      <c r="KOU2" s="247"/>
      <c r="KOV2" s="247"/>
      <c r="KOW2" s="247"/>
      <c r="KOX2" s="247"/>
      <c r="KOY2" s="247"/>
      <c r="KOZ2" s="247"/>
      <c r="KPA2" s="247"/>
      <c r="KPB2" s="247"/>
      <c r="KPC2" s="247"/>
      <c r="KPD2" s="247"/>
      <c r="KPE2" s="247"/>
      <c r="KPF2" s="247"/>
      <c r="KPG2" s="247"/>
      <c r="KPH2" s="247"/>
      <c r="KPI2" s="247"/>
      <c r="KPJ2" s="247"/>
      <c r="KPK2" s="247"/>
      <c r="KPL2" s="247"/>
      <c r="KPM2" s="247"/>
      <c r="KPN2" s="247"/>
      <c r="KPO2" s="247"/>
      <c r="KPP2" s="247"/>
      <c r="KPQ2" s="247"/>
      <c r="KPR2" s="247"/>
      <c r="KPS2" s="247"/>
      <c r="KPT2" s="247"/>
      <c r="KPU2" s="247"/>
      <c r="KPV2" s="247"/>
      <c r="KPW2" s="247"/>
      <c r="KPX2" s="247"/>
      <c r="KPY2" s="247"/>
      <c r="KPZ2" s="247"/>
      <c r="KQA2" s="247"/>
      <c r="KQB2" s="247"/>
      <c r="KQC2" s="247"/>
      <c r="KQD2" s="247"/>
      <c r="KQE2" s="247"/>
      <c r="KQF2" s="247"/>
      <c r="KQG2" s="247"/>
      <c r="KQH2" s="247"/>
      <c r="KQI2" s="247"/>
      <c r="KQJ2" s="247"/>
      <c r="KQK2" s="247"/>
      <c r="KQL2" s="247"/>
      <c r="KQM2" s="247"/>
      <c r="KQN2" s="247"/>
      <c r="KQO2" s="247"/>
      <c r="KQP2" s="247"/>
      <c r="KQQ2" s="247"/>
      <c r="KQR2" s="247"/>
      <c r="KQS2" s="247"/>
      <c r="KQT2" s="247"/>
      <c r="KQU2" s="247"/>
      <c r="KQV2" s="247"/>
      <c r="KQW2" s="247"/>
      <c r="KQX2" s="247"/>
      <c r="KQY2" s="247"/>
      <c r="KQZ2" s="247"/>
      <c r="KRA2" s="247"/>
      <c r="KRB2" s="247"/>
      <c r="KRC2" s="247"/>
      <c r="KRD2" s="247"/>
      <c r="KRE2" s="247"/>
      <c r="KRF2" s="247"/>
      <c r="KRG2" s="247"/>
      <c r="KRH2" s="247"/>
      <c r="KRI2" s="247"/>
      <c r="KRJ2" s="247"/>
      <c r="KRK2" s="247"/>
      <c r="KRL2" s="247"/>
      <c r="KRM2" s="247"/>
      <c r="KRN2" s="247"/>
      <c r="KRO2" s="247"/>
      <c r="KRP2" s="247"/>
      <c r="KRQ2" s="247"/>
      <c r="KRR2" s="247"/>
      <c r="KRS2" s="247"/>
      <c r="KRT2" s="247"/>
      <c r="KRU2" s="247"/>
      <c r="KRV2" s="247"/>
      <c r="KRW2" s="247"/>
      <c r="KRX2" s="247"/>
      <c r="KRY2" s="247"/>
      <c r="KRZ2" s="247"/>
      <c r="KSA2" s="247"/>
      <c r="KSB2" s="247"/>
      <c r="KSC2" s="247"/>
      <c r="KSD2" s="247"/>
      <c r="KSE2" s="247"/>
      <c r="KSF2" s="247"/>
      <c r="KSG2" s="247"/>
      <c r="KSH2" s="247"/>
      <c r="KSI2" s="247"/>
      <c r="KSJ2" s="247"/>
      <c r="KSK2" s="247"/>
      <c r="KSL2" s="247"/>
      <c r="KSM2" s="247"/>
      <c r="KSN2" s="247"/>
      <c r="KSO2" s="247"/>
      <c r="KSP2" s="247"/>
      <c r="KSQ2" s="247"/>
      <c r="KSR2" s="247"/>
      <c r="KSS2" s="247"/>
      <c r="KST2" s="247"/>
      <c r="KSU2" s="247"/>
      <c r="KSV2" s="247"/>
      <c r="KSW2" s="247"/>
      <c r="KSX2" s="247"/>
      <c r="KSY2" s="247"/>
      <c r="KSZ2" s="247"/>
      <c r="KTA2" s="247"/>
      <c r="KTB2" s="247"/>
      <c r="KTC2" s="247"/>
      <c r="KTD2" s="247"/>
      <c r="KTE2" s="247"/>
      <c r="KTF2" s="247"/>
      <c r="KTG2" s="247"/>
      <c r="KTH2" s="247"/>
      <c r="KTI2" s="247"/>
      <c r="KTJ2" s="247"/>
      <c r="KTK2" s="247"/>
      <c r="KTL2" s="247"/>
      <c r="KTM2" s="247"/>
      <c r="KTN2" s="247"/>
      <c r="KTO2" s="247"/>
      <c r="KTP2" s="247"/>
      <c r="KTQ2" s="247"/>
      <c r="KTR2" s="247"/>
      <c r="KTS2" s="247"/>
      <c r="KTT2" s="247"/>
      <c r="KTU2" s="247"/>
      <c r="KTV2" s="247"/>
      <c r="KTW2" s="247"/>
      <c r="KTX2" s="247"/>
      <c r="KTY2" s="247"/>
      <c r="KTZ2" s="247"/>
      <c r="KUA2" s="247"/>
      <c r="KUB2" s="247"/>
      <c r="KUC2" s="247"/>
      <c r="KUD2" s="247"/>
      <c r="KUE2" s="247"/>
      <c r="KUF2" s="247"/>
      <c r="KUG2" s="247"/>
      <c r="KUH2" s="247"/>
      <c r="KUI2" s="247"/>
      <c r="KUJ2" s="247"/>
      <c r="KUK2" s="247"/>
      <c r="KUL2" s="247"/>
      <c r="KUM2" s="247"/>
      <c r="KUN2" s="247"/>
      <c r="KUO2" s="247"/>
      <c r="KUP2" s="247"/>
      <c r="KUQ2" s="247"/>
      <c r="KUR2" s="247"/>
      <c r="KUS2" s="247"/>
      <c r="KUT2" s="247"/>
      <c r="KUU2" s="247"/>
      <c r="KUV2" s="247"/>
      <c r="KUW2" s="247"/>
      <c r="KUX2" s="247"/>
      <c r="KUY2" s="247"/>
      <c r="KUZ2" s="247"/>
      <c r="KVA2" s="247"/>
      <c r="KVB2" s="247"/>
      <c r="KVC2" s="247"/>
      <c r="KVD2" s="247"/>
      <c r="KVE2" s="247"/>
      <c r="KVF2" s="247"/>
      <c r="KVG2" s="247"/>
      <c r="KVH2" s="247"/>
      <c r="KVI2" s="247"/>
      <c r="KVJ2" s="247"/>
      <c r="KVK2" s="247"/>
      <c r="KVL2" s="247"/>
      <c r="KVM2" s="247"/>
      <c r="KVN2" s="247"/>
      <c r="KVO2" s="247"/>
      <c r="KVP2" s="247"/>
      <c r="KVQ2" s="247"/>
      <c r="KVR2" s="247"/>
      <c r="KVS2" s="247"/>
      <c r="KVT2" s="247"/>
      <c r="KVU2" s="247"/>
      <c r="KVV2" s="247"/>
      <c r="KVW2" s="247"/>
      <c r="KVX2" s="247"/>
      <c r="KVY2" s="247"/>
      <c r="KVZ2" s="247"/>
      <c r="KWA2" s="247"/>
      <c r="KWB2" s="247"/>
      <c r="KWC2" s="247"/>
      <c r="KWD2" s="247"/>
      <c r="KWE2" s="247"/>
      <c r="KWF2" s="247"/>
      <c r="KWG2" s="247"/>
      <c r="KWH2" s="247"/>
      <c r="KWI2" s="247"/>
      <c r="KWJ2" s="247"/>
      <c r="KWK2" s="247"/>
      <c r="KWL2" s="247"/>
      <c r="KWM2" s="247"/>
      <c r="KWN2" s="247"/>
      <c r="KWO2" s="247"/>
      <c r="KWP2" s="247"/>
      <c r="KWQ2" s="247"/>
      <c r="KWR2" s="247"/>
      <c r="KWS2" s="247"/>
      <c r="KWT2" s="247"/>
      <c r="KWU2" s="247"/>
      <c r="KWV2" s="247"/>
      <c r="KWW2" s="247"/>
      <c r="KWX2" s="247"/>
      <c r="KWY2" s="247"/>
      <c r="KWZ2" s="247"/>
      <c r="KXA2" s="247"/>
      <c r="KXB2" s="247"/>
      <c r="KXC2" s="247"/>
      <c r="KXD2" s="247"/>
      <c r="KXE2" s="247"/>
      <c r="KXF2" s="247"/>
      <c r="KXG2" s="247"/>
      <c r="KXH2" s="247"/>
      <c r="KXI2" s="247"/>
      <c r="KXJ2" s="247"/>
      <c r="KXK2" s="247"/>
      <c r="KXL2" s="247"/>
      <c r="KXM2" s="247"/>
      <c r="KXN2" s="247"/>
      <c r="KXO2" s="247"/>
      <c r="KXP2" s="247"/>
      <c r="KXQ2" s="247"/>
      <c r="KXR2" s="247"/>
      <c r="KXS2" s="247"/>
      <c r="KXT2" s="247"/>
      <c r="KXU2" s="247"/>
      <c r="KXV2" s="247"/>
      <c r="KXW2" s="247"/>
      <c r="KXX2" s="247"/>
      <c r="KXY2" s="247"/>
      <c r="KXZ2" s="247"/>
      <c r="KYA2" s="247"/>
      <c r="KYB2" s="247"/>
      <c r="KYC2" s="247"/>
      <c r="KYD2" s="247"/>
      <c r="KYE2" s="247"/>
      <c r="KYF2" s="247"/>
      <c r="KYG2" s="247"/>
      <c r="KYH2" s="247"/>
      <c r="KYI2" s="247"/>
      <c r="KYJ2" s="247"/>
      <c r="KYK2" s="247"/>
      <c r="KYL2" s="247"/>
      <c r="KYM2" s="247"/>
      <c r="KYN2" s="247"/>
      <c r="KYO2" s="247"/>
      <c r="KYP2" s="247"/>
      <c r="KYQ2" s="247"/>
      <c r="KYR2" s="247"/>
      <c r="KYS2" s="247"/>
      <c r="KYT2" s="247"/>
      <c r="KYU2" s="247"/>
      <c r="KYV2" s="247"/>
      <c r="KYW2" s="247"/>
      <c r="KYX2" s="247"/>
      <c r="KYY2" s="247"/>
      <c r="KYZ2" s="247"/>
      <c r="KZA2" s="247"/>
      <c r="KZB2" s="247"/>
      <c r="KZC2" s="247"/>
      <c r="KZD2" s="247"/>
      <c r="KZE2" s="247"/>
      <c r="KZF2" s="247"/>
      <c r="KZG2" s="247"/>
      <c r="KZH2" s="247"/>
      <c r="KZI2" s="247"/>
      <c r="KZJ2" s="247"/>
      <c r="KZK2" s="247"/>
      <c r="KZL2" s="247"/>
      <c r="KZM2" s="247"/>
      <c r="KZN2" s="247"/>
      <c r="KZO2" s="247"/>
      <c r="KZP2" s="247"/>
      <c r="KZQ2" s="247"/>
      <c r="KZR2" s="247"/>
      <c r="KZS2" s="247"/>
      <c r="KZT2" s="247"/>
      <c r="KZU2" s="247"/>
      <c r="KZV2" s="247"/>
      <c r="KZW2" s="247"/>
      <c r="KZX2" s="247"/>
      <c r="KZY2" s="247"/>
      <c r="KZZ2" s="247"/>
      <c r="LAA2" s="247"/>
      <c r="LAB2" s="247"/>
      <c r="LAC2" s="247"/>
      <c r="LAD2" s="247"/>
      <c r="LAE2" s="247"/>
      <c r="LAF2" s="247"/>
      <c r="LAG2" s="247"/>
      <c r="LAH2" s="247"/>
      <c r="LAI2" s="247"/>
      <c r="LAJ2" s="247"/>
      <c r="LAK2" s="247"/>
      <c r="LAL2" s="247"/>
      <c r="LAM2" s="247"/>
      <c r="LAN2" s="247"/>
      <c r="LAO2" s="247"/>
      <c r="LAP2" s="247"/>
      <c r="LAQ2" s="247"/>
      <c r="LAR2" s="247"/>
      <c r="LAS2" s="247"/>
      <c r="LAT2" s="247"/>
      <c r="LAU2" s="247"/>
      <c r="LAV2" s="247"/>
      <c r="LAW2" s="247"/>
      <c r="LAX2" s="247"/>
      <c r="LAY2" s="247"/>
      <c r="LAZ2" s="247"/>
      <c r="LBA2" s="247"/>
      <c r="LBB2" s="247"/>
      <c r="LBC2" s="247"/>
      <c r="LBD2" s="247"/>
      <c r="LBE2" s="247"/>
      <c r="LBF2" s="247"/>
      <c r="LBG2" s="247"/>
      <c r="LBH2" s="247"/>
      <c r="LBI2" s="247"/>
      <c r="LBJ2" s="247"/>
      <c r="LBK2" s="247"/>
      <c r="LBL2" s="247"/>
      <c r="LBM2" s="247"/>
      <c r="LBN2" s="247"/>
      <c r="LBO2" s="247"/>
      <c r="LBP2" s="247"/>
      <c r="LBQ2" s="247"/>
      <c r="LBR2" s="247"/>
      <c r="LBS2" s="247"/>
      <c r="LBT2" s="247"/>
      <c r="LBU2" s="247"/>
      <c r="LBV2" s="247"/>
      <c r="LBW2" s="247"/>
      <c r="LBX2" s="247"/>
      <c r="LBY2" s="247"/>
      <c r="LBZ2" s="247"/>
      <c r="LCA2" s="247"/>
      <c r="LCB2" s="247"/>
      <c r="LCC2" s="247"/>
      <c r="LCD2" s="247"/>
      <c r="LCE2" s="247"/>
      <c r="LCF2" s="247"/>
      <c r="LCG2" s="247"/>
      <c r="LCH2" s="247"/>
      <c r="LCI2" s="247"/>
      <c r="LCJ2" s="247"/>
      <c r="LCK2" s="247"/>
      <c r="LCL2" s="247"/>
      <c r="LCM2" s="247"/>
      <c r="LCN2" s="247"/>
      <c r="LCO2" s="247"/>
      <c r="LCP2" s="247"/>
      <c r="LCQ2" s="247"/>
      <c r="LCR2" s="247"/>
      <c r="LCS2" s="247"/>
      <c r="LCT2" s="247"/>
      <c r="LCU2" s="247"/>
      <c r="LCV2" s="247"/>
      <c r="LCW2" s="247"/>
      <c r="LCX2" s="247"/>
      <c r="LCY2" s="247"/>
      <c r="LCZ2" s="247"/>
      <c r="LDA2" s="247"/>
      <c r="LDB2" s="247"/>
      <c r="LDC2" s="247"/>
      <c r="LDD2" s="247"/>
      <c r="LDE2" s="247"/>
      <c r="LDF2" s="247"/>
      <c r="LDG2" s="247"/>
      <c r="LDH2" s="247"/>
      <c r="LDI2" s="247"/>
      <c r="LDJ2" s="247"/>
      <c r="LDK2" s="247"/>
      <c r="LDL2" s="247"/>
      <c r="LDM2" s="247"/>
      <c r="LDN2" s="247"/>
      <c r="LDO2" s="247"/>
      <c r="LDP2" s="247"/>
      <c r="LDQ2" s="247"/>
      <c r="LDR2" s="247"/>
      <c r="LDS2" s="247"/>
      <c r="LDT2" s="247"/>
      <c r="LDU2" s="247"/>
      <c r="LDV2" s="247"/>
      <c r="LDW2" s="247"/>
      <c r="LDX2" s="247"/>
      <c r="LDY2" s="247"/>
      <c r="LDZ2" s="247"/>
      <c r="LEA2" s="247"/>
      <c r="LEB2" s="247"/>
      <c r="LEC2" s="247"/>
      <c r="LED2" s="247"/>
      <c r="LEE2" s="247"/>
      <c r="LEF2" s="247"/>
      <c r="LEG2" s="247"/>
      <c r="LEH2" s="247"/>
      <c r="LEI2" s="247"/>
      <c r="LEJ2" s="247"/>
      <c r="LEK2" s="247"/>
      <c r="LEL2" s="247"/>
      <c r="LEM2" s="247"/>
      <c r="LEN2" s="247"/>
      <c r="LEO2" s="247"/>
      <c r="LEP2" s="247"/>
      <c r="LEQ2" s="247"/>
      <c r="LER2" s="247"/>
      <c r="LES2" s="247"/>
      <c r="LET2" s="247"/>
      <c r="LEU2" s="247"/>
      <c r="LEV2" s="247"/>
      <c r="LEW2" s="247"/>
      <c r="LEX2" s="247"/>
      <c r="LEY2" s="247"/>
      <c r="LEZ2" s="247"/>
      <c r="LFA2" s="247"/>
      <c r="LFB2" s="247"/>
      <c r="LFC2" s="247"/>
      <c r="LFD2" s="247"/>
      <c r="LFE2" s="247"/>
      <c r="LFF2" s="247"/>
      <c r="LFG2" s="247"/>
      <c r="LFH2" s="247"/>
      <c r="LFI2" s="247"/>
      <c r="LFJ2" s="247"/>
      <c r="LFK2" s="247"/>
      <c r="LFL2" s="247"/>
      <c r="LFM2" s="247"/>
      <c r="LFN2" s="247"/>
      <c r="LFO2" s="247"/>
      <c r="LFP2" s="247"/>
      <c r="LFQ2" s="247"/>
      <c r="LFR2" s="247"/>
      <c r="LFS2" s="247"/>
      <c r="LFT2" s="247"/>
      <c r="LFU2" s="247"/>
      <c r="LFV2" s="247"/>
      <c r="LFW2" s="247"/>
      <c r="LFX2" s="247"/>
      <c r="LFY2" s="247"/>
      <c r="LFZ2" s="247"/>
      <c r="LGA2" s="247"/>
      <c r="LGB2" s="247"/>
      <c r="LGC2" s="247"/>
      <c r="LGD2" s="247"/>
      <c r="LGE2" s="247"/>
      <c r="LGF2" s="247"/>
      <c r="LGG2" s="247"/>
      <c r="LGH2" s="247"/>
      <c r="LGI2" s="247"/>
      <c r="LGJ2" s="247"/>
      <c r="LGK2" s="247"/>
      <c r="LGL2" s="247"/>
      <c r="LGM2" s="247"/>
      <c r="LGN2" s="247"/>
      <c r="LGO2" s="247"/>
      <c r="LGP2" s="247"/>
      <c r="LGQ2" s="247"/>
      <c r="LGR2" s="247"/>
      <c r="LGS2" s="247"/>
      <c r="LGT2" s="247"/>
      <c r="LGU2" s="247"/>
      <c r="LGV2" s="247"/>
      <c r="LGW2" s="247"/>
      <c r="LGX2" s="247"/>
      <c r="LGY2" s="247"/>
      <c r="LGZ2" s="247"/>
      <c r="LHA2" s="247"/>
      <c r="LHB2" s="247"/>
      <c r="LHC2" s="247"/>
      <c r="LHD2" s="247"/>
      <c r="LHE2" s="247"/>
      <c r="LHF2" s="247"/>
      <c r="LHG2" s="247"/>
      <c r="LHH2" s="247"/>
      <c r="LHI2" s="247"/>
      <c r="LHJ2" s="247"/>
      <c r="LHK2" s="247"/>
      <c r="LHL2" s="247"/>
      <c r="LHM2" s="247"/>
      <c r="LHN2" s="247"/>
      <c r="LHO2" s="247"/>
      <c r="LHP2" s="247"/>
      <c r="LHQ2" s="247"/>
      <c r="LHR2" s="247"/>
      <c r="LHS2" s="247"/>
      <c r="LHT2" s="247"/>
      <c r="LHU2" s="247"/>
      <c r="LHV2" s="247"/>
      <c r="LHW2" s="247"/>
      <c r="LHX2" s="247"/>
      <c r="LHY2" s="247"/>
      <c r="LHZ2" s="247"/>
      <c r="LIA2" s="247"/>
      <c r="LIB2" s="247"/>
      <c r="LIC2" s="247"/>
      <c r="LID2" s="247"/>
      <c r="LIE2" s="247"/>
      <c r="LIF2" s="247"/>
      <c r="LIG2" s="247"/>
      <c r="LIH2" s="247"/>
      <c r="LII2" s="247"/>
      <c r="LIJ2" s="247"/>
      <c r="LIK2" s="247"/>
      <c r="LIL2" s="247"/>
      <c r="LIM2" s="247"/>
      <c r="LIN2" s="247"/>
      <c r="LIO2" s="247"/>
      <c r="LIP2" s="247"/>
      <c r="LIQ2" s="247"/>
      <c r="LIR2" s="247"/>
      <c r="LIS2" s="247"/>
      <c r="LIT2" s="247"/>
      <c r="LIU2" s="247"/>
      <c r="LIV2" s="247"/>
      <c r="LIW2" s="247"/>
      <c r="LIX2" s="247"/>
      <c r="LIY2" s="247"/>
      <c r="LIZ2" s="247"/>
      <c r="LJA2" s="247"/>
      <c r="LJB2" s="247"/>
      <c r="LJC2" s="247"/>
      <c r="LJD2" s="247"/>
      <c r="LJE2" s="247"/>
      <c r="LJF2" s="247"/>
      <c r="LJG2" s="247"/>
      <c r="LJH2" s="247"/>
      <c r="LJI2" s="247"/>
      <c r="LJJ2" s="247"/>
      <c r="LJK2" s="247"/>
      <c r="LJL2" s="247"/>
      <c r="LJM2" s="247"/>
      <c r="LJN2" s="247"/>
      <c r="LJO2" s="247"/>
      <c r="LJP2" s="247"/>
      <c r="LJQ2" s="247"/>
      <c r="LJR2" s="247"/>
      <c r="LJS2" s="247"/>
      <c r="LJT2" s="247"/>
      <c r="LJU2" s="247"/>
      <c r="LJV2" s="247"/>
      <c r="LJW2" s="247"/>
      <c r="LJX2" s="247"/>
      <c r="LJY2" s="247"/>
      <c r="LJZ2" s="247"/>
      <c r="LKA2" s="247"/>
      <c r="LKB2" s="247"/>
      <c r="LKC2" s="247"/>
      <c r="LKD2" s="247"/>
      <c r="LKE2" s="247"/>
      <c r="LKF2" s="247"/>
      <c r="LKG2" s="247"/>
      <c r="LKH2" s="247"/>
      <c r="LKI2" s="247"/>
      <c r="LKJ2" s="247"/>
      <c r="LKK2" s="247"/>
      <c r="LKL2" s="247"/>
      <c r="LKM2" s="247"/>
      <c r="LKN2" s="247"/>
      <c r="LKO2" s="247"/>
      <c r="LKP2" s="247"/>
      <c r="LKQ2" s="247"/>
      <c r="LKR2" s="247"/>
      <c r="LKS2" s="247"/>
      <c r="LKT2" s="247"/>
      <c r="LKU2" s="247"/>
      <c r="LKV2" s="247"/>
      <c r="LKW2" s="247"/>
      <c r="LKX2" s="247"/>
      <c r="LKY2" s="247"/>
      <c r="LKZ2" s="247"/>
      <c r="LLA2" s="247"/>
      <c r="LLB2" s="247"/>
      <c r="LLC2" s="247"/>
      <c r="LLD2" s="247"/>
      <c r="LLE2" s="247"/>
      <c r="LLF2" s="247"/>
      <c r="LLG2" s="247"/>
      <c r="LLH2" s="247"/>
      <c r="LLI2" s="247"/>
      <c r="LLJ2" s="247"/>
      <c r="LLK2" s="247"/>
      <c r="LLL2" s="247"/>
      <c r="LLM2" s="247"/>
      <c r="LLN2" s="247"/>
      <c r="LLO2" s="247"/>
      <c r="LLP2" s="247"/>
      <c r="LLQ2" s="247"/>
      <c r="LLR2" s="247"/>
      <c r="LLS2" s="247"/>
      <c r="LLT2" s="247"/>
      <c r="LLU2" s="247"/>
      <c r="LLV2" s="247"/>
      <c r="LLW2" s="247"/>
      <c r="LLX2" s="247"/>
      <c r="LLY2" s="247"/>
      <c r="LLZ2" s="247"/>
      <c r="LMA2" s="247"/>
      <c r="LMB2" s="247"/>
      <c r="LMC2" s="247"/>
      <c r="LMD2" s="247"/>
      <c r="LME2" s="247"/>
      <c r="LMF2" s="247"/>
      <c r="LMG2" s="247"/>
      <c r="LMH2" s="247"/>
      <c r="LMI2" s="247"/>
      <c r="LMJ2" s="247"/>
      <c r="LMK2" s="247"/>
      <c r="LML2" s="247"/>
      <c r="LMM2" s="247"/>
      <c r="LMN2" s="247"/>
      <c r="LMO2" s="247"/>
      <c r="LMP2" s="247"/>
      <c r="LMQ2" s="247"/>
      <c r="LMR2" s="247"/>
      <c r="LMS2" s="247"/>
      <c r="LMT2" s="247"/>
      <c r="LMU2" s="247"/>
      <c r="LMV2" s="247"/>
      <c r="LMW2" s="247"/>
      <c r="LMX2" s="247"/>
      <c r="LMY2" s="247"/>
      <c r="LMZ2" s="247"/>
      <c r="LNA2" s="247"/>
      <c r="LNB2" s="247"/>
      <c r="LNC2" s="247"/>
      <c r="LND2" s="247"/>
      <c r="LNE2" s="247"/>
      <c r="LNF2" s="247"/>
      <c r="LNG2" s="247"/>
      <c r="LNH2" s="247"/>
      <c r="LNI2" s="247"/>
      <c r="LNJ2" s="247"/>
      <c r="LNK2" s="247"/>
      <c r="LNL2" s="247"/>
      <c r="LNM2" s="247"/>
      <c r="LNN2" s="247"/>
      <c r="LNO2" s="247"/>
      <c r="LNP2" s="247"/>
      <c r="LNQ2" s="247"/>
      <c r="LNR2" s="247"/>
      <c r="LNS2" s="247"/>
      <c r="LNT2" s="247"/>
      <c r="LNU2" s="247"/>
      <c r="LNV2" s="247"/>
      <c r="LNW2" s="247"/>
      <c r="LNX2" s="247"/>
      <c r="LNY2" s="247"/>
      <c r="LNZ2" s="247"/>
      <c r="LOA2" s="247"/>
      <c r="LOB2" s="247"/>
      <c r="LOC2" s="247"/>
      <c r="LOD2" s="247"/>
      <c r="LOE2" s="247"/>
      <c r="LOF2" s="247"/>
      <c r="LOG2" s="247"/>
      <c r="LOH2" s="247"/>
      <c r="LOI2" s="247"/>
      <c r="LOJ2" s="247"/>
      <c r="LOK2" s="247"/>
      <c r="LOL2" s="247"/>
      <c r="LOM2" s="247"/>
      <c r="LON2" s="247"/>
      <c r="LOO2" s="247"/>
      <c r="LOP2" s="247"/>
      <c r="LOQ2" s="247"/>
      <c r="LOR2" s="247"/>
      <c r="LOS2" s="247"/>
      <c r="LOT2" s="247"/>
      <c r="LOU2" s="247"/>
      <c r="LOV2" s="247"/>
      <c r="LOW2" s="247"/>
      <c r="LOX2" s="247"/>
      <c r="LOY2" s="247"/>
      <c r="LOZ2" s="247"/>
      <c r="LPA2" s="247"/>
      <c r="LPB2" s="247"/>
      <c r="LPC2" s="247"/>
      <c r="LPD2" s="247"/>
      <c r="LPE2" s="247"/>
      <c r="LPF2" s="247"/>
      <c r="LPG2" s="247"/>
      <c r="LPH2" s="247"/>
      <c r="LPI2" s="247"/>
      <c r="LPJ2" s="247"/>
      <c r="LPK2" s="247"/>
      <c r="LPL2" s="247"/>
      <c r="LPM2" s="247"/>
      <c r="LPN2" s="247"/>
      <c r="LPO2" s="247"/>
      <c r="LPP2" s="247"/>
      <c r="LPQ2" s="247"/>
      <c r="LPR2" s="247"/>
      <c r="LPS2" s="247"/>
      <c r="LPT2" s="247"/>
      <c r="LPU2" s="247"/>
      <c r="LPV2" s="247"/>
      <c r="LPW2" s="247"/>
      <c r="LPX2" s="247"/>
      <c r="LPY2" s="247"/>
      <c r="LPZ2" s="247"/>
      <c r="LQA2" s="247"/>
      <c r="LQB2" s="247"/>
      <c r="LQC2" s="247"/>
      <c r="LQD2" s="247"/>
      <c r="LQE2" s="247"/>
      <c r="LQF2" s="247"/>
      <c r="LQG2" s="247"/>
      <c r="LQH2" s="247"/>
      <c r="LQI2" s="247"/>
      <c r="LQJ2" s="247"/>
      <c r="LQK2" s="247"/>
      <c r="LQL2" s="247"/>
      <c r="LQM2" s="247"/>
      <c r="LQN2" s="247"/>
      <c r="LQO2" s="247"/>
      <c r="LQP2" s="247"/>
      <c r="LQQ2" s="247"/>
      <c r="LQR2" s="247"/>
      <c r="LQS2" s="247"/>
      <c r="LQT2" s="247"/>
      <c r="LQU2" s="247"/>
      <c r="LQV2" s="247"/>
      <c r="LQW2" s="247"/>
      <c r="LQX2" s="247"/>
      <c r="LQY2" s="247"/>
      <c r="LQZ2" s="247"/>
      <c r="LRA2" s="247"/>
      <c r="LRB2" s="247"/>
      <c r="LRC2" s="247"/>
      <c r="LRD2" s="247"/>
      <c r="LRE2" s="247"/>
      <c r="LRF2" s="247"/>
      <c r="LRG2" s="247"/>
      <c r="LRH2" s="247"/>
      <c r="LRI2" s="247"/>
      <c r="LRJ2" s="247"/>
      <c r="LRK2" s="247"/>
      <c r="LRL2" s="247"/>
      <c r="LRM2" s="247"/>
      <c r="LRN2" s="247"/>
      <c r="LRO2" s="247"/>
      <c r="LRP2" s="247"/>
      <c r="LRQ2" s="247"/>
      <c r="LRR2" s="247"/>
      <c r="LRS2" s="247"/>
      <c r="LRT2" s="247"/>
      <c r="LRU2" s="247"/>
      <c r="LRV2" s="247"/>
      <c r="LRW2" s="247"/>
      <c r="LRX2" s="247"/>
      <c r="LRY2" s="247"/>
      <c r="LRZ2" s="247"/>
      <c r="LSA2" s="247"/>
      <c r="LSB2" s="247"/>
      <c r="LSC2" s="247"/>
      <c r="LSD2" s="247"/>
      <c r="LSE2" s="247"/>
      <c r="LSF2" s="247"/>
      <c r="LSG2" s="247"/>
      <c r="LSH2" s="247"/>
      <c r="LSI2" s="247"/>
      <c r="LSJ2" s="247"/>
      <c r="LSK2" s="247"/>
      <c r="LSL2" s="247"/>
      <c r="LSM2" s="247"/>
      <c r="LSN2" s="247"/>
      <c r="LSO2" s="247"/>
      <c r="LSP2" s="247"/>
      <c r="LSQ2" s="247"/>
      <c r="LSR2" s="247"/>
      <c r="LSS2" s="247"/>
      <c r="LST2" s="247"/>
      <c r="LSU2" s="247"/>
      <c r="LSV2" s="247"/>
      <c r="LSW2" s="247"/>
      <c r="LSX2" s="247"/>
      <c r="LSY2" s="247"/>
      <c r="LSZ2" s="247"/>
      <c r="LTA2" s="247"/>
      <c r="LTB2" s="247"/>
      <c r="LTC2" s="247"/>
      <c r="LTD2" s="247"/>
      <c r="LTE2" s="247"/>
      <c r="LTF2" s="247"/>
      <c r="LTG2" s="247"/>
      <c r="LTH2" s="247"/>
      <c r="LTI2" s="247"/>
      <c r="LTJ2" s="247"/>
      <c r="LTK2" s="247"/>
      <c r="LTL2" s="247"/>
      <c r="LTM2" s="247"/>
      <c r="LTN2" s="247"/>
      <c r="LTO2" s="247"/>
      <c r="LTP2" s="247"/>
      <c r="LTQ2" s="247"/>
      <c r="LTR2" s="247"/>
      <c r="LTS2" s="247"/>
      <c r="LTT2" s="247"/>
      <c r="LTU2" s="247"/>
      <c r="LTV2" s="247"/>
      <c r="LTW2" s="247"/>
      <c r="LTX2" s="247"/>
      <c r="LTY2" s="247"/>
      <c r="LTZ2" s="247"/>
      <c r="LUA2" s="247"/>
      <c r="LUB2" s="247"/>
      <c r="LUC2" s="247"/>
      <c r="LUD2" s="247"/>
      <c r="LUE2" s="247"/>
      <c r="LUF2" s="247"/>
      <c r="LUG2" s="247"/>
      <c r="LUH2" s="247"/>
      <c r="LUI2" s="247"/>
      <c r="LUJ2" s="247"/>
      <c r="LUK2" s="247"/>
      <c r="LUL2" s="247"/>
      <c r="LUM2" s="247"/>
      <c r="LUN2" s="247"/>
      <c r="LUO2" s="247"/>
      <c r="LUP2" s="247"/>
      <c r="LUQ2" s="247"/>
      <c r="LUR2" s="247"/>
      <c r="LUS2" s="247"/>
      <c r="LUT2" s="247"/>
      <c r="LUU2" s="247"/>
      <c r="LUV2" s="247"/>
      <c r="LUW2" s="247"/>
      <c r="LUX2" s="247"/>
      <c r="LUY2" s="247"/>
      <c r="LUZ2" s="247"/>
      <c r="LVA2" s="247"/>
      <c r="LVB2" s="247"/>
      <c r="LVC2" s="247"/>
      <c r="LVD2" s="247"/>
      <c r="LVE2" s="247"/>
      <c r="LVF2" s="247"/>
      <c r="LVG2" s="247"/>
      <c r="LVH2" s="247"/>
      <c r="LVI2" s="247"/>
      <c r="LVJ2" s="247"/>
      <c r="LVK2" s="247"/>
      <c r="LVL2" s="247"/>
      <c r="LVM2" s="247"/>
      <c r="LVN2" s="247"/>
      <c r="LVO2" s="247"/>
      <c r="LVP2" s="247"/>
      <c r="LVQ2" s="247"/>
      <c r="LVR2" s="247"/>
      <c r="LVS2" s="247"/>
      <c r="LVT2" s="247"/>
      <c r="LVU2" s="247"/>
      <c r="LVV2" s="247"/>
      <c r="LVW2" s="247"/>
      <c r="LVX2" s="247"/>
      <c r="LVY2" s="247"/>
      <c r="LVZ2" s="247"/>
      <c r="LWA2" s="247"/>
      <c r="LWB2" s="247"/>
      <c r="LWC2" s="247"/>
      <c r="LWD2" s="247"/>
      <c r="LWE2" s="247"/>
      <c r="LWF2" s="247"/>
      <c r="LWG2" s="247"/>
      <c r="LWH2" s="247"/>
      <c r="LWI2" s="247"/>
      <c r="LWJ2" s="247"/>
      <c r="LWK2" s="247"/>
      <c r="LWL2" s="247"/>
      <c r="LWM2" s="247"/>
      <c r="LWN2" s="247"/>
      <c r="LWO2" s="247"/>
      <c r="LWP2" s="247"/>
      <c r="LWQ2" s="247"/>
      <c r="LWR2" s="247"/>
      <c r="LWS2" s="247"/>
      <c r="LWT2" s="247"/>
      <c r="LWU2" s="247"/>
      <c r="LWV2" s="247"/>
      <c r="LWW2" s="247"/>
      <c r="LWX2" s="247"/>
      <c r="LWY2" s="247"/>
      <c r="LWZ2" s="247"/>
      <c r="LXA2" s="247"/>
      <c r="LXB2" s="247"/>
      <c r="LXC2" s="247"/>
      <c r="LXD2" s="247"/>
      <c r="LXE2" s="247"/>
      <c r="LXF2" s="247"/>
      <c r="LXG2" s="247"/>
      <c r="LXH2" s="247"/>
      <c r="LXI2" s="247"/>
      <c r="LXJ2" s="247"/>
      <c r="LXK2" s="247"/>
      <c r="LXL2" s="247"/>
      <c r="LXM2" s="247"/>
      <c r="LXN2" s="247"/>
      <c r="LXO2" s="247"/>
      <c r="LXP2" s="247"/>
      <c r="LXQ2" s="247"/>
      <c r="LXR2" s="247"/>
      <c r="LXS2" s="247"/>
      <c r="LXT2" s="247"/>
      <c r="LXU2" s="247"/>
      <c r="LXV2" s="247"/>
      <c r="LXW2" s="247"/>
      <c r="LXX2" s="247"/>
      <c r="LXY2" s="247"/>
      <c r="LXZ2" s="247"/>
      <c r="LYA2" s="247"/>
      <c r="LYB2" s="247"/>
      <c r="LYC2" s="247"/>
      <c r="LYD2" s="247"/>
      <c r="LYE2" s="247"/>
      <c r="LYF2" s="247"/>
      <c r="LYG2" s="247"/>
      <c r="LYH2" s="247"/>
      <c r="LYI2" s="247"/>
      <c r="LYJ2" s="247"/>
      <c r="LYK2" s="247"/>
      <c r="LYL2" s="247"/>
      <c r="LYM2" s="247"/>
      <c r="LYN2" s="247"/>
      <c r="LYO2" s="247"/>
      <c r="LYP2" s="247"/>
      <c r="LYQ2" s="247"/>
      <c r="LYR2" s="247"/>
      <c r="LYS2" s="247"/>
      <c r="LYT2" s="247"/>
      <c r="LYU2" s="247"/>
      <c r="LYV2" s="247"/>
      <c r="LYW2" s="247"/>
      <c r="LYX2" s="247"/>
      <c r="LYY2" s="247"/>
      <c r="LYZ2" s="247"/>
      <c r="LZA2" s="247"/>
      <c r="LZB2" s="247"/>
      <c r="LZC2" s="247"/>
      <c r="LZD2" s="247"/>
      <c r="LZE2" s="247"/>
      <c r="LZF2" s="247"/>
      <c r="LZG2" s="247"/>
      <c r="LZH2" s="247"/>
      <c r="LZI2" s="247"/>
      <c r="LZJ2" s="247"/>
      <c r="LZK2" s="247"/>
      <c r="LZL2" s="247"/>
      <c r="LZM2" s="247"/>
      <c r="LZN2" s="247"/>
      <c r="LZO2" s="247"/>
      <c r="LZP2" s="247"/>
      <c r="LZQ2" s="247"/>
      <c r="LZR2" s="247"/>
      <c r="LZS2" s="247"/>
      <c r="LZT2" s="247"/>
      <c r="LZU2" s="247"/>
      <c r="LZV2" s="247"/>
      <c r="LZW2" s="247"/>
      <c r="LZX2" s="247"/>
      <c r="LZY2" s="247"/>
      <c r="LZZ2" s="247"/>
      <c r="MAA2" s="247"/>
      <c r="MAB2" s="247"/>
      <c r="MAC2" s="247"/>
      <c r="MAD2" s="247"/>
      <c r="MAE2" s="247"/>
      <c r="MAF2" s="247"/>
      <c r="MAG2" s="247"/>
      <c r="MAH2" s="247"/>
      <c r="MAI2" s="247"/>
      <c r="MAJ2" s="247"/>
      <c r="MAK2" s="247"/>
      <c r="MAL2" s="247"/>
      <c r="MAM2" s="247"/>
      <c r="MAN2" s="247"/>
      <c r="MAO2" s="247"/>
      <c r="MAP2" s="247"/>
      <c r="MAQ2" s="247"/>
      <c r="MAR2" s="247"/>
      <c r="MAS2" s="247"/>
      <c r="MAT2" s="247"/>
      <c r="MAU2" s="247"/>
      <c r="MAV2" s="247"/>
      <c r="MAW2" s="247"/>
      <c r="MAX2" s="247"/>
      <c r="MAY2" s="247"/>
      <c r="MAZ2" s="247"/>
      <c r="MBA2" s="247"/>
      <c r="MBB2" s="247"/>
      <c r="MBC2" s="247"/>
      <c r="MBD2" s="247"/>
      <c r="MBE2" s="247"/>
      <c r="MBF2" s="247"/>
      <c r="MBG2" s="247"/>
      <c r="MBH2" s="247"/>
      <c r="MBI2" s="247"/>
      <c r="MBJ2" s="247"/>
      <c r="MBK2" s="247"/>
      <c r="MBL2" s="247"/>
      <c r="MBM2" s="247"/>
      <c r="MBN2" s="247"/>
      <c r="MBO2" s="247"/>
      <c r="MBP2" s="247"/>
      <c r="MBQ2" s="247"/>
      <c r="MBR2" s="247"/>
      <c r="MBS2" s="247"/>
      <c r="MBT2" s="247"/>
      <c r="MBU2" s="247"/>
      <c r="MBV2" s="247"/>
      <c r="MBW2" s="247"/>
      <c r="MBX2" s="247"/>
      <c r="MBY2" s="247"/>
      <c r="MBZ2" s="247"/>
      <c r="MCA2" s="247"/>
      <c r="MCB2" s="247"/>
      <c r="MCC2" s="247"/>
      <c r="MCD2" s="247"/>
      <c r="MCE2" s="247"/>
      <c r="MCF2" s="247"/>
      <c r="MCG2" s="247"/>
      <c r="MCH2" s="247"/>
      <c r="MCI2" s="247"/>
      <c r="MCJ2" s="247"/>
      <c r="MCK2" s="247"/>
      <c r="MCL2" s="247"/>
      <c r="MCM2" s="247"/>
      <c r="MCN2" s="247"/>
      <c r="MCO2" s="247"/>
      <c r="MCP2" s="247"/>
      <c r="MCQ2" s="247"/>
      <c r="MCR2" s="247"/>
      <c r="MCS2" s="247"/>
      <c r="MCT2" s="247"/>
      <c r="MCU2" s="247"/>
      <c r="MCV2" s="247"/>
      <c r="MCW2" s="247"/>
      <c r="MCX2" s="247"/>
      <c r="MCY2" s="247"/>
      <c r="MCZ2" s="247"/>
      <c r="MDA2" s="247"/>
      <c r="MDB2" s="247"/>
      <c r="MDC2" s="247"/>
      <c r="MDD2" s="247"/>
      <c r="MDE2" s="247"/>
      <c r="MDF2" s="247"/>
      <c r="MDG2" s="247"/>
      <c r="MDH2" s="247"/>
      <c r="MDI2" s="247"/>
      <c r="MDJ2" s="247"/>
      <c r="MDK2" s="247"/>
      <c r="MDL2" s="247"/>
      <c r="MDM2" s="247"/>
      <c r="MDN2" s="247"/>
      <c r="MDO2" s="247"/>
      <c r="MDP2" s="247"/>
      <c r="MDQ2" s="247"/>
      <c r="MDR2" s="247"/>
      <c r="MDS2" s="247"/>
      <c r="MDT2" s="247"/>
      <c r="MDU2" s="247"/>
      <c r="MDV2" s="247"/>
      <c r="MDW2" s="247"/>
      <c r="MDX2" s="247"/>
      <c r="MDY2" s="247"/>
      <c r="MDZ2" s="247"/>
      <c r="MEA2" s="247"/>
      <c r="MEB2" s="247"/>
      <c r="MEC2" s="247"/>
      <c r="MED2" s="247"/>
      <c r="MEE2" s="247"/>
      <c r="MEF2" s="247"/>
      <c r="MEG2" s="247"/>
      <c r="MEH2" s="247"/>
      <c r="MEI2" s="247"/>
      <c r="MEJ2" s="247"/>
      <c r="MEK2" s="247"/>
      <c r="MEL2" s="247"/>
      <c r="MEM2" s="247"/>
      <c r="MEN2" s="247"/>
      <c r="MEO2" s="247"/>
      <c r="MEP2" s="247"/>
      <c r="MEQ2" s="247"/>
      <c r="MER2" s="247"/>
      <c r="MES2" s="247"/>
      <c r="MET2" s="247"/>
      <c r="MEU2" s="247"/>
      <c r="MEV2" s="247"/>
      <c r="MEW2" s="247"/>
      <c r="MEX2" s="247"/>
      <c r="MEY2" s="247"/>
      <c r="MEZ2" s="247"/>
      <c r="MFA2" s="247"/>
      <c r="MFB2" s="247"/>
      <c r="MFC2" s="247"/>
      <c r="MFD2" s="247"/>
      <c r="MFE2" s="247"/>
      <c r="MFF2" s="247"/>
      <c r="MFG2" s="247"/>
      <c r="MFH2" s="247"/>
      <c r="MFI2" s="247"/>
      <c r="MFJ2" s="247"/>
      <c r="MFK2" s="247"/>
      <c r="MFL2" s="247"/>
      <c r="MFM2" s="247"/>
      <c r="MFN2" s="247"/>
      <c r="MFO2" s="247"/>
      <c r="MFP2" s="247"/>
      <c r="MFQ2" s="247"/>
      <c r="MFR2" s="247"/>
      <c r="MFS2" s="247"/>
      <c r="MFT2" s="247"/>
      <c r="MFU2" s="247"/>
      <c r="MFV2" s="247"/>
      <c r="MFW2" s="247"/>
      <c r="MFX2" s="247"/>
      <c r="MFY2" s="247"/>
      <c r="MFZ2" s="247"/>
      <c r="MGA2" s="247"/>
      <c r="MGB2" s="247"/>
      <c r="MGC2" s="247"/>
      <c r="MGD2" s="247"/>
      <c r="MGE2" s="247"/>
      <c r="MGF2" s="247"/>
      <c r="MGG2" s="247"/>
      <c r="MGH2" s="247"/>
      <c r="MGI2" s="247"/>
      <c r="MGJ2" s="247"/>
      <c r="MGK2" s="247"/>
      <c r="MGL2" s="247"/>
      <c r="MGM2" s="247"/>
      <c r="MGN2" s="247"/>
      <c r="MGO2" s="247"/>
      <c r="MGP2" s="247"/>
      <c r="MGQ2" s="247"/>
      <c r="MGR2" s="247"/>
      <c r="MGS2" s="247"/>
      <c r="MGT2" s="247"/>
      <c r="MGU2" s="247"/>
      <c r="MGV2" s="247"/>
      <c r="MGW2" s="247"/>
      <c r="MGX2" s="247"/>
      <c r="MGY2" s="247"/>
      <c r="MGZ2" s="247"/>
      <c r="MHA2" s="247"/>
      <c r="MHB2" s="247"/>
      <c r="MHC2" s="247"/>
      <c r="MHD2" s="247"/>
      <c r="MHE2" s="247"/>
      <c r="MHF2" s="247"/>
      <c r="MHG2" s="247"/>
      <c r="MHH2" s="247"/>
      <c r="MHI2" s="247"/>
      <c r="MHJ2" s="247"/>
      <c r="MHK2" s="247"/>
      <c r="MHL2" s="247"/>
      <c r="MHM2" s="247"/>
      <c r="MHN2" s="247"/>
      <c r="MHO2" s="247"/>
      <c r="MHP2" s="247"/>
      <c r="MHQ2" s="247"/>
      <c r="MHR2" s="247"/>
      <c r="MHS2" s="247"/>
      <c r="MHT2" s="247"/>
      <c r="MHU2" s="247"/>
      <c r="MHV2" s="247"/>
      <c r="MHW2" s="247"/>
      <c r="MHX2" s="247"/>
      <c r="MHY2" s="247"/>
      <c r="MHZ2" s="247"/>
      <c r="MIA2" s="247"/>
      <c r="MIB2" s="247"/>
      <c r="MIC2" s="247"/>
      <c r="MID2" s="247"/>
      <c r="MIE2" s="247"/>
      <c r="MIF2" s="247"/>
      <c r="MIG2" s="247"/>
      <c r="MIH2" s="247"/>
      <c r="MII2" s="247"/>
      <c r="MIJ2" s="247"/>
      <c r="MIK2" s="247"/>
      <c r="MIL2" s="247"/>
      <c r="MIM2" s="247"/>
      <c r="MIN2" s="247"/>
      <c r="MIO2" s="247"/>
      <c r="MIP2" s="247"/>
      <c r="MIQ2" s="247"/>
      <c r="MIR2" s="247"/>
      <c r="MIS2" s="247"/>
      <c r="MIT2" s="247"/>
      <c r="MIU2" s="247"/>
      <c r="MIV2" s="247"/>
      <c r="MIW2" s="247"/>
      <c r="MIX2" s="247"/>
      <c r="MIY2" s="247"/>
      <c r="MIZ2" s="247"/>
      <c r="MJA2" s="247"/>
      <c r="MJB2" s="247"/>
      <c r="MJC2" s="247"/>
      <c r="MJD2" s="247"/>
      <c r="MJE2" s="247"/>
      <c r="MJF2" s="247"/>
      <c r="MJG2" s="247"/>
      <c r="MJH2" s="247"/>
      <c r="MJI2" s="247"/>
      <c r="MJJ2" s="247"/>
      <c r="MJK2" s="247"/>
      <c r="MJL2" s="247"/>
      <c r="MJM2" s="247"/>
      <c r="MJN2" s="247"/>
      <c r="MJO2" s="247"/>
      <c r="MJP2" s="247"/>
      <c r="MJQ2" s="247"/>
      <c r="MJR2" s="247"/>
      <c r="MJS2" s="247"/>
      <c r="MJT2" s="247"/>
      <c r="MJU2" s="247"/>
      <c r="MJV2" s="247"/>
      <c r="MJW2" s="247"/>
      <c r="MJX2" s="247"/>
      <c r="MJY2" s="247"/>
      <c r="MJZ2" s="247"/>
      <c r="MKA2" s="247"/>
      <c r="MKB2" s="247"/>
      <c r="MKC2" s="247"/>
      <c r="MKD2" s="247"/>
      <c r="MKE2" s="247"/>
      <c r="MKF2" s="247"/>
      <c r="MKG2" s="247"/>
      <c r="MKH2" s="247"/>
      <c r="MKI2" s="247"/>
      <c r="MKJ2" s="247"/>
      <c r="MKK2" s="247"/>
      <c r="MKL2" s="247"/>
      <c r="MKM2" s="247"/>
      <c r="MKN2" s="247"/>
      <c r="MKO2" s="247"/>
      <c r="MKP2" s="247"/>
      <c r="MKQ2" s="247"/>
      <c r="MKR2" s="247"/>
      <c r="MKS2" s="247"/>
      <c r="MKT2" s="247"/>
      <c r="MKU2" s="247"/>
      <c r="MKV2" s="247"/>
      <c r="MKW2" s="247"/>
      <c r="MKX2" s="247"/>
      <c r="MKY2" s="247"/>
      <c r="MKZ2" s="247"/>
      <c r="MLA2" s="247"/>
      <c r="MLB2" s="247"/>
      <c r="MLC2" s="247"/>
      <c r="MLD2" s="247"/>
      <c r="MLE2" s="247"/>
      <c r="MLF2" s="247"/>
      <c r="MLG2" s="247"/>
      <c r="MLH2" s="247"/>
      <c r="MLI2" s="247"/>
      <c r="MLJ2" s="247"/>
      <c r="MLK2" s="247"/>
      <c r="MLL2" s="247"/>
      <c r="MLM2" s="247"/>
      <c r="MLN2" s="247"/>
      <c r="MLO2" s="247"/>
      <c r="MLP2" s="247"/>
      <c r="MLQ2" s="247"/>
      <c r="MLR2" s="247"/>
      <c r="MLS2" s="247"/>
      <c r="MLT2" s="247"/>
      <c r="MLU2" s="247"/>
      <c r="MLV2" s="247"/>
      <c r="MLW2" s="247"/>
      <c r="MLX2" s="247"/>
      <c r="MLY2" s="247"/>
      <c r="MLZ2" s="247"/>
      <c r="MMA2" s="247"/>
      <c r="MMB2" s="247"/>
      <c r="MMC2" s="247"/>
      <c r="MMD2" s="247"/>
      <c r="MME2" s="247"/>
      <c r="MMF2" s="247"/>
      <c r="MMG2" s="247"/>
      <c r="MMH2" s="247"/>
      <c r="MMI2" s="247"/>
      <c r="MMJ2" s="247"/>
      <c r="MMK2" s="247"/>
      <c r="MML2" s="247"/>
      <c r="MMM2" s="247"/>
      <c r="MMN2" s="247"/>
      <c r="MMO2" s="247"/>
      <c r="MMP2" s="247"/>
      <c r="MMQ2" s="247"/>
      <c r="MMR2" s="247"/>
      <c r="MMS2" s="247"/>
      <c r="MMT2" s="247"/>
      <c r="MMU2" s="247"/>
      <c r="MMV2" s="247"/>
      <c r="MMW2" s="247"/>
      <c r="MMX2" s="247"/>
      <c r="MMY2" s="247"/>
      <c r="MMZ2" s="247"/>
      <c r="MNA2" s="247"/>
      <c r="MNB2" s="247"/>
      <c r="MNC2" s="247"/>
      <c r="MND2" s="247"/>
      <c r="MNE2" s="247"/>
      <c r="MNF2" s="247"/>
      <c r="MNG2" s="247"/>
      <c r="MNH2" s="247"/>
      <c r="MNI2" s="247"/>
      <c r="MNJ2" s="247"/>
      <c r="MNK2" s="247"/>
      <c r="MNL2" s="247"/>
      <c r="MNM2" s="247"/>
      <c r="MNN2" s="247"/>
      <c r="MNO2" s="247"/>
      <c r="MNP2" s="247"/>
      <c r="MNQ2" s="247"/>
      <c r="MNR2" s="247"/>
      <c r="MNS2" s="247"/>
      <c r="MNT2" s="247"/>
      <c r="MNU2" s="247"/>
      <c r="MNV2" s="247"/>
      <c r="MNW2" s="247"/>
      <c r="MNX2" s="247"/>
      <c r="MNY2" s="247"/>
      <c r="MNZ2" s="247"/>
      <c r="MOA2" s="247"/>
      <c r="MOB2" s="247"/>
      <c r="MOC2" s="247"/>
      <c r="MOD2" s="247"/>
      <c r="MOE2" s="247"/>
      <c r="MOF2" s="247"/>
      <c r="MOG2" s="247"/>
      <c r="MOH2" s="247"/>
      <c r="MOI2" s="247"/>
      <c r="MOJ2" s="247"/>
      <c r="MOK2" s="247"/>
      <c r="MOL2" s="247"/>
      <c r="MOM2" s="247"/>
      <c r="MON2" s="247"/>
      <c r="MOO2" s="247"/>
      <c r="MOP2" s="247"/>
      <c r="MOQ2" s="247"/>
      <c r="MOR2" s="247"/>
      <c r="MOS2" s="247"/>
      <c r="MOT2" s="247"/>
      <c r="MOU2" s="247"/>
      <c r="MOV2" s="247"/>
      <c r="MOW2" s="247"/>
      <c r="MOX2" s="247"/>
      <c r="MOY2" s="247"/>
      <c r="MOZ2" s="247"/>
      <c r="MPA2" s="247"/>
      <c r="MPB2" s="247"/>
      <c r="MPC2" s="247"/>
      <c r="MPD2" s="247"/>
      <c r="MPE2" s="247"/>
      <c r="MPF2" s="247"/>
      <c r="MPG2" s="247"/>
      <c r="MPH2" s="247"/>
      <c r="MPI2" s="247"/>
      <c r="MPJ2" s="247"/>
      <c r="MPK2" s="247"/>
      <c r="MPL2" s="247"/>
      <c r="MPM2" s="247"/>
      <c r="MPN2" s="247"/>
      <c r="MPO2" s="247"/>
      <c r="MPP2" s="247"/>
      <c r="MPQ2" s="247"/>
      <c r="MPR2" s="247"/>
      <c r="MPS2" s="247"/>
      <c r="MPT2" s="247"/>
      <c r="MPU2" s="247"/>
      <c r="MPV2" s="247"/>
      <c r="MPW2" s="247"/>
      <c r="MPX2" s="247"/>
      <c r="MPY2" s="247"/>
      <c r="MPZ2" s="247"/>
      <c r="MQA2" s="247"/>
      <c r="MQB2" s="247"/>
      <c r="MQC2" s="247"/>
      <c r="MQD2" s="247"/>
      <c r="MQE2" s="247"/>
      <c r="MQF2" s="247"/>
      <c r="MQG2" s="247"/>
      <c r="MQH2" s="247"/>
      <c r="MQI2" s="247"/>
      <c r="MQJ2" s="247"/>
      <c r="MQK2" s="247"/>
      <c r="MQL2" s="247"/>
      <c r="MQM2" s="247"/>
      <c r="MQN2" s="247"/>
      <c r="MQO2" s="247"/>
      <c r="MQP2" s="247"/>
      <c r="MQQ2" s="247"/>
      <c r="MQR2" s="247"/>
      <c r="MQS2" s="247"/>
      <c r="MQT2" s="247"/>
      <c r="MQU2" s="247"/>
      <c r="MQV2" s="247"/>
      <c r="MQW2" s="247"/>
      <c r="MQX2" s="247"/>
      <c r="MQY2" s="247"/>
      <c r="MQZ2" s="247"/>
      <c r="MRA2" s="247"/>
      <c r="MRB2" s="247"/>
      <c r="MRC2" s="247"/>
      <c r="MRD2" s="247"/>
      <c r="MRE2" s="247"/>
      <c r="MRF2" s="247"/>
      <c r="MRG2" s="247"/>
      <c r="MRH2" s="247"/>
      <c r="MRI2" s="247"/>
      <c r="MRJ2" s="247"/>
      <c r="MRK2" s="247"/>
      <c r="MRL2" s="247"/>
      <c r="MRM2" s="247"/>
      <c r="MRN2" s="247"/>
      <c r="MRO2" s="247"/>
      <c r="MRP2" s="247"/>
      <c r="MRQ2" s="247"/>
      <c r="MRR2" s="247"/>
      <c r="MRS2" s="247"/>
      <c r="MRT2" s="247"/>
      <c r="MRU2" s="247"/>
      <c r="MRV2" s="247"/>
      <c r="MRW2" s="247"/>
      <c r="MRX2" s="247"/>
      <c r="MRY2" s="247"/>
      <c r="MRZ2" s="247"/>
      <c r="MSA2" s="247"/>
      <c r="MSB2" s="247"/>
      <c r="MSC2" s="247"/>
      <c r="MSD2" s="247"/>
      <c r="MSE2" s="247"/>
      <c r="MSF2" s="247"/>
      <c r="MSG2" s="247"/>
      <c r="MSH2" s="247"/>
      <c r="MSI2" s="247"/>
      <c r="MSJ2" s="247"/>
      <c r="MSK2" s="247"/>
      <c r="MSL2" s="247"/>
      <c r="MSM2" s="247"/>
      <c r="MSN2" s="247"/>
      <c r="MSO2" s="247"/>
      <c r="MSP2" s="247"/>
      <c r="MSQ2" s="247"/>
      <c r="MSR2" s="247"/>
      <c r="MSS2" s="247"/>
      <c r="MST2" s="247"/>
      <c r="MSU2" s="247"/>
      <c r="MSV2" s="247"/>
      <c r="MSW2" s="247"/>
      <c r="MSX2" s="247"/>
      <c r="MSY2" s="247"/>
      <c r="MSZ2" s="247"/>
      <c r="MTA2" s="247"/>
      <c r="MTB2" s="247"/>
      <c r="MTC2" s="247"/>
      <c r="MTD2" s="247"/>
      <c r="MTE2" s="247"/>
      <c r="MTF2" s="247"/>
      <c r="MTG2" s="247"/>
      <c r="MTH2" s="247"/>
      <c r="MTI2" s="247"/>
      <c r="MTJ2" s="247"/>
      <c r="MTK2" s="247"/>
      <c r="MTL2" s="247"/>
      <c r="MTM2" s="247"/>
      <c r="MTN2" s="247"/>
      <c r="MTO2" s="247"/>
      <c r="MTP2" s="247"/>
      <c r="MTQ2" s="247"/>
      <c r="MTR2" s="247"/>
      <c r="MTS2" s="247"/>
      <c r="MTT2" s="247"/>
      <c r="MTU2" s="247"/>
      <c r="MTV2" s="247"/>
      <c r="MTW2" s="247"/>
      <c r="MTX2" s="247"/>
      <c r="MTY2" s="247"/>
      <c r="MTZ2" s="247"/>
      <c r="MUA2" s="247"/>
      <c r="MUB2" s="247"/>
      <c r="MUC2" s="247"/>
      <c r="MUD2" s="247"/>
      <c r="MUE2" s="247"/>
      <c r="MUF2" s="247"/>
      <c r="MUG2" s="247"/>
      <c r="MUH2" s="247"/>
      <c r="MUI2" s="247"/>
      <c r="MUJ2" s="247"/>
      <c r="MUK2" s="247"/>
      <c r="MUL2" s="247"/>
      <c r="MUM2" s="247"/>
      <c r="MUN2" s="247"/>
      <c r="MUO2" s="247"/>
      <c r="MUP2" s="247"/>
      <c r="MUQ2" s="247"/>
      <c r="MUR2" s="247"/>
      <c r="MUS2" s="247"/>
      <c r="MUT2" s="247"/>
      <c r="MUU2" s="247"/>
      <c r="MUV2" s="247"/>
      <c r="MUW2" s="247"/>
      <c r="MUX2" s="247"/>
      <c r="MUY2" s="247"/>
      <c r="MUZ2" s="247"/>
      <c r="MVA2" s="247"/>
      <c r="MVB2" s="247"/>
      <c r="MVC2" s="247"/>
      <c r="MVD2" s="247"/>
      <c r="MVE2" s="247"/>
      <c r="MVF2" s="247"/>
      <c r="MVG2" s="247"/>
      <c r="MVH2" s="247"/>
      <c r="MVI2" s="247"/>
      <c r="MVJ2" s="247"/>
      <c r="MVK2" s="247"/>
      <c r="MVL2" s="247"/>
      <c r="MVM2" s="247"/>
      <c r="MVN2" s="247"/>
      <c r="MVO2" s="247"/>
      <c r="MVP2" s="247"/>
      <c r="MVQ2" s="247"/>
      <c r="MVR2" s="247"/>
      <c r="MVS2" s="247"/>
      <c r="MVT2" s="247"/>
      <c r="MVU2" s="247"/>
      <c r="MVV2" s="247"/>
      <c r="MVW2" s="247"/>
      <c r="MVX2" s="247"/>
      <c r="MVY2" s="247"/>
      <c r="MVZ2" s="247"/>
      <c r="MWA2" s="247"/>
      <c r="MWB2" s="247"/>
      <c r="MWC2" s="247"/>
      <c r="MWD2" s="247"/>
      <c r="MWE2" s="247"/>
      <c r="MWF2" s="247"/>
      <c r="MWG2" s="247"/>
      <c r="MWH2" s="247"/>
      <c r="MWI2" s="247"/>
      <c r="MWJ2" s="247"/>
      <c r="MWK2" s="247"/>
      <c r="MWL2" s="247"/>
      <c r="MWM2" s="247"/>
      <c r="MWN2" s="247"/>
      <c r="MWO2" s="247"/>
      <c r="MWP2" s="247"/>
      <c r="MWQ2" s="247"/>
      <c r="MWR2" s="247"/>
      <c r="MWS2" s="247"/>
      <c r="MWT2" s="247"/>
      <c r="MWU2" s="247"/>
      <c r="MWV2" s="247"/>
      <c r="MWW2" s="247"/>
      <c r="MWX2" s="247"/>
      <c r="MWY2" s="247"/>
      <c r="MWZ2" s="247"/>
      <c r="MXA2" s="247"/>
      <c r="MXB2" s="247"/>
      <c r="MXC2" s="247"/>
      <c r="MXD2" s="247"/>
      <c r="MXE2" s="247"/>
      <c r="MXF2" s="247"/>
      <c r="MXG2" s="247"/>
      <c r="MXH2" s="247"/>
      <c r="MXI2" s="247"/>
      <c r="MXJ2" s="247"/>
      <c r="MXK2" s="247"/>
      <c r="MXL2" s="247"/>
      <c r="MXM2" s="247"/>
      <c r="MXN2" s="247"/>
      <c r="MXO2" s="247"/>
      <c r="MXP2" s="247"/>
      <c r="MXQ2" s="247"/>
      <c r="MXR2" s="247"/>
      <c r="MXS2" s="247"/>
      <c r="MXT2" s="247"/>
      <c r="MXU2" s="247"/>
      <c r="MXV2" s="247"/>
      <c r="MXW2" s="247"/>
      <c r="MXX2" s="247"/>
      <c r="MXY2" s="247"/>
      <c r="MXZ2" s="247"/>
      <c r="MYA2" s="247"/>
      <c r="MYB2" s="247"/>
      <c r="MYC2" s="247"/>
      <c r="MYD2" s="247"/>
      <c r="MYE2" s="247"/>
      <c r="MYF2" s="247"/>
      <c r="MYG2" s="247"/>
      <c r="MYH2" s="247"/>
      <c r="MYI2" s="247"/>
      <c r="MYJ2" s="247"/>
      <c r="MYK2" s="247"/>
      <c r="MYL2" s="247"/>
      <c r="MYM2" s="247"/>
      <c r="MYN2" s="247"/>
      <c r="MYO2" s="247"/>
      <c r="MYP2" s="247"/>
      <c r="MYQ2" s="247"/>
      <c r="MYR2" s="247"/>
      <c r="MYS2" s="247"/>
      <c r="MYT2" s="247"/>
      <c r="MYU2" s="247"/>
      <c r="MYV2" s="247"/>
      <c r="MYW2" s="247"/>
      <c r="MYX2" s="247"/>
      <c r="MYY2" s="247"/>
      <c r="MYZ2" s="247"/>
      <c r="MZA2" s="247"/>
      <c r="MZB2" s="247"/>
      <c r="MZC2" s="247"/>
      <c r="MZD2" s="247"/>
      <c r="MZE2" s="247"/>
      <c r="MZF2" s="247"/>
      <c r="MZG2" s="247"/>
      <c r="MZH2" s="247"/>
      <c r="MZI2" s="247"/>
      <c r="MZJ2" s="247"/>
      <c r="MZK2" s="247"/>
      <c r="MZL2" s="247"/>
      <c r="MZM2" s="247"/>
      <c r="MZN2" s="247"/>
      <c r="MZO2" s="247"/>
      <c r="MZP2" s="247"/>
      <c r="MZQ2" s="247"/>
      <c r="MZR2" s="247"/>
      <c r="MZS2" s="247"/>
      <c r="MZT2" s="247"/>
      <c r="MZU2" s="247"/>
      <c r="MZV2" s="247"/>
      <c r="MZW2" s="247"/>
      <c r="MZX2" s="247"/>
      <c r="MZY2" s="247"/>
      <c r="MZZ2" s="247"/>
      <c r="NAA2" s="247"/>
      <c r="NAB2" s="247"/>
      <c r="NAC2" s="247"/>
      <c r="NAD2" s="247"/>
      <c r="NAE2" s="247"/>
      <c r="NAF2" s="247"/>
      <c r="NAG2" s="247"/>
      <c r="NAH2" s="247"/>
      <c r="NAI2" s="247"/>
      <c r="NAJ2" s="247"/>
      <c r="NAK2" s="247"/>
      <c r="NAL2" s="247"/>
      <c r="NAM2" s="247"/>
      <c r="NAN2" s="247"/>
      <c r="NAO2" s="247"/>
      <c r="NAP2" s="247"/>
      <c r="NAQ2" s="247"/>
      <c r="NAR2" s="247"/>
      <c r="NAS2" s="247"/>
      <c r="NAT2" s="247"/>
      <c r="NAU2" s="247"/>
      <c r="NAV2" s="247"/>
      <c r="NAW2" s="247"/>
      <c r="NAX2" s="247"/>
      <c r="NAY2" s="247"/>
      <c r="NAZ2" s="247"/>
      <c r="NBA2" s="247"/>
      <c r="NBB2" s="247"/>
      <c r="NBC2" s="247"/>
      <c r="NBD2" s="247"/>
      <c r="NBE2" s="247"/>
      <c r="NBF2" s="247"/>
      <c r="NBG2" s="247"/>
      <c r="NBH2" s="247"/>
      <c r="NBI2" s="247"/>
      <c r="NBJ2" s="247"/>
      <c r="NBK2" s="247"/>
      <c r="NBL2" s="247"/>
      <c r="NBM2" s="247"/>
      <c r="NBN2" s="247"/>
      <c r="NBO2" s="247"/>
      <c r="NBP2" s="247"/>
      <c r="NBQ2" s="247"/>
      <c r="NBR2" s="247"/>
      <c r="NBS2" s="247"/>
      <c r="NBT2" s="247"/>
      <c r="NBU2" s="247"/>
      <c r="NBV2" s="247"/>
      <c r="NBW2" s="247"/>
      <c r="NBX2" s="247"/>
      <c r="NBY2" s="247"/>
      <c r="NBZ2" s="247"/>
      <c r="NCA2" s="247"/>
      <c r="NCB2" s="247"/>
      <c r="NCC2" s="247"/>
      <c r="NCD2" s="247"/>
      <c r="NCE2" s="247"/>
      <c r="NCF2" s="247"/>
      <c r="NCG2" s="247"/>
      <c r="NCH2" s="247"/>
      <c r="NCI2" s="247"/>
      <c r="NCJ2" s="247"/>
      <c r="NCK2" s="247"/>
      <c r="NCL2" s="247"/>
      <c r="NCM2" s="247"/>
      <c r="NCN2" s="247"/>
      <c r="NCO2" s="247"/>
      <c r="NCP2" s="247"/>
      <c r="NCQ2" s="247"/>
      <c r="NCR2" s="247"/>
      <c r="NCS2" s="247"/>
      <c r="NCT2" s="247"/>
      <c r="NCU2" s="247"/>
      <c r="NCV2" s="247"/>
      <c r="NCW2" s="247"/>
      <c r="NCX2" s="247"/>
      <c r="NCY2" s="247"/>
      <c r="NCZ2" s="247"/>
      <c r="NDA2" s="247"/>
      <c r="NDB2" s="247"/>
      <c r="NDC2" s="247"/>
      <c r="NDD2" s="247"/>
      <c r="NDE2" s="247"/>
      <c r="NDF2" s="247"/>
      <c r="NDG2" s="247"/>
      <c r="NDH2" s="247"/>
      <c r="NDI2" s="247"/>
      <c r="NDJ2" s="247"/>
      <c r="NDK2" s="247"/>
      <c r="NDL2" s="247"/>
      <c r="NDM2" s="247"/>
      <c r="NDN2" s="247"/>
      <c r="NDO2" s="247"/>
      <c r="NDP2" s="247"/>
      <c r="NDQ2" s="247"/>
      <c r="NDR2" s="247"/>
      <c r="NDS2" s="247"/>
      <c r="NDT2" s="247"/>
      <c r="NDU2" s="247"/>
      <c r="NDV2" s="247"/>
      <c r="NDW2" s="247"/>
      <c r="NDX2" s="247"/>
      <c r="NDY2" s="247"/>
      <c r="NDZ2" s="247"/>
      <c r="NEA2" s="247"/>
      <c r="NEB2" s="247"/>
      <c r="NEC2" s="247"/>
      <c r="NED2" s="247"/>
      <c r="NEE2" s="247"/>
      <c r="NEF2" s="247"/>
      <c r="NEG2" s="247"/>
      <c r="NEH2" s="247"/>
      <c r="NEI2" s="247"/>
      <c r="NEJ2" s="247"/>
      <c r="NEK2" s="247"/>
      <c r="NEL2" s="247"/>
      <c r="NEM2" s="247"/>
      <c r="NEN2" s="247"/>
      <c r="NEO2" s="247"/>
      <c r="NEP2" s="247"/>
      <c r="NEQ2" s="247"/>
      <c r="NER2" s="247"/>
      <c r="NES2" s="247"/>
      <c r="NET2" s="247"/>
      <c r="NEU2" s="247"/>
      <c r="NEV2" s="247"/>
      <c r="NEW2" s="247"/>
      <c r="NEX2" s="247"/>
      <c r="NEY2" s="247"/>
      <c r="NEZ2" s="247"/>
      <c r="NFA2" s="247"/>
      <c r="NFB2" s="247"/>
      <c r="NFC2" s="247"/>
      <c r="NFD2" s="247"/>
      <c r="NFE2" s="247"/>
      <c r="NFF2" s="247"/>
      <c r="NFG2" s="247"/>
      <c r="NFH2" s="247"/>
      <c r="NFI2" s="247"/>
      <c r="NFJ2" s="247"/>
      <c r="NFK2" s="247"/>
      <c r="NFL2" s="247"/>
      <c r="NFM2" s="247"/>
      <c r="NFN2" s="247"/>
      <c r="NFO2" s="247"/>
      <c r="NFP2" s="247"/>
      <c r="NFQ2" s="247"/>
      <c r="NFR2" s="247"/>
      <c r="NFS2" s="247"/>
      <c r="NFT2" s="247"/>
      <c r="NFU2" s="247"/>
      <c r="NFV2" s="247"/>
      <c r="NFW2" s="247"/>
      <c r="NFX2" s="247"/>
      <c r="NFY2" s="247"/>
      <c r="NFZ2" s="247"/>
      <c r="NGA2" s="247"/>
      <c r="NGB2" s="247"/>
      <c r="NGC2" s="247"/>
      <c r="NGD2" s="247"/>
      <c r="NGE2" s="247"/>
      <c r="NGF2" s="247"/>
      <c r="NGG2" s="247"/>
      <c r="NGH2" s="247"/>
      <c r="NGI2" s="247"/>
      <c r="NGJ2" s="247"/>
      <c r="NGK2" s="247"/>
      <c r="NGL2" s="247"/>
      <c r="NGM2" s="247"/>
      <c r="NGN2" s="247"/>
      <c r="NGO2" s="247"/>
      <c r="NGP2" s="247"/>
      <c r="NGQ2" s="247"/>
      <c r="NGR2" s="247"/>
      <c r="NGS2" s="247"/>
      <c r="NGT2" s="247"/>
      <c r="NGU2" s="247"/>
      <c r="NGV2" s="247"/>
      <c r="NGW2" s="247"/>
      <c r="NGX2" s="247"/>
      <c r="NGY2" s="247"/>
      <c r="NGZ2" s="247"/>
      <c r="NHA2" s="247"/>
      <c r="NHB2" s="247"/>
      <c r="NHC2" s="247"/>
      <c r="NHD2" s="247"/>
      <c r="NHE2" s="247"/>
      <c r="NHF2" s="247"/>
      <c r="NHG2" s="247"/>
      <c r="NHH2" s="247"/>
      <c r="NHI2" s="247"/>
      <c r="NHJ2" s="247"/>
      <c r="NHK2" s="247"/>
      <c r="NHL2" s="247"/>
      <c r="NHM2" s="247"/>
      <c r="NHN2" s="247"/>
      <c r="NHO2" s="247"/>
      <c r="NHP2" s="247"/>
      <c r="NHQ2" s="247"/>
      <c r="NHR2" s="247"/>
      <c r="NHS2" s="247"/>
      <c r="NHT2" s="247"/>
      <c r="NHU2" s="247"/>
      <c r="NHV2" s="247"/>
      <c r="NHW2" s="247"/>
      <c r="NHX2" s="247"/>
      <c r="NHY2" s="247"/>
      <c r="NHZ2" s="247"/>
      <c r="NIA2" s="247"/>
      <c r="NIB2" s="247"/>
      <c r="NIC2" s="247"/>
      <c r="NID2" s="247"/>
      <c r="NIE2" s="247"/>
      <c r="NIF2" s="247"/>
      <c r="NIG2" s="247"/>
      <c r="NIH2" s="247"/>
      <c r="NII2" s="247"/>
      <c r="NIJ2" s="247"/>
      <c r="NIK2" s="247"/>
      <c r="NIL2" s="247"/>
      <c r="NIM2" s="247"/>
      <c r="NIN2" s="247"/>
      <c r="NIO2" s="247"/>
      <c r="NIP2" s="247"/>
      <c r="NIQ2" s="247"/>
      <c r="NIR2" s="247"/>
      <c r="NIS2" s="247"/>
      <c r="NIT2" s="247"/>
      <c r="NIU2" s="247"/>
      <c r="NIV2" s="247"/>
      <c r="NIW2" s="247"/>
      <c r="NIX2" s="247"/>
      <c r="NIY2" s="247"/>
      <c r="NIZ2" s="247"/>
      <c r="NJA2" s="247"/>
      <c r="NJB2" s="247"/>
      <c r="NJC2" s="247"/>
      <c r="NJD2" s="247"/>
      <c r="NJE2" s="247"/>
      <c r="NJF2" s="247"/>
      <c r="NJG2" s="247"/>
      <c r="NJH2" s="247"/>
      <c r="NJI2" s="247"/>
      <c r="NJJ2" s="247"/>
      <c r="NJK2" s="247"/>
      <c r="NJL2" s="247"/>
      <c r="NJM2" s="247"/>
      <c r="NJN2" s="247"/>
      <c r="NJO2" s="247"/>
      <c r="NJP2" s="247"/>
      <c r="NJQ2" s="247"/>
      <c r="NJR2" s="247"/>
      <c r="NJS2" s="247"/>
      <c r="NJT2" s="247"/>
      <c r="NJU2" s="247"/>
      <c r="NJV2" s="247"/>
      <c r="NJW2" s="247"/>
      <c r="NJX2" s="247"/>
      <c r="NJY2" s="247"/>
      <c r="NJZ2" s="247"/>
      <c r="NKA2" s="247"/>
      <c r="NKB2" s="247"/>
      <c r="NKC2" s="247"/>
      <c r="NKD2" s="247"/>
      <c r="NKE2" s="247"/>
      <c r="NKF2" s="247"/>
      <c r="NKG2" s="247"/>
      <c r="NKH2" s="247"/>
      <c r="NKI2" s="247"/>
      <c r="NKJ2" s="247"/>
      <c r="NKK2" s="247"/>
      <c r="NKL2" s="247"/>
      <c r="NKM2" s="247"/>
      <c r="NKN2" s="247"/>
      <c r="NKO2" s="247"/>
      <c r="NKP2" s="247"/>
      <c r="NKQ2" s="247"/>
      <c r="NKR2" s="247"/>
      <c r="NKS2" s="247"/>
      <c r="NKT2" s="247"/>
      <c r="NKU2" s="247"/>
      <c r="NKV2" s="247"/>
      <c r="NKW2" s="247"/>
      <c r="NKX2" s="247"/>
      <c r="NKY2" s="247"/>
      <c r="NKZ2" s="247"/>
      <c r="NLA2" s="247"/>
      <c r="NLB2" s="247"/>
      <c r="NLC2" s="247"/>
      <c r="NLD2" s="247"/>
      <c r="NLE2" s="247"/>
      <c r="NLF2" s="247"/>
      <c r="NLG2" s="247"/>
      <c r="NLH2" s="247"/>
      <c r="NLI2" s="247"/>
      <c r="NLJ2" s="247"/>
      <c r="NLK2" s="247"/>
      <c r="NLL2" s="247"/>
      <c r="NLM2" s="247"/>
      <c r="NLN2" s="247"/>
      <c r="NLO2" s="247"/>
      <c r="NLP2" s="247"/>
      <c r="NLQ2" s="247"/>
      <c r="NLR2" s="247"/>
      <c r="NLS2" s="247"/>
      <c r="NLT2" s="247"/>
      <c r="NLU2" s="247"/>
      <c r="NLV2" s="247"/>
      <c r="NLW2" s="247"/>
      <c r="NLX2" s="247"/>
      <c r="NLY2" s="247"/>
      <c r="NLZ2" s="247"/>
      <c r="NMA2" s="247"/>
      <c r="NMB2" s="247"/>
      <c r="NMC2" s="247"/>
      <c r="NMD2" s="247"/>
      <c r="NME2" s="247"/>
      <c r="NMF2" s="247"/>
      <c r="NMG2" s="247"/>
      <c r="NMH2" s="247"/>
      <c r="NMI2" s="247"/>
      <c r="NMJ2" s="247"/>
      <c r="NMK2" s="247"/>
      <c r="NML2" s="247"/>
      <c r="NMM2" s="247"/>
      <c r="NMN2" s="247"/>
      <c r="NMO2" s="247"/>
      <c r="NMP2" s="247"/>
      <c r="NMQ2" s="247"/>
      <c r="NMR2" s="247"/>
      <c r="NMS2" s="247"/>
      <c r="NMT2" s="247"/>
      <c r="NMU2" s="247"/>
      <c r="NMV2" s="247"/>
      <c r="NMW2" s="247"/>
      <c r="NMX2" s="247"/>
      <c r="NMY2" s="247"/>
      <c r="NMZ2" s="247"/>
      <c r="NNA2" s="247"/>
      <c r="NNB2" s="247"/>
      <c r="NNC2" s="247"/>
      <c r="NND2" s="247"/>
      <c r="NNE2" s="247"/>
      <c r="NNF2" s="247"/>
      <c r="NNG2" s="247"/>
      <c r="NNH2" s="247"/>
      <c r="NNI2" s="247"/>
      <c r="NNJ2" s="247"/>
      <c r="NNK2" s="247"/>
      <c r="NNL2" s="247"/>
      <c r="NNM2" s="247"/>
      <c r="NNN2" s="247"/>
      <c r="NNO2" s="247"/>
      <c r="NNP2" s="247"/>
      <c r="NNQ2" s="247"/>
      <c r="NNR2" s="247"/>
      <c r="NNS2" s="247"/>
      <c r="NNT2" s="247"/>
      <c r="NNU2" s="247"/>
      <c r="NNV2" s="247"/>
      <c r="NNW2" s="247"/>
      <c r="NNX2" s="247"/>
      <c r="NNY2" s="247"/>
      <c r="NNZ2" s="247"/>
      <c r="NOA2" s="247"/>
      <c r="NOB2" s="247"/>
      <c r="NOC2" s="247"/>
      <c r="NOD2" s="247"/>
      <c r="NOE2" s="247"/>
      <c r="NOF2" s="247"/>
      <c r="NOG2" s="247"/>
      <c r="NOH2" s="247"/>
      <c r="NOI2" s="247"/>
      <c r="NOJ2" s="247"/>
      <c r="NOK2" s="247"/>
      <c r="NOL2" s="247"/>
      <c r="NOM2" s="247"/>
      <c r="NON2" s="247"/>
      <c r="NOO2" s="247"/>
      <c r="NOP2" s="247"/>
      <c r="NOQ2" s="247"/>
      <c r="NOR2" s="247"/>
      <c r="NOS2" s="247"/>
      <c r="NOT2" s="247"/>
      <c r="NOU2" s="247"/>
      <c r="NOV2" s="247"/>
      <c r="NOW2" s="247"/>
      <c r="NOX2" s="247"/>
      <c r="NOY2" s="247"/>
      <c r="NOZ2" s="247"/>
      <c r="NPA2" s="247"/>
      <c r="NPB2" s="247"/>
      <c r="NPC2" s="247"/>
      <c r="NPD2" s="247"/>
      <c r="NPE2" s="247"/>
      <c r="NPF2" s="247"/>
      <c r="NPG2" s="247"/>
      <c r="NPH2" s="247"/>
      <c r="NPI2" s="247"/>
      <c r="NPJ2" s="247"/>
      <c r="NPK2" s="247"/>
      <c r="NPL2" s="247"/>
      <c r="NPM2" s="247"/>
      <c r="NPN2" s="247"/>
      <c r="NPO2" s="247"/>
      <c r="NPP2" s="247"/>
      <c r="NPQ2" s="247"/>
      <c r="NPR2" s="247"/>
      <c r="NPS2" s="247"/>
      <c r="NPT2" s="247"/>
      <c r="NPU2" s="247"/>
      <c r="NPV2" s="247"/>
      <c r="NPW2" s="247"/>
      <c r="NPX2" s="247"/>
      <c r="NPY2" s="247"/>
      <c r="NPZ2" s="247"/>
      <c r="NQA2" s="247"/>
      <c r="NQB2" s="247"/>
      <c r="NQC2" s="247"/>
      <c r="NQD2" s="247"/>
      <c r="NQE2" s="247"/>
      <c r="NQF2" s="247"/>
      <c r="NQG2" s="247"/>
      <c r="NQH2" s="247"/>
      <c r="NQI2" s="247"/>
      <c r="NQJ2" s="247"/>
      <c r="NQK2" s="247"/>
      <c r="NQL2" s="247"/>
      <c r="NQM2" s="247"/>
      <c r="NQN2" s="247"/>
      <c r="NQO2" s="247"/>
      <c r="NQP2" s="247"/>
      <c r="NQQ2" s="247"/>
      <c r="NQR2" s="247"/>
      <c r="NQS2" s="247"/>
      <c r="NQT2" s="247"/>
      <c r="NQU2" s="247"/>
      <c r="NQV2" s="247"/>
      <c r="NQW2" s="247"/>
      <c r="NQX2" s="247"/>
      <c r="NQY2" s="247"/>
      <c r="NQZ2" s="247"/>
      <c r="NRA2" s="247"/>
      <c r="NRB2" s="247"/>
      <c r="NRC2" s="247"/>
      <c r="NRD2" s="247"/>
      <c r="NRE2" s="247"/>
      <c r="NRF2" s="247"/>
      <c r="NRG2" s="247"/>
      <c r="NRH2" s="247"/>
      <c r="NRI2" s="247"/>
      <c r="NRJ2" s="247"/>
      <c r="NRK2" s="247"/>
      <c r="NRL2" s="247"/>
      <c r="NRM2" s="247"/>
      <c r="NRN2" s="247"/>
      <c r="NRO2" s="247"/>
      <c r="NRP2" s="247"/>
      <c r="NRQ2" s="247"/>
      <c r="NRR2" s="247"/>
      <c r="NRS2" s="247"/>
      <c r="NRT2" s="247"/>
      <c r="NRU2" s="247"/>
      <c r="NRV2" s="247"/>
      <c r="NRW2" s="247"/>
      <c r="NRX2" s="247"/>
      <c r="NRY2" s="247"/>
      <c r="NRZ2" s="247"/>
      <c r="NSA2" s="247"/>
      <c r="NSB2" s="247"/>
      <c r="NSC2" s="247"/>
      <c r="NSD2" s="247"/>
      <c r="NSE2" s="247"/>
      <c r="NSF2" s="247"/>
      <c r="NSG2" s="247"/>
      <c r="NSH2" s="247"/>
      <c r="NSI2" s="247"/>
      <c r="NSJ2" s="247"/>
      <c r="NSK2" s="247"/>
      <c r="NSL2" s="247"/>
      <c r="NSM2" s="247"/>
      <c r="NSN2" s="247"/>
      <c r="NSO2" s="247"/>
      <c r="NSP2" s="247"/>
      <c r="NSQ2" s="247"/>
      <c r="NSR2" s="247"/>
      <c r="NSS2" s="247"/>
      <c r="NST2" s="247"/>
      <c r="NSU2" s="247"/>
      <c r="NSV2" s="247"/>
      <c r="NSW2" s="247"/>
      <c r="NSX2" s="247"/>
      <c r="NSY2" s="247"/>
      <c r="NSZ2" s="247"/>
      <c r="NTA2" s="247"/>
      <c r="NTB2" s="247"/>
      <c r="NTC2" s="247"/>
      <c r="NTD2" s="247"/>
      <c r="NTE2" s="247"/>
      <c r="NTF2" s="247"/>
      <c r="NTG2" s="247"/>
      <c r="NTH2" s="247"/>
      <c r="NTI2" s="247"/>
      <c r="NTJ2" s="247"/>
      <c r="NTK2" s="247"/>
      <c r="NTL2" s="247"/>
      <c r="NTM2" s="247"/>
      <c r="NTN2" s="247"/>
      <c r="NTO2" s="247"/>
      <c r="NTP2" s="247"/>
      <c r="NTQ2" s="247"/>
      <c r="NTR2" s="247"/>
      <c r="NTS2" s="247"/>
      <c r="NTT2" s="247"/>
      <c r="NTU2" s="247"/>
      <c r="NTV2" s="247"/>
      <c r="NTW2" s="247"/>
      <c r="NTX2" s="247"/>
      <c r="NTY2" s="247"/>
      <c r="NTZ2" s="247"/>
      <c r="NUA2" s="247"/>
      <c r="NUB2" s="247"/>
      <c r="NUC2" s="247"/>
      <c r="NUD2" s="247"/>
      <c r="NUE2" s="247"/>
      <c r="NUF2" s="247"/>
      <c r="NUG2" s="247"/>
      <c r="NUH2" s="247"/>
      <c r="NUI2" s="247"/>
      <c r="NUJ2" s="247"/>
      <c r="NUK2" s="247"/>
      <c r="NUL2" s="247"/>
      <c r="NUM2" s="247"/>
      <c r="NUN2" s="247"/>
      <c r="NUO2" s="247"/>
      <c r="NUP2" s="247"/>
      <c r="NUQ2" s="247"/>
      <c r="NUR2" s="247"/>
      <c r="NUS2" s="247"/>
      <c r="NUT2" s="247"/>
      <c r="NUU2" s="247"/>
      <c r="NUV2" s="247"/>
      <c r="NUW2" s="247"/>
      <c r="NUX2" s="247"/>
      <c r="NUY2" s="247"/>
      <c r="NUZ2" s="247"/>
      <c r="NVA2" s="247"/>
      <c r="NVB2" s="247"/>
      <c r="NVC2" s="247"/>
      <c r="NVD2" s="247"/>
      <c r="NVE2" s="247"/>
      <c r="NVF2" s="247"/>
      <c r="NVG2" s="247"/>
      <c r="NVH2" s="247"/>
      <c r="NVI2" s="247"/>
      <c r="NVJ2" s="247"/>
      <c r="NVK2" s="247"/>
      <c r="NVL2" s="247"/>
      <c r="NVM2" s="247"/>
      <c r="NVN2" s="247"/>
      <c r="NVO2" s="247"/>
      <c r="NVP2" s="247"/>
      <c r="NVQ2" s="247"/>
      <c r="NVR2" s="247"/>
      <c r="NVS2" s="247"/>
      <c r="NVT2" s="247"/>
      <c r="NVU2" s="247"/>
      <c r="NVV2" s="247"/>
      <c r="NVW2" s="247"/>
      <c r="NVX2" s="247"/>
      <c r="NVY2" s="247"/>
      <c r="NVZ2" s="247"/>
      <c r="NWA2" s="247"/>
      <c r="NWB2" s="247"/>
      <c r="NWC2" s="247"/>
      <c r="NWD2" s="247"/>
      <c r="NWE2" s="247"/>
      <c r="NWF2" s="247"/>
      <c r="NWG2" s="247"/>
      <c r="NWH2" s="247"/>
      <c r="NWI2" s="247"/>
      <c r="NWJ2" s="247"/>
      <c r="NWK2" s="247"/>
      <c r="NWL2" s="247"/>
      <c r="NWM2" s="247"/>
      <c r="NWN2" s="247"/>
      <c r="NWO2" s="247"/>
      <c r="NWP2" s="247"/>
      <c r="NWQ2" s="247"/>
      <c r="NWR2" s="247"/>
      <c r="NWS2" s="247"/>
      <c r="NWT2" s="247"/>
      <c r="NWU2" s="247"/>
      <c r="NWV2" s="247"/>
      <c r="NWW2" s="247"/>
      <c r="NWX2" s="247"/>
      <c r="NWY2" s="247"/>
      <c r="NWZ2" s="247"/>
      <c r="NXA2" s="247"/>
      <c r="NXB2" s="247"/>
      <c r="NXC2" s="247"/>
      <c r="NXD2" s="247"/>
      <c r="NXE2" s="247"/>
      <c r="NXF2" s="247"/>
      <c r="NXG2" s="247"/>
      <c r="NXH2" s="247"/>
      <c r="NXI2" s="247"/>
      <c r="NXJ2" s="247"/>
      <c r="NXK2" s="247"/>
      <c r="NXL2" s="247"/>
      <c r="NXM2" s="247"/>
      <c r="NXN2" s="247"/>
      <c r="NXO2" s="247"/>
      <c r="NXP2" s="247"/>
      <c r="NXQ2" s="247"/>
      <c r="NXR2" s="247"/>
      <c r="NXS2" s="247"/>
      <c r="NXT2" s="247"/>
      <c r="NXU2" s="247"/>
      <c r="NXV2" s="247"/>
      <c r="NXW2" s="247"/>
      <c r="NXX2" s="247"/>
      <c r="NXY2" s="247"/>
      <c r="NXZ2" s="247"/>
      <c r="NYA2" s="247"/>
      <c r="NYB2" s="247"/>
      <c r="NYC2" s="247"/>
      <c r="NYD2" s="247"/>
      <c r="NYE2" s="247"/>
      <c r="NYF2" s="247"/>
      <c r="NYG2" s="247"/>
      <c r="NYH2" s="247"/>
      <c r="NYI2" s="247"/>
      <c r="NYJ2" s="247"/>
      <c r="NYK2" s="247"/>
      <c r="NYL2" s="247"/>
      <c r="NYM2" s="247"/>
      <c r="NYN2" s="247"/>
      <c r="NYO2" s="247"/>
      <c r="NYP2" s="247"/>
      <c r="NYQ2" s="247"/>
      <c r="NYR2" s="247"/>
      <c r="NYS2" s="247"/>
      <c r="NYT2" s="247"/>
      <c r="NYU2" s="247"/>
      <c r="NYV2" s="247"/>
      <c r="NYW2" s="247"/>
      <c r="NYX2" s="247"/>
      <c r="NYY2" s="247"/>
      <c r="NYZ2" s="247"/>
      <c r="NZA2" s="247"/>
      <c r="NZB2" s="247"/>
      <c r="NZC2" s="247"/>
      <c r="NZD2" s="247"/>
      <c r="NZE2" s="247"/>
      <c r="NZF2" s="247"/>
      <c r="NZG2" s="247"/>
      <c r="NZH2" s="247"/>
      <c r="NZI2" s="247"/>
      <c r="NZJ2" s="247"/>
      <c r="NZK2" s="247"/>
      <c r="NZL2" s="247"/>
      <c r="NZM2" s="247"/>
      <c r="NZN2" s="247"/>
      <c r="NZO2" s="247"/>
      <c r="NZP2" s="247"/>
      <c r="NZQ2" s="247"/>
      <c r="NZR2" s="247"/>
      <c r="NZS2" s="247"/>
      <c r="NZT2" s="247"/>
      <c r="NZU2" s="247"/>
      <c r="NZV2" s="247"/>
      <c r="NZW2" s="247"/>
      <c r="NZX2" s="247"/>
      <c r="NZY2" s="247"/>
      <c r="NZZ2" s="247"/>
      <c r="OAA2" s="247"/>
      <c r="OAB2" s="247"/>
      <c r="OAC2" s="247"/>
      <c r="OAD2" s="247"/>
      <c r="OAE2" s="247"/>
      <c r="OAF2" s="247"/>
      <c r="OAG2" s="247"/>
      <c r="OAH2" s="247"/>
      <c r="OAI2" s="247"/>
      <c r="OAJ2" s="247"/>
      <c r="OAK2" s="247"/>
      <c r="OAL2" s="247"/>
      <c r="OAM2" s="247"/>
      <c r="OAN2" s="247"/>
      <c r="OAO2" s="247"/>
      <c r="OAP2" s="247"/>
      <c r="OAQ2" s="247"/>
      <c r="OAR2" s="247"/>
      <c r="OAS2" s="247"/>
      <c r="OAT2" s="247"/>
      <c r="OAU2" s="247"/>
      <c r="OAV2" s="247"/>
      <c r="OAW2" s="247"/>
      <c r="OAX2" s="247"/>
      <c r="OAY2" s="247"/>
      <c r="OAZ2" s="247"/>
      <c r="OBA2" s="247"/>
      <c r="OBB2" s="247"/>
      <c r="OBC2" s="247"/>
      <c r="OBD2" s="247"/>
      <c r="OBE2" s="247"/>
      <c r="OBF2" s="247"/>
      <c r="OBG2" s="247"/>
      <c r="OBH2" s="247"/>
      <c r="OBI2" s="247"/>
      <c r="OBJ2" s="247"/>
      <c r="OBK2" s="247"/>
      <c r="OBL2" s="247"/>
      <c r="OBM2" s="247"/>
      <c r="OBN2" s="247"/>
      <c r="OBO2" s="247"/>
      <c r="OBP2" s="247"/>
      <c r="OBQ2" s="247"/>
      <c r="OBR2" s="247"/>
      <c r="OBS2" s="247"/>
      <c r="OBT2" s="247"/>
      <c r="OBU2" s="247"/>
      <c r="OBV2" s="247"/>
      <c r="OBW2" s="247"/>
      <c r="OBX2" s="247"/>
      <c r="OBY2" s="247"/>
      <c r="OBZ2" s="247"/>
      <c r="OCA2" s="247"/>
      <c r="OCB2" s="247"/>
      <c r="OCC2" s="247"/>
      <c r="OCD2" s="247"/>
      <c r="OCE2" s="247"/>
      <c r="OCF2" s="247"/>
      <c r="OCG2" s="247"/>
      <c r="OCH2" s="247"/>
      <c r="OCI2" s="247"/>
      <c r="OCJ2" s="247"/>
      <c r="OCK2" s="247"/>
      <c r="OCL2" s="247"/>
      <c r="OCM2" s="247"/>
      <c r="OCN2" s="247"/>
      <c r="OCO2" s="247"/>
      <c r="OCP2" s="247"/>
      <c r="OCQ2" s="247"/>
      <c r="OCR2" s="247"/>
      <c r="OCS2" s="247"/>
      <c r="OCT2" s="247"/>
      <c r="OCU2" s="247"/>
      <c r="OCV2" s="247"/>
      <c r="OCW2" s="247"/>
      <c r="OCX2" s="247"/>
      <c r="OCY2" s="247"/>
      <c r="OCZ2" s="247"/>
      <c r="ODA2" s="247"/>
      <c r="ODB2" s="247"/>
      <c r="ODC2" s="247"/>
      <c r="ODD2" s="247"/>
      <c r="ODE2" s="247"/>
      <c r="ODF2" s="247"/>
      <c r="ODG2" s="247"/>
      <c r="ODH2" s="247"/>
      <c r="ODI2" s="247"/>
      <c r="ODJ2" s="247"/>
      <c r="ODK2" s="247"/>
      <c r="ODL2" s="247"/>
      <c r="ODM2" s="247"/>
      <c r="ODN2" s="247"/>
      <c r="ODO2" s="247"/>
      <c r="ODP2" s="247"/>
      <c r="ODQ2" s="247"/>
      <c r="ODR2" s="247"/>
      <c r="ODS2" s="247"/>
      <c r="ODT2" s="247"/>
      <c r="ODU2" s="247"/>
      <c r="ODV2" s="247"/>
      <c r="ODW2" s="247"/>
      <c r="ODX2" s="247"/>
      <c r="ODY2" s="247"/>
      <c r="ODZ2" s="247"/>
      <c r="OEA2" s="247"/>
      <c r="OEB2" s="247"/>
      <c r="OEC2" s="247"/>
      <c r="OED2" s="247"/>
      <c r="OEE2" s="247"/>
      <c r="OEF2" s="247"/>
      <c r="OEG2" s="247"/>
      <c r="OEH2" s="247"/>
      <c r="OEI2" s="247"/>
      <c r="OEJ2" s="247"/>
      <c r="OEK2" s="247"/>
      <c r="OEL2" s="247"/>
      <c r="OEM2" s="247"/>
      <c r="OEN2" s="247"/>
      <c r="OEO2" s="247"/>
      <c r="OEP2" s="247"/>
      <c r="OEQ2" s="247"/>
      <c r="OER2" s="247"/>
      <c r="OES2" s="247"/>
      <c r="OET2" s="247"/>
      <c r="OEU2" s="247"/>
      <c r="OEV2" s="247"/>
      <c r="OEW2" s="247"/>
      <c r="OEX2" s="247"/>
      <c r="OEY2" s="247"/>
      <c r="OEZ2" s="247"/>
      <c r="OFA2" s="247"/>
      <c r="OFB2" s="247"/>
      <c r="OFC2" s="247"/>
      <c r="OFD2" s="247"/>
      <c r="OFE2" s="247"/>
      <c r="OFF2" s="247"/>
      <c r="OFG2" s="247"/>
      <c r="OFH2" s="247"/>
      <c r="OFI2" s="247"/>
      <c r="OFJ2" s="247"/>
      <c r="OFK2" s="247"/>
      <c r="OFL2" s="247"/>
      <c r="OFM2" s="247"/>
      <c r="OFN2" s="247"/>
      <c r="OFO2" s="247"/>
      <c r="OFP2" s="247"/>
      <c r="OFQ2" s="247"/>
      <c r="OFR2" s="247"/>
      <c r="OFS2" s="247"/>
      <c r="OFT2" s="247"/>
      <c r="OFU2" s="247"/>
      <c r="OFV2" s="247"/>
      <c r="OFW2" s="247"/>
      <c r="OFX2" s="247"/>
      <c r="OFY2" s="247"/>
      <c r="OFZ2" s="247"/>
      <c r="OGA2" s="247"/>
      <c r="OGB2" s="247"/>
      <c r="OGC2" s="247"/>
      <c r="OGD2" s="247"/>
      <c r="OGE2" s="247"/>
      <c r="OGF2" s="247"/>
      <c r="OGG2" s="247"/>
      <c r="OGH2" s="247"/>
      <c r="OGI2" s="247"/>
      <c r="OGJ2" s="247"/>
      <c r="OGK2" s="247"/>
      <c r="OGL2" s="247"/>
      <c r="OGM2" s="247"/>
      <c r="OGN2" s="247"/>
      <c r="OGO2" s="247"/>
      <c r="OGP2" s="247"/>
      <c r="OGQ2" s="247"/>
      <c r="OGR2" s="247"/>
      <c r="OGS2" s="247"/>
      <c r="OGT2" s="247"/>
      <c r="OGU2" s="247"/>
      <c r="OGV2" s="247"/>
      <c r="OGW2" s="247"/>
      <c r="OGX2" s="247"/>
      <c r="OGY2" s="247"/>
      <c r="OGZ2" s="247"/>
      <c r="OHA2" s="247"/>
      <c r="OHB2" s="247"/>
      <c r="OHC2" s="247"/>
      <c r="OHD2" s="247"/>
      <c r="OHE2" s="247"/>
      <c r="OHF2" s="247"/>
      <c r="OHG2" s="247"/>
      <c r="OHH2" s="247"/>
      <c r="OHI2" s="247"/>
      <c r="OHJ2" s="247"/>
      <c r="OHK2" s="247"/>
      <c r="OHL2" s="247"/>
      <c r="OHM2" s="247"/>
      <c r="OHN2" s="247"/>
      <c r="OHO2" s="247"/>
      <c r="OHP2" s="247"/>
      <c r="OHQ2" s="247"/>
      <c r="OHR2" s="247"/>
      <c r="OHS2" s="247"/>
      <c r="OHT2" s="247"/>
      <c r="OHU2" s="247"/>
      <c r="OHV2" s="247"/>
      <c r="OHW2" s="247"/>
      <c r="OHX2" s="247"/>
      <c r="OHY2" s="247"/>
      <c r="OHZ2" s="247"/>
      <c r="OIA2" s="247"/>
      <c r="OIB2" s="247"/>
      <c r="OIC2" s="247"/>
      <c r="OID2" s="247"/>
      <c r="OIE2" s="247"/>
      <c r="OIF2" s="247"/>
      <c r="OIG2" s="247"/>
      <c r="OIH2" s="247"/>
      <c r="OII2" s="247"/>
      <c r="OIJ2" s="247"/>
      <c r="OIK2" s="247"/>
      <c r="OIL2" s="247"/>
      <c r="OIM2" s="247"/>
      <c r="OIN2" s="247"/>
      <c r="OIO2" s="247"/>
      <c r="OIP2" s="247"/>
      <c r="OIQ2" s="247"/>
      <c r="OIR2" s="247"/>
      <c r="OIS2" s="247"/>
      <c r="OIT2" s="247"/>
      <c r="OIU2" s="247"/>
      <c r="OIV2" s="247"/>
      <c r="OIW2" s="247"/>
      <c r="OIX2" s="247"/>
      <c r="OIY2" s="247"/>
      <c r="OIZ2" s="247"/>
      <c r="OJA2" s="247"/>
      <c r="OJB2" s="247"/>
      <c r="OJC2" s="247"/>
      <c r="OJD2" s="247"/>
      <c r="OJE2" s="247"/>
      <c r="OJF2" s="247"/>
      <c r="OJG2" s="247"/>
      <c r="OJH2" s="247"/>
      <c r="OJI2" s="247"/>
      <c r="OJJ2" s="247"/>
      <c r="OJK2" s="247"/>
      <c r="OJL2" s="247"/>
      <c r="OJM2" s="247"/>
      <c r="OJN2" s="247"/>
      <c r="OJO2" s="247"/>
      <c r="OJP2" s="247"/>
      <c r="OJQ2" s="247"/>
      <c r="OJR2" s="247"/>
      <c r="OJS2" s="247"/>
      <c r="OJT2" s="247"/>
      <c r="OJU2" s="247"/>
      <c r="OJV2" s="247"/>
      <c r="OJW2" s="247"/>
      <c r="OJX2" s="247"/>
      <c r="OJY2" s="247"/>
      <c r="OJZ2" s="247"/>
      <c r="OKA2" s="247"/>
      <c r="OKB2" s="247"/>
      <c r="OKC2" s="247"/>
      <c r="OKD2" s="247"/>
      <c r="OKE2" s="247"/>
      <c r="OKF2" s="247"/>
      <c r="OKG2" s="247"/>
      <c r="OKH2" s="247"/>
      <c r="OKI2" s="247"/>
      <c r="OKJ2" s="247"/>
      <c r="OKK2" s="247"/>
      <c r="OKL2" s="247"/>
      <c r="OKM2" s="247"/>
      <c r="OKN2" s="247"/>
      <c r="OKO2" s="247"/>
      <c r="OKP2" s="247"/>
      <c r="OKQ2" s="247"/>
      <c r="OKR2" s="247"/>
      <c r="OKS2" s="247"/>
      <c r="OKT2" s="247"/>
      <c r="OKU2" s="247"/>
      <c r="OKV2" s="247"/>
      <c r="OKW2" s="247"/>
      <c r="OKX2" s="247"/>
      <c r="OKY2" s="247"/>
      <c r="OKZ2" s="247"/>
      <c r="OLA2" s="247"/>
      <c r="OLB2" s="247"/>
      <c r="OLC2" s="247"/>
      <c r="OLD2" s="247"/>
      <c r="OLE2" s="247"/>
      <c r="OLF2" s="247"/>
      <c r="OLG2" s="247"/>
      <c r="OLH2" s="247"/>
      <c r="OLI2" s="247"/>
      <c r="OLJ2" s="247"/>
      <c r="OLK2" s="247"/>
      <c r="OLL2" s="247"/>
      <c r="OLM2" s="247"/>
      <c r="OLN2" s="247"/>
      <c r="OLO2" s="247"/>
      <c r="OLP2" s="247"/>
      <c r="OLQ2" s="247"/>
      <c r="OLR2" s="247"/>
      <c r="OLS2" s="247"/>
      <c r="OLT2" s="247"/>
      <c r="OLU2" s="247"/>
      <c r="OLV2" s="247"/>
      <c r="OLW2" s="247"/>
      <c r="OLX2" s="247"/>
      <c r="OLY2" s="247"/>
      <c r="OLZ2" s="247"/>
      <c r="OMA2" s="247"/>
      <c r="OMB2" s="247"/>
      <c r="OMC2" s="247"/>
      <c r="OMD2" s="247"/>
      <c r="OME2" s="247"/>
      <c r="OMF2" s="247"/>
      <c r="OMG2" s="247"/>
      <c r="OMH2" s="247"/>
      <c r="OMI2" s="247"/>
      <c r="OMJ2" s="247"/>
      <c r="OMK2" s="247"/>
      <c r="OML2" s="247"/>
      <c r="OMM2" s="247"/>
      <c r="OMN2" s="247"/>
      <c r="OMO2" s="247"/>
      <c r="OMP2" s="247"/>
      <c r="OMQ2" s="247"/>
      <c r="OMR2" s="247"/>
      <c r="OMS2" s="247"/>
      <c r="OMT2" s="247"/>
      <c r="OMU2" s="247"/>
      <c r="OMV2" s="247"/>
      <c r="OMW2" s="247"/>
      <c r="OMX2" s="247"/>
      <c r="OMY2" s="247"/>
      <c r="OMZ2" s="247"/>
      <c r="ONA2" s="247"/>
      <c r="ONB2" s="247"/>
      <c r="ONC2" s="247"/>
      <c r="OND2" s="247"/>
      <c r="ONE2" s="247"/>
      <c r="ONF2" s="247"/>
      <c r="ONG2" s="247"/>
      <c r="ONH2" s="247"/>
      <c r="ONI2" s="247"/>
      <c r="ONJ2" s="247"/>
      <c r="ONK2" s="247"/>
      <c r="ONL2" s="247"/>
      <c r="ONM2" s="247"/>
      <c r="ONN2" s="247"/>
      <c r="ONO2" s="247"/>
      <c r="ONP2" s="247"/>
      <c r="ONQ2" s="247"/>
      <c r="ONR2" s="247"/>
      <c r="ONS2" s="247"/>
      <c r="ONT2" s="247"/>
      <c r="ONU2" s="247"/>
      <c r="ONV2" s="247"/>
      <c r="ONW2" s="247"/>
      <c r="ONX2" s="247"/>
      <c r="ONY2" s="247"/>
      <c r="ONZ2" s="247"/>
      <c r="OOA2" s="247"/>
      <c r="OOB2" s="247"/>
      <c r="OOC2" s="247"/>
      <c r="OOD2" s="247"/>
      <c r="OOE2" s="247"/>
      <c r="OOF2" s="247"/>
      <c r="OOG2" s="247"/>
      <c r="OOH2" s="247"/>
      <c r="OOI2" s="247"/>
      <c r="OOJ2" s="247"/>
      <c r="OOK2" s="247"/>
      <c r="OOL2" s="247"/>
      <c r="OOM2" s="247"/>
      <c r="OON2" s="247"/>
      <c r="OOO2" s="247"/>
      <c r="OOP2" s="247"/>
      <c r="OOQ2" s="247"/>
      <c r="OOR2" s="247"/>
      <c r="OOS2" s="247"/>
      <c r="OOT2" s="247"/>
      <c r="OOU2" s="247"/>
      <c r="OOV2" s="247"/>
      <c r="OOW2" s="247"/>
      <c r="OOX2" s="247"/>
      <c r="OOY2" s="247"/>
      <c r="OOZ2" s="247"/>
      <c r="OPA2" s="247"/>
      <c r="OPB2" s="247"/>
      <c r="OPC2" s="247"/>
      <c r="OPD2" s="247"/>
      <c r="OPE2" s="247"/>
      <c r="OPF2" s="247"/>
      <c r="OPG2" s="247"/>
      <c r="OPH2" s="247"/>
      <c r="OPI2" s="247"/>
      <c r="OPJ2" s="247"/>
      <c r="OPK2" s="247"/>
      <c r="OPL2" s="247"/>
      <c r="OPM2" s="247"/>
      <c r="OPN2" s="247"/>
      <c r="OPO2" s="247"/>
      <c r="OPP2" s="247"/>
      <c r="OPQ2" s="247"/>
      <c r="OPR2" s="247"/>
      <c r="OPS2" s="247"/>
      <c r="OPT2" s="247"/>
      <c r="OPU2" s="247"/>
      <c r="OPV2" s="247"/>
      <c r="OPW2" s="247"/>
      <c r="OPX2" s="247"/>
      <c r="OPY2" s="247"/>
      <c r="OPZ2" s="247"/>
      <c r="OQA2" s="247"/>
      <c r="OQB2" s="247"/>
      <c r="OQC2" s="247"/>
      <c r="OQD2" s="247"/>
      <c r="OQE2" s="247"/>
      <c r="OQF2" s="247"/>
      <c r="OQG2" s="247"/>
      <c r="OQH2" s="247"/>
      <c r="OQI2" s="247"/>
      <c r="OQJ2" s="247"/>
      <c r="OQK2" s="247"/>
      <c r="OQL2" s="247"/>
      <c r="OQM2" s="247"/>
      <c r="OQN2" s="247"/>
      <c r="OQO2" s="247"/>
      <c r="OQP2" s="247"/>
      <c r="OQQ2" s="247"/>
      <c r="OQR2" s="247"/>
      <c r="OQS2" s="247"/>
      <c r="OQT2" s="247"/>
      <c r="OQU2" s="247"/>
      <c r="OQV2" s="247"/>
      <c r="OQW2" s="247"/>
      <c r="OQX2" s="247"/>
      <c r="OQY2" s="247"/>
      <c r="OQZ2" s="247"/>
      <c r="ORA2" s="247"/>
      <c r="ORB2" s="247"/>
      <c r="ORC2" s="247"/>
      <c r="ORD2" s="247"/>
      <c r="ORE2" s="247"/>
      <c r="ORF2" s="247"/>
      <c r="ORG2" s="247"/>
      <c r="ORH2" s="247"/>
      <c r="ORI2" s="247"/>
      <c r="ORJ2" s="247"/>
      <c r="ORK2" s="247"/>
      <c r="ORL2" s="247"/>
      <c r="ORM2" s="247"/>
      <c r="ORN2" s="247"/>
      <c r="ORO2" s="247"/>
      <c r="ORP2" s="247"/>
      <c r="ORQ2" s="247"/>
      <c r="ORR2" s="247"/>
      <c r="ORS2" s="247"/>
      <c r="ORT2" s="247"/>
      <c r="ORU2" s="247"/>
      <c r="ORV2" s="247"/>
      <c r="ORW2" s="247"/>
      <c r="ORX2" s="247"/>
      <c r="ORY2" s="247"/>
      <c r="ORZ2" s="247"/>
      <c r="OSA2" s="247"/>
      <c r="OSB2" s="247"/>
      <c r="OSC2" s="247"/>
      <c r="OSD2" s="247"/>
      <c r="OSE2" s="247"/>
      <c r="OSF2" s="247"/>
      <c r="OSG2" s="247"/>
      <c r="OSH2" s="247"/>
      <c r="OSI2" s="247"/>
      <c r="OSJ2" s="247"/>
      <c r="OSK2" s="247"/>
      <c r="OSL2" s="247"/>
      <c r="OSM2" s="247"/>
      <c r="OSN2" s="247"/>
      <c r="OSO2" s="247"/>
      <c r="OSP2" s="247"/>
      <c r="OSQ2" s="247"/>
      <c r="OSR2" s="247"/>
      <c r="OSS2" s="247"/>
      <c r="OST2" s="247"/>
      <c r="OSU2" s="247"/>
      <c r="OSV2" s="247"/>
      <c r="OSW2" s="247"/>
      <c r="OSX2" s="247"/>
      <c r="OSY2" s="247"/>
      <c r="OSZ2" s="247"/>
      <c r="OTA2" s="247"/>
      <c r="OTB2" s="247"/>
      <c r="OTC2" s="247"/>
      <c r="OTD2" s="247"/>
      <c r="OTE2" s="247"/>
      <c r="OTF2" s="247"/>
      <c r="OTG2" s="247"/>
      <c r="OTH2" s="247"/>
      <c r="OTI2" s="247"/>
      <c r="OTJ2" s="247"/>
      <c r="OTK2" s="247"/>
      <c r="OTL2" s="247"/>
      <c r="OTM2" s="247"/>
      <c r="OTN2" s="247"/>
      <c r="OTO2" s="247"/>
      <c r="OTP2" s="247"/>
      <c r="OTQ2" s="247"/>
      <c r="OTR2" s="247"/>
      <c r="OTS2" s="247"/>
      <c r="OTT2" s="247"/>
      <c r="OTU2" s="247"/>
      <c r="OTV2" s="247"/>
      <c r="OTW2" s="247"/>
      <c r="OTX2" s="247"/>
      <c r="OTY2" s="247"/>
      <c r="OTZ2" s="247"/>
      <c r="OUA2" s="247"/>
      <c r="OUB2" s="247"/>
      <c r="OUC2" s="247"/>
      <c r="OUD2" s="247"/>
      <c r="OUE2" s="247"/>
      <c r="OUF2" s="247"/>
      <c r="OUG2" s="247"/>
      <c r="OUH2" s="247"/>
      <c r="OUI2" s="247"/>
      <c r="OUJ2" s="247"/>
      <c r="OUK2" s="247"/>
      <c r="OUL2" s="247"/>
      <c r="OUM2" s="247"/>
      <c r="OUN2" s="247"/>
      <c r="OUO2" s="247"/>
      <c r="OUP2" s="247"/>
      <c r="OUQ2" s="247"/>
      <c r="OUR2" s="247"/>
      <c r="OUS2" s="247"/>
      <c r="OUT2" s="247"/>
      <c r="OUU2" s="247"/>
      <c r="OUV2" s="247"/>
      <c r="OUW2" s="247"/>
      <c r="OUX2" s="247"/>
      <c r="OUY2" s="247"/>
      <c r="OUZ2" s="247"/>
      <c r="OVA2" s="247"/>
      <c r="OVB2" s="247"/>
      <c r="OVC2" s="247"/>
      <c r="OVD2" s="247"/>
      <c r="OVE2" s="247"/>
      <c r="OVF2" s="247"/>
      <c r="OVG2" s="247"/>
      <c r="OVH2" s="247"/>
      <c r="OVI2" s="247"/>
      <c r="OVJ2" s="247"/>
      <c r="OVK2" s="247"/>
      <c r="OVL2" s="247"/>
      <c r="OVM2" s="247"/>
      <c r="OVN2" s="247"/>
      <c r="OVO2" s="247"/>
      <c r="OVP2" s="247"/>
      <c r="OVQ2" s="247"/>
      <c r="OVR2" s="247"/>
      <c r="OVS2" s="247"/>
      <c r="OVT2" s="247"/>
      <c r="OVU2" s="247"/>
      <c r="OVV2" s="247"/>
      <c r="OVW2" s="247"/>
      <c r="OVX2" s="247"/>
      <c r="OVY2" s="247"/>
      <c r="OVZ2" s="247"/>
      <c r="OWA2" s="247"/>
      <c r="OWB2" s="247"/>
      <c r="OWC2" s="247"/>
      <c r="OWD2" s="247"/>
      <c r="OWE2" s="247"/>
      <c r="OWF2" s="247"/>
      <c r="OWG2" s="247"/>
      <c r="OWH2" s="247"/>
      <c r="OWI2" s="247"/>
      <c r="OWJ2" s="247"/>
      <c r="OWK2" s="247"/>
      <c r="OWL2" s="247"/>
      <c r="OWM2" s="247"/>
      <c r="OWN2" s="247"/>
      <c r="OWO2" s="247"/>
      <c r="OWP2" s="247"/>
      <c r="OWQ2" s="247"/>
      <c r="OWR2" s="247"/>
      <c r="OWS2" s="247"/>
      <c r="OWT2" s="247"/>
      <c r="OWU2" s="247"/>
      <c r="OWV2" s="247"/>
      <c r="OWW2" s="247"/>
      <c r="OWX2" s="247"/>
      <c r="OWY2" s="247"/>
      <c r="OWZ2" s="247"/>
      <c r="OXA2" s="247"/>
      <c r="OXB2" s="247"/>
      <c r="OXC2" s="247"/>
      <c r="OXD2" s="247"/>
      <c r="OXE2" s="247"/>
      <c r="OXF2" s="247"/>
      <c r="OXG2" s="247"/>
      <c r="OXH2" s="247"/>
      <c r="OXI2" s="247"/>
      <c r="OXJ2" s="247"/>
      <c r="OXK2" s="247"/>
      <c r="OXL2" s="247"/>
      <c r="OXM2" s="247"/>
      <c r="OXN2" s="247"/>
      <c r="OXO2" s="247"/>
      <c r="OXP2" s="247"/>
      <c r="OXQ2" s="247"/>
      <c r="OXR2" s="247"/>
      <c r="OXS2" s="247"/>
      <c r="OXT2" s="247"/>
      <c r="OXU2" s="247"/>
      <c r="OXV2" s="247"/>
      <c r="OXW2" s="247"/>
      <c r="OXX2" s="247"/>
      <c r="OXY2" s="247"/>
      <c r="OXZ2" s="247"/>
      <c r="OYA2" s="247"/>
      <c r="OYB2" s="247"/>
      <c r="OYC2" s="247"/>
      <c r="OYD2" s="247"/>
      <c r="OYE2" s="247"/>
      <c r="OYF2" s="247"/>
      <c r="OYG2" s="247"/>
      <c r="OYH2" s="247"/>
      <c r="OYI2" s="247"/>
      <c r="OYJ2" s="247"/>
      <c r="OYK2" s="247"/>
      <c r="OYL2" s="247"/>
      <c r="OYM2" s="247"/>
      <c r="OYN2" s="247"/>
      <c r="OYO2" s="247"/>
      <c r="OYP2" s="247"/>
      <c r="OYQ2" s="247"/>
      <c r="OYR2" s="247"/>
      <c r="OYS2" s="247"/>
      <c r="OYT2" s="247"/>
      <c r="OYU2" s="247"/>
      <c r="OYV2" s="247"/>
      <c r="OYW2" s="247"/>
      <c r="OYX2" s="247"/>
      <c r="OYY2" s="247"/>
      <c r="OYZ2" s="247"/>
      <c r="OZA2" s="247"/>
      <c r="OZB2" s="247"/>
      <c r="OZC2" s="247"/>
      <c r="OZD2" s="247"/>
      <c r="OZE2" s="247"/>
      <c r="OZF2" s="247"/>
      <c r="OZG2" s="247"/>
      <c r="OZH2" s="247"/>
      <c r="OZI2" s="247"/>
      <c r="OZJ2" s="247"/>
      <c r="OZK2" s="247"/>
      <c r="OZL2" s="247"/>
      <c r="OZM2" s="247"/>
      <c r="OZN2" s="247"/>
      <c r="OZO2" s="247"/>
      <c r="OZP2" s="247"/>
      <c r="OZQ2" s="247"/>
      <c r="OZR2" s="247"/>
      <c r="OZS2" s="247"/>
      <c r="OZT2" s="247"/>
      <c r="OZU2" s="247"/>
      <c r="OZV2" s="247"/>
      <c r="OZW2" s="247"/>
      <c r="OZX2" s="247"/>
      <c r="OZY2" s="247"/>
      <c r="OZZ2" s="247"/>
      <c r="PAA2" s="247"/>
      <c r="PAB2" s="247"/>
      <c r="PAC2" s="247"/>
      <c r="PAD2" s="247"/>
      <c r="PAE2" s="247"/>
      <c r="PAF2" s="247"/>
      <c r="PAG2" s="247"/>
      <c r="PAH2" s="247"/>
      <c r="PAI2" s="247"/>
      <c r="PAJ2" s="247"/>
      <c r="PAK2" s="247"/>
      <c r="PAL2" s="247"/>
      <c r="PAM2" s="247"/>
      <c r="PAN2" s="247"/>
      <c r="PAO2" s="247"/>
      <c r="PAP2" s="247"/>
      <c r="PAQ2" s="247"/>
      <c r="PAR2" s="247"/>
      <c r="PAS2" s="247"/>
      <c r="PAT2" s="247"/>
      <c r="PAU2" s="247"/>
      <c r="PAV2" s="247"/>
      <c r="PAW2" s="247"/>
      <c r="PAX2" s="247"/>
      <c r="PAY2" s="247"/>
      <c r="PAZ2" s="247"/>
      <c r="PBA2" s="247"/>
      <c r="PBB2" s="247"/>
      <c r="PBC2" s="247"/>
      <c r="PBD2" s="247"/>
      <c r="PBE2" s="247"/>
      <c r="PBF2" s="247"/>
      <c r="PBG2" s="247"/>
      <c r="PBH2" s="247"/>
      <c r="PBI2" s="247"/>
      <c r="PBJ2" s="247"/>
      <c r="PBK2" s="247"/>
      <c r="PBL2" s="247"/>
      <c r="PBM2" s="247"/>
      <c r="PBN2" s="247"/>
      <c r="PBO2" s="247"/>
      <c r="PBP2" s="247"/>
      <c r="PBQ2" s="247"/>
      <c r="PBR2" s="247"/>
      <c r="PBS2" s="247"/>
      <c r="PBT2" s="247"/>
      <c r="PBU2" s="247"/>
      <c r="PBV2" s="247"/>
      <c r="PBW2" s="247"/>
      <c r="PBX2" s="247"/>
      <c r="PBY2" s="247"/>
      <c r="PBZ2" s="247"/>
      <c r="PCA2" s="247"/>
      <c r="PCB2" s="247"/>
      <c r="PCC2" s="247"/>
      <c r="PCD2" s="247"/>
      <c r="PCE2" s="247"/>
      <c r="PCF2" s="247"/>
      <c r="PCG2" s="247"/>
      <c r="PCH2" s="247"/>
      <c r="PCI2" s="247"/>
      <c r="PCJ2" s="247"/>
      <c r="PCK2" s="247"/>
      <c r="PCL2" s="247"/>
      <c r="PCM2" s="247"/>
      <c r="PCN2" s="247"/>
      <c r="PCO2" s="247"/>
      <c r="PCP2" s="247"/>
      <c r="PCQ2" s="247"/>
      <c r="PCR2" s="247"/>
      <c r="PCS2" s="247"/>
      <c r="PCT2" s="247"/>
      <c r="PCU2" s="247"/>
      <c r="PCV2" s="247"/>
      <c r="PCW2" s="247"/>
      <c r="PCX2" s="247"/>
      <c r="PCY2" s="247"/>
      <c r="PCZ2" s="247"/>
      <c r="PDA2" s="247"/>
      <c r="PDB2" s="247"/>
      <c r="PDC2" s="247"/>
      <c r="PDD2" s="247"/>
      <c r="PDE2" s="247"/>
      <c r="PDF2" s="247"/>
      <c r="PDG2" s="247"/>
      <c r="PDH2" s="247"/>
      <c r="PDI2" s="247"/>
      <c r="PDJ2" s="247"/>
      <c r="PDK2" s="247"/>
      <c r="PDL2" s="247"/>
      <c r="PDM2" s="247"/>
      <c r="PDN2" s="247"/>
      <c r="PDO2" s="247"/>
      <c r="PDP2" s="247"/>
      <c r="PDQ2" s="247"/>
      <c r="PDR2" s="247"/>
      <c r="PDS2" s="247"/>
      <c r="PDT2" s="247"/>
      <c r="PDU2" s="247"/>
      <c r="PDV2" s="247"/>
      <c r="PDW2" s="247"/>
      <c r="PDX2" s="247"/>
      <c r="PDY2" s="247"/>
      <c r="PDZ2" s="247"/>
      <c r="PEA2" s="247"/>
      <c r="PEB2" s="247"/>
      <c r="PEC2" s="247"/>
      <c r="PED2" s="247"/>
      <c r="PEE2" s="247"/>
      <c r="PEF2" s="247"/>
      <c r="PEG2" s="247"/>
      <c r="PEH2" s="247"/>
      <c r="PEI2" s="247"/>
      <c r="PEJ2" s="247"/>
      <c r="PEK2" s="247"/>
      <c r="PEL2" s="247"/>
      <c r="PEM2" s="247"/>
      <c r="PEN2" s="247"/>
      <c r="PEO2" s="247"/>
      <c r="PEP2" s="247"/>
      <c r="PEQ2" s="247"/>
      <c r="PER2" s="247"/>
      <c r="PES2" s="247"/>
      <c r="PET2" s="247"/>
      <c r="PEU2" s="247"/>
      <c r="PEV2" s="247"/>
      <c r="PEW2" s="247"/>
      <c r="PEX2" s="247"/>
      <c r="PEY2" s="247"/>
      <c r="PEZ2" s="247"/>
      <c r="PFA2" s="247"/>
      <c r="PFB2" s="247"/>
      <c r="PFC2" s="247"/>
      <c r="PFD2" s="247"/>
      <c r="PFE2" s="247"/>
      <c r="PFF2" s="247"/>
      <c r="PFG2" s="247"/>
      <c r="PFH2" s="247"/>
      <c r="PFI2" s="247"/>
      <c r="PFJ2" s="247"/>
      <c r="PFK2" s="247"/>
      <c r="PFL2" s="247"/>
      <c r="PFM2" s="247"/>
      <c r="PFN2" s="247"/>
      <c r="PFO2" s="247"/>
      <c r="PFP2" s="247"/>
      <c r="PFQ2" s="247"/>
      <c r="PFR2" s="247"/>
      <c r="PFS2" s="247"/>
      <c r="PFT2" s="247"/>
      <c r="PFU2" s="247"/>
      <c r="PFV2" s="247"/>
      <c r="PFW2" s="247"/>
      <c r="PFX2" s="247"/>
      <c r="PFY2" s="247"/>
      <c r="PFZ2" s="247"/>
      <c r="PGA2" s="247"/>
      <c r="PGB2" s="247"/>
      <c r="PGC2" s="247"/>
      <c r="PGD2" s="247"/>
      <c r="PGE2" s="247"/>
      <c r="PGF2" s="247"/>
      <c r="PGG2" s="247"/>
      <c r="PGH2" s="247"/>
      <c r="PGI2" s="247"/>
      <c r="PGJ2" s="247"/>
      <c r="PGK2" s="247"/>
      <c r="PGL2" s="247"/>
      <c r="PGM2" s="247"/>
      <c r="PGN2" s="247"/>
      <c r="PGO2" s="247"/>
      <c r="PGP2" s="247"/>
      <c r="PGQ2" s="247"/>
      <c r="PGR2" s="247"/>
      <c r="PGS2" s="247"/>
      <c r="PGT2" s="247"/>
      <c r="PGU2" s="247"/>
      <c r="PGV2" s="247"/>
      <c r="PGW2" s="247"/>
      <c r="PGX2" s="247"/>
      <c r="PGY2" s="247"/>
      <c r="PGZ2" s="247"/>
      <c r="PHA2" s="247"/>
      <c r="PHB2" s="247"/>
      <c r="PHC2" s="247"/>
      <c r="PHD2" s="247"/>
      <c r="PHE2" s="247"/>
      <c r="PHF2" s="247"/>
      <c r="PHG2" s="247"/>
      <c r="PHH2" s="247"/>
      <c r="PHI2" s="247"/>
      <c r="PHJ2" s="247"/>
      <c r="PHK2" s="247"/>
      <c r="PHL2" s="247"/>
      <c r="PHM2" s="247"/>
      <c r="PHN2" s="247"/>
      <c r="PHO2" s="247"/>
      <c r="PHP2" s="247"/>
      <c r="PHQ2" s="247"/>
      <c r="PHR2" s="247"/>
      <c r="PHS2" s="247"/>
      <c r="PHT2" s="247"/>
      <c r="PHU2" s="247"/>
      <c r="PHV2" s="247"/>
      <c r="PHW2" s="247"/>
      <c r="PHX2" s="247"/>
      <c r="PHY2" s="247"/>
      <c r="PHZ2" s="247"/>
      <c r="PIA2" s="247"/>
      <c r="PIB2" s="247"/>
      <c r="PIC2" s="247"/>
      <c r="PID2" s="247"/>
      <c r="PIE2" s="247"/>
      <c r="PIF2" s="247"/>
      <c r="PIG2" s="247"/>
      <c r="PIH2" s="247"/>
      <c r="PII2" s="247"/>
      <c r="PIJ2" s="247"/>
      <c r="PIK2" s="247"/>
      <c r="PIL2" s="247"/>
      <c r="PIM2" s="247"/>
      <c r="PIN2" s="247"/>
      <c r="PIO2" s="247"/>
      <c r="PIP2" s="247"/>
      <c r="PIQ2" s="247"/>
      <c r="PIR2" s="247"/>
      <c r="PIS2" s="247"/>
      <c r="PIT2" s="247"/>
      <c r="PIU2" s="247"/>
      <c r="PIV2" s="247"/>
      <c r="PIW2" s="247"/>
      <c r="PIX2" s="247"/>
      <c r="PIY2" s="247"/>
      <c r="PIZ2" s="247"/>
      <c r="PJA2" s="247"/>
      <c r="PJB2" s="247"/>
      <c r="PJC2" s="247"/>
      <c r="PJD2" s="247"/>
      <c r="PJE2" s="247"/>
      <c r="PJF2" s="247"/>
      <c r="PJG2" s="247"/>
      <c r="PJH2" s="247"/>
      <c r="PJI2" s="247"/>
      <c r="PJJ2" s="247"/>
      <c r="PJK2" s="247"/>
      <c r="PJL2" s="247"/>
      <c r="PJM2" s="247"/>
      <c r="PJN2" s="247"/>
      <c r="PJO2" s="247"/>
      <c r="PJP2" s="247"/>
      <c r="PJQ2" s="247"/>
      <c r="PJR2" s="247"/>
      <c r="PJS2" s="247"/>
      <c r="PJT2" s="247"/>
      <c r="PJU2" s="247"/>
      <c r="PJV2" s="247"/>
      <c r="PJW2" s="247"/>
      <c r="PJX2" s="247"/>
      <c r="PJY2" s="247"/>
      <c r="PJZ2" s="247"/>
      <c r="PKA2" s="247"/>
      <c r="PKB2" s="247"/>
      <c r="PKC2" s="247"/>
      <c r="PKD2" s="247"/>
      <c r="PKE2" s="247"/>
      <c r="PKF2" s="247"/>
      <c r="PKG2" s="247"/>
      <c r="PKH2" s="247"/>
      <c r="PKI2" s="247"/>
      <c r="PKJ2" s="247"/>
      <c r="PKK2" s="247"/>
      <c r="PKL2" s="247"/>
      <c r="PKM2" s="247"/>
      <c r="PKN2" s="247"/>
      <c r="PKO2" s="247"/>
      <c r="PKP2" s="247"/>
      <c r="PKQ2" s="247"/>
      <c r="PKR2" s="247"/>
      <c r="PKS2" s="247"/>
      <c r="PKT2" s="247"/>
      <c r="PKU2" s="247"/>
      <c r="PKV2" s="247"/>
      <c r="PKW2" s="247"/>
      <c r="PKX2" s="247"/>
      <c r="PKY2" s="247"/>
      <c r="PKZ2" s="247"/>
      <c r="PLA2" s="247"/>
      <c r="PLB2" s="247"/>
      <c r="PLC2" s="247"/>
      <c r="PLD2" s="247"/>
      <c r="PLE2" s="247"/>
      <c r="PLF2" s="247"/>
      <c r="PLG2" s="247"/>
      <c r="PLH2" s="247"/>
      <c r="PLI2" s="247"/>
      <c r="PLJ2" s="247"/>
      <c r="PLK2" s="247"/>
      <c r="PLL2" s="247"/>
      <c r="PLM2" s="247"/>
      <c r="PLN2" s="247"/>
      <c r="PLO2" s="247"/>
      <c r="PLP2" s="247"/>
      <c r="PLQ2" s="247"/>
      <c r="PLR2" s="247"/>
      <c r="PLS2" s="247"/>
      <c r="PLT2" s="247"/>
      <c r="PLU2" s="247"/>
      <c r="PLV2" s="247"/>
      <c r="PLW2" s="247"/>
      <c r="PLX2" s="247"/>
      <c r="PLY2" s="247"/>
      <c r="PLZ2" s="247"/>
      <c r="PMA2" s="247"/>
      <c r="PMB2" s="247"/>
      <c r="PMC2" s="247"/>
      <c r="PMD2" s="247"/>
      <c r="PME2" s="247"/>
      <c r="PMF2" s="247"/>
      <c r="PMG2" s="247"/>
      <c r="PMH2" s="247"/>
      <c r="PMI2" s="247"/>
      <c r="PMJ2" s="247"/>
      <c r="PMK2" s="247"/>
      <c r="PML2" s="247"/>
      <c r="PMM2" s="247"/>
      <c r="PMN2" s="247"/>
      <c r="PMO2" s="247"/>
      <c r="PMP2" s="247"/>
      <c r="PMQ2" s="247"/>
      <c r="PMR2" s="247"/>
      <c r="PMS2" s="247"/>
      <c r="PMT2" s="247"/>
      <c r="PMU2" s="247"/>
      <c r="PMV2" s="247"/>
      <c r="PMW2" s="247"/>
      <c r="PMX2" s="247"/>
      <c r="PMY2" s="247"/>
      <c r="PMZ2" s="247"/>
      <c r="PNA2" s="247"/>
      <c r="PNB2" s="247"/>
      <c r="PNC2" s="247"/>
      <c r="PND2" s="247"/>
      <c r="PNE2" s="247"/>
      <c r="PNF2" s="247"/>
      <c r="PNG2" s="247"/>
      <c r="PNH2" s="247"/>
      <c r="PNI2" s="247"/>
      <c r="PNJ2" s="247"/>
      <c r="PNK2" s="247"/>
      <c r="PNL2" s="247"/>
      <c r="PNM2" s="247"/>
      <c r="PNN2" s="247"/>
      <c r="PNO2" s="247"/>
      <c r="PNP2" s="247"/>
      <c r="PNQ2" s="247"/>
      <c r="PNR2" s="247"/>
      <c r="PNS2" s="247"/>
      <c r="PNT2" s="247"/>
      <c r="PNU2" s="247"/>
      <c r="PNV2" s="247"/>
      <c r="PNW2" s="247"/>
      <c r="PNX2" s="247"/>
      <c r="PNY2" s="247"/>
      <c r="PNZ2" s="247"/>
      <c r="POA2" s="247"/>
      <c r="POB2" s="247"/>
      <c r="POC2" s="247"/>
      <c r="POD2" s="247"/>
      <c r="POE2" s="247"/>
      <c r="POF2" s="247"/>
      <c r="POG2" s="247"/>
      <c r="POH2" s="247"/>
      <c r="POI2" s="247"/>
      <c r="POJ2" s="247"/>
      <c r="POK2" s="247"/>
      <c r="POL2" s="247"/>
      <c r="POM2" s="247"/>
      <c r="PON2" s="247"/>
      <c r="POO2" s="247"/>
      <c r="POP2" s="247"/>
      <c r="POQ2" s="247"/>
      <c r="POR2" s="247"/>
      <c r="POS2" s="247"/>
      <c r="POT2" s="247"/>
      <c r="POU2" s="247"/>
      <c r="POV2" s="247"/>
      <c r="POW2" s="247"/>
      <c r="POX2" s="247"/>
      <c r="POY2" s="247"/>
      <c r="POZ2" s="247"/>
      <c r="PPA2" s="247"/>
      <c r="PPB2" s="247"/>
      <c r="PPC2" s="247"/>
      <c r="PPD2" s="247"/>
      <c r="PPE2" s="247"/>
      <c r="PPF2" s="247"/>
      <c r="PPG2" s="247"/>
      <c r="PPH2" s="247"/>
      <c r="PPI2" s="247"/>
      <c r="PPJ2" s="247"/>
      <c r="PPK2" s="247"/>
      <c r="PPL2" s="247"/>
      <c r="PPM2" s="247"/>
      <c r="PPN2" s="247"/>
      <c r="PPO2" s="247"/>
      <c r="PPP2" s="247"/>
      <c r="PPQ2" s="247"/>
      <c r="PPR2" s="247"/>
      <c r="PPS2" s="247"/>
      <c r="PPT2" s="247"/>
      <c r="PPU2" s="247"/>
      <c r="PPV2" s="247"/>
      <c r="PPW2" s="247"/>
      <c r="PPX2" s="247"/>
      <c r="PPY2" s="247"/>
      <c r="PPZ2" s="247"/>
      <c r="PQA2" s="247"/>
      <c r="PQB2" s="247"/>
      <c r="PQC2" s="247"/>
      <c r="PQD2" s="247"/>
      <c r="PQE2" s="247"/>
      <c r="PQF2" s="247"/>
      <c r="PQG2" s="247"/>
      <c r="PQH2" s="247"/>
      <c r="PQI2" s="247"/>
      <c r="PQJ2" s="247"/>
      <c r="PQK2" s="247"/>
      <c r="PQL2" s="247"/>
      <c r="PQM2" s="247"/>
      <c r="PQN2" s="247"/>
      <c r="PQO2" s="247"/>
      <c r="PQP2" s="247"/>
      <c r="PQQ2" s="247"/>
      <c r="PQR2" s="247"/>
      <c r="PQS2" s="247"/>
      <c r="PQT2" s="247"/>
      <c r="PQU2" s="247"/>
      <c r="PQV2" s="247"/>
      <c r="PQW2" s="247"/>
      <c r="PQX2" s="247"/>
      <c r="PQY2" s="247"/>
      <c r="PQZ2" s="247"/>
      <c r="PRA2" s="247"/>
      <c r="PRB2" s="247"/>
      <c r="PRC2" s="247"/>
      <c r="PRD2" s="247"/>
      <c r="PRE2" s="247"/>
      <c r="PRF2" s="247"/>
      <c r="PRG2" s="247"/>
      <c r="PRH2" s="247"/>
      <c r="PRI2" s="247"/>
      <c r="PRJ2" s="247"/>
      <c r="PRK2" s="247"/>
      <c r="PRL2" s="247"/>
      <c r="PRM2" s="247"/>
      <c r="PRN2" s="247"/>
      <c r="PRO2" s="247"/>
      <c r="PRP2" s="247"/>
      <c r="PRQ2" s="247"/>
      <c r="PRR2" s="247"/>
      <c r="PRS2" s="247"/>
      <c r="PRT2" s="247"/>
      <c r="PRU2" s="247"/>
      <c r="PRV2" s="247"/>
      <c r="PRW2" s="247"/>
      <c r="PRX2" s="247"/>
      <c r="PRY2" s="247"/>
      <c r="PRZ2" s="247"/>
      <c r="PSA2" s="247"/>
      <c r="PSB2" s="247"/>
      <c r="PSC2" s="247"/>
      <c r="PSD2" s="247"/>
      <c r="PSE2" s="247"/>
      <c r="PSF2" s="247"/>
      <c r="PSG2" s="247"/>
      <c r="PSH2" s="247"/>
      <c r="PSI2" s="247"/>
      <c r="PSJ2" s="247"/>
      <c r="PSK2" s="247"/>
      <c r="PSL2" s="247"/>
      <c r="PSM2" s="247"/>
      <c r="PSN2" s="247"/>
      <c r="PSO2" s="247"/>
      <c r="PSP2" s="247"/>
      <c r="PSQ2" s="247"/>
      <c r="PSR2" s="247"/>
      <c r="PSS2" s="247"/>
      <c r="PST2" s="247"/>
      <c r="PSU2" s="247"/>
      <c r="PSV2" s="247"/>
      <c r="PSW2" s="247"/>
      <c r="PSX2" s="247"/>
      <c r="PSY2" s="247"/>
      <c r="PSZ2" s="247"/>
      <c r="PTA2" s="247"/>
      <c r="PTB2" s="247"/>
      <c r="PTC2" s="247"/>
      <c r="PTD2" s="247"/>
      <c r="PTE2" s="247"/>
      <c r="PTF2" s="247"/>
      <c r="PTG2" s="247"/>
      <c r="PTH2" s="247"/>
      <c r="PTI2" s="247"/>
      <c r="PTJ2" s="247"/>
      <c r="PTK2" s="247"/>
      <c r="PTL2" s="247"/>
      <c r="PTM2" s="247"/>
      <c r="PTN2" s="247"/>
      <c r="PTO2" s="247"/>
      <c r="PTP2" s="247"/>
      <c r="PTQ2" s="247"/>
      <c r="PTR2" s="247"/>
      <c r="PTS2" s="247"/>
      <c r="PTT2" s="247"/>
      <c r="PTU2" s="247"/>
      <c r="PTV2" s="247"/>
      <c r="PTW2" s="247"/>
      <c r="PTX2" s="247"/>
      <c r="PTY2" s="247"/>
      <c r="PTZ2" s="247"/>
      <c r="PUA2" s="247"/>
      <c r="PUB2" s="247"/>
      <c r="PUC2" s="247"/>
      <c r="PUD2" s="247"/>
      <c r="PUE2" s="247"/>
      <c r="PUF2" s="247"/>
      <c r="PUG2" s="247"/>
      <c r="PUH2" s="247"/>
      <c r="PUI2" s="247"/>
      <c r="PUJ2" s="247"/>
      <c r="PUK2" s="247"/>
      <c r="PUL2" s="247"/>
      <c r="PUM2" s="247"/>
      <c r="PUN2" s="247"/>
      <c r="PUO2" s="247"/>
      <c r="PUP2" s="247"/>
      <c r="PUQ2" s="247"/>
      <c r="PUR2" s="247"/>
      <c r="PUS2" s="247"/>
      <c r="PUT2" s="247"/>
      <c r="PUU2" s="247"/>
      <c r="PUV2" s="247"/>
      <c r="PUW2" s="247"/>
      <c r="PUX2" s="247"/>
      <c r="PUY2" s="247"/>
      <c r="PUZ2" s="247"/>
      <c r="PVA2" s="247"/>
      <c r="PVB2" s="247"/>
      <c r="PVC2" s="247"/>
      <c r="PVD2" s="247"/>
      <c r="PVE2" s="247"/>
      <c r="PVF2" s="247"/>
      <c r="PVG2" s="247"/>
      <c r="PVH2" s="247"/>
      <c r="PVI2" s="247"/>
      <c r="PVJ2" s="247"/>
      <c r="PVK2" s="247"/>
      <c r="PVL2" s="247"/>
      <c r="PVM2" s="247"/>
      <c r="PVN2" s="247"/>
      <c r="PVO2" s="247"/>
      <c r="PVP2" s="247"/>
      <c r="PVQ2" s="247"/>
      <c r="PVR2" s="247"/>
      <c r="PVS2" s="247"/>
      <c r="PVT2" s="247"/>
      <c r="PVU2" s="247"/>
      <c r="PVV2" s="247"/>
      <c r="PVW2" s="247"/>
      <c r="PVX2" s="247"/>
      <c r="PVY2" s="247"/>
      <c r="PVZ2" s="247"/>
      <c r="PWA2" s="247"/>
      <c r="PWB2" s="247"/>
      <c r="PWC2" s="247"/>
      <c r="PWD2" s="247"/>
      <c r="PWE2" s="247"/>
      <c r="PWF2" s="247"/>
      <c r="PWG2" s="247"/>
      <c r="PWH2" s="247"/>
      <c r="PWI2" s="247"/>
      <c r="PWJ2" s="247"/>
      <c r="PWK2" s="247"/>
      <c r="PWL2" s="247"/>
      <c r="PWM2" s="247"/>
      <c r="PWN2" s="247"/>
      <c r="PWO2" s="247"/>
      <c r="PWP2" s="247"/>
      <c r="PWQ2" s="247"/>
      <c r="PWR2" s="247"/>
      <c r="PWS2" s="247"/>
      <c r="PWT2" s="247"/>
      <c r="PWU2" s="247"/>
      <c r="PWV2" s="247"/>
      <c r="PWW2" s="247"/>
      <c r="PWX2" s="247"/>
      <c r="PWY2" s="247"/>
      <c r="PWZ2" s="247"/>
      <c r="PXA2" s="247"/>
      <c r="PXB2" s="247"/>
      <c r="PXC2" s="247"/>
      <c r="PXD2" s="247"/>
      <c r="PXE2" s="247"/>
      <c r="PXF2" s="247"/>
      <c r="PXG2" s="247"/>
      <c r="PXH2" s="247"/>
      <c r="PXI2" s="247"/>
      <c r="PXJ2" s="247"/>
      <c r="PXK2" s="247"/>
      <c r="PXL2" s="247"/>
      <c r="PXM2" s="247"/>
      <c r="PXN2" s="247"/>
      <c r="PXO2" s="247"/>
      <c r="PXP2" s="247"/>
      <c r="PXQ2" s="247"/>
      <c r="PXR2" s="247"/>
      <c r="PXS2" s="247"/>
      <c r="PXT2" s="247"/>
      <c r="PXU2" s="247"/>
      <c r="PXV2" s="247"/>
      <c r="PXW2" s="247"/>
      <c r="PXX2" s="247"/>
      <c r="PXY2" s="247"/>
      <c r="PXZ2" s="247"/>
      <c r="PYA2" s="247"/>
      <c r="PYB2" s="247"/>
      <c r="PYC2" s="247"/>
      <c r="PYD2" s="247"/>
      <c r="PYE2" s="247"/>
      <c r="PYF2" s="247"/>
      <c r="PYG2" s="247"/>
      <c r="PYH2" s="247"/>
      <c r="PYI2" s="247"/>
      <c r="PYJ2" s="247"/>
      <c r="PYK2" s="247"/>
      <c r="PYL2" s="247"/>
      <c r="PYM2" s="247"/>
      <c r="PYN2" s="247"/>
      <c r="PYO2" s="247"/>
      <c r="PYP2" s="247"/>
      <c r="PYQ2" s="247"/>
      <c r="PYR2" s="247"/>
      <c r="PYS2" s="247"/>
      <c r="PYT2" s="247"/>
      <c r="PYU2" s="247"/>
      <c r="PYV2" s="247"/>
      <c r="PYW2" s="247"/>
      <c r="PYX2" s="247"/>
      <c r="PYY2" s="247"/>
      <c r="PYZ2" s="247"/>
      <c r="PZA2" s="247"/>
      <c r="PZB2" s="247"/>
      <c r="PZC2" s="247"/>
      <c r="PZD2" s="247"/>
      <c r="PZE2" s="247"/>
      <c r="PZF2" s="247"/>
      <c r="PZG2" s="247"/>
      <c r="PZH2" s="247"/>
      <c r="PZI2" s="247"/>
      <c r="PZJ2" s="247"/>
      <c r="PZK2" s="247"/>
      <c r="PZL2" s="247"/>
      <c r="PZM2" s="247"/>
      <c r="PZN2" s="247"/>
      <c r="PZO2" s="247"/>
      <c r="PZP2" s="247"/>
      <c r="PZQ2" s="247"/>
      <c r="PZR2" s="247"/>
      <c r="PZS2" s="247"/>
      <c r="PZT2" s="247"/>
      <c r="PZU2" s="247"/>
      <c r="PZV2" s="247"/>
      <c r="PZW2" s="247"/>
      <c r="PZX2" s="247"/>
      <c r="PZY2" s="247"/>
      <c r="PZZ2" s="247"/>
      <c r="QAA2" s="247"/>
      <c r="QAB2" s="247"/>
      <c r="QAC2" s="247"/>
      <c r="QAD2" s="247"/>
      <c r="QAE2" s="247"/>
      <c r="QAF2" s="247"/>
      <c r="QAG2" s="247"/>
      <c r="QAH2" s="247"/>
      <c r="QAI2" s="247"/>
      <c r="QAJ2" s="247"/>
      <c r="QAK2" s="247"/>
      <c r="QAL2" s="247"/>
      <c r="QAM2" s="247"/>
      <c r="QAN2" s="247"/>
      <c r="QAO2" s="247"/>
      <c r="QAP2" s="247"/>
      <c r="QAQ2" s="247"/>
      <c r="QAR2" s="247"/>
      <c r="QAS2" s="247"/>
      <c r="QAT2" s="247"/>
      <c r="QAU2" s="247"/>
      <c r="QAV2" s="247"/>
      <c r="QAW2" s="247"/>
      <c r="QAX2" s="247"/>
      <c r="QAY2" s="247"/>
      <c r="QAZ2" s="247"/>
      <c r="QBA2" s="247"/>
      <c r="QBB2" s="247"/>
      <c r="QBC2" s="247"/>
      <c r="QBD2" s="247"/>
      <c r="QBE2" s="247"/>
      <c r="QBF2" s="247"/>
      <c r="QBG2" s="247"/>
      <c r="QBH2" s="247"/>
      <c r="QBI2" s="247"/>
      <c r="QBJ2" s="247"/>
      <c r="QBK2" s="247"/>
      <c r="QBL2" s="247"/>
      <c r="QBM2" s="247"/>
      <c r="QBN2" s="247"/>
      <c r="QBO2" s="247"/>
      <c r="QBP2" s="247"/>
      <c r="QBQ2" s="247"/>
      <c r="QBR2" s="247"/>
      <c r="QBS2" s="247"/>
      <c r="QBT2" s="247"/>
      <c r="QBU2" s="247"/>
      <c r="QBV2" s="247"/>
      <c r="QBW2" s="247"/>
      <c r="QBX2" s="247"/>
      <c r="QBY2" s="247"/>
      <c r="QBZ2" s="247"/>
      <c r="QCA2" s="247"/>
      <c r="QCB2" s="247"/>
      <c r="QCC2" s="247"/>
      <c r="QCD2" s="247"/>
      <c r="QCE2" s="247"/>
      <c r="QCF2" s="247"/>
      <c r="QCG2" s="247"/>
      <c r="QCH2" s="247"/>
      <c r="QCI2" s="247"/>
      <c r="QCJ2" s="247"/>
      <c r="QCK2" s="247"/>
      <c r="QCL2" s="247"/>
      <c r="QCM2" s="247"/>
      <c r="QCN2" s="247"/>
      <c r="QCO2" s="247"/>
      <c r="QCP2" s="247"/>
      <c r="QCQ2" s="247"/>
      <c r="QCR2" s="247"/>
      <c r="QCS2" s="247"/>
      <c r="QCT2" s="247"/>
      <c r="QCU2" s="247"/>
      <c r="QCV2" s="247"/>
      <c r="QCW2" s="247"/>
      <c r="QCX2" s="247"/>
      <c r="QCY2" s="247"/>
      <c r="QCZ2" s="247"/>
      <c r="QDA2" s="247"/>
      <c r="QDB2" s="247"/>
      <c r="QDC2" s="247"/>
      <c r="QDD2" s="247"/>
      <c r="QDE2" s="247"/>
      <c r="QDF2" s="247"/>
      <c r="QDG2" s="247"/>
      <c r="QDH2" s="247"/>
      <c r="QDI2" s="247"/>
      <c r="QDJ2" s="247"/>
      <c r="QDK2" s="247"/>
      <c r="QDL2" s="247"/>
      <c r="QDM2" s="247"/>
      <c r="QDN2" s="247"/>
      <c r="QDO2" s="247"/>
      <c r="QDP2" s="247"/>
      <c r="QDQ2" s="247"/>
      <c r="QDR2" s="247"/>
      <c r="QDS2" s="247"/>
      <c r="QDT2" s="247"/>
      <c r="QDU2" s="247"/>
      <c r="QDV2" s="247"/>
      <c r="QDW2" s="247"/>
      <c r="QDX2" s="247"/>
      <c r="QDY2" s="247"/>
      <c r="QDZ2" s="247"/>
      <c r="QEA2" s="247"/>
      <c r="QEB2" s="247"/>
      <c r="QEC2" s="247"/>
      <c r="QED2" s="247"/>
      <c r="QEE2" s="247"/>
      <c r="QEF2" s="247"/>
      <c r="QEG2" s="247"/>
      <c r="QEH2" s="247"/>
      <c r="QEI2" s="247"/>
      <c r="QEJ2" s="247"/>
      <c r="QEK2" s="247"/>
      <c r="QEL2" s="247"/>
      <c r="QEM2" s="247"/>
      <c r="QEN2" s="247"/>
      <c r="QEO2" s="247"/>
      <c r="QEP2" s="247"/>
      <c r="QEQ2" s="247"/>
      <c r="QER2" s="247"/>
      <c r="QES2" s="247"/>
      <c r="QET2" s="247"/>
      <c r="QEU2" s="247"/>
      <c r="QEV2" s="247"/>
      <c r="QEW2" s="247"/>
      <c r="QEX2" s="247"/>
      <c r="QEY2" s="247"/>
      <c r="QEZ2" s="247"/>
      <c r="QFA2" s="247"/>
      <c r="QFB2" s="247"/>
      <c r="QFC2" s="247"/>
      <c r="QFD2" s="247"/>
      <c r="QFE2" s="247"/>
      <c r="QFF2" s="247"/>
      <c r="QFG2" s="247"/>
      <c r="QFH2" s="247"/>
      <c r="QFI2" s="247"/>
      <c r="QFJ2" s="247"/>
      <c r="QFK2" s="247"/>
      <c r="QFL2" s="247"/>
      <c r="QFM2" s="247"/>
      <c r="QFN2" s="247"/>
      <c r="QFO2" s="247"/>
      <c r="QFP2" s="247"/>
      <c r="QFQ2" s="247"/>
      <c r="QFR2" s="247"/>
      <c r="QFS2" s="247"/>
      <c r="QFT2" s="247"/>
      <c r="QFU2" s="247"/>
      <c r="QFV2" s="247"/>
      <c r="QFW2" s="247"/>
      <c r="QFX2" s="247"/>
      <c r="QFY2" s="247"/>
      <c r="QFZ2" s="247"/>
      <c r="QGA2" s="247"/>
      <c r="QGB2" s="247"/>
      <c r="QGC2" s="247"/>
      <c r="QGD2" s="247"/>
      <c r="QGE2" s="247"/>
      <c r="QGF2" s="247"/>
      <c r="QGG2" s="247"/>
      <c r="QGH2" s="247"/>
      <c r="QGI2" s="247"/>
      <c r="QGJ2" s="247"/>
      <c r="QGK2" s="247"/>
      <c r="QGL2" s="247"/>
      <c r="QGM2" s="247"/>
      <c r="QGN2" s="247"/>
      <c r="QGO2" s="247"/>
      <c r="QGP2" s="247"/>
      <c r="QGQ2" s="247"/>
      <c r="QGR2" s="247"/>
      <c r="QGS2" s="247"/>
      <c r="QGT2" s="247"/>
      <c r="QGU2" s="247"/>
      <c r="QGV2" s="247"/>
      <c r="QGW2" s="247"/>
      <c r="QGX2" s="247"/>
      <c r="QGY2" s="247"/>
      <c r="QGZ2" s="247"/>
      <c r="QHA2" s="247"/>
      <c r="QHB2" s="247"/>
      <c r="QHC2" s="247"/>
      <c r="QHD2" s="247"/>
      <c r="QHE2" s="247"/>
      <c r="QHF2" s="247"/>
      <c r="QHG2" s="247"/>
      <c r="QHH2" s="247"/>
      <c r="QHI2" s="247"/>
      <c r="QHJ2" s="247"/>
      <c r="QHK2" s="247"/>
      <c r="QHL2" s="247"/>
      <c r="QHM2" s="247"/>
      <c r="QHN2" s="247"/>
      <c r="QHO2" s="247"/>
      <c r="QHP2" s="247"/>
      <c r="QHQ2" s="247"/>
      <c r="QHR2" s="247"/>
      <c r="QHS2" s="247"/>
      <c r="QHT2" s="247"/>
      <c r="QHU2" s="247"/>
      <c r="QHV2" s="247"/>
      <c r="QHW2" s="247"/>
      <c r="QHX2" s="247"/>
      <c r="QHY2" s="247"/>
      <c r="QHZ2" s="247"/>
      <c r="QIA2" s="247"/>
      <c r="QIB2" s="247"/>
      <c r="QIC2" s="247"/>
      <c r="QID2" s="247"/>
      <c r="QIE2" s="247"/>
      <c r="QIF2" s="247"/>
      <c r="QIG2" s="247"/>
      <c r="QIH2" s="247"/>
      <c r="QII2" s="247"/>
      <c r="QIJ2" s="247"/>
      <c r="QIK2" s="247"/>
      <c r="QIL2" s="247"/>
      <c r="QIM2" s="247"/>
      <c r="QIN2" s="247"/>
      <c r="QIO2" s="247"/>
      <c r="QIP2" s="247"/>
      <c r="QIQ2" s="247"/>
      <c r="QIR2" s="247"/>
      <c r="QIS2" s="247"/>
      <c r="QIT2" s="247"/>
      <c r="QIU2" s="247"/>
      <c r="QIV2" s="247"/>
      <c r="QIW2" s="247"/>
      <c r="QIX2" s="247"/>
      <c r="QIY2" s="247"/>
      <c r="QIZ2" s="247"/>
      <c r="QJA2" s="247"/>
      <c r="QJB2" s="247"/>
      <c r="QJC2" s="247"/>
      <c r="QJD2" s="247"/>
      <c r="QJE2" s="247"/>
      <c r="QJF2" s="247"/>
      <c r="QJG2" s="247"/>
      <c r="QJH2" s="247"/>
      <c r="QJI2" s="247"/>
      <c r="QJJ2" s="247"/>
      <c r="QJK2" s="247"/>
      <c r="QJL2" s="247"/>
      <c r="QJM2" s="247"/>
      <c r="QJN2" s="247"/>
      <c r="QJO2" s="247"/>
      <c r="QJP2" s="247"/>
      <c r="QJQ2" s="247"/>
      <c r="QJR2" s="247"/>
      <c r="QJS2" s="247"/>
      <c r="QJT2" s="247"/>
      <c r="QJU2" s="247"/>
      <c r="QJV2" s="247"/>
      <c r="QJW2" s="247"/>
      <c r="QJX2" s="247"/>
      <c r="QJY2" s="247"/>
      <c r="QJZ2" s="247"/>
      <c r="QKA2" s="247"/>
      <c r="QKB2" s="247"/>
      <c r="QKC2" s="247"/>
      <c r="QKD2" s="247"/>
      <c r="QKE2" s="247"/>
      <c r="QKF2" s="247"/>
      <c r="QKG2" s="247"/>
      <c r="QKH2" s="247"/>
      <c r="QKI2" s="247"/>
      <c r="QKJ2" s="247"/>
      <c r="QKK2" s="247"/>
      <c r="QKL2" s="247"/>
      <c r="QKM2" s="247"/>
      <c r="QKN2" s="247"/>
      <c r="QKO2" s="247"/>
      <c r="QKP2" s="247"/>
      <c r="QKQ2" s="247"/>
      <c r="QKR2" s="247"/>
      <c r="QKS2" s="247"/>
      <c r="QKT2" s="247"/>
      <c r="QKU2" s="247"/>
      <c r="QKV2" s="247"/>
      <c r="QKW2" s="247"/>
      <c r="QKX2" s="247"/>
      <c r="QKY2" s="247"/>
      <c r="QKZ2" s="247"/>
      <c r="QLA2" s="247"/>
      <c r="QLB2" s="247"/>
      <c r="QLC2" s="247"/>
      <c r="QLD2" s="247"/>
      <c r="QLE2" s="247"/>
      <c r="QLF2" s="247"/>
      <c r="QLG2" s="247"/>
      <c r="QLH2" s="247"/>
      <c r="QLI2" s="247"/>
      <c r="QLJ2" s="247"/>
      <c r="QLK2" s="247"/>
      <c r="QLL2" s="247"/>
      <c r="QLM2" s="247"/>
      <c r="QLN2" s="247"/>
      <c r="QLO2" s="247"/>
      <c r="QLP2" s="247"/>
      <c r="QLQ2" s="247"/>
      <c r="QLR2" s="247"/>
      <c r="QLS2" s="247"/>
      <c r="QLT2" s="247"/>
      <c r="QLU2" s="247"/>
      <c r="QLV2" s="247"/>
      <c r="QLW2" s="247"/>
      <c r="QLX2" s="247"/>
      <c r="QLY2" s="247"/>
      <c r="QLZ2" s="247"/>
      <c r="QMA2" s="247"/>
      <c r="QMB2" s="247"/>
      <c r="QMC2" s="247"/>
      <c r="QMD2" s="247"/>
      <c r="QME2" s="247"/>
      <c r="QMF2" s="247"/>
      <c r="QMG2" s="247"/>
      <c r="QMH2" s="247"/>
      <c r="QMI2" s="247"/>
      <c r="QMJ2" s="247"/>
      <c r="QMK2" s="247"/>
      <c r="QML2" s="247"/>
      <c r="QMM2" s="247"/>
      <c r="QMN2" s="247"/>
      <c r="QMO2" s="247"/>
      <c r="QMP2" s="247"/>
      <c r="QMQ2" s="247"/>
      <c r="QMR2" s="247"/>
      <c r="QMS2" s="247"/>
      <c r="QMT2" s="247"/>
      <c r="QMU2" s="247"/>
      <c r="QMV2" s="247"/>
      <c r="QMW2" s="247"/>
      <c r="QMX2" s="247"/>
      <c r="QMY2" s="247"/>
      <c r="QMZ2" s="247"/>
      <c r="QNA2" s="247"/>
      <c r="QNB2" s="247"/>
      <c r="QNC2" s="247"/>
      <c r="QND2" s="247"/>
      <c r="QNE2" s="247"/>
      <c r="QNF2" s="247"/>
      <c r="QNG2" s="247"/>
      <c r="QNH2" s="247"/>
      <c r="QNI2" s="247"/>
      <c r="QNJ2" s="247"/>
      <c r="QNK2" s="247"/>
      <c r="QNL2" s="247"/>
      <c r="QNM2" s="247"/>
      <c r="QNN2" s="247"/>
      <c r="QNO2" s="247"/>
      <c r="QNP2" s="247"/>
      <c r="QNQ2" s="247"/>
      <c r="QNR2" s="247"/>
      <c r="QNS2" s="247"/>
      <c r="QNT2" s="247"/>
      <c r="QNU2" s="247"/>
      <c r="QNV2" s="247"/>
      <c r="QNW2" s="247"/>
      <c r="QNX2" s="247"/>
      <c r="QNY2" s="247"/>
      <c r="QNZ2" s="247"/>
      <c r="QOA2" s="247"/>
      <c r="QOB2" s="247"/>
      <c r="QOC2" s="247"/>
      <c r="QOD2" s="247"/>
      <c r="QOE2" s="247"/>
      <c r="QOF2" s="247"/>
      <c r="QOG2" s="247"/>
      <c r="QOH2" s="247"/>
      <c r="QOI2" s="247"/>
      <c r="QOJ2" s="247"/>
      <c r="QOK2" s="247"/>
      <c r="QOL2" s="247"/>
      <c r="QOM2" s="247"/>
      <c r="QON2" s="247"/>
      <c r="QOO2" s="247"/>
      <c r="QOP2" s="247"/>
      <c r="QOQ2" s="247"/>
      <c r="QOR2" s="247"/>
      <c r="QOS2" s="247"/>
      <c r="QOT2" s="247"/>
      <c r="QOU2" s="247"/>
      <c r="QOV2" s="247"/>
      <c r="QOW2" s="247"/>
      <c r="QOX2" s="247"/>
      <c r="QOY2" s="247"/>
      <c r="QOZ2" s="247"/>
      <c r="QPA2" s="247"/>
      <c r="QPB2" s="247"/>
      <c r="QPC2" s="247"/>
      <c r="QPD2" s="247"/>
      <c r="QPE2" s="247"/>
      <c r="QPF2" s="247"/>
      <c r="QPG2" s="247"/>
      <c r="QPH2" s="247"/>
      <c r="QPI2" s="247"/>
      <c r="QPJ2" s="247"/>
      <c r="QPK2" s="247"/>
      <c r="QPL2" s="247"/>
      <c r="QPM2" s="247"/>
      <c r="QPN2" s="247"/>
      <c r="QPO2" s="247"/>
      <c r="QPP2" s="247"/>
      <c r="QPQ2" s="247"/>
      <c r="QPR2" s="247"/>
      <c r="QPS2" s="247"/>
      <c r="QPT2" s="247"/>
      <c r="QPU2" s="247"/>
      <c r="QPV2" s="247"/>
      <c r="QPW2" s="247"/>
      <c r="QPX2" s="247"/>
      <c r="QPY2" s="247"/>
      <c r="QPZ2" s="247"/>
      <c r="QQA2" s="247"/>
      <c r="QQB2" s="247"/>
      <c r="QQC2" s="247"/>
      <c r="QQD2" s="247"/>
      <c r="QQE2" s="247"/>
      <c r="QQF2" s="247"/>
      <c r="QQG2" s="247"/>
      <c r="QQH2" s="247"/>
      <c r="QQI2" s="247"/>
      <c r="QQJ2" s="247"/>
      <c r="QQK2" s="247"/>
      <c r="QQL2" s="247"/>
      <c r="QQM2" s="247"/>
      <c r="QQN2" s="247"/>
      <c r="QQO2" s="247"/>
      <c r="QQP2" s="247"/>
      <c r="QQQ2" s="247"/>
      <c r="QQR2" s="247"/>
      <c r="QQS2" s="247"/>
      <c r="QQT2" s="247"/>
      <c r="QQU2" s="247"/>
      <c r="QQV2" s="247"/>
      <c r="QQW2" s="247"/>
      <c r="QQX2" s="247"/>
      <c r="QQY2" s="247"/>
      <c r="QQZ2" s="247"/>
      <c r="QRA2" s="247"/>
      <c r="QRB2" s="247"/>
      <c r="QRC2" s="247"/>
      <c r="QRD2" s="247"/>
      <c r="QRE2" s="247"/>
      <c r="QRF2" s="247"/>
      <c r="QRG2" s="247"/>
      <c r="QRH2" s="247"/>
      <c r="QRI2" s="247"/>
      <c r="QRJ2" s="247"/>
      <c r="QRK2" s="247"/>
      <c r="QRL2" s="247"/>
      <c r="QRM2" s="247"/>
      <c r="QRN2" s="247"/>
      <c r="QRO2" s="247"/>
      <c r="QRP2" s="247"/>
      <c r="QRQ2" s="247"/>
      <c r="QRR2" s="247"/>
      <c r="QRS2" s="247"/>
      <c r="QRT2" s="247"/>
      <c r="QRU2" s="247"/>
      <c r="QRV2" s="247"/>
      <c r="QRW2" s="247"/>
      <c r="QRX2" s="247"/>
      <c r="QRY2" s="247"/>
      <c r="QRZ2" s="247"/>
      <c r="QSA2" s="247"/>
      <c r="QSB2" s="247"/>
      <c r="QSC2" s="247"/>
      <c r="QSD2" s="247"/>
      <c r="QSE2" s="247"/>
      <c r="QSF2" s="247"/>
      <c r="QSG2" s="247"/>
      <c r="QSH2" s="247"/>
      <c r="QSI2" s="247"/>
      <c r="QSJ2" s="247"/>
      <c r="QSK2" s="247"/>
      <c r="QSL2" s="247"/>
      <c r="QSM2" s="247"/>
      <c r="QSN2" s="247"/>
      <c r="QSO2" s="247"/>
      <c r="QSP2" s="247"/>
      <c r="QSQ2" s="247"/>
      <c r="QSR2" s="247"/>
      <c r="QSS2" s="247"/>
      <c r="QST2" s="247"/>
      <c r="QSU2" s="247"/>
      <c r="QSV2" s="247"/>
      <c r="QSW2" s="247"/>
      <c r="QSX2" s="247"/>
      <c r="QSY2" s="247"/>
      <c r="QSZ2" s="247"/>
      <c r="QTA2" s="247"/>
      <c r="QTB2" s="247"/>
      <c r="QTC2" s="247"/>
      <c r="QTD2" s="247"/>
      <c r="QTE2" s="247"/>
      <c r="QTF2" s="247"/>
      <c r="QTG2" s="247"/>
      <c r="QTH2" s="247"/>
      <c r="QTI2" s="247"/>
      <c r="QTJ2" s="247"/>
      <c r="QTK2" s="247"/>
      <c r="QTL2" s="247"/>
      <c r="QTM2" s="247"/>
      <c r="QTN2" s="247"/>
      <c r="QTO2" s="247"/>
      <c r="QTP2" s="247"/>
      <c r="QTQ2" s="247"/>
      <c r="QTR2" s="247"/>
      <c r="QTS2" s="247"/>
      <c r="QTT2" s="247"/>
      <c r="QTU2" s="247"/>
      <c r="QTV2" s="247"/>
      <c r="QTW2" s="247"/>
      <c r="QTX2" s="247"/>
      <c r="QTY2" s="247"/>
      <c r="QTZ2" s="247"/>
      <c r="QUA2" s="247"/>
      <c r="QUB2" s="247"/>
      <c r="QUC2" s="247"/>
      <c r="QUD2" s="247"/>
      <c r="QUE2" s="247"/>
      <c r="QUF2" s="247"/>
      <c r="QUG2" s="247"/>
      <c r="QUH2" s="247"/>
      <c r="QUI2" s="247"/>
      <c r="QUJ2" s="247"/>
      <c r="QUK2" s="247"/>
      <c r="QUL2" s="247"/>
      <c r="QUM2" s="247"/>
      <c r="QUN2" s="247"/>
      <c r="QUO2" s="247"/>
      <c r="QUP2" s="247"/>
      <c r="QUQ2" s="247"/>
      <c r="QUR2" s="247"/>
      <c r="QUS2" s="247"/>
      <c r="QUT2" s="247"/>
      <c r="QUU2" s="247"/>
      <c r="QUV2" s="247"/>
      <c r="QUW2" s="247"/>
      <c r="QUX2" s="247"/>
      <c r="QUY2" s="247"/>
      <c r="QUZ2" s="247"/>
      <c r="QVA2" s="247"/>
      <c r="QVB2" s="247"/>
      <c r="QVC2" s="247"/>
      <c r="QVD2" s="247"/>
      <c r="QVE2" s="247"/>
      <c r="QVF2" s="247"/>
      <c r="QVG2" s="247"/>
      <c r="QVH2" s="247"/>
      <c r="QVI2" s="247"/>
      <c r="QVJ2" s="247"/>
      <c r="QVK2" s="247"/>
      <c r="QVL2" s="247"/>
      <c r="QVM2" s="247"/>
      <c r="QVN2" s="247"/>
      <c r="QVO2" s="247"/>
      <c r="QVP2" s="247"/>
      <c r="QVQ2" s="247"/>
      <c r="QVR2" s="247"/>
      <c r="QVS2" s="247"/>
      <c r="QVT2" s="247"/>
      <c r="QVU2" s="247"/>
      <c r="QVV2" s="247"/>
      <c r="QVW2" s="247"/>
      <c r="QVX2" s="247"/>
      <c r="QVY2" s="247"/>
      <c r="QVZ2" s="247"/>
      <c r="QWA2" s="247"/>
      <c r="QWB2" s="247"/>
      <c r="QWC2" s="247"/>
      <c r="QWD2" s="247"/>
      <c r="QWE2" s="247"/>
      <c r="QWF2" s="247"/>
      <c r="QWG2" s="247"/>
      <c r="QWH2" s="247"/>
      <c r="QWI2" s="247"/>
      <c r="QWJ2" s="247"/>
      <c r="QWK2" s="247"/>
      <c r="QWL2" s="247"/>
      <c r="QWM2" s="247"/>
      <c r="QWN2" s="247"/>
      <c r="QWO2" s="247"/>
      <c r="QWP2" s="247"/>
      <c r="QWQ2" s="247"/>
      <c r="QWR2" s="247"/>
      <c r="QWS2" s="247"/>
      <c r="QWT2" s="247"/>
      <c r="QWU2" s="247"/>
      <c r="QWV2" s="247"/>
      <c r="QWW2" s="247"/>
      <c r="QWX2" s="247"/>
      <c r="QWY2" s="247"/>
      <c r="QWZ2" s="247"/>
      <c r="QXA2" s="247"/>
      <c r="QXB2" s="247"/>
      <c r="QXC2" s="247"/>
      <c r="QXD2" s="247"/>
      <c r="QXE2" s="247"/>
      <c r="QXF2" s="247"/>
      <c r="QXG2" s="247"/>
      <c r="QXH2" s="247"/>
      <c r="QXI2" s="247"/>
      <c r="QXJ2" s="247"/>
      <c r="QXK2" s="247"/>
      <c r="QXL2" s="247"/>
      <c r="QXM2" s="247"/>
      <c r="QXN2" s="247"/>
      <c r="QXO2" s="247"/>
      <c r="QXP2" s="247"/>
      <c r="QXQ2" s="247"/>
      <c r="QXR2" s="247"/>
      <c r="QXS2" s="247"/>
      <c r="QXT2" s="247"/>
      <c r="QXU2" s="247"/>
      <c r="QXV2" s="247"/>
      <c r="QXW2" s="247"/>
      <c r="QXX2" s="247"/>
      <c r="QXY2" s="247"/>
      <c r="QXZ2" s="247"/>
      <c r="QYA2" s="247"/>
      <c r="QYB2" s="247"/>
      <c r="QYC2" s="247"/>
      <c r="QYD2" s="247"/>
      <c r="QYE2" s="247"/>
      <c r="QYF2" s="247"/>
      <c r="QYG2" s="247"/>
      <c r="QYH2" s="247"/>
      <c r="QYI2" s="247"/>
      <c r="QYJ2" s="247"/>
      <c r="QYK2" s="247"/>
      <c r="QYL2" s="247"/>
      <c r="QYM2" s="247"/>
      <c r="QYN2" s="247"/>
      <c r="QYO2" s="247"/>
      <c r="QYP2" s="247"/>
      <c r="QYQ2" s="247"/>
      <c r="QYR2" s="247"/>
      <c r="QYS2" s="247"/>
      <c r="QYT2" s="247"/>
      <c r="QYU2" s="247"/>
      <c r="QYV2" s="247"/>
      <c r="QYW2" s="247"/>
      <c r="QYX2" s="247"/>
      <c r="QYY2" s="247"/>
      <c r="QYZ2" s="247"/>
      <c r="QZA2" s="247"/>
      <c r="QZB2" s="247"/>
      <c r="QZC2" s="247"/>
      <c r="QZD2" s="247"/>
      <c r="QZE2" s="247"/>
      <c r="QZF2" s="247"/>
      <c r="QZG2" s="247"/>
      <c r="QZH2" s="247"/>
      <c r="QZI2" s="247"/>
      <c r="QZJ2" s="247"/>
      <c r="QZK2" s="247"/>
      <c r="QZL2" s="247"/>
      <c r="QZM2" s="247"/>
      <c r="QZN2" s="247"/>
      <c r="QZO2" s="247"/>
      <c r="QZP2" s="247"/>
      <c r="QZQ2" s="247"/>
      <c r="QZR2" s="247"/>
      <c r="QZS2" s="247"/>
      <c r="QZT2" s="247"/>
      <c r="QZU2" s="247"/>
      <c r="QZV2" s="247"/>
      <c r="QZW2" s="247"/>
      <c r="QZX2" s="247"/>
      <c r="QZY2" s="247"/>
      <c r="QZZ2" s="247"/>
      <c r="RAA2" s="247"/>
      <c r="RAB2" s="247"/>
      <c r="RAC2" s="247"/>
      <c r="RAD2" s="247"/>
      <c r="RAE2" s="247"/>
      <c r="RAF2" s="247"/>
      <c r="RAG2" s="247"/>
      <c r="RAH2" s="247"/>
      <c r="RAI2" s="247"/>
      <c r="RAJ2" s="247"/>
      <c r="RAK2" s="247"/>
      <c r="RAL2" s="247"/>
      <c r="RAM2" s="247"/>
      <c r="RAN2" s="247"/>
      <c r="RAO2" s="247"/>
      <c r="RAP2" s="247"/>
      <c r="RAQ2" s="247"/>
      <c r="RAR2" s="247"/>
      <c r="RAS2" s="247"/>
      <c r="RAT2" s="247"/>
      <c r="RAU2" s="247"/>
      <c r="RAV2" s="247"/>
      <c r="RAW2" s="247"/>
      <c r="RAX2" s="247"/>
      <c r="RAY2" s="247"/>
      <c r="RAZ2" s="247"/>
      <c r="RBA2" s="247"/>
      <c r="RBB2" s="247"/>
      <c r="RBC2" s="247"/>
      <c r="RBD2" s="247"/>
      <c r="RBE2" s="247"/>
      <c r="RBF2" s="247"/>
      <c r="RBG2" s="247"/>
      <c r="RBH2" s="247"/>
      <c r="RBI2" s="247"/>
      <c r="RBJ2" s="247"/>
      <c r="RBK2" s="247"/>
      <c r="RBL2" s="247"/>
      <c r="RBM2" s="247"/>
      <c r="RBN2" s="247"/>
      <c r="RBO2" s="247"/>
      <c r="RBP2" s="247"/>
      <c r="RBQ2" s="247"/>
      <c r="RBR2" s="247"/>
      <c r="RBS2" s="247"/>
      <c r="RBT2" s="247"/>
      <c r="RBU2" s="247"/>
      <c r="RBV2" s="247"/>
      <c r="RBW2" s="247"/>
      <c r="RBX2" s="247"/>
      <c r="RBY2" s="247"/>
      <c r="RBZ2" s="247"/>
      <c r="RCA2" s="247"/>
      <c r="RCB2" s="247"/>
      <c r="RCC2" s="247"/>
      <c r="RCD2" s="247"/>
      <c r="RCE2" s="247"/>
      <c r="RCF2" s="247"/>
      <c r="RCG2" s="247"/>
      <c r="RCH2" s="247"/>
      <c r="RCI2" s="247"/>
      <c r="RCJ2" s="247"/>
      <c r="RCK2" s="247"/>
      <c r="RCL2" s="247"/>
      <c r="RCM2" s="247"/>
      <c r="RCN2" s="247"/>
      <c r="RCO2" s="247"/>
      <c r="RCP2" s="247"/>
      <c r="RCQ2" s="247"/>
      <c r="RCR2" s="247"/>
      <c r="RCS2" s="247"/>
      <c r="RCT2" s="247"/>
      <c r="RCU2" s="247"/>
      <c r="RCV2" s="247"/>
      <c r="RCW2" s="247"/>
      <c r="RCX2" s="247"/>
      <c r="RCY2" s="247"/>
      <c r="RCZ2" s="247"/>
      <c r="RDA2" s="247"/>
      <c r="RDB2" s="247"/>
      <c r="RDC2" s="247"/>
      <c r="RDD2" s="247"/>
      <c r="RDE2" s="247"/>
      <c r="RDF2" s="247"/>
      <c r="RDG2" s="247"/>
      <c r="RDH2" s="247"/>
      <c r="RDI2" s="247"/>
      <c r="RDJ2" s="247"/>
      <c r="RDK2" s="247"/>
      <c r="RDL2" s="247"/>
      <c r="RDM2" s="247"/>
      <c r="RDN2" s="247"/>
      <c r="RDO2" s="247"/>
      <c r="RDP2" s="247"/>
      <c r="RDQ2" s="247"/>
      <c r="RDR2" s="247"/>
      <c r="RDS2" s="247"/>
      <c r="RDT2" s="247"/>
      <c r="RDU2" s="247"/>
      <c r="RDV2" s="247"/>
      <c r="RDW2" s="247"/>
      <c r="RDX2" s="247"/>
      <c r="RDY2" s="247"/>
      <c r="RDZ2" s="247"/>
      <c r="REA2" s="247"/>
      <c r="REB2" s="247"/>
      <c r="REC2" s="247"/>
      <c r="RED2" s="247"/>
      <c r="REE2" s="247"/>
      <c r="REF2" s="247"/>
      <c r="REG2" s="247"/>
      <c r="REH2" s="247"/>
      <c r="REI2" s="247"/>
      <c r="REJ2" s="247"/>
      <c r="REK2" s="247"/>
      <c r="REL2" s="247"/>
      <c r="REM2" s="247"/>
      <c r="REN2" s="247"/>
      <c r="REO2" s="247"/>
      <c r="REP2" s="247"/>
      <c r="REQ2" s="247"/>
      <c r="RER2" s="247"/>
      <c r="RES2" s="247"/>
      <c r="RET2" s="247"/>
      <c r="REU2" s="247"/>
      <c r="REV2" s="247"/>
      <c r="REW2" s="247"/>
      <c r="REX2" s="247"/>
      <c r="REY2" s="247"/>
      <c r="REZ2" s="247"/>
      <c r="RFA2" s="247"/>
      <c r="RFB2" s="247"/>
      <c r="RFC2" s="247"/>
      <c r="RFD2" s="247"/>
      <c r="RFE2" s="247"/>
      <c r="RFF2" s="247"/>
      <c r="RFG2" s="247"/>
      <c r="RFH2" s="247"/>
      <c r="RFI2" s="247"/>
      <c r="RFJ2" s="247"/>
      <c r="RFK2" s="247"/>
      <c r="RFL2" s="247"/>
      <c r="RFM2" s="247"/>
      <c r="RFN2" s="247"/>
      <c r="RFO2" s="247"/>
      <c r="RFP2" s="247"/>
      <c r="RFQ2" s="247"/>
      <c r="RFR2" s="247"/>
      <c r="RFS2" s="247"/>
      <c r="RFT2" s="247"/>
      <c r="RFU2" s="247"/>
      <c r="RFV2" s="247"/>
      <c r="RFW2" s="247"/>
      <c r="RFX2" s="247"/>
      <c r="RFY2" s="247"/>
      <c r="RFZ2" s="247"/>
      <c r="RGA2" s="247"/>
      <c r="RGB2" s="247"/>
      <c r="RGC2" s="247"/>
      <c r="RGD2" s="247"/>
      <c r="RGE2" s="247"/>
      <c r="RGF2" s="247"/>
      <c r="RGG2" s="247"/>
      <c r="RGH2" s="247"/>
      <c r="RGI2" s="247"/>
      <c r="RGJ2" s="247"/>
      <c r="RGK2" s="247"/>
      <c r="RGL2" s="247"/>
      <c r="RGM2" s="247"/>
      <c r="RGN2" s="247"/>
      <c r="RGO2" s="247"/>
      <c r="RGP2" s="247"/>
      <c r="RGQ2" s="247"/>
      <c r="RGR2" s="247"/>
      <c r="RGS2" s="247"/>
      <c r="RGT2" s="247"/>
      <c r="RGU2" s="247"/>
      <c r="RGV2" s="247"/>
      <c r="RGW2" s="247"/>
      <c r="RGX2" s="247"/>
      <c r="RGY2" s="247"/>
      <c r="RGZ2" s="247"/>
      <c r="RHA2" s="247"/>
      <c r="RHB2" s="247"/>
      <c r="RHC2" s="247"/>
      <c r="RHD2" s="247"/>
      <c r="RHE2" s="247"/>
      <c r="RHF2" s="247"/>
      <c r="RHG2" s="247"/>
      <c r="RHH2" s="247"/>
      <c r="RHI2" s="247"/>
      <c r="RHJ2" s="247"/>
      <c r="RHK2" s="247"/>
      <c r="RHL2" s="247"/>
      <c r="RHM2" s="247"/>
      <c r="RHN2" s="247"/>
      <c r="RHO2" s="247"/>
      <c r="RHP2" s="247"/>
      <c r="RHQ2" s="247"/>
      <c r="RHR2" s="247"/>
      <c r="RHS2" s="247"/>
      <c r="RHT2" s="247"/>
      <c r="RHU2" s="247"/>
      <c r="RHV2" s="247"/>
      <c r="RHW2" s="247"/>
      <c r="RHX2" s="247"/>
      <c r="RHY2" s="247"/>
      <c r="RHZ2" s="247"/>
      <c r="RIA2" s="247"/>
      <c r="RIB2" s="247"/>
      <c r="RIC2" s="247"/>
      <c r="RID2" s="247"/>
      <c r="RIE2" s="247"/>
      <c r="RIF2" s="247"/>
      <c r="RIG2" s="247"/>
      <c r="RIH2" s="247"/>
      <c r="RII2" s="247"/>
      <c r="RIJ2" s="247"/>
      <c r="RIK2" s="247"/>
      <c r="RIL2" s="247"/>
      <c r="RIM2" s="247"/>
      <c r="RIN2" s="247"/>
      <c r="RIO2" s="247"/>
      <c r="RIP2" s="247"/>
      <c r="RIQ2" s="247"/>
      <c r="RIR2" s="247"/>
      <c r="RIS2" s="247"/>
      <c r="RIT2" s="247"/>
      <c r="RIU2" s="247"/>
      <c r="RIV2" s="247"/>
      <c r="RIW2" s="247"/>
      <c r="RIX2" s="247"/>
      <c r="RIY2" s="247"/>
      <c r="RIZ2" s="247"/>
      <c r="RJA2" s="247"/>
      <c r="RJB2" s="247"/>
      <c r="RJC2" s="247"/>
      <c r="RJD2" s="247"/>
      <c r="RJE2" s="247"/>
      <c r="RJF2" s="247"/>
      <c r="RJG2" s="247"/>
      <c r="RJH2" s="247"/>
      <c r="RJI2" s="247"/>
      <c r="RJJ2" s="247"/>
      <c r="RJK2" s="247"/>
      <c r="RJL2" s="247"/>
      <c r="RJM2" s="247"/>
      <c r="RJN2" s="247"/>
      <c r="RJO2" s="247"/>
      <c r="RJP2" s="247"/>
      <c r="RJQ2" s="247"/>
      <c r="RJR2" s="247"/>
      <c r="RJS2" s="247"/>
      <c r="RJT2" s="247"/>
      <c r="RJU2" s="247"/>
      <c r="RJV2" s="247"/>
      <c r="RJW2" s="247"/>
      <c r="RJX2" s="247"/>
      <c r="RJY2" s="247"/>
      <c r="RJZ2" s="247"/>
      <c r="RKA2" s="247"/>
      <c r="RKB2" s="247"/>
      <c r="RKC2" s="247"/>
      <c r="RKD2" s="247"/>
      <c r="RKE2" s="247"/>
      <c r="RKF2" s="247"/>
      <c r="RKG2" s="247"/>
      <c r="RKH2" s="247"/>
      <c r="RKI2" s="247"/>
      <c r="RKJ2" s="247"/>
      <c r="RKK2" s="247"/>
      <c r="RKL2" s="247"/>
      <c r="RKM2" s="247"/>
      <c r="RKN2" s="247"/>
      <c r="RKO2" s="247"/>
      <c r="RKP2" s="247"/>
      <c r="RKQ2" s="247"/>
      <c r="RKR2" s="247"/>
      <c r="RKS2" s="247"/>
      <c r="RKT2" s="247"/>
      <c r="RKU2" s="247"/>
      <c r="RKV2" s="247"/>
      <c r="RKW2" s="247"/>
      <c r="RKX2" s="247"/>
      <c r="RKY2" s="247"/>
      <c r="RKZ2" s="247"/>
      <c r="RLA2" s="247"/>
      <c r="RLB2" s="247"/>
      <c r="RLC2" s="247"/>
      <c r="RLD2" s="247"/>
      <c r="RLE2" s="247"/>
      <c r="RLF2" s="247"/>
      <c r="RLG2" s="247"/>
      <c r="RLH2" s="247"/>
      <c r="RLI2" s="247"/>
      <c r="RLJ2" s="247"/>
      <c r="RLK2" s="247"/>
      <c r="RLL2" s="247"/>
      <c r="RLM2" s="247"/>
      <c r="RLN2" s="247"/>
      <c r="RLO2" s="247"/>
      <c r="RLP2" s="247"/>
      <c r="RLQ2" s="247"/>
      <c r="RLR2" s="247"/>
      <c r="RLS2" s="247"/>
      <c r="RLT2" s="247"/>
      <c r="RLU2" s="247"/>
      <c r="RLV2" s="247"/>
      <c r="RLW2" s="247"/>
      <c r="RLX2" s="247"/>
      <c r="RLY2" s="247"/>
      <c r="RLZ2" s="247"/>
      <c r="RMA2" s="247"/>
      <c r="RMB2" s="247"/>
      <c r="RMC2" s="247"/>
      <c r="RMD2" s="247"/>
      <c r="RME2" s="247"/>
      <c r="RMF2" s="247"/>
      <c r="RMG2" s="247"/>
      <c r="RMH2" s="247"/>
      <c r="RMI2" s="247"/>
      <c r="RMJ2" s="247"/>
      <c r="RMK2" s="247"/>
      <c r="RML2" s="247"/>
      <c r="RMM2" s="247"/>
      <c r="RMN2" s="247"/>
      <c r="RMO2" s="247"/>
      <c r="RMP2" s="247"/>
      <c r="RMQ2" s="247"/>
      <c r="RMR2" s="247"/>
      <c r="RMS2" s="247"/>
      <c r="RMT2" s="247"/>
      <c r="RMU2" s="247"/>
      <c r="RMV2" s="247"/>
      <c r="RMW2" s="247"/>
      <c r="RMX2" s="247"/>
      <c r="RMY2" s="247"/>
      <c r="RMZ2" s="247"/>
      <c r="RNA2" s="247"/>
      <c r="RNB2" s="247"/>
      <c r="RNC2" s="247"/>
      <c r="RND2" s="247"/>
      <c r="RNE2" s="247"/>
      <c r="RNF2" s="247"/>
      <c r="RNG2" s="247"/>
      <c r="RNH2" s="247"/>
      <c r="RNI2" s="247"/>
      <c r="RNJ2" s="247"/>
      <c r="RNK2" s="247"/>
      <c r="RNL2" s="247"/>
      <c r="RNM2" s="247"/>
      <c r="RNN2" s="247"/>
      <c r="RNO2" s="247"/>
      <c r="RNP2" s="247"/>
      <c r="RNQ2" s="247"/>
      <c r="RNR2" s="247"/>
      <c r="RNS2" s="247"/>
      <c r="RNT2" s="247"/>
      <c r="RNU2" s="247"/>
      <c r="RNV2" s="247"/>
      <c r="RNW2" s="247"/>
      <c r="RNX2" s="247"/>
      <c r="RNY2" s="247"/>
      <c r="RNZ2" s="247"/>
      <c r="ROA2" s="247"/>
      <c r="ROB2" s="247"/>
      <c r="ROC2" s="247"/>
      <c r="ROD2" s="247"/>
      <c r="ROE2" s="247"/>
      <c r="ROF2" s="247"/>
      <c r="ROG2" s="247"/>
      <c r="ROH2" s="247"/>
      <c r="ROI2" s="247"/>
      <c r="ROJ2" s="247"/>
      <c r="ROK2" s="247"/>
      <c r="ROL2" s="247"/>
      <c r="ROM2" s="247"/>
      <c r="RON2" s="247"/>
      <c r="ROO2" s="247"/>
      <c r="ROP2" s="247"/>
      <c r="ROQ2" s="247"/>
      <c r="ROR2" s="247"/>
      <c r="ROS2" s="247"/>
      <c r="ROT2" s="247"/>
      <c r="ROU2" s="247"/>
      <c r="ROV2" s="247"/>
      <c r="ROW2" s="247"/>
      <c r="ROX2" s="247"/>
      <c r="ROY2" s="247"/>
      <c r="ROZ2" s="247"/>
      <c r="RPA2" s="247"/>
      <c r="RPB2" s="247"/>
      <c r="RPC2" s="247"/>
      <c r="RPD2" s="247"/>
      <c r="RPE2" s="247"/>
      <c r="RPF2" s="247"/>
      <c r="RPG2" s="247"/>
      <c r="RPH2" s="247"/>
      <c r="RPI2" s="247"/>
      <c r="RPJ2" s="247"/>
      <c r="RPK2" s="247"/>
      <c r="RPL2" s="247"/>
      <c r="RPM2" s="247"/>
      <c r="RPN2" s="247"/>
      <c r="RPO2" s="247"/>
      <c r="RPP2" s="247"/>
      <c r="RPQ2" s="247"/>
      <c r="RPR2" s="247"/>
      <c r="RPS2" s="247"/>
      <c r="RPT2" s="247"/>
      <c r="RPU2" s="247"/>
      <c r="RPV2" s="247"/>
      <c r="RPW2" s="247"/>
      <c r="RPX2" s="247"/>
      <c r="RPY2" s="247"/>
      <c r="RPZ2" s="247"/>
      <c r="RQA2" s="247"/>
      <c r="RQB2" s="247"/>
      <c r="RQC2" s="247"/>
      <c r="RQD2" s="247"/>
      <c r="RQE2" s="247"/>
      <c r="RQF2" s="247"/>
      <c r="RQG2" s="247"/>
      <c r="RQH2" s="247"/>
      <c r="RQI2" s="247"/>
      <c r="RQJ2" s="247"/>
      <c r="RQK2" s="247"/>
      <c r="RQL2" s="247"/>
      <c r="RQM2" s="247"/>
      <c r="RQN2" s="247"/>
      <c r="RQO2" s="247"/>
      <c r="RQP2" s="247"/>
      <c r="RQQ2" s="247"/>
      <c r="RQR2" s="247"/>
      <c r="RQS2" s="247"/>
      <c r="RQT2" s="247"/>
      <c r="RQU2" s="247"/>
      <c r="RQV2" s="247"/>
      <c r="RQW2" s="247"/>
      <c r="RQX2" s="247"/>
      <c r="RQY2" s="247"/>
      <c r="RQZ2" s="247"/>
      <c r="RRA2" s="247"/>
      <c r="RRB2" s="247"/>
      <c r="RRC2" s="247"/>
      <c r="RRD2" s="247"/>
      <c r="RRE2" s="247"/>
      <c r="RRF2" s="247"/>
      <c r="RRG2" s="247"/>
      <c r="RRH2" s="247"/>
      <c r="RRI2" s="247"/>
      <c r="RRJ2" s="247"/>
      <c r="RRK2" s="247"/>
      <c r="RRL2" s="247"/>
      <c r="RRM2" s="247"/>
      <c r="RRN2" s="247"/>
      <c r="RRO2" s="247"/>
      <c r="RRP2" s="247"/>
      <c r="RRQ2" s="247"/>
      <c r="RRR2" s="247"/>
      <c r="RRS2" s="247"/>
      <c r="RRT2" s="247"/>
      <c r="RRU2" s="247"/>
      <c r="RRV2" s="247"/>
      <c r="RRW2" s="247"/>
      <c r="RRX2" s="247"/>
      <c r="RRY2" s="247"/>
      <c r="RRZ2" s="247"/>
      <c r="RSA2" s="247"/>
      <c r="RSB2" s="247"/>
      <c r="RSC2" s="247"/>
      <c r="RSD2" s="247"/>
      <c r="RSE2" s="247"/>
      <c r="RSF2" s="247"/>
      <c r="RSG2" s="247"/>
      <c r="RSH2" s="247"/>
      <c r="RSI2" s="247"/>
      <c r="RSJ2" s="247"/>
      <c r="RSK2" s="247"/>
      <c r="RSL2" s="247"/>
      <c r="RSM2" s="247"/>
      <c r="RSN2" s="247"/>
      <c r="RSO2" s="247"/>
      <c r="RSP2" s="247"/>
      <c r="RSQ2" s="247"/>
      <c r="RSR2" s="247"/>
      <c r="RSS2" s="247"/>
      <c r="RST2" s="247"/>
      <c r="RSU2" s="247"/>
      <c r="RSV2" s="247"/>
      <c r="RSW2" s="247"/>
      <c r="RSX2" s="247"/>
      <c r="RSY2" s="247"/>
      <c r="RSZ2" s="247"/>
      <c r="RTA2" s="247"/>
      <c r="RTB2" s="247"/>
      <c r="RTC2" s="247"/>
      <c r="RTD2" s="247"/>
      <c r="RTE2" s="247"/>
      <c r="RTF2" s="247"/>
      <c r="RTG2" s="247"/>
      <c r="RTH2" s="247"/>
      <c r="RTI2" s="247"/>
      <c r="RTJ2" s="247"/>
      <c r="RTK2" s="247"/>
      <c r="RTL2" s="247"/>
      <c r="RTM2" s="247"/>
      <c r="RTN2" s="247"/>
      <c r="RTO2" s="247"/>
      <c r="RTP2" s="247"/>
      <c r="RTQ2" s="247"/>
      <c r="RTR2" s="247"/>
      <c r="RTS2" s="247"/>
      <c r="RTT2" s="247"/>
      <c r="RTU2" s="247"/>
      <c r="RTV2" s="247"/>
      <c r="RTW2" s="247"/>
      <c r="RTX2" s="247"/>
      <c r="RTY2" s="247"/>
      <c r="RTZ2" s="247"/>
      <c r="RUA2" s="247"/>
      <c r="RUB2" s="247"/>
      <c r="RUC2" s="247"/>
      <c r="RUD2" s="247"/>
      <c r="RUE2" s="247"/>
      <c r="RUF2" s="247"/>
      <c r="RUG2" s="247"/>
      <c r="RUH2" s="247"/>
      <c r="RUI2" s="247"/>
      <c r="RUJ2" s="247"/>
      <c r="RUK2" s="247"/>
      <c r="RUL2" s="247"/>
      <c r="RUM2" s="247"/>
      <c r="RUN2" s="247"/>
      <c r="RUO2" s="247"/>
      <c r="RUP2" s="247"/>
      <c r="RUQ2" s="247"/>
      <c r="RUR2" s="247"/>
      <c r="RUS2" s="247"/>
      <c r="RUT2" s="247"/>
      <c r="RUU2" s="247"/>
      <c r="RUV2" s="247"/>
      <c r="RUW2" s="247"/>
      <c r="RUX2" s="247"/>
      <c r="RUY2" s="247"/>
      <c r="RUZ2" s="247"/>
      <c r="RVA2" s="247"/>
      <c r="RVB2" s="247"/>
      <c r="RVC2" s="247"/>
      <c r="RVD2" s="247"/>
      <c r="RVE2" s="247"/>
      <c r="RVF2" s="247"/>
      <c r="RVG2" s="247"/>
      <c r="RVH2" s="247"/>
      <c r="RVI2" s="247"/>
      <c r="RVJ2" s="247"/>
      <c r="RVK2" s="247"/>
      <c r="RVL2" s="247"/>
      <c r="RVM2" s="247"/>
      <c r="RVN2" s="247"/>
      <c r="RVO2" s="247"/>
      <c r="RVP2" s="247"/>
      <c r="RVQ2" s="247"/>
      <c r="RVR2" s="247"/>
      <c r="RVS2" s="247"/>
      <c r="RVT2" s="247"/>
      <c r="RVU2" s="247"/>
      <c r="RVV2" s="247"/>
      <c r="RVW2" s="247"/>
      <c r="RVX2" s="247"/>
      <c r="RVY2" s="247"/>
      <c r="RVZ2" s="247"/>
      <c r="RWA2" s="247"/>
      <c r="RWB2" s="247"/>
      <c r="RWC2" s="247"/>
      <c r="RWD2" s="247"/>
      <c r="RWE2" s="247"/>
      <c r="RWF2" s="247"/>
      <c r="RWG2" s="247"/>
      <c r="RWH2" s="247"/>
      <c r="RWI2" s="247"/>
      <c r="RWJ2" s="247"/>
      <c r="RWK2" s="247"/>
      <c r="RWL2" s="247"/>
      <c r="RWM2" s="247"/>
      <c r="RWN2" s="247"/>
      <c r="RWO2" s="247"/>
      <c r="RWP2" s="247"/>
      <c r="RWQ2" s="247"/>
      <c r="RWR2" s="247"/>
      <c r="RWS2" s="247"/>
      <c r="RWT2" s="247"/>
      <c r="RWU2" s="247"/>
      <c r="RWV2" s="247"/>
      <c r="RWW2" s="247"/>
      <c r="RWX2" s="247"/>
      <c r="RWY2" s="247"/>
      <c r="RWZ2" s="247"/>
      <c r="RXA2" s="247"/>
      <c r="RXB2" s="247"/>
      <c r="RXC2" s="247"/>
      <c r="RXD2" s="247"/>
      <c r="RXE2" s="247"/>
      <c r="RXF2" s="247"/>
      <c r="RXG2" s="247"/>
      <c r="RXH2" s="247"/>
      <c r="RXI2" s="247"/>
      <c r="RXJ2" s="247"/>
      <c r="RXK2" s="247"/>
      <c r="RXL2" s="247"/>
      <c r="RXM2" s="247"/>
      <c r="RXN2" s="247"/>
      <c r="RXO2" s="247"/>
      <c r="RXP2" s="247"/>
      <c r="RXQ2" s="247"/>
      <c r="RXR2" s="247"/>
      <c r="RXS2" s="247"/>
      <c r="RXT2" s="247"/>
      <c r="RXU2" s="247"/>
      <c r="RXV2" s="247"/>
      <c r="RXW2" s="247"/>
      <c r="RXX2" s="247"/>
      <c r="RXY2" s="247"/>
      <c r="RXZ2" s="247"/>
      <c r="RYA2" s="247"/>
      <c r="RYB2" s="247"/>
      <c r="RYC2" s="247"/>
      <c r="RYD2" s="247"/>
      <c r="RYE2" s="247"/>
      <c r="RYF2" s="247"/>
      <c r="RYG2" s="247"/>
      <c r="RYH2" s="247"/>
      <c r="RYI2" s="247"/>
      <c r="RYJ2" s="247"/>
      <c r="RYK2" s="247"/>
      <c r="RYL2" s="247"/>
      <c r="RYM2" s="247"/>
      <c r="RYN2" s="247"/>
      <c r="RYO2" s="247"/>
      <c r="RYP2" s="247"/>
      <c r="RYQ2" s="247"/>
      <c r="RYR2" s="247"/>
      <c r="RYS2" s="247"/>
      <c r="RYT2" s="247"/>
      <c r="RYU2" s="247"/>
      <c r="RYV2" s="247"/>
      <c r="RYW2" s="247"/>
      <c r="RYX2" s="247"/>
      <c r="RYY2" s="247"/>
      <c r="RYZ2" s="247"/>
      <c r="RZA2" s="247"/>
      <c r="RZB2" s="247"/>
      <c r="RZC2" s="247"/>
      <c r="RZD2" s="247"/>
      <c r="RZE2" s="247"/>
      <c r="RZF2" s="247"/>
      <c r="RZG2" s="247"/>
      <c r="RZH2" s="247"/>
      <c r="RZI2" s="247"/>
      <c r="RZJ2" s="247"/>
      <c r="RZK2" s="247"/>
      <c r="RZL2" s="247"/>
      <c r="RZM2" s="247"/>
      <c r="RZN2" s="247"/>
      <c r="RZO2" s="247"/>
      <c r="RZP2" s="247"/>
      <c r="RZQ2" s="247"/>
      <c r="RZR2" s="247"/>
      <c r="RZS2" s="247"/>
      <c r="RZT2" s="247"/>
      <c r="RZU2" s="247"/>
      <c r="RZV2" s="247"/>
      <c r="RZW2" s="247"/>
      <c r="RZX2" s="247"/>
      <c r="RZY2" s="247"/>
      <c r="RZZ2" s="247"/>
      <c r="SAA2" s="247"/>
      <c r="SAB2" s="247"/>
      <c r="SAC2" s="247"/>
      <c r="SAD2" s="247"/>
      <c r="SAE2" s="247"/>
      <c r="SAF2" s="247"/>
      <c r="SAG2" s="247"/>
      <c r="SAH2" s="247"/>
      <c r="SAI2" s="247"/>
      <c r="SAJ2" s="247"/>
      <c r="SAK2" s="247"/>
      <c r="SAL2" s="247"/>
      <c r="SAM2" s="247"/>
      <c r="SAN2" s="247"/>
      <c r="SAO2" s="247"/>
      <c r="SAP2" s="247"/>
      <c r="SAQ2" s="247"/>
      <c r="SAR2" s="247"/>
      <c r="SAS2" s="247"/>
      <c r="SAT2" s="247"/>
      <c r="SAU2" s="247"/>
      <c r="SAV2" s="247"/>
      <c r="SAW2" s="247"/>
      <c r="SAX2" s="247"/>
      <c r="SAY2" s="247"/>
      <c r="SAZ2" s="247"/>
      <c r="SBA2" s="247"/>
      <c r="SBB2" s="247"/>
      <c r="SBC2" s="247"/>
      <c r="SBD2" s="247"/>
      <c r="SBE2" s="247"/>
      <c r="SBF2" s="247"/>
      <c r="SBG2" s="247"/>
      <c r="SBH2" s="247"/>
      <c r="SBI2" s="247"/>
      <c r="SBJ2" s="247"/>
      <c r="SBK2" s="247"/>
      <c r="SBL2" s="247"/>
      <c r="SBM2" s="247"/>
      <c r="SBN2" s="247"/>
      <c r="SBO2" s="247"/>
      <c r="SBP2" s="247"/>
      <c r="SBQ2" s="247"/>
      <c r="SBR2" s="247"/>
      <c r="SBS2" s="247"/>
      <c r="SBT2" s="247"/>
      <c r="SBU2" s="247"/>
      <c r="SBV2" s="247"/>
      <c r="SBW2" s="247"/>
      <c r="SBX2" s="247"/>
      <c r="SBY2" s="247"/>
      <c r="SBZ2" s="247"/>
      <c r="SCA2" s="247"/>
      <c r="SCB2" s="247"/>
      <c r="SCC2" s="247"/>
      <c r="SCD2" s="247"/>
      <c r="SCE2" s="247"/>
      <c r="SCF2" s="247"/>
      <c r="SCG2" s="247"/>
      <c r="SCH2" s="247"/>
      <c r="SCI2" s="247"/>
      <c r="SCJ2" s="247"/>
      <c r="SCK2" s="247"/>
      <c r="SCL2" s="247"/>
      <c r="SCM2" s="247"/>
      <c r="SCN2" s="247"/>
      <c r="SCO2" s="247"/>
      <c r="SCP2" s="247"/>
      <c r="SCQ2" s="247"/>
      <c r="SCR2" s="247"/>
      <c r="SCS2" s="247"/>
      <c r="SCT2" s="247"/>
      <c r="SCU2" s="247"/>
      <c r="SCV2" s="247"/>
      <c r="SCW2" s="247"/>
      <c r="SCX2" s="247"/>
      <c r="SCY2" s="247"/>
      <c r="SCZ2" s="247"/>
      <c r="SDA2" s="247"/>
      <c r="SDB2" s="247"/>
      <c r="SDC2" s="247"/>
      <c r="SDD2" s="247"/>
      <c r="SDE2" s="247"/>
      <c r="SDF2" s="247"/>
      <c r="SDG2" s="247"/>
      <c r="SDH2" s="247"/>
      <c r="SDI2" s="247"/>
      <c r="SDJ2" s="247"/>
      <c r="SDK2" s="247"/>
      <c r="SDL2" s="247"/>
      <c r="SDM2" s="247"/>
      <c r="SDN2" s="247"/>
      <c r="SDO2" s="247"/>
      <c r="SDP2" s="247"/>
      <c r="SDQ2" s="247"/>
      <c r="SDR2" s="247"/>
      <c r="SDS2" s="247"/>
      <c r="SDT2" s="247"/>
      <c r="SDU2" s="247"/>
      <c r="SDV2" s="247"/>
      <c r="SDW2" s="247"/>
      <c r="SDX2" s="247"/>
      <c r="SDY2" s="247"/>
      <c r="SDZ2" s="247"/>
      <c r="SEA2" s="247"/>
      <c r="SEB2" s="247"/>
      <c r="SEC2" s="247"/>
      <c r="SED2" s="247"/>
      <c r="SEE2" s="247"/>
      <c r="SEF2" s="247"/>
      <c r="SEG2" s="247"/>
      <c r="SEH2" s="247"/>
      <c r="SEI2" s="247"/>
      <c r="SEJ2" s="247"/>
      <c r="SEK2" s="247"/>
      <c r="SEL2" s="247"/>
      <c r="SEM2" s="247"/>
      <c r="SEN2" s="247"/>
      <c r="SEO2" s="247"/>
      <c r="SEP2" s="247"/>
      <c r="SEQ2" s="247"/>
      <c r="SER2" s="247"/>
      <c r="SES2" s="247"/>
      <c r="SET2" s="247"/>
      <c r="SEU2" s="247"/>
      <c r="SEV2" s="247"/>
      <c r="SEW2" s="247"/>
      <c r="SEX2" s="247"/>
      <c r="SEY2" s="247"/>
      <c r="SEZ2" s="247"/>
      <c r="SFA2" s="247"/>
      <c r="SFB2" s="247"/>
      <c r="SFC2" s="247"/>
      <c r="SFD2" s="247"/>
      <c r="SFE2" s="247"/>
      <c r="SFF2" s="247"/>
      <c r="SFG2" s="247"/>
      <c r="SFH2" s="247"/>
      <c r="SFI2" s="247"/>
      <c r="SFJ2" s="247"/>
      <c r="SFK2" s="247"/>
      <c r="SFL2" s="247"/>
      <c r="SFM2" s="247"/>
      <c r="SFN2" s="247"/>
      <c r="SFO2" s="247"/>
      <c r="SFP2" s="247"/>
      <c r="SFQ2" s="247"/>
      <c r="SFR2" s="247"/>
      <c r="SFS2" s="247"/>
      <c r="SFT2" s="247"/>
      <c r="SFU2" s="247"/>
      <c r="SFV2" s="247"/>
      <c r="SFW2" s="247"/>
      <c r="SFX2" s="247"/>
      <c r="SFY2" s="247"/>
      <c r="SFZ2" s="247"/>
      <c r="SGA2" s="247"/>
      <c r="SGB2" s="247"/>
      <c r="SGC2" s="247"/>
      <c r="SGD2" s="247"/>
      <c r="SGE2" s="247"/>
      <c r="SGF2" s="247"/>
      <c r="SGG2" s="247"/>
      <c r="SGH2" s="247"/>
      <c r="SGI2" s="247"/>
      <c r="SGJ2" s="247"/>
      <c r="SGK2" s="247"/>
      <c r="SGL2" s="247"/>
      <c r="SGM2" s="247"/>
      <c r="SGN2" s="247"/>
      <c r="SGO2" s="247"/>
      <c r="SGP2" s="247"/>
      <c r="SGQ2" s="247"/>
      <c r="SGR2" s="247"/>
      <c r="SGS2" s="247"/>
      <c r="SGT2" s="247"/>
      <c r="SGU2" s="247"/>
      <c r="SGV2" s="247"/>
      <c r="SGW2" s="247"/>
      <c r="SGX2" s="247"/>
      <c r="SGY2" s="247"/>
      <c r="SGZ2" s="247"/>
      <c r="SHA2" s="247"/>
      <c r="SHB2" s="247"/>
      <c r="SHC2" s="247"/>
      <c r="SHD2" s="247"/>
      <c r="SHE2" s="247"/>
      <c r="SHF2" s="247"/>
      <c r="SHG2" s="247"/>
      <c r="SHH2" s="247"/>
      <c r="SHI2" s="247"/>
      <c r="SHJ2" s="247"/>
      <c r="SHK2" s="247"/>
      <c r="SHL2" s="247"/>
      <c r="SHM2" s="247"/>
      <c r="SHN2" s="247"/>
      <c r="SHO2" s="247"/>
      <c r="SHP2" s="247"/>
      <c r="SHQ2" s="247"/>
      <c r="SHR2" s="247"/>
      <c r="SHS2" s="247"/>
      <c r="SHT2" s="247"/>
      <c r="SHU2" s="247"/>
      <c r="SHV2" s="247"/>
      <c r="SHW2" s="247"/>
      <c r="SHX2" s="247"/>
      <c r="SHY2" s="247"/>
      <c r="SHZ2" s="247"/>
      <c r="SIA2" s="247"/>
      <c r="SIB2" s="247"/>
      <c r="SIC2" s="247"/>
      <c r="SID2" s="247"/>
      <c r="SIE2" s="247"/>
      <c r="SIF2" s="247"/>
      <c r="SIG2" s="247"/>
      <c r="SIH2" s="247"/>
      <c r="SII2" s="247"/>
      <c r="SIJ2" s="247"/>
      <c r="SIK2" s="247"/>
      <c r="SIL2" s="247"/>
      <c r="SIM2" s="247"/>
      <c r="SIN2" s="247"/>
      <c r="SIO2" s="247"/>
      <c r="SIP2" s="247"/>
      <c r="SIQ2" s="247"/>
      <c r="SIR2" s="247"/>
      <c r="SIS2" s="247"/>
      <c r="SIT2" s="247"/>
      <c r="SIU2" s="247"/>
      <c r="SIV2" s="247"/>
      <c r="SIW2" s="247"/>
      <c r="SIX2" s="247"/>
      <c r="SIY2" s="247"/>
      <c r="SIZ2" s="247"/>
      <c r="SJA2" s="247"/>
      <c r="SJB2" s="247"/>
      <c r="SJC2" s="247"/>
      <c r="SJD2" s="247"/>
      <c r="SJE2" s="247"/>
      <c r="SJF2" s="247"/>
      <c r="SJG2" s="247"/>
      <c r="SJH2" s="247"/>
      <c r="SJI2" s="247"/>
      <c r="SJJ2" s="247"/>
      <c r="SJK2" s="247"/>
      <c r="SJL2" s="247"/>
      <c r="SJM2" s="247"/>
      <c r="SJN2" s="247"/>
      <c r="SJO2" s="247"/>
      <c r="SJP2" s="247"/>
      <c r="SJQ2" s="247"/>
      <c r="SJR2" s="247"/>
      <c r="SJS2" s="247"/>
      <c r="SJT2" s="247"/>
      <c r="SJU2" s="247"/>
      <c r="SJV2" s="247"/>
      <c r="SJW2" s="247"/>
      <c r="SJX2" s="247"/>
      <c r="SJY2" s="247"/>
      <c r="SJZ2" s="247"/>
      <c r="SKA2" s="247"/>
      <c r="SKB2" s="247"/>
      <c r="SKC2" s="247"/>
      <c r="SKD2" s="247"/>
      <c r="SKE2" s="247"/>
      <c r="SKF2" s="247"/>
      <c r="SKG2" s="247"/>
      <c r="SKH2" s="247"/>
      <c r="SKI2" s="247"/>
      <c r="SKJ2" s="247"/>
      <c r="SKK2" s="247"/>
      <c r="SKL2" s="247"/>
      <c r="SKM2" s="247"/>
      <c r="SKN2" s="247"/>
      <c r="SKO2" s="247"/>
      <c r="SKP2" s="247"/>
      <c r="SKQ2" s="247"/>
      <c r="SKR2" s="247"/>
      <c r="SKS2" s="247"/>
      <c r="SKT2" s="247"/>
      <c r="SKU2" s="247"/>
      <c r="SKV2" s="247"/>
      <c r="SKW2" s="247"/>
      <c r="SKX2" s="247"/>
      <c r="SKY2" s="247"/>
      <c r="SKZ2" s="247"/>
      <c r="SLA2" s="247"/>
      <c r="SLB2" s="247"/>
      <c r="SLC2" s="247"/>
      <c r="SLD2" s="247"/>
      <c r="SLE2" s="247"/>
      <c r="SLF2" s="247"/>
      <c r="SLG2" s="247"/>
      <c r="SLH2" s="247"/>
      <c r="SLI2" s="247"/>
      <c r="SLJ2" s="247"/>
      <c r="SLK2" s="247"/>
      <c r="SLL2" s="247"/>
      <c r="SLM2" s="247"/>
      <c r="SLN2" s="247"/>
      <c r="SLO2" s="247"/>
      <c r="SLP2" s="247"/>
      <c r="SLQ2" s="247"/>
      <c r="SLR2" s="247"/>
      <c r="SLS2" s="247"/>
      <c r="SLT2" s="247"/>
      <c r="SLU2" s="247"/>
      <c r="SLV2" s="247"/>
      <c r="SLW2" s="247"/>
      <c r="SLX2" s="247"/>
      <c r="SLY2" s="247"/>
      <c r="SLZ2" s="247"/>
      <c r="SMA2" s="247"/>
      <c r="SMB2" s="247"/>
      <c r="SMC2" s="247"/>
      <c r="SMD2" s="247"/>
      <c r="SME2" s="247"/>
      <c r="SMF2" s="247"/>
      <c r="SMG2" s="247"/>
      <c r="SMH2" s="247"/>
      <c r="SMI2" s="247"/>
      <c r="SMJ2" s="247"/>
      <c r="SMK2" s="247"/>
      <c r="SML2" s="247"/>
      <c r="SMM2" s="247"/>
      <c r="SMN2" s="247"/>
      <c r="SMO2" s="247"/>
      <c r="SMP2" s="247"/>
      <c r="SMQ2" s="247"/>
      <c r="SMR2" s="247"/>
      <c r="SMS2" s="247"/>
      <c r="SMT2" s="247"/>
      <c r="SMU2" s="247"/>
      <c r="SMV2" s="247"/>
      <c r="SMW2" s="247"/>
      <c r="SMX2" s="247"/>
      <c r="SMY2" s="247"/>
      <c r="SMZ2" s="247"/>
      <c r="SNA2" s="247"/>
      <c r="SNB2" s="247"/>
      <c r="SNC2" s="247"/>
      <c r="SND2" s="247"/>
      <c r="SNE2" s="247"/>
      <c r="SNF2" s="247"/>
      <c r="SNG2" s="247"/>
      <c r="SNH2" s="247"/>
      <c r="SNI2" s="247"/>
      <c r="SNJ2" s="247"/>
      <c r="SNK2" s="247"/>
      <c r="SNL2" s="247"/>
      <c r="SNM2" s="247"/>
      <c r="SNN2" s="247"/>
      <c r="SNO2" s="247"/>
      <c r="SNP2" s="247"/>
      <c r="SNQ2" s="247"/>
      <c r="SNR2" s="247"/>
      <c r="SNS2" s="247"/>
      <c r="SNT2" s="247"/>
      <c r="SNU2" s="247"/>
      <c r="SNV2" s="247"/>
      <c r="SNW2" s="247"/>
      <c r="SNX2" s="247"/>
      <c r="SNY2" s="247"/>
      <c r="SNZ2" s="247"/>
      <c r="SOA2" s="247"/>
      <c r="SOB2" s="247"/>
      <c r="SOC2" s="247"/>
      <c r="SOD2" s="247"/>
      <c r="SOE2" s="247"/>
      <c r="SOF2" s="247"/>
      <c r="SOG2" s="247"/>
      <c r="SOH2" s="247"/>
      <c r="SOI2" s="247"/>
      <c r="SOJ2" s="247"/>
      <c r="SOK2" s="247"/>
      <c r="SOL2" s="247"/>
      <c r="SOM2" s="247"/>
      <c r="SON2" s="247"/>
      <c r="SOO2" s="247"/>
      <c r="SOP2" s="247"/>
      <c r="SOQ2" s="247"/>
      <c r="SOR2" s="247"/>
      <c r="SOS2" s="247"/>
      <c r="SOT2" s="247"/>
      <c r="SOU2" s="247"/>
      <c r="SOV2" s="247"/>
      <c r="SOW2" s="247"/>
      <c r="SOX2" s="247"/>
      <c r="SOY2" s="247"/>
      <c r="SOZ2" s="247"/>
      <c r="SPA2" s="247"/>
      <c r="SPB2" s="247"/>
      <c r="SPC2" s="247"/>
      <c r="SPD2" s="247"/>
      <c r="SPE2" s="247"/>
      <c r="SPF2" s="247"/>
      <c r="SPG2" s="247"/>
      <c r="SPH2" s="247"/>
      <c r="SPI2" s="247"/>
      <c r="SPJ2" s="247"/>
      <c r="SPK2" s="247"/>
      <c r="SPL2" s="247"/>
      <c r="SPM2" s="247"/>
      <c r="SPN2" s="247"/>
      <c r="SPO2" s="247"/>
      <c r="SPP2" s="247"/>
      <c r="SPQ2" s="247"/>
      <c r="SPR2" s="247"/>
      <c r="SPS2" s="247"/>
      <c r="SPT2" s="247"/>
      <c r="SPU2" s="247"/>
      <c r="SPV2" s="247"/>
      <c r="SPW2" s="247"/>
      <c r="SPX2" s="247"/>
      <c r="SPY2" s="247"/>
      <c r="SPZ2" s="247"/>
      <c r="SQA2" s="247"/>
      <c r="SQB2" s="247"/>
      <c r="SQC2" s="247"/>
      <c r="SQD2" s="247"/>
      <c r="SQE2" s="247"/>
      <c r="SQF2" s="247"/>
      <c r="SQG2" s="247"/>
      <c r="SQH2" s="247"/>
      <c r="SQI2" s="247"/>
      <c r="SQJ2" s="247"/>
      <c r="SQK2" s="247"/>
      <c r="SQL2" s="247"/>
      <c r="SQM2" s="247"/>
      <c r="SQN2" s="247"/>
      <c r="SQO2" s="247"/>
      <c r="SQP2" s="247"/>
      <c r="SQQ2" s="247"/>
      <c r="SQR2" s="247"/>
      <c r="SQS2" s="247"/>
      <c r="SQT2" s="247"/>
      <c r="SQU2" s="247"/>
      <c r="SQV2" s="247"/>
      <c r="SQW2" s="247"/>
      <c r="SQX2" s="247"/>
      <c r="SQY2" s="247"/>
      <c r="SQZ2" s="247"/>
      <c r="SRA2" s="247"/>
      <c r="SRB2" s="247"/>
      <c r="SRC2" s="247"/>
      <c r="SRD2" s="247"/>
      <c r="SRE2" s="247"/>
      <c r="SRF2" s="247"/>
      <c r="SRG2" s="247"/>
      <c r="SRH2" s="247"/>
      <c r="SRI2" s="247"/>
      <c r="SRJ2" s="247"/>
      <c r="SRK2" s="247"/>
      <c r="SRL2" s="247"/>
      <c r="SRM2" s="247"/>
      <c r="SRN2" s="247"/>
      <c r="SRO2" s="247"/>
      <c r="SRP2" s="247"/>
      <c r="SRQ2" s="247"/>
      <c r="SRR2" s="247"/>
      <c r="SRS2" s="247"/>
      <c r="SRT2" s="247"/>
      <c r="SRU2" s="247"/>
      <c r="SRV2" s="247"/>
      <c r="SRW2" s="247"/>
      <c r="SRX2" s="247"/>
      <c r="SRY2" s="247"/>
      <c r="SRZ2" s="247"/>
      <c r="SSA2" s="247"/>
      <c r="SSB2" s="247"/>
      <c r="SSC2" s="247"/>
      <c r="SSD2" s="247"/>
      <c r="SSE2" s="247"/>
      <c r="SSF2" s="247"/>
      <c r="SSG2" s="247"/>
      <c r="SSH2" s="247"/>
      <c r="SSI2" s="247"/>
      <c r="SSJ2" s="247"/>
      <c r="SSK2" s="247"/>
      <c r="SSL2" s="247"/>
      <c r="SSM2" s="247"/>
      <c r="SSN2" s="247"/>
      <c r="SSO2" s="247"/>
      <c r="SSP2" s="247"/>
      <c r="SSQ2" s="247"/>
      <c r="SSR2" s="247"/>
      <c r="SSS2" s="247"/>
      <c r="SST2" s="247"/>
      <c r="SSU2" s="247"/>
      <c r="SSV2" s="247"/>
      <c r="SSW2" s="247"/>
      <c r="SSX2" s="247"/>
      <c r="SSY2" s="247"/>
      <c r="SSZ2" s="247"/>
      <c r="STA2" s="247"/>
      <c r="STB2" s="247"/>
      <c r="STC2" s="247"/>
      <c r="STD2" s="247"/>
      <c r="STE2" s="247"/>
      <c r="STF2" s="247"/>
      <c r="STG2" s="247"/>
      <c r="STH2" s="247"/>
      <c r="STI2" s="247"/>
      <c r="STJ2" s="247"/>
      <c r="STK2" s="247"/>
      <c r="STL2" s="247"/>
      <c r="STM2" s="247"/>
      <c r="STN2" s="247"/>
      <c r="STO2" s="247"/>
      <c r="STP2" s="247"/>
      <c r="STQ2" s="247"/>
      <c r="STR2" s="247"/>
      <c r="STS2" s="247"/>
      <c r="STT2" s="247"/>
      <c r="STU2" s="247"/>
      <c r="STV2" s="247"/>
      <c r="STW2" s="247"/>
      <c r="STX2" s="247"/>
      <c r="STY2" s="247"/>
      <c r="STZ2" s="247"/>
      <c r="SUA2" s="247"/>
      <c r="SUB2" s="247"/>
      <c r="SUC2" s="247"/>
      <c r="SUD2" s="247"/>
      <c r="SUE2" s="247"/>
      <c r="SUF2" s="247"/>
      <c r="SUG2" s="247"/>
      <c r="SUH2" s="247"/>
      <c r="SUI2" s="247"/>
      <c r="SUJ2" s="247"/>
      <c r="SUK2" s="247"/>
      <c r="SUL2" s="247"/>
      <c r="SUM2" s="247"/>
      <c r="SUN2" s="247"/>
      <c r="SUO2" s="247"/>
      <c r="SUP2" s="247"/>
      <c r="SUQ2" s="247"/>
      <c r="SUR2" s="247"/>
      <c r="SUS2" s="247"/>
      <c r="SUT2" s="247"/>
      <c r="SUU2" s="247"/>
      <c r="SUV2" s="247"/>
      <c r="SUW2" s="247"/>
      <c r="SUX2" s="247"/>
      <c r="SUY2" s="247"/>
      <c r="SUZ2" s="247"/>
      <c r="SVA2" s="247"/>
      <c r="SVB2" s="247"/>
      <c r="SVC2" s="247"/>
      <c r="SVD2" s="247"/>
      <c r="SVE2" s="247"/>
      <c r="SVF2" s="247"/>
      <c r="SVG2" s="247"/>
      <c r="SVH2" s="247"/>
      <c r="SVI2" s="247"/>
      <c r="SVJ2" s="247"/>
      <c r="SVK2" s="247"/>
      <c r="SVL2" s="247"/>
      <c r="SVM2" s="247"/>
      <c r="SVN2" s="247"/>
      <c r="SVO2" s="247"/>
      <c r="SVP2" s="247"/>
      <c r="SVQ2" s="247"/>
      <c r="SVR2" s="247"/>
      <c r="SVS2" s="247"/>
      <c r="SVT2" s="247"/>
      <c r="SVU2" s="247"/>
      <c r="SVV2" s="247"/>
      <c r="SVW2" s="247"/>
      <c r="SVX2" s="247"/>
      <c r="SVY2" s="247"/>
      <c r="SVZ2" s="247"/>
      <c r="SWA2" s="247"/>
      <c r="SWB2" s="247"/>
      <c r="SWC2" s="247"/>
      <c r="SWD2" s="247"/>
      <c r="SWE2" s="247"/>
      <c r="SWF2" s="247"/>
      <c r="SWG2" s="247"/>
      <c r="SWH2" s="247"/>
      <c r="SWI2" s="247"/>
      <c r="SWJ2" s="247"/>
      <c r="SWK2" s="247"/>
      <c r="SWL2" s="247"/>
      <c r="SWM2" s="247"/>
      <c r="SWN2" s="247"/>
      <c r="SWO2" s="247"/>
      <c r="SWP2" s="247"/>
      <c r="SWQ2" s="247"/>
      <c r="SWR2" s="247"/>
      <c r="SWS2" s="247"/>
      <c r="SWT2" s="247"/>
      <c r="SWU2" s="247"/>
      <c r="SWV2" s="247"/>
      <c r="SWW2" s="247"/>
      <c r="SWX2" s="247"/>
      <c r="SWY2" s="247"/>
      <c r="SWZ2" s="247"/>
      <c r="SXA2" s="247"/>
      <c r="SXB2" s="247"/>
      <c r="SXC2" s="247"/>
      <c r="SXD2" s="247"/>
      <c r="SXE2" s="247"/>
      <c r="SXF2" s="247"/>
      <c r="SXG2" s="247"/>
      <c r="SXH2" s="247"/>
      <c r="SXI2" s="247"/>
      <c r="SXJ2" s="247"/>
      <c r="SXK2" s="247"/>
      <c r="SXL2" s="247"/>
      <c r="SXM2" s="247"/>
      <c r="SXN2" s="247"/>
      <c r="SXO2" s="247"/>
      <c r="SXP2" s="247"/>
      <c r="SXQ2" s="247"/>
      <c r="SXR2" s="247"/>
      <c r="SXS2" s="247"/>
      <c r="SXT2" s="247"/>
      <c r="SXU2" s="247"/>
      <c r="SXV2" s="247"/>
      <c r="SXW2" s="247"/>
      <c r="SXX2" s="247"/>
      <c r="SXY2" s="247"/>
      <c r="SXZ2" s="247"/>
      <c r="SYA2" s="247"/>
      <c r="SYB2" s="247"/>
      <c r="SYC2" s="247"/>
      <c r="SYD2" s="247"/>
      <c r="SYE2" s="247"/>
      <c r="SYF2" s="247"/>
      <c r="SYG2" s="247"/>
      <c r="SYH2" s="247"/>
      <c r="SYI2" s="247"/>
      <c r="SYJ2" s="247"/>
      <c r="SYK2" s="247"/>
      <c r="SYL2" s="247"/>
      <c r="SYM2" s="247"/>
      <c r="SYN2" s="247"/>
      <c r="SYO2" s="247"/>
      <c r="SYP2" s="247"/>
      <c r="SYQ2" s="247"/>
      <c r="SYR2" s="247"/>
      <c r="SYS2" s="247"/>
      <c r="SYT2" s="247"/>
      <c r="SYU2" s="247"/>
      <c r="SYV2" s="247"/>
      <c r="SYW2" s="247"/>
      <c r="SYX2" s="247"/>
      <c r="SYY2" s="247"/>
      <c r="SYZ2" s="247"/>
      <c r="SZA2" s="247"/>
      <c r="SZB2" s="247"/>
      <c r="SZC2" s="247"/>
      <c r="SZD2" s="247"/>
      <c r="SZE2" s="247"/>
      <c r="SZF2" s="247"/>
      <c r="SZG2" s="247"/>
      <c r="SZH2" s="247"/>
      <c r="SZI2" s="247"/>
      <c r="SZJ2" s="247"/>
      <c r="SZK2" s="247"/>
      <c r="SZL2" s="247"/>
      <c r="SZM2" s="247"/>
      <c r="SZN2" s="247"/>
      <c r="SZO2" s="247"/>
      <c r="SZP2" s="247"/>
      <c r="SZQ2" s="247"/>
      <c r="SZR2" s="247"/>
      <c r="SZS2" s="247"/>
      <c r="SZT2" s="247"/>
      <c r="SZU2" s="247"/>
      <c r="SZV2" s="247"/>
      <c r="SZW2" s="247"/>
      <c r="SZX2" s="247"/>
      <c r="SZY2" s="247"/>
      <c r="SZZ2" s="247"/>
      <c r="TAA2" s="247"/>
      <c r="TAB2" s="247"/>
      <c r="TAC2" s="247"/>
      <c r="TAD2" s="247"/>
      <c r="TAE2" s="247"/>
      <c r="TAF2" s="247"/>
      <c r="TAG2" s="247"/>
      <c r="TAH2" s="247"/>
      <c r="TAI2" s="247"/>
      <c r="TAJ2" s="247"/>
      <c r="TAK2" s="247"/>
      <c r="TAL2" s="247"/>
      <c r="TAM2" s="247"/>
      <c r="TAN2" s="247"/>
      <c r="TAO2" s="247"/>
      <c r="TAP2" s="247"/>
      <c r="TAQ2" s="247"/>
      <c r="TAR2" s="247"/>
      <c r="TAS2" s="247"/>
      <c r="TAT2" s="247"/>
      <c r="TAU2" s="247"/>
      <c r="TAV2" s="247"/>
      <c r="TAW2" s="247"/>
      <c r="TAX2" s="247"/>
      <c r="TAY2" s="247"/>
      <c r="TAZ2" s="247"/>
      <c r="TBA2" s="247"/>
      <c r="TBB2" s="247"/>
      <c r="TBC2" s="247"/>
      <c r="TBD2" s="247"/>
      <c r="TBE2" s="247"/>
      <c r="TBF2" s="247"/>
      <c r="TBG2" s="247"/>
      <c r="TBH2" s="247"/>
      <c r="TBI2" s="247"/>
      <c r="TBJ2" s="247"/>
      <c r="TBK2" s="247"/>
      <c r="TBL2" s="247"/>
      <c r="TBM2" s="247"/>
      <c r="TBN2" s="247"/>
      <c r="TBO2" s="247"/>
      <c r="TBP2" s="247"/>
      <c r="TBQ2" s="247"/>
      <c r="TBR2" s="247"/>
      <c r="TBS2" s="247"/>
      <c r="TBT2" s="247"/>
      <c r="TBU2" s="247"/>
      <c r="TBV2" s="247"/>
      <c r="TBW2" s="247"/>
      <c r="TBX2" s="247"/>
      <c r="TBY2" s="247"/>
      <c r="TBZ2" s="247"/>
      <c r="TCA2" s="247"/>
      <c r="TCB2" s="247"/>
      <c r="TCC2" s="247"/>
      <c r="TCD2" s="247"/>
      <c r="TCE2" s="247"/>
      <c r="TCF2" s="247"/>
      <c r="TCG2" s="247"/>
      <c r="TCH2" s="247"/>
      <c r="TCI2" s="247"/>
      <c r="TCJ2" s="247"/>
      <c r="TCK2" s="247"/>
      <c r="TCL2" s="247"/>
      <c r="TCM2" s="247"/>
      <c r="TCN2" s="247"/>
      <c r="TCO2" s="247"/>
      <c r="TCP2" s="247"/>
      <c r="TCQ2" s="247"/>
      <c r="TCR2" s="247"/>
      <c r="TCS2" s="247"/>
      <c r="TCT2" s="247"/>
      <c r="TCU2" s="247"/>
      <c r="TCV2" s="247"/>
      <c r="TCW2" s="247"/>
      <c r="TCX2" s="247"/>
      <c r="TCY2" s="247"/>
      <c r="TCZ2" s="247"/>
      <c r="TDA2" s="247"/>
      <c r="TDB2" s="247"/>
      <c r="TDC2" s="247"/>
      <c r="TDD2" s="247"/>
      <c r="TDE2" s="247"/>
      <c r="TDF2" s="247"/>
      <c r="TDG2" s="247"/>
      <c r="TDH2" s="247"/>
      <c r="TDI2" s="247"/>
      <c r="TDJ2" s="247"/>
      <c r="TDK2" s="247"/>
      <c r="TDL2" s="247"/>
      <c r="TDM2" s="247"/>
      <c r="TDN2" s="247"/>
      <c r="TDO2" s="247"/>
      <c r="TDP2" s="247"/>
      <c r="TDQ2" s="247"/>
      <c r="TDR2" s="247"/>
      <c r="TDS2" s="247"/>
      <c r="TDT2" s="247"/>
      <c r="TDU2" s="247"/>
      <c r="TDV2" s="247"/>
      <c r="TDW2" s="247"/>
      <c r="TDX2" s="247"/>
      <c r="TDY2" s="247"/>
      <c r="TDZ2" s="247"/>
      <c r="TEA2" s="247"/>
      <c r="TEB2" s="247"/>
      <c r="TEC2" s="247"/>
      <c r="TED2" s="247"/>
      <c r="TEE2" s="247"/>
      <c r="TEF2" s="247"/>
      <c r="TEG2" s="247"/>
      <c r="TEH2" s="247"/>
      <c r="TEI2" s="247"/>
      <c r="TEJ2" s="247"/>
      <c r="TEK2" s="247"/>
      <c r="TEL2" s="247"/>
      <c r="TEM2" s="247"/>
      <c r="TEN2" s="247"/>
      <c r="TEO2" s="247"/>
      <c r="TEP2" s="247"/>
      <c r="TEQ2" s="247"/>
      <c r="TER2" s="247"/>
      <c r="TES2" s="247"/>
      <c r="TET2" s="247"/>
      <c r="TEU2" s="247"/>
      <c r="TEV2" s="247"/>
      <c r="TEW2" s="247"/>
      <c r="TEX2" s="247"/>
      <c r="TEY2" s="247"/>
      <c r="TEZ2" s="247"/>
      <c r="TFA2" s="247"/>
      <c r="TFB2" s="247"/>
      <c r="TFC2" s="247"/>
      <c r="TFD2" s="247"/>
      <c r="TFE2" s="247"/>
      <c r="TFF2" s="247"/>
      <c r="TFG2" s="247"/>
      <c r="TFH2" s="247"/>
      <c r="TFI2" s="247"/>
      <c r="TFJ2" s="247"/>
      <c r="TFK2" s="247"/>
      <c r="TFL2" s="247"/>
      <c r="TFM2" s="247"/>
      <c r="TFN2" s="247"/>
      <c r="TFO2" s="247"/>
      <c r="TFP2" s="247"/>
      <c r="TFQ2" s="247"/>
      <c r="TFR2" s="247"/>
      <c r="TFS2" s="247"/>
      <c r="TFT2" s="247"/>
      <c r="TFU2" s="247"/>
      <c r="TFV2" s="247"/>
      <c r="TFW2" s="247"/>
      <c r="TFX2" s="247"/>
      <c r="TFY2" s="247"/>
      <c r="TFZ2" s="247"/>
      <c r="TGA2" s="247"/>
      <c r="TGB2" s="247"/>
      <c r="TGC2" s="247"/>
      <c r="TGD2" s="247"/>
      <c r="TGE2" s="247"/>
      <c r="TGF2" s="247"/>
      <c r="TGG2" s="247"/>
      <c r="TGH2" s="247"/>
      <c r="TGI2" s="247"/>
      <c r="TGJ2" s="247"/>
      <c r="TGK2" s="247"/>
      <c r="TGL2" s="247"/>
      <c r="TGM2" s="247"/>
      <c r="TGN2" s="247"/>
      <c r="TGO2" s="247"/>
      <c r="TGP2" s="247"/>
      <c r="TGQ2" s="247"/>
      <c r="TGR2" s="247"/>
      <c r="TGS2" s="247"/>
      <c r="TGT2" s="247"/>
      <c r="TGU2" s="247"/>
      <c r="TGV2" s="247"/>
      <c r="TGW2" s="247"/>
      <c r="TGX2" s="247"/>
      <c r="TGY2" s="247"/>
      <c r="TGZ2" s="247"/>
      <c r="THA2" s="247"/>
      <c r="THB2" s="247"/>
      <c r="THC2" s="247"/>
      <c r="THD2" s="247"/>
      <c r="THE2" s="247"/>
      <c r="THF2" s="247"/>
      <c r="THG2" s="247"/>
      <c r="THH2" s="247"/>
      <c r="THI2" s="247"/>
      <c r="THJ2" s="247"/>
      <c r="THK2" s="247"/>
      <c r="THL2" s="247"/>
      <c r="THM2" s="247"/>
      <c r="THN2" s="247"/>
      <c r="THO2" s="247"/>
      <c r="THP2" s="247"/>
      <c r="THQ2" s="247"/>
      <c r="THR2" s="247"/>
      <c r="THS2" s="247"/>
      <c r="THT2" s="247"/>
      <c r="THU2" s="247"/>
      <c r="THV2" s="247"/>
      <c r="THW2" s="247"/>
      <c r="THX2" s="247"/>
      <c r="THY2" s="247"/>
      <c r="THZ2" s="247"/>
      <c r="TIA2" s="247"/>
      <c r="TIB2" s="247"/>
      <c r="TIC2" s="247"/>
      <c r="TID2" s="247"/>
      <c r="TIE2" s="247"/>
      <c r="TIF2" s="247"/>
      <c r="TIG2" s="247"/>
      <c r="TIH2" s="247"/>
      <c r="TII2" s="247"/>
      <c r="TIJ2" s="247"/>
      <c r="TIK2" s="247"/>
      <c r="TIL2" s="247"/>
      <c r="TIM2" s="247"/>
      <c r="TIN2" s="247"/>
      <c r="TIO2" s="247"/>
      <c r="TIP2" s="247"/>
      <c r="TIQ2" s="247"/>
      <c r="TIR2" s="247"/>
      <c r="TIS2" s="247"/>
      <c r="TIT2" s="247"/>
      <c r="TIU2" s="247"/>
      <c r="TIV2" s="247"/>
      <c r="TIW2" s="247"/>
      <c r="TIX2" s="247"/>
      <c r="TIY2" s="247"/>
      <c r="TIZ2" s="247"/>
      <c r="TJA2" s="247"/>
      <c r="TJB2" s="247"/>
      <c r="TJC2" s="247"/>
      <c r="TJD2" s="247"/>
      <c r="TJE2" s="247"/>
      <c r="TJF2" s="247"/>
      <c r="TJG2" s="247"/>
      <c r="TJH2" s="247"/>
      <c r="TJI2" s="247"/>
      <c r="TJJ2" s="247"/>
      <c r="TJK2" s="247"/>
      <c r="TJL2" s="247"/>
      <c r="TJM2" s="247"/>
      <c r="TJN2" s="247"/>
      <c r="TJO2" s="247"/>
      <c r="TJP2" s="247"/>
      <c r="TJQ2" s="247"/>
      <c r="TJR2" s="247"/>
      <c r="TJS2" s="247"/>
      <c r="TJT2" s="247"/>
      <c r="TJU2" s="247"/>
      <c r="TJV2" s="247"/>
      <c r="TJW2" s="247"/>
      <c r="TJX2" s="247"/>
      <c r="TJY2" s="247"/>
      <c r="TJZ2" s="247"/>
      <c r="TKA2" s="247"/>
      <c r="TKB2" s="247"/>
      <c r="TKC2" s="247"/>
      <c r="TKD2" s="247"/>
      <c r="TKE2" s="247"/>
      <c r="TKF2" s="247"/>
      <c r="TKG2" s="247"/>
      <c r="TKH2" s="247"/>
      <c r="TKI2" s="247"/>
      <c r="TKJ2" s="247"/>
      <c r="TKK2" s="247"/>
      <c r="TKL2" s="247"/>
      <c r="TKM2" s="247"/>
      <c r="TKN2" s="247"/>
      <c r="TKO2" s="247"/>
      <c r="TKP2" s="247"/>
      <c r="TKQ2" s="247"/>
      <c r="TKR2" s="247"/>
      <c r="TKS2" s="247"/>
      <c r="TKT2" s="247"/>
      <c r="TKU2" s="247"/>
      <c r="TKV2" s="247"/>
      <c r="TKW2" s="247"/>
      <c r="TKX2" s="247"/>
      <c r="TKY2" s="247"/>
      <c r="TKZ2" s="247"/>
      <c r="TLA2" s="247"/>
      <c r="TLB2" s="247"/>
      <c r="TLC2" s="247"/>
      <c r="TLD2" s="247"/>
      <c r="TLE2" s="247"/>
      <c r="TLF2" s="247"/>
      <c r="TLG2" s="247"/>
      <c r="TLH2" s="247"/>
      <c r="TLI2" s="247"/>
      <c r="TLJ2" s="247"/>
      <c r="TLK2" s="247"/>
      <c r="TLL2" s="247"/>
      <c r="TLM2" s="247"/>
      <c r="TLN2" s="247"/>
      <c r="TLO2" s="247"/>
      <c r="TLP2" s="247"/>
      <c r="TLQ2" s="247"/>
      <c r="TLR2" s="247"/>
      <c r="TLS2" s="247"/>
      <c r="TLT2" s="247"/>
      <c r="TLU2" s="247"/>
      <c r="TLV2" s="247"/>
      <c r="TLW2" s="247"/>
      <c r="TLX2" s="247"/>
      <c r="TLY2" s="247"/>
      <c r="TLZ2" s="247"/>
      <c r="TMA2" s="247"/>
      <c r="TMB2" s="247"/>
      <c r="TMC2" s="247"/>
      <c r="TMD2" s="247"/>
      <c r="TME2" s="247"/>
      <c r="TMF2" s="247"/>
      <c r="TMG2" s="247"/>
      <c r="TMH2" s="247"/>
      <c r="TMI2" s="247"/>
      <c r="TMJ2" s="247"/>
      <c r="TMK2" s="247"/>
      <c r="TML2" s="247"/>
      <c r="TMM2" s="247"/>
      <c r="TMN2" s="247"/>
      <c r="TMO2" s="247"/>
      <c r="TMP2" s="247"/>
      <c r="TMQ2" s="247"/>
      <c r="TMR2" s="247"/>
      <c r="TMS2" s="247"/>
      <c r="TMT2" s="247"/>
      <c r="TMU2" s="247"/>
      <c r="TMV2" s="247"/>
      <c r="TMW2" s="247"/>
      <c r="TMX2" s="247"/>
      <c r="TMY2" s="247"/>
      <c r="TMZ2" s="247"/>
      <c r="TNA2" s="247"/>
      <c r="TNB2" s="247"/>
      <c r="TNC2" s="247"/>
      <c r="TND2" s="247"/>
      <c r="TNE2" s="247"/>
      <c r="TNF2" s="247"/>
      <c r="TNG2" s="247"/>
      <c r="TNH2" s="247"/>
      <c r="TNI2" s="247"/>
      <c r="TNJ2" s="247"/>
      <c r="TNK2" s="247"/>
      <c r="TNL2" s="247"/>
      <c r="TNM2" s="247"/>
      <c r="TNN2" s="247"/>
      <c r="TNO2" s="247"/>
      <c r="TNP2" s="247"/>
      <c r="TNQ2" s="247"/>
      <c r="TNR2" s="247"/>
      <c r="TNS2" s="247"/>
      <c r="TNT2" s="247"/>
      <c r="TNU2" s="247"/>
      <c r="TNV2" s="247"/>
      <c r="TNW2" s="247"/>
      <c r="TNX2" s="247"/>
      <c r="TNY2" s="247"/>
      <c r="TNZ2" s="247"/>
      <c r="TOA2" s="247"/>
      <c r="TOB2" s="247"/>
      <c r="TOC2" s="247"/>
      <c r="TOD2" s="247"/>
      <c r="TOE2" s="247"/>
      <c r="TOF2" s="247"/>
      <c r="TOG2" s="247"/>
      <c r="TOH2" s="247"/>
      <c r="TOI2" s="247"/>
      <c r="TOJ2" s="247"/>
      <c r="TOK2" s="247"/>
      <c r="TOL2" s="247"/>
      <c r="TOM2" s="247"/>
      <c r="TON2" s="247"/>
      <c r="TOO2" s="247"/>
      <c r="TOP2" s="247"/>
      <c r="TOQ2" s="247"/>
      <c r="TOR2" s="247"/>
      <c r="TOS2" s="247"/>
      <c r="TOT2" s="247"/>
      <c r="TOU2" s="247"/>
      <c r="TOV2" s="247"/>
      <c r="TOW2" s="247"/>
      <c r="TOX2" s="247"/>
      <c r="TOY2" s="247"/>
      <c r="TOZ2" s="247"/>
      <c r="TPA2" s="247"/>
      <c r="TPB2" s="247"/>
      <c r="TPC2" s="247"/>
      <c r="TPD2" s="247"/>
      <c r="TPE2" s="247"/>
      <c r="TPF2" s="247"/>
      <c r="TPG2" s="247"/>
      <c r="TPH2" s="247"/>
      <c r="TPI2" s="247"/>
      <c r="TPJ2" s="247"/>
      <c r="TPK2" s="247"/>
      <c r="TPL2" s="247"/>
      <c r="TPM2" s="247"/>
      <c r="TPN2" s="247"/>
      <c r="TPO2" s="247"/>
      <c r="TPP2" s="247"/>
      <c r="TPQ2" s="247"/>
      <c r="TPR2" s="247"/>
      <c r="TPS2" s="247"/>
      <c r="TPT2" s="247"/>
      <c r="TPU2" s="247"/>
      <c r="TPV2" s="247"/>
      <c r="TPW2" s="247"/>
      <c r="TPX2" s="247"/>
      <c r="TPY2" s="247"/>
      <c r="TPZ2" s="247"/>
      <c r="TQA2" s="247"/>
      <c r="TQB2" s="247"/>
      <c r="TQC2" s="247"/>
      <c r="TQD2" s="247"/>
      <c r="TQE2" s="247"/>
      <c r="TQF2" s="247"/>
      <c r="TQG2" s="247"/>
      <c r="TQH2" s="247"/>
      <c r="TQI2" s="247"/>
      <c r="TQJ2" s="247"/>
      <c r="TQK2" s="247"/>
      <c r="TQL2" s="247"/>
      <c r="TQM2" s="247"/>
      <c r="TQN2" s="247"/>
      <c r="TQO2" s="247"/>
      <c r="TQP2" s="247"/>
      <c r="TQQ2" s="247"/>
      <c r="TQR2" s="247"/>
      <c r="TQS2" s="247"/>
      <c r="TQT2" s="247"/>
      <c r="TQU2" s="247"/>
      <c r="TQV2" s="247"/>
      <c r="TQW2" s="247"/>
      <c r="TQX2" s="247"/>
      <c r="TQY2" s="247"/>
      <c r="TQZ2" s="247"/>
      <c r="TRA2" s="247"/>
      <c r="TRB2" s="247"/>
      <c r="TRC2" s="247"/>
      <c r="TRD2" s="247"/>
      <c r="TRE2" s="247"/>
      <c r="TRF2" s="247"/>
      <c r="TRG2" s="247"/>
      <c r="TRH2" s="247"/>
      <c r="TRI2" s="247"/>
      <c r="TRJ2" s="247"/>
      <c r="TRK2" s="247"/>
      <c r="TRL2" s="247"/>
      <c r="TRM2" s="247"/>
      <c r="TRN2" s="247"/>
      <c r="TRO2" s="247"/>
      <c r="TRP2" s="247"/>
      <c r="TRQ2" s="247"/>
      <c r="TRR2" s="247"/>
      <c r="TRS2" s="247"/>
      <c r="TRT2" s="247"/>
      <c r="TRU2" s="247"/>
      <c r="TRV2" s="247"/>
      <c r="TRW2" s="247"/>
      <c r="TRX2" s="247"/>
      <c r="TRY2" s="247"/>
      <c r="TRZ2" s="247"/>
      <c r="TSA2" s="247"/>
      <c r="TSB2" s="247"/>
      <c r="TSC2" s="247"/>
      <c r="TSD2" s="247"/>
      <c r="TSE2" s="247"/>
      <c r="TSF2" s="247"/>
      <c r="TSG2" s="247"/>
      <c r="TSH2" s="247"/>
      <c r="TSI2" s="247"/>
      <c r="TSJ2" s="247"/>
      <c r="TSK2" s="247"/>
      <c r="TSL2" s="247"/>
      <c r="TSM2" s="247"/>
      <c r="TSN2" s="247"/>
      <c r="TSO2" s="247"/>
      <c r="TSP2" s="247"/>
      <c r="TSQ2" s="247"/>
      <c r="TSR2" s="247"/>
      <c r="TSS2" s="247"/>
      <c r="TST2" s="247"/>
      <c r="TSU2" s="247"/>
      <c r="TSV2" s="247"/>
      <c r="TSW2" s="247"/>
      <c r="TSX2" s="247"/>
      <c r="TSY2" s="247"/>
      <c r="TSZ2" s="247"/>
      <c r="TTA2" s="247"/>
      <c r="TTB2" s="247"/>
      <c r="TTC2" s="247"/>
      <c r="TTD2" s="247"/>
      <c r="TTE2" s="247"/>
      <c r="TTF2" s="247"/>
      <c r="TTG2" s="247"/>
      <c r="TTH2" s="247"/>
      <c r="TTI2" s="247"/>
      <c r="TTJ2" s="247"/>
      <c r="TTK2" s="247"/>
      <c r="TTL2" s="247"/>
      <c r="TTM2" s="247"/>
      <c r="TTN2" s="247"/>
      <c r="TTO2" s="247"/>
      <c r="TTP2" s="247"/>
      <c r="TTQ2" s="247"/>
      <c r="TTR2" s="247"/>
      <c r="TTS2" s="247"/>
      <c r="TTT2" s="247"/>
      <c r="TTU2" s="247"/>
      <c r="TTV2" s="247"/>
      <c r="TTW2" s="247"/>
      <c r="TTX2" s="247"/>
      <c r="TTY2" s="247"/>
      <c r="TTZ2" s="247"/>
      <c r="TUA2" s="247"/>
      <c r="TUB2" s="247"/>
      <c r="TUC2" s="247"/>
      <c r="TUD2" s="247"/>
      <c r="TUE2" s="247"/>
      <c r="TUF2" s="247"/>
      <c r="TUG2" s="247"/>
      <c r="TUH2" s="247"/>
      <c r="TUI2" s="247"/>
      <c r="TUJ2" s="247"/>
      <c r="TUK2" s="247"/>
      <c r="TUL2" s="247"/>
      <c r="TUM2" s="247"/>
      <c r="TUN2" s="247"/>
      <c r="TUO2" s="247"/>
      <c r="TUP2" s="247"/>
      <c r="TUQ2" s="247"/>
      <c r="TUR2" s="247"/>
      <c r="TUS2" s="247"/>
      <c r="TUT2" s="247"/>
      <c r="TUU2" s="247"/>
      <c r="TUV2" s="247"/>
      <c r="TUW2" s="247"/>
      <c r="TUX2" s="247"/>
      <c r="TUY2" s="247"/>
      <c r="TUZ2" s="247"/>
      <c r="TVA2" s="247"/>
      <c r="TVB2" s="247"/>
      <c r="TVC2" s="247"/>
      <c r="TVD2" s="247"/>
      <c r="TVE2" s="247"/>
      <c r="TVF2" s="247"/>
      <c r="TVG2" s="247"/>
      <c r="TVH2" s="247"/>
      <c r="TVI2" s="247"/>
      <c r="TVJ2" s="247"/>
      <c r="TVK2" s="247"/>
      <c r="TVL2" s="247"/>
      <c r="TVM2" s="247"/>
      <c r="TVN2" s="247"/>
      <c r="TVO2" s="247"/>
      <c r="TVP2" s="247"/>
      <c r="TVQ2" s="247"/>
      <c r="TVR2" s="247"/>
      <c r="TVS2" s="247"/>
      <c r="TVT2" s="247"/>
      <c r="TVU2" s="247"/>
      <c r="TVV2" s="247"/>
      <c r="TVW2" s="247"/>
      <c r="TVX2" s="247"/>
      <c r="TVY2" s="247"/>
      <c r="TVZ2" s="247"/>
      <c r="TWA2" s="247"/>
      <c r="TWB2" s="247"/>
      <c r="TWC2" s="247"/>
      <c r="TWD2" s="247"/>
      <c r="TWE2" s="247"/>
      <c r="TWF2" s="247"/>
      <c r="TWG2" s="247"/>
      <c r="TWH2" s="247"/>
      <c r="TWI2" s="247"/>
      <c r="TWJ2" s="247"/>
      <c r="TWK2" s="247"/>
      <c r="TWL2" s="247"/>
      <c r="TWM2" s="247"/>
      <c r="TWN2" s="247"/>
      <c r="TWO2" s="247"/>
      <c r="TWP2" s="247"/>
      <c r="TWQ2" s="247"/>
      <c r="TWR2" s="247"/>
      <c r="TWS2" s="247"/>
      <c r="TWT2" s="247"/>
      <c r="TWU2" s="247"/>
      <c r="TWV2" s="247"/>
      <c r="TWW2" s="247"/>
      <c r="TWX2" s="247"/>
      <c r="TWY2" s="247"/>
      <c r="TWZ2" s="247"/>
      <c r="TXA2" s="247"/>
      <c r="TXB2" s="247"/>
      <c r="TXC2" s="247"/>
      <c r="TXD2" s="247"/>
      <c r="TXE2" s="247"/>
      <c r="TXF2" s="247"/>
      <c r="TXG2" s="247"/>
      <c r="TXH2" s="247"/>
      <c r="TXI2" s="247"/>
      <c r="TXJ2" s="247"/>
      <c r="TXK2" s="247"/>
      <c r="TXL2" s="247"/>
      <c r="TXM2" s="247"/>
      <c r="TXN2" s="247"/>
      <c r="TXO2" s="247"/>
      <c r="TXP2" s="247"/>
      <c r="TXQ2" s="247"/>
      <c r="TXR2" s="247"/>
      <c r="TXS2" s="247"/>
      <c r="TXT2" s="247"/>
      <c r="TXU2" s="247"/>
      <c r="TXV2" s="247"/>
      <c r="TXW2" s="247"/>
      <c r="TXX2" s="247"/>
      <c r="TXY2" s="247"/>
      <c r="TXZ2" s="247"/>
      <c r="TYA2" s="247"/>
      <c r="TYB2" s="247"/>
      <c r="TYC2" s="247"/>
      <c r="TYD2" s="247"/>
      <c r="TYE2" s="247"/>
      <c r="TYF2" s="247"/>
      <c r="TYG2" s="247"/>
      <c r="TYH2" s="247"/>
      <c r="TYI2" s="247"/>
      <c r="TYJ2" s="247"/>
      <c r="TYK2" s="247"/>
      <c r="TYL2" s="247"/>
      <c r="TYM2" s="247"/>
      <c r="TYN2" s="247"/>
      <c r="TYO2" s="247"/>
      <c r="TYP2" s="247"/>
      <c r="TYQ2" s="247"/>
      <c r="TYR2" s="247"/>
      <c r="TYS2" s="247"/>
      <c r="TYT2" s="247"/>
      <c r="TYU2" s="247"/>
      <c r="TYV2" s="247"/>
      <c r="TYW2" s="247"/>
      <c r="TYX2" s="247"/>
      <c r="TYY2" s="247"/>
      <c r="TYZ2" s="247"/>
      <c r="TZA2" s="247"/>
      <c r="TZB2" s="247"/>
      <c r="TZC2" s="247"/>
      <c r="TZD2" s="247"/>
      <c r="TZE2" s="247"/>
      <c r="TZF2" s="247"/>
      <c r="TZG2" s="247"/>
      <c r="TZH2" s="247"/>
      <c r="TZI2" s="247"/>
      <c r="TZJ2" s="247"/>
      <c r="TZK2" s="247"/>
      <c r="TZL2" s="247"/>
      <c r="TZM2" s="247"/>
      <c r="TZN2" s="247"/>
      <c r="TZO2" s="247"/>
      <c r="TZP2" s="247"/>
      <c r="TZQ2" s="247"/>
      <c r="TZR2" s="247"/>
      <c r="TZS2" s="247"/>
      <c r="TZT2" s="247"/>
      <c r="TZU2" s="247"/>
      <c r="TZV2" s="247"/>
      <c r="TZW2" s="247"/>
      <c r="TZX2" s="247"/>
      <c r="TZY2" s="247"/>
      <c r="TZZ2" s="247"/>
      <c r="UAA2" s="247"/>
      <c r="UAB2" s="247"/>
      <c r="UAC2" s="247"/>
      <c r="UAD2" s="247"/>
      <c r="UAE2" s="247"/>
      <c r="UAF2" s="247"/>
      <c r="UAG2" s="247"/>
      <c r="UAH2" s="247"/>
      <c r="UAI2" s="247"/>
      <c r="UAJ2" s="247"/>
      <c r="UAK2" s="247"/>
      <c r="UAL2" s="247"/>
      <c r="UAM2" s="247"/>
      <c r="UAN2" s="247"/>
      <c r="UAO2" s="247"/>
      <c r="UAP2" s="247"/>
      <c r="UAQ2" s="247"/>
      <c r="UAR2" s="247"/>
      <c r="UAS2" s="247"/>
      <c r="UAT2" s="247"/>
      <c r="UAU2" s="247"/>
      <c r="UAV2" s="247"/>
      <c r="UAW2" s="247"/>
      <c r="UAX2" s="247"/>
      <c r="UAY2" s="247"/>
      <c r="UAZ2" s="247"/>
      <c r="UBA2" s="247"/>
      <c r="UBB2" s="247"/>
      <c r="UBC2" s="247"/>
      <c r="UBD2" s="247"/>
      <c r="UBE2" s="247"/>
      <c r="UBF2" s="247"/>
      <c r="UBG2" s="247"/>
      <c r="UBH2" s="247"/>
      <c r="UBI2" s="247"/>
      <c r="UBJ2" s="247"/>
      <c r="UBK2" s="247"/>
      <c r="UBL2" s="247"/>
      <c r="UBM2" s="247"/>
      <c r="UBN2" s="247"/>
      <c r="UBO2" s="247"/>
      <c r="UBP2" s="247"/>
      <c r="UBQ2" s="247"/>
      <c r="UBR2" s="247"/>
      <c r="UBS2" s="247"/>
      <c r="UBT2" s="247"/>
      <c r="UBU2" s="247"/>
      <c r="UBV2" s="247"/>
      <c r="UBW2" s="247"/>
      <c r="UBX2" s="247"/>
      <c r="UBY2" s="247"/>
      <c r="UBZ2" s="247"/>
      <c r="UCA2" s="247"/>
      <c r="UCB2" s="247"/>
      <c r="UCC2" s="247"/>
      <c r="UCD2" s="247"/>
      <c r="UCE2" s="247"/>
      <c r="UCF2" s="247"/>
      <c r="UCG2" s="247"/>
      <c r="UCH2" s="247"/>
      <c r="UCI2" s="247"/>
      <c r="UCJ2" s="247"/>
      <c r="UCK2" s="247"/>
      <c r="UCL2" s="247"/>
      <c r="UCM2" s="247"/>
      <c r="UCN2" s="247"/>
      <c r="UCO2" s="247"/>
      <c r="UCP2" s="247"/>
      <c r="UCQ2" s="247"/>
      <c r="UCR2" s="247"/>
      <c r="UCS2" s="247"/>
      <c r="UCT2" s="247"/>
      <c r="UCU2" s="247"/>
      <c r="UCV2" s="247"/>
      <c r="UCW2" s="247"/>
      <c r="UCX2" s="247"/>
      <c r="UCY2" s="247"/>
      <c r="UCZ2" s="247"/>
      <c r="UDA2" s="247"/>
      <c r="UDB2" s="247"/>
      <c r="UDC2" s="247"/>
      <c r="UDD2" s="247"/>
      <c r="UDE2" s="247"/>
      <c r="UDF2" s="247"/>
      <c r="UDG2" s="247"/>
      <c r="UDH2" s="247"/>
      <c r="UDI2" s="247"/>
      <c r="UDJ2" s="247"/>
      <c r="UDK2" s="247"/>
      <c r="UDL2" s="247"/>
      <c r="UDM2" s="247"/>
      <c r="UDN2" s="247"/>
      <c r="UDO2" s="247"/>
      <c r="UDP2" s="247"/>
      <c r="UDQ2" s="247"/>
      <c r="UDR2" s="247"/>
      <c r="UDS2" s="247"/>
      <c r="UDT2" s="247"/>
      <c r="UDU2" s="247"/>
      <c r="UDV2" s="247"/>
      <c r="UDW2" s="247"/>
      <c r="UDX2" s="247"/>
      <c r="UDY2" s="247"/>
      <c r="UDZ2" s="247"/>
      <c r="UEA2" s="247"/>
      <c r="UEB2" s="247"/>
      <c r="UEC2" s="247"/>
      <c r="UED2" s="247"/>
      <c r="UEE2" s="247"/>
      <c r="UEF2" s="247"/>
      <c r="UEG2" s="247"/>
      <c r="UEH2" s="247"/>
      <c r="UEI2" s="247"/>
      <c r="UEJ2" s="247"/>
      <c r="UEK2" s="247"/>
      <c r="UEL2" s="247"/>
      <c r="UEM2" s="247"/>
      <c r="UEN2" s="247"/>
      <c r="UEO2" s="247"/>
      <c r="UEP2" s="247"/>
      <c r="UEQ2" s="247"/>
      <c r="UER2" s="247"/>
      <c r="UES2" s="247"/>
      <c r="UET2" s="247"/>
      <c r="UEU2" s="247"/>
      <c r="UEV2" s="247"/>
      <c r="UEW2" s="247"/>
      <c r="UEX2" s="247"/>
      <c r="UEY2" s="247"/>
      <c r="UEZ2" s="247"/>
      <c r="UFA2" s="247"/>
      <c r="UFB2" s="247"/>
      <c r="UFC2" s="247"/>
      <c r="UFD2" s="247"/>
      <c r="UFE2" s="247"/>
      <c r="UFF2" s="247"/>
      <c r="UFG2" s="247"/>
      <c r="UFH2" s="247"/>
      <c r="UFI2" s="247"/>
      <c r="UFJ2" s="247"/>
      <c r="UFK2" s="247"/>
      <c r="UFL2" s="247"/>
      <c r="UFM2" s="247"/>
      <c r="UFN2" s="247"/>
      <c r="UFO2" s="247"/>
      <c r="UFP2" s="247"/>
      <c r="UFQ2" s="247"/>
      <c r="UFR2" s="247"/>
      <c r="UFS2" s="247"/>
      <c r="UFT2" s="247"/>
      <c r="UFU2" s="247"/>
      <c r="UFV2" s="247"/>
      <c r="UFW2" s="247"/>
      <c r="UFX2" s="247"/>
      <c r="UFY2" s="247"/>
      <c r="UFZ2" s="247"/>
      <c r="UGA2" s="247"/>
      <c r="UGB2" s="247"/>
      <c r="UGC2" s="247"/>
      <c r="UGD2" s="247"/>
      <c r="UGE2" s="247"/>
      <c r="UGF2" s="247"/>
      <c r="UGG2" s="247"/>
      <c r="UGH2" s="247"/>
      <c r="UGI2" s="247"/>
      <c r="UGJ2" s="247"/>
      <c r="UGK2" s="247"/>
      <c r="UGL2" s="247"/>
      <c r="UGM2" s="247"/>
      <c r="UGN2" s="247"/>
      <c r="UGO2" s="247"/>
      <c r="UGP2" s="247"/>
      <c r="UGQ2" s="247"/>
      <c r="UGR2" s="247"/>
      <c r="UGS2" s="247"/>
      <c r="UGT2" s="247"/>
      <c r="UGU2" s="247"/>
      <c r="UGV2" s="247"/>
      <c r="UGW2" s="247"/>
      <c r="UGX2" s="247"/>
      <c r="UGY2" s="247"/>
      <c r="UGZ2" s="247"/>
      <c r="UHA2" s="247"/>
      <c r="UHB2" s="247"/>
      <c r="UHC2" s="247"/>
      <c r="UHD2" s="247"/>
      <c r="UHE2" s="247"/>
      <c r="UHF2" s="247"/>
      <c r="UHG2" s="247"/>
      <c r="UHH2" s="247"/>
      <c r="UHI2" s="247"/>
      <c r="UHJ2" s="247"/>
      <c r="UHK2" s="247"/>
      <c r="UHL2" s="247"/>
      <c r="UHM2" s="247"/>
      <c r="UHN2" s="247"/>
      <c r="UHO2" s="247"/>
      <c r="UHP2" s="247"/>
      <c r="UHQ2" s="247"/>
      <c r="UHR2" s="247"/>
      <c r="UHS2" s="247"/>
      <c r="UHT2" s="247"/>
      <c r="UHU2" s="247"/>
      <c r="UHV2" s="247"/>
      <c r="UHW2" s="247"/>
      <c r="UHX2" s="247"/>
      <c r="UHY2" s="247"/>
      <c r="UHZ2" s="247"/>
      <c r="UIA2" s="247"/>
      <c r="UIB2" s="247"/>
      <c r="UIC2" s="247"/>
      <c r="UID2" s="247"/>
      <c r="UIE2" s="247"/>
      <c r="UIF2" s="247"/>
      <c r="UIG2" s="247"/>
      <c r="UIH2" s="247"/>
      <c r="UII2" s="247"/>
      <c r="UIJ2" s="247"/>
      <c r="UIK2" s="247"/>
      <c r="UIL2" s="247"/>
      <c r="UIM2" s="247"/>
      <c r="UIN2" s="247"/>
      <c r="UIO2" s="247"/>
      <c r="UIP2" s="247"/>
      <c r="UIQ2" s="247"/>
      <c r="UIR2" s="247"/>
      <c r="UIS2" s="247"/>
      <c r="UIT2" s="247"/>
      <c r="UIU2" s="247"/>
      <c r="UIV2" s="247"/>
      <c r="UIW2" s="247"/>
      <c r="UIX2" s="247"/>
      <c r="UIY2" s="247"/>
      <c r="UIZ2" s="247"/>
      <c r="UJA2" s="247"/>
      <c r="UJB2" s="247"/>
      <c r="UJC2" s="247"/>
      <c r="UJD2" s="247"/>
      <c r="UJE2" s="247"/>
      <c r="UJF2" s="247"/>
      <c r="UJG2" s="247"/>
      <c r="UJH2" s="247"/>
      <c r="UJI2" s="247"/>
      <c r="UJJ2" s="247"/>
      <c r="UJK2" s="247"/>
      <c r="UJL2" s="247"/>
      <c r="UJM2" s="247"/>
      <c r="UJN2" s="247"/>
      <c r="UJO2" s="247"/>
      <c r="UJP2" s="247"/>
      <c r="UJQ2" s="247"/>
      <c r="UJR2" s="247"/>
      <c r="UJS2" s="247"/>
      <c r="UJT2" s="247"/>
      <c r="UJU2" s="247"/>
      <c r="UJV2" s="247"/>
      <c r="UJW2" s="247"/>
      <c r="UJX2" s="247"/>
      <c r="UJY2" s="247"/>
      <c r="UJZ2" s="247"/>
      <c r="UKA2" s="247"/>
      <c r="UKB2" s="247"/>
      <c r="UKC2" s="247"/>
      <c r="UKD2" s="247"/>
      <c r="UKE2" s="247"/>
      <c r="UKF2" s="247"/>
      <c r="UKG2" s="247"/>
      <c r="UKH2" s="247"/>
      <c r="UKI2" s="247"/>
      <c r="UKJ2" s="247"/>
      <c r="UKK2" s="247"/>
      <c r="UKL2" s="247"/>
      <c r="UKM2" s="247"/>
      <c r="UKN2" s="247"/>
      <c r="UKO2" s="247"/>
      <c r="UKP2" s="247"/>
      <c r="UKQ2" s="247"/>
      <c r="UKR2" s="247"/>
      <c r="UKS2" s="247"/>
      <c r="UKT2" s="247"/>
      <c r="UKU2" s="247"/>
      <c r="UKV2" s="247"/>
      <c r="UKW2" s="247"/>
      <c r="UKX2" s="247"/>
      <c r="UKY2" s="247"/>
      <c r="UKZ2" s="247"/>
      <c r="ULA2" s="247"/>
      <c r="ULB2" s="247"/>
      <c r="ULC2" s="247"/>
      <c r="ULD2" s="247"/>
      <c r="ULE2" s="247"/>
      <c r="ULF2" s="247"/>
      <c r="ULG2" s="247"/>
      <c r="ULH2" s="247"/>
      <c r="ULI2" s="247"/>
      <c r="ULJ2" s="247"/>
      <c r="ULK2" s="247"/>
      <c r="ULL2" s="247"/>
      <c r="ULM2" s="247"/>
      <c r="ULN2" s="247"/>
      <c r="ULO2" s="247"/>
      <c r="ULP2" s="247"/>
      <c r="ULQ2" s="247"/>
      <c r="ULR2" s="247"/>
      <c r="ULS2" s="247"/>
      <c r="ULT2" s="247"/>
      <c r="ULU2" s="247"/>
      <c r="ULV2" s="247"/>
      <c r="ULW2" s="247"/>
      <c r="ULX2" s="247"/>
      <c r="ULY2" s="247"/>
      <c r="ULZ2" s="247"/>
      <c r="UMA2" s="247"/>
      <c r="UMB2" s="247"/>
      <c r="UMC2" s="247"/>
      <c r="UMD2" s="247"/>
      <c r="UME2" s="247"/>
      <c r="UMF2" s="247"/>
      <c r="UMG2" s="247"/>
      <c r="UMH2" s="247"/>
      <c r="UMI2" s="247"/>
      <c r="UMJ2" s="247"/>
      <c r="UMK2" s="247"/>
      <c r="UML2" s="247"/>
      <c r="UMM2" s="247"/>
      <c r="UMN2" s="247"/>
      <c r="UMO2" s="247"/>
      <c r="UMP2" s="247"/>
      <c r="UMQ2" s="247"/>
      <c r="UMR2" s="247"/>
      <c r="UMS2" s="247"/>
      <c r="UMT2" s="247"/>
      <c r="UMU2" s="247"/>
      <c r="UMV2" s="247"/>
      <c r="UMW2" s="247"/>
      <c r="UMX2" s="247"/>
      <c r="UMY2" s="247"/>
      <c r="UMZ2" s="247"/>
      <c r="UNA2" s="247"/>
      <c r="UNB2" s="247"/>
      <c r="UNC2" s="247"/>
      <c r="UND2" s="247"/>
      <c r="UNE2" s="247"/>
      <c r="UNF2" s="247"/>
      <c r="UNG2" s="247"/>
      <c r="UNH2" s="247"/>
      <c r="UNI2" s="247"/>
      <c r="UNJ2" s="247"/>
      <c r="UNK2" s="247"/>
      <c r="UNL2" s="247"/>
      <c r="UNM2" s="247"/>
      <c r="UNN2" s="247"/>
      <c r="UNO2" s="247"/>
      <c r="UNP2" s="247"/>
      <c r="UNQ2" s="247"/>
      <c r="UNR2" s="247"/>
      <c r="UNS2" s="247"/>
      <c r="UNT2" s="247"/>
      <c r="UNU2" s="247"/>
      <c r="UNV2" s="247"/>
      <c r="UNW2" s="247"/>
      <c r="UNX2" s="247"/>
      <c r="UNY2" s="247"/>
      <c r="UNZ2" s="247"/>
      <c r="UOA2" s="247"/>
      <c r="UOB2" s="247"/>
      <c r="UOC2" s="247"/>
      <c r="UOD2" s="247"/>
      <c r="UOE2" s="247"/>
      <c r="UOF2" s="247"/>
      <c r="UOG2" s="247"/>
      <c r="UOH2" s="247"/>
      <c r="UOI2" s="247"/>
      <c r="UOJ2" s="247"/>
      <c r="UOK2" s="247"/>
      <c r="UOL2" s="247"/>
      <c r="UOM2" s="247"/>
      <c r="UON2" s="247"/>
      <c r="UOO2" s="247"/>
      <c r="UOP2" s="247"/>
      <c r="UOQ2" s="247"/>
      <c r="UOR2" s="247"/>
      <c r="UOS2" s="247"/>
      <c r="UOT2" s="247"/>
      <c r="UOU2" s="247"/>
      <c r="UOV2" s="247"/>
      <c r="UOW2" s="247"/>
      <c r="UOX2" s="247"/>
      <c r="UOY2" s="247"/>
      <c r="UOZ2" s="247"/>
      <c r="UPA2" s="247"/>
      <c r="UPB2" s="247"/>
      <c r="UPC2" s="247"/>
      <c r="UPD2" s="247"/>
      <c r="UPE2" s="247"/>
      <c r="UPF2" s="247"/>
      <c r="UPG2" s="247"/>
      <c r="UPH2" s="247"/>
      <c r="UPI2" s="247"/>
      <c r="UPJ2" s="247"/>
      <c r="UPK2" s="247"/>
      <c r="UPL2" s="247"/>
      <c r="UPM2" s="247"/>
      <c r="UPN2" s="247"/>
      <c r="UPO2" s="247"/>
      <c r="UPP2" s="247"/>
      <c r="UPQ2" s="247"/>
      <c r="UPR2" s="247"/>
      <c r="UPS2" s="247"/>
      <c r="UPT2" s="247"/>
      <c r="UPU2" s="247"/>
      <c r="UPV2" s="247"/>
      <c r="UPW2" s="247"/>
      <c r="UPX2" s="247"/>
      <c r="UPY2" s="247"/>
      <c r="UPZ2" s="247"/>
      <c r="UQA2" s="247"/>
      <c r="UQB2" s="247"/>
      <c r="UQC2" s="247"/>
      <c r="UQD2" s="247"/>
      <c r="UQE2" s="247"/>
      <c r="UQF2" s="247"/>
      <c r="UQG2" s="247"/>
      <c r="UQH2" s="247"/>
      <c r="UQI2" s="247"/>
      <c r="UQJ2" s="247"/>
      <c r="UQK2" s="247"/>
      <c r="UQL2" s="247"/>
      <c r="UQM2" s="247"/>
      <c r="UQN2" s="247"/>
      <c r="UQO2" s="247"/>
      <c r="UQP2" s="247"/>
      <c r="UQQ2" s="247"/>
      <c r="UQR2" s="247"/>
      <c r="UQS2" s="247"/>
      <c r="UQT2" s="247"/>
      <c r="UQU2" s="247"/>
      <c r="UQV2" s="247"/>
      <c r="UQW2" s="247"/>
      <c r="UQX2" s="247"/>
      <c r="UQY2" s="247"/>
      <c r="UQZ2" s="247"/>
      <c r="URA2" s="247"/>
      <c r="URB2" s="247"/>
      <c r="URC2" s="247"/>
      <c r="URD2" s="247"/>
      <c r="URE2" s="247"/>
      <c r="URF2" s="247"/>
      <c r="URG2" s="247"/>
      <c r="URH2" s="247"/>
      <c r="URI2" s="247"/>
      <c r="URJ2" s="247"/>
      <c r="URK2" s="247"/>
      <c r="URL2" s="247"/>
      <c r="URM2" s="247"/>
      <c r="URN2" s="247"/>
      <c r="URO2" s="247"/>
      <c r="URP2" s="247"/>
      <c r="URQ2" s="247"/>
      <c r="URR2" s="247"/>
      <c r="URS2" s="247"/>
      <c r="URT2" s="247"/>
      <c r="URU2" s="247"/>
      <c r="URV2" s="247"/>
      <c r="URW2" s="247"/>
      <c r="URX2" s="247"/>
      <c r="URY2" s="247"/>
      <c r="URZ2" s="247"/>
      <c r="USA2" s="247"/>
      <c r="USB2" s="247"/>
      <c r="USC2" s="247"/>
      <c r="USD2" s="247"/>
      <c r="USE2" s="247"/>
      <c r="USF2" s="247"/>
      <c r="USG2" s="247"/>
      <c r="USH2" s="247"/>
      <c r="USI2" s="247"/>
      <c r="USJ2" s="247"/>
      <c r="USK2" s="247"/>
      <c r="USL2" s="247"/>
      <c r="USM2" s="247"/>
      <c r="USN2" s="247"/>
      <c r="USO2" s="247"/>
      <c r="USP2" s="247"/>
      <c r="USQ2" s="247"/>
      <c r="USR2" s="247"/>
      <c r="USS2" s="247"/>
      <c r="UST2" s="247"/>
      <c r="USU2" s="247"/>
      <c r="USV2" s="247"/>
      <c r="USW2" s="247"/>
      <c r="USX2" s="247"/>
      <c r="USY2" s="247"/>
      <c r="USZ2" s="247"/>
      <c r="UTA2" s="247"/>
      <c r="UTB2" s="247"/>
      <c r="UTC2" s="247"/>
      <c r="UTD2" s="247"/>
      <c r="UTE2" s="247"/>
      <c r="UTF2" s="247"/>
      <c r="UTG2" s="247"/>
      <c r="UTH2" s="247"/>
      <c r="UTI2" s="247"/>
      <c r="UTJ2" s="247"/>
      <c r="UTK2" s="247"/>
      <c r="UTL2" s="247"/>
      <c r="UTM2" s="247"/>
      <c r="UTN2" s="247"/>
      <c r="UTO2" s="247"/>
      <c r="UTP2" s="247"/>
      <c r="UTQ2" s="247"/>
      <c r="UTR2" s="247"/>
      <c r="UTS2" s="247"/>
      <c r="UTT2" s="247"/>
      <c r="UTU2" s="247"/>
      <c r="UTV2" s="247"/>
      <c r="UTW2" s="247"/>
      <c r="UTX2" s="247"/>
      <c r="UTY2" s="247"/>
      <c r="UTZ2" s="247"/>
      <c r="UUA2" s="247"/>
      <c r="UUB2" s="247"/>
      <c r="UUC2" s="247"/>
      <c r="UUD2" s="247"/>
      <c r="UUE2" s="247"/>
      <c r="UUF2" s="247"/>
      <c r="UUG2" s="247"/>
      <c r="UUH2" s="247"/>
      <c r="UUI2" s="247"/>
      <c r="UUJ2" s="247"/>
      <c r="UUK2" s="247"/>
      <c r="UUL2" s="247"/>
      <c r="UUM2" s="247"/>
      <c r="UUN2" s="247"/>
      <c r="UUO2" s="247"/>
      <c r="UUP2" s="247"/>
      <c r="UUQ2" s="247"/>
      <c r="UUR2" s="247"/>
      <c r="UUS2" s="247"/>
      <c r="UUT2" s="247"/>
      <c r="UUU2" s="247"/>
      <c r="UUV2" s="247"/>
      <c r="UUW2" s="247"/>
      <c r="UUX2" s="247"/>
      <c r="UUY2" s="247"/>
      <c r="UUZ2" s="247"/>
      <c r="UVA2" s="247"/>
      <c r="UVB2" s="247"/>
      <c r="UVC2" s="247"/>
      <c r="UVD2" s="247"/>
      <c r="UVE2" s="247"/>
      <c r="UVF2" s="247"/>
      <c r="UVG2" s="247"/>
      <c r="UVH2" s="247"/>
      <c r="UVI2" s="247"/>
      <c r="UVJ2" s="247"/>
      <c r="UVK2" s="247"/>
      <c r="UVL2" s="247"/>
      <c r="UVM2" s="247"/>
      <c r="UVN2" s="247"/>
      <c r="UVO2" s="247"/>
      <c r="UVP2" s="247"/>
      <c r="UVQ2" s="247"/>
      <c r="UVR2" s="247"/>
      <c r="UVS2" s="247"/>
      <c r="UVT2" s="247"/>
      <c r="UVU2" s="247"/>
      <c r="UVV2" s="247"/>
      <c r="UVW2" s="247"/>
      <c r="UVX2" s="247"/>
      <c r="UVY2" s="247"/>
      <c r="UVZ2" s="247"/>
      <c r="UWA2" s="247"/>
      <c r="UWB2" s="247"/>
      <c r="UWC2" s="247"/>
      <c r="UWD2" s="247"/>
      <c r="UWE2" s="247"/>
      <c r="UWF2" s="247"/>
      <c r="UWG2" s="247"/>
      <c r="UWH2" s="247"/>
      <c r="UWI2" s="247"/>
      <c r="UWJ2" s="247"/>
      <c r="UWK2" s="247"/>
      <c r="UWL2" s="247"/>
      <c r="UWM2" s="247"/>
      <c r="UWN2" s="247"/>
      <c r="UWO2" s="247"/>
      <c r="UWP2" s="247"/>
      <c r="UWQ2" s="247"/>
      <c r="UWR2" s="247"/>
      <c r="UWS2" s="247"/>
      <c r="UWT2" s="247"/>
      <c r="UWU2" s="247"/>
      <c r="UWV2" s="247"/>
      <c r="UWW2" s="247"/>
      <c r="UWX2" s="247"/>
      <c r="UWY2" s="247"/>
      <c r="UWZ2" s="247"/>
      <c r="UXA2" s="247"/>
      <c r="UXB2" s="247"/>
      <c r="UXC2" s="247"/>
      <c r="UXD2" s="247"/>
      <c r="UXE2" s="247"/>
      <c r="UXF2" s="247"/>
      <c r="UXG2" s="247"/>
      <c r="UXH2" s="247"/>
      <c r="UXI2" s="247"/>
      <c r="UXJ2" s="247"/>
      <c r="UXK2" s="247"/>
      <c r="UXL2" s="247"/>
      <c r="UXM2" s="247"/>
      <c r="UXN2" s="247"/>
      <c r="UXO2" s="247"/>
      <c r="UXP2" s="247"/>
      <c r="UXQ2" s="247"/>
      <c r="UXR2" s="247"/>
      <c r="UXS2" s="247"/>
      <c r="UXT2" s="247"/>
      <c r="UXU2" s="247"/>
      <c r="UXV2" s="247"/>
      <c r="UXW2" s="247"/>
      <c r="UXX2" s="247"/>
      <c r="UXY2" s="247"/>
      <c r="UXZ2" s="247"/>
      <c r="UYA2" s="247"/>
      <c r="UYB2" s="247"/>
      <c r="UYC2" s="247"/>
      <c r="UYD2" s="247"/>
      <c r="UYE2" s="247"/>
      <c r="UYF2" s="247"/>
      <c r="UYG2" s="247"/>
      <c r="UYH2" s="247"/>
      <c r="UYI2" s="247"/>
      <c r="UYJ2" s="247"/>
      <c r="UYK2" s="247"/>
      <c r="UYL2" s="247"/>
      <c r="UYM2" s="247"/>
      <c r="UYN2" s="247"/>
      <c r="UYO2" s="247"/>
      <c r="UYP2" s="247"/>
      <c r="UYQ2" s="247"/>
      <c r="UYR2" s="247"/>
      <c r="UYS2" s="247"/>
      <c r="UYT2" s="247"/>
      <c r="UYU2" s="247"/>
      <c r="UYV2" s="247"/>
      <c r="UYW2" s="247"/>
      <c r="UYX2" s="247"/>
      <c r="UYY2" s="247"/>
      <c r="UYZ2" s="247"/>
      <c r="UZA2" s="247"/>
      <c r="UZB2" s="247"/>
      <c r="UZC2" s="247"/>
      <c r="UZD2" s="247"/>
      <c r="UZE2" s="247"/>
      <c r="UZF2" s="247"/>
      <c r="UZG2" s="247"/>
      <c r="UZH2" s="247"/>
      <c r="UZI2" s="247"/>
      <c r="UZJ2" s="247"/>
      <c r="UZK2" s="247"/>
      <c r="UZL2" s="247"/>
      <c r="UZM2" s="247"/>
      <c r="UZN2" s="247"/>
      <c r="UZO2" s="247"/>
      <c r="UZP2" s="247"/>
      <c r="UZQ2" s="247"/>
      <c r="UZR2" s="247"/>
      <c r="UZS2" s="247"/>
      <c r="UZT2" s="247"/>
      <c r="UZU2" s="247"/>
      <c r="UZV2" s="247"/>
      <c r="UZW2" s="247"/>
      <c r="UZX2" s="247"/>
      <c r="UZY2" s="247"/>
      <c r="UZZ2" s="247"/>
      <c r="VAA2" s="247"/>
      <c r="VAB2" s="247"/>
      <c r="VAC2" s="247"/>
      <c r="VAD2" s="247"/>
      <c r="VAE2" s="247"/>
      <c r="VAF2" s="247"/>
      <c r="VAG2" s="247"/>
      <c r="VAH2" s="247"/>
      <c r="VAI2" s="247"/>
      <c r="VAJ2" s="247"/>
      <c r="VAK2" s="247"/>
      <c r="VAL2" s="247"/>
      <c r="VAM2" s="247"/>
      <c r="VAN2" s="247"/>
      <c r="VAO2" s="247"/>
      <c r="VAP2" s="247"/>
      <c r="VAQ2" s="247"/>
      <c r="VAR2" s="247"/>
      <c r="VAS2" s="247"/>
      <c r="VAT2" s="247"/>
      <c r="VAU2" s="247"/>
      <c r="VAV2" s="247"/>
      <c r="VAW2" s="247"/>
      <c r="VAX2" s="247"/>
      <c r="VAY2" s="247"/>
      <c r="VAZ2" s="247"/>
      <c r="VBA2" s="247"/>
      <c r="VBB2" s="247"/>
      <c r="VBC2" s="247"/>
      <c r="VBD2" s="247"/>
      <c r="VBE2" s="247"/>
      <c r="VBF2" s="247"/>
      <c r="VBG2" s="247"/>
      <c r="VBH2" s="247"/>
      <c r="VBI2" s="247"/>
      <c r="VBJ2" s="247"/>
      <c r="VBK2" s="247"/>
      <c r="VBL2" s="247"/>
      <c r="VBM2" s="247"/>
      <c r="VBN2" s="247"/>
      <c r="VBO2" s="247"/>
      <c r="VBP2" s="247"/>
      <c r="VBQ2" s="247"/>
      <c r="VBR2" s="247"/>
      <c r="VBS2" s="247"/>
      <c r="VBT2" s="247"/>
      <c r="VBU2" s="247"/>
      <c r="VBV2" s="247"/>
      <c r="VBW2" s="247"/>
      <c r="VBX2" s="247"/>
      <c r="VBY2" s="247"/>
      <c r="VBZ2" s="247"/>
      <c r="VCA2" s="247"/>
      <c r="VCB2" s="247"/>
      <c r="VCC2" s="247"/>
      <c r="VCD2" s="247"/>
      <c r="VCE2" s="247"/>
      <c r="VCF2" s="247"/>
      <c r="VCG2" s="247"/>
      <c r="VCH2" s="247"/>
      <c r="VCI2" s="247"/>
      <c r="VCJ2" s="247"/>
      <c r="VCK2" s="247"/>
      <c r="VCL2" s="247"/>
      <c r="VCM2" s="247"/>
      <c r="VCN2" s="247"/>
      <c r="VCO2" s="247"/>
      <c r="VCP2" s="247"/>
      <c r="VCQ2" s="247"/>
      <c r="VCR2" s="247"/>
      <c r="VCS2" s="247"/>
      <c r="VCT2" s="247"/>
      <c r="VCU2" s="247"/>
      <c r="VCV2" s="247"/>
      <c r="VCW2" s="247"/>
      <c r="VCX2" s="247"/>
      <c r="VCY2" s="247"/>
      <c r="VCZ2" s="247"/>
      <c r="VDA2" s="247"/>
      <c r="VDB2" s="247"/>
      <c r="VDC2" s="247"/>
      <c r="VDD2" s="247"/>
      <c r="VDE2" s="247"/>
      <c r="VDF2" s="247"/>
      <c r="VDG2" s="247"/>
      <c r="VDH2" s="247"/>
      <c r="VDI2" s="247"/>
      <c r="VDJ2" s="247"/>
      <c r="VDK2" s="247"/>
      <c r="VDL2" s="247"/>
      <c r="VDM2" s="247"/>
      <c r="VDN2" s="247"/>
      <c r="VDO2" s="247"/>
      <c r="VDP2" s="247"/>
      <c r="VDQ2" s="247"/>
      <c r="VDR2" s="247"/>
      <c r="VDS2" s="247"/>
      <c r="VDT2" s="247"/>
      <c r="VDU2" s="247"/>
      <c r="VDV2" s="247"/>
      <c r="VDW2" s="247"/>
      <c r="VDX2" s="247"/>
      <c r="VDY2" s="247"/>
      <c r="VDZ2" s="247"/>
      <c r="VEA2" s="247"/>
      <c r="VEB2" s="247"/>
      <c r="VEC2" s="247"/>
      <c r="VED2" s="247"/>
      <c r="VEE2" s="247"/>
      <c r="VEF2" s="247"/>
      <c r="VEG2" s="247"/>
      <c r="VEH2" s="247"/>
      <c r="VEI2" s="247"/>
      <c r="VEJ2" s="247"/>
      <c r="VEK2" s="247"/>
      <c r="VEL2" s="247"/>
      <c r="VEM2" s="247"/>
      <c r="VEN2" s="247"/>
      <c r="VEO2" s="247"/>
      <c r="VEP2" s="247"/>
      <c r="VEQ2" s="247"/>
      <c r="VER2" s="247"/>
      <c r="VES2" s="247"/>
      <c r="VET2" s="247"/>
      <c r="VEU2" s="247"/>
      <c r="VEV2" s="247"/>
      <c r="VEW2" s="247"/>
      <c r="VEX2" s="247"/>
      <c r="VEY2" s="247"/>
      <c r="VEZ2" s="247"/>
      <c r="VFA2" s="247"/>
      <c r="VFB2" s="247"/>
      <c r="VFC2" s="247"/>
      <c r="VFD2" s="247"/>
      <c r="VFE2" s="247"/>
      <c r="VFF2" s="247"/>
      <c r="VFG2" s="247"/>
      <c r="VFH2" s="247"/>
      <c r="VFI2" s="247"/>
      <c r="VFJ2" s="247"/>
      <c r="VFK2" s="247"/>
      <c r="VFL2" s="247"/>
      <c r="VFM2" s="247"/>
      <c r="VFN2" s="247"/>
      <c r="VFO2" s="247"/>
      <c r="VFP2" s="247"/>
      <c r="VFQ2" s="247"/>
      <c r="VFR2" s="247"/>
      <c r="VFS2" s="247"/>
      <c r="VFT2" s="247"/>
      <c r="VFU2" s="247"/>
      <c r="VFV2" s="247"/>
      <c r="VFW2" s="247"/>
      <c r="VFX2" s="247"/>
      <c r="VFY2" s="247"/>
      <c r="VFZ2" s="247"/>
      <c r="VGA2" s="247"/>
      <c r="VGB2" s="247"/>
      <c r="VGC2" s="247"/>
      <c r="VGD2" s="247"/>
      <c r="VGE2" s="247"/>
      <c r="VGF2" s="247"/>
      <c r="VGG2" s="247"/>
      <c r="VGH2" s="247"/>
      <c r="VGI2" s="247"/>
      <c r="VGJ2" s="247"/>
      <c r="VGK2" s="247"/>
      <c r="VGL2" s="247"/>
      <c r="VGM2" s="247"/>
      <c r="VGN2" s="247"/>
      <c r="VGO2" s="247"/>
      <c r="VGP2" s="247"/>
      <c r="VGQ2" s="247"/>
      <c r="VGR2" s="247"/>
      <c r="VGS2" s="247"/>
      <c r="VGT2" s="247"/>
      <c r="VGU2" s="247"/>
      <c r="VGV2" s="247"/>
      <c r="VGW2" s="247"/>
      <c r="VGX2" s="247"/>
      <c r="VGY2" s="247"/>
      <c r="VGZ2" s="247"/>
      <c r="VHA2" s="247"/>
      <c r="VHB2" s="247"/>
      <c r="VHC2" s="247"/>
      <c r="VHD2" s="247"/>
      <c r="VHE2" s="247"/>
      <c r="VHF2" s="247"/>
      <c r="VHG2" s="247"/>
      <c r="VHH2" s="247"/>
      <c r="VHI2" s="247"/>
      <c r="VHJ2" s="247"/>
      <c r="VHK2" s="247"/>
      <c r="VHL2" s="247"/>
      <c r="VHM2" s="247"/>
      <c r="VHN2" s="247"/>
      <c r="VHO2" s="247"/>
      <c r="VHP2" s="247"/>
      <c r="VHQ2" s="247"/>
      <c r="VHR2" s="247"/>
      <c r="VHS2" s="247"/>
      <c r="VHT2" s="247"/>
      <c r="VHU2" s="247"/>
      <c r="VHV2" s="247"/>
      <c r="VHW2" s="247"/>
      <c r="VHX2" s="247"/>
      <c r="VHY2" s="247"/>
      <c r="VHZ2" s="247"/>
      <c r="VIA2" s="247"/>
      <c r="VIB2" s="247"/>
      <c r="VIC2" s="247"/>
      <c r="VID2" s="247"/>
      <c r="VIE2" s="247"/>
      <c r="VIF2" s="247"/>
      <c r="VIG2" s="247"/>
      <c r="VIH2" s="247"/>
      <c r="VII2" s="247"/>
      <c r="VIJ2" s="247"/>
      <c r="VIK2" s="247"/>
      <c r="VIL2" s="247"/>
      <c r="VIM2" s="247"/>
      <c r="VIN2" s="247"/>
      <c r="VIO2" s="247"/>
      <c r="VIP2" s="247"/>
      <c r="VIQ2" s="247"/>
      <c r="VIR2" s="247"/>
      <c r="VIS2" s="247"/>
      <c r="VIT2" s="247"/>
      <c r="VIU2" s="247"/>
      <c r="VIV2" s="247"/>
      <c r="VIW2" s="247"/>
      <c r="VIX2" s="247"/>
      <c r="VIY2" s="247"/>
      <c r="VIZ2" s="247"/>
      <c r="VJA2" s="247"/>
      <c r="VJB2" s="247"/>
      <c r="VJC2" s="247"/>
      <c r="VJD2" s="247"/>
      <c r="VJE2" s="247"/>
      <c r="VJF2" s="247"/>
      <c r="VJG2" s="247"/>
      <c r="VJH2" s="247"/>
      <c r="VJI2" s="247"/>
      <c r="VJJ2" s="247"/>
      <c r="VJK2" s="247"/>
      <c r="VJL2" s="247"/>
      <c r="VJM2" s="247"/>
      <c r="VJN2" s="247"/>
      <c r="VJO2" s="247"/>
      <c r="VJP2" s="247"/>
      <c r="VJQ2" s="247"/>
      <c r="VJR2" s="247"/>
      <c r="VJS2" s="247"/>
      <c r="VJT2" s="247"/>
      <c r="VJU2" s="247"/>
      <c r="VJV2" s="247"/>
      <c r="VJW2" s="247"/>
      <c r="VJX2" s="247"/>
      <c r="VJY2" s="247"/>
      <c r="VJZ2" s="247"/>
      <c r="VKA2" s="247"/>
      <c r="VKB2" s="247"/>
      <c r="VKC2" s="247"/>
      <c r="VKD2" s="247"/>
      <c r="VKE2" s="247"/>
      <c r="VKF2" s="247"/>
      <c r="VKG2" s="247"/>
      <c r="VKH2" s="247"/>
      <c r="VKI2" s="247"/>
      <c r="VKJ2" s="247"/>
      <c r="VKK2" s="247"/>
      <c r="VKL2" s="247"/>
      <c r="VKM2" s="247"/>
      <c r="VKN2" s="247"/>
      <c r="VKO2" s="247"/>
      <c r="VKP2" s="247"/>
      <c r="VKQ2" s="247"/>
      <c r="VKR2" s="247"/>
      <c r="VKS2" s="247"/>
      <c r="VKT2" s="247"/>
      <c r="VKU2" s="247"/>
      <c r="VKV2" s="247"/>
      <c r="VKW2" s="247"/>
      <c r="VKX2" s="247"/>
      <c r="VKY2" s="247"/>
      <c r="VKZ2" s="247"/>
      <c r="VLA2" s="247"/>
      <c r="VLB2" s="247"/>
      <c r="VLC2" s="247"/>
      <c r="VLD2" s="247"/>
      <c r="VLE2" s="247"/>
      <c r="VLF2" s="247"/>
      <c r="VLG2" s="247"/>
      <c r="VLH2" s="247"/>
      <c r="VLI2" s="247"/>
      <c r="VLJ2" s="247"/>
      <c r="VLK2" s="247"/>
      <c r="VLL2" s="247"/>
      <c r="VLM2" s="247"/>
      <c r="VLN2" s="247"/>
      <c r="VLO2" s="247"/>
      <c r="VLP2" s="247"/>
      <c r="VLQ2" s="247"/>
      <c r="VLR2" s="247"/>
      <c r="VLS2" s="247"/>
      <c r="VLT2" s="247"/>
      <c r="VLU2" s="247"/>
      <c r="VLV2" s="247"/>
      <c r="VLW2" s="247"/>
      <c r="VLX2" s="247"/>
      <c r="VLY2" s="247"/>
      <c r="VLZ2" s="247"/>
      <c r="VMA2" s="247"/>
      <c r="VMB2" s="247"/>
      <c r="VMC2" s="247"/>
      <c r="VMD2" s="247"/>
      <c r="VME2" s="247"/>
      <c r="VMF2" s="247"/>
      <c r="VMG2" s="247"/>
      <c r="VMH2" s="247"/>
      <c r="VMI2" s="247"/>
      <c r="VMJ2" s="247"/>
      <c r="VMK2" s="247"/>
      <c r="VML2" s="247"/>
      <c r="VMM2" s="247"/>
      <c r="VMN2" s="247"/>
      <c r="VMO2" s="247"/>
      <c r="VMP2" s="247"/>
      <c r="VMQ2" s="247"/>
      <c r="VMR2" s="247"/>
      <c r="VMS2" s="247"/>
      <c r="VMT2" s="247"/>
      <c r="VMU2" s="247"/>
      <c r="VMV2" s="247"/>
      <c r="VMW2" s="247"/>
      <c r="VMX2" s="247"/>
      <c r="VMY2" s="247"/>
      <c r="VMZ2" s="247"/>
      <c r="VNA2" s="247"/>
      <c r="VNB2" s="247"/>
      <c r="VNC2" s="247"/>
      <c r="VND2" s="247"/>
      <c r="VNE2" s="247"/>
      <c r="VNF2" s="247"/>
      <c r="VNG2" s="247"/>
      <c r="VNH2" s="247"/>
      <c r="VNI2" s="247"/>
      <c r="VNJ2" s="247"/>
      <c r="VNK2" s="247"/>
      <c r="VNL2" s="247"/>
      <c r="VNM2" s="247"/>
      <c r="VNN2" s="247"/>
      <c r="VNO2" s="247"/>
      <c r="VNP2" s="247"/>
      <c r="VNQ2" s="247"/>
      <c r="VNR2" s="247"/>
      <c r="VNS2" s="247"/>
      <c r="VNT2" s="247"/>
      <c r="VNU2" s="247"/>
      <c r="VNV2" s="247"/>
      <c r="VNW2" s="247"/>
      <c r="VNX2" s="247"/>
      <c r="VNY2" s="247"/>
      <c r="VNZ2" s="247"/>
      <c r="VOA2" s="247"/>
      <c r="VOB2" s="247"/>
      <c r="VOC2" s="247"/>
      <c r="VOD2" s="247"/>
      <c r="VOE2" s="247"/>
      <c r="VOF2" s="247"/>
      <c r="VOG2" s="247"/>
      <c r="VOH2" s="247"/>
      <c r="VOI2" s="247"/>
      <c r="VOJ2" s="247"/>
      <c r="VOK2" s="247"/>
      <c r="VOL2" s="247"/>
      <c r="VOM2" s="247"/>
      <c r="VON2" s="247"/>
      <c r="VOO2" s="247"/>
      <c r="VOP2" s="247"/>
      <c r="VOQ2" s="247"/>
      <c r="VOR2" s="247"/>
      <c r="VOS2" s="247"/>
      <c r="VOT2" s="247"/>
      <c r="VOU2" s="247"/>
      <c r="VOV2" s="247"/>
      <c r="VOW2" s="247"/>
      <c r="VOX2" s="247"/>
      <c r="VOY2" s="247"/>
      <c r="VOZ2" s="247"/>
      <c r="VPA2" s="247"/>
      <c r="VPB2" s="247"/>
      <c r="VPC2" s="247"/>
      <c r="VPD2" s="247"/>
      <c r="VPE2" s="247"/>
      <c r="VPF2" s="247"/>
      <c r="VPG2" s="247"/>
      <c r="VPH2" s="247"/>
      <c r="VPI2" s="247"/>
      <c r="VPJ2" s="247"/>
      <c r="VPK2" s="247"/>
      <c r="VPL2" s="247"/>
      <c r="VPM2" s="247"/>
      <c r="VPN2" s="247"/>
      <c r="VPO2" s="247"/>
      <c r="VPP2" s="247"/>
      <c r="VPQ2" s="247"/>
      <c r="VPR2" s="247"/>
      <c r="VPS2" s="247"/>
      <c r="VPT2" s="247"/>
      <c r="VPU2" s="247"/>
      <c r="VPV2" s="247"/>
      <c r="VPW2" s="247"/>
      <c r="VPX2" s="247"/>
      <c r="VPY2" s="247"/>
      <c r="VPZ2" s="247"/>
      <c r="VQA2" s="247"/>
      <c r="VQB2" s="247"/>
      <c r="VQC2" s="247"/>
      <c r="VQD2" s="247"/>
      <c r="VQE2" s="247"/>
      <c r="VQF2" s="247"/>
      <c r="VQG2" s="247"/>
      <c r="VQH2" s="247"/>
      <c r="VQI2" s="247"/>
      <c r="VQJ2" s="247"/>
      <c r="VQK2" s="247"/>
      <c r="VQL2" s="247"/>
      <c r="VQM2" s="247"/>
      <c r="VQN2" s="247"/>
      <c r="VQO2" s="247"/>
      <c r="VQP2" s="247"/>
      <c r="VQQ2" s="247"/>
      <c r="VQR2" s="247"/>
      <c r="VQS2" s="247"/>
      <c r="VQT2" s="247"/>
      <c r="VQU2" s="247"/>
      <c r="VQV2" s="247"/>
      <c r="VQW2" s="247"/>
      <c r="VQX2" s="247"/>
      <c r="VQY2" s="247"/>
      <c r="VQZ2" s="247"/>
      <c r="VRA2" s="247"/>
      <c r="VRB2" s="247"/>
      <c r="VRC2" s="247"/>
      <c r="VRD2" s="247"/>
      <c r="VRE2" s="247"/>
      <c r="VRF2" s="247"/>
      <c r="VRG2" s="247"/>
      <c r="VRH2" s="247"/>
      <c r="VRI2" s="247"/>
      <c r="VRJ2" s="247"/>
      <c r="VRK2" s="247"/>
      <c r="VRL2" s="247"/>
      <c r="VRM2" s="247"/>
      <c r="VRN2" s="247"/>
      <c r="VRO2" s="247"/>
      <c r="VRP2" s="247"/>
      <c r="VRQ2" s="247"/>
      <c r="VRR2" s="247"/>
      <c r="VRS2" s="247"/>
      <c r="VRT2" s="247"/>
      <c r="VRU2" s="247"/>
      <c r="VRV2" s="247"/>
      <c r="VRW2" s="247"/>
      <c r="VRX2" s="247"/>
      <c r="VRY2" s="247"/>
      <c r="VRZ2" s="247"/>
      <c r="VSA2" s="247"/>
      <c r="VSB2" s="247"/>
      <c r="VSC2" s="247"/>
      <c r="VSD2" s="247"/>
      <c r="VSE2" s="247"/>
      <c r="VSF2" s="247"/>
      <c r="VSG2" s="247"/>
      <c r="VSH2" s="247"/>
      <c r="VSI2" s="247"/>
      <c r="VSJ2" s="247"/>
      <c r="VSK2" s="247"/>
      <c r="VSL2" s="247"/>
      <c r="VSM2" s="247"/>
      <c r="VSN2" s="247"/>
      <c r="VSO2" s="247"/>
      <c r="VSP2" s="247"/>
      <c r="VSQ2" s="247"/>
      <c r="VSR2" s="247"/>
      <c r="VSS2" s="247"/>
      <c r="VST2" s="247"/>
      <c r="VSU2" s="247"/>
      <c r="VSV2" s="247"/>
      <c r="VSW2" s="247"/>
      <c r="VSX2" s="247"/>
      <c r="VSY2" s="247"/>
      <c r="VSZ2" s="247"/>
      <c r="VTA2" s="247"/>
      <c r="VTB2" s="247"/>
      <c r="VTC2" s="247"/>
      <c r="VTD2" s="247"/>
      <c r="VTE2" s="247"/>
      <c r="VTF2" s="247"/>
      <c r="VTG2" s="247"/>
      <c r="VTH2" s="247"/>
      <c r="VTI2" s="247"/>
      <c r="VTJ2" s="247"/>
      <c r="VTK2" s="247"/>
      <c r="VTL2" s="247"/>
      <c r="VTM2" s="247"/>
      <c r="VTN2" s="247"/>
      <c r="VTO2" s="247"/>
      <c r="VTP2" s="247"/>
      <c r="VTQ2" s="247"/>
      <c r="VTR2" s="247"/>
      <c r="VTS2" s="247"/>
      <c r="VTT2" s="247"/>
      <c r="VTU2" s="247"/>
      <c r="VTV2" s="247"/>
      <c r="VTW2" s="247"/>
      <c r="VTX2" s="247"/>
      <c r="VTY2" s="247"/>
      <c r="VTZ2" s="247"/>
      <c r="VUA2" s="247"/>
      <c r="VUB2" s="247"/>
      <c r="VUC2" s="247"/>
      <c r="VUD2" s="247"/>
      <c r="VUE2" s="247"/>
      <c r="VUF2" s="247"/>
      <c r="VUG2" s="247"/>
      <c r="VUH2" s="247"/>
      <c r="VUI2" s="247"/>
      <c r="VUJ2" s="247"/>
      <c r="VUK2" s="247"/>
      <c r="VUL2" s="247"/>
      <c r="VUM2" s="247"/>
      <c r="VUN2" s="247"/>
      <c r="VUO2" s="247"/>
      <c r="VUP2" s="247"/>
      <c r="VUQ2" s="247"/>
      <c r="VUR2" s="247"/>
      <c r="VUS2" s="247"/>
      <c r="VUT2" s="247"/>
      <c r="VUU2" s="247"/>
      <c r="VUV2" s="247"/>
      <c r="VUW2" s="247"/>
      <c r="VUX2" s="247"/>
      <c r="VUY2" s="247"/>
      <c r="VUZ2" s="247"/>
      <c r="VVA2" s="247"/>
      <c r="VVB2" s="247"/>
      <c r="VVC2" s="247"/>
      <c r="VVD2" s="247"/>
      <c r="VVE2" s="247"/>
      <c r="VVF2" s="247"/>
      <c r="VVG2" s="247"/>
      <c r="VVH2" s="247"/>
      <c r="VVI2" s="247"/>
      <c r="VVJ2" s="247"/>
      <c r="VVK2" s="247"/>
      <c r="VVL2" s="247"/>
      <c r="VVM2" s="247"/>
      <c r="VVN2" s="247"/>
      <c r="VVO2" s="247"/>
      <c r="VVP2" s="247"/>
      <c r="VVQ2" s="247"/>
      <c r="VVR2" s="247"/>
      <c r="VVS2" s="247"/>
      <c r="VVT2" s="247"/>
      <c r="VVU2" s="247"/>
      <c r="VVV2" s="247"/>
      <c r="VVW2" s="247"/>
      <c r="VVX2" s="247"/>
      <c r="VVY2" s="247"/>
      <c r="VVZ2" s="247"/>
      <c r="VWA2" s="247"/>
      <c r="VWB2" s="247"/>
      <c r="VWC2" s="247"/>
      <c r="VWD2" s="247"/>
      <c r="VWE2" s="247"/>
      <c r="VWF2" s="247"/>
      <c r="VWG2" s="247"/>
      <c r="VWH2" s="247"/>
      <c r="VWI2" s="247"/>
      <c r="VWJ2" s="247"/>
      <c r="VWK2" s="247"/>
      <c r="VWL2" s="247"/>
      <c r="VWM2" s="247"/>
      <c r="VWN2" s="247"/>
      <c r="VWO2" s="247"/>
      <c r="VWP2" s="247"/>
      <c r="VWQ2" s="247"/>
      <c r="VWR2" s="247"/>
      <c r="VWS2" s="247"/>
      <c r="VWT2" s="247"/>
      <c r="VWU2" s="247"/>
      <c r="VWV2" s="247"/>
      <c r="VWW2" s="247"/>
      <c r="VWX2" s="247"/>
      <c r="VWY2" s="247"/>
      <c r="VWZ2" s="247"/>
      <c r="VXA2" s="247"/>
      <c r="VXB2" s="247"/>
      <c r="VXC2" s="247"/>
      <c r="VXD2" s="247"/>
      <c r="VXE2" s="247"/>
      <c r="VXF2" s="247"/>
      <c r="VXG2" s="247"/>
      <c r="VXH2" s="247"/>
      <c r="VXI2" s="247"/>
      <c r="VXJ2" s="247"/>
      <c r="VXK2" s="247"/>
      <c r="VXL2" s="247"/>
      <c r="VXM2" s="247"/>
      <c r="VXN2" s="247"/>
      <c r="VXO2" s="247"/>
      <c r="VXP2" s="247"/>
      <c r="VXQ2" s="247"/>
      <c r="VXR2" s="247"/>
      <c r="VXS2" s="247"/>
      <c r="VXT2" s="247"/>
      <c r="VXU2" s="247"/>
      <c r="VXV2" s="247"/>
      <c r="VXW2" s="247"/>
      <c r="VXX2" s="247"/>
      <c r="VXY2" s="247"/>
      <c r="VXZ2" s="247"/>
      <c r="VYA2" s="247"/>
      <c r="VYB2" s="247"/>
      <c r="VYC2" s="247"/>
      <c r="VYD2" s="247"/>
      <c r="VYE2" s="247"/>
      <c r="VYF2" s="247"/>
      <c r="VYG2" s="247"/>
      <c r="VYH2" s="247"/>
      <c r="VYI2" s="247"/>
      <c r="VYJ2" s="247"/>
      <c r="VYK2" s="247"/>
      <c r="VYL2" s="247"/>
      <c r="VYM2" s="247"/>
      <c r="VYN2" s="247"/>
      <c r="VYO2" s="247"/>
      <c r="VYP2" s="247"/>
      <c r="VYQ2" s="247"/>
      <c r="VYR2" s="247"/>
      <c r="VYS2" s="247"/>
      <c r="VYT2" s="247"/>
      <c r="VYU2" s="247"/>
      <c r="VYV2" s="247"/>
      <c r="VYW2" s="247"/>
      <c r="VYX2" s="247"/>
      <c r="VYY2" s="247"/>
      <c r="VYZ2" s="247"/>
      <c r="VZA2" s="247"/>
      <c r="VZB2" s="247"/>
      <c r="VZC2" s="247"/>
      <c r="VZD2" s="247"/>
      <c r="VZE2" s="247"/>
      <c r="VZF2" s="247"/>
      <c r="VZG2" s="247"/>
      <c r="VZH2" s="247"/>
      <c r="VZI2" s="247"/>
      <c r="VZJ2" s="247"/>
      <c r="VZK2" s="247"/>
      <c r="VZL2" s="247"/>
      <c r="VZM2" s="247"/>
      <c r="VZN2" s="247"/>
      <c r="VZO2" s="247"/>
      <c r="VZP2" s="247"/>
      <c r="VZQ2" s="247"/>
      <c r="VZR2" s="247"/>
      <c r="VZS2" s="247"/>
      <c r="VZT2" s="247"/>
      <c r="VZU2" s="247"/>
      <c r="VZV2" s="247"/>
      <c r="VZW2" s="247"/>
      <c r="VZX2" s="247"/>
      <c r="VZY2" s="247"/>
      <c r="VZZ2" s="247"/>
      <c r="WAA2" s="247"/>
      <c r="WAB2" s="247"/>
      <c r="WAC2" s="247"/>
      <c r="WAD2" s="247"/>
      <c r="WAE2" s="247"/>
      <c r="WAF2" s="247"/>
      <c r="WAG2" s="247"/>
      <c r="WAH2" s="247"/>
      <c r="WAI2" s="247"/>
      <c r="WAJ2" s="247"/>
      <c r="WAK2" s="247"/>
      <c r="WAL2" s="247"/>
      <c r="WAM2" s="247"/>
      <c r="WAN2" s="247"/>
      <c r="WAO2" s="247"/>
      <c r="WAP2" s="247"/>
      <c r="WAQ2" s="247"/>
      <c r="WAR2" s="247"/>
      <c r="WAS2" s="247"/>
      <c r="WAT2" s="247"/>
      <c r="WAU2" s="247"/>
      <c r="WAV2" s="247"/>
      <c r="WAW2" s="247"/>
      <c r="WAX2" s="247"/>
      <c r="WAY2" s="247"/>
      <c r="WAZ2" s="247"/>
      <c r="WBA2" s="247"/>
      <c r="WBB2" s="247"/>
      <c r="WBC2" s="247"/>
      <c r="WBD2" s="247"/>
      <c r="WBE2" s="247"/>
      <c r="WBF2" s="247"/>
      <c r="WBG2" s="247"/>
      <c r="WBH2" s="247"/>
      <c r="WBI2" s="247"/>
      <c r="WBJ2" s="247"/>
      <c r="WBK2" s="247"/>
      <c r="WBL2" s="247"/>
      <c r="WBM2" s="247"/>
      <c r="WBN2" s="247"/>
      <c r="WBO2" s="247"/>
      <c r="WBP2" s="247"/>
      <c r="WBQ2" s="247"/>
      <c r="WBR2" s="247"/>
      <c r="WBS2" s="247"/>
      <c r="WBT2" s="247"/>
      <c r="WBU2" s="247"/>
      <c r="WBV2" s="247"/>
      <c r="WBW2" s="247"/>
      <c r="WBX2" s="247"/>
      <c r="WBY2" s="247"/>
      <c r="WBZ2" s="247"/>
      <c r="WCA2" s="247"/>
      <c r="WCB2" s="247"/>
      <c r="WCC2" s="247"/>
      <c r="WCD2" s="247"/>
      <c r="WCE2" s="247"/>
      <c r="WCF2" s="247"/>
      <c r="WCG2" s="247"/>
      <c r="WCH2" s="247"/>
      <c r="WCI2" s="247"/>
      <c r="WCJ2" s="247"/>
      <c r="WCK2" s="247"/>
      <c r="WCL2" s="247"/>
      <c r="WCM2" s="247"/>
      <c r="WCN2" s="247"/>
      <c r="WCO2" s="247"/>
      <c r="WCP2" s="247"/>
      <c r="WCQ2" s="247"/>
      <c r="WCR2" s="247"/>
      <c r="WCS2" s="247"/>
      <c r="WCT2" s="247"/>
      <c r="WCU2" s="247"/>
      <c r="WCV2" s="247"/>
      <c r="WCW2" s="247"/>
      <c r="WCX2" s="247"/>
      <c r="WCY2" s="247"/>
      <c r="WCZ2" s="247"/>
      <c r="WDA2" s="247"/>
      <c r="WDB2" s="247"/>
      <c r="WDC2" s="247"/>
      <c r="WDD2" s="247"/>
      <c r="WDE2" s="247"/>
      <c r="WDF2" s="247"/>
      <c r="WDG2" s="247"/>
      <c r="WDH2" s="247"/>
      <c r="WDI2" s="247"/>
      <c r="WDJ2" s="247"/>
      <c r="WDK2" s="247"/>
      <c r="WDL2" s="247"/>
      <c r="WDM2" s="247"/>
      <c r="WDN2" s="247"/>
      <c r="WDO2" s="247"/>
      <c r="WDP2" s="247"/>
      <c r="WDQ2" s="247"/>
      <c r="WDR2" s="247"/>
      <c r="WDS2" s="247"/>
      <c r="WDT2" s="247"/>
      <c r="WDU2" s="247"/>
      <c r="WDV2" s="247"/>
      <c r="WDW2" s="247"/>
      <c r="WDX2" s="247"/>
      <c r="WDY2" s="247"/>
      <c r="WDZ2" s="247"/>
      <c r="WEA2" s="247"/>
      <c r="WEB2" s="247"/>
      <c r="WEC2" s="247"/>
      <c r="WED2" s="247"/>
      <c r="WEE2" s="247"/>
      <c r="WEF2" s="247"/>
      <c r="WEG2" s="247"/>
      <c r="WEH2" s="247"/>
      <c r="WEI2" s="247"/>
      <c r="WEJ2" s="247"/>
      <c r="WEK2" s="247"/>
      <c r="WEL2" s="247"/>
      <c r="WEM2" s="247"/>
      <c r="WEN2" s="247"/>
      <c r="WEO2" s="247"/>
      <c r="WEP2" s="247"/>
      <c r="WEQ2" s="247"/>
      <c r="WER2" s="247"/>
      <c r="WES2" s="247"/>
      <c r="WET2" s="247"/>
      <c r="WEU2" s="247"/>
      <c r="WEV2" s="247"/>
      <c r="WEW2" s="247"/>
      <c r="WEX2" s="247"/>
      <c r="WEY2" s="247"/>
      <c r="WEZ2" s="247"/>
      <c r="WFA2" s="247"/>
      <c r="WFB2" s="247"/>
      <c r="WFC2" s="247"/>
      <c r="WFD2" s="247"/>
      <c r="WFE2" s="247"/>
      <c r="WFF2" s="247"/>
      <c r="WFG2" s="247"/>
      <c r="WFH2" s="247"/>
      <c r="WFI2" s="247"/>
      <c r="WFJ2" s="247"/>
      <c r="WFK2" s="247"/>
      <c r="WFL2" s="247"/>
      <c r="WFM2" s="247"/>
      <c r="WFN2" s="247"/>
      <c r="WFO2" s="247"/>
      <c r="WFP2" s="247"/>
      <c r="WFQ2" s="247"/>
      <c r="WFR2" s="247"/>
      <c r="WFS2" s="247"/>
      <c r="WFT2" s="247"/>
      <c r="WFU2" s="247"/>
      <c r="WFV2" s="247"/>
      <c r="WFW2" s="247"/>
      <c r="WFX2" s="247"/>
      <c r="WFY2" s="247"/>
      <c r="WFZ2" s="247"/>
      <c r="WGA2" s="247"/>
      <c r="WGB2" s="247"/>
      <c r="WGC2" s="247"/>
      <c r="WGD2" s="247"/>
      <c r="WGE2" s="247"/>
      <c r="WGF2" s="247"/>
      <c r="WGG2" s="247"/>
      <c r="WGH2" s="247"/>
      <c r="WGI2" s="247"/>
      <c r="WGJ2" s="247"/>
      <c r="WGK2" s="247"/>
      <c r="WGL2" s="247"/>
      <c r="WGM2" s="247"/>
      <c r="WGN2" s="247"/>
      <c r="WGO2" s="247"/>
      <c r="WGP2" s="247"/>
      <c r="WGQ2" s="247"/>
      <c r="WGR2" s="247"/>
      <c r="WGS2" s="247"/>
      <c r="WGT2" s="247"/>
      <c r="WGU2" s="247"/>
      <c r="WGV2" s="247"/>
      <c r="WGW2" s="247"/>
      <c r="WGX2" s="247"/>
      <c r="WGY2" s="247"/>
      <c r="WGZ2" s="247"/>
      <c r="WHA2" s="247"/>
      <c r="WHB2" s="247"/>
      <c r="WHC2" s="247"/>
      <c r="WHD2" s="247"/>
      <c r="WHE2" s="247"/>
      <c r="WHF2" s="247"/>
      <c r="WHG2" s="247"/>
      <c r="WHH2" s="247"/>
      <c r="WHI2" s="247"/>
      <c r="WHJ2" s="247"/>
      <c r="WHK2" s="247"/>
      <c r="WHL2" s="247"/>
      <c r="WHM2" s="247"/>
      <c r="WHN2" s="247"/>
      <c r="WHO2" s="247"/>
      <c r="WHP2" s="247"/>
      <c r="WHQ2" s="247"/>
      <c r="WHR2" s="247"/>
      <c r="WHS2" s="247"/>
      <c r="WHT2" s="247"/>
      <c r="WHU2" s="247"/>
      <c r="WHV2" s="247"/>
      <c r="WHW2" s="247"/>
      <c r="WHX2" s="247"/>
      <c r="WHY2" s="247"/>
      <c r="WHZ2" s="247"/>
      <c r="WIA2" s="247"/>
      <c r="WIB2" s="247"/>
      <c r="WIC2" s="247"/>
      <c r="WID2" s="247"/>
      <c r="WIE2" s="247"/>
      <c r="WIF2" s="247"/>
      <c r="WIG2" s="247"/>
      <c r="WIH2" s="247"/>
      <c r="WII2" s="247"/>
      <c r="WIJ2" s="247"/>
      <c r="WIK2" s="247"/>
      <c r="WIL2" s="247"/>
      <c r="WIM2" s="247"/>
      <c r="WIN2" s="247"/>
      <c r="WIO2" s="247"/>
      <c r="WIP2" s="247"/>
      <c r="WIQ2" s="247"/>
      <c r="WIR2" s="247"/>
      <c r="WIS2" s="247"/>
      <c r="WIT2" s="247"/>
      <c r="WIU2" s="247"/>
      <c r="WIV2" s="247"/>
      <c r="WIW2" s="247"/>
      <c r="WIX2" s="247"/>
      <c r="WIY2" s="247"/>
      <c r="WIZ2" s="247"/>
      <c r="WJA2" s="247"/>
      <c r="WJB2" s="247"/>
      <c r="WJC2" s="247"/>
      <c r="WJD2" s="247"/>
      <c r="WJE2" s="247"/>
      <c r="WJF2" s="247"/>
      <c r="WJG2" s="247"/>
      <c r="WJH2" s="247"/>
      <c r="WJI2" s="247"/>
      <c r="WJJ2" s="247"/>
      <c r="WJK2" s="247"/>
      <c r="WJL2" s="247"/>
      <c r="WJM2" s="247"/>
      <c r="WJN2" s="247"/>
      <c r="WJO2" s="247"/>
      <c r="WJP2" s="247"/>
      <c r="WJQ2" s="247"/>
      <c r="WJR2" s="247"/>
      <c r="WJS2" s="247"/>
      <c r="WJT2" s="247"/>
      <c r="WJU2" s="247"/>
      <c r="WJV2" s="247"/>
      <c r="WJW2" s="247"/>
      <c r="WJX2" s="247"/>
      <c r="WJY2" s="247"/>
      <c r="WJZ2" s="247"/>
      <c r="WKA2" s="247"/>
      <c r="WKB2" s="247"/>
      <c r="WKC2" s="247"/>
      <c r="WKD2" s="247"/>
      <c r="WKE2" s="247"/>
      <c r="WKF2" s="247"/>
      <c r="WKG2" s="247"/>
      <c r="WKH2" s="247"/>
      <c r="WKI2" s="247"/>
      <c r="WKJ2" s="247"/>
      <c r="WKK2" s="247"/>
      <c r="WKL2" s="247"/>
      <c r="WKM2" s="247"/>
      <c r="WKN2" s="247"/>
      <c r="WKO2" s="247"/>
      <c r="WKP2" s="247"/>
      <c r="WKQ2" s="247"/>
      <c r="WKR2" s="247"/>
      <c r="WKS2" s="247"/>
      <c r="WKT2" s="247"/>
      <c r="WKU2" s="247"/>
      <c r="WKV2" s="247"/>
      <c r="WKW2" s="247"/>
      <c r="WKX2" s="247"/>
      <c r="WKY2" s="247"/>
      <c r="WKZ2" s="247"/>
      <c r="WLA2" s="247"/>
      <c r="WLB2" s="247"/>
      <c r="WLC2" s="247"/>
      <c r="WLD2" s="247"/>
      <c r="WLE2" s="247"/>
      <c r="WLF2" s="247"/>
      <c r="WLG2" s="247"/>
      <c r="WLH2" s="247"/>
      <c r="WLI2" s="247"/>
      <c r="WLJ2" s="247"/>
      <c r="WLK2" s="247"/>
      <c r="WLL2" s="247"/>
      <c r="WLM2" s="247"/>
      <c r="WLN2" s="247"/>
      <c r="WLO2" s="247"/>
      <c r="WLP2" s="247"/>
      <c r="WLQ2" s="247"/>
      <c r="WLR2" s="247"/>
      <c r="WLS2" s="247"/>
      <c r="WLT2" s="247"/>
      <c r="WLU2" s="247"/>
      <c r="WLV2" s="247"/>
      <c r="WLW2" s="247"/>
      <c r="WLX2" s="247"/>
      <c r="WLY2" s="247"/>
      <c r="WLZ2" s="247"/>
      <c r="WMA2" s="247"/>
      <c r="WMB2" s="247"/>
      <c r="WMC2" s="247"/>
      <c r="WMD2" s="247"/>
      <c r="WME2" s="247"/>
      <c r="WMF2" s="247"/>
      <c r="WMG2" s="247"/>
      <c r="WMH2" s="247"/>
      <c r="WMI2" s="247"/>
      <c r="WMJ2" s="247"/>
      <c r="WMK2" s="247"/>
      <c r="WML2" s="247"/>
      <c r="WMM2" s="247"/>
      <c r="WMN2" s="247"/>
      <c r="WMO2" s="247"/>
      <c r="WMP2" s="247"/>
      <c r="WMQ2" s="247"/>
      <c r="WMR2" s="247"/>
      <c r="WMS2" s="247"/>
      <c r="WMT2" s="247"/>
      <c r="WMU2" s="247"/>
      <c r="WMV2" s="247"/>
      <c r="WMW2" s="247"/>
      <c r="WMX2" s="247"/>
      <c r="WMY2" s="247"/>
      <c r="WMZ2" s="247"/>
      <c r="WNA2" s="247"/>
      <c r="WNB2" s="247"/>
      <c r="WNC2" s="247"/>
      <c r="WND2" s="247"/>
      <c r="WNE2" s="247"/>
      <c r="WNF2" s="247"/>
      <c r="WNG2" s="247"/>
      <c r="WNH2" s="247"/>
      <c r="WNI2" s="247"/>
      <c r="WNJ2" s="247"/>
      <c r="WNK2" s="247"/>
      <c r="WNL2" s="247"/>
      <c r="WNM2" s="247"/>
      <c r="WNN2" s="247"/>
      <c r="WNO2" s="247"/>
      <c r="WNP2" s="247"/>
      <c r="WNQ2" s="247"/>
      <c r="WNR2" s="247"/>
      <c r="WNS2" s="247"/>
      <c r="WNT2" s="247"/>
      <c r="WNU2" s="247"/>
      <c r="WNV2" s="247"/>
      <c r="WNW2" s="247"/>
      <c r="WNX2" s="247"/>
      <c r="WNY2" s="247"/>
      <c r="WNZ2" s="247"/>
      <c r="WOA2" s="247"/>
      <c r="WOB2" s="247"/>
      <c r="WOC2" s="247"/>
      <c r="WOD2" s="247"/>
      <c r="WOE2" s="247"/>
      <c r="WOF2" s="247"/>
      <c r="WOG2" s="247"/>
      <c r="WOH2" s="247"/>
      <c r="WOI2" s="247"/>
      <c r="WOJ2" s="247"/>
      <c r="WOK2" s="247"/>
      <c r="WOL2" s="247"/>
      <c r="WOM2" s="247"/>
      <c r="WON2" s="247"/>
      <c r="WOO2" s="247"/>
      <c r="WOP2" s="247"/>
      <c r="WOQ2" s="247"/>
      <c r="WOR2" s="247"/>
      <c r="WOS2" s="247"/>
      <c r="WOT2" s="247"/>
      <c r="WOU2" s="247"/>
      <c r="WOV2" s="247"/>
      <c r="WOW2" s="247"/>
      <c r="WOX2" s="247"/>
      <c r="WOY2" s="247"/>
      <c r="WOZ2" s="247"/>
      <c r="WPA2" s="247"/>
      <c r="WPB2" s="247"/>
      <c r="WPC2" s="247"/>
      <c r="WPD2" s="247"/>
      <c r="WPE2" s="247"/>
      <c r="WPF2" s="247"/>
      <c r="WPG2" s="247"/>
      <c r="WPH2" s="247"/>
      <c r="WPI2" s="247"/>
      <c r="WPJ2" s="247"/>
      <c r="WPK2" s="247"/>
      <c r="WPL2" s="247"/>
      <c r="WPM2" s="247"/>
      <c r="WPN2" s="247"/>
      <c r="WPO2" s="247"/>
      <c r="WPP2" s="247"/>
      <c r="WPQ2" s="247"/>
      <c r="WPR2" s="247"/>
      <c r="WPS2" s="247"/>
      <c r="WPT2" s="247"/>
      <c r="WPU2" s="247"/>
      <c r="WPV2" s="247"/>
      <c r="WPW2" s="247"/>
      <c r="WPX2" s="247"/>
      <c r="WPY2" s="247"/>
      <c r="WPZ2" s="247"/>
      <c r="WQA2" s="247"/>
      <c r="WQB2" s="247"/>
      <c r="WQC2" s="247"/>
      <c r="WQD2" s="247"/>
      <c r="WQE2" s="247"/>
      <c r="WQF2" s="247"/>
      <c r="WQG2" s="247"/>
      <c r="WQH2" s="247"/>
      <c r="WQI2" s="247"/>
      <c r="WQJ2" s="247"/>
      <c r="WQK2" s="247"/>
      <c r="WQL2" s="247"/>
      <c r="WQM2" s="247"/>
      <c r="WQN2" s="247"/>
      <c r="WQO2" s="247"/>
      <c r="WQP2" s="247"/>
      <c r="WQQ2" s="247"/>
      <c r="WQR2" s="247"/>
      <c r="WQS2" s="247"/>
      <c r="WQT2" s="247"/>
      <c r="WQU2" s="247"/>
      <c r="WQV2" s="247"/>
      <c r="WQW2" s="247"/>
      <c r="WQX2" s="247"/>
      <c r="WQY2" s="247"/>
      <c r="WQZ2" s="247"/>
      <c r="WRA2" s="247"/>
      <c r="WRB2" s="247"/>
      <c r="WRC2" s="247"/>
      <c r="WRD2" s="247"/>
      <c r="WRE2" s="247"/>
      <c r="WRF2" s="247"/>
      <c r="WRG2" s="247"/>
      <c r="WRH2" s="247"/>
      <c r="WRI2" s="247"/>
      <c r="WRJ2" s="247"/>
      <c r="WRK2" s="247"/>
      <c r="WRL2" s="247"/>
      <c r="WRM2" s="247"/>
      <c r="WRN2" s="247"/>
      <c r="WRO2" s="247"/>
      <c r="WRP2" s="247"/>
      <c r="WRQ2" s="247"/>
      <c r="WRR2" s="247"/>
      <c r="WRS2" s="247"/>
      <c r="WRT2" s="247"/>
      <c r="WRU2" s="247"/>
      <c r="WRV2" s="247"/>
      <c r="WRW2" s="247"/>
      <c r="WRX2" s="247"/>
      <c r="WRY2" s="247"/>
      <c r="WRZ2" s="247"/>
      <c r="WSA2" s="247"/>
      <c r="WSB2" s="247"/>
      <c r="WSC2" s="247"/>
      <c r="WSD2" s="247"/>
      <c r="WSE2" s="247"/>
      <c r="WSF2" s="247"/>
      <c r="WSG2" s="247"/>
      <c r="WSH2" s="247"/>
      <c r="WSI2" s="247"/>
      <c r="WSJ2" s="247"/>
      <c r="WSK2" s="247"/>
      <c r="WSL2" s="247"/>
      <c r="WSM2" s="247"/>
      <c r="WSN2" s="247"/>
      <c r="WSO2" s="247"/>
      <c r="WSP2" s="247"/>
      <c r="WSQ2" s="247"/>
      <c r="WSR2" s="247"/>
      <c r="WSS2" s="247"/>
      <c r="WST2" s="247"/>
      <c r="WSU2" s="247"/>
      <c r="WSV2" s="247"/>
      <c r="WSW2" s="247"/>
      <c r="WSX2" s="247"/>
      <c r="WSY2" s="247"/>
      <c r="WSZ2" s="247"/>
      <c r="WTA2" s="247"/>
      <c r="WTB2" s="247"/>
      <c r="WTC2" s="247"/>
      <c r="WTD2" s="247"/>
      <c r="WTE2" s="247"/>
      <c r="WTF2" s="247"/>
      <c r="WTG2" s="247"/>
      <c r="WTH2" s="247"/>
      <c r="WTI2" s="247"/>
      <c r="WTJ2" s="247"/>
      <c r="WTK2" s="247"/>
      <c r="WTL2" s="247"/>
      <c r="WTM2" s="247"/>
      <c r="WTN2" s="247"/>
      <c r="WTO2" s="247"/>
      <c r="WTP2" s="247"/>
      <c r="WTQ2" s="247"/>
      <c r="WTR2" s="247"/>
      <c r="WTS2" s="247"/>
      <c r="WTT2" s="247"/>
      <c r="WTU2" s="247"/>
      <c r="WTV2" s="247"/>
      <c r="WTW2" s="247"/>
      <c r="WTX2" s="247"/>
      <c r="WTY2" s="247"/>
      <c r="WTZ2" s="247"/>
      <c r="WUA2" s="247"/>
      <c r="WUB2" s="247"/>
      <c r="WUC2" s="247"/>
      <c r="WUD2" s="247"/>
      <c r="WUE2" s="247"/>
      <c r="WUF2" s="247"/>
      <c r="WUG2" s="247"/>
      <c r="WUH2" s="247"/>
      <c r="WUI2" s="247"/>
      <c r="WUJ2" s="247"/>
      <c r="WUK2" s="247"/>
      <c r="WUL2" s="247"/>
      <c r="WUM2" s="247"/>
      <c r="WUN2" s="247"/>
      <c r="WUO2" s="247"/>
      <c r="WUP2" s="247"/>
      <c r="WUQ2" s="247"/>
      <c r="WUR2" s="247"/>
      <c r="WUS2" s="247"/>
      <c r="WUT2" s="247"/>
      <c r="WUU2" s="247"/>
      <c r="WUV2" s="247"/>
      <c r="WUW2" s="247"/>
      <c r="WUX2" s="247"/>
      <c r="WUY2" s="247"/>
      <c r="WUZ2" s="247"/>
      <c r="WVA2" s="247"/>
      <c r="WVB2" s="247"/>
      <c r="WVC2" s="247"/>
      <c r="WVD2" s="247"/>
      <c r="WVE2" s="247"/>
      <c r="WVF2" s="247"/>
      <c r="WVG2" s="247"/>
      <c r="WVH2" s="247"/>
      <c r="WVI2" s="247"/>
      <c r="WVJ2" s="247"/>
      <c r="WVK2" s="247"/>
      <c r="WVL2" s="247"/>
      <c r="WVM2" s="247"/>
      <c r="WVN2" s="247"/>
      <c r="WVO2" s="247"/>
      <c r="WVP2" s="247"/>
      <c r="WVQ2" s="247"/>
      <c r="WVR2" s="247"/>
      <c r="WVS2" s="247"/>
      <c r="WVT2" s="247"/>
      <c r="WVU2" s="247"/>
      <c r="WVV2" s="247"/>
      <c r="WVW2" s="247"/>
      <c r="WVX2" s="247"/>
      <c r="WVY2" s="247"/>
      <c r="WVZ2" s="247"/>
      <c r="WWA2" s="247"/>
      <c r="WWB2" s="247"/>
      <c r="WWC2" s="247"/>
      <c r="WWD2" s="247"/>
      <c r="WWE2" s="247"/>
      <c r="WWF2" s="247"/>
      <c r="WWG2" s="247"/>
      <c r="WWH2" s="247"/>
      <c r="WWI2" s="247"/>
      <c r="WWJ2" s="247"/>
      <c r="WWK2" s="247"/>
      <c r="WWL2" s="247"/>
      <c r="WWM2" s="247"/>
      <c r="WWN2" s="247"/>
      <c r="WWO2" s="247"/>
      <c r="WWP2" s="247"/>
      <c r="WWQ2" s="247"/>
      <c r="WWR2" s="247"/>
      <c r="WWS2" s="247"/>
      <c r="WWT2" s="247"/>
      <c r="WWU2" s="247"/>
      <c r="WWV2" s="247"/>
      <c r="WWW2" s="247"/>
      <c r="WWX2" s="247"/>
      <c r="WWY2" s="247"/>
      <c r="WWZ2" s="247"/>
      <c r="WXA2" s="247"/>
      <c r="WXB2" s="247"/>
      <c r="WXC2" s="247"/>
      <c r="WXD2" s="247"/>
      <c r="WXE2" s="247"/>
      <c r="WXF2" s="247"/>
      <c r="WXG2" s="247"/>
      <c r="WXH2" s="247"/>
      <c r="WXI2" s="247"/>
      <c r="WXJ2" s="247"/>
      <c r="WXK2" s="247"/>
      <c r="WXL2" s="247"/>
      <c r="WXM2" s="247"/>
      <c r="WXN2" s="247"/>
      <c r="WXO2" s="247"/>
      <c r="WXP2" s="247"/>
      <c r="WXQ2" s="247"/>
      <c r="WXR2" s="247"/>
      <c r="WXS2" s="247"/>
      <c r="WXT2" s="247"/>
      <c r="WXU2" s="247"/>
      <c r="WXV2" s="247"/>
      <c r="WXW2" s="247"/>
      <c r="WXX2" s="247"/>
      <c r="WXY2" s="247"/>
      <c r="WXZ2" s="247"/>
      <c r="WYA2" s="247"/>
      <c r="WYB2" s="247"/>
      <c r="WYC2" s="247"/>
      <c r="WYD2" s="247"/>
      <c r="WYE2" s="247"/>
      <c r="WYF2" s="247"/>
      <c r="WYG2" s="247"/>
      <c r="WYH2" s="247"/>
      <c r="WYI2" s="247"/>
      <c r="WYJ2" s="247"/>
      <c r="WYK2" s="247"/>
      <c r="WYL2" s="247"/>
      <c r="WYM2" s="247"/>
      <c r="WYN2" s="247"/>
      <c r="WYO2" s="247"/>
      <c r="WYP2" s="247"/>
      <c r="WYQ2" s="247"/>
      <c r="WYR2" s="247"/>
      <c r="WYS2" s="247"/>
      <c r="WYT2" s="247"/>
      <c r="WYU2" s="247"/>
      <c r="WYV2" s="247"/>
      <c r="WYW2" s="247"/>
      <c r="WYX2" s="247"/>
      <c r="WYY2" s="247"/>
      <c r="WYZ2" s="247"/>
      <c r="WZA2" s="247"/>
      <c r="WZB2" s="247"/>
      <c r="WZC2" s="247"/>
      <c r="WZD2" s="247"/>
      <c r="WZE2" s="247"/>
      <c r="WZF2" s="247"/>
      <c r="WZG2" s="247"/>
      <c r="WZH2" s="247"/>
      <c r="WZI2" s="247"/>
      <c r="WZJ2" s="247"/>
      <c r="WZK2" s="247"/>
      <c r="WZL2" s="247"/>
      <c r="WZM2" s="247"/>
      <c r="WZN2" s="247"/>
      <c r="WZO2" s="247"/>
      <c r="WZP2" s="247"/>
      <c r="WZQ2" s="247"/>
      <c r="WZR2" s="247"/>
      <c r="WZS2" s="247"/>
      <c r="WZT2" s="247"/>
      <c r="WZU2" s="247"/>
      <c r="WZV2" s="247"/>
      <c r="WZW2" s="247"/>
      <c r="WZX2" s="247"/>
      <c r="WZY2" s="247"/>
      <c r="WZZ2" s="247"/>
      <c r="XAA2" s="247"/>
      <c r="XAB2" s="247"/>
      <c r="XAC2" s="247"/>
      <c r="XAD2" s="247"/>
      <c r="XAE2" s="247"/>
      <c r="XAF2" s="247"/>
      <c r="XAG2" s="247"/>
      <c r="XAH2" s="247"/>
      <c r="XAI2" s="247"/>
      <c r="XAJ2" s="247"/>
      <c r="XAK2" s="247"/>
      <c r="XAL2" s="247"/>
      <c r="XAM2" s="247"/>
      <c r="XAN2" s="247"/>
      <c r="XAO2" s="247"/>
      <c r="XAP2" s="247"/>
      <c r="XAQ2" s="247"/>
      <c r="XAR2" s="247"/>
      <c r="XAS2" s="247"/>
      <c r="XAT2" s="247"/>
      <c r="XAU2" s="247"/>
    </row>
    <row r="3" spans="1:16382">
      <c r="C3" s="286" t="s">
        <v>206</v>
      </c>
      <c r="D3" s="248">
        <v>9</v>
      </c>
    </row>
    <row r="4" spans="1:16382">
      <c r="B4" s="285"/>
      <c r="C4" s="66" t="s">
        <v>272</v>
      </c>
      <c r="D4" s="248">
        <v>4</v>
      </c>
      <c r="E4" s="286"/>
      <c r="F4" s="286"/>
      <c r="G4" s="287"/>
      <c r="H4" s="286"/>
      <c r="I4" s="297"/>
      <c r="J4" s="286"/>
      <c r="K4" s="286"/>
      <c r="L4" s="286"/>
      <c r="M4" s="286"/>
      <c r="N4" s="287"/>
      <c r="O4" s="288"/>
      <c r="P4" s="288"/>
      <c r="Q4" s="288"/>
      <c r="R4" s="288"/>
      <c r="S4" s="286"/>
      <c r="T4" s="286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  <c r="BM4" s="247"/>
      <c r="BN4" s="247"/>
      <c r="BO4" s="247"/>
      <c r="BP4" s="247"/>
      <c r="BQ4" s="247"/>
      <c r="BR4" s="247"/>
      <c r="BS4" s="247"/>
      <c r="BT4" s="247"/>
      <c r="BU4" s="247"/>
      <c r="BV4" s="247"/>
      <c r="BW4" s="247"/>
      <c r="BX4" s="247"/>
      <c r="BY4" s="247"/>
      <c r="BZ4" s="247"/>
      <c r="CA4" s="247"/>
      <c r="CB4" s="247"/>
      <c r="CC4" s="247"/>
      <c r="CD4" s="247"/>
      <c r="CE4" s="247"/>
      <c r="CF4" s="247"/>
      <c r="CG4" s="247"/>
      <c r="CH4" s="247"/>
      <c r="CI4" s="247"/>
      <c r="CJ4" s="247"/>
      <c r="CK4" s="247"/>
      <c r="CL4" s="247"/>
      <c r="CM4" s="247"/>
      <c r="CN4" s="247"/>
      <c r="CO4" s="247"/>
      <c r="CP4" s="247"/>
      <c r="CQ4" s="247"/>
      <c r="CR4" s="247"/>
      <c r="CS4" s="247"/>
      <c r="CT4" s="247"/>
      <c r="CU4" s="247"/>
      <c r="CV4" s="247"/>
      <c r="CW4" s="247"/>
      <c r="CX4" s="247"/>
      <c r="CY4" s="247"/>
      <c r="CZ4" s="247"/>
      <c r="DA4" s="247"/>
      <c r="DB4" s="247"/>
      <c r="DC4" s="247"/>
      <c r="DD4" s="247"/>
      <c r="DE4" s="247"/>
      <c r="DF4" s="247"/>
      <c r="DG4" s="247"/>
      <c r="DH4" s="247"/>
      <c r="DI4" s="247"/>
      <c r="DJ4" s="247"/>
      <c r="DK4" s="247"/>
      <c r="DL4" s="247"/>
      <c r="DM4" s="247"/>
      <c r="DN4" s="247"/>
      <c r="DO4" s="247"/>
      <c r="DP4" s="247"/>
      <c r="DQ4" s="247"/>
      <c r="DR4" s="247"/>
      <c r="DS4" s="247"/>
      <c r="DT4" s="247"/>
      <c r="DU4" s="247"/>
      <c r="DV4" s="247"/>
      <c r="DW4" s="247"/>
      <c r="DX4" s="247"/>
      <c r="DY4" s="247"/>
      <c r="DZ4" s="247"/>
      <c r="EA4" s="247"/>
      <c r="EB4" s="247"/>
      <c r="EC4" s="247"/>
      <c r="ED4" s="247"/>
      <c r="EE4" s="247"/>
      <c r="EF4" s="247"/>
      <c r="EG4" s="247"/>
      <c r="EH4" s="247"/>
      <c r="EI4" s="247"/>
      <c r="EJ4" s="247"/>
      <c r="EK4" s="247"/>
      <c r="EL4" s="247"/>
      <c r="EM4" s="247"/>
      <c r="EN4" s="247"/>
      <c r="EO4" s="247"/>
      <c r="EP4" s="247"/>
      <c r="EQ4" s="247"/>
      <c r="ER4" s="247"/>
      <c r="ES4" s="247"/>
      <c r="ET4" s="247"/>
      <c r="EU4" s="247"/>
      <c r="EV4" s="247"/>
      <c r="EW4" s="247"/>
      <c r="EX4" s="247"/>
      <c r="EY4" s="247"/>
      <c r="EZ4" s="247"/>
      <c r="FA4" s="247"/>
      <c r="FB4" s="247"/>
      <c r="FC4" s="247"/>
      <c r="FD4" s="247"/>
      <c r="FE4" s="247"/>
      <c r="FF4" s="247"/>
      <c r="FG4" s="247"/>
      <c r="FH4" s="247"/>
      <c r="FI4" s="247"/>
      <c r="FJ4" s="247"/>
      <c r="FK4" s="247"/>
      <c r="FL4" s="247"/>
      <c r="FM4" s="247"/>
      <c r="FN4" s="247"/>
      <c r="FO4" s="247"/>
      <c r="FP4" s="247"/>
      <c r="FQ4" s="247"/>
      <c r="FR4" s="247"/>
      <c r="FS4" s="247"/>
      <c r="FT4" s="247"/>
      <c r="FU4" s="247"/>
      <c r="FV4" s="247"/>
      <c r="FW4" s="247"/>
      <c r="FX4" s="247"/>
      <c r="FY4" s="247"/>
      <c r="FZ4" s="247"/>
      <c r="GA4" s="247"/>
      <c r="GB4" s="247"/>
      <c r="GC4" s="247"/>
      <c r="GD4" s="247"/>
      <c r="GE4" s="247"/>
      <c r="GF4" s="247"/>
      <c r="GG4" s="247"/>
      <c r="GH4" s="247"/>
      <c r="GI4" s="247"/>
      <c r="GJ4" s="247"/>
      <c r="GK4" s="247"/>
      <c r="GL4" s="247"/>
      <c r="GM4" s="247"/>
      <c r="GN4" s="247"/>
      <c r="GO4" s="247"/>
      <c r="GP4" s="247"/>
      <c r="GQ4" s="247"/>
      <c r="GR4" s="247"/>
      <c r="GS4" s="247"/>
      <c r="GT4" s="247"/>
      <c r="GU4" s="247"/>
      <c r="GV4" s="247"/>
      <c r="GW4" s="247"/>
      <c r="GX4" s="247"/>
      <c r="GY4" s="247"/>
      <c r="GZ4" s="247"/>
      <c r="HA4" s="247"/>
      <c r="HB4" s="247"/>
      <c r="HC4" s="247"/>
      <c r="HD4" s="247"/>
      <c r="HE4" s="247"/>
      <c r="HF4" s="247"/>
      <c r="HG4" s="247"/>
      <c r="HH4" s="247"/>
      <c r="HI4" s="247"/>
      <c r="HJ4" s="247"/>
      <c r="HK4" s="247"/>
      <c r="HL4" s="247"/>
      <c r="HM4" s="247"/>
      <c r="HN4" s="247"/>
      <c r="HO4" s="247"/>
      <c r="HP4" s="247"/>
      <c r="HQ4" s="247"/>
      <c r="HR4" s="247"/>
      <c r="HS4" s="247"/>
      <c r="HT4" s="247"/>
      <c r="HU4" s="247"/>
      <c r="HV4" s="247"/>
      <c r="HW4" s="247"/>
      <c r="HX4" s="247"/>
      <c r="HY4" s="247"/>
      <c r="HZ4" s="247"/>
      <c r="IA4" s="247"/>
      <c r="IB4" s="247"/>
      <c r="IC4" s="247"/>
      <c r="ID4" s="247"/>
      <c r="IE4" s="247"/>
      <c r="IF4" s="247"/>
      <c r="IG4" s="247"/>
      <c r="IH4" s="247"/>
      <c r="II4" s="247"/>
      <c r="IJ4" s="247"/>
      <c r="IK4" s="247"/>
      <c r="IL4" s="247"/>
      <c r="IM4" s="247"/>
      <c r="IN4" s="247"/>
      <c r="IO4" s="247"/>
      <c r="IP4" s="247"/>
      <c r="IQ4" s="247"/>
      <c r="IR4" s="247"/>
      <c r="IS4" s="247"/>
      <c r="IT4" s="247"/>
      <c r="IU4" s="247"/>
      <c r="IV4" s="247"/>
      <c r="IW4" s="247"/>
      <c r="IX4" s="247"/>
      <c r="IY4" s="247"/>
      <c r="IZ4" s="247"/>
      <c r="JA4" s="247"/>
      <c r="JB4" s="247"/>
      <c r="JC4" s="247"/>
      <c r="JD4" s="247"/>
      <c r="JE4" s="247"/>
      <c r="JF4" s="247"/>
      <c r="JG4" s="247"/>
      <c r="JH4" s="247"/>
      <c r="JI4" s="247"/>
      <c r="JJ4" s="247"/>
      <c r="JK4" s="247"/>
      <c r="JL4" s="247"/>
      <c r="JM4" s="247"/>
      <c r="JN4" s="247"/>
      <c r="JO4" s="247"/>
      <c r="JP4" s="247"/>
      <c r="JQ4" s="247"/>
      <c r="JR4" s="247"/>
      <c r="JS4" s="247"/>
      <c r="JT4" s="247"/>
      <c r="JU4" s="247"/>
      <c r="JV4" s="247"/>
      <c r="JW4" s="247"/>
      <c r="JX4" s="247"/>
      <c r="JY4" s="247"/>
      <c r="JZ4" s="247"/>
      <c r="KA4" s="247"/>
      <c r="KB4" s="247"/>
      <c r="KC4" s="247"/>
      <c r="KD4" s="247"/>
      <c r="KE4" s="247"/>
      <c r="KF4" s="247"/>
      <c r="KG4" s="247"/>
      <c r="KH4" s="247"/>
      <c r="KI4" s="247"/>
      <c r="KJ4" s="247"/>
      <c r="KK4" s="247"/>
      <c r="KL4" s="247"/>
      <c r="KM4" s="247"/>
      <c r="KN4" s="247"/>
      <c r="KO4" s="247"/>
      <c r="KP4" s="247"/>
      <c r="KQ4" s="247"/>
      <c r="KR4" s="247"/>
      <c r="KS4" s="247"/>
      <c r="KT4" s="247"/>
      <c r="KU4" s="247"/>
      <c r="KV4" s="247"/>
      <c r="KW4" s="247"/>
      <c r="KX4" s="247"/>
      <c r="KY4" s="247"/>
      <c r="KZ4" s="247"/>
      <c r="LA4" s="247"/>
      <c r="LB4" s="247"/>
      <c r="LC4" s="247"/>
      <c r="LD4" s="247"/>
      <c r="LE4" s="247"/>
      <c r="LF4" s="247"/>
      <c r="LG4" s="247"/>
      <c r="LH4" s="247"/>
      <c r="LI4" s="247"/>
      <c r="LJ4" s="247"/>
      <c r="LK4" s="247"/>
      <c r="LL4" s="247"/>
      <c r="LM4" s="247"/>
      <c r="LN4" s="247"/>
      <c r="LO4" s="247"/>
      <c r="LP4" s="247"/>
      <c r="LQ4" s="247"/>
      <c r="LR4" s="247"/>
      <c r="LS4" s="247"/>
      <c r="LT4" s="247"/>
      <c r="LU4" s="247"/>
      <c r="LV4" s="247"/>
      <c r="LW4" s="247"/>
      <c r="LX4" s="247"/>
      <c r="LY4" s="247"/>
      <c r="LZ4" s="247"/>
      <c r="MA4" s="247"/>
      <c r="MB4" s="247"/>
      <c r="MC4" s="247"/>
      <c r="MD4" s="247"/>
      <c r="ME4" s="247"/>
      <c r="MF4" s="247"/>
      <c r="MG4" s="247"/>
      <c r="MH4" s="247"/>
      <c r="MI4" s="247"/>
      <c r="MJ4" s="247"/>
      <c r="MK4" s="247"/>
      <c r="ML4" s="247"/>
      <c r="MM4" s="247"/>
      <c r="MN4" s="247"/>
      <c r="MO4" s="247"/>
      <c r="MP4" s="247"/>
      <c r="MQ4" s="247"/>
      <c r="MR4" s="247"/>
      <c r="MS4" s="247"/>
      <c r="MT4" s="247"/>
      <c r="MU4" s="247"/>
      <c r="MV4" s="247"/>
      <c r="MW4" s="247"/>
      <c r="MX4" s="247"/>
      <c r="MY4" s="247"/>
      <c r="MZ4" s="247"/>
      <c r="NA4" s="247"/>
      <c r="NB4" s="247"/>
      <c r="NC4" s="247"/>
      <c r="ND4" s="247"/>
      <c r="NE4" s="247"/>
      <c r="NF4" s="247"/>
      <c r="NG4" s="247"/>
      <c r="NH4" s="247"/>
      <c r="NI4" s="247"/>
      <c r="NJ4" s="247"/>
      <c r="NK4" s="247"/>
      <c r="NL4" s="247"/>
      <c r="NM4" s="247"/>
      <c r="NN4" s="247"/>
      <c r="NO4" s="247"/>
      <c r="NP4" s="247"/>
      <c r="NQ4" s="247"/>
      <c r="NR4" s="247"/>
      <c r="NS4" s="247"/>
      <c r="NT4" s="247"/>
      <c r="NU4" s="247"/>
      <c r="NV4" s="247"/>
      <c r="NW4" s="247"/>
      <c r="NX4" s="247"/>
      <c r="NY4" s="247"/>
      <c r="NZ4" s="247"/>
      <c r="OA4" s="247"/>
      <c r="OB4" s="247"/>
      <c r="OC4" s="247"/>
      <c r="OD4" s="247"/>
      <c r="OE4" s="247"/>
      <c r="OF4" s="247"/>
      <c r="OG4" s="247"/>
      <c r="OH4" s="247"/>
      <c r="OI4" s="247"/>
      <c r="OJ4" s="247"/>
      <c r="OK4" s="247"/>
      <c r="OL4" s="247"/>
      <c r="OM4" s="247"/>
      <c r="ON4" s="247"/>
      <c r="OO4" s="247"/>
      <c r="OP4" s="247"/>
      <c r="OQ4" s="247"/>
      <c r="OR4" s="247"/>
      <c r="OS4" s="247"/>
      <c r="OT4" s="247"/>
      <c r="OU4" s="247"/>
      <c r="OV4" s="247"/>
      <c r="OW4" s="247"/>
      <c r="OX4" s="247"/>
      <c r="OY4" s="247"/>
      <c r="OZ4" s="247"/>
      <c r="PA4" s="247"/>
      <c r="PB4" s="247"/>
      <c r="PC4" s="247"/>
      <c r="PD4" s="247"/>
      <c r="PE4" s="247"/>
      <c r="PF4" s="247"/>
      <c r="PG4" s="247"/>
      <c r="PH4" s="247"/>
      <c r="PI4" s="247"/>
      <c r="PJ4" s="247"/>
      <c r="PK4" s="247"/>
      <c r="PL4" s="247"/>
      <c r="PM4" s="247"/>
      <c r="PN4" s="247"/>
      <c r="PO4" s="247"/>
      <c r="PP4" s="247"/>
      <c r="PQ4" s="247"/>
      <c r="PR4" s="247"/>
      <c r="PS4" s="247"/>
      <c r="PT4" s="247"/>
      <c r="PU4" s="247"/>
      <c r="PV4" s="247"/>
      <c r="PW4" s="247"/>
      <c r="PX4" s="247"/>
      <c r="PY4" s="247"/>
      <c r="PZ4" s="247"/>
      <c r="QA4" s="247"/>
      <c r="QB4" s="247"/>
      <c r="QC4" s="247"/>
      <c r="QD4" s="247"/>
      <c r="QE4" s="247"/>
      <c r="QF4" s="247"/>
      <c r="QG4" s="247"/>
      <c r="QH4" s="247"/>
      <c r="QI4" s="247"/>
      <c r="QJ4" s="247"/>
      <c r="QK4" s="247"/>
      <c r="QL4" s="247"/>
      <c r="QM4" s="247"/>
      <c r="QN4" s="247"/>
      <c r="QO4" s="247"/>
      <c r="QP4" s="247"/>
      <c r="QQ4" s="247"/>
      <c r="QR4" s="247"/>
      <c r="QS4" s="247"/>
      <c r="QT4" s="247"/>
      <c r="QU4" s="247"/>
      <c r="QV4" s="247"/>
      <c r="QW4" s="247"/>
      <c r="QX4" s="247"/>
      <c r="QY4" s="247"/>
      <c r="QZ4" s="247"/>
      <c r="RA4" s="247"/>
      <c r="RB4" s="247"/>
      <c r="RC4" s="247"/>
      <c r="RD4" s="247"/>
      <c r="RE4" s="247"/>
      <c r="RF4" s="247"/>
      <c r="RG4" s="247"/>
      <c r="RH4" s="247"/>
      <c r="RI4" s="247"/>
      <c r="RJ4" s="247"/>
      <c r="RK4" s="247"/>
      <c r="RL4" s="247"/>
      <c r="RM4" s="247"/>
      <c r="RN4" s="247"/>
      <c r="RO4" s="247"/>
      <c r="RP4" s="247"/>
      <c r="RQ4" s="247"/>
      <c r="RR4" s="247"/>
      <c r="RS4" s="247"/>
      <c r="RT4" s="247"/>
      <c r="RU4" s="247"/>
      <c r="RV4" s="247"/>
      <c r="RW4" s="247"/>
      <c r="RX4" s="247"/>
      <c r="RY4" s="247"/>
      <c r="RZ4" s="247"/>
      <c r="SA4" s="247"/>
      <c r="SB4" s="247"/>
      <c r="SC4" s="247"/>
      <c r="SD4" s="247"/>
      <c r="SE4" s="247"/>
      <c r="SF4" s="247"/>
      <c r="SG4" s="247"/>
      <c r="SH4" s="247"/>
      <c r="SI4" s="247"/>
      <c r="SJ4" s="247"/>
      <c r="SK4" s="247"/>
      <c r="SL4" s="247"/>
      <c r="SM4" s="247"/>
      <c r="SN4" s="247"/>
      <c r="SO4" s="247"/>
      <c r="SP4" s="247"/>
      <c r="SQ4" s="247"/>
      <c r="SR4" s="247"/>
      <c r="SS4" s="247"/>
      <c r="ST4" s="247"/>
      <c r="SU4" s="247"/>
      <c r="SV4" s="247"/>
      <c r="SW4" s="247"/>
      <c r="SX4" s="247"/>
      <c r="SY4" s="247"/>
      <c r="SZ4" s="247"/>
      <c r="TA4" s="247"/>
      <c r="TB4" s="247"/>
      <c r="TC4" s="247"/>
      <c r="TD4" s="247"/>
      <c r="TE4" s="247"/>
      <c r="TF4" s="247"/>
      <c r="TG4" s="247"/>
      <c r="TH4" s="247"/>
      <c r="TI4" s="247"/>
      <c r="TJ4" s="247"/>
      <c r="TK4" s="247"/>
      <c r="TL4" s="247"/>
      <c r="TM4" s="247"/>
      <c r="TN4" s="247"/>
      <c r="TO4" s="247"/>
      <c r="TP4" s="247"/>
      <c r="TQ4" s="247"/>
      <c r="TR4" s="247"/>
      <c r="TS4" s="247"/>
      <c r="TT4" s="247"/>
      <c r="TU4" s="247"/>
      <c r="TV4" s="247"/>
      <c r="TW4" s="247"/>
      <c r="TX4" s="247"/>
      <c r="TY4" s="247"/>
      <c r="TZ4" s="247"/>
      <c r="UA4" s="247"/>
      <c r="UB4" s="247"/>
      <c r="UC4" s="247"/>
      <c r="UD4" s="247"/>
      <c r="UE4" s="247"/>
      <c r="UF4" s="247"/>
      <c r="UG4" s="247"/>
      <c r="UH4" s="247"/>
      <c r="UI4" s="247"/>
      <c r="UJ4" s="247"/>
      <c r="UK4" s="247"/>
      <c r="UL4" s="247"/>
      <c r="UM4" s="247"/>
      <c r="UN4" s="247"/>
      <c r="UO4" s="247"/>
      <c r="UP4" s="247"/>
      <c r="UQ4" s="247"/>
      <c r="UR4" s="247"/>
      <c r="US4" s="247"/>
      <c r="UT4" s="247"/>
      <c r="UU4" s="247"/>
      <c r="UV4" s="247"/>
      <c r="UW4" s="247"/>
      <c r="UX4" s="247"/>
      <c r="UY4" s="247"/>
      <c r="UZ4" s="247"/>
      <c r="VA4" s="247"/>
      <c r="VB4" s="247"/>
      <c r="VC4" s="247"/>
      <c r="VD4" s="247"/>
      <c r="VE4" s="247"/>
      <c r="VF4" s="247"/>
      <c r="VG4" s="247"/>
      <c r="VH4" s="247"/>
      <c r="VI4" s="247"/>
      <c r="VJ4" s="247"/>
      <c r="VK4" s="247"/>
      <c r="VL4" s="247"/>
      <c r="VM4" s="247"/>
      <c r="VN4" s="247"/>
      <c r="VO4" s="247"/>
      <c r="VP4" s="247"/>
      <c r="VQ4" s="247"/>
      <c r="VR4" s="247"/>
      <c r="VS4" s="247"/>
      <c r="VT4" s="247"/>
      <c r="VU4" s="247"/>
      <c r="VV4" s="247"/>
      <c r="VW4" s="247"/>
      <c r="VX4" s="247"/>
      <c r="VY4" s="247"/>
      <c r="VZ4" s="247"/>
      <c r="WA4" s="247"/>
      <c r="WB4" s="247"/>
      <c r="WC4" s="247"/>
      <c r="WD4" s="247"/>
      <c r="WE4" s="247"/>
      <c r="WF4" s="247"/>
      <c r="WG4" s="247"/>
      <c r="WH4" s="247"/>
      <c r="WI4" s="247"/>
      <c r="WJ4" s="247"/>
      <c r="WK4" s="247"/>
      <c r="WL4" s="247"/>
      <c r="WM4" s="247"/>
      <c r="WN4" s="247"/>
      <c r="WO4" s="247"/>
      <c r="WP4" s="247"/>
      <c r="WQ4" s="247"/>
      <c r="WR4" s="247"/>
      <c r="WS4" s="247"/>
      <c r="WT4" s="247"/>
      <c r="WU4" s="247"/>
      <c r="WV4" s="247"/>
      <c r="WW4" s="247"/>
      <c r="WX4" s="247"/>
      <c r="WY4" s="247"/>
      <c r="WZ4" s="247"/>
      <c r="XA4" s="247"/>
      <c r="XB4" s="247"/>
      <c r="XC4" s="247"/>
      <c r="XD4" s="247"/>
      <c r="XE4" s="247"/>
      <c r="XF4" s="247"/>
      <c r="XG4" s="247"/>
      <c r="XH4" s="247"/>
      <c r="XI4" s="247"/>
      <c r="XJ4" s="247"/>
      <c r="XK4" s="247"/>
      <c r="XL4" s="247"/>
      <c r="XM4" s="247"/>
      <c r="XN4" s="247"/>
      <c r="XO4" s="247"/>
      <c r="XP4" s="247"/>
      <c r="XQ4" s="247"/>
      <c r="XR4" s="247"/>
      <c r="XS4" s="247"/>
      <c r="XT4" s="247"/>
      <c r="XU4" s="247"/>
      <c r="XV4" s="247"/>
      <c r="XW4" s="247"/>
      <c r="XX4" s="247"/>
      <c r="XY4" s="247"/>
      <c r="XZ4" s="247"/>
      <c r="YA4" s="247"/>
      <c r="YB4" s="247"/>
      <c r="YC4" s="247"/>
      <c r="YD4" s="247"/>
      <c r="YE4" s="247"/>
      <c r="YF4" s="247"/>
      <c r="YG4" s="247"/>
      <c r="YH4" s="247"/>
      <c r="YI4" s="247"/>
      <c r="YJ4" s="247"/>
      <c r="YK4" s="247"/>
      <c r="YL4" s="247"/>
      <c r="YM4" s="247"/>
      <c r="YN4" s="247"/>
      <c r="YO4" s="247"/>
      <c r="YP4" s="247"/>
      <c r="YQ4" s="247"/>
      <c r="YR4" s="247"/>
      <c r="YS4" s="247"/>
      <c r="YT4" s="247"/>
      <c r="YU4" s="247"/>
      <c r="YV4" s="247"/>
      <c r="YW4" s="247"/>
      <c r="YX4" s="247"/>
      <c r="YY4" s="247"/>
      <c r="YZ4" s="247"/>
      <c r="ZA4" s="247"/>
      <c r="ZB4" s="247"/>
      <c r="ZC4" s="247"/>
      <c r="ZD4" s="247"/>
      <c r="ZE4" s="247"/>
      <c r="ZF4" s="247"/>
      <c r="ZG4" s="247"/>
      <c r="ZH4" s="247"/>
      <c r="ZI4" s="247"/>
      <c r="ZJ4" s="247"/>
      <c r="ZK4" s="247"/>
      <c r="ZL4" s="247"/>
      <c r="ZM4" s="247"/>
      <c r="ZN4" s="247"/>
      <c r="ZO4" s="247"/>
      <c r="ZP4" s="247"/>
      <c r="ZQ4" s="247"/>
      <c r="ZR4" s="247"/>
      <c r="ZS4" s="247"/>
      <c r="ZT4" s="247"/>
      <c r="ZU4" s="247"/>
      <c r="ZV4" s="247"/>
      <c r="ZW4" s="247"/>
      <c r="ZX4" s="247"/>
      <c r="ZY4" s="247"/>
      <c r="ZZ4" s="247"/>
      <c r="AAA4" s="247"/>
      <c r="AAB4" s="247"/>
      <c r="AAC4" s="247"/>
      <c r="AAD4" s="247"/>
      <c r="AAE4" s="247"/>
      <c r="AAF4" s="247"/>
      <c r="AAG4" s="247"/>
      <c r="AAH4" s="247"/>
      <c r="AAI4" s="247"/>
      <c r="AAJ4" s="247"/>
      <c r="AAK4" s="247"/>
      <c r="AAL4" s="247"/>
      <c r="AAM4" s="247"/>
      <c r="AAN4" s="247"/>
      <c r="AAO4" s="247"/>
      <c r="AAP4" s="247"/>
      <c r="AAQ4" s="247"/>
      <c r="AAR4" s="247"/>
      <c r="AAS4" s="247"/>
      <c r="AAT4" s="247"/>
      <c r="AAU4" s="247"/>
      <c r="AAV4" s="247"/>
      <c r="AAW4" s="247"/>
      <c r="AAX4" s="247"/>
      <c r="AAY4" s="247"/>
      <c r="AAZ4" s="247"/>
      <c r="ABA4" s="247"/>
      <c r="ABB4" s="247"/>
      <c r="ABC4" s="247"/>
      <c r="ABD4" s="247"/>
      <c r="ABE4" s="247"/>
      <c r="ABF4" s="247"/>
      <c r="ABG4" s="247"/>
      <c r="ABH4" s="247"/>
      <c r="ABI4" s="247"/>
      <c r="ABJ4" s="247"/>
      <c r="ABK4" s="247"/>
      <c r="ABL4" s="247"/>
      <c r="ABM4" s="247"/>
      <c r="ABN4" s="247"/>
      <c r="ABO4" s="247"/>
      <c r="ABP4" s="247"/>
      <c r="ABQ4" s="247"/>
      <c r="ABR4" s="247"/>
      <c r="ABS4" s="247"/>
      <c r="ABT4" s="247"/>
      <c r="ABU4" s="247"/>
      <c r="ABV4" s="247"/>
      <c r="ABW4" s="247"/>
      <c r="ABX4" s="247"/>
      <c r="ABY4" s="247"/>
      <c r="ABZ4" s="247"/>
      <c r="ACA4" s="247"/>
      <c r="ACB4" s="247"/>
      <c r="ACC4" s="247"/>
      <c r="ACD4" s="247"/>
      <c r="ACE4" s="247"/>
      <c r="ACF4" s="247"/>
      <c r="ACG4" s="247"/>
      <c r="ACH4" s="247"/>
      <c r="ACI4" s="247"/>
      <c r="ACJ4" s="247"/>
      <c r="ACK4" s="247"/>
      <c r="ACL4" s="247"/>
      <c r="ACM4" s="247"/>
      <c r="ACN4" s="247"/>
      <c r="ACO4" s="247"/>
      <c r="ACP4" s="247"/>
      <c r="ACQ4" s="247"/>
      <c r="ACR4" s="247"/>
      <c r="ACS4" s="247"/>
      <c r="ACT4" s="247"/>
      <c r="ACU4" s="247"/>
      <c r="ACV4" s="247"/>
      <c r="ACW4" s="247"/>
      <c r="ACX4" s="247"/>
      <c r="ACY4" s="247"/>
      <c r="ACZ4" s="247"/>
      <c r="ADA4" s="247"/>
      <c r="ADB4" s="247"/>
      <c r="ADC4" s="247"/>
      <c r="ADD4" s="247"/>
      <c r="ADE4" s="247"/>
      <c r="ADF4" s="247"/>
      <c r="ADG4" s="247"/>
      <c r="ADH4" s="247"/>
      <c r="ADI4" s="247"/>
      <c r="ADJ4" s="247"/>
      <c r="ADK4" s="247"/>
      <c r="ADL4" s="247"/>
      <c r="ADM4" s="247"/>
      <c r="ADN4" s="247"/>
      <c r="ADO4" s="247"/>
      <c r="ADP4" s="247"/>
      <c r="ADQ4" s="247"/>
      <c r="ADR4" s="247"/>
      <c r="ADS4" s="247"/>
      <c r="ADT4" s="247"/>
      <c r="ADU4" s="247"/>
      <c r="ADV4" s="247"/>
      <c r="ADW4" s="247"/>
      <c r="ADX4" s="247"/>
      <c r="ADY4" s="247"/>
      <c r="ADZ4" s="247"/>
      <c r="AEA4" s="247"/>
      <c r="AEB4" s="247"/>
      <c r="AEC4" s="247"/>
      <c r="AED4" s="247"/>
      <c r="AEE4" s="247"/>
      <c r="AEF4" s="247"/>
      <c r="AEG4" s="247"/>
      <c r="AEH4" s="247"/>
      <c r="AEI4" s="247"/>
      <c r="AEJ4" s="247"/>
      <c r="AEK4" s="247"/>
      <c r="AEL4" s="247"/>
      <c r="AEM4" s="247"/>
      <c r="AEN4" s="247"/>
      <c r="AEO4" s="247"/>
      <c r="AEP4" s="247"/>
      <c r="AEQ4" s="247"/>
      <c r="AER4" s="247"/>
      <c r="AES4" s="247"/>
      <c r="AET4" s="247"/>
      <c r="AEU4" s="247"/>
      <c r="AEV4" s="247"/>
      <c r="AEW4" s="247"/>
      <c r="AEX4" s="247"/>
      <c r="AEY4" s="247"/>
      <c r="AEZ4" s="247"/>
      <c r="AFA4" s="247"/>
      <c r="AFB4" s="247"/>
      <c r="AFC4" s="247"/>
      <c r="AFD4" s="247"/>
      <c r="AFE4" s="247"/>
      <c r="AFF4" s="247"/>
      <c r="AFG4" s="247"/>
      <c r="AFH4" s="247"/>
      <c r="AFI4" s="247"/>
      <c r="AFJ4" s="247"/>
      <c r="AFK4" s="247"/>
      <c r="AFL4" s="247"/>
      <c r="AFM4" s="247"/>
      <c r="AFN4" s="247"/>
      <c r="AFO4" s="247"/>
      <c r="AFP4" s="247"/>
      <c r="AFQ4" s="247"/>
      <c r="AFR4" s="247"/>
      <c r="AFS4" s="247"/>
      <c r="AFT4" s="247"/>
      <c r="AFU4" s="247"/>
      <c r="AFV4" s="247"/>
      <c r="AFW4" s="247"/>
      <c r="AFX4" s="247"/>
      <c r="AFY4" s="247"/>
      <c r="AFZ4" s="247"/>
      <c r="AGA4" s="247"/>
      <c r="AGB4" s="247"/>
      <c r="AGC4" s="247"/>
      <c r="AGD4" s="247"/>
      <c r="AGE4" s="247"/>
      <c r="AGF4" s="247"/>
      <c r="AGG4" s="247"/>
      <c r="AGH4" s="247"/>
      <c r="AGI4" s="247"/>
      <c r="AGJ4" s="247"/>
      <c r="AGK4" s="247"/>
      <c r="AGL4" s="247"/>
      <c r="AGM4" s="247"/>
      <c r="AGN4" s="247"/>
      <c r="AGO4" s="247"/>
      <c r="AGP4" s="247"/>
      <c r="AGQ4" s="247"/>
      <c r="AGR4" s="247"/>
      <c r="AGS4" s="247"/>
      <c r="AGT4" s="247"/>
      <c r="AGU4" s="247"/>
      <c r="AGV4" s="247"/>
      <c r="AGW4" s="247"/>
      <c r="AGX4" s="247"/>
      <c r="AGY4" s="247"/>
      <c r="AGZ4" s="247"/>
      <c r="AHA4" s="247"/>
      <c r="AHB4" s="247"/>
      <c r="AHC4" s="247"/>
      <c r="AHD4" s="247"/>
      <c r="AHE4" s="247"/>
      <c r="AHF4" s="247"/>
      <c r="AHG4" s="247"/>
      <c r="AHH4" s="247"/>
      <c r="AHI4" s="247"/>
      <c r="AHJ4" s="247"/>
      <c r="AHK4" s="247"/>
      <c r="AHL4" s="247"/>
      <c r="AHM4" s="247"/>
      <c r="AHN4" s="247"/>
      <c r="AHO4" s="247"/>
      <c r="AHP4" s="247"/>
      <c r="AHQ4" s="247"/>
      <c r="AHR4" s="247"/>
      <c r="AHS4" s="247"/>
      <c r="AHT4" s="247"/>
      <c r="AHU4" s="247"/>
      <c r="AHV4" s="247"/>
      <c r="AHW4" s="247"/>
      <c r="AHX4" s="247"/>
      <c r="AHY4" s="247"/>
      <c r="AHZ4" s="247"/>
      <c r="AIA4" s="247"/>
      <c r="AIB4" s="247"/>
      <c r="AIC4" s="247"/>
      <c r="AID4" s="247"/>
      <c r="AIE4" s="247"/>
      <c r="AIF4" s="247"/>
      <c r="AIG4" s="247"/>
      <c r="AIH4" s="247"/>
      <c r="AII4" s="247"/>
      <c r="AIJ4" s="247"/>
      <c r="AIK4" s="247"/>
      <c r="AIL4" s="247"/>
      <c r="AIM4" s="247"/>
      <c r="AIN4" s="247"/>
      <c r="AIO4" s="247"/>
      <c r="AIP4" s="247"/>
      <c r="AIQ4" s="247"/>
      <c r="AIR4" s="247"/>
      <c r="AIS4" s="247"/>
      <c r="AIT4" s="247"/>
      <c r="AIU4" s="247"/>
      <c r="AIV4" s="247"/>
      <c r="AIW4" s="247"/>
      <c r="AIX4" s="247"/>
      <c r="AIY4" s="247"/>
      <c r="AIZ4" s="247"/>
      <c r="AJA4" s="247"/>
      <c r="AJB4" s="247"/>
      <c r="AJC4" s="247"/>
      <c r="AJD4" s="247"/>
      <c r="AJE4" s="247"/>
      <c r="AJF4" s="247"/>
      <c r="AJG4" s="247"/>
      <c r="AJH4" s="247"/>
      <c r="AJI4" s="247"/>
      <c r="AJJ4" s="247"/>
      <c r="AJK4" s="247"/>
      <c r="AJL4" s="247"/>
      <c r="AJM4" s="247"/>
      <c r="AJN4" s="247"/>
      <c r="AJO4" s="247"/>
      <c r="AJP4" s="247"/>
      <c r="AJQ4" s="247"/>
      <c r="AJR4" s="247"/>
      <c r="AJS4" s="247"/>
      <c r="AJT4" s="247"/>
      <c r="AJU4" s="247"/>
      <c r="AJV4" s="247"/>
      <c r="AJW4" s="247"/>
      <c r="AJX4" s="247"/>
      <c r="AJY4" s="247"/>
      <c r="AJZ4" s="247"/>
      <c r="AKA4" s="247"/>
      <c r="AKB4" s="247"/>
      <c r="AKC4" s="247"/>
      <c r="AKD4" s="247"/>
      <c r="AKE4" s="247"/>
      <c r="AKF4" s="247"/>
      <c r="AKG4" s="247"/>
      <c r="AKH4" s="247"/>
      <c r="AKI4" s="247"/>
      <c r="AKJ4" s="247"/>
      <c r="AKK4" s="247"/>
      <c r="AKL4" s="247"/>
      <c r="AKM4" s="247"/>
      <c r="AKN4" s="247"/>
      <c r="AKO4" s="247"/>
      <c r="AKP4" s="247"/>
      <c r="AKQ4" s="247"/>
      <c r="AKR4" s="247"/>
      <c r="AKS4" s="247"/>
      <c r="AKT4" s="247"/>
      <c r="AKU4" s="247"/>
      <c r="AKV4" s="247"/>
      <c r="AKW4" s="247"/>
      <c r="AKX4" s="247"/>
      <c r="AKY4" s="247"/>
      <c r="AKZ4" s="247"/>
      <c r="ALA4" s="247"/>
      <c r="ALB4" s="247"/>
      <c r="ALC4" s="247"/>
      <c r="ALD4" s="247"/>
      <c r="ALE4" s="247"/>
      <c r="ALF4" s="247"/>
      <c r="ALG4" s="247"/>
      <c r="ALH4" s="247"/>
      <c r="ALI4" s="247"/>
      <c r="ALJ4" s="247"/>
      <c r="ALK4" s="247"/>
      <c r="ALL4" s="247"/>
      <c r="ALM4" s="247"/>
      <c r="ALN4" s="247"/>
      <c r="ALO4" s="247"/>
      <c r="ALP4" s="247"/>
      <c r="ALQ4" s="247"/>
      <c r="ALR4" s="247"/>
      <c r="ALS4" s="247"/>
      <c r="ALT4" s="247"/>
      <c r="ALU4" s="247"/>
      <c r="ALV4" s="247"/>
      <c r="ALW4" s="247"/>
      <c r="ALX4" s="247"/>
      <c r="ALY4" s="247"/>
      <c r="ALZ4" s="247"/>
      <c r="AMA4" s="247"/>
      <c r="AMB4" s="247"/>
      <c r="AMC4" s="247"/>
      <c r="AMD4" s="247"/>
      <c r="AME4" s="247"/>
      <c r="AMF4" s="247"/>
      <c r="AMG4" s="247"/>
      <c r="AMH4" s="247"/>
      <c r="AMI4" s="247"/>
      <c r="AMJ4" s="247"/>
      <c r="AMK4" s="247"/>
      <c r="AML4" s="247"/>
      <c r="AMM4" s="247"/>
      <c r="AMN4" s="247"/>
      <c r="AMO4" s="247"/>
      <c r="AMP4" s="247"/>
      <c r="AMQ4" s="247"/>
      <c r="AMR4" s="247"/>
      <c r="AMS4" s="247"/>
      <c r="AMT4" s="247"/>
      <c r="AMU4" s="247"/>
      <c r="AMV4" s="247"/>
      <c r="AMW4" s="247"/>
      <c r="AMX4" s="247"/>
      <c r="AMY4" s="247"/>
      <c r="AMZ4" s="247"/>
      <c r="ANA4" s="247"/>
      <c r="ANB4" s="247"/>
      <c r="ANC4" s="247"/>
      <c r="AND4" s="247"/>
      <c r="ANE4" s="247"/>
      <c r="ANF4" s="247"/>
      <c r="ANG4" s="247"/>
      <c r="ANH4" s="247"/>
      <c r="ANI4" s="247"/>
      <c r="ANJ4" s="247"/>
      <c r="ANK4" s="247"/>
      <c r="ANL4" s="247"/>
      <c r="ANM4" s="247"/>
      <c r="ANN4" s="247"/>
      <c r="ANO4" s="247"/>
      <c r="ANP4" s="247"/>
      <c r="ANQ4" s="247"/>
      <c r="ANR4" s="247"/>
      <c r="ANS4" s="247"/>
      <c r="ANT4" s="247"/>
      <c r="ANU4" s="247"/>
      <c r="ANV4" s="247"/>
      <c r="ANW4" s="247"/>
      <c r="ANX4" s="247"/>
      <c r="ANY4" s="247"/>
      <c r="ANZ4" s="247"/>
      <c r="AOA4" s="247"/>
      <c r="AOB4" s="247"/>
      <c r="AOC4" s="247"/>
      <c r="AOD4" s="247"/>
      <c r="AOE4" s="247"/>
      <c r="AOF4" s="247"/>
      <c r="AOG4" s="247"/>
      <c r="AOH4" s="247"/>
      <c r="AOI4" s="247"/>
      <c r="AOJ4" s="247"/>
      <c r="AOK4" s="247"/>
      <c r="AOL4" s="247"/>
      <c r="AOM4" s="247"/>
      <c r="AON4" s="247"/>
      <c r="AOO4" s="247"/>
      <c r="AOP4" s="247"/>
      <c r="AOQ4" s="247"/>
      <c r="AOR4" s="247"/>
      <c r="AOS4" s="247"/>
      <c r="AOT4" s="247"/>
      <c r="AOU4" s="247"/>
      <c r="AOV4" s="247"/>
      <c r="AOW4" s="247"/>
      <c r="AOX4" s="247"/>
      <c r="AOY4" s="247"/>
      <c r="AOZ4" s="247"/>
      <c r="APA4" s="247"/>
      <c r="APB4" s="247"/>
      <c r="APC4" s="247"/>
      <c r="APD4" s="247"/>
      <c r="APE4" s="247"/>
      <c r="APF4" s="247"/>
      <c r="APG4" s="247"/>
      <c r="APH4" s="247"/>
      <c r="API4" s="247"/>
      <c r="APJ4" s="247"/>
      <c r="APK4" s="247"/>
      <c r="APL4" s="247"/>
      <c r="APM4" s="247"/>
      <c r="APN4" s="247"/>
      <c r="APO4" s="247"/>
      <c r="APP4" s="247"/>
      <c r="APQ4" s="247"/>
      <c r="APR4" s="247"/>
      <c r="APS4" s="247"/>
      <c r="APT4" s="247"/>
      <c r="APU4" s="247"/>
      <c r="APV4" s="247"/>
      <c r="APW4" s="247"/>
      <c r="APX4" s="247"/>
      <c r="APY4" s="247"/>
      <c r="APZ4" s="247"/>
      <c r="AQA4" s="247"/>
      <c r="AQB4" s="247"/>
      <c r="AQC4" s="247"/>
      <c r="AQD4" s="247"/>
      <c r="AQE4" s="247"/>
      <c r="AQF4" s="247"/>
      <c r="AQG4" s="247"/>
      <c r="AQH4" s="247"/>
      <c r="AQI4" s="247"/>
      <c r="AQJ4" s="247"/>
      <c r="AQK4" s="247"/>
      <c r="AQL4" s="247"/>
      <c r="AQM4" s="247"/>
      <c r="AQN4" s="247"/>
      <c r="AQO4" s="247"/>
      <c r="AQP4" s="247"/>
      <c r="AQQ4" s="247"/>
      <c r="AQR4" s="247"/>
      <c r="AQS4" s="247"/>
      <c r="AQT4" s="247"/>
      <c r="AQU4" s="247"/>
      <c r="AQV4" s="247"/>
      <c r="AQW4" s="247"/>
      <c r="AQX4" s="247"/>
      <c r="AQY4" s="247"/>
      <c r="AQZ4" s="247"/>
      <c r="ARA4" s="247"/>
      <c r="ARB4" s="247"/>
      <c r="ARC4" s="247"/>
      <c r="ARD4" s="247"/>
      <c r="ARE4" s="247"/>
      <c r="ARF4" s="247"/>
      <c r="ARG4" s="247"/>
      <c r="ARH4" s="247"/>
      <c r="ARI4" s="247"/>
      <c r="ARJ4" s="247"/>
      <c r="ARK4" s="247"/>
      <c r="ARL4" s="247"/>
      <c r="ARM4" s="247"/>
      <c r="ARN4" s="247"/>
      <c r="ARO4" s="247"/>
      <c r="ARP4" s="247"/>
      <c r="ARQ4" s="247"/>
      <c r="ARR4" s="247"/>
      <c r="ARS4" s="247"/>
      <c r="ART4" s="247"/>
      <c r="ARU4" s="247"/>
      <c r="ARV4" s="247"/>
      <c r="ARW4" s="247"/>
      <c r="ARX4" s="247"/>
      <c r="ARY4" s="247"/>
      <c r="ARZ4" s="247"/>
      <c r="ASA4" s="247"/>
      <c r="ASB4" s="247"/>
      <c r="ASC4" s="247"/>
      <c r="ASD4" s="247"/>
      <c r="ASE4" s="247"/>
      <c r="ASF4" s="247"/>
      <c r="ASG4" s="247"/>
      <c r="ASH4" s="247"/>
      <c r="ASI4" s="247"/>
      <c r="ASJ4" s="247"/>
      <c r="ASK4" s="247"/>
      <c r="ASL4" s="247"/>
      <c r="ASM4" s="247"/>
      <c r="ASN4" s="247"/>
      <c r="ASO4" s="247"/>
      <c r="ASP4" s="247"/>
      <c r="ASQ4" s="247"/>
      <c r="ASR4" s="247"/>
      <c r="ASS4" s="247"/>
      <c r="AST4" s="247"/>
      <c r="ASU4" s="247"/>
      <c r="ASV4" s="247"/>
      <c r="ASW4" s="247"/>
      <c r="ASX4" s="247"/>
      <c r="ASY4" s="247"/>
      <c r="ASZ4" s="247"/>
      <c r="ATA4" s="247"/>
      <c r="ATB4" s="247"/>
      <c r="ATC4" s="247"/>
      <c r="ATD4" s="247"/>
      <c r="ATE4" s="247"/>
      <c r="ATF4" s="247"/>
      <c r="ATG4" s="247"/>
      <c r="ATH4" s="247"/>
      <c r="ATI4" s="247"/>
      <c r="ATJ4" s="247"/>
      <c r="ATK4" s="247"/>
      <c r="ATL4" s="247"/>
      <c r="ATM4" s="247"/>
      <c r="ATN4" s="247"/>
      <c r="ATO4" s="247"/>
      <c r="ATP4" s="247"/>
      <c r="ATQ4" s="247"/>
      <c r="ATR4" s="247"/>
      <c r="ATS4" s="247"/>
      <c r="ATT4" s="247"/>
      <c r="ATU4" s="247"/>
      <c r="ATV4" s="247"/>
      <c r="ATW4" s="247"/>
      <c r="ATX4" s="247"/>
      <c r="ATY4" s="247"/>
      <c r="ATZ4" s="247"/>
      <c r="AUA4" s="247"/>
      <c r="AUB4" s="247"/>
      <c r="AUC4" s="247"/>
      <c r="AUD4" s="247"/>
      <c r="AUE4" s="247"/>
      <c r="AUF4" s="247"/>
      <c r="AUG4" s="247"/>
      <c r="AUH4" s="247"/>
      <c r="AUI4" s="247"/>
      <c r="AUJ4" s="247"/>
      <c r="AUK4" s="247"/>
      <c r="AUL4" s="247"/>
      <c r="AUM4" s="247"/>
      <c r="AUN4" s="247"/>
      <c r="AUO4" s="247"/>
      <c r="AUP4" s="247"/>
      <c r="AUQ4" s="247"/>
      <c r="AUR4" s="247"/>
      <c r="AUS4" s="247"/>
      <c r="AUT4" s="247"/>
      <c r="AUU4" s="247"/>
      <c r="AUV4" s="247"/>
      <c r="AUW4" s="247"/>
      <c r="AUX4" s="247"/>
      <c r="AUY4" s="247"/>
      <c r="AUZ4" s="247"/>
      <c r="AVA4" s="247"/>
      <c r="AVB4" s="247"/>
      <c r="AVC4" s="247"/>
      <c r="AVD4" s="247"/>
      <c r="AVE4" s="247"/>
      <c r="AVF4" s="247"/>
      <c r="AVG4" s="247"/>
      <c r="AVH4" s="247"/>
      <c r="AVI4" s="247"/>
      <c r="AVJ4" s="247"/>
      <c r="AVK4" s="247"/>
      <c r="AVL4" s="247"/>
      <c r="AVM4" s="247"/>
      <c r="AVN4" s="247"/>
      <c r="AVO4" s="247"/>
      <c r="AVP4" s="247"/>
      <c r="AVQ4" s="247"/>
      <c r="AVR4" s="247"/>
      <c r="AVS4" s="247"/>
      <c r="AVT4" s="247"/>
      <c r="AVU4" s="247"/>
      <c r="AVV4" s="247"/>
      <c r="AVW4" s="247"/>
      <c r="AVX4" s="247"/>
      <c r="AVY4" s="247"/>
      <c r="AVZ4" s="247"/>
      <c r="AWA4" s="247"/>
      <c r="AWB4" s="247"/>
      <c r="AWC4" s="247"/>
      <c r="AWD4" s="247"/>
      <c r="AWE4" s="247"/>
      <c r="AWF4" s="247"/>
      <c r="AWG4" s="247"/>
      <c r="AWH4" s="247"/>
      <c r="AWI4" s="247"/>
      <c r="AWJ4" s="247"/>
      <c r="AWK4" s="247"/>
      <c r="AWL4" s="247"/>
      <c r="AWM4" s="247"/>
      <c r="AWN4" s="247"/>
      <c r="AWO4" s="247"/>
      <c r="AWP4" s="247"/>
      <c r="AWQ4" s="247"/>
      <c r="AWR4" s="247"/>
      <c r="AWS4" s="247"/>
      <c r="AWT4" s="247"/>
      <c r="AWU4" s="247"/>
      <c r="AWV4" s="247"/>
      <c r="AWW4" s="247"/>
      <c r="AWX4" s="247"/>
      <c r="AWY4" s="247"/>
      <c r="AWZ4" s="247"/>
      <c r="AXA4" s="247"/>
      <c r="AXB4" s="247"/>
      <c r="AXC4" s="247"/>
      <c r="AXD4" s="247"/>
      <c r="AXE4" s="247"/>
      <c r="AXF4" s="247"/>
      <c r="AXG4" s="247"/>
      <c r="AXH4" s="247"/>
      <c r="AXI4" s="247"/>
      <c r="AXJ4" s="247"/>
      <c r="AXK4" s="247"/>
      <c r="AXL4" s="247"/>
      <c r="AXM4" s="247"/>
      <c r="AXN4" s="247"/>
      <c r="AXO4" s="247"/>
      <c r="AXP4" s="247"/>
      <c r="AXQ4" s="247"/>
      <c r="AXR4" s="247"/>
      <c r="AXS4" s="247"/>
      <c r="AXT4" s="247"/>
      <c r="AXU4" s="247"/>
      <c r="AXV4" s="247"/>
      <c r="AXW4" s="247"/>
      <c r="AXX4" s="247"/>
      <c r="AXY4" s="247"/>
      <c r="AXZ4" s="247"/>
      <c r="AYA4" s="247"/>
      <c r="AYB4" s="247"/>
      <c r="AYC4" s="247"/>
      <c r="AYD4" s="247"/>
      <c r="AYE4" s="247"/>
      <c r="AYF4" s="247"/>
      <c r="AYG4" s="247"/>
      <c r="AYH4" s="247"/>
      <c r="AYI4" s="247"/>
      <c r="AYJ4" s="247"/>
      <c r="AYK4" s="247"/>
      <c r="AYL4" s="247"/>
      <c r="AYM4" s="247"/>
      <c r="AYN4" s="247"/>
      <c r="AYO4" s="247"/>
      <c r="AYP4" s="247"/>
      <c r="AYQ4" s="247"/>
      <c r="AYR4" s="247"/>
      <c r="AYS4" s="247"/>
      <c r="AYT4" s="247"/>
      <c r="AYU4" s="247"/>
      <c r="AYV4" s="247"/>
      <c r="AYW4" s="247"/>
      <c r="AYX4" s="247"/>
      <c r="AYY4" s="247"/>
      <c r="AYZ4" s="247"/>
      <c r="AZA4" s="247"/>
      <c r="AZB4" s="247"/>
      <c r="AZC4" s="247"/>
      <c r="AZD4" s="247"/>
      <c r="AZE4" s="247"/>
      <c r="AZF4" s="247"/>
      <c r="AZG4" s="247"/>
      <c r="AZH4" s="247"/>
      <c r="AZI4" s="247"/>
      <c r="AZJ4" s="247"/>
      <c r="AZK4" s="247"/>
      <c r="AZL4" s="247"/>
      <c r="AZM4" s="247"/>
      <c r="AZN4" s="247"/>
      <c r="AZO4" s="247"/>
      <c r="AZP4" s="247"/>
      <c r="AZQ4" s="247"/>
      <c r="AZR4" s="247"/>
      <c r="AZS4" s="247"/>
      <c r="AZT4" s="247"/>
      <c r="AZU4" s="247"/>
      <c r="AZV4" s="247"/>
      <c r="AZW4" s="247"/>
      <c r="AZX4" s="247"/>
      <c r="AZY4" s="247"/>
      <c r="AZZ4" s="247"/>
      <c r="BAA4" s="247"/>
      <c r="BAB4" s="247"/>
      <c r="BAC4" s="247"/>
      <c r="BAD4" s="247"/>
      <c r="BAE4" s="247"/>
      <c r="BAF4" s="247"/>
      <c r="BAG4" s="247"/>
      <c r="BAH4" s="247"/>
      <c r="BAI4" s="247"/>
      <c r="BAJ4" s="247"/>
      <c r="BAK4" s="247"/>
      <c r="BAL4" s="247"/>
      <c r="BAM4" s="247"/>
      <c r="BAN4" s="247"/>
      <c r="BAO4" s="247"/>
      <c r="BAP4" s="247"/>
      <c r="BAQ4" s="247"/>
      <c r="BAR4" s="247"/>
      <c r="BAS4" s="247"/>
      <c r="BAT4" s="247"/>
      <c r="BAU4" s="247"/>
      <c r="BAV4" s="247"/>
      <c r="BAW4" s="247"/>
      <c r="BAX4" s="247"/>
      <c r="BAY4" s="247"/>
      <c r="BAZ4" s="247"/>
      <c r="BBA4" s="247"/>
      <c r="BBB4" s="247"/>
      <c r="BBC4" s="247"/>
      <c r="BBD4" s="247"/>
      <c r="BBE4" s="247"/>
      <c r="BBF4" s="247"/>
      <c r="BBG4" s="247"/>
      <c r="BBH4" s="247"/>
      <c r="BBI4" s="247"/>
      <c r="BBJ4" s="247"/>
      <c r="BBK4" s="247"/>
      <c r="BBL4" s="247"/>
      <c r="BBM4" s="247"/>
      <c r="BBN4" s="247"/>
      <c r="BBO4" s="247"/>
      <c r="BBP4" s="247"/>
      <c r="BBQ4" s="247"/>
      <c r="BBR4" s="247"/>
      <c r="BBS4" s="247"/>
      <c r="BBT4" s="247"/>
      <c r="BBU4" s="247"/>
      <c r="BBV4" s="247"/>
      <c r="BBW4" s="247"/>
      <c r="BBX4" s="247"/>
      <c r="BBY4" s="247"/>
      <c r="BBZ4" s="247"/>
      <c r="BCA4" s="247"/>
      <c r="BCB4" s="247"/>
      <c r="BCC4" s="247"/>
      <c r="BCD4" s="247"/>
      <c r="BCE4" s="247"/>
      <c r="BCF4" s="247"/>
      <c r="BCG4" s="247"/>
      <c r="BCH4" s="247"/>
      <c r="BCI4" s="247"/>
      <c r="BCJ4" s="247"/>
      <c r="BCK4" s="247"/>
      <c r="BCL4" s="247"/>
      <c r="BCM4" s="247"/>
      <c r="BCN4" s="247"/>
      <c r="BCO4" s="247"/>
      <c r="BCP4" s="247"/>
      <c r="BCQ4" s="247"/>
      <c r="BCR4" s="247"/>
      <c r="BCS4" s="247"/>
      <c r="BCT4" s="247"/>
      <c r="BCU4" s="247"/>
      <c r="BCV4" s="247"/>
      <c r="BCW4" s="247"/>
      <c r="BCX4" s="247"/>
      <c r="BCY4" s="247"/>
      <c r="BCZ4" s="247"/>
      <c r="BDA4" s="247"/>
      <c r="BDB4" s="247"/>
      <c r="BDC4" s="247"/>
      <c r="BDD4" s="247"/>
      <c r="BDE4" s="247"/>
      <c r="BDF4" s="247"/>
      <c r="BDG4" s="247"/>
      <c r="BDH4" s="247"/>
      <c r="BDI4" s="247"/>
      <c r="BDJ4" s="247"/>
      <c r="BDK4" s="247"/>
      <c r="BDL4" s="247"/>
      <c r="BDM4" s="247"/>
      <c r="BDN4" s="247"/>
      <c r="BDO4" s="247"/>
      <c r="BDP4" s="247"/>
      <c r="BDQ4" s="247"/>
      <c r="BDR4" s="247"/>
      <c r="BDS4" s="247"/>
      <c r="BDT4" s="247"/>
      <c r="BDU4" s="247"/>
      <c r="BDV4" s="247"/>
      <c r="BDW4" s="247"/>
      <c r="BDX4" s="247"/>
      <c r="BDY4" s="247"/>
      <c r="BDZ4" s="247"/>
      <c r="BEA4" s="247"/>
      <c r="BEB4" s="247"/>
      <c r="BEC4" s="247"/>
      <c r="BED4" s="247"/>
      <c r="BEE4" s="247"/>
      <c r="BEF4" s="247"/>
      <c r="BEG4" s="247"/>
      <c r="BEH4" s="247"/>
      <c r="BEI4" s="247"/>
      <c r="BEJ4" s="247"/>
      <c r="BEK4" s="247"/>
      <c r="BEL4" s="247"/>
      <c r="BEM4" s="247"/>
      <c r="BEN4" s="247"/>
      <c r="BEO4" s="247"/>
      <c r="BEP4" s="247"/>
      <c r="BEQ4" s="247"/>
      <c r="BER4" s="247"/>
      <c r="BES4" s="247"/>
      <c r="BET4" s="247"/>
      <c r="BEU4" s="247"/>
      <c r="BEV4" s="247"/>
      <c r="BEW4" s="247"/>
      <c r="BEX4" s="247"/>
      <c r="BEY4" s="247"/>
      <c r="BEZ4" s="247"/>
      <c r="BFA4" s="247"/>
      <c r="BFB4" s="247"/>
      <c r="BFC4" s="247"/>
      <c r="BFD4" s="247"/>
      <c r="BFE4" s="247"/>
      <c r="BFF4" s="247"/>
      <c r="BFG4" s="247"/>
      <c r="BFH4" s="247"/>
      <c r="BFI4" s="247"/>
      <c r="BFJ4" s="247"/>
      <c r="BFK4" s="247"/>
      <c r="BFL4" s="247"/>
      <c r="BFM4" s="247"/>
      <c r="BFN4" s="247"/>
      <c r="BFO4" s="247"/>
      <c r="BFP4" s="247"/>
      <c r="BFQ4" s="247"/>
      <c r="BFR4" s="247"/>
      <c r="BFS4" s="247"/>
      <c r="BFT4" s="247"/>
      <c r="BFU4" s="247"/>
      <c r="BFV4" s="247"/>
      <c r="BFW4" s="247"/>
      <c r="BFX4" s="247"/>
      <c r="BFY4" s="247"/>
      <c r="BFZ4" s="247"/>
      <c r="BGA4" s="247"/>
      <c r="BGB4" s="247"/>
      <c r="BGC4" s="247"/>
      <c r="BGD4" s="247"/>
      <c r="BGE4" s="247"/>
      <c r="BGF4" s="247"/>
      <c r="BGG4" s="247"/>
      <c r="BGH4" s="247"/>
      <c r="BGI4" s="247"/>
      <c r="BGJ4" s="247"/>
      <c r="BGK4" s="247"/>
      <c r="BGL4" s="247"/>
      <c r="BGM4" s="247"/>
      <c r="BGN4" s="247"/>
      <c r="BGO4" s="247"/>
      <c r="BGP4" s="247"/>
      <c r="BGQ4" s="247"/>
      <c r="BGR4" s="247"/>
      <c r="BGS4" s="247"/>
      <c r="BGT4" s="247"/>
      <c r="BGU4" s="247"/>
      <c r="BGV4" s="247"/>
      <c r="BGW4" s="247"/>
      <c r="BGX4" s="247"/>
      <c r="BGY4" s="247"/>
      <c r="BGZ4" s="247"/>
      <c r="BHA4" s="247"/>
      <c r="BHB4" s="247"/>
      <c r="BHC4" s="247"/>
      <c r="BHD4" s="247"/>
      <c r="BHE4" s="247"/>
      <c r="BHF4" s="247"/>
      <c r="BHG4" s="247"/>
      <c r="BHH4" s="247"/>
      <c r="BHI4" s="247"/>
      <c r="BHJ4" s="247"/>
      <c r="BHK4" s="247"/>
      <c r="BHL4" s="247"/>
      <c r="BHM4" s="247"/>
      <c r="BHN4" s="247"/>
      <c r="BHO4" s="247"/>
      <c r="BHP4" s="247"/>
      <c r="BHQ4" s="247"/>
      <c r="BHR4" s="247"/>
      <c r="BHS4" s="247"/>
      <c r="BHT4" s="247"/>
      <c r="BHU4" s="247"/>
      <c r="BHV4" s="247"/>
      <c r="BHW4" s="247"/>
      <c r="BHX4" s="247"/>
      <c r="BHY4" s="247"/>
      <c r="BHZ4" s="247"/>
      <c r="BIA4" s="247"/>
      <c r="BIB4" s="247"/>
      <c r="BIC4" s="247"/>
      <c r="BID4" s="247"/>
      <c r="BIE4" s="247"/>
      <c r="BIF4" s="247"/>
      <c r="BIG4" s="247"/>
      <c r="BIH4" s="247"/>
      <c r="BII4" s="247"/>
      <c r="BIJ4" s="247"/>
      <c r="BIK4" s="247"/>
      <c r="BIL4" s="247"/>
      <c r="BIM4" s="247"/>
      <c r="BIN4" s="247"/>
      <c r="BIO4" s="247"/>
      <c r="BIP4" s="247"/>
      <c r="BIQ4" s="247"/>
      <c r="BIR4" s="247"/>
      <c r="BIS4" s="247"/>
      <c r="BIT4" s="247"/>
      <c r="BIU4" s="247"/>
      <c r="BIV4" s="247"/>
      <c r="BIW4" s="247"/>
      <c r="BIX4" s="247"/>
      <c r="BIY4" s="247"/>
      <c r="BIZ4" s="247"/>
      <c r="BJA4" s="247"/>
      <c r="BJB4" s="247"/>
      <c r="BJC4" s="247"/>
      <c r="BJD4" s="247"/>
      <c r="BJE4" s="247"/>
      <c r="BJF4" s="247"/>
      <c r="BJG4" s="247"/>
      <c r="BJH4" s="247"/>
      <c r="BJI4" s="247"/>
      <c r="BJJ4" s="247"/>
      <c r="BJK4" s="247"/>
      <c r="BJL4" s="247"/>
      <c r="BJM4" s="247"/>
      <c r="BJN4" s="247"/>
      <c r="BJO4" s="247"/>
      <c r="BJP4" s="247"/>
      <c r="BJQ4" s="247"/>
      <c r="BJR4" s="247"/>
      <c r="BJS4" s="247"/>
      <c r="BJT4" s="247"/>
      <c r="BJU4" s="247"/>
      <c r="BJV4" s="247"/>
      <c r="BJW4" s="247"/>
      <c r="BJX4" s="247"/>
      <c r="BJY4" s="247"/>
      <c r="BJZ4" s="247"/>
      <c r="BKA4" s="247"/>
      <c r="BKB4" s="247"/>
      <c r="BKC4" s="247"/>
      <c r="BKD4" s="247"/>
      <c r="BKE4" s="247"/>
      <c r="BKF4" s="247"/>
      <c r="BKG4" s="247"/>
      <c r="BKH4" s="247"/>
      <c r="BKI4" s="247"/>
      <c r="BKJ4" s="247"/>
      <c r="BKK4" s="247"/>
      <c r="BKL4" s="247"/>
      <c r="BKM4" s="247"/>
      <c r="BKN4" s="247"/>
      <c r="BKO4" s="247"/>
      <c r="BKP4" s="247"/>
      <c r="BKQ4" s="247"/>
      <c r="BKR4" s="247"/>
      <c r="BKS4" s="247"/>
      <c r="BKT4" s="247"/>
      <c r="BKU4" s="247"/>
      <c r="BKV4" s="247"/>
      <c r="BKW4" s="247"/>
      <c r="BKX4" s="247"/>
      <c r="BKY4" s="247"/>
      <c r="BKZ4" s="247"/>
      <c r="BLA4" s="247"/>
      <c r="BLB4" s="247"/>
      <c r="BLC4" s="247"/>
      <c r="BLD4" s="247"/>
      <c r="BLE4" s="247"/>
      <c r="BLF4" s="247"/>
      <c r="BLG4" s="247"/>
      <c r="BLH4" s="247"/>
      <c r="BLI4" s="247"/>
      <c r="BLJ4" s="247"/>
      <c r="BLK4" s="247"/>
      <c r="BLL4" s="247"/>
      <c r="BLM4" s="247"/>
      <c r="BLN4" s="247"/>
      <c r="BLO4" s="247"/>
      <c r="BLP4" s="247"/>
      <c r="BLQ4" s="247"/>
      <c r="BLR4" s="247"/>
      <c r="BLS4" s="247"/>
      <c r="BLT4" s="247"/>
      <c r="BLU4" s="247"/>
      <c r="BLV4" s="247"/>
      <c r="BLW4" s="247"/>
      <c r="BLX4" s="247"/>
      <c r="BLY4" s="247"/>
      <c r="BLZ4" s="247"/>
      <c r="BMA4" s="247"/>
      <c r="BMB4" s="247"/>
      <c r="BMC4" s="247"/>
      <c r="BMD4" s="247"/>
      <c r="BME4" s="247"/>
      <c r="BMF4" s="247"/>
      <c r="BMG4" s="247"/>
      <c r="BMH4" s="247"/>
      <c r="BMI4" s="247"/>
      <c r="BMJ4" s="247"/>
      <c r="BMK4" s="247"/>
      <c r="BML4" s="247"/>
      <c r="BMM4" s="247"/>
      <c r="BMN4" s="247"/>
      <c r="BMO4" s="247"/>
      <c r="BMP4" s="247"/>
      <c r="BMQ4" s="247"/>
      <c r="BMR4" s="247"/>
      <c r="BMS4" s="247"/>
      <c r="BMT4" s="247"/>
      <c r="BMU4" s="247"/>
      <c r="BMV4" s="247"/>
      <c r="BMW4" s="247"/>
      <c r="BMX4" s="247"/>
      <c r="BMY4" s="247"/>
      <c r="BMZ4" s="247"/>
      <c r="BNA4" s="247"/>
      <c r="BNB4" s="247"/>
      <c r="BNC4" s="247"/>
      <c r="BND4" s="247"/>
      <c r="BNE4" s="247"/>
      <c r="BNF4" s="247"/>
      <c r="BNG4" s="247"/>
      <c r="BNH4" s="247"/>
      <c r="BNI4" s="247"/>
      <c r="BNJ4" s="247"/>
      <c r="BNK4" s="247"/>
      <c r="BNL4" s="247"/>
      <c r="BNM4" s="247"/>
      <c r="BNN4" s="247"/>
      <c r="BNO4" s="247"/>
      <c r="BNP4" s="247"/>
      <c r="BNQ4" s="247"/>
      <c r="BNR4" s="247"/>
      <c r="BNS4" s="247"/>
      <c r="BNT4" s="247"/>
      <c r="BNU4" s="247"/>
      <c r="BNV4" s="247"/>
      <c r="BNW4" s="247"/>
      <c r="BNX4" s="247"/>
      <c r="BNY4" s="247"/>
      <c r="BNZ4" s="247"/>
      <c r="BOA4" s="247"/>
      <c r="BOB4" s="247"/>
      <c r="BOC4" s="247"/>
      <c r="BOD4" s="247"/>
      <c r="BOE4" s="247"/>
      <c r="BOF4" s="247"/>
      <c r="BOG4" s="247"/>
      <c r="BOH4" s="247"/>
      <c r="BOI4" s="247"/>
      <c r="BOJ4" s="247"/>
      <c r="BOK4" s="247"/>
      <c r="BOL4" s="247"/>
      <c r="BOM4" s="247"/>
      <c r="BON4" s="247"/>
      <c r="BOO4" s="247"/>
      <c r="BOP4" s="247"/>
      <c r="BOQ4" s="247"/>
      <c r="BOR4" s="247"/>
      <c r="BOS4" s="247"/>
      <c r="BOT4" s="247"/>
      <c r="BOU4" s="247"/>
      <c r="BOV4" s="247"/>
      <c r="BOW4" s="247"/>
      <c r="BOX4" s="247"/>
      <c r="BOY4" s="247"/>
      <c r="BOZ4" s="247"/>
      <c r="BPA4" s="247"/>
      <c r="BPB4" s="247"/>
      <c r="BPC4" s="247"/>
      <c r="BPD4" s="247"/>
      <c r="BPE4" s="247"/>
      <c r="BPF4" s="247"/>
      <c r="BPG4" s="247"/>
      <c r="BPH4" s="247"/>
      <c r="BPI4" s="247"/>
      <c r="BPJ4" s="247"/>
      <c r="BPK4" s="247"/>
      <c r="BPL4" s="247"/>
      <c r="BPM4" s="247"/>
      <c r="BPN4" s="247"/>
      <c r="BPO4" s="247"/>
      <c r="BPP4" s="247"/>
      <c r="BPQ4" s="247"/>
      <c r="BPR4" s="247"/>
      <c r="BPS4" s="247"/>
      <c r="BPT4" s="247"/>
      <c r="BPU4" s="247"/>
      <c r="BPV4" s="247"/>
      <c r="BPW4" s="247"/>
      <c r="BPX4" s="247"/>
      <c r="BPY4" s="247"/>
      <c r="BPZ4" s="247"/>
      <c r="BQA4" s="247"/>
      <c r="BQB4" s="247"/>
      <c r="BQC4" s="247"/>
      <c r="BQD4" s="247"/>
      <c r="BQE4" s="247"/>
      <c r="BQF4" s="247"/>
      <c r="BQG4" s="247"/>
      <c r="BQH4" s="247"/>
      <c r="BQI4" s="247"/>
      <c r="BQJ4" s="247"/>
      <c r="BQK4" s="247"/>
      <c r="BQL4" s="247"/>
      <c r="BQM4" s="247"/>
      <c r="BQN4" s="247"/>
      <c r="BQO4" s="247"/>
      <c r="BQP4" s="247"/>
      <c r="BQQ4" s="247"/>
      <c r="BQR4" s="247"/>
      <c r="BQS4" s="247"/>
      <c r="BQT4" s="247"/>
      <c r="BQU4" s="247"/>
      <c r="BQV4" s="247"/>
      <c r="BQW4" s="247"/>
      <c r="BQX4" s="247"/>
      <c r="BQY4" s="247"/>
      <c r="BQZ4" s="247"/>
      <c r="BRA4" s="247"/>
      <c r="BRB4" s="247"/>
      <c r="BRC4" s="247"/>
      <c r="BRD4" s="247"/>
      <c r="BRE4" s="247"/>
      <c r="BRF4" s="247"/>
      <c r="BRG4" s="247"/>
      <c r="BRH4" s="247"/>
      <c r="BRI4" s="247"/>
      <c r="BRJ4" s="247"/>
      <c r="BRK4" s="247"/>
      <c r="BRL4" s="247"/>
      <c r="BRM4" s="247"/>
      <c r="BRN4" s="247"/>
      <c r="BRO4" s="247"/>
      <c r="BRP4" s="247"/>
      <c r="BRQ4" s="247"/>
      <c r="BRR4" s="247"/>
      <c r="BRS4" s="247"/>
      <c r="BRT4" s="247"/>
      <c r="BRU4" s="247"/>
      <c r="BRV4" s="247"/>
      <c r="BRW4" s="247"/>
      <c r="BRX4" s="247"/>
      <c r="BRY4" s="247"/>
      <c r="BRZ4" s="247"/>
      <c r="BSA4" s="247"/>
      <c r="BSB4" s="247"/>
      <c r="BSC4" s="247"/>
      <c r="BSD4" s="247"/>
      <c r="BSE4" s="247"/>
      <c r="BSF4" s="247"/>
      <c r="BSG4" s="247"/>
      <c r="BSH4" s="247"/>
      <c r="BSI4" s="247"/>
      <c r="BSJ4" s="247"/>
      <c r="BSK4" s="247"/>
      <c r="BSL4" s="247"/>
      <c r="BSM4" s="247"/>
      <c r="BSN4" s="247"/>
      <c r="BSO4" s="247"/>
      <c r="BSP4" s="247"/>
      <c r="BSQ4" s="247"/>
      <c r="BSR4" s="247"/>
      <c r="BSS4" s="247"/>
      <c r="BST4" s="247"/>
      <c r="BSU4" s="247"/>
      <c r="BSV4" s="247"/>
      <c r="BSW4" s="247"/>
      <c r="BSX4" s="247"/>
      <c r="BSY4" s="247"/>
      <c r="BSZ4" s="247"/>
      <c r="BTA4" s="247"/>
      <c r="BTB4" s="247"/>
      <c r="BTC4" s="247"/>
      <c r="BTD4" s="247"/>
      <c r="BTE4" s="247"/>
      <c r="BTF4" s="247"/>
      <c r="BTG4" s="247"/>
      <c r="BTH4" s="247"/>
      <c r="BTI4" s="247"/>
      <c r="BTJ4" s="247"/>
      <c r="BTK4" s="247"/>
      <c r="BTL4" s="247"/>
      <c r="BTM4" s="247"/>
      <c r="BTN4" s="247"/>
      <c r="BTO4" s="247"/>
      <c r="BTP4" s="247"/>
      <c r="BTQ4" s="247"/>
      <c r="BTR4" s="247"/>
      <c r="BTS4" s="247"/>
      <c r="BTT4" s="247"/>
      <c r="BTU4" s="247"/>
      <c r="BTV4" s="247"/>
      <c r="BTW4" s="247"/>
      <c r="BTX4" s="247"/>
      <c r="BTY4" s="247"/>
      <c r="BTZ4" s="247"/>
      <c r="BUA4" s="247"/>
      <c r="BUB4" s="247"/>
      <c r="BUC4" s="247"/>
      <c r="BUD4" s="247"/>
      <c r="BUE4" s="247"/>
      <c r="BUF4" s="247"/>
      <c r="BUG4" s="247"/>
      <c r="BUH4" s="247"/>
      <c r="BUI4" s="247"/>
      <c r="BUJ4" s="247"/>
      <c r="BUK4" s="247"/>
      <c r="BUL4" s="247"/>
      <c r="BUM4" s="247"/>
      <c r="BUN4" s="247"/>
      <c r="BUO4" s="247"/>
      <c r="BUP4" s="247"/>
      <c r="BUQ4" s="247"/>
      <c r="BUR4" s="247"/>
      <c r="BUS4" s="247"/>
      <c r="BUT4" s="247"/>
      <c r="BUU4" s="247"/>
      <c r="BUV4" s="247"/>
      <c r="BUW4" s="247"/>
      <c r="BUX4" s="247"/>
      <c r="BUY4" s="247"/>
      <c r="BUZ4" s="247"/>
      <c r="BVA4" s="247"/>
      <c r="BVB4" s="247"/>
      <c r="BVC4" s="247"/>
      <c r="BVD4" s="247"/>
      <c r="BVE4" s="247"/>
      <c r="BVF4" s="247"/>
      <c r="BVG4" s="247"/>
      <c r="BVH4" s="247"/>
      <c r="BVI4" s="247"/>
      <c r="BVJ4" s="247"/>
      <c r="BVK4" s="247"/>
      <c r="BVL4" s="247"/>
      <c r="BVM4" s="247"/>
      <c r="BVN4" s="247"/>
      <c r="BVO4" s="247"/>
      <c r="BVP4" s="247"/>
      <c r="BVQ4" s="247"/>
      <c r="BVR4" s="247"/>
      <c r="BVS4" s="247"/>
      <c r="BVT4" s="247"/>
      <c r="BVU4" s="247"/>
      <c r="BVV4" s="247"/>
      <c r="BVW4" s="247"/>
      <c r="BVX4" s="247"/>
      <c r="BVY4" s="247"/>
      <c r="BVZ4" s="247"/>
      <c r="BWA4" s="247"/>
      <c r="BWB4" s="247"/>
      <c r="BWC4" s="247"/>
      <c r="BWD4" s="247"/>
      <c r="BWE4" s="247"/>
      <c r="BWF4" s="247"/>
      <c r="BWG4" s="247"/>
      <c r="BWH4" s="247"/>
      <c r="BWI4" s="247"/>
      <c r="BWJ4" s="247"/>
      <c r="BWK4" s="247"/>
      <c r="BWL4" s="247"/>
      <c r="BWM4" s="247"/>
      <c r="BWN4" s="247"/>
      <c r="BWO4" s="247"/>
      <c r="BWP4" s="247"/>
      <c r="BWQ4" s="247"/>
      <c r="BWR4" s="247"/>
      <c r="BWS4" s="247"/>
      <c r="BWT4" s="247"/>
      <c r="BWU4" s="247"/>
      <c r="BWV4" s="247"/>
      <c r="BWW4" s="247"/>
      <c r="BWX4" s="247"/>
      <c r="BWY4" s="247"/>
      <c r="BWZ4" s="247"/>
      <c r="BXA4" s="247"/>
      <c r="BXB4" s="247"/>
      <c r="BXC4" s="247"/>
      <c r="BXD4" s="247"/>
      <c r="BXE4" s="247"/>
      <c r="BXF4" s="247"/>
      <c r="BXG4" s="247"/>
      <c r="BXH4" s="247"/>
      <c r="BXI4" s="247"/>
      <c r="BXJ4" s="247"/>
      <c r="BXK4" s="247"/>
      <c r="BXL4" s="247"/>
      <c r="BXM4" s="247"/>
      <c r="BXN4" s="247"/>
      <c r="BXO4" s="247"/>
      <c r="BXP4" s="247"/>
      <c r="BXQ4" s="247"/>
      <c r="BXR4" s="247"/>
      <c r="BXS4" s="247"/>
      <c r="BXT4" s="247"/>
      <c r="BXU4" s="247"/>
      <c r="BXV4" s="247"/>
      <c r="BXW4" s="247"/>
      <c r="BXX4" s="247"/>
      <c r="BXY4" s="247"/>
      <c r="BXZ4" s="247"/>
      <c r="BYA4" s="247"/>
      <c r="BYB4" s="247"/>
      <c r="BYC4" s="247"/>
      <c r="BYD4" s="247"/>
      <c r="BYE4" s="247"/>
      <c r="BYF4" s="247"/>
      <c r="BYG4" s="247"/>
      <c r="BYH4" s="247"/>
      <c r="BYI4" s="247"/>
      <c r="BYJ4" s="247"/>
      <c r="BYK4" s="247"/>
      <c r="BYL4" s="247"/>
      <c r="BYM4" s="247"/>
      <c r="BYN4" s="247"/>
      <c r="BYO4" s="247"/>
      <c r="BYP4" s="247"/>
      <c r="BYQ4" s="247"/>
      <c r="BYR4" s="247"/>
      <c r="BYS4" s="247"/>
      <c r="BYT4" s="247"/>
      <c r="BYU4" s="247"/>
      <c r="BYV4" s="247"/>
      <c r="BYW4" s="247"/>
      <c r="BYX4" s="247"/>
      <c r="BYY4" s="247"/>
      <c r="BYZ4" s="247"/>
      <c r="BZA4" s="247"/>
      <c r="BZB4" s="247"/>
      <c r="BZC4" s="247"/>
      <c r="BZD4" s="247"/>
      <c r="BZE4" s="247"/>
      <c r="BZF4" s="247"/>
      <c r="BZG4" s="247"/>
      <c r="BZH4" s="247"/>
      <c r="BZI4" s="247"/>
      <c r="BZJ4" s="247"/>
      <c r="BZK4" s="247"/>
      <c r="BZL4" s="247"/>
      <c r="BZM4" s="247"/>
      <c r="BZN4" s="247"/>
      <c r="BZO4" s="247"/>
      <c r="BZP4" s="247"/>
      <c r="BZQ4" s="247"/>
      <c r="BZR4" s="247"/>
      <c r="BZS4" s="247"/>
      <c r="BZT4" s="247"/>
      <c r="BZU4" s="247"/>
      <c r="BZV4" s="247"/>
      <c r="BZW4" s="247"/>
      <c r="BZX4" s="247"/>
      <c r="BZY4" s="247"/>
      <c r="BZZ4" s="247"/>
      <c r="CAA4" s="247"/>
      <c r="CAB4" s="247"/>
      <c r="CAC4" s="247"/>
      <c r="CAD4" s="247"/>
      <c r="CAE4" s="247"/>
      <c r="CAF4" s="247"/>
      <c r="CAG4" s="247"/>
      <c r="CAH4" s="247"/>
      <c r="CAI4" s="247"/>
      <c r="CAJ4" s="247"/>
      <c r="CAK4" s="247"/>
      <c r="CAL4" s="247"/>
      <c r="CAM4" s="247"/>
      <c r="CAN4" s="247"/>
      <c r="CAO4" s="247"/>
      <c r="CAP4" s="247"/>
      <c r="CAQ4" s="247"/>
      <c r="CAR4" s="247"/>
      <c r="CAS4" s="247"/>
      <c r="CAT4" s="247"/>
      <c r="CAU4" s="247"/>
      <c r="CAV4" s="247"/>
      <c r="CAW4" s="247"/>
      <c r="CAX4" s="247"/>
      <c r="CAY4" s="247"/>
      <c r="CAZ4" s="247"/>
      <c r="CBA4" s="247"/>
      <c r="CBB4" s="247"/>
      <c r="CBC4" s="247"/>
      <c r="CBD4" s="247"/>
      <c r="CBE4" s="247"/>
      <c r="CBF4" s="247"/>
      <c r="CBG4" s="247"/>
      <c r="CBH4" s="247"/>
      <c r="CBI4" s="247"/>
      <c r="CBJ4" s="247"/>
      <c r="CBK4" s="247"/>
      <c r="CBL4" s="247"/>
      <c r="CBM4" s="247"/>
      <c r="CBN4" s="247"/>
      <c r="CBO4" s="247"/>
      <c r="CBP4" s="247"/>
      <c r="CBQ4" s="247"/>
      <c r="CBR4" s="247"/>
      <c r="CBS4" s="247"/>
      <c r="CBT4" s="247"/>
      <c r="CBU4" s="247"/>
      <c r="CBV4" s="247"/>
      <c r="CBW4" s="247"/>
      <c r="CBX4" s="247"/>
      <c r="CBY4" s="247"/>
      <c r="CBZ4" s="247"/>
      <c r="CCA4" s="247"/>
      <c r="CCB4" s="247"/>
      <c r="CCC4" s="247"/>
      <c r="CCD4" s="247"/>
      <c r="CCE4" s="247"/>
      <c r="CCF4" s="247"/>
      <c r="CCG4" s="247"/>
      <c r="CCH4" s="247"/>
      <c r="CCI4" s="247"/>
      <c r="CCJ4" s="247"/>
      <c r="CCK4" s="247"/>
      <c r="CCL4" s="247"/>
      <c r="CCM4" s="247"/>
      <c r="CCN4" s="247"/>
      <c r="CCO4" s="247"/>
      <c r="CCP4" s="247"/>
      <c r="CCQ4" s="247"/>
      <c r="CCR4" s="247"/>
      <c r="CCS4" s="247"/>
      <c r="CCT4" s="247"/>
      <c r="CCU4" s="247"/>
      <c r="CCV4" s="247"/>
      <c r="CCW4" s="247"/>
      <c r="CCX4" s="247"/>
      <c r="CCY4" s="247"/>
      <c r="CCZ4" s="247"/>
      <c r="CDA4" s="247"/>
      <c r="CDB4" s="247"/>
      <c r="CDC4" s="247"/>
      <c r="CDD4" s="247"/>
      <c r="CDE4" s="247"/>
      <c r="CDF4" s="247"/>
      <c r="CDG4" s="247"/>
      <c r="CDH4" s="247"/>
      <c r="CDI4" s="247"/>
      <c r="CDJ4" s="247"/>
      <c r="CDK4" s="247"/>
      <c r="CDL4" s="247"/>
      <c r="CDM4" s="247"/>
      <c r="CDN4" s="247"/>
      <c r="CDO4" s="247"/>
      <c r="CDP4" s="247"/>
      <c r="CDQ4" s="247"/>
      <c r="CDR4" s="247"/>
      <c r="CDS4" s="247"/>
      <c r="CDT4" s="247"/>
      <c r="CDU4" s="247"/>
      <c r="CDV4" s="247"/>
      <c r="CDW4" s="247"/>
      <c r="CDX4" s="247"/>
      <c r="CDY4" s="247"/>
      <c r="CDZ4" s="247"/>
      <c r="CEA4" s="247"/>
      <c r="CEB4" s="247"/>
      <c r="CEC4" s="247"/>
      <c r="CED4" s="247"/>
      <c r="CEE4" s="247"/>
      <c r="CEF4" s="247"/>
      <c r="CEG4" s="247"/>
      <c r="CEH4" s="247"/>
      <c r="CEI4" s="247"/>
      <c r="CEJ4" s="247"/>
      <c r="CEK4" s="247"/>
      <c r="CEL4" s="247"/>
      <c r="CEM4" s="247"/>
      <c r="CEN4" s="247"/>
      <c r="CEO4" s="247"/>
      <c r="CEP4" s="247"/>
      <c r="CEQ4" s="247"/>
      <c r="CER4" s="247"/>
      <c r="CES4" s="247"/>
      <c r="CET4" s="247"/>
      <c r="CEU4" s="247"/>
      <c r="CEV4" s="247"/>
      <c r="CEW4" s="247"/>
      <c r="CEX4" s="247"/>
      <c r="CEY4" s="247"/>
      <c r="CEZ4" s="247"/>
      <c r="CFA4" s="247"/>
      <c r="CFB4" s="247"/>
      <c r="CFC4" s="247"/>
      <c r="CFD4" s="247"/>
      <c r="CFE4" s="247"/>
      <c r="CFF4" s="247"/>
      <c r="CFG4" s="247"/>
      <c r="CFH4" s="247"/>
      <c r="CFI4" s="247"/>
      <c r="CFJ4" s="247"/>
      <c r="CFK4" s="247"/>
      <c r="CFL4" s="247"/>
      <c r="CFM4" s="247"/>
      <c r="CFN4" s="247"/>
      <c r="CFO4" s="247"/>
      <c r="CFP4" s="247"/>
      <c r="CFQ4" s="247"/>
      <c r="CFR4" s="247"/>
      <c r="CFS4" s="247"/>
      <c r="CFT4" s="247"/>
      <c r="CFU4" s="247"/>
      <c r="CFV4" s="247"/>
      <c r="CFW4" s="247"/>
      <c r="CFX4" s="247"/>
      <c r="CFY4" s="247"/>
      <c r="CFZ4" s="247"/>
      <c r="CGA4" s="247"/>
      <c r="CGB4" s="247"/>
      <c r="CGC4" s="247"/>
      <c r="CGD4" s="247"/>
      <c r="CGE4" s="247"/>
      <c r="CGF4" s="247"/>
      <c r="CGG4" s="247"/>
      <c r="CGH4" s="247"/>
      <c r="CGI4" s="247"/>
      <c r="CGJ4" s="247"/>
      <c r="CGK4" s="247"/>
      <c r="CGL4" s="247"/>
      <c r="CGM4" s="247"/>
      <c r="CGN4" s="247"/>
      <c r="CGO4" s="247"/>
      <c r="CGP4" s="247"/>
      <c r="CGQ4" s="247"/>
      <c r="CGR4" s="247"/>
      <c r="CGS4" s="247"/>
      <c r="CGT4" s="247"/>
      <c r="CGU4" s="247"/>
      <c r="CGV4" s="247"/>
      <c r="CGW4" s="247"/>
      <c r="CGX4" s="247"/>
      <c r="CGY4" s="247"/>
      <c r="CGZ4" s="247"/>
      <c r="CHA4" s="247"/>
      <c r="CHB4" s="247"/>
      <c r="CHC4" s="247"/>
      <c r="CHD4" s="247"/>
      <c r="CHE4" s="247"/>
      <c r="CHF4" s="247"/>
      <c r="CHG4" s="247"/>
      <c r="CHH4" s="247"/>
      <c r="CHI4" s="247"/>
      <c r="CHJ4" s="247"/>
      <c r="CHK4" s="247"/>
      <c r="CHL4" s="247"/>
      <c r="CHM4" s="247"/>
      <c r="CHN4" s="247"/>
      <c r="CHO4" s="247"/>
      <c r="CHP4" s="247"/>
      <c r="CHQ4" s="247"/>
      <c r="CHR4" s="247"/>
      <c r="CHS4" s="247"/>
      <c r="CHT4" s="247"/>
      <c r="CHU4" s="247"/>
      <c r="CHV4" s="247"/>
      <c r="CHW4" s="247"/>
      <c r="CHX4" s="247"/>
      <c r="CHY4" s="247"/>
      <c r="CHZ4" s="247"/>
      <c r="CIA4" s="247"/>
      <c r="CIB4" s="247"/>
      <c r="CIC4" s="247"/>
      <c r="CID4" s="247"/>
      <c r="CIE4" s="247"/>
      <c r="CIF4" s="247"/>
      <c r="CIG4" s="247"/>
      <c r="CIH4" s="247"/>
      <c r="CII4" s="247"/>
      <c r="CIJ4" s="247"/>
      <c r="CIK4" s="247"/>
      <c r="CIL4" s="247"/>
      <c r="CIM4" s="247"/>
      <c r="CIN4" s="247"/>
      <c r="CIO4" s="247"/>
      <c r="CIP4" s="247"/>
      <c r="CIQ4" s="247"/>
      <c r="CIR4" s="247"/>
      <c r="CIS4" s="247"/>
      <c r="CIT4" s="247"/>
      <c r="CIU4" s="247"/>
      <c r="CIV4" s="247"/>
      <c r="CIW4" s="247"/>
      <c r="CIX4" s="247"/>
      <c r="CIY4" s="247"/>
      <c r="CIZ4" s="247"/>
      <c r="CJA4" s="247"/>
      <c r="CJB4" s="247"/>
      <c r="CJC4" s="247"/>
      <c r="CJD4" s="247"/>
      <c r="CJE4" s="247"/>
      <c r="CJF4" s="247"/>
      <c r="CJG4" s="247"/>
      <c r="CJH4" s="247"/>
      <c r="CJI4" s="247"/>
      <c r="CJJ4" s="247"/>
      <c r="CJK4" s="247"/>
      <c r="CJL4" s="247"/>
      <c r="CJM4" s="247"/>
      <c r="CJN4" s="247"/>
      <c r="CJO4" s="247"/>
      <c r="CJP4" s="247"/>
      <c r="CJQ4" s="247"/>
      <c r="CJR4" s="247"/>
      <c r="CJS4" s="247"/>
      <c r="CJT4" s="247"/>
      <c r="CJU4" s="247"/>
      <c r="CJV4" s="247"/>
      <c r="CJW4" s="247"/>
      <c r="CJX4" s="247"/>
      <c r="CJY4" s="247"/>
      <c r="CJZ4" s="247"/>
      <c r="CKA4" s="247"/>
      <c r="CKB4" s="247"/>
      <c r="CKC4" s="247"/>
      <c r="CKD4" s="247"/>
      <c r="CKE4" s="247"/>
      <c r="CKF4" s="247"/>
      <c r="CKG4" s="247"/>
      <c r="CKH4" s="247"/>
      <c r="CKI4" s="247"/>
      <c r="CKJ4" s="247"/>
      <c r="CKK4" s="247"/>
      <c r="CKL4" s="247"/>
      <c r="CKM4" s="247"/>
      <c r="CKN4" s="247"/>
      <c r="CKO4" s="247"/>
      <c r="CKP4" s="247"/>
      <c r="CKQ4" s="247"/>
      <c r="CKR4" s="247"/>
      <c r="CKS4" s="247"/>
      <c r="CKT4" s="247"/>
      <c r="CKU4" s="247"/>
      <c r="CKV4" s="247"/>
      <c r="CKW4" s="247"/>
      <c r="CKX4" s="247"/>
      <c r="CKY4" s="247"/>
      <c r="CKZ4" s="247"/>
      <c r="CLA4" s="247"/>
      <c r="CLB4" s="247"/>
      <c r="CLC4" s="247"/>
      <c r="CLD4" s="247"/>
      <c r="CLE4" s="247"/>
      <c r="CLF4" s="247"/>
      <c r="CLG4" s="247"/>
      <c r="CLH4" s="247"/>
      <c r="CLI4" s="247"/>
      <c r="CLJ4" s="247"/>
      <c r="CLK4" s="247"/>
      <c r="CLL4" s="247"/>
      <c r="CLM4" s="247"/>
      <c r="CLN4" s="247"/>
      <c r="CLO4" s="247"/>
      <c r="CLP4" s="247"/>
      <c r="CLQ4" s="247"/>
      <c r="CLR4" s="247"/>
      <c r="CLS4" s="247"/>
      <c r="CLT4" s="247"/>
      <c r="CLU4" s="247"/>
      <c r="CLV4" s="247"/>
      <c r="CLW4" s="247"/>
      <c r="CLX4" s="247"/>
      <c r="CLY4" s="247"/>
      <c r="CLZ4" s="247"/>
      <c r="CMA4" s="247"/>
      <c r="CMB4" s="247"/>
      <c r="CMC4" s="247"/>
      <c r="CMD4" s="247"/>
      <c r="CME4" s="247"/>
      <c r="CMF4" s="247"/>
      <c r="CMG4" s="247"/>
      <c r="CMH4" s="247"/>
      <c r="CMI4" s="247"/>
      <c r="CMJ4" s="247"/>
      <c r="CMK4" s="247"/>
      <c r="CML4" s="247"/>
      <c r="CMM4" s="247"/>
      <c r="CMN4" s="247"/>
      <c r="CMO4" s="247"/>
      <c r="CMP4" s="247"/>
      <c r="CMQ4" s="247"/>
      <c r="CMR4" s="247"/>
      <c r="CMS4" s="247"/>
      <c r="CMT4" s="247"/>
      <c r="CMU4" s="247"/>
      <c r="CMV4" s="247"/>
      <c r="CMW4" s="247"/>
      <c r="CMX4" s="247"/>
      <c r="CMY4" s="247"/>
      <c r="CMZ4" s="247"/>
      <c r="CNA4" s="247"/>
      <c r="CNB4" s="247"/>
      <c r="CNC4" s="247"/>
      <c r="CND4" s="247"/>
      <c r="CNE4" s="247"/>
      <c r="CNF4" s="247"/>
      <c r="CNG4" s="247"/>
      <c r="CNH4" s="247"/>
      <c r="CNI4" s="247"/>
      <c r="CNJ4" s="247"/>
      <c r="CNK4" s="247"/>
      <c r="CNL4" s="247"/>
      <c r="CNM4" s="247"/>
      <c r="CNN4" s="247"/>
      <c r="CNO4" s="247"/>
      <c r="CNP4" s="247"/>
      <c r="CNQ4" s="247"/>
      <c r="CNR4" s="247"/>
      <c r="CNS4" s="247"/>
      <c r="CNT4" s="247"/>
      <c r="CNU4" s="247"/>
      <c r="CNV4" s="247"/>
      <c r="CNW4" s="247"/>
      <c r="CNX4" s="247"/>
      <c r="CNY4" s="247"/>
      <c r="CNZ4" s="247"/>
      <c r="COA4" s="247"/>
      <c r="COB4" s="247"/>
      <c r="COC4" s="247"/>
      <c r="COD4" s="247"/>
      <c r="COE4" s="247"/>
      <c r="COF4" s="247"/>
      <c r="COG4" s="247"/>
      <c r="COH4" s="247"/>
      <c r="COI4" s="247"/>
      <c r="COJ4" s="247"/>
      <c r="COK4" s="247"/>
      <c r="COL4" s="247"/>
      <c r="COM4" s="247"/>
      <c r="CON4" s="247"/>
      <c r="COO4" s="247"/>
      <c r="COP4" s="247"/>
      <c r="COQ4" s="247"/>
      <c r="COR4" s="247"/>
      <c r="COS4" s="247"/>
      <c r="COT4" s="247"/>
      <c r="COU4" s="247"/>
      <c r="COV4" s="247"/>
      <c r="COW4" s="247"/>
      <c r="COX4" s="247"/>
      <c r="COY4" s="247"/>
      <c r="COZ4" s="247"/>
      <c r="CPA4" s="247"/>
      <c r="CPB4" s="247"/>
      <c r="CPC4" s="247"/>
      <c r="CPD4" s="247"/>
      <c r="CPE4" s="247"/>
      <c r="CPF4" s="247"/>
      <c r="CPG4" s="247"/>
      <c r="CPH4" s="247"/>
      <c r="CPI4" s="247"/>
      <c r="CPJ4" s="247"/>
      <c r="CPK4" s="247"/>
      <c r="CPL4" s="247"/>
      <c r="CPM4" s="247"/>
      <c r="CPN4" s="247"/>
      <c r="CPO4" s="247"/>
      <c r="CPP4" s="247"/>
      <c r="CPQ4" s="247"/>
      <c r="CPR4" s="247"/>
      <c r="CPS4" s="247"/>
      <c r="CPT4" s="247"/>
      <c r="CPU4" s="247"/>
      <c r="CPV4" s="247"/>
      <c r="CPW4" s="247"/>
      <c r="CPX4" s="247"/>
      <c r="CPY4" s="247"/>
      <c r="CPZ4" s="247"/>
      <c r="CQA4" s="247"/>
      <c r="CQB4" s="247"/>
      <c r="CQC4" s="247"/>
      <c r="CQD4" s="247"/>
      <c r="CQE4" s="247"/>
      <c r="CQF4" s="247"/>
      <c r="CQG4" s="247"/>
      <c r="CQH4" s="247"/>
      <c r="CQI4" s="247"/>
      <c r="CQJ4" s="247"/>
      <c r="CQK4" s="247"/>
      <c r="CQL4" s="247"/>
      <c r="CQM4" s="247"/>
      <c r="CQN4" s="247"/>
      <c r="CQO4" s="247"/>
      <c r="CQP4" s="247"/>
      <c r="CQQ4" s="247"/>
      <c r="CQR4" s="247"/>
      <c r="CQS4" s="247"/>
      <c r="CQT4" s="247"/>
      <c r="CQU4" s="247"/>
      <c r="CQV4" s="247"/>
      <c r="CQW4" s="247"/>
      <c r="CQX4" s="247"/>
      <c r="CQY4" s="247"/>
      <c r="CQZ4" s="247"/>
      <c r="CRA4" s="247"/>
      <c r="CRB4" s="247"/>
      <c r="CRC4" s="247"/>
      <c r="CRD4" s="247"/>
      <c r="CRE4" s="247"/>
      <c r="CRF4" s="247"/>
      <c r="CRG4" s="247"/>
      <c r="CRH4" s="247"/>
      <c r="CRI4" s="247"/>
      <c r="CRJ4" s="247"/>
      <c r="CRK4" s="247"/>
      <c r="CRL4" s="247"/>
      <c r="CRM4" s="247"/>
      <c r="CRN4" s="247"/>
      <c r="CRO4" s="247"/>
      <c r="CRP4" s="247"/>
      <c r="CRQ4" s="247"/>
      <c r="CRR4" s="247"/>
      <c r="CRS4" s="247"/>
      <c r="CRT4" s="247"/>
      <c r="CRU4" s="247"/>
      <c r="CRV4" s="247"/>
      <c r="CRW4" s="247"/>
      <c r="CRX4" s="247"/>
      <c r="CRY4" s="247"/>
      <c r="CRZ4" s="247"/>
      <c r="CSA4" s="247"/>
      <c r="CSB4" s="247"/>
      <c r="CSC4" s="247"/>
      <c r="CSD4" s="247"/>
      <c r="CSE4" s="247"/>
      <c r="CSF4" s="247"/>
      <c r="CSG4" s="247"/>
      <c r="CSH4" s="247"/>
      <c r="CSI4" s="247"/>
      <c r="CSJ4" s="247"/>
      <c r="CSK4" s="247"/>
      <c r="CSL4" s="247"/>
      <c r="CSM4" s="247"/>
      <c r="CSN4" s="247"/>
      <c r="CSO4" s="247"/>
      <c r="CSP4" s="247"/>
      <c r="CSQ4" s="247"/>
      <c r="CSR4" s="247"/>
      <c r="CSS4" s="247"/>
      <c r="CST4" s="247"/>
      <c r="CSU4" s="247"/>
      <c r="CSV4" s="247"/>
      <c r="CSW4" s="247"/>
      <c r="CSX4" s="247"/>
      <c r="CSY4" s="247"/>
      <c r="CSZ4" s="247"/>
      <c r="CTA4" s="247"/>
      <c r="CTB4" s="247"/>
      <c r="CTC4" s="247"/>
      <c r="CTD4" s="247"/>
      <c r="CTE4" s="247"/>
      <c r="CTF4" s="247"/>
      <c r="CTG4" s="247"/>
      <c r="CTH4" s="247"/>
      <c r="CTI4" s="247"/>
      <c r="CTJ4" s="247"/>
      <c r="CTK4" s="247"/>
      <c r="CTL4" s="247"/>
      <c r="CTM4" s="247"/>
      <c r="CTN4" s="247"/>
      <c r="CTO4" s="247"/>
      <c r="CTP4" s="247"/>
      <c r="CTQ4" s="247"/>
      <c r="CTR4" s="247"/>
      <c r="CTS4" s="247"/>
      <c r="CTT4" s="247"/>
      <c r="CTU4" s="247"/>
      <c r="CTV4" s="247"/>
      <c r="CTW4" s="247"/>
      <c r="CTX4" s="247"/>
      <c r="CTY4" s="247"/>
      <c r="CTZ4" s="247"/>
      <c r="CUA4" s="247"/>
      <c r="CUB4" s="247"/>
      <c r="CUC4" s="247"/>
      <c r="CUD4" s="247"/>
      <c r="CUE4" s="247"/>
      <c r="CUF4" s="247"/>
      <c r="CUG4" s="247"/>
      <c r="CUH4" s="247"/>
      <c r="CUI4" s="247"/>
      <c r="CUJ4" s="247"/>
      <c r="CUK4" s="247"/>
      <c r="CUL4" s="247"/>
      <c r="CUM4" s="247"/>
      <c r="CUN4" s="247"/>
      <c r="CUO4" s="247"/>
      <c r="CUP4" s="247"/>
      <c r="CUQ4" s="247"/>
      <c r="CUR4" s="247"/>
      <c r="CUS4" s="247"/>
      <c r="CUT4" s="247"/>
      <c r="CUU4" s="247"/>
      <c r="CUV4" s="247"/>
      <c r="CUW4" s="247"/>
      <c r="CUX4" s="247"/>
      <c r="CUY4" s="247"/>
      <c r="CUZ4" s="247"/>
      <c r="CVA4" s="247"/>
      <c r="CVB4" s="247"/>
      <c r="CVC4" s="247"/>
      <c r="CVD4" s="247"/>
      <c r="CVE4" s="247"/>
      <c r="CVF4" s="247"/>
      <c r="CVG4" s="247"/>
      <c r="CVH4" s="247"/>
      <c r="CVI4" s="247"/>
      <c r="CVJ4" s="247"/>
      <c r="CVK4" s="247"/>
      <c r="CVL4" s="247"/>
      <c r="CVM4" s="247"/>
      <c r="CVN4" s="247"/>
      <c r="CVO4" s="247"/>
      <c r="CVP4" s="247"/>
      <c r="CVQ4" s="247"/>
      <c r="CVR4" s="247"/>
      <c r="CVS4" s="247"/>
      <c r="CVT4" s="247"/>
      <c r="CVU4" s="247"/>
      <c r="CVV4" s="247"/>
      <c r="CVW4" s="247"/>
      <c r="CVX4" s="247"/>
      <c r="CVY4" s="247"/>
      <c r="CVZ4" s="247"/>
      <c r="CWA4" s="247"/>
      <c r="CWB4" s="247"/>
      <c r="CWC4" s="247"/>
      <c r="CWD4" s="247"/>
      <c r="CWE4" s="247"/>
      <c r="CWF4" s="247"/>
      <c r="CWG4" s="247"/>
      <c r="CWH4" s="247"/>
      <c r="CWI4" s="247"/>
      <c r="CWJ4" s="247"/>
      <c r="CWK4" s="247"/>
      <c r="CWL4" s="247"/>
      <c r="CWM4" s="247"/>
      <c r="CWN4" s="247"/>
      <c r="CWO4" s="247"/>
      <c r="CWP4" s="247"/>
      <c r="CWQ4" s="247"/>
      <c r="CWR4" s="247"/>
      <c r="CWS4" s="247"/>
      <c r="CWT4" s="247"/>
      <c r="CWU4" s="247"/>
      <c r="CWV4" s="247"/>
      <c r="CWW4" s="247"/>
      <c r="CWX4" s="247"/>
      <c r="CWY4" s="247"/>
      <c r="CWZ4" s="247"/>
      <c r="CXA4" s="247"/>
      <c r="CXB4" s="247"/>
      <c r="CXC4" s="247"/>
      <c r="CXD4" s="247"/>
      <c r="CXE4" s="247"/>
      <c r="CXF4" s="247"/>
      <c r="CXG4" s="247"/>
      <c r="CXH4" s="247"/>
      <c r="CXI4" s="247"/>
      <c r="CXJ4" s="247"/>
      <c r="CXK4" s="247"/>
      <c r="CXL4" s="247"/>
      <c r="CXM4" s="247"/>
      <c r="CXN4" s="247"/>
      <c r="CXO4" s="247"/>
      <c r="CXP4" s="247"/>
      <c r="CXQ4" s="247"/>
      <c r="CXR4" s="247"/>
      <c r="CXS4" s="247"/>
      <c r="CXT4" s="247"/>
      <c r="CXU4" s="247"/>
      <c r="CXV4" s="247"/>
      <c r="CXW4" s="247"/>
      <c r="CXX4" s="247"/>
      <c r="CXY4" s="247"/>
      <c r="CXZ4" s="247"/>
      <c r="CYA4" s="247"/>
      <c r="CYB4" s="247"/>
      <c r="CYC4" s="247"/>
      <c r="CYD4" s="247"/>
      <c r="CYE4" s="247"/>
      <c r="CYF4" s="247"/>
      <c r="CYG4" s="247"/>
      <c r="CYH4" s="247"/>
      <c r="CYI4" s="247"/>
      <c r="CYJ4" s="247"/>
      <c r="CYK4" s="247"/>
      <c r="CYL4" s="247"/>
      <c r="CYM4" s="247"/>
      <c r="CYN4" s="247"/>
      <c r="CYO4" s="247"/>
      <c r="CYP4" s="247"/>
      <c r="CYQ4" s="247"/>
      <c r="CYR4" s="247"/>
      <c r="CYS4" s="247"/>
      <c r="CYT4" s="247"/>
      <c r="CYU4" s="247"/>
      <c r="CYV4" s="247"/>
      <c r="CYW4" s="247"/>
      <c r="CYX4" s="247"/>
      <c r="CYY4" s="247"/>
      <c r="CYZ4" s="247"/>
      <c r="CZA4" s="247"/>
      <c r="CZB4" s="247"/>
      <c r="CZC4" s="247"/>
      <c r="CZD4" s="247"/>
      <c r="CZE4" s="247"/>
      <c r="CZF4" s="247"/>
      <c r="CZG4" s="247"/>
      <c r="CZH4" s="247"/>
      <c r="CZI4" s="247"/>
      <c r="CZJ4" s="247"/>
      <c r="CZK4" s="247"/>
      <c r="CZL4" s="247"/>
      <c r="CZM4" s="247"/>
      <c r="CZN4" s="247"/>
      <c r="CZO4" s="247"/>
      <c r="CZP4" s="247"/>
      <c r="CZQ4" s="247"/>
      <c r="CZR4" s="247"/>
      <c r="CZS4" s="247"/>
      <c r="CZT4" s="247"/>
      <c r="CZU4" s="247"/>
      <c r="CZV4" s="247"/>
      <c r="CZW4" s="247"/>
      <c r="CZX4" s="247"/>
      <c r="CZY4" s="247"/>
      <c r="CZZ4" s="247"/>
      <c r="DAA4" s="247"/>
      <c r="DAB4" s="247"/>
      <c r="DAC4" s="247"/>
      <c r="DAD4" s="247"/>
      <c r="DAE4" s="247"/>
      <c r="DAF4" s="247"/>
      <c r="DAG4" s="247"/>
      <c r="DAH4" s="247"/>
      <c r="DAI4" s="247"/>
      <c r="DAJ4" s="247"/>
      <c r="DAK4" s="247"/>
      <c r="DAL4" s="247"/>
      <c r="DAM4" s="247"/>
      <c r="DAN4" s="247"/>
      <c r="DAO4" s="247"/>
      <c r="DAP4" s="247"/>
      <c r="DAQ4" s="247"/>
      <c r="DAR4" s="247"/>
      <c r="DAS4" s="247"/>
      <c r="DAT4" s="247"/>
      <c r="DAU4" s="247"/>
      <c r="DAV4" s="247"/>
      <c r="DAW4" s="247"/>
      <c r="DAX4" s="247"/>
      <c r="DAY4" s="247"/>
      <c r="DAZ4" s="247"/>
      <c r="DBA4" s="247"/>
      <c r="DBB4" s="247"/>
      <c r="DBC4" s="247"/>
      <c r="DBD4" s="247"/>
      <c r="DBE4" s="247"/>
      <c r="DBF4" s="247"/>
      <c r="DBG4" s="247"/>
      <c r="DBH4" s="247"/>
      <c r="DBI4" s="247"/>
      <c r="DBJ4" s="247"/>
      <c r="DBK4" s="247"/>
      <c r="DBL4" s="247"/>
      <c r="DBM4" s="247"/>
      <c r="DBN4" s="247"/>
      <c r="DBO4" s="247"/>
      <c r="DBP4" s="247"/>
      <c r="DBQ4" s="247"/>
      <c r="DBR4" s="247"/>
      <c r="DBS4" s="247"/>
      <c r="DBT4" s="247"/>
      <c r="DBU4" s="247"/>
      <c r="DBV4" s="247"/>
      <c r="DBW4" s="247"/>
      <c r="DBX4" s="247"/>
      <c r="DBY4" s="247"/>
      <c r="DBZ4" s="247"/>
      <c r="DCA4" s="247"/>
      <c r="DCB4" s="247"/>
      <c r="DCC4" s="247"/>
      <c r="DCD4" s="247"/>
      <c r="DCE4" s="247"/>
      <c r="DCF4" s="247"/>
      <c r="DCG4" s="247"/>
      <c r="DCH4" s="247"/>
      <c r="DCI4" s="247"/>
      <c r="DCJ4" s="247"/>
      <c r="DCK4" s="247"/>
      <c r="DCL4" s="247"/>
      <c r="DCM4" s="247"/>
      <c r="DCN4" s="247"/>
      <c r="DCO4" s="247"/>
      <c r="DCP4" s="247"/>
      <c r="DCQ4" s="247"/>
      <c r="DCR4" s="247"/>
      <c r="DCS4" s="247"/>
      <c r="DCT4" s="247"/>
      <c r="DCU4" s="247"/>
      <c r="DCV4" s="247"/>
      <c r="DCW4" s="247"/>
      <c r="DCX4" s="247"/>
      <c r="DCY4" s="247"/>
      <c r="DCZ4" s="247"/>
      <c r="DDA4" s="247"/>
      <c r="DDB4" s="247"/>
      <c r="DDC4" s="247"/>
      <c r="DDD4" s="247"/>
      <c r="DDE4" s="247"/>
      <c r="DDF4" s="247"/>
      <c r="DDG4" s="247"/>
      <c r="DDH4" s="247"/>
      <c r="DDI4" s="247"/>
      <c r="DDJ4" s="247"/>
      <c r="DDK4" s="247"/>
      <c r="DDL4" s="247"/>
      <c r="DDM4" s="247"/>
      <c r="DDN4" s="247"/>
      <c r="DDO4" s="247"/>
      <c r="DDP4" s="247"/>
      <c r="DDQ4" s="247"/>
      <c r="DDR4" s="247"/>
      <c r="DDS4" s="247"/>
      <c r="DDT4" s="247"/>
      <c r="DDU4" s="247"/>
      <c r="DDV4" s="247"/>
      <c r="DDW4" s="247"/>
      <c r="DDX4" s="247"/>
      <c r="DDY4" s="247"/>
      <c r="DDZ4" s="247"/>
      <c r="DEA4" s="247"/>
      <c r="DEB4" s="247"/>
      <c r="DEC4" s="247"/>
      <c r="DED4" s="247"/>
      <c r="DEE4" s="247"/>
      <c r="DEF4" s="247"/>
      <c r="DEG4" s="247"/>
      <c r="DEH4" s="247"/>
      <c r="DEI4" s="247"/>
      <c r="DEJ4" s="247"/>
      <c r="DEK4" s="247"/>
      <c r="DEL4" s="247"/>
      <c r="DEM4" s="247"/>
      <c r="DEN4" s="247"/>
      <c r="DEO4" s="247"/>
      <c r="DEP4" s="247"/>
      <c r="DEQ4" s="247"/>
      <c r="DER4" s="247"/>
      <c r="DES4" s="247"/>
      <c r="DET4" s="247"/>
      <c r="DEU4" s="247"/>
      <c r="DEV4" s="247"/>
      <c r="DEW4" s="247"/>
      <c r="DEX4" s="247"/>
      <c r="DEY4" s="247"/>
      <c r="DEZ4" s="247"/>
      <c r="DFA4" s="247"/>
      <c r="DFB4" s="247"/>
      <c r="DFC4" s="247"/>
      <c r="DFD4" s="247"/>
      <c r="DFE4" s="247"/>
      <c r="DFF4" s="247"/>
      <c r="DFG4" s="247"/>
      <c r="DFH4" s="247"/>
      <c r="DFI4" s="247"/>
      <c r="DFJ4" s="247"/>
      <c r="DFK4" s="247"/>
      <c r="DFL4" s="247"/>
      <c r="DFM4" s="247"/>
      <c r="DFN4" s="247"/>
      <c r="DFO4" s="247"/>
      <c r="DFP4" s="247"/>
      <c r="DFQ4" s="247"/>
      <c r="DFR4" s="247"/>
      <c r="DFS4" s="247"/>
      <c r="DFT4" s="247"/>
      <c r="DFU4" s="247"/>
      <c r="DFV4" s="247"/>
      <c r="DFW4" s="247"/>
      <c r="DFX4" s="247"/>
      <c r="DFY4" s="247"/>
      <c r="DFZ4" s="247"/>
      <c r="DGA4" s="247"/>
      <c r="DGB4" s="247"/>
      <c r="DGC4" s="247"/>
      <c r="DGD4" s="247"/>
      <c r="DGE4" s="247"/>
      <c r="DGF4" s="247"/>
      <c r="DGG4" s="247"/>
      <c r="DGH4" s="247"/>
      <c r="DGI4" s="247"/>
      <c r="DGJ4" s="247"/>
      <c r="DGK4" s="247"/>
      <c r="DGL4" s="247"/>
      <c r="DGM4" s="247"/>
      <c r="DGN4" s="247"/>
      <c r="DGO4" s="247"/>
      <c r="DGP4" s="247"/>
      <c r="DGQ4" s="247"/>
      <c r="DGR4" s="247"/>
      <c r="DGS4" s="247"/>
      <c r="DGT4" s="247"/>
      <c r="DGU4" s="247"/>
      <c r="DGV4" s="247"/>
      <c r="DGW4" s="247"/>
      <c r="DGX4" s="247"/>
      <c r="DGY4" s="247"/>
      <c r="DGZ4" s="247"/>
      <c r="DHA4" s="247"/>
      <c r="DHB4" s="247"/>
      <c r="DHC4" s="247"/>
      <c r="DHD4" s="247"/>
      <c r="DHE4" s="247"/>
      <c r="DHF4" s="247"/>
      <c r="DHG4" s="247"/>
      <c r="DHH4" s="247"/>
      <c r="DHI4" s="247"/>
      <c r="DHJ4" s="247"/>
      <c r="DHK4" s="247"/>
      <c r="DHL4" s="247"/>
      <c r="DHM4" s="247"/>
      <c r="DHN4" s="247"/>
      <c r="DHO4" s="247"/>
      <c r="DHP4" s="247"/>
      <c r="DHQ4" s="247"/>
      <c r="DHR4" s="247"/>
      <c r="DHS4" s="247"/>
      <c r="DHT4" s="247"/>
      <c r="DHU4" s="247"/>
      <c r="DHV4" s="247"/>
      <c r="DHW4" s="247"/>
      <c r="DHX4" s="247"/>
      <c r="DHY4" s="247"/>
      <c r="DHZ4" s="247"/>
      <c r="DIA4" s="247"/>
      <c r="DIB4" s="247"/>
      <c r="DIC4" s="247"/>
      <c r="DID4" s="247"/>
      <c r="DIE4" s="247"/>
      <c r="DIF4" s="247"/>
      <c r="DIG4" s="247"/>
      <c r="DIH4" s="247"/>
      <c r="DII4" s="247"/>
      <c r="DIJ4" s="247"/>
      <c r="DIK4" s="247"/>
      <c r="DIL4" s="247"/>
      <c r="DIM4" s="247"/>
      <c r="DIN4" s="247"/>
      <c r="DIO4" s="247"/>
      <c r="DIP4" s="247"/>
      <c r="DIQ4" s="247"/>
      <c r="DIR4" s="247"/>
      <c r="DIS4" s="247"/>
      <c r="DIT4" s="247"/>
      <c r="DIU4" s="247"/>
      <c r="DIV4" s="247"/>
      <c r="DIW4" s="247"/>
      <c r="DIX4" s="247"/>
      <c r="DIY4" s="247"/>
      <c r="DIZ4" s="247"/>
      <c r="DJA4" s="247"/>
      <c r="DJB4" s="247"/>
      <c r="DJC4" s="247"/>
      <c r="DJD4" s="247"/>
      <c r="DJE4" s="247"/>
      <c r="DJF4" s="247"/>
      <c r="DJG4" s="247"/>
      <c r="DJH4" s="247"/>
      <c r="DJI4" s="247"/>
      <c r="DJJ4" s="247"/>
      <c r="DJK4" s="247"/>
      <c r="DJL4" s="247"/>
      <c r="DJM4" s="247"/>
      <c r="DJN4" s="247"/>
      <c r="DJO4" s="247"/>
      <c r="DJP4" s="247"/>
      <c r="DJQ4" s="247"/>
      <c r="DJR4" s="247"/>
      <c r="DJS4" s="247"/>
      <c r="DJT4" s="247"/>
      <c r="DJU4" s="247"/>
      <c r="DJV4" s="247"/>
      <c r="DJW4" s="247"/>
      <c r="DJX4" s="247"/>
      <c r="DJY4" s="247"/>
      <c r="DJZ4" s="247"/>
      <c r="DKA4" s="247"/>
      <c r="DKB4" s="247"/>
      <c r="DKC4" s="247"/>
      <c r="DKD4" s="247"/>
      <c r="DKE4" s="247"/>
      <c r="DKF4" s="247"/>
      <c r="DKG4" s="247"/>
      <c r="DKH4" s="247"/>
      <c r="DKI4" s="247"/>
      <c r="DKJ4" s="247"/>
      <c r="DKK4" s="247"/>
      <c r="DKL4" s="247"/>
      <c r="DKM4" s="247"/>
      <c r="DKN4" s="247"/>
      <c r="DKO4" s="247"/>
      <c r="DKP4" s="247"/>
      <c r="DKQ4" s="247"/>
      <c r="DKR4" s="247"/>
      <c r="DKS4" s="247"/>
      <c r="DKT4" s="247"/>
      <c r="DKU4" s="247"/>
      <c r="DKV4" s="247"/>
      <c r="DKW4" s="247"/>
      <c r="DKX4" s="247"/>
      <c r="DKY4" s="247"/>
      <c r="DKZ4" s="247"/>
      <c r="DLA4" s="247"/>
      <c r="DLB4" s="247"/>
      <c r="DLC4" s="247"/>
      <c r="DLD4" s="247"/>
      <c r="DLE4" s="247"/>
      <c r="DLF4" s="247"/>
      <c r="DLG4" s="247"/>
      <c r="DLH4" s="247"/>
      <c r="DLI4" s="247"/>
      <c r="DLJ4" s="247"/>
      <c r="DLK4" s="247"/>
      <c r="DLL4" s="247"/>
      <c r="DLM4" s="247"/>
      <c r="DLN4" s="247"/>
      <c r="DLO4" s="247"/>
      <c r="DLP4" s="247"/>
      <c r="DLQ4" s="247"/>
      <c r="DLR4" s="247"/>
      <c r="DLS4" s="247"/>
      <c r="DLT4" s="247"/>
      <c r="DLU4" s="247"/>
      <c r="DLV4" s="247"/>
      <c r="DLW4" s="247"/>
      <c r="DLX4" s="247"/>
      <c r="DLY4" s="247"/>
      <c r="DLZ4" s="247"/>
      <c r="DMA4" s="247"/>
      <c r="DMB4" s="247"/>
      <c r="DMC4" s="247"/>
      <c r="DMD4" s="247"/>
      <c r="DME4" s="247"/>
      <c r="DMF4" s="247"/>
      <c r="DMG4" s="247"/>
      <c r="DMH4" s="247"/>
      <c r="DMI4" s="247"/>
      <c r="DMJ4" s="247"/>
      <c r="DMK4" s="247"/>
      <c r="DML4" s="247"/>
      <c r="DMM4" s="247"/>
      <c r="DMN4" s="247"/>
      <c r="DMO4" s="247"/>
      <c r="DMP4" s="247"/>
      <c r="DMQ4" s="247"/>
      <c r="DMR4" s="247"/>
      <c r="DMS4" s="247"/>
      <c r="DMT4" s="247"/>
      <c r="DMU4" s="247"/>
      <c r="DMV4" s="247"/>
      <c r="DMW4" s="247"/>
      <c r="DMX4" s="247"/>
      <c r="DMY4" s="247"/>
      <c r="DMZ4" s="247"/>
      <c r="DNA4" s="247"/>
      <c r="DNB4" s="247"/>
      <c r="DNC4" s="247"/>
      <c r="DND4" s="247"/>
      <c r="DNE4" s="247"/>
      <c r="DNF4" s="247"/>
      <c r="DNG4" s="247"/>
      <c r="DNH4" s="247"/>
      <c r="DNI4" s="247"/>
      <c r="DNJ4" s="247"/>
      <c r="DNK4" s="247"/>
      <c r="DNL4" s="247"/>
      <c r="DNM4" s="247"/>
      <c r="DNN4" s="247"/>
      <c r="DNO4" s="247"/>
      <c r="DNP4" s="247"/>
      <c r="DNQ4" s="247"/>
      <c r="DNR4" s="247"/>
      <c r="DNS4" s="247"/>
      <c r="DNT4" s="247"/>
      <c r="DNU4" s="247"/>
      <c r="DNV4" s="247"/>
      <c r="DNW4" s="247"/>
      <c r="DNX4" s="247"/>
      <c r="DNY4" s="247"/>
      <c r="DNZ4" s="247"/>
      <c r="DOA4" s="247"/>
      <c r="DOB4" s="247"/>
      <c r="DOC4" s="247"/>
      <c r="DOD4" s="247"/>
      <c r="DOE4" s="247"/>
      <c r="DOF4" s="247"/>
      <c r="DOG4" s="247"/>
      <c r="DOH4" s="247"/>
      <c r="DOI4" s="247"/>
      <c r="DOJ4" s="247"/>
      <c r="DOK4" s="247"/>
      <c r="DOL4" s="247"/>
      <c r="DOM4" s="247"/>
      <c r="DON4" s="247"/>
      <c r="DOO4" s="247"/>
      <c r="DOP4" s="247"/>
      <c r="DOQ4" s="247"/>
      <c r="DOR4" s="247"/>
      <c r="DOS4" s="247"/>
      <c r="DOT4" s="247"/>
      <c r="DOU4" s="247"/>
      <c r="DOV4" s="247"/>
      <c r="DOW4" s="247"/>
      <c r="DOX4" s="247"/>
      <c r="DOY4" s="247"/>
      <c r="DOZ4" s="247"/>
      <c r="DPA4" s="247"/>
      <c r="DPB4" s="247"/>
      <c r="DPC4" s="247"/>
      <c r="DPD4" s="247"/>
      <c r="DPE4" s="247"/>
      <c r="DPF4" s="247"/>
      <c r="DPG4" s="247"/>
      <c r="DPH4" s="247"/>
      <c r="DPI4" s="247"/>
      <c r="DPJ4" s="247"/>
      <c r="DPK4" s="247"/>
      <c r="DPL4" s="247"/>
      <c r="DPM4" s="247"/>
      <c r="DPN4" s="247"/>
      <c r="DPO4" s="247"/>
      <c r="DPP4" s="247"/>
      <c r="DPQ4" s="247"/>
      <c r="DPR4" s="247"/>
      <c r="DPS4" s="247"/>
      <c r="DPT4" s="247"/>
      <c r="DPU4" s="247"/>
      <c r="DPV4" s="247"/>
      <c r="DPW4" s="247"/>
      <c r="DPX4" s="247"/>
      <c r="DPY4" s="247"/>
      <c r="DPZ4" s="247"/>
      <c r="DQA4" s="247"/>
      <c r="DQB4" s="247"/>
      <c r="DQC4" s="247"/>
      <c r="DQD4" s="247"/>
      <c r="DQE4" s="247"/>
      <c r="DQF4" s="247"/>
      <c r="DQG4" s="247"/>
      <c r="DQH4" s="247"/>
      <c r="DQI4" s="247"/>
      <c r="DQJ4" s="247"/>
      <c r="DQK4" s="247"/>
      <c r="DQL4" s="247"/>
      <c r="DQM4" s="247"/>
      <c r="DQN4" s="247"/>
      <c r="DQO4" s="247"/>
      <c r="DQP4" s="247"/>
      <c r="DQQ4" s="247"/>
      <c r="DQR4" s="247"/>
      <c r="DQS4" s="247"/>
      <c r="DQT4" s="247"/>
      <c r="DQU4" s="247"/>
      <c r="DQV4" s="247"/>
      <c r="DQW4" s="247"/>
      <c r="DQX4" s="247"/>
      <c r="DQY4" s="247"/>
      <c r="DQZ4" s="247"/>
      <c r="DRA4" s="247"/>
      <c r="DRB4" s="247"/>
      <c r="DRC4" s="247"/>
      <c r="DRD4" s="247"/>
      <c r="DRE4" s="247"/>
      <c r="DRF4" s="247"/>
      <c r="DRG4" s="247"/>
      <c r="DRH4" s="247"/>
      <c r="DRI4" s="247"/>
      <c r="DRJ4" s="247"/>
      <c r="DRK4" s="247"/>
      <c r="DRL4" s="247"/>
      <c r="DRM4" s="247"/>
      <c r="DRN4" s="247"/>
      <c r="DRO4" s="247"/>
      <c r="DRP4" s="247"/>
      <c r="DRQ4" s="247"/>
      <c r="DRR4" s="247"/>
      <c r="DRS4" s="247"/>
      <c r="DRT4" s="247"/>
      <c r="DRU4" s="247"/>
      <c r="DRV4" s="247"/>
      <c r="DRW4" s="247"/>
      <c r="DRX4" s="247"/>
      <c r="DRY4" s="247"/>
      <c r="DRZ4" s="247"/>
      <c r="DSA4" s="247"/>
      <c r="DSB4" s="247"/>
      <c r="DSC4" s="247"/>
      <c r="DSD4" s="247"/>
      <c r="DSE4" s="247"/>
      <c r="DSF4" s="247"/>
      <c r="DSG4" s="247"/>
      <c r="DSH4" s="247"/>
      <c r="DSI4" s="247"/>
      <c r="DSJ4" s="247"/>
      <c r="DSK4" s="247"/>
      <c r="DSL4" s="247"/>
      <c r="DSM4" s="247"/>
      <c r="DSN4" s="247"/>
      <c r="DSO4" s="247"/>
      <c r="DSP4" s="247"/>
      <c r="DSQ4" s="247"/>
      <c r="DSR4" s="247"/>
      <c r="DSS4" s="247"/>
      <c r="DST4" s="247"/>
      <c r="DSU4" s="247"/>
      <c r="DSV4" s="247"/>
      <c r="DSW4" s="247"/>
      <c r="DSX4" s="247"/>
      <c r="DSY4" s="247"/>
      <c r="DSZ4" s="247"/>
      <c r="DTA4" s="247"/>
      <c r="DTB4" s="247"/>
      <c r="DTC4" s="247"/>
      <c r="DTD4" s="247"/>
      <c r="DTE4" s="247"/>
      <c r="DTF4" s="247"/>
      <c r="DTG4" s="247"/>
      <c r="DTH4" s="247"/>
      <c r="DTI4" s="247"/>
      <c r="DTJ4" s="247"/>
      <c r="DTK4" s="247"/>
      <c r="DTL4" s="247"/>
      <c r="DTM4" s="247"/>
      <c r="DTN4" s="247"/>
      <c r="DTO4" s="247"/>
      <c r="DTP4" s="247"/>
      <c r="DTQ4" s="247"/>
      <c r="DTR4" s="247"/>
      <c r="DTS4" s="247"/>
      <c r="DTT4" s="247"/>
      <c r="DTU4" s="247"/>
      <c r="DTV4" s="247"/>
      <c r="DTW4" s="247"/>
      <c r="DTX4" s="247"/>
      <c r="DTY4" s="247"/>
      <c r="DTZ4" s="247"/>
      <c r="DUA4" s="247"/>
      <c r="DUB4" s="247"/>
      <c r="DUC4" s="247"/>
      <c r="DUD4" s="247"/>
      <c r="DUE4" s="247"/>
      <c r="DUF4" s="247"/>
      <c r="DUG4" s="247"/>
      <c r="DUH4" s="247"/>
      <c r="DUI4" s="247"/>
      <c r="DUJ4" s="247"/>
      <c r="DUK4" s="247"/>
      <c r="DUL4" s="247"/>
      <c r="DUM4" s="247"/>
      <c r="DUN4" s="247"/>
      <c r="DUO4" s="247"/>
      <c r="DUP4" s="247"/>
      <c r="DUQ4" s="247"/>
      <c r="DUR4" s="247"/>
      <c r="DUS4" s="247"/>
      <c r="DUT4" s="247"/>
      <c r="DUU4" s="247"/>
      <c r="DUV4" s="247"/>
      <c r="DUW4" s="247"/>
      <c r="DUX4" s="247"/>
      <c r="DUY4" s="247"/>
      <c r="DUZ4" s="247"/>
      <c r="DVA4" s="247"/>
      <c r="DVB4" s="247"/>
      <c r="DVC4" s="247"/>
      <c r="DVD4" s="247"/>
      <c r="DVE4" s="247"/>
      <c r="DVF4" s="247"/>
      <c r="DVG4" s="247"/>
      <c r="DVH4" s="247"/>
      <c r="DVI4" s="247"/>
      <c r="DVJ4" s="247"/>
      <c r="DVK4" s="247"/>
      <c r="DVL4" s="247"/>
      <c r="DVM4" s="247"/>
      <c r="DVN4" s="247"/>
      <c r="DVO4" s="247"/>
      <c r="DVP4" s="247"/>
      <c r="DVQ4" s="247"/>
      <c r="DVR4" s="247"/>
      <c r="DVS4" s="247"/>
      <c r="DVT4" s="247"/>
      <c r="DVU4" s="247"/>
      <c r="DVV4" s="247"/>
      <c r="DVW4" s="247"/>
      <c r="DVX4" s="247"/>
      <c r="DVY4" s="247"/>
      <c r="DVZ4" s="247"/>
      <c r="DWA4" s="247"/>
      <c r="DWB4" s="247"/>
      <c r="DWC4" s="247"/>
      <c r="DWD4" s="247"/>
      <c r="DWE4" s="247"/>
      <c r="DWF4" s="247"/>
      <c r="DWG4" s="247"/>
      <c r="DWH4" s="247"/>
      <c r="DWI4" s="247"/>
      <c r="DWJ4" s="247"/>
      <c r="DWK4" s="247"/>
      <c r="DWL4" s="247"/>
      <c r="DWM4" s="247"/>
      <c r="DWN4" s="247"/>
      <c r="DWO4" s="247"/>
      <c r="DWP4" s="247"/>
      <c r="DWQ4" s="247"/>
      <c r="DWR4" s="247"/>
      <c r="DWS4" s="247"/>
      <c r="DWT4" s="247"/>
      <c r="DWU4" s="247"/>
      <c r="DWV4" s="247"/>
      <c r="DWW4" s="247"/>
      <c r="DWX4" s="247"/>
      <c r="DWY4" s="247"/>
      <c r="DWZ4" s="247"/>
      <c r="DXA4" s="247"/>
      <c r="DXB4" s="247"/>
      <c r="DXC4" s="247"/>
      <c r="DXD4" s="247"/>
      <c r="DXE4" s="247"/>
      <c r="DXF4" s="247"/>
      <c r="DXG4" s="247"/>
      <c r="DXH4" s="247"/>
      <c r="DXI4" s="247"/>
      <c r="DXJ4" s="247"/>
      <c r="DXK4" s="247"/>
      <c r="DXL4" s="247"/>
      <c r="DXM4" s="247"/>
      <c r="DXN4" s="247"/>
      <c r="DXO4" s="247"/>
      <c r="DXP4" s="247"/>
      <c r="DXQ4" s="247"/>
      <c r="DXR4" s="247"/>
      <c r="DXS4" s="247"/>
      <c r="DXT4" s="247"/>
      <c r="DXU4" s="247"/>
      <c r="DXV4" s="247"/>
      <c r="DXW4" s="247"/>
      <c r="DXX4" s="247"/>
      <c r="DXY4" s="247"/>
      <c r="DXZ4" s="247"/>
      <c r="DYA4" s="247"/>
      <c r="DYB4" s="247"/>
      <c r="DYC4" s="247"/>
      <c r="DYD4" s="247"/>
      <c r="DYE4" s="247"/>
      <c r="DYF4" s="247"/>
      <c r="DYG4" s="247"/>
      <c r="DYH4" s="247"/>
      <c r="DYI4" s="247"/>
      <c r="DYJ4" s="247"/>
      <c r="DYK4" s="247"/>
      <c r="DYL4" s="247"/>
      <c r="DYM4" s="247"/>
      <c r="DYN4" s="247"/>
      <c r="DYO4" s="247"/>
      <c r="DYP4" s="247"/>
      <c r="DYQ4" s="247"/>
      <c r="DYR4" s="247"/>
      <c r="DYS4" s="247"/>
      <c r="DYT4" s="247"/>
      <c r="DYU4" s="247"/>
      <c r="DYV4" s="247"/>
      <c r="DYW4" s="247"/>
      <c r="DYX4" s="247"/>
      <c r="DYY4" s="247"/>
      <c r="DYZ4" s="247"/>
      <c r="DZA4" s="247"/>
      <c r="DZB4" s="247"/>
      <c r="DZC4" s="247"/>
      <c r="DZD4" s="247"/>
      <c r="DZE4" s="247"/>
      <c r="DZF4" s="247"/>
      <c r="DZG4" s="247"/>
      <c r="DZH4" s="247"/>
      <c r="DZI4" s="247"/>
      <c r="DZJ4" s="247"/>
      <c r="DZK4" s="247"/>
      <c r="DZL4" s="247"/>
      <c r="DZM4" s="247"/>
      <c r="DZN4" s="247"/>
      <c r="DZO4" s="247"/>
      <c r="DZP4" s="247"/>
      <c r="DZQ4" s="247"/>
      <c r="DZR4" s="247"/>
      <c r="DZS4" s="247"/>
      <c r="DZT4" s="247"/>
      <c r="DZU4" s="247"/>
      <c r="DZV4" s="247"/>
      <c r="DZW4" s="247"/>
      <c r="DZX4" s="247"/>
      <c r="DZY4" s="247"/>
      <c r="DZZ4" s="247"/>
      <c r="EAA4" s="247"/>
      <c r="EAB4" s="247"/>
      <c r="EAC4" s="247"/>
      <c r="EAD4" s="247"/>
      <c r="EAE4" s="247"/>
      <c r="EAF4" s="247"/>
      <c r="EAG4" s="247"/>
      <c r="EAH4" s="247"/>
      <c r="EAI4" s="247"/>
      <c r="EAJ4" s="247"/>
      <c r="EAK4" s="247"/>
      <c r="EAL4" s="247"/>
      <c r="EAM4" s="247"/>
      <c r="EAN4" s="247"/>
      <c r="EAO4" s="247"/>
      <c r="EAP4" s="247"/>
      <c r="EAQ4" s="247"/>
      <c r="EAR4" s="247"/>
      <c r="EAS4" s="247"/>
      <c r="EAT4" s="247"/>
      <c r="EAU4" s="247"/>
      <c r="EAV4" s="247"/>
      <c r="EAW4" s="247"/>
      <c r="EAX4" s="247"/>
      <c r="EAY4" s="247"/>
      <c r="EAZ4" s="247"/>
      <c r="EBA4" s="247"/>
      <c r="EBB4" s="247"/>
      <c r="EBC4" s="247"/>
      <c r="EBD4" s="247"/>
      <c r="EBE4" s="247"/>
      <c r="EBF4" s="247"/>
      <c r="EBG4" s="247"/>
      <c r="EBH4" s="247"/>
      <c r="EBI4" s="247"/>
      <c r="EBJ4" s="247"/>
      <c r="EBK4" s="247"/>
      <c r="EBL4" s="247"/>
      <c r="EBM4" s="247"/>
      <c r="EBN4" s="247"/>
      <c r="EBO4" s="247"/>
      <c r="EBP4" s="247"/>
      <c r="EBQ4" s="247"/>
      <c r="EBR4" s="247"/>
      <c r="EBS4" s="247"/>
      <c r="EBT4" s="247"/>
      <c r="EBU4" s="247"/>
      <c r="EBV4" s="247"/>
      <c r="EBW4" s="247"/>
      <c r="EBX4" s="247"/>
      <c r="EBY4" s="247"/>
      <c r="EBZ4" s="247"/>
      <c r="ECA4" s="247"/>
      <c r="ECB4" s="247"/>
      <c r="ECC4" s="247"/>
      <c r="ECD4" s="247"/>
      <c r="ECE4" s="247"/>
      <c r="ECF4" s="247"/>
      <c r="ECG4" s="247"/>
      <c r="ECH4" s="247"/>
      <c r="ECI4" s="247"/>
      <c r="ECJ4" s="247"/>
      <c r="ECK4" s="247"/>
      <c r="ECL4" s="247"/>
      <c r="ECM4" s="247"/>
      <c r="ECN4" s="247"/>
      <c r="ECO4" s="247"/>
      <c r="ECP4" s="247"/>
      <c r="ECQ4" s="247"/>
      <c r="ECR4" s="247"/>
      <c r="ECS4" s="247"/>
      <c r="ECT4" s="247"/>
      <c r="ECU4" s="247"/>
      <c r="ECV4" s="247"/>
      <c r="ECW4" s="247"/>
      <c r="ECX4" s="247"/>
      <c r="ECY4" s="247"/>
      <c r="ECZ4" s="247"/>
      <c r="EDA4" s="247"/>
      <c r="EDB4" s="247"/>
      <c r="EDC4" s="247"/>
      <c r="EDD4" s="247"/>
      <c r="EDE4" s="247"/>
      <c r="EDF4" s="247"/>
      <c r="EDG4" s="247"/>
      <c r="EDH4" s="247"/>
      <c r="EDI4" s="247"/>
      <c r="EDJ4" s="247"/>
      <c r="EDK4" s="247"/>
      <c r="EDL4" s="247"/>
      <c r="EDM4" s="247"/>
      <c r="EDN4" s="247"/>
      <c r="EDO4" s="247"/>
      <c r="EDP4" s="247"/>
      <c r="EDQ4" s="247"/>
      <c r="EDR4" s="247"/>
      <c r="EDS4" s="247"/>
      <c r="EDT4" s="247"/>
      <c r="EDU4" s="247"/>
      <c r="EDV4" s="247"/>
      <c r="EDW4" s="247"/>
      <c r="EDX4" s="247"/>
      <c r="EDY4" s="247"/>
      <c r="EDZ4" s="247"/>
      <c r="EEA4" s="247"/>
      <c r="EEB4" s="247"/>
      <c r="EEC4" s="247"/>
      <c r="EED4" s="247"/>
      <c r="EEE4" s="247"/>
      <c r="EEF4" s="247"/>
      <c r="EEG4" s="247"/>
      <c r="EEH4" s="247"/>
      <c r="EEI4" s="247"/>
      <c r="EEJ4" s="247"/>
      <c r="EEK4" s="247"/>
      <c r="EEL4" s="247"/>
      <c r="EEM4" s="247"/>
      <c r="EEN4" s="247"/>
      <c r="EEO4" s="247"/>
      <c r="EEP4" s="247"/>
      <c r="EEQ4" s="247"/>
      <c r="EER4" s="247"/>
      <c r="EES4" s="247"/>
      <c r="EET4" s="247"/>
      <c r="EEU4" s="247"/>
      <c r="EEV4" s="247"/>
      <c r="EEW4" s="247"/>
      <c r="EEX4" s="247"/>
      <c r="EEY4" s="247"/>
      <c r="EEZ4" s="247"/>
      <c r="EFA4" s="247"/>
      <c r="EFB4" s="247"/>
      <c r="EFC4" s="247"/>
      <c r="EFD4" s="247"/>
      <c r="EFE4" s="247"/>
      <c r="EFF4" s="247"/>
      <c r="EFG4" s="247"/>
      <c r="EFH4" s="247"/>
      <c r="EFI4" s="247"/>
      <c r="EFJ4" s="247"/>
      <c r="EFK4" s="247"/>
      <c r="EFL4" s="247"/>
      <c r="EFM4" s="247"/>
      <c r="EFN4" s="247"/>
      <c r="EFO4" s="247"/>
      <c r="EFP4" s="247"/>
      <c r="EFQ4" s="247"/>
      <c r="EFR4" s="247"/>
      <c r="EFS4" s="247"/>
      <c r="EFT4" s="247"/>
      <c r="EFU4" s="247"/>
      <c r="EFV4" s="247"/>
      <c r="EFW4" s="247"/>
      <c r="EFX4" s="247"/>
      <c r="EFY4" s="247"/>
      <c r="EFZ4" s="247"/>
      <c r="EGA4" s="247"/>
      <c r="EGB4" s="247"/>
      <c r="EGC4" s="247"/>
      <c r="EGD4" s="247"/>
      <c r="EGE4" s="247"/>
      <c r="EGF4" s="247"/>
      <c r="EGG4" s="247"/>
      <c r="EGH4" s="247"/>
      <c r="EGI4" s="247"/>
      <c r="EGJ4" s="247"/>
      <c r="EGK4" s="247"/>
      <c r="EGL4" s="247"/>
      <c r="EGM4" s="247"/>
      <c r="EGN4" s="247"/>
      <c r="EGO4" s="247"/>
      <c r="EGP4" s="247"/>
      <c r="EGQ4" s="247"/>
      <c r="EGR4" s="247"/>
      <c r="EGS4" s="247"/>
      <c r="EGT4" s="247"/>
      <c r="EGU4" s="247"/>
      <c r="EGV4" s="247"/>
      <c r="EGW4" s="247"/>
      <c r="EGX4" s="247"/>
      <c r="EGY4" s="247"/>
      <c r="EGZ4" s="247"/>
      <c r="EHA4" s="247"/>
      <c r="EHB4" s="247"/>
      <c r="EHC4" s="247"/>
      <c r="EHD4" s="247"/>
      <c r="EHE4" s="247"/>
      <c r="EHF4" s="247"/>
      <c r="EHG4" s="247"/>
      <c r="EHH4" s="247"/>
      <c r="EHI4" s="247"/>
      <c r="EHJ4" s="247"/>
      <c r="EHK4" s="247"/>
      <c r="EHL4" s="247"/>
      <c r="EHM4" s="247"/>
      <c r="EHN4" s="247"/>
      <c r="EHO4" s="247"/>
      <c r="EHP4" s="247"/>
      <c r="EHQ4" s="247"/>
      <c r="EHR4" s="247"/>
      <c r="EHS4" s="247"/>
      <c r="EHT4" s="247"/>
      <c r="EHU4" s="247"/>
      <c r="EHV4" s="247"/>
      <c r="EHW4" s="247"/>
      <c r="EHX4" s="247"/>
      <c r="EHY4" s="247"/>
      <c r="EHZ4" s="247"/>
      <c r="EIA4" s="247"/>
      <c r="EIB4" s="247"/>
      <c r="EIC4" s="247"/>
      <c r="EID4" s="247"/>
      <c r="EIE4" s="247"/>
      <c r="EIF4" s="247"/>
      <c r="EIG4" s="247"/>
      <c r="EIH4" s="247"/>
      <c r="EII4" s="247"/>
      <c r="EIJ4" s="247"/>
      <c r="EIK4" s="247"/>
      <c r="EIL4" s="247"/>
      <c r="EIM4" s="247"/>
      <c r="EIN4" s="247"/>
      <c r="EIO4" s="247"/>
      <c r="EIP4" s="247"/>
      <c r="EIQ4" s="247"/>
      <c r="EIR4" s="247"/>
      <c r="EIS4" s="247"/>
      <c r="EIT4" s="247"/>
      <c r="EIU4" s="247"/>
      <c r="EIV4" s="247"/>
      <c r="EIW4" s="247"/>
      <c r="EIX4" s="247"/>
      <c r="EIY4" s="247"/>
      <c r="EIZ4" s="247"/>
      <c r="EJA4" s="247"/>
      <c r="EJB4" s="247"/>
      <c r="EJC4" s="247"/>
      <c r="EJD4" s="247"/>
      <c r="EJE4" s="247"/>
      <c r="EJF4" s="247"/>
      <c r="EJG4" s="247"/>
      <c r="EJH4" s="247"/>
      <c r="EJI4" s="247"/>
      <c r="EJJ4" s="247"/>
      <c r="EJK4" s="247"/>
      <c r="EJL4" s="247"/>
      <c r="EJM4" s="247"/>
      <c r="EJN4" s="247"/>
      <c r="EJO4" s="247"/>
      <c r="EJP4" s="247"/>
      <c r="EJQ4" s="247"/>
      <c r="EJR4" s="247"/>
      <c r="EJS4" s="247"/>
      <c r="EJT4" s="247"/>
      <c r="EJU4" s="247"/>
      <c r="EJV4" s="247"/>
      <c r="EJW4" s="247"/>
      <c r="EJX4" s="247"/>
      <c r="EJY4" s="247"/>
      <c r="EJZ4" s="247"/>
      <c r="EKA4" s="247"/>
      <c r="EKB4" s="247"/>
      <c r="EKC4" s="247"/>
      <c r="EKD4" s="247"/>
      <c r="EKE4" s="247"/>
      <c r="EKF4" s="247"/>
      <c r="EKG4" s="247"/>
      <c r="EKH4" s="247"/>
      <c r="EKI4" s="247"/>
      <c r="EKJ4" s="247"/>
      <c r="EKK4" s="247"/>
      <c r="EKL4" s="247"/>
      <c r="EKM4" s="247"/>
      <c r="EKN4" s="247"/>
      <c r="EKO4" s="247"/>
      <c r="EKP4" s="247"/>
      <c r="EKQ4" s="247"/>
      <c r="EKR4" s="247"/>
      <c r="EKS4" s="247"/>
      <c r="EKT4" s="247"/>
      <c r="EKU4" s="247"/>
      <c r="EKV4" s="247"/>
      <c r="EKW4" s="247"/>
      <c r="EKX4" s="247"/>
      <c r="EKY4" s="247"/>
      <c r="EKZ4" s="247"/>
      <c r="ELA4" s="247"/>
      <c r="ELB4" s="247"/>
      <c r="ELC4" s="247"/>
      <c r="ELD4" s="247"/>
      <c r="ELE4" s="247"/>
      <c r="ELF4" s="247"/>
      <c r="ELG4" s="247"/>
      <c r="ELH4" s="247"/>
      <c r="ELI4" s="247"/>
      <c r="ELJ4" s="247"/>
      <c r="ELK4" s="247"/>
      <c r="ELL4" s="247"/>
      <c r="ELM4" s="247"/>
      <c r="ELN4" s="247"/>
      <c r="ELO4" s="247"/>
      <c r="ELP4" s="247"/>
      <c r="ELQ4" s="247"/>
      <c r="ELR4" s="247"/>
      <c r="ELS4" s="247"/>
      <c r="ELT4" s="247"/>
      <c r="ELU4" s="247"/>
      <c r="ELV4" s="247"/>
      <c r="ELW4" s="247"/>
      <c r="ELX4" s="247"/>
      <c r="ELY4" s="247"/>
      <c r="ELZ4" s="247"/>
      <c r="EMA4" s="247"/>
      <c r="EMB4" s="247"/>
      <c r="EMC4" s="247"/>
      <c r="EMD4" s="247"/>
      <c r="EME4" s="247"/>
      <c r="EMF4" s="247"/>
      <c r="EMG4" s="247"/>
      <c r="EMH4" s="247"/>
      <c r="EMI4" s="247"/>
      <c r="EMJ4" s="247"/>
      <c r="EMK4" s="247"/>
      <c r="EML4" s="247"/>
      <c r="EMM4" s="247"/>
      <c r="EMN4" s="247"/>
      <c r="EMO4" s="247"/>
      <c r="EMP4" s="247"/>
      <c r="EMQ4" s="247"/>
      <c r="EMR4" s="247"/>
      <c r="EMS4" s="247"/>
      <c r="EMT4" s="247"/>
      <c r="EMU4" s="247"/>
      <c r="EMV4" s="247"/>
      <c r="EMW4" s="247"/>
      <c r="EMX4" s="247"/>
      <c r="EMY4" s="247"/>
      <c r="EMZ4" s="247"/>
      <c r="ENA4" s="247"/>
      <c r="ENB4" s="247"/>
      <c r="ENC4" s="247"/>
      <c r="END4" s="247"/>
      <c r="ENE4" s="247"/>
      <c r="ENF4" s="247"/>
      <c r="ENG4" s="247"/>
      <c r="ENH4" s="247"/>
      <c r="ENI4" s="247"/>
      <c r="ENJ4" s="247"/>
      <c r="ENK4" s="247"/>
      <c r="ENL4" s="247"/>
      <c r="ENM4" s="247"/>
      <c r="ENN4" s="247"/>
      <c r="ENO4" s="247"/>
      <c r="ENP4" s="247"/>
      <c r="ENQ4" s="247"/>
      <c r="ENR4" s="247"/>
      <c r="ENS4" s="247"/>
      <c r="ENT4" s="247"/>
      <c r="ENU4" s="247"/>
      <c r="ENV4" s="247"/>
      <c r="ENW4" s="247"/>
      <c r="ENX4" s="247"/>
      <c r="ENY4" s="247"/>
      <c r="ENZ4" s="247"/>
      <c r="EOA4" s="247"/>
      <c r="EOB4" s="247"/>
      <c r="EOC4" s="247"/>
      <c r="EOD4" s="247"/>
      <c r="EOE4" s="247"/>
      <c r="EOF4" s="247"/>
      <c r="EOG4" s="247"/>
      <c r="EOH4" s="247"/>
      <c r="EOI4" s="247"/>
      <c r="EOJ4" s="247"/>
      <c r="EOK4" s="247"/>
      <c r="EOL4" s="247"/>
      <c r="EOM4" s="247"/>
      <c r="EON4" s="247"/>
      <c r="EOO4" s="247"/>
      <c r="EOP4" s="247"/>
      <c r="EOQ4" s="247"/>
      <c r="EOR4" s="247"/>
      <c r="EOS4" s="247"/>
      <c r="EOT4" s="247"/>
      <c r="EOU4" s="247"/>
      <c r="EOV4" s="247"/>
      <c r="EOW4" s="247"/>
      <c r="EOX4" s="247"/>
      <c r="EOY4" s="247"/>
      <c r="EOZ4" s="247"/>
      <c r="EPA4" s="247"/>
      <c r="EPB4" s="247"/>
      <c r="EPC4" s="247"/>
      <c r="EPD4" s="247"/>
      <c r="EPE4" s="247"/>
      <c r="EPF4" s="247"/>
      <c r="EPG4" s="247"/>
      <c r="EPH4" s="247"/>
      <c r="EPI4" s="247"/>
      <c r="EPJ4" s="247"/>
      <c r="EPK4" s="247"/>
      <c r="EPL4" s="247"/>
      <c r="EPM4" s="247"/>
      <c r="EPN4" s="247"/>
      <c r="EPO4" s="247"/>
      <c r="EPP4" s="247"/>
      <c r="EPQ4" s="247"/>
      <c r="EPR4" s="247"/>
      <c r="EPS4" s="247"/>
      <c r="EPT4" s="247"/>
      <c r="EPU4" s="247"/>
      <c r="EPV4" s="247"/>
      <c r="EPW4" s="247"/>
      <c r="EPX4" s="247"/>
      <c r="EPY4" s="247"/>
      <c r="EPZ4" s="247"/>
      <c r="EQA4" s="247"/>
      <c r="EQB4" s="247"/>
      <c r="EQC4" s="247"/>
      <c r="EQD4" s="247"/>
      <c r="EQE4" s="247"/>
      <c r="EQF4" s="247"/>
      <c r="EQG4" s="247"/>
      <c r="EQH4" s="247"/>
      <c r="EQI4" s="247"/>
      <c r="EQJ4" s="247"/>
      <c r="EQK4" s="247"/>
      <c r="EQL4" s="247"/>
      <c r="EQM4" s="247"/>
      <c r="EQN4" s="247"/>
      <c r="EQO4" s="247"/>
      <c r="EQP4" s="247"/>
      <c r="EQQ4" s="247"/>
      <c r="EQR4" s="247"/>
      <c r="EQS4" s="247"/>
      <c r="EQT4" s="247"/>
      <c r="EQU4" s="247"/>
      <c r="EQV4" s="247"/>
      <c r="EQW4" s="247"/>
      <c r="EQX4" s="247"/>
      <c r="EQY4" s="247"/>
      <c r="EQZ4" s="247"/>
      <c r="ERA4" s="247"/>
      <c r="ERB4" s="247"/>
      <c r="ERC4" s="247"/>
      <c r="ERD4" s="247"/>
      <c r="ERE4" s="247"/>
      <c r="ERF4" s="247"/>
      <c r="ERG4" s="247"/>
      <c r="ERH4" s="247"/>
      <c r="ERI4" s="247"/>
      <c r="ERJ4" s="247"/>
      <c r="ERK4" s="247"/>
      <c r="ERL4" s="247"/>
      <c r="ERM4" s="247"/>
      <c r="ERN4" s="247"/>
      <c r="ERO4" s="247"/>
      <c r="ERP4" s="247"/>
      <c r="ERQ4" s="247"/>
      <c r="ERR4" s="247"/>
      <c r="ERS4" s="247"/>
      <c r="ERT4" s="247"/>
      <c r="ERU4" s="247"/>
      <c r="ERV4" s="247"/>
      <c r="ERW4" s="247"/>
      <c r="ERX4" s="247"/>
      <c r="ERY4" s="247"/>
      <c r="ERZ4" s="247"/>
      <c r="ESA4" s="247"/>
      <c r="ESB4" s="247"/>
      <c r="ESC4" s="247"/>
      <c r="ESD4" s="247"/>
      <c r="ESE4" s="247"/>
      <c r="ESF4" s="247"/>
      <c r="ESG4" s="247"/>
      <c r="ESH4" s="247"/>
      <c r="ESI4" s="247"/>
      <c r="ESJ4" s="247"/>
      <c r="ESK4" s="247"/>
      <c r="ESL4" s="247"/>
      <c r="ESM4" s="247"/>
      <c r="ESN4" s="247"/>
      <c r="ESO4" s="247"/>
      <c r="ESP4" s="247"/>
      <c r="ESQ4" s="247"/>
      <c r="ESR4" s="247"/>
      <c r="ESS4" s="247"/>
      <c r="EST4" s="247"/>
      <c r="ESU4" s="247"/>
      <c r="ESV4" s="247"/>
      <c r="ESW4" s="247"/>
      <c r="ESX4" s="247"/>
      <c r="ESY4" s="247"/>
      <c r="ESZ4" s="247"/>
      <c r="ETA4" s="247"/>
      <c r="ETB4" s="247"/>
      <c r="ETC4" s="247"/>
      <c r="ETD4" s="247"/>
      <c r="ETE4" s="247"/>
      <c r="ETF4" s="247"/>
      <c r="ETG4" s="247"/>
      <c r="ETH4" s="247"/>
      <c r="ETI4" s="247"/>
      <c r="ETJ4" s="247"/>
      <c r="ETK4" s="247"/>
      <c r="ETL4" s="247"/>
      <c r="ETM4" s="247"/>
      <c r="ETN4" s="247"/>
      <c r="ETO4" s="247"/>
      <c r="ETP4" s="247"/>
      <c r="ETQ4" s="247"/>
      <c r="ETR4" s="247"/>
      <c r="ETS4" s="247"/>
      <c r="ETT4" s="247"/>
      <c r="ETU4" s="247"/>
      <c r="ETV4" s="247"/>
      <c r="ETW4" s="247"/>
      <c r="ETX4" s="247"/>
      <c r="ETY4" s="247"/>
      <c r="ETZ4" s="247"/>
      <c r="EUA4" s="247"/>
      <c r="EUB4" s="247"/>
      <c r="EUC4" s="247"/>
      <c r="EUD4" s="247"/>
      <c r="EUE4" s="247"/>
      <c r="EUF4" s="247"/>
      <c r="EUG4" s="247"/>
      <c r="EUH4" s="247"/>
      <c r="EUI4" s="247"/>
      <c r="EUJ4" s="247"/>
      <c r="EUK4" s="247"/>
      <c r="EUL4" s="247"/>
      <c r="EUM4" s="247"/>
      <c r="EUN4" s="247"/>
      <c r="EUO4" s="247"/>
      <c r="EUP4" s="247"/>
      <c r="EUQ4" s="247"/>
      <c r="EUR4" s="247"/>
      <c r="EUS4" s="247"/>
      <c r="EUT4" s="247"/>
      <c r="EUU4" s="247"/>
      <c r="EUV4" s="247"/>
      <c r="EUW4" s="247"/>
      <c r="EUX4" s="247"/>
      <c r="EUY4" s="247"/>
      <c r="EUZ4" s="247"/>
      <c r="EVA4" s="247"/>
      <c r="EVB4" s="247"/>
      <c r="EVC4" s="247"/>
      <c r="EVD4" s="247"/>
      <c r="EVE4" s="247"/>
      <c r="EVF4" s="247"/>
      <c r="EVG4" s="247"/>
      <c r="EVH4" s="247"/>
      <c r="EVI4" s="247"/>
      <c r="EVJ4" s="247"/>
      <c r="EVK4" s="247"/>
      <c r="EVL4" s="247"/>
      <c r="EVM4" s="247"/>
      <c r="EVN4" s="247"/>
      <c r="EVO4" s="247"/>
      <c r="EVP4" s="247"/>
      <c r="EVQ4" s="247"/>
      <c r="EVR4" s="247"/>
      <c r="EVS4" s="247"/>
      <c r="EVT4" s="247"/>
      <c r="EVU4" s="247"/>
      <c r="EVV4" s="247"/>
      <c r="EVW4" s="247"/>
      <c r="EVX4" s="247"/>
      <c r="EVY4" s="247"/>
      <c r="EVZ4" s="247"/>
      <c r="EWA4" s="247"/>
      <c r="EWB4" s="247"/>
      <c r="EWC4" s="247"/>
      <c r="EWD4" s="247"/>
      <c r="EWE4" s="247"/>
      <c r="EWF4" s="247"/>
      <c r="EWG4" s="247"/>
      <c r="EWH4" s="247"/>
      <c r="EWI4" s="247"/>
      <c r="EWJ4" s="247"/>
      <c r="EWK4" s="247"/>
      <c r="EWL4" s="247"/>
      <c r="EWM4" s="247"/>
      <c r="EWN4" s="247"/>
      <c r="EWO4" s="247"/>
      <c r="EWP4" s="247"/>
      <c r="EWQ4" s="247"/>
      <c r="EWR4" s="247"/>
      <c r="EWS4" s="247"/>
      <c r="EWT4" s="247"/>
      <c r="EWU4" s="247"/>
      <c r="EWV4" s="247"/>
      <c r="EWW4" s="247"/>
      <c r="EWX4" s="247"/>
      <c r="EWY4" s="247"/>
      <c r="EWZ4" s="247"/>
      <c r="EXA4" s="247"/>
      <c r="EXB4" s="247"/>
      <c r="EXC4" s="247"/>
      <c r="EXD4" s="247"/>
      <c r="EXE4" s="247"/>
      <c r="EXF4" s="247"/>
      <c r="EXG4" s="247"/>
      <c r="EXH4" s="247"/>
      <c r="EXI4" s="247"/>
      <c r="EXJ4" s="247"/>
      <c r="EXK4" s="247"/>
      <c r="EXL4" s="247"/>
      <c r="EXM4" s="247"/>
      <c r="EXN4" s="247"/>
      <c r="EXO4" s="247"/>
      <c r="EXP4" s="247"/>
      <c r="EXQ4" s="247"/>
      <c r="EXR4" s="247"/>
      <c r="EXS4" s="247"/>
      <c r="EXT4" s="247"/>
      <c r="EXU4" s="247"/>
      <c r="EXV4" s="247"/>
      <c r="EXW4" s="247"/>
      <c r="EXX4" s="247"/>
      <c r="EXY4" s="247"/>
      <c r="EXZ4" s="247"/>
      <c r="EYA4" s="247"/>
      <c r="EYB4" s="247"/>
      <c r="EYC4" s="247"/>
      <c r="EYD4" s="247"/>
      <c r="EYE4" s="247"/>
      <c r="EYF4" s="247"/>
      <c r="EYG4" s="247"/>
      <c r="EYH4" s="247"/>
      <c r="EYI4" s="247"/>
      <c r="EYJ4" s="247"/>
      <c r="EYK4" s="247"/>
      <c r="EYL4" s="247"/>
      <c r="EYM4" s="247"/>
      <c r="EYN4" s="247"/>
      <c r="EYO4" s="247"/>
      <c r="EYP4" s="247"/>
      <c r="EYQ4" s="247"/>
      <c r="EYR4" s="247"/>
      <c r="EYS4" s="247"/>
      <c r="EYT4" s="247"/>
      <c r="EYU4" s="247"/>
      <c r="EYV4" s="247"/>
      <c r="EYW4" s="247"/>
      <c r="EYX4" s="247"/>
      <c r="EYY4" s="247"/>
      <c r="EYZ4" s="247"/>
      <c r="EZA4" s="247"/>
      <c r="EZB4" s="247"/>
      <c r="EZC4" s="247"/>
      <c r="EZD4" s="247"/>
      <c r="EZE4" s="247"/>
      <c r="EZF4" s="247"/>
      <c r="EZG4" s="247"/>
      <c r="EZH4" s="247"/>
      <c r="EZI4" s="247"/>
      <c r="EZJ4" s="247"/>
      <c r="EZK4" s="247"/>
      <c r="EZL4" s="247"/>
      <c r="EZM4" s="247"/>
      <c r="EZN4" s="247"/>
      <c r="EZO4" s="247"/>
      <c r="EZP4" s="247"/>
      <c r="EZQ4" s="247"/>
      <c r="EZR4" s="247"/>
      <c r="EZS4" s="247"/>
      <c r="EZT4" s="247"/>
      <c r="EZU4" s="247"/>
      <c r="EZV4" s="247"/>
      <c r="EZW4" s="247"/>
      <c r="EZX4" s="247"/>
      <c r="EZY4" s="247"/>
      <c r="EZZ4" s="247"/>
      <c r="FAA4" s="247"/>
      <c r="FAB4" s="247"/>
      <c r="FAC4" s="247"/>
      <c r="FAD4" s="247"/>
      <c r="FAE4" s="247"/>
      <c r="FAF4" s="247"/>
      <c r="FAG4" s="247"/>
      <c r="FAH4" s="247"/>
      <c r="FAI4" s="247"/>
      <c r="FAJ4" s="247"/>
      <c r="FAK4" s="247"/>
      <c r="FAL4" s="247"/>
      <c r="FAM4" s="247"/>
      <c r="FAN4" s="247"/>
      <c r="FAO4" s="247"/>
      <c r="FAP4" s="247"/>
      <c r="FAQ4" s="247"/>
      <c r="FAR4" s="247"/>
      <c r="FAS4" s="247"/>
      <c r="FAT4" s="247"/>
      <c r="FAU4" s="247"/>
      <c r="FAV4" s="247"/>
      <c r="FAW4" s="247"/>
      <c r="FAX4" s="247"/>
      <c r="FAY4" s="247"/>
      <c r="FAZ4" s="247"/>
      <c r="FBA4" s="247"/>
      <c r="FBB4" s="247"/>
      <c r="FBC4" s="247"/>
      <c r="FBD4" s="247"/>
      <c r="FBE4" s="247"/>
      <c r="FBF4" s="247"/>
      <c r="FBG4" s="247"/>
      <c r="FBH4" s="247"/>
      <c r="FBI4" s="247"/>
      <c r="FBJ4" s="247"/>
      <c r="FBK4" s="247"/>
      <c r="FBL4" s="247"/>
      <c r="FBM4" s="247"/>
      <c r="FBN4" s="247"/>
      <c r="FBO4" s="247"/>
      <c r="FBP4" s="247"/>
      <c r="FBQ4" s="247"/>
      <c r="FBR4" s="247"/>
      <c r="FBS4" s="247"/>
      <c r="FBT4" s="247"/>
      <c r="FBU4" s="247"/>
      <c r="FBV4" s="247"/>
      <c r="FBW4" s="247"/>
      <c r="FBX4" s="247"/>
      <c r="FBY4" s="247"/>
      <c r="FBZ4" s="247"/>
      <c r="FCA4" s="247"/>
      <c r="FCB4" s="247"/>
      <c r="FCC4" s="247"/>
      <c r="FCD4" s="247"/>
      <c r="FCE4" s="247"/>
      <c r="FCF4" s="247"/>
      <c r="FCG4" s="247"/>
      <c r="FCH4" s="247"/>
      <c r="FCI4" s="247"/>
      <c r="FCJ4" s="247"/>
      <c r="FCK4" s="247"/>
      <c r="FCL4" s="247"/>
      <c r="FCM4" s="247"/>
      <c r="FCN4" s="247"/>
      <c r="FCO4" s="247"/>
      <c r="FCP4" s="247"/>
      <c r="FCQ4" s="247"/>
      <c r="FCR4" s="247"/>
      <c r="FCS4" s="247"/>
      <c r="FCT4" s="247"/>
      <c r="FCU4" s="247"/>
      <c r="FCV4" s="247"/>
      <c r="FCW4" s="247"/>
      <c r="FCX4" s="247"/>
      <c r="FCY4" s="247"/>
      <c r="FCZ4" s="247"/>
      <c r="FDA4" s="247"/>
      <c r="FDB4" s="247"/>
      <c r="FDC4" s="247"/>
      <c r="FDD4" s="247"/>
      <c r="FDE4" s="247"/>
      <c r="FDF4" s="247"/>
      <c r="FDG4" s="247"/>
      <c r="FDH4" s="247"/>
      <c r="FDI4" s="247"/>
      <c r="FDJ4" s="247"/>
      <c r="FDK4" s="247"/>
      <c r="FDL4" s="247"/>
      <c r="FDM4" s="247"/>
      <c r="FDN4" s="247"/>
      <c r="FDO4" s="247"/>
      <c r="FDP4" s="247"/>
      <c r="FDQ4" s="247"/>
      <c r="FDR4" s="247"/>
      <c r="FDS4" s="247"/>
      <c r="FDT4" s="247"/>
      <c r="FDU4" s="247"/>
      <c r="FDV4" s="247"/>
      <c r="FDW4" s="247"/>
      <c r="FDX4" s="247"/>
      <c r="FDY4" s="247"/>
      <c r="FDZ4" s="247"/>
      <c r="FEA4" s="247"/>
      <c r="FEB4" s="247"/>
      <c r="FEC4" s="247"/>
      <c r="FED4" s="247"/>
      <c r="FEE4" s="247"/>
      <c r="FEF4" s="247"/>
      <c r="FEG4" s="247"/>
      <c r="FEH4" s="247"/>
      <c r="FEI4" s="247"/>
      <c r="FEJ4" s="247"/>
      <c r="FEK4" s="247"/>
      <c r="FEL4" s="247"/>
      <c r="FEM4" s="247"/>
      <c r="FEN4" s="247"/>
      <c r="FEO4" s="247"/>
      <c r="FEP4" s="247"/>
      <c r="FEQ4" s="247"/>
      <c r="FER4" s="247"/>
      <c r="FES4" s="247"/>
      <c r="FET4" s="247"/>
      <c r="FEU4" s="247"/>
      <c r="FEV4" s="247"/>
      <c r="FEW4" s="247"/>
      <c r="FEX4" s="247"/>
      <c r="FEY4" s="247"/>
      <c r="FEZ4" s="247"/>
      <c r="FFA4" s="247"/>
      <c r="FFB4" s="247"/>
      <c r="FFC4" s="247"/>
      <c r="FFD4" s="247"/>
      <c r="FFE4" s="247"/>
      <c r="FFF4" s="247"/>
      <c r="FFG4" s="247"/>
      <c r="FFH4" s="247"/>
      <c r="FFI4" s="247"/>
      <c r="FFJ4" s="247"/>
      <c r="FFK4" s="247"/>
      <c r="FFL4" s="247"/>
      <c r="FFM4" s="247"/>
      <c r="FFN4" s="247"/>
      <c r="FFO4" s="247"/>
      <c r="FFP4" s="247"/>
      <c r="FFQ4" s="247"/>
      <c r="FFR4" s="247"/>
      <c r="FFS4" s="247"/>
      <c r="FFT4" s="247"/>
      <c r="FFU4" s="247"/>
      <c r="FFV4" s="247"/>
      <c r="FFW4" s="247"/>
      <c r="FFX4" s="247"/>
      <c r="FFY4" s="247"/>
      <c r="FFZ4" s="247"/>
      <c r="FGA4" s="247"/>
      <c r="FGB4" s="247"/>
      <c r="FGC4" s="247"/>
      <c r="FGD4" s="247"/>
      <c r="FGE4" s="247"/>
      <c r="FGF4" s="247"/>
      <c r="FGG4" s="247"/>
      <c r="FGH4" s="247"/>
      <c r="FGI4" s="247"/>
      <c r="FGJ4" s="247"/>
      <c r="FGK4" s="247"/>
      <c r="FGL4" s="247"/>
      <c r="FGM4" s="247"/>
      <c r="FGN4" s="247"/>
      <c r="FGO4" s="247"/>
      <c r="FGP4" s="247"/>
      <c r="FGQ4" s="247"/>
      <c r="FGR4" s="247"/>
      <c r="FGS4" s="247"/>
      <c r="FGT4" s="247"/>
      <c r="FGU4" s="247"/>
      <c r="FGV4" s="247"/>
      <c r="FGW4" s="247"/>
      <c r="FGX4" s="247"/>
      <c r="FGY4" s="247"/>
      <c r="FGZ4" s="247"/>
      <c r="FHA4" s="247"/>
      <c r="FHB4" s="247"/>
      <c r="FHC4" s="247"/>
      <c r="FHD4" s="247"/>
      <c r="FHE4" s="247"/>
      <c r="FHF4" s="247"/>
      <c r="FHG4" s="247"/>
      <c r="FHH4" s="247"/>
      <c r="FHI4" s="247"/>
      <c r="FHJ4" s="247"/>
      <c r="FHK4" s="247"/>
      <c r="FHL4" s="247"/>
      <c r="FHM4" s="247"/>
      <c r="FHN4" s="247"/>
      <c r="FHO4" s="247"/>
      <c r="FHP4" s="247"/>
      <c r="FHQ4" s="247"/>
      <c r="FHR4" s="247"/>
      <c r="FHS4" s="247"/>
      <c r="FHT4" s="247"/>
      <c r="FHU4" s="247"/>
      <c r="FHV4" s="247"/>
      <c r="FHW4" s="247"/>
      <c r="FHX4" s="247"/>
      <c r="FHY4" s="247"/>
      <c r="FHZ4" s="247"/>
      <c r="FIA4" s="247"/>
      <c r="FIB4" s="247"/>
      <c r="FIC4" s="247"/>
      <c r="FID4" s="247"/>
      <c r="FIE4" s="247"/>
      <c r="FIF4" s="247"/>
      <c r="FIG4" s="247"/>
      <c r="FIH4" s="247"/>
      <c r="FII4" s="247"/>
      <c r="FIJ4" s="247"/>
      <c r="FIK4" s="247"/>
      <c r="FIL4" s="247"/>
      <c r="FIM4" s="247"/>
      <c r="FIN4" s="247"/>
      <c r="FIO4" s="247"/>
      <c r="FIP4" s="247"/>
      <c r="FIQ4" s="247"/>
      <c r="FIR4" s="247"/>
      <c r="FIS4" s="247"/>
      <c r="FIT4" s="247"/>
      <c r="FIU4" s="247"/>
      <c r="FIV4" s="247"/>
      <c r="FIW4" s="247"/>
      <c r="FIX4" s="247"/>
      <c r="FIY4" s="247"/>
      <c r="FIZ4" s="247"/>
      <c r="FJA4" s="247"/>
      <c r="FJB4" s="247"/>
      <c r="FJC4" s="247"/>
      <c r="FJD4" s="247"/>
      <c r="FJE4" s="247"/>
      <c r="FJF4" s="247"/>
      <c r="FJG4" s="247"/>
      <c r="FJH4" s="247"/>
      <c r="FJI4" s="247"/>
      <c r="FJJ4" s="247"/>
      <c r="FJK4" s="247"/>
      <c r="FJL4" s="247"/>
      <c r="FJM4" s="247"/>
      <c r="FJN4" s="247"/>
      <c r="FJO4" s="247"/>
      <c r="FJP4" s="247"/>
      <c r="FJQ4" s="247"/>
      <c r="FJR4" s="247"/>
      <c r="FJS4" s="247"/>
      <c r="FJT4" s="247"/>
      <c r="FJU4" s="247"/>
      <c r="FJV4" s="247"/>
      <c r="FJW4" s="247"/>
      <c r="FJX4" s="247"/>
      <c r="FJY4" s="247"/>
      <c r="FJZ4" s="247"/>
      <c r="FKA4" s="247"/>
      <c r="FKB4" s="247"/>
      <c r="FKC4" s="247"/>
      <c r="FKD4" s="247"/>
      <c r="FKE4" s="247"/>
      <c r="FKF4" s="247"/>
      <c r="FKG4" s="247"/>
      <c r="FKH4" s="247"/>
      <c r="FKI4" s="247"/>
      <c r="FKJ4" s="247"/>
      <c r="FKK4" s="247"/>
      <c r="FKL4" s="247"/>
      <c r="FKM4" s="247"/>
      <c r="FKN4" s="247"/>
      <c r="FKO4" s="247"/>
      <c r="FKP4" s="247"/>
      <c r="FKQ4" s="247"/>
      <c r="FKR4" s="247"/>
      <c r="FKS4" s="247"/>
      <c r="FKT4" s="247"/>
      <c r="FKU4" s="247"/>
      <c r="FKV4" s="247"/>
      <c r="FKW4" s="247"/>
      <c r="FKX4" s="247"/>
      <c r="FKY4" s="247"/>
      <c r="FKZ4" s="247"/>
      <c r="FLA4" s="247"/>
      <c r="FLB4" s="247"/>
      <c r="FLC4" s="247"/>
      <c r="FLD4" s="247"/>
      <c r="FLE4" s="247"/>
      <c r="FLF4" s="247"/>
      <c r="FLG4" s="247"/>
      <c r="FLH4" s="247"/>
      <c r="FLI4" s="247"/>
      <c r="FLJ4" s="247"/>
      <c r="FLK4" s="247"/>
      <c r="FLL4" s="247"/>
      <c r="FLM4" s="247"/>
      <c r="FLN4" s="247"/>
      <c r="FLO4" s="247"/>
      <c r="FLP4" s="247"/>
      <c r="FLQ4" s="247"/>
      <c r="FLR4" s="247"/>
      <c r="FLS4" s="247"/>
      <c r="FLT4" s="247"/>
      <c r="FLU4" s="247"/>
      <c r="FLV4" s="247"/>
      <c r="FLW4" s="247"/>
      <c r="FLX4" s="247"/>
      <c r="FLY4" s="247"/>
      <c r="FLZ4" s="247"/>
      <c r="FMA4" s="247"/>
      <c r="FMB4" s="247"/>
      <c r="FMC4" s="247"/>
      <c r="FMD4" s="247"/>
      <c r="FME4" s="247"/>
      <c r="FMF4" s="247"/>
      <c r="FMG4" s="247"/>
      <c r="FMH4" s="247"/>
      <c r="FMI4" s="247"/>
      <c r="FMJ4" s="247"/>
      <c r="FMK4" s="247"/>
      <c r="FML4" s="247"/>
      <c r="FMM4" s="247"/>
      <c r="FMN4" s="247"/>
      <c r="FMO4" s="247"/>
      <c r="FMP4" s="247"/>
      <c r="FMQ4" s="247"/>
      <c r="FMR4" s="247"/>
      <c r="FMS4" s="247"/>
      <c r="FMT4" s="247"/>
      <c r="FMU4" s="247"/>
      <c r="FMV4" s="247"/>
      <c r="FMW4" s="247"/>
      <c r="FMX4" s="247"/>
      <c r="FMY4" s="247"/>
      <c r="FMZ4" s="247"/>
      <c r="FNA4" s="247"/>
      <c r="FNB4" s="247"/>
      <c r="FNC4" s="247"/>
      <c r="FND4" s="247"/>
      <c r="FNE4" s="247"/>
      <c r="FNF4" s="247"/>
      <c r="FNG4" s="247"/>
      <c r="FNH4" s="247"/>
      <c r="FNI4" s="247"/>
      <c r="FNJ4" s="247"/>
      <c r="FNK4" s="247"/>
      <c r="FNL4" s="247"/>
      <c r="FNM4" s="247"/>
      <c r="FNN4" s="247"/>
      <c r="FNO4" s="247"/>
      <c r="FNP4" s="247"/>
      <c r="FNQ4" s="247"/>
      <c r="FNR4" s="247"/>
      <c r="FNS4" s="247"/>
      <c r="FNT4" s="247"/>
      <c r="FNU4" s="247"/>
      <c r="FNV4" s="247"/>
      <c r="FNW4" s="247"/>
      <c r="FNX4" s="247"/>
      <c r="FNY4" s="247"/>
      <c r="FNZ4" s="247"/>
      <c r="FOA4" s="247"/>
      <c r="FOB4" s="247"/>
      <c r="FOC4" s="247"/>
      <c r="FOD4" s="247"/>
      <c r="FOE4" s="247"/>
      <c r="FOF4" s="247"/>
      <c r="FOG4" s="247"/>
      <c r="FOH4" s="247"/>
      <c r="FOI4" s="247"/>
      <c r="FOJ4" s="247"/>
      <c r="FOK4" s="247"/>
      <c r="FOL4" s="247"/>
      <c r="FOM4" s="247"/>
      <c r="FON4" s="247"/>
      <c r="FOO4" s="247"/>
      <c r="FOP4" s="247"/>
      <c r="FOQ4" s="247"/>
      <c r="FOR4" s="247"/>
      <c r="FOS4" s="247"/>
      <c r="FOT4" s="247"/>
      <c r="FOU4" s="247"/>
      <c r="FOV4" s="247"/>
      <c r="FOW4" s="247"/>
      <c r="FOX4" s="247"/>
      <c r="FOY4" s="247"/>
      <c r="FOZ4" s="247"/>
      <c r="FPA4" s="247"/>
      <c r="FPB4" s="247"/>
      <c r="FPC4" s="247"/>
      <c r="FPD4" s="247"/>
      <c r="FPE4" s="247"/>
      <c r="FPF4" s="247"/>
      <c r="FPG4" s="247"/>
      <c r="FPH4" s="247"/>
      <c r="FPI4" s="247"/>
      <c r="FPJ4" s="247"/>
      <c r="FPK4" s="247"/>
      <c r="FPL4" s="247"/>
      <c r="FPM4" s="247"/>
      <c r="FPN4" s="247"/>
      <c r="FPO4" s="247"/>
      <c r="FPP4" s="247"/>
      <c r="FPQ4" s="247"/>
      <c r="FPR4" s="247"/>
      <c r="FPS4" s="247"/>
      <c r="FPT4" s="247"/>
      <c r="FPU4" s="247"/>
      <c r="FPV4" s="247"/>
      <c r="FPW4" s="247"/>
      <c r="FPX4" s="247"/>
      <c r="FPY4" s="247"/>
      <c r="FPZ4" s="247"/>
      <c r="FQA4" s="247"/>
      <c r="FQB4" s="247"/>
      <c r="FQC4" s="247"/>
      <c r="FQD4" s="247"/>
      <c r="FQE4" s="247"/>
      <c r="FQF4" s="247"/>
      <c r="FQG4" s="247"/>
      <c r="FQH4" s="247"/>
      <c r="FQI4" s="247"/>
      <c r="FQJ4" s="247"/>
      <c r="FQK4" s="247"/>
      <c r="FQL4" s="247"/>
      <c r="FQM4" s="247"/>
      <c r="FQN4" s="247"/>
      <c r="FQO4" s="247"/>
      <c r="FQP4" s="247"/>
      <c r="FQQ4" s="247"/>
      <c r="FQR4" s="247"/>
      <c r="FQS4" s="247"/>
      <c r="FQT4" s="247"/>
      <c r="FQU4" s="247"/>
      <c r="FQV4" s="247"/>
      <c r="FQW4" s="247"/>
      <c r="FQX4" s="247"/>
      <c r="FQY4" s="247"/>
      <c r="FQZ4" s="247"/>
      <c r="FRA4" s="247"/>
      <c r="FRB4" s="247"/>
      <c r="FRC4" s="247"/>
      <c r="FRD4" s="247"/>
      <c r="FRE4" s="247"/>
      <c r="FRF4" s="247"/>
      <c r="FRG4" s="247"/>
      <c r="FRH4" s="247"/>
      <c r="FRI4" s="247"/>
      <c r="FRJ4" s="247"/>
      <c r="FRK4" s="247"/>
      <c r="FRL4" s="247"/>
      <c r="FRM4" s="247"/>
      <c r="FRN4" s="247"/>
      <c r="FRO4" s="247"/>
      <c r="FRP4" s="247"/>
      <c r="FRQ4" s="247"/>
      <c r="FRR4" s="247"/>
      <c r="FRS4" s="247"/>
      <c r="FRT4" s="247"/>
      <c r="FRU4" s="247"/>
      <c r="FRV4" s="247"/>
      <c r="FRW4" s="247"/>
      <c r="FRX4" s="247"/>
      <c r="FRY4" s="247"/>
      <c r="FRZ4" s="247"/>
      <c r="FSA4" s="247"/>
      <c r="FSB4" s="247"/>
      <c r="FSC4" s="247"/>
      <c r="FSD4" s="247"/>
      <c r="FSE4" s="247"/>
      <c r="FSF4" s="247"/>
      <c r="FSG4" s="247"/>
      <c r="FSH4" s="247"/>
      <c r="FSI4" s="247"/>
      <c r="FSJ4" s="247"/>
      <c r="FSK4" s="247"/>
      <c r="FSL4" s="247"/>
      <c r="FSM4" s="247"/>
      <c r="FSN4" s="247"/>
      <c r="FSO4" s="247"/>
      <c r="FSP4" s="247"/>
      <c r="FSQ4" s="247"/>
      <c r="FSR4" s="247"/>
      <c r="FSS4" s="247"/>
      <c r="FST4" s="247"/>
      <c r="FSU4" s="247"/>
      <c r="FSV4" s="247"/>
      <c r="FSW4" s="247"/>
      <c r="FSX4" s="247"/>
      <c r="FSY4" s="247"/>
      <c r="FSZ4" s="247"/>
      <c r="FTA4" s="247"/>
      <c r="FTB4" s="247"/>
      <c r="FTC4" s="247"/>
      <c r="FTD4" s="247"/>
      <c r="FTE4" s="247"/>
      <c r="FTF4" s="247"/>
      <c r="FTG4" s="247"/>
      <c r="FTH4" s="247"/>
      <c r="FTI4" s="247"/>
      <c r="FTJ4" s="247"/>
      <c r="FTK4" s="247"/>
      <c r="FTL4" s="247"/>
      <c r="FTM4" s="247"/>
      <c r="FTN4" s="247"/>
      <c r="FTO4" s="247"/>
      <c r="FTP4" s="247"/>
      <c r="FTQ4" s="247"/>
      <c r="FTR4" s="247"/>
      <c r="FTS4" s="247"/>
      <c r="FTT4" s="247"/>
      <c r="FTU4" s="247"/>
      <c r="FTV4" s="247"/>
      <c r="FTW4" s="247"/>
      <c r="FTX4" s="247"/>
      <c r="FTY4" s="247"/>
      <c r="FTZ4" s="247"/>
      <c r="FUA4" s="247"/>
      <c r="FUB4" s="247"/>
      <c r="FUC4" s="247"/>
      <c r="FUD4" s="247"/>
      <c r="FUE4" s="247"/>
      <c r="FUF4" s="247"/>
      <c r="FUG4" s="247"/>
      <c r="FUH4" s="247"/>
      <c r="FUI4" s="247"/>
      <c r="FUJ4" s="247"/>
      <c r="FUK4" s="247"/>
      <c r="FUL4" s="247"/>
      <c r="FUM4" s="247"/>
      <c r="FUN4" s="247"/>
      <c r="FUO4" s="247"/>
      <c r="FUP4" s="247"/>
      <c r="FUQ4" s="247"/>
      <c r="FUR4" s="247"/>
      <c r="FUS4" s="247"/>
      <c r="FUT4" s="247"/>
      <c r="FUU4" s="247"/>
      <c r="FUV4" s="247"/>
      <c r="FUW4" s="247"/>
      <c r="FUX4" s="247"/>
      <c r="FUY4" s="247"/>
      <c r="FUZ4" s="247"/>
      <c r="FVA4" s="247"/>
      <c r="FVB4" s="247"/>
      <c r="FVC4" s="247"/>
      <c r="FVD4" s="247"/>
      <c r="FVE4" s="247"/>
      <c r="FVF4" s="247"/>
      <c r="FVG4" s="247"/>
      <c r="FVH4" s="247"/>
      <c r="FVI4" s="247"/>
      <c r="FVJ4" s="247"/>
      <c r="FVK4" s="247"/>
      <c r="FVL4" s="247"/>
      <c r="FVM4" s="247"/>
      <c r="FVN4" s="247"/>
      <c r="FVO4" s="247"/>
      <c r="FVP4" s="247"/>
      <c r="FVQ4" s="247"/>
      <c r="FVR4" s="247"/>
      <c r="FVS4" s="247"/>
      <c r="FVT4" s="247"/>
      <c r="FVU4" s="247"/>
      <c r="FVV4" s="247"/>
      <c r="FVW4" s="247"/>
      <c r="FVX4" s="247"/>
      <c r="FVY4" s="247"/>
      <c r="FVZ4" s="247"/>
      <c r="FWA4" s="247"/>
      <c r="FWB4" s="247"/>
      <c r="FWC4" s="247"/>
      <c r="FWD4" s="247"/>
      <c r="FWE4" s="247"/>
      <c r="FWF4" s="247"/>
      <c r="FWG4" s="247"/>
      <c r="FWH4" s="247"/>
      <c r="FWI4" s="247"/>
      <c r="FWJ4" s="247"/>
      <c r="FWK4" s="247"/>
      <c r="FWL4" s="247"/>
      <c r="FWM4" s="247"/>
      <c r="FWN4" s="247"/>
      <c r="FWO4" s="247"/>
      <c r="FWP4" s="247"/>
      <c r="FWQ4" s="247"/>
      <c r="FWR4" s="247"/>
      <c r="FWS4" s="247"/>
      <c r="FWT4" s="247"/>
      <c r="FWU4" s="247"/>
      <c r="FWV4" s="247"/>
      <c r="FWW4" s="247"/>
      <c r="FWX4" s="247"/>
      <c r="FWY4" s="247"/>
      <c r="FWZ4" s="247"/>
      <c r="FXA4" s="247"/>
      <c r="FXB4" s="247"/>
      <c r="FXC4" s="247"/>
      <c r="FXD4" s="247"/>
      <c r="FXE4" s="247"/>
      <c r="FXF4" s="247"/>
      <c r="FXG4" s="247"/>
      <c r="FXH4" s="247"/>
      <c r="FXI4" s="247"/>
      <c r="FXJ4" s="247"/>
      <c r="FXK4" s="247"/>
      <c r="FXL4" s="247"/>
      <c r="FXM4" s="247"/>
      <c r="FXN4" s="247"/>
      <c r="FXO4" s="247"/>
      <c r="FXP4" s="247"/>
      <c r="FXQ4" s="247"/>
      <c r="FXR4" s="247"/>
      <c r="FXS4" s="247"/>
      <c r="FXT4" s="247"/>
      <c r="FXU4" s="247"/>
      <c r="FXV4" s="247"/>
      <c r="FXW4" s="247"/>
      <c r="FXX4" s="247"/>
      <c r="FXY4" s="247"/>
      <c r="FXZ4" s="247"/>
      <c r="FYA4" s="247"/>
      <c r="FYB4" s="247"/>
      <c r="FYC4" s="247"/>
      <c r="FYD4" s="247"/>
      <c r="FYE4" s="247"/>
      <c r="FYF4" s="247"/>
      <c r="FYG4" s="247"/>
      <c r="FYH4" s="247"/>
      <c r="FYI4" s="247"/>
      <c r="FYJ4" s="247"/>
      <c r="FYK4" s="247"/>
      <c r="FYL4" s="247"/>
      <c r="FYM4" s="247"/>
      <c r="FYN4" s="247"/>
      <c r="FYO4" s="247"/>
      <c r="FYP4" s="247"/>
      <c r="FYQ4" s="247"/>
      <c r="FYR4" s="247"/>
      <c r="FYS4" s="247"/>
      <c r="FYT4" s="247"/>
      <c r="FYU4" s="247"/>
      <c r="FYV4" s="247"/>
      <c r="FYW4" s="247"/>
      <c r="FYX4" s="247"/>
      <c r="FYY4" s="247"/>
      <c r="FYZ4" s="247"/>
      <c r="FZA4" s="247"/>
      <c r="FZB4" s="247"/>
      <c r="FZC4" s="247"/>
      <c r="FZD4" s="247"/>
      <c r="FZE4" s="247"/>
      <c r="FZF4" s="247"/>
      <c r="FZG4" s="247"/>
      <c r="FZH4" s="247"/>
      <c r="FZI4" s="247"/>
      <c r="FZJ4" s="247"/>
      <c r="FZK4" s="247"/>
      <c r="FZL4" s="247"/>
      <c r="FZM4" s="247"/>
      <c r="FZN4" s="247"/>
      <c r="FZO4" s="247"/>
      <c r="FZP4" s="247"/>
      <c r="FZQ4" s="247"/>
      <c r="FZR4" s="247"/>
      <c r="FZS4" s="247"/>
      <c r="FZT4" s="247"/>
      <c r="FZU4" s="247"/>
      <c r="FZV4" s="247"/>
      <c r="FZW4" s="247"/>
      <c r="FZX4" s="247"/>
      <c r="FZY4" s="247"/>
      <c r="FZZ4" s="247"/>
      <c r="GAA4" s="247"/>
      <c r="GAB4" s="247"/>
      <c r="GAC4" s="247"/>
      <c r="GAD4" s="247"/>
      <c r="GAE4" s="247"/>
      <c r="GAF4" s="247"/>
      <c r="GAG4" s="247"/>
      <c r="GAH4" s="247"/>
      <c r="GAI4" s="247"/>
      <c r="GAJ4" s="247"/>
      <c r="GAK4" s="247"/>
      <c r="GAL4" s="247"/>
      <c r="GAM4" s="247"/>
      <c r="GAN4" s="247"/>
      <c r="GAO4" s="247"/>
      <c r="GAP4" s="247"/>
      <c r="GAQ4" s="247"/>
      <c r="GAR4" s="247"/>
      <c r="GAS4" s="247"/>
      <c r="GAT4" s="247"/>
      <c r="GAU4" s="247"/>
      <c r="GAV4" s="247"/>
      <c r="GAW4" s="247"/>
      <c r="GAX4" s="247"/>
      <c r="GAY4" s="247"/>
      <c r="GAZ4" s="247"/>
      <c r="GBA4" s="247"/>
      <c r="GBB4" s="247"/>
      <c r="GBC4" s="247"/>
      <c r="GBD4" s="247"/>
      <c r="GBE4" s="247"/>
      <c r="GBF4" s="247"/>
      <c r="GBG4" s="247"/>
      <c r="GBH4" s="247"/>
      <c r="GBI4" s="247"/>
      <c r="GBJ4" s="247"/>
      <c r="GBK4" s="247"/>
      <c r="GBL4" s="247"/>
      <c r="GBM4" s="247"/>
      <c r="GBN4" s="247"/>
      <c r="GBO4" s="247"/>
      <c r="GBP4" s="247"/>
      <c r="GBQ4" s="247"/>
      <c r="GBR4" s="247"/>
      <c r="GBS4" s="247"/>
      <c r="GBT4" s="247"/>
      <c r="GBU4" s="247"/>
      <c r="GBV4" s="247"/>
      <c r="GBW4" s="247"/>
      <c r="GBX4" s="247"/>
      <c r="GBY4" s="247"/>
      <c r="GBZ4" s="247"/>
      <c r="GCA4" s="247"/>
      <c r="GCB4" s="247"/>
      <c r="GCC4" s="247"/>
      <c r="GCD4" s="247"/>
      <c r="GCE4" s="247"/>
      <c r="GCF4" s="247"/>
      <c r="GCG4" s="247"/>
      <c r="GCH4" s="247"/>
      <c r="GCI4" s="247"/>
      <c r="GCJ4" s="247"/>
      <c r="GCK4" s="247"/>
      <c r="GCL4" s="247"/>
      <c r="GCM4" s="247"/>
      <c r="GCN4" s="247"/>
      <c r="GCO4" s="247"/>
      <c r="GCP4" s="247"/>
      <c r="GCQ4" s="247"/>
      <c r="GCR4" s="247"/>
      <c r="GCS4" s="247"/>
      <c r="GCT4" s="247"/>
      <c r="GCU4" s="247"/>
      <c r="GCV4" s="247"/>
      <c r="GCW4" s="247"/>
      <c r="GCX4" s="247"/>
      <c r="GCY4" s="247"/>
      <c r="GCZ4" s="247"/>
      <c r="GDA4" s="247"/>
      <c r="GDB4" s="247"/>
      <c r="GDC4" s="247"/>
      <c r="GDD4" s="247"/>
      <c r="GDE4" s="247"/>
      <c r="GDF4" s="247"/>
      <c r="GDG4" s="247"/>
      <c r="GDH4" s="247"/>
      <c r="GDI4" s="247"/>
      <c r="GDJ4" s="247"/>
      <c r="GDK4" s="247"/>
      <c r="GDL4" s="247"/>
      <c r="GDM4" s="247"/>
      <c r="GDN4" s="247"/>
      <c r="GDO4" s="247"/>
      <c r="GDP4" s="247"/>
      <c r="GDQ4" s="247"/>
      <c r="GDR4" s="247"/>
      <c r="GDS4" s="247"/>
      <c r="GDT4" s="247"/>
      <c r="GDU4" s="247"/>
      <c r="GDV4" s="247"/>
      <c r="GDW4" s="247"/>
      <c r="GDX4" s="247"/>
      <c r="GDY4" s="247"/>
      <c r="GDZ4" s="247"/>
      <c r="GEA4" s="247"/>
      <c r="GEB4" s="247"/>
      <c r="GEC4" s="247"/>
      <c r="GED4" s="247"/>
      <c r="GEE4" s="247"/>
      <c r="GEF4" s="247"/>
      <c r="GEG4" s="247"/>
      <c r="GEH4" s="247"/>
      <c r="GEI4" s="247"/>
      <c r="GEJ4" s="247"/>
      <c r="GEK4" s="247"/>
      <c r="GEL4" s="247"/>
      <c r="GEM4" s="247"/>
      <c r="GEN4" s="247"/>
      <c r="GEO4" s="247"/>
      <c r="GEP4" s="247"/>
      <c r="GEQ4" s="247"/>
      <c r="GER4" s="247"/>
      <c r="GES4" s="247"/>
      <c r="GET4" s="247"/>
      <c r="GEU4" s="247"/>
      <c r="GEV4" s="247"/>
      <c r="GEW4" s="247"/>
      <c r="GEX4" s="247"/>
      <c r="GEY4" s="247"/>
      <c r="GEZ4" s="247"/>
      <c r="GFA4" s="247"/>
      <c r="GFB4" s="247"/>
      <c r="GFC4" s="247"/>
      <c r="GFD4" s="247"/>
      <c r="GFE4" s="247"/>
      <c r="GFF4" s="247"/>
      <c r="GFG4" s="247"/>
      <c r="GFH4" s="247"/>
      <c r="GFI4" s="247"/>
      <c r="GFJ4" s="247"/>
      <c r="GFK4" s="247"/>
      <c r="GFL4" s="247"/>
      <c r="GFM4" s="247"/>
      <c r="GFN4" s="247"/>
      <c r="GFO4" s="247"/>
      <c r="GFP4" s="247"/>
      <c r="GFQ4" s="247"/>
      <c r="GFR4" s="247"/>
      <c r="GFS4" s="247"/>
      <c r="GFT4" s="247"/>
      <c r="GFU4" s="247"/>
      <c r="GFV4" s="247"/>
      <c r="GFW4" s="247"/>
      <c r="GFX4" s="247"/>
      <c r="GFY4" s="247"/>
      <c r="GFZ4" s="247"/>
      <c r="GGA4" s="247"/>
      <c r="GGB4" s="247"/>
      <c r="GGC4" s="247"/>
      <c r="GGD4" s="247"/>
      <c r="GGE4" s="247"/>
      <c r="GGF4" s="247"/>
      <c r="GGG4" s="247"/>
      <c r="GGH4" s="247"/>
      <c r="GGI4" s="247"/>
      <c r="GGJ4" s="247"/>
      <c r="GGK4" s="247"/>
      <c r="GGL4" s="247"/>
      <c r="GGM4" s="247"/>
      <c r="GGN4" s="247"/>
      <c r="GGO4" s="247"/>
      <c r="GGP4" s="247"/>
      <c r="GGQ4" s="247"/>
      <c r="GGR4" s="247"/>
      <c r="GGS4" s="247"/>
      <c r="GGT4" s="247"/>
      <c r="GGU4" s="247"/>
      <c r="GGV4" s="247"/>
      <c r="GGW4" s="247"/>
      <c r="GGX4" s="247"/>
      <c r="GGY4" s="247"/>
      <c r="GGZ4" s="247"/>
      <c r="GHA4" s="247"/>
      <c r="GHB4" s="247"/>
      <c r="GHC4" s="247"/>
      <c r="GHD4" s="247"/>
      <c r="GHE4" s="247"/>
      <c r="GHF4" s="247"/>
      <c r="GHG4" s="247"/>
      <c r="GHH4" s="247"/>
      <c r="GHI4" s="247"/>
      <c r="GHJ4" s="247"/>
      <c r="GHK4" s="247"/>
      <c r="GHL4" s="247"/>
      <c r="GHM4" s="247"/>
      <c r="GHN4" s="247"/>
      <c r="GHO4" s="247"/>
      <c r="GHP4" s="247"/>
      <c r="GHQ4" s="247"/>
      <c r="GHR4" s="247"/>
      <c r="GHS4" s="247"/>
      <c r="GHT4" s="247"/>
      <c r="GHU4" s="247"/>
      <c r="GHV4" s="247"/>
      <c r="GHW4" s="247"/>
      <c r="GHX4" s="247"/>
      <c r="GHY4" s="247"/>
      <c r="GHZ4" s="247"/>
      <c r="GIA4" s="247"/>
      <c r="GIB4" s="247"/>
      <c r="GIC4" s="247"/>
      <c r="GID4" s="247"/>
      <c r="GIE4" s="247"/>
      <c r="GIF4" s="247"/>
      <c r="GIG4" s="247"/>
      <c r="GIH4" s="247"/>
      <c r="GII4" s="247"/>
      <c r="GIJ4" s="247"/>
      <c r="GIK4" s="247"/>
      <c r="GIL4" s="247"/>
      <c r="GIM4" s="247"/>
      <c r="GIN4" s="247"/>
      <c r="GIO4" s="247"/>
      <c r="GIP4" s="247"/>
      <c r="GIQ4" s="247"/>
      <c r="GIR4" s="247"/>
      <c r="GIS4" s="247"/>
      <c r="GIT4" s="247"/>
      <c r="GIU4" s="247"/>
      <c r="GIV4" s="247"/>
      <c r="GIW4" s="247"/>
      <c r="GIX4" s="247"/>
      <c r="GIY4" s="247"/>
      <c r="GIZ4" s="247"/>
      <c r="GJA4" s="247"/>
      <c r="GJB4" s="247"/>
      <c r="GJC4" s="247"/>
      <c r="GJD4" s="247"/>
      <c r="GJE4" s="247"/>
      <c r="GJF4" s="247"/>
      <c r="GJG4" s="247"/>
      <c r="GJH4" s="247"/>
      <c r="GJI4" s="247"/>
      <c r="GJJ4" s="247"/>
      <c r="GJK4" s="247"/>
      <c r="GJL4" s="247"/>
      <c r="GJM4" s="247"/>
      <c r="GJN4" s="247"/>
      <c r="GJO4" s="247"/>
      <c r="GJP4" s="247"/>
      <c r="GJQ4" s="247"/>
      <c r="GJR4" s="247"/>
      <c r="GJS4" s="247"/>
      <c r="GJT4" s="247"/>
      <c r="GJU4" s="247"/>
      <c r="GJV4" s="247"/>
      <c r="GJW4" s="247"/>
      <c r="GJX4" s="247"/>
      <c r="GJY4" s="247"/>
      <c r="GJZ4" s="247"/>
      <c r="GKA4" s="247"/>
      <c r="GKB4" s="247"/>
      <c r="GKC4" s="247"/>
      <c r="GKD4" s="247"/>
      <c r="GKE4" s="247"/>
      <c r="GKF4" s="247"/>
      <c r="GKG4" s="247"/>
      <c r="GKH4" s="247"/>
      <c r="GKI4" s="247"/>
      <c r="GKJ4" s="247"/>
      <c r="GKK4" s="247"/>
      <c r="GKL4" s="247"/>
      <c r="GKM4" s="247"/>
      <c r="GKN4" s="247"/>
      <c r="GKO4" s="247"/>
      <c r="GKP4" s="247"/>
      <c r="GKQ4" s="247"/>
      <c r="GKR4" s="247"/>
      <c r="GKS4" s="247"/>
      <c r="GKT4" s="247"/>
      <c r="GKU4" s="247"/>
      <c r="GKV4" s="247"/>
      <c r="GKW4" s="247"/>
      <c r="GKX4" s="247"/>
      <c r="GKY4" s="247"/>
      <c r="GKZ4" s="247"/>
      <c r="GLA4" s="247"/>
      <c r="GLB4" s="247"/>
      <c r="GLC4" s="247"/>
      <c r="GLD4" s="247"/>
      <c r="GLE4" s="247"/>
      <c r="GLF4" s="247"/>
      <c r="GLG4" s="247"/>
      <c r="GLH4" s="247"/>
      <c r="GLI4" s="247"/>
      <c r="GLJ4" s="247"/>
      <c r="GLK4" s="247"/>
      <c r="GLL4" s="247"/>
      <c r="GLM4" s="247"/>
      <c r="GLN4" s="247"/>
      <c r="GLO4" s="247"/>
      <c r="GLP4" s="247"/>
      <c r="GLQ4" s="247"/>
      <c r="GLR4" s="247"/>
      <c r="GLS4" s="247"/>
      <c r="GLT4" s="247"/>
      <c r="GLU4" s="247"/>
      <c r="GLV4" s="247"/>
      <c r="GLW4" s="247"/>
      <c r="GLX4" s="247"/>
      <c r="GLY4" s="247"/>
      <c r="GLZ4" s="247"/>
      <c r="GMA4" s="247"/>
      <c r="GMB4" s="247"/>
      <c r="GMC4" s="247"/>
      <c r="GMD4" s="247"/>
      <c r="GME4" s="247"/>
      <c r="GMF4" s="247"/>
      <c r="GMG4" s="247"/>
      <c r="GMH4" s="247"/>
      <c r="GMI4" s="247"/>
      <c r="GMJ4" s="247"/>
      <c r="GMK4" s="247"/>
      <c r="GML4" s="247"/>
      <c r="GMM4" s="247"/>
      <c r="GMN4" s="247"/>
      <c r="GMO4" s="247"/>
      <c r="GMP4" s="247"/>
      <c r="GMQ4" s="247"/>
      <c r="GMR4" s="247"/>
      <c r="GMS4" s="247"/>
      <c r="GMT4" s="247"/>
      <c r="GMU4" s="247"/>
      <c r="GMV4" s="247"/>
      <c r="GMW4" s="247"/>
      <c r="GMX4" s="247"/>
      <c r="GMY4" s="247"/>
      <c r="GMZ4" s="247"/>
      <c r="GNA4" s="247"/>
      <c r="GNB4" s="247"/>
      <c r="GNC4" s="247"/>
      <c r="GND4" s="247"/>
      <c r="GNE4" s="247"/>
      <c r="GNF4" s="247"/>
      <c r="GNG4" s="247"/>
      <c r="GNH4" s="247"/>
      <c r="GNI4" s="247"/>
      <c r="GNJ4" s="247"/>
      <c r="GNK4" s="247"/>
      <c r="GNL4" s="247"/>
      <c r="GNM4" s="247"/>
      <c r="GNN4" s="247"/>
      <c r="GNO4" s="247"/>
      <c r="GNP4" s="247"/>
      <c r="GNQ4" s="247"/>
      <c r="GNR4" s="247"/>
      <c r="GNS4" s="247"/>
      <c r="GNT4" s="247"/>
      <c r="GNU4" s="247"/>
      <c r="GNV4" s="247"/>
      <c r="GNW4" s="247"/>
      <c r="GNX4" s="247"/>
      <c r="GNY4" s="247"/>
      <c r="GNZ4" s="247"/>
      <c r="GOA4" s="247"/>
      <c r="GOB4" s="247"/>
      <c r="GOC4" s="247"/>
      <c r="GOD4" s="247"/>
      <c r="GOE4" s="247"/>
      <c r="GOF4" s="247"/>
      <c r="GOG4" s="247"/>
      <c r="GOH4" s="247"/>
      <c r="GOI4" s="247"/>
      <c r="GOJ4" s="247"/>
      <c r="GOK4" s="247"/>
      <c r="GOL4" s="247"/>
      <c r="GOM4" s="247"/>
      <c r="GON4" s="247"/>
      <c r="GOO4" s="247"/>
      <c r="GOP4" s="247"/>
      <c r="GOQ4" s="247"/>
      <c r="GOR4" s="247"/>
      <c r="GOS4" s="247"/>
      <c r="GOT4" s="247"/>
      <c r="GOU4" s="247"/>
      <c r="GOV4" s="247"/>
      <c r="GOW4" s="247"/>
      <c r="GOX4" s="247"/>
      <c r="GOY4" s="247"/>
      <c r="GOZ4" s="247"/>
      <c r="GPA4" s="247"/>
      <c r="GPB4" s="247"/>
      <c r="GPC4" s="247"/>
      <c r="GPD4" s="247"/>
      <c r="GPE4" s="247"/>
      <c r="GPF4" s="247"/>
      <c r="GPG4" s="247"/>
      <c r="GPH4" s="247"/>
      <c r="GPI4" s="247"/>
      <c r="GPJ4" s="247"/>
      <c r="GPK4" s="247"/>
      <c r="GPL4" s="247"/>
      <c r="GPM4" s="247"/>
      <c r="GPN4" s="247"/>
      <c r="GPO4" s="247"/>
      <c r="GPP4" s="247"/>
      <c r="GPQ4" s="247"/>
      <c r="GPR4" s="247"/>
      <c r="GPS4" s="247"/>
      <c r="GPT4" s="247"/>
      <c r="GPU4" s="247"/>
      <c r="GPV4" s="247"/>
      <c r="GPW4" s="247"/>
      <c r="GPX4" s="247"/>
      <c r="GPY4" s="247"/>
      <c r="GPZ4" s="247"/>
      <c r="GQA4" s="247"/>
      <c r="GQB4" s="247"/>
      <c r="GQC4" s="247"/>
      <c r="GQD4" s="247"/>
      <c r="GQE4" s="247"/>
      <c r="GQF4" s="247"/>
      <c r="GQG4" s="247"/>
      <c r="GQH4" s="247"/>
      <c r="GQI4" s="247"/>
      <c r="GQJ4" s="247"/>
      <c r="GQK4" s="247"/>
      <c r="GQL4" s="247"/>
      <c r="GQM4" s="247"/>
      <c r="GQN4" s="247"/>
      <c r="GQO4" s="247"/>
      <c r="GQP4" s="247"/>
      <c r="GQQ4" s="247"/>
      <c r="GQR4" s="247"/>
      <c r="GQS4" s="247"/>
      <c r="GQT4" s="247"/>
      <c r="GQU4" s="247"/>
      <c r="GQV4" s="247"/>
      <c r="GQW4" s="247"/>
      <c r="GQX4" s="247"/>
      <c r="GQY4" s="247"/>
      <c r="GQZ4" s="247"/>
      <c r="GRA4" s="247"/>
      <c r="GRB4" s="247"/>
      <c r="GRC4" s="247"/>
      <c r="GRD4" s="247"/>
      <c r="GRE4" s="247"/>
      <c r="GRF4" s="247"/>
      <c r="GRG4" s="247"/>
      <c r="GRH4" s="247"/>
      <c r="GRI4" s="247"/>
      <c r="GRJ4" s="247"/>
      <c r="GRK4" s="247"/>
      <c r="GRL4" s="247"/>
      <c r="GRM4" s="247"/>
      <c r="GRN4" s="247"/>
      <c r="GRO4" s="247"/>
      <c r="GRP4" s="247"/>
      <c r="GRQ4" s="247"/>
      <c r="GRR4" s="247"/>
      <c r="GRS4" s="247"/>
      <c r="GRT4" s="247"/>
      <c r="GRU4" s="247"/>
      <c r="GRV4" s="247"/>
      <c r="GRW4" s="247"/>
      <c r="GRX4" s="247"/>
      <c r="GRY4" s="247"/>
      <c r="GRZ4" s="247"/>
      <c r="GSA4" s="247"/>
      <c r="GSB4" s="247"/>
      <c r="GSC4" s="247"/>
      <c r="GSD4" s="247"/>
      <c r="GSE4" s="247"/>
      <c r="GSF4" s="247"/>
      <c r="GSG4" s="247"/>
      <c r="GSH4" s="247"/>
      <c r="GSI4" s="247"/>
      <c r="GSJ4" s="247"/>
      <c r="GSK4" s="247"/>
      <c r="GSL4" s="247"/>
      <c r="GSM4" s="247"/>
      <c r="GSN4" s="247"/>
      <c r="GSO4" s="247"/>
      <c r="GSP4" s="247"/>
      <c r="GSQ4" s="247"/>
      <c r="GSR4" s="247"/>
      <c r="GSS4" s="247"/>
      <c r="GST4" s="247"/>
      <c r="GSU4" s="247"/>
      <c r="GSV4" s="247"/>
      <c r="GSW4" s="247"/>
      <c r="GSX4" s="247"/>
      <c r="GSY4" s="247"/>
      <c r="GSZ4" s="247"/>
      <c r="GTA4" s="247"/>
      <c r="GTB4" s="247"/>
      <c r="GTC4" s="247"/>
      <c r="GTD4" s="247"/>
      <c r="GTE4" s="247"/>
      <c r="GTF4" s="247"/>
      <c r="GTG4" s="247"/>
      <c r="GTH4" s="247"/>
      <c r="GTI4" s="247"/>
      <c r="GTJ4" s="247"/>
      <c r="GTK4" s="247"/>
      <c r="GTL4" s="247"/>
      <c r="GTM4" s="247"/>
      <c r="GTN4" s="247"/>
      <c r="GTO4" s="247"/>
      <c r="GTP4" s="247"/>
      <c r="GTQ4" s="247"/>
      <c r="GTR4" s="247"/>
      <c r="GTS4" s="247"/>
      <c r="GTT4" s="247"/>
      <c r="GTU4" s="247"/>
      <c r="GTV4" s="247"/>
      <c r="GTW4" s="247"/>
      <c r="GTX4" s="247"/>
      <c r="GTY4" s="247"/>
      <c r="GTZ4" s="247"/>
      <c r="GUA4" s="247"/>
      <c r="GUB4" s="247"/>
      <c r="GUC4" s="247"/>
      <c r="GUD4" s="247"/>
      <c r="GUE4" s="247"/>
      <c r="GUF4" s="247"/>
      <c r="GUG4" s="247"/>
      <c r="GUH4" s="247"/>
      <c r="GUI4" s="247"/>
      <c r="GUJ4" s="247"/>
      <c r="GUK4" s="247"/>
      <c r="GUL4" s="247"/>
      <c r="GUM4" s="247"/>
      <c r="GUN4" s="247"/>
      <c r="GUO4" s="247"/>
      <c r="GUP4" s="247"/>
      <c r="GUQ4" s="247"/>
      <c r="GUR4" s="247"/>
      <c r="GUS4" s="247"/>
      <c r="GUT4" s="247"/>
      <c r="GUU4" s="247"/>
      <c r="GUV4" s="247"/>
      <c r="GUW4" s="247"/>
      <c r="GUX4" s="247"/>
      <c r="GUY4" s="247"/>
      <c r="GUZ4" s="247"/>
      <c r="GVA4" s="247"/>
      <c r="GVB4" s="247"/>
      <c r="GVC4" s="247"/>
      <c r="GVD4" s="247"/>
      <c r="GVE4" s="247"/>
      <c r="GVF4" s="247"/>
      <c r="GVG4" s="247"/>
      <c r="GVH4" s="247"/>
      <c r="GVI4" s="247"/>
      <c r="GVJ4" s="247"/>
      <c r="GVK4" s="247"/>
      <c r="GVL4" s="247"/>
      <c r="GVM4" s="247"/>
      <c r="GVN4" s="247"/>
      <c r="GVO4" s="247"/>
      <c r="GVP4" s="247"/>
      <c r="GVQ4" s="247"/>
      <c r="GVR4" s="247"/>
      <c r="GVS4" s="247"/>
      <c r="GVT4" s="247"/>
      <c r="GVU4" s="247"/>
      <c r="GVV4" s="247"/>
      <c r="GVW4" s="247"/>
      <c r="GVX4" s="247"/>
      <c r="GVY4" s="247"/>
      <c r="GVZ4" s="247"/>
      <c r="GWA4" s="247"/>
      <c r="GWB4" s="247"/>
      <c r="GWC4" s="247"/>
      <c r="GWD4" s="247"/>
      <c r="GWE4" s="247"/>
      <c r="GWF4" s="247"/>
      <c r="GWG4" s="247"/>
      <c r="GWH4" s="247"/>
      <c r="GWI4" s="247"/>
      <c r="GWJ4" s="247"/>
      <c r="GWK4" s="247"/>
      <c r="GWL4" s="247"/>
      <c r="GWM4" s="247"/>
      <c r="GWN4" s="247"/>
      <c r="GWO4" s="247"/>
      <c r="GWP4" s="247"/>
      <c r="GWQ4" s="247"/>
      <c r="GWR4" s="247"/>
      <c r="GWS4" s="247"/>
      <c r="GWT4" s="247"/>
      <c r="GWU4" s="247"/>
      <c r="GWV4" s="247"/>
      <c r="GWW4" s="247"/>
      <c r="GWX4" s="247"/>
      <c r="GWY4" s="247"/>
      <c r="GWZ4" s="247"/>
      <c r="GXA4" s="247"/>
      <c r="GXB4" s="247"/>
      <c r="GXC4" s="247"/>
      <c r="GXD4" s="247"/>
      <c r="GXE4" s="247"/>
      <c r="GXF4" s="247"/>
      <c r="GXG4" s="247"/>
      <c r="GXH4" s="247"/>
      <c r="GXI4" s="247"/>
      <c r="GXJ4" s="247"/>
      <c r="GXK4" s="247"/>
      <c r="GXL4" s="247"/>
      <c r="GXM4" s="247"/>
      <c r="GXN4" s="247"/>
      <c r="GXO4" s="247"/>
      <c r="GXP4" s="247"/>
      <c r="GXQ4" s="247"/>
      <c r="GXR4" s="247"/>
      <c r="GXS4" s="247"/>
      <c r="GXT4" s="247"/>
      <c r="GXU4" s="247"/>
      <c r="GXV4" s="247"/>
      <c r="GXW4" s="247"/>
      <c r="GXX4" s="247"/>
      <c r="GXY4" s="247"/>
      <c r="GXZ4" s="247"/>
      <c r="GYA4" s="247"/>
      <c r="GYB4" s="247"/>
      <c r="GYC4" s="247"/>
      <c r="GYD4" s="247"/>
      <c r="GYE4" s="247"/>
      <c r="GYF4" s="247"/>
      <c r="GYG4" s="247"/>
      <c r="GYH4" s="247"/>
      <c r="GYI4" s="247"/>
      <c r="GYJ4" s="247"/>
      <c r="GYK4" s="247"/>
      <c r="GYL4" s="247"/>
      <c r="GYM4" s="247"/>
      <c r="GYN4" s="247"/>
      <c r="GYO4" s="247"/>
      <c r="GYP4" s="247"/>
      <c r="GYQ4" s="247"/>
      <c r="GYR4" s="247"/>
      <c r="GYS4" s="247"/>
      <c r="GYT4" s="247"/>
      <c r="GYU4" s="247"/>
      <c r="GYV4" s="247"/>
      <c r="GYW4" s="247"/>
      <c r="GYX4" s="247"/>
      <c r="GYY4" s="247"/>
      <c r="GYZ4" s="247"/>
      <c r="GZA4" s="247"/>
      <c r="GZB4" s="247"/>
      <c r="GZC4" s="247"/>
      <c r="GZD4" s="247"/>
      <c r="GZE4" s="247"/>
      <c r="GZF4" s="247"/>
      <c r="GZG4" s="247"/>
      <c r="GZH4" s="247"/>
      <c r="GZI4" s="247"/>
      <c r="GZJ4" s="247"/>
      <c r="GZK4" s="247"/>
      <c r="GZL4" s="247"/>
      <c r="GZM4" s="247"/>
      <c r="GZN4" s="247"/>
      <c r="GZO4" s="247"/>
      <c r="GZP4" s="247"/>
      <c r="GZQ4" s="247"/>
      <c r="GZR4" s="247"/>
      <c r="GZS4" s="247"/>
      <c r="GZT4" s="247"/>
      <c r="GZU4" s="247"/>
      <c r="GZV4" s="247"/>
      <c r="GZW4" s="247"/>
      <c r="GZX4" s="247"/>
      <c r="GZY4" s="247"/>
      <c r="GZZ4" s="247"/>
      <c r="HAA4" s="247"/>
      <c r="HAB4" s="247"/>
      <c r="HAC4" s="247"/>
      <c r="HAD4" s="247"/>
      <c r="HAE4" s="247"/>
      <c r="HAF4" s="247"/>
      <c r="HAG4" s="247"/>
      <c r="HAH4" s="247"/>
      <c r="HAI4" s="247"/>
      <c r="HAJ4" s="247"/>
      <c r="HAK4" s="247"/>
      <c r="HAL4" s="247"/>
      <c r="HAM4" s="247"/>
      <c r="HAN4" s="247"/>
      <c r="HAO4" s="247"/>
      <c r="HAP4" s="247"/>
      <c r="HAQ4" s="247"/>
      <c r="HAR4" s="247"/>
      <c r="HAS4" s="247"/>
      <c r="HAT4" s="247"/>
      <c r="HAU4" s="247"/>
      <c r="HAV4" s="247"/>
      <c r="HAW4" s="247"/>
      <c r="HAX4" s="247"/>
      <c r="HAY4" s="247"/>
      <c r="HAZ4" s="247"/>
      <c r="HBA4" s="247"/>
      <c r="HBB4" s="247"/>
      <c r="HBC4" s="247"/>
      <c r="HBD4" s="247"/>
      <c r="HBE4" s="247"/>
      <c r="HBF4" s="247"/>
      <c r="HBG4" s="247"/>
      <c r="HBH4" s="247"/>
      <c r="HBI4" s="247"/>
      <c r="HBJ4" s="247"/>
      <c r="HBK4" s="247"/>
      <c r="HBL4" s="247"/>
      <c r="HBM4" s="247"/>
      <c r="HBN4" s="247"/>
      <c r="HBO4" s="247"/>
      <c r="HBP4" s="247"/>
      <c r="HBQ4" s="247"/>
      <c r="HBR4" s="247"/>
      <c r="HBS4" s="247"/>
      <c r="HBT4" s="247"/>
      <c r="HBU4" s="247"/>
      <c r="HBV4" s="247"/>
      <c r="HBW4" s="247"/>
      <c r="HBX4" s="247"/>
      <c r="HBY4" s="247"/>
      <c r="HBZ4" s="247"/>
      <c r="HCA4" s="247"/>
      <c r="HCB4" s="247"/>
      <c r="HCC4" s="247"/>
      <c r="HCD4" s="247"/>
      <c r="HCE4" s="247"/>
      <c r="HCF4" s="247"/>
      <c r="HCG4" s="247"/>
      <c r="HCH4" s="247"/>
      <c r="HCI4" s="247"/>
      <c r="HCJ4" s="247"/>
      <c r="HCK4" s="247"/>
      <c r="HCL4" s="247"/>
      <c r="HCM4" s="247"/>
      <c r="HCN4" s="247"/>
      <c r="HCO4" s="247"/>
      <c r="HCP4" s="247"/>
      <c r="HCQ4" s="247"/>
      <c r="HCR4" s="247"/>
      <c r="HCS4" s="247"/>
      <c r="HCT4" s="247"/>
      <c r="HCU4" s="247"/>
      <c r="HCV4" s="247"/>
      <c r="HCW4" s="247"/>
      <c r="HCX4" s="247"/>
      <c r="HCY4" s="247"/>
      <c r="HCZ4" s="247"/>
      <c r="HDA4" s="247"/>
      <c r="HDB4" s="247"/>
      <c r="HDC4" s="247"/>
      <c r="HDD4" s="247"/>
      <c r="HDE4" s="247"/>
      <c r="HDF4" s="247"/>
      <c r="HDG4" s="247"/>
      <c r="HDH4" s="247"/>
      <c r="HDI4" s="247"/>
      <c r="HDJ4" s="247"/>
      <c r="HDK4" s="247"/>
      <c r="HDL4" s="247"/>
      <c r="HDM4" s="247"/>
      <c r="HDN4" s="247"/>
      <c r="HDO4" s="247"/>
      <c r="HDP4" s="247"/>
      <c r="HDQ4" s="247"/>
      <c r="HDR4" s="247"/>
      <c r="HDS4" s="247"/>
      <c r="HDT4" s="247"/>
      <c r="HDU4" s="247"/>
      <c r="HDV4" s="247"/>
      <c r="HDW4" s="247"/>
      <c r="HDX4" s="247"/>
      <c r="HDY4" s="247"/>
      <c r="HDZ4" s="247"/>
      <c r="HEA4" s="247"/>
      <c r="HEB4" s="247"/>
      <c r="HEC4" s="247"/>
      <c r="HED4" s="247"/>
      <c r="HEE4" s="247"/>
      <c r="HEF4" s="247"/>
      <c r="HEG4" s="247"/>
      <c r="HEH4" s="247"/>
      <c r="HEI4" s="247"/>
      <c r="HEJ4" s="247"/>
      <c r="HEK4" s="247"/>
      <c r="HEL4" s="247"/>
      <c r="HEM4" s="247"/>
      <c r="HEN4" s="247"/>
      <c r="HEO4" s="247"/>
      <c r="HEP4" s="247"/>
      <c r="HEQ4" s="247"/>
      <c r="HER4" s="247"/>
      <c r="HES4" s="247"/>
      <c r="HET4" s="247"/>
      <c r="HEU4" s="247"/>
      <c r="HEV4" s="247"/>
      <c r="HEW4" s="247"/>
      <c r="HEX4" s="247"/>
      <c r="HEY4" s="247"/>
      <c r="HEZ4" s="247"/>
      <c r="HFA4" s="247"/>
      <c r="HFB4" s="247"/>
      <c r="HFC4" s="247"/>
      <c r="HFD4" s="247"/>
      <c r="HFE4" s="247"/>
      <c r="HFF4" s="247"/>
      <c r="HFG4" s="247"/>
      <c r="HFH4" s="247"/>
      <c r="HFI4" s="247"/>
      <c r="HFJ4" s="247"/>
      <c r="HFK4" s="247"/>
      <c r="HFL4" s="247"/>
      <c r="HFM4" s="247"/>
      <c r="HFN4" s="247"/>
      <c r="HFO4" s="247"/>
      <c r="HFP4" s="247"/>
      <c r="HFQ4" s="247"/>
      <c r="HFR4" s="247"/>
      <c r="HFS4" s="247"/>
      <c r="HFT4" s="247"/>
      <c r="HFU4" s="247"/>
      <c r="HFV4" s="247"/>
      <c r="HFW4" s="247"/>
      <c r="HFX4" s="247"/>
      <c r="HFY4" s="247"/>
      <c r="HFZ4" s="247"/>
      <c r="HGA4" s="247"/>
      <c r="HGB4" s="247"/>
      <c r="HGC4" s="247"/>
      <c r="HGD4" s="247"/>
      <c r="HGE4" s="247"/>
      <c r="HGF4" s="247"/>
      <c r="HGG4" s="247"/>
      <c r="HGH4" s="247"/>
      <c r="HGI4" s="247"/>
      <c r="HGJ4" s="247"/>
      <c r="HGK4" s="247"/>
      <c r="HGL4" s="247"/>
      <c r="HGM4" s="247"/>
      <c r="HGN4" s="247"/>
      <c r="HGO4" s="247"/>
      <c r="HGP4" s="247"/>
      <c r="HGQ4" s="247"/>
      <c r="HGR4" s="247"/>
      <c r="HGS4" s="247"/>
      <c r="HGT4" s="247"/>
      <c r="HGU4" s="247"/>
      <c r="HGV4" s="247"/>
      <c r="HGW4" s="247"/>
      <c r="HGX4" s="247"/>
      <c r="HGY4" s="247"/>
      <c r="HGZ4" s="247"/>
      <c r="HHA4" s="247"/>
      <c r="HHB4" s="247"/>
      <c r="HHC4" s="247"/>
      <c r="HHD4" s="247"/>
      <c r="HHE4" s="247"/>
      <c r="HHF4" s="247"/>
      <c r="HHG4" s="247"/>
      <c r="HHH4" s="247"/>
      <c r="HHI4" s="247"/>
      <c r="HHJ4" s="247"/>
      <c r="HHK4" s="247"/>
      <c r="HHL4" s="247"/>
      <c r="HHM4" s="247"/>
      <c r="HHN4" s="247"/>
      <c r="HHO4" s="247"/>
      <c r="HHP4" s="247"/>
      <c r="HHQ4" s="247"/>
      <c r="HHR4" s="247"/>
      <c r="HHS4" s="247"/>
      <c r="HHT4" s="247"/>
      <c r="HHU4" s="247"/>
      <c r="HHV4" s="247"/>
      <c r="HHW4" s="247"/>
      <c r="HHX4" s="247"/>
      <c r="HHY4" s="247"/>
      <c r="HHZ4" s="247"/>
      <c r="HIA4" s="247"/>
      <c r="HIB4" s="247"/>
      <c r="HIC4" s="247"/>
      <c r="HID4" s="247"/>
      <c r="HIE4" s="247"/>
      <c r="HIF4" s="247"/>
      <c r="HIG4" s="247"/>
      <c r="HIH4" s="247"/>
      <c r="HII4" s="247"/>
      <c r="HIJ4" s="247"/>
      <c r="HIK4" s="247"/>
      <c r="HIL4" s="247"/>
      <c r="HIM4" s="247"/>
      <c r="HIN4" s="247"/>
      <c r="HIO4" s="247"/>
      <c r="HIP4" s="247"/>
      <c r="HIQ4" s="247"/>
      <c r="HIR4" s="247"/>
      <c r="HIS4" s="247"/>
      <c r="HIT4" s="247"/>
      <c r="HIU4" s="247"/>
      <c r="HIV4" s="247"/>
      <c r="HIW4" s="247"/>
      <c r="HIX4" s="247"/>
      <c r="HIY4" s="247"/>
      <c r="HIZ4" s="247"/>
      <c r="HJA4" s="247"/>
      <c r="HJB4" s="247"/>
      <c r="HJC4" s="247"/>
      <c r="HJD4" s="247"/>
      <c r="HJE4" s="247"/>
      <c r="HJF4" s="247"/>
      <c r="HJG4" s="247"/>
      <c r="HJH4" s="247"/>
      <c r="HJI4" s="247"/>
      <c r="HJJ4" s="247"/>
      <c r="HJK4" s="247"/>
      <c r="HJL4" s="247"/>
      <c r="HJM4" s="247"/>
      <c r="HJN4" s="247"/>
      <c r="HJO4" s="247"/>
      <c r="HJP4" s="247"/>
      <c r="HJQ4" s="247"/>
      <c r="HJR4" s="247"/>
      <c r="HJS4" s="247"/>
      <c r="HJT4" s="247"/>
      <c r="HJU4" s="247"/>
      <c r="HJV4" s="247"/>
      <c r="HJW4" s="247"/>
      <c r="HJX4" s="247"/>
      <c r="HJY4" s="247"/>
      <c r="HJZ4" s="247"/>
      <c r="HKA4" s="247"/>
      <c r="HKB4" s="247"/>
      <c r="HKC4" s="247"/>
      <c r="HKD4" s="247"/>
      <c r="HKE4" s="247"/>
      <c r="HKF4" s="247"/>
      <c r="HKG4" s="247"/>
      <c r="HKH4" s="247"/>
      <c r="HKI4" s="247"/>
      <c r="HKJ4" s="247"/>
      <c r="HKK4" s="247"/>
      <c r="HKL4" s="247"/>
      <c r="HKM4" s="247"/>
      <c r="HKN4" s="247"/>
      <c r="HKO4" s="247"/>
      <c r="HKP4" s="247"/>
      <c r="HKQ4" s="247"/>
      <c r="HKR4" s="247"/>
      <c r="HKS4" s="247"/>
      <c r="HKT4" s="247"/>
      <c r="HKU4" s="247"/>
      <c r="HKV4" s="247"/>
      <c r="HKW4" s="247"/>
      <c r="HKX4" s="247"/>
      <c r="HKY4" s="247"/>
      <c r="HKZ4" s="247"/>
      <c r="HLA4" s="247"/>
      <c r="HLB4" s="247"/>
      <c r="HLC4" s="247"/>
      <c r="HLD4" s="247"/>
      <c r="HLE4" s="247"/>
      <c r="HLF4" s="247"/>
      <c r="HLG4" s="247"/>
      <c r="HLH4" s="247"/>
      <c r="HLI4" s="247"/>
      <c r="HLJ4" s="247"/>
      <c r="HLK4" s="247"/>
      <c r="HLL4" s="247"/>
      <c r="HLM4" s="247"/>
      <c r="HLN4" s="247"/>
      <c r="HLO4" s="247"/>
      <c r="HLP4" s="247"/>
      <c r="HLQ4" s="247"/>
      <c r="HLR4" s="247"/>
      <c r="HLS4" s="247"/>
      <c r="HLT4" s="247"/>
      <c r="HLU4" s="247"/>
      <c r="HLV4" s="247"/>
      <c r="HLW4" s="247"/>
      <c r="HLX4" s="247"/>
      <c r="HLY4" s="247"/>
      <c r="HLZ4" s="247"/>
      <c r="HMA4" s="247"/>
      <c r="HMB4" s="247"/>
      <c r="HMC4" s="247"/>
      <c r="HMD4" s="247"/>
      <c r="HME4" s="247"/>
      <c r="HMF4" s="247"/>
      <c r="HMG4" s="247"/>
      <c r="HMH4" s="247"/>
      <c r="HMI4" s="247"/>
      <c r="HMJ4" s="247"/>
      <c r="HMK4" s="247"/>
      <c r="HML4" s="247"/>
      <c r="HMM4" s="247"/>
      <c r="HMN4" s="247"/>
      <c r="HMO4" s="247"/>
      <c r="HMP4" s="247"/>
      <c r="HMQ4" s="247"/>
      <c r="HMR4" s="247"/>
      <c r="HMS4" s="247"/>
      <c r="HMT4" s="247"/>
      <c r="HMU4" s="247"/>
      <c r="HMV4" s="247"/>
      <c r="HMW4" s="247"/>
      <c r="HMX4" s="247"/>
      <c r="HMY4" s="247"/>
      <c r="HMZ4" s="247"/>
      <c r="HNA4" s="247"/>
      <c r="HNB4" s="247"/>
      <c r="HNC4" s="247"/>
      <c r="HND4" s="247"/>
      <c r="HNE4" s="247"/>
      <c r="HNF4" s="247"/>
      <c r="HNG4" s="247"/>
      <c r="HNH4" s="247"/>
      <c r="HNI4" s="247"/>
      <c r="HNJ4" s="247"/>
      <c r="HNK4" s="247"/>
      <c r="HNL4" s="247"/>
      <c r="HNM4" s="247"/>
      <c r="HNN4" s="247"/>
      <c r="HNO4" s="247"/>
      <c r="HNP4" s="247"/>
      <c r="HNQ4" s="247"/>
      <c r="HNR4" s="247"/>
      <c r="HNS4" s="247"/>
      <c r="HNT4" s="247"/>
      <c r="HNU4" s="247"/>
      <c r="HNV4" s="247"/>
      <c r="HNW4" s="247"/>
      <c r="HNX4" s="247"/>
      <c r="HNY4" s="247"/>
      <c r="HNZ4" s="247"/>
      <c r="HOA4" s="247"/>
      <c r="HOB4" s="247"/>
      <c r="HOC4" s="247"/>
      <c r="HOD4" s="247"/>
      <c r="HOE4" s="247"/>
      <c r="HOF4" s="247"/>
      <c r="HOG4" s="247"/>
      <c r="HOH4" s="247"/>
      <c r="HOI4" s="247"/>
      <c r="HOJ4" s="247"/>
      <c r="HOK4" s="247"/>
      <c r="HOL4" s="247"/>
      <c r="HOM4" s="247"/>
      <c r="HON4" s="247"/>
      <c r="HOO4" s="247"/>
      <c r="HOP4" s="247"/>
      <c r="HOQ4" s="247"/>
      <c r="HOR4" s="247"/>
      <c r="HOS4" s="247"/>
      <c r="HOT4" s="247"/>
      <c r="HOU4" s="247"/>
      <c r="HOV4" s="247"/>
      <c r="HOW4" s="247"/>
      <c r="HOX4" s="247"/>
      <c r="HOY4" s="247"/>
      <c r="HOZ4" s="247"/>
      <c r="HPA4" s="247"/>
      <c r="HPB4" s="247"/>
      <c r="HPC4" s="247"/>
      <c r="HPD4" s="247"/>
      <c r="HPE4" s="247"/>
      <c r="HPF4" s="247"/>
      <c r="HPG4" s="247"/>
      <c r="HPH4" s="247"/>
      <c r="HPI4" s="247"/>
      <c r="HPJ4" s="247"/>
      <c r="HPK4" s="247"/>
      <c r="HPL4" s="247"/>
      <c r="HPM4" s="247"/>
      <c r="HPN4" s="247"/>
      <c r="HPO4" s="247"/>
      <c r="HPP4" s="247"/>
      <c r="HPQ4" s="247"/>
      <c r="HPR4" s="247"/>
      <c r="HPS4" s="247"/>
      <c r="HPT4" s="247"/>
      <c r="HPU4" s="247"/>
      <c r="HPV4" s="247"/>
      <c r="HPW4" s="247"/>
      <c r="HPX4" s="247"/>
      <c r="HPY4" s="247"/>
      <c r="HPZ4" s="247"/>
      <c r="HQA4" s="247"/>
      <c r="HQB4" s="247"/>
      <c r="HQC4" s="247"/>
      <c r="HQD4" s="247"/>
      <c r="HQE4" s="247"/>
      <c r="HQF4" s="247"/>
      <c r="HQG4" s="247"/>
      <c r="HQH4" s="247"/>
      <c r="HQI4" s="247"/>
      <c r="HQJ4" s="247"/>
      <c r="HQK4" s="247"/>
      <c r="HQL4" s="247"/>
      <c r="HQM4" s="247"/>
      <c r="HQN4" s="247"/>
      <c r="HQO4" s="247"/>
      <c r="HQP4" s="247"/>
      <c r="HQQ4" s="247"/>
      <c r="HQR4" s="247"/>
      <c r="HQS4" s="247"/>
      <c r="HQT4" s="247"/>
      <c r="HQU4" s="247"/>
      <c r="HQV4" s="247"/>
      <c r="HQW4" s="247"/>
      <c r="HQX4" s="247"/>
      <c r="HQY4" s="247"/>
      <c r="HQZ4" s="247"/>
      <c r="HRA4" s="247"/>
      <c r="HRB4" s="247"/>
      <c r="HRC4" s="247"/>
      <c r="HRD4" s="247"/>
      <c r="HRE4" s="247"/>
      <c r="HRF4" s="247"/>
      <c r="HRG4" s="247"/>
      <c r="HRH4" s="247"/>
      <c r="HRI4" s="247"/>
      <c r="HRJ4" s="247"/>
      <c r="HRK4" s="247"/>
      <c r="HRL4" s="247"/>
      <c r="HRM4" s="247"/>
      <c r="HRN4" s="247"/>
      <c r="HRO4" s="247"/>
      <c r="HRP4" s="247"/>
      <c r="HRQ4" s="247"/>
      <c r="HRR4" s="247"/>
      <c r="HRS4" s="247"/>
      <c r="HRT4" s="247"/>
      <c r="HRU4" s="247"/>
      <c r="HRV4" s="247"/>
      <c r="HRW4" s="247"/>
      <c r="HRX4" s="247"/>
      <c r="HRY4" s="247"/>
      <c r="HRZ4" s="247"/>
      <c r="HSA4" s="247"/>
      <c r="HSB4" s="247"/>
      <c r="HSC4" s="247"/>
      <c r="HSD4" s="247"/>
      <c r="HSE4" s="247"/>
      <c r="HSF4" s="247"/>
      <c r="HSG4" s="247"/>
      <c r="HSH4" s="247"/>
      <c r="HSI4" s="247"/>
      <c r="HSJ4" s="247"/>
      <c r="HSK4" s="247"/>
      <c r="HSL4" s="247"/>
      <c r="HSM4" s="247"/>
      <c r="HSN4" s="247"/>
      <c r="HSO4" s="247"/>
      <c r="HSP4" s="247"/>
      <c r="HSQ4" s="247"/>
      <c r="HSR4" s="247"/>
      <c r="HSS4" s="247"/>
      <c r="HST4" s="247"/>
      <c r="HSU4" s="247"/>
      <c r="HSV4" s="247"/>
      <c r="HSW4" s="247"/>
      <c r="HSX4" s="247"/>
      <c r="HSY4" s="247"/>
      <c r="HSZ4" s="247"/>
      <c r="HTA4" s="247"/>
      <c r="HTB4" s="247"/>
      <c r="HTC4" s="247"/>
      <c r="HTD4" s="247"/>
      <c r="HTE4" s="247"/>
      <c r="HTF4" s="247"/>
      <c r="HTG4" s="247"/>
      <c r="HTH4" s="247"/>
      <c r="HTI4" s="247"/>
      <c r="HTJ4" s="247"/>
      <c r="HTK4" s="247"/>
      <c r="HTL4" s="247"/>
      <c r="HTM4" s="247"/>
      <c r="HTN4" s="247"/>
      <c r="HTO4" s="247"/>
      <c r="HTP4" s="247"/>
      <c r="HTQ4" s="247"/>
      <c r="HTR4" s="247"/>
      <c r="HTS4" s="247"/>
      <c r="HTT4" s="247"/>
      <c r="HTU4" s="247"/>
      <c r="HTV4" s="247"/>
      <c r="HTW4" s="247"/>
      <c r="HTX4" s="247"/>
      <c r="HTY4" s="247"/>
      <c r="HTZ4" s="247"/>
      <c r="HUA4" s="247"/>
      <c r="HUB4" s="247"/>
      <c r="HUC4" s="247"/>
      <c r="HUD4" s="247"/>
      <c r="HUE4" s="247"/>
      <c r="HUF4" s="247"/>
      <c r="HUG4" s="247"/>
      <c r="HUH4" s="247"/>
      <c r="HUI4" s="247"/>
      <c r="HUJ4" s="247"/>
      <c r="HUK4" s="247"/>
      <c r="HUL4" s="247"/>
      <c r="HUM4" s="247"/>
      <c r="HUN4" s="247"/>
      <c r="HUO4" s="247"/>
      <c r="HUP4" s="247"/>
      <c r="HUQ4" s="247"/>
      <c r="HUR4" s="247"/>
      <c r="HUS4" s="247"/>
      <c r="HUT4" s="247"/>
      <c r="HUU4" s="247"/>
      <c r="HUV4" s="247"/>
      <c r="HUW4" s="247"/>
      <c r="HUX4" s="247"/>
      <c r="HUY4" s="247"/>
      <c r="HUZ4" s="247"/>
      <c r="HVA4" s="247"/>
      <c r="HVB4" s="247"/>
      <c r="HVC4" s="247"/>
      <c r="HVD4" s="247"/>
      <c r="HVE4" s="247"/>
      <c r="HVF4" s="247"/>
      <c r="HVG4" s="247"/>
      <c r="HVH4" s="247"/>
      <c r="HVI4" s="247"/>
      <c r="HVJ4" s="247"/>
      <c r="HVK4" s="247"/>
      <c r="HVL4" s="247"/>
      <c r="HVM4" s="247"/>
      <c r="HVN4" s="247"/>
      <c r="HVO4" s="247"/>
      <c r="HVP4" s="247"/>
      <c r="HVQ4" s="247"/>
      <c r="HVR4" s="247"/>
      <c r="HVS4" s="247"/>
      <c r="HVT4" s="247"/>
      <c r="HVU4" s="247"/>
      <c r="HVV4" s="247"/>
      <c r="HVW4" s="247"/>
      <c r="HVX4" s="247"/>
      <c r="HVY4" s="247"/>
      <c r="HVZ4" s="247"/>
      <c r="HWA4" s="247"/>
      <c r="HWB4" s="247"/>
      <c r="HWC4" s="247"/>
      <c r="HWD4" s="247"/>
      <c r="HWE4" s="247"/>
      <c r="HWF4" s="247"/>
      <c r="HWG4" s="247"/>
      <c r="HWH4" s="247"/>
      <c r="HWI4" s="247"/>
      <c r="HWJ4" s="247"/>
      <c r="HWK4" s="247"/>
      <c r="HWL4" s="247"/>
      <c r="HWM4" s="247"/>
      <c r="HWN4" s="247"/>
      <c r="HWO4" s="247"/>
      <c r="HWP4" s="247"/>
      <c r="HWQ4" s="247"/>
      <c r="HWR4" s="247"/>
      <c r="HWS4" s="247"/>
      <c r="HWT4" s="247"/>
      <c r="HWU4" s="247"/>
      <c r="HWV4" s="247"/>
      <c r="HWW4" s="247"/>
      <c r="HWX4" s="247"/>
      <c r="HWY4" s="247"/>
      <c r="HWZ4" s="247"/>
      <c r="HXA4" s="247"/>
      <c r="HXB4" s="247"/>
      <c r="HXC4" s="247"/>
      <c r="HXD4" s="247"/>
      <c r="HXE4" s="247"/>
      <c r="HXF4" s="247"/>
      <c r="HXG4" s="247"/>
      <c r="HXH4" s="247"/>
      <c r="HXI4" s="247"/>
      <c r="HXJ4" s="247"/>
      <c r="HXK4" s="247"/>
      <c r="HXL4" s="247"/>
      <c r="HXM4" s="247"/>
      <c r="HXN4" s="247"/>
      <c r="HXO4" s="247"/>
      <c r="HXP4" s="247"/>
      <c r="HXQ4" s="247"/>
      <c r="HXR4" s="247"/>
      <c r="HXS4" s="247"/>
      <c r="HXT4" s="247"/>
      <c r="HXU4" s="247"/>
      <c r="HXV4" s="247"/>
      <c r="HXW4" s="247"/>
      <c r="HXX4" s="247"/>
      <c r="HXY4" s="247"/>
      <c r="HXZ4" s="247"/>
      <c r="HYA4" s="247"/>
      <c r="HYB4" s="247"/>
      <c r="HYC4" s="247"/>
      <c r="HYD4" s="247"/>
      <c r="HYE4" s="247"/>
      <c r="HYF4" s="247"/>
      <c r="HYG4" s="247"/>
      <c r="HYH4" s="247"/>
      <c r="HYI4" s="247"/>
      <c r="HYJ4" s="247"/>
      <c r="HYK4" s="247"/>
      <c r="HYL4" s="247"/>
      <c r="HYM4" s="247"/>
      <c r="HYN4" s="247"/>
      <c r="HYO4" s="247"/>
      <c r="HYP4" s="247"/>
      <c r="HYQ4" s="247"/>
      <c r="HYR4" s="247"/>
      <c r="HYS4" s="247"/>
      <c r="HYT4" s="247"/>
      <c r="HYU4" s="247"/>
      <c r="HYV4" s="247"/>
      <c r="HYW4" s="247"/>
      <c r="HYX4" s="247"/>
      <c r="HYY4" s="247"/>
      <c r="HYZ4" s="247"/>
      <c r="HZA4" s="247"/>
      <c r="HZB4" s="247"/>
      <c r="HZC4" s="247"/>
      <c r="HZD4" s="247"/>
      <c r="HZE4" s="247"/>
      <c r="HZF4" s="247"/>
      <c r="HZG4" s="247"/>
      <c r="HZH4" s="247"/>
      <c r="HZI4" s="247"/>
      <c r="HZJ4" s="247"/>
      <c r="HZK4" s="247"/>
      <c r="HZL4" s="247"/>
      <c r="HZM4" s="247"/>
      <c r="HZN4" s="247"/>
      <c r="HZO4" s="247"/>
      <c r="HZP4" s="247"/>
      <c r="HZQ4" s="247"/>
      <c r="HZR4" s="247"/>
      <c r="HZS4" s="247"/>
      <c r="HZT4" s="247"/>
      <c r="HZU4" s="247"/>
      <c r="HZV4" s="247"/>
      <c r="HZW4" s="247"/>
      <c r="HZX4" s="247"/>
      <c r="HZY4" s="247"/>
      <c r="HZZ4" s="247"/>
      <c r="IAA4" s="247"/>
      <c r="IAB4" s="247"/>
      <c r="IAC4" s="247"/>
      <c r="IAD4" s="247"/>
      <c r="IAE4" s="247"/>
      <c r="IAF4" s="247"/>
      <c r="IAG4" s="247"/>
      <c r="IAH4" s="247"/>
      <c r="IAI4" s="247"/>
      <c r="IAJ4" s="247"/>
      <c r="IAK4" s="247"/>
      <c r="IAL4" s="247"/>
      <c r="IAM4" s="247"/>
      <c r="IAN4" s="247"/>
      <c r="IAO4" s="247"/>
      <c r="IAP4" s="247"/>
      <c r="IAQ4" s="247"/>
      <c r="IAR4" s="247"/>
      <c r="IAS4" s="247"/>
      <c r="IAT4" s="247"/>
      <c r="IAU4" s="247"/>
      <c r="IAV4" s="247"/>
      <c r="IAW4" s="247"/>
      <c r="IAX4" s="247"/>
      <c r="IAY4" s="247"/>
      <c r="IAZ4" s="247"/>
      <c r="IBA4" s="247"/>
      <c r="IBB4" s="247"/>
      <c r="IBC4" s="247"/>
      <c r="IBD4" s="247"/>
      <c r="IBE4" s="247"/>
      <c r="IBF4" s="247"/>
      <c r="IBG4" s="247"/>
      <c r="IBH4" s="247"/>
      <c r="IBI4" s="247"/>
      <c r="IBJ4" s="247"/>
      <c r="IBK4" s="247"/>
      <c r="IBL4" s="247"/>
      <c r="IBM4" s="247"/>
      <c r="IBN4" s="247"/>
      <c r="IBO4" s="247"/>
      <c r="IBP4" s="247"/>
      <c r="IBQ4" s="247"/>
      <c r="IBR4" s="247"/>
      <c r="IBS4" s="247"/>
      <c r="IBT4" s="247"/>
      <c r="IBU4" s="247"/>
      <c r="IBV4" s="247"/>
      <c r="IBW4" s="247"/>
      <c r="IBX4" s="247"/>
      <c r="IBY4" s="247"/>
      <c r="IBZ4" s="247"/>
      <c r="ICA4" s="247"/>
      <c r="ICB4" s="247"/>
      <c r="ICC4" s="247"/>
      <c r="ICD4" s="247"/>
      <c r="ICE4" s="247"/>
      <c r="ICF4" s="247"/>
      <c r="ICG4" s="247"/>
      <c r="ICH4" s="247"/>
      <c r="ICI4" s="247"/>
      <c r="ICJ4" s="247"/>
      <c r="ICK4" s="247"/>
      <c r="ICL4" s="247"/>
      <c r="ICM4" s="247"/>
      <c r="ICN4" s="247"/>
      <c r="ICO4" s="247"/>
      <c r="ICP4" s="247"/>
      <c r="ICQ4" s="247"/>
      <c r="ICR4" s="247"/>
      <c r="ICS4" s="247"/>
      <c r="ICT4" s="247"/>
      <c r="ICU4" s="247"/>
      <c r="ICV4" s="247"/>
      <c r="ICW4" s="247"/>
      <c r="ICX4" s="247"/>
      <c r="ICY4" s="247"/>
      <c r="ICZ4" s="247"/>
      <c r="IDA4" s="247"/>
      <c r="IDB4" s="247"/>
      <c r="IDC4" s="247"/>
      <c r="IDD4" s="247"/>
      <c r="IDE4" s="247"/>
      <c r="IDF4" s="247"/>
      <c r="IDG4" s="247"/>
      <c r="IDH4" s="247"/>
      <c r="IDI4" s="247"/>
      <c r="IDJ4" s="247"/>
      <c r="IDK4" s="247"/>
      <c r="IDL4" s="247"/>
      <c r="IDM4" s="247"/>
      <c r="IDN4" s="247"/>
      <c r="IDO4" s="247"/>
      <c r="IDP4" s="247"/>
      <c r="IDQ4" s="247"/>
      <c r="IDR4" s="247"/>
      <c r="IDS4" s="247"/>
      <c r="IDT4" s="247"/>
      <c r="IDU4" s="247"/>
      <c r="IDV4" s="247"/>
      <c r="IDW4" s="247"/>
      <c r="IDX4" s="247"/>
      <c r="IDY4" s="247"/>
      <c r="IDZ4" s="247"/>
      <c r="IEA4" s="247"/>
      <c r="IEB4" s="247"/>
      <c r="IEC4" s="247"/>
      <c r="IED4" s="247"/>
      <c r="IEE4" s="247"/>
      <c r="IEF4" s="247"/>
      <c r="IEG4" s="247"/>
      <c r="IEH4" s="247"/>
      <c r="IEI4" s="247"/>
      <c r="IEJ4" s="247"/>
      <c r="IEK4" s="247"/>
      <c r="IEL4" s="247"/>
      <c r="IEM4" s="247"/>
      <c r="IEN4" s="247"/>
      <c r="IEO4" s="247"/>
      <c r="IEP4" s="247"/>
      <c r="IEQ4" s="247"/>
      <c r="IER4" s="247"/>
      <c r="IES4" s="247"/>
      <c r="IET4" s="247"/>
      <c r="IEU4" s="247"/>
      <c r="IEV4" s="247"/>
      <c r="IEW4" s="247"/>
      <c r="IEX4" s="247"/>
      <c r="IEY4" s="247"/>
      <c r="IEZ4" s="247"/>
      <c r="IFA4" s="247"/>
      <c r="IFB4" s="247"/>
      <c r="IFC4" s="247"/>
      <c r="IFD4" s="247"/>
      <c r="IFE4" s="247"/>
      <c r="IFF4" s="247"/>
      <c r="IFG4" s="247"/>
      <c r="IFH4" s="247"/>
      <c r="IFI4" s="247"/>
      <c r="IFJ4" s="247"/>
      <c r="IFK4" s="247"/>
      <c r="IFL4" s="247"/>
      <c r="IFM4" s="247"/>
      <c r="IFN4" s="247"/>
      <c r="IFO4" s="247"/>
      <c r="IFP4" s="247"/>
      <c r="IFQ4" s="247"/>
      <c r="IFR4" s="247"/>
      <c r="IFS4" s="247"/>
      <c r="IFT4" s="247"/>
      <c r="IFU4" s="247"/>
      <c r="IFV4" s="247"/>
      <c r="IFW4" s="247"/>
      <c r="IFX4" s="247"/>
      <c r="IFY4" s="247"/>
      <c r="IFZ4" s="247"/>
      <c r="IGA4" s="247"/>
      <c r="IGB4" s="247"/>
      <c r="IGC4" s="247"/>
      <c r="IGD4" s="247"/>
      <c r="IGE4" s="247"/>
      <c r="IGF4" s="247"/>
      <c r="IGG4" s="247"/>
      <c r="IGH4" s="247"/>
      <c r="IGI4" s="247"/>
      <c r="IGJ4" s="247"/>
      <c r="IGK4" s="247"/>
      <c r="IGL4" s="247"/>
      <c r="IGM4" s="247"/>
      <c r="IGN4" s="247"/>
      <c r="IGO4" s="247"/>
      <c r="IGP4" s="247"/>
      <c r="IGQ4" s="247"/>
      <c r="IGR4" s="247"/>
      <c r="IGS4" s="247"/>
      <c r="IGT4" s="247"/>
      <c r="IGU4" s="247"/>
      <c r="IGV4" s="247"/>
      <c r="IGW4" s="247"/>
      <c r="IGX4" s="247"/>
      <c r="IGY4" s="247"/>
      <c r="IGZ4" s="247"/>
      <c r="IHA4" s="247"/>
      <c r="IHB4" s="247"/>
      <c r="IHC4" s="247"/>
      <c r="IHD4" s="247"/>
      <c r="IHE4" s="247"/>
      <c r="IHF4" s="247"/>
      <c r="IHG4" s="247"/>
      <c r="IHH4" s="247"/>
      <c r="IHI4" s="247"/>
      <c r="IHJ4" s="247"/>
      <c r="IHK4" s="247"/>
      <c r="IHL4" s="247"/>
      <c r="IHM4" s="247"/>
      <c r="IHN4" s="247"/>
      <c r="IHO4" s="247"/>
      <c r="IHP4" s="247"/>
      <c r="IHQ4" s="247"/>
      <c r="IHR4" s="247"/>
      <c r="IHS4" s="247"/>
      <c r="IHT4" s="247"/>
      <c r="IHU4" s="247"/>
      <c r="IHV4" s="247"/>
      <c r="IHW4" s="247"/>
      <c r="IHX4" s="247"/>
      <c r="IHY4" s="247"/>
      <c r="IHZ4" s="247"/>
      <c r="IIA4" s="247"/>
      <c r="IIB4" s="247"/>
      <c r="IIC4" s="247"/>
      <c r="IID4" s="247"/>
      <c r="IIE4" s="247"/>
      <c r="IIF4" s="247"/>
      <c r="IIG4" s="247"/>
      <c r="IIH4" s="247"/>
      <c r="III4" s="247"/>
      <c r="IIJ4" s="247"/>
      <c r="IIK4" s="247"/>
      <c r="IIL4" s="247"/>
      <c r="IIM4" s="247"/>
      <c r="IIN4" s="247"/>
      <c r="IIO4" s="247"/>
      <c r="IIP4" s="247"/>
      <c r="IIQ4" s="247"/>
      <c r="IIR4" s="247"/>
      <c r="IIS4" s="247"/>
      <c r="IIT4" s="247"/>
      <c r="IIU4" s="247"/>
      <c r="IIV4" s="247"/>
      <c r="IIW4" s="247"/>
      <c r="IIX4" s="247"/>
      <c r="IIY4" s="247"/>
      <c r="IIZ4" s="247"/>
      <c r="IJA4" s="247"/>
      <c r="IJB4" s="247"/>
      <c r="IJC4" s="247"/>
      <c r="IJD4" s="247"/>
      <c r="IJE4" s="247"/>
      <c r="IJF4" s="247"/>
      <c r="IJG4" s="247"/>
      <c r="IJH4" s="247"/>
      <c r="IJI4" s="247"/>
      <c r="IJJ4" s="247"/>
      <c r="IJK4" s="247"/>
      <c r="IJL4" s="247"/>
      <c r="IJM4" s="247"/>
      <c r="IJN4" s="247"/>
      <c r="IJO4" s="247"/>
      <c r="IJP4" s="247"/>
      <c r="IJQ4" s="247"/>
      <c r="IJR4" s="247"/>
      <c r="IJS4" s="247"/>
      <c r="IJT4" s="247"/>
      <c r="IJU4" s="247"/>
      <c r="IJV4" s="247"/>
      <c r="IJW4" s="247"/>
      <c r="IJX4" s="247"/>
      <c r="IJY4" s="247"/>
      <c r="IJZ4" s="247"/>
      <c r="IKA4" s="247"/>
      <c r="IKB4" s="247"/>
      <c r="IKC4" s="247"/>
      <c r="IKD4" s="247"/>
      <c r="IKE4" s="247"/>
      <c r="IKF4" s="247"/>
      <c r="IKG4" s="247"/>
      <c r="IKH4" s="247"/>
      <c r="IKI4" s="247"/>
      <c r="IKJ4" s="247"/>
      <c r="IKK4" s="247"/>
      <c r="IKL4" s="247"/>
      <c r="IKM4" s="247"/>
      <c r="IKN4" s="247"/>
      <c r="IKO4" s="247"/>
      <c r="IKP4" s="247"/>
      <c r="IKQ4" s="247"/>
      <c r="IKR4" s="247"/>
      <c r="IKS4" s="247"/>
      <c r="IKT4" s="247"/>
      <c r="IKU4" s="247"/>
      <c r="IKV4" s="247"/>
      <c r="IKW4" s="247"/>
      <c r="IKX4" s="247"/>
      <c r="IKY4" s="247"/>
      <c r="IKZ4" s="247"/>
      <c r="ILA4" s="247"/>
      <c r="ILB4" s="247"/>
      <c r="ILC4" s="247"/>
      <c r="ILD4" s="247"/>
      <c r="ILE4" s="247"/>
      <c r="ILF4" s="247"/>
      <c r="ILG4" s="247"/>
      <c r="ILH4" s="247"/>
      <c r="ILI4" s="247"/>
      <c r="ILJ4" s="247"/>
      <c r="ILK4" s="247"/>
      <c r="ILL4" s="247"/>
      <c r="ILM4" s="247"/>
      <c r="ILN4" s="247"/>
      <c r="ILO4" s="247"/>
      <c r="ILP4" s="247"/>
      <c r="ILQ4" s="247"/>
      <c r="ILR4" s="247"/>
      <c r="ILS4" s="247"/>
      <c r="ILT4" s="247"/>
      <c r="ILU4" s="247"/>
      <c r="ILV4" s="247"/>
      <c r="ILW4" s="247"/>
      <c r="ILX4" s="247"/>
      <c r="ILY4" s="247"/>
      <c r="ILZ4" s="247"/>
      <c r="IMA4" s="247"/>
      <c r="IMB4" s="247"/>
      <c r="IMC4" s="247"/>
      <c r="IMD4" s="247"/>
      <c r="IME4" s="247"/>
      <c r="IMF4" s="247"/>
      <c r="IMG4" s="247"/>
      <c r="IMH4" s="247"/>
      <c r="IMI4" s="247"/>
      <c r="IMJ4" s="247"/>
      <c r="IMK4" s="247"/>
      <c r="IML4" s="247"/>
      <c r="IMM4" s="247"/>
      <c r="IMN4" s="247"/>
      <c r="IMO4" s="247"/>
      <c r="IMP4" s="247"/>
      <c r="IMQ4" s="247"/>
      <c r="IMR4" s="247"/>
      <c r="IMS4" s="247"/>
      <c r="IMT4" s="247"/>
      <c r="IMU4" s="247"/>
      <c r="IMV4" s="247"/>
      <c r="IMW4" s="247"/>
      <c r="IMX4" s="247"/>
      <c r="IMY4" s="247"/>
      <c r="IMZ4" s="247"/>
      <c r="INA4" s="247"/>
      <c r="INB4" s="247"/>
      <c r="INC4" s="247"/>
      <c r="IND4" s="247"/>
      <c r="INE4" s="247"/>
      <c r="INF4" s="247"/>
      <c r="ING4" s="247"/>
      <c r="INH4" s="247"/>
      <c r="INI4" s="247"/>
      <c r="INJ4" s="247"/>
      <c r="INK4" s="247"/>
      <c r="INL4" s="247"/>
      <c r="INM4" s="247"/>
      <c r="INN4" s="247"/>
      <c r="INO4" s="247"/>
      <c r="INP4" s="247"/>
      <c r="INQ4" s="247"/>
      <c r="INR4" s="247"/>
      <c r="INS4" s="247"/>
      <c r="INT4" s="247"/>
      <c r="INU4" s="247"/>
      <c r="INV4" s="247"/>
      <c r="INW4" s="247"/>
      <c r="INX4" s="247"/>
      <c r="INY4" s="247"/>
      <c r="INZ4" s="247"/>
      <c r="IOA4" s="247"/>
      <c r="IOB4" s="247"/>
      <c r="IOC4" s="247"/>
      <c r="IOD4" s="247"/>
      <c r="IOE4" s="247"/>
      <c r="IOF4" s="247"/>
      <c r="IOG4" s="247"/>
      <c r="IOH4" s="247"/>
      <c r="IOI4" s="247"/>
      <c r="IOJ4" s="247"/>
      <c r="IOK4" s="247"/>
      <c r="IOL4" s="247"/>
      <c r="IOM4" s="247"/>
      <c r="ION4" s="247"/>
      <c r="IOO4" s="247"/>
      <c r="IOP4" s="247"/>
      <c r="IOQ4" s="247"/>
      <c r="IOR4" s="247"/>
      <c r="IOS4" s="247"/>
      <c r="IOT4" s="247"/>
      <c r="IOU4" s="247"/>
      <c r="IOV4" s="247"/>
      <c r="IOW4" s="247"/>
      <c r="IOX4" s="247"/>
      <c r="IOY4" s="247"/>
      <c r="IOZ4" s="247"/>
      <c r="IPA4" s="247"/>
      <c r="IPB4" s="247"/>
      <c r="IPC4" s="247"/>
      <c r="IPD4" s="247"/>
      <c r="IPE4" s="247"/>
      <c r="IPF4" s="247"/>
      <c r="IPG4" s="247"/>
      <c r="IPH4" s="247"/>
      <c r="IPI4" s="247"/>
      <c r="IPJ4" s="247"/>
      <c r="IPK4" s="247"/>
      <c r="IPL4" s="247"/>
      <c r="IPM4" s="247"/>
      <c r="IPN4" s="247"/>
      <c r="IPO4" s="247"/>
      <c r="IPP4" s="247"/>
      <c r="IPQ4" s="247"/>
      <c r="IPR4" s="247"/>
      <c r="IPS4" s="247"/>
      <c r="IPT4" s="247"/>
      <c r="IPU4" s="247"/>
      <c r="IPV4" s="247"/>
      <c r="IPW4" s="247"/>
      <c r="IPX4" s="247"/>
      <c r="IPY4" s="247"/>
      <c r="IPZ4" s="247"/>
      <c r="IQA4" s="247"/>
      <c r="IQB4" s="247"/>
      <c r="IQC4" s="247"/>
      <c r="IQD4" s="247"/>
      <c r="IQE4" s="247"/>
      <c r="IQF4" s="247"/>
      <c r="IQG4" s="247"/>
      <c r="IQH4" s="247"/>
      <c r="IQI4" s="247"/>
      <c r="IQJ4" s="247"/>
      <c r="IQK4" s="247"/>
      <c r="IQL4" s="247"/>
      <c r="IQM4" s="247"/>
      <c r="IQN4" s="247"/>
      <c r="IQO4" s="247"/>
      <c r="IQP4" s="247"/>
      <c r="IQQ4" s="247"/>
      <c r="IQR4" s="247"/>
      <c r="IQS4" s="247"/>
      <c r="IQT4" s="247"/>
      <c r="IQU4" s="247"/>
      <c r="IQV4" s="247"/>
      <c r="IQW4" s="247"/>
      <c r="IQX4" s="247"/>
      <c r="IQY4" s="247"/>
      <c r="IQZ4" s="247"/>
      <c r="IRA4" s="247"/>
      <c r="IRB4" s="247"/>
      <c r="IRC4" s="247"/>
      <c r="IRD4" s="247"/>
      <c r="IRE4" s="247"/>
      <c r="IRF4" s="247"/>
      <c r="IRG4" s="247"/>
      <c r="IRH4" s="247"/>
      <c r="IRI4" s="247"/>
      <c r="IRJ4" s="247"/>
      <c r="IRK4" s="247"/>
      <c r="IRL4" s="247"/>
      <c r="IRM4" s="247"/>
      <c r="IRN4" s="247"/>
      <c r="IRO4" s="247"/>
      <c r="IRP4" s="247"/>
      <c r="IRQ4" s="247"/>
      <c r="IRR4" s="247"/>
      <c r="IRS4" s="247"/>
      <c r="IRT4" s="247"/>
      <c r="IRU4" s="247"/>
      <c r="IRV4" s="247"/>
      <c r="IRW4" s="247"/>
      <c r="IRX4" s="247"/>
      <c r="IRY4" s="247"/>
      <c r="IRZ4" s="247"/>
      <c r="ISA4" s="247"/>
      <c r="ISB4" s="247"/>
      <c r="ISC4" s="247"/>
      <c r="ISD4" s="247"/>
      <c r="ISE4" s="247"/>
      <c r="ISF4" s="247"/>
      <c r="ISG4" s="247"/>
      <c r="ISH4" s="247"/>
      <c r="ISI4" s="247"/>
      <c r="ISJ4" s="247"/>
      <c r="ISK4" s="247"/>
      <c r="ISL4" s="247"/>
      <c r="ISM4" s="247"/>
      <c r="ISN4" s="247"/>
      <c r="ISO4" s="247"/>
      <c r="ISP4" s="247"/>
      <c r="ISQ4" s="247"/>
      <c r="ISR4" s="247"/>
      <c r="ISS4" s="247"/>
      <c r="IST4" s="247"/>
      <c r="ISU4" s="247"/>
      <c r="ISV4" s="247"/>
      <c r="ISW4" s="247"/>
      <c r="ISX4" s="247"/>
      <c r="ISY4" s="247"/>
      <c r="ISZ4" s="247"/>
      <c r="ITA4" s="247"/>
      <c r="ITB4" s="247"/>
      <c r="ITC4" s="247"/>
      <c r="ITD4" s="247"/>
      <c r="ITE4" s="247"/>
      <c r="ITF4" s="247"/>
      <c r="ITG4" s="247"/>
      <c r="ITH4" s="247"/>
      <c r="ITI4" s="247"/>
      <c r="ITJ4" s="247"/>
      <c r="ITK4" s="247"/>
      <c r="ITL4" s="247"/>
      <c r="ITM4" s="247"/>
      <c r="ITN4" s="247"/>
      <c r="ITO4" s="247"/>
      <c r="ITP4" s="247"/>
      <c r="ITQ4" s="247"/>
      <c r="ITR4" s="247"/>
      <c r="ITS4" s="247"/>
      <c r="ITT4" s="247"/>
      <c r="ITU4" s="247"/>
      <c r="ITV4" s="247"/>
      <c r="ITW4" s="247"/>
      <c r="ITX4" s="247"/>
      <c r="ITY4" s="247"/>
      <c r="ITZ4" s="247"/>
      <c r="IUA4" s="247"/>
      <c r="IUB4" s="247"/>
      <c r="IUC4" s="247"/>
      <c r="IUD4" s="247"/>
      <c r="IUE4" s="247"/>
      <c r="IUF4" s="247"/>
      <c r="IUG4" s="247"/>
      <c r="IUH4" s="247"/>
      <c r="IUI4" s="247"/>
      <c r="IUJ4" s="247"/>
      <c r="IUK4" s="247"/>
      <c r="IUL4" s="247"/>
      <c r="IUM4" s="247"/>
      <c r="IUN4" s="247"/>
      <c r="IUO4" s="247"/>
      <c r="IUP4" s="247"/>
      <c r="IUQ4" s="247"/>
      <c r="IUR4" s="247"/>
      <c r="IUS4" s="247"/>
      <c r="IUT4" s="247"/>
      <c r="IUU4" s="247"/>
      <c r="IUV4" s="247"/>
      <c r="IUW4" s="247"/>
      <c r="IUX4" s="247"/>
      <c r="IUY4" s="247"/>
      <c r="IUZ4" s="247"/>
      <c r="IVA4" s="247"/>
      <c r="IVB4" s="247"/>
      <c r="IVC4" s="247"/>
      <c r="IVD4" s="247"/>
      <c r="IVE4" s="247"/>
      <c r="IVF4" s="247"/>
      <c r="IVG4" s="247"/>
      <c r="IVH4" s="247"/>
      <c r="IVI4" s="247"/>
      <c r="IVJ4" s="247"/>
      <c r="IVK4" s="247"/>
      <c r="IVL4" s="247"/>
      <c r="IVM4" s="247"/>
      <c r="IVN4" s="247"/>
      <c r="IVO4" s="247"/>
      <c r="IVP4" s="247"/>
      <c r="IVQ4" s="247"/>
      <c r="IVR4" s="247"/>
      <c r="IVS4" s="247"/>
      <c r="IVT4" s="247"/>
      <c r="IVU4" s="247"/>
      <c r="IVV4" s="247"/>
      <c r="IVW4" s="247"/>
      <c r="IVX4" s="247"/>
      <c r="IVY4" s="247"/>
      <c r="IVZ4" s="247"/>
      <c r="IWA4" s="247"/>
      <c r="IWB4" s="247"/>
      <c r="IWC4" s="247"/>
      <c r="IWD4" s="247"/>
      <c r="IWE4" s="247"/>
      <c r="IWF4" s="247"/>
      <c r="IWG4" s="247"/>
      <c r="IWH4" s="247"/>
      <c r="IWI4" s="247"/>
      <c r="IWJ4" s="247"/>
      <c r="IWK4" s="247"/>
      <c r="IWL4" s="247"/>
      <c r="IWM4" s="247"/>
      <c r="IWN4" s="247"/>
      <c r="IWO4" s="247"/>
      <c r="IWP4" s="247"/>
      <c r="IWQ4" s="247"/>
      <c r="IWR4" s="247"/>
      <c r="IWS4" s="247"/>
      <c r="IWT4" s="247"/>
      <c r="IWU4" s="247"/>
      <c r="IWV4" s="247"/>
      <c r="IWW4" s="247"/>
      <c r="IWX4" s="247"/>
      <c r="IWY4" s="247"/>
      <c r="IWZ4" s="247"/>
      <c r="IXA4" s="247"/>
      <c r="IXB4" s="247"/>
      <c r="IXC4" s="247"/>
      <c r="IXD4" s="247"/>
      <c r="IXE4" s="247"/>
      <c r="IXF4" s="247"/>
      <c r="IXG4" s="247"/>
      <c r="IXH4" s="247"/>
      <c r="IXI4" s="247"/>
      <c r="IXJ4" s="247"/>
      <c r="IXK4" s="247"/>
      <c r="IXL4" s="247"/>
      <c r="IXM4" s="247"/>
      <c r="IXN4" s="247"/>
      <c r="IXO4" s="247"/>
      <c r="IXP4" s="247"/>
      <c r="IXQ4" s="247"/>
      <c r="IXR4" s="247"/>
      <c r="IXS4" s="247"/>
      <c r="IXT4" s="247"/>
      <c r="IXU4" s="247"/>
      <c r="IXV4" s="247"/>
      <c r="IXW4" s="247"/>
      <c r="IXX4" s="247"/>
      <c r="IXY4" s="247"/>
      <c r="IXZ4" s="247"/>
      <c r="IYA4" s="247"/>
      <c r="IYB4" s="247"/>
      <c r="IYC4" s="247"/>
      <c r="IYD4" s="247"/>
      <c r="IYE4" s="247"/>
      <c r="IYF4" s="247"/>
      <c r="IYG4" s="247"/>
      <c r="IYH4" s="247"/>
      <c r="IYI4" s="247"/>
      <c r="IYJ4" s="247"/>
      <c r="IYK4" s="247"/>
      <c r="IYL4" s="247"/>
      <c r="IYM4" s="247"/>
      <c r="IYN4" s="247"/>
      <c r="IYO4" s="247"/>
      <c r="IYP4" s="247"/>
      <c r="IYQ4" s="247"/>
      <c r="IYR4" s="247"/>
      <c r="IYS4" s="247"/>
      <c r="IYT4" s="247"/>
      <c r="IYU4" s="247"/>
      <c r="IYV4" s="247"/>
      <c r="IYW4" s="247"/>
      <c r="IYX4" s="247"/>
      <c r="IYY4" s="247"/>
      <c r="IYZ4" s="247"/>
      <c r="IZA4" s="247"/>
      <c r="IZB4" s="247"/>
      <c r="IZC4" s="247"/>
      <c r="IZD4" s="247"/>
      <c r="IZE4" s="247"/>
      <c r="IZF4" s="247"/>
      <c r="IZG4" s="247"/>
      <c r="IZH4" s="247"/>
      <c r="IZI4" s="247"/>
      <c r="IZJ4" s="247"/>
      <c r="IZK4" s="247"/>
      <c r="IZL4" s="247"/>
      <c r="IZM4" s="247"/>
      <c r="IZN4" s="247"/>
      <c r="IZO4" s="247"/>
      <c r="IZP4" s="247"/>
      <c r="IZQ4" s="247"/>
      <c r="IZR4" s="247"/>
      <c r="IZS4" s="247"/>
      <c r="IZT4" s="247"/>
      <c r="IZU4" s="247"/>
      <c r="IZV4" s="247"/>
      <c r="IZW4" s="247"/>
      <c r="IZX4" s="247"/>
      <c r="IZY4" s="247"/>
      <c r="IZZ4" s="247"/>
      <c r="JAA4" s="247"/>
      <c r="JAB4" s="247"/>
      <c r="JAC4" s="247"/>
      <c r="JAD4" s="247"/>
      <c r="JAE4" s="247"/>
      <c r="JAF4" s="247"/>
      <c r="JAG4" s="247"/>
      <c r="JAH4" s="247"/>
      <c r="JAI4" s="247"/>
      <c r="JAJ4" s="247"/>
      <c r="JAK4" s="247"/>
      <c r="JAL4" s="247"/>
      <c r="JAM4" s="247"/>
      <c r="JAN4" s="247"/>
      <c r="JAO4" s="247"/>
      <c r="JAP4" s="247"/>
      <c r="JAQ4" s="247"/>
      <c r="JAR4" s="247"/>
      <c r="JAS4" s="247"/>
      <c r="JAT4" s="247"/>
      <c r="JAU4" s="247"/>
      <c r="JAV4" s="247"/>
      <c r="JAW4" s="247"/>
      <c r="JAX4" s="247"/>
      <c r="JAY4" s="247"/>
      <c r="JAZ4" s="247"/>
      <c r="JBA4" s="247"/>
      <c r="JBB4" s="247"/>
      <c r="JBC4" s="247"/>
      <c r="JBD4" s="247"/>
      <c r="JBE4" s="247"/>
      <c r="JBF4" s="247"/>
      <c r="JBG4" s="247"/>
      <c r="JBH4" s="247"/>
      <c r="JBI4" s="247"/>
      <c r="JBJ4" s="247"/>
      <c r="JBK4" s="247"/>
      <c r="JBL4" s="247"/>
      <c r="JBM4" s="247"/>
      <c r="JBN4" s="247"/>
      <c r="JBO4" s="247"/>
      <c r="JBP4" s="247"/>
      <c r="JBQ4" s="247"/>
      <c r="JBR4" s="247"/>
      <c r="JBS4" s="247"/>
      <c r="JBT4" s="247"/>
      <c r="JBU4" s="247"/>
      <c r="JBV4" s="247"/>
      <c r="JBW4" s="247"/>
      <c r="JBX4" s="247"/>
      <c r="JBY4" s="247"/>
      <c r="JBZ4" s="247"/>
      <c r="JCA4" s="247"/>
      <c r="JCB4" s="247"/>
      <c r="JCC4" s="247"/>
      <c r="JCD4" s="247"/>
      <c r="JCE4" s="247"/>
      <c r="JCF4" s="247"/>
      <c r="JCG4" s="247"/>
      <c r="JCH4" s="247"/>
      <c r="JCI4" s="247"/>
      <c r="JCJ4" s="247"/>
      <c r="JCK4" s="247"/>
      <c r="JCL4" s="247"/>
      <c r="JCM4" s="247"/>
      <c r="JCN4" s="247"/>
      <c r="JCO4" s="247"/>
      <c r="JCP4" s="247"/>
      <c r="JCQ4" s="247"/>
      <c r="JCR4" s="247"/>
      <c r="JCS4" s="247"/>
      <c r="JCT4" s="247"/>
      <c r="JCU4" s="247"/>
      <c r="JCV4" s="247"/>
      <c r="JCW4" s="247"/>
      <c r="JCX4" s="247"/>
      <c r="JCY4" s="247"/>
      <c r="JCZ4" s="247"/>
      <c r="JDA4" s="247"/>
      <c r="JDB4" s="247"/>
      <c r="JDC4" s="247"/>
      <c r="JDD4" s="247"/>
      <c r="JDE4" s="247"/>
      <c r="JDF4" s="247"/>
      <c r="JDG4" s="247"/>
      <c r="JDH4" s="247"/>
      <c r="JDI4" s="247"/>
      <c r="JDJ4" s="247"/>
      <c r="JDK4" s="247"/>
      <c r="JDL4" s="247"/>
      <c r="JDM4" s="247"/>
      <c r="JDN4" s="247"/>
      <c r="JDO4" s="247"/>
      <c r="JDP4" s="247"/>
      <c r="JDQ4" s="247"/>
      <c r="JDR4" s="247"/>
      <c r="JDS4" s="247"/>
      <c r="JDT4" s="247"/>
      <c r="JDU4" s="247"/>
      <c r="JDV4" s="247"/>
      <c r="JDW4" s="247"/>
      <c r="JDX4" s="247"/>
      <c r="JDY4" s="247"/>
      <c r="JDZ4" s="247"/>
      <c r="JEA4" s="247"/>
      <c r="JEB4" s="247"/>
      <c r="JEC4" s="247"/>
      <c r="JED4" s="247"/>
      <c r="JEE4" s="247"/>
      <c r="JEF4" s="247"/>
      <c r="JEG4" s="247"/>
      <c r="JEH4" s="247"/>
      <c r="JEI4" s="247"/>
      <c r="JEJ4" s="247"/>
      <c r="JEK4" s="247"/>
      <c r="JEL4" s="247"/>
      <c r="JEM4" s="247"/>
      <c r="JEN4" s="247"/>
      <c r="JEO4" s="247"/>
      <c r="JEP4" s="247"/>
      <c r="JEQ4" s="247"/>
      <c r="JER4" s="247"/>
      <c r="JES4" s="247"/>
      <c r="JET4" s="247"/>
      <c r="JEU4" s="247"/>
      <c r="JEV4" s="247"/>
      <c r="JEW4" s="247"/>
      <c r="JEX4" s="247"/>
      <c r="JEY4" s="247"/>
      <c r="JEZ4" s="247"/>
      <c r="JFA4" s="247"/>
      <c r="JFB4" s="247"/>
      <c r="JFC4" s="247"/>
      <c r="JFD4" s="247"/>
      <c r="JFE4" s="247"/>
      <c r="JFF4" s="247"/>
      <c r="JFG4" s="247"/>
      <c r="JFH4" s="247"/>
      <c r="JFI4" s="247"/>
      <c r="JFJ4" s="247"/>
      <c r="JFK4" s="247"/>
      <c r="JFL4" s="247"/>
      <c r="JFM4" s="247"/>
      <c r="JFN4" s="247"/>
      <c r="JFO4" s="247"/>
      <c r="JFP4" s="247"/>
      <c r="JFQ4" s="247"/>
      <c r="JFR4" s="247"/>
      <c r="JFS4" s="247"/>
      <c r="JFT4" s="247"/>
      <c r="JFU4" s="247"/>
      <c r="JFV4" s="247"/>
      <c r="JFW4" s="247"/>
      <c r="JFX4" s="247"/>
      <c r="JFY4" s="247"/>
      <c r="JFZ4" s="247"/>
      <c r="JGA4" s="247"/>
      <c r="JGB4" s="247"/>
      <c r="JGC4" s="247"/>
      <c r="JGD4" s="247"/>
      <c r="JGE4" s="247"/>
      <c r="JGF4" s="247"/>
      <c r="JGG4" s="247"/>
      <c r="JGH4" s="247"/>
      <c r="JGI4" s="247"/>
      <c r="JGJ4" s="247"/>
      <c r="JGK4" s="247"/>
      <c r="JGL4" s="247"/>
      <c r="JGM4" s="247"/>
      <c r="JGN4" s="247"/>
      <c r="JGO4" s="247"/>
      <c r="JGP4" s="247"/>
      <c r="JGQ4" s="247"/>
      <c r="JGR4" s="247"/>
      <c r="JGS4" s="247"/>
      <c r="JGT4" s="247"/>
      <c r="JGU4" s="247"/>
      <c r="JGV4" s="247"/>
      <c r="JGW4" s="247"/>
      <c r="JGX4" s="247"/>
      <c r="JGY4" s="247"/>
      <c r="JGZ4" s="247"/>
      <c r="JHA4" s="247"/>
      <c r="JHB4" s="247"/>
      <c r="JHC4" s="247"/>
      <c r="JHD4" s="247"/>
      <c r="JHE4" s="247"/>
      <c r="JHF4" s="247"/>
      <c r="JHG4" s="247"/>
      <c r="JHH4" s="247"/>
      <c r="JHI4" s="247"/>
      <c r="JHJ4" s="247"/>
      <c r="JHK4" s="247"/>
      <c r="JHL4" s="247"/>
      <c r="JHM4" s="247"/>
      <c r="JHN4" s="247"/>
      <c r="JHO4" s="247"/>
      <c r="JHP4" s="247"/>
      <c r="JHQ4" s="247"/>
      <c r="JHR4" s="247"/>
      <c r="JHS4" s="247"/>
      <c r="JHT4" s="247"/>
      <c r="JHU4" s="247"/>
      <c r="JHV4" s="247"/>
      <c r="JHW4" s="247"/>
      <c r="JHX4" s="247"/>
      <c r="JHY4" s="247"/>
      <c r="JHZ4" s="247"/>
      <c r="JIA4" s="247"/>
      <c r="JIB4" s="247"/>
      <c r="JIC4" s="247"/>
      <c r="JID4" s="247"/>
      <c r="JIE4" s="247"/>
      <c r="JIF4" s="247"/>
      <c r="JIG4" s="247"/>
      <c r="JIH4" s="247"/>
      <c r="JII4" s="247"/>
      <c r="JIJ4" s="247"/>
      <c r="JIK4" s="247"/>
      <c r="JIL4" s="247"/>
      <c r="JIM4" s="247"/>
      <c r="JIN4" s="247"/>
      <c r="JIO4" s="247"/>
      <c r="JIP4" s="247"/>
      <c r="JIQ4" s="247"/>
      <c r="JIR4" s="247"/>
      <c r="JIS4" s="247"/>
      <c r="JIT4" s="247"/>
      <c r="JIU4" s="247"/>
      <c r="JIV4" s="247"/>
      <c r="JIW4" s="247"/>
      <c r="JIX4" s="247"/>
      <c r="JIY4" s="247"/>
      <c r="JIZ4" s="247"/>
      <c r="JJA4" s="247"/>
      <c r="JJB4" s="247"/>
      <c r="JJC4" s="247"/>
      <c r="JJD4" s="247"/>
      <c r="JJE4" s="247"/>
      <c r="JJF4" s="247"/>
      <c r="JJG4" s="247"/>
      <c r="JJH4" s="247"/>
      <c r="JJI4" s="247"/>
      <c r="JJJ4" s="247"/>
      <c r="JJK4" s="247"/>
      <c r="JJL4" s="247"/>
      <c r="JJM4" s="247"/>
      <c r="JJN4" s="247"/>
      <c r="JJO4" s="247"/>
      <c r="JJP4" s="247"/>
      <c r="JJQ4" s="247"/>
      <c r="JJR4" s="247"/>
      <c r="JJS4" s="247"/>
      <c r="JJT4" s="247"/>
      <c r="JJU4" s="247"/>
      <c r="JJV4" s="247"/>
      <c r="JJW4" s="247"/>
      <c r="JJX4" s="247"/>
      <c r="JJY4" s="247"/>
      <c r="JJZ4" s="247"/>
      <c r="JKA4" s="247"/>
      <c r="JKB4" s="247"/>
      <c r="JKC4" s="247"/>
      <c r="JKD4" s="247"/>
      <c r="JKE4" s="247"/>
      <c r="JKF4" s="247"/>
      <c r="JKG4" s="247"/>
      <c r="JKH4" s="247"/>
      <c r="JKI4" s="247"/>
      <c r="JKJ4" s="247"/>
      <c r="JKK4" s="247"/>
      <c r="JKL4" s="247"/>
      <c r="JKM4" s="247"/>
      <c r="JKN4" s="247"/>
      <c r="JKO4" s="247"/>
      <c r="JKP4" s="247"/>
      <c r="JKQ4" s="247"/>
      <c r="JKR4" s="247"/>
      <c r="JKS4" s="247"/>
      <c r="JKT4" s="247"/>
      <c r="JKU4" s="247"/>
      <c r="JKV4" s="247"/>
      <c r="JKW4" s="247"/>
      <c r="JKX4" s="247"/>
      <c r="JKY4" s="247"/>
      <c r="JKZ4" s="247"/>
      <c r="JLA4" s="247"/>
      <c r="JLB4" s="247"/>
      <c r="JLC4" s="247"/>
      <c r="JLD4" s="247"/>
      <c r="JLE4" s="247"/>
      <c r="JLF4" s="247"/>
      <c r="JLG4" s="247"/>
      <c r="JLH4" s="247"/>
      <c r="JLI4" s="247"/>
      <c r="JLJ4" s="247"/>
      <c r="JLK4" s="247"/>
      <c r="JLL4" s="247"/>
      <c r="JLM4" s="247"/>
      <c r="JLN4" s="247"/>
      <c r="JLO4" s="247"/>
      <c r="JLP4" s="247"/>
      <c r="JLQ4" s="247"/>
      <c r="JLR4" s="247"/>
      <c r="JLS4" s="247"/>
      <c r="JLT4" s="247"/>
      <c r="JLU4" s="247"/>
      <c r="JLV4" s="247"/>
      <c r="JLW4" s="247"/>
      <c r="JLX4" s="247"/>
      <c r="JLY4" s="247"/>
      <c r="JLZ4" s="247"/>
      <c r="JMA4" s="247"/>
      <c r="JMB4" s="247"/>
      <c r="JMC4" s="247"/>
      <c r="JMD4" s="247"/>
      <c r="JME4" s="247"/>
      <c r="JMF4" s="247"/>
      <c r="JMG4" s="247"/>
      <c r="JMH4" s="247"/>
      <c r="JMI4" s="247"/>
      <c r="JMJ4" s="247"/>
      <c r="JMK4" s="247"/>
      <c r="JML4" s="247"/>
      <c r="JMM4" s="247"/>
      <c r="JMN4" s="247"/>
      <c r="JMO4" s="247"/>
      <c r="JMP4" s="247"/>
      <c r="JMQ4" s="247"/>
      <c r="JMR4" s="247"/>
      <c r="JMS4" s="247"/>
      <c r="JMT4" s="247"/>
      <c r="JMU4" s="247"/>
      <c r="JMV4" s="247"/>
      <c r="JMW4" s="247"/>
      <c r="JMX4" s="247"/>
      <c r="JMY4" s="247"/>
      <c r="JMZ4" s="247"/>
      <c r="JNA4" s="247"/>
      <c r="JNB4" s="247"/>
      <c r="JNC4" s="247"/>
      <c r="JND4" s="247"/>
      <c r="JNE4" s="247"/>
      <c r="JNF4" s="247"/>
      <c r="JNG4" s="247"/>
      <c r="JNH4" s="247"/>
      <c r="JNI4" s="247"/>
      <c r="JNJ4" s="247"/>
      <c r="JNK4" s="247"/>
      <c r="JNL4" s="247"/>
      <c r="JNM4" s="247"/>
      <c r="JNN4" s="247"/>
      <c r="JNO4" s="247"/>
      <c r="JNP4" s="247"/>
      <c r="JNQ4" s="247"/>
      <c r="JNR4" s="247"/>
      <c r="JNS4" s="247"/>
      <c r="JNT4" s="247"/>
      <c r="JNU4" s="247"/>
      <c r="JNV4" s="247"/>
      <c r="JNW4" s="247"/>
      <c r="JNX4" s="247"/>
      <c r="JNY4" s="247"/>
      <c r="JNZ4" s="247"/>
      <c r="JOA4" s="247"/>
      <c r="JOB4" s="247"/>
      <c r="JOC4" s="247"/>
      <c r="JOD4" s="247"/>
      <c r="JOE4" s="247"/>
      <c r="JOF4" s="247"/>
      <c r="JOG4" s="247"/>
      <c r="JOH4" s="247"/>
      <c r="JOI4" s="247"/>
      <c r="JOJ4" s="247"/>
      <c r="JOK4" s="247"/>
      <c r="JOL4" s="247"/>
      <c r="JOM4" s="247"/>
      <c r="JON4" s="247"/>
      <c r="JOO4" s="247"/>
      <c r="JOP4" s="247"/>
      <c r="JOQ4" s="247"/>
      <c r="JOR4" s="247"/>
      <c r="JOS4" s="247"/>
      <c r="JOT4" s="247"/>
      <c r="JOU4" s="247"/>
      <c r="JOV4" s="247"/>
      <c r="JOW4" s="247"/>
      <c r="JOX4" s="247"/>
      <c r="JOY4" s="247"/>
      <c r="JOZ4" s="247"/>
      <c r="JPA4" s="247"/>
      <c r="JPB4" s="247"/>
      <c r="JPC4" s="247"/>
      <c r="JPD4" s="247"/>
      <c r="JPE4" s="247"/>
      <c r="JPF4" s="247"/>
      <c r="JPG4" s="247"/>
      <c r="JPH4" s="247"/>
      <c r="JPI4" s="247"/>
      <c r="JPJ4" s="247"/>
      <c r="JPK4" s="247"/>
      <c r="JPL4" s="247"/>
      <c r="JPM4" s="247"/>
      <c r="JPN4" s="247"/>
      <c r="JPO4" s="247"/>
      <c r="JPP4" s="247"/>
      <c r="JPQ4" s="247"/>
      <c r="JPR4" s="247"/>
      <c r="JPS4" s="247"/>
      <c r="JPT4" s="247"/>
      <c r="JPU4" s="247"/>
      <c r="JPV4" s="247"/>
      <c r="JPW4" s="247"/>
      <c r="JPX4" s="247"/>
      <c r="JPY4" s="247"/>
      <c r="JPZ4" s="247"/>
      <c r="JQA4" s="247"/>
      <c r="JQB4" s="247"/>
      <c r="JQC4" s="247"/>
      <c r="JQD4" s="247"/>
      <c r="JQE4" s="247"/>
      <c r="JQF4" s="247"/>
      <c r="JQG4" s="247"/>
      <c r="JQH4" s="247"/>
      <c r="JQI4" s="247"/>
      <c r="JQJ4" s="247"/>
      <c r="JQK4" s="247"/>
      <c r="JQL4" s="247"/>
      <c r="JQM4" s="247"/>
      <c r="JQN4" s="247"/>
      <c r="JQO4" s="247"/>
      <c r="JQP4" s="247"/>
      <c r="JQQ4" s="247"/>
      <c r="JQR4" s="247"/>
      <c r="JQS4" s="247"/>
      <c r="JQT4" s="247"/>
      <c r="JQU4" s="247"/>
      <c r="JQV4" s="247"/>
      <c r="JQW4" s="247"/>
      <c r="JQX4" s="247"/>
      <c r="JQY4" s="247"/>
      <c r="JQZ4" s="247"/>
      <c r="JRA4" s="247"/>
      <c r="JRB4" s="247"/>
      <c r="JRC4" s="247"/>
      <c r="JRD4" s="247"/>
      <c r="JRE4" s="247"/>
      <c r="JRF4" s="247"/>
      <c r="JRG4" s="247"/>
      <c r="JRH4" s="247"/>
      <c r="JRI4" s="247"/>
      <c r="JRJ4" s="247"/>
      <c r="JRK4" s="247"/>
      <c r="JRL4" s="247"/>
      <c r="JRM4" s="247"/>
      <c r="JRN4" s="247"/>
      <c r="JRO4" s="247"/>
      <c r="JRP4" s="247"/>
      <c r="JRQ4" s="247"/>
      <c r="JRR4" s="247"/>
      <c r="JRS4" s="247"/>
      <c r="JRT4" s="247"/>
      <c r="JRU4" s="247"/>
      <c r="JRV4" s="247"/>
      <c r="JRW4" s="247"/>
      <c r="JRX4" s="247"/>
      <c r="JRY4" s="247"/>
      <c r="JRZ4" s="247"/>
      <c r="JSA4" s="247"/>
      <c r="JSB4" s="247"/>
      <c r="JSC4" s="247"/>
      <c r="JSD4" s="247"/>
      <c r="JSE4" s="247"/>
      <c r="JSF4" s="247"/>
      <c r="JSG4" s="247"/>
      <c r="JSH4" s="247"/>
      <c r="JSI4" s="247"/>
      <c r="JSJ4" s="247"/>
      <c r="JSK4" s="247"/>
      <c r="JSL4" s="247"/>
      <c r="JSM4" s="247"/>
      <c r="JSN4" s="247"/>
      <c r="JSO4" s="247"/>
      <c r="JSP4" s="247"/>
      <c r="JSQ4" s="247"/>
      <c r="JSR4" s="247"/>
      <c r="JSS4" s="247"/>
      <c r="JST4" s="247"/>
      <c r="JSU4" s="247"/>
      <c r="JSV4" s="247"/>
      <c r="JSW4" s="247"/>
      <c r="JSX4" s="247"/>
      <c r="JSY4" s="247"/>
      <c r="JSZ4" s="247"/>
      <c r="JTA4" s="247"/>
      <c r="JTB4" s="247"/>
      <c r="JTC4" s="247"/>
      <c r="JTD4" s="247"/>
      <c r="JTE4" s="247"/>
      <c r="JTF4" s="247"/>
      <c r="JTG4" s="247"/>
      <c r="JTH4" s="247"/>
      <c r="JTI4" s="247"/>
      <c r="JTJ4" s="247"/>
      <c r="JTK4" s="247"/>
      <c r="JTL4" s="247"/>
      <c r="JTM4" s="247"/>
      <c r="JTN4" s="247"/>
      <c r="JTO4" s="247"/>
      <c r="JTP4" s="247"/>
      <c r="JTQ4" s="247"/>
      <c r="JTR4" s="247"/>
      <c r="JTS4" s="247"/>
      <c r="JTT4" s="247"/>
      <c r="JTU4" s="247"/>
      <c r="JTV4" s="247"/>
      <c r="JTW4" s="247"/>
      <c r="JTX4" s="247"/>
      <c r="JTY4" s="247"/>
      <c r="JTZ4" s="247"/>
      <c r="JUA4" s="247"/>
      <c r="JUB4" s="247"/>
      <c r="JUC4" s="247"/>
      <c r="JUD4" s="247"/>
      <c r="JUE4" s="247"/>
      <c r="JUF4" s="247"/>
      <c r="JUG4" s="247"/>
      <c r="JUH4" s="247"/>
      <c r="JUI4" s="247"/>
      <c r="JUJ4" s="247"/>
      <c r="JUK4" s="247"/>
      <c r="JUL4" s="247"/>
      <c r="JUM4" s="247"/>
      <c r="JUN4" s="247"/>
      <c r="JUO4" s="247"/>
      <c r="JUP4" s="247"/>
      <c r="JUQ4" s="247"/>
      <c r="JUR4" s="247"/>
      <c r="JUS4" s="247"/>
      <c r="JUT4" s="247"/>
      <c r="JUU4" s="247"/>
      <c r="JUV4" s="247"/>
      <c r="JUW4" s="247"/>
      <c r="JUX4" s="247"/>
      <c r="JUY4" s="247"/>
      <c r="JUZ4" s="247"/>
      <c r="JVA4" s="247"/>
      <c r="JVB4" s="247"/>
      <c r="JVC4" s="247"/>
      <c r="JVD4" s="247"/>
      <c r="JVE4" s="247"/>
      <c r="JVF4" s="247"/>
      <c r="JVG4" s="247"/>
      <c r="JVH4" s="247"/>
      <c r="JVI4" s="247"/>
      <c r="JVJ4" s="247"/>
      <c r="JVK4" s="247"/>
      <c r="JVL4" s="247"/>
      <c r="JVM4" s="247"/>
      <c r="JVN4" s="247"/>
      <c r="JVO4" s="247"/>
      <c r="JVP4" s="247"/>
      <c r="JVQ4" s="247"/>
      <c r="JVR4" s="247"/>
      <c r="JVS4" s="247"/>
      <c r="JVT4" s="247"/>
      <c r="JVU4" s="247"/>
      <c r="JVV4" s="247"/>
      <c r="JVW4" s="247"/>
      <c r="JVX4" s="247"/>
      <c r="JVY4" s="247"/>
      <c r="JVZ4" s="247"/>
      <c r="JWA4" s="247"/>
      <c r="JWB4" s="247"/>
      <c r="JWC4" s="247"/>
      <c r="JWD4" s="247"/>
      <c r="JWE4" s="247"/>
      <c r="JWF4" s="247"/>
      <c r="JWG4" s="247"/>
      <c r="JWH4" s="247"/>
      <c r="JWI4" s="247"/>
      <c r="JWJ4" s="247"/>
      <c r="JWK4" s="247"/>
      <c r="JWL4" s="247"/>
      <c r="JWM4" s="247"/>
      <c r="JWN4" s="247"/>
      <c r="JWO4" s="247"/>
      <c r="JWP4" s="247"/>
      <c r="JWQ4" s="247"/>
      <c r="JWR4" s="247"/>
      <c r="JWS4" s="247"/>
      <c r="JWT4" s="247"/>
      <c r="JWU4" s="247"/>
      <c r="JWV4" s="247"/>
      <c r="JWW4" s="247"/>
      <c r="JWX4" s="247"/>
      <c r="JWY4" s="247"/>
      <c r="JWZ4" s="247"/>
      <c r="JXA4" s="247"/>
      <c r="JXB4" s="247"/>
      <c r="JXC4" s="247"/>
      <c r="JXD4" s="247"/>
      <c r="JXE4" s="247"/>
      <c r="JXF4" s="247"/>
      <c r="JXG4" s="247"/>
      <c r="JXH4" s="247"/>
      <c r="JXI4" s="247"/>
      <c r="JXJ4" s="247"/>
      <c r="JXK4" s="247"/>
      <c r="JXL4" s="247"/>
      <c r="JXM4" s="247"/>
      <c r="JXN4" s="247"/>
      <c r="JXO4" s="247"/>
      <c r="JXP4" s="247"/>
      <c r="JXQ4" s="247"/>
      <c r="JXR4" s="247"/>
      <c r="JXS4" s="247"/>
      <c r="JXT4" s="247"/>
      <c r="JXU4" s="247"/>
      <c r="JXV4" s="247"/>
      <c r="JXW4" s="247"/>
      <c r="JXX4" s="247"/>
      <c r="JXY4" s="247"/>
      <c r="JXZ4" s="247"/>
      <c r="JYA4" s="247"/>
      <c r="JYB4" s="247"/>
      <c r="JYC4" s="247"/>
      <c r="JYD4" s="247"/>
      <c r="JYE4" s="247"/>
      <c r="JYF4" s="247"/>
      <c r="JYG4" s="247"/>
      <c r="JYH4" s="247"/>
      <c r="JYI4" s="247"/>
      <c r="JYJ4" s="247"/>
      <c r="JYK4" s="247"/>
      <c r="JYL4" s="247"/>
      <c r="JYM4" s="247"/>
      <c r="JYN4" s="247"/>
      <c r="JYO4" s="247"/>
      <c r="JYP4" s="247"/>
      <c r="JYQ4" s="247"/>
      <c r="JYR4" s="247"/>
      <c r="JYS4" s="247"/>
      <c r="JYT4" s="247"/>
      <c r="JYU4" s="247"/>
      <c r="JYV4" s="247"/>
      <c r="JYW4" s="247"/>
      <c r="JYX4" s="247"/>
      <c r="JYY4" s="247"/>
      <c r="JYZ4" s="247"/>
      <c r="JZA4" s="247"/>
      <c r="JZB4" s="247"/>
      <c r="JZC4" s="247"/>
      <c r="JZD4" s="247"/>
      <c r="JZE4" s="247"/>
      <c r="JZF4" s="247"/>
      <c r="JZG4" s="247"/>
      <c r="JZH4" s="247"/>
      <c r="JZI4" s="247"/>
      <c r="JZJ4" s="247"/>
      <c r="JZK4" s="247"/>
      <c r="JZL4" s="247"/>
      <c r="JZM4" s="247"/>
      <c r="JZN4" s="247"/>
      <c r="JZO4" s="247"/>
      <c r="JZP4" s="247"/>
      <c r="JZQ4" s="247"/>
      <c r="JZR4" s="247"/>
      <c r="JZS4" s="247"/>
      <c r="JZT4" s="247"/>
      <c r="JZU4" s="247"/>
      <c r="JZV4" s="247"/>
      <c r="JZW4" s="247"/>
      <c r="JZX4" s="247"/>
      <c r="JZY4" s="247"/>
      <c r="JZZ4" s="247"/>
      <c r="KAA4" s="247"/>
      <c r="KAB4" s="247"/>
      <c r="KAC4" s="247"/>
      <c r="KAD4" s="247"/>
      <c r="KAE4" s="247"/>
      <c r="KAF4" s="247"/>
      <c r="KAG4" s="247"/>
      <c r="KAH4" s="247"/>
      <c r="KAI4" s="247"/>
      <c r="KAJ4" s="247"/>
      <c r="KAK4" s="247"/>
      <c r="KAL4" s="247"/>
      <c r="KAM4" s="247"/>
      <c r="KAN4" s="247"/>
      <c r="KAO4" s="247"/>
      <c r="KAP4" s="247"/>
      <c r="KAQ4" s="247"/>
      <c r="KAR4" s="247"/>
      <c r="KAS4" s="247"/>
      <c r="KAT4" s="247"/>
      <c r="KAU4" s="247"/>
      <c r="KAV4" s="247"/>
      <c r="KAW4" s="247"/>
      <c r="KAX4" s="247"/>
      <c r="KAY4" s="247"/>
      <c r="KAZ4" s="247"/>
      <c r="KBA4" s="247"/>
      <c r="KBB4" s="247"/>
      <c r="KBC4" s="247"/>
      <c r="KBD4" s="247"/>
      <c r="KBE4" s="247"/>
      <c r="KBF4" s="247"/>
      <c r="KBG4" s="247"/>
      <c r="KBH4" s="247"/>
      <c r="KBI4" s="247"/>
      <c r="KBJ4" s="247"/>
      <c r="KBK4" s="247"/>
      <c r="KBL4" s="247"/>
      <c r="KBM4" s="247"/>
      <c r="KBN4" s="247"/>
      <c r="KBO4" s="247"/>
      <c r="KBP4" s="247"/>
      <c r="KBQ4" s="247"/>
      <c r="KBR4" s="247"/>
      <c r="KBS4" s="247"/>
      <c r="KBT4" s="247"/>
      <c r="KBU4" s="247"/>
      <c r="KBV4" s="247"/>
      <c r="KBW4" s="247"/>
      <c r="KBX4" s="247"/>
      <c r="KBY4" s="247"/>
      <c r="KBZ4" s="247"/>
      <c r="KCA4" s="247"/>
      <c r="KCB4" s="247"/>
      <c r="KCC4" s="247"/>
      <c r="KCD4" s="247"/>
      <c r="KCE4" s="247"/>
      <c r="KCF4" s="247"/>
      <c r="KCG4" s="247"/>
      <c r="KCH4" s="247"/>
      <c r="KCI4" s="247"/>
      <c r="KCJ4" s="247"/>
      <c r="KCK4" s="247"/>
      <c r="KCL4" s="247"/>
      <c r="KCM4" s="247"/>
      <c r="KCN4" s="247"/>
      <c r="KCO4" s="247"/>
      <c r="KCP4" s="247"/>
      <c r="KCQ4" s="247"/>
      <c r="KCR4" s="247"/>
      <c r="KCS4" s="247"/>
      <c r="KCT4" s="247"/>
      <c r="KCU4" s="247"/>
      <c r="KCV4" s="247"/>
      <c r="KCW4" s="247"/>
      <c r="KCX4" s="247"/>
      <c r="KCY4" s="247"/>
      <c r="KCZ4" s="247"/>
      <c r="KDA4" s="247"/>
      <c r="KDB4" s="247"/>
      <c r="KDC4" s="247"/>
      <c r="KDD4" s="247"/>
      <c r="KDE4" s="247"/>
      <c r="KDF4" s="247"/>
      <c r="KDG4" s="247"/>
      <c r="KDH4" s="247"/>
      <c r="KDI4" s="247"/>
      <c r="KDJ4" s="247"/>
      <c r="KDK4" s="247"/>
      <c r="KDL4" s="247"/>
      <c r="KDM4" s="247"/>
      <c r="KDN4" s="247"/>
      <c r="KDO4" s="247"/>
      <c r="KDP4" s="247"/>
      <c r="KDQ4" s="247"/>
      <c r="KDR4" s="247"/>
      <c r="KDS4" s="247"/>
      <c r="KDT4" s="247"/>
      <c r="KDU4" s="247"/>
      <c r="KDV4" s="247"/>
      <c r="KDW4" s="247"/>
      <c r="KDX4" s="247"/>
      <c r="KDY4" s="247"/>
      <c r="KDZ4" s="247"/>
      <c r="KEA4" s="247"/>
      <c r="KEB4" s="247"/>
      <c r="KEC4" s="247"/>
      <c r="KED4" s="247"/>
      <c r="KEE4" s="247"/>
      <c r="KEF4" s="247"/>
      <c r="KEG4" s="247"/>
      <c r="KEH4" s="247"/>
      <c r="KEI4" s="247"/>
      <c r="KEJ4" s="247"/>
      <c r="KEK4" s="247"/>
      <c r="KEL4" s="247"/>
      <c r="KEM4" s="247"/>
      <c r="KEN4" s="247"/>
      <c r="KEO4" s="247"/>
      <c r="KEP4" s="247"/>
      <c r="KEQ4" s="247"/>
      <c r="KER4" s="247"/>
      <c r="KES4" s="247"/>
      <c r="KET4" s="247"/>
      <c r="KEU4" s="247"/>
      <c r="KEV4" s="247"/>
      <c r="KEW4" s="247"/>
      <c r="KEX4" s="247"/>
      <c r="KEY4" s="247"/>
      <c r="KEZ4" s="247"/>
      <c r="KFA4" s="247"/>
      <c r="KFB4" s="247"/>
      <c r="KFC4" s="247"/>
      <c r="KFD4" s="247"/>
      <c r="KFE4" s="247"/>
      <c r="KFF4" s="247"/>
      <c r="KFG4" s="247"/>
      <c r="KFH4" s="247"/>
      <c r="KFI4" s="247"/>
      <c r="KFJ4" s="247"/>
      <c r="KFK4" s="247"/>
      <c r="KFL4" s="247"/>
      <c r="KFM4" s="247"/>
      <c r="KFN4" s="247"/>
      <c r="KFO4" s="247"/>
      <c r="KFP4" s="247"/>
      <c r="KFQ4" s="247"/>
      <c r="KFR4" s="247"/>
      <c r="KFS4" s="247"/>
      <c r="KFT4" s="247"/>
      <c r="KFU4" s="247"/>
      <c r="KFV4" s="247"/>
      <c r="KFW4" s="247"/>
      <c r="KFX4" s="247"/>
      <c r="KFY4" s="247"/>
      <c r="KFZ4" s="247"/>
      <c r="KGA4" s="247"/>
      <c r="KGB4" s="247"/>
      <c r="KGC4" s="247"/>
      <c r="KGD4" s="247"/>
      <c r="KGE4" s="247"/>
      <c r="KGF4" s="247"/>
      <c r="KGG4" s="247"/>
      <c r="KGH4" s="247"/>
      <c r="KGI4" s="247"/>
      <c r="KGJ4" s="247"/>
      <c r="KGK4" s="247"/>
      <c r="KGL4" s="247"/>
      <c r="KGM4" s="247"/>
      <c r="KGN4" s="247"/>
      <c r="KGO4" s="247"/>
      <c r="KGP4" s="247"/>
      <c r="KGQ4" s="247"/>
      <c r="KGR4" s="247"/>
      <c r="KGS4" s="247"/>
      <c r="KGT4" s="247"/>
      <c r="KGU4" s="247"/>
      <c r="KGV4" s="247"/>
      <c r="KGW4" s="247"/>
      <c r="KGX4" s="247"/>
      <c r="KGY4" s="247"/>
      <c r="KGZ4" s="247"/>
      <c r="KHA4" s="247"/>
      <c r="KHB4" s="247"/>
      <c r="KHC4" s="247"/>
      <c r="KHD4" s="247"/>
      <c r="KHE4" s="247"/>
      <c r="KHF4" s="247"/>
      <c r="KHG4" s="247"/>
      <c r="KHH4" s="247"/>
      <c r="KHI4" s="247"/>
      <c r="KHJ4" s="247"/>
      <c r="KHK4" s="247"/>
      <c r="KHL4" s="247"/>
      <c r="KHM4" s="247"/>
      <c r="KHN4" s="247"/>
      <c r="KHO4" s="247"/>
      <c r="KHP4" s="247"/>
      <c r="KHQ4" s="247"/>
      <c r="KHR4" s="247"/>
      <c r="KHS4" s="247"/>
      <c r="KHT4" s="247"/>
      <c r="KHU4" s="247"/>
      <c r="KHV4" s="247"/>
      <c r="KHW4" s="247"/>
      <c r="KHX4" s="247"/>
      <c r="KHY4" s="247"/>
      <c r="KHZ4" s="247"/>
      <c r="KIA4" s="247"/>
      <c r="KIB4" s="247"/>
      <c r="KIC4" s="247"/>
      <c r="KID4" s="247"/>
      <c r="KIE4" s="247"/>
      <c r="KIF4" s="247"/>
      <c r="KIG4" s="247"/>
      <c r="KIH4" s="247"/>
      <c r="KII4" s="247"/>
      <c r="KIJ4" s="247"/>
      <c r="KIK4" s="247"/>
      <c r="KIL4" s="247"/>
      <c r="KIM4" s="247"/>
      <c r="KIN4" s="247"/>
      <c r="KIO4" s="247"/>
      <c r="KIP4" s="247"/>
      <c r="KIQ4" s="247"/>
      <c r="KIR4" s="247"/>
      <c r="KIS4" s="247"/>
      <c r="KIT4" s="247"/>
      <c r="KIU4" s="247"/>
      <c r="KIV4" s="247"/>
      <c r="KIW4" s="247"/>
      <c r="KIX4" s="247"/>
      <c r="KIY4" s="247"/>
      <c r="KIZ4" s="247"/>
      <c r="KJA4" s="247"/>
      <c r="KJB4" s="247"/>
      <c r="KJC4" s="247"/>
      <c r="KJD4" s="247"/>
      <c r="KJE4" s="247"/>
      <c r="KJF4" s="247"/>
      <c r="KJG4" s="247"/>
      <c r="KJH4" s="247"/>
      <c r="KJI4" s="247"/>
      <c r="KJJ4" s="247"/>
      <c r="KJK4" s="247"/>
      <c r="KJL4" s="247"/>
      <c r="KJM4" s="247"/>
      <c r="KJN4" s="247"/>
      <c r="KJO4" s="247"/>
      <c r="KJP4" s="247"/>
      <c r="KJQ4" s="247"/>
      <c r="KJR4" s="247"/>
      <c r="KJS4" s="247"/>
      <c r="KJT4" s="247"/>
      <c r="KJU4" s="247"/>
      <c r="KJV4" s="247"/>
      <c r="KJW4" s="247"/>
      <c r="KJX4" s="247"/>
      <c r="KJY4" s="247"/>
      <c r="KJZ4" s="247"/>
      <c r="KKA4" s="247"/>
      <c r="KKB4" s="247"/>
      <c r="KKC4" s="247"/>
      <c r="KKD4" s="247"/>
      <c r="KKE4" s="247"/>
      <c r="KKF4" s="247"/>
      <c r="KKG4" s="247"/>
      <c r="KKH4" s="247"/>
      <c r="KKI4" s="247"/>
      <c r="KKJ4" s="247"/>
      <c r="KKK4" s="247"/>
      <c r="KKL4" s="247"/>
      <c r="KKM4" s="247"/>
      <c r="KKN4" s="247"/>
      <c r="KKO4" s="247"/>
      <c r="KKP4" s="247"/>
      <c r="KKQ4" s="247"/>
      <c r="KKR4" s="247"/>
      <c r="KKS4" s="247"/>
      <c r="KKT4" s="247"/>
      <c r="KKU4" s="247"/>
      <c r="KKV4" s="247"/>
      <c r="KKW4" s="247"/>
      <c r="KKX4" s="247"/>
      <c r="KKY4" s="247"/>
      <c r="KKZ4" s="247"/>
      <c r="KLA4" s="247"/>
      <c r="KLB4" s="247"/>
      <c r="KLC4" s="247"/>
      <c r="KLD4" s="247"/>
      <c r="KLE4" s="247"/>
      <c r="KLF4" s="247"/>
      <c r="KLG4" s="247"/>
      <c r="KLH4" s="247"/>
      <c r="KLI4" s="247"/>
      <c r="KLJ4" s="247"/>
      <c r="KLK4" s="247"/>
      <c r="KLL4" s="247"/>
      <c r="KLM4" s="247"/>
      <c r="KLN4" s="247"/>
      <c r="KLO4" s="247"/>
      <c r="KLP4" s="247"/>
      <c r="KLQ4" s="247"/>
      <c r="KLR4" s="247"/>
      <c r="KLS4" s="247"/>
      <c r="KLT4" s="247"/>
      <c r="KLU4" s="247"/>
      <c r="KLV4" s="247"/>
      <c r="KLW4" s="247"/>
      <c r="KLX4" s="247"/>
      <c r="KLY4" s="247"/>
      <c r="KLZ4" s="247"/>
      <c r="KMA4" s="247"/>
      <c r="KMB4" s="247"/>
      <c r="KMC4" s="247"/>
      <c r="KMD4" s="247"/>
      <c r="KME4" s="247"/>
      <c r="KMF4" s="247"/>
      <c r="KMG4" s="247"/>
      <c r="KMH4" s="247"/>
      <c r="KMI4" s="247"/>
      <c r="KMJ4" s="247"/>
      <c r="KMK4" s="247"/>
      <c r="KML4" s="247"/>
      <c r="KMM4" s="247"/>
      <c r="KMN4" s="247"/>
      <c r="KMO4" s="247"/>
      <c r="KMP4" s="247"/>
      <c r="KMQ4" s="247"/>
      <c r="KMR4" s="247"/>
      <c r="KMS4" s="247"/>
      <c r="KMT4" s="247"/>
      <c r="KMU4" s="247"/>
      <c r="KMV4" s="247"/>
      <c r="KMW4" s="247"/>
      <c r="KMX4" s="247"/>
      <c r="KMY4" s="247"/>
      <c r="KMZ4" s="247"/>
      <c r="KNA4" s="247"/>
      <c r="KNB4" s="247"/>
      <c r="KNC4" s="247"/>
      <c r="KND4" s="247"/>
      <c r="KNE4" s="247"/>
      <c r="KNF4" s="247"/>
      <c r="KNG4" s="247"/>
      <c r="KNH4" s="247"/>
      <c r="KNI4" s="247"/>
      <c r="KNJ4" s="247"/>
      <c r="KNK4" s="247"/>
      <c r="KNL4" s="247"/>
      <c r="KNM4" s="247"/>
      <c r="KNN4" s="247"/>
      <c r="KNO4" s="247"/>
      <c r="KNP4" s="247"/>
      <c r="KNQ4" s="247"/>
      <c r="KNR4" s="247"/>
      <c r="KNS4" s="247"/>
      <c r="KNT4" s="247"/>
      <c r="KNU4" s="247"/>
      <c r="KNV4" s="247"/>
      <c r="KNW4" s="247"/>
      <c r="KNX4" s="247"/>
      <c r="KNY4" s="247"/>
      <c r="KNZ4" s="247"/>
      <c r="KOA4" s="247"/>
      <c r="KOB4" s="247"/>
      <c r="KOC4" s="247"/>
      <c r="KOD4" s="247"/>
      <c r="KOE4" s="247"/>
      <c r="KOF4" s="247"/>
      <c r="KOG4" s="247"/>
      <c r="KOH4" s="247"/>
      <c r="KOI4" s="247"/>
      <c r="KOJ4" s="247"/>
      <c r="KOK4" s="247"/>
      <c r="KOL4" s="247"/>
      <c r="KOM4" s="247"/>
      <c r="KON4" s="247"/>
      <c r="KOO4" s="247"/>
      <c r="KOP4" s="247"/>
      <c r="KOQ4" s="247"/>
      <c r="KOR4" s="247"/>
      <c r="KOS4" s="247"/>
      <c r="KOT4" s="247"/>
      <c r="KOU4" s="247"/>
      <c r="KOV4" s="247"/>
      <c r="KOW4" s="247"/>
      <c r="KOX4" s="247"/>
      <c r="KOY4" s="247"/>
      <c r="KOZ4" s="247"/>
      <c r="KPA4" s="247"/>
      <c r="KPB4" s="247"/>
      <c r="KPC4" s="247"/>
      <c r="KPD4" s="247"/>
      <c r="KPE4" s="247"/>
      <c r="KPF4" s="247"/>
      <c r="KPG4" s="247"/>
      <c r="KPH4" s="247"/>
      <c r="KPI4" s="247"/>
      <c r="KPJ4" s="247"/>
      <c r="KPK4" s="247"/>
      <c r="KPL4" s="247"/>
      <c r="KPM4" s="247"/>
      <c r="KPN4" s="247"/>
      <c r="KPO4" s="247"/>
      <c r="KPP4" s="247"/>
      <c r="KPQ4" s="247"/>
      <c r="KPR4" s="247"/>
      <c r="KPS4" s="247"/>
      <c r="KPT4" s="247"/>
      <c r="KPU4" s="247"/>
      <c r="KPV4" s="247"/>
      <c r="KPW4" s="247"/>
      <c r="KPX4" s="247"/>
      <c r="KPY4" s="247"/>
      <c r="KPZ4" s="247"/>
      <c r="KQA4" s="247"/>
      <c r="KQB4" s="247"/>
      <c r="KQC4" s="247"/>
      <c r="KQD4" s="247"/>
      <c r="KQE4" s="247"/>
      <c r="KQF4" s="247"/>
      <c r="KQG4" s="247"/>
      <c r="KQH4" s="247"/>
      <c r="KQI4" s="247"/>
      <c r="KQJ4" s="247"/>
      <c r="KQK4" s="247"/>
      <c r="KQL4" s="247"/>
      <c r="KQM4" s="247"/>
      <c r="KQN4" s="247"/>
      <c r="KQO4" s="247"/>
      <c r="KQP4" s="247"/>
      <c r="KQQ4" s="247"/>
      <c r="KQR4" s="247"/>
      <c r="KQS4" s="247"/>
      <c r="KQT4" s="247"/>
      <c r="KQU4" s="247"/>
      <c r="KQV4" s="247"/>
      <c r="KQW4" s="247"/>
      <c r="KQX4" s="247"/>
      <c r="KQY4" s="247"/>
      <c r="KQZ4" s="247"/>
      <c r="KRA4" s="247"/>
      <c r="KRB4" s="247"/>
      <c r="KRC4" s="247"/>
      <c r="KRD4" s="247"/>
      <c r="KRE4" s="247"/>
      <c r="KRF4" s="247"/>
      <c r="KRG4" s="247"/>
      <c r="KRH4" s="247"/>
      <c r="KRI4" s="247"/>
      <c r="KRJ4" s="247"/>
      <c r="KRK4" s="247"/>
      <c r="KRL4" s="247"/>
      <c r="KRM4" s="247"/>
      <c r="KRN4" s="247"/>
      <c r="KRO4" s="247"/>
      <c r="KRP4" s="247"/>
      <c r="KRQ4" s="247"/>
      <c r="KRR4" s="247"/>
      <c r="KRS4" s="247"/>
      <c r="KRT4" s="247"/>
      <c r="KRU4" s="247"/>
      <c r="KRV4" s="247"/>
      <c r="KRW4" s="247"/>
      <c r="KRX4" s="247"/>
      <c r="KRY4" s="247"/>
      <c r="KRZ4" s="247"/>
      <c r="KSA4" s="247"/>
      <c r="KSB4" s="247"/>
      <c r="KSC4" s="247"/>
      <c r="KSD4" s="247"/>
      <c r="KSE4" s="247"/>
      <c r="KSF4" s="247"/>
      <c r="KSG4" s="247"/>
      <c r="KSH4" s="247"/>
      <c r="KSI4" s="247"/>
      <c r="KSJ4" s="247"/>
      <c r="KSK4" s="247"/>
      <c r="KSL4" s="247"/>
      <c r="KSM4" s="247"/>
      <c r="KSN4" s="247"/>
      <c r="KSO4" s="247"/>
      <c r="KSP4" s="247"/>
      <c r="KSQ4" s="247"/>
      <c r="KSR4" s="247"/>
      <c r="KSS4" s="247"/>
      <c r="KST4" s="247"/>
      <c r="KSU4" s="247"/>
      <c r="KSV4" s="247"/>
      <c r="KSW4" s="247"/>
      <c r="KSX4" s="247"/>
      <c r="KSY4" s="247"/>
      <c r="KSZ4" s="247"/>
      <c r="KTA4" s="247"/>
      <c r="KTB4" s="247"/>
      <c r="KTC4" s="247"/>
      <c r="KTD4" s="247"/>
      <c r="KTE4" s="247"/>
      <c r="KTF4" s="247"/>
      <c r="KTG4" s="247"/>
      <c r="KTH4" s="247"/>
      <c r="KTI4" s="247"/>
      <c r="KTJ4" s="247"/>
      <c r="KTK4" s="247"/>
      <c r="KTL4" s="247"/>
      <c r="KTM4" s="247"/>
      <c r="KTN4" s="247"/>
      <c r="KTO4" s="247"/>
      <c r="KTP4" s="247"/>
      <c r="KTQ4" s="247"/>
      <c r="KTR4" s="247"/>
      <c r="KTS4" s="247"/>
      <c r="KTT4" s="247"/>
      <c r="KTU4" s="247"/>
      <c r="KTV4" s="247"/>
      <c r="KTW4" s="247"/>
      <c r="KTX4" s="247"/>
      <c r="KTY4" s="247"/>
      <c r="KTZ4" s="247"/>
      <c r="KUA4" s="247"/>
      <c r="KUB4" s="247"/>
      <c r="KUC4" s="247"/>
      <c r="KUD4" s="247"/>
      <c r="KUE4" s="247"/>
      <c r="KUF4" s="247"/>
      <c r="KUG4" s="247"/>
      <c r="KUH4" s="247"/>
      <c r="KUI4" s="247"/>
      <c r="KUJ4" s="247"/>
      <c r="KUK4" s="247"/>
      <c r="KUL4" s="247"/>
      <c r="KUM4" s="247"/>
      <c r="KUN4" s="247"/>
      <c r="KUO4" s="247"/>
      <c r="KUP4" s="247"/>
      <c r="KUQ4" s="247"/>
      <c r="KUR4" s="247"/>
      <c r="KUS4" s="247"/>
      <c r="KUT4" s="247"/>
      <c r="KUU4" s="247"/>
      <c r="KUV4" s="247"/>
      <c r="KUW4" s="247"/>
      <c r="KUX4" s="247"/>
      <c r="KUY4" s="247"/>
      <c r="KUZ4" s="247"/>
      <c r="KVA4" s="247"/>
      <c r="KVB4" s="247"/>
      <c r="KVC4" s="247"/>
      <c r="KVD4" s="247"/>
      <c r="KVE4" s="247"/>
      <c r="KVF4" s="247"/>
      <c r="KVG4" s="247"/>
      <c r="KVH4" s="247"/>
      <c r="KVI4" s="247"/>
      <c r="KVJ4" s="247"/>
      <c r="KVK4" s="247"/>
      <c r="KVL4" s="247"/>
      <c r="KVM4" s="247"/>
      <c r="KVN4" s="247"/>
      <c r="KVO4" s="247"/>
      <c r="KVP4" s="247"/>
      <c r="KVQ4" s="247"/>
      <c r="KVR4" s="247"/>
      <c r="KVS4" s="247"/>
      <c r="KVT4" s="247"/>
      <c r="KVU4" s="247"/>
      <c r="KVV4" s="247"/>
      <c r="KVW4" s="247"/>
      <c r="KVX4" s="247"/>
      <c r="KVY4" s="247"/>
      <c r="KVZ4" s="247"/>
      <c r="KWA4" s="247"/>
      <c r="KWB4" s="247"/>
      <c r="KWC4" s="247"/>
      <c r="KWD4" s="247"/>
      <c r="KWE4" s="247"/>
      <c r="KWF4" s="247"/>
      <c r="KWG4" s="247"/>
      <c r="KWH4" s="247"/>
      <c r="KWI4" s="247"/>
      <c r="KWJ4" s="247"/>
      <c r="KWK4" s="247"/>
      <c r="KWL4" s="247"/>
      <c r="KWM4" s="247"/>
      <c r="KWN4" s="247"/>
      <c r="KWO4" s="247"/>
      <c r="KWP4" s="247"/>
      <c r="KWQ4" s="247"/>
      <c r="KWR4" s="247"/>
      <c r="KWS4" s="247"/>
      <c r="KWT4" s="247"/>
      <c r="KWU4" s="247"/>
      <c r="KWV4" s="247"/>
      <c r="KWW4" s="247"/>
      <c r="KWX4" s="247"/>
      <c r="KWY4" s="247"/>
      <c r="KWZ4" s="247"/>
      <c r="KXA4" s="247"/>
      <c r="KXB4" s="247"/>
      <c r="KXC4" s="247"/>
      <c r="KXD4" s="247"/>
      <c r="KXE4" s="247"/>
      <c r="KXF4" s="247"/>
      <c r="KXG4" s="247"/>
      <c r="KXH4" s="247"/>
      <c r="KXI4" s="247"/>
      <c r="KXJ4" s="247"/>
      <c r="KXK4" s="247"/>
      <c r="KXL4" s="247"/>
      <c r="KXM4" s="247"/>
      <c r="KXN4" s="247"/>
      <c r="KXO4" s="247"/>
      <c r="KXP4" s="247"/>
      <c r="KXQ4" s="247"/>
      <c r="KXR4" s="247"/>
      <c r="KXS4" s="247"/>
      <c r="KXT4" s="247"/>
      <c r="KXU4" s="247"/>
      <c r="KXV4" s="247"/>
      <c r="KXW4" s="247"/>
      <c r="KXX4" s="247"/>
      <c r="KXY4" s="247"/>
      <c r="KXZ4" s="247"/>
      <c r="KYA4" s="247"/>
      <c r="KYB4" s="247"/>
      <c r="KYC4" s="247"/>
      <c r="KYD4" s="247"/>
      <c r="KYE4" s="247"/>
      <c r="KYF4" s="247"/>
      <c r="KYG4" s="247"/>
      <c r="KYH4" s="247"/>
      <c r="KYI4" s="247"/>
      <c r="KYJ4" s="247"/>
      <c r="KYK4" s="247"/>
      <c r="KYL4" s="247"/>
      <c r="KYM4" s="247"/>
      <c r="KYN4" s="247"/>
      <c r="KYO4" s="247"/>
      <c r="KYP4" s="247"/>
      <c r="KYQ4" s="247"/>
      <c r="KYR4" s="247"/>
      <c r="KYS4" s="247"/>
      <c r="KYT4" s="247"/>
      <c r="KYU4" s="247"/>
      <c r="KYV4" s="247"/>
      <c r="KYW4" s="247"/>
      <c r="KYX4" s="247"/>
      <c r="KYY4" s="247"/>
      <c r="KYZ4" s="247"/>
      <c r="KZA4" s="247"/>
      <c r="KZB4" s="247"/>
      <c r="KZC4" s="247"/>
      <c r="KZD4" s="247"/>
      <c r="KZE4" s="247"/>
      <c r="KZF4" s="247"/>
      <c r="KZG4" s="247"/>
      <c r="KZH4" s="247"/>
      <c r="KZI4" s="247"/>
      <c r="KZJ4" s="247"/>
      <c r="KZK4" s="247"/>
      <c r="KZL4" s="247"/>
      <c r="KZM4" s="247"/>
      <c r="KZN4" s="247"/>
      <c r="KZO4" s="247"/>
      <c r="KZP4" s="247"/>
      <c r="KZQ4" s="247"/>
      <c r="KZR4" s="247"/>
      <c r="KZS4" s="247"/>
      <c r="KZT4" s="247"/>
      <c r="KZU4" s="247"/>
      <c r="KZV4" s="247"/>
      <c r="KZW4" s="247"/>
      <c r="KZX4" s="247"/>
      <c r="KZY4" s="247"/>
      <c r="KZZ4" s="247"/>
      <c r="LAA4" s="247"/>
      <c r="LAB4" s="247"/>
      <c r="LAC4" s="247"/>
      <c r="LAD4" s="247"/>
      <c r="LAE4" s="247"/>
      <c r="LAF4" s="247"/>
      <c r="LAG4" s="247"/>
      <c r="LAH4" s="247"/>
      <c r="LAI4" s="247"/>
      <c r="LAJ4" s="247"/>
      <c r="LAK4" s="247"/>
      <c r="LAL4" s="247"/>
      <c r="LAM4" s="247"/>
      <c r="LAN4" s="247"/>
      <c r="LAO4" s="247"/>
      <c r="LAP4" s="247"/>
      <c r="LAQ4" s="247"/>
      <c r="LAR4" s="247"/>
      <c r="LAS4" s="247"/>
      <c r="LAT4" s="247"/>
      <c r="LAU4" s="247"/>
      <c r="LAV4" s="247"/>
      <c r="LAW4" s="247"/>
      <c r="LAX4" s="247"/>
      <c r="LAY4" s="247"/>
      <c r="LAZ4" s="247"/>
      <c r="LBA4" s="247"/>
      <c r="LBB4" s="247"/>
      <c r="LBC4" s="247"/>
      <c r="LBD4" s="247"/>
      <c r="LBE4" s="247"/>
      <c r="LBF4" s="247"/>
      <c r="LBG4" s="247"/>
      <c r="LBH4" s="247"/>
      <c r="LBI4" s="247"/>
      <c r="LBJ4" s="247"/>
      <c r="LBK4" s="247"/>
      <c r="LBL4" s="247"/>
      <c r="LBM4" s="247"/>
      <c r="LBN4" s="247"/>
      <c r="LBO4" s="247"/>
      <c r="LBP4" s="247"/>
      <c r="LBQ4" s="247"/>
      <c r="LBR4" s="247"/>
      <c r="LBS4" s="247"/>
      <c r="LBT4" s="247"/>
      <c r="LBU4" s="247"/>
      <c r="LBV4" s="247"/>
      <c r="LBW4" s="247"/>
      <c r="LBX4" s="247"/>
      <c r="LBY4" s="247"/>
      <c r="LBZ4" s="247"/>
      <c r="LCA4" s="247"/>
      <c r="LCB4" s="247"/>
      <c r="LCC4" s="247"/>
      <c r="LCD4" s="247"/>
      <c r="LCE4" s="247"/>
      <c r="LCF4" s="247"/>
      <c r="LCG4" s="247"/>
      <c r="LCH4" s="247"/>
      <c r="LCI4" s="247"/>
      <c r="LCJ4" s="247"/>
      <c r="LCK4" s="247"/>
      <c r="LCL4" s="247"/>
      <c r="LCM4" s="247"/>
      <c r="LCN4" s="247"/>
      <c r="LCO4" s="247"/>
      <c r="LCP4" s="247"/>
      <c r="LCQ4" s="247"/>
      <c r="LCR4" s="247"/>
      <c r="LCS4" s="247"/>
      <c r="LCT4" s="247"/>
      <c r="LCU4" s="247"/>
      <c r="LCV4" s="247"/>
      <c r="LCW4" s="247"/>
      <c r="LCX4" s="247"/>
      <c r="LCY4" s="247"/>
      <c r="LCZ4" s="247"/>
      <c r="LDA4" s="247"/>
      <c r="LDB4" s="247"/>
      <c r="LDC4" s="247"/>
      <c r="LDD4" s="247"/>
      <c r="LDE4" s="247"/>
      <c r="LDF4" s="247"/>
      <c r="LDG4" s="247"/>
      <c r="LDH4" s="247"/>
      <c r="LDI4" s="247"/>
      <c r="LDJ4" s="247"/>
      <c r="LDK4" s="247"/>
      <c r="LDL4" s="247"/>
      <c r="LDM4" s="247"/>
      <c r="LDN4" s="247"/>
      <c r="LDO4" s="247"/>
      <c r="LDP4" s="247"/>
      <c r="LDQ4" s="247"/>
      <c r="LDR4" s="247"/>
      <c r="LDS4" s="247"/>
      <c r="LDT4" s="247"/>
      <c r="LDU4" s="247"/>
      <c r="LDV4" s="247"/>
      <c r="LDW4" s="247"/>
      <c r="LDX4" s="247"/>
      <c r="LDY4" s="247"/>
      <c r="LDZ4" s="247"/>
      <c r="LEA4" s="247"/>
      <c r="LEB4" s="247"/>
      <c r="LEC4" s="247"/>
      <c r="LED4" s="247"/>
      <c r="LEE4" s="247"/>
      <c r="LEF4" s="247"/>
      <c r="LEG4" s="247"/>
      <c r="LEH4" s="247"/>
      <c r="LEI4" s="247"/>
      <c r="LEJ4" s="247"/>
      <c r="LEK4" s="247"/>
      <c r="LEL4" s="247"/>
      <c r="LEM4" s="247"/>
      <c r="LEN4" s="247"/>
      <c r="LEO4" s="247"/>
      <c r="LEP4" s="247"/>
      <c r="LEQ4" s="247"/>
      <c r="LER4" s="247"/>
      <c r="LES4" s="247"/>
      <c r="LET4" s="247"/>
      <c r="LEU4" s="247"/>
      <c r="LEV4" s="247"/>
      <c r="LEW4" s="247"/>
      <c r="LEX4" s="247"/>
      <c r="LEY4" s="247"/>
      <c r="LEZ4" s="247"/>
      <c r="LFA4" s="247"/>
      <c r="LFB4" s="247"/>
      <c r="LFC4" s="247"/>
      <c r="LFD4" s="247"/>
      <c r="LFE4" s="247"/>
      <c r="LFF4" s="247"/>
      <c r="LFG4" s="247"/>
      <c r="LFH4" s="247"/>
      <c r="LFI4" s="247"/>
      <c r="LFJ4" s="247"/>
      <c r="LFK4" s="247"/>
      <c r="LFL4" s="247"/>
      <c r="LFM4" s="247"/>
      <c r="LFN4" s="247"/>
      <c r="LFO4" s="247"/>
      <c r="LFP4" s="247"/>
      <c r="LFQ4" s="247"/>
      <c r="LFR4" s="247"/>
      <c r="LFS4" s="247"/>
      <c r="LFT4" s="247"/>
      <c r="LFU4" s="247"/>
      <c r="LFV4" s="247"/>
      <c r="LFW4" s="247"/>
      <c r="LFX4" s="247"/>
      <c r="LFY4" s="247"/>
      <c r="LFZ4" s="247"/>
      <c r="LGA4" s="247"/>
      <c r="LGB4" s="247"/>
      <c r="LGC4" s="247"/>
      <c r="LGD4" s="247"/>
      <c r="LGE4" s="247"/>
      <c r="LGF4" s="247"/>
      <c r="LGG4" s="247"/>
      <c r="LGH4" s="247"/>
      <c r="LGI4" s="247"/>
      <c r="LGJ4" s="247"/>
      <c r="LGK4" s="247"/>
      <c r="LGL4" s="247"/>
      <c r="LGM4" s="247"/>
      <c r="LGN4" s="247"/>
      <c r="LGO4" s="247"/>
      <c r="LGP4" s="247"/>
      <c r="LGQ4" s="247"/>
      <c r="LGR4" s="247"/>
      <c r="LGS4" s="247"/>
      <c r="LGT4" s="247"/>
      <c r="LGU4" s="247"/>
      <c r="LGV4" s="247"/>
      <c r="LGW4" s="247"/>
      <c r="LGX4" s="247"/>
      <c r="LGY4" s="247"/>
      <c r="LGZ4" s="247"/>
      <c r="LHA4" s="247"/>
      <c r="LHB4" s="247"/>
      <c r="LHC4" s="247"/>
      <c r="LHD4" s="247"/>
      <c r="LHE4" s="247"/>
      <c r="LHF4" s="247"/>
      <c r="LHG4" s="247"/>
      <c r="LHH4" s="247"/>
      <c r="LHI4" s="247"/>
      <c r="LHJ4" s="247"/>
      <c r="LHK4" s="247"/>
      <c r="LHL4" s="247"/>
      <c r="LHM4" s="247"/>
      <c r="LHN4" s="247"/>
      <c r="LHO4" s="247"/>
      <c r="LHP4" s="247"/>
      <c r="LHQ4" s="247"/>
      <c r="LHR4" s="247"/>
      <c r="LHS4" s="247"/>
      <c r="LHT4" s="247"/>
      <c r="LHU4" s="247"/>
      <c r="LHV4" s="247"/>
      <c r="LHW4" s="247"/>
      <c r="LHX4" s="247"/>
      <c r="LHY4" s="247"/>
      <c r="LHZ4" s="247"/>
      <c r="LIA4" s="247"/>
      <c r="LIB4" s="247"/>
      <c r="LIC4" s="247"/>
      <c r="LID4" s="247"/>
      <c r="LIE4" s="247"/>
      <c r="LIF4" s="247"/>
      <c r="LIG4" s="247"/>
      <c r="LIH4" s="247"/>
      <c r="LII4" s="247"/>
      <c r="LIJ4" s="247"/>
      <c r="LIK4" s="247"/>
      <c r="LIL4" s="247"/>
      <c r="LIM4" s="247"/>
      <c r="LIN4" s="247"/>
      <c r="LIO4" s="247"/>
      <c r="LIP4" s="247"/>
      <c r="LIQ4" s="247"/>
      <c r="LIR4" s="247"/>
      <c r="LIS4" s="247"/>
      <c r="LIT4" s="247"/>
      <c r="LIU4" s="247"/>
      <c r="LIV4" s="247"/>
      <c r="LIW4" s="247"/>
      <c r="LIX4" s="247"/>
      <c r="LIY4" s="247"/>
      <c r="LIZ4" s="247"/>
      <c r="LJA4" s="247"/>
      <c r="LJB4" s="247"/>
      <c r="LJC4" s="247"/>
      <c r="LJD4" s="247"/>
      <c r="LJE4" s="247"/>
      <c r="LJF4" s="247"/>
      <c r="LJG4" s="247"/>
      <c r="LJH4" s="247"/>
      <c r="LJI4" s="247"/>
      <c r="LJJ4" s="247"/>
      <c r="LJK4" s="247"/>
      <c r="LJL4" s="247"/>
      <c r="LJM4" s="247"/>
      <c r="LJN4" s="247"/>
      <c r="LJO4" s="247"/>
      <c r="LJP4" s="247"/>
      <c r="LJQ4" s="247"/>
      <c r="LJR4" s="247"/>
      <c r="LJS4" s="247"/>
      <c r="LJT4" s="247"/>
      <c r="LJU4" s="247"/>
      <c r="LJV4" s="247"/>
      <c r="LJW4" s="247"/>
      <c r="LJX4" s="247"/>
      <c r="LJY4" s="247"/>
      <c r="LJZ4" s="247"/>
      <c r="LKA4" s="247"/>
      <c r="LKB4" s="247"/>
      <c r="LKC4" s="247"/>
      <c r="LKD4" s="247"/>
      <c r="LKE4" s="247"/>
      <c r="LKF4" s="247"/>
      <c r="LKG4" s="247"/>
      <c r="LKH4" s="247"/>
      <c r="LKI4" s="247"/>
      <c r="LKJ4" s="247"/>
      <c r="LKK4" s="247"/>
      <c r="LKL4" s="247"/>
      <c r="LKM4" s="247"/>
      <c r="LKN4" s="247"/>
      <c r="LKO4" s="247"/>
      <c r="LKP4" s="247"/>
      <c r="LKQ4" s="247"/>
      <c r="LKR4" s="247"/>
      <c r="LKS4" s="247"/>
      <c r="LKT4" s="247"/>
      <c r="LKU4" s="247"/>
      <c r="LKV4" s="247"/>
      <c r="LKW4" s="247"/>
      <c r="LKX4" s="247"/>
      <c r="LKY4" s="247"/>
      <c r="LKZ4" s="247"/>
      <c r="LLA4" s="247"/>
      <c r="LLB4" s="247"/>
      <c r="LLC4" s="247"/>
      <c r="LLD4" s="247"/>
      <c r="LLE4" s="247"/>
      <c r="LLF4" s="247"/>
      <c r="LLG4" s="247"/>
      <c r="LLH4" s="247"/>
      <c r="LLI4" s="247"/>
      <c r="LLJ4" s="247"/>
      <c r="LLK4" s="247"/>
      <c r="LLL4" s="247"/>
      <c r="LLM4" s="247"/>
      <c r="LLN4" s="247"/>
      <c r="LLO4" s="247"/>
      <c r="LLP4" s="247"/>
      <c r="LLQ4" s="247"/>
      <c r="LLR4" s="247"/>
      <c r="LLS4" s="247"/>
      <c r="LLT4" s="247"/>
      <c r="LLU4" s="247"/>
      <c r="LLV4" s="247"/>
      <c r="LLW4" s="247"/>
      <c r="LLX4" s="247"/>
      <c r="LLY4" s="247"/>
      <c r="LLZ4" s="247"/>
      <c r="LMA4" s="247"/>
      <c r="LMB4" s="247"/>
      <c r="LMC4" s="247"/>
      <c r="LMD4" s="247"/>
      <c r="LME4" s="247"/>
      <c r="LMF4" s="247"/>
      <c r="LMG4" s="247"/>
      <c r="LMH4" s="247"/>
      <c r="LMI4" s="247"/>
      <c r="LMJ4" s="247"/>
      <c r="LMK4" s="247"/>
      <c r="LML4" s="247"/>
      <c r="LMM4" s="247"/>
      <c r="LMN4" s="247"/>
      <c r="LMO4" s="247"/>
      <c r="LMP4" s="247"/>
      <c r="LMQ4" s="247"/>
      <c r="LMR4" s="247"/>
      <c r="LMS4" s="247"/>
      <c r="LMT4" s="247"/>
      <c r="LMU4" s="247"/>
      <c r="LMV4" s="247"/>
      <c r="LMW4" s="247"/>
      <c r="LMX4" s="247"/>
      <c r="LMY4" s="247"/>
      <c r="LMZ4" s="247"/>
      <c r="LNA4" s="247"/>
      <c r="LNB4" s="247"/>
      <c r="LNC4" s="247"/>
      <c r="LND4" s="247"/>
      <c r="LNE4" s="247"/>
      <c r="LNF4" s="247"/>
      <c r="LNG4" s="247"/>
      <c r="LNH4" s="247"/>
      <c r="LNI4" s="247"/>
      <c r="LNJ4" s="247"/>
      <c r="LNK4" s="247"/>
      <c r="LNL4" s="247"/>
      <c r="LNM4" s="247"/>
      <c r="LNN4" s="247"/>
      <c r="LNO4" s="247"/>
      <c r="LNP4" s="247"/>
      <c r="LNQ4" s="247"/>
      <c r="LNR4" s="247"/>
      <c r="LNS4" s="247"/>
      <c r="LNT4" s="247"/>
      <c r="LNU4" s="247"/>
      <c r="LNV4" s="247"/>
      <c r="LNW4" s="247"/>
      <c r="LNX4" s="247"/>
      <c r="LNY4" s="247"/>
      <c r="LNZ4" s="247"/>
      <c r="LOA4" s="247"/>
      <c r="LOB4" s="247"/>
      <c r="LOC4" s="247"/>
      <c r="LOD4" s="247"/>
      <c r="LOE4" s="247"/>
      <c r="LOF4" s="247"/>
      <c r="LOG4" s="247"/>
      <c r="LOH4" s="247"/>
      <c r="LOI4" s="247"/>
      <c r="LOJ4" s="247"/>
      <c r="LOK4" s="247"/>
      <c r="LOL4" s="247"/>
      <c r="LOM4" s="247"/>
      <c r="LON4" s="247"/>
      <c r="LOO4" s="247"/>
      <c r="LOP4" s="247"/>
      <c r="LOQ4" s="247"/>
      <c r="LOR4" s="247"/>
      <c r="LOS4" s="247"/>
      <c r="LOT4" s="247"/>
      <c r="LOU4" s="247"/>
      <c r="LOV4" s="247"/>
      <c r="LOW4" s="247"/>
      <c r="LOX4" s="247"/>
      <c r="LOY4" s="247"/>
      <c r="LOZ4" s="247"/>
      <c r="LPA4" s="247"/>
      <c r="LPB4" s="247"/>
      <c r="LPC4" s="247"/>
      <c r="LPD4" s="247"/>
      <c r="LPE4" s="247"/>
      <c r="LPF4" s="247"/>
      <c r="LPG4" s="247"/>
      <c r="LPH4" s="247"/>
      <c r="LPI4" s="247"/>
      <c r="LPJ4" s="247"/>
      <c r="LPK4" s="247"/>
      <c r="LPL4" s="247"/>
      <c r="LPM4" s="247"/>
      <c r="LPN4" s="247"/>
      <c r="LPO4" s="247"/>
      <c r="LPP4" s="247"/>
      <c r="LPQ4" s="247"/>
      <c r="LPR4" s="247"/>
      <c r="LPS4" s="247"/>
      <c r="LPT4" s="247"/>
      <c r="LPU4" s="247"/>
      <c r="LPV4" s="247"/>
      <c r="LPW4" s="247"/>
      <c r="LPX4" s="247"/>
      <c r="LPY4" s="247"/>
      <c r="LPZ4" s="247"/>
      <c r="LQA4" s="247"/>
      <c r="LQB4" s="247"/>
      <c r="LQC4" s="247"/>
      <c r="LQD4" s="247"/>
      <c r="LQE4" s="247"/>
      <c r="LQF4" s="247"/>
      <c r="LQG4" s="247"/>
      <c r="LQH4" s="247"/>
      <c r="LQI4" s="247"/>
      <c r="LQJ4" s="247"/>
      <c r="LQK4" s="247"/>
      <c r="LQL4" s="247"/>
      <c r="LQM4" s="247"/>
      <c r="LQN4" s="247"/>
      <c r="LQO4" s="247"/>
      <c r="LQP4" s="247"/>
      <c r="LQQ4" s="247"/>
      <c r="LQR4" s="247"/>
      <c r="LQS4" s="247"/>
      <c r="LQT4" s="247"/>
      <c r="LQU4" s="247"/>
      <c r="LQV4" s="247"/>
      <c r="LQW4" s="247"/>
      <c r="LQX4" s="247"/>
      <c r="LQY4" s="247"/>
      <c r="LQZ4" s="247"/>
      <c r="LRA4" s="247"/>
      <c r="LRB4" s="247"/>
      <c r="LRC4" s="247"/>
      <c r="LRD4" s="247"/>
      <c r="LRE4" s="247"/>
      <c r="LRF4" s="247"/>
      <c r="LRG4" s="247"/>
      <c r="LRH4" s="247"/>
      <c r="LRI4" s="247"/>
      <c r="LRJ4" s="247"/>
      <c r="LRK4" s="247"/>
      <c r="LRL4" s="247"/>
      <c r="LRM4" s="247"/>
      <c r="LRN4" s="247"/>
      <c r="LRO4" s="247"/>
      <c r="LRP4" s="247"/>
      <c r="LRQ4" s="247"/>
      <c r="LRR4" s="247"/>
      <c r="LRS4" s="247"/>
      <c r="LRT4" s="247"/>
      <c r="LRU4" s="247"/>
      <c r="LRV4" s="247"/>
      <c r="LRW4" s="247"/>
      <c r="LRX4" s="247"/>
      <c r="LRY4" s="247"/>
      <c r="LRZ4" s="247"/>
      <c r="LSA4" s="247"/>
      <c r="LSB4" s="247"/>
      <c r="LSC4" s="247"/>
      <c r="LSD4" s="247"/>
      <c r="LSE4" s="247"/>
      <c r="LSF4" s="247"/>
      <c r="LSG4" s="247"/>
      <c r="LSH4" s="247"/>
      <c r="LSI4" s="247"/>
      <c r="LSJ4" s="247"/>
      <c r="LSK4" s="247"/>
      <c r="LSL4" s="247"/>
      <c r="LSM4" s="247"/>
      <c r="LSN4" s="247"/>
      <c r="LSO4" s="247"/>
      <c r="LSP4" s="247"/>
      <c r="LSQ4" s="247"/>
      <c r="LSR4" s="247"/>
      <c r="LSS4" s="247"/>
      <c r="LST4" s="247"/>
      <c r="LSU4" s="247"/>
      <c r="LSV4" s="247"/>
      <c r="LSW4" s="247"/>
      <c r="LSX4" s="247"/>
      <c r="LSY4" s="247"/>
      <c r="LSZ4" s="247"/>
      <c r="LTA4" s="247"/>
      <c r="LTB4" s="247"/>
      <c r="LTC4" s="247"/>
      <c r="LTD4" s="247"/>
      <c r="LTE4" s="247"/>
      <c r="LTF4" s="247"/>
      <c r="LTG4" s="247"/>
      <c r="LTH4" s="247"/>
      <c r="LTI4" s="247"/>
      <c r="LTJ4" s="247"/>
      <c r="LTK4" s="247"/>
      <c r="LTL4" s="247"/>
      <c r="LTM4" s="247"/>
      <c r="LTN4" s="247"/>
      <c r="LTO4" s="247"/>
      <c r="LTP4" s="247"/>
      <c r="LTQ4" s="247"/>
      <c r="LTR4" s="247"/>
      <c r="LTS4" s="247"/>
      <c r="LTT4" s="247"/>
      <c r="LTU4" s="247"/>
      <c r="LTV4" s="247"/>
      <c r="LTW4" s="247"/>
      <c r="LTX4" s="247"/>
      <c r="LTY4" s="247"/>
      <c r="LTZ4" s="247"/>
      <c r="LUA4" s="247"/>
      <c r="LUB4" s="247"/>
      <c r="LUC4" s="247"/>
      <c r="LUD4" s="247"/>
      <c r="LUE4" s="247"/>
      <c r="LUF4" s="247"/>
      <c r="LUG4" s="247"/>
      <c r="LUH4" s="247"/>
      <c r="LUI4" s="247"/>
      <c r="LUJ4" s="247"/>
      <c r="LUK4" s="247"/>
      <c r="LUL4" s="247"/>
      <c r="LUM4" s="247"/>
      <c r="LUN4" s="247"/>
      <c r="LUO4" s="247"/>
      <c r="LUP4" s="247"/>
      <c r="LUQ4" s="247"/>
      <c r="LUR4" s="247"/>
      <c r="LUS4" s="247"/>
      <c r="LUT4" s="247"/>
      <c r="LUU4" s="247"/>
      <c r="LUV4" s="247"/>
      <c r="LUW4" s="247"/>
      <c r="LUX4" s="247"/>
      <c r="LUY4" s="247"/>
      <c r="LUZ4" s="247"/>
      <c r="LVA4" s="247"/>
      <c r="LVB4" s="247"/>
      <c r="LVC4" s="247"/>
      <c r="LVD4" s="247"/>
      <c r="LVE4" s="247"/>
      <c r="LVF4" s="247"/>
      <c r="LVG4" s="247"/>
      <c r="LVH4" s="247"/>
      <c r="LVI4" s="247"/>
      <c r="LVJ4" s="247"/>
      <c r="LVK4" s="247"/>
      <c r="LVL4" s="247"/>
      <c r="LVM4" s="247"/>
      <c r="LVN4" s="247"/>
      <c r="LVO4" s="247"/>
      <c r="LVP4" s="247"/>
      <c r="LVQ4" s="247"/>
      <c r="LVR4" s="247"/>
      <c r="LVS4" s="247"/>
      <c r="LVT4" s="247"/>
      <c r="LVU4" s="247"/>
      <c r="LVV4" s="247"/>
      <c r="LVW4" s="247"/>
      <c r="LVX4" s="247"/>
      <c r="LVY4" s="247"/>
      <c r="LVZ4" s="247"/>
      <c r="LWA4" s="247"/>
      <c r="LWB4" s="247"/>
      <c r="LWC4" s="247"/>
      <c r="LWD4" s="247"/>
      <c r="LWE4" s="247"/>
      <c r="LWF4" s="247"/>
      <c r="LWG4" s="247"/>
      <c r="LWH4" s="247"/>
      <c r="LWI4" s="247"/>
      <c r="LWJ4" s="247"/>
      <c r="LWK4" s="247"/>
      <c r="LWL4" s="247"/>
      <c r="LWM4" s="247"/>
      <c r="LWN4" s="247"/>
      <c r="LWO4" s="247"/>
      <c r="LWP4" s="247"/>
      <c r="LWQ4" s="247"/>
      <c r="LWR4" s="247"/>
      <c r="LWS4" s="247"/>
      <c r="LWT4" s="247"/>
      <c r="LWU4" s="247"/>
      <c r="LWV4" s="247"/>
      <c r="LWW4" s="247"/>
      <c r="LWX4" s="247"/>
      <c r="LWY4" s="247"/>
      <c r="LWZ4" s="247"/>
      <c r="LXA4" s="247"/>
      <c r="LXB4" s="247"/>
      <c r="LXC4" s="247"/>
      <c r="LXD4" s="247"/>
      <c r="LXE4" s="247"/>
      <c r="LXF4" s="247"/>
      <c r="LXG4" s="247"/>
      <c r="LXH4" s="247"/>
      <c r="LXI4" s="247"/>
      <c r="LXJ4" s="247"/>
      <c r="LXK4" s="247"/>
      <c r="LXL4" s="247"/>
      <c r="LXM4" s="247"/>
      <c r="LXN4" s="247"/>
      <c r="LXO4" s="247"/>
      <c r="LXP4" s="247"/>
      <c r="LXQ4" s="247"/>
      <c r="LXR4" s="247"/>
      <c r="LXS4" s="247"/>
      <c r="LXT4" s="247"/>
      <c r="LXU4" s="247"/>
      <c r="LXV4" s="247"/>
      <c r="LXW4" s="247"/>
      <c r="LXX4" s="247"/>
      <c r="LXY4" s="247"/>
      <c r="LXZ4" s="247"/>
      <c r="LYA4" s="247"/>
      <c r="LYB4" s="247"/>
      <c r="LYC4" s="247"/>
      <c r="LYD4" s="247"/>
      <c r="LYE4" s="247"/>
      <c r="LYF4" s="247"/>
      <c r="LYG4" s="247"/>
      <c r="LYH4" s="247"/>
      <c r="LYI4" s="247"/>
      <c r="LYJ4" s="247"/>
      <c r="LYK4" s="247"/>
      <c r="LYL4" s="247"/>
      <c r="LYM4" s="247"/>
      <c r="LYN4" s="247"/>
      <c r="LYO4" s="247"/>
      <c r="LYP4" s="247"/>
      <c r="LYQ4" s="247"/>
      <c r="LYR4" s="247"/>
      <c r="LYS4" s="247"/>
      <c r="LYT4" s="247"/>
      <c r="LYU4" s="247"/>
      <c r="LYV4" s="247"/>
      <c r="LYW4" s="247"/>
      <c r="LYX4" s="247"/>
      <c r="LYY4" s="247"/>
      <c r="LYZ4" s="247"/>
      <c r="LZA4" s="247"/>
      <c r="LZB4" s="247"/>
      <c r="LZC4" s="247"/>
      <c r="LZD4" s="247"/>
      <c r="LZE4" s="247"/>
      <c r="LZF4" s="247"/>
      <c r="LZG4" s="247"/>
      <c r="LZH4" s="247"/>
      <c r="LZI4" s="247"/>
      <c r="LZJ4" s="247"/>
      <c r="LZK4" s="247"/>
      <c r="LZL4" s="247"/>
      <c r="LZM4" s="247"/>
      <c r="LZN4" s="247"/>
      <c r="LZO4" s="247"/>
      <c r="LZP4" s="247"/>
      <c r="LZQ4" s="247"/>
      <c r="LZR4" s="247"/>
      <c r="LZS4" s="247"/>
      <c r="LZT4" s="247"/>
      <c r="LZU4" s="247"/>
      <c r="LZV4" s="247"/>
      <c r="LZW4" s="247"/>
      <c r="LZX4" s="247"/>
      <c r="LZY4" s="247"/>
      <c r="LZZ4" s="247"/>
      <c r="MAA4" s="247"/>
      <c r="MAB4" s="247"/>
      <c r="MAC4" s="247"/>
      <c r="MAD4" s="247"/>
      <c r="MAE4" s="247"/>
      <c r="MAF4" s="247"/>
      <c r="MAG4" s="247"/>
      <c r="MAH4" s="247"/>
      <c r="MAI4" s="247"/>
      <c r="MAJ4" s="247"/>
      <c r="MAK4" s="247"/>
      <c r="MAL4" s="247"/>
      <c r="MAM4" s="247"/>
      <c r="MAN4" s="247"/>
      <c r="MAO4" s="247"/>
      <c r="MAP4" s="247"/>
      <c r="MAQ4" s="247"/>
      <c r="MAR4" s="247"/>
      <c r="MAS4" s="247"/>
      <c r="MAT4" s="247"/>
      <c r="MAU4" s="247"/>
      <c r="MAV4" s="247"/>
      <c r="MAW4" s="247"/>
      <c r="MAX4" s="247"/>
      <c r="MAY4" s="247"/>
      <c r="MAZ4" s="247"/>
      <c r="MBA4" s="247"/>
      <c r="MBB4" s="247"/>
      <c r="MBC4" s="247"/>
      <c r="MBD4" s="247"/>
      <c r="MBE4" s="247"/>
      <c r="MBF4" s="247"/>
      <c r="MBG4" s="247"/>
      <c r="MBH4" s="247"/>
      <c r="MBI4" s="247"/>
      <c r="MBJ4" s="247"/>
      <c r="MBK4" s="247"/>
      <c r="MBL4" s="247"/>
      <c r="MBM4" s="247"/>
      <c r="MBN4" s="247"/>
      <c r="MBO4" s="247"/>
      <c r="MBP4" s="247"/>
      <c r="MBQ4" s="247"/>
      <c r="MBR4" s="247"/>
      <c r="MBS4" s="247"/>
      <c r="MBT4" s="247"/>
      <c r="MBU4" s="247"/>
      <c r="MBV4" s="247"/>
      <c r="MBW4" s="247"/>
      <c r="MBX4" s="247"/>
      <c r="MBY4" s="247"/>
      <c r="MBZ4" s="247"/>
      <c r="MCA4" s="247"/>
      <c r="MCB4" s="247"/>
      <c r="MCC4" s="247"/>
      <c r="MCD4" s="247"/>
      <c r="MCE4" s="247"/>
      <c r="MCF4" s="247"/>
      <c r="MCG4" s="247"/>
      <c r="MCH4" s="247"/>
      <c r="MCI4" s="247"/>
      <c r="MCJ4" s="247"/>
      <c r="MCK4" s="247"/>
      <c r="MCL4" s="247"/>
      <c r="MCM4" s="247"/>
      <c r="MCN4" s="247"/>
      <c r="MCO4" s="247"/>
      <c r="MCP4" s="247"/>
      <c r="MCQ4" s="247"/>
      <c r="MCR4" s="247"/>
      <c r="MCS4" s="247"/>
      <c r="MCT4" s="247"/>
      <c r="MCU4" s="247"/>
      <c r="MCV4" s="247"/>
      <c r="MCW4" s="247"/>
      <c r="MCX4" s="247"/>
      <c r="MCY4" s="247"/>
      <c r="MCZ4" s="247"/>
      <c r="MDA4" s="247"/>
      <c r="MDB4" s="247"/>
      <c r="MDC4" s="247"/>
      <c r="MDD4" s="247"/>
      <c r="MDE4" s="247"/>
      <c r="MDF4" s="247"/>
      <c r="MDG4" s="247"/>
      <c r="MDH4" s="247"/>
      <c r="MDI4" s="247"/>
      <c r="MDJ4" s="247"/>
      <c r="MDK4" s="247"/>
      <c r="MDL4" s="247"/>
      <c r="MDM4" s="247"/>
      <c r="MDN4" s="247"/>
      <c r="MDO4" s="247"/>
      <c r="MDP4" s="247"/>
      <c r="MDQ4" s="247"/>
      <c r="MDR4" s="247"/>
      <c r="MDS4" s="247"/>
      <c r="MDT4" s="247"/>
      <c r="MDU4" s="247"/>
      <c r="MDV4" s="247"/>
      <c r="MDW4" s="247"/>
      <c r="MDX4" s="247"/>
      <c r="MDY4" s="247"/>
      <c r="MDZ4" s="247"/>
      <c r="MEA4" s="247"/>
      <c r="MEB4" s="247"/>
      <c r="MEC4" s="247"/>
      <c r="MED4" s="247"/>
      <c r="MEE4" s="247"/>
      <c r="MEF4" s="247"/>
      <c r="MEG4" s="247"/>
      <c r="MEH4" s="247"/>
      <c r="MEI4" s="247"/>
      <c r="MEJ4" s="247"/>
      <c r="MEK4" s="247"/>
      <c r="MEL4" s="247"/>
      <c r="MEM4" s="247"/>
      <c r="MEN4" s="247"/>
      <c r="MEO4" s="247"/>
      <c r="MEP4" s="247"/>
      <c r="MEQ4" s="247"/>
      <c r="MER4" s="247"/>
      <c r="MES4" s="247"/>
      <c r="MET4" s="247"/>
      <c r="MEU4" s="247"/>
      <c r="MEV4" s="247"/>
      <c r="MEW4" s="247"/>
      <c r="MEX4" s="247"/>
      <c r="MEY4" s="247"/>
      <c r="MEZ4" s="247"/>
      <c r="MFA4" s="247"/>
      <c r="MFB4" s="247"/>
      <c r="MFC4" s="247"/>
      <c r="MFD4" s="247"/>
      <c r="MFE4" s="247"/>
      <c r="MFF4" s="247"/>
      <c r="MFG4" s="247"/>
      <c r="MFH4" s="247"/>
      <c r="MFI4" s="247"/>
      <c r="MFJ4" s="247"/>
      <c r="MFK4" s="247"/>
      <c r="MFL4" s="247"/>
      <c r="MFM4" s="247"/>
      <c r="MFN4" s="247"/>
      <c r="MFO4" s="247"/>
      <c r="MFP4" s="247"/>
      <c r="MFQ4" s="247"/>
      <c r="MFR4" s="247"/>
      <c r="MFS4" s="247"/>
      <c r="MFT4" s="247"/>
      <c r="MFU4" s="247"/>
      <c r="MFV4" s="247"/>
      <c r="MFW4" s="247"/>
      <c r="MFX4" s="247"/>
      <c r="MFY4" s="247"/>
      <c r="MFZ4" s="247"/>
      <c r="MGA4" s="247"/>
      <c r="MGB4" s="247"/>
      <c r="MGC4" s="247"/>
      <c r="MGD4" s="247"/>
      <c r="MGE4" s="247"/>
      <c r="MGF4" s="247"/>
      <c r="MGG4" s="247"/>
      <c r="MGH4" s="247"/>
      <c r="MGI4" s="247"/>
      <c r="MGJ4" s="247"/>
      <c r="MGK4" s="247"/>
      <c r="MGL4" s="247"/>
      <c r="MGM4" s="247"/>
      <c r="MGN4" s="247"/>
      <c r="MGO4" s="247"/>
      <c r="MGP4" s="247"/>
      <c r="MGQ4" s="247"/>
      <c r="MGR4" s="247"/>
      <c r="MGS4" s="247"/>
      <c r="MGT4" s="247"/>
      <c r="MGU4" s="247"/>
      <c r="MGV4" s="247"/>
      <c r="MGW4" s="247"/>
      <c r="MGX4" s="247"/>
      <c r="MGY4" s="247"/>
      <c r="MGZ4" s="247"/>
      <c r="MHA4" s="247"/>
      <c r="MHB4" s="247"/>
      <c r="MHC4" s="247"/>
      <c r="MHD4" s="247"/>
      <c r="MHE4" s="247"/>
      <c r="MHF4" s="247"/>
      <c r="MHG4" s="247"/>
      <c r="MHH4" s="247"/>
      <c r="MHI4" s="247"/>
      <c r="MHJ4" s="247"/>
      <c r="MHK4" s="247"/>
      <c r="MHL4" s="247"/>
      <c r="MHM4" s="247"/>
      <c r="MHN4" s="247"/>
      <c r="MHO4" s="247"/>
      <c r="MHP4" s="247"/>
      <c r="MHQ4" s="247"/>
      <c r="MHR4" s="247"/>
      <c r="MHS4" s="247"/>
      <c r="MHT4" s="247"/>
      <c r="MHU4" s="247"/>
      <c r="MHV4" s="247"/>
      <c r="MHW4" s="247"/>
      <c r="MHX4" s="247"/>
      <c r="MHY4" s="247"/>
      <c r="MHZ4" s="247"/>
      <c r="MIA4" s="247"/>
      <c r="MIB4" s="247"/>
      <c r="MIC4" s="247"/>
      <c r="MID4" s="247"/>
      <c r="MIE4" s="247"/>
      <c r="MIF4" s="247"/>
      <c r="MIG4" s="247"/>
      <c r="MIH4" s="247"/>
      <c r="MII4" s="247"/>
      <c r="MIJ4" s="247"/>
      <c r="MIK4" s="247"/>
      <c r="MIL4" s="247"/>
      <c r="MIM4" s="247"/>
      <c r="MIN4" s="247"/>
      <c r="MIO4" s="247"/>
      <c r="MIP4" s="247"/>
      <c r="MIQ4" s="247"/>
      <c r="MIR4" s="247"/>
      <c r="MIS4" s="247"/>
      <c r="MIT4" s="247"/>
      <c r="MIU4" s="247"/>
      <c r="MIV4" s="247"/>
      <c r="MIW4" s="247"/>
      <c r="MIX4" s="247"/>
      <c r="MIY4" s="247"/>
      <c r="MIZ4" s="247"/>
      <c r="MJA4" s="247"/>
      <c r="MJB4" s="247"/>
      <c r="MJC4" s="247"/>
      <c r="MJD4" s="247"/>
      <c r="MJE4" s="247"/>
      <c r="MJF4" s="247"/>
      <c r="MJG4" s="247"/>
      <c r="MJH4" s="247"/>
      <c r="MJI4" s="247"/>
      <c r="MJJ4" s="247"/>
      <c r="MJK4" s="247"/>
      <c r="MJL4" s="247"/>
      <c r="MJM4" s="247"/>
      <c r="MJN4" s="247"/>
      <c r="MJO4" s="247"/>
      <c r="MJP4" s="247"/>
      <c r="MJQ4" s="247"/>
      <c r="MJR4" s="247"/>
      <c r="MJS4" s="247"/>
      <c r="MJT4" s="247"/>
      <c r="MJU4" s="247"/>
      <c r="MJV4" s="247"/>
      <c r="MJW4" s="247"/>
      <c r="MJX4" s="247"/>
      <c r="MJY4" s="247"/>
      <c r="MJZ4" s="247"/>
      <c r="MKA4" s="247"/>
      <c r="MKB4" s="247"/>
      <c r="MKC4" s="247"/>
      <c r="MKD4" s="247"/>
      <c r="MKE4" s="247"/>
      <c r="MKF4" s="247"/>
      <c r="MKG4" s="247"/>
      <c r="MKH4" s="247"/>
      <c r="MKI4" s="247"/>
      <c r="MKJ4" s="247"/>
      <c r="MKK4" s="247"/>
      <c r="MKL4" s="247"/>
      <c r="MKM4" s="247"/>
      <c r="MKN4" s="247"/>
      <c r="MKO4" s="247"/>
      <c r="MKP4" s="247"/>
      <c r="MKQ4" s="247"/>
      <c r="MKR4" s="247"/>
      <c r="MKS4" s="247"/>
      <c r="MKT4" s="247"/>
      <c r="MKU4" s="247"/>
      <c r="MKV4" s="247"/>
      <c r="MKW4" s="247"/>
      <c r="MKX4" s="247"/>
      <c r="MKY4" s="247"/>
      <c r="MKZ4" s="247"/>
      <c r="MLA4" s="247"/>
      <c r="MLB4" s="247"/>
      <c r="MLC4" s="247"/>
      <c r="MLD4" s="247"/>
      <c r="MLE4" s="247"/>
      <c r="MLF4" s="247"/>
      <c r="MLG4" s="247"/>
      <c r="MLH4" s="247"/>
      <c r="MLI4" s="247"/>
      <c r="MLJ4" s="247"/>
      <c r="MLK4" s="247"/>
      <c r="MLL4" s="247"/>
      <c r="MLM4" s="247"/>
      <c r="MLN4" s="247"/>
      <c r="MLO4" s="247"/>
      <c r="MLP4" s="247"/>
      <c r="MLQ4" s="247"/>
      <c r="MLR4" s="247"/>
      <c r="MLS4" s="247"/>
      <c r="MLT4" s="247"/>
      <c r="MLU4" s="247"/>
      <c r="MLV4" s="247"/>
      <c r="MLW4" s="247"/>
      <c r="MLX4" s="247"/>
      <c r="MLY4" s="247"/>
      <c r="MLZ4" s="247"/>
      <c r="MMA4" s="247"/>
      <c r="MMB4" s="247"/>
      <c r="MMC4" s="247"/>
      <c r="MMD4" s="247"/>
      <c r="MME4" s="247"/>
      <c r="MMF4" s="247"/>
      <c r="MMG4" s="247"/>
      <c r="MMH4" s="247"/>
      <c r="MMI4" s="247"/>
      <c r="MMJ4" s="247"/>
      <c r="MMK4" s="247"/>
      <c r="MML4" s="247"/>
      <c r="MMM4" s="247"/>
      <c r="MMN4" s="247"/>
      <c r="MMO4" s="247"/>
      <c r="MMP4" s="247"/>
      <c r="MMQ4" s="247"/>
      <c r="MMR4" s="247"/>
      <c r="MMS4" s="247"/>
      <c r="MMT4" s="247"/>
      <c r="MMU4" s="247"/>
      <c r="MMV4" s="247"/>
      <c r="MMW4" s="247"/>
      <c r="MMX4" s="247"/>
      <c r="MMY4" s="247"/>
      <c r="MMZ4" s="247"/>
      <c r="MNA4" s="247"/>
      <c r="MNB4" s="247"/>
      <c r="MNC4" s="247"/>
      <c r="MND4" s="247"/>
      <c r="MNE4" s="247"/>
      <c r="MNF4" s="247"/>
      <c r="MNG4" s="247"/>
      <c r="MNH4" s="247"/>
      <c r="MNI4" s="247"/>
      <c r="MNJ4" s="247"/>
      <c r="MNK4" s="247"/>
      <c r="MNL4" s="247"/>
      <c r="MNM4" s="247"/>
      <c r="MNN4" s="247"/>
      <c r="MNO4" s="247"/>
      <c r="MNP4" s="247"/>
      <c r="MNQ4" s="247"/>
      <c r="MNR4" s="247"/>
      <c r="MNS4" s="247"/>
      <c r="MNT4" s="247"/>
      <c r="MNU4" s="247"/>
      <c r="MNV4" s="247"/>
      <c r="MNW4" s="247"/>
      <c r="MNX4" s="247"/>
      <c r="MNY4" s="247"/>
      <c r="MNZ4" s="247"/>
      <c r="MOA4" s="247"/>
      <c r="MOB4" s="247"/>
      <c r="MOC4" s="247"/>
      <c r="MOD4" s="247"/>
      <c r="MOE4" s="247"/>
      <c r="MOF4" s="247"/>
      <c r="MOG4" s="247"/>
      <c r="MOH4" s="247"/>
      <c r="MOI4" s="247"/>
      <c r="MOJ4" s="247"/>
      <c r="MOK4" s="247"/>
      <c r="MOL4" s="247"/>
      <c r="MOM4" s="247"/>
      <c r="MON4" s="247"/>
      <c r="MOO4" s="247"/>
      <c r="MOP4" s="247"/>
      <c r="MOQ4" s="247"/>
      <c r="MOR4" s="247"/>
      <c r="MOS4" s="247"/>
      <c r="MOT4" s="247"/>
      <c r="MOU4" s="247"/>
      <c r="MOV4" s="247"/>
      <c r="MOW4" s="247"/>
      <c r="MOX4" s="247"/>
      <c r="MOY4" s="247"/>
      <c r="MOZ4" s="247"/>
      <c r="MPA4" s="247"/>
      <c r="MPB4" s="247"/>
      <c r="MPC4" s="247"/>
      <c r="MPD4" s="247"/>
      <c r="MPE4" s="247"/>
      <c r="MPF4" s="247"/>
      <c r="MPG4" s="247"/>
      <c r="MPH4" s="247"/>
      <c r="MPI4" s="247"/>
      <c r="MPJ4" s="247"/>
      <c r="MPK4" s="247"/>
      <c r="MPL4" s="247"/>
      <c r="MPM4" s="247"/>
      <c r="MPN4" s="247"/>
      <c r="MPO4" s="247"/>
      <c r="MPP4" s="247"/>
      <c r="MPQ4" s="247"/>
      <c r="MPR4" s="247"/>
      <c r="MPS4" s="247"/>
      <c r="MPT4" s="247"/>
      <c r="MPU4" s="247"/>
      <c r="MPV4" s="247"/>
      <c r="MPW4" s="247"/>
      <c r="MPX4" s="247"/>
      <c r="MPY4" s="247"/>
      <c r="MPZ4" s="247"/>
      <c r="MQA4" s="247"/>
      <c r="MQB4" s="247"/>
      <c r="MQC4" s="247"/>
      <c r="MQD4" s="247"/>
      <c r="MQE4" s="247"/>
      <c r="MQF4" s="247"/>
      <c r="MQG4" s="247"/>
      <c r="MQH4" s="247"/>
      <c r="MQI4" s="247"/>
      <c r="MQJ4" s="247"/>
      <c r="MQK4" s="247"/>
      <c r="MQL4" s="247"/>
      <c r="MQM4" s="247"/>
      <c r="MQN4" s="247"/>
      <c r="MQO4" s="247"/>
      <c r="MQP4" s="247"/>
      <c r="MQQ4" s="247"/>
      <c r="MQR4" s="247"/>
      <c r="MQS4" s="247"/>
      <c r="MQT4" s="247"/>
      <c r="MQU4" s="247"/>
      <c r="MQV4" s="247"/>
      <c r="MQW4" s="247"/>
      <c r="MQX4" s="247"/>
      <c r="MQY4" s="247"/>
      <c r="MQZ4" s="247"/>
      <c r="MRA4" s="247"/>
      <c r="MRB4" s="247"/>
      <c r="MRC4" s="247"/>
      <c r="MRD4" s="247"/>
      <c r="MRE4" s="247"/>
      <c r="MRF4" s="247"/>
      <c r="MRG4" s="247"/>
      <c r="MRH4" s="247"/>
      <c r="MRI4" s="247"/>
      <c r="MRJ4" s="247"/>
      <c r="MRK4" s="247"/>
      <c r="MRL4" s="247"/>
      <c r="MRM4" s="247"/>
      <c r="MRN4" s="247"/>
      <c r="MRO4" s="247"/>
      <c r="MRP4" s="247"/>
      <c r="MRQ4" s="247"/>
      <c r="MRR4" s="247"/>
      <c r="MRS4" s="247"/>
      <c r="MRT4" s="247"/>
      <c r="MRU4" s="247"/>
      <c r="MRV4" s="247"/>
      <c r="MRW4" s="247"/>
      <c r="MRX4" s="247"/>
      <c r="MRY4" s="247"/>
      <c r="MRZ4" s="247"/>
      <c r="MSA4" s="247"/>
      <c r="MSB4" s="247"/>
      <c r="MSC4" s="247"/>
      <c r="MSD4" s="247"/>
      <c r="MSE4" s="247"/>
      <c r="MSF4" s="247"/>
      <c r="MSG4" s="247"/>
      <c r="MSH4" s="247"/>
      <c r="MSI4" s="247"/>
      <c r="MSJ4" s="247"/>
      <c r="MSK4" s="247"/>
      <c r="MSL4" s="247"/>
      <c r="MSM4" s="247"/>
      <c r="MSN4" s="247"/>
      <c r="MSO4" s="247"/>
      <c r="MSP4" s="247"/>
      <c r="MSQ4" s="247"/>
      <c r="MSR4" s="247"/>
      <c r="MSS4" s="247"/>
      <c r="MST4" s="247"/>
      <c r="MSU4" s="247"/>
      <c r="MSV4" s="247"/>
      <c r="MSW4" s="247"/>
      <c r="MSX4" s="247"/>
      <c r="MSY4" s="247"/>
      <c r="MSZ4" s="247"/>
      <c r="MTA4" s="247"/>
      <c r="MTB4" s="247"/>
      <c r="MTC4" s="247"/>
      <c r="MTD4" s="247"/>
      <c r="MTE4" s="247"/>
      <c r="MTF4" s="247"/>
      <c r="MTG4" s="247"/>
      <c r="MTH4" s="247"/>
      <c r="MTI4" s="247"/>
      <c r="MTJ4" s="247"/>
      <c r="MTK4" s="247"/>
      <c r="MTL4" s="247"/>
      <c r="MTM4" s="247"/>
      <c r="MTN4" s="247"/>
      <c r="MTO4" s="247"/>
      <c r="MTP4" s="247"/>
      <c r="MTQ4" s="247"/>
      <c r="MTR4" s="247"/>
      <c r="MTS4" s="247"/>
      <c r="MTT4" s="247"/>
      <c r="MTU4" s="247"/>
      <c r="MTV4" s="247"/>
      <c r="MTW4" s="247"/>
      <c r="MTX4" s="247"/>
      <c r="MTY4" s="247"/>
      <c r="MTZ4" s="247"/>
      <c r="MUA4" s="247"/>
      <c r="MUB4" s="247"/>
      <c r="MUC4" s="247"/>
      <c r="MUD4" s="247"/>
      <c r="MUE4" s="247"/>
      <c r="MUF4" s="247"/>
      <c r="MUG4" s="247"/>
      <c r="MUH4" s="247"/>
      <c r="MUI4" s="247"/>
      <c r="MUJ4" s="247"/>
      <c r="MUK4" s="247"/>
      <c r="MUL4" s="247"/>
      <c r="MUM4" s="247"/>
      <c r="MUN4" s="247"/>
      <c r="MUO4" s="247"/>
      <c r="MUP4" s="247"/>
      <c r="MUQ4" s="247"/>
      <c r="MUR4" s="247"/>
      <c r="MUS4" s="247"/>
      <c r="MUT4" s="247"/>
      <c r="MUU4" s="247"/>
      <c r="MUV4" s="247"/>
      <c r="MUW4" s="247"/>
      <c r="MUX4" s="247"/>
      <c r="MUY4" s="247"/>
      <c r="MUZ4" s="247"/>
      <c r="MVA4" s="247"/>
      <c r="MVB4" s="247"/>
      <c r="MVC4" s="247"/>
      <c r="MVD4" s="247"/>
      <c r="MVE4" s="247"/>
      <c r="MVF4" s="247"/>
      <c r="MVG4" s="247"/>
      <c r="MVH4" s="247"/>
      <c r="MVI4" s="247"/>
      <c r="MVJ4" s="247"/>
      <c r="MVK4" s="247"/>
      <c r="MVL4" s="247"/>
      <c r="MVM4" s="247"/>
      <c r="MVN4" s="247"/>
      <c r="MVO4" s="247"/>
      <c r="MVP4" s="247"/>
      <c r="MVQ4" s="247"/>
      <c r="MVR4" s="247"/>
      <c r="MVS4" s="247"/>
      <c r="MVT4" s="247"/>
      <c r="MVU4" s="247"/>
      <c r="MVV4" s="247"/>
      <c r="MVW4" s="247"/>
      <c r="MVX4" s="247"/>
      <c r="MVY4" s="247"/>
      <c r="MVZ4" s="247"/>
      <c r="MWA4" s="247"/>
      <c r="MWB4" s="247"/>
      <c r="MWC4" s="247"/>
      <c r="MWD4" s="247"/>
      <c r="MWE4" s="247"/>
      <c r="MWF4" s="247"/>
      <c r="MWG4" s="247"/>
      <c r="MWH4" s="247"/>
      <c r="MWI4" s="247"/>
      <c r="MWJ4" s="247"/>
      <c r="MWK4" s="247"/>
      <c r="MWL4" s="247"/>
      <c r="MWM4" s="247"/>
      <c r="MWN4" s="247"/>
      <c r="MWO4" s="247"/>
      <c r="MWP4" s="247"/>
      <c r="MWQ4" s="247"/>
      <c r="MWR4" s="247"/>
      <c r="MWS4" s="247"/>
      <c r="MWT4" s="247"/>
      <c r="MWU4" s="247"/>
      <c r="MWV4" s="247"/>
      <c r="MWW4" s="247"/>
      <c r="MWX4" s="247"/>
      <c r="MWY4" s="247"/>
      <c r="MWZ4" s="247"/>
      <c r="MXA4" s="247"/>
      <c r="MXB4" s="247"/>
      <c r="MXC4" s="247"/>
      <c r="MXD4" s="247"/>
      <c r="MXE4" s="247"/>
      <c r="MXF4" s="247"/>
      <c r="MXG4" s="247"/>
      <c r="MXH4" s="247"/>
      <c r="MXI4" s="247"/>
      <c r="MXJ4" s="247"/>
      <c r="MXK4" s="247"/>
      <c r="MXL4" s="247"/>
      <c r="MXM4" s="247"/>
      <c r="MXN4" s="247"/>
      <c r="MXO4" s="247"/>
      <c r="MXP4" s="247"/>
      <c r="MXQ4" s="247"/>
      <c r="MXR4" s="247"/>
      <c r="MXS4" s="247"/>
      <c r="MXT4" s="247"/>
      <c r="MXU4" s="247"/>
      <c r="MXV4" s="247"/>
      <c r="MXW4" s="247"/>
      <c r="MXX4" s="247"/>
      <c r="MXY4" s="247"/>
      <c r="MXZ4" s="247"/>
      <c r="MYA4" s="247"/>
      <c r="MYB4" s="247"/>
      <c r="MYC4" s="247"/>
      <c r="MYD4" s="247"/>
      <c r="MYE4" s="247"/>
      <c r="MYF4" s="247"/>
      <c r="MYG4" s="247"/>
      <c r="MYH4" s="247"/>
      <c r="MYI4" s="247"/>
      <c r="MYJ4" s="247"/>
      <c r="MYK4" s="247"/>
      <c r="MYL4" s="247"/>
      <c r="MYM4" s="247"/>
      <c r="MYN4" s="247"/>
      <c r="MYO4" s="247"/>
      <c r="MYP4" s="247"/>
      <c r="MYQ4" s="247"/>
      <c r="MYR4" s="247"/>
      <c r="MYS4" s="247"/>
      <c r="MYT4" s="247"/>
      <c r="MYU4" s="247"/>
      <c r="MYV4" s="247"/>
      <c r="MYW4" s="247"/>
      <c r="MYX4" s="247"/>
      <c r="MYY4" s="247"/>
      <c r="MYZ4" s="247"/>
      <c r="MZA4" s="247"/>
      <c r="MZB4" s="247"/>
      <c r="MZC4" s="247"/>
      <c r="MZD4" s="247"/>
      <c r="MZE4" s="247"/>
      <c r="MZF4" s="247"/>
      <c r="MZG4" s="247"/>
      <c r="MZH4" s="247"/>
      <c r="MZI4" s="247"/>
      <c r="MZJ4" s="247"/>
      <c r="MZK4" s="247"/>
      <c r="MZL4" s="247"/>
      <c r="MZM4" s="247"/>
      <c r="MZN4" s="247"/>
      <c r="MZO4" s="247"/>
      <c r="MZP4" s="247"/>
      <c r="MZQ4" s="247"/>
      <c r="MZR4" s="247"/>
      <c r="MZS4" s="247"/>
      <c r="MZT4" s="247"/>
      <c r="MZU4" s="247"/>
      <c r="MZV4" s="247"/>
      <c r="MZW4" s="247"/>
      <c r="MZX4" s="247"/>
      <c r="MZY4" s="247"/>
      <c r="MZZ4" s="247"/>
      <c r="NAA4" s="247"/>
      <c r="NAB4" s="247"/>
      <c r="NAC4" s="247"/>
      <c r="NAD4" s="247"/>
      <c r="NAE4" s="247"/>
      <c r="NAF4" s="247"/>
      <c r="NAG4" s="247"/>
      <c r="NAH4" s="247"/>
      <c r="NAI4" s="247"/>
      <c r="NAJ4" s="247"/>
      <c r="NAK4" s="247"/>
      <c r="NAL4" s="247"/>
      <c r="NAM4" s="247"/>
      <c r="NAN4" s="247"/>
      <c r="NAO4" s="247"/>
      <c r="NAP4" s="247"/>
      <c r="NAQ4" s="247"/>
      <c r="NAR4" s="247"/>
      <c r="NAS4" s="247"/>
      <c r="NAT4" s="247"/>
      <c r="NAU4" s="247"/>
      <c r="NAV4" s="247"/>
      <c r="NAW4" s="247"/>
      <c r="NAX4" s="247"/>
      <c r="NAY4" s="247"/>
      <c r="NAZ4" s="247"/>
      <c r="NBA4" s="247"/>
      <c r="NBB4" s="247"/>
      <c r="NBC4" s="247"/>
      <c r="NBD4" s="247"/>
      <c r="NBE4" s="247"/>
      <c r="NBF4" s="247"/>
      <c r="NBG4" s="247"/>
      <c r="NBH4" s="247"/>
      <c r="NBI4" s="247"/>
      <c r="NBJ4" s="247"/>
      <c r="NBK4" s="247"/>
      <c r="NBL4" s="247"/>
      <c r="NBM4" s="247"/>
      <c r="NBN4" s="247"/>
      <c r="NBO4" s="247"/>
      <c r="NBP4" s="247"/>
      <c r="NBQ4" s="247"/>
      <c r="NBR4" s="247"/>
      <c r="NBS4" s="247"/>
      <c r="NBT4" s="247"/>
      <c r="NBU4" s="247"/>
      <c r="NBV4" s="247"/>
      <c r="NBW4" s="247"/>
      <c r="NBX4" s="247"/>
      <c r="NBY4" s="247"/>
      <c r="NBZ4" s="247"/>
      <c r="NCA4" s="247"/>
      <c r="NCB4" s="247"/>
      <c r="NCC4" s="247"/>
      <c r="NCD4" s="247"/>
      <c r="NCE4" s="247"/>
      <c r="NCF4" s="247"/>
      <c r="NCG4" s="247"/>
      <c r="NCH4" s="247"/>
      <c r="NCI4" s="247"/>
      <c r="NCJ4" s="247"/>
      <c r="NCK4" s="247"/>
      <c r="NCL4" s="247"/>
      <c r="NCM4" s="247"/>
      <c r="NCN4" s="247"/>
      <c r="NCO4" s="247"/>
      <c r="NCP4" s="247"/>
      <c r="NCQ4" s="247"/>
      <c r="NCR4" s="247"/>
      <c r="NCS4" s="247"/>
      <c r="NCT4" s="247"/>
      <c r="NCU4" s="247"/>
      <c r="NCV4" s="247"/>
      <c r="NCW4" s="247"/>
      <c r="NCX4" s="247"/>
      <c r="NCY4" s="247"/>
      <c r="NCZ4" s="247"/>
      <c r="NDA4" s="247"/>
      <c r="NDB4" s="247"/>
      <c r="NDC4" s="247"/>
      <c r="NDD4" s="247"/>
      <c r="NDE4" s="247"/>
      <c r="NDF4" s="247"/>
      <c r="NDG4" s="247"/>
      <c r="NDH4" s="247"/>
      <c r="NDI4" s="247"/>
      <c r="NDJ4" s="247"/>
      <c r="NDK4" s="247"/>
      <c r="NDL4" s="247"/>
      <c r="NDM4" s="247"/>
      <c r="NDN4" s="247"/>
      <c r="NDO4" s="247"/>
      <c r="NDP4" s="247"/>
      <c r="NDQ4" s="247"/>
      <c r="NDR4" s="247"/>
      <c r="NDS4" s="247"/>
      <c r="NDT4" s="247"/>
      <c r="NDU4" s="247"/>
      <c r="NDV4" s="247"/>
      <c r="NDW4" s="247"/>
      <c r="NDX4" s="247"/>
      <c r="NDY4" s="247"/>
      <c r="NDZ4" s="247"/>
      <c r="NEA4" s="247"/>
      <c r="NEB4" s="247"/>
      <c r="NEC4" s="247"/>
      <c r="NED4" s="247"/>
      <c r="NEE4" s="247"/>
      <c r="NEF4" s="247"/>
      <c r="NEG4" s="247"/>
      <c r="NEH4" s="247"/>
      <c r="NEI4" s="247"/>
      <c r="NEJ4" s="247"/>
      <c r="NEK4" s="247"/>
      <c r="NEL4" s="247"/>
      <c r="NEM4" s="247"/>
      <c r="NEN4" s="247"/>
      <c r="NEO4" s="247"/>
      <c r="NEP4" s="247"/>
      <c r="NEQ4" s="247"/>
      <c r="NER4" s="247"/>
      <c r="NES4" s="247"/>
      <c r="NET4" s="247"/>
      <c r="NEU4" s="247"/>
      <c r="NEV4" s="247"/>
      <c r="NEW4" s="247"/>
      <c r="NEX4" s="247"/>
      <c r="NEY4" s="247"/>
      <c r="NEZ4" s="247"/>
      <c r="NFA4" s="247"/>
      <c r="NFB4" s="247"/>
      <c r="NFC4" s="247"/>
      <c r="NFD4" s="247"/>
      <c r="NFE4" s="247"/>
      <c r="NFF4" s="247"/>
      <c r="NFG4" s="247"/>
      <c r="NFH4" s="247"/>
      <c r="NFI4" s="247"/>
      <c r="NFJ4" s="247"/>
      <c r="NFK4" s="247"/>
      <c r="NFL4" s="247"/>
      <c r="NFM4" s="247"/>
      <c r="NFN4" s="247"/>
      <c r="NFO4" s="247"/>
      <c r="NFP4" s="247"/>
      <c r="NFQ4" s="247"/>
      <c r="NFR4" s="247"/>
      <c r="NFS4" s="247"/>
      <c r="NFT4" s="247"/>
      <c r="NFU4" s="247"/>
      <c r="NFV4" s="247"/>
      <c r="NFW4" s="247"/>
      <c r="NFX4" s="247"/>
      <c r="NFY4" s="247"/>
      <c r="NFZ4" s="247"/>
      <c r="NGA4" s="247"/>
      <c r="NGB4" s="247"/>
      <c r="NGC4" s="247"/>
      <c r="NGD4" s="247"/>
      <c r="NGE4" s="247"/>
      <c r="NGF4" s="247"/>
      <c r="NGG4" s="247"/>
      <c r="NGH4" s="247"/>
      <c r="NGI4" s="247"/>
      <c r="NGJ4" s="247"/>
      <c r="NGK4" s="247"/>
      <c r="NGL4" s="247"/>
      <c r="NGM4" s="247"/>
      <c r="NGN4" s="247"/>
      <c r="NGO4" s="247"/>
      <c r="NGP4" s="247"/>
      <c r="NGQ4" s="247"/>
      <c r="NGR4" s="247"/>
      <c r="NGS4" s="247"/>
      <c r="NGT4" s="247"/>
      <c r="NGU4" s="247"/>
      <c r="NGV4" s="247"/>
      <c r="NGW4" s="247"/>
      <c r="NGX4" s="247"/>
      <c r="NGY4" s="247"/>
      <c r="NGZ4" s="247"/>
      <c r="NHA4" s="247"/>
      <c r="NHB4" s="247"/>
      <c r="NHC4" s="247"/>
      <c r="NHD4" s="247"/>
      <c r="NHE4" s="247"/>
      <c r="NHF4" s="247"/>
      <c r="NHG4" s="247"/>
      <c r="NHH4" s="247"/>
      <c r="NHI4" s="247"/>
      <c r="NHJ4" s="247"/>
      <c r="NHK4" s="247"/>
      <c r="NHL4" s="247"/>
      <c r="NHM4" s="247"/>
      <c r="NHN4" s="247"/>
      <c r="NHO4" s="247"/>
      <c r="NHP4" s="247"/>
      <c r="NHQ4" s="247"/>
      <c r="NHR4" s="247"/>
      <c r="NHS4" s="247"/>
      <c r="NHT4" s="247"/>
      <c r="NHU4" s="247"/>
      <c r="NHV4" s="247"/>
      <c r="NHW4" s="247"/>
      <c r="NHX4" s="247"/>
      <c r="NHY4" s="247"/>
      <c r="NHZ4" s="247"/>
      <c r="NIA4" s="247"/>
      <c r="NIB4" s="247"/>
      <c r="NIC4" s="247"/>
      <c r="NID4" s="247"/>
      <c r="NIE4" s="247"/>
      <c r="NIF4" s="247"/>
      <c r="NIG4" s="247"/>
      <c r="NIH4" s="247"/>
      <c r="NII4" s="247"/>
      <c r="NIJ4" s="247"/>
      <c r="NIK4" s="247"/>
      <c r="NIL4" s="247"/>
      <c r="NIM4" s="247"/>
      <c r="NIN4" s="247"/>
      <c r="NIO4" s="247"/>
      <c r="NIP4" s="247"/>
      <c r="NIQ4" s="247"/>
      <c r="NIR4" s="247"/>
      <c r="NIS4" s="247"/>
      <c r="NIT4" s="247"/>
      <c r="NIU4" s="247"/>
      <c r="NIV4" s="247"/>
      <c r="NIW4" s="247"/>
      <c r="NIX4" s="247"/>
      <c r="NIY4" s="247"/>
      <c r="NIZ4" s="247"/>
      <c r="NJA4" s="247"/>
      <c r="NJB4" s="247"/>
      <c r="NJC4" s="247"/>
      <c r="NJD4" s="247"/>
      <c r="NJE4" s="247"/>
      <c r="NJF4" s="247"/>
      <c r="NJG4" s="247"/>
      <c r="NJH4" s="247"/>
      <c r="NJI4" s="247"/>
      <c r="NJJ4" s="247"/>
      <c r="NJK4" s="247"/>
      <c r="NJL4" s="247"/>
      <c r="NJM4" s="247"/>
      <c r="NJN4" s="247"/>
      <c r="NJO4" s="247"/>
      <c r="NJP4" s="247"/>
      <c r="NJQ4" s="247"/>
      <c r="NJR4" s="247"/>
      <c r="NJS4" s="247"/>
      <c r="NJT4" s="247"/>
      <c r="NJU4" s="247"/>
      <c r="NJV4" s="247"/>
      <c r="NJW4" s="247"/>
      <c r="NJX4" s="247"/>
      <c r="NJY4" s="247"/>
      <c r="NJZ4" s="247"/>
      <c r="NKA4" s="247"/>
      <c r="NKB4" s="247"/>
      <c r="NKC4" s="247"/>
      <c r="NKD4" s="247"/>
      <c r="NKE4" s="247"/>
      <c r="NKF4" s="247"/>
      <c r="NKG4" s="247"/>
      <c r="NKH4" s="247"/>
      <c r="NKI4" s="247"/>
      <c r="NKJ4" s="247"/>
      <c r="NKK4" s="247"/>
      <c r="NKL4" s="247"/>
      <c r="NKM4" s="247"/>
      <c r="NKN4" s="247"/>
      <c r="NKO4" s="247"/>
      <c r="NKP4" s="247"/>
      <c r="NKQ4" s="247"/>
      <c r="NKR4" s="247"/>
      <c r="NKS4" s="247"/>
      <c r="NKT4" s="247"/>
      <c r="NKU4" s="247"/>
      <c r="NKV4" s="247"/>
      <c r="NKW4" s="247"/>
      <c r="NKX4" s="247"/>
      <c r="NKY4" s="247"/>
      <c r="NKZ4" s="247"/>
      <c r="NLA4" s="247"/>
      <c r="NLB4" s="247"/>
      <c r="NLC4" s="247"/>
      <c r="NLD4" s="247"/>
      <c r="NLE4" s="247"/>
      <c r="NLF4" s="247"/>
      <c r="NLG4" s="247"/>
      <c r="NLH4" s="247"/>
      <c r="NLI4" s="247"/>
      <c r="NLJ4" s="247"/>
      <c r="NLK4" s="247"/>
      <c r="NLL4" s="247"/>
      <c r="NLM4" s="247"/>
      <c r="NLN4" s="247"/>
      <c r="NLO4" s="247"/>
      <c r="NLP4" s="247"/>
      <c r="NLQ4" s="247"/>
      <c r="NLR4" s="247"/>
      <c r="NLS4" s="247"/>
      <c r="NLT4" s="247"/>
      <c r="NLU4" s="247"/>
      <c r="NLV4" s="247"/>
      <c r="NLW4" s="247"/>
      <c r="NLX4" s="247"/>
      <c r="NLY4" s="247"/>
      <c r="NLZ4" s="247"/>
      <c r="NMA4" s="247"/>
      <c r="NMB4" s="247"/>
      <c r="NMC4" s="247"/>
      <c r="NMD4" s="247"/>
      <c r="NME4" s="247"/>
      <c r="NMF4" s="247"/>
      <c r="NMG4" s="247"/>
      <c r="NMH4" s="247"/>
      <c r="NMI4" s="247"/>
      <c r="NMJ4" s="247"/>
      <c r="NMK4" s="247"/>
      <c r="NML4" s="247"/>
      <c r="NMM4" s="247"/>
      <c r="NMN4" s="247"/>
      <c r="NMO4" s="247"/>
      <c r="NMP4" s="247"/>
      <c r="NMQ4" s="247"/>
      <c r="NMR4" s="247"/>
      <c r="NMS4" s="247"/>
      <c r="NMT4" s="247"/>
      <c r="NMU4" s="247"/>
      <c r="NMV4" s="247"/>
      <c r="NMW4" s="247"/>
      <c r="NMX4" s="247"/>
      <c r="NMY4" s="247"/>
      <c r="NMZ4" s="247"/>
      <c r="NNA4" s="247"/>
      <c r="NNB4" s="247"/>
      <c r="NNC4" s="247"/>
      <c r="NND4" s="247"/>
      <c r="NNE4" s="247"/>
      <c r="NNF4" s="247"/>
      <c r="NNG4" s="247"/>
      <c r="NNH4" s="247"/>
      <c r="NNI4" s="247"/>
      <c r="NNJ4" s="247"/>
      <c r="NNK4" s="247"/>
      <c r="NNL4" s="247"/>
      <c r="NNM4" s="247"/>
      <c r="NNN4" s="247"/>
      <c r="NNO4" s="247"/>
      <c r="NNP4" s="247"/>
      <c r="NNQ4" s="247"/>
      <c r="NNR4" s="247"/>
      <c r="NNS4" s="247"/>
      <c r="NNT4" s="247"/>
      <c r="NNU4" s="247"/>
      <c r="NNV4" s="247"/>
      <c r="NNW4" s="247"/>
      <c r="NNX4" s="247"/>
      <c r="NNY4" s="247"/>
      <c r="NNZ4" s="247"/>
      <c r="NOA4" s="247"/>
      <c r="NOB4" s="247"/>
      <c r="NOC4" s="247"/>
      <c r="NOD4" s="247"/>
      <c r="NOE4" s="247"/>
      <c r="NOF4" s="247"/>
      <c r="NOG4" s="247"/>
      <c r="NOH4" s="247"/>
      <c r="NOI4" s="247"/>
      <c r="NOJ4" s="247"/>
      <c r="NOK4" s="247"/>
      <c r="NOL4" s="247"/>
      <c r="NOM4" s="247"/>
      <c r="NON4" s="247"/>
      <c r="NOO4" s="247"/>
      <c r="NOP4" s="247"/>
      <c r="NOQ4" s="247"/>
      <c r="NOR4" s="247"/>
      <c r="NOS4" s="247"/>
      <c r="NOT4" s="247"/>
      <c r="NOU4" s="247"/>
      <c r="NOV4" s="247"/>
      <c r="NOW4" s="247"/>
      <c r="NOX4" s="247"/>
      <c r="NOY4" s="247"/>
      <c r="NOZ4" s="247"/>
      <c r="NPA4" s="247"/>
      <c r="NPB4" s="247"/>
      <c r="NPC4" s="247"/>
      <c r="NPD4" s="247"/>
      <c r="NPE4" s="247"/>
      <c r="NPF4" s="247"/>
      <c r="NPG4" s="247"/>
      <c r="NPH4" s="247"/>
      <c r="NPI4" s="247"/>
      <c r="NPJ4" s="247"/>
      <c r="NPK4" s="247"/>
      <c r="NPL4" s="247"/>
      <c r="NPM4" s="247"/>
      <c r="NPN4" s="247"/>
      <c r="NPO4" s="247"/>
      <c r="NPP4" s="247"/>
      <c r="NPQ4" s="247"/>
      <c r="NPR4" s="247"/>
      <c r="NPS4" s="247"/>
      <c r="NPT4" s="247"/>
      <c r="NPU4" s="247"/>
      <c r="NPV4" s="247"/>
      <c r="NPW4" s="247"/>
      <c r="NPX4" s="247"/>
      <c r="NPY4" s="247"/>
      <c r="NPZ4" s="247"/>
      <c r="NQA4" s="247"/>
      <c r="NQB4" s="247"/>
      <c r="NQC4" s="247"/>
      <c r="NQD4" s="247"/>
      <c r="NQE4" s="247"/>
      <c r="NQF4" s="247"/>
      <c r="NQG4" s="247"/>
      <c r="NQH4" s="247"/>
      <c r="NQI4" s="247"/>
      <c r="NQJ4" s="247"/>
      <c r="NQK4" s="247"/>
      <c r="NQL4" s="247"/>
      <c r="NQM4" s="247"/>
      <c r="NQN4" s="247"/>
      <c r="NQO4" s="247"/>
      <c r="NQP4" s="247"/>
      <c r="NQQ4" s="247"/>
      <c r="NQR4" s="247"/>
      <c r="NQS4" s="247"/>
      <c r="NQT4" s="247"/>
      <c r="NQU4" s="247"/>
      <c r="NQV4" s="247"/>
      <c r="NQW4" s="247"/>
      <c r="NQX4" s="247"/>
      <c r="NQY4" s="247"/>
      <c r="NQZ4" s="247"/>
      <c r="NRA4" s="247"/>
      <c r="NRB4" s="247"/>
      <c r="NRC4" s="247"/>
      <c r="NRD4" s="247"/>
      <c r="NRE4" s="247"/>
      <c r="NRF4" s="247"/>
      <c r="NRG4" s="247"/>
      <c r="NRH4" s="247"/>
      <c r="NRI4" s="247"/>
      <c r="NRJ4" s="247"/>
      <c r="NRK4" s="247"/>
      <c r="NRL4" s="247"/>
      <c r="NRM4" s="247"/>
      <c r="NRN4" s="247"/>
      <c r="NRO4" s="247"/>
      <c r="NRP4" s="247"/>
      <c r="NRQ4" s="247"/>
      <c r="NRR4" s="247"/>
      <c r="NRS4" s="247"/>
      <c r="NRT4" s="247"/>
      <c r="NRU4" s="247"/>
      <c r="NRV4" s="247"/>
      <c r="NRW4" s="247"/>
      <c r="NRX4" s="247"/>
      <c r="NRY4" s="247"/>
      <c r="NRZ4" s="247"/>
      <c r="NSA4" s="247"/>
      <c r="NSB4" s="247"/>
      <c r="NSC4" s="247"/>
      <c r="NSD4" s="247"/>
      <c r="NSE4" s="247"/>
      <c r="NSF4" s="247"/>
      <c r="NSG4" s="247"/>
      <c r="NSH4" s="247"/>
      <c r="NSI4" s="247"/>
      <c r="NSJ4" s="247"/>
      <c r="NSK4" s="247"/>
      <c r="NSL4" s="247"/>
      <c r="NSM4" s="247"/>
      <c r="NSN4" s="247"/>
      <c r="NSO4" s="247"/>
      <c r="NSP4" s="247"/>
      <c r="NSQ4" s="247"/>
      <c r="NSR4" s="247"/>
      <c r="NSS4" s="247"/>
      <c r="NST4" s="247"/>
      <c r="NSU4" s="247"/>
      <c r="NSV4" s="247"/>
      <c r="NSW4" s="247"/>
      <c r="NSX4" s="247"/>
      <c r="NSY4" s="247"/>
      <c r="NSZ4" s="247"/>
      <c r="NTA4" s="247"/>
      <c r="NTB4" s="247"/>
      <c r="NTC4" s="247"/>
      <c r="NTD4" s="247"/>
      <c r="NTE4" s="247"/>
      <c r="NTF4" s="247"/>
      <c r="NTG4" s="247"/>
      <c r="NTH4" s="247"/>
      <c r="NTI4" s="247"/>
      <c r="NTJ4" s="247"/>
      <c r="NTK4" s="247"/>
      <c r="NTL4" s="247"/>
      <c r="NTM4" s="247"/>
      <c r="NTN4" s="247"/>
      <c r="NTO4" s="247"/>
      <c r="NTP4" s="247"/>
      <c r="NTQ4" s="247"/>
      <c r="NTR4" s="247"/>
      <c r="NTS4" s="247"/>
      <c r="NTT4" s="247"/>
      <c r="NTU4" s="247"/>
      <c r="NTV4" s="247"/>
      <c r="NTW4" s="247"/>
      <c r="NTX4" s="247"/>
      <c r="NTY4" s="247"/>
      <c r="NTZ4" s="247"/>
      <c r="NUA4" s="247"/>
      <c r="NUB4" s="247"/>
      <c r="NUC4" s="247"/>
      <c r="NUD4" s="247"/>
      <c r="NUE4" s="247"/>
      <c r="NUF4" s="247"/>
      <c r="NUG4" s="247"/>
      <c r="NUH4" s="247"/>
      <c r="NUI4" s="247"/>
      <c r="NUJ4" s="247"/>
      <c r="NUK4" s="247"/>
      <c r="NUL4" s="247"/>
      <c r="NUM4" s="247"/>
      <c r="NUN4" s="247"/>
      <c r="NUO4" s="247"/>
      <c r="NUP4" s="247"/>
      <c r="NUQ4" s="247"/>
      <c r="NUR4" s="247"/>
      <c r="NUS4" s="247"/>
      <c r="NUT4" s="247"/>
      <c r="NUU4" s="247"/>
      <c r="NUV4" s="247"/>
      <c r="NUW4" s="247"/>
      <c r="NUX4" s="247"/>
      <c r="NUY4" s="247"/>
      <c r="NUZ4" s="247"/>
      <c r="NVA4" s="247"/>
      <c r="NVB4" s="247"/>
      <c r="NVC4" s="247"/>
      <c r="NVD4" s="247"/>
      <c r="NVE4" s="247"/>
      <c r="NVF4" s="247"/>
      <c r="NVG4" s="247"/>
      <c r="NVH4" s="247"/>
      <c r="NVI4" s="247"/>
      <c r="NVJ4" s="247"/>
      <c r="NVK4" s="247"/>
      <c r="NVL4" s="247"/>
      <c r="NVM4" s="247"/>
      <c r="NVN4" s="247"/>
      <c r="NVO4" s="247"/>
      <c r="NVP4" s="247"/>
      <c r="NVQ4" s="247"/>
      <c r="NVR4" s="247"/>
      <c r="NVS4" s="247"/>
      <c r="NVT4" s="247"/>
      <c r="NVU4" s="247"/>
      <c r="NVV4" s="247"/>
      <c r="NVW4" s="247"/>
      <c r="NVX4" s="247"/>
      <c r="NVY4" s="247"/>
      <c r="NVZ4" s="247"/>
      <c r="NWA4" s="247"/>
      <c r="NWB4" s="247"/>
      <c r="NWC4" s="247"/>
      <c r="NWD4" s="247"/>
      <c r="NWE4" s="247"/>
      <c r="NWF4" s="247"/>
      <c r="NWG4" s="247"/>
      <c r="NWH4" s="247"/>
      <c r="NWI4" s="247"/>
      <c r="NWJ4" s="247"/>
      <c r="NWK4" s="247"/>
      <c r="NWL4" s="247"/>
      <c r="NWM4" s="247"/>
      <c r="NWN4" s="247"/>
      <c r="NWO4" s="247"/>
      <c r="NWP4" s="247"/>
      <c r="NWQ4" s="247"/>
      <c r="NWR4" s="247"/>
      <c r="NWS4" s="247"/>
      <c r="NWT4" s="247"/>
      <c r="NWU4" s="247"/>
      <c r="NWV4" s="247"/>
      <c r="NWW4" s="247"/>
      <c r="NWX4" s="247"/>
      <c r="NWY4" s="247"/>
      <c r="NWZ4" s="247"/>
      <c r="NXA4" s="247"/>
      <c r="NXB4" s="247"/>
      <c r="NXC4" s="247"/>
      <c r="NXD4" s="247"/>
      <c r="NXE4" s="247"/>
      <c r="NXF4" s="247"/>
      <c r="NXG4" s="247"/>
      <c r="NXH4" s="247"/>
      <c r="NXI4" s="247"/>
      <c r="NXJ4" s="247"/>
      <c r="NXK4" s="247"/>
      <c r="NXL4" s="247"/>
      <c r="NXM4" s="247"/>
      <c r="NXN4" s="247"/>
      <c r="NXO4" s="247"/>
      <c r="NXP4" s="247"/>
      <c r="NXQ4" s="247"/>
      <c r="NXR4" s="247"/>
      <c r="NXS4" s="247"/>
      <c r="NXT4" s="247"/>
      <c r="NXU4" s="247"/>
      <c r="NXV4" s="247"/>
      <c r="NXW4" s="247"/>
      <c r="NXX4" s="247"/>
      <c r="NXY4" s="247"/>
      <c r="NXZ4" s="247"/>
      <c r="NYA4" s="247"/>
      <c r="NYB4" s="247"/>
      <c r="NYC4" s="247"/>
      <c r="NYD4" s="247"/>
      <c r="NYE4" s="247"/>
      <c r="NYF4" s="247"/>
      <c r="NYG4" s="247"/>
      <c r="NYH4" s="247"/>
      <c r="NYI4" s="247"/>
      <c r="NYJ4" s="247"/>
      <c r="NYK4" s="247"/>
      <c r="NYL4" s="247"/>
      <c r="NYM4" s="247"/>
      <c r="NYN4" s="247"/>
      <c r="NYO4" s="247"/>
      <c r="NYP4" s="247"/>
      <c r="NYQ4" s="247"/>
      <c r="NYR4" s="247"/>
      <c r="NYS4" s="247"/>
      <c r="NYT4" s="247"/>
      <c r="NYU4" s="247"/>
      <c r="NYV4" s="247"/>
      <c r="NYW4" s="247"/>
      <c r="NYX4" s="247"/>
      <c r="NYY4" s="247"/>
      <c r="NYZ4" s="247"/>
      <c r="NZA4" s="247"/>
      <c r="NZB4" s="247"/>
      <c r="NZC4" s="247"/>
      <c r="NZD4" s="247"/>
      <c r="NZE4" s="247"/>
      <c r="NZF4" s="247"/>
      <c r="NZG4" s="247"/>
      <c r="NZH4" s="247"/>
      <c r="NZI4" s="247"/>
      <c r="NZJ4" s="247"/>
      <c r="NZK4" s="247"/>
      <c r="NZL4" s="247"/>
      <c r="NZM4" s="247"/>
      <c r="NZN4" s="247"/>
      <c r="NZO4" s="247"/>
      <c r="NZP4" s="247"/>
      <c r="NZQ4" s="247"/>
      <c r="NZR4" s="247"/>
      <c r="NZS4" s="247"/>
      <c r="NZT4" s="247"/>
      <c r="NZU4" s="247"/>
      <c r="NZV4" s="247"/>
      <c r="NZW4" s="247"/>
      <c r="NZX4" s="247"/>
      <c r="NZY4" s="247"/>
      <c r="NZZ4" s="247"/>
      <c r="OAA4" s="247"/>
      <c r="OAB4" s="247"/>
      <c r="OAC4" s="247"/>
      <c r="OAD4" s="247"/>
      <c r="OAE4" s="247"/>
      <c r="OAF4" s="247"/>
      <c r="OAG4" s="247"/>
      <c r="OAH4" s="247"/>
      <c r="OAI4" s="247"/>
      <c r="OAJ4" s="247"/>
      <c r="OAK4" s="247"/>
      <c r="OAL4" s="247"/>
      <c r="OAM4" s="247"/>
      <c r="OAN4" s="247"/>
      <c r="OAO4" s="247"/>
      <c r="OAP4" s="247"/>
      <c r="OAQ4" s="247"/>
      <c r="OAR4" s="247"/>
      <c r="OAS4" s="247"/>
      <c r="OAT4" s="247"/>
      <c r="OAU4" s="247"/>
      <c r="OAV4" s="247"/>
      <c r="OAW4" s="247"/>
      <c r="OAX4" s="247"/>
      <c r="OAY4" s="247"/>
      <c r="OAZ4" s="247"/>
      <c r="OBA4" s="247"/>
      <c r="OBB4" s="247"/>
      <c r="OBC4" s="247"/>
      <c r="OBD4" s="247"/>
      <c r="OBE4" s="247"/>
      <c r="OBF4" s="247"/>
      <c r="OBG4" s="247"/>
      <c r="OBH4" s="247"/>
      <c r="OBI4" s="247"/>
      <c r="OBJ4" s="247"/>
      <c r="OBK4" s="247"/>
      <c r="OBL4" s="247"/>
      <c r="OBM4" s="247"/>
      <c r="OBN4" s="247"/>
      <c r="OBO4" s="247"/>
      <c r="OBP4" s="247"/>
      <c r="OBQ4" s="247"/>
      <c r="OBR4" s="247"/>
      <c r="OBS4" s="247"/>
      <c r="OBT4" s="247"/>
      <c r="OBU4" s="247"/>
      <c r="OBV4" s="247"/>
      <c r="OBW4" s="247"/>
      <c r="OBX4" s="247"/>
      <c r="OBY4" s="247"/>
      <c r="OBZ4" s="247"/>
      <c r="OCA4" s="247"/>
      <c r="OCB4" s="247"/>
      <c r="OCC4" s="247"/>
      <c r="OCD4" s="247"/>
      <c r="OCE4" s="247"/>
      <c r="OCF4" s="247"/>
      <c r="OCG4" s="247"/>
      <c r="OCH4" s="247"/>
      <c r="OCI4" s="247"/>
      <c r="OCJ4" s="247"/>
      <c r="OCK4" s="247"/>
      <c r="OCL4" s="247"/>
      <c r="OCM4" s="247"/>
      <c r="OCN4" s="247"/>
      <c r="OCO4" s="247"/>
      <c r="OCP4" s="247"/>
      <c r="OCQ4" s="247"/>
      <c r="OCR4" s="247"/>
      <c r="OCS4" s="247"/>
      <c r="OCT4" s="247"/>
      <c r="OCU4" s="247"/>
      <c r="OCV4" s="247"/>
      <c r="OCW4" s="247"/>
      <c r="OCX4" s="247"/>
      <c r="OCY4" s="247"/>
      <c r="OCZ4" s="247"/>
      <c r="ODA4" s="247"/>
      <c r="ODB4" s="247"/>
      <c r="ODC4" s="247"/>
      <c r="ODD4" s="247"/>
      <c r="ODE4" s="247"/>
      <c r="ODF4" s="247"/>
      <c r="ODG4" s="247"/>
      <c r="ODH4" s="247"/>
      <c r="ODI4" s="247"/>
      <c r="ODJ4" s="247"/>
      <c r="ODK4" s="247"/>
      <c r="ODL4" s="247"/>
      <c r="ODM4" s="247"/>
      <c r="ODN4" s="247"/>
      <c r="ODO4" s="247"/>
      <c r="ODP4" s="247"/>
      <c r="ODQ4" s="247"/>
      <c r="ODR4" s="247"/>
      <c r="ODS4" s="247"/>
      <c r="ODT4" s="247"/>
      <c r="ODU4" s="247"/>
      <c r="ODV4" s="247"/>
      <c r="ODW4" s="247"/>
      <c r="ODX4" s="247"/>
      <c r="ODY4" s="247"/>
      <c r="ODZ4" s="247"/>
      <c r="OEA4" s="247"/>
      <c r="OEB4" s="247"/>
      <c r="OEC4" s="247"/>
      <c r="OED4" s="247"/>
      <c r="OEE4" s="247"/>
      <c r="OEF4" s="247"/>
      <c r="OEG4" s="247"/>
      <c r="OEH4" s="247"/>
      <c r="OEI4" s="247"/>
      <c r="OEJ4" s="247"/>
      <c r="OEK4" s="247"/>
      <c r="OEL4" s="247"/>
      <c r="OEM4" s="247"/>
      <c r="OEN4" s="247"/>
      <c r="OEO4" s="247"/>
      <c r="OEP4" s="247"/>
      <c r="OEQ4" s="247"/>
      <c r="OER4" s="247"/>
      <c r="OES4" s="247"/>
      <c r="OET4" s="247"/>
      <c r="OEU4" s="247"/>
      <c r="OEV4" s="247"/>
      <c r="OEW4" s="247"/>
      <c r="OEX4" s="247"/>
      <c r="OEY4" s="247"/>
      <c r="OEZ4" s="247"/>
      <c r="OFA4" s="247"/>
      <c r="OFB4" s="247"/>
      <c r="OFC4" s="247"/>
      <c r="OFD4" s="247"/>
      <c r="OFE4" s="247"/>
      <c r="OFF4" s="247"/>
      <c r="OFG4" s="247"/>
      <c r="OFH4" s="247"/>
      <c r="OFI4" s="247"/>
      <c r="OFJ4" s="247"/>
      <c r="OFK4" s="247"/>
      <c r="OFL4" s="247"/>
      <c r="OFM4" s="247"/>
      <c r="OFN4" s="247"/>
      <c r="OFO4" s="247"/>
      <c r="OFP4" s="247"/>
      <c r="OFQ4" s="247"/>
      <c r="OFR4" s="247"/>
      <c r="OFS4" s="247"/>
      <c r="OFT4" s="247"/>
      <c r="OFU4" s="247"/>
      <c r="OFV4" s="247"/>
      <c r="OFW4" s="247"/>
      <c r="OFX4" s="247"/>
      <c r="OFY4" s="247"/>
      <c r="OFZ4" s="247"/>
      <c r="OGA4" s="247"/>
      <c r="OGB4" s="247"/>
      <c r="OGC4" s="247"/>
      <c r="OGD4" s="247"/>
      <c r="OGE4" s="247"/>
      <c r="OGF4" s="247"/>
      <c r="OGG4" s="247"/>
      <c r="OGH4" s="247"/>
      <c r="OGI4" s="247"/>
      <c r="OGJ4" s="247"/>
      <c r="OGK4" s="247"/>
      <c r="OGL4" s="247"/>
      <c r="OGM4" s="247"/>
      <c r="OGN4" s="247"/>
      <c r="OGO4" s="247"/>
      <c r="OGP4" s="247"/>
      <c r="OGQ4" s="247"/>
      <c r="OGR4" s="247"/>
      <c r="OGS4" s="247"/>
      <c r="OGT4" s="247"/>
      <c r="OGU4" s="247"/>
      <c r="OGV4" s="247"/>
      <c r="OGW4" s="247"/>
      <c r="OGX4" s="247"/>
      <c r="OGY4" s="247"/>
      <c r="OGZ4" s="247"/>
      <c r="OHA4" s="247"/>
      <c r="OHB4" s="247"/>
      <c r="OHC4" s="247"/>
      <c r="OHD4" s="247"/>
      <c r="OHE4" s="247"/>
      <c r="OHF4" s="247"/>
      <c r="OHG4" s="247"/>
      <c r="OHH4" s="247"/>
      <c r="OHI4" s="247"/>
      <c r="OHJ4" s="247"/>
      <c r="OHK4" s="247"/>
      <c r="OHL4" s="247"/>
      <c r="OHM4" s="247"/>
      <c r="OHN4" s="247"/>
      <c r="OHO4" s="247"/>
      <c r="OHP4" s="247"/>
      <c r="OHQ4" s="247"/>
      <c r="OHR4" s="247"/>
      <c r="OHS4" s="247"/>
      <c r="OHT4" s="247"/>
      <c r="OHU4" s="247"/>
      <c r="OHV4" s="247"/>
      <c r="OHW4" s="247"/>
      <c r="OHX4" s="247"/>
      <c r="OHY4" s="247"/>
      <c r="OHZ4" s="247"/>
      <c r="OIA4" s="247"/>
      <c r="OIB4" s="247"/>
      <c r="OIC4" s="247"/>
      <c r="OID4" s="247"/>
      <c r="OIE4" s="247"/>
      <c r="OIF4" s="247"/>
      <c r="OIG4" s="247"/>
      <c r="OIH4" s="247"/>
      <c r="OII4" s="247"/>
      <c r="OIJ4" s="247"/>
      <c r="OIK4" s="247"/>
      <c r="OIL4" s="247"/>
      <c r="OIM4" s="247"/>
      <c r="OIN4" s="247"/>
      <c r="OIO4" s="247"/>
      <c r="OIP4" s="247"/>
      <c r="OIQ4" s="247"/>
      <c r="OIR4" s="247"/>
      <c r="OIS4" s="247"/>
      <c r="OIT4" s="247"/>
      <c r="OIU4" s="247"/>
      <c r="OIV4" s="247"/>
      <c r="OIW4" s="247"/>
      <c r="OIX4" s="247"/>
      <c r="OIY4" s="247"/>
      <c r="OIZ4" s="247"/>
      <c r="OJA4" s="247"/>
      <c r="OJB4" s="247"/>
      <c r="OJC4" s="247"/>
      <c r="OJD4" s="247"/>
      <c r="OJE4" s="247"/>
      <c r="OJF4" s="247"/>
      <c r="OJG4" s="247"/>
      <c r="OJH4" s="247"/>
      <c r="OJI4" s="247"/>
      <c r="OJJ4" s="247"/>
      <c r="OJK4" s="247"/>
      <c r="OJL4" s="247"/>
      <c r="OJM4" s="247"/>
      <c r="OJN4" s="247"/>
      <c r="OJO4" s="247"/>
      <c r="OJP4" s="247"/>
      <c r="OJQ4" s="247"/>
      <c r="OJR4" s="247"/>
      <c r="OJS4" s="247"/>
      <c r="OJT4" s="247"/>
      <c r="OJU4" s="247"/>
      <c r="OJV4" s="247"/>
      <c r="OJW4" s="247"/>
      <c r="OJX4" s="247"/>
      <c r="OJY4" s="247"/>
      <c r="OJZ4" s="247"/>
      <c r="OKA4" s="247"/>
      <c r="OKB4" s="247"/>
      <c r="OKC4" s="247"/>
      <c r="OKD4" s="247"/>
      <c r="OKE4" s="247"/>
      <c r="OKF4" s="247"/>
      <c r="OKG4" s="247"/>
      <c r="OKH4" s="247"/>
      <c r="OKI4" s="247"/>
      <c r="OKJ4" s="247"/>
      <c r="OKK4" s="247"/>
      <c r="OKL4" s="247"/>
      <c r="OKM4" s="247"/>
      <c r="OKN4" s="247"/>
      <c r="OKO4" s="247"/>
      <c r="OKP4" s="247"/>
      <c r="OKQ4" s="247"/>
      <c r="OKR4" s="247"/>
      <c r="OKS4" s="247"/>
      <c r="OKT4" s="247"/>
      <c r="OKU4" s="247"/>
      <c r="OKV4" s="247"/>
      <c r="OKW4" s="247"/>
      <c r="OKX4" s="247"/>
      <c r="OKY4" s="247"/>
      <c r="OKZ4" s="247"/>
      <c r="OLA4" s="247"/>
      <c r="OLB4" s="247"/>
      <c r="OLC4" s="247"/>
      <c r="OLD4" s="247"/>
      <c r="OLE4" s="247"/>
      <c r="OLF4" s="247"/>
      <c r="OLG4" s="247"/>
      <c r="OLH4" s="247"/>
      <c r="OLI4" s="247"/>
      <c r="OLJ4" s="247"/>
      <c r="OLK4" s="247"/>
      <c r="OLL4" s="247"/>
      <c r="OLM4" s="247"/>
      <c r="OLN4" s="247"/>
      <c r="OLO4" s="247"/>
      <c r="OLP4" s="247"/>
      <c r="OLQ4" s="247"/>
      <c r="OLR4" s="247"/>
      <c r="OLS4" s="247"/>
      <c r="OLT4" s="247"/>
      <c r="OLU4" s="247"/>
      <c r="OLV4" s="247"/>
      <c r="OLW4" s="247"/>
      <c r="OLX4" s="247"/>
      <c r="OLY4" s="247"/>
      <c r="OLZ4" s="247"/>
      <c r="OMA4" s="247"/>
      <c r="OMB4" s="247"/>
      <c r="OMC4" s="247"/>
      <c r="OMD4" s="247"/>
      <c r="OME4" s="247"/>
      <c r="OMF4" s="247"/>
      <c r="OMG4" s="247"/>
      <c r="OMH4" s="247"/>
      <c r="OMI4" s="247"/>
      <c r="OMJ4" s="247"/>
      <c r="OMK4" s="247"/>
      <c r="OML4" s="247"/>
      <c r="OMM4" s="247"/>
      <c r="OMN4" s="247"/>
      <c r="OMO4" s="247"/>
      <c r="OMP4" s="247"/>
      <c r="OMQ4" s="247"/>
      <c r="OMR4" s="247"/>
      <c r="OMS4" s="247"/>
      <c r="OMT4" s="247"/>
      <c r="OMU4" s="247"/>
      <c r="OMV4" s="247"/>
      <c r="OMW4" s="247"/>
      <c r="OMX4" s="247"/>
      <c r="OMY4" s="247"/>
      <c r="OMZ4" s="247"/>
      <c r="ONA4" s="247"/>
      <c r="ONB4" s="247"/>
      <c r="ONC4" s="247"/>
      <c r="OND4" s="247"/>
      <c r="ONE4" s="247"/>
      <c r="ONF4" s="247"/>
      <c r="ONG4" s="247"/>
      <c r="ONH4" s="247"/>
      <c r="ONI4" s="247"/>
      <c r="ONJ4" s="247"/>
      <c r="ONK4" s="247"/>
      <c r="ONL4" s="247"/>
      <c r="ONM4" s="247"/>
      <c r="ONN4" s="247"/>
      <c r="ONO4" s="247"/>
      <c r="ONP4" s="247"/>
      <c r="ONQ4" s="247"/>
      <c r="ONR4" s="247"/>
      <c r="ONS4" s="247"/>
      <c r="ONT4" s="247"/>
      <c r="ONU4" s="247"/>
      <c r="ONV4" s="247"/>
      <c r="ONW4" s="247"/>
      <c r="ONX4" s="247"/>
      <c r="ONY4" s="247"/>
      <c r="ONZ4" s="247"/>
      <c r="OOA4" s="247"/>
      <c r="OOB4" s="247"/>
      <c r="OOC4" s="247"/>
      <c r="OOD4" s="247"/>
      <c r="OOE4" s="247"/>
      <c r="OOF4" s="247"/>
      <c r="OOG4" s="247"/>
      <c r="OOH4" s="247"/>
      <c r="OOI4" s="247"/>
      <c r="OOJ4" s="247"/>
      <c r="OOK4" s="247"/>
      <c r="OOL4" s="247"/>
      <c r="OOM4" s="247"/>
      <c r="OON4" s="247"/>
      <c r="OOO4" s="247"/>
      <c r="OOP4" s="247"/>
      <c r="OOQ4" s="247"/>
      <c r="OOR4" s="247"/>
      <c r="OOS4" s="247"/>
      <c r="OOT4" s="247"/>
      <c r="OOU4" s="247"/>
      <c r="OOV4" s="247"/>
      <c r="OOW4" s="247"/>
      <c r="OOX4" s="247"/>
      <c r="OOY4" s="247"/>
      <c r="OOZ4" s="247"/>
      <c r="OPA4" s="247"/>
      <c r="OPB4" s="247"/>
      <c r="OPC4" s="247"/>
      <c r="OPD4" s="247"/>
      <c r="OPE4" s="247"/>
      <c r="OPF4" s="247"/>
      <c r="OPG4" s="247"/>
      <c r="OPH4" s="247"/>
      <c r="OPI4" s="247"/>
      <c r="OPJ4" s="247"/>
      <c r="OPK4" s="247"/>
      <c r="OPL4" s="247"/>
      <c r="OPM4" s="247"/>
      <c r="OPN4" s="247"/>
      <c r="OPO4" s="247"/>
      <c r="OPP4" s="247"/>
      <c r="OPQ4" s="247"/>
      <c r="OPR4" s="247"/>
      <c r="OPS4" s="247"/>
      <c r="OPT4" s="247"/>
      <c r="OPU4" s="247"/>
      <c r="OPV4" s="247"/>
      <c r="OPW4" s="247"/>
      <c r="OPX4" s="247"/>
      <c r="OPY4" s="247"/>
      <c r="OPZ4" s="247"/>
      <c r="OQA4" s="247"/>
      <c r="OQB4" s="247"/>
      <c r="OQC4" s="247"/>
      <c r="OQD4" s="247"/>
      <c r="OQE4" s="247"/>
      <c r="OQF4" s="247"/>
      <c r="OQG4" s="247"/>
      <c r="OQH4" s="247"/>
      <c r="OQI4" s="247"/>
      <c r="OQJ4" s="247"/>
      <c r="OQK4" s="247"/>
      <c r="OQL4" s="247"/>
      <c r="OQM4" s="247"/>
      <c r="OQN4" s="247"/>
      <c r="OQO4" s="247"/>
      <c r="OQP4" s="247"/>
      <c r="OQQ4" s="247"/>
      <c r="OQR4" s="247"/>
      <c r="OQS4" s="247"/>
      <c r="OQT4" s="247"/>
      <c r="OQU4" s="247"/>
      <c r="OQV4" s="247"/>
      <c r="OQW4" s="247"/>
      <c r="OQX4" s="247"/>
      <c r="OQY4" s="247"/>
      <c r="OQZ4" s="247"/>
      <c r="ORA4" s="247"/>
      <c r="ORB4" s="247"/>
      <c r="ORC4" s="247"/>
      <c r="ORD4" s="247"/>
      <c r="ORE4" s="247"/>
      <c r="ORF4" s="247"/>
      <c r="ORG4" s="247"/>
      <c r="ORH4" s="247"/>
      <c r="ORI4" s="247"/>
      <c r="ORJ4" s="247"/>
      <c r="ORK4" s="247"/>
      <c r="ORL4" s="247"/>
      <c r="ORM4" s="247"/>
      <c r="ORN4" s="247"/>
      <c r="ORO4" s="247"/>
      <c r="ORP4" s="247"/>
      <c r="ORQ4" s="247"/>
      <c r="ORR4" s="247"/>
      <c r="ORS4" s="247"/>
      <c r="ORT4" s="247"/>
      <c r="ORU4" s="247"/>
      <c r="ORV4" s="247"/>
      <c r="ORW4" s="247"/>
      <c r="ORX4" s="247"/>
      <c r="ORY4" s="247"/>
      <c r="ORZ4" s="247"/>
      <c r="OSA4" s="247"/>
      <c r="OSB4" s="247"/>
      <c r="OSC4" s="247"/>
      <c r="OSD4" s="247"/>
      <c r="OSE4" s="247"/>
      <c r="OSF4" s="247"/>
      <c r="OSG4" s="247"/>
      <c r="OSH4" s="247"/>
      <c r="OSI4" s="247"/>
      <c r="OSJ4" s="247"/>
      <c r="OSK4" s="247"/>
      <c r="OSL4" s="247"/>
      <c r="OSM4" s="247"/>
      <c r="OSN4" s="247"/>
      <c r="OSO4" s="247"/>
      <c r="OSP4" s="247"/>
      <c r="OSQ4" s="247"/>
      <c r="OSR4" s="247"/>
      <c r="OSS4" s="247"/>
      <c r="OST4" s="247"/>
      <c r="OSU4" s="247"/>
      <c r="OSV4" s="247"/>
      <c r="OSW4" s="247"/>
      <c r="OSX4" s="247"/>
      <c r="OSY4" s="247"/>
      <c r="OSZ4" s="247"/>
      <c r="OTA4" s="247"/>
      <c r="OTB4" s="247"/>
      <c r="OTC4" s="247"/>
      <c r="OTD4" s="247"/>
      <c r="OTE4" s="247"/>
      <c r="OTF4" s="247"/>
      <c r="OTG4" s="247"/>
      <c r="OTH4" s="247"/>
      <c r="OTI4" s="247"/>
      <c r="OTJ4" s="247"/>
      <c r="OTK4" s="247"/>
      <c r="OTL4" s="247"/>
      <c r="OTM4" s="247"/>
      <c r="OTN4" s="247"/>
      <c r="OTO4" s="247"/>
      <c r="OTP4" s="247"/>
      <c r="OTQ4" s="247"/>
      <c r="OTR4" s="247"/>
      <c r="OTS4" s="247"/>
      <c r="OTT4" s="247"/>
      <c r="OTU4" s="247"/>
      <c r="OTV4" s="247"/>
      <c r="OTW4" s="247"/>
      <c r="OTX4" s="247"/>
      <c r="OTY4" s="247"/>
      <c r="OTZ4" s="247"/>
      <c r="OUA4" s="247"/>
      <c r="OUB4" s="247"/>
      <c r="OUC4" s="247"/>
      <c r="OUD4" s="247"/>
      <c r="OUE4" s="247"/>
      <c r="OUF4" s="247"/>
      <c r="OUG4" s="247"/>
      <c r="OUH4" s="247"/>
      <c r="OUI4" s="247"/>
      <c r="OUJ4" s="247"/>
      <c r="OUK4" s="247"/>
      <c r="OUL4" s="247"/>
      <c r="OUM4" s="247"/>
      <c r="OUN4" s="247"/>
      <c r="OUO4" s="247"/>
      <c r="OUP4" s="247"/>
      <c r="OUQ4" s="247"/>
      <c r="OUR4" s="247"/>
      <c r="OUS4" s="247"/>
      <c r="OUT4" s="247"/>
      <c r="OUU4" s="247"/>
      <c r="OUV4" s="247"/>
      <c r="OUW4" s="247"/>
      <c r="OUX4" s="247"/>
      <c r="OUY4" s="247"/>
      <c r="OUZ4" s="247"/>
      <c r="OVA4" s="247"/>
      <c r="OVB4" s="247"/>
      <c r="OVC4" s="247"/>
      <c r="OVD4" s="247"/>
      <c r="OVE4" s="247"/>
      <c r="OVF4" s="247"/>
      <c r="OVG4" s="247"/>
      <c r="OVH4" s="247"/>
      <c r="OVI4" s="247"/>
      <c r="OVJ4" s="247"/>
      <c r="OVK4" s="247"/>
      <c r="OVL4" s="247"/>
      <c r="OVM4" s="247"/>
      <c r="OVN4" s="247"/>
      <c r="OVO4" s="247"/>
      <c r="OVP4" s="247"/>
      <c r="OVQ4" s="247"/>
      <c r="OVR4" s="247"/>
      <c r="OVS4" s="247"/>
      <c r="OVT4" s="247"/>
      <c r="OVU4" s="247"/>
      <c r="OVV4" s="247"/>
      <c r="OVW4" s="247"/>
      <c r="OVX4" s="247"/>
      <c r="OVY4" s="247"/>
      <c r="OVZ4" s="247"/>
      <c r="OWA4" s="247"/>
      <c r="OWB4" s="247"/>
      <c r="OWC4" s="247"/>
      <c r="OWD4" s="247"/>
      <c r="OWE4" s="247"/>
      <c r="OWF4" s="247"/>
      <c r="OWG4" s="247"/>
      <c r="OWH4" s="247"/>
      <c r="OWI4" s="247"/>
      <c r="OWJ4" s="247"/>
      <c r="OWK4" s="247"/>
      <c r="OWL4" s="247"/>
      <c r="OWM4" s="247"/>
      <c r="OWN4" s="247"/>
      <c r="OWO4" s="247"/>
      <c r="OWP4" s="247"/>
      <c r="OWQ4" s="247"/>
      <c r="OWR4" s="247"/>
      <c r="OWS4" s="247"/>
      <c r="OWT4" s="247"/>
      <c r="OWU4" s="247"/>
      <c r="OWV4" s="247"/>
      <c r="OWW4" s="247"/>
      <c r="OWX4" s="247"/>
      <c r="OWY4" s="247"/>
      <c r="OWZ4" s="247"/>
      <c r="OXA4" s="247"/>
      <c r="OXB4" s="247"/>
      <c r="OXC4" s="247"/>
      <c r="OXD4" s="247"/>
      <c r="OXE4" s="247"/>
      <c r="OXF4" s="247"/>
      <c r="OXG4" s="247"/>
      <c r="OXH4" s="247"/>
      <c r="OXI4" s="247"/>
      <c r="OXJ4" s="247"/>
      <c r="OXK4" s="247"/>
      <c r="OXL4" s="247"/>
      <c r="OXM4" s="247"/>
      <c r="OXN4" s="247"/>
      <c r="OXO4" s="247"/>
      <c r="OXP4" s="247"/>
      <c r="OXQ4" s="247"/>
      <c r="OXR4" s="247"/>
      <c r="OXS4" s="247"/>
      <c r="OXT4" s="247"/>
      <c r="OXU4" s="247"/>
      <c r="OXV4" s="247"/>
      <c r="OXW4" s="247"/>
      <c r="OXX4" s="247"/>
      <c r="OXY4" s="247"/>
      <c r="OXZ4" s="247"/>
      <c r="OYA4" s="247"/>
      <c r="OYB4" s="247"/>
      <c r="OYC4" s="247"/>
      <c r="OYD4" s="247"/>
      <c r="OYE4" s="247"/>
      <c r="OYF4" s="247"/>
      <c r="OYG4" s="247"/>
      <c r="OYH4" s="247"/>
      <c r="OYI4" s="247"/>
      <c r="OYJ4" s="247"/>
      <c r="OYK4" s="247"/>
      <c r="OYL4" s="247"/>
      <c r="OYM4" s="247"/>
      <c r="OYN4" s="247"/>
      <c r="OYO4" s="247"/>
      <c r="OYP4" s="247"/>
      <c r="OYQ4" s="247"/>
      <c r="OYR4" s="247"/>
      <c r="OYS4" s="247"/>
      <c r="OYT4" s="247"/>
      <c r="OYU4" s="247"/>
      <c r="OYV4" s="247"/>
      <c r="OYW4" s="247"/>
      <c r="OYX4" s="247"/>
      <c r="OYY4" s="247"/>
      <c r="OYZ4" s="247"/>
      <c r="OZA4" s="247"/>
      <c r="OZB4" s="247"/>
      <c r="OZC4" s="247"/>
      <c r="OZD4" s="247"/>
      <c r="OZE4" s="247"/>
      <c r="OZF4" s="247"/>
      <c r="OZG4" s="247"/>
      <c r="OZH4" s="247"/>
      <c r="OZI4" s="247"/>
      <c r="OZJ4" s="247"/>
      <c r="OZK4" s="247"/>
      <c r="OZL4" s="247"/>
      <c r="OZM4" s="247"/>
      <c r="OZN4" s="247"/>
      <c r="OZO4" s="247"/>
      <c r="OZP4" s="247"/>
      <c r="OZQ4" s="247"/>
      <c r="OZR4" s="247"/>
      <c r="OZS4" s="247"/>
      <c r="OZT4" s="247"/>
      <c r="OZU4" s="247"/>
      <c r="OZV4" s="247"/>
      <c r="OZW4" s="247"/>
      <c r="OZX4" s="247"/>
      <c r="OZY4" s="247"/>
      <c r="OZZ4" s="247"/>
      <c r="PAA4" s="247"/>
      <c r="PAB4" s="247"/>
      <c r="PAC4" s="247"/>
      <c r="PAD4" s="247"/>
      <c r="PAE4" s="247"/>
      <c r="PAF4" s="247"/>
      <c r="PAG4" s="247"/>
      <c r="PAH4" s="247"/>
      <c r="PAI4" s="247"/>
      <c r="PAJ4" s="247"/>
      <c r="PAK4" s="247"/>
      <c r="PAL4" s="247"/>
      <c r="PAM4" s="247"/>
      <c r="PAN4" s="247"/>
      <c r="PAO4" s="247"/>
      <c r="PAP4" s="247"/>
      <c r="PAQ4" s="247"/>
      <c r="PAR4" s="247"/>
      <c r="PAS4" s="247"/>
      <c r="PAT4" s="247"/>
      <c r="PAU4" s="247"/>
      <c r="PAV4" s="247"/>
      <c r="PAW4" s="247"/>
      <c r="PAX4" s="247"/>
      <c r="PAY4" s="247"/>
      <c r="PAZ4" s="247"/>
      <c r="PBA4" s="247"/>
      <c r="PBB4" s="247"/>
      <c r="PBC4" s="247"/>
      <c r="PBD4" s="247"/>
      <c r="PBE4" s="247"/>
      <c r="PBF4" s="247"/>
      <c r="PBG4" s="247"/>
      <c r="PBH4" s="247"/>
      <c r="PBI4" s="247"/>
      <c r="PBJ4" s="247"/>
      <c r="PBK4" s="247"/>
      <c r="PBL4" s="247"/>
      <c r="PBM4" s="247"/>
      <c r="PBN4" s="247"/>
      <c r="PBO4" s="247"/>
      <c r="PBP4" s="247"/>
      <c r="PBQ4" s="247"/>
      <c r="PBR4" s="247"/>
      <c r="PBS4" s="247"/>
      <c r="PBT4" s="247"/>
      <c r="PBU4" s="247"/>
      <c r="PBV4" s="247"/>
      <c r="PBW4" s="247"/>
      <c r="PBX4" s="247"/>
      <c r="PBY4" s="247"/>
      <c r="PBZ4" s="247"/>
      <c r="PCA4" s="247"/>
      <c r="PCB4" s="247"/>
      <c r="PCC4" s="247"/>
      <c r="PCD4" s="247"/>
      <c r="PCE4" s="247"/>
      <c r="PCF4" s="247"/>
      <c r="PCG4" s="247"/>
      <c r="PCH4" s="247"/>
      <c r="PCI4" s="247"/>
      <c r="PCJ4" s="247"/>
      <c r="PCK4" s="247"/>
      <c r="PCL4" s="247"/>
      <c r="PCM4" s="247"/>
      <c r="PCN4" s="247"/>
      <c r="PCO4" s="247"/>
      <c r="PCP4" s="247"/>
      <c r="PCQ4" s="247"/>
      <c r="PCR4" s="247"/>
      <c r="PCS4" s="247"/>
      <c r="PCT4" s="247"/>
      <c r="PCU4" s="247"/>
      <c r="PCV4" s="247"/>
      <c r="PCW4" s="247"/>
      <c r="PCX4" s="247"/>
      <c r="PCY4" s="247"/>
      <c r="PCZ4" s="247"/>
      <c r="PDA4" s="247"/>
      <c r="PDB4" s="247"/>
      <c r="PDC4" s="247"/>
      <c r="PDD4" s="247"/>
      <c r="PDE4" s="247"/>
      <c r="PDF4" s="247"/>
      <c r="PDG4" s="247"/>
      <c r="PDH4" s="247"/>
      <c r="PDI4" s="247"/>
      <c r="PDJ4" s="247"/>
      <c r="PDK4" s="247"/>
      <c r="PDL4" s="247"/>
      <c r="PDM4" s="247"/>
      <c r="PDN4" s="247"/>
      <c r="PDO4" s="247"/>
      <c r="PDP4" s="247"/>
      <c r="PDQ4" s="247"/>
      <c r="PDR4" s="247"/>
      <c r="PDS4" s="247"/>
      <c r="PDT4" s="247"/>
      <c r="PDU4" s="247"/>
      <c r="PDV4" s="247"/>
      <c r="PDW4" s="247"/>
      <c r="PDX4" s="247"/>
      <c r="PDY4" s="247"/>
      <c r="PDZ4" s="247"/>
      <c r="PEA4" s="247"/>
      <c r="PEB4" s="247"/>
      <c r="PEC4" s="247"/>
      <c r="PED4" s="247"/>
      <c r="PEE4" s="247"/>
      <c r="PEF4" s="247"/>
      <c r="PEG4" s="247"/>
      <c r="PEH4" s="247"/>
      <c r="PEI4" s="247"/>
      <c r="PEJ4" s="247"/>
      <c r="PEK4" s="247"/>
      <c r="PEL4" s="247"/>
      <c r="PEM4" s="247"/>
      <c r="PEN4" s="247"/>
      <c r="PEO4" s="247"/>
      <c r="PEP4" s="247"/>
      <c r="PEQ4" s="247"/>
      <c r="PER4" s="247"/>
      <c r="PES4" s="247"/>
      <c r="PET4" s="247"/>
      <c r="PEU4" s="247"/>
      <c r="PEV4" s="247"/>
      <c r="PEW4" s="247"/>
      <c r="PEX4" s="247"/>
      <c r="PEY4" s="247"/>
      <c r="PEZ4" s="247"/>
      <c r="PFA4" s="247"/>
      <c r="PFB4" s="247"/>
      <c r="PFC4" s="247"/>
      <c r="PFD4" s="247"/>
      <c r="PFE4" s="247"/>
      <c r="PFF4" s="247"/>
      <c r="PFG4" s="247"/>
      <c r="PFH4" s="247"/>
      <c r="PFI4" s="247"/>
      <c r="PFJ4" s="247"/>
      <c r="PFK4" s="247"/>
      <c r="PFL4" s="247"/>
      <c r="PFM4" s="247"/>
      <c r="PFN4" s="247"/>
      <c r="PFO4" s="247"/>
      <c r="PFP4" s="247"/>
      <c r="PFQ4" s="247"/>
      <c r="PFR4" s="247"/>
      <c r="PFS4" s="247"/>
      <c r="PFT4" s="247"/>
      <c r="PFU4" s="247"/>
      <c r="PFV4" s="247"/>
      <c r="PFW4" s="247"/>
      <c r="PFX4" s="247"/>
      <c r="PFY4" s="247"/>
      <c r="PFZ4" s="247"/>
      <c r="PGA4" s="247"/>
      <c r="PGB4" s="247"/>
      <c r="PGC4" s="247"/>
      <c r="PGD4" s="247"/>
      <c r="PGE4" s="247"/>
      <c r="PGF4" s="247"/>
      <c r="PGG4" s="247"/>
      <c r="PGH4" s="247"/>
      <c r="PGI4" s="247"/>
      <c r="PGJ4" s="247"/>
      <c r="PGK4" s="247"/>
      <c r="PGL4" s="247"/>
      <c r="PGM4" s="247"/>
      <c r="PGN4" s="247"/>
      <c r="PGO4" s="247"/>
      <c r="PGP4" s="247"/>
      <c r="PGQ4" s="247"/>
      <c r="PGR4" s="247"/>
      <c r="PGS4" s="247"/>
      <c r="PGT4" s="247"/>
      <c r="PGU4" s="247"/>
      <c r="PGV4" s="247"/>
      <c r="PGW4" s="247"/>
      <c r="PGX4" s="247"/>
      <c r="PGY4" s="247"/>
      <c r="PGZ4" s="247"/>
      <c r="PHA4" s="247"/>
      <c r="PHB4" s="247"/>
      <c r="PHC4" s="247"/>
      <c r="PHD4" s="247"/>
      <c r="PHE4" s="247"/>
      <c r="PHF4" s="247"/>
      <c r="PHG4" s="247"/>
      <c r="PHH4" s="247"/>
      <c r="PHI4" s="247"/>
      <c r="PHJ4" s="247"/>
      <c r="PHK4" s="247"/>
      <c r="PHL4" s="247"/>
      <c r="PHM4" s="247"/>
      <c r="PHN4" s="247"/>
      <c r="PHO4" s="247"/>
      <c r="PHP4" s="247"/>
      <c r="PHQ4" s="247"/>
      <c r="PHR4" s="247"/>
      <c r="PHS4" s="247"/>
      <c r="PHT4" s="247"/>
      <c r="PHU4" s="247"/>
      <c r="PHV4" s="247"/>
      <c r="PHW4" s="247"/>
      <c r="PHX4" s="247"/>
      <c r="PHY4" s="247"/>
      <c r="PHZ4" s="247"/>
      <c r="PIA4" s="247"/>
      <c r="PIB4" s="247"/>
      <c r="PIC4" s="247"/>
      <c r="PID4" s="247"/>
      <c r="PIE4" s="247"/>
      <c r="PIF4" s="247"/>
      <c r="PIG4" s="247"/>
      <c r="PIH4" s="247"/>
      <c r="PII4" s="247"/>
      <c r="PIJ4" s="247"/>
      <c r="PIK4" s="247"/>
      <c r="PIL4" s="247"/>
      <c r="PIM4" s="247"/>
      <c r="PIN4" s="247"/>
      <c r="PIO4" s="247"/>
      <c r="PIP4" s="247"/>
      <c r="PIQ4" s="247"/>
      <c r="PIR4" s="247"/>
      <c r="PIS4" s="247"/>
      <c r="PIT4" s="247"/>
      <c r="PIU4" s="247"/>
      <c r="PIV4" s="247"/>
      <c r="PIW4" s="247"/>
      <c r="PIX4" s="247"/>
      <c r="PIY4" s="247"/>
      <c r="PIZ4" s="247"/>
      <c r="PJA4" s="247"/>
      <c r="PJB4" s="247"/>
      <c r="PJC4" s="247"/>
      <c r="PJD4" s="247"/>
      <c r="PJE4" s="247"/>
      <c r="PJF4" s="247"/>
      <c r="PJG4" s="247"/>
      <c r="PJH4" s="247"/>
      <c r="PJI4" s="247"/>
      <c r="PJJ4" s="247"/>
      <c r="PJK4" s="247"/>
      <c r="PJL4" s="247"/>
      <c r="PJM4" s="247"/>
      <c r="PJN4" s="247"/>
      <c r="PJO4" s="247"/>
      <c r="PJP4" s="247"/>
      <c r="PJQ4" s="247"/>
      <c r="PJR4" s="247"/>
      <c r="PJS4" s="247"/>
      <c r="PJT4" s="247"/>
      <c r="PJU4" s="247"/>
      <c r="PJV4" s="247"/>
      <c r="PJW4" s="247"/>
      <c r="PJX4" s="247"/>
      <c r="PJY4" s="247"/>
      <c r="PJZ4" s="247"/>
      <c r="PKA4" s="247"/>
      <c r="PKB4" s="247"/>
      <c r="PKC4" s="247"/>
      <c r="PKD4" s="247"/>
      <c r="PKE4" s="247"/>
      <c r="PKF4" s="247"/>
      <c r="PKG4" s="247"/>
      <c r="PKH4" s="247"/>
      <c r="PKI4" s="247"/>
      <c r="PKJ4" s="247"/>
      <c r="PKK4" s="247"/>
      <c r="PKL4" s="247"/>
      <c r="PKM4" s="247"/>
      <c r="PKN4" s="247"/>
      <c r="PKO4" s="247"/>
      <c r="PKP4" s="247"/>
      <c r="PKQ4" s="247"/>
      <c r="PKR4" s="247"/>
      <c r="PKS4" s="247"/>
      <c r="PKT4" s="247"/>
      <c r="PKU4" s="247"/>
      <c r="PKV4" s="247"/>
      <c r="PKW4" s="247"/>
      <c r="PKX4" s="247"/>
      <c r="PKY4" s="247"/>
      <c r="PKZ4" s="247"/>
      <c r="PLA4" s="247"/>
      <c r="PLB4" s="247"/>
      <c r="PLC4" s="247"/>
      <c r="PLD4" s="247"/>
      <c r="PLE4" s="247"/>
      <c r="PLF4" s="247"/>
      <c r="PLG4" s="247"/>
      <c r="PLH4" s="247"/>
      <c r="PLI4" s="247"/>
      <c r="PLJ4" s="247"/>
      <c r="PLK4" s="247"/>
      <c r="PLL4" s="247"/>
      <c r="PLM4" s="247"/>
      <c r="PLN4" s="247"/>
      <c r="PLO4" s="247"/>
      <c r="PLP4" s="247"/>
      <c r="PLQ4" s="247"/>
      <c r="PLR4" s="247"/>
      <c r="PLS4" s="247"/>
      <c r="PLT4" s="247"/>
      <c r="PLU4" s="247"/>
      <c r="PLV4" s="247"/>
      <c r="PLW4" s="247"/>
      <c r="PLX4" s="247"/>
      <c r="PLY4" s="247"/>
      <c r="PLZ4" s="247"/>
      <c r="PMA4" s="247"/>
      <c r="PMB4" s="247"/>
      <c r="PMC4" s="247"/>
      <c r="PMD4" s="247"/>
      <c r="PME4" s="247"/>
      <c r="PMF4" s="247"/>
      <c r="PMG4" s="247"/>
      <c r="PMH4" s="247"/>
      <c r="PMI4" s="247"/>
      <c r="PMJ4" s="247"/>
      <c r="PMK4" s="247"/>
      <c r="PML4" s="247"/>
      <c r="PMM4" s="247"/>
      <c r="PMN4" s="247"/>
      <c r="PMO4" s="247"/>
      <c r="PMP4" s="247"/>
      <c r="PMQ4" s="247"/>
      <c r="PMR4" s="247"/>
      <c r="PMS4" s="247"/>
      <c r="PMT4" s="247"/>
      <c r="PMU4" s="247"/>
      <c r="PMV4" s="247"/>
      <c r="PMW4" s="247"/>
      <c r="PMX4" s="247"/>
      <c r="PMY4" s="247"/>
      <c r="PMZ4" s="247"/>
      <c r="PNA4" s="247"/>
      <c r="PNB4" s="247"/>
      <c r="PNC4" s="247"/>
      <c r="PND4" s="247"/>
      <c r="PNE4" s="247"/>
      <c r="PNF4" s="247"/>
      <c r="PNG4" s="247"/>
      <c r="PNH4" s="247"/>
      <c r="PNI4" s="247"/>
      <c r="PNJ4" s="247"/>
      <c r="PNK4" s="247"/>
      <c r="PNL4" s="247"/>
      <c r="PNM4" s="247"/>
      <c r="PNN4" s="247"/>
      <c r="PNO4" s="247"/>
      <c r="PNP4" s="247"/>
      <c r="PNQ4" s="247"/>
      <c r="PNR4" s="247"/>
      <c r="PNS4" s="247"/>
      <c r="PNT4" s="247"/>
      <c r="PNU4" s="247"/>
      <c r="PNV4" s="247"/>
      <c r="PNW4" s="247"/>
      <c r="PNX4" s="247"/>
      <c r="PNY4" s="247"/>
      <c r="PNZ4" s="247"/>
      <c r="POA4" s="247"/>
      <c r="POB4" s="247"/>
      <c r="POC4" s="247"/>
      <c r="POD4" s="247"/>
      <c r="POE4" s="247"/>
      <c r="POF4" s="247"/>
      <c r="POG4" s="247"/>
      <c r="POH4" s="247"/>
      <c r="POI4" s="247"/>
      <c r="POJ4" s="247"/>
      <c r="POK4" s="247"/>
      <c r="POL4" s="247"/>
      <c r="POM4" s="247"/>
      <c r="PON4" s="247"/>
      <c r="POO4" s="247"/>
      <c r="POP4" s="247"/>
      <c r="POQ4" s="247"/>
      <c r="POR4" s="247"/>
      <c r="POS4" s="247"/>
      <c r="POT4" s="247"/>
      <c r="POU4" s="247"/>
      <c r="POV4" s="247"/>
      <c r="POW4" s="247"/>
      <c r="POX4" s="247"/>
      <c r="POY4" s="247"/>
      <c r="POZ4" s="247"/>
      <c r="PPA4" s="247"/>
      <c r="PPB4" s="247"/>
      <c r="PPC4" s="247"/>
      <c r="PPD4" s="247"/>
      <c r="PPE4" s="247"/>
      <c r="PPF4" s="247"/>
      <c r="PPG4" s="247"/>
      <c r="PPH4" s="247"/>
      <c r="PPI4" s="247"/>
      <c r="PPJ4" s="247"/>
      <c r="PPK4" s="247"/>
      <c r="PPL4" s="247"/>
      <c r="PPM4" s="247"/>
      <c r="PPN4" s="247"/>
      <c r="PPO4" s="247"/>
      <c r="PPP4" s="247"/>
      <c r="PPQ4" s="247"/>
      <c r="PPR4" s="247"/>
      <c r="PPS4" s="247"/>
      <c r="PPT4" s="247"/>
      <c r="PPU4" s="247"/>
      <c r="PPV4" s="247"/>
      <c r="PPW4" s="247"/>
      <c r="PPX4" s="247"/>
      <c r="PPY4" s="247"/>
      <c r="PPZ4" s="247"/>
      <c r="PQA4" s="247"/>
      <c r="PQB4" s="247"/>
      <c r="PQC4" s="247"/>
      <c r="PQD4" s="247"/>
      <c r="PQE4" s="247"/>
      <c r="PQF4" s="247"/>
      <c r="PQG4" s="247"/>
      <c r="PQH4" s="247"/>
      <c r="PQI4" s="247"/>
      <c r="PQJ4" s="247"/>
      <c r="PQK4" s="247"/>
      <c r="PQL4" s="247"/>
      <c r="PQM4" s="247"/>
      <c r="PQN4" s="247"/>
      <c r="PQO4" s="247"/>
      <c r="PQP4" s="247"/>
      <c r="PQQ4" s="247"/>
      <c r="PQR4" s="247"/>
      <c r="PQS4" s="247"/>
      <c r="PQT4" s="247"/>
      <c r="PQU4" s="247"/>
      <c r="PQV4" s="247"/>
      <c r="PQW4" s="247"/>
      <c r="PQX4" s="247"/>
      <c r="PQY4" s="247"/>
      <c r="PQZ4" s="247"/>
      <c r="PRA4" s="247"/>
      <c r="PRB4" s="247"/>
      <c r="PRC4" s="247"/>
      <c r="PRD4" s="247"/>
      <c r="PRE4" s="247"/>
      <c r="PRF4" s="247"/>
      <c r="PRG4" s="247"/>
      <c r="PRH4" s="247"/>
      <c r="PRI4" s="247"/>
      <c r="PRJ4" s="247"/>
      <c r="PRK4" s="247"/>
      <c r="PRL4" s="247"/>
      <c r="PRM4" s="247"/>
      <c r="PRN4" s="247"/>
      <c r="PRO4" s="247"/>
      <c r="PRP4" s="247"/>
      <c r="PRQ4" s="247"/>
      <c r="PRR4" s="247"/>
      <c r="PRS4" s="247"/>
      <c r="PRT4" s="247"/>
      <c r="PRU4" s="247"/>
      <c r="PRV4" s="247"/>
      <c r="PRW4" s="247"/>
      <c r="PRX4" s="247"/>
      <c r="PRY4" s="247"/>
      <c r="PRZ4" s="247"/>
      <c r="PSA4" s="247"/>
      <c r="PSB4" s="247"/>
      <c r="PSC4" s="247"/>
      <c r="PSD4" s="247"/>
      <c r="PSE4" s="247"/>
      <c r="PSF4" s="247"/>
      <c r="PSG4" s="247"/>
      <c r="PSH4" s="247"/>
      <c r="PSI4" s="247"/>
      <c r="PSJ4" s="247"/>
      <c r="PSK4" s="247"/>
      <c r="PSL4" s="247"/>
      <c r="PSM4" s="247"/>
      <c r="PSN4" s="247"/>
      <c r="PSO4" s="247"/>
      <c r="PSP4" s="247"/>
      <c r="PSQ4" s="247"/>
      <c r="PSR4" s="247"/>
      <c r="PSS4" s="247"/>
      <c r="PST4" s="247"/>
      <c r="PSU4" s="247"/>
      <c r="PSV4" s="247"/>
      <c r="PSW4" s="247"/>
      <c r="PSX4" s="247"/>
      <c r="PSY4" s="247"/>
      <c r="PSZ4" s="247"/>
      <c r="PTA4" s="247"/>
      <c r="PTB4" s="247"/>
      <c r="PTC4" s="247"/>
      <c r="PTD4" s="247"/>
      <c r="PTE4" s="247"/>
      <c r="PTF4" s="247"/>
      <c r="PTG4" s="247"/>
      <c r="PTH4" s="247"/>
      <c r="PTI4" s="247"/>
      <c r="PTJ4" s="247"/>
      <c r="PTK4" s="247"/>
      <c r="PTL4" s="247"/>
      <c r="PTM4" s="247"/>
      <c r="PTN4" s="247"/>
      <c r="PTO4" s="247"/>
      <c r="PTP4" s="247"/>
      <c r="PTQ4" s="247"/>
      <c r="PTR4" s="247"/>
      <c r="PTS4" s="247"/>
      <c r="PTT4" s="247"/>
      <c r="PTU4" s="247"/>
      <c r="PTV4" s="247"/>
      <c r="PTW4" s="247"/>
      <c r="PTX4" s="247"/>
      <c r="PTY4" s="247"/>
      <c r="PTZ4" s="247"/>
      <c r="PUA4" s="247"/>
      <c r="PUB4" s="247"/>
      <c r="PUC4" s="247"/>
      <c r="PUD4" s="247"/>
      <c r="PUE4" s="247"/>
      <c r="PUF4" s="247"/>
      <c r="PUG4" s="247"/>
      <c r="PUH4" s="247"/>
      <c r="PUI4" s="247"/>
      <c r="PUJ4" s="247"/>
      <c r="PUK4" s="247"/>
      <c r="PUL4" s="247"/>
      <c r="PUM4" s="247"/>
      <c r="PUN4" s="247"/>
      <c r="PUO4" s="247"/>
      <c r="PUP4" s="247"/>
      <c r="PUQ4" s="247"/>
      <c r="PUR4" s="247"/>
      <c r="PUS4" s="247"/>
      <c r="PUT4" s="247"/>
      <c r="PUU4" s="247"/>
      <c r="PUV4" s="247"/>
      <c r="PUW4" s="247"/>
      <c r="PUX4" s="247"/>
      <c r="PUY4" s="247"/>
      <c r="PUZ4" s="247"/>
      <c r="PVA4" s="247"/>
      <c r="PVB4" s="247"/>
      <c r="PVC4" s="247"/>
      <c r="PVD4" s="247"/>
      <c r="PVE4" s="247"/>
      <c r="PVF4" s="247"/>
      <c r="PVG4" s="247"/>
      <c r="PVH4" s="247"/>
      <c r="PVI4" s="247"/>
      <c r="PVJ4" s="247"/>
      <c r="PVK4" s="247"/>
      <c r="PVL4" s="247"/>
      <c r="PVM4" s="247"/>
      <c r="PVN4" s="247"/>
      <c r="PVO4" s="247"/>
      <c r="PVP4" s="247"/>
      <c r="PVQ4" s="247"/>
      <c r="PVR4" s="247"/>
      <c r="PVS4" s="247"/>
      <c r="PVT4" s="247"/>
      <c r="PVU4" s="247"/>
      <c r="PVV4" s="247"/>
      <c r="PVW4" s="247"/>
      <c r="PVX4" s="247"/>
      <c r="PVY4" s="247"/>
      <c r="PVZ4" s="247"/>
      <c r="PWA4" s="247"/>
      <c r="PWB4" s="247"/>
      <c r="PWC4" s="247"/>
      <c r="PWD4" s="247"/>
      <c r="PWE4" s="247"/>
      <c r="PWF4" s="247"/>
      <c r="PWG4" s="247"/>
      <c r="PWH4" s="247"/>
      <c r="PWI4" s="247"/>
      <c r="PWJ4" s="247"/>
      <c r="PWK4" s="247"/>
      <c r="PWL4" s="247"/>
      <c r="PWM4" s="247"/>
      <c r="PWN4" s="247"/>
      <c r="PWO4" s="247"/>
      <c r="PWP4" s="247"/>
      <c r="PWQ4" s="247"/>
      <c r="PWR4" s="247"/>
      <c r="PWS4" s="247"/>
      <c r="PWT4" s="247"/>
      <c r="PWU4" s="247"/>
      <c r="PWV4" s="247"/>
      <c r="PWW4" s="247"/>
      <c r="PWX4" s="247"/>
      <c r="PWY4" s="247"/>
      <c r="PWZ4" s="247"/>
      <c r="PXA4" s="247"/>
      <c r="PXB4" s="247"/>
      <c r="PXC4" s="247"/>
      <c r="PXD4" s="247"/>
      <c r="PXE4" s="247"/>
      <c r="PXF4" s="247"/>
      <c r="PXG4" s="247"/>
      <c r="PXH4" s="247"/>
      <c r="PXI4" s="247"/>
      <c r="PXJ4" s="247"/>
      <c r="PXK4" s="247"/>
      <c r="PXL4" s="247"/>
      <c r="PXM4" s="247"/>
      <c r="PXN4" s="247"/>
      <c r="PXO4" s="247"/>
      <c r="PXP4" s="247"/>
      <c r="PXQ4" s="247"/>
      <c r="PXR4" s="247"/>
      <c r="PXS4" s="247"/>
      <c r="PXT4" s="247"/>
      <c r="PXU4" s="247"/>
      <c r="PXV4" s="247"/>
      <c r="PXW4" s="247"/>
      <c r="PXX4" s="247"/>
      <c r="PXY4" s="247"/>
      <c r="PXZ4" s="247"/>
      <c r="PYA4" s="247"/>
      <c r="PYB4" s="247"/>
      <c r="PYC4" s="247"/>
      <c r="PYD4" s="247"/>
      <c r="PYE4" s="247"/>
      <c r="PYF4" s="247"/>
      <c r="PYG4" s="247"/>
      <c r="PYH4" s="247"/>
      <c r="PYI4" s="247"/>
      <c r="PYJ4" s="247"/>
      <c r="PYK4" s="247"/>
      <c r="PYL4" s="247"/>
      <c r="PYM4" s="247"/>
      <c r="PYN4" s="247"/>
      <c r="PYO4" s="247"/>
      <c r="PYP4" s="247"/>
      <c r="PYQ4" s="247"/>
      <c r="PYR4" s="247"/>
      <c r="PYS4" s="247"/>
      <c r="PYT4" s="247"/>
      <c r="PYU4" s="247"/>
      <c r="PYV4" s="247"/>
      <c r="PYW4" s="247"/>
      <c r="PYX4" s="247"/>
      <c r="PYY4" s="247"/>
      <c r="PYZ4" s="247"/>
      <c r="PZA4" s="247"/>
      <c r="PZB4" s="247"/>
      <c r="PZC4" s="247"/>
      <c r="PZD4" s="247"/>
      <c r="PZE4" s="247"/>
      <c r="PZF4" s="247"/>
      <c r="PZG4" s="247"/>
      <c r="PZH4" s="247"/>
      <c r="PZI4" s="247"/>
      <c r="PZJ4" s="247"/>
      <c r="PZK4" s="247"/>
      <c r="PZL4" s="247"/>
      <c r="PZM4" s="247"/>
      <c r="PZN4" s="247"/>
      <c r="PZO4" s="247"/>
      <c r="PZP4" s="247"/>
      <c r="PZQ4" s="247"/>
      <c r="PZR4" s="247"/>
      <c r="PZS4" s="247"/>
      <c r="PZT4" s="247"/>
      <c r="PZU4" s="247"/>
      <c r="PZV4" s="247"/>
      <c r="PZW4" s="247"/>
      <c r="PZX4" s="247"/>
      <c r="PZY4" s="247"/>
      <c r="PZZ4" s="247"/>
      <c r="QAA4" s="247"/>
      <c r="QAB4" s="247"/>
      <c r="QAC4" s="247"/>
      <c r="QAD4" s="247"/>
      <c r="QAE4" s="247"/>
      <c r="QAF4" s="247"/>
      <c r="QAG4" s="247"/>
      <c r="QAH4" s="247"/>
      <c r="QAI4" s="247"/>
      <c r="QAJ4" s="247"/>
      <c r="QAK4" s="247"/>
      <c r="QAL4" s="247"/>
      <c r="QAM4" s="247"/>
      <c r="QAN4" s="247"/>
      <c r="QAO4" s="247"/>
      <c r="QAP4" s="247"/>
      <c r="QAQ4" s="247"/>
      <c r="QAR4" s="247"/>
      <c r="QAS4" s="247"/>
      <c r="QAT4" s="247"/>
      <c r="QAU4" s="247"/>
      <c r="QAV4" s="247"/>
      <c r="QAW4" s="247"/>
      <c r="QAX4" s="247"/>
      <c r="QAY4" s="247"/>
      <c r="QAZ4" s="247"/>
      <c r="QBA4" s="247"/>
      <c r="QBB4" s="247"/>
      <c r="QBC4" s="247"/>
      <c r="QBD4" s="247"/>
      <c r="QBE4" s="247"/>
      <c r="QBF4" s="247"/>
      <c r="QBG4" s="247"/>
      <c r="QBH4" s="247"/>
      <c r="QBI4" s="247"/>
      <c r="QBJ4" s="247"/>
      <c r="QBK4" s="247"/>
      <c r="QBL4" s="247"/>
      <c r="QBM4" s="247"/>
      <c r="QBN4" s="247"/>
      <c r="QBO4" s="247"/>
      <c r="QBP4" s="247"/>
      <c r="QBQ4" s="247"/>
      <c r="QBR4" s="247"/>
      <c r="QBS4" s="247"/>
      <c r="QBT4" s="247"/>
      <c r="QBU4" s="247"/>
      <c r="QBV4" s="247"/>
      <c r="QBW4" s="247"/>
      <c r="QBX4" s="247"/>
      <c r="QBY4" s="247"/>
      <c r="QBZ4" s="247"/>
      <c r="QCA4" s="247"/>
      <c r="QCB4" s="247"/>
      <c r="QCC4" s="247"/>
      <c r="QCD4" s="247"/>
      <c r="QCE4" s="247"/>
      <c r="QCF4" s="247"/>
      <c r="QCG4" s="247"/>
      <c r="QCH4" s="247"/>
      <c r="QCI4" s="247"/>
      <c r="QCJ4" s="247"/>
      <c r="QCK4" s="247"/>
      <c r="QCL4" s="247"/>
      <c r="QCM4" s="247"/>
      <c r="QCN4" s="247"/>
      <c r="QCO4" s="247"/>
      <c r="QCP4" s="247"/>
      <c r="QCQ4" s="247"/>
      <c r="QCR4" s="247"/>
      <c r="QCS4" s="247"/>
      <c r="QCT4" s="247"/>
      <c r="QCU4" s="247"/>
      <c r="QCV4" s="247"/>
      <c r="QCW4" s="247"/>
      <c r="QCX4" s="247"/>
      <c r="QCY4" s="247"/>
      <c r="QCZ4" s="247"/>
      <c r="QDA4" s="247"/>
      <c r="QDB4" s="247"/>
      <c r="QDC4" s="247"/>
      <c r="QDD4" s="247"/>
      <c r="QDE4" s="247"/>
      <c r="QDF4" s="247"/>
      <c r="QDG4" s="247"/>
      <c r="QDH4" s="247"/>
      <c r="QDI4" s="247"/>
      <c r="QDJ4" s="247"/>
      <c r="QDK4" s="247"/>
      <c r="QDL4" s="247"/>
      <c r="QDM4" s="247"/>
      <c r="QDN4" s="247"/>
      <c r="QDO4" s="247"/>
      <c r="QDP4" s="247"/>
      <c r="QDQ4" s="247"/>
      <c r="QDR4" s="247"/>
      <c r="QDS4" s="247"/>
      <c r="QDT4" s="247"/>
      <c r="QDU4" s="247"/>
      <c r="QDV4" s="247"/>
      <c r="QDW4" s="247"/>
      <c r="QDX4" s="247"/>
      <c r="QDY4" s="247"/>
      <c r="QDZ4" s="247"/>
      <c r="QEA4" s="247"/>
      <c r="QEB4" s="247"/>
      <c r="QEC4" s="247"/>
      <c r="QED4" s="247"/>
      <c r="QEE4" s="247"/>
      <c r="QEF4" s="247"/>
      <c r="QEG4" s="247"/>
      <c r="QEH4" s="247"/>
      <c r="QEI4" s="247"/>
      <c r="QEJ4" s="247"/>
      <c r="QEK4" s="247"/>
      <c r="QEL4" s="247"/>
      <c r="QEM4" s="247"/>
      <c r="QEN4" s="247"/>
      <c r="QEO4" s="247"/>
      <c r="QEP4" s="247"/>
      <c r="QEQ4" s="247"/>
      <c r="QER4" s="247"/>
      <c r="QES4" s="247"/>
      <c r="QET4" s="247"/>
      <c r="QEU4" s="247"/>
      <c r="QEV4" s="247"/>
      <c r="QEW4" s="247"/>
      <c r="QEX4" s="247"/>
      <c r="QEY4" s="247"/>
      <c r="QEZ4" s="247"/>
      <c r="QFA4" s="247"/>
      <c r="QFB4" s="247"/>
      <c r="QFC4" s="247"/>
      <c r="QFD4" s="247"/>
      <c r="QFE4" s="247"/>
      <c r="QFF4" s="247"/>
      <c r="QFG4" s="247"/>
      <c r="QFH4" s="247"/>
      <c r="QFI4" s="247"/>
      <c r="QFJ4" s="247"/>
      <c r="QFK4" s="247"/>
      <c r="QFL4" s="247"/>
      <c r="QFM4" s="247"/>
      <c r="QFN4" s="247"/>
      <c r="QFO4" s="247"/>
      <c r="QFP4" s="247"/>
      <c r="QFQ4" s="247"/>
      <c r="QFR4" s="247"/>
      <c r="QFS4" s="247"/>
      <c r="QFT4" s="247"/>
      <c r="QFU4" s="247"/>
      <c r="QFV4" s="247"/>
      <c r="QFW4" s="247"/>
      <c r="QFX4" s="247"/>
      <c r="QFY4" s="247"/>
      <c r="QFZ4" s="247"/>
      <c r="QGA4" s="247"/>
      <c r="QGB4" s="247"/>
      <c r="QGC4" s="247"/>
      <c r="QGD4" s="247"/>
      <c r="QGE4" s="247"/>
      <c r="QGF4" s="247"/>
      <c r="QGG4" s="247"/>
      <c r="QGH4" s="247"/>
      <c r="QGI4" s="247"/>
      <c r="QGJ4" s="247"/>
      <c r="QGK4" s="247"/>
      <c r="QGL4" s="247"/>
      <c r="QGM4" s="247"/>
      <c r="QGN4" s="247"/>
      <c r="QGO4" s="247"/>
      <c r="QGP4" s="247"/>
      <c r="QGQ4" s="247"/>
      <c r="QGR4" s="247"/>
      <c r="QGS4" s="247"/>
      <c r="QGT4" s="247"/>
      <c r="QGU4" s="247"/>
      <c r="QGV4" s="247"/>
      <c r="QGW4" s="247"/>
      <c r="QGX4" s="247"/>
      <c r="QGY4" s="247"/>
      <c r="QGZ4" s="247"/>
      <c r="QHA4" s="247"/>
      <c r="QHB4" s="247"/>
      <c r="QHC4" s="247"/>
      <c r="QHD4" s="247"/>
      <c r="QHE4" s="247"/>
      <c r="QHF4" s="247"/>
      <c r="QHG4" s="247"/>
      <c r="QHH4" s="247"/>
      <c r="QHI4" s="247"/>
      <c r="QHJ4" s="247"/>
      <c r="QHK4" s="247"/>
      <c r="QHL4" s="247"/>
      <c r="QHM4" s="247"/>
      <c r="QHN4" s="247"/>
      <c r="QHO4" s="247"/>
      <c r="QHP4" s="247"/>
      <c r="QHQ4" s="247"/>
      <c r="QHR4" s="247"/>
      <c r="QHS4" s="247"/>
      <c r="QHT4" s="247"/>
      <c r="QHU4" s="247"/>
      <c r="QHV4" s="247"/>
      <c r="QHW4" s="247"/>
      <c r="QHX4" s="247"/>
      <c r="QHY4" s="247"/>
      <c r="QHZ4" s="247"/>
      <c r="QIA4" s="247"/>
      <c r="QIB4" s="247"/>
      <c r="QIC4" s="247"/>
      <c r="QID4" s="247"/>
      <c r="QIE4" s="247"/>
      <c r="QIF4" s="247"/>
      <c r="QIG4" s="247"/>
      <c r="QIH4" s="247"/>
      <c r="QII4" s="247"/>
      <c r="QIJ4" s="247"/>
      <c r="QIK4" s="247"/>
      <c r="QIL4" s="247"/>
      <c r="QIM4" s="247"/>
      <c r="QIN4" s="247"/>
      <c r="QIO4" s="247"/>
      <c r="QIP4" s="247"/>
      <c r="QIQ4" s="247"/>
      <c r="QIR4" s="247"/>
      <c r="QIS4" s="247"/>
      <c r="QIT4" s="247"/>
      <c r="QIU4" s="247"/>
      <c r="QIV4" s="247"/>
      <c r="QIW4" s="247"/>
      <c r="QIX4" s="247"/>
      <c r="QIY4" s="247"/>
      <c r="QIZ4" s="247"/>
      <c r="QJA4" s="247"/>
      <c r="QJB4" s="247"/>
      <c r="QJC4" s="247"/>
      <c r="QJD4" s="247"/>
      <c r="QJE4" s="247"/>
      <c r="QJF4" s="247"/>
      <c r="QJG4" s="247"/>
      <c r="QJH4" s="247"/>
      <c r="QJI4" s="247"/>
      <c r="QJJ4" s="247"/>
      <c r="QJK4" s="247"/>
      <c r="QJL4" s="247"/>
      <c r="QJM4" s="247"/>
      <c r="QJN4" s="247"/>
      <c r="QJO4" s="247"/>
      <c r="QJP4" s="247"/>
      <c r="QJQ4" s="247"/>
      <c r="QJR4" s="247"/>
      <c r="QJS4" s="247"/>
      <c r="QJT4" s="247"/>
      <c r="QJU4" s="247"/>
      <c r="QJV4" s="247"/>
      <c r="QJW4" s="247"/>
      <c r="QJX4" s="247"/>
      <c r="QJY4" s="247"/>
      <c r="QJZ4" s="247"/>
      <c r="QKA4" s="247"/>
      <c r="QKB4" s="247"/>
      <c r="QKC4" s="247"/>
      <c r="QKD4" s="247"/>
      <c r="QKE4" s="247"/>
      <c r="QKF4" s="247"/>
      <c r="QKG4" s="247"/>
      <c r="QKH4" s="247"/>
      <c r="QKI4" s="247"/>
      <c r="QKJ4" s="247"/>
      <c r="QKK4" s="247"/>
      <c r="QKL4" s="247"/>
      <c r="QKM4" s="247"/>
      <c r="QKN4" s="247"/>
      <c r="QKO4" s="247"/>
      <c r="QKP4" s="247"/>
      <c r="QKQ4" s="247"/>
      <c r="QKR4" s="247"/>
      <c r="QKS4" s="247"/>
      <c r="QKT4" s="247"/>
      <c r="QKU4" s="247"/>
      <c r="QKV4" s="247"/>
      <c r="QKW4" s="247"/>
      <c r="QKX4" s="247"/>
      <c r="QKY4" s="247"/>
      <c r="QKZ4" s="247"/>
      <c r="QLA4" s="247"/>
      <c r="QLB4" s="247"/>
      <c r="QLC4" s="247"/>
      <c r="QLD4" s="247"/>
      <c r="QLE4" s="247"/>
      <c r="QLF4" s="247"/>
      <c r="QLG4" s="247"/>
      <c r="QLH4" s="247"/>
      <c r="QLI4" s="247"/>
      <c r="QLJ4" s="247"/>
      <c r="QLK4" s="247"/>
      <c r="QLL4" s="247"/>
      <c r="QLM4" s="247"/>
      <c r="QLN4" s="247"/>
      <c r="QLO4" s="247"/>
      <c r="QLP4" s="247"/>
      <c r="QLQ4" s="247"/>
      <c r="QLR4" s="247"/>
      <c r="QLS4" s="247"/>
      <c r="QLT4" s="247"/>
      <c r="QLU4" s="247"/>
      <c r="QLV4" s="247"/>
      <c r="QLW4" s="247"/>
      <c r="QLX4" s="247"/>
      <c r="QLY4" s="247"/>
      <c r="QLZ4" s="247"/>
      <c r="QMA4" s="247"/>
      <c r="QMB4" s="247"/>
      <c r="QMC4" s="247"/>
      <c r="QMD4" s="247"/>
      <c r="QME4" s="247"/>
      <c r="QMF4" s="247"/>
      <c r="QMG4" s="247"/>
      <c r="QMH4" s="247"/>
      <c r="QMI4" s="247"/>
      <c r="QMJ4" s="247"/>
      <c r="QMK4" s="247"/>
      <c r="QML4" s="247"/>
      <c r="QMM4" s="247"/>
      <c r="QMN4" s="247"/>
      <c r="QMO4" s="247"/>
      <c r="QMP4" s="247"/>
      <c r="QMQ4" s="247"/>
      <c r="QMR4" s="247"/>
      <c r="QMS4" s="247"/>
      <c r="QMT4" s="247"/>
      <c r="QMU4" s="247"/>
      <c r="QMV4" s="247"/>
      <c r="QMW4" s="247"/>
      <c r="QMX4" s="247"/>
      <c r="QMY4" s="247"/>
      <c r="QMZ4" s="247"/>
      <c r="QNA4" s="247"/>
      <c r="QNB4" s="247"/>
      <c r="QNC4" s="247"/>
      <c r="QND4" s="247"/>
      <c r="QNE4" s="247"/>
      <c r="QNF4" s="247"/>
      <c r="QNG4" s="247"/>
      <c r="QNH4" s="247"/>
      <c r="QNI4" s="247"/>
      <c r="QNJ4" s="247"/>
      <c r="QNK4" s="247"/>
      <c r="QNL4" s="247"/>
      <c r="QNM4" s="247"/>
      <c r="QNN4" s="247"/>
      <c r="QNO4" s="247"/>
      <c r="QNP4" s="247"/>
      <c r="QNQ4" s="247"/>
      <c r="QNR4" s="247"/>
      <c r="QNS4" s="247"/>
      <c r="QNT4" s="247"/>
      <c r="QNU4" s="247"/>
      <c r="QNV4" s="247"/>
      <c r="QNW4" s="247"/>
      <c r="QNX4" s="247"/>
      <c r="QNY4" s="247"/>
      <c r="QNZ4" s="247"/>
      <c r="QOA4" s="247"/>
      <c r="QOB4" s="247"/>
      <c r="QOC4" s="247"/>
      <c r="QOD4" s="247"/>
      <c r="QOE4" s="247"/>
      <c r="QOF4" s="247"/>
      <c r="QOG4" s="247"/>
      <c r="QOH4" s="247"/>
      <c r="QOI4" s="247"/>
      <c r="QOJ4" s="247"/>
      <c r="QOK4" s="247"/>
      <c r="QOL4" s="247"/>
      <c r="QOM4" s="247"/>
      <c r="QON4" s="247"/>
      <c r="QOO4" s="247"/>
      <c r="QOP4" s="247"/>
      <c r="QOQ4" s="247"/>
      <c r="QOR4" s="247"/>
      <c r="QOS4" s="247"/>
      <c r="QOT4" s="247"/>
      <c r="QOU4" s="247"/>
      <c r="QOV4" s="247"/>
      <c r="QOW4" s="247"/>
      <c r="QOX4" s="247"/>
      <c r="QOY4" s="247"/>
      <c r="QOZ4" s="247"/>
      <c r="QPA4" s="247"/>
      <c r="QPB4" s="247"/>
      <c r="QPC4" s="247"/>
      <c r="QPD4" s="247"/>
      <c r="QPE4" s="247"/>
      <c r="QPF4" s="247"/>
      <c r="QPG4" s="247"/>
      <c r="QPH4" s="247"/>
      <c r="QPI4" s="247"/>
      <c r="QPJ4" s="247"/>
      <c r="QPK4" s="247"/>
      <c r="QPL4" s="247"/>
      <c r="QPM4" s="247"/>
      <c r="QPN4" s="247"/>
      <c r="QPO4" s="247"/>
      <c r="QPP4" s="247"/>
      <c r="QPQ4" s="247"/>
      <c r="QPR4" s="247"/>
      <c r="QPS4" s="247"/>
      <c r="QPT4" s="247"/>
      <c r="QPU4" s="247"/>
      <c r="QPV4" s="247"/>
      <c r="QPW4" s="247"/>
      <c r="QPX4" s="247"/>
      <c r="QPY4" s="247"/>
      <c r="QPZ4" s="247"/>
      <c r="QQA4" s="247"/>
      <c r="QQB4" s="247"/>
      <c r="QQC4" s="247"/>
      <c r="QQD4" s="247"/>
      <c r="QQE4" s="247"/>
      <c r="QQF4" s="247"/>
      <c r="QQG4" s="247"/>
      <c r="QQH4" s="247"/>
      <c r="QQI4" s="247"/>
      <c r="QQJ4" s="247"/>
      <c r="QQK4" s="247"/>
      <c r="QQL4" s="247"/>
      <c r="QQM4" s="247"/>
      <c r="QQN4" s="247"/>
      <c r="QQO4" s="247"/>
      <c r="QQP4" s="247"/>
      <c r="QQQ4" s="247"/>
      <c r="QQR4" s="247"/>
      <c r="QQS4" s="247"/>
      <c r="QQT4" s="247"/>
      <c r="QQU4" s="247"/>
      <c r="QQV4" s="247"/>
      <c r="QQW4" s="247"/>
      <c r="QQX4" s="247"/>
      <c r="QQY4" s="247"/>
      <c r="QQZ4" s="247"/>
      <c r="QRA4" s="247"/>
      <c r="QRB4" s="247"/>
      <c r="QRC4" s="247"/>
      <c r="QRD4" s="247"/>
      <c r="QRE4" s="247"/>
      <c r="QRF4" s="247"/>
      <c r="QRG4" s="247"/>
      <c r="QRH4" s="247"/>
      <c r="QRI4" s="247"/>
      <c r="QRJ4" s="247"/>
      <c r="QRK4" s="247"/>
      <c r="QRL4" s="247"/>
      <c r="QRM4" s="247"/>
      <c r="QRN4" s="247"/>
      <c r="QRO4" s="247"/>
      <c r="QRP4" s="247"/>
      <c r="QRQ4" s="247"/>
      <c r="QRR4" s="247"/>
      <c r="QRS4" s="247"/>
      <c r="QRT4" s="247"/>
      <c r="QRU4" s="247"/>
      <c r="QRV4" s="247"/>
      <c r="QRW4" s="247"/>
      <c r="QRX4" s="247"/>
      <c r="QRY4" s="247"/>
      <c r="QRZ4" s="247"/>
      <c r="QSA4" s="247"/>
      <c r="QSB4" s="247"/>
      <c r="QSC4" s="247"/>
      <c r="QSD4" s="247"/>
      <c r="QSE4" s="247"/>
      <c r="QSF4" s="247"/>
      <c r="QSG4" s="247"/>
      <c r="QSH4" s="247"/>
      <c r="QSI4" s="247"/>
      <c r="QSJ4" s="247"/>
      <c r="QSK4" s="247"/>
      <c r="QSL4" s="247"/>
      <c r="QSM4" s="247"/>
      <c r="QSN4" s="247"/>
      <c r="QSO4" s="247"/>
      <c r="QSP4" s="247"/>
      <c r="QSQ4" s="247"/>
      <c r="QSR4" s="247"/>
      <c r="QSS4" s="247"/>
      <c r="QST4" s="247"/>
      <c r="QSU4" s="247"/>
      <c r="QSV4" s="247"/>
      <c r="QSW4" s="247"/>
      <c r="QSX4" s="247"/>
      <c r="QSY4" s="247"/>
      <c r="QSZ4" s="247"/>
      <c r="QTA4" s="247"/>
      <c r="QTB4" s="247"/>
      <c r="QTC4" s="247"/>
      <c r="QTD4" s="247"/>
      <c r="QTE4" s="247"/>
      <c r="QTF4" s="247"/>
      <c r="QTG4" s="247"/>
      <c r="QTH4" s="247"/>
      <c r="QTI4" s="247"/>
      <c r="QTJ4" s="247"/>
      <c r="QTK4" s="247"/>
      <c r="QTL4" s="247"/>
      <c r="QTM4" s="247"/>
      <c r="QTN4" s="247"/>
      <c r="QTO4" s="247"/>
      <c r="QTP4" s="247"/>
      <c r="QTQ4" s="247"/>
      <c r="QTR4" s="247"/>
      <c r="QTS4" s="247"/>
      <c r="QTT4" s="247"/>
      <c r="QTU4" s="247"/>
      <c r="QTV4" s="247"/>
      <c r="QTW4" s="247"/>
      <c r="QTX4" s="247"/>
      <c r="QTY4" s="247"/>
      <c r="QTZ4" s="247"/>
      <c r="QUA4" s="247"/>
      <c r="QUB4" s="247"/>
      <c r="QUC4" s="247"/>
      <c r="QUD4" s="247"/>
      <c r="QUE4" s="247"/>
      <c r="QUF4" s="247"/>
      <c r="QUG4" s="247"/>
      <c r="QUH4" s="247"/>
      <c r="QUI4" s="247"/>
      <c r="QUJ4" s="247"/>
      <c r="QUK4" s="247"/>
      <c r="QUL4" s="247"/>
      <c r="QUM4" s="247"/>
      <c r="QUN4" s="247"/>
      <c r="QUO4" s="247"/>
      <c r="QUP4" s="247"/>
      <c r="QUQ4" s="247"/>
      <c r="QUR4" s="247"/>
      <c r="QUS4" s="247"/>
      <c r="QUT4" s="247"/>
      <c r="QUU4" s="247"/>
      <c r="QUV4" s="247"/>
      <c r="QUW4" s="247"/>
      <c r="QUX4" s="247"/>
      <c r="QUY4" s="247"/>
      <c r="QUZ4" s="247"/>
      <c r="QVA4" s="247"/>
      <c r="QVB4" s="247"/>
      <c r="QVC4" s="247"/>
      <c r="QVD4" s="247"/>
      <c r="QVE4" s="247"/>
      <c r="QVF4" s="247"/>
      <c r="QVG4" s="247"/>
      <c r="QVH4" s="247"/>
      <c r="QVI4" s="247"/>
      <c r="QVJ4" s="247"/>
      <c r="QVK4" s="247"/>
      <c r="QVL4" s="247"/>
      <c r="QVM4" s="247"/>
      <c r="QVN4" s="247"/>
      <c r="QVO4" s="247"/>
      <c r="QVP4" s="247"/>
      <c r="QVQ4" s="247"/>
      <c r="QVR4" s="247"/>
      <c r="QVS4" s="247"/>
      <c r="QVT4" s="247"/>
      <c r="QVU4" s="247"/>
      <c r="QVV4" s="247"/>
      <c r="QVW4" s="247"/>
      <c r="QVX4" s="247"/>
      <c r="QVY4" s="247"/>
      <c r="QVZ4" s="247"/>
      <c r="QWA4" s="247"/>
      <c r="QWB4" s="247"/>
      <c r="QWC4" s="247"/>
      <c r="QWD4" s="247"/>
      <c r="QWE4" s="247"/>
      <c r="QWF4" s="247"/>
      <c r="QWG4" s="247"/>
      <c r="QWH4" s="247"/>
      <c r="QWI4" s="247"/>
      <c r="QWJ4" s="247"/>
      <c r="QWK4" s="247"/>
      <c r="QWL4" s="247"/>
      <c r="QWM4" s="247"/>
      <c r="QWN4" s="247"/>
      <c r="QWO4" s="247"/>
      <c r="QWP4" s="247"/>
      <c r="QWQ4" s="247"/>
      <c r="QWR4" s="247"/>
      <c r="QWS4" s="247"/>
      <c r="QWT4" s="247"/>
      <c r="QWU4" s="247"/>
      <c r="QWV4" s="247"/>
      <c r="QWW4" s="247"/>
      <c r="QWX4" s="247"/>
      <c r="QWY4" s="247"/>
      <c r="QWZ4" s="247"/>
      <c r="QXA4" s="247"/>
      <c r="QXB4" s="247"/>
      <c r="QXC4" s="247"/>
      <c r="QXD4" s="247"/>
      <c r="QXE4" s="247"/>
      <c r="QXF4" s="247"/>
      <c r="QXG4" s="247"/>
      <c r="QXH4" s="247"/>
      <c r="QXI4" s="247"/>
      <c r="QXJ4" s="247"/>
      <c r="QXK4" s="247"/>
      <c r="QXL4" s="247"/>
      <c r="QXM4" s="247"/>
      <c r="QXN4" s="247"/>
      <c r="QXO4" s="247"/>
      <c r="QXP4" s="247"/>
      <c r="QXQ4" s="247"/>
      <c r="QXR4" s="247"/>
      <c r="QXS4" s="247"/>
      <c r="QXT4" s="247"/>
      <c r="QXU4" s="247"/>
      <c r="QXV4" s="247"/>
      <c r="QXW4" s="247"/>
      <c r="QXX4" s="247"/>
      <c r="QXY4" s="247"/>
      <c r="QXZ4" s="247"/>
      <c r="QYA4" s="247"/>
      <c r="QYB4" s="247"/>
      <c r="QYC4" s="247"/>
      <c r="QYD4" s="247"/>
      <c r="QYE4" s="247"/>
      <c r="QYF4" s="247"/>
      <c r="QYG4" s="247"/>
      <c r="QYH4" s="247"/>
      <c r="QYI4" s="247"/>
      <c r="QYJ4" s="247"/>
      <c r="QYK4" s="247"/>
      <c r="QYL4" s="247"/>
      <c r="QYM4" s="247"/>
      <c r="QYN4" s="247"/>
      <c r="QYO4" s="247"/>
      <c r="QYP4" s="247"/>
      <c r="QYQ4" s="247"/>
      <c r="QYR4" s="247"/>
      <c r="QYS4" s="247"/>
      <c r="QYT4" s="247"/>
      <c r="QYU4" s="247"/>
      <c r="QYV4" s="247"/>
      <c r="QYW4" s="247"/>
      <c r="QYX4" s="247"/>
      <c r="QYY4" s="247"/>
      <c r="QYZ4" s="247"/>
      <c r="QZA4" s="247"/>
      <c r="QZB4" s="247"/>
      <c r="QZC4" s="247"/>
      <c r="QZD4" s="247"/>
      <c r="QZE4" s="247"/>
      <c r="QZF4" s="247"/>
      <c r="QZG4" s="247"/>
      <c r="QZH4" s="247"/>
      <c r="QZI4" s="247"/>
      <c r="QZJ4" s="247"/>
      <c r="QZK4" s="247"/>
      <c r="QZL4" s="247"/>
      <c r="QZM4" s="247"/>
      <c r="QZN4" s="247"/>
      <c r="QZO4" s="247"/>
      <c r="QZP4" s="247"/>
      <c r="QZQ4" s="247"/>
      <c r="QZR4" s="247"/>
      <c r="QZS4" s="247"/>
      <c r="QZT4" s="247"/>
      <c r="QZU4" s="247"/>
      <c r="QZV4" s="247"/>
      <c r="QZW4" s="247"/>
      <c r="QZX4" s="247"/>
      <c r="QZY4" s="247"/>
      <c r="QZZ4" s="247"/>
      <c r="RAA4" s="247"/>
      <c r="RAB4" s="247"/>
      <c r="RAC4" s="247"/>
      <c r="RAD4" s="247"/>
      <c r="RAE4" s="247"/>
      <c r="RAF4" s="247"/>
      <c r="RAG4" s="247"/>
      <c r="RAH4" s="247"/>
      <c r="RAI4" s="247"/>
      <c r="RAJ4" s="247"/>
      <c r="RAK4" s="247"/>
      <c r="RAL4" s="247"/>
      <c r="RAM4" s="247"/>
      <c r="RAN4" s="247"/>
      <c r="RAO4" s="247"/>
      <c r="RAP4" s="247"/>
      <c r="RAQ4" s="247"/>
      <c r="RAR4" s="247"/>
      <c r="RAS4" s="247"/>
      <c r="RAT4" s="247"/>
      <c r="RAU4" s="247"/>
      <c r="RAV4" s="247"/>
      <c r="RAW4" s="247"/>
      <c r="RAX4" s="247"/>
      <c r="RAY4" s="247"/>
      <c r="RAZ4" s="247"/>
      <c r="RBA4" s="247"/>
      <c r="RBB4" s="247"/>
      <c r="RBC4" s="247"/>
      <c r="RBD4" s="247"/>
      <c r="RBE4" s="247"/>
      <c r="RBF4" s="247"/>
      <c r="RBG4" s="247"/>
      <c r="RBH4" s="247"/>
      <c r="RBI4" s="247"/>
      <c r="RBJ4" s="247"/>
      <c r="RBK4" s="247"/>
      <c r="RBL4" s="247"/>
      <c r="RBM4" s="247"/>
      <c r="RBN4" s="247"/>
      <c r="RBO4" s="247"/>
      <c r="RBP4" s="247"/>
      <c r="RBQ4" s="247"/>
      <c r="RBR4" s="247"/>
      <c r="RBS4" s="247"/>
      <c r="RBT4" s="247"/>
      <c r="RBU4" s="247"/>
      <c r="RBV4" s="247"/>
      <c r="RBW4" s="247"/>
      <c r="RBX4" s="247"/>
      <c r="RBY4" s="247"/>
      <c r="RBZ4" s="247"/>
      <c r="RCA4" s="247"/>
      <c r="RCB4" s="247"/>
      <c r="RCC4" s="247"/>
      <c r="RCD4" s="247"/>
      <c r="RCE4" s="247"/>
      <c r="RCF4" s="247"/>
      <c r="RCG4" s="247"/>
      <c r="RCH4" s="247"/>
      <c r="RCI4" s="247"/>
      <c r="RCJ4" s="247"/>
      <c r="RCK4" s="247"/>
      <c r="RCL4" s="247"/>
      <c r="RCM4" s="247"/>
      <c r="RCN4" s="247"/>
      <c r="RCO4" s="247"/>
      <c r="RCP4" s="247"/>
      <c r="RCQ4" s="247"/>
      <c r="RCR4" s="247"/>
      <c r="RCS4" s="247"/>
      <c r="RCT4" s="247"/>
      <c r="RCU4" s="247"/>
      <c r="RCV4" s="247"/>
      <c r="RCW4" s="247"/>
      <c r="RCX4" s="247"/>
      <c r="RCY4" s="247"/>
      <c r="RCZ4" s="247"/>
      <c r="RDA4" s="247"/>
      <c r="RDB4" s="247"/>
      <c r="RDC4" s="247"/>
      <c r="RDD4" s="247"/>
      <c r="RDE4" s="247"/>
      <c r="RDF4" s="247"/>
      <c r="RDG4" s="247"/>
      <c r="RDH4" s="247"/>
      <c r="RDI4" s="247"/>
      <c r="RDJ4" s="247"/>
      <c r="RDK4" s="247"/>
      <c r="RDL4" s="247"/>
      <c r="RDM4" s="247"/>
      <c r="RDN4" s="247"/>
      <c r="RDO4" s="247"/>
      <c r="RDP4" s="247"/>
      <c r="RDQ4" s="247"/>
      <c r="RDR4" s="247"/>
      <c r="RDS4" s="247"/>
      <c r="RDT4" s="247"/>
      <c r="RDU4" s="247"/>
      <c r="RDV4" s="247"/>
      <c r="RDW4" s="247"/>
      <c r="RDX4" s="247"/>
      <c r="RDY4" s="247"/>
      <c r="RDZ4" s="247"/>
      <c r="REA4" s="247"/>
      <c r="REB4" s="247"/>
      <c r="REC4" s="247"/>
      <c r="RED4" s="247"/>
      <c r="REE4" s="247"/>
      <c r="REF4" s="247"/>
      <c r="REG4" s="247"/>
      <c r="REH4" s="247"/>
      <c r="REI4" s="247"/>
      <c r="REJ4" s="247"/>
      <c r="REK4" s="247"/>
      <c r="REL4" s="247"/>
      <c r="REM4" s="247"/>
      <c r="REN4" s="247"/>
      <c r="REO4" s="247"/>
      <c r="REP4" s="247"/>
      <c r="REQ4" s="247"/>
      <c r="RER4" s="247"/>
      <c r="RES4" s="247"/>
      <c r="RET4" s="247"/>
      <c r="REU4" s="247"/>
      <c r="REV4" s="247"/>
      <c r="REW4" s="247"/>
      <c r="REX4" s="247"/>
      <c r="REY4" s="247"/>
      <c r="REZ4" s="247"/>
      <c r="RFA4" s="247"/>
      <c r="RFB4" s="247"/>
      <c r="RFC4" s="247"/>
      <c r="RFD4" s="247"/>
      <c r="RFE4" s="247"/>
      <c r="RFF4" s="247"/>
      <c r="RFG4" s="247"/>
      <c r="RFH4" s="247"/>
      <c r="RFI4" s="247"/>
      <c r="RFJ4" s="247"/>
      <c r="RFK4" s="247"/>
      <c r="RFL4" s="247"/>
      <c r="RFM4" s="247"/>
      <c r="RFN4" s="247"/>
      <c r="RFO4" s="247"/>
      <c r="RFP4" s="247"/>
      <c r="RFQ4" s="247"/>
      <c r="RFR4" s="247"/>
      <c r="RFS4" s="247"/>
      <c r="RFT4" s="247"/>
      <c r="RFU4" s="247"/>
      <c r="RFV4" s="247"/>
      <c r="RFW4" s="247"/>
      <c r="RFX4" s="247"/>
      <c r="RFY4" s="247"/>
      <c r="RFZ4" s="247"/>
      <c r="RGA4" s="247"/>
      <c r="RGB4" s="247"/>
      <c r="RGC4" s="247"/>
      <c r="RGD4" s="247"/>
      <c r="RGE4" s="247"/>
      <c r="RGF4" s="247"/>
      <c r="RGG4" s="247"/>
      <c r="RGH4" s="247"/>
      <c r="RGI4" s="247"/>
      <c r="RGJ4" s="247"/>
      <c r="RGK4" s="247"/>
      <c r="RGL4" s="247"/>
      <c r="RGM4" s="247"/>
      <c r="RGN4" s="247"/>
      <c r="RGO4" s="247"/>
      <c r="RGP4" s="247"/>
      <c r="RGQ4" s="247"/>
      <c r="RGR4" s="247"/>
      <c r="RGS4" s="247"/>
      <c r="RGT4" s="247"/>
      <c r="RGU4" s="247"/>
      <c r="RGV4" s="247"/>
      <c r="RGW4" s="247"/>
      <c r="RGX4" s="247"/>
      <c r="RGY4" s="247"/>
      <c r="RGZ4" s="247"/>
      <c r="RHA4" s="247"/>
      <c r="RHB4" s="247"/>
      <c r="RHC4" s="247"/>
      <c r="RHD4" s="247"/>
      <c r="RHE4" s="247"/>
      <c r="RHF4" s="247"/>
      <c r="RHG4" s="247"/>
      <c r="RHH4" s="247"/>
      <c r="RHI4" s="247"/>
      <c r="RHJ4" s="247"/>
      <c r="RHK4" s="247"/>
      <c r="RHL4" s="247"/>
      <c r="RHM4" s="247"/>
      <c r="RHN4" s="247"/>
      <c r="RHO4" s="247"/>
      <c r="RHP4" s="247"/>
      <c r="RHQ4" s="247"/>
      <c r="RHR4" s="247"/>
      <c r="RHS4" s="247"/>
      <c r="RHT4" s="247"/>
      <c r="RHU4" s="247"/>
      <c r="RHV4" s="247"/>
      <c r="RHW4" s="247"/>
      <c r="RHX4" s="247"/>
      <c r="RHY4" s="247"/>
      <c r="RHZ4" s="247"/>
      <c r="RIA4" s="247"/>
      <c r="RIB4" s="247"/>
      <c r="RIC4" s="247"/>
      <c r="RID4" s="247"/>
      <c r="RIE4" s="247"/>
      <c r="RIF4" s="247"/>
      <c r="RIG4" s="247"/>
      <c r="RIH4" s="247"/>
      <c r="RII4" s="247"/>
      <c r="RIJ4" s="247"/>
      <c r="RIK4" s="247"/>
      <c r="RIL4" s="247"/>
      <c r="RIM4" s="247"/>
      <c r="RIN4" s="247"/>
      <c r="RIO4" s="247"/>
      <c r="RIP4" s="247"/>
      <c r="RIQ4" s="247"/>
      <c r="RIR4" s="247"/>
      <c r="RIS4" s="247"/>
      <c r="RIT4" s="247"/>
      <c r="RIU4" s="247"/>
      <c r="RIV4" s="247"/>
      <c r="RIW4" s="247"/>
      <c r="RIX4" s="247"/>
      <c r="RIY4" s="247"/>
      <c r="RIZ4" s="247"/>
      <c r="RJA4" s="247"/>
      <c r="RJB4" s="247"/>
      <c r="RJC4" s="247"/>
      <c r="RJD4" s="247"/>
      <c r="RJE4" s="247"/>
      <c r="RJF4" s="247"/>
      <c r="RJG4" s="247"/>
      <c r="RJH4" s="247"/>
      <c r="RJI4" s="247"/>
      <c r="RJJ4" s="247"/>
      <c r="RJK4" s="247"/>
      <c r="RJL4" s="247"/>
      <c r="RJM4" s="247"/>
      <c r="RJN4" s="247"/>
      <c r="RJO4" s="247"/>
      <c r="RJP4" s="247"/>
      <c r="RJQ4" s="247"/>
      <c r="RJR4" s="247"/>
      <c r="RJS4" s="247"/>
      <c r="RJT4" s="247"/>
      <c r="RJU4" s="247"/>
      <c r="RJV4" s="247"/>
      <c r="RJW4" s="247"/>
      <c r="RJX4" s="247"/>
      <c r="RJY4" s="247"/>
      <c r="RJZ4" s="247"/>
      <c r="RKA4" s="247"/>
      <c r="RKB4" s="247"/>
      <c r="RKC4" s="247"/>
      <c r="RKD4" s="247"/>
      <c r="RKE4" s="247"/>
      <c r="RKF4" s="247"/>
      <c r="RKG4" s="247"/>
      <c r="RKH4" s="247"/>
      <c r="RKI4" s="247"/>
      <c r="RKJ4" s="247"/>
      <c r="RKK4" s="247"/>
      <c r="RKL4" s="247"/>
      <c r="RKM4" s="247"/>
      <c r="RKN4" s="247"/>
      <c r="RKO4" s="247"/>
      <c r="RKP4" s="247"/>
      <c r="RKQ4" s="247"/>
      <c r="RKR4" s="247"/>
      <c r="RKS4" s="247"/>
      <c r="RKT4" s="247"/>
      <c r="RKU4" s="247"/>
      <c r="RKV4" s="247"/>
      <c r="RKW4" s="247"/>
      <c r="RKX4" s="247"/>
      <c r="RKY4" s="247"/>
      <c r="RKZ4" s="247"/>
      <c r="RLA4" s="247"/>
      <c r="RLB4" s="247"/>
      <c r="RLC4" s="247"/>
      <c r="RLD4" s="247"/>
      <c r="RLE4" s="247"/>
      <c r="RLF4" s="247"/>
      <c r="RLG4" s="247"/>
      <c r="RLH4" s="247"/>
      <c r="RLI4" s="247"/>
      <c r="RLJ4" s="247"/>
      <c r="RLK4" s="247"/>
      <c r="RLL4" s="247"/>
      <c r="RLM4" s="247"/>
      <c r="RLN4" s="247"/>
      <c r="RLO4" s="247"/>
      <c r="RLP4" s="247"/>
      <c r="RLQ4" s="247"/>
      <c r="RLR4" s="247"/>
      <c r="RLS4" s="247"/>
      <c r="RLT4" s="247"/>
      <c r="RLU4" s="247"/>
      <c r="RLV4" s="247"/>
      <c r="RLW4" s="247"/>
      <c r="RLX4" s="247"/>
      <c r="RLY4" s="247"/>
      <c r="RLZ4" s="247"/>
      <c r="RMA4" s="247"/>
      <c r="RMB4" s="247"/>
      <c r="RMC4" s="247"/>
      <c r="RMD4" s="247"/>
      <c r="RME4" s="247"/>
      <c r="RMF4" s="247"/>
      <c r="RMG4" s="247"/>
      <c r="RMH4" s="247"/>
      <c r="RMI4" s="247"/>
      <c r="RMJ4" s="247"/>
      <c r="RMK4" s="247"/>
      <c r="RML4" s="247"/>
      <c r="RMM4" s="247"/>
      <c r="RMN4" s="247"/>
      <c r="RMO4" s="247"/>
      <c r="RMP4" s="247"/>
      <c r="RMQ4" s="247"/>
      <c r="RMR4" s="247"/>
      <c r="RMS4" s="247"/>
      <c r="RMT4" s="247"/>
      <c r="RMU4" s="247"/>
      <c r="RMV4" s="247"/>
      <c r="RMW4" s="247"/>
      <c r="RMX4" s="247"/>
      <c r="RMY4" s="247"/>
      <c r="RMZ4" s="247"/>
      <c r="RNA4" s="247"/>
      <c r="RNB4" s="247"/>
      <c r="RNC4" s="247"/>
      <c r="RND4" s="247"/>
      <c r="RNE4" s="247"/>
      <c r="RNF4" s="247"/>
      <c r="RNG4" s="247"/>
      <c r="RNH4" s="247"/>
      <c r="RNI4" s="247"/>
      <c r="RNJ4" s="247"/>
      <c r="RNK4" s="247"/>
      <c r="RNL4" s="247"/>
      <c r="RNM4" s="247"/>
      <c r="RNN4" s="247"/>
      <c r="RNO4" s="247"/>
      <c r="RNP4" s="247"/>
      <c r="RNQ4" s="247"/>
      <c r="RNR4" s="247"/>
      <c r="RNS4" s="247"/>
      <c r="RNT4" s="247"/>
      <c r="RNU4" s="247"/>
      <c r="RNV4" s="247"/>
      <c r="RNW4" s="247"/>
      <c r="RNX4" s="247"/>
      <c r="RNY4" s="247"/>
      <c r="RNZ4" s="247"/>
      <c r="ROA4" s="247"/>
      <c r="ROB4" s="247"/>
      <c r="ROC4" s="247"/>
      <c r="ROD4" s="247"/>
      <c r="ROE4" s="247"/>
      <c r="ROF4" s="247"/>
      <c r="ROG4" s="247"/>
      <c r="ROH4" s="247"/>
      <c r="ROI4" s="247"/>
      <c r="ROJ4" s="247"/>
      <c r="ROK4" s="247"/>
      <c r="ROL4" s="247"/>
      <c r="ROM4" s="247"/>
      <c r="RON4" s="247"/>
      <c r="ROO4" s="247"/>
      <c r="ROP4" s="247"/>
      <c r="ROQ4" s="247"/>
      <c r="ROR4" s="247"/>
      <c r="ROS4" s="247"/>
      <c r="ROT4" s="247"/>
      <c r="ROU4" s="247"/>
      <c r="ROV4" s="247"/>
      <c r="ROW4" s="247"/>
      <c r="ROX4" s="247"/>
      <c r="ROY4" s="247"/>
      <c r="ROZ4" s="247"/>
      <c r="RPA4" s="247"/>
      <c r="RPB4" s="247"/>
      <c r="RPC4" s="247"/>
      <c r="RPD4" s="247"/>
      <c r="RPE4" s="247"/>
      <c r="RPF4" s="247"/>
      <c r="RPG4" s="247"/>
      <c r="RPH4" s="247"/>
      <c r="RPI4" s="247"/>
      <c r="RPJ4" s="247"/>
      <c r="RPK4" s="247"/>
      <c r="RPL4" s="247"/>
      <c r="RPM4" s="247"/>
      <c r="RPN4" s="247"/>
      <c r="RPO4" s="247"/>
      <c r="RPP4" s="247"/>
      <c r="RPQ4" s="247"/>
      <c r="RPR4" s="247"/>
      <c r="RPS4" s="247"/>
      <c r="RPT4" s="247"/>
      <c r="RPU4" s="247"/>
      <c r="RPV4" s="247"/>
      <c r="RPW4" s="247"/>
      <c r="RPX4" s="247"/>
      <c r="RPY4" s="247"/>
      <c r="RPZ4" s="247"/>
      <c r="RQA4" s="247"/>
      <c r="RQB4" s="247"/>
      <c r="RQC4" s="247"/>
      <c r="RQD4" s="247"/>
      <c r="RQE4" s="247"/>
      <c r="RQF4" s="247"/>
      <c r="RQG4" s="247"/>
      <c r="RQH4" s="247"/>
      <c r="RQI4" s="247"/>
      <c r="RQJ4" s="247"/>
      <c r="RQK4" s="247"/>
      <c r="RQL4" s="247"/>
      <c r="RQM4" s="247"/>
      <c r="RQN4" s="247"/>
      <c r="RQO4" s="247"/>
      <c r="RQP4" s="247"/>
      <c r="RQQ4" s="247"/>
      <c r="RQR4" s="247"/>
      <c r="RQS4" s="247"/>
      <c r="RQT4" s="247"/>
      <c r="RQU4" s="247"/>
      <c r="RQV4" s="247"/>
      <c r="RQW4" s="247"/>
      <c r="RQX4" s="247"/>
      <c r="RQY4" s="247"/>
      <c r="RQZ4" s="247"/>
      <c r="RRA4" s="247"/>
      <c r="RRB4" s="247"/>
      <c r="RRC4" s="247"/>
      <c r="RRD4" s="247"/>
      <c r="RRE4" s="247"/>
      <c r="RRF4" s="247"/>
      <c r="RRG4" s="247"/>
      <c r="RRH4" s="247"/>
      <c r="RRI4" s="247"/>
      <c r="RRJ4" s="247"/>
      <c r="RRK4" s="247"/>
      <c r="RRL4" s="247"/>
      <c r="RRM4" s="247"/>
      <c r="RRN4" s="247"/>
      <c r="RRO4" s="247"/>
      <c r="RRP4" s="247"/>
      <c r="RRQ4" s="247"/>
      <c r="RRR4" s="247"/>
      <c r="RRS4" s="247"/>
      <c r="RRT4" s="247"/>
      <c r="RRU4" s="247"/>
      <c r="RRV4" s="247"/>
      <c r="RRW4" s="247"/>
      <c r="RRX4" s="247"/>
      <c r="RRY4" s="247"/>
      <c r="RRZ4" s="247"/>
      <c r="RSA4" s="247"/>
      <c r="RSB4" s="247"/>
      <c r="RSC4" s="247"/>
      <c r="RSD4" s="247"/>
      <c r="RSE4" s="247"/>
      <c r="RSF4" s="247"/>
      <c r="RSG4" s="247"/>
      <c r="RSH4" s="247"/>
      <c r="RSI4" s="247"/>
      <c r="RSJ4" s="247"/>
      <c r="RSK4" s="247"/>
      <c r="RSL4" s="247"/>
      <c r="RSM4" s="247"/>
      <c r="RSN4" s="247"/>
      <c r="RSO4" s="247"/>
      <c r="RSP4" s="247"/>
      <c r="RSQ4" s="247"/>
      <c r="RSR4" s="247"/>
      <c r="RSS4" s="247"/>
      <c r="RST4" s="247"/>
      <c r="RSU4" s="247"/>
      <c r="RSV4" s="247"/>
      <c r="RSW4" s="247"/>
      <c r="RSX4" s="247"/>
      <c r="RSY4" s="247"/>
      <c r="RSZ4" s="247"/>
      <c r="RTA4" s="247"/>
      <c r="RTB4" s="247"/>
      <c r="RTC4" s="247"/>
      <c r="RTD4" s="247"/>
      <c r="RTE4" s="247"/>
      <c r="RTF4" s="247"/>
      <c r="RTG4" s="247"/>
      <c r="RTH4" s="247"/>
      <c r="RTI4" s="247"/>
      <c r="RTJ4" s="247"/>
      <c r="RTK4" s="247"/>
      <c r="RTL4" s="247"/>
      <c r="RTM4" s="247"/>
      <c r="RTN4" s="247"/>
      <c r="RTO4" s="247"/>
      <c r="RTP4" s="247"/>
      <c r="RTQ4" s="247"/>
      <c r="RTR4" s="247"/>
      <c r="RTS4" s="247"/>
      <c r="RTT4" s="247"/>
      <c r="RTU4" s="247"/>
      <c r="RTV4" s="247"/>
      <c r="RTW4" s="247"/>
      <c r="RTX4" s="247"/>
      <c r="RTY4" s="247"/>
      <c r="RTZ4" s="247"/>
      <c r="RUA4" s="247"/>
      <c r="RUB4" s="247"/>
      <c r="RUC4" s="247"/>
      <c r="RUD4" s="247"/>
      <c r="RUE4" s="247"/>
      <c r="RUF4" s="247"/>
      <c r="RUG4" s="247"/>
      <c r="RUH4" s="247"/>
      <c r="RUI4" s="247"/>
      <c r="RUJ4" s="247"/>
      <c r="RUK4" s="247"/>
      <c r="RUL4" s="247"/>
      <c r="RUM4" s="247"/>
      <c r="RUN4" s="247"/>
      <c r="RUO4" s="247"/>
      <c r="RUP4" s="247"/>
      <c r="RUQ4" s="247"/>
      <c r="RUR4" s="247"/>
      <c r="RUS4" s="247"/>
      <c r="RUT4" s="247"/>
      <c r="RUU4" s="247"/>
      <c r="RUV4" s="247"/>
      <c r="RUW4" s="247"/>
      <c r="RUX4" s="247"/>
      <c r="RUY4" s="247"/>
      <c r="RUZ4" s="247"/>
      <c r="RVA4" s="247"/>
      <c r="RVB4" s="247"/>
      <c r="RVC4" s="247"/>
      <c r="RVD4" s="247"/>
      <c r="RVE4" s="247"/>
      <c r="RVF4" s="247"/>
      <c r="RVG4" s="247"/>
      <c r="RVH4" s="247"/>
      <c r="RVI4" s="247"/>
      <c r="RVJ4" s="247"/>
      <c r="RVK4" s="247"/>
      <c r="RVL4" s="247"/>
      <c r="RVM4" s="247"/>
      <c r="RVN4" s="247"/>
      <c r="RVO4" s="247"/>
      <c r="RVP4" s="247"/>
      <c r="RVQ4" s="247"/>
      <c r="RVR4" s="247"/>
      <c r="RVS4" s="247"/>
      <c r="RVT4" s="247"/>
      <c r="RVU4" s="247"/>
      <c r="RVV4" s="247"/>
      <c r="RVW4" s="247"/>
      <c r="RVX4" s="247"/>
      <c r="RVY4" s="247"/>
      <c r="RVZ4" s="247"/>
      <c r="RWA4" s="247"/>
      <c r="RWB4" s="247"/>
      <c r="RWC4" s="247"/>
      <c r="RWD4" s="247"/>
      <c r="RWE4" s="247"/>
      <c r="RWF4" s="247"/>
      <c r="RWG4" s="247"/>
      <c r="RWH4" s="247"/>
      <c r="RWI4" s="247"/>
      <c r="RWJ4" s="247"/>
      <c r="RWK4" s="247"/>
      <c r="RWL4" s="247"/>
      <c r="RWM4" s="247"/>
      <c r="RWN4" s="247"/>
      <c r="RWO4" s="247"/>
      <c r="RWP4" s="247"/>
      <c r="RWQ4" s="247"/>
      <c r="RWR4" s="247"/>
      <c r="RWS4" s="247"/>
      <c r="RWT4" s="247"/>
      <c r="RWU4" s="247"/>
      <c r="RWV4" s="247"/>
      <c r="RWW4" s="247"/>
      <c r="RWX4" s="247"/>
      <c r="RWY4" s="247"/>
      <c r="RWZ4" s="247"/>
      <c r="RXA4" s="247"/>
      <c r="RXB4" s="247"/>
      <c r="RXC4" s="247"/>
      <c r="RXD4" s="247"/>
      <c r="RXE4" s="247"/>
      <c r="RXF4" s="247"/>
      <c r="RXG4" s="247"/>
      <c r="RXH4" s="247"/>
      <c r="RXI4" s="247"/>
      <c r="RXJ4" s="247"/>
      <c r="RXK4" s="247"/>
      <c r="RXL4" s="247"/>
      <c r="RXM4" s="247"/>
      <c r="RXN4" s="247"/>
      <c r="RXO4" s="247"/>
      <c r="RXP4" s="247"/>
      <c r="RXQ4" s="247"/>
      <c r="RXR4" s="247"/>
      <c r="RXS4" s="247"/>
      <c r="RXT4" s="247"/>
      <c r="RXU4" s="247"/>
      <c r="RXV4" s="247"/>
      <c r="RXW4" s="247"/>
      <c r="RXX4" s="247"/>
      <c r="RXY4" s="247"/>
      <c r="RXZ4" s="247"/>
      <c r="RYA4" s="247"/>
      <c r="RYB4" s="247"/>
      <c r="RYC4" s="247"/>
      <c r="RYD4" s="247"/>
      <c r="RYE4" s="247"/>
      <c r="RYF4" s="247"/>
      <c r="RYG4" s="247"/>
      <c r="RYH4" s="247"/>
      <c r="RYI4" s="247"/>
      <c r="RYJ4" s="247"/>
      <c r="RYK4" s="247"/>
      <c r="RYL4" s="247"/>
      <c r="RYM4" s="247"/>
      <c r="RYN4" s="247"/>
      <c r="RYO4" s="247"/>
      <c r="RYP4" s="247"/>
      <c r="RYQ4" s="247"/>
      <c r="RYR4" s="247"/>
      <c r="RYS4" s="247"/>
      <c r="RYT4" s="247"/>
      <c r="RYU4" s="247"/>
      <c r="RYV4" s="247"/>
      <c r="RYW4" s="247"/>
      <c r="RYX4" s="247"/>
      <c r="RYY4" s="247"/>
      <c r="RYZ4" s="247"/>
      <c r="RZA4" s="247"/>
      <c r="RZB4" s="247"/>
      <c r="RZC4" s="247"/>
      <c r="RZD4" s="247"/>
      <c r="RZE4" s="247"/>
      <c r="RZF4" s="247"/>
      <c r="RZG4" s="247"/>
      <c r="RZH4" s="247"/>
      <c r="RZI4" s="247"/>
      <c r="RZJ4" s="247"/>
      <c r="RZK4" s="247"/>
      <c r="RZL4" s="247"/>
      <c r="RZM4" s="247"/>
      <c r="RZN4" s="247"/>
      <c r="RZO4" s="247"/>
      <c r="RZP4" s="247"/>
      <c r="RZQ4" s="247"/>
      <c r="RZR4" s="247"/>
      <c r="RZS4" s="247"/>
      <c r="RZT4" s="247"/>
      <c r="RZU4" s="247"/>
      <c r="RZV4" s="247"/>
      <c r="RZW4" s="247"/>
      <c r="RZX4" s="247"/>
      <c r="RZY4" s="247"/>
      <c r="RZZ4" s="247"/>
      <c r="SAA4" s="247"/>
      <c r="SAB4" s="247"/>
      <c r="SAC4" s="247"/>
      <c r="SAD4" s="247"/>
      <c r="SAE4" s="247"/>
      <c r="SAF4" s="247"/>
      <c r="SAG4" s="247"/>
      <c r="SAH4" s="247"/>
      <c r="SAI4" s="247"/>
      <c r="SAJ4" s="247"/>
      <c r="SAK4" s="247"/>
      <c r="SAL4" s="247"/>
      <c r="SAM4" s="247"/>
      <c r="SAN4" s="247"/>
      <c r="SAO4" s="247"/>
      <c r="SAP4" s="247"/>
      <c r="SAQ4" s="247"/>
      <c r="SAR4" s="247"/>
      <c r="SAS4" s="247"/>
      <c r="SAT4" s="247"/>
      <c r="SAU4" s="247"/>
      <c r="SAV4" s="247"/>
      <c r="SAW4" s="247"/>
      <c r="SAX4" s="247"/>
      <c r="SAY4" s="247"/>
      <c r="SAZ4" s="247"/>
      <c r="SBA4" s="247"/>
      <c r="SBB4" s="247"/>
      <c r="SBC4" s="247"/>
      <c r="SBD4" s="247"/>
      <c r="SBE4" s="247"/>
      <c r="SBF4" s="247"/>
      <c r="SBG4" s="247"/>
      <c r="SBH4" s="247"/>
      <c r="SBI4" s="247"/>
      <c r="SBJ4" s="247"/>
      <c r="SBK4" s="247"/>
      <c r="SBL4" s="247"/>
      <c r="SBM4" s="247"/>
      <c r="SBN4" s="247"/>
      <c r="SBO4" s="247"/>
      <c r="SBP4" s="247"/>
      <c r="SBQ4" s="247"/>
      <c r="SBR4" s="247"/>
      <c r="SBS4" s="247"/>
      <c r="SBT4" s="247"/>
      <c r="SBU4" s="247"/>
      <c r="SBV4" s="247"/>
      <c r="SBW4" s="247"/>
      <c r="SBX4" s="247"/>
      <c r="SBY4" s="247"/>
      <c r="SBZ4" s="247"/>
      <c r="SCA4" s="247"/>
      <c r="SCB4" s="247"/>
      <c r="SCC4" s="247"/>
      <c r="SCD4" s="247"/>
      <c r="SCE4" s="247"/>
      <c r="SCF4" s="247"/>
      <c r="SCG4" s="247"/>
      <c r="SCH4" s="247"/>
      <c r="SCI4" s="247"/>
      <c r="SCJ4" s="247"/>
      <c r="SCK4" s="247"/>
      <c r="SCL4" s="247"/>
      <c r="SCM4" s="247"/>
      <c r="SCN4" s="247"/>
      <c r="SCO4" s="247"/>
      <c r="SCP4" s="247"/>
      <c r="SCQ4" s="247"/>
      <c r="SCR4" s="247"/>
      <c r="SCS4" s="247"/>
      <c r="SCT4" s="247"/>
      <c r="SCU4" s="247"/>
      <c r="SCV4" s="247"/>
      <c r="SCW4" s="247"/>
      <c r="SCX4" s="247"/>
      <c r="SCY4" s="247"/>
      <c r="SCZ4" s="247"/>
      <c r="SDA4" s="247"/>
      <c r="SDB4" s="247"/>
      <c r="SDC4" s="247"/>
      <c r="SDD4" s="247"/>
      <c r="SDE4" s="247"/>
      <c r="SDF4" s="247"/>
      <c r="SDG4" s="247"/>
      <c r="SDH4" s="247"/>
      <c r="SDI4" s="247"/>
      <c r="SDJ4" s="247"/>
      <c r="SDK4" s="247"/>
      <c r="SDL4" s="247"/>
      <c r="SDM4" s="247"/>
      <c r="SDN4" s="247"/>
      <c r="SDO4" s="247"/>
      <c r="SDP4" s="247"/>
      <c r="SDQ4" s="247"/>
      <c r="SDR4" s="247"/>
      <c r="SDS4" s="247"/>
      <c r="SDT4" s="247"/>
      <c r="SDU4" s="247"/>
      <c r="SDV4" s="247"/>
      <c r="SDW4" s="247"/>
      <c r="SDX4" s="247"/>
      <c r="SDY4" s="247"/>
      <c r="SDZ4" s="247"/>
      <c r="SEA4" s="247"/>
      <c r="SEB4" s="247"/>
      <c r="SEC4" s="247"/>
      <c r="SED4" s="247"/>
      <c r="SEE4" s="247"/>
      <c r="SEF4" s="247"/>
      <c r="SEG4" s="247"/>
      <c r="SEH4" s="247"/>
      <c r="SEI4" s="247"/>
      <c r="SEJ4" s="247"/>
      <c r="SEK4" s="247"/>
      <c r="SEL4" s="247"/>
      <c r="SEM4" s="247"/>
      <c r="SEN4" s="247"/>
      <c r="SEO4" s="247"/>
      <c r="SEP4" s="247"/>
      <c r="SEQ4" s="247"/>
      <c r="SER4" s="247"/>
      <c r="SES4" s="247"/>
      <c r="SET4" s="247"/>
      <c r="SEU4" s="247"/>
      <c r="SEV4" s="247"/>
      <c r="SEW4" s="247"/>
      <c r="SEX4" s="247"/>
      <c r="SEY4" s="247"/>
      <c r="SEZ4" s="247"/>
      <c r="SFA4" s="247"/>
      <c r="SFB4" s="247"/>
      <c r="SFC4" s="247"/>
      <c r="SFD4" s="247"/>
      <c r="SFE4" s="247"/>
      <c r="SFF4" s="247"/>
      <c r="SFG4" s="247"/>
      <c r="SFH4" s="247"/>
      <c r="SFI4" s="247"/>
      <c r="SFJ4" s="247"/>
      <c r="SFK4" s="247"/>
      <c r="SFL4" s="247"/>
      <c r="SFM4" s="247"/>
      <c r="SFN4" s="247"/>
      <c r="SFO4" s="247"/>
      <c r="SFP4" s="247"/>
      <c r="SFQ4" s="247"/>
      <c r="SFR4" s="247"/>
      <c r="SFS4" s="247"/>
      <c r="SFT4" s="247"/>
      <c r="SFU4" s="247"/>
      <c r="SFV4" s="247"/>
      <c r="SFW4" s="247"/>
      <c r="SFX4" s="247"/>
      <c r="SFY4" s="247"/>
      <c r="SFZ4" s="247"/>
      <c r="SGA4" s="247"/>
      <c r="SGB4" s="247"/>
      <c r="SGC4" s="247"/>
      <c r="SGD4" s="247"/>
      <c r="SGE4" s="247"/>
      <c r="SGF4" s="247"/>
      <c r="SGG4" s="247"/>
      <c r="SGH4" s="247"/>
      <c r="SGI4" s="247"/>
      <c r="SGJ4" s="247"/>
      <c r="SGK4" s="247"/>
      <c r="SGL4" s="247"/>
      <c r="SGM4" s="247"/>
      <c r="SGN4" s="247"/>
      <c r="SGO4" s="247"/>
      <c r="SGP4" s="247"/>
      <c r="SGQ4" s="247"/>
      <c r="SGR4" s="247"/>
      <c r="SGS4" s="247"/>
      <c r="SGT4" s="247"/>
      <c r="SGU4" s="247"/>
      <c r="SGV4" s="247"/>
      <c r="SGW4" s="247"/>
      <c r="SGX4" s="247"/>
      <c r="SGY4" s="247"/>
      <c r="SGZ4" s="247"/>
      <c r="SHA4" s="247"/>
      <c r="SHB4" s="247"/>
      <c r="SHC4" s="247"/>
      <c r="SHD4" s="247"/>
      <c r="SHE4" s="247"/>
      <c r="SHF4" s="247"/>
      <c r="SHG4" s="247"/>
      <c r="SHH4" s="247"/>
      <c r="SHI4" s="247"/>
      <c r="SHJ4" s="247"/>
      <c r="SHK4" s="247"/>
      <c r="SHL4" s="247"/>
      <c r="SHM4" s="247"/>
      <c r="SHN4" s="247"/>
      <c r="SHO4" s="247"/>
      <c r="SHP4" s="247"/>
      <c r="SHQ4" s="247"/>
      <c r="SHR4" s="247"/>
      <c r="SHS4" s="247"/>
      <c r="SHT4" s="247"/>
      <c r="SHU4" s="247"/>
      <c r="SHV4" s="247"/>
      <c r="SHW4" s="247"/>
      <c r="SHX4" s="247"/>
      <c r="SHY4" s="247"/>
      <c r="SHZ4" s="247"/>
      <c r="SIA4" s="247"/>
      <c r="SIB4" s="247"/>
      <c r="SIC4" s="247"/>
      <c r="SID4" s="247"/>
      <c r="SIE4" s="247"/>
      <c r="SIF4" s="247"/>
      <c r="SIG4" s="247"/>
      <c r="SIH4" s="247"/>
      <c r="SII4" s="247"/>
      <c r="SIJ4" s="247"/>
      <c r="SIK4" s="247"/>
      <c r="SIL4" s="247"/>
      <c r="SIM4" s="247"/>
      <c r="SIN4" s="247"/>
      <c r="SIO4" s="247"/>
      <c r="SIP4" s="247"/>
      <c r="SIQ4" s="247"/>
      <c r="SIR4" s="247"/>
      <c r="SIS4" s="247"/>
      <c r="SIT4" s="247"/>
      <c r="SIU4" s="247"/>
      <c r="SIV4" s="247"/>
      <c r="SIW4" s="247"/>
      <c r="SIX4" s="247"/>
      <c r="SIY4" s="247"/>
      <c r="SIZ4" s="247"/>
      <c r="SJA4" s="247"/>
      <c r="SJB4" s="247"/>
      <c r="SJC4" s="247"/>
      <c r="SJD4" s="247"/>
      <c r="SJE4" s="247"/>
      <c r="SJF4" s="247"/>
      <c r="SJG4" s="247"/>
      <c r="SJH4" s="247"/>
      <c r="SJI4" s="247"/>
      <c r="SJJ4" s="247"/>
      <c r="SJK4" s="247"/>
      <c r="SJL4" s="247"/>
      <c r="SJM4" s="247"/>
      <c r="SJN4" s="247"/>
      <c r="SJO4" s="247"/>
      <c r="SJP4" s="247"/>
      <c r="SJQ4" s="247"/>
      <c r="SJR4" s="247"/>
      <c r="SJS4" s="247"/>
      <c r="SJT4" s="247"/>
      <c r="SJU4" s="247"/>
      <c r="SJV4" s="247"/>
      <c r="SJW4" s="247"/>
      <c r="SJX4" s="247"/>
      <c r="SJY4" s="247"/>
      <c r="SJZ4" s="247"/>
      <c r="SKA4" s="247"/>
      <c r="SKB4" s="247"/>
      <c r="SKC4" s="247"/>
      <c r="SKD4" s="247"/>
      <c r="SKE4" s="247"/>
      <c r="SKF4" s="247"/>
      <c r="SKG4" s="247"/>
      <c r="SKH4" s="247"/>
      <c r="SKI4" s="247"/>
      <c r="SKJ4" s="247"/>
      <c r="SKK4" s="247"/>
      <c r="SKL4" s="247"/>
      <c r="SKM4" s="247"/>
      <c r="SKN4" s="247"/>
      <c r="SKO4" s="247"/>
      <c r="SKP4" s="247"/>
      <c r="SKQ4" s="247"/>
      <c r="SKR4" s="247"/>
      <c r="SKS4" s="247"/>
      <c r="SKT4" s="247"/>
      <c r="SKU4" s="247"/>
      <c r="SKV4" s="247"/>
      <c r="SKW4" s="247"/>
      <c r="SKX4" s="247"/>
      <c r="SKY4" s="247"/>
      <c r="SKZ4" s="247"/>
      <c r="SLA4" s="247"/>
      <c r="SLB4" s="247"/>
      <c r="SLC4" s="247"/>
      <c r="SLD4" s="247"/>
      <c r="SLE4" s="247"/>
      <c r="SLF4" s="247"/>
      <c r="SLG4" s="247"/>
      <c r="SLH4" s="247"/>
      <c r="SLI4" s="247"/>
      <c r="SLJ4" s="247"/>
      <c r="SLK4" s="247"/>
      <c r="SLL4" s="247"/>
      <c r="SLM4" s="247"/>
      <c r="SLN4" s="247"/>
      <c r="SLO4" s="247"/>
      <c r="SLP4" s="247"/>
      <c r="SLQ4" s="247"/>
      <c r="SLR4" s="247"/>
      <c r="SLS4" s="247"/>
      <c r="SLT4" s="247"/>
      <c r="SLU4" s="247"/>
      <c r="SLV4" s="247"/>
      <c r="SLW4" s="247"/>
      <c r="SLX4" s="247"/>
      <c r="SLY4" s="247"/>
      <c r="SLZ4" s="247"/>
      <c r="SMA4" s="247"/>
      <c r="SMB4" s="247"/>
      <c r="SMC4" s="247"/>
      <c r="SMD4" s="247"/>
      <c r="SME4" s="247"/>
      <c r="SMF4" s="247"/>
      <c r="SMG4" s="247"/>
      <c r="SMH4" s="247"/>
      <c r="SMI4" s="247"/>
      <c r="SMJ4" s="247"/>
      <c r="SMK4" s="247"/>
      <c r="SML4" s="247"/>
      <c r="SMM4" s="247"/>
      <c r="SMN4" s="247"/>
      <c r="SMO4" s="247"/>
      <c r="SMP4" s="247"/>
      <c r="SMQ4" s="247"/>
      <c r="SMR4" s="247"/>
      <c r="SMS4" s="247"/>
      <c r="SMT4" s="247"/>
      <c r="SMU4" s="247"/>
      <c r="SMV4" s="247"/>
      <c r="SMW4" s="247"/>
      <c r="SMX4" s="247"/>
      <c r="SMY4" s="247"/>
      <c r="SMZ4" s="247"/>
      <c r="SNA4" s="247"/>
      <c r="SNB4" s="247"/>
      <c r="SNC4" s="247"/>
      <c r="SND4" s="247"/>
      <c r="SNE4" s="247"/>
      <c r="SNF4" s="247"/>
      <c r="SNG4" s="247"/>
      <c r="SNH4" s="247"/>
      <c r="SNI4" s="247"/>
      <c r="SNJ4" s="247"/>
      <c r="SNK4" s="247"/>
      <c r="SNL4" s="247"/>
      <c r="SNM4" s="247"/>
      <c r="SNN4" s="247"/>
      <c r="SNO4" s="247"/>
      <c r="SNP4" s="247"/>
      <c r="SNQ4" s="247"/>
      <c r="SNR4" s="247"/>
      <c r="SNS4" s="247"/>
      <c r="SNT4" s="247"/>
      <c r="SNU4" s="247"/>
      <c r="SNV4" s="247"/>
      <c r="SNW4" s="247"/>
      <c r="SNX4" s="247"/>
      <c r="SNY4" s="247"/>
      <c r="SNZ4" s="247"/>
      <c r="SOA4" s="247"/>
      <c r="SOB4" s="247"/>
      <c r="SOC4" s="247"/>
      <c r="SOD4" s="247"/>
      <c r="SOE4" s="247"/>
      <c r="SOF4" s="247"/>
      <c r="SOG4" s="247"/>
      <c r="SOH4" s="247"/>
      <c r="SOI4" s="247"/>
      <c r="SOJ4" s="247"/>
      <c r="SOK4" s="247"/>
      <c r="SOL4" s="247"/>
      <c r="SOM4" s="247"/>
      <c r="SON4" s="247"/>
      <c r="SOO4" s="247"/>
      <c r="SOP4" s="247"/>
      <c r="SOQ4" s="247"/>
      <c r="SOR4" s="247"/>
      <c r="SOS4" s="247"/>
      <c r="SOT4" s="247"/>
      <c r="SOU4" s="247"/>
      <c r="SOV4" s="247"/>
      <c r="SOW4" s="247"/>
      <c r="SOX4" s="247"/>
      <c r="SOY4" s="247"/>
      <c r="SOZ4" s="247"/>
      <c r="SPA4" s="247"/>
      <c r="SPB4" s="247"/>
      <c r="SPC4" s="247"/>
      <c r="SPD4" s="247"/>
      <c r="SPE4" s="247"/>
      <c r="SPF4" s="247"/>
      <c r="SPG4" s="247"/>
      <c r="SPH4" s="247"/>
      <c r="SPI4" s="247"/>
      <c r="SPJ4" s="247"/>
      <c r="SPK4" s="247"/>
      <c r="SPL4" s="247"/>
      <c r="SPM4" s="247"/>
      <c r="SPN4" s="247"/>
      <c r="SPO4" s="247"/>
      <c r="SPP4" s="247"/>
      <c r="SPQ4" s="247"/>
      <c r="SPR4" s="247"/>
      <c r="SPS4" s="247"/>
      <c r="SPT4" s="247"/>
      <c r="SPU4" s="247"/>
      <c r="SPV4" s="247"/>
      <c r="SPW4" s="247"/>
      <c r="SPX4" s="247"/>
      <c r="SPY4" s="247"/>
      <c r="SPZ4" s="247"/>
      <c r="SQA4" s="247"/>
      <c r="SQB4" s="247"/>
      <c r="SQC4" s="247"/>
      <c r="SQD4" s="247"/>
      <c r="SQE4" s="247"/>
      <c r="SQF4" s="247"/>
      <c r="SQG4" s="247"/>
      <c r="SQH4" s="247"/>
      <c r="SQI4" s="247"/>
      <c r="SQJ4" s="247"/>
      <c r="SQK4" s="247"/>
      <c r="SQL4" s="247"/>
      <c r="SQM4" s="247"/>
      <c r="SQN4" s="247"/>
      <c r="SQO4" s="247"/>
      <c r="SQP4" s="247"/>
      <c r="SQQ4" s="247"/>
      <c r="SQR4" s="247"/>
      <c r="SQS4" s="247"/>
      <c r="SQT4" s="247"/>
      <c r="SQU4" s="247"/>
      <c r="SQV4" s="247"/>
      <c r="SQW4" s="247"/>
      <c r="SQX4" s="247"/>
      <c r="SQY4" s="247"/>
      <c r="SQZ4" s="247"/>
      <c r="SRA4" s="247"/>
      <c r="SRB4" s="247"/>
      <c r="SRC4" s="247"/>
      <c r="SRD4" s="247"/>
      <c r="SRE4" s="247"/>
      <c r="SRF4" s="247"/>
      <c r="SRG4" s="247"/>
      <c r="SRH4" s="247"/>
      <c r="SRI4" s="247"/>
      <c r="SRJ4" s="247"/>
      <c r="SRK4" s="247"/>
      <c r="SRL4" s="247"/>
      <c r="SRM4" s="247"/>
      <c r="SRN4" s="247"/>
      <c r="SRO4" s="247"/>
      <c r="SRP4" s="247"/>
      <c r="SRQ4" s="247"/>
      <c r="SRR4" s="247"/>
      <c r="SRS4" s="247"/>
      <c r="SRT4" s="247"/>
      <c r="SRU4" s="247"/>
      <c r="SRV4" s="247"/>
      <c r="SRW4" s="247"/>
      <c r="SRX4" s="247"/>
      <c r="SRY4" s="247"/>
      <c r="SRZ4" s="247"/>
      <c r="SSA4" s="247"/>
      <c r="SSB4" s="247"/>
      <c r="SSC4" s="247"/>
      <c r="SSD4" s="247"/>
      <c r="SSE4" s="247"/>
      <c r="SSF4" s="247"/>
      <c r="SSG4" s="247"/>
      <c r="SSH4" s="247"/>
      <c r="SSI4" s="247"/>
      <c r="SSJ4" s="247"/>
      <c r="SSK4" s="247"/>
      <c r="SSL4" s="247"/>
      <c r="SSM4" s="247"/>
      <c r="SSN4" s="247"/>
      <c r="SSO4" s="247"/>
      <c r="SSP4" s="247"/>
      <c r="SSQ4" s="247"/>
      <c r="SSR4" s="247"/>
      <c r="SSS4" s="247"/>
      <c r="SST4" s="247"/>
      <c r="SSU4" s="247"/>
      <c r="SSV4" s="247"/>
      <c r="SSW4" s="247"/>
      <c r="SSX4" s="247"/>
      <c r="SSY4" s="247"/>
      <c r="SSZ4" s="247"/>
      <c r="STA4" s="247"/>
      <c r="STB4" s="247"/>
      <c r="STC4" s="247"/>
      <c r="STD4" s="247"/>
      <c r="STE4" s="247"/>
      <c r="STF4" s="247"/>
      <c r="STG4" s="247"/>
      <c r="STH4" s="247"/>
      <c r="STI4" s="247"/>
      <c r="STJ4" s="247"/>
      <c r="STK4" s="247"/>
      <c r="STL4" s="247"/>
      <c r="STM4" s="247"/>
      <c r="STN4" s="247"/>
      <c r="STO4" s="247"/>
      <c r="STP4" s="247"/>
      <c r="STQ4" s="247"/>
      <c r="STR4" s="247"/>
      <c r="STS4" s="247"/>
      <c r="STT4" s="247"/>
      <c r="STU4" s="247"/>
      <c r="STV4" s="247"/>
      <c r="STW4" s="247"/>
      <c r="STX4" s="247"/>
      <c r="STY4" s="247"/>
      <c r="STZ4" s="247"/>
      <c r="SUA4" s="247"/>
      <c r="SUB4" s="247"/>
      <c r="SUC4" s="247"/>
      <c r="SUD4" s="247"/>
      <c r="SUE4" s="247"/>
      <c r="SUF4" s="247"/>
      <c r="SUG4" s="247"/>
      <c r="SUH4" s="247"/>
      <c r="SUI4" s="247"/>
      <c r="SUJ4" s="247"/>
      <c r="SUK4" s="247"/>
      <c r="SUL4" s="247"/>
      <c r="SUM4" s="247"/>
      <c r="SUN4" s="247"/>
      <c r="SUO4" s="247"/>
      <c r="SUP4" s="247"/>
      <c r="SUQ4" s="247"/>
      <c r="SUR4" s="247"/>
      <c r="SUS4" s="247"/>
      <c r="SUT4" s="247"/>
      <c r="SUU4" s="247"/>
      <c r="SUV4" s="247"/>
      <c r="SUW4" s="247"/>
      <c r="SUX4" s="247"/>
      <c r="SUY4" s="247"/>
      <c r="SUZ4" s="247"/>
      <c r="SVA4" s="247"/>
      <c r="SVB4" s="247"/>
      <c r="SVC4" s="247"/>
      <c r="SVD4" s="247"/>
      <c r="SVE4" s="247"/>
      <c r="SVF4" s="247"/>
      <c r="SVG4" s="247"/>
      <c r="SVH4" s="247"/>
      <c r="SVI4" s="247"/>
      <c r="SVJ4" s="247"/>
      <c r="SVK4" s="247"/>
      <c r="SVL4" s="247"/>
      <c r="SVM4" s="247"/>
      <c r="SVN4" s="247"/>
      <c r="SVO4" s="247"/>
      <c r="SVP4" s="247"/>
      <c r="SVQ4" s="247"/>
      <c r="SVR4" s="247"/>
      <c r="SVS4" s="247"/>
      <c r="SVT4" s="247"/>
      <c r="SVU4" s="247"/>
      <c r="SVV4" s="247"/>
      <c r="SVW4" s="247"/>
      <c r="SVX4" s="247"/>
      <c r="SVY4" s="247"/>
      <c r="SVZ4" s="247"/>
      <c r="SWA4" s="247"/>
      <c r="SWB4" s="247"/>
      <c r="SWC4" s="247"/>
      <c r="SWD4" s="247"/>
      <c r="SWE4" s="247"/>
      <c r="SWF4" s="247"/>
      <c r="SWG4" s="247"/>
      <c r="SWH4" s="247"/>
      <c r="SWI4" s="247"/>
      <c r="SWJ4" s="247"/>
      <c r="SWK4" s="247"/>
      <c r="SWL4" s="247"/>
      <c r="SWM4" s="247"/>
      <c r="SWN4" s="247"/>
      <c r="SWO4" s="247"/>
      <c r="SWP4" s="247"/>
      <c r="SWQ4" s="247"/>
      <c r="SWR4" s="247"/>
      <c r="SWS4" s="247"/>
      <c r="SWT4" s="247"/>
      <c r="SWU4" s="247"/>
      <c r="SWV4" s="247"/>
      <c r="SWW4" s="247"/>
      <c r="SWX4" s="247"/>
      <c r="SWY4" s="247"/>
      <c r="SWZ4" s="247"/>
      <c r="SXA4" s="247"/>
      <c r="SXB4" s="247"/>
      <c r="SXC4" s="247"/>
      <c r="SXD4" s="247"/>
      <c r="SXE4" s="247"/>
      <c r="SXF4" s="247"/>
      <c r="SXG4" s="247"/>
      <c r="SXH4" s="247"/>
      <c r="SXI4" s="247"/>
      <c r="SXJ4" s="247"/>
      <c r="SXK4" s="247"/>
      <c r="SXL4" s="247"/>
      <c r="SXM4" s="247"/>
      <c r="SXN4" s="247"/>
      <c r="SXO4" s="247"/>
      <c r="SXP4" s="247"/>
      <c r="SXQ4" s="247"/>
      <c r="SXR4" s="247"/>
      <c r="SXS4" s="247"/>
      <c r="SXT4" s="247"/>
      <c r="SXU4" s="247"/>
      <c r="SXV4" s="247"/>
      <c r="SXW4" s="247"/>
      <c r="SXX4" s="247"/>
      <c r="SXY4" s="247"/>
      <c r="SXZ4" s="247"/>
      <c r="SYA4" s="247"/>
      <c r="SYB4" s="247"/>
      <c r="SYC4" s="247"/>
      <c r="SYD4" s="247"/>
      <c r="SYE4" s="247"/>
      <c r="SYF4" s="247"/>
      <c r="SYG4" s="247"/>
      <c r="SYH4" s="247"/>
      <c r="SYI4" s="247"/>
      <c r="SYJ4" s="247"/>
      <c r="SYK4" s="247"/>
      <c r="SYL4" s="247"/>
      <c r="SYM4" s="247"/>
      <c r="SYN4" s="247"/>
      <c r="SYO4" s="247"/>
      <c r="SYP4" s="247"/>
      <c r="SYQ4" s="247"/>
      <c r="SYR4" s="247"/>
      <c r="SYS4" s="247"/>
      <c r="SYT4" s="247"/>
      <c r="SYU4" s="247"/>
      <c r="SYV4" s="247"/>
      <c r="SYW4" s="247"/>
      <c r="SYX4" s="247"/>
      <c r="SYY4" s="247"/>
      <c r="SYZ4" s="247"/>
      <c r="SZA4" s="247"/>
      <c r="SZB4" s="247"/>
      <c r="SZC4" s="247"/>
      <c r="SZD4" s="247"/>
      <c r="SZE4" s="247"/>
      <c r="SZF4" s="247"/>
      <c r="SZG4" s="247"/>
      <c r="SZH4" s="247"/>
      <c r="SZI4" s="247"/>
      <c r="SZJ4" s="247"/>
      <c r="SZK4" s="247"/>
      <c r="SZL4" s="247"/>
      <c r="SZM4" s="247"/>
      <c r="SZN4" s="247"/>
      <c r="SZO4" s="247"/>
      <c r="SZP4" s="247"/>
      <c r="SZQ4" s="247"/>
      <c r="SZR4" s="247"/>
      <c r="SZS4" s="247"/>
      <c r="SZT4" s="247"/>
      <c r="SZU4" s="247"/>
      <c r="SZV4" s="247"/>
      <c r="SZW4" s="247"/>
      <c r="SZX4" s="247"/>
      <c r="SZY4" s="247"/>
      <c r="SZZ4" s="247"/>
      <c r="TAA4" s="247"/>
      <c r="TAB4" s="247"/>
      <c r="TAC4" s="247"/>
      <c r="TAD4" s="247"/>
      <c r="TAE4" s="247"/>
      <c r="TAF4" s="247"/>
      <c r="TAG4" s="247"/>
      <c r="TAH4" s="247"/>
      <c r="TAI4" s="247"/>
      <c r="TAJ4" s="247"/>
      <c r="TAK4" s="247"/>
      <c r="TAL4" s="247"/>
      <c r="TAM4" s="247"/>
      <c r="TAN4" s="247"/>
      <c r="TAO4" s="247"/>
      <c r="TAP4" s="247"/>
      <c r="TAQ4" s="247"/>
      <c r="TAR4" s="247"/>
      <c r="TAS4" s="247"/>
      <c r="TAT4" s="247"/>
      <c r="TAU4" s="247"/>
      <c r="TAV4" s="247"/>
      <c r="TAW4" s="247"/>
      <c r="TAX4" s="247"/>
      <c r="TAY4" s="247"/>
      <c r="TAZ4" s="247"/>
      <c r="TBA4" s="247"/>
      <c r="TBB4" s="247"/>
      <c r="TBC4" s="247"/>
      <c r="TBD4" s="247"/>
      <c r="TBE4" s="247"/>
      <c r="TBF4" s="247"/>
      <c r="TBG4" s="247"/>
      <c r="TBH4" s="247"/>
      <c r="TBI4" s="247"/>
      <c r="TBJ4" s="247"/>
      <c r="TBK4" s="247"/>
      <c r="TBL4" s="247"/>
      <c r="TBM4" s="247"/>
      <c r="TBN4" s="247"/>
      <c r="TBO4" s="247"/>
      <c r="TBP4" s="247"/>
      <c r="TBQ4" s="247"/>
      <c r="TBR4" s="247"/>
      <c r="TBS4" s="247"/>
      <c r="TBT4" s="247"/>
      <c r="TBU4" s="247"/>
      <c r="TBV4" s="247"/>
      <c r="TBW4" s="247"/>
      <c r="TBX4" s="247"/>
      <c r="TBY4" s="247"/>
      <c r="TBZ4" s="247"/>
      <c r="TCA4" s="247"/>
      <c r="TCB4" s="247"/>
      <c r="TCC4" s="247"/>
      <c r="TCD4" s="247"/>
      <c r="TCE4" s="247"/>
      <c r="TCF4" s="247"/>
      <c r="TCG4" s="247"/>
      <c r="TCH4" s="247"/>
      <c r="TCI4" s="247"/>
      <c r="TCJ4" s="247"/>
      <c r="TCK4" s="247"/>
      <c r="TCL4" s="247"/>
      <c r="TCM4" s="247"/>
      <c r="TCN4" s="247"/>
      <c r="TCO4" s="247"/>
      <c r="TCP4" s="247"/>
      <c r="TCQ4" s="247"/>
      <c r="TCR4" s="247"/>
      <c r="TCS4" s="247"/>
      <c r="TCT4" s="247"/>
      <c r="TCU4" s="247"/>
      <c r="TCV4" s="247"/>
      <c r="TCW4" s="247"/>
      <c r="TCX4" s="247"/>
      <c r="TCY4" s="247"/>
      <c r="TCZ4" s="247"/>
      <c r="TDA4" s="247"/>
      <c r="TDB4" s="247"/>
      <c r="TDC4" s="247"/>
      <c r="TDD4" s="247"/>
      <c r="TDE4" s="247"/>
      <c r="TDF4" s="247"/>
      <c r="TDG4" s="247"/>
      <c r="TDH4" s="247"/>
      <c r="TDI4" s="247"/>
      <c r="TDJ4" s="247"/>
      <c r="TDK4" s="247"/>
      <c r="TDL4" s="247"/>
      <c r="TDM4" s="247"/>
      <c r="TDN4" s="247"/>
      <c r="TDO4" s="247"/>
      <c r="TDP4" s="247"/>
      <c r="TDQ4" s="247"/>
      <c r="TDR4" s="247"/>
      <c r="TDS4" s="247"/>
      <c r="TDT4" s="247"/>
      <c r="TDU4" s="247"/>
      <c r="TDV4" s="247"/>
      <c r="TDW4" s="247"/>
      <c r="TDX4" s="247"/>
      <c r="TDY4" s="247"/>
      <c r="TDZ4" s="247"/>
      <c r="TEA4" s="247"/>
      <c r="TEB4" s="247"/>
      <c r="TEC4" s="247"/>
      <c r="TED4" s="247"/>
      <c r="TEE4" s="247"/>
      <c r="TEF4" s="247"/>
      <c r="TEG4" s="247"/>
      <c r="TEH4" s="247"/>
      <c r="TEI4" s="247"/>
      <c r="TEJ4" s="247"/>
      <c r="TEK4" s="247"/>
      <c r="TEL4" s="247"/>
      <c r="TEM4" s="247"/>
      <c r="TEN4" s="247"/>
      <c r="TEO4" s="247"/>
      <c r="TEP4" s="247"/>
      <c r="TEQ4" s="247"/>
      <c r="TER4" s="247"/>
      <c r="TES4" s="247"/>
      <c r="TET4" s="247"/>
      <c r="TEU4" s="247"/>
      <c r="TEV4" s="247"/>
      <c r="TEW4" s="247"/>
      <c r="TEX4" s="247"/>
      <c r="TEY4" s="247"/>
      <c r="TEZ4" s="247"/>
      <c r="TFA4" s="247"/>
      <c r="TFB4" s="247"/>
      <c r="TFC4" s="247"/>
      <c r="TFD4" s="247"/>
      <c r="TFE4" s="247"/>
      <c r="TFF4" s="247"/>
      <c r="TFG4" s="247"/>
      <c r="TFH4" s="247"/>
      <c r="TFI4" s="247"/>
      <c r="TFJ4" s="247"/>
      <c r="TFK4" s="247"/>
      <c r="TFL4" s="247"/>
      <c r="TFM4" s="247"/>
      <c r="TFN4" s="247"/>
      <c r="TFO4" s="247"/>
      <c r="TFP4" s="247"/>
      <c r="TFQ4" s="247"/>
      <c r="TFR4" s="247"/>
      <c r="TFS4" s="247"/>
      <c r="TFT4" s="247"/>
      <c r="TFU4" s="247"/>
      <c r="TFV4" s="247"/>
      <c r="TFW4" s="247"/>
      <c r="TFX4" s="247"/>
      <c r="TFY4" s="247"/>
      <c r="TFZ4" s="247"/>
      <c r="TGA4" s="247"/>
      <c r="TGB4" s="247"/>
      <c r="TGC4" s="247"/>
      <c r="TGD4" s="247"/>
      <c r="TGE4" s="247"/>
      <c r="TGF4" s="247"/>
      <c r="TGG4" s="247"/>
      <c r="TGH4" s="247"/>
      <c r="TGI4" s="247"/>
      <c r="TGJ4" s="247"/>
      <c r="TGK4" s="247"/>
      <c r="TGL4" s="247"/>
      <c r="TGM4" s="247"/>
      <c r="TGN4" s="247"/>
      <c r="TGO4" s="247"/>
      <c r="TGP4" s="247"/>
      <c r="TGQ4" s="247"/>
      <c r="TGR4" s="247"/>
      <c r="TGS4" s="247"/>
      <c r="TGT4" s="247"/>
      <c r="TGU4" s="247"/>
      <c r="TGV4" s="247"/>
      <c r="TGW4" s="247"/>
      <c r="TGX4" s="247"/>
      <c r="TGY4" s="247"/>
      <c r="TGZ4" s="247"/>
      <c r="THA4" s="247"/>
      <c r="THB4" s="247"/>
      <c r="THC4" s="247"/>
      <c r="THD4" s="247"/>
      <c r="THE4" s="247"/>
      <c r="THF4" s="247"/>
      <c r="THG4" s="247"/>
      <c r="THH4" s="247"/>
      <c r="THI4" s="247"/>
      <c r="THJ4" s="247"/>
      <c r="THK4" s="247"/>
      <c r="THL4" s="247"/>
      <c r="THM4" s="247"/>
      <c r="THN4" s="247"/>
      <c r="THO4" s="247"/>
      <c r="THP4" s="247"/>
      <c r="THQ4" s="247"/>
      <c r="THR4" s="247"/>
      <c r="THS4" s="247"/>
      <c r="THT4" s="247"/>
      <c r="THU4" s="247"/>
      <c r="THV4" s="247"/>
      <c r="THW4" s="247"/>
      <c r="THX4" s="247"/>
      <c r="THY4" s="247"/>
      <c r="THZ4" s="247"/>
      <c r="TIA4" s="247"/>
      <c r="TIB4" s="247"/>
      <c r="TIC4" s="247"/>
      <c r="TID4" s="247"/>
      <c r="TIE4" s="247"/>
      <c r="TIF4" s="247"/>
      <c r="TIG4" s="247"/>
      <c r="TIH4" s="247"/>
      <c r="TII4" s="247"/>
      <c r="TIJ4" s="247"/>
      <c r="TIK4" s="247"/>
      <c r="TIL4" s="247"/>
      <c r="TIM4" s="247"/>
      <c r="TIN4" s="247"/>
      <c r="TIO4" s="247"/>
      <c r="TIP4" s="247"/>
      <c r="TIQ4" s="247"/>
      <c r="TIR4" s="247"/>
      <c r="TIS4" s="247"/>
      <c r="TIT4" s="247"/>
      <c r="TIU4" s="247"/>
      <c r="TIV4" s="247"/>
      <c r="TIW4" s="247"/>
      <c r="TIX4" s="247"/>
      <c r="TIY4" s="247"/>
      <c r="TIZ4" s="247"/>
      <c r="TJA4" s="247"/>
      <c r="TJB4" s="247"/>
      <c r="TJC4" s="247"/>
      <c r="TJD4" s="247"/>
      <c r="TJE4" s="247"/>
      <c r="TJF4" s="247"/>
      <c r="TJG4" s="247"/>
      <c r="TJH4" s="247"/>
      <c r="TJI4" s="247"/>
      <c r="TJJ4" s="247"/>
      <c r="TJK4" s="247"/>
      <c r="TJL4" s="247"/>
      <c r="TJM4" s="247"/>
      <c r="TJN4" s="247"/>
      <c r="TJO4" s="247"/>
      <c r="TJP4" s="247"/>
      <c r="TJQ4" s="247"/>
      <c r="TJR4" s="247"/>
      <c r="TJS4" s="247"/>
      <c r="TJT4" s="247"/>
      <c r="TJU4" s="247"/>
      <c r="TJV4" s="247"/>
      <c r="TJW4" s="247"/>
      <c r="TJX4" s="247"/>
      <c r="TJY4" s="247"/>
      <c r="TJZ4" s="247"/>
      <c r="TKA4" s="247"/>
      <c r="TKB4" s="247"/>
      <c r="TKC4" s="247"/>
      <c r="TKD4" s="247"/>
      <c r="TKE4" s="247"/>
      <c r="TKF4" s="247"/>
      <c r="TKG4" s="247"/>
      <c r="TKH4" s="247"/>
      <c r="TKI4" s="247"/>
      <c r="TKJ4" s="247"/>
      <c r="TKK4" s="247"/>
      <c r="TKL4" s="247"/>
      <c r="TKM4" s="247"/>
      <c r="TKN4" s="247"/>
      <c r="TKO4" s="247"/>
      <c r="TKP4" s="247"/>
      <c r="TKQ4" s="247"/>
      <c r="TKR4" s="247"/>
      <c r="TKS4" s="247"/>
      <c r="TKT4" s="247"/>
      <c r="TKU4" s="247"/>
      <c r="TKV4" s="247"/>
      <c r="TKW4" s="247"/>
      <c r="TKX4" s="247"/>
      <c r="TKY4" s="247"/>
      <c r="TKZ4" s="247"/>
      <c r="TLA4" s="247"/>
      <c r="TLB4" s="247"/>
      <c r="TLC4" s="247"/>
      <c r="TLD4" s="247"/>
      <c r="TLE4" s="247"/>
      <c r="TLF4" s="247"/>
      <c r="TLG4" s="247"/>
      <c r="TLH4" s="247"/>
      <c r="TLI4" s="247"/>
      <c r="TLJ4" s="247"/>
      <c r="TLK4" s="247"/>
      <c r="TLL4" s="247"/>
      <c r="TLM4" s="247"/>
      <c r="TLN4" s="247"/>
      <c r="TLO4" s="247"/>
      <c r="TLP4" s="247"/>
      <c r="TLQ4" s="247"/>
      <c r="TLR4" s="247"/>
      <c r="TLS4" s="247"/>
      <c r="TLT4" s="247"/>
      <c r="TLU4" s="247"/>
      <c r="TLV4" s="247"/>
      <c r="TLW4" s="247"/>
      <c r="TLX4" s="247"/>
      <c r="TLY4" s="247"/>
      <c r="TLZ4" s="247"/>
      <c r="TMA4" s="247"/>
      <c r="TMB4" s="247"/>
      <c r="TMC4" s="247"/>
      <c r="TMD4" s="247"/>
      <c r="TME4" s="247"/>
      <c r="TMF4" s="247"/>
      <c r="TMG4" s="247"/>
      <c r="TMH4" s="247"/>
      <c r="TMI4" s="247"/>
      <c r="TMJ4" s="247"/>
      <c r="TMK4" s="247"/>
      <c r="TML4" s="247"/>
      <c r="TMM4" s="247"/>
      <c r="TMN4" s="247"/>
      <c r="TMO4" s="247"/>
      <c r="TMP4" s="247"/>
      <c r="TMQ4" s="247"/>
      <c r="TMR4" s="247"/>
      <c r="TMS4" s="247"/>
      <c r="TMT4" s="247"/>
      <c r="TMU4" s="247"/>
      <c r="TMV4" s="247"/>
      <c r="TMW4" s="247"/>
      <c r="TMX4" s="247"/>
      <c r="TMY4" s="247"/>
      <c r="TMZ4" s="247"/>
      <c r="TNA4" s="247"/>
      <c r="TNB4" s="247"/>
      <c r="TNC4" s="247"/>
      <c r="TND4" s="247"/>
      <c r="TNE4" s="247"/>
      <c r="TNF4" s="247"/>
      <c r="TNG4" s="247"/>
      <c r="TNH4" s="247"/>
      <c r="TNI4" s="247"/>
      <c r="TNJ4" s="247"/>
      <c r="TNK4" s="247"/>
      <c r="TNL4" s="247"/>
      <c r="TNM4" s="247"/>
      <c r="TNN4" s="247"/>
      <c r="TNO4" s="247"/>
      <c r="TNP4" s="247"/>
      <c r="TNQ4" s="247"/>
      <c r="TNR4" s="247"/>
      <c r="TNS4" s="247"/>
      <c r="TNT4" s="247"/>
      <c r="TNU4" s="247"/>
      <c r="TNV4" s="247"/>
      <c r="TNW4" s="247"/>
      <c r="TNX4" s="247"/>
      <c r="TNY4" s="247"/>
      <c r="TNZ4" s="247"/>
      <c r="TOA4" s="247"/>
      <c r="TOB4" s="247"/>
      <c r="TOC4" s="247"/>
      <c r="TOD4" s="247"/>
      <c r="TOE4" s="247"/>
      <c r="TOF4" s="247"/>
      <c r="TOG4" s="247"/>
      <c r="TOH4" s="247"/>
      <c r="TOI4" s="247"/>
      <c r="TOJ4" s="247"/>
      <c r="TOK4" s="247"/>
      <c r="TOL4" s="247"/>
      <c r="TOM4" s="247"/>
      <c r="TON4" s="247"/>
      <c r="TOO4" s="247"/>
      <c r="TOP4" s="247"/>
      <c r="TOQ4" s="247"/>
      <c r="TOR4" s="247"/>
      <c r="TOS4" s="247"/>
      <c r="TOT4" s="247"/>
      <c r="TOU4" s="247"/>
      <c r="TOV4" s="247"/>
      <c r="TOW4" s="247"/>
      <c r="TOX4" s="247"/>
      <c r="TOY4" s="247"/>
      <c r="TOZ4" s="247"/>
      <c r="TPA4" s="247"/>
      <c r="TPB4" s="247"/>
      <c r="TPC4" s="247"/>
      <c r="TPD4" s="247"/>
      <c r="TPE4" s="247"/>
      <c r="TPF4" s="247"/>
      <c r="TPG4" s="247"/>
      <c r="TPH4" s="247"/>
      <c r="TPI4" s="247"/>
      <c r="TPJ4" s="247"/>
      <c r="TPK4" s="247"/>
      <c r="TPL4" s="247"/>
      <c r="TPM4" s="247"/>
      <c r="TPN4" s="247"/>
      <c r="TPO4" s="247"/>
      <c r="TPP4" s="247"/>
      <c r="TPQ4" s="247"/>
      <c r="TPR4" s="247"/>
      <c r="TPS4" s="247"/>
      <c r="TPT4" s="247"/>
      <c r="TPU4" s="247"/>
      <c r="TPV4" s="247"/>
      <c r="TPW4" s="247"/>
      <c r="TPX4" s="247"/>
      <c r="TPY4" s="247"/>
      <c r="TPZ4" s="247"/>
      <c r="TQA4" s="247"/>
      <c r="TQB4" s="247"/>
      <c r="TQC4" s="247"/>
      <c r="TQD4" s="247"/>
      <c r="TQE4" s="247"/>
      <c r="TQF4" s="247"/>
      <c r="TQG4" s="247"/>
      <c r="TQH4" s="247"/>
      <c r="TQI4" s="247"/>
      <c r="TQJ4" s="247"/>
      <c r="TQK4" s="247"/>
      <c r="TQL4" s="247"/>
      <c r="TQM4" s="247"/>
      <c r="TQN4" s="247"/>
      <c r="TQO4" s="247"/>
      <c r="TQP4" s="247"/>
      <c r="TQQ4" s="247"/>
      <c r="TQR4" s="247"/>
      <c r="TQS4" s="247"/>
      <c r="TQT4" s="247"/>
      <c r="TQU4" s="247"/>
      <c r="TQV4" s="247"/>
      <c r="TQW4" s="247"/>
      <c r="TQX4" s="247"/>
      <c r="TQY4" s="247"/>
      <c r="TQZ4" s="247"/>
      <c r="TRA4" s="247"/>
      <c r="TRB4" s="247"/>
      <c r="TRC4" s="247"/>
      <c r="TRD4" s="247"/>
      <c r="TRE4" s="247"/>
      <c r="TRF4" s="247"/>
      <c r="TRG4" s="247"/>
      <c r="TRH4" s="247"/>
      <c r="TRI4" s="247"/>
      <c r="TRJ4" s="247"/>
      <c r="TRK4" s="247"/>
      <c r="TRL4" s="247"/>
      <c r="TRM4" s="247"/>
      <c r="TRN4" s="247"/>
      <c r="TRO4" s="247"/>
      <c r="TRP4" s="247"/>
      <c r="TRQ4" s="247"/>
      <c r="TRR4" s="247"/>
      <c r="TRS4" s="247"/>
      <c r="TRT4" s="247"/>
      <c r="TRU4" s="247"/>
      <c r="TRV4" s="247"/>
      <c r="TRW4" s="247"/>
      <c r="TRX4" s="247"/>
      <c r="TRY4" s="247"/>
      <c r="TRZ4" s="247"/>
      <c r="TSA4" s="247"/>
      <c r="TSB4" s="247"/>
      <c r="TSC4" s="247"/>
      <c r="TSD4" s="247"/>
      <c r="TSE4" s="247"/>
      <c r="TSF4" s="247"/>
      <c r="TSG4" s="247"/>
      <c r="TSH4" s="247"/>
      <c r="TSI4" s="247"/>
      <c r="TSJ4" s="247"/>
      <c r="TSK4" s="247"/>
      <c r="TSL4" s="247"/>
      <c r="TSM4" s="247"/>
      <c r="TSN4" s="247"/>
      <c r="TSO4" s="247"/>
      <c r="TSP4" s="247"/>
      <c r="TSQ4" s="247"/>
      <c r="TSR4" s="247"/>
      <c r="TSS4" s="247"/>
      <c r="TST4" s="247"/>
      <c r="TSU4" s="247"/>
      <c r="TSV4" s="247"/>
      <c r="TSW4" s="247"/>
      <c r="TSX4" s="247"/>
      <c r="TSY4" s="247"/>
      <c r="TSZ4" s="247"/>
      <c r="TTA4" s="247"/>
      <c r="TTB4" s="247"/>
      <c r="TTC4" s="247"/>
      <c r="TTD4" s="247"/>
      <c r="TTE4" s="247"/>
      <c r="TTF4" s="247"/>
      <c r="TTG4" s="247"/>
      <c r="TTH4" s="247"/>
      <c r="TTI4" s="247"/>
      <c r="TTJ4" s="247"/>
      <c r="TTK4" s="247"/>
      <c r="TTL4" s="247"/>
      <c r="TTM4" s="247"/>
      <c r="TTN4" s="247"/>
      <c r="TTO4" s="247"/>
      <c r="TTP4" s="247"/>
      <c r="TTQ4" s="247"/>
      <c r="TTR4" s="247"/>
      <c r="TTS4" s="247"/>
      <c r="TTT4" s="247"/>
      <c r="TTU4" s="247"/>
      <c r="TTV4" s="247"/>
      <c r="TTW4" s="247"/>
      <c r="TTX4" s="247"/>
      <c r="TTY4" s="247"/>
      <c r="TTZ4" s="247"/>
      <c r="TUA4" s="247"/>
      <c r="TUB4" s="247"/>
      <c r="TUC4" s="247"/>
      <c r="TUD4" s="247"/>
      <c r="TUE4" s="247"/>
      <c r="TUF4" s="247"/>
      <c r="TUG4" s="247"/>
      <c r="TUH4" s="247"/>
      <c r="TUI4" s="247"/>
      <c r="TUJ4" s="247"/>
      <c r="TUK4" s="247"/>
      <c r="TUL4" s="247"/>
      <c r="TUM4" s="247"/>
      <c r="TUN4" s="247"/>
      <c r="TUO4" s="247"/>
      <c r="TUP4" s="247"/>
      <c r="TUQ4" s="247"/>
      <c r="TUR4" s="247"/>
      <c r="TUS4" s="247"/>
      <c r="TUT4" s="247"/>
      <c r="TUU4" s="247"/>
      <c r="TUV4" s="247"/>
      <c r="TUW4" s="247"/>
      <c r="TUX4" s="247"/>
      <c r="TUY4" s="247"/>
      <c r="TUZ4" s="247"/>
      <c r="TVA4" s="247"/>
      <c r="TVB4" s="247"/>
      <c r="TVC4" s="247"/>
      <c r="TVD4" s="247"/>
      <c r="TVE4" s="247"/>
      <c r="TVF4" s="247"/>
      <c r="TVG4" s="247"/>
      <c r="TVH4" s="247"/>
      <c r="TVI4" s="247"/>
      <c r="TVJ4" s="247"/>
      <c r="TVK4" s="247"/>
      <c r="TVL4" s="247"/>
      <c r="TVM4" s="247"/>
      <c r="TVN4" s="247"/>
      <c r="TVO4" s="247"/>
      <c r="TVP4" s="247"/>
      <c r="TVQ4" s="247"/>
      <c r="TVR4" s="247"/>
      <c r="TVS4" s="247"/>
      <c r="TVT4" s="247"/>
      <c r="TVU4" s="247"/>
      <c r="TVV4" s="247"/>
      <c r="TVW4" s="247"/>
      <c r="TVX4" s="247"/>
      <c r="TVY4" s="247"/>
      <c r="TVZ4" s="247"/>
      <c r="TWA4" s="247"/>
      <c r="TWB4" s="247"/>
      <c r="TWC4" s="247"/>
      <c r="TWD4" s="247"/>
      <c r="TWE4" s="247"/>
      <c r="TWF4" s="247"/>
      <c r="TWG4" s="247"/>
      <c r="TWH4" s="247"/>
      <c r="TWI4" s="247"/>
      <c r="TWJ4" s="247"/>
      <c r="TWK4" s="247"/>
      <c r="TWL4" s="247"/>
      <c r="TWM4" s="247"/>
      <c r="TWN4" s="247"/>
      <c r="TWO4" s="247"/>
      <c r="TWP4" s="247"/>
      <c r="TWQ4" s="247"/>
      <c r="TWR4" s="247"/>
      <c r="TWS4" s="247"/>
      <c r="TWT4" s="247"/>
      <c r="TWU4" s="247"/>
      <c r="TWV4" s="247"/>
      <c r="TWW4" s="247"/>
      <c r="TWX4" s="247"/>
      <c r="TWY4" s="247"/>
      <c r="TWZ4" s="247"/>
      <c r="TXA4" s="247"/>
      <c r="TXB4" s="247"/>
      <c r="TXC4" s="247"/>
      <c r="TXD4" s="247"/>
      <c r="TXE4" s="247"/>
      <c r="TXF4" s="247"/>
      <c r="TXG4" s="247"/>
      <c r="TXH4" s="247"/>
      <c r="TXI4" s="247"/>
      <c r="TXJ4" s="247"/>
      <c r="TXK4" s="247"/>
      <c r="TXL4" s="247"/>
      <c r="TXM4" s="247"/>
      <c r="TXN4" s="247"/>
      <c r="TXO4" s="247"/>
      <c r="TXP4" s="247"/>
      <c r="TXQ4" s="247"/>
      <c r="TXR4" s="247"/>
      <c r="TXS4" s="247"/>
      <c r="TXT4" s="247"/>
      <c r="TXU4" s="247"/>
      <c r="TXV4" s="247"/>
      <c r="TXW4" s="247"/>
      <c r="TXX4" s="247"/>
      <c r="TXY4" s="247"/>
      <c r="TXZ4" s="247"/>
      <c r="TYA4" s="247"/>
      <c r="TYB4" s="247"/>
      <c r="TYC4" s="247"/>
      <c r="TYD4" s="247"/>
      <c r="TYE4" s="247"/>
      <c r="TYF4" s="247"/>
      <c r="TYG4" s="247"/>
      <c r="TYH4" s="247"/>
      <c r="TYI4" s="247"/>
      <c r="TYJ4" s="247"/>
      <c r="TYK4" s="247"/>
      <c r="TYL4" s="247"/>
      <c r="TYM4" s="247"/>
      <c r="TYN4" s="247"/>
      <c r="TYO4" s="247"/>
      <c r="TYP4" s="247"/>
      <c r="TYQ4" s="247"/>
      <c r="TYR4" s="247"/>
      <c r="TYS4" s="247"/>
      <c r="TYT4" s="247"/>
      <c r="TYU4" s="247"/>
      <c r="TYV4" s="247"/>
      <c r="TYW4" s="247"/>
      <c r="TYX4" s="247"/>
      <c r="TYY4" s="247"/>
      <c r="TYZ4" s="247"/>
      <c r="TZA4" s="247"/>
      <c r="TZB4" s="247"/>
      <c r="TZC4" s="247"/>
      <c r="TZD4" s="247"/>
      <c r="TZE4" s="247"/>
      <c r="TZF4" s="247"/>
      <c r="TZG4" s="247"/>
      <c r="TZH4" s="247"/>
      <c r="TZI4" s="247"/>
      <c r="TZJ4" s="247"/>
      <c r="TZK4" s="247"/>
      <c r="TZL4" s="247"/>
      <c r="TZM4" s="247"/>
      <c r="TZN4" s="247"/>
      <c r="TZO4" s="247"/>
      <c r="TZP4" s="247"/>
      <c r="TZQ4" s="247"/>
      <c r="TZR4" s="247"/>
      <c r="TZS4" s="247"/>
      <c r="TZT4" s="247"/>
      <c r="TZU4" s="247"/>
      <c r="TZV4" s="247"/>
      <c r="TZW4" s="247"/>
      <c r="TZX4" s="247"/>
      <c r="TZY4" s="247"/>
      <c r="TZZ4" s="247"/>
      <c r="UAA4" s="247"/>
      <c r="UAB4" s="247"/>
      <c r="UAC4" s="247"/>
      <c r="UAD4" s="247"/>
      <c r="UAE4" s="247"/>
      <c r="UAF4" s="247"/>
      <c r="UAG4" s="247"/>
      <c r="UAH4" s="247"/>
      <c r="UAI4" s="247"/>
      <c r="UAJ4" s="247"/>
      <c r="UAK4" s="247"/>
      <c r="UAL4" s="247"/>
      <c r="UAM4" s="247"/>
      <c r="UAN4" s="247"/>
      <c r="UAO4" s="247"/>
      <c r="UAP4" s="247"/>
      <c r="UAQ4" s="247"/>
      <c r="UAR4" s="247"/>
      <c r="UAS4" s="247"/>
      <c r="UAT4" s="247"/>
      <c r="UAU4" s="247"/>
      <c r="UAV4" s="247"/>
      <c r="UAW4" s="247"/>
      <c r="UAX4" s="247"/>
      <c r="UAY4" s="247"/>
      <c r="UAZ4" s="247"/>
      <c r="UBA4" s="247"/>
      <c r="UBB4" s="247"/>
      <c r="UBC4" s="247"/>
      <c r="UBD4" s="247"/>
      <c r="UBE4" s="247"/>
      <c r="UBF4" s="247"/>
      <c r="UBG4" s="247"/>
      <c r="UBH4" s="247"/>
      <c r="UBI4" s="247"/>
      <c r="UBJ4" s="247"/>
      <c r="UBK4" s="247"/>
      <c r="UBL4" s="247"/>
      <c r="UBM4" s="247"/>
      <c r="UBN4" s="247"/>
      <c r="UBO4" s="247"/>
      <c r="UBP4" s="247"/>
      <c r="UBQ4" s="247"/>
      <c r="UBR4" s="247"/>
      <c r="UBS4" s="247"/>
      <c r="UBT4" s="247"/>
      <c r="UBU4" s="247"/>
      <c r="UBV4" s="247"/>
      <c r="UBW4" s="247"/>
      <c r="UBX4" s="247"/>
      <c r="UBY4" s="247"/>
      <c r="UBZ4" s="247"/>
      <c r="UCA4" s="247"/>
      <c r="UCB4" s="247"/>
      <c r="UCC4" s="247"/>
      <c r="UCD4" s="247"/>
      <c r="UCE4" s="247"/>
      <c r="UCF4" s="247"/>
      <c r="UCG4" s="247"/>
      <c r="UCH4" s="247"/>
      <c r="UCI4" s="247"/>
      <c r="UCJ4" s="247"/>
      <c r="UCK4" s="247"/>
      <c r="UCL4" s="247"/>
      <c r="UCM4" s="247"/>
      <c r="UCN4" s="247"/>
      <c r="UCO4" s="247"/>
      <c r="UCP4" s="247"/>
      <c r="UCQ4" s="247"/>
      <c r="UCR4" s="247"/>
      <c r="UCS4" s="247"/>
      <c r="UCT4" s="247"/>
      <c r="UCU4" s="247"/>
      <c r="UCV4" s="247"/>
      <c r="UCW4" s="247"/>
      <c r="UCX4" s="247"/>
      <c r="UCY4" s="247"/>
      <c r="UCZ4" s="247"/>
      <c r="UDA4" s="247"/>
      <c r="UDB4" s="247"/>
      <c r="UDC4" s="247"/>
      <c r="UDD4" s="247"/>
      <c r="UDE4" s="247"/>
      <c r="UDF4" s="247"/>
      <c r="UDG4" s="247"/>
      <c r="UDH4" s="247"/>
      <c r="UDI4" s="247"/>
      <c r="UDJ4" s="247"/>
      <c r="UDK4" s="247"/>
      <c r="UDL4" s="247"/>
      <c r="UDM4" s="247"/>
      <c r="UDN4" s="247"/>
      <c r="UDO4" s="247"/>
      <c r="UDP4" s="247"/>
      <c r="UDQ4" s="247"/>
      <c r="UDR4" s="247"/>
      <c r="UDS4" s="247"/>
      <c r="UDT4" s="247"/>
      <c r="UDU4" s="247"/>
      <c r="UDV4" s="247"/>
      <c r="UDW4" s="247"/>
      <c r="UDX4" s="247"/>
      <c r="UDY4" s="247"/>
      <c r="UDZ4" s="247"/>
      <c r="UEA4" s="247"/>
      <c r="UEB4" s="247"/>
      <c r="UEC4" s="247"/>
      <c r="UED4" s="247"/>
      <c r="UEE4" s="247"/>
      <c r="UEF4" s="247"/>
      <c r="UEG4" s="247"/>
      <c r="UEH4" s="247"/>
      <c r="UEI4" s="247"/>
      <c r="UEJ4" s="247"/>
      <c r="UEK4" s="247"/>
      <c r="UEL4" s="247"/>
      <c r="UEM4" s="247"/>
      <c r="UEN4" s="247"/>
      <c r="UEO4" s="247"/>
      <c r="UEP4" s="247"/>
      <c r="UEQ4" s="247"/>
      <c r="UER4" s="247"/>
      <c r="UES4" s="247"/>
      <c r="UET4" s="247"/>
      <c r="UEU4" s="247"/>
      <c r="UEV4" s="247"/>
      <c r="UEW4" s="247"/>
      <c r="UEX4" s="247"/>
      <c r="UEY4" s="247"/>
      <c r="UEZ4" s="247"/>
      <c r="UFA4" s="247"/>
      <c r="UFB4" s="247"/>
      <c r="UFC4" s="247"/>
      <c r="UFD4" s="247"/>
      <c r="UFE4" s="247"/>
      <c r="UFF4" s="247"/>
      <c r="UFG4" s="247"/>
      <c r="UFH4" s="247"/>
      <c r="UFI4" s="247"/>
      <c r="UFJ4" s="247"/>
      <c r="UFK4" s="247"/>
      <c r="UFL4" s="247"/>
      <c r="UFM4" s="247"/>
      <c r="UFN4" s="247"/>
      <c r="UFO4" s="247"/>
      <c r="UFP4" s="247"/>
      <c r="UFQ4" s="247"/>
      <c r="UFR4" s="247"/>
      <c r="UFS4" s="247"/>
      <c r="UFT4" s="247"/>
      <c r="UFU4" s="247"/>
      <c r="UFV4" s="247"/>
      <c r="UFW4" s="247"/>
      <c r="UFX4" s="247"/>
      <c r="UFY4" s="247"/>
      <c r="UFZ4" s="247"/>
      <c r="UGA4" s="247"/>
      <c r="UGB4" s="247"/>
      <c r="UGC4" s="247"/>
      <c r="UGD4" s="247"/>
      <c r="UGE4" s="247"/>
      <c r="UGF4" s="247"/>
      <c r="UGG4" s="247"/>
      <c r="UGH4" s="247"/>
      <c r="UGI4" s="247"/>
      <c r="UGJ4" s="247"/>
      <c r="UGK4" s="247"/>
      <c r="UGL4" s="247"/>
      <c r="UGM4" s="247"/>
      <c r="UGN4" s="247"/>
      <c r="UGO4" s="247"/>
      <c r="UGP4" s="247"/>
      <c r="UGQ4" s="247"/>
      <c r="UGR4" s="247"/>
      <c r="UGS4" s="247"/>
      <c r="UGT4" s="247"/>
      <c r="UGU4" s="247"/>
      <c r="UGV4" s="247"/>
      <c r="UGW4" s="247"/>
      <c r="UGX4" s="247"/>
      <c r="UGY4" s="247"/>
      <c r="UGZ4" s="247"/>
      <c r="UHA4" s="247"/>
      <c r="UHB4" s="247"/>
      <c r="UHC4" s="247"/>
      <c r="UHD4" s="247"/>
      <c r="UHE4" s="247"/>
      <c r="UHF4" s="247"/>
      <c r="UHG4" s="247"/>
      <c r="UHH4" s="247"/>
      <c r="UHI4" s="247"/>
      <c r="UHJ4" s="247"/>
      <c r="UHK4" s="247"/>
      <c r="UHL4" s="247"/>
      <c r="UHM4" s="247"/>
      <c r="UHN4" s="247"/>
      <c r="UHO4" s="247"/>
      <c r="UHP4" s="247"/>
      <c r="UHQ4" s="247"/>
      <c r="UHR4" s="247"/>
      <c r="UHS4" s="247"/>
      <c r="UHT4" s="247"/>
      <c r="UHU4" s="247"/>
      <c r="UHV4" s="247"/>
      <c r="UHW4" s="247"/>
      <c r="UHX4" s="247"/>
      <c r="UHY4" s="247"/>
      <c r="UHZ4" s="247"/>
      <c r="UIA4" s="247"/>
      <c r="UIB4" s="247"/>
      <c r="UIC4" s="247"/>
      <c r="UID4" s="247"/>
      <c r="UIE4" s="247"/>
      <c r="UIF4" s="247"/>
      <c r="UIG4" s="247"/>
      <c r="UIH4" s="247"/>
      <c r="UII4" s="247"/>
      <c r="UIJ4" s="247"/>
      <c r="UIK4" s="247"/>
      <c r="UIL4" s="247"/>
      <c r="UIM4" s="247"/>
      <c r="UIN4" s="247"/>
      <c r="UIO4" s="247"/>
      <c r="UIP4" s="247"/>
      <c r="UIQ4" s="247"/>
      <c r="UIR4" s="247"/>
      <c r="UIS4" s="247"/>
      <c r="UIT4" s="247"/>
      <c r="UIU4" s="247"/>
      <c r="UIV4" s="247"/>
      <c r="UIW4" s="247"/>
      <c r="UIX4" s="247"/>
      <c r="UIY4" s="247"/>
      <c r="UIZ4" s="247"/>
      <c r="UJA4" s="247"/>
      <c r="UJB4" s="247"/>
      <c r="UJC4" s="247"/>
      <c r="UJD4" s="247"/>
      <c r="UJE4" s="247"/>
      <c r="UJF4" s="247"/>
      <c r="UJG4" s="247"/>
      <c r="UJH4" s="247"/>
      <c r="UJI4" s="247"/>
      <c r="UJJ4" s="247"/>
      <c r="UJK4" s="247"/>
      <c r="UJL4" s="247"/>
      <c r="UJM4" s="247"/>
      <c r="UJN4" s="247"/>
      <c r="UJO4" s="247"/>
      <c r="UJP4" s="247"/>
      <c r="UJQ4" s="247"/>
      <c r="UJR4" s="247"/>
      <c r="UJS4" s="247"/>
      <c r="UJT4" s="247"/>
      <c r="UJU4" s="247"/>
      <c r="UJV4" s="247"/>
      <c r="UJW4" s="247"/>
      <c r="UJX4" s="247"/>
      <c r="UJY4" s="247"/>
      <c r="UJZ4" s="247"/>
      <c r="UKA4" s="247"/>
      <c r="UKB4" s="247"/>
      <c r="UKC4" s="247"/>
      <c r="UKD4" s="247"/>
      <c r="UKE4" s="247"/>
      <c r="UKF4" s="247"/>
      <c r="UKG4" s="247"/>
      <c r="UKH4" s="247"/>
      <c r="UKI4" s="247"/>
      <c r="UKJ4" s="247"/>
      <c r="UKK4" s="247"/>
      <c r="UKL4" s="247"/>
      <c r="UKM4" s="247"/>
      <c r="UKN4" s="247"/>
      <c r="UKO4" s="247"/>
      <c r="UKP4" s="247"/>
      <c r="UKQ4" s="247"/>
      <c r="UKR4" s="247"/>
      <c r="UKS4" s="247"/>
      <c r="UKT4" s="247"/>
      <c r="UKU4" s="247"/>
      <c r="UKV4" s="247"/>
      <c r="UKW4" s="247"/>
      <c r="UKX4" s="247"/>
      <c r="UKY4" s="247"/>
      <c r="UKZ4" s="247"/>
      <c r="ULA4" s="247"/>
      <c r="ULB4" s="247"/>
      <c r="ULC4" s="247"/>
      <c r="ULD4" s="247"/>
      <c r="ULE4" s="247"/>
      <c r="ULF4" s="247"/>
      <c r="ULG4" s="247"/>
      <c r="ULH4" s="247"/>
      <c r="ULI4" s="247"/>
      <c r="ULJ4" s="247"/>
      <c r="ULK4" s="247"/>
      <c r="ULL4" s="247"/>
      <c r="ULM4" s="247"/>
      <c r="ULN4" s="247"/>
      <c r="ULO4" s="247"/>
      <c r="ULP4" s="247"/>
      <c r="ULQ4" s="247"/>
      <c r="ULR4" s="247"/>
      <c r="ULS4" s="247"/>
      <c r="ULT4" s="247"/>
      <c r="ULU4" s="247"/>
      <c r="ULV4" s="247"/>
      <c r="ULW4" s="247"/>
      <c r="ULX4" s="247"/>
      <c r="ULY4" s="247"/>
      <c r="ULZ4" s="247"/>
      <c r="UMA4" s="247"/>
      <c r="UMB4" s="247"/>
      <c r="UMC4" s="247"/>
      <c r="UMD4" s="247"/>
      <c r="UME4" s="247"/>
      <c r="UMF4" s="247"/>
      <c r="UMG4" s="247"/>
      <c r="UMH4" s="247"/>
      <c r="UMI4" s="247"/>
      <c r="UMJ4" s="247"/>
      <c r="UMK4" s="247"/>
      <c r="UML4" s="247"/>
      <c r="UMM4" s="247"/>
      <c r="UMN4" s="247"/>
      <c r="UMO4" s="247"/>
      <c r="UMP4" s="247"/>
      <c r="UMQ4" s="247"/>
      <c r="UMR4" s="247"/>
      <c r="UMS4" s="247"/>
      <c r="UMT4" s="247"/>
      <c r="UMU4" s="247"/>
      <c r="UMV4" s="247"/>
      <c r="UMW4" s="247"/>
      <c r="UMX4" s="247"/>
      <c r="UMY4" s="247"/>
      <c r="UMZ4" s="247"/>
      <c r="UNA4" s="247"/>
      <c r="UNB4" s="247"/>
      <c r="UNC4" s="247"/>
      <c r="UND4" s="247"/>
      <c r="UNE4" s="247"/>
      <c r="UNF4" s="247"/>
      <c r="UNG4" s="247"/>
      <c r="UNH4" s="247"/>
      <c r="UNI4" s="247"/>
      <c r="UNJ4" s="247"/>
      <c r="UNK4" s="247"/>
      <c r="UNL4" s="247"/>
      <c r="UNM4" s="247"/>
      <c r="UNN4" s="247"/>
      <c r="UNO4" s="247"/>
      <c r="UNP4" s="247"/>
      <c r="UNQ4" s="247"/>
      <c r="UNR4" s="247"/>
      <c r="UNS4" s="247"/>
      <c r="UNT4" s="247"/>
      <c r="UNU4" s="247"/>
      <c r="UNV4" s="247"/>
      <c r="UNW4" s="247"/>
      <c r="UNX4" s="247"/>
      <c r="UNY4" s="247"/>
      <c r="UNZ4" s="247"/>
      <c r="UOA4" s="247"/>
      <c r="UOB4" s="247"/>
      <c r="UOC4" s="247"/>
      <c r="UOD4" s="247"/>
      <c r="UOE4" s="247"/>
      <c r="UOF4" s="247"/>
      <c r="UOG4" s="247"/>
      <c r="UOH4" s="247"/>
      <c r="UOI4" s="247"/>
      <c r="UOJ4" s="247"/>
      <c r="UOK4" s="247"/>
      <c r="UOL4" s="247"/>
      <c r="UOM4" s="247"/>
      <c r="UON4" s="247"/>
      <c r="UOO4" s="247"/>
      <c r="UOP4" s="247"/>
      <c r="UOQ4" s="247"/>
      <c r="UOR4" s="247"/>
      <c r="UOS4" s="247"/>
      <c r="UOT4" s="247"/>
      <c r="UOU4" s="247"/>
      <c r="UOV4" s="247"/>
      <c r="UOW4" s="247"/>
      <c r="UOX4" s="247"/>
      <c r="UOY4" s="247"/>
      <c r="UOZ4" s="247"/>
      <c r="UPA4" s="247"/>
      <c r="UPB4" s="247"/>
      <c r="UPC4" s="247"/>
      <c r="UPD4" s="247"/>
      <c r="UPE4" s="247"/>
      <c r="UPF4" s="247"/>
      <c r="UPG4" s="247"/>
      <c r="UPH4" s="247"/>
      <c r="UPI4" s="247"/>
      <c r="UPJ4" s="247"/>
      <c r="UPK4" s="247"/>
      <c r="UPL4" s="247"/>
      <c r="UPM4" s="247"/>
      <c r="UPN4" s="247"/>
      <c r="UPO4" s="247"/>
      <c r="UPP4" s="247"/>
      <c r="UPQ4" s="247"/>
      <c r="UPR4" s="247"/>
      <c r="UPS4" s="247"/>
      <c r="UPT4" s="247"/>
      <c r="UPU4" s="247"/>
      <c r="UPV4" s="247"/>
      <c r="UPW4" s="247"/>
      <c r="UPX4" s="247"/>
      <c r="UPY4" s="247"/>
      <c r="UPZ4" s="247"/>
      <c r="UQA4" s="247"/>
      <c r="UQB4" s="247"/>
      <c r="UQC4" s="247"/>
      <c r="UQD4" s="247"/>
      <c r="UQE4" s="247"/>
      <c r="UQF4" s="247"/>
      <c r="UQG4" s="247"/>
      <c r="UQH4" s="247"/>
      <c r="UQI4" s="247"/>
      <c r="UQJ4" s="247"/>
      <c r="UQK4" s="247"/>
      <c r="UQL4" s="247"/>
      <c r="UQM4" s="247"/>
      <c r="UQN4" s="247"/>
      <c r="UQO4" s="247"/>
      <c r="UQP4" s="247"/>
      <c r="UQQ4" s="247"/>
      <c r="UQR4" s="247"/>
      <c r="UQS4" s="247"/>
      <c r="UQT4" s="247"/>
      <c r="UQU4" s="247"/>
      <c r="UQV4" s="247"/>
      <c r="UQW4" s="247"/>
      <c r="UQX4" s="247"/>
      <c r="UQY4" s="247"/>
      <c r="UQZ4" s="247"/>
      <c r="URA4" s="247"/>
      <c r="URB4" s="247"/>
      <c r="URC4" s="247"/>
      <c r="URD4" s="247"/>
      <c r="URE4" s="247"/>
      <c r="URF4" s="247"/>
      <c r="URG4" s="247"/>
      <c r="URH4" s="247"/>
      <c r="URI4" s="247"/>
      <c r="URJ4" s="247"/>
      <c r="URK4" s="247"/>
      <c r="URL4" s="247"/>
      <c r="URM4" s="247"/>
      <c r="URN4" s="247"/>
      <c r="URO4" s="247"/>
      <c r="URP4" s="247"/>
      <c r="URQ4" s="247"/>
      <c r="URR4" s="247"/>
      <c r="URS4" s="247"/>
      <c r="URT4" s="247"/>
      <c r="URU4" s="247"/>
      <c r="URV4" s="247"/>
      <c r="URW4" s="247"/>
      <c r="URX4" s="247"/>
      <c r="URY4" s="247"/>
      <c r="URZ4" s="247"/>
      <c r="USA4" s="247"/>
      <c r="USB4" s="247"/>
      <c r="USC4" s="247"/>
      <c r="USD4" s="247"/>
      <c r="USE4" s="247"/>
      <c r="USF4" s="247"/>
      <c r="USG4" s="247"/>
      <c r="USH4" s="247"/>
      <c r="USI4" s="247"/>
      <c r="USJ4" s="247"/>
      <c r="USK4" s="247"/>
      <c r="USL4" s="247"/>
      <c r="USM4" s="247"/>
      <c r="USN4" s="247"/>
      <c r="USO4" s="247"/>
      <c r="USP4" s="247"/>
      <c r="USQ4" s="247"/>
      <c r="USR4" s="247"/>
      <c r="USS4" s="247"/>
      <c r="UST4" s="247"/>
      <c r="USU4" s="247"/>
      <c r="USV4" s="247"/>
      <c r="USW4" s="247"/>
      <c r="USX4" s="247"/>
      <c r="USY4" s="247"/>
      <c r="USZ4" s="247"/>
      <c r="UTA4" s="247"/>
      <c r="UTB4" s="247"/>
      <c r="UTC4" s="247"/>
      <c r="UTD4" s="247"/>
      <c r="UTE4" s="247"/>
      <c r="UTF4" s="247"/>
      <c r="UTG4" s="247"/>
      <c r="UTH4" s="247"/>
      <c r="UTI4" s="247"/>
      <c r="UTJ4" s="247"/>
      <c r="UTK4" s="247"/>
      <c r="UTL4" s="247"/>
      <c r="UTM4" s="247"/>
      <c r="UTN4" s="247"/>
      <c r="UTO4" s="247"/>
      <c r="UTP4" s="247"/>
      <c r="UTQ4" s="247"/>
      <c r="UTR4" s="247"/>
      <c r="UTS4" s="247"/>
      <c r="UTT4" s="247"/>
      <c r="UTU4" s="247"/>
      <c r="UTV4" s="247"/>
      <c r="UTW4" s="247"/>
      <c r="UTX4" s="247"/>
      <c r="UTY4" s="247"/>
      <c r="UTZ4" s="247"/>
      <c r="UUA4" s="247"/>
      <c r="UUB4" s="247"/>
      <c r="UUC4" s="247"/>
      <c r="UUD4" s="247"/>
      <c r="UUE4" s="247"/>
      <c r="UUF4" s="247"/>
      <c r="UUG4" s="247"/>
      <c r="UUH4" s="247"/>
      <c r="UUI4" s="247"/>
      <c r="UUJ4" s="247"/>
      <c r="UUK4" s="247"/>
      <c r="UUL4" s="247"/>
      <c r="UUM4" s="247"/>
      <c r="UUN4" s="247"/>
      <c r="UUO4" s="247"/>
      <c r="UUP4" s="247"/>
      <c r="UUQ4" s="247"/>
      <c r="UUR4" s="247"/>
      <c r="UUS4" s="247"/>
      <c r="UUT4" s="247"/>
      <c r="UUU4" s="247"/>
      <c r="UUV4" s="247"/>
      <c r="UUW4" s="247"/>
      <c r="UUX4" s="247"/>
      <c r="UUY4" s="247"/>
      <c r="UUZ4" s="247"/>
      <c r="UVA4" s="247"/>
      <c r="UVB4" s="247"/>
      <c r="UVC4" s="247"/>
      <c r="UVD4" s="247"/>
      <c r="UVE4" s="247"/>
      <c r="UVF4" s="247"/>
      <c r="UVG4" s="247"/>
      <c r="UVH4" s="247"/>
      <c r="UVI4" s="247"/>
      <c r="UVJ4" s="247"/>
      <c r="UVK4" s="247"/>
      <c r="UVL4" s="247"/>
      <c r="UVM4" s="247"/>
      <c r="UVN4" s="247"/>
      <c r="UVO4" s="247"/>
      <c r="UVP4" s="247"/>
      <c r="UVQ4" s="247"/>
      <c r="UVR4" s="247"/>
      <c r="UVS4" s="247"/>
      <c r="UVT4" s="247"/>
      <c r="UVU4" s="247"/>
      <c r="UVV4" s="247"/>
      <c r="UVW4" s="247"/>
      <c r="UVX4" s="247"/>
      <c r="UVY4" s="247"/>
      <c r="UVZ4" s="247"/>
      <c r="UWA4" s="247"/>
      <c r="UWB4" s="247"/>
      <c r="UWC4" s="247"/>
      <c r="UWD4" s="247"/>
      <c r="UWE4" s="247"/>
      <c r="UWF4" s="247"/>
      <c r="UWG4" s="247"/>
      <c r="UWH4" s="247"/>
      <c r="UWI4" s="247"/>
      <c r="UWJ4" s="247"/>
      <c r="UWK4" s="247"/>
      <c r="UWL4" s="247"/>
      <c r="UWM4" s="247"/>
      <c r="UWN4" s="247"/>
      <c r="UWO4" s="247"/>
      <c r="UWP4" s="247"/>
      <c r="UWQ4" s="247"/>
      <c r="UWR4" s="247"/>
      <c r="UWS4" s="247"/>
      <c r="UWT4" s="247"/>
      <c r="UWU4" s="247"/>
      <c r="UWV4" s="247"/>
      <c r="UWW4" s="247"/>
      <c r="UWX4" s="247"/>
      <c r="UWY4" s="247"/>
      <c r="UWZ4" s="247"/>
      <c r="UXA4" s="247"/>
      <c r="UXB4" s="247"/>
      <c r="UXC4" s="247"/>
      <c r="UXD4" s="247"/>
      <c r="UXE4" s="247"/>
      <c r="UXF4" s="247"/>
      <c r="UXG4" s="247"/>
      <c r="UXH4" s="247"/>
      <c r="UXI4" s="247"/>
      <c r="UXJ4" s="247"/>
      <c r="UXK4" s="247"/>
      <c r="UXL4" s="247"/>
      <c r="UXM4" s="247"/>
      <c r="UXN4" s="247"/>
      <c r="UXO4" s="247"/>
      <c r="UXP4" s="247"/>
      <c r="UXQ4" s="247"/>
      <c r="UXR4" s="247"/>
      <c r="UXS4" s="247"/>
      <c r="UXT4" s="247"/>
      <c r="UXU4" s="247"/>
      <c r="UXV4" s="247"/>
      <c r="UXW4" s="247"/>
      <c r="UXX4" s="247"/>
      <c r="UXY4" s="247"/>
      <c r="UXZ4" s="247"/>
      <c r="UYA4" s="247"/>
      <c r="UYB4" s="247"/>
      <c r="UYC4" s="247"/>
      <c r="UYD4" s="247"/>
      <c r="UYE4" s="247"/>
      <c r="UYF4" s="247"/>
      <c r="UYG4" s="247"/>
      <c r="UYH4" s="247"/>
      <c r="UYI4" s="247"/>
      <c r="UYJ4" s="247"/>
      <c r="UYK4" s="247"/>
      <c r="UYL4" s="247"/>
      <c r="UYM4" s="247"/>
      <c r="UYN4" s="247"/>
      <c r="UYO4" s="247"/>
      <c r="UYP4" s="247"/>
      <c r="UYQ4" s="247"/>
      <c r="UYR4" s="247"/>
      <c r="UYS4" s="247"/>
      <c r="UYT4" s="247"/>
      <c r="UYU4" s="247"/>
      <c r="UYV4" s="247"/>
      <c r="UYW4" s="247"/>
      <c r="UYX4" s="247"/>
      <c r="UYY4" s="247"/>
      <c r="UYZ4" s="247"/>
      <c r="UZA4" s="247"/>
      <c r="UZB4" s="247"/>
      <c r="UZC4" s="247"/>
      <c r="UZD4" s="247"/>
      <c r="UZE4" s="247"/>
      <c r="UZF4" s="247"/>
      <c r="UZG4" s="247"/>
      <c r="UZH4" s="247"/>
      <c r="UZI4" s="247"/>
      <c r="UZJ4" s="247"/>
      <c r="UZK4" s="247"/>
      <c r="UZL4" s="247"/>
      <c r="UZM4" s="247"/>
      <c r="UZN4" s="247"/>
      <c r="UZO4" s="247"/>
      <c r="UZP4" s="247"/>
      <c r="UZQ4" s="247"/>
      <c r="UZR4" s="247"/>
      <c r="UZS4" s="247"/>
      <c r="UZT4" s="247"/>
      <c r="UZU4" s="247"/>
      <c r="UZV4" s="247"/>
      <c r="UZW4" s="247"/>
      <c r="UZX4" s="247"/>
      <c r="UZY4" s="247"/>
      <c r="UZZ4" s="247"/>
      <c r="VAA4" s="247"/>
      <c r="VAB4" s="247"/>
      <c r="VAC4" s="247"/>
      <c r="VAD4" s="247"/>
      <c r="VAE4" s="247"/>
      <c r="VAF4" s="247"/>
      <c r="VAG4" s="247"/>
      <c r="VAH4" s="247"/>
      <c r="VAI4" s="247"/>
      <c r="VAJ4" s="247"/>
      <c r="VAK4" s="247"/>
      <c r="VAL4" s="247"/>
      <c r="VAM4" s="247"/>
      <c r="VAN4" s="247"/>
      <c r="VAO4" s="247"/>
      <c r="VAP4" s="247"/>
      <c r="VAQ4" s="247"/>
      <c r="VAR4" s="247"/>
      <c r="VAS4" s="247"/>
      <c r="VAT4" s="247"/>
      <c r="VAU4" s="247"/>
      <c r="VAV4" s="247"/>
      <c r="VAW4" s="247"/>
      <c r="VAX4" s="247"/>
      <c r="VAY4" s="247"/>
      <c r="VAZ4" s="247"/>
      <c r="VBA4" s="247"/>
      <c r="VBB4" s="247"/>
      <c r="VBC4" s="247"/>
      <c r="VBD4" s="247"/>
      <c r="VBE4" s="247"/>
      <c r="VBF4" s="247"/>
      <c r="VBG4" s="247"/>
      <c r="VBH4" s="247"/>
      <c r="VBI4" s="247"/>
      <c r="VBJ4" s="247"/>
      <c r="VBK4" s="247"/>
      <c r="VBL4" s="247"/>
      <c r="VBM4" s="247"/>
      <c r="VBN4" s="247"/>
      <c r="VBO4" s="247"/>
      <c r="VBP4" s="247"/>
      <c r="VBQ4" s="247"/>
      <c r="VBR4" s="247"/>
      <c r="VBS4" s="247"/>
      <c r="VBT4" s="247"/>
      <c r="VBU4" s="247"/>
      <c r="VBV4" s="247"/>
      <c r="VBW4" s="247"/>
      <c r="VBX4" s="247"/>
      <c r="VBY4" s="247"/>
      <c r="VBZ4" s="247"/>
      <c r="VCA4" s="247"/>
      <c r="VCB4" s="247"/>
      <c r="VCC4" s="247"/>
      <c r="VCD4" s="247"/>
      <c r="VCE4" s="247"/>
      <c r="VCF4" s="247"/>
      <c r="VCG4" s="247"/>
      <c r="VCH4" s="247"/>
      <c r="VCI4" s="247"/>
      <c r="VCJ4" s="247"/>
      <c r="VCK4" s="247"/>
      <c r="VCL4" s="247"/>
      <c r="VCM4" s="247"/>
      <c r="VCN4" s="247"/>
      <c r="VCO4" s="247"/>
      <c r="VCP4" s="247"/>
      <c r="VCQ4" s="247"/>
      <c r="VCR4" s="247"/>
      <c r="VCS4" s="247"/>
      <c r="VCT4" s="247"/>
      <c r="VCU4" s="247"/>
      <c r="VCV4" s="247"/>
      <c r="VCW4" s="247"/>
      <c r="VCX4" s="247"/>
      <c r="VCY4" s="247"/>
      <c r="VCZ4" s="247"/>
      <c r="VDA4" s="247"/>
      <c r="VDB4" s="247"/>
      <c r="VDC4" s="247"/>
      <c r="VDD4" s="247"/>
      <c r="VDE4" s="247"/>
      <c r="VDF4" s="247"/>
      <c r="VDG4" s="247"/>
      <c r="VDH4" s="247"/>
      <c r="VDI4" s="247"/>
      <c r="VDJ4" s="247"/>
      <c r="VDK4" s="247"/>
      <c r="VDL4" s="247"/>
      <c r="VDM4" s="247"/>
      <c r="VDN4" s="247"/>
      <c r="VDO4" s="247"/>
      <c r="VDP4" s="247"/>
      <c r="VDQ4" s="247"/>
      <c r="VDR4" s="247"/>
      <c r="VDS4" s="247"/>
      <c r="VDT4" s="247"/>
      <c r="VDU4" s="247"/>
      <c r="VDV4" s="247"/>
      <c r="VDW4" s="247"/>
      <c r="VDX4" s="247"/>
      <c r="VDY4" s="247"/>
      <c r="VDZ4" s="247"/>
      <c r="VEA4" s="247"/>
      <c r="VEB4" s="247"/>
      <c r="VEC4" s="247"/>
      <c r="VED4" s="247"/>
      <c r="VEE4" s="247"/>
      <c r="VEF4" s="247"/>
      <c r="VEG4" s="247"/>
      <c r="VEH4" s="247"/>
      <c r="VEI4" s="247"/>
      <c r="VEJ4" s="247"/>
      <c r="VEK4" s="247"/>
      <c r="VEL4" s="247"/>
      <c r="VEM4" s="247"/>
      <c r="VEN4" s="247"/>
      <c r="VEO4" s="247"/>
      <c r="VEP4" s="247"/>
      <c r="VEQ4" s="247"/>
      <c r="VER4" s="247"/>
      <c r="VES4" s="247"/>
      <c r="VET4" s="247"/>
      <c r="VEU4" s="247"/>
      <c r="VEV4" s="247"/>
      <c r="VEW4" s="247"/>
      <c r="VEX4" s="247"/>
      <c r="VEY4" s="247"/>
      <c r="VEZ4" s="247"/>
      <c r="VFA4" s="247"/>
      <c r="VFB4" s="247"/>
      <c r="VFC4" s="247"/>
      <c r="VFD4" s="247"/>
      <c r="VFE4" s="247"/>
      <c r="VFF4" s="247"/>
      <c r="VFG4" s="247"/>
      <c r="VFH4" s="247"/>
      <c r="VFI4" s="247"/>
      <c r="VFJ4" s="247"/>
      <c r="VFK4" s="247"/>
      <c r="VFL4" s="247"/>
      <c r="VFM4" s="247"/>
      <c r="VFN4" s="247"/>
      <c r="VFO4" s="247"/>
      <c r="VFP4" s="247"/>
      <c r="VFQ4" s="247"/>
      <c r="VFR4" s="247"/>
      <c r="VFS4" s="247"/>
      <c r="VFT4" s="247"/>
      <c r="VFU4" s="247"/>
      <c r="VFV4" s="247"/>
      <c r="VFW4" s="247"/>
      <c r="VFX4" s="247"/>
      <c r="VFY4" s="247"/>
      <c r="VFZ4" s="247"/>
      <c r="VGA4" s="247"/>
      <c r="VGB4" s="247"/>
      <c r="VGC4" s="247"/>
      <c r="VGD4" s="247"/>
      <c r="VGE4" s="247"/>
      <c r="VGF4" s="247"/>
      <c r="VGG4" s="247"/>
      <c r="VGH4" s="247"/>
      <c r="VGI4" s="247"/>
      <c r="VGJ4" s="247"/>
      <c r="VGK4" s="247"/>
      <c r="VGL4" s="247"/>
      <c r="VGM4" s="247"/>
      <c r="VGN4" s="247"/>
      <c r="VGO4" s="247"/>
      <c r="VGP4" s="247"/>
      <c r="VGQ4" s="247"/>
      <c r="VGR4" s="247"/>
      <c r="VGS4" s="247"/>
      <c r="VGT4" s="247"/>
      <c r="VGU4" s="247"/>
      <c r="VGV4" s="247"/>
      <c r="VGW4" s="247"/>
      <c r="VGX4" s="247"/>
      <c r="VGY4" s="247"/>
      <c r="VGZ4" s="247"/>
      <c r="VHA4" s="247"/>
      <c r="VHB4" s="247"/>
      <c r="VHC4" s="247"/>
      <c r="VHD4" s="247"/>
      <c r="VHE4" s="247"/>
      <c r="VHF4" s="247"/>
      <c r="VHG4" s="247"/>
      <c r="VHH4" s="247"/>
      <c r="VHI4" s="247"/>
      <c r="VHJ4" s="247"/>
      <c r="VHK4" s="247"/>
      <c r="VHL4" s="247"/>
      <c r="VHM4" s="247"/>
      <c r="VHN4" s="247"/>
      <c r="VHO4" s="247"/>
      <c r="VHP4" s="247"/>
      <c r="VHQ4" s="247"/>
      <c r="VHR4" s="247"/>
      <c r="VHS4" s="247"/>
      <c r="VHT4" s="247"/>
      <c r="VHU4" s="247"/>
      <c r="VHV4" s="247"/>
      <c r="VHW4" s="247"/>
      <c r="VHX4" s="247"/>
      <c r="VHY4" s="247"/>
      <c r="VHZ4" s="247"/>
      <c r="VIA4" s="247"/>
      <c r="VIB4" s="247"/>
      <c r="VIC4" s="247"/>
      <c r="VID4" s="247"/>
      <c r="VIE4" s="247"/>
      <c r="VIF4" s="247"/>
      <c r="VIG4" s="247"/>
      <c r="VIH4" s="247"/>
      <c r="VII4" s="247"/>
      <c r="VIJ4" s="247"/>
      <c r="VIK4" s="247"/>
      <c r="VIL4" s="247"/>
      <c r="VIM4" s="247"/>
      <c r="VIN4" s="247"/>
      <c r="VIO4" s="247"/>
      <c r="VIP4" s="247"/>
      <c r="VIQ4" s="247"/>
      <c r="VIR4" s="247"/>
      <c r="VIS4" s="247"/>
      <c r="VIT4" s="247"/>
      <c r="VIU4" s="247"/>
      <c r="VIV4" s="247"/>
      <c r="VIW4" s="247"/>
      <c r="VIX4" s="247"/>
      <c r="VIY4" s="247"/>
      <c r="VIZ4" s="247"/>
      <c r="VJA4" s="247"/>
      <c r="VJB4" s="247"/>
      <c r="VJC4" s="247"/>
      <c r="VJD4" s="247"/>
      <c r="VJE4" s="247"/>
      <c r="VJF4" s="247"/>
      <c r="VJG4" s="247"/>
      <c r="VJH4" s="247"/>
      <c r="VJI4" s="247"/>
      <c r="VJJ4" s="247"/>
      <c r="VJK4" s="247"/>
      <c r="VJL4" s="247"/>
      <c r="VJM4" s="247"/>
      <c r="VJN4" s="247"/>
      <c r="VJO4" s="247"/>
      <c r="VJP4" s="247"/>
      <c r="VJQ4" s="247"/>
      <c r="VJR4" s="247"/>
      <c r="VJS4" s="247"/>
      <c r="VJT4" s="247"/>
      <c r="VJU4" s="247"/>
      <c r="VJV4" s="247"/>
      <c r="VJW4" s="247"/>
      <c r="VJX4" s="247"/>
      <c r="VJY4" s="247"/>
      <c r="VJZ4" s="247"/>
      <c r="VKA4" s="247"/>
      <c r="VKB4" s="247"/>
      <c r="VKC4" s="247"/>
      <c r="VKD4" s="247"/>
      <c r="VKE4" s="247"/>
      <c r="VKF4" s="247"/>
      <c r="VKG4" s="247"/>
      <c r="VKH4" s="247"/>
      <c r="VKI4" s="247"/>
      <c r="VKJ4" s="247"/>
      <c r="VKK4" s="247"/>
      <c r="VKL4" s="247"/>
      <c r="VKM4" s="247"/>
      <c r="VKN4" s="247"/>
      <c r="VKO4" s="247"/>
      <c r="VKP4" s="247"/>
      <c r="VKQ4" s="247"/>
      <c r="VKR4" s="247"/>
      <c r="VKS4" s="247"/>
      <c r="VKT4" s="247"/>
      <c r="VKU4" s="247"/>
      <c r="VKV4" s="247"/>
      <c r="VKW4" s="247"/>
      <c r="VKX4" s="247"/>
      <c r="VKY4" s="247"/>
      <c r="VKZ4" s="247"/>
      <c r="VLA4" s="247"/>
      <c r="VLB4" s="247"/>
      <c r="VLC4" s="247"/>
      <c r="VLD4" s="247"/>
      <c r="VLE4" s="247"/>
      <c r="VLF4" s="247"/>
      <c r="VLG4" s="247"/>
      <c r="VLH4" s="247"/>
      <c r="VLI4" s="247"/>
      <c r="VLJ4" s="247"/>
      <c r="VLK4" s="247"/>
      <c r="VLL4" s="247"/>
      <c r="VLM4" s="247"/>
      <c r="VLN4" s="247"/>
      <c r="VLO4" s="247"/>
      <c r="VLP4" s="247"/>
      <c r="VLQ4" s="247"/>
      <c r="VLR4" s="247"/>
      <c r="VLS4" s="247"/>
      <c r="VLT4" s="247"/>
      <c r="VLU4" s="247"/>
      <c r="VLV4" s="247"/>
      <c r="VLW4" s="247"/>
      <c r="VLX4" s="247"/>
      <c r="VLY4" s="247"/>
      <c r="VLZ4" s="247"/>
      <c r="VMA4" s="247"/>
      <c r="VMB4" s="247"/>
      <c r="VMC4" s="247"/>
      <c r="VMD4" s="247"/>
      <c r="VME4" s="247"/>
      <c r="VMF4" s="247"/>
      <c r="VMG4" s="247"/>
      <c r="VMH4" s="247"/>
      <c r="VMI4" s="247"/>
      <c r="VMJ4" s="247"/>
      <c r="VMK4" s="247"/>
      <c r="VML4" s="247"/>
      <c r="VMM4" s="247"/>
      <c r="VMN4" s="247"/>
      <c r="VMO4" s="247"/>
      <c r="VMP4" s="247"/>
      <c r="VMQ4" s="247"/>
      <c r="VMR4" s="247"/>
      <c r="VMS4" s="247"/>
      <c r="VMT4" s="247"/>
      <c r="VMU4" s="247"/>
      <c r="VMV4" s="247"/>
      <c r="VMW4" s="247"/>
      <c r="VMX4" s="247"/>
      <c r="VMY4" s="247"/>
      <c r="VMZ4" s="247"/>
      <c r="VNA4" s="247"/>
      <c r="VNB4" s="247"/>
      <c r="VNC4" s="247"/>
      <c r="VND4" s="247"/>
      <c r="VNE4" s="247"/>
      <c r="VNF4" s="247"/>
      <c r="VNG4" s="247"/>
      <c r="VNH4" s="247"/>
      <c r="VNI4" s="247"/>
      <c r="VNJ4" s="247"/>
      <c r="VNK4" s="247"/>
      <c r="VNL4" s="247"/>
      <c r="VNM4" s="247"/>
      <c r="VNN4" s="247"/>
      <c r="VNO4" s="247"/>
      <c r="VNP4" s="247"/>
      <c r="VNQ4" s="247"/>
      <c r="VNR4" s="247"/>
      <c r="VNS4" s="247"/>
      <c r="VNT4" s="247"/>
      <c r="VNU4" s="247"/>
      <c r="VNV4" s="247"/>
      <c r="VNW4" s="247"/>
      <c r="VNX4" s="247"/>
      <c r="VNY4" s="247"/>
      <c r="VNZ4" s="247"/>
      <c r="VOA4" s="247"/>
      <c r="VOB4" s="247"/>
      <c r="VOC4" s="247"/>
      <c r="VOD4" s="247"/>
      <c r="VOE4" s="247"/>
      <c r="VOF4" s="247"/>
      <c r="VOG4" s="247"/>
      <c r="VOH4" s="247"/>
      <c r="VOI4" s="247"/>
      <c r="VOJ4" s="247"/>
      <c r="VOK4" s="247"/>
      <c r="VOL4" s="247"/>
      <c r="VOM4" s="247"/>
      <c r="VON4" s="247"/>
      <c r="VOO4" s="247"/>
      <c r="VOP4" s="247"/>
      <c r="VOQ4" s="247"/>
      <c r="VOR4" s="247"/>
      <c r="VOS4" s="247"/>
      <c r="VOT4" s="247"/>
      <c r="VOU4" s="247"/>
      <c r="VOV4" s="247"/>
      <c r="VOW4" s="247"/>
      <c r="VOX4" s="247"/>
      <c r="VOY4" s="247"/>
      <c r="VOZ4" s="247"/>
      <c r="VPA4" s="247"/>
      <c r="VPB4" s="247"/>
      <c r="VPC4" s="247"/>
      <c r="VPD4" s="247"/>
      <c r="VPE4" s="247"/>
      <c r="VPF4" s="247"/>
      <c r="VPG4" s="247"/>
      <c r="VPH4" s="247"/>
      <c r="VPI4" s="247"/>
      <c r="VPJ4" s="247"/>
      <c r="VPK4" s="247"/>
      <c r="VPL4" s="247"/>
      <c r="VPM4" s="247"/>
      <c r="VPN4" s="247"/>
      <c r="VPO4" s="247"/>
      <c r="VPP4" s="247"/>
      <c r="VPQ4" s="247"/>
      <c r="VPR4" s="247"/>
      <c r="VPS4" s="247"/>
      <c r="VPT4" s="247"/>
      <c r="VPU4" s="247"/>
      <c r="VPV4" s="247"/>
      <c r="VPW4" s="247"/>
      <c r="VPX4" s="247"/>
      <c r="VPY4" s="247"/>
      <c r="VPZ4" s="247"/>
      <c r="VQA4" s="247"/>
      <c r="VQB4" s="247"/>
      <c r="VQC4" s="247"/>
      <c r="VQD4" s="247"/>
      <c r="VQE4" s="247"/>
      <c r="VQF4" s="247"/>
      <c r="VQG4" s="247"/>
      <c r="VQH4" s="247"/>
      <c r="VQI4" s="247"/>
      <c r="VQJ4" s="247"/>
      <c r="VQK4" s="247"/>
      <c r="VQL4" s="247"/>
      <c r="VQM4" s="247"/>
      <c r="VQN4" s="247"/>
      <c r="VQO4" s="247"/>
      <c r="VQP4" s="247"/>
      <c r="VQQ4" s="247"/>
      <c r="VQR4" s="247"/>
      <c r="VQS4" s="247"/>
      <c r="VQT4" s="247"/>
      <c r="VQU4" s="247"/>
      <c r="VQV4" s="247"/>
      <c r="VQW4" s="247"/>
      <c r="VQX4" s="247"/>
      <c r="VQY4" s="247"/>
      <c r="VQZ4" s="247"/>
      <c r="VRA4" s="247"/>
      <c r="VRB4" s="247"/>
      <c r="VRC4" s="247"/>
      <c r="VRD4" s="247"/>
      <c r="VRE4" s="247"/>
      <c r="VRF4" s="247"/>
      <c r="VRG4" s="247"/>
      <c r="VRH4" s="247"/>
      <c r="VRI4" s="247"/>
      <c r="VRJ4" s="247"/>
      <c r="VRK4" s="247"/>
      <c r="VRL4" s="247"/>
      <c r="VRM4" s="247"/>
      <c r="VRN4" s="247"/>
      <c r="VRO4" s="247"/>
      <c r="VRP4" s="247"/>
      <c r="VRQ4" s="247"/>
      <c r="VRR4" s="247"/>
      <c r="VRS4" s="247"/>
      <c r="VRT4" s="247"/>
      <c r="VRU4" s="247"/>
      <c r="VRV4" s="247"/>
      <c r="VRW4" s="247"/>
      <c r="VRX4" s="247"/>
      <c r="VRY4" s="247"/>
      <c r="VRZ4" s="247"/>
      <c r="VSA4" s="247"/>
      <c r="VSB4" s="247"/>
      <c r="VSC4" s="247"/>
      <c r="VSD4" s="247"/>
      <c r="VSE4" s="247"/>
      <c r="VSF4" s="247"/>
      <c r="VSG4" s="247"/>
      <c r="VSH4" s="247"/>
      <c r="VSI4" s="247"/>
      <c r="VSJ4" s="247"/>
      <c r="VSK4" s="247"/>
      <c r="VSL4" s="247"/>
      <c r="VSM4" s="247"/>
      <c r="VSN4" s="247"/>
      <c r="VSO4" s="247"/>
      <c r="VSP4" s="247"/>
      <c r="VSQ4" s="247"/>
      <c r="VSR4" s="247"/>
      <c r="VSS4" s="247"/>
      <c r="VST4" s="247"/>
      <c r="VSU4" s="247"/>
      <c r="VSV4" s="247"/>
      <c r="VSW4" s="247"/>
      <c r="VSX4" s="247"/>
      <c r="VSY4" s="247"/>
      <c r="VSZ4" s="247"/>
      <c r="VTA4" s="247"/>
      <c r="VTB4" s="247"/>
      <c r="VTC4" s="247"/>
      <c r="VTD4" s="247"/>
      <c r="VTE4" s="247"/>
      <c r="VTF4" s="247"/>
      <c r="VTG4" s="247"/>
      <c r="VTH4" s="247"/>
      <c r="VTI4" s="247"/>
      <c r="VTJ4" s="247"/>
      <c r="VTK4" s="247"/>
      <c r="VTL4" s="247"/>
      <c r="VTM4" s="247"/>
      <c r="VTN4" s="247"/>
      <c r="VTO4" s="247"/>
      <c r="VTP4" s="247"/>
      <c r="VTQ4" s="247"/>
      <c r="VTR4" s="247"/>
      <c r="VTS4" s="247"/>
      <c r="VTT4" s="247"/>
      <c r="VTU4" s="247"/>
      <c r="VTV4" s="247"/>
      <c r="VTW4" s="247"/>
      <c r="VTX4" s="247"/>
      <c r="VTY4" s="247"/>
      <c r="VTZ4" s="247"/>
      <c r="VUA4" s="247"/>
      <c r="VUB4" s="247"/>
      <c r="VUC4" s="247"/>
      <c r="VUD4" s="247"/>
      <c r="VUE4" s="247"/>
      <c r="VUF4" s="247"/>
      <c r="VUG4" s="247"/>
      <c r="VUH4" s="247"/>
      <c r="VUI4" s="247"/>
      <c r="VUJ4" s="247"/>
      <c r="VUK4" s="247"/>
      <c r="VUL4" s="247"/>
      <c r="VUM4" s="247"/>
      <c r="VUN4" s="247"/>
      <c r="VUO4" s="247"/>
      <c r="VUP4" s="247"/>
      <c r="VUQ4" s="247"/>
      <c r="VUR4" s="247"/>
      <c r="VUS4" s="247"/>
      <c r="VUT4" s="247"/>
      <c r="VUU4" s="247"/>
      <c r="VUV4" s="247"/>
      <c r="VUW4" s="247"/>
      <c r="VUX4" s="247"/>
      <c r="VUY4" s="247"/>
      <c r="VUZ4" s="247"/>
      <c r="VVA4" s="247"/>
      <c r="VVB4" s="247"/>
      <c r="VVC4" s="247"/>
      <c r="VVD4" s="247"/>
      <c r="VVE4" s="247"/>
      <c r="VVF4" s="247"/>
      <c r="VVG4" s="247"/>
      <c r="VVH4" s="247"/>
      <c r="VVI4" s="247"/>
      <c r="VVJ4" s="247"/>
      <c r="VVK4" s="247"/>
      <c r="VVL4" s="247"/>
      <c r="VVM4" s="247"/>
      <c r="VVN4" s="247"/>
      <c r="VVO4" s="247"/>
      <c r="VVP4" s="247"/>
      <c r="VVQ4" s="247"/>
      <c r="VVR4" s="247"/>
      <c r="VVS4" s="247"/>
      <c r="VVT4" s="247"/>
      <c r="VVU4" s="247"/>
      <c r="VVV4" s="247"/>
      <c r="VVW4" s="247"/>
      <c r="VVX4" s="247"/>
      <c r="VVY4" s="247"/>
      <c r="VVZ4" s="247"/>
      <c r="VWA4" s="247"/>
      <c r="VWB4" s="247"/>
      <c r="VWC4" s="247"/>
      <c r="VWD4" s="247"/>
      <c r="VWE4" s="247"/>
      <c r="VWF4" s="247"/>
      <c r="VWG4" s="247"/>
      <c r="VWH4" s="247"/>
      <c r="VWI4" s="247"/>
      <c r="VWJ4" s="247"/>
      <c r="VWK4" s="247"/>
      <c r="VWL4" s="247"/>
      <c r="VWM4" s="247"/>
      <c r="VWN4" s="247"/>
      <c r="VWO4" s="247"/>
      <c r="VWP4" s="247"/>
      <c r="VWQ4" s="247"/>
      <c r="VWR4" s="247"/>
      <c r="VWS4" s="247"/>
      <c r="VWT4" s="247"/>
      <c r="VWU4" s="247"/>
      <c r="VWV4" s="247"/>
      <c r="VWW4" s="247"/>
      <c r="VWX4" s="247"/>
      <c r="VWY4" s="247"/>
      <c r="VWZ4" s="247"/>
      <c r="VXA4" s="247"/>
      <c r="VXB4" s="247"/>
      <c r="VXC4" s="247"/>
      <c r="VXD4" s="247"/>
      <c r="VXE4" s="247"/>
      <c r="VXF4" s="247"/>
      <c r="VXG4" s="247"/>
      <c r="VXH4" s="247"/>
      <c r="VXI4" s="247"/>
      <c r="VXJ4" s="247"/>
      <c r="VXK4" s="247"/>
      <c r="VXL4" s="247"/>
      <c r="VXM4" s="247"/>
      <c r="VXN4" s="247"/>
      <c r="VXO4" s="247"/>
      <c r="VXP4" s="247"/>
      <c r="VXQ4" s="247"/>
      <c r="VXR4" s="247"/>
      <c r="VXS4" s="247"/>
      <c r="VXT4" s="247"/>
      <c r="VXU4" s="247"/>
      <c r="VXV4" s="247"/>
      <c r="VXW4" s="247"/>
      <c r="VXX4" s="247"/>
      <c r="VXY4" s="247"/>
      <c r="VXZ4" s="247"/>
      <c r="VYA4" s="247"/>
      <c r="VYB4" s="247"/>
      <c r="VYC4" s="247"/>
      <c r="VYD4" s="247"/>
      <c r="VYE4" s="247"/>
      <c r="VYF4" s="247"/>
      <c r="VYG4" s="247"/>
      <c r="VYH4" s="247"/>
      <c r="VYI4" s="247"/>
      <c r="VYJ4" s="247"/>
      <c r="VYK4" s="247"/>
      <c r="VYL4" s="247"/>
      <c r="VYM4" s="247"/>
      <c r="VYN4" s="247"/>
      <c r="VYO4" s="247"/>
      <c r="VYP4" s="247"/>
      <c r="VYQ4" s="247"/>
      <c r="VYR4" s="247"/>
      <c r="VYS4" s="247"/>
      <c r="VYT4" s="247"/>
      <c r="VYU4" s="247"/>
      <c r="VYV4" s="247"/>
      <c r="VYW4" s="247"/>
      <c r="VYX4" s="247"/>
      <c r="VYY4" s="247"/>
      <c r="VYZ4" s="247"/>
      <c r="VZA4" s="247"/>
      <c r="VZB4" s="247"/>
      <c r="VZC4" s="247"/>
      <c r="VZD4" s="247"/>
      <c r="VZE4" s="247"/>
      <c r="VZF4" s="247"/>
      <c r="VZG4" s="247"/>
      <c r="VZH4" s="247"/>
      <c r="VZI4" s="247"/>
      <c r="VZJ4" s="247"/>
      <c r="VZK4" s="247"/>
      <c r="VZL4" s="247"/>
      <c r="VZM4" s="247"/>
      <c r="VZN4" s="247"/>
      <c r="VZO4" s="247"/>
      <c r="VZP4" s="247"/>
      <c r="VZQ4" s="247"/>
      <c r="VZR4" s="247"/>
      <c r="VZS4" s="247"/>
      <c r="VZT4" s="247"/>
      <c r="VZU4" s="247"/>
      <c r="VZV4" s="247"/>
      <c r="VZW4" s="247"/>
      <c r="VZX4" s="247"/>
      <c r="VZY4" s="247"/>
      <c r="VZZ4" s="247"/>
      <c r="WAA4" s="247"/>
      <c r="WAB4" s="247"/>
      <c r="WAC4" s="247"/>
      <c r="WAD4" s="247"/>
      <c r="WAE4" s="247"/>
      <c r="WAF4" s="247"/>
      <c r="WAG4" s="247"/>
      <c r="WAH4" s="247"/>
      <c r="WAI4" s="247"/>
      <c r="WAJ4" s="247"/>
      <c r="WAK4" s="247"/>
      <c r="WAL4" s="247"/>
      <c r="WAM4" s="247"/>
      <c r="WAN4" s="247"/>
      <c r="WAO4" s="247"/>
      <c r="WAP4" s="247"/>
      <c r="WAQ4" s="247"/>
      <c r="WAR4" s="247"/>
      <c r="WAS4" s="247"/>
      <c r="WAT4" s="247"/>
      <c r="WAU4" s="247"/>
      <c r="WAV4" s="247"/>
      <c r="WAW4" s="247"/>
      <c r="WAX4" s="247"/>
      <c r="WAY4" s="247"/>
      <c r="WAZ4" s="247"/>
      <c r="WBA4" s="247"/>
      <c r="WBB4" s="247"/>
      <c r="WBC4" s="247"/>
      <c r="WBD4" s="247"/>
      <c r="WBE4" s="247"/>
      <c r="WBF4" s="247"/>
      <c r="WBG4" s="247"/>
      <c r="WBH4" s="247"/>
      <c r="WBI4" s="247"/>
      <c r="WBJ4" s="247"/>
      <c r="WBK4" s="247"/>
      <c r="WBL4" s="247"/>
      <c r="WBM4" s="247"/>
      <c r="WBN4" s="247"/>
      <c r="WBO4" s="247"/>
      <c r="WBP4" s="247"/>
      <c r="WBQ4" s="247"/>
      <c r="WBR4" s="247"/>
      <c r="WBS4" s="247"/>
      <c r="WBT4" s="247"/>
      <c r="WBU4" s="247"/>
      <c r="WBV4" s="247"/>
      <c r="WBW4" s="247"/>
      <c r="WBX4" s="247"/>
      <c r="WBY4" s="247"/>
      <c r="WBZ4" s="247"/>
      <c r="WCA4" s="247"/>
      <c r="WCB4" s="247"/>
      <c r="WCC4" s="247"/>
      <c r="WCD4" s="247"/>
      <c r="WCE4" s="247"/>
      <c r="WCF4" s="247"/>
      <c r="WCG4" s="247"/>
      <c r="WCH4" s="247"/>
      <c r="WCI4" s="247"/>
      <c r="WCJ4" s="247"/>
      <c r="WCK4" s="247"/>
      <c r="WCL4" s="247"/>
      <c r="WCM4" s="247"/>
      <c r="WCN4" s="247"/>
      <c r="WCO4" s="247"/>
      <c r="WCP4" s="247"/>
      <c r="WCQ4" s="247"/>
      <c r="WCR4" s="247"/>
      <c r="WCS4" s="247"/>
      <c r="WCT4" s="247"/>
      <c r="WCU4" s="247"/>
      <c r="WCV4" s="247"/>
      <c r="WCW4" s="247"/>
      <c r="WCX4" s="247"/>
      <c r="WCY4" s="247"/>
      <c r="WCZ4" s="247"/>
      <c r="WDA4" s="247"/>
      <c r="WDB4" s="247"/>
      <c r="WDC4" s="247"/>
      <c r="WDD4" s="247"/>
      <c r="WDE4" s="247"/>
      <c r="WDF4" s="247"/>
      <c r="WDG4" s="247"/>
      <c r="WDH4" s="247"/>
      <c r="WDI4" s="247"/>
      <c r="WDJ4" s="247"/>
      <c r="WDK4" s="247"/>
      <c r="WDL4" s="247"/>
      <c r="WDM4" s="247"/>
      <c r="WDN4" s="247"/>
      <c r="WDO4" s="247"/>
      <c r="WDP4" s="247"/>
      <c r="WDQ4" s="247"/>
      <c r="WDR4" s="247"/>
      <c r="WDS4" s="247"/>
      <c r="WDT4" s="247"/>
      <c r="WDU4" s="247"/>
      <c r="WDV4" s="247"/>
      <c r="WDW4" s="247"/>
      <c r="WDX4" s="247"/>
      <c r="WDY4" s="247"/>
      <c r="WDZ4" s="247"/>
      <c r="WEA4" s="247"/>
      <c r="WEB4" s="247"/>
      <c r="WEC4" s="247"/>
      <c r="WED4" s="247"/>
      <c r="WEE4" s="247"/>
      <c r="WEF4" s="247"/>
      <c r="WEG4" s="247"/>
      <c r="WEH4" s="247"/>
      <c r="WEI4" s="247"/>
      <c r="WEJ4" s="247"/>
      <c r="WEK4" s="247"/>
      <c r="WEL4" s="247"/>
      <c r="WEM4" s="247"/>
      <c r="WEN4" s="247"/>
      <c r="WEO4" s="247"/>
      <c r="WEP4" s="247"/>
      <c r="WEQ4" s="247"/>
      <c r="WER4" s="247"/>
      <c r="WES4" s="247"/>
      <c r="WET4" s="247"/>
      <c r="WEU4" s="247"/>
      <c r="WEV4" s="247"/>
      <c r="WEW4" s="247"/>
      <c r="WEX4" s="247"/>
      <c r="WEY4" s="247"/>
      <c r="WEZ4" s="247"/>
      <c r="WFA4" s="247"/>
      <c r="WFB4" s="247"/>
      <c r="WFC4" s="247"/>
      <c r="WFD4" s="247"/>
      <c r="WFE4" s="247"/>
      <c r="WFF4" s="247"/>
      <c r="WFG4" s="247"/>
      <c r="WFH4" s="247"/>
      <c r="WFI4" s="247"/>
      <c r="WFJ4" s="247"/>
      <c r="WFK4" s="247"/>
      <c r="WFL4" s="247"/>
      <c r="WFM4" s="247"/>
      <c r="WFN4" s="247"/>
      <c r="WFO4" s="247"/>
      <c r="WFP4" s="247"/>
      <c r="WFQ4" s="247"/>
      <c r="WFR4" s="247"/>
      <c r="WFS4" s="247"/>
      <c r="WFT4" s="247"/>
      <c r="WFU4" s="247"/>
      <c r="WFV4" s="247"/>
      <c r="WFW4" s="247"/>
      <c r="WFX4" s="247"/>
      <c r="WFY4" s="247"/>
      <c r="WFZ4" s="247"/>
      <c r="WGA4" s="247"/>
      <c r="WGB4" s="247"/>
      <c r="WGC4" s="247"/>
      <c r="WGD4" s="247"/>
      <c r="WGE4" s="247"/>
      <c r="WGF4" s="247"/>
      <c r="WGG4" s="247"/>
      <c r="WGH4" s="247"/>
      <c r="WGI4" s="247"/>
      <c r="WGJ4" s="247"/>
      <c r="WGK4" s="247"/>
      <c r="WGL4" s="247"/>
      <c r="WGM4" s="247"/>
      <c r="WGN4" s="247"/>
      <c r="WGO4" s="247"/>
      <c r="WGP4" s="247"/>
      <c r="WGQ4" s="247"/>
      <c r="WGR4" s="247"/>
      <c r="WGS4" s="247"/>
      <c r="WGT4" s="247"/>
      <c r="WGU4" s="247"/>
      <c r="WGV4" s="247"/>
      <c r="WGW4" s="247"/>
      <c r="WGX4" s="247"/>
      <c r="WGY4" s="247"/>
      <c r="WGZ4" s="247"/>
      <c r="WHA4" s="247"/>
      <c r="WHB4" s="247"/>
      <c r="WHC4" s="247"/>
      <c r="WHD4" s="247"/>
      <c r="WHE4" s="247"/>
      <c r="WHF4" s="247"/>
      <c r="WHG4" s="247"/>
      <c r="WHH4" s="247"/>
      <c r="WHI4" s="247"/>
      <c r="WHJ4" s="247"/>
      <c r="WHK4" s="247"/>
      <c r="WHL4" s="247"/>
      <c r="WHM4" s="247"/>
      <c r="WHN4" s="247"/>
      <c r="WHO4" s="247"/>
      <c r="WHP4" s="247"/>
      <c r="WHQ4" s="247"/>
      <c r="WHR4" s="247"/>
      <c r="WHS4" s="247"/>
      <c r="WHT4" s="247"/>
      <c r="WHU4" s="247"/>
      <c r="WHV4" s="247"/>
      <c r="WHW4" s="247"/>
      <c r="WHX4" s="247"/>
      <c r="WHY4" s="247"/>
      <c r="WHZ4" s="247"/>
      <c r="WIA4" s="247"/>
      <c r="WIB4" s="247"/>
      <c r="WIC4" s="247"/>
      <c r="WID4" s="247"/>
      <c r="WIE4" s="247"/>
      <c r="WIF4" s="247"/>
      <c r="WIG4" s="247"/>
      <c r="WIH4" s="247"/>
      <c r="WII4" s="247"/>
      <c r="WIJ4" s="247"/>
      <c r="WIK4" s="247"/>
      <c r="WIL4" s="247"/>
      <c r="WIM4" s="247"/>
      <c r="WIN4" s="247"/>
      <c r="WIO4" s="247"/>
      <c r="WIP4" s="247"/>
      <c r="WIQ4" s="247"/>
      <c r="WIR4" s="247"/>
      <c r="WIS4" s="247"/>
      <c r="WIT4" s="247"/>
      <c r="WIU4" s="247"/>
      <c r="WIV4" s="247"/>
      <c r="WIW4" s="247"/>
      <c r="WIX4" s="247"/>
      <c r="WIY4" s="247"/>
      <c r="WIZ4" s="247"/>
      <c r="WJA4" s="247"/>
      <c r="WJB4" s="247"/>
      <c r="WJC4" s="247"/>
      <c r="WJD4" s="247"/>
      <c r="WJE4" s="247"/>
      <c r="WJF4" s="247"/>
      <c r="WJG4" s="247"/>
      <c r="WJH4" s="247"/>
      <c r="WJI4" s="247"/>
      <c r="WJJ4" s="247"/>
      <c r="WJK4" s="247"/>
      <c r="WJL4" s="247"/>
      <c r="WJM4" s="247"/>
      <c r="WJN4" s="247"/>
      <c r="WJO4" s="247"/>
      <c r="WJP4" s="247"/>
      <c r="WJQ4" s="247"/>
      <c r="WJR4" s="247"/>
      <c r="WJS4" s="247"/>
      <c r="WJT4" s="247"/>
      <c r="WJU4" s="247"/>
      <c r="WJV4" s="247"/>
      <c r="WJW4" s="247"/>
      <c r="WJX4" s="247"/>
      <c r="WJY4" s="247"/>
      <c r="WJZ4" s="247"/>
      <c r="WKA4" s="247"/>
      <c r="WKB4" s="247"/>
      <c r="WKC4" s="247"/>
      <c r="WKD4" s="247"/>
      <c r="WKE4" s="247"/>
      <c r="WKF4" s="247"/>
      <c r="WKG4" s="247"/>
      <c r="WKH4" s="247"/>
      <c r="WKI4" s="247"/>
      <c r="WKJ4" s="247"/>
      <c r="WKK4" s="247"/>
      <c r="WKL4" s="247"/>
      <c r="WKM4" s="247"/>
      <c r="WKN4" s="247"/>
      <c r="WKO4" s="247"/>
      <c r="WKP4" s="247"/>
      <c r="WKQ4" s="247"/>
      <c r="WKR4" s="247"/>
      <c r="WKS4" s="247"/>
      <c r="WKT4" s="247"/>
      <c r="WKU4" s="247"/>
      <c r="WKV4" s="247"/>
      <c r="WKW4" s="247"/>
      <c r="WKX4" s="247"/>
      <c r="WKY4" s="247"/>
      <c r="WKZ4" s="247"/>
      <c r="WLA4" s="247"/>
      <c r="WLB4" s="247"/>
      <c r="WLC4" s="247"/>
      <c r="WLD4" s="247"/>
      <c r="WLE4" s="247"/>
      <c r="WLF4" s="247"/>
      <c r="WLG4" s="247"/>
      <c r="WLH4" s="247"/>
      <c r="WLI4" s="247"/>
      <c r="WLJ4" s="247"/>
      <c r="WLK4" s="247"/>
      <c r="WLL4" s="247"/>
      <c r="WLM4" s="247"/>
      <c r="WLN4" s="247"/>
      <c r="WLO4" s="247"/>
      <c r="WLP4" s="247"/>
      <c r="WLQ4" s="247"/>
      <c r="WLR4" s="247"/>
      <c r="WLS4" s="247"/>
      <c r="WLT4" s="247"/>
      <c r="WLU4" s="247"/>
      <c r="WLV4" s="247"/>
      <c r="WLW4" s="247"/>
      <c r="WLX4" s="247"/>
      <c r="WLY4" s="247"/>
      <c r="WLZ4" s="247"/>
      <c r="WMA4" s="247"/>
      <c r="WMB4" s="247"/>
      <c r="WMC4" s="247"/>
      <c r="WMD4" s="247"/>
      <c r="WME4" s="247"/>
      <c r="WMF4" s="247"/>
      <c r="WMG4" s="247"/>
      <c r="WMH4" s="247"/>
      <c r="WMI4" s="247"/>
      <c r="WMJ4" s="247"/>
      <c r="WMK4" s="247"/>
      <c r="WML4" s="247"/>
      <c r="WMM4" s="247"/>
      <c r="WMN4" s="247"/>
      <c r="WMO4" s="247"/>
      <c r="WMP4" s="247"/>
      <c r="WMQ4" s="247"/>
      <c r="WMR4" s="247"/>
      <c r="WMS4" s="247"/>
      <c r="WMT4" s="247"/>
      <c r="WMU4" s="247"/>
      <c r="WMV4" s="247"/>
      <c r="WMW4" s="247"/>
      <c r="WMX4" s="247"/>
      <c r="WMY4" s="247"/>
      <c r="WMZ4" s="247"/>
      <c r="WNA4" s="247"/>
      <c r="WNB4" s="247"/>
      <c r="WNC4" s="247"/>
      <c r="WND4" s="247"/>
      <c r="WNE4" s="247"/>
      <c r="WNF4" s="247"/>
      <c r="WNG4" s="247"/>
      <c r="WNH4" s="247"/>
      <c r="WNI4" s="247"/>
      <c r="WNJ4" s="247"/>
      <c r="WNK4" s="247"/>
      <c r="WNL4" s="247"/>
      <c r="WNM4" s="247"/>
      <c r="WNN4" s="247"/>
      <c r="WNO4" s="247"/>
      <c r="WNP4" s="247"/>
      <c r="WNQ4" s="247"/>
      <c r="WNR4" s="247"/>
      <c r="WNS4" s="247"/>
      <c r="WNT4" s="247"/>
      <c r="WNU4" s="247"/>
      <c r="WNV4" s="247"/>
      <c r="WNW4" s="247"/>
      <c r="WNX4" s="247"/>
      <c r="WNY4" s="247"/>
      <c r="WNZ4" s="247"/>
      <c r="WOA4" s="247"/>
      <c r="WOB4" s="247"/>
      <c r="WOC4" s="247"/>
      <c r="WOD4" s="247"/>
      <c r="WOE4" s="247"/>
      <c r="WOF4" s="247"/>
      <c r="WOG4" s="247"/>
      <c r="WOH4" s="247"/>
      <c r="WOI4" s="247"/>
      <c r="WOJ4" s="247"/>
      <c r="WOK4" s="247"/>
      <c r="WOL4" s="247"/>
      <c r="WOM4" s="247"/>
      <c r="WON4" s="247"/>
      <c r="WOO4" s="247"/>
      <c r="WOP4" s="247"/>
      <c r="WOQ4" s="247"/>
      <c r="WOR4" s="247"/>
      <c r="WOS4" s="247"/>
      <c r="WOT4" s="247"/>
      <c r="WOU4" s="247"/>
      <c r="WOV4" s="247"/>
      <c r="WOW4" s="247"/>
      <c r="WOX4" s="247"/>
      <c r="WOY4" s="247"/>
      <c r="WOZ4" s="247"/>
      <c r="WPA4" s="247"/>
      <c r="WPB4" s="247"/>
      <c r="WPC4" s="247"/>
      <c r="WPD4" s="247"/>
      <c r="WPE4" s="247"/>
      <c r="WPF4" s="247"/>
      <c r="WPG4" s="247"/>
      <c r="WPH4" s="247"/>
      <c r="WPI4" s="247"/>
      <c r="WPJ4" s="247"/>
      <c r="WPK4" s="247"/>
      <c r="WPL4" s="247"/>
      <c r="WPM4" s="247"/>
      <c r="WPN4" s="247"/>
      <c r="WPO4" s="247"/>
      <c r="WPP4" s="247"/>
      <c r="WPQ4" s="247"/>
      <c r="WPR4" s="247"/>
      <c r="WPS4" s="247"/>
      <c r="WPT4" s="247"/>
      <c r="WPU4" s="247"/>
      <c r="WPV4" s="247"/>
      <c r="WPW4" s="247"/>
      <c r="WPX4" s="247"/>
      <c r="WPY4" s="247"/>
      <c r="WPZ4" s="247"/>
      <c r="WQA4" s="247"/>
      <c r="WQB4" s="247"/>
      <c r="WQC4" s="247"/>
      <c r="WQD4" s="247"/>
      <c r="WQE4" s="247"/>
      <c r="WQF4" s="247"/>
      <c r="WQG4" s="247"/>
      <c r="WQH4" s="247"/>
      <c r="WQI4" s="247"/>
      <c r="WQJ4" s="247"/>
      <c r="WQK4" s="247"/>
      <c r="WQL4" s="247"/>
      <c r="WQM4" s="247"/>
      <c r="WQN4" s="247"/>
      <c r="WQO4" s="247"/>
      <c r="WQP4" s="247"/>
      <c r="WQQ4" s="247"/>
      <c r="WQR4" s="247"/>
      <c r="WQS4" s="247"/>
      <c r="WQT4" s="247"/>
      <c r="WQU4" s="247"/>
      <c r="WQV4" s="247"/>
      <c r="WQW4" s="247"/>
      <c r="WQX4" s="247"/>
      <c r="WQY4" s="247"/>
      <c r="WQZ4" s="247"/>
      <c r="WRA4" s="247"/>
      <c r="WRB4" s="247"/>
      <c r="WRC4" s="247"/>
      <c r="WRD4" s="247"/>
      <c r="WRE4" s="247"/>
      <c r="WRF4" s="247"/>
      <c r="WRG4" s="247"/>
      <c r="WRH4" s="247"/>
      <c r="WRI4" s="247"/>
      <c r="WRJ4" s="247"/>
      <c r="WRK4" s="247"/>
      <c r="WRL4" s="247"/>
      <c r="WRM4" s="247"/>
      <c r="WRN4" s="247"/>
      <c r="WRO4" s="247"/>
      <c r="WRP4" s="247"/>
      <c r="WRQ4" s="247"/>
      <c r="WRR4" s="247"/>
      <c r="WRS4" s="247"/>
      <c r="WRT4" s="247"/>
      <c r="WRU4" s="247"/>
      <c r="WRV4" s="247"/>
      <c r="WRW4" s="247"/>
      <c r="WRX4" s="247"/>
      <c r="WRY4" s="247"/>
      <c r="WRZ4" s="247"/>
      <c r="WSA4" s="247"/>
      <c r="WSB4" s="247"/>
      <c r="WSC4" s="247"/>
      <c r="WSD4" s="247"/>
      <c r="WSE4" s="247"/>
      <c r="WSF4" s="247"/>
      <c r="WSG4" s="247"/>
      <c r="WSH4" s="247"/>
      <c r="WSI4" s="247"/>
      <c r="WSJ4" s="247"/>
      <c r="WSK4" s="247"/>
      <c r="WSL4" s="247"/>
      <c r="WSM4" s="247"/>
      <c r="WSN4" s="247"/>
      <c r="WSO4" s="247"/>
      <c r="WSP4" s="247"/>
      <c r="WSQ4" s="247"/>
      <c r="WSR4" s="247"/>
      <c r="WSS4" s="247"/>
      <c r="WST4" s="247"/>
      <c r="WSU4" s="247"/>
      <c r="WSV4" s="247"/>
      <c r="WSW4" s="247"/>
      <c r="WSX4" s="247"/>
      <c r="WSY4" s="247"/>
      <c r="WSZ4" s="247"/>
      <c r="WTA4" s="247"/>
      <c r="WTB4" s="247"/>
      <c r="WTC4" s="247"/>
      <c r="WTD4" s="247"/>
      <c r="WTE4" s="247"/>
      <c r="WTF4" s="247"/>
      <c r="WTG4" s="247"/>
      <c r="WTH4" s="247"/>
      <c r="WTI4" s="247"/>
      <c r="WTJ4" s="247"/>
      <c r="WTK4" s="247"/>
      <c r="WTL4" s="247"/>
      <c r="WTM4" s="247"/>
      <c r="WTN4" s="247"/>
      <c r="WTO4" s="247"/>
      <c r="WTP4" s="247"/>
      <c r="WTQ4" s="247"/>
      <c r="WTR4" s="247"/>
      <c r="WTS4" s="247"/>
      <c r="WTT4" s="247"/>
      <c r="WTU4" s="247"/>
      <c r="WTV4" s="247"/>
      <c r="WTW4" s="247"/>
      <c r="WTX4" s="247"/>
      <c r="WTY4" s="247"/>
      <c r="WTZ4" s="247"/>
      <c r="WUA4" s="247"/>
      <c r="WUB4" s="247"/>
      <c r="WUC4" s="247"/>
      <c r="WUD4" s="247"/>
      <c r="WUE4" s="247"/>
      <c r="WUF4" s="247"/>
      <c r="WUG4" s="247"/>
      <c r="WUH4" s="247"/>
      <c r="WUI4" s="247"/>
      <c r="WUJ4" s="247"/>
      <c r="WUK4" s="247"/>
      <c r="WUL4" s="247"/>
      <c r="WUM4" s="247"/>
      <c r="WUN4" s="247"/>
      <c r="WUO4" s="247"/>
      <c r="WUP4" s="247"/>
      <c r="WUQ4" s="247"/>
      <c r="WUR4" s="247"/>
      <c r="WUS4" s="247"/>
      <c r="WUT4" s="247"/>
      <c r="WUU4" s="247"/>
      <c r="WUV4" s="247"/>
      <c r="WUW4" s="247"/>
      <c r="WUX4" s="247"/>
      <c r="WUY4" s="247"/>
      <c r="WUZ4" s="247"/>
      <c r="WVA4" s="247"/>
      <c r="WVB4" s="247"/>
      <c r="WVC4" s="247"/>
      <c r="WVD4" s="247"/>
      <c r="WVE4" s="247"/>
      <c r="WVF4" s="247"/>
      <c r="WVG4" s="247"/>
      <c r="WVH4" s="247"/>
      <c r="WVI4" s="247"/>
      <c r="WVJ4" s="247"/>
      <c r="WVK4" s="247"/>
      <c r="WVL4" s="247"/>
      <c r="WVM4" s="247"/>
      <c r="WVN4" s="247"/>
      <c r="WVO4" s="247"/>
      <c r="WVP4" s="247"/>
      <c r="WVQ4" s="247"/>
      <c r="WVR4" s="247"/>
      <c r="WVS4" s="247"/>
      <c r="WVT4" s="247"/>
      <c r="WVU4" s="247"/>
      <c r="WVV4" s="247"/>
      <c r="WVW4" s="247"/>
      <c r="WVX4" s="247"/>
      <c r="WVY4" s="247"/>
      <c r="WVZ4" s="247"/>
      <c r="WWA4" s="247"/>
      <c r="WWB4" s="247"/>
      <c r="WWC4" s="247"/>
      <c r="WWD4" s="247"/>
      <c r="WWE4" s="247"/>
      <c r="WWF4" s="247"/>
      <c r="WWG4" s="247"/>
      <c r="WWH4" s="247"/>
      <c r="WWI4" s="247"/>
      <c r="WWJ4" s="247"/>
      <c r="WWK4" s="247"/>
      <c r="WWL4" s="247"/>
      <c r="WWM4" s="247"/>
      <c r="WWN4" s="247"/>
      <c r="WWO4" s="247"/>
      <c r="WWP4" s="247"/>
      <c r="WWQ4" s="247"/>
      <c r="WWR4" s="247"/>
      <c r="WWS4" s="247"/>
      <c r="WWT4" s="247"/>
      <c r="WWU4" s="247"/>
      <c r="WWV4" s="247"/>
      <c r="WWW4" s="247"/>
      <c r="WWX4" s="247"/>
      <c r="WWY4" s="247"/>
      <c r="WWZ4" s="247"/>
      <c r="WXA4" s="247"/>
      <c r="WXB4" s="247"/>
      <c r="WXC4" s="247"/>
      <c r="WXD4" s="247"/>
      <c r="WXE4" s="247"/>
      <c r="WXF4" s="247"/>
      <c r="WXG4" s="247"/>
      <c r="WXH4" s="247"/>
      <c r="WXI4" s="247"/>
      <c r="WXJ4" s="247"/>
      <c r="WXK4" s="247"/>
      <c r="WXL4" s="247"/>
      <c r="WXM4" s="247"/>
      <c r="WXN4" s="247"/>
      <c r="WXO4" s="247"/>
      <c r="WXP4" s="247"/>
      <c r="WXQ4" s="247"/>
      <c r="WXR4" s="247"/>
      <c r="WXS4" s="247"/>
      <c r="WXT4" s="247"/>
      <c r="WXU4" s="247"/>
      <c r="WXV4" s="247"/>
      <c r="WXW4" s="247"/>
      <c r="WXX4" s="247"/>
      <c r="WXY4" s="247"/>
      <c r="WXZ4" s="247"/>
      <c r="WYA4" s="247"/>
      <c r="WYB4" s="247"/>
      <c r="WYC4" s="247"/>
      <c r="WYD4" s="247"/>
      <c r="WYE4" s="247"/>
      <c r="WYF4" s="247"/>
      <c r="WYG4" s="247"/>
      <c r="WYH4" s="247"/>
      <c r="WYI4" s="247"/>
      <c r="WYJ4" s="247"/>
      <c r="WYK4" s="247"/>
      <c r="WYL4" s="247"/>
      <c r="WYM4" s="247"/>
      <c r="WYN4" s="247"/>
      <c r="WYO4" s="247"/>
      <c r="WYP4" s="247"/>
      <c r="WYQ4" s="247"/>
      <c r="WYR4" s="247"/>
      <c r="WYS4" s="247"/>
      <c r="WYT4" s="247"/>
      <c r="WYU4" s="247"/>
      <c r="WYV4" s="247"/>
      <c r="WYW4" s="247"/>
      <c r="WYX4" s="247"/>
      <c r="WYY4" s="247"/>
      <c r="WYZ4" s="247"/>
      <c r="WZA4" s="247"/>
      <c r="WZB4" s="247"/>
      <c r="WZC4" s="247"/>
      <c r="WZD4" s="247"/>
      <c r="WZE4" s="247"/>
      <c r="WZF4" s="247"/>
      <c r="WZG4" s="247"/>
      <c r="WZH4" s="247"/>
      <c r="WZI4" s="247"/>
      <c r="WZJ4" s="247"/>
      <c r="WZK4" s="247"/>
      <c r="WZL4" s="247"/>
      <c r="WZM4" s="247"/>
      <c r="WZN4" s="247"/>
      <c r="WZO4" s="247"/>
      <c r="WZP4" s="247"/>
      <c r="WZQ4" s="247"/>
      <c r="WZR4" s="247"/>
      <c r="WZS4" s="247"/>
      <c r="WZT4" s="247"/>
      <c r="WZU4" s="247"/>
      <c r="WZV4" s="247"/>
      <c r="WZW4" s="247"/>
      <c r="WZX4" s="247"/>
      <c r="WZY4" s="247"/>
      <c r="WZZ4" s="247"/>
      <c r="XAA4" s="247"/>
      <c r="XAB4" s="247"/>
      <c r="XAC4" s="247"/>
      <c r="XAD4" s="247"/>
      <c r="XAE4" s="247"/>
      <c r="XAF4" s="247"/>
      <c r="XAG4" s="247"/>
      <c r="XAH4" s="247"/>
      <c r="XAI4" s="247"/>
      <c r="XAJ4" s="247"/>
      <c r="XAK4" s="247"/>
      <c r="XAL4" s="247"/>
      <c r="XAM4" s="247"/>
      <c r="XAN4" s="247"/>
      <c r="XAO4" s="247"/>
      <c r="XAP4" s="247"/>
      <c r="XAQ4" s="247"/>
      <c r="XAR4" s="247"/>
      <c r="XAS4" s="247"/>
      <c r="XAT4" s="247"/>
      <c r="XAU4" s="247"/>
    </row>
    <row r="5" spans="1:16382" ht="25.5">
      <c r="B5" s="285"/>
      <c r="C5" s="288" t="s">
        <v>638</v>
      </c>
      <c r="D5" s="248">
        <v>6</v>
      </c>
      <c r="E5" s="286"/>
      <c r="F5" s="286"/>
      <c r="G5" s="287"/>
      <c r="H5" s="286"/>
      <c r="I5" s="297"/>
      <c r="J5" s="286"/>
      <c r="K5" s="286"/>
      <c r="L5" s="286"/>
      <c r="M5" s="286"/>
      <c r="N5" s="287"/>
      <c r="O5" s="288"/>
      <c r="P5" s="288"/>
      <c r="Q5" s="288"/>
      <c r="R5" s="288"/>
      <c r="S5" s="286"/>
      <c r="T5" s="286"/>
      <c r="U5" s="247"/>
      <c r="V5" s="247"/>
      <c r="W5" s="247"/>
      <c r="X5" s="247"/>
      <c r="Y5" s="247"/>
      <c r="Z5" s="247"/>
      <c r="AA5" s="247"/>
      <c r="AB5" s="247"/>
      <c r="AC5" s="247"/>
      <c r="AD5" s="247"/>
      <c r="AE5" s="247"/>
      <c r="AF5" s="247"/>
      <c r="AG5" s="247"/>
      <c r="AH5" s="247"/>
      <c r="AI5" s="247"/>
      <c r="AJ5" s="247"/>
      <c r="AK5" s="247"/>
      <c r="AL5" s="247"/>
      <c r="AM5" s="247"/>
      <c r="AN5" s="247"/>
      <c r="AO5" s="247"/>
      <c r="AP5" s="247"/>
      <c r="AQ5" s="247"/>
      <c r="AR5" s="247"/>
      <c r="AS5" s="247"/>
      <c r="AT5" s="247"/>
      <c r="AU5" s="247"/>
      <c r="AV5" s="247"/>
      <c r="AW5" s="247"/>
      <c r="AX5" s="247"/>
      <c r="AY5" s="247"/>
      <c r="AZ5" s="247"/>
      <c r="BA5" s="247"/>
      <c r="BB5" s="247"/>
      <c r="BC5" s="247"/>
      <c r="BD5" s="247"/>
      <c r="BE5" s="247"/>
      <c r="BF5" s="247"/>
      <c r="BG5" s="247"/>
      <c r="BH5" s="247"/>
      <c r="BI5" s="247"/>
      <c r="BJ5" s="247"/>
      <c r="BK5" s="247"/>
      <c r="BL5" s="247"/>
      <c r="BM5" s="247"/>
      <c r="BN5" s="247"/>
      <c r="BO5" s="247"/>
      <c r="BP5" s="247"/>
      <c r="BQ5" s="247"/>
      <c r="BR5" s="247"/>
      <c r="BS5" s="247"/>
      <c r="BT5" s="247"/>
      <c r="BU5" s="247"/>
      <c r="BV5" s="247"/>
      <c r="BW5" s="247"/>
      <c r="BX5" s="247"/>
      <c r="BY5" s="247"/>
      <c r="BZ5" s="247"/>
      <c r="CA5" s="247"/>
      <c r="CB5" s="247"/>
      <c r="CC5" s="247"/>
      <c r="CD5" s="247"/>
      <c r="CE5" s="247"/>
      <c r="CF5" s="247"/>
      <c r="CG5" s="247"/>
      <c r="CH5" s="247"/>
      <c r="CI5" s="247"/>
      <c r="CJ5" s="247"/>
      <c r="CK5" s="247"/>
      <c r="CL5" s="247"/>
      <c r="CM5" s="247"/>
      <c r="CN5" s="247"/>
      <c r="CO5" s="247"/>
      <c r="CP5" s="247"/>
      <c r="CQ5" s="247"/>
      <c r="CR5" s="247"/>
      <c r="CS5" s="247"/>
      <c r="CT5" s="247"/>
      <c r="CU5" s="247"/>
      <c r="CV5" s="247"/>
      <c r="CW5" s="247"/>
      <c r="CX5" s="247"/>
      <c r="CY5" s="247"/>
      <c r="CZ5" s="247"/>
      <c r="DA5" s="247"/>
      <c r="DB5" s="247"/>
      <c r="DC5" s="247"/>
      <c r="DD5" s="247"/>
      <c r="DE5" s="247"/>
      <c r="DF5" s="247"/>
      <c r="DG5" s="247"/>
      <c r="DH5" s="247"/>
      <c r="DI5" s="247"/>
      <c r="DJ5" s="247"/>
      <c r="DK5" s="247"/>
      <c r="DL5" s="247"/>
      <c r="DM5" s="247"/>
      <c r="DN5" s="247"/>
      <c r="DO5" s="247"/>
      <c r="DP5" s="247"/>
      <c r="DQ5" s="247"/>
      <c r="DR5" s="247"/>
      <c r="DS5" s="247"/>
      <c r="DT5" s="247"/>
      <c r="DU5" s="247"/>
      <c r="DV5" s="247"/>
      <c r="DW5" s="247"/>
      <c r="DX5" s="247"/>
      <c r="DY5" s="247"/>
      <c r="DZ5" s="247"/>
      <c r="EA5" s="247"/>
      <c r="EB5" s="247"/>
      <c r="EC5" s="247"/>
      <c r="ED5" s="247"/>
      <c r="EE5" s="247"/>
      <c r="EF5" s="247"/>
      <c r="EG5" s="247"/>
      <c r="EH5" s="247"/>
      <c r="EI5" s="247"/>
      <c r="EJ5" s="247"/>
      <c r="EK5" s="247"/>
      <c r="EL5" s="247"/>
      <c r="EM5" s="247"/>
      <c r="EN5" s="247"/>
      <c r="EO5" s="247"/>
      <c r="EP5" s="247"/>
      <c r="EQ5" s="247"/>
      <c r="ER5" s="247"/>
      <c r="ES5" s="247"/>
      <c r="ET5" s="247"/>
      <c r="EU5" s="247"/>
      <c r="EV5" s="247"/>
      <c r="EW5" s="247"/>
      <c r="EX5" s="247"/>
      <c r="EY5" s="247"/>
      <c r="EZ5" s="247"/>
      <c r="FA5" s="247"/>
      <c r="FB5" s="247"/>
      <c r="FC5" s="247"/>
      <c r="FD5" s="247"/>
      <c r="FE5" s="247"/>
      <c r="FF5" s="247"/>
      <c r="FG5" s="247"/>
      <c r="FH5" s="247"/>
      <c r="FI5" s="247"/>
      <c r="FJ5" s="247"/>
      <c r="FK5" s="247"/>
      <c r="FL5" s="247"/>
      <c r="FM5" s="247"/>
      <c r="FN5" s="247"/>
      <c r="FO5" s="247"/>
      <c r="FP5" s="247"/>
      <c r="FQ5" s="247"/>
      <c r="FR5" s="247"/>
      <c r="FS5" s="247"/>
      <c r="FT5" s="247"/>
      <c r="FU5" s="247"/>
      <c r="FV5" s="247"/>
      <c r="FW5" s="247"/>
      <c r="FX5" s="247"/>
      <c r="FY5" s="247"/>
      <c r="FZ5" s="247"/>
      <c r="GA5" s="247"/>
      <c r="GB5" s="247"/>
      <c r="GC5" s="247"/>
      <c r="GD5" s="247"/>
      <c r="GE5" s="247"/>
      <c r="GF5" s="247"/>
      <c r="GG5" s="247"/>
      <c r="GH5" s="247"/>
      <c r="GI5" s="247"/>
      <c r="GJ5" s="247"/>
      <c r="GK5" s="247"/>
      <c r="GL5" s="247"/>
      <c r="GM5" s="247"/>
      <c r="GN5" s="247"/>
      <c r="GO5" s="247"/>
      <c r="GP5" s="247"/>
      <c r="GQ5" s="247"/>
      <c r="GR5" s="247"/>
      <c r="GS5" s="247"/>
      <c r="GT5" s="247"/>
      <c r="GU5" s="247"/>
      <c r="GV5" s="247"/>
      <c r="GW5" s="247"/>
      <c r="GX5" s="247"/>
      <c r="GY5" s="247"/>
      <c r="GZ5" s="247"/>
      <c r="HA5" s="247"/>
      <c r="HB5" s="247"/>
      <c r="HC5" s="247"/>
      <c r="HD5" s="247"/>
      <c r="HE5" s="247"/>
      <c r="HF5" s="247"/>
      <c r="HG5" s="247"/>
      <c r="HH5" s="247"/>
      <c r="HI5" s="247"/>
      <c r="HJ5" s="247"/>
      <c r="HK5" s="247"/>
      <c r="HL5" s="247"/>
      <c r="HM5" s="247"/>
      <c r="HN5" s="247"/>
      <c r="HO5" s="247"/>
      <c r="HP5" s="247"/>
      <c r="HQ5" s="247"/>
      <c r="HR5" s="247"/>
      <c r="HS5" s="247"/>
      <c r="HT5" s="247"/>
      <c r="HU5" s="247"/>
      <c r="HV5" s="247"/>
      <c r="HW5" s="247"/>
      <c r="HX5" s="247"/>
      <c r="HY5" s="247"/>
      <c r="HZ5" s="247"/>
      <c r="IA5" s="247"/>
      <c r="IB5" s="247"/>
      <c r="IC5" s="247"/>
      <c r="ID5" s="247"/>
      <c r="IE5" s="247"/>
      <c r="IF5" s="247"/>
      <c r="IG5" s="247"/>
      <c r="IH5" s="247"/>
      <c r="II5" s="247"/>
      <c r="IJ5" s="247"/>
      <c r="IK5" s="247"/>
      <c r="IL5" s="247"/>
      <c r="IM5" s="247"/>
      <c r="IN5" s="247"/>
      <c r="IO5" s="247"/>
      <c r="IP5" s="247"/>
      <c r="IQ5" s="247"/>
      <c r="IR5" s="247"/>
      <c r="IS5" s="247"/>
      <c r="IT5" s="247"/>
      <c r="IU5" s="247"/>
      <c r="IV5" s="247"/>
      <c r="IW5" s="247"/>
      <c r="IX5" s="247"/>
      <c r="IY5" s="247"/>
      <c r="IZ5" s="247"/>
      <c r="JA5" s="247"/>
      <c r="JB5" s="247"/>
      <c r="JC5" s="247"/>
      <c r="JD5" s="247"/>
      <c r="JE5" s="247"/>
      <c r="JF5" s="247"/>
      <c r="JG5" s="247"/>
      <c r="JH5" s="247"/>
      <c r="JI5" s="247"/>
      <c r="JJ5" s="247"/>
      <c r="JK5" s="247"/>
      <c r="JL5" s="247"/>
      <c r="JM5" s="247"/>
      <c r="JN5" s="247"/>
      <c r="JO5" s="247"/>
      <c r="JP5" s="247"/>
      <c r="JQ5" s="247"/>
      <c r="JR5" s="247"/>
      <c r="JS5" s="247"/>
      <c r="JT5" s="247"/>
      <c r="JU5" s="247"/>
      <c r="JV5" s="247"/>
      <c r="JW5" s="247"/>
      <c r="JX5" s="247"/>
      <c r="JY5" s="247"/>
      <c r="JZ5" s="247"/>
      <c r="KA5" s="247"/>
      <c r="KB5" s="247"/>
      <c r="KC5" s="247"/>
      <c r="KD5" s="247"/>
      <c r="KE5" s="247"/>
      <c r="KF5" s="247"/>
      <c r="KG5" s="247"/>
      <c r="KH5" s="247"/>
      <c r="KI5" s="247"/>
      <c r="KJ5" s="247"/>
      <c r="KK5" s="247"/>
      <c r="KL5" s="247"/>
      <c r="KM5" s="247"/>
      <c r="KN5" s="247"/>
      <c r="KO5" s="247"/>
      <c r="KP5" s="247"/>
      <c r="KQ5" s="247"/>
      <c r="KR5" s="247"/>
      <c r="KS5" s="247"/>
      <c r="KT5" s="247"/>
      <c r="KU5" s="247"/>
      <c r="KV5" s="247"/>
      <c r="KW5" s="247"/>
      <c r="KX5" s="247"/>
      <c r="KY5" s="247"/>
      <c r="KZ5" s="247"/>
      <c r="LA5" s="247"/>
      <c r="LB5" s="247"/>
      <c r="LC5" s="247"/>
      <c r="LD5" s="247"/>
      <c r="LE5" s="247"/>
      <c r="LF5" s="247"/>
      <c r="LG5" s="247"/>
      <c r="LH5" s="247"/>
      <c r="LI5" s="247"/>
      <c r="LJ5" s="247"/>
      <c r="LK5" s="247"/>
      <c r="LL5" s="247"/>
      <c r="LM5" s="247"/>
      <c r="LN5" s="247"/>
      <c r="LO5" s="247"/>
      <c r="LP5" s="247"/>
      <c r="LQ5" s="247"/>
      <c r="LR5" s="247"/>
      <c r="LS5" s="247"/>
      <c r="LT5" s="247"/>
      <c r="LU5" s="247"/>
      <c r="LV5" s="247"/>
      <c r="LW5" s="247"/>
      <c r="LX5" s="247"/>
      <c r="LY5" s="247"/>
      <c r="LZ5" s="247"/>
      <c r="MA5" s="247"/>
      <c r="MB5" s="247"/>
      <c r="MC5" s="247"/>
      <c r="MD5" s="247"/>
      <c r="ME5" s="247"/>
      <c r="MF5" s="247"/>
      <c r="MG5" s="247"/>
      <c r="MH5" s="247"/>
      <c r="MI5" s="247"/>
      <c r="MJ5" s="247"/>
      <c r="MK5" s="247"/>
      <c r="ML5" s="247"/>
      <c r="MM5" s="247"/>
      <c r="MN5" s="247"/>
      <c r="MO5" s="247"/>
      <c r="MP5" s="247"/>
      <c r="MQ5" s="247"/>
      <c r="MR5" s="247"/>
      <c r="MS5" s="247"/>
      <c r="MT5" s="247"/>
      <c r="MU5" s="247"/>
      <c r="MV5" s="247"/>
      <c r="MW5" s="247"/>
      <c r="MX5" s="247"/>
      <c r="MY5" s="247"/>
      <c r="MZ5" s="247"/>
      <c r="NA5" s="247"/>
      <c r="NB5" s="247"/>
      <c r="NC5" s="247"/>
      <c r="ND5" s="247"/>
      <c r="NE5" s="247"/>
      <c r="NF5" s="247"/>
      <c r="NG5" s="247"/>
      <c r="NH5" s="247"/>
      <c r="NI5" s="247"/>
      <c r="NJ5" s="247"/>
      <c r="NK5" s="247"/>
      <c r="NL5" s="247"/>
      <c r="NM5" s="247"/>
      <c r="NN5" s="247"/>
      <c r="NO5" s="247"/>
      <c r="NP5" s="247"/>
      <c r="NQ5" s="247"/>
      <c r="NR5" s="247"/>
      <c r="NS5" s="247"/>
      <c r="NT5" s="247"/>
      <c r="NU5" s="247"/>
      <c r="NV5" s="247"/>
      <c r="NW5" s="247"/>
      <c r="NX5" s="247"/>
      <c r="NY5" s="247"/>
      <c r="NZ5" s="247"/>
      <c r="OA5" s="247"/>
      <c r="OB5" s="247"/>
      <c r="OC5" s="247"/>
      <c r="OD5" s="247"/>
      <c r="OE5" s="247"/>
      <c r="OF5" s="247"/>
      <c r="OG5" s="247"/>
      <c r="OH5" s="247"/>
      <c r="OI5" s="247"/>
      <c r="OJ5" s="247"/>
      <c r="OK5" s="247"/>
      <c r="OL5" s="247"/>
      <c r="OM5" s="247"/>
      <c r="ON5" s="247"/>
      <c r="OO5" s="247"/>
      <c r="OP5" s="247"/>
      <c r="OQ5" s="247"/>
      <c r="OR5" s="247"/>
      <c r="OS5" s="247"/>
      <c r="OT5" s="247"/>
      <c r="OU5" s="247"/>
      <c r="OV5" s="247"/>
      <c r="OW5" s="247"/>
      <c r="OX5" s="247"/>
      <c r="OY5" s="247"/>
      <c r="OZ5" s="247"/>
      <c r="PA5" s="247"/>
      <c r="PB5" s="247"/>
      <c r="PC5" s="247"/>
      <c r="PD5" s="247"/>
      <c r="PE5" s="247"/>
      <c r="PF5" s="247"/>
      <c r="PG5" s="247"/>
      <c r="PH5" s="247"/>
      <c r="PI5" s="247"/>
      <c r="PJ5" s="247"/>
      <c r="PK5" s="247"/>
      <c r="PL5" s="247"/>
      <c r="PM5" s="247"/>
      <c r="PN5" s="247"/>
      <c r="PO5" s="247"/>
      <c r="PP5" s="247"/>
      <c r="PQ5" s="247"/>
      <c r="PR5" s="247"/>
      <c r="PS5" s="247"/>
      <c r="PT5" s="247"/>
      <c r="PU5" s="247"/>
      <c r="PV5" s="247"/>
      <c r="PW5" s="247"/>
      <c r="PX5" s="247"/>
      <c r="PY5" s="247"/>
      <c r="PZ5" s="247"/>
      <c r="QA5" s="247"/>
      <c r="QB5" s="247"/>
      <c r="QC5" s="247"/>
      <c r="QD5" s="247"/>
      <c r="QE5" s="247"/>
      <c r="QF5" s="247"/>
      <c r="QG5" s="247"/>
      <c r="QH5" s="247"/>
      <c r="QI5" s="247"/>
      <c r="QJ5" s="247"/>
      <c r="QK5" s="247"/>
      <c r="QL5" s="247"/>
      <c r="QM5" s="247"/>
      <c r="QN5" s="247"/>
      <c r="QO5" s="247"/>
      <c r="QP5" s="247"/>
      <c r="QQ5" s="247"/>
      <c r="QR5" s="247"/>
      <c r="QS5" s="247"/>
      <c r="QT5" s="247"/>
      <c r="QU5" s="247"/>
      <c r="QV5" s="247"/>
      <c r="QW5" s="247"/>
      <c r="QX5" s="247"/>
      <c r="QY5" s="247"/>
      <c r="QZ5" s="247"/>
      <c r="RA5" s="247"/>
      <c r="RB5" s="247"/>
      <c r="RC5" s="247"/>
      <c r="RD5" s="247"/>
      <c r="RE5" s="247"/>
      <c r="RF5" s="247"/>
      <c r="RG5" s="247"/>
      <c r="RH5" s="247"/>
      <c r="RI5" s="247"/>
      <c r="RJ5" s="247"/>
      <c r="RK5" s="247"/>
      <c r="RL5" s="247"/>
      <c r="RM5" s="247"/>
      <c r="RN5" s="247"/>
      <c r="RO5" s="247"/>
      <c r="RP5" s="247"/>
      <c r="RQ5" s="247"/>
      <c r="RR5" s="247"/>
      <c r="RS5" s="247"/>
      <c r="RT5" s="247"/>
      <c r="RU5" s="247"/>
      <c r="RV5" s="247"/>
      <c r="RW5" s="247"/>
      <c r="RX5" s="247"/>
      <c r="RY5" s="247"/>
      <c r="RZ5" s="247"/>
      <c r="SA5" s="247"/>
      <c r="SB5" s="247"/>
      <c r="SC5" s="247"/>
      <c r="SD5" s="247"/>
      <c r="SE5" s="247"/>
      <c r="SF5" s="247"/>
      <c r="SG5" s="247"/>
      <c r="SH5" s="247"/>
      <c r="SI5" s="247"/>
      <c r="SJ5" s="247"/>
      <c r="SK5" s="247"/>
      <c r="SL5" s="247"/>
      <c r="SM5" s="247"/>
      <c r="SN5" s="247"/>
      <c r="SO5" s="247"/>
      <c r="SP5" s="247"/>
      <c r="SQ5" s="247"/>
      <c r="SR5" s="247"/>
      <c r="SS5" s="247"/>
      <c r="ST5" s="247"/>
      <c r="SU5" s="247"/>
      <c r="SV5" s="247"/>
      <c r="SW5" s="247"/>
      <c r="SX5" s="247"/>
      <c r="SY5" s="247"/>
      <c r="SZ5" s="247"/>
      <c r="TA5" s="247"/>
      <c r="TB5" s="247"/>
      <c r="TC5" s="247"/>
      <c r="TD5" s="247"/>
      <c r="TE5" s="247"/>
      <c r="TF5" s="247"/>
      <c r="TG5" s="247"/>
      <c r="TH5" s="247"/>
      <c r="TI5" s="247"/>
      <c r="TJ5" s="247"/>
      <c r="TK5" s="247"/>
      <c r="TL5" s="247"/>
      <c r="TM5" s="247"/>
      <c r="TN5" s="247"/>
      <c r="TO5" s="247"/>
      <c r="TP5" s="247"/>
      <c r="TQ5" s="247"/>
      <c r="TR5" s="247"/>
      <c r="TS5" s="247"/>
      <c r="TT5" s="247"/>
      <c r="TU5" s="247"/>
      <c r="TV5" s="247"/>
      <c r="TW5" s="247"/>
      <c r="TX5" s="247"/>
      <c r="TY5" s="247"/>
      <c r="TZ5" s="247"/>
      <c r="UA5" s="247"/>
      <c r="UB5" s="247"/>
      <c r="UC5" s="247"/>
      <c r="UD5" s="247"/>
      <c r="UE5" s="247"/>
      <c r="UF5" s="247"/>
      <c r="UG5" s="247"/>
      <c r="UH5" s="247"/>
      <c r="UI5" s="247"/>
      <c r="UJ5" s="247"/>
      <c r="UK5" s="247"/>
      <c r="UL5" s="247"/>
      <c r="UM5" s="247"/>
      <c r="UN5" s="247"/>
      <c r="UO5" s="247"/>
      <c r="UP5" s="247"/>
      <c r="UQ5" s="247"/>
      <c r="UR5" s="247"/>
      <c r="US5" s="247"/>
      <c r="UT5" s="247"/>
      <c r="UU5" s="247"/>
      <c r="UV5" s="247"/>
      <c r="UW5" s="247"/>
      <c r="UX5" s="247"/>
      <c r="UY5" s="247"/>
      <c r="UZ5" s="247"/>
      <c r="VA5" s="247"/>
      <c r="VB5" s="247"/>
      <c r="VC5" s="247"/>
      <c r="VD5" s="247"/>
      <c r="VE5" s="247"/>
      <c r="VF5" s="247"/>
      <c r="VG5" s="247"/>
      <c r="VH5" s="247"/>
      <c r="VI5" s="247"/>
      <c r="VJ5" s="247"/>
      <c r="VK5" s="247"/>
      <c r="VL5" s="247"/>
      <c r="VM5" s="247"/>
      <c r="VN5" s="247"/>
      <c r="VO5" s="247"/>
      <c r="VP5" s="247"/>
      <c r="VQ5" s="247"/>
      <c r="VR5" s="247"/>
      <c r="VS5" s="247"/>
      <c r="VT5" s="247"/>
      <c r="VU5" s="247"/>
      <c r="VV5" s="247"/>
      <c r="VW5" s="247"/>
      <c r="VX5" s="247"/>
      <c r="VY5" s="247"/>
      <c r="VZ5" s="247"/>
      <c r="WA5" s="247"/>
      <c r="WB5" s="247"/>
      <c r="WC5" s="247"/>
      <c r="WD5" s="247"/>
      <c r="WE5" s="247"/>
      <c r="WF5" s="247"/>
      <c r="WG5" s="247"/>
      <c r="WH5" s="247"/>
      <c r="WI5" s="247"/>
      <c r="WJ5" s="247"/>
      <c r="WK5" s="247"/>
      <c r="WL5" s="247"/>
      <c r="WM5" s="247"/>
      <c r="WN5" s="247"/>
      <c r="WO5" s="247"/>
      <c r="WP5" s="247"/>
      <c r="WQ5" s="247"/>
      <c r="WR5" s="247"/>
      <c r="WS5" s="247"/>
      <c r="WT5" s="247"/>
      <c r="WU5" s="247"/>
      <c r="WV5" s="247"/>
      <c r="WW5" s="247"/>
      <c r="WX5" s="247"/>
      <c r="WY5" s="247"/>
      <c r="WZ5" s="247"/>
      <c r="XA5" s="247"/>
      <c r="XB5" s="247"/>
      <c r="XC5" s="247"/>
      <c r="XD5" s="247"/>
      <c r="XE5" s="247"/>
      <c r="XF5" s="247"/>
      <c r="XG5" s="247"/>
      <c r="XH5" s="247"/>
      <c r="XI5" s="247"/>
      <c r="XJ5" s="247"/>
      <c r="XK5" s="247"/>
      <c r="XL5" s="247"/>
      <c r="XM5" s="247"/>
      <c r="XN5" s="247"/>
      <c r="XO5" s="247"/>
      <c r="XP5" s="247"/>
      <c r="XQ5" s="247"/>
      <c r="XR5" s="247"/>
      <c r="XS5" s="247"/>
      <c r="XT5" s="247"/>
      <c r="XU5" s="247"/>
      <c r="XV5" s="247"/>
      <c r="XW5" s="247"/>
      <c r="XX5" s="247"/>
      <c r="XY5" s="247"/>
      <c r="XZ5" s="247"/>
      <c r="YA5" s="247"/>
      <c r="YB5" s="247"/>
      <c r="YC5" s="247"/>
      <c r="YD5" s="247"/>
      <c r="YE5" s="247"/>
      <c r="YF5" s="247"/>
      <c r="YG5" s="247"/>
      <c r="YH5" s="247"/>
      <c r="YI5" s="247"/>
      <c r="YJ5" s="247"/>
      <c r="YK5" s="247"/>
      <c r="YL5" s="247"/>
      <c r="YM5" s="247"/>
      <c r="YN5" s="247"/>
      <c r="YO5" s="247"/>
      <c r="YP5" s="247"/>
      <c r="YQ5" s="247"/>
      <c r="YR5" s="247"/>
      <c r="YS5" s="247"/>
      <c r="YT5" s="247"/>
      <c r="YU5" s="247"/>
      <c r="YV5" s="247"/>
      <c r="YW5" s="247"/>
      <c r="YX5" s="247"/>
      <c r="YY5" s="247"/>
      <c r="YZ5" s="247"/>
      <c r="ZA5" s="247"/>
      <c r="ZB5" s="247"/>
      <c r="ZC5" s="247"/>
      <c r="ZD5" s="247"/>
      <c r="ZE5" s="247"/>
      <c r="ZF5" s="247"/>
      <c r="ZG5" s="247"/>
      <c r="ZH5" s="247"/>
      <c r="ZI5" s="247"/>
      <c r="ZJ5" s="247"/>
      <c r="ZK5" s="247"/>
      <c r="ZL5" s="247"/>
      <c r="ZM5" s="247"/>
      <c r="ZN5" s="247"/>
      <c r="ZO5" s="247"/>
      <c r="ZP5" s="247"/>
      <c r="ZQ5" s="247"/>
      <c r="ZR5" s="247"/>
      <c r="ZS5" s="247"/>
      <c r="ZT5" s="247"/>
      <c r="ZU5" s="247"/>
      <c r="ZV5" s="247"/>
      <c r="ZW5" s="247"/>
      <c r="ZX5" s="247"/>
      <c r="ZY5" s="247"/>
      <c r="ZZ5" s="247"/>
      <c r="AAA5" s="247"/>
      <c r="AAB5" s="247"/>
      <c r="AAC5" s="247"/>
      <c r="AAD5" s="247"/>
      <c r="AAE5" s="247"/>
      <c r="AAF5" s="247"/>
      <c r="AAG5" s="247"/>
      <c r="AAH5" s="247"/>
      <c r="AAI5" s="247"/>
      <c r="AAJ5" s="247"/>
      <c r="AAK5" s="247"/>
      <c r="AAL5" s="247"/>
      <c r="AAM5" s="247"/>
      <c r="AAN5" s="247"/>
      <c r="AAO5" s="247"/>
      <c r="AAP5" s="247"/>
      <c r="AAQ5" s="247"/>
      <c r="AAR5" s="247"/>
      <c r="AAS5" s="247"/>
      <c r="AAT5" s="247"/>
      <c r="AAU5" s="247"/>
      <c r="AAV5" s="247"/>
      <c r="AAW5" s="247"/>
      <c r="AAX5" s="247"/>
      <c r="AAY5" s="247"/>
      <c r="AAZ5" s="247"/>
      <c r="ABA5" s="247"/>
      <c r="ABB5" s="247"/>
      <c r="ABC5" s="247"/>
      <c r="ABD5" s="247"/>
      <c r="ABE5" s="247"/>
      <c r="ABF5" s="247"/>
      <c r="ABG5" s="247"/>
      <c r="ABH5" s="247"/>
      <c r="ABI5" s="247"/>
      <c r="ABJ5" s="247"/>
      <c r="ABK5" s="247"/>
      <c r="ABL5" s="247"/>
      <c r="ABM5" s="247"/>
      <c r="ABN5" s="247"/>
      <c r="ABO5" s="247"/>
      <c r="ABP5" s="247"/>
      <c r="ABQ5" s="247"/>
      <c r="ABR5" s="247"/>
      <c r="ABS5" s="247"/>
      <c r="ABT5" s="247"/>
      <c r="ABU5" s="247"/>
      <c r="ABV5" s="247"/>
      <c r="ABW5" s="247"/>
      <c r="ABX5" s="247"/>
      <c r="ABY5" s="247"/>
      <c r="ABZ5" s="247"/>
      <c r="ACA5" s="247"/>
      <c r="ACB5" s="247"/>
      <c r="ACC5" s="247"/>
      <c r="ACD5" s="247"/>
      <c r="ACE5" s="247"/>
      <c r="ACF5" s="247"/>
      <c r="ACG5" s="247"/>
      <c r="ACH5" s="247"/>
      <c r="ACI5" s="247"/>
      <c r="ACJ5" s="247"/>
      <c r="ACK5" s="247"/>
      <c r="ACL5" s="247"/>
      <c r="ACM5" s="247"/>
      <c r="ACN5" s="247"/>
      <c r="ACO5" s="247"/>
      <c r="ACP5" s="247"/>
      <c r="ACQ5" s="247"/>
      <c r="ACR5" s="247"/>
      <c r="ACS5" s="247"/>
      <c r="ACT5" s="247"/>
      <c r="ACU5" s="247"/>
      <c r="ACV5" s="247"/>
      <c r="ACW5" s="247"/>
      <c r="ACX5" s="247"/>
      <c r="ACY5" s="247"/>
      <c r="ACZ5" s="247"/>
      <c r="ADA5" s="247"/>
      <c r="ADB5" s="247"/>
      <c r="ADC5" s="247"/>
      <c r="ADD5" s="247"/>
      <c r="ADE5" s="247"/>
      <c r="ADF5" s="247"/>
      <c r="ADG5" s="247"/>
      <c r="ADH5" s="247"/>
      <c r="ADI5" s="247"/>
      <c r="ADJ5" s="247"/>
      <c r="ADK5" s="247"/>
      <c r="ADL5" s="247"/>
      <c r="ADM5" s="247"/>
      <c r="ADN5" s="247"/>
      <c r="ADO5" s="247"/>
      <c r="ADP5" s="247"/>
      <c r="ADQ5" s="247"/>
      <c r="ADR5" s="247"/>
      <c r="ADS5" s="247"/>
      <c r="ADT5" s="247"/>
      <c r="ADU5" s="247"/>
      <c r="ADV5" s="247"/>
      <c r="ADW5" s="247"/>
      <c r="ADX5" s="247"/>
      <c r="ADY5" s="247"/>
      <c r="ADZ5" s="247"/>
      <c r="AEA5" s="247"/>
      <c r="AEB5" s="247"/>
      <c r="AEC5" s="247"/>
      <c r="AED5" s="247"/>
      <c r="AEE5" s="247"/>
      <c r="AEF5" s="247"/>
      <c r="AEG5" s="247"/>
      <c r="AEH5" s="247"/>
      <c r="AEI5" s="247"/>
      <c r="AEJ5" s="247"/>
      <c r="AEK5" s="247"/>
      <c r="AEL5" s="247"/>
      <c r="AEM5" s="247"/>
      <c r="AEN5" s="247"/>
      <c r="AEO5" s="247"/>
      <c r="AEP5" s="247"/>
      <c r="AEQ5" s="247"/>
      <c r="AER5" s="247"/>
      <c r="AES5" s="247"/>
      <c r="AET5" s="247"/>
      <c r="AEU5" s="247"/>
      <c r="AEV5" s="247"/>
      <c r="AEW5" s="247"/>
      <c r="AEX5" s="247"/>
      <c r="AEY5" s="247"/>
      <c r="AEZ5" s="247"/>
      <c r="AFA5" s="247"/>
      <c r="AFB5" s="247"/>
      <c r="AFC5" s="247"/>
      <c r="AFD5" s="247"/>
      <c r="AFE5" s="247"/>
      <c r="AFF5" s="247"/>
      <c r="AFG5" s="247"/>
      <c r="AFH5" s="247"/>
      <c r="AFI5" s="247"/>
      <c r="AFJ5" s="247"/>
      <c r="AFK5" s="247"/>
      <c r="AFL5" s="247"/>
      <c r="AFM5" s="247"/>
      <c r="AFN5" s="247"/>
      <c r="AFO5" s="247"/>
      <c r="AFP5" s="247"/>
      <c r="AFQ5" s="247"/>
      <c r="AFR5" s="247"/>
      <c r="AFS5" s="247"/>
      <c r="AFT5" s="247"/>
      <c r="AFU5" s="247"/>
      <c r="AFV5" s="247"/>
      <c r="AFW5" s="247"/>
      <c r="AFX5" s="247"/>
      <c r="AFY5" s="247"/>
      <c r="AFZ5" s="247"/>
      <c r="AGA5" s="247"/>
      <c r="AGB5" s="247"/>
      <c r="AGC5" s="247"/>
      <c r="AGD5" s="247"/>
      <c r="AGE5" s="247"/>
      <c r="AGF5" s="247"/>
      <c r="AGG5" s="247"/>
      <c r="AGH5" s="247"/>
      <c r="AGI5" s="247"/>
      <c r="AGJ5" s="247"/>
      <c r="AGK5" s="247"/>
      <c r="AGL5" s="247"/>
      <c r="AGM5" s="247"/>
      <c r="AGN5" s="247"/>
      <c r="AGO5" s="247"/>
      <c r="AGP5" s="247"/>
      <c r="AGQ5" s="247"/>
      <c r="AGR5" s="247"/>
      <c r="AGS5" s="247"/>
      <c r="AGT5" s="247"/>
      <c r="AGU5" s="247"/>
      <c r="AGV5" s="247"/>
      <c r="AGW5" s="247"/>
      <c r="AGX5" s="247"/>
      <c r="AGY5" s="247"/>
      <c r="AGZ5" s="247"/>
      <c r="AHA5" s="247"/>
      <c r="AHB5" s="247"/>
      <c r="AHC5" s="247"/>
      <c r="AHD5" s="247"/>
      <c r="AHE5" s="247"/>
      <c r="AHF5" s="247"/>
      <c r="AHG5" s="247"/>
      <c r="AHH5" s="247"/>
      <c r="AHI5" s="247"/>
      <c r="AHJ5" s="247"/>
      <c r="AHK5" s="247"/>
      <c r="AHL5" s="247"/>
      <c r="AHM5" s="247"/>
      <c r="AHN5" s="247"/>
      <c r="AHO5" s="247"/>
      <c r="AHP5" s="247"/>
      <c r="AHQ5" s="247"/>
      <c r="AHR5" s="247"/>
      <c r="AHS5" s="247"/>
      <c r="AHT5" s="247"/>
      <c r="AHU5" s="247"/>
      <c r="AHV5" s="247"/>
      <c r="AHW5" s="247"/>
      <c r="AHX5" s="247"/>
      <c r="AHY5" s="247"/>
      <c r="AHZ5" s="247"/>
      <c r="AIA5" s="247"/>
      <c r="AIB5" s="247"/>
      <c r="AIC5" s="247"/>
      <c r="AID5" s="247"/>
      <c r="AIE5" s="247"/>
      <c r="AIF5" s="247"/>
      <c r="AIG5" s="247"/>
      <c r="AIH5" s="247"/>
      <c r="AII5" s="247"/>
      <c r="AIJ5" s="247"/>
      <c r="AIK5" s="247"/>
      <c r="AIL5" s="247"/>
      <c r="AIM5" s="247"/>
      <c r="AIN5" s="247"/>
      <c r="AIO5" s="247"/>
      <c r="AIP5" s="247"/>
      <c r="AIQ5" s="247"/>
      <c r="AIR5" s="247"/>
      <c r="AIS5" s="247"/>
      <c r="AIT5" s="247"/>
      <c r="AIU5" s="247"/>
      <c r="AIV5" s="247"/>
      <c r="AIW5" s="247"/>
      <c r="AIX5" s="247"/>
      <c r="AIY5" s="247"/>
      <c r="AIZ5" s="247"/>
      <c r="AJA5" s="247"/>
      <c r="AJB5" s="247"/>
      <c r="AJC5" s="247"/>
      <c r="AJD5" s="247"/>
      <c r="AJE5" s="247"/>
      <c r="AJF5" s="247"/>
      <c r="AJG5" s="247"/>
      <c r="AJH5" s="247"/>
      <c r="AJI5" s="247"/>
      <c r="AJJ5" s="247"/>
      <c r="AJK5" s="247"/>
      <c r="AJL5" s="247"/>
      <c r="AJM5" s="247"/>
      <c r="AJN5" s="247"/>
      <c r="AJO5" s="247"/>
      <c r="AJP5" s="247"/>
      <c r="AJQ5" s="247"/>
      <c r="AJR5" s="247"/>
      <c r="AJS5" s="247"/>
      <c r="AJT5" s="247"/>
      <c r="AJU5" s="247"/>
      <c r="AJV5" s="247"/>
      <c r="AJW5" s="247"/>
      <c r="AJX5" s="247"/>
      <c r="AJY5" s="247"/>
      <c r="AJZ5" s="247"/>
      <c r="AKA5" s="247"/>
      <c r="AKB5" s="247"/>
      <c r="AKC5" s="247"/>
      <c r="AKD5" s="247"/>
      <c r="AKE5" s="247"/>
      <c r="AKF5" s="247"/>
      <c r="AKG5" s="247"/>
      <c r="AKH5" s="247"/>
      <c r="AKI5" s="247"/>
      <c r="AKJ5" s="247"/>
      <c r="AKK5" s="247"/>
      <c r="AKL5" s="247"/>
      <c r="AKM5" s="247"/>
      <c r="AKN5" s="247"/>
      <c r="AKO5" s="247"/>
      <c r="AKP5" s="247"/>
      <c r="AKQ5" s="247"/>
      <c r="AKR5" s="247"/>
      <c r="AKS5" s="247"/>
      <c r="AKT5" s="247"/>
      <c r="AKU5" s="247"/>
      <c r="AKV5" s="247"/>
      <c r="AKW5" s="247"/>
      <c r="AKX5" s="247"/>
      <c r="AKY5" s="247"/>
      <c r="AKZ5" s="247"/>
      <c r="ALA5" s="247"/>
      <c r="ALB5" s="247"/>
      <c r="ALC5" s="247"/>
      <c r="ALD5" s="247"/>
      <c r="ALE5" s="247"/>
      <c r="ALF5" s="247"/>
      <c r="ALG5" s="247"/>
      <c r="ALH5" s="247"/>
      <c r="ALI5" s="247"/>
      <c r="ALJ5" s="247"/>
      <c r="ALK5" s="247"/>
      <c r="ALL5" s="247"/>
      <c r="ALM5" s="247"/>
      <c r="ALN5" s="247"/>
      <c r="ALO5" s="247"/>
      <c r="ALP5" s="247"/>
      <c r="ALQ5" s="247"/>
      <c r="ALR5" s="247"/>
      <c r="ALS5" s="247"/>
      <c r="ALT5" s="247"/>
      <c r="ALU5" s="247"/>
      <c r="ALV5" s="247"/>
      <c r="ALW5" s="247"/>
      <c r="ALX5" s="247"/>
      <c r="ALY5" s="247"/>
      <c r="ALZ5" s="247"/>
      <c r="AMA5" s="247"/>
      <c r="AMB5" s="247"/>
      <c r="AMC5" s="247"/>
      <c r="AMD5" s="247"/>
      <c r="AME5" s="247"/>
      <c r="AMF5" s="247"/>
      <c r="AMG5" s="247"/>
      <c r="AMH5" s="247"/>
      <c r="AMI5" s="247"/>
      <c r="AMJ5" s="247"/>
      <c r="AMK5" s="247"/>
      <c r="AML5" s="247"/>
      <c r="AMM5" s="247"/>
      <c r="AMN5" s="247"/>
      <c r="AMO5" s="247"/>
      <c r="AMP5" s="247"/>
      <c r="AMQ5" s="247"/>
      <c r="AMR5" s="247"/>
      <c r="AMS5" s="247"/>
      <c r="AMT5" s="247"/>
      <c r="AMU5" s="247"/>
      <c r="AMV5" s="247"/>
      <c r="AMW5" s="247"/>
      <c r="AMX5" s="247"/>
      <c r="AMY5" s="247"/>
      <c r="AMZ5" s="247"/>
      <c r="ANA5" s="247"/>
      <c r="ANB5" s="247"/>
      <c r="ANC5" s="247"/>
      <c r="AND5" s="247"/>
      <c r="ANE5" s="247"/>
      <c r="ANF5" s="247"/>
      <c r="ANG5" s="247"/>
      <c r="ANH5" s="247"/>
      <c r="ANI5" s="247"/>
      <c r="ANJ5" s="247"/>
      <c r="ANK5" s="247"/>
      <c r="ANL5" s="247"/>
      <c r="ANM5" s="247"/>
      <c r="ANN5" s="247"/>
      <c r="ANO5" s="247"/>
      <c r="ANP5" s="247"/>
      <c r="ANQ5" s="247"/>
      <c r="ANR5" s="247"/>
      <c r="ANS5" s="247"/>
      <c r="ANT5" s="247"/>
      <c r="ANU5" s="247"/>
      <c r="ANV5" s="247"/>
      <c r="ANW5" s="247"/>
      <c r="ANX5" s="247"/>
      <c r="ANY5" s="247"/>
      <c r="ANZ5" s="247"/>
      <c r="AOA5" s="247"/>
      <c r="AOB5" s="247"/>
      <c r="AOC5" s="247"/>
      <c r="AOD5" s="247"/>
      <c r="AOE5" s="247"/>
      <c r="AOF5" s="247"/>
      <c r="AOG5" s="247"/>
      <c r="AOH5" s="247"/>
      <c r="AOI5" s="247"/>
      <c r="AOJ5" s="247"/>
      <c r="AOK5" s="247"/>
      <c r="AOL5" s="247"/>
      <c r="AOM5" s="247"/>
      <c r="AON5" s="247"/>
      <c r="AOO5" s="247"/>
      <c r="AOP5" s="247"/>
      <c r="AOQ5" s="247"/>
      <c r="AOR5" s="247"/>
      <c r="AOS5" s="247"/>
      <c r="AOT5" s="247"/>
      <c r="AOU5" s="247"/>
      <c r="AOV5" s="247"/>
      <c r="AOW5" s="247"/>
      <c r="AOX5" s="247"/>
      <c r="AOY5" s="247"/>
      <c r="AOZ5" s="247"/>
      <c r="APA5" s="247"/>
      <c r="APB5" s="247"/>
      <c r="APC5" s="247"/>
      <c r="APD5" s="247"/>
      <c r="APE5" s="247"/>
      <c r="APF5" s="247"/>
      <c r="APG5" s="247"/>
      <c r="APH5" s="247"/>
      <c r="API5" s="247"/>
      <c r="APJ5" s="247"/>
      <c r="APK5" s="247"/>
      <c r="APL5" s="247"/>
      <c r="APM5" s="247"/>
      <c r="APN5" s="247"/>
      <c r="APO5" s="247"/>
      <c r="APP5" s="247"/>
      <c r="APQ5" s="247"/>
      <c r="APR5" s="247"/>
      <c r="APS5" s="247"/>
      <c r="APT5" s="247"/>
      <c r="APU5" s="247"/>
      <c r="APV5" s="247"/>
      <c r="APW5" s="247"/>
      <c r="APX5" s="247"/>
      <c r="APY5" s="247"/>
      <c r="APZ5" s="247"/>
      <c r="AQA5" s="247"/>
      <c r="AQB5" s="247"/>
      <c r="AQC5" s="247"/>
      <c r="AQD5" s="247"/>
      <c r="AQE5" s="247"/>
      <c r="AQF5" s="247"/>
      <c r="AQG5" s="247"/>
      <c r="AQH5" s="247"/>
      <c r="AQI5" s="247"/>
      <c r="AQJ5" s="247"/>
      <c r="AQK5" s="247"/>
      <c r="AQL5" s="247"/>
      <c r="AQM5" s="247"/>
      <c r="AQN5" s="247"/>
      <c r="AQO5" s="247"/>
      <c r="AQP5" s="247"/>
      <c r="AQQ5" s="247"/>
      <c r="AQR5" s="247"/>
      <c r="AQS5" s="247"/>
      <c r="AQT5" s="247"/>
      <c r="AQU5" s="247"/>
      <c r="AQV5" s="247"/>
      <c r="AQW5" s="247"/>
      <c r="AQX5" s="247"/>
      <c r="AQY5" s="247"/>
      <c r="AQZ5" s="247"/>
      <c r="ARA5" s="247"/>
      <c r="ARB5" s="247"/>
      <c r="ARC5" s="247"/>
      <c r="ARD5" s="247"/>
      <c r="ARE5" s="247"/>
      <c r="ARF5" s="247"/>
      <c r="ARG5" s="247"/>
      <c r="ARH5" s="247"/>
      <c r="ARI5" s="247"/>
      <c r="ARJ5" s="247"/>
      <c r="ARK5" s="247"/>
      <c r="ARL5" s="247"/>
      <c r="ARM5" s="247"/>
      <c r="ARN5" s="247"/>
      <c r="ARO5" s="247"/>
      <c r="ARP5" s="247"/>
      <c r="ARQ5" s="247"/>
      <c r="ARR5" s="247"/>
      <c r="ARS5" s="247"/>
      <c r="ART5" s="247"/>
      <c r="ARU5" s="247"/>
      <c r="ARV5" s="247"/>
      <c r="ARW5" s="247"/>
      <c r="ARX5" s="247"/>
      <c r="ARY5" s="247"/>
      <c r="ARZ5" s="247"/>
      <c r="ASA5" s="247"/>
      <c r="ASB5" s="247"/>
      <c r="ASC5" s="247"/>
      <c r="ASD5" s="247"/>
      <c r="ASE5" s="247"/>
      <c r="ASF5" s="247"/>
      <c r="ASG5" s="247"/>
      <c r="ASH5" s="247"/>
      <c r="ASI5" s="247"/>
      <c r="ASJ5" s="247"/>
      <c r="ASK5" s="247"/>
      <c r="ASL5" s="247"/>
      <c r="ASM5" s="247"/>
      <c r="ASN5" s="247"/>
      <c r="ASO5" s="247"/>
      <c r="ASP5" s="247"/>
      <c r="ASQ5" s="247"/>
      <c r="ASR5" s="247"/>
      <c r="ASS5" s="247"/>
      <c r="AST5" s="247"/>
      <c r="ASU5" s="247"/>
      <c r="ASV5" s="247"/>
      <c r="ASW5" s="247"/>
      <c r="ASX5" s="247"/>
      <c r="ASY5" s="247"/>
      <c r="ASZ5" s="247"/>
      <c r="ATA5" s="247"/>
      <c r="ATB5" s="247"/>
      <c r="ATC5" s="247"/>
      <c r="ATD5" s="247"/>
      <c r="ATE5" s="247"/>
      <c r="ATF5" s="247"/>
      <c r="ATG5" s="247"/>
      <c r="ATH5" s="247"/>
      <c r="ATI5" s="247"/>
      <c r="ATJ5" s="247"/>
      <c r="ATK5" s="247"/>
      <c r="ATL5" s="247"/>
      <c r="ATM5" s="247"/>
      <c r="ATN5" s="247"/>
      <c r="ATO5" s="247"/>
      <c r="ATP5" s="247"/>
      <c r="ATQ5" s="247"/>
      <c r="ATR5" s="247"/>
      <c r="ATS5" s="247"/>
      <c r="ATT5" s="247"/>
      <c r="ATU5" s="247"/>
      <c r="ATV5" s="247"/>
      <c r="ATW5" s="247"/>
      <c r="ATX5" s="247"/>
      <c r="ATY5" s="247"/>
      <c r="ATZ5" s="247"/>
      <c r="AUA5" s="247"/>
      <c r="AUB5" s="247"/>
      <c r="AUC5" s="247"/>
      <c r="AUD5" s="247"/>
      <c r="AUE5" s="247"/>
      <c r="AUF5" s="247"/>
      <c r="AUG5" s="247"/>
      <c r="AUH5" s="247"/>
      <c r="AUI5" s="247"/>
      <c r="AUJ5" s="247"/>
      <c r="AUK5" s="247"/>
      <c r="AUL5" s="247"/>
      <c r="AUM5" s="247"/>
      <c r="AUN5" s="247"/>
      <c r="AUO5" s="247"/>
      <c r="AUP5" s="247"/>
      <c r="AUQ5" s="247"/>
      <c r="AUR5" s="247"/>
      <c r="AUS5" s="247"/>
      <c r="AUT5" s="247"/>
      <c r="AUU5" s="247"/>
      <c r="AUV5" s="247"/>
      <c r="AUW5" s="247"/>
      <c r="AUX5" s="247"/>
      <c r="AUY5" s="247"/>
      <c r="AUZ5" s="247"/>
      <c r="AVA5" s="247"/>
      <c r="AVB5" s="247"/>
      <c r="AVC5" s="247"/>
      <c r="AVD5" s="247"/>
      <c r="AVE5" s="247"/>
      <c r="AVF5" s="247"/>
      <c r="AVG5" s="247"/>
      <c r="AVH5" s="247"/>
      <c r="AVI5" s="247"/>
      <c r="AVJ5" s="247"/>
      <c r="AVK5" s="247"/>
      <c r="AVL5" s="247"/>
      <c r="AVM5" s="247"/>
      <c r="AVN5" s="247"/>
      <c r="AVO5" s="247"/>
      <c r="AVP5" s="247"/>
      <c r="AVQ5" s="247"/>
      <c r="AVR5" s="247"/>
      <c r="AVS5" s="247"/>
      <c r="AVT5" s="247"/>
      <c r="AVU5" s="247"/>
      <c r="AVV5" s="247"/>
      <c r="AVW5" s="247"/>
      <c r="AVX5" s="247"/>
      <c r="AVY5" s="247"/>
      <c r="AVZ5" s="247"/>
      <c r="AWA5" s="247"/>
      <c r="AWB5" s="247"/>
      <c r="AWC5" s="247"/>
      <c r="AWD5" s="247"/>
      <c r="AWE5" s="247"/>
      <c r="AWF5" s="247"/>
      <c r="AWG5" s="247"/>
      <c r="AWH5" s="247"/>
      <c r="AWI5" s="247"/>
      <c r="AWJ5" s="247"/>
      <c r="AWK5" s="247"/>
      <c r="AWL5" s="247"/>
      <c r="AWM5" s="247"/>
      <c r="AWN5" s="247"/>
      <c r="AWO5" s="247"/>
      <c r="AWP5" s="247"/>
      <c r="AWQ5" s="247"/>
      <c r="AWR5" s="247"/>
      <c r="AWS5" s="247"/>
      <c r="AWT5" s="247"/>
      <c r="AWU5" s="247"/>
      <c r="AWV5" s="247"/>
      <c r="AWW5" s="247"/>
      <c r="AWX5" s="247"/>
      <c r="AWY5" s="247"/>
      <c r="AWZ5" s="247"/>
      <c r="AXA5" s="247"/>
      <c r="AXB5" s="247"/>
      <c r="AXC5" s="247"/>
      <c r="AXD5" s="247"/>
      <c r="AXE5" s="247"/>
      <c r="AXF5" s="247"/>
      <c r="AXG5" s="247"/>
      <c r="AXH5" s="247"/>
      <c r="AXI5" s="247"/>
      <c r="AXJ5" s="247"/>
      <c r="AXK5" s="247"/>
      <c r="AXL5" s="247"/>
      <c r="AXM5" s="247"/>
      <c r="AXN5" s="247"/>
      <c r="AXO5" s="247"/>
      <c r="AXP5" s="247"/>
      <c r="AXQ5" s="247"/>
      <c r="AXR5" s="247"/>
      <c r="AXS5" s="247"/>
      <c r="AXT5" s="247"/>
      <c r="AXU5" s="247"/>
      <c r="AXV5" s="247"/>
      <c r="AXW5" s="247"/>
      <c r="AXX5" s="247"/>
      <c r="AXY5" s="247"/>
      <c r="AXZ5" s="247"/>
      <c r="AYA5" s="247"/>
      <c r="AYB5" s="247"/>
      <c r="AYC5" s="247"/>
      <c r="AYD5" s="247"/>
      <c r="AYE5" s="247"/>
      <c r="AYF5" s="247"/>
      <c r="AYG5" s="247"/>
      <c r="AYH5" s="247"/>
      <c r="AYI5" s="247"/>
      <c r="AYJ5" s="247"/>
      <c r="AYK5" s="247"/>
      <c r="AYL5" s="247"/>
      <c r="AYM5" s="247"/>
      <c r="AYN5" s="247"/>
      <c r="AYO5" s="247"/>
      <c r="AYP5" s="247"/>
      <c r="AYQ5" s="247"/>
      <c r="AYR5" s="247"/>
      <c r="AYS5" s="247"/>
      <c r="AYT5" s="247"/>
      <c r="AYU5" s="247"/>
      <c r="AYV5" s="247"/>
      <c r="AYW5" s="247"/>
      <c r="AYX5" s="247"/>
      <c r="AYY5" s="247"/>
      <c r="AYZ5" s="247"/>
      <c r="AZA5" s="247"/>
      <c r="AZB5" s="247"/>
      <c r="AZC5" s="247"/>
      <c r="AZD5" s="247"/>
      <c r="AZE5" s="247"/>
      <c r="AZF5" s="247"/>
      <c r="AZG5" s="247"/>
      <c r="AZH5" s="247"/>
      <c r="AZI5" s="247"/>
      <c r="AZJ5" s="247"/>
      <c r="AZK5" s="247"/>
      <c r="AZL5" s="247"/>
      <c r="AZM5" s="247"/>
      <c r="AZN5" s="247"/>
      <c r="AZO5" s="247"/>
      <c r="AZP5" s="247"/>
      <c r="AZQ5" s="247"/>
      <c r="AZR5" s="247"/>
      <c r="AZS5" s="247"/>
      <c r="AZT5" s="247"/>
      <c r="AZU5" s="247"/>
      <c r="AZV5" s="247"/>
      <c r="AZW5" s="247"/>
      <c r="AZX5" s="247"/>
      <c r="AZY5" s="247"/>
      <c r="AZZ5" s="247"/>
      <c r="BAA5" s="247"/>
      <c r="BAB5" s="247"/>
      <c r="BAC5" s="247"/>
      <c r="BAD5" s="247"/>
      <c r="BAE5" s="247"/>
      <c r="BAF5" s="247"/>
      <c r="BAG5" s="247"/>
      <c r="BAH5" s="247"/>
      <c r="BAI5" s="247"/>
      <c r="BAJ5" s="247"/>
      <c r="BAK5" s="247"/>
      <c r="BAL5" s="247"/>
      <c r="BAM5" s="247"/>
      <c r="BAN5" s="247"/>
      <c r="BAO5" s="247"/>
      <c r="BAP5" s="247"/>
      <c r="BAQ5" s="247"/>
      <c r="BAR5" s="247"/>
      <c r="BAS5" s="247"/>
      <c r="BAT5" s="247"/>
      <c r="BAU5" s="247"/>
      <c r="BAV5" s="247"/>
      <c r="BAW5" s="247"/>
      <c r="BAX5" s="247"/>
      <c r="BAY5" s="247"/>
      <c r="BAZ5" s="247"/>
      <c r="BBA5" s="247"/>
      <c r="BBB5" s="247"/>
      <c r="BBC5" s="247"/>
      <c r="BBD5" s="247"/>
      <c r="BBE5" s="247"/>
      <c r="BBF5" s="247"/>
      <c r="BBG5" s="247"/>
      <c r="BBH5" s="247"/>
      <c r="BBI5" s="247"/>
      <c r="BBJ5" s="247"/>
      <c r="BBK5" s="247"/>
      <c r="BBL5" s="247"/>
      <c r="BBM5" s="247"/>
      <c r="BBN5" s="247"/>
      <c r="BBO5" s="247"/>
      <c r="BBP5" s="247"/>
      <c r="BBQ5" s="247"/>
      <c r="BBR5" s="247"/>
      <c r="BBS5" s="247"/>
      <c r="BBT5" s="247"/>
      <c r="BBU5" s="247"/>
      <c r="BBV5" s="247"/>
      <c r="BBW5" s="247"/>
      <c r="BBX5" s="247"/>
      <c r="BBY5" s="247"/>
      <c r="BBZ5" s="247"/>
      <c r="BCA5" s="247"/>
      <c r="BCB5" s="247"/>
      <c r="BCC5" s="247"/>
      <c r="BCD5" s="247"/>
      <c r="BCE5" s="247"/>
      <c r="BCF5" s="247"/>
      <c r="BCG5" s="247"/>
      <c r="BCH5" s="247"/>
      <c r="BCI5" s="247"/>
      <c r="BCJ5" s="247"/>
      <c r="BCK5" s="247"/>
      <c r="BCL5" s="247"/>
      <c r="BCM5" s="247"/>
      <c r="BCN5" s="247"/>
      <c r="BCO5" s="247"/>
      <c r="BCP5" s="247"/>
      <c r="BCQ5" s="247"/>
      <c r="BCR5" s="247"/>
      <c r="BCS5" s="247"/>
      <c r="BCT5" s="247"/>
      <c r="BCU5" s="247"/>
      <c r="BCV5" s="247"/>
      <c r="BCW5" s="247"/>
      <c r="BCX5" s="247"/>
      <c r="BCY5" s="247"/>
      <c r="BCZ5" s="247"/>
      <c r="BDA5" s="247"/>
      <c r="BDB5" s="247"/>
      <c r="BDC5" s="247"/>
      <c r="BDD5" s="247"/>
      <c r="BDE5" s="247"/>
      <c r="BDF5" s="247"/>
      <c r="BDG5" s="247"/>
      <c r="BDH5" s="247"/>
      <c r="BDI5" s="247"/>
      <c r="BDJ5" s="247"/>
      <c r="BDK5" s="247"/>
      <c r="BDL5" s="247"/>
      <c r="BDM5" s="247"/>
      <c r="BDN5" s="247"/>
      <c r="BDO5" s="247"/>
      <c r="BDP5" s="247"/>
      <c r="BDQ5" s="247"/>
      <c r="BDR5" s="247"/>
      <c r="BDS5" s="247"/>
      <c r="BDT5" s="247"/>
      <c r="BDU5" s="247"/>
      <c r="BDV5" s="247"/>
      <c r="BDW5" s="247"/>
      <c r="BDX5" s="247"/>
      <c r="BDY5" s="247"/>
      <c r="BDZ5" s="247"/>
      <c r="BEA5" s="247"/>
      <c r="BEB5" s="247"/>
      <c r="BEC5" s="247"/>
      <c r="BED5" s="247"/>
      <c r="BEE5" s="247"/>
      <c r="BEF5" s="247"/>
      <c r="BEG5" s="247"/>
      <c r="BEH5" s="247"/>
      <c r="BEI5" s="247"/>
      <c r="BEJ5" s="247"/>
      <c r="BEK5" s="247"/>
      <c r="BEL5" s="247"/>
      <c r="BEM5" s="247"/>
      <c r="BEN5" s="247"/>
      <c r="BEO5" s="247"/>
      <c r="BEP5" s="247"/>
      <c r="BEQ5" s="247"/>
      <c r="BER5" s="247"/>
      <c r="BES5" s="247"/>
      <c r="BET5" s="247"/>
      <c r="BEU5" s="247"/>
      <c r="BEV5" s="247"/>
      <c r="BEW5" s="247"/>
      <c r="BEX5" s="247"/>
      <c r="BEY5" s="247"/>
      <c r="BEZ5" s="247"/>
      <c r="BFA5" s="247"/>
      <c r="BFB5" s="247"/>
      <c r="BFC5" s="247"/>
      <c r="BFD5" s="247"/>
      <c r="BFE5" s="247"/>
      <c r="BFF5" s="247"/>
      <c r="BFG5" s="247"/>
      <c r="BFH5" s="247"/>
      <c r="BFI5" s="247"/>
      <c r="BFJ5" s="247"/>
      <c r="BFK5" s="247"/>
      <c r="BFL5" s="247"/>
      <c r="BFM5" s="247"/>
      <c r="BFN5" s="247"/>
      <c r="BFO5" s="247"/>
      <c r="BFP5" s="247"/>
      <c r="BFQ5" s="247"/>
      <c r="BFR5" s="247"/>
      <c r="BFS5" s="247"/>
      <c r="BFT5" s="247"/>
      <c r="BFU5" s="247"/>
      <c r="BFV5" s="247"/>
      <c r="BFW5" s="247"/>
      <c r="BFX5" s="247"/>
      <c r="BFY5" s="247"/>
      <c r="BFZ5" s="247"/>
      <c r="BGA5" s="247"/>
      <c r="BGB5" s="247"/>
      <c r="BGC5" s="247"/>
      <c r="BGD5" s="247"/>
      <c r="BGE5" s="247"/>
      <c r="BGF5" s="247"/>
      <c r="BGG5" s="247"/>
      <c r="BGH5" s="247"/>
      <c r="BGI5" s="247"/>
      <c r="BGJ5" s="247"/>
      <c r="BGK5" s="247"/>
      <c r="BGL5" s="247"/>
      <c r="BGM5" s="247"/>
      <c r="BGN5" s="247"/>
      <c r="BGO5" s="247"/>
      <c r="BGP5" s="247"/>
      <c r="BGQ5" s="247"/>
      <c r="BGR5" s="247"/>
      <c r="BGS5" s="247"/>
      <c r="BGT5" s="247"/>
      <c r="BGU5" s="247"/>
      <c r="BGV5" s="247"/>
      <c r="BGW5" s="247"/>
      <c r="BGX5" s="247"/>
      <c r="BGY5" s="247"/>
      <c r="BGZ5" s="247"/>
      <c r="BHA5" s="247"/>
      <c r="BHB5" s="247"/>
      <c r="BHC5" s="247"/>
      <c r="BHD5" s="247"/>
      <c r="BHE5" s="247"/>
      <c r="BHF5" s="247"/>
      <c r="BHG5" s="247"/>
      <c r="BHH5" s="247"/>
      <c r="BHI5" s="247"/>
      <c r="BHJ5" s="247"/>
      <c r="BHK5" s="247"/>
      <c r="BHL5" s="247"/>
      <c r="BHM5" s="247"/>
      <c r="BHN5" s="247"/>
      <c r="BHO5" s="247"/>
      <c r="BHP5" s="247"/>
      <c r="BHQ5" s="247"/>
      <c r="BHR5" s="247"/>
      <c r="BHS5" s="247"/>
      <c r="BHT5" s="247"/>
      <c r="BHU5" s="247"/>
      <c r="BHV5" s="247"/>
      <c r="BHW5" s="247"/>
      <c r="BHX5" s="247"/>
      <c r="BHY5" s="247"/>
      <c r="BHZ5" s="247"/>
      <c r="BIA5" s="247"/>
      <c r="BIB5" s="247"/>
      <c r="BIC5" s="247"/>
      <c r="BID5" s="247"/>
      <c r="BIE5" s="247"/>
      <c r="BIF5" s="247"/>
      <c r="BIG5" s="247"/>
      <c r="BIH5" s="247"/>
      <c r="BII5" s="247"/>
      <c r="BIJ5" s="247"/>
      <c r="BIK5" s="247"/>
      <c r="BIL5" s="247"/>
      <c r="BIM5" s="247"/>
      <c r="BIN5" s="247"/>
      <c r="BIO5" s="247"/>
      <c r="BIP5" s="247"/>
      <c r="BIQ5" s="247"/>
      <c r="BIR5" s="247"/>
      <c r="BIS5" s="247"/>
      <c r="BIT5" s="247"/>
      <c r="BIU5" s="247"/>
      <c r="BIV5" s="247"/>
      <c r="BIW5" s="247"/>
      <c r="BIX5" s="247"/>
      <c r="BIY5" s="247"/>
      <c r="BIZ5" s="247"/>
      <c r="BJA5" s="247"/>
      <c r="BJB5" s="247"/>
      <c r="BJC5" s="247"/>
      <c r="BJD5" s="247"/>
      <c r="BJE5" s="247"/>
      <c r="BJF5" s="247"/>
      <c r="BJG5" s="247"/>
      <c r="BJH5" s="247"/>
      <c r="BJI5" s="247"/>
      <c r="BJJ5" s="247"/>
      <c r="BJK5" s="247"/>
      <c r="BJL5" s="247"/>
      <c r="BJM5" s="247"/>
      <c r="BJN5" s="247"/>
      <c r="BJO5" s="247"/>
      <c r="BJP5" s="247"/>
      <c r="BJQ5" s="247"/>
      <c r="BJR5" s="247"/>
      <c r="BJS5" s="247"/>
      <c r="BJT5" s="247"/>
      <c r="BJU5" s="247"/>
      <c r="BJV5" s="247"/>
      <c r="BJW5" s="247"/>
      <c r="BJX5" s="247"/>
      <c r="BJY5" s="247"/>
      <c r="BJZ5" s="247"/>
      <c r="BKA5" s="247"/>
      <c r="BKB5" s="247"/>
      <c r="BKC5" s="247"/>
      <c r="BKD5" s="247"/>
      <c r="BKE5" s="247"/>
      <c r="BKF5" s="247"/>
      <c r="BKG5" s="247"/>
      <c r="BKH5" s="247"/>
      <c r="BKI5" s="247"/>
      <c r="BKJ5" s="247"/>
      <c r="BKK5" s="247"/>
      <c r="BKL5" s="247"/>
      <c r="BKM5" s="247"/>
      <c r="BKN5" s="247"/>
      <c r="BKO5" s="247"/>
      <c r="BKP5" s="247"/>
      <c r="BKQ5" s="247"/>
      <c r="BKR5" s="247"/>
      <c r="BKS5" s="247"/>
      <c r="BKT5" s="247"/>
      <c r="BKU5" s="247"/>
      <c r="BKV5" s="247"/>
      <c r="BKW5" s="247"/>
      <c r="BKX5" s="247"/>
      <c r="BKY5" s="247"/>
      <c r="BKZ5" s="247"/>
      <c r="BLA5" s="247"/>
      <c r="BLB5" s="247"/>
      <c r="BLC5" s="247"/>
      <c r="BLD5" s="247"/>
      <c r="BLE5" s="247"/>
      <c r="BLF5" s="247"/>
      <c r="BLG5" s="247"/>
      <c r="BLH5" s="247"/>
      <c r="BLI5" s="247"/>
      <c r="BLJ5" s="247"/>
      <c r="BLK5" s="247"/>
      <c r="BLL5" s="247"/>
      <c r="BLM5" s="247"/>
      <c r="BLN5" s="247"/>
      <c r="BLO5" s="247"/>
      <c r="BLP5" s="247"/>
      <c r="BLQ5" s="247"/>
      <c r="BLR5" s="247"/>
      <c r="BLS5" s="247"/>
      <c r="BLT5" s="247"/>
      <c r="BLU5" s="247"/>
      <c r="BLV5" s="247"/>
      <c r="BLW5" s="247"/>
      <c r="BLX5" s="247"/>
      <c r="BLY5" s="247"/>
      <c r="BLZ5" s="247"/>
      <c r="BMA5" s="247"/>
      <c r="BMB5" s="247"/>
      <c r="BMC5" s="247"/>
      <c r="BMD5" s="247"/>
      <c r="BME5" s="247"/>
      <c r="BMF5" s="247"/>
      <c r="BMG5" s="247"/>
      <c r="BMH5" s="247"/>
      <c r="BMI5" s="247"/>
      <c r="BMJ5" s="247"/>
      <c r="BMK5" s="247"/>
      <c r="BML5" s="247"/>
      <c r="BMM5" s="247"/>
      <c r="BMN5" s="247"/>
      <c r="BMO5" s="247"/>
      <c r="BMP5" s="247"/>
      <c r="BMQ5" s="247"/>
      <c r="BMR5" s="247"/>
      <c r="BMS5" s="247"/>
      <c r="BMT5" s="247"/>
      <c r="BMU5" s="247"/>
      <c r="BMV5" s="247"/>
      <c r="BMW5" s="247"/>
      <c r="BMX5" s="247"/>
      <c r="BMY5" s="247"/>
      <c r="BMZ5" s="247"/>
      <c r="BNA5" s="247"/>
      <c r="BNB5" s="247"/>
      <c r="BNC5" s="247"/>
      <c r="BND5" s="247"/>
      <c r="BNE5" s="247"/>
      <c r="BNF5" s="247"/>
      <c r="BNG5" s="247"/>
      <c r="BNH5" s="247"/>
      <c r="BNI5" s="247"/>
      <c r="BNJ5" s="247"/>
      <c r="BNK5" s="247"/>
      <c r="BNL5" s="247"/>
      <c r="BNM5" s="247"/>
      <c r="BNN5" s="247"/>
      <c r="BNO5" s="247"/>
      <c r="BNP5" s="247"/>
      <c r="BNQ5" s="247"/>
      <c r="BNR5" s="247"/>
      <c r="BNS5" s="247"/>
      <c r="BNT5" s="247"/>
      <c r="BNU5" s="247"/>
      <c r="BNV5" s="247"/>
      <c r="BNW5" s="247"/>
      <c r="BNX5" s="247"/>
      <c r="BNY5" s="247"/>
      <c r="BNZ5" s="247"/>
      <c r="BOA5" s="247"/>
      <c r="BOB5" s="247"/>
      <c r="BOC5" s="247"/>
      <c r="BOD5" s="247"/>
      <c r="BOE5" s="247"/>
      <c r="BOF5" s="247"/>
      <c r="BOG5" s="247"/>
      <c r="BOH5" s="247"/>
      <c r="BOI5" s="247"/>
      <c r="BOJ5" s="247"/>
      <c r="BOK5" s="247"/>
      <c r="BOL5" s="247"/>
      <c r="BOM5" s="247"/>
      <c r="BON5" s="247"/>
      <c r="BOO5" s="247"/>
      <c r="BOP5" s="247"/>
      <c r="BOQ5" s="247"/>
      <c r="BOR5" s="247"/>
      <c r="BOS5" s="247"/>
      <c r="BOT5" s="247"/>
      <c r="BOU5" s="247"/>
      <c r="BOV5" s="247"/>
      <c r="BOW5" s="247"/>
      <c r="BOX5" s="247"/>
      <c r="BOY5" s="247"/>
      <c r="BOZ5" s="247"/>
      <c r="BPA5" s="247"/>
      <c r="BPB5" s="247"/>
      <c r="BPC5" s="247"/>
      <c r="BPD5" s="247"/>
      <c r="BPE5" s="247"/>
      <c r="BPF5" s="247"/>
      <c r="BPG5" s="247"/>
      <c r="BPH5" s="247"/>
      <c r="BPI5" s="247"/>
      <c r="BPJ5" s="247"/>
      <c r="BPK5" s="247"/>
      <c r="BPL5" s="247"/>
      <c r="BPM5" s="247"/>
      <c r="BPN5" s="247"/>
      <c r="BPO5" s="247"/>
      <c r="BPP5" s="247"/>
      <c r="BPQ5" s="247"/>
      <c r="BPR5" s="247"/>
      <c r="BPS5" s="247"/>
      <c r="BPT5" s="247"/>
      <c r="BPU5" s="247"/>
      <c r="BPV5" s="247"/>
      <c r="BPW5" s="247"/>
      <c r="BPX5" s="247"/>
      <c r="BPY5" s="247"/>
      <c r="BPZ5" s="247"/>
      <c r="BQA5" s="247"/>
      <c r="BQB5" s="247"/>
      <c r="BQC5" s="247"/>
      <c r="BQD5" s="247"/>
      <c r="BQE5" s="247"/>
      <c r="BQF5" s="247"/>
      <c r="BQG5" s="247"/>
      <c r="BQH5" s="247"/>
      <c r="BQI5" s="247"/>
      <c r="BQJ5" s="247"/>
      <c r="BQK5" s="247"/>
      <c r="BQL5" s="247"/>
      <c r="BQM5" s="247"/>
      <c r="BQN5" s="247"/>
      <c r="BQO5" s="247"/>
      <c r="BQP5" s="247"/>
      <c r="BQQ5" s="247"/>
      <c r="BQR5" s="247"/>
      <c r="BQS5" s="247"/>
      <c r="BQT5" s="247"/>
      <c r="BQU5" s="247"/>
      <c r="BQV5" s="247"/>
      <c r="BQW5" s="247"/>
      <c r="BQX5" s="247"/>
      <c r="BQY5" s="247"/>
      <c r="BQZ5" s="247"/>
      <c r="BRA5" s="247"/>
      <c r="BRB5" s="247"/>
      <c r="BRC5" s="247"/>
      <c r="BRD5" s="247"/>
      <c r="BRE5" s="247"/>
      <c r="BRF5" s="247"/>
      <c r="BRG5" s="247"/>
      <c r="BRH5" s="247"/>
      <c r="BRI5" s="247"/>
      <c r="BRJ5" s="247"/>
      <c r="BRK5" s="247"/>
      <c r="BRL5" s="247"/>
      <c r="BRM5" s="247"/>
      <c r="BRN5" s="247"/>
      <c r="BRO5" s="247"/>
      <c r="BRP5" s="247"/>
      <c r="BRQ5" s="247"/>
      <c r="BRR5" s="247"/>
      <c r="BRS5" s="247"/>
      <c r="BRT5" s="247"/>
      <c r="BRU5" s="247"/>
      <c r="BRV5" s="247"/>
      <c r="BRW5" s="247"/>
      <c r="BRX5" s="247"/>
      <c r="BRY5" s="247"/>
      <c r="BRZ5" s="247"/>
      <c r="BSA5" s="247"/>
      <c r="BSB5" s="247"/>
      <c r="BSC5" s="247"/>
      <c r="BSD5" s="247"/>
      <c r="BSE5" s="247"/>
      <c r="BSF5" s="247"/>
      <c r="BSG5" s="247"/>
      <c r="BSH5" s="247"/>
      <c r="BSI5" s="247"/>
      <c r="BSJ5" s="247"/>
      <c r="BSK5" s="247"/>
      <c r="BSL5" s="247"/>
      <c r="BSM5" s="247"/>
      <c r="BSN5" s="247"/>
      <c r="BSO5" s="247"/>
      <c r="BSP5" s="247"/>
      <c r="BSQ5" s="247"/>
      <c r="BSR5" s="247"/>
      <c r="BSS5" s="247"/>
      <c r="BST5" s="247"/>
      <c r="BSU5" s="247"/>
      <c r="BSV5" s="247"/>
      <c r="BSW5" s="247"/>
      <c r="BSX5" s="247"/>
      <c r="BSY5" s="247"/>
      <c r="BSZ5" s="247"/>
      <c r="BTA5" s="247"/>
      <c r="BTB5" s="247"/>
      <c r="BTC5" s="247"/>
      <c r="BTD5" s="247"/>
      <c r="BTE5" s="247"/>
      <c r="BTF5" s="247"/>
      <c r="BTG5" s="247"/>
      <c r="BTH5" s="247"/>
      <c r="BTI5" s="247"/>
      <c r="BTJ5" s="247"/>
      <c r="BTK5" s="247"/>
      <c r="BTL5" s="247"/>
      <c r="BTM5" s="247"/>
      <c r="BTN5" s="247"/>
      <c r="BTO5" s="247"/>
      <c r="BTP5" s="247"/>
      <c r="BTQ5" s="247"/>
      <c r="BTR5" s="247"/>
      <c r="BTS5" s="247"/>
      <c r="BTT5" s="247"/>
      <c r="BTU5" s="247"/>
      <c r="BTV5" s="247"/>
      <c r="BTW5" s="247"/>
      <c r="BTX5" s="247"/>
      <c r="BTY5" s="247"/>
      <c r="BTZ5" s="247"/>
      <c r="BUA5" s="247"/>
      <c r="BUB5" s="247"/>
      <c r="BUC5" s="247"/>
      <c r="BUD5" s="247"/>
      <c r="BUE5" s="247"/>
      <c r="BUF5" s="247"/>
      <c r="BUG5" s="247"/>
      <c r="BUH5" s="247"/>
      <c r="BUI5" s="247"/>
      <c r="BUJ5" s="247"/>
      <c r="BUK5" s="247"/>
      <c r="BUL5" s="247"/>
      <c r="BUM5" s="247"/>
      <c r="BUN5" s="247"/>
      <c r="BUO5" s="247"/>
      <c r="BUP5" s="247"/>
      <c r="BUQ5" s="247"/>
      <c r="BUR5" s="247"/>
      <c r="BUS5" s="247"/>
      <c r="BUT5" s="247"/>
      <c r="BUU5" s="247"/>
      <c r="BUV5" s="247"/>
      <c r="BUW5" s="247"/>
      <c r="BUX5" s="247"/>
      <c r="BUY5" s="247"/>
      <c r="BUZ5" s="247"/>
      <c r="BVA5" s="247"/>
      <c r="BVB5" s="247"/>
      <c r="BVC5" s="247"/>
      <c r="BVD5" s="247"/>
      <c r="BVE5" s="247"/>
      <c r="BVF5" s="247"/>
      <c r="BVG5" s="247"/>
      <c r="BVH5" s="247"/>
      <c r="BVI5" s="247"/>
      <c r="BVJ5" s="247"/>
      <c r="BVK5" s="247"/>
      <c r="BVL5" s="247"/>
      <c r="BVM5" s="247"/>
      <c r="BVN5" s="247"/>
      <c r="BVO5" s="247"/>
      <c r="BVP5" s="247"/>
      <c r="BVQ5" s="247"/>
      <c r="BVR5" s="247"/>
      <c r="BVS5" s="247"/>
      <c r="BVT5" s="247"/>
      <c r="BVU5" s="247"/>
      <c r="BVV5" s="247"/>
      <c r="BVW5" s="247"/>
      <c r="BVX5" s="247"/>
      <c r="BVY5" s="247"/>
      <c r="BVZ5" s="247"/>
      <c r="BWA5" s="247"/>
      <c r="BWB5" s="247"/>
      <c r="BWC5" s="247"/>
      <c r="BWD5" s="247"/>
      <c r="BWE5" s="247"/>
      <c r="BWF5" s="247"/>
      <c r="BWG5" s="247"/>
      <c r="BWH5" s="247"/>
      <c r="BWI5" s="247"/>
      <c r="BWJ5" s="247"/>
      <c r="BWK5" s="247"/>
      <c r="BWL5" s="247"/>
      <c r="BWM5" s="247"/>
      <c r="BWN5" s="247"/>
      <c r="BWO5" s="247"/>
      <c r="BWP5" s="247"/>
      <c r="BWQ5" s="247"/>
      <c r="BWR5" s="247"/>
      <c r="BWS5" s="247"/>
      <c r="BWT5" s="247"/>
      <c r="BWU5" s="247"/>
      <c r="BWV5" s="247"/>
      <c r="BWW5" s="247"/>
      <c r="BWX5" s="247"/>
      <c r="BWY5" s="247"/>
      <c r="BWZ5" s="247"/>
      <c r="BXA5" s="247"/>
      <c r="BXB5" s="247"/>
      <c r="BXC5" s="247"/>
      <c r="BXD5" s="247"/>
      <c r="BXE5" s="247"/>
      <c r="BXF5" s="247"/>
      <c r="BXG5" s="247"/>
      <c r="BXH5" s="247"/>
      <c r="BXI5" s="247"/>
      <c r="BXJ5" s="247"/>
      <c r="BXK5" s="247"/>
      <c r="BXL5" s="247"/>
      <c r="BXM5" s="247"/>
      <c r="BXN5" s="247"/>
      <c r="BXO5" s="247"/>
      <c r="BXP5" s="247"/>
      <c r="BXQ5" s="247"/>
      <c r="BXR5" s="247"/>
      <c r="BXS5" s="247"/>
      <c r="BXT5" s="247"/>
      <c r="BXU5" s="247"/>
      <c r="BXV5" s="247"/>
      <c r="BXW5" s="247"/>
      <c r="BXX5" s="247"/>
      <c r="BXY5" s="247"/>
      <c r="BXZ5" s="247"/>
      <c r="BYA5" s="247"/>
      <c r="BYB5" s="247"/>
      <c r="BYC5" s="247"/>
      <c r="BYD5" s="247"/>
      <c r="BYE5" s="247"/>
      <c r="BYF5" s="247"/>
      <c r="BYG5" s="247"/>
      <c r="BYH5" s="247"/>
      <c r="BYI5" s="247"/>
      <c r="BYJ5" s="247"/>
      <c r="BYK5" s="247"/>
      <c r="BYL5" s="247"/>
      <c r="BYM5" s="247"/>
      <c r="BYN5" s="247"/>
      <c r="BYO5" s="247"/>
      <c r="BYP5" s="247"/>
      <c r="BYQ5" s="247"/>
      <c r="BYR5" s="247"/>
      <c r="BYS5" s="247"/>
      <c r="BYT5" s="247"/>
      <c r="BYU5" s="247"/>
      <c r="BYV5" s="247"/>
      <c r="BYW5" s="247"/>
      <c r="BYX5" s="247"/>
      <c r="BYY5" s="247"/>
      <c r="BYZ5" s="247"/>
      <c r="BZA5" s="247"/>
      <c r="BZB5" s="247"/>
      <c r="BZC5" s="247"/>
      <c r="BZD5" s="247"/>
      <c r="BZE5" s="247"/>
      <c r="BZF5" s="247"/>
      <c r="BZG5" s="247"/>
      <c r="BZH5" s="247"/>
      <c r="BZI5" s="247"/>
      <c r="BZJ5" s="247"/>
      <c r="BZK5" s="247"/>
      <c r="BZL5" s="247"/>
      <c r="BZM5" s="247"/>
      <c r="BZN5" s="247"/>
      <c r="BZO5" s="247"/>
      <c r="BZP5" s="247"/>
      <c r="BZQ5" s="247"/>
      <c r="BZR5" s="247"/>
      <c r="BZS5" s="247"/>
      <c r="BZT5" s="247"/>
      <c r="BZU5" s="247"/>
      <c r="BZV5" s="247"/>
      <c r="BZW5" s="247"/>
      <c r="BZX5" s="247"/>
      <c r="BZY5" s="247"/>
      <c r="BZZ5" s="247"/>
      <c r="CAA5" s="247"/>
      <c r="CAB5" s="247"/>
      <c r="CAC5" s="247"/>
      <c r="CAD5" s="247"/>
      <c r="CAE5" s="247"/>
      <c r="CAF5" s="247"/>
      <c r="CAG5" s="247"/>
      <c r="CAH5" s="247"/>
      <c r="CAI5" s="247"/>
      <c r="CAJ5" s="247"/>
      <c r="CAK5" s="247"/>
      <c r="CAL5" s="247"/>
      <c r="CAM5" s="247"/>
      <c r="CAN5" s="247"/>
      <c r="CAO5" s="247"/>
      <c r="CAP5" s="247"/>
      <c r="CAQ5" s="247"/>
      <c r="CAR5" s="247"/>
      <c r="CAS5" s="247"/>
      <c r="CAT5" s="247"/>
      <c r="CAU5" s="247"/>
      <c r="CAV5" s="247"/>
      <c r="CAW5" s="247"/>
      <c r="CAX5" s="247"/>
      <c r="CAY5" s="247"/>
      <c r="CAZ5" s="247"/>
      <c r="CBA5" s="247"/>
      <c r="CBB5" s="247"/>
      <c r="CBC5" s="247"/>
      <c r="CBD5" s="247"/>
      <c r="CBE5" s="247"/>
      <c r="CBF5" s="247"/>
      <c r="CBG5" s="247"/>
      <c r="CBH5" s="247"/>
      <c r="CBI5" s="247"/>
      <c r="CBJ5" s="247"/>
      <c r="CBK5" s="247"/>
      <c r="CBL5" s="247"/>
      <c r="CBM5" s="247"/>
      <c r="CBN5" s="247"/>
      <c r="CBO5" s="247"/>
      <c r="CBP5" s="247"/>
      <c r="CBQ5" s="247"/>
      <c r="CBR5" s="247"/>
      <c r="CBS5" s="247"/>
      <c r="CBT5" s="247"/>
      <c r="CBU5" s="247"/>
      <c r="CBV5" s="247"/>
      <c r="CBW5" s="247"/>
      <c r="CBX5" s="247"/>
      <c r="CBY5" s="247"/>
      <c r="CBZ5" s="247"/>
      <c r="CCA5" s="247"/>
      <c r="CCB5" s="247"/>
      <c r="CCC5" s="247"/>
      <c r="CCD5" s="247"/>
      <c r="CCE5" s="247"/>
      <c r="CCF5" s="247"/>
      <c r="CCG5" s="247"/>
      <c r="CCH5" s="247"/>
      <c r="CCI5" s="247"/>
      <c r="CCJ5" s="247"/>
      <c r="CCK5" s="247"/>
      <c r="CCL5" s="247"/>
      <c r="CCM5" s="247"/>
      <c r="CCN5" s="247"/>
      <c r="CCO5" s="247"/>
      <c r="CCP5" s="247"/>
      <c r="CCQ5" s="247"/>
      <c r="CCR5" s="247"/>
      <c r="CCS5" s="247"/>
      <c r="CCT5" s="247"/>
      <c r="CCU5" s="247"/>
      <c r="CCV5" s="247"/>
      <c r="CCW5" s="247"/>
      <c r="CCX5" s="247"/>
      <c r="CCY5" s="247"/>
      <c r="CCZ5" s="247"/>
      <c r="CDA5" s="247"/>
      <c r="CDB5" s="247"/>
      <c r="CDC5" s="247"/>
      <c r="CDD5" s="247"/>
      <c r="CDE5" s="247"/>
      <c r="CDF5" s="247"/>
      <c r="CDG5" s="247"/>
      <c r="CDH5" s="247"/>
      <c r="CDI5" s="247"/>
      <c r="CDJ5" s="247"/>
      <c r="CDK5" s="247"/>
      <c r="CDL5" s="247"/>
      <c r="CDM5" s="247"/>
      <c r="CDN5" s="247"/>
      <c r="CDO5" s="247"/>
      <c r="CDP5" s="247"/>
      <c r="CDQ5" s="247"/>
      <c r="CDR5" s="247"/>
      <c r="CDS5" s="247"/>
      <c r="CDT5" s="247"/>
      <c r="CDU5" s="247"/>
      <c r="CDV5" s="247"/>
      <c r="CDW5" s="247"/>
      <c r="CDX5" s="247"/>
      <c r="CDY5" s="247"/>
      <c r="CDZ5" s="247"/>
      <c r="CEA5" s="247"/>
      <c r="CEB5" s="247"/>
      <c r="CEC5" s="247"/>
      <c r="CED5" s="247"/>
      <c r="CEE5" s="247"/>
      <c r="CEF5" s="247"/>
      <c r="CEG5" s="247"/>
      <c r="CEH5" s="247"/>
      <c r="CEI5" s="247"/>
      <c r="CEJ5" s="247"/>
      <c r="CEK5" s="247"/>
      <c r="CEL5" s="247"/>
      <c r="CEM5" s="247"/>
      <c r="CEN5" s="247"/>
      <c r="CEO5" s="247"/>
      <c r="CEP5" s="247"/>
      <c r="CEQ5" s="247"/>
      <c r="CER5" s="247"/>
      <c r="CES5" s="247"/>
      <c r="CET5" s="247"/>
      <c r="CEU5" s="247"/>
      <c r="CEV5" s="247"/>
      <c r="CEW5" s="247"/>
      <c r="CEX5" s="247"/>
      <c r="CEY5" s="247"/>
      <c r="CEZ5" s="247"/>
      <c r="CFA5" s="247"/>
      <c r="CFB5" s="247"/>
      <c r="CFC5" s="247"/>
      <c r="CFD5" s="247"/>
      <c r="CFE5" s="247"/>
      <c r="CFF5" s="247"/>
      <c r="CFG5" s="247"/>
      <c r="CFH5" s="247"/>
      <c r="CFI5" s="247"/>
      <c r="CFJ5" s="247"/>
      <c r="CFK5" s="247"/>
      <c r="CFL5" s="247"/>
      <c r="CFM5" s="247"/>
      <c r="CFN5" s="247"/>
      <c r="CFO5" s="247"/>
      <c r="CFP5" s="247"/>
      <c r="CFQ5" s="247"/>
      <c r="CFR5" s="247"/>
      <c r="CFS5" s="247"/>
      <c r="CFT5" s="247"/>
      <c r="CFU5" s="247"/>
      <c r="CFV5" s="247"/>
      <c r="CFW5" s="247"/>
      <c r="CFX5" s="247"/>
      <c r="CFY5" s="247"/>
      <c r="CFZ5" s="247"/>
      <c r="CGA5" s="247"/>
      <c r="CGB5" s="247"/>
      <c r="CGC5" s="247"/>
      <c r="CGD5" s="247"/>
      <c r="CGE5" s="247"/>
      <c r="CGF5" s="247"/>
      <c r="CGG5" s="247"/>
      <c r="CGH5" s="247"/>
      <c r="CGI5" s="247"/>
      <c r="CGJ5" s="247"/>
      <c r="CGK5" s="247"/>
      <c r="CGL5" s="247"/>
      <c r="CGM5" s="247"/>
      <c r="CGN5" s="247"/>
      <c r="CGO5" s="247"/>
      <c r="CGP5" s="247"/>
      <c r="CGQ5" s="247"/>
      <c r="CGR5" s="247"/>
      <c r="CGS5" s="247"/>
      <c r="CGT5" s="247"/>
      <c r="CGU5" s="247"/>
      <c r="CGV5" s="247"/>
      <c r="CGW5" s="247"/>
      <c r="CGX5" s="247"/>
      <c r="CGY5" s="247"/>
      <c r="CGZ5" s="247"/>
      <c r="CHA5" s="247"/>
      <c r="CHB5" s="247"/>
      <c r="CHC5" s="247"/>
      <c r="CHD5" s="247"/>
      <c r="CHE5" s="247"/>
      <c r="CHF5" s="247"/>
      <c r="CHG5" s="247"/>
      <c r="CHH5" s="247"/>
      <c r="CHI5" s="247"/>
      <c r="CHJ5" s="247"/>
      <c r="CHK5" s="247"/>
      <c r="CHL5" s="247"/>
      <c r="CHM5" s="247"/>
      <c r="CHN5" s="247"/>
      <c r="CHO5" s="247"/>
      <c r="CHP5" s="247"/>
      <c r="CHQ5" s="247"/>
      <c r="CHR5" s="247"/>
      <c r="CHS5" s="247"/>
      <c r="CHT5" s="247"/>
      <c r="CHU5" s="247"/>
      <c r="CHV5" s="247"/>
      <c r="CHW5" s="247"/>
      <c r="CHX5" s="247"/>
      <c r="CHY5" s="247"/>
      <c r="CHZ5" s="247"/>
      <c r="CIA5" s="247"/>
      <c r="CIB5" s="247"/>
      <c r="CIC5" s="247"/>
      <c r="CID5" s="247"/>
      <c r="CIE5" s="247"/>
      <c r="CIF5" s="247"/>
      <c r="CIG5" s="247"/>
      <c r="CIH5" s="247"/>
      <c r="CII5" s="247"/>
      <c r="CIJ5" s="247"/>
      <c r="CIK5" s="247"/>
      <c r="CIL5" s="247"/>
      <c r="CIM5" s="247"/>
      <c r="CIN5" s="247"/>
      <c r="CIO5" s="247"/>
      <c r="CIP5" s="247"/>
      <c r="CIQ5" s="247"/>
      <c r="CIR5" s="247"/>
      <c r="CIS5" s="247"/>
      <c r="CIT5" s="247"/>
      <c r="CIU5" s="247"/>
      <c r="CIV5" s="247"/>
      <c r="CIW5" s="247"/>
      <c r="CIX5" s="247"/>
      <c r="CIY5" s="247"/>
      <c r="CIZ5" s="247"/>
      <c r="CJA5" s="247"/>
      <c r="CJB5" s="247"/>
      <c r="CJC5" s="247"/>
      <c r="CJD5" s="247"/>
      <c r="CJE5" s="247"/>
      <c r="CJF5" s="247"/>
      <c r="CJG5" s="247"/>
      <c r="CJH5" s="247"/>
      <c r="CJI5" s="247"/>
      <c r="CJJ5" s="247"/>
      <c r="CJK5" s="247"/>
      <c r="CJL5" s="247"/>
      <c r="CJM5" s="247"/>
      <c r="CJN5" s="247"/>
      <c r="CJO5" s="247"/>
      <c r="CJP5" s="247"/>
      <c r="CJQ5" s="247"/>
      <c r="CJR5" s="247"/>
      <c r="CJS5" s="247"/>
      <c r="CJT5" s="247"/>
      <c r="CJU5" s="247"/>
      <c r="CJV5" s="247"/>
      <c r="CJW5" s="247"/>
      <c r="CJX5" s="247"/>
      <c r="CJY5" s="247"/>
      <c r="CJZ5" s="247"/>
      <c r="CKA5" s="247"/>
      <c r="CKB5" s="247"/>
      <c r="CKC5" s="247"/>
      <c r="CKD5" s="247"/>
      <c r="CKE5" s="247"/>
      <c r="CKF5" s="247"/>
      <c r="CKG5" s="247"/>
      <c r="CKH5" s="247"/>
      <c r="CKI5" s="247"/>
      <c r="CKJ5" s="247"/>
      <c r="CKK5" s="247"/>
      <c r="CKL5" s="247"/>
      <c r="CKM5" s="247"/>
      <c r="CKN5" s="247"/>
      <c r="CKO5" s="247"/>
      <c r="CKP5" s="247"/>
      <c r="CKQ5" s="247"/>
      <c r="CKR5" s="247"/>
      <c r="CKS5" s="247"/>
      <c r="CKT5" s="247"/>
      <c r="CKU5" s="247"/>
      <c r="CKV5" s="247"/>
      <c r="CKW5" s="247"/>
      <c r="CKX5" s="247"/>
      <c r="CKY5" s="247"/>
      <c r="CKZ5" s="247"/>
      <c r="CLA5" s="247"/>
      <c r="CLB5" s="247"/>
      <c r="CLC5" s="247"/>
      <c r="CLD5" s="247"/>
      <c r="CLE5" s="247"/>
      <c r="CLF5" s="247"/>
      <c r="CLG5" s="247"/>
      <c r="CLH5" s="247"/>
      <c r="CLI5" s="247"/>
      <c r="CLJ5" s="247"/>
      <c r="CLK5" s="247"/>
      <c r="CLL5" s="247"/>
      <c r="CLM5" s="247"/>
      <c r="CLN5" s="247"/>
      <c r="CLO5" s="247"/>
      <c r="CLP5" s="247"/>
      <c r="CLQ5" s="247"/>
      <c r="CLR5" s="247"/>
      <c r="CLS5" s="247"/>
      <c r="CLT5" s="247"/>
      <c r="CLU5" s="247"/>
      <c r="CLV5" s="247"/>
      <c r="CLW5" s="247"/>
      <c r="CLX5" s="247"/>
      <c r="CLY5" s="247"/>
      <c r="CLZ5" s="247"/>
      <c r="CMA5" s="247"/>
      <c r="CMB5" s="247"/>
      <c r="CMC5" s="247"/>
      <c r="CMD5" s="247"/>
      <c r="CME5" s="247"/>
      <c r="CMF5" s="247"/>
      <c r="CMG5" s="247"/>
      <c r="CMH5" s="247"/>
      <c r="CMI5" s="247"/>
      <c r="CMJ5" s="247"/>
      <c r="CMK5" s="247"/>
      <c r="CML5" s="247"/>
      <c r="CMM5" s="247"/>
      <c r="CMN5" s="247"/>
      <c r="CMO5" s="247"/>
      <c r="CMP5" s="247"/>
      <c r="CMQ5" s="247"/>
      <c r="CMR5" s="247"/>
      <c r="CMS5" s="247"/>
      <c r="CMT5" s="247"/>
      <c r="CMU5" s="247"/>
      <c r="CMV5" s="247"/>
      <c r="CMW5" s="247"/>
      <c r="CMX5" s="247"/>
      <c r="CMY5" s="247"/>
      <c r="CMZ5" s="247"/>
      <c r="CNA5" s="247"/>
      <c r="CNB5" s="247"/>
      <c r="CNC5" s="247"/>
      <c r="CND5" s="247"/>
      <c r="CNE5" s="247"/>
      <c r="CNF5" s="247"/>
      <c r="CNG5" s="247"/>
      <c r="CNH5" s="247"/>
      <c r="CNI5" s="247"/>
      <c r="CNJ5" s="247"/>
      <c r="CNK5" s="247"/>
      <c r="CNL5" s="247"/>
      <c r="CNM5" s="247"/>
      <c r="CNN5" s="247"/>
      <c r="CNO5" s="247"/>
      <c r="CNP5" s="247"/>
      <c r="CNQ5" s="247"/>
      <c r="CNR5" s="247"/>
      <c r="CNS5" s="247"/>
      <c r="CNT5" s="247"/>
      <c r="CNU5" s="247"/>
      <c r="CNV5" s="247"/>
      <c r="CNW5" s="247"/>
      <c r="CNX5" s="247"/>
      <c r="CNY5" s="247"/>
      <c r="CNZ5" s="247"/>
      <c r="COA5" s="247"/>
      <c r="COB5" s="247"/>
      <c r="COC5" s="247"/>
      <c r="COD5" s="247"/>
      <c r="COE5" s="247"/>
      <c r="COF5" s="247"/>
      <c r="COG5" s="247"/>
      <c r="COH5" s="247"/>
      <c r="COI5" s="247"/>
      <c r="COJ5" s="247"/>
      <c r="COK5" s="247"/>
      <c r="COL5" s="247"/>
      <c r="COM5" s="247"/>
      <c r="CON5" s="247"/>
      <c r="COO5" s="247"/>
      <c r="COP5" s="247"/>
      <c r="COQ5" s="247"/>
      <c r="COR5" s="247"/>
      <c r="COS5" s="247"/>
      <c r="COT5" s="247"/>
      <c r="COU5" s="247"/>
      <c r="COV5" s="247"/>
      <c r="COW5" s="247"/>
      <c r="COX5" s="247"/>
      <c r="COY5" s="247"/>
      <c r="COZ5" s="247"/>
      <c r="CPA5" s="247"/>
      <c r="CPB5" s="247"/>
      <c r="CPC5" s="247"/>
      <c r="CPD5" s="247"/>
      <c r="CPE5" s="247"/>
      <c r="CPF5" s="247"/>
      <c r="CPG5" s="247"/>
      <c r="CPH5" s="247"/>
      <c r="CPI5" s="247"/>
      <c r="CPJ5" s="247"/>
      <c r="CPK5" s="247"/>
      <c r="CPL5" s="247"/>
      <c r="CPM5" s="247"/>
      <c r="CPN5" s="247"/>
      <c r="CPO5" s="247"/>
      <c r="CPP5" s="247"/>
      <c r="CPQ5" s="247"/>
      <c r="CPR5" s="247"/>
      <c r="CPS5" s="247"/>
      <c r="CPT5" s="247"/>
      <c r="CPU5" s="247"/>
      <c r="CPV5" s="247"/>
      <c r="CPW5" s="247"/>
      <c r="CPX5" s="247"/>
      <c r="CPY5" s="247"/>
      <c r="CPZ5" s="247"/>
      <c r="CQA5" s="247"/>
      <c r="CQB5" s="247"/>
      <c r="CQC5" s="247"/>
      <c r="CQD5" s="247"/>
      <c r="CQE5" s="247"/>
      <c r="CQF5" s="247"/>
      <c r="CQG5" s="247"/>
      <c r="CQH5" s="247"/>
      <c r="CQI5" s="247"/>
      <c r="CQJ5" s="247"/>
      <c r="CQK5" s="247"/>
      <c r="CQL5" s="247"/>
      <c r="CQM5" s="247"/>
      <c r="CQN5" s="247"/>
      <c r="CQO5" s="247"/>
      <c r="CQP5" s="247"/>
      <c r="CQQ5" s="247"/>
      <c r="CQR5" s="247"/>
      <c r="CQS5" s="247"/>
      <c r="CQT5" s="247"/>
      <c r="CQU5" s="247"/>
      <c r="CQV5" s="247"/>
      <c r="CQW5" s="247"/>
      <c r="CQX5" s="247"/>
      <c r="CQY5" s="247"/>
      <c r="CQZ5" s="247"/>
      <c r="CRA5" s="247"/>
      <c r="CRB5" s="247"/>
      <c r="CRC5" s="247"/>
      <c r="CRD5" s="247"/>
      <c r="CRE5" s="247"/>
      <c r="CRF5" s="247"/>
      <c r="CRG5" s="247"/>
      <c r="CRH5" s="247"/>
      <c r="CRI5" s="247"/>
      <c r="CRJ5" s="247"/>
      <c r="CRK5" s="247"/>
      <c r="CRL5" s="247"/>
      <c r="CRM5" s="247"/>
      <c r="CRN5" s="247"/>
      <c r="CRO5" s="247"/>
      <c r="CRP5" s="247"/>
      <c r="CRQ5" s="247"/>
      <c r="CRR5" s="247"/>
      <c r="CRS5" s="247"/>
      <c r="CRT5" s="247"/>
      <c r="CRU5" s="247"/>
      <c r="CRV5" s="247"/>
      <c r="CRW5" s="247"/>
      <c r="CRX5" s="247"/>
      <c r="CRY5" s="247"/>
      <c r="CRZ5" s="247"/>
      <c r="CSA5" s="247"/>
      <c r="CSB5" s="247"/>
      <c r="CSC5" s="247"/>
      <c r="CSD5" s="247"/>
      <c r="CSE5" s="247"/>
      <c r="CSF5" s="247"/>
      <c r="CSG5" s="247"/>
      <c r="CSH5" s="247"/>
      <c r="CSI5" s="247"/>
      <c r="CSJ5" s="247"/>
      <c r="CSK5" s="247"/>
      <c r="CSL5" s="247"/>
      <c r="CSM5" s="247"/>
      <c r="CSN5" s="247"/>
      <c r="CSO5" s="247"/>
      <c r="CSP5" s="247"/>
      <c r="CSQ5" s="247"/>
      <c r="CSR5" s="247"/>
      <c r="CSS5" s="247"/>
      <c r="CST5" s="247"/>
      <c r="CSU5" s="247"/>
      <c r="CSV5" s="247"/>
      <c r="CSW5" s="247"/>
      <c r="CSX5" s="247"/>
      <c r="CSY5" s="247"/>
      <c r="CSZ5" s="247"/>
      <c r="CTA5" s="247"/>
      <c r="CTB5" s="247"/>
      <c r="CTC5" s="247"/>
      <c r="CTD5" s="247"/>
      <c r="CTE5" s="247"/>
      <c r="CTF5" s="247"/>
      <c r="CTG5" s="247"/>
      <c r="CTH5" s="247"/>
      <c r="CTI5" s="247"/>
      <c r="CTJ5" s="247"/>
      <c r="CTK5" s="247"/>
      <c r="CTL5" s="247"/>
      <c r="CTM5" s="247"/>
      <c r="CTN5" s="247"/>
      <c r="CTO5" s="247"/>
      <c r="CTP5" s="247"/>
      <c r="CTQ5" s="247"/>
      <c r="CTR5" s="247"/>
      <c r="CTS5" s="247"/>
      <c r="CTT5" s="247"/>
      <c r="CTU5" s="247"/>
      <c r="CTV5" s="247"/>
      <c r="CTW5" s="247"/>
      <c r="CTX5" s="247"/>
      <c r="CTY5" s="247"/>
      <c r="CTZ5" s="247"/>
      <c r="CUA5" s="247"/>
      <c r="CUB5" s="247"/>
      <c r="CUC5" s="247"/>
      <c r="CUD5" s="247"/>
      <c r="CUE5" s="247"/>
      <c r="CUF5" s="247"/>
      <c r="CUG5" s="247"/>
      <c r="CUH5" s="247"/>
      <c r="CUI5" s="247"/>
      <c r="CUJ5" s="247"/>
      <c r="CUK5" s="247"/>
      <c r="CUL5" s="247"/>
      <c r="CUM5" s="247"/>
      <c r="CUN5" s="247"/>
      <c r="CUO5" s="247"/>
      <c r="CUP5" s="247"/>
      <c r="CUQ5" s="247"/>
      <c r="CUR5" s="247"/>
      <c r="CUS5" s="247"/>
      <c r="CUT5" s="247"/>
      <c r="CUU5" s="247"/>
      <c r="CUV5" s="247"/>
      <c r="CUW5" s="247"/>
      <c r="CUX5" s="247"/>
      <c r="CUY5" s="247"/>
      <c r="CUZ5" s="247"/>
      <c r="CVA5" s="247"/>
      <c r="CVB5" s="247"/>
      <c r="CVC5" s="247"/>
      <c r="CVD5" s="247"/>
      <c r="CVE5" s="247"/>
      <c r="CVF5" s="247"/>
      <c r="CVG5" s="247"/>
      <c r="CVH5" s="247"/>
      <c r="CVI5" s="247"/>
      <c r="CVJ5" s="247"/>
      <c r="CVK5" s="247"/>
      <c r="CVL5" s="247"/>
      <c r="CVM5" s="247"/>
      <c r="CVN5" s="247"/>
      <c r="CVO5" s="247"/>
      <c r="CVP5" s="247"/>
      <c r="CVQ5" s="247"/>
      <c r="CVR5" s="247"/>
      <c r="CVS5" s="247"/>
      <c r="CVT5" s="247"/>
      <c r="CVU5" s="247"/>
      <c r="CVV5" s="247"/>
      <c r="CVW5" s="247"/>
      <c r="CVX5" s="247"/>
      <c r="CVY5" s="247"/>
      <c r="CVZ5" s="247"/>
      <c r="CWA5" s="247"/>
      <c r="CWB5" s="247"/>
      <c r="CWC5" s="247"/>
      <c r="CWD5" s="247"/>
      <c r="CWE5" s="247"/>
      <c r="CWF5" s="247"/>
      <c r="CWG5" s="247"/>
      <c r="CWH5" s="247"/>
      <c r="CWI5" s="247"/>
      <c r="CWJ5" s="247"/>
      <c r="CWK5" s="247"/>
      <c r="CWL5" s="247"/>
      <c r="CWM5" s="247"/>
      <c r="CWN5" s="247"/>
      <c r="CWO5" s="247"/>
      <c r="CWP5" s="247"/>
      <c r="CWQ5" s="247"/>
      <c r="CWR5" s="247"/>
      <c r="CWS5" s="247"/>
      <c r="CWT5" s="247"/>
      <c r="CWU5" s="247"/>
      <c r="CWV5" s="247"/>
      <c r="CWW5" s="247"/>
      <c r="CWX5" s="247"/>
      <c r="CWY5" s="247"/>
      <c r="CWZ5" s="247"/>
      <c r="CXA5" s="247"/>
      <c r="CXB5" s="247"/>
      <c r="CXC5" s="247"/>
      <c r="CXD5" s="247"/>
      <c r="CXE5" s="247"/>
      <c r="CXF5" s="247"/>
      <c r="CXG5" s="247"/>
      <c r="CXH5" s="247"/>
      <c r="CXI5" s="247"/>
      <c r="CXJ5" s="247"/>
      <c r="CXK5" s="247"/>
      <c r="CXL5" s="247"/>
      <c r="CXM5" s="247"/>
      <c r="CXN5" s="247"/>
      <c r="CXO5" s="247"/>
      <c r="CXP5" s="247"/>
      <c r="CXQ5" s="247"/>
      <c r="CXR5" s="247"/>
      <c r="CXS5" s="247"/>
      <c r="CXT5" s="247"/>
      <c r="CXU5" s="247"/>
      <c r="CXV5" s="247"/>
      <c r="CXW5" s="247"/>
      <c r="CXX5" s="247"/>
      <c r="CXY5" s="247"/>
      <c r="CXZ5" s="247"/>
      <c r="CYA5" s="247"/>
      <c r="CYB5" s="247"/>
      <c r="CYC5" s="247"/>
      <c r="CYD5" s="247"/>
      <c r="CYE5" s="247"/>
      <c r="CYF5" s="247"/>
      <c r="CYG5" s="247"/>
      <c r="CYH5" s="247"/>
      <c r="CYI5" s="247"/>
      <c r="CYJ5" s="247"/>
      <c r="CYK5" s="247"/>
      <c r="CYL5" s="247"/>
      <c r="CYM5" s="247"/>
      <c r="CYN5" s="247"/>
      <c r="CYO5" s="247"/>
      <c r="CYP5" s="247"/>
      <c r="CYQ5" s="247"/>
      <c r="CYR5" s="247"/>
      <c r="CYS5" s="247"/>
      <c r="CYT5" s="247"/>
      <c r="CYU5" s="247"/>
      <c r="CYV5" s="247"/>
      <c r="CYW5" s="247"/>
      <c r="CYX5" s="247"/>
      <c r="CYY5" s="247"/>
      <c r="CYZ5" s="247"/>
      <c r="CZA5" s="247"/>
      <c r="CZB5" s="247"/>
      <c r="CZC5" s="247"/>
      <c r="CZD5" s="247"/>
      <c r="CZE5" s="247"/>
      <c r="CZF5" s="247"/>
      <c r="CZG5" s="247"/>
      <c r="CZH5" s="247"/>
      <c r="CZI5" s="247"/>
      <c r="CZJ5" s="247"/>
      <c r="CZK5" s="247"/>
      <c r="CZL5" s="247"/>
      <c r="CZM5" s="247"/>
      <c r="CZN5" s="247"/>
      <c r="CZO5" s="247"/>
      <c r="CZP5" s="247"/>
      <c r="CZQ5" s="247"/>
      <c r="CZR5" s="247"/>
      <c r="CZS5" s="247"/>
      <c r="CZT5" s="247"/>
      <c r="CZU5" s="247"/>
      <c r="CZV5" s="247"/>
      <c r="CZW5" s="247"/>
      <c r="CZX5" s="247"/>
      <c r="CZY5" s="247"/>
      <c r="CZZ5" s="247"/>
      <c r="DAA5" s="247"/>
      <c r="DAB5" s="247"/>
      <c r="DAC5" s="247"/>
      <c r="DAD5" s="247"/>
      <c r="DAE5" s="247"/>
      <c r="DAF5" s="247"/>
      <c r="DAG5" s="247"/>
      <c r="DAH5" s="247"/>
      <c r="DAI5" s="247"/>
      <c r="DAJ5" s="247"/>
      <c r="DAK5" s="247"/>
      <c r="DAL5" s="247"/>
      <c r="DAM5" s="247"/>
      <c r="DAN5" s="247"/>
      <c r="DAO5" s="247"/>
      <c r="DAP5" s="247"/>
      <c r="DAQ5" s="247"/>
      <c r="DAR5" s="247"/>
      <c r="DAS5" s="247"/>
      <c r="DAT5" s="247"/>
      <c r="DAU5" s="247"/>
      <c r="DAV5" s="247"/>
      <c r="DAW5" s="247"/>
      <c r="DAX5" s="247"/>
      <c r="DAY5" s="247"/>
      <c r="DAZ5" s="247"/>
      <c r="DBA5" s="247"/>
      <c r="DBB5" s="247"/>
      <c r="DBC5" s="247"/>
      <c r="DBD5" s="247"/>
      <c r="DBE5" s="247"/>
      <c r="DBF5" s="247"/>
      <c r="DBG5" s="247"/>
      <c r="DBH5" s="247"/>
      <c r="DBI5" s="247"/>
      <c r="DBJ5" s="247"/>
      <c r="DBK5" s="247"/>
      <c r="DBL5" s="247"/>
      <c r="DBM5" s="247"/>
      <c r="DBN5" s="247"/>
      <c r="DBO5" s="247"/>
      <c r="DBP5" s="247"/>
      <c r="DBQ5" s="247"/>
      <c r="DBR5" s="247"/>
      <c r="DBS5" s="247"/>
      <c r="DBT5" s="247"/>
      <c r="DBU5" s="247"/>
      <c r="DBV5" s="247"/>
      <c r="DBW5" s="247"/>
      <c r="DBX5" s="247"/>
      <c r="DBY5" s="247"/>
      <c r="DBZ5" s="247"/>
      <c r="DCA5" s="247"/>
      <c r="DCB5" s="247"/>
      <c r="DCC5" s="247"/>
      <c r="DCD5" s="247"/>
      <c r="DCE5" s="247"/>
      <c r="DCF5" s="247"/>
      <c r="DCG5" s="247"/>
      <c r="DCH5" s="247"/>
      <c r="DCI5" s="247"/>
      <c r="DCJ5" s="247"/>
      <c r="DCK5" s="247"/>
      <c r="DCL5" s="247"/>
      <c r="DCM5" s="247"/>
      <c r="DCN5" s="247"/>
      <c r="DCO5" s="247"/>
      <c r="DCP5" s="247"/>
      <c r="DCQ5" s="247"/>
      <c r="DCR5" s="247"/>
      <c r="DCS5" s="247"/>
      <c r="DCT5" s="247"/>
      <c r="DCU5" s="247"/>
      <c r="DCV5" s="247"/>
      <c r="DCW5" s="247"/>
      <c r="DCX5" s="247"/>
      <c r="DCY5" s="247"/>
      <c r="DCZ5" s="247"/>
      <c r="DDA5" s="247"/>
      <c r="DDB5" s="247"/>
      <c r="DDC5" s="247"/>
      <c r="DDD5" s="247"/>
      <c r="DDE5" s="247"/>
      <c r="DDF5" s="247"/>
      <c r="DDG5" s="247"/>
      <c r="DDH5" s="247"/>
      <c r="DDI5" s="247"/>
      <c r="DDJ5" s="247"/>
      <c r="DDK5" s="247"/>
      <c r="DDL5" s="247"/>
      <c r="DDM5" s="247"/>
      <c r="DDN5" s="247"/>
      <c r="DDO5" s="247"/>
      <c r="DDP5" s="247"/>
      <c r="DDQ5" s="247"/>
      <c r="DDR5" s="247"/>
      <c r="DDS5" s="247"/>
      <c r="DDT5" s="247"/>
      <c r="DDU5" s="247"/>
      <c r="DDV5" s="247"/>
      <c r="DDW5" s="247"/>
      <c r="DDX5" s="247"/>
      <c r="DDY5" s="247"/>
      <c r="DDZ5" s="247"/>
      <c r="DEA5" s="247"/>
      <c r="DEB5" s="247"/>
      <c r="DEC5" s="247"/>
      <c r="DED5" s="247"/>
      <c r="DEE5" s="247"/>
      <c r="DEF5" s="247"/>
      <c r="DEG5" s="247"/>
      <c r="DEH5" s="247"/>
      <c r="DEI5" s="247"/>
      <c r="DEJ5" s="247"/>
      <c r="DEK5" s="247"/>
      <c r="DEL5" s="247"/>
      <c r="DEM5" s="247"/>
      <c r="DEN5" s="247"/>
      <c r="DEO5" s="247"/>
      <c r="DEP5" s="247"/>
      <c r="DEQ5" s="247"/>
      <c r="DER5" s="247"/>
      <c r="DES5" s="247"/>
      <c r="DET5" s="247"/>
      <c r="DEU5" s="247"/>
      <c r="DEV5" s="247"/>
      <c r="DEW5" s="247"/>
      <c r="DEX5" s="247"/>
      <c r="DEY5" s="247"/>
      <c r="DEZ5" s="247"/>
      <c r="DFA5" s="247"/>
      <c r="DFB5" s="247"/>
      <c r="DFC5" s="247"/>
      <c r="DFD5" s="247"/>
      <c r="DFE5" s="247"/>
      <c r="DFF5" s="247"/>
      <c r="DFG5" s="247"/>
      <c r="DFH5" s="247"/>
      <c r="DFI5" s="247"/>
      <c r="DFJ5" s="247"/>
      <c r="DFK5" s="247"/>
      <c r="DFL5" s="247"/>
      <c r="DFM5" s="247"/>
      <c r="DFN5" s="247"/>
      <c r="DFO5" s="247"/>
      <c r="DFP5" s="247"/>
      <c r="DFQ5" s="247"/>
      <c r="DFR5" s="247"/>
      <c r="DFS5" s="247"/>
      <c r="DFT5" s="247"/>
      <c r="DFU5" s="247"/>
      <c r="DFV5" s="247"/>
      <c r="DFW5" s="247"/>
      <c r="DFX5" s="247"/>
      <c r="DFY5" s="247"/>
      <c r="DFZ5" s="247"/>
      <c r="DGA5" s="247"/>
      <c r="DGB5" s="247"/>
      <c r="DGC5" s="247"/>
      <c r="DGD5" s="247"/>
      <c r="DGE5" s="247"/>
      <c r="DGF5" s="247"/>
      <c r="DGG5" s="247"/>
      <c r="DGH5" s="247"/>
      <c r="DGI5" s="247"/>
      <c r="DGJ5" s="247"/>
      <c r="DGK5" s="247"/>
      <c r="DGL5" s="247"/>
      <c r="DGM5" s="247"/>
      <c r="DGN5" s="247"/>
      <c r="DGO5" s="247"/>
      <c r="DGP5" s="247"/>
      <c r="DGQ5" s="247"/>
      <c r="DGR5" s="247"/>
      <c r="DGS5" s="247"/>
      <c r="DGT5" s="247"/>
      <c r="DGU5" s="247"/>
      <c r="DGV5" s="247"/>
      <c r="DGW5" s="247"/>
      <c r="DGX5" s="247"/>
      <c r="DGY5" s="247"/>
      <c r="DGZ5" s="247"/>
      <c r="DHA5" s="247"/>
      <c r="DHB5" s="247"/>
      <c r="DHC5" s="247"/>
      <c r="DHD5" s="247"/>
      <c r="DHE5" s="247"/>
      <c r="DHF5" s="247"/>
      <c r="DHG5" s="247"/>
      <c r="DHH5" s="247"/>
      <c r="DHI5" s="247"/>
      <c r="DHJ5" s="247"/>
      <c r="DHK5" s="247"/>
      <c r="DHL5" s="247"/>
      <c r="DHM5" s="247"/>
      <c r="DHN5" s="247"/>
      <c r="DHO5" s="247"/>
      <c r="DHP5" s="247"/>
      <c r="DHQ5" s="247"/>
      <c r="DHR5" s="247"/>
      <c r="DHS5" s="247"/>
      <c r="DHT5" s="247"/>
      <c r="DHU5" s="247"/>
      <c r="DHV5" s="247"/>
      <c r="DHW5" s="247"/>
      <c r="DHX5" s="247"/>
      <c r="DHY5" s="247"/>
      <c r="DHZ5" s="247"/>
      <c r="DIA5" s="247"/>
      <c r="DIB5" s="247"/>
      <c r="DIC5" s="247"/>
      <c r="DID5" s="247"/>
      <c r="DIE5" s="247"/>
      <c r="DIF5" s="247"/>
      <c r="DIG5" s="247"/>
      <c r="DIH5" s="247"/>
      <c r="DII5" s="247"/>
      <c r="DIJ5" s="247"/>
      <c r="DIK5" s="247"/>
      <c r="DIL5" s="247"/>
      <c r="DIM5" s="247"/>
      <c r="DIN5" s="247"/>
      <c r="DIO5" s="247"/>
      <c r="DIP5" s="247"/>
      <c r="DIQ5" s="247"/>
      <c r="DIR5" s="247"/>
      <c r="DIS5" s="247"/>
      <c r="DIT5" s="247"/>
      <c r="DIU5" s="247"/>
      <c r="DIV5" s="247"/>
      <c r="DIW5" s="247"/>
      <c r="DIX5" s="247"/>
      <c r="DIY5" s="247"/>
      <c r="DIZ5" s="247"/>
      <c r="DJA5" s="247"/>
      <c r="DJB5" s="247"/>
      <c r="DJC5" s="247"/>
      <c r="DJD5" s="247"/>
      <c r="DJE5" s="247"/>
      <c r="DJF5" s="247"/>
      <c r="DJG5" s="247"/>
      <c r="DJH5" s="247"/>
      <c r="DJI5" s="247"/>
      <c r="DJJ5" s="247"/>
      <c r="DJK5" s="247"/>
      <c r="DJL5" s="247"/>
      <c r="DJM5" s="247"/>
      <c r="DJN5" s="247"/>
      <c r="DJO5" s="247"/>
      <c r="DJP5" s="247"/>
      <c r="DJQ5" s="247"/>
      <c r="DJR5" s="247"/>
      <c r="DJS5" s="247"/>
      <c r="DJT5" s="247"/>
      <c r="DJU5" s="247"/>
      <c r="DJV5" s="247"/>
      <c r="DJW5" s="247"/>
      <c r="DJX5" s="247"/>
      <c r="DJY5" s="247"/>
      <c r="DJZ5" s="247"/>
      <c r="DKA5" s="247"/>
      <c r="DKB5" s="247"/>
      <c r="DKC5" s="247"/>
      <c r="DKD5" s="247"/>
      <c r="DKE5" s="247"/>
      <c r="DKF5" s="247"/>
      <c r="DKG5" s="247"/>
      <c r="DKH5" s="247"/>
      <c r="DKI5" s="247"/>
      <c r="DKJ5" s="247"/>
      <c r="DKK5" s="247"/>
      <c r="DKL5" s="247"/>
      <c r="DKM5" s="247"/>
      <c r="DKN5" s="247"/>
      <c r="DKO5" s="247"/>
      <c r="DKP5" s="247"/>
      <c r="DKQ5" s="247"/>
      <c r="DKR5" s="247"/>
      <c r="DKS5" s="247"/>
      <c r="DKT5" s="247"/>
      <c r="DKU5" s="247"/>
      <c r="DKV5" s="247"/>
      <c r="DKW5" s="247"/>
      <c r="DKX5" s="247"/>
      <c r="DKY5" s="247"/>
      <c r="DKZ5" s="247"/>
      <c r="DLA5" s="247"/>
      <c r="DLB5" s="247"/>
      <c r="DLC5" s="247"/>
      <c r="DLD5" s="247"/>
      <c r="DLE5" s="247"/>
      <c r="DLF5" s="247"/>
      <c r="DLG5" s="247"/>
      <c r="DLH5" s="247"/>
      <c r="DLI5" s="247"/>
      <c r="DLJ5" s="247"/>
      <c r="DLK5" s="247"/>
      <c r="DLL5" s="247"/>
      <c r="DLM5" s="247"/>
      <c r="DLN5" s="247"/>
      <c r="DLO5" s="247"/>
      <c r="DLP5" s="247"/>
      <c r="DLQ5" s="247"/>
      <c r="DLR5" s="247"/>
      <c r="DLS5" s="247"/>
      <c r="DLT5" s="247"/>
      <c r="DLU5" s="247"/>
      <c r="DLV5" s="247"/>
      <c r="DLW5" s="247"/>
      <c r="DLX5" s="247"/>
      <c r="DLY5" s="247"/>
      <c r="DLZ5" s="247"/>
      <c r="DMA5" s="247"/>
      <c r="DMB5" s="247"/>
      <c r="DMC5" s="247"/>
      <c r="DMD5" s="247"/>
      <c r="DME5" s="247"/>
      <c r="DMF5" s="247"/>
      <c r="DMG5" s="247"/>
      <c r="DMH5" s="247"/>
      <c r="DMI5" s="247"/>
      <c r="DMJ5" s="247"/>
      <c r="DMK5" s="247"/>
      <c r="DML5" s="247"/>
      <c r="DMM5" s="247"/>
      <c r="DMN5" s="247"/>
      <c r="DMO5" s="247"/>
      <c r="DMP5" s="247"/>
      <c r="DMQ5" s="247"/>
      <c r="DMR5" s="247"/>
      <c r="DMS5" s="247"/>
      <c r="DMT5" s="247"/>
      <c r="DMU5" s="247"/>
      <c r="DMV5" s="247"/>
      <c r="DMW5" s="247"/>
      <c r="DMX5" s="247"/>
      <c r="DMY5" s="247"/>
      <c r="DMZ5" s="247"/>
      <c r="DNA5" s="247"/>
      <c r="DNB5" s="247"/>
      <c r="DNC5" s="247"/>
      <c r="DND5" s="247"/>
      <c r="DNE5" s="247"/>
      <c r="DNF5" s="247"/>
      <c r="DNG5" s="247"/>
      <c r="DNH5" s="247"/>
      <c r="DNI5" s="247"/>
      <c r="DNJ5" s="247"/>
      <c r="DNK5" s="247"/>
      <c r="DNL5" s="247"/>
      <c r="DNM5" s="247"/>
      <c r="DNN5" s="247"/>
      <c r="DNO5" s="247"/>
      <c r="DNP5" s="247"/>
      <c r="DNQ5" s="247"/>
      <c r="DNR5" s="247"/>
      <c r="DNS5" s="247"/>
      <c r="DNT5" s="247"/>
      <c r="DNU5" s="247"/>
      <c r="DNV5" s="247"/>
      <c r="DNW5" s="247"/>
      <c r="DNX5" s="247"/>
      <c r="DNY5" s="247"/>
      <c r="DNZ5" s="247"/>
      <c r="DOA5" s="247"/>
      <c r="DOB5" s="247"/>
      <c r="DOC5" s="247"/>
      <c r="DOD5" s="247"/>
      <c r="DOE5" s="247"/>
      <c r="DOF5" s="247"/>
      <c r="DOG5" s="247"/>
      <c r="DOH5" s="247"/>
      <c r="DOI5" s="247"/>
      <c r="DOJ5" s="247"/>
      <c r="DOK5" s="247"/>
      <c r="DOL5" s="247"/>
      <c r="DOM5" s="247"/>
      <c r="DON5" s="247"/>
      <c r="DOO5" s="247"/>
      <c r="DOP5" s="247"/>
      <c r="DOQ5" s="247"/>
      <c r="DOR5" s="247"/>
      <c r="DOS5" s="247"/>
      <c r="DOT5" s="247"/>
      <c r="DOU5" s="247"/>
      <c r="DOV5" s="247"/>
      <c r="DOW5" s="247"/>
      <c r="DOX5" s="247"/>
      <c r="DOY5" s="247"/>
      <c r="DOZ5" s="247"/>
      <c r="DPA5" s="247"/>
      <c r="DPB5" s="247"/>
      <c r="DPC5" s="247"/>
      <c r="DPD5" s="247"/>
      <c r="DPE5" s="247"/>
      <c r="DPF5" s="247"/>
      <c r="DPG5" s="247"/>
      <c r="DPH5" s="247"/>
      <c r="DPI5" s="247"/>
      <c r="DPJ5" s="247"/>
      <c r="DPK5" s="247"/>
      <c r="DPL5" s="247"/>
      <c r="DPM5" s="247"/>
      <c r="DPN5" s="247"/>
      <c r="DPO5" s="247"/>
      <c r="DPP5" s="247"/>
      <c r="DPQ5" s="247"/>
      <c r="DPR5" s="247"/>
      <c r="DPS5" s="247"/>
      <c r="DPT5" s="247"/>
      <c r="DPU5" s="247"/>
      <c r="DPV5" s="247"/>
      <c r="DPW5" s="247"/>
      <c r="DPX5" s="247"/>
      <c r="DPY5" s="247"/>
      <c r="DPZ5" s="247"/>
      <c r="DQA5" s="247"/>
      <c r="DQB5" s="247"/>
      <c r="DQC5" s="247"/>
      <c r="DQD5" s="247"/>
      <c r="DQE5" s="247"/>
      <c r="DQF5" s="247"/>
      <c r="DQG5" s="247"/>
      <c r="DQH5" s="247"/>
      <c r="DQI5" s="247"/>
      <c r="DQJ5" s="247"/>
      <c r="DQK5" s="247"/>
      <c r="DQL5" s="247"/>
      <c r="DQM5" s="247"/>
      <c r="DQN5" s="247"/>
      <c r="DQO5" s="247"/>
      <c r="DQP5" s="247"/>
      <c r="DQQ5" s="247"/>
      <c r="DQR5" s="247"/>
      <c r="DQS5" s="247"/>
      <c r="DQT5" s="247"/>
      <c r="DQU5" s="247"/>
      <c r="DQV5" s="247"/>
      <c r="DQW5" s="247"/>
      <c r="DQX5" s="247"/>
      <c r="DQY5" s="247"/>
      <c r="DQZ5" s="247"/>
      <c r="DRA5" s="247"/>
      <c r="DRB5" s="247"/>
      <c r="DRC5" s="247"/>
      <c r="DRD5" s="247"/>
      <c r="DRE5" s="247"/>
      <c r="DRF5" s="247"/>
      <c r="DRG5" s="247"/>
      <c r="DRH5" s="247"/>
      <c r="DRI5" s="247"/>
      <c r="DRJ5" s="247"/>
      <c r="DRK5" s="247"/>
      <c r="DRL5" s="247"/>
      <c r="DRM5" s="247"/>
      <c r="DRN5" s="247"/>
      <c r="DRO5" s="247"/>
      <c r="DRP5" s="247"/>
      <c r="DRQ5" s="247"/>
      <c r="DRR5" s="247"/>
      <c r="DRS5" s="247"/>
      <c r="DRT5" s="247"/>
      <c r="DRU5" s="247"/>
      <c r="DRV5" s="247"/>
      <c r="DRW5" s="247"/>
      <c r="DRX5" s="247"/>
      <c r="DRY5" s="247"/>
      <c r="DRZ5" s="247"/>
      <c r="DSA5" s="247"/>
      <c r="DSB5" s="247"/>
      <c r="DSC5" s="247"/>
      <c r="DSD5" s="247"/>
      <c r="DSE5" s="247"/>
      <c r="DSF5" s="247"/>
      <c r="DSG5" s="247"/>
      <c r="DSH5" s="247"/>
      <c r="DSI5" s="247"/>
      <c r="DSJ5" s="247"/>
      <c r="DSK5" s="247"/>
      <c r="DSL5" s="247"/>
      <c r="DSM5" s="247"/>
      <c r="DSN5" s="247"/>
      <c r="DSO5" s="247"/>
      <c r="DSP5" s="247"/>
      <c r="DSQ5" s="247"/>
      <c r="DSR5" s="247"/>
      <c r="DSS5" s="247"/>
      <c r="DST5" s="247"/>
      <c r="DSU5" s="247"/>
      <c r="DSV5" s="247"/>
      <c r="DSW5" s="247"/>
      <c r="DSX5" s="247"/>
      <c r="DSY5" s="247"/>
      <c r="DSZ5" s="247"/>
      <c r="DTA5" s="247"/>
      <c r="DTB5" s="247"/>
      <c r="DTC5" s="247"/>
      <c r="DTD5" s="247"/>
      <c r="DTE5" s="247"/>
      <c r="DTF5" s="247"/>
      <c r="DTG5" s="247"/>
      <c r="DTH5" s="247"/>
      <c r="DTI5" s="247"/>
      <c r="DTJ5" s="247"/>
      <c r="DTK5" s="247"/>
      <c r="DTL5" s="247"/>
      <c r="DTM5" s="247"/>
      <c r="DTN5" s="247"/>
      <c r="DTO5" s="247"/>
      <c r="DTP5" s="247"/>
      <c r="DTQ5" s="247"/>
      <c r="DTR5" s="247"/>
      <c r="DTS5" s="247"/>
      <c r="DTT5" s="247"/>
      <c r="DTU5" s="247"/>
      <c r="DTV5" s="247"/>
      <c r="DTW5" s="247"/>
      <c r="DTX5" s="247"/>
      <c r="DTY5" s="247"/>
      <c r="DTZ5" s="247"/>
      <c r="DUA5" s="247"/>
      <c r="DUB5" s="247"/>
      <c r="DUC5" s="247"/>
      <c r="DUD5" s="247"/>
      <c r="DUE5" s="247"/>
      <c r="DUF5" s="247"/>
      <c r="DUG5" s="247"/>
      <c r="DUH5" s="247"/>
      <c r="DUI5" s="247"/>
      <c r="DUJ5" s="247"/>
      <c r="DUK5" s="247"/>
      <c r="DUL5" s="247"/>
      <c r="DUM5" s="247"/>
      <c r="DUN5" s="247"/>
      <c r="DUO5" s="247"/>
      <c r="DUP5" s="247"/>
      <c r="DUQ5" s="247"/>
      <c r="DUR5" s="247"/>
      <c r="DUS5" s="247"/>
      <c r="DUT5" s="247"/>
      <c r="DUU5" s="247"/>
      <c r="DUV5" s="247"/>
      <c r="DUW5" s="247"/>
      <c r="DUX5" s="247"/>
      <c r="DUY5" s="247"/>
      <c r="DUZ5" s="247"/>
      <c r="DVA5" s="247"/>
      <c r="DVB5" s="247"/>
      <c r="DVC5" s="247"/>
      <c r="DVD5" s="247"/>
      <c r="DVE5" s="247"/>
      <c r="DVF5" s="247"/>
      <c r="DVG5" s="247"/>
      <c r="DVH5" s="247"/>
      <c r="DVI5" s="247"/>
      <c r="DVJ5" s="247"/>
      <c r="DVK5" s="247"/>
      <c r="DVL5" s="247"/>
      <c r="DVM5" s="247"/>
      <c r="DVN5" s="247"/>
      <c r="DVO5" s="247"/>
      <c r="DVP5" s="247"/>
      <c r="DVQ5" s="247"/>
      <c r="DVR5" s="247"/>
      <c r="DVS5" s="247"/>
      <c r="DVT5" s="247"/>
      <c r="DVU5" s="247"/>
      <c r="DVV5" s="247"/>
      <c r="DVW5" s="247"/>
      <c r="DVX5" s="247"/>
      <c r="DVY5" s="247"/>
      <c r="DVZ5" s="247"/>
      <c r="DWA5" s="247"/>
      <c r="DWB5" s="247"/>
      <c r="DWC5" s="247"/>
      <c r="DWD5" s="247"/>
      <c r="DWE5" s="247"/>
      <c r="DWF5" s="247"/>
      <c r="DWG5" s="247"/>
      <c r="DWH5" s="247"/>
      <c r="DWI5" s="247"/>
      <c r="DWJ5" s="247"/>
      <c r="DWK5" s="247"/>
      <c r="DWL5" s="247"/>
      <c r="DWM5" s="247"/>
      <c r="DWN5" s="247"/>
      <c r="DWO5" s="247"/>
      <c r="DWP5" s="247"/>
      <c r="DWQ5" s="247"/>
      <c r="DWR5" s="247"/>
      <c r="DWS5" s="247"/>
      <c r="DWT5" s="247"/>
      <c r="DWU5" s="247"/>
      <c r="DWV5" s="247"/>
      <c r="DWW5" s="247"/>
      <c r="DWX5" s="247"/>
      <c r="DWY5" s="247"/>
      <c r="DWZ5" s="247"/>
      <c r="DXA5" s="247"/>
      <c r="DXB5" s="247"/>
      <c r="DXC5" s="247"/>
      <c r="DXD5" s="247"/>
      <c r="DXE5" s="247"/>
      <c r="DXF5" s="247"/>
      <c r="DXG5" s="247"/>
      <c r="DXH5" s="247"/>
      <c r="DXI5" s="247"/>
      <c r="DXJ5" s="247"/>
      <c r="DXK5" s="247"/>
      <c r="DXL5" s="247"/>
      <c r="DXM5" s="247"/>
      <c r="DXN5" s="247"/>
      <c r="DXO5" s="247"/>
      <c r="DXP5" s="247"/>
      <c r="DXQ5" s="247"/>
      <c r="DXR5" s="247"/>
      <c r="DXS5" s="247"/>
      <c r="DXT5" s="247"/>
      <c r="DXU5" s="247"/>
      <c r="DXV5" s="247"/>
      <c r="DXW5" s="247"/>
      <c r="DXX5" s="247"/>
      <c r="DXY5" s="247"/>
      <c r="DXZ5" s="247"/>
      <c r="DYA5" s="247"/>
      <c r="DYB5" s="247"/>
      <c r="DYC5" s="247"/>
      <c r="DYD5" s="247"/>
      <c r="DYE5" s="247"/>
      <c r="DYF5" s="247"/>
      <c r="DYG5" s="247"/>
      <c r="DYH5" s="247"/>
      <c r="DYI5" s="247"/>
      <c r="DYJ5" s="247"/>
      <c r="DYK5" s="247"/>
      <c r="DYL5" s="247"/>
      <c r="DYM5" s="247"/>
      <c r="DYN5" s="247"/>
      <c r="DYO5" s="247"/>
      <c r="DYP5" s="247"/>
      <c r="DYQ5" s="247"/>
      <c r="DYR5" s="247"/>
      <c r="DYS5" s="247"/>
      <c r="DYT5" s="247"/>
      <c r="DYU5" s="247"/>
      <c r="DYV5" s="247"/>
      <c r="DYW5" s="247"/>
      <c r="DYX5" s="247"/>
      <c r="DYY5" s="247"/>
      <c r="DYZ5" s="247"/>
      <c r="DZA5" s="247"/>
      <c r="DZB5" s="247"/>
      <c r="DZC5" s="247"/>
      <c r="DZD5" s="247"/>
      <c r="DZE5" s="247"/>
      <c r="DZF5" s="247"/>
      <c r="DZG5" s="247"/>
      <c r="DZH5" s="247"/>
      <c r="DZI5" s="247"/>
      <c r="DZJ5" s="247"/>
      <c r="DZK5" s="247"/>
      <c r="DZL5" s="247"/>
      <c r="DZM5" s="247"/>
      <c r="DZN5" s="247"/>
      <c r="DZO5" s="247"/>
      <c r="DZP5" s="247"/>
      <c r="DZQ5" s="247"/>
      <c r="DZR5" s="247"/>
      <c r="DZS5" s="247"/>
      <c r="DZT5" s="247"/>
      <c r="DZU5" s="247"/>
      <c r="DZV5" s="247"/>
      <c r="DZW5" s="247"/>
      <c r="DZX5" s="247"/>
      <c r="DZY5" s="247"/>
      <c r="DZZ5" s="247"/>
      <c r="EAA5" s="247"/>
      <c r="EAB5" s="247"/>
      <c r="EAC5" s="247"/>
      <c r="EAD5" s="247"/>
      <c r="EAE5" s="247"/>
      <c r="EAF5" s="247"/>
      <c r="EAG5" s="247"/>
      <c r="EAH5" s="247"/>
      <c r="EAI5" s="247"/>
      <c r="EAJ5" s="247"/>
      <c r="EAK5" s="247"/>
      <c r="EAL5" s="247"/>
      <c r="EAM5" s="247"/>
      <c r="EAN5" s="247"/>
      <c r="EAO5" s="247"/>
      <c r="EAP5" s="247"/>
      <c r="EAQ5" s="247"/>
      <c r="EAR5" s="247"/>
      <c r="EAS5" s="247"/>
      <c r="EAT5" s="247"/>
      <c r="EAU5" s="247"/>
      <c r="EAV5" s="247"/>
      <c r="EAW5" s="247"/>
      <c r="EAX5" s="247"/>
      <c r="EAY5" s="247"/>
      <c r="EAZ5" s="247"/>
      <c r="EBA5" s="247"/>
      <c r="EBB5" s="247"/>
      <c r="EBC5" s="247"/>
      <c r="EBD5" s="247"/>
      <c r="EBE5" s="247"/>
      <c r="EBF5" s="247"/>
      <c r="EBG5" s="247"/>
      <c r="EBH5" s="247"/>
      <c r="EBI5" s="247"/>
      <c r="EBJ5" s="247"/>
      <c r="EBK5" s="247"/>
      <c r="EBL5" s="247"/>
      <c r="EBM5" s="247"/>
      <c r="EBN5" s="247"/>
      <c r="EBO5" s="247"/>
      <c r="EBP5" s="247"/>
      <c r="EBQ5" s="247"/>
      <c r="EBR5" s="247"/>
      <c r="EBS5" s="247"/>
      <c r="EBT5" s="247"/>
      <c r="EBU5" s="247"/>
      <c r="EBV5" s="247"/>
      <c r="EBW5" s="247"/>
      <c r="EBX5" s="247"/>
      <c r="EBY5" s="247"/>
      <c r="EBZ5" s="247"/>
      <c r="ECA5" s="247"/>
      <c r="ECB5" s="247"/>
      <c r="ECC5" s="247"/>
      <c r="ECD5" s="247"/>
      <c r="ECE5" s="247"/>
      <c r="ECF5" s="247"/>
      <c r="ECG5" s="247"/>
      <c r="ECH5" s="247"/>
      <c r="ECI5" s="247"/>
      <c r="ECJ5" s="247"/>
      <c r="ECK5" s="247"/>
      <c r="ECL5" s="247"/>
      <c r="ECM5" s="247"/>
      <c r="ECN5" s="247"/>
      <c r="ECO5" s="247"/>
      <c r="ECP5" s="247"/>
      <c r="ECQ5" s="247"/>
      <c r="ECR5" s="247"/>
      <c r="ECS5" s="247"/>
      <c r="ECT5" s="247"/>
      <c r="ECU5" s="247"/>
      <c r="ECV5" s="247"/>
      <c r="ECW5" s="247"/>
      <c r="ECX5" s="247"/>
      <c r="ECY5" s="247"/>
      <c r="ECZ5" s="247"/>
      <c r="EDA5" s="247"/>
      <c r="EDB5" s="247"/>
      <c r="EDC5" s="247"/>
      <c r="EDD5" s="247"/>
      <c r="EDE5" s="247"/>
      <c r="EDF5" s="247"/>
      <c r="EDG5" s="247"/>
      <c r="EDH5" s="247"/>
      <c r="EDI5" s="247"/>
      <c r="EDJ5" s="247"/>
      <c r="EDK5" s="247"/>
      <c r="EDL5" s="247"/>
      <c r="EDM5" s="247"/>
      <c r="EDN5" s="247"/>
      <c r="EDO5" s="247"/>
      <c r="EDP5" s="247"/>
      <c r="EDQ5" s="247"/>
      <c r="EDR5" s="247"/>
      <c r="EDS5" s="247"/>
      <c r="EDT5" s="247"/>
      <c r="EDU5" s="247"/>
      <c r="EDV5" s="247"/>
      <c r="EDW5" s="247"/>
      <c r="EDX5" s="247"/>
      <c r="EDY5" s="247"/>
      <c r="EDZ5" s="247"/>
      <c r="EEA5" s="247"/>
      <c r="EEB5" s="247"/>
      <c r="EEC5" s="247"/>
      <c r="EED5" s="247"/>
      <c r="EEE5" s="247"/>
      <c r="EEF5" s="247"/>
      <c r="EEG5" s="247"/>
      <c r="EEH5" s="247"/>
      <c r="EEI5" s="247"/>
      <c r="EEJ5" s="247"/>
      <c r="EEK5" s="247"/>
      <c r="EEL5" s="247"/>
      <c r="EEM5" s="247"/>
      <c r="EEN5" s="247"/>
      <c r="EEO5" s="247"/>
      <c r="EEP5" s="247"/>
      <c r="EEQ5" s="247"/>
      <c r="EER5" s="247"/>
      <c r="EES5" s="247"/>
      <c r="EET5" s="247"/>
      <c r="EEU5" s="247"/>
      <c r="EEV5" s="247"/>
      <c r="EEW5" s="247"/>
      <c r="EEX5" s="247"/>
      <c r="EEY5" s="247"/>
      <c r="EEZ5" s="247"/>
      <c r="EFA5" s="247"/>
      <c r="EFB5" s="247"/>
      <c r="EFC5" s="247"/>
      <c r="EFD5" s="247"/>
      <c r="EFE5" s="247"/>
      <c r="EFF5" s="247"/>
      <c r="EFG5" s="247"/>
      <c r="EFH5" s="247"/>
      <c r="EFI5" s="247"/>
      <c r="EFJ5" s="247"/>
      <c r="EFK5" s="247"/>
      <c r="EFL5" s="247"/>
      <c r="EFM5" s="247"/>
      <c r="EFN5" s="247"/>
      <c r="EFO5" s="247"/>
      <c r="EFP5" s="247"/>
      <c r="EFQ5" s="247"/>
      <c r="EFR5" s="247"/>
      <c r="EFS5" s="247"/>
      <c r="EFT5" s="247"/>
      <c r="EFU5" s="247"/>
      <c r="EFV5" s="247"/>
      <c r="EFW5" s="247"/>
      <c r="EFX5" s="247"/>
      <c r="EFY5" s="247"/>
      <c r="EFZ5" s="247"/>
      <c r="EGA5" s="247"/>
      <c r="EGB5" s="247"/>
      <c r="EGC5" s="247"/>
      <c r="EGD5" s="247"/>
      <c r="EGE5" s="247"/>
      <c r="EGF5" s="247"/>
      <c r="EGG5" s="247"/>
      <c r="EGH5" s="247"/>
      <c r="EGI5" s="247"/>
      <c r="EGJ5" s="247"/>
      <c r="EGK5" s="247"/>
      <c r="EGL5" s="247"/>
      <c r="EGM5" s="247"/>
      <c r="EGN5" s="247"/>
      <c r="EGO5" s="247"/>
      <c r="EGP5" s="247"/>
      <c r="EGQ5" s="247"/>
      <c r="EGR5" s="247"/>
      <c r="EGS5" s="247"/>
      <c r="EGT5" s="247"/>
      <c r="EGU5" s="247"/>
      <c r="EGV5" s="247"/>
      <c r="EGW5" s="247"/>
      <c r="EGX5" s="247"/>
      <c r="EGY5" s="247"/>
      <c r="EGZ5" s="247"/>
      <c r="EHA5" s="247"/>
      <c r="EHB5" s="247"/>
      <c r="EHC5" s="247"/>
      <c r="EHD5" s="247"/>
      <c r="EHE5" s="247"/>
      <c r="EHF5" s="247"/>
      <c r="EHG5" s="247"/>
      <c r="EHH5" s="247"/>
      <c r="EHI5" s="247"/>
      <c r="EHJ5" s="247"/>
      <c r="EHK5" s="247"/>
      <c r="EHL5" s="247"/>
      <c r="EHM5" s="247"/>
      <c r="EHN5" s="247"/>
      <c r="EHO5" s="247"/>
      <c r="EHP5" s="247"/>
      <c r="EHQ5" s="247"/>
      <c r="EHR5" s="247"/>
      <c r="EHS5" s="247"/>
      <c r="EHT5" s="247"/>
      <c r="EHU5" s="247"/>
      <c r="EHV5" s="247"/>
      <c r="EHW5" s="247"/>
      <c r="EHX5" s="247"/>
      <c r="EHY5" s="247"/>
      <c r="EHZ5" s="247"/>
      <c r="EIA5" s="247"/>
      <c r="EIB5" s="247"/>
      <c r="EIC5" s="247"/>
      <c r="EID5" s="247"/>
      <c r="EIE5" s="247"/>
      <c r="EIF5" s="247"/>
      <c r="EIG5" s="247"/>
      <c r="EIH5" s="247"/>
      <c r="EII5" s="247"/>
      <c r="EIJ5" s="247"/>
      <c r="EIK5" s="247"/>
      <c r="EIL5" s="247"/>
      <c r="EIM5" s="247"/>
      <c r="EIN5" s="247"/>
      <c r="EIO5" s="247"/>
      <c r="EIP5" s="247"/>
      <c r="EIQ5" s="247"/>
      <c r="EIR5" s="247"/>
      <c r="EIS5" s="247"/>
      <c r="EIT5" s="247"/>
      <c r="EIU5" s="247"/>
      <c r="EIV5" s="247"/>
      <c r="EIW5" s="247"/>
      <c r="EIX5" s="247"/>
      <c r="EIY5" s="247"/>
      <c r="EIZ5" s="247"/>
      <c r="EJA5" s="247"/>
      <c r="EJB5" s="247"/>
      <c r="EJC5" s="247"/>
      <c r="EJD5" s="247"/>
      <c r="EJE5" s="247"/>
      <c r="EJF5" s="247"/>
      <c r="EJG5" s="247"/>
      <c r="EJH5" s="247"/>
      <c r="EJI5" s="247"/>
      <c r="EJJ5" s="247"/>
      <c r="EJK5" s="247"/>
      <c r="EJL5" s="247"/>
      <c r="EJM5" s="247"/>
      <c r="EJN5" s="247"/>
      <c r="EJO5" s="247"/>
      <c r="EJP5" s="247"/>
      <c r="EJQ5" s="247"/>
      <c r="EJR5" s="247"/>
      <c r="EJS5" s="247"/>
      <c r="EJT5" s="247"/>
      <c r="EJU5" s="247"/>
      <c r="EJV5" s="247"/>
      <c r="EJW5" s="247"/>
      <c r="EJX5" s="247"/>
      <c r="EJY5" s="247"/>
      <c r="EJZ5" s="247"/>
      <c r="EKA5" s="247"/>
      <c r="EKB5" s="247"/>
      <c r="EKC5" s="247"/>
      <c r="EKD5" s="247"/>
      <c r="EKE5" s="247"/>
      <c r="EKF5" s="247"/>
      <c r="EKG5" s="247"/>
      <c r="EKH5" s="247"/>
      <c r="EKI5" s="247"/>
      <c r="EKJ5" s="247"/>
      <c r="EKK5" s="247"/>
      <c r="EKL5" s="247"/>
      <c r="EKM5" s="247"/>
      <c r="EKN5" s="247"/>
      <c r="EKO5" s="247"/>
      <c r="EKP5" s="247"/>
      <c r="EKQ5" s="247"/>
      <c r="EKR5" s="247"/>
      <c r="EKS5" s="247"/>
      <c r="EKT5" s="247"/>
      <c r="EKU5" s="247"/>
      <c r="EKV5" s="247"/>
      <c r="EKW5" s="247"/>
      <c r="EKX5" s="247"/>
      <c r="EKY5" s="247"/>
      <c r="EKZ5" s="247"/>
      <c r="ELA5" s="247"/>
      <c r="ELB5" s="247"/>
      <c r="ELC5" s="247"/>
      <c r="ELD5" s="247"/>
      <c r="ELE5" s="247"/>
      <c r="ELF5" s="247"/>
      <c r="ELG5" s="247"/>
      <c r="ELH5" s="247"/>
      <c r="ELI5" s="247"/>
      <c r="ELJ5" s="247"/>
      <c r="ELK5" s="247"/>
      <c r="ELL5" s="247"/>
      <c r="ELM5" s="247"/>
      <c r="ELN5" s="247"/>
      <c r="ELO5" s="247"/>
      <c r="ELP5" s="247"/>
      <c r="ELQ5" s="247"/>
      <c r="ELR5" s="247"/>
      <c r="ELS5" s="247"/>
      <c r="ELT5" s="247"/>
      <c r="ELU5" s="247"/>
      <c r="ELV5" s="247"/>
      <c r="ELW5" s="247"/>
      <c r="ELX5" s="247"/>
      <c r="ELY5" s="247"/>
      <c r="ELZ5" s="247"/>
      <c r="EMA5" s="247"/>
      <c r="EMB5" s="247"/>
      <c r="EMC5" s="247"/>
      <c r="EMD5" s="247"/>
      <c r="EME5" s="247"/>
      <c r="EMF5" s="247"/>
      <c r="EMG5" s="247"/>
      <c r="EMH5" s="247"/>
      <c r="EMI5" s="247"/>
      <c r="EMJ5" s="247"/>
      <c r="EMK5" s="247"/>
      <c r="EML5" s="247"/>
      <c r="EMM5" s="247"/>
      <c r="EMN5" s="247"/>
      <c r="EMO5" s="247"/>
      <c r="EMP5" s="247"/>
      <c r="EMQ5" s="247"/>
      <c r="EMR5" s="247"/>
      <c r="EMS5" s="247"/>
      <c r="EMT5" s="247"/>
      <c r="EMU5" s="247"/>
      <c r="EMV5" s="247"/>
      <c r="EMW5" s="247"/>
      <c r="EMX5" s="247"/>
      <c r="EMY5" s="247"/>
      <c r="EMZ5" s="247"/>
      <c r="ENA5" s="247"/>
      <c r="ENB5" s="247"/>
      <c r="ENC5" s="247"/>
      <c r="END5" s="247"/>
      <c r="ENE5" s="247"/>
      <c r="ENF5" s="247"/>
      <c r="ENG5" s="247"/>
      <c r="ENH5" s="247"/>
      <c r="ENI5" s="247"/>
      <c r="ENJ5" s="247"/>
      <c r="ENK5" s="247"/>
      <c r="ENL5" s="247"/>
      <c r="ENM5" s="247"/>
      <c r="ENN5" s="247"/>
      <c r="ENO5" s="247"/>
      <c r="ENP5" s="247"/>
      <c r="ENQ5" s="247"/>
      <c r="ENR5" s="247"/>
      <c r="ENS5" s="247"/>
      <c r="ENT5" s="247"/>
      <c r="ENU5" s="247"/>
      <c r="ENV5" s="247"/>
      <c r="ENW5" s="247"/>
      <c r="ENX5" s="247"/>
      <c r="ENY5" s="247"/>
      <c r="ENZ5" s="247"/>
      <c r="EOA5" s="247"/>
      <c r="EOB5" s="247"/>
      <c r="EOC5" s="247"/>
      <c r="EOD5" s="247"/>
      <c r="EOE5" s="247"/>
      <c r="EOF5" s="247"/>
      <c r="EOG5" s="247"/>
      <c r="EOH5" s="247"/>
      <c r="EOI5" s="247"/>
      <c r="EOJ5" s="247"/>
      <c r="EOK5" s="247"/>
      <c r="EOL5" s="247"/>
      <c r="EOM5" s="247"/>
      <c r="EON5" s="247"/>
      <c r="EOO5" s="247"/>
      <c r="EOP5" s="247"/>
      <c r="EOQ5" s="247"/>
      <c r="EOR5" s="247"/>
      <c r="EOS5" s="247"/>
      <c r="EOT5" s="247"/>
      <c r="EOU5" s="247"/>
      <c r="EOV5" s="247"/>
      <c r="EOW5" s="247"/>
      <c r="EOX5" s="247"/>
      <c r="EOY5" s="247"/>
      <c r="EOZ5" s="247"/>
      <c r="EPA5" s="247"/>
      <c r="EPB5" s="247"/>
      <c r="EPC5" s="247"/>
      <c r="EPD5" s="247"/>
      <c r="EPE5" s="247"/>
      <c r="EPF5" s="247"/>
      <c r="EPG5" s="247"/>
      <c r="EPH5" s="247"/>
      <c r="EPI5" s="247"/>
      <c r="EPJ5" s="247"/>
      <c r="EPK5" s="247"/>
      <c r="EPL5" s="247"/>
      <c r="EPM5" s="247"/>
      <c r="EPN5" s="247"/>
      <c r="EPO5" s="247"/>
      <c r="EPP5" s="247"/>
      <c r="EPQ5" s="247"/>
      <c r="EPR5" s="247"/>
      <c r="EPS5" s="247"/>
      <c r="EPT5" s="247"/>
      <c r="EPU5" s="247"/>
      <c r="EPV5" s="247"/>
      <c r="EPW5" s="247"/>
      <c r="EPX5" s="247"/>
      <c r="EPY5" s="247"/>
      <c r="EPZ5" s="247"/>
      <c r="EQA5" s="247"/>
      <c r="EQB5" s="247"/>
      <c r="EQC5" s="247"/>
      <c r="EQD5" s="247"/>
      <c r="EQE5" s="247"/>
      <c r="EQF5" s="247"/>
      <c r="EQG5" s="247"/>
      <c r="EQH5" s="247"/>
      <c r="EQI5" s="247"/>
      <c r="EQJ5" s="247"/>
      <c r="EQK5" s="247"/>
      <c r="EQL5" s="247"/>
      <c r="EQM5" s="247"/>
      <c r="EQN5" s="247"/>
      <c r="EQO5" s="247"/>
      <c r="EQP5" s="247"/>
      <c r="EQQ5" s="247"/>
      <c r="EQR5" s="247"/>
      <c r="EQS5" s="247"/>
      <c r="EQT5" s="247"/>
      <c r="EQU5" s="247"/>
      <c r="EQV5" s="247"/>
      <c r="EQW5" s="247"/>
      <c r="EQX5" s="247"/>
      <c r="EQY5" s="247"/>
      <c r="EQZ5" s="247"/>
      <c r="ERA5" s="247"/>
      <c r="ERB5" s="247"/>
      <c r="ERC5" s="247"/>
      <c r="ERD5" s="247"/>
      <c r="ERE5" s="247"/>
      <c r="ERF5" s="247"/>
      <c r="ERG5" s="247"/>
      <c r="ERH5" s="247"/>
      <c r="ERI5" s="247"/>
      <c r="ERJ5" s="247"/>
      <c r="ERK5" s="247"/>
      <c r="ERL5" s="247"/>
      <c r="ERM5" s="247"/>
      <c r="ERN5" s="247"/>
      <c r="ERO5" s="247"/>
      <c r="ERP5" s="247"/>
      <c r="ERQ5" s="247"/>
      <c r="ERR5" s="247"/>
      <c r="ERS5" s="247"/>
      <c r="ERT5" s="247"/>
      <c r="ERU5" s="247"/>
      <c r="ERV5" s="247"/>
      <c r="ERW5" s="247"/>
      <c r="ERX5" s="247"/>
      <c r="ERY5" s="247"/>
      <c r="ERZ5" s="247"/>
      <c r="ESA5" s="247"/>
      <c r="ESB5" s="247"/>
      <c r="ESC5" s="247"/>
      <c r="ESD5" s="247"/>
      <c r="ESE5" s="247"/>
      <c r="ESF5" s="247"/>
      <c r="ESG5" s="247"/>
      <c r="ESH5" s="247"/>
      <c r="ESI5" s="247"/>
      <c r="ESJ5" s="247"/>
      <c r="ESK5" s="247"/>
      <c r="ESL5" s="247"/>
      <c r="ESM5" s="247"/>
      <c r="ESN5" s="247"/>
      <c r="ESO5" s="247"/>
      <c r="ESP5" s="247"/>
      <c r="ESQ5" s="247"/>
      <c r="ESR5" s="247"/>
      <c r="ESS5" s="247"/>
      <c r="EST5" s="247"/>
      <c r="ESU5" s="247"/>
      <c r="ESV5" s="247"/>
      <c r="ESW5" s="247"/>
      <c r="ESX5" s="247"/>
      <c r="ESY5" s="247"/>
      <c r="ESZ5" s="247"/>
      <c r="ETA5" s="247"/>
      <c r="ETB5" s="247"/>
      <c r="ETC5" s="247"/>
      <c r="ETD5" s="247"/>
      <c r="ETE5" s="247"/>
      <c r="ETF5" s="247"/>
      <c r="ETG5" s="247"/>
      <c r="ETH5" s="247"/>
      <c r="ETI5" s="247"/>
      <c r="ETJ5" s="247"/>
      <c r="ETK5" s="247"/>
      <c r="ETL5" s="247"/>
      <c r="ETM5" s="247"/>
      <c r="ETN5" s="247"/>
      <c r="ETO5" s="247"/>
      <c r="ETP5" s="247"/>
      <c r="ETQ5" s="247"/>
      <c r="ETR5" s="247"/>
      <c r="ETS5" s="247"/>
      <c r="ETT5" s="247"/>
      <c r="ETU5" s="247"/>
      <c r="ETV5" s="247"/>
      <c r="ETW5" s="247"/>
      <c r="ETX5" s="247"/>
      <c r="ETY5" s="247"/>
      <c r="ETZ5" s="247"/>
      <c r="EUA5" s="247"/>
      <c r="EUB5" s="247"/>
      <c r="EUC5" s="247"/>
      <c r="EUD5" s="247"/>
      <c r="EUE5" s="247"/>
      <c r="EUF5" s="247"/>
      <c r="EUG5" s="247"/>
      <c r="EUH5" s="247"/>
      <c r="EUI5" s="247"/>
      <c r="EUJ5" s="247"/>
      <c r="EUK5" s="247"/>
      <c r="EUL5" s="247"/>
      <c r="EUM5" s="247"/>
      <c r="EUN5" s="247"/>
      <c r="EUO5" s="247"/>
      <c r="EUP5" s="247"/>
      <c r="EUQ5" s="247"/>
      <c r="EUR5" s="247"/>
      <c r="EUS5" s="247"/>
      <c r="EUT5" s="247"/>
      <c r="EUU5" s="247"/>
      <c r="EUV5" s="247"/>
      <c r="EUW5" s="247"/>
      <c r="EUX5" s="247"/>
      <c r="EUY5" s="247"/>
      <c r="EUZ5" s="247"/>
      <c r="EVA5" s="247"/>
      <c r="EVB5" s="247"/>
      <c r="EVC5" s="247"/>
      <c r="EVD5" s="247"/>
      <c r="EVE5" s="247"/>
      <c r="EVF5" s="247"/>
      <c r="EVG5" s="247"/>
      <c r="EVH5" s="247"/>
      <c r="EVI5" s="247"/>
      <c r="EVJ5" s="247"/>
      <c r="EVK5" s="247"/>
      <c r="EVL5" s="247"/>
      <c r="EVM5" s="247"/>
      <c r="EVN5" s="247"/>
      <c r="EVO5" s="247"/>
      <c r="EVP5" s="247"/>
      <c r="EVQ5" s="247"/>
      <c r="EVR5" s="247"/>
      <c r="EVS5" s="247"/>
      <c r="EVT5" s="247"/>
      <c r="EVU5" s="247"/>
      <c r="EVV5" s="247"/>
      <c r="EVW5" s="247"/>
      <c r="EVX5" s="247"/>
      <c r="EVY5" s="247"/>
      <c r="EVZ5" s="247"/>
      <c r="EWA5" s="247"/>
      <c r="EWB5" s="247"/>
      <c r="EWC5" s="247"/>
      <c r="EWD5" s="247"/>
      <c r="EWE5" s="247"/>
      <c r="EWF5" s="247"/>
      <c r="EWG5" s="247"/>
      <c r="EWH5" s="247"/>
      <c r="EWI5" s="247"/>
      <c r="EWJ5" s="247"/>
      <c r="EWK5" s="247"/>
      <c r="EWL5" s="247"/>
      <c r="EWM5" s="247"/>
      <c r="EWN5" s="247"/>
      <c r="EWO5" s="247"/>
      <c r="EWP5" s="247"/>
      <c r="EWQ5" s="247"/>
      <c r="EWR5" s="247"/>
      <c r="EWS5" s="247"/>
      <c r="EWT5" s="247"/>
      <c r="EWU5" s="247"/>
      <c r="EWV5" s="247"/>
      <c r="EWW5" s="247"/>
      <c r="EWX5" s="247"/>
      <c r="EWY5" s="247"/>
      <c r="EWZ5" s="247"/>
      <c r="EXA5" s="247"/>
      <c r="EXB5" s="247"/>
      <c r="EXC5" s="247"/>
      <c r="EXD5" s="247"/>
      <c r="EXE5" s="247"/>
      <c r="EXF5" s="247"/>
      <c r="EXG5" s="247"/>
      <c r="EXH5" s="247"/>
      <c r="EXI5" s="247"/>
      <c r="EXJ5" s="247"/>
      <c r="EXK5" s="247"/>
      <c r="EXL5" s="247"/>
      <c r="EXM5" s="247"/>
      <c r="EXN5" s="247"/>
      <c r="EXO5" s="247"/>
      <c r="EXP5" s="247"/>
      <c r="EXQ5" s="247"/>
      <c r="EXR5" s="247"/>
      <c r="EXS5" s="247"/>
      <c r="EXT5" s="247"/>
      <c r="EXU5" s="247"/>
      <c r="EXV5" s="247"/>
      <c r="EXW5" s="247"/>
      <c r="EXX5" s="247"/>
      <c r="EXY5" s="247"/>
      <c r="EXZ5" s="247"/>
      <c r="EYA5" s="247"/>
      <c r="EYB5" s="247"/>
      <c r="EYC5" s="247"/>
      <c r="EYD5" s="247"/>
      <c r="EYE5" s="247"/>
      <c r="EYF5" s="247"/>
      <c r="EYG5" s="247"/>
      <c r="EYH5" s="247"/>
      <c r="EYI5" s="247"/>
      <c r="EYJ5" s="247"/>
      <c r="EYK5" s="247"/>
      <c r="EYL5" s="247"/>
      <c r="EYM5" s="247"/>
      <c r="EYN5" s="247"/>
      <c r="EYO5" s="247"/>
      <c r="EYP5" s="247"/>
      <c r="EYQ5" s="247"/>
      <c r="EYR5" s="247"/>
      <c r="EYS5" s="247"/>
      <c r="EYT5" s="247"/>
      <c r="EYU5" s="247"/>
      <c r="EYV5" s="247"/>
      <c r="EYW5" s="247"/>
      <c r="EYX5" s="247"/>
      <c r="EYY5" s="247"/>
      <c r="EYZ5" s="247"/>
      <c r="EZA5" s="247"/>
      <c r="EZB5" s="247"/>
      <c r="EZC5" s="247"/>
      <c r="EZD5" s="247"/>
      <c r="EZE5" s="247"/>
      <c r="EZF5" s="247"/>
      <c r="EZG5" s="247"/>
      <c r="EZH5" s="247"/>
      <c r="EZI5" s="247"/>
      <c r="EZJ5" s="247"/>
      <c r="EZK5" s="247"/>
      <c r="EZL5" s="247"/>
      <c r="EZM5" s="247"/>
      <c r="EZN5" s="247"/>
      <c r="EZO5" s="247"/>
      <c r="EZP5" s="247"/>
      <c r="EZQ5" s="247"/>
      <c r="EZR5" s="247"/>
      <c r="EZS5" s="247"/>
      <c r="EZT5" s="247"/>
      <c r="EZU5" s="247"/>
      <c r="EZV5" s="247"/>
      <c r="EZW5" s="247"/>
      <c r="EZX5" s="247"/>
      <c r="EZY5" s="247"/>
      <c r="EZZ5" s="247"/>
      <c r="FAA5" s="247"/>
      <c r="FAB5" s="247"/>
      <c r="FAC5" s="247"/>
      <c r="FAD5" s="247"/>
      <c r="FAE5" s="247"/>
      <c r="FAF5" s="247"/>
      <c r="FAG5" s="247"/>
      <c r="FAH5" s="247"/>
      <c r="FAI5" s="247"/>
      <c r="FAJ5" s="247"/>
      <c r="FAK5" s="247"/>
      <c r="FAL5" s="247"/>
      <c r="FAM5" s="247"/>
      <c r="FAN5" s="247"/>
      <c r="FAO5" s="247"/>
      <c r="FAP5" s="247"/>
      <c r="FAQ5" s="247"/>
      <c r="FAR5" s="247"/>
      <c r="FAS5" s="247"/>
      <c r="FAT5" s="247"/>
      <c r="FAU5" s="247"/>
      <c r="FAV5" s="247"/>
      <c r="FAW5" s="247"/>
      <c r="FAX5" s="247"/>
      <c r="FAY5" s="247"/>
      <c r="FAZ5" s="247"/>
      <c r="FBA5" s="247"/>
      <c r="FBB5" s="247"/>
      <c r="FBC5" s="247"/>
      <c r="FBD5" s="247"/>
      <c r="FBE5" s="247"/>
      <c r="FBF5" s="247"/>
      <c r="FBG5" s="247"/>
      <c r="FBH5" s="247"/>
      <c r="FBI5" s="247"/>
      <c r="FBJ5" s="247"/>
      <c r="FBK5" s="247"/>
      <c r="FBL5" s="247"/>
      <c r="FBM5" s="247"/>
      <c r="FBN5" s="247"/>
      <c r="FBO5" s="247"/>
      <c r="FBP5" s="247"/>
      <c r="FBQ5" s="247"/>
      <c r="FBR5" s="247"/>
      <c r="FBS5" s="247"/>
      <c r="FBT5" s="247"/>
      <c r="FBU5" s="247"/>
      <c r="FBV5" s="247"/>
      <c r="FBW5" s="247"/>
      <c r="FBX5" s="247"/>
      <c r="FBY5" s="247"/>
      <c r="FBZ5" s="247"/>
      <c r="FCA5" s="247"/>
      <c r="FCB5" s="247"/>
      <c r="FCC5" s="247"/>
      <c r="FCD5" s="247"/>
      <c r="FCE5" s="247"/>
      <c r="FCF5" s="247"/>
      <c r="FCG5" s="247"/>
      <c r="FCH5" s="247"/>
      <c r="FCI5" s="247"/>
      <c r="FCJ5" s="247"/>
      <c r="FCK5" s="247"/>
      <c r="FCL5" s="247"/>
      <c r="FCM5" s="247"/>
      <c r="FCN5" s="247"/>
      <c r="FCO5" s="247"/>
      <c r="FCP5" s="247"/>
      <c r="FCQ5" s="247"/>
      <c r="FCR5" s="247"/>
      <c r="FCS5" s="247"/>
      <c r="FCT5" s="247"/>
      <c r="FCU5" s="247"/>
      <c r="FCV5" s="247"/>
      <c r="FCW5" s="247"/>
      <c r="FCX5" s="247"/>
      <c r="FCY5" s="247"/>
      <c r="FCZ5" s="247"/>
      <c r="FDA5" s="247"/>
      <c r="FDB5" s="247"/>
      <c r="FDC5" s="247"/>
      <c r="FDD5" s="247"/>
      <c r="FDE5" s="247"/>
      <c r="FDF5" s="247"/>
      <c r="FDG5" s="247"/>
      <c r="FDH5" s="247"/>
      <c r="FDI5" s="247"/>
      <c r="FDJ5" s="247"/>
      <c r="FDK5" s="247"/>
      <c r="FDL5" s="247"/>
      <c r="FDM5" s="247"/>
      <c r="FDN5" s="247"/>
      <c r="FDO5" s="247"/>
      <c r="FDP5" s="247"/>
      <c r="FDQ5" s="247"/>
      <c r="FDR5" s="247"/>
      <c r="FDS5" s="247"/>
      <c r="FDT5" s="247"/>
      <c r="FDU5" s="247"/>
      <c r="FDV5" s="247"/>
      <c r="FDW5" s="247"/>
      <c r="FDX5" s="247"/>
      <c r="FDY5" s="247"/>
      <c r="FDZ5" s="247"/>
      <c r="FEA5" s="247"/>
      <c r="FEB5" s="247"/>
      <c r="FEC5" s="247"/>
      <c r="FED5" s="247"/>
      <c r="FEE5" s="247"/>
      <c r="FEF5" s="247"/>
      <c r="FEG5" s="247"/>
      <c r="FEH5" s="247"/>
      <c r="FEI5" s="247"/>
      <c r="FEJ5" s="247"/>
      <c r="FEK5" s="247"/>
      <c r="FEL5" s="247"/>
      <c r="FEM5" s="247"/>
      <c r="FEN5" s="247"/>
      <c r="FEO5" s="247"/>
      <c r="FEP5" s="247"/>
      <c r="FEQ5" s="247"/>
      <c r="FER5" s="247"/>
      <c r="FES5" s="247"/>
      <c r="FET5" s="247"/>
      <c r="FEU5" s="247"/>
      <c r="FEV5" s="247"/>
      <c r="FEW5" s="247"/>
      <c r="FEX5" s="247"/>
      <c r="FEY5" s="247"/>
      <c r="FEZ5" s="247"/>
      <c r="FFA5" s="247"/>
      <c r="FFB5" s="247"/>
      <c r="FFC5" s="247"/>
      <c r="FFD5" s="247"/>
      <c r="FFE5" s="247"/>
      <c r="FFF5" s="247"/>
      <c r="FFG5" s="247"/>
      <c r="FFH5" s="247"/>
      <c r="FFI5" s="247"/>
      <c r="FFJ5" s="247"/>
      <c r="FFK5" s="247"/>
      <c r="FFL5" s="247"/>
      <c r="FFM5" s="247"/>
      <c r="FFN5" s="247"/>
      <c r="FFO5" s="247"/>
      <c r="FFP5" s="247"/>
      <c r="FFQ5" s="247"/>
      <c r="FFR5" s="247"/>
      <c r="FFS5" s="247"/>
      <c r="FFT5" s="247"/>
      <c r="FFU5" s="247"/>
      <c r="FFV5" s="247"/>
      <c r="FFW5" s="247"/>
      <c r="FFX5" s="247"/>
      <c r="FFY5" s="247"/>
      <c r="FFZ5" s="247"/>
      <c r="FGA5" s="247"/>
      <c r="FGB5" s="247"/>
      <c r="FGC5" s="247"/>
      <c r="FGD5" s="247"/>
      <c r="FGE5" s="247"/>
      <c r="FGF5" s="247"/>
      <c r="FGG5" s="247"/>
      <c r="FGH5" s="247"/>
      <c r="FGI5" s="247"/>
      <c r="FGJ5" s="247"/>
      <c r="FGK5" s="247"/>
      <c r="FGL5" s="247"/>
      <c r="FGM5" s="247"/>
      <c r="FGN5" s="247"/>
      <c r="FGO5" s="247"/>
      <c r="FGP5" s="247"/>
      <c r="FGQ5" s="247"/>
      <c r="FGR5" s="247"/>
      <c r="FGS5" s="247"/>
      <c r="FGT5" s="247"/>
      <c r="FGU5" s="247"/>
      <c r="FGV5" s="247"/>
      <c r="FGW5" s="247"/>
      <c r="FGX5" s="247"/>
      <c r="FGY5" s="247"/>
      <c r="FGZ5" s="247"/>
      <c r="FHA5" s="247"/>
      <c r="FHB5" s="247"/>
      <c r="FHC5" s="247"/>
      <c r="FHD5" s="247"/>
      <c r="FHE5" s="247"/>
      <c r="FHF5" s="247"/>
      <c r="FHG5" s="247"/>
      <c r="FHH5" s="247"/>
      <c r="FHI5" s="247"/>
      <c r="FHJ5" s="247"/>
      <c r="FHK5" s="247"/>
      <c r="FHL5" s="247"/>
      <c r="FHM5" s="247"/>
      <c r="FHN5" s="247"/>
      <c r="FHO5" s="247"/>
      <c r="FHP5" s="247"/>
      <c r="FHQ5" s="247"/>
      <c r="FHR5" s="247"/>
      <c r="FHS5" s="247"/>
      <c r="FHT5" s="247"/>
      <c r="FHU5" s="247"/>
      <c r="FHV5" s="247"/>
      <c r="FHW5" s="247"/>
      <c r="FHX5" s="247"/>
      <c r="FHY5" s="247"/>
      <c r="FHZ5" s="247"/>
      <c r="FIA5" s="247"/>
      <c r="FIB5" s="247"/>
      <c r="FIC5" s="247"/>
      <c r="FID5" s="247"/>
      <c r="FIE5" s="247"/>
      <c r="FIF5" s="247"/>
      <c r="FIG5" s="247"/>
      <c r="FIH5" s="247"/>
      <c r="FII5" s="247"/>
      <c r="FIJ5" s="247"/>
      <c r="FIK5" s="247"/>
      <c r="FIL5" s="247"/>
      <c r="FIM5" s="247"/>
      <c r="FIN5" s="247"/>
      <c r="FIO5" s="247"/>
      <c r="FIP5" s="247"/>
      <c r="FIQ5" s="247"/>
      <c r="FIR5" s="247"/>
      <c r="FIS5" s="247"/>
      <c r="FIT5" s="247"/>
      <c r="FIU5" s="247"/>
      <c r="FIV5" s="247"/>
      <c r="FIW5" s="247"/>
      <c r="FIX5" s="247"/>
      <c r="FIY5" s="247"/>
      <c r="FIZ5" s="247"/>
      <c r="FJA5" s="247"/>
      <c r="FJB5" s="247"/>
      <c r="FJC5" s="247"/>
      <c r="FJD5" s="247"/>
      <c r="FJE5" s="247"/>
      <c r="FJF5" s="247"/>
      <c r="FJG5" s="247"/>
      <c r="FJH5" s="247"/>
      <c r="FJI5" s="247"/>
      <c r="FJJ5" s="247"/>
      <c r="FJK5" s="247"/>
      <c r="FJL5" s="247"/>
      <c r="FJM5" s="247"/>
      <c r="FJN5" s="247"/>
      <c r="FJO5" s="247"/>
      <c r="FJP5" s="247"/>
      <c r="FJQ5" s="247"/>
      <c r="FJR5" s="247"/>
      <c r="FJS5" s="247"/>
      <c r="FJT5" s="247"/>
      <c r="FJU5" s="247"/>
      <c r="FJV5" s="247"/>
      <c r="FJW5" s="247"/>
      <c r="FJX5" s="247"/>
      <c r="FJY5" s="247"/>
      <c r="FJZ5" s="247"/>
      <c r="FKA5" s="247"/>
      <c r="FKB5" s="247"/>
      <c r="FKC5" s="247"/>
      <c r="FKD5" s="247"/>
      <c r="FKE5" s="247"/>
      <c r="FKF5" s="247"/>
      <c r="FKG5" s="247"/>
      <c r="FKH5" s="247"/>
      <c r="FKI5" s="247"/>
      <c r="FKJ5" s="247"/>
      <c r="FKK5" s="247"/>
      <c r="FKL5" s="247"/>
      <c r="FKM5" s="247"/>
      <c r="FKN5" s="247"/>
      <c r="FKO5" s="247"/>
      <c r="FKP5" s="247"/>
      <c r="FKQ5" s="247"/>
      <c r="FKR5" s="247"/>
      <c r="FKS5" s="247"/>
      <c r="FKT5" s="247"/>
      <c r="FKU5" s="247"/>
      <c r="FKV5" s="247"/>
      <c r="FKW5" s="247"/>
      <c r="FKX5" s="247"/>
      <c r="FKY5" s="247"/>
      <c r="FKZ5" s="247"/>
      <c r="FLA5" s="247"/>
      <c r="FLB5" s="247"/>
      <c r="FLC5" s="247"/>
      <c r="FLD5" s="247"/>
      <c r="FLE5" s="247"/>
      <c r="FLF5" s="247"/>
      <c r="FLG5" s="247"/>
      <c r="FLH5" s="247"/>
      <c r="FLI5" s="247"/>
      <c r="FLJ5" s="247"/>
      <c r="FLK5" s="247"/>
      <c r="FLL5" s="247"/>
      <c r="FLM5" s="247"/>
      <c r="FLN5" s="247"/>
      <c r="FLO5" s="247"/>
      <c r="FLP5" s="247"/>
      <c r="FLQ5" s="247"/>
      <c r="FLR5" s="247"/>
      <c r="FLS5" s="247"/>
      <c r="FLT5" s="247"/>
      <c r="FLU5" s="247"/>
      <c r="FLV5" s="247"/>
      <c r="FLW5" s="247"/>
      <c r="FLX5" s="247"/>
      <c r="FLY5" s="247"/>
      <c r="FLZ5" s="247"/>
      <c r="FMA5" s="247"/>
      <c r="FMB5" s="247"/>
      <c r="FMC5" s="247"/>
      <c r="FMD5" s="247"/>
      <c r="FME5" s="247"/>
      <c r="FMF5" s="247"/>
      <c r="FMG5" s="247"/>
      <c r="FMH5" s="247"/>
      <c r="FMI5" s="247"/>
      <c r="FMJ5" s="247"/>
      <c r="FMK5" s="247"/>
      <c r="FML5" s="247"/>
      <c r="FMM5" s="247"/>
      <c r="FMN5" s="247"/>
      <c r="FMO5" s="247"/>
      <c r="FMP5" s="247"/>
      <c r="FMQ5" s="247"/>
      <c r="FMR5" s="247"/>
      <c r="FMS5" s="247"/>
      <c r="FMT5" s="247"/>
      <c r="FMU5" s="247"/>
      <c r="FMV5" s="247"/>
      <c r="FMW5" s="247"/>
      <c r="FMX5" s="247"/>
      <c r="FMY5" s="247"/>
      <c r="FMZ5" s="247"/>
      <c r="FNA5" s="247"/>
      <c r="FNB5" s="247"/>
      <c r="FNC5" s="247"/>
      <c r="FND5" s="247"/>
      <c r="FNE5" s="247"/>
      <c r="FNF5" s="247"/>
      <c r="FNG5" s="247"/>
      <c r="FNH5" s="247"/>
      <c r="FNI5" s="247"/>
      <c r="FNJ5" s="247"/>
      <c r="FNK5" s="247"/>
      <c r="FNL5" s="247"/>
      <c r="FNM5" s="247"/>
      <c r="FNN5" s="247"/>
      <c r="FNO5" s="247"/>
      <c r="FNP5" s="247"/>
      <c r="FNQ5" s="247"/>
      <c r="FNR5" s="247"/>
      <c r="FNS5" s="247"/>
      <c r="FNT5" s="247"/>
      <c r="FNU5" s="247"/>
      <c r="FNV5" s="247"/>
      <c r="FNW5" s="247"/>
      <c r="FNX5" s="247"/>
      <c r="FNY5" s="247"/>
      <c r="FNZ5" s="247"/>
      <c r="FOA5" s="247"/>
      <c r="FOB5" s="247"/>
      <c r="FOC5" s="247"/>
      <c r="FOD5" s="247"/>
      <c r="FOE5" s="247"/>
      <c r="FOF5" s="247"/>
      <c r="FOG5" s="247"/>
      <c r="FOH5" s="247"/>
      <c r="FOI5" s="247"/>
      <c r="FOJ5" s="247"/>
      <c r="FOK5" s="247"/>
      <c r="FOL5" s="247"/>
      <c r="FOM5" s="247"/>
      <c r="FON5" s="247"/>
      <c r="FOO5" s="247"/>
      <c r="FOP5" s="247"/>
      <c r="FOQ5" s="247"/>
      <c r="FOR5" s="247"/>
      <c r="FOS5" s="247"/>
      <c r="FOT5" s="247"/>
      <c r="FOU5" s="247"/>
      <c r="FOV5" s="247"/>
      <c r="FOW5" s="247"/>
      <c r="FOX5" s="247"/>
      <c r="FOY5" s="247"/>
      <c r="FOZ5" s="247"/>
      <c r="FPA5" s="247"/>
      <c r="FPB5" s="247"/>
      <c r="FPC5" s="247"/>
      <c r="FPD5" s="247"/>
      <c r="FPE5" s="247"/>
      <c r="FPF5" s="247"/>
      <c r="FPG5" s="247"/>
      <c r="FPH5" s="247"/>
      <c r="FPI5" s="247"/>
      <c r="FPJ5" s="247"/>
      <c r="FPK5" s="247"/>
      <c r="FPL5" s="247"/>
      <c r="FPM5" s="247"/>
      <c r="FPN5" s="247"/>
      <c r="FPO5" s="247"/>
      <c r="FPP5" s="247"/>
      <c r="FPQ5" s="247"/>
      <c r="FPR5" s="247"/>
      <c r="FPS5" s="247"/>
      <c r="FPT5" s="247"/>
      <c r="FPU5" s="247"/>
      <c r="FPV5" s="247"/>
      <c r="FPW5" s="247"/>
      <c r="FPX5" s="247"/>
      <c r="FPY5" s="247"/>
      <c r="FPZ5" s="247"/>
      <c r="FQA5" s="247"/>
      <c r="FQB5" s="247"/>
      <c r="FQC5" s="247"/>
      <c r="FQD5" s="247"/>
      <c r="FQE5" s="247"/>
      <c r="FQF5" s="247"/>
      <c r="FQG5" s="247"/>
      <c r="FQH5" s="247"/>
      <c r="FQI5" s="247"/>
      <c r="FQJ5" s="247"/>
      <c r="FQK5" s="247"/>
      <c r="FQL5" s="247"/>
      <c r="FQM5" s="247"/>
      <c r="FQN5" s="247"/>
      <c r="FQO5" s="247"/>
      <c r="FQP5" s="247"/>
      <c r="FQQ5" s="247"/>
      <c r="FQR5" s="247"/>
      <c r="FQS5" s="247"/>
      <c r="FQT5" s="247"/>
      <c r="FQU5" s="247"/>
      <c r="FQV5" s="247"/>
      <c r="FQW5" s="247"/>
      <c r="FQX5" s="247"/>
      <c r="FQY5" s="247"/>
      <c r="FQZ5" s="247"/>
      <c r="FRA5" s="247"/>
      <c r="FRB5" s="247"/>
      <c r="FRC5" s="247"/>
      <c r="FRD5" s="247"/>
      <c r="FRE5" s="247"/>
      <c r="FRF5" s="247"/>
      <c r="FRG5" s="247"/>
      <c r="FRH5" s="247"/>
      <c r="FRI5" s="247"/>
      <c r="FRJ5" s="247"/>
      <c r="FRK5" s="247"/>
      <c r="FRL5" s="247"/>
      <c r="FRM5" s="247"/>
      <c r="FRN5" s="247"/>
      <c r="FRO5" s="247"/>
      <c r="FRP5" s="247"/>
      <c r="FRQ5" s="247"/>
      <c r="FRR5" s="247"/>
      <c r="FRS5" s="247"/>
      <c r="FRT5" s="247"/>
      <c r="FRU5" s="247"/>
      <c r="FRV5" s="247"/>
      <c r="FRW5" s="247"/>
      <c r="FRX5" s="247"/>
      <c r="FRY5" s="247"/>
      <c r="FRZ5" s="247"/>
      <c r="FSA5" s="247"/>
      <c r="FSB5" s="247"/>
      <c r="FSC5" s="247"/>
      <c r="FSD5" s="247"/>
      <c r="FSE5" s="247"/>
      <c r="FSF5" s="247"/>
      <c r="FSG5" s="247"/>
      <c r="FSH5" s="247"/>
      <c r="FSI5" s="247"/>
      <c r="FSJ5" s="247"/>
      <c r="FSK5" s="247"/>
      <c r="FSL5" s="247"/>
      <c r="FSM5" s="247"/>
      <c r="FSN5" s="247"/>
      <c r="FSO5" s="247"/>
      <c r="FSP5" s="247"/>
      <c r="FSQ5" s="247"/>
      <c r="FSR5" s="247"/>
      <c r="FSS5" s="247"/>
      <c r="FST5" s="247"/>
      <c r="FSU5" s="247"/>
      <c r="FSV5" s="247"/>
      <c r="FSW5" s="247"/>
      <c r="FSX5" s="247"/>
      <c r="FSY5" s="247"/>
      <c r="FSZ5" s="247"/>
      <c r="FTA5" s="247"/>
      <c r="FTB5" s="247"/>
      <c r="FTC5" s="247"/>
      <c r="FTD5" s="247"/>
      <c r="FTE5" s="247"/>
      <c r="FTF5" s="247"/>
      <c r="FTG5" s="247"/>
      <c r="FTH5" s="247"/>
      <c r="FTI5" s="247"/>
      <c r="FTJ5" s="247"/>
      <c r="FTK5" s="247"/>
      <c r="FTL5" s="247"/>
      <c r="FTM5" s="247"/>
      <c r="FTN5" s="247"/>
      <c r="FTO5" s="247"/>
      <c r="FTP5" s="247"/>
      <c r="FTQ5" s="247"/>
      <c r="FTR5" s="247"/>
      <c r="FTS5" s="247"/>
      <c r="FTT5" s="247"/>
      <c r="FTU5" s="247"/>
      <c r="FTV5" s="247"/>
      <c r="FTW5" s="247"/>
      <c r="FTX5" s="247"/>
      <c r="FTY5" s="247"/>
      <c r="FTZ5" s="247"/>
      <c r="FUA5" s="247"/>
      <c r="FUB5" s="247"/>
      <c r="FUC5" s="247"/>
      <c r="FUD5" s="247"/>
      <c r="FUE5" s="247"/>
      <c r="FUF5" s="247"/>
      <c r="FUG5" s="247"/>
      <c r="FUH5" s="247"/>
      <c r="FUI5" s="247"/>
      <c r="FUJ5" s="247"/>
      <c r="FUK5" s="247"/>
      <c r="FUL5" s="247"/>
      <c r="FUM5" s="247"/>
      <c r="FUN5" s="247"/>
      <c r="FUO5" s="247"/>
      <c r="FUP5" s="247"/>
      <c r="FUQ5" s="247"/>
      <c r="FUR5" s="247"/>
      <c r="FUS5" s="247"/>
      <c r="FUT5" s="247"/>
      <c r="FUU5" s="247"/>
      <c r="FUV5" s="247"/>
      <c r="FUW5" s="247"/>
      <c r="FUX5" s="247"/>
      <c r="FUY5" s="247"/>
      <c r="FUZ5" s="247"/>
      <c r="FVA5" s="247"/>
      <c r="FVB5" s="247"/>
      <c r="FVC5" s="247"/>
      <c r="FVD5" s="247"/>
      <c r="FVE5" s="247"/>
      <c r="FVF5" s="247"/>
      <c r="FVG5" s="247"/>
      <c r="FVH5" s="247"/>
      <c r="FVI5" s="247"/>
      <c r="FVJ5" s="247"/>
      <c r="FVK5" s="247"/>
      <c r="FVL5" s="247"/>
      <c r="FVM5" s="247"/>
      <c r="FVN5" s="247"/>
      <c r="FVO5" s="247"/>
      <c r="FVP5" s="247"/>
      <c r="FVQ5" s="247"/>
      <c r="FVR5" s="247"/>
      <c r="FVS5" s="247"/>
      <c r="FVT5" s="247"/>
      <c r="FVU5" s="247"/>
      <c r="FVV5" s="247"/>
      <c r="FVW5" s="247"/>
      <c r="FVX5" s="247"/>
      <c r="FVY5" s="247"/>
      <c r="FVZ5" s="247"/>
      <c r="FWA5" s="247"/>
      <c r="FWB5" s="247"/>
      <c r="FWC5" s="247"/>
      <c r="FWD5" s="247"/>
      <c r="FWE5" s="247"/>
      <c r="FWF5" s="247"/>
      <c r="FWG5" s="247"/>
      <c r="FWH5" s="247"/>
      <c r="FWI5" s="247"/>
      <c r="FWJ5" s="247"/>
      <c r="FWK5" s="247"/>
      <c r="FWL5" s="247"/>
      <c r="FWM5" s="247"/>
      <c r="FWN5" s="247"/>
      <c r="FWO5" s="247"/>
      <c r="FWP5" s="247"/>
      <c r="FWQ5" s="247"/>
      <c r="FWR5" s="247"/>
      <c r="FWS5" s="247"/>
      <c r="FWT5" s="247"/>
      <c r="FWU5" s="247"/>
      <c r="FWV5" s="247"/>
      <c r="FWW5" s="247"/>
      <c r="FWX5" s="247"/>
      <c r="FWY5" s="247"/>
      <c r="FWZ5" s="247"/>
      <c r="FXA5" s="247"/>
      <c r="FXB5" s="247"/>
      <c r="FXC5" s="247"/>
      <c r="FXD5" s="247"/>
      <c r="FXE5" s="247"/>
      <c r="FXF5" s="247"/>
      <c r="FXG5" s="247"/>
      <c r="FXH5" s="247"/>
      <c r="FXI5" s="247"/>
      <c r="FXJ5" s="247"/>
      <c r="FXK5" s="247"/>
      <c r="FXL5" s="247"/>
      <c r="FXM5" s="247"/>
      <c r="FXN5" s="247"/>
      <c r="FXO5" s="247"/>
      <c r="FXP5" s="247"/>
      <c r="FXQ5" s="247"/>
      <c r="FXR5" s="247"/>
      <c r="FXS5" s="247"/>
      <c r="FXT5" s="247"/>
      <c r="FXU5" s="247"/>
      <c r="FXV5" s="247"/>
      <c r="FXW5" s="247"/>
      <c r="FXX5" s="247"/>
      <c r="FXY5" s="247"/>
      <c r="FXZ5" s="247"/>
      <c r="FYA5" s="247"/>
      <c r="FYB5" s="247"/>
      <c r="FYC5" s="247"/>
      <c r="FYD5" s="247"/>
      <c r="FYE5" s="247"/>
      <c r="FYF5" s="247"/>
      <c r="FYG5" s="247"/>
      <c r="FYH5" s="247"/>
      <c r="FYI5" s="247"/>
      <c r="FYJ5" s="247"/>
      <c r="FYK5" s="247"/>
      <c r="FYL5" s="247"/>
      <c r="FYM5" s="247"/>
      <c r="FYN5" s="247"/>
      <c r="FYO5" s="247"/>
      <c r="FYP5" s="247"/>
      <c r="FYQ5" s="247"/>
      <c r="FYR5" s="247"/>
      <c r="FYS5" s="247"/>
      <c r="FYT5" s="247"/>
      <c r="FYU5" s="247"/>
      <c r="FYV5" s="247"/>
      <c r="FYW5" s="247"/>
      <c r="FYX5" s="247"/>
      <c r="FYY5" s="247"/>
      <c r="FYZ5" s="247"/>
      <c r="FZA5" s="247"/>
      <c r="FZB5" s="247"/>
      <c r="FZC5" s="247"/>
      <c r="FZD5" s="247"/>
      <c r="FZE5" s="247"/>
      <c r="FZF5" s="247"/>
      <c r="FZG5" s="247"/>
      <c r="FZH5" s="247"/>
      <c r="FZI5" s="247"/>
      <c r="FZJ5" s="247"/>
      <c r="FZK5" s="247"/>
      <c r="FZL5" s="247"/>
      <c r="FZM5" s="247"/>
      <c r="FZN5" s="247"/>
      <c r="FZO5" s="247"/>
      <c r="FZP5" s="247"/>
      <c r="FZQ5" s="247"/>
      <c r="FZR5" s="247"/>
      <c r="FZS5" s="247"/>
      <c r="FZT5" s="247"/>
      <c r="FZU5" s="247"/>
      <c r="FZV5" s="247"/>
      <c r="FZW5" s="247"/>
      <c r="FZX5" s="247"/>
      <c r="FZY5" s="247"/>
      <c r="FZZ5" s="247"/>
      <c r="GAA5" s="247"/>
      <c r="GAB5" s="247"/>
      <c r="GAC5" s="247"/>
      <c r="GAD5" s="247"/>
      <c r="GAE5" s="247"/>
      <c r="GAF5" s="247"/>
      <c r="GAG5" s="247"/>
      <c r="GAH5" s="247"/>
      <c r="GAI5" s="247"/>
      <c r="GAJ5" s="247"/>
      <c r="GAK5" s="247"/>
      <c r="GAL5" s="247"/>
      <c r="GAM5" s="247"/>
      <c r="GAN5" s="247"/>
      <c r="GAO5" s="247"/>
      <c r="GAP5" s="247"/>
      <c r="GAQ5" s="247"/>
      <c r="GAR5" s="247"/>
      <c r="GAS5" s="247"/>
      <c r="GAT5" s="247"/>
      <c r="GAU5" s="247"/>
      <c r="GAV5" s="247"/>
      <c r="GAW5" s="247"/>
      <c r="GAX5" s="247"/>
      <c r="GAY5" s="247"/>
      <c r="GAZ5" s="247"/>
      <c r="GBA5" s="247"/>
      <c r="GBB5" s="247"/>
      <c r="GBC5" s="247"/>
      <c r="GBD5" s="247"/>
      <c r="GBE5" s="247"/>
      <c r="GBF5" s="247"/>
      <c r="GBG5" s="247"/>
      <c r="GBH5" s="247"/>
      <c r="GBI5" s="247"/>
      <c r="GBJ5" s="247"/>
      <c r="GBK5" s="247"/>
      <c r="GBL5" s="247"/>
      <c r="GBM5" s="247"/>
      <c r="GBN5" s="247"/>
      <c r="GBO5" s="247"/>
      <c r="GBP5" s="247"/>
      <c r="GBQ5" s="247"/>
      <c r="GBR5" s="247"/>
      <c r="GBS5" s="247"/>
      <c r="GBT5" s="247"/>
      <c r="GBU5" s="247"/>
      <c r="GBV5" s="247"/>
      <c r="GBW5" s="247"/>
      <c r="GBX5" s="247"/>
      <c r="GBY5" s="247"/>
      <c r="GBZ5" s="247"/>
      <c r="GCA5" s="247"/>
      <c r="GCB5" s="247"/>
      <c r="GCC5" s="247"/>
      <c r="GCD5" s="247"/>
      <c r="GCE5" s="247"/>
      <c r="GCF5" s="247"/>
      <c r="GCG5" s="247"/>
      <c r="GCH5" s="247"/>
      <c r="GCI5" s="247"/>
      <c r="GCJ5" s="247"/>
      <c r="GCK5" s="247"/>
      <c r="GCL5" s="247"/>
      <c r="GCM5" s="247"/>
      <c r="GCN5" s="247"/>
      <c r="GCO5" s="247"/>
      <c r="GCP5" s="247"/>
      <c r="GCQ5" s="247"/>
      <c r="GCR5" s="247"/>
      <c r="GCS5" s="247"/>
      <c r="GCT5" s="247"/>
      <c r="GCU5" s="247"/>
      <c r="GCV5" s="247"/>
      <c r="GCW5" s="247"/>
      <c r="GCX5" s="247"/>
      <c r="GCY5" s="247"/>
      <c r="GCZ5" s="247"/>
      <c r="GDA5" s="247"/>
      <c r="GDB5" s="247"/>
      <c r="GDC5" s="247"/>
      <c r="GDD5" s="247"/>
      <c r="GDE5" s="247"/>
      <c r="GDF5" s="247"/>
      <c r="GDG5" s="247"/>
      <c r="GDH5" s="247"/>
      <c r="GDI5" s="247"/>
      <c r="GDJ5" s="247"/>
      <c r="GDK5" s="247"/>
      <c r="GDL5" s="247"/>
      <c r="GDM5" s="247"/>
      <c r="GDN5" s="247"/>
      <c r="GDO5" s="247"/>
      <c r="GDP5" s="247"/>
      <c r="GDQ5" s="247"/>
      <c r="GDR5" s="247"/>
      <c r="GDS5" s="247"/>
      <c r="GDT5" s="247"/>
      <c r="GDU5" s="247"/>
      <c r="GDV5" s="247"/>
      <c r="GDW5" s="247"/>
      <c r="GDX5" s="247"/>
      <c r="GDY5" s="247"/>
      <c r="GDZ5" s="247"/>
      <c r="GEA5" s="247"/>
      <c r="GEB5" s="247"/>
      <c r="GEC5" s="247"/>
      <c r="GED5" s="247"/>
      <c r="GEE5" s="247"/>
      <c r="GEF5" s="247"/>
      <c r="GEG5" s="247"/>
      <c r="GEH5" s="247"/>
      <c r="GEI5" s="247"/>
      <c r="GEJ5" s="247"/>
      <c r="GEK5" s="247"/>
      <c r="GEL5" s="247"/>
      <c r="GEM5" s="247"/>
      <c r="GEN5" s="247"/>
      <c r="GEO5" s="247"/>
      <c r="GEP5" s="247"/>
      <c r="GEQ5" s="247"/>
      <c r="GER5" s="247"/>
      <c r="GES5" s="247"/>
      <c r="GET5" s="247"/>
      <c r="GEU5" s="247"/>
      <c r="GEV5" s="247"/>
      <c r="GEW5" s="247"/>
      <c r="GEX5" s="247"/>
      <c r="GEY5" s="247"/>
      <c r="GEZ5" s="247"/>
      <c r="GFA5" s="247"/>
      <c r="GFB5" s="247"/>
      <c r="GFC5" s="247"/>
      <c r="GFD5" s="247"/>
      <c r="GFE5" s="247"/>
      <c r="GFF5" s="247"/>
      <c r="GFG5" s="247"/>
      <c r="GFH5" s="247"/>
      <c r="GFI5" s="247"/>
      <c r="GFJ5" s="247"/>
      <c r="GFK5" s="247"/>
      <c r="GFL5" s="247"/>
      <c r="GFM5" s="247"/>
      <c r="GFN5" s="247"/>
      <c r="GFO5" s="247"/>
      <c r="GFP5" s="247"/>
      <c r="GFQ5" s="247"/>
      <c r="GFR5" s="247"/>
      <c r="GFS5" s="247"/>
      <c r="GFT5" s="247"/>
      <c r="GFU5" s="247"/>
      <c r="GFV5" s="247"/>
      <c r="GFW5" s="247"/>
      <c r="GFX5" s="247"/>
      <c r="GFY5" s="247"/>
      <c r="GFZ5" s="247"/>
      <c r="GGA5" s="247"/>
      <c r="GGB5" s="247"/>
      <c r="GGC5" s="247"/>
      <c r="GGD5" s="247"/>
      <c r="GGE5" s="247"/>
      <c r="GGF5" s="247"/>
      <c r="GGG5" s="247"/>
      <c r="GGH5" s="247"/>
      <c r="GGI5" s="247"/>
      <c r="GGJ5" s="247"/>
      <c r="GGK5" s="247"/>
      <c r="GGL5" s="247"/>
      <c r="GGM5" s="247"/>
      <c r="GGN5" s="247"/>
      <c r="GGO5" s="247"/>
      <c r="GGP5" s="247"/>
      <c r="GGQ5" s="247"/>
      <c r="GGR5" s="247"/>
      <c r="GGS5" s="247"/>
      <c r="GGT5" s="247"/>
      <c r="GGU5" s="247"/>
      <c r="GGV5" s="247"/>
      <c r="GGW5" s="247"/>
      <c r="GGX5" s="247"/>
      <c r="GGY5" s="247"/>
      <c r="GGZ5" s="247"/>
      <c r="GHA5" s="247"/>
      <c r="GHB5" s="247"/>
      <c r="GHC5" s="247"/>
      <c r="GHD5" s="247"/>
      <c r="GHE5" s="247"/>
      <c r="GHF5" s="247"/>
      <c r="GHG5" s="247"/>
      <c r="GHH5" s="247"/>
      <c r="GHI5" s="247"/>
      <c r="GHJ5" s="247"/>
      <c r="GHK5" s="247"/>
      <c r="GHL5" s="247"/>
      <c r="GHM5" s="247"/>
      <c r="GHN5" s="247"/>
      <c r="GHO5" s="247"/>
      <c r="GHP5" s="247"/>
      <c r="GHQ5" s="247"/>
      <c r="GHR5" s="247"/>
      <c r="GHS5" s="247"/>
      <c r="GHT5" s="247"/>
      <c r="GHU5" s="247"/>
      <c r="GHV5" s="247"/>
      <c r="GHW5" s="247"/>
      <c r="GHX5" s="247"/>
      <c r="GHY5" s="247"/>
      <c r="GHZ5" s="247"/>
      <c r="GIA5" s="247"/>
      <c r="GIB5" s="247"/>
      <c r="GIC5" s="247"/>
      <c r="GID5" s="247"/>
      <c r="GIE5" s="247"/>
      <c r="GIF5" s="247"/>
      <c r="GIG5" s="247"/>
      <c r="GIH5" s="247"/>
      <c r="GII5" s="247"/>
      <c r="GIJ5" s="247"/>
      <c r="GIK5" s="247"/>
      <c r="GIL5" s="247"/>
      <c r="GIM5" s="247"/>
      <c r="GIN5" s="247"/>
      <c r="GIO5" s="247"/>
      <c r="GIP5" s="247"/>
      <c r="GIQ5" s="247"/>
      <c r="GIR5" s="247"/>
      <c r="GIS5" s="247"/>
      <c r="GIT5" s="247"/>
      <c r="GIU5" s="247"/>
      <c r="GIV5" s="247"/>
      <c r="GIW5" s="247"/>
      <c r="GIX5" s="247"/>
      <c r="GIY5" s="247"/>
      <c r="GIZ5" s="247"/>
      <c r="GJA5" s="247"/>
      <c r="GJB5" s="247"/>
      <c r="GJC5" s="247"/>
      <c r="GJD5" s="247"/>
      <c r="GJE5" s="247"/>
      <c r="GJF5" s="247"/>
      <c r="GJG5" s="247"/>
      <c r="GJH5" s="247"/>
      <c r="GJI5" s="247"/>
      <c r="GJJ5" s="247"/>
      <c r="GJK5" s="247"/>
      <c r="GJL5" s="247"/>
      <c r="GJM5" s="247"/>
      <c r="GJN5" s="247"/>
      <c r="GJO5" s="247"/>
      <c r="GJP5" s="247"/>
      <c r="GJQ5" s="247"/>
      <c r="GJR5" s="247"/>
      <c r="GJS5" s="247"/>
      <c r="GJT5" s="247"/>
      <c r="GJU5" s="247"/>
      <c r="GJV5" s="247"/>
      <c r="GJW5" s="247"/>
      <c r="GJX5" s="247"/>
      <c r="GJY5" s="247"/>
      <c r="GJZ5" s="247"/>
      <c r="GKA5" s="247"/>
      <c r="GKB5" s="247"/>
      <c r="GKC5" s="247"/>
      <c r="GKD5" s="247"/>
      <c r="GKE5" s="247"/>
      <c r="GKF5" s="247"/>
      <c r="GKG5" s="247"/>
      <c r="GKH5" s="247"/>
      <c r="GKI5" s="247"/>
      <c r="GKJ5" s="247"/>
      <c r="GKK5" s="247"/>
      <c r="GKL5" s="247"/>
      <c r="GKM5" s="247"/>
      <c r="GKN5" s="247"/>
      <c r="GKO5" s="247"/>
      <c r="GKP5" s="247"/>
      <c r="GKQ5" s="247"/>
      <c r="GKR5" s="247"/>
      <c r="GKS5" s="247"/>
      <c r="GKT5" s="247"/>
      <c r="GKU5" s="247"/>
      <c r="GKV5" s="247"/>
      <c r="GKW5" s="247"/>
      <c r="GKX5" s="247"/>
      <c r="GKY5" s="247"/>
      <c r="GKZ5" s="247"/>
      <c r="GLA5" s="247"/>
      <c r="GLB5" s="247"/>
      <c r="GLC5" s="247"/>
      <c r="GLD5" s="247"/>
      <c r="GLE5" s="247"/>
      <c r="GLF5" s="247"/>
      <c r="GLG5" s="247"/>
      <c r="GLH5" s="247"/>
      <c r="GLI5" s="247"/>
      <c r="GLJ5" s="247"/>
      <c r="GLK5" s="247"/>
      <c r="GLL5" s="247"/>
      <c r="GLM5" s="247"/>
      <c r="GLN5" s="247"/>
      <c r="GLO5" s="247"/>
      <c r="GLP5" s="247"/>
      <c r="GLQ5" s="247"/>
      <c r="GLR5" s="247"/>
      <c r="GLS5" s="247"/>
      <c r="GLT5" s="247"/>
      <c r="GLU5" s="247"/>
      <c r="GLV5" s="247"/>
      <c r="GLW5" s="247"/>
      <c r="GLX5" s="247"/>
      <c r="GLY5" s="247"/>
      <c r="GLZ5" s="247"/>
      <c r="GMA5" s="247"/>
      <c r="GMB5" s="247"/>
      <c r="GMC5" s="247"/>
      <c r="GMD5" s="247"/>
      <c r="GME5" s="247"/>
      <c r="GMF5" s="247"/>
      <c r="GMG5" s="247"/>
      <c r="GMH5" s="247"/>
      <c r="GMI5" s="247"/>
      <c r="GMJ5" s="247"/>
      <c r="GMK5" s="247"/>
      <c r="GML5" s="247"/>
      <c r="GMM5" s="247"/>
      <c r="GMN5" s="247"/>
      <c r="GMO5" s="247"/>
      <c r="GMP5" s="247"/>
      <c r="GMQ5" s="247"/>
      <c r="GMR5" s="247"/>
      <c r="GMS5" s="247"/>
      <c r="GMT5" s="247"/>
      <c r="GMU5" s="247"/>
      <c r="GMV5" s="247"/>
      <c r="GMW5" s="247"/>
      <c r="GMX5" s="247"/>
      <c r="GMY5" s="247"/>
      <c r="GMZ5" s="247"/>
      <c r="GNA5" s="247"/>
      <c r="GNB5" s="247"/>
      <c r="GNC5" s="247"/>
      <c r="GND5" s="247"/>
      <c r="GNE5" s="247"/>
      <c r="GNF5" s="247"/>
      <c r="GNG5" s="247"/>
      <c r="GNH5" s="247"/>
      <c r="GNI5" s="247"/>
      <c r="GNJ5" s="247"/>
      <c r="GNK5" s="247"/>
      <c r="GNL5" s="247"/>
      <c r="GNM5" s="247"/>
      <c r="GNN5" s="247"/>
      <c r="GNO5" s="247"/>
      <c r="GNP5" s="247"/>
      <c r="GNQ5" s="247"/>
      <c r="GNR5" s="247"/>
      <c r="GNS5" s="247"/>
      <c r="GNT5" s="247"/>
      <c r="GNU5" s="247"/>
      <c r="GNV5" s="247"/>
      <c r="GNW5" s="247"/>
      <c r="GNX5" s="247"/>
      <c r="GNY5" s="247"/>
      <c r="GNZ5" s="247"/>
      <c r="GOA5" s="247"/>
      <c r="GOB5" s="247"/>
      <c r="GOC5" s="247"/>
      <c r="GOD5" s="247"/>
      <c r="GOE5" s="247"/>
      <c r="GOF5" s="247"/>
      <c r="GOG5" s="247"/>
      <c r="GOH5" s="247"/>
      <c r="GOI5" s="247"/>
      <c r="GOJ5" s="247"/>
      <c r="GOK5" s="247"/>
      <c r="GOL5" s="247"/>
      <c r="GOM5" s="247"/>
      <c r="GON5" s="247"/>
      <c r="GOO5" s="247"/>
      <c r="GOP5" s="247"/>
      <c r="GOQ5" s="247"/>
      <c r="GOR5" s="247"/>
      <c r="GOS5" s="247"/>
      <c r="GOT5" s="247"/>
      <c r="GOU5" s="247"/>
      <c r="GOV5" s="247"/>
      <c r="GOW5" s="247"/>
      <c r="GOX5" s="247"/>
      <c r="GOY5" s="247"/>
      <c r="GOZ5" s="247"/>
      <c r="GPA5" s="247"/>
      <c r="GPB5" s="247"/>
      <c r="GPC5" s="247"/>
      <c r="GPD5" s="247"/>
      <c r="GPE5" s="247"/>
      <c r="GPF5" s="247"/>
      <c r="GPG5" s="247"/>
      <c r="GPH5" s="247"/>
      <c r="GPI5" s="247"/>
      <c r="GPJ5" s="247"/>
      <c r="GPK5" s="247"/>
      <c r="GPL5" s="247"/>
      <c r="GPM5" s="247"/>
      <c r="GPN5" s="247"/>
      <c r="GPO5" s="247"/>
      <c r="GPP5" s="247"/>
      <c r="GPQ5" s="247"/>
      <c r="GPR5" s="247"/>
      <c r="GPS5" s="247"/>
      <c r="GPT5" s="247"/>
      <c r="GPU5" s="247"/>
      <c r="GPV5" s="247"/>
      <c r="GPW5" s="247"/>
      <c r="GPX5" s="247"/>
      <c r="GPY5" s="247"/>
      <c r="GPZ5" s="247"/>
      <c r="GQA5" s="247"/>
      <c r="GQB5" s="247"/>
      <c r="GQC5" s="247"/>
      <c r="GQD5" s="247"/>
      <c r="GQE5" s="247"/>
      <c r="GQF5" s="247"/>
      <c r="GQG5" s="247"/>
      <c r="GQH5" s="247"/>
      <c r="GQI5" s="247"/>
      <c r="GQJ5" s="247"/>
      <c r="GQK5" s="247"/>
      <c r="GQL5" s="247"/>
      <c r="GQM5" s="247"/>
      <c r="GQN5" s="247"/>
      <c r="GQO5" s="247"/>
      <c r="GQP5" s="247"/>
      <c r="GQQ5" s="247"/>
      <c r="GQR5" s="247"/>
      <c r="GQS5" s="247"/>
      <c r="GQT5" s="247"/>
      <c r="GQU5" s="247"/>
      <c r="GQV5" s="247"/>
      <c r="GQW5" s="247"/>
      <c r="GQX5" s="247"/>
      <c r="GQY5" s="247"/>
      <c r="GQZ5" s="247"/>
      <c r="GRA5" s="247"/>
      <c r="GRB5" s="247"/>
      <c r="GRC5" s="247"/>
      <c r="GRD5" s="247"/>
      <c r="GRE5" s="247"/>
      <c r="GRF5" s="247"/>
      <c r="GRG5" s="247"/>
      <c r="GRH5" s="247"/>
      <c r="GRI5" s="247"/>
      <c r="GRJ5" s="247"/>
      <c r="GRK5" s="247"/>
      <c r="GRL5" s="247"/>
      <c r="GRM5" s="247"/>
      <c r="GRN5" s="247"/>
      <c r="GRO5" s="247"/>
      <c r="GRP5" s="247"/>
      <c r="GRQ5" s="247"/>
      <c r="GRR5" s="247"/>
      <c r="GRS5" s="247"/>
      <c r="GRT5" s="247"/>
      <c r="GRU5" s="247"/>
      <c r="GRV5" s="247"/>
      <c r="GRW5" s="247"/>
      <c r="GRX5" s="247"/>
      <c r="GRY5" s="247"/>
      <c r="GRZ5" s="247"/>
      <c r="GSA5" s="247"/>
      <c r="GSB5" s="247"/>
      <c r="GSC5" s="247"/>
      <c r="GSD5" s="247"/>
      <c r="GSE5" s="247"/>
      <c r="GSF5" s="247"/>
      <c r="GSG5" s="247"/>
      <c r="GSH5" s="247"/>
      <c r="GSI5" s="247"/>
      <c r="GSJ5" s="247"/>
      <c r="GSK5" s="247"/>
      <c r="GSL5" s="247"/>
      <c r="GSM5" s="247"/>
      <c r="GSN5" s="247"/>
      <c r="GSO5" s="247"/>
      <c r="GSP5" s="247"/>
      <c r="GSQ5" s="247"/>
      <c r="GSR5" s="247"/>
      <c r="GSS5" s="247"/>
      <c r="GST5" s="247"/>
      <c r="GSU5" s="247"/>
      <c r="GSV5" s="247"/>
      <c r="GSW5" s="247"/>
      <c r="GSX5" s="247"/>
      <c r="GSY5" s="247"/>
      <c r="GSZ5" s="247"/>
      <c r="GTA5" s="247"/>
      <c r="GTB5" s="247"/>
      <c r="GTC5" s="247"/>
      <c r="GTD5" s="247"/>
      <c r="GTE5" s="247"/>
      <c r="GTF5" s="247"/>
      <c r="GTG5" s="247"/>
      <c r="GTH5" s="247"/>
      <c r="GTI5" s="247"/>
      <c r="GTJ5" s="247"/>
      <c r="GTK5" s="247"/>
      <c r="GTL5" s="247"/>
      <c r="GTM5" s="247"/>
      <c r="GTN5" s="247"/>
      <c r="GTO5" s="247"/>
      <c r="GTP5" s="247"/>
      <c r="GTQ5" s="247"/>
      <c r="GTR5" s="247"/>
      <c r="GTS5" s="247"/>
      <c r="GTT5" s="247"/>
      <c r="GTU5" s="247"/>
      <c r="GTV5" s="247"/>
      <c r="GTW5" s="247"/>
      <c r="GTX5" s="247"/>
      <c r="GTY5" s="247"/>
      <c r="GTZ5" s="247"/>
      <c r="GUA5" s="247"/>
      <c r="GUB5" s="247"/>
      <c r="GUC5" s="247"/>
      <c r="GUD5" s="247"/>
      <c r="GUE5" s="247"/>
      <c r="GUF5" s="247"/>
      <c r="GUG5" s="247"/>
      <c r="GUH5" s="247"/>
      <c r="GUI5" s="247"/>
      <c r="GUJ5" s="247"/>
      <c r="GUK5" s="247"/>
      <c r="GUL5" s="247"/>
      <c r="GUM5" s="247"/>
      <c r="GUN5" s="247"/>
      <c r="GUO5" s="247"/>
      <c r="GUP5" s="247"/>
      <c r="GUQ5" s="247"/>
      <c r="GUR5" s="247"/>
      <c r="GUS5" s="247"/>
      <c r="GUT5" s="247"/>
      <c r="GUU5" s="247"/>
      <c r="GUV5" s="247"/>
      <c r="GUW5" s="247"/>
      <c r="GUX5" s="247"/>
      <c r="GUY5" s="247"/>
      <c r="GUZ5" s="247"/>
      <c r="GVA5" s="247"/>
      <c r="GVB5" s="247"/>
      <c r="GVC5" s="247"/>
      <c r="GVD5" s="247"/>
      <c r="GVE5" s="247"/>
      <c r="GVF5" s="247"/>
      <c r="GVG5" s="247"/>
      <c r="GVH5" s="247"/>
      <c r="GVI5" s="247"/>
      <c r="GVJ5" s="247"/>
      <c r="GVK5" s="247"/>
      <c r="GVL5" s="247"/>
      <c r="GVM5" s="247"/>
      <c r="GVN5" s="247"/>
      <c r="GVO5" s="247"/>
      <c r="GVP5" s="247"/>
      <c r="GVQ5" s="247"/>
      <c r="GVR5" s="247"/>
      <c r="GVS5" s="247"/>
      <c r="GVT5" s="247"/>
      <c r="GVU5" s="247"/>
      <c r="GVV5" s="247"/>
      <c r="GVW5" s="247"/>
      <c r="GVX5" s="247"/>
      <c r="GVY5" s="247"/>
      <c r="GVZ5" s="247"/>
      <c r="GWA5" s="247"/>
      <c r="GWB5" s="247"/>
      <c r="GWC5" s="247"/>
      <c r="GWD5" s="247"/>
      <c r="GWE5" s="247"/>
      <c r="GWF5" s="247"/>
      <c r="GWG5" s="247"/>
      <c r="GWH5" s="247"/>
      <c r="GWI5" s="247"/>
      <c r="GWJ5" s="247"/>
      <c r="GWK5" s="247"/>
      <c r="GWL5" s="247"/>
      <c r="GWM5" s="247"/>
      <c r="GWN5" s="247"/>
      <c r="GWO5" s="247"/>
      <c r="GWP5" s="247"/>
      <c r="GWQ5" s="247"/>
      <c r="GWR5" s="247"/>
      <c r="GWS5" s="247"/>
      <c r="GWT5" s="247"/>
      <c r="GWU5" s="247"/>
      <c r="GWV5" s="247"/>
      <c r="GWW5" s="247"/>
      <c r="GWX5" s="247"/>
      <c r="GWY5" s="247"/>
      <c r="GWZ5" s="247"/>
      <c r="GXA5" s="247"/>
      <c r="GXB5" s="247"/>
      <c r="GXC5" s="247"/>
      <c r="GXD5" s="247"/>
      <c r="GXE5" s="247"/>
      <c r="GXF5" s="247"/>
      <c r="GXG5" s="247"/>
      <c r="GXH5" s="247"/>
      <c r="GXI5" s="247"/>
      <c r="GXJ5" s="247"/>
      <c r="GXK5" s="247"/>
      <c r="GXL5" s="247"/>
      <c r="GXM5" s="247"/>
      <c r="GXN5" s="247"/>
      <c r="GXO5" s="247"/>
      <c r="GXP5" s="247"/>
      <c r="GXQ5" s="247"/>
      <c r="GXR5" s="247"/>
      <c r="GXS5" s="247"/>
      <c r="GXT5" s="247"/>
      <c r="GXU5" s="247"/>
      <c r="GXV5" s="247"/>
      <c r="GXW5" s="247"/>
      <c r="GXX5" s="247"/>
      <c r="GXY5" s="247"/>
      <c r="GXZ5" s="247"/>
      <c r="GYA5" s="247"/>
      <c r="GYB5" s="247"/>
      <c r="GYC5" s="247"/>
      <c r="GYD5" s="247"/>
      <c r="GYE5" s="247"/>
      <c r="GYF5" s="247"/>
      <c r="GYG5" s="247"/>
      <c r="GYH5" s="247"/>
      <c r="GYI5" s="247"/>
      <c r="GYJ5" s="247"/>
      <c r="GYK5" s="247"/>
      <c r="GYL5" s="247"/>
      <c r="GYM5" s="247"/>
      <c r="GYN5" s="247"/>
      <c r="GYO5" s="247"/>
      <c r="GYP5" s="247"/>
      <c r="GYQ5" s="247"/>
      <c r="GYR5" s="247"/>
      <c r="GYS5" s="247"/>
      <c r="GYT5" s="247"/>
      <c r="GYU5" s="247"/>
      <c r="GYV5" s="247"/>
      <c r="GYW5" s="247"/>
      <c r="GYX5" s="247"/>
      <c r="GYY5" s="247"/>
      <c r="GYZ5" s="247"/>
      <c r="GZA5" s="247"/>
      <c r="GZB5" s="247"/>
      <c r="GZC5" s="247"/>
      <c r="GZD5" s="247"/>
      <c r="GZE5" s="247"/>
      <c r="GZF5" s="247"/>
      <c r="GZG5" s="247"/>
      <c r="GZH5" s="247"/>
      <c r="GZI5" s="247"/>
      <c r="GZJ5" s="247"/>
      <c r="GZK5" s="247"/>
      <c r="GZL5" s="247"/>
      <c r="GZM5" s="247"/>
      <c r="GZN5" s="247"/>
      <c r="GZO5" s="247"/>
      <c r="GZP5" s="247"/>
      <c r="GZQ5" s="247"/>
      <c r="GZR5" s="247"/>
      <c r="GZS5" s="247"/>
      <c r="GZT5" s="247"/>
      <c r="GZU5" s="247"/>
      <c r="GZV5" s="247"/>
      <c r="GZW5" s="247"/>
      <c r="GZX5" s="247"/>
      <c r="GZY5" s="247"/>
      <c r="GZZ5" s="247"/>
      <c r="HAA5" s="247"/>
      <c r="HAB5" s="247"/>
      <c r="HAC5" s="247"/>
      <c r="HAD5" s="247"/>
      <c r="HAE5" s="247"/>
      <c r="HAF5" s="247"/>
      <c r="HAG5" s="247"/>
      <c r="HAH5" s="247"/>
      <c r="HAI5" s="247"/>
      <c r="HAJ5" s="247"/>
      <c r="HAK5" s="247"/>
      <c r="HAL5" s="247"/>
      <c r="HAM5" s="247"/>
      <c r="HAN5" s="247"/>
      <c r="HAO5" s="247"/>
      <c r="HAP5" s="247"/>
      <c r="HAQ5" s="247"/>
      <c r="HAR5" s="247"/>
      <c r="HAS5" s="247"/>
      <c r="HAT5" s="247"/>
      <c r="HAU5" s="247"/>
      <c r="HAV5" s="247"/>
      <c r="HAW5" s="247"/>
      <c r="HAX5" s="247"/>
      <c r="HAY5" s="247"/>
      <c r="HAZ5" s="247"/>
      <c r="HBA5" s="247"/>
      <c r="HBB5" s="247"/>
      <c r="HBC5" s="247"/>
      <c r="HBD5" s="247"/>
      <c r="HBE5" s="247"/>
      <c r="HBF5" s="247"/>
      <c r="HBG5" s="247"/>
      <c r="HBH5" s="247"/>
      <c r="HBI5" s="247"/>
      <c r="HBJ5" s="247"/>
      <c r="HBK5" s="247"/>
      <c r="HBL5" s="247"/>
      <c r="HBM5" s="247"/>
      <c r="HBN5" s="247"/>
      <c r="HBO5" s="247"/>
      <c r="HBP5" s="247"/>
      <c r="HBQ5" s="247"/>
      <c r="HBR5" s="247"/>
      <c r="HBS5" s="247"/>
      <c r="HBT5" s="247"/>
      <c r="HBU5" s="247"/>
      <c r="HBV5" s="247"/>
      <c r="HBW5" s="247"/>
      <c r="HBX5" s="247"/>
      <c r="HBY5" s="247"/>
      <c r="HBZ5" s="247"/>
      <c r="HCA5" s="247"/>
      <c r="HCB5" s="247"/>
      <c r="HCC5" s="247"/>
      <c r="HCD5" s="247"/>
      <c r="HCE5" s="247"/>
      <c r="HCF5" s="247"/>
      <c r="HCG5" s="247"/>
      <c r="HCH5" s="247"/>
      <c r="HCI5" s="247"/>
      <c r="HCJ5" s="247"/>
      <c r="HCK5" s="247"/>
      <c r="HCL5" s="247"/>
      <c r="HCM5" s="247"/>
      <c r="HCN5" s="247"/>
      <c r="HCO5" s="247"/>
      <c r="HCP5" s="247"/>
      <c r="HCQ5" s="247"/>
      <c r="HCR5" s="247"/>
      <c r="HCS5" s="247"/>
      <c r="HCT5" s="247"/>
      <c r="HCU5" s="247"/>
      <c r="HCV5" s="247"/>
      <c r="HCW5" s="247"/>
      <c r="HCX5" s="247"/>
      <c r="HCY5" s="247"/>
      <c r="HCZ5" s="247"/>
      <c r="HDA5" s="247"/>
      <c r="HDB5" s="247"/>
      <c r="HDC5" s="247"/>
      <c r="HDD5" s="247"/>
      <c r="HDE5" s="247"/>
      <c r="HDF5" s="247"/>
      <c r="HDG5" s="247"/>
      <c r="HDH5" s="247"/>
      <c r="HDI5" s="247"/>
      <c r="HDJ5" s="247"/>
      <c r="HDK5" s="247"/>
      <c r="HDL5" s="247"/>
      <c r="HDM5" s="247"/>
      <c r="HDN5" s="247"/>
      <c r="HDO5" s="247"/>
      <c r="HDP5" s="247"/>
      <c r="HDQ5" s="247"/>
      <c r="HDR5" s="247"/>
      <c r="HDS5" s="247"/>
      <c r="HDT5" s="247"/>
      <c r="HDU5" s="247"/>
      <c r="HDV5" s="247"/>
      <c r="HDW5" s="247"/>
      <c r="HDX5" s="247"/>
      <c r="HDY5" s="247"/>
      <c r="HDZ5" s="247"/>
      <c r="HEA5" s="247"/>
      <c r="HEB5" s="247"/>
      <c r="HEC5" s="247"/>
      <c r="HED5" s="247"/>
      <c r="HEE5" s="247"/>
      <c r="HEF5" s="247"/>
      <c r="HEG5" s="247"/>
      <c r="HEH5" s="247"/>
      <c r="HEI5" s="247"/>
      <c r="HEJ5" s="247"/>
      <c r="HEK5" s="247"/>
      <c r="HEL5" s="247"/>
      <c r="HEM5" s="247"/>
      <c r="HEN5" s="247"/>
      <c r="HEO5" s="247"/>
      <c r="HEP5" s="247"/>
      <c r="HEQ5" s="247"/>
      <c r="HER5" s="247"/>
      <c r="HES5" s="247"/>
      <c r="HET5" s="247"/>
      <c r="HEU5" s="247"/>
      <c r="HEV5" s="247"/>
      <c r="HEW5" s="247"/>
      <c r="HEX5" s="247"/>
      <c r="HEY5" s="247"/>
      <c r="HEZ5" s="247"/>
      <c r="HFA5" s="247"/>
      <c r="HFB5" s="247"/>
      <c r="HFC5" s="247"/>
      <c r="HFD5" s="247"/>
      <c r="HFE5" s="247"/>
      <c r="HFF5" s="247"/>
      <c r="HFG5" s="247"/>
      <c r="HFH5" s="247"/>
      <c r="HFI5" s="247"/>
      <c r="HFJ5" s="247"/>
      <c r="HFK5" s="247"/>
      <c r="HFL5" s="247"/>
      <c r="HFM5" s="247"/>
      <c r="HFN5" s="247"/>
      <c r="HFO5" s="247"/>
      <c r="HFP5" s="247"/>
      <c r="HFQ5" s="247"/>
      <c r="HFR5" s="247"/>
      <c r="HFS5" s="247"/>
      <c r="HFT5" s="247"/>
      <c r="HFU5" s="247"/>
      <c r="HFV5" s="247"/>
      <c r="HFW5" s="247"/>
      <c r="HFX5" s="247"/>
      <c r="HFY5" s="247"/>
      <c r="HFZ5" s="247"/>
      <c r="HGA5" s="247"/>
      <c r="HGB5" s="247"/>
      <c r="HGC5" s="247"/>
      <c r="HGD5" s="247"/>
      <c r="HGE5" s="247"/>
      <c r="HGF5" s="247"/>
      <c r="HGG5" s="247"/>
      <c r="HGH5" s="247"/>
      <c r="HGI5" s="247"/>
      <c r="HGJ5" s="247"/>
      <c r="HGK5" s="247"/>
      <c r="HGL5" s="247"/>
      <c r="HGM5" s="247"/>
      <c r="HGN5" s="247"/>
      <c r="HGO5" s="247"/>
      <c r="HGP5" s="247"/>
      <c r="HGQ5" s="247"/>
      <c r="HGR5" s="247"/>
      <c r="HGS5" s="247"/>
      <c r="HGT5" s="247"/>
      <c r="HGU5" s="247"/>
      <c r="HGV5" s="247"/>
      <c r="HGW5" s="247"/>
      <c r="HGX5" s="247"/>
      <c r="HGY5" s="247"/>
      <c r="HGZ5" s="247"/>
      <c r="HHA5" s="247"/>
      <c r="HHB5" s="247"/>
      <c r="HHC5" s="247"/>
      <c r="HHD5" s="247"/>
      <c r="HHE5" s="247"/>
      <c r="HHF5" s="247"/>
      <c r="HHG5" s="247"/>
      <c r="HHH5" s="247"/>
      <c r="HHI5" s="247"/>
      <c r="HHJ5" s="247"/>
      <c r="HHK5" s="247"/>
      <c r="HHL5" s="247"/>
      <c r="HHM5" s="247"/>
      <c r="HHN5" s="247"/>
      <c r="HHO5" s="247"/>
      <c r="HHP5" s="247"/>
      <c r="HHQ5" s="247"/>
      <c r="HHR5" s="247"/>
      <c r="HHS5" s="247"/>
      <c r="HHT5" s="247"/>
      <c r="HHU5" s="247"/>
      <c r="HHV5" s="247"/>
      <c r="HHW5" s="247"/>
      <c r="HHX5" s="247"/>
      <c r="HHY5" s="247"/>
      <c r="HHZ5" s="247"/>
      <c r="HIA5" s="247"/>
      <c r="HIB5" s="247"/>
      <c r="HIC5" s="247"/>
      <c r="HID5" s="247"/>
      <c r="HIE5" s="247"/>
      <c r="HIF5" s="247"/>
      <c r="HIG5" s="247"/>
      <c r="HIH5" s="247"/>
      <c r="HII5" s="247"/>
      <c r="HIJ5" s="247"/>
      <c r="HIK5" s="247"/>
      <c r="HIL5" s="247"/>
      <c r="HIM5" s="247"/>
      <c r="HIN5" s="247"/>
      <c r="HIO5" s="247"/>
      <c r="HIP5" s="247"/>
      <c r="HIQ5" s="247"/>
      <c r="HIR5" s="247"/>
      <c r="HIS5" s="247"/>
      <c r="HIT5" s="247"/>
      <c r="HIU5" s="247"/>
      <c r="HIV5" s="247"/>
      <c r="HIW5" s="247"/>
      <c r="HIX5" s="247"/>
      <c r="HIY5" s="247"/>
      <c r="HIZ5" s="247"/>
      <c r="HJA5" s="247"/>
      <c r="HJB5" s="247"/>
      <c r="HJC5" s="247"/>
      <c r="HJD5" s="247"/>
      <c r="HJE5" s="247"/>
      <c r="HJF5" s="247"/>
      <c r="HJG5" s="247"/>
      <c r="HJH5" s="247"/>
      <c r="HJI5" s="247"/>
      <c r="HJJ5" s="247"/>
      <c r="HJK5" s="247"/>
      <c r="HJL5" s="247"/>
      <c r="HJM5" s="247"/>
      <c r="HJN5" s="247"/>
      <c r="HJO5" s="247"/>
      <c r="HJP5" s="247"/>
      <c r="HJQ5" s="247"/>
      <c r="HJR5" s="247"/>
      <c r="HJS5" s="247"/>
      <c r="HJT5" s="247"/>
      <c r="HJU5" s="247"/>
      <c r="HJV5" s="247"/>
      <c r="HJW5" s="247"/>
      <c r="HJX5" s="247"/>
      <c r="HJY5" s="247"/>
      <c r="HJZ5" s="247"/>
      <c r="HKA5" s="247"/>
      <c r="HKB5" s="247"/>
      <c r="HKC5" s="247"/>
      <c r="HKD5" s="247"/>
      <c r="HKE5" s="247"/>
      <c r="HKF5" s="247"/>
      <c r="HKG5" s="247"/>
      <c r="HKH5" s="247"/>
      <c r="HKI5" s="247"/>
      <c r="HKJ5" s="247"/>
      <c r="HKK5" s="247"/>
      <c r="HKL5" s="247"/>
      <c r="HKM5" s="247"/>
      <c r="HKN5" s="247"/>
      <c r="HKO5" s="247"/>
      <c r="HKP5" s="247"/>
      <c r="HKQ5" s="247"/>
      <c r="HKR5" s="247"/>
      <c r="HKS5" s="247"/>
      <c r="HKT5" s="247"/>
      <c r="HKU5" s="247"/>
      <c r="HKV5" s="247"/>
      <c r="HKW5" s="247"/>
      <c r="HKX5" s="247"/>
      <c r="HKY5" s="247"/>
      <c r="HKZ5" s="247"/>
      <c r="HLA5" s="247"/>
      <c r="HLB5" s="247"/>
      <c r="HLC5" s="247"/>
      <c r="HLD5" s="247"/>
      <c r="HLE5" s="247"/>
      <c r="HLF5" s="247"/>
      <c r="HLG5" s="247"/>
      <c r="HLH5" s="247"/>
      <c r="HLI5" s="247"/>
      <c r="HLJ5" s="247"/>
      <c r="HLK5" s="247"/>
      <c r="HLL5" s="247"/>
      <c r="HLM5" s="247"/>
      <c r="HLN5" s="247"/>
      <c r="HLO5" s="247"/>
      <c r="HLP5" s="247"/>
      <c r="HLQ5" s="247"/>
      <c r="HLR5" s="247"/>
      <c r="HLS5" s="247"/>
      <c r="HLT5" s="247"/>
      <c r="HLU5" s="247"/>
      <c r="HLV5" s="247"/>
      <c r="HLW5" s="247"/>
      <c r="HLX5" s="247"/>
      <c r="HLY5" s="247"/>
      <c r="HLZ5" s="247"/>
      <c r="HMA5" s="247"/>
      <c r="HMB5" s="247"/>
      <c r="HMC5" s="247"/>
      <c r="HMD5" s="247"/>
      <c r="HME5" s="247"/>
      <c r="HMF5" s="247"/>
      <c r="HMG5" s="247"/>
      <c r="HMH5" s="247"/>
      <c r="HMI5" s="247"/>
      <c r="HMJ5" s="247"/>
      <c r="HMK5" s="247"/>
      <c r="HML5" s="247"/>
      <c r="HMM5" s="247"/>
      <c r="HMN5" s="247"/>
      <c r="HMO5" s="247"/>
      <c r="HMP5" s="247"/>
      <c r="HMQ5" s="247"/>
      <c r="HMR5" s="247"/>
      <c r="HMS5" s="247"/>
      <c r="HMT5" s="247"/>
      <c r="HMU5" s="247"/>
      <c r="HMV5" s="247"/>
      <c r="HMW5" s="247"/>
      <c r="HMX5" s="247"/>
      <c r="HMY5" s="247"/>
      <c r="HMZ5" s="247"/>
      <c r="HNA5" s="247"/>
      <c r="HNB5" s="247"/>
      <c r="HNC5" s="247"/>
      <c r="HND5" s="247"/>
      <c r="HNE5" s="247"/>
      <c r="HNF5" s="247"/>
      <c r="HNG5" s="247"/>
      <c r="HNH5" s="247"/>
      <c r="HNI5" s="247"/>
      <c r="HNJ5" s="247"/>
      <c r="HNK5" s="247"/>
      <c r="HNL5" s="247"/>
      <c r="HNM5" s="247"/>
      <c r="HNN5" s="247"/>
      <c r="HNO5" s="247"/>
      <c r="HNP5" s="247"/>
      <c r="HNQ5" s="247"/>
      <c r="HNR5" s="247"/>
      <c r="HNS5" s="247"/>
      <c r="HNT5" s="247"/>
      <c r="HNU5" s="247"/>
      <c r="HNV5" s="247"/>
      <c r="HNW5" s="247"/>
      <c r="HNX5" s="247"/>
      <c r="HNY5" s="247"/>
      <c r="HNZ5" s="247"/>
      <c r="HOA5" s="247"/>
      <c r="HOB5" s="247"/>
      <c r="HOC5" s="247"/>
      <c r="HOD5" s="247"/>
      <c r="HOE5" s="247"/>
      <c r="HOF5" s="247"/>
      <c r="HOG5" s="247"/>
      <c r="HOH5" s="247"/>
      <c r="HOI5" s="247"/>
      <c r="HOJ5" s="247"/>
      <c r="HOK5" s="247"/>
      <c r="HOL5" s="247"/>
      <c r="HOM5" s="247"/>
      <c r="HON5" s="247"/>
      <c r="HOO5" s="247"/>
      <c r="HOP5" s="247"/>
      <c r="HOQ5" s="247"/>
      <c r="HOR5" s="247"/>
      <c r="HOS5" s="247"/>
      <c r="HOT5" s="247"/>
      <c r="HOU5" s="247"/>
      <c r="HOV5" s="247"/>
      <c r="HOW5" s="247"/>
      <c r="HOX5" s="247"/>
      <c r="HOY5" s="247"/>
      <c r="HOZ5" s="247"/>
      <c r="HPA5" s="247"/>
      <c r="HPB5" s="247"/>
      <c r="HPC5" s="247"/>
      <c r="HPD5" s="247"/>
      <c r="HPE5" s="247"/>
      <c r="HPF5" s="247"/>
      <c r="HPG5" s="247"/>
      <c r="HPH5" s="247"/>
      <c r="HPI5" s="247"/>
      <c r="HPJ5" s="247"/>
      <c r="HPK5" s="247"/>
      <c r="HPL5" s="247"/>
      <c r="HPM5" s="247"/>
      <c r="HPN5" s="247"/>
      <c r="HPO5" s="247"/>
      <c r="HPP5" s="247"/>
      <c r="HPQ5" s="247"/>
      <c r="HPR5" s="247"/>
      <c r="HPS5" s="247"/>
      <c r="HPT5" s="247"/>
      <c r="HPU5" s="247"/>
      <c r="HPV5" s="247"/>
      <c r="HPW5" s="247"/>
      <c r="HPX5" s="247"/>
      <c r="HPY5" s="247"/>
      <c r="HPZ5" s="247"/>
      <c r="HQA5" s="247"/>
      <c r="HQB5" s="247"/>
      <c r="HQC5" s="247"/>
      <c r="HQD5" s="247"/>
      <c r="HQE5" s="247"/>
      <c r="HQF5" s="247"/>
      <c r="HQG5" s="247"/>
      <c r="HQH5" s="247"/>
      <c r="HQI5" s="247"/>
      <c r="HQJ5" s="247"/>
      <c r="HQK5" s="247"/>
      <c r="HQL5" s="247"/>
      <c r="HQM5" s="247"/>
      <c r="HQN5" s="247"/>
      <c r="HQO5" s="247"/>
      <c r="HQP5" s="247"/>
      <c r="HQQ5" s="247"/>
      <c r="HQR5" s="247"/>
      <c r="HQS5" s="247"/>
      <c r="HQT5" s="247"/>
      <c r="HQU5" s="247"/>
      <c r="HQV5" s="247"/>
      <c r="HQW5" s="247"/>
      <c r="HQX5" s="247"/>
      <c r="HQY5" s="247"/>
      <c r="HQZ5" s="247"/>
      <c r="HRA5" s="247"/>
      <c r="HRB5" s="247"/>
      <c r="HRC5" s="247"/>
      <c r="HRD5" s="247"/>
      <c r="HRE5" s="247"/>
      <c r="HRF5" s="247"/>
      <c r="HRG5" s="247"/>
      <c r="HRH5" s="247"/>
      <c r="HRI5" s="247"/>
      <c r="HRJ5" s="247"/>
      <c r="HRK5" s="247"/>
      <c r="HRL5" s="247"/>
      <c r="HRM5" s="247"/>
      <c r="HRN5" s="247"/>
      <c r="HRO5" s="247"/>
      <c r="HRP5" s="247"/>
      <c r="HRQ5" s="247"/>
      <c r="HRR5" s="247"/>
      <c r="HRS5" s="247"/>
      <c r="HRT5" s="247"/>
      <c r="HRU5" s="247"/>
      <c r="HRV5" s="247"/>
      <c r="HRW5" s="247"/>
      <c r="HRX5" s="247"/>
      <c r="HRY5" s="247"/>
      <c r="HRZ5" s="247"/>
      <c r="HSA5" s="247"/>
      <c r="HSB5" s="247"/>
      <c r="HSC5" s="247"/>
      <c r="HSD5" s="247"/>
      <c r="HSE5" s="247"/>
      <c r="HSF5" s="247"/>
      <c r="HSG5" s="247"/>
      <c r="HSH5" s="247"/>
      <c r="HSI5" s="247"/>
      <c r="HSJ5" s="247"/>
      <c r="HSK5" s="247"/>
      <c r="HSL5" s="247"/>
      <c r="HSM5" s="247"/>
      <c r="HSN5" s="247"/>
      <c r="HSO5" s="247"/>
      <c r="HSP5" s="247"/>
      <c r="HSQ5" s="247"/>
      <c r="HSR5" s="247"/>
      <c r="HSS5" s="247"/>
      <c r="HST5" s="247"/>
      <c r="HSU5" s="247"/>
      <c r="HSV5" s="247"/>
      <c r="HSW5" s="247"/>
      <c r="HSX5" s="247"/>
      <c r="HSY5" s="247"/>
      <c r="HSZ5" s="247"/>
      <c r="HTA5" s="247"/>
      <c r="HTB5" s="247"/>
      <c r="HTC5" s="247"/>
      <c r="HTD5" s="247"/>
      <c r="HTE5" s="247"/>
      <c r="HTF5" s="247"/>
      <c r="HTG5" s="247"/>
      <c r="HTH5" s="247"/>
      <c r="HTI5" s="247"/>
      <c r="HTJ5" s="247"/>
      <c r="HTK5" s="247"/>
      <c r="HTL5" s="247"/>
      <c r="HTM5" s="247"/>
      <c r="HTN5" s="247"/>
      <c r="HTO5" s="247"/>
      <c r="HTP5" s="247"/>
      <c r="HTQ5" s="247"/>
      <c r="HTR5" s="247"/>
      <c r="HTS5" s="247"/>
      <c r="HTT5" s="247"/>
      <c r="HTU5" s="247"/>
      <c r="HTV5" s="247"/>
      <c r="HTW5" s="247"/>
      <c r="HTX5" s="247"/>
      <c r="HTY5" s="247"/>
      <c r="HTZ5" s="247"/>
      <c r="HUA5" s="247"/>
      <c r="HUB5" s="247"/>
      <c r="HUC5" s="247"/>
      <c r="HUD5" s="247"/>
      <c r="HUE5" s="247"/>
      <c r="HUF5" s="247"/>
      <c r="HUG5" s="247"/>
      <c r="HUH5" s="247"/>
      <c r="HUI5" s="247"/>
      <c r="HUJ5" s="247"/>
      <c r="HUK5" s="247"/>
      <c r="HUL5" s="247"/>
      <c r="HUM5" s="247"/>
      <c r="HUN5" s="247"/>
      <c r="HUO5" s="247"/>
      <c r="HUP5" s="247"/>
      <c r="HUQ5" s="247"/>
      <c r="HUR5" s="247"/>
      <c r="HUS5" s="247"/>
      <c r="HUT5" s="247"/>
      <c r="HUU5" s="247"/>
      <c r="HUV5" s="247"/>
      <c r="HUW5" s="247"/>
      <c r="HUX5" s="247"/>
      <c r="HUY5" s="247"/>
      <c r="HUZ5" s="247"/>
      <c r="HVA5" s="247"/>
      <c r="HVB5" s="247"/>
      <c r="HVC5" s="247"/>
      <c r="HVD5" s="247"/>
      <c r="HVE5" s="247"/>
      <c r="HVF5" s="247"/>
      <c r="HVG5" s="247"/>
      <c r="HVH5" s="247"/>
      <c r="HVI5" s="247"/>
      <c r="HVJ5" s="247"/>
      <c r="HVK5" s="247"/>
      <c r="HVL5" s="247"/>
      <c r="HVM5" s="247"/>
      <c r="HVN5" s="247"/>
      <c r="HVO5" s="247"/>
      <c r="HVP5" s="247"/>
      <c r="HVQ5" s="247"/>
      <c r="HVR5" s="247"/>
      <c r="HVS5" s="247"/>
      <c r="HVT5" s="247"/>
      <c r="HVU5" s="247"/>
      <c r="HVV5" s="247"/>
      <c r="HVW5" s="247"/>
      <c r="HVX5" s="247"/>
      <c r="HVY5" s="247"/>
      <c r="HVZ5" s="247"/>
      <c r="HWA5" s="247"/>
      <c r="HWB5" s="247"/>
      <c r="HWC5" s="247"/>
      <c r="HWD5" s="247"/>
      <c r="HWE5" s="247"/>
      <c r="HWF5" s="247"/>
      <c r="HWG5" s="247"/>
      <c r="HWH5" s="247"/>
      <c r="HWI5" s="247"/>
      <c r="HWJ5" s="247"/>
      <c r="HWK5" s="247"/>
      <c r="HWL5" s="247"/>
      <c r="HWM5" s="247"/>
      <c r="HWN5" s="247"/>
      <c r="HWO5" s="247"/>
      <c r="HWP5" s="247"/>
      <c r="HWQ5" s="247"/>
      <c r="HWR5" s="247"/>
      <c r="HWS5" s="247"/>
      <c r="HWT5" s="247"/>
      <c r="HWU5" s="247"/>
      <c r="HWV5" s="247"/>
      <c r="HWW5" s="247"/>
      <c r="HWX5" s="247"/>
      <c r="HWY5" s="247"/>
      <c r="HWZ5" s="247"/>
      <c r="HXA5" s="247"/>
      <c r="HXB5" s="247"/>
      <c r="HXC5" s="247"/>
      <c r="HXD5" s="247"/>
      <c r="HXE5" s="247"/>
      <c r="HXF5" s="247"/>
      <c r="HXG5" s="247"/>
      <c r="HXH5" s="247"/>
      <c r="HXI5" s="247"/>
      <c r="HXJ5" s="247"/>
      <c r="HXK5" s="247"/>
      <c r="HXL5" s="247"/>
      <c r="HXM5" s="247"/>
      <c r="HXN5" s="247"/>
      <c r="HXO5" s="247"/>
      <c r="HXP5" s="247"/>
      <c r="HXQ5" s="247"/>
      <c r="HXR5" s="247"/>
      <c r="HXS5" s="247"/>
      <c r="HXT5" s="247"/>
      <c r="HXU5" s="247"/>
      <c r="HXV5" s="247"/>
      <c r="HXW5" s="247"/>
      <c r="HXX5" s="247"/>
      <c r="HXY5" s="247"/>
      <c r="HXZ5" s="247"/>
      <c r="HYA5" s="247"/>
      <c r="HYB5" s="247"/>
      <c r="HYC5" s="247"/>
      <c r="HYD5" s="247"/>
      <c r="HYE5" s="247"/>
      <c r="HYF5" s="247"/>
      <c r="HYG5" s="247"/>
      <c r="HYH5" s="247"/>
      <c r="HYI5" s="247"/>
      <c r="HYJ5" s="247"/>
      <c r="HYK5" s="247"/>
      <c r="HYL5" s="247"/>
      <c r="HYM5" s="247"/>
      <c r="HYN5" s="247"/>
      <c r="HYO5" s="247"/>
      <c r="HYP5" s="247"/>
      <c r="HYQ5" s="247"/>
      <c r="HYR5" s="247"/>
      <c r="HYS5" s="247"/>
      <c r="HYT5" s="247"/>
      <c r="HYU5" s="247"/>
      <c r="HYV5" s="247"/>
      <c r="HYW5" s="247"/>
      <c r="HYX5" s="247"/>
      <c r="HYY5" s="247"/>
      <c r="HYZ5" s="247"/>
      <c r="HZA5" s="247"/>
      <c r="HZB5" s="247"/>
      <c r="HZC5" s="247"/>
      <c r="HZD5" s="247"/>
      <c r="HZE5" s="247"/>
      <c r="HZF5" s="247"/>
      <c r="HZG5" s="247"/>
      <c r="HZH5" s="247"/>
      <c r="HZI5" s="247"/>
      <c r="HZJ5" s="247"/>
      <c r="HZK5" s="247"/>
      <c r="HZL5" s="247"/>
      <c r="HZM5" s="247"/>
      <c r="HZN5" s="247"/>
      <c r="HZO5" s="247"/>
      <c r="HZP5" s="247"/>
      <c r="HZQ5" s="247"/>
      <c r="HZR5" s="247"/>
      <c r="HZS5" s="247"/>
      <c r="HZT5" s="247"/>
      <c r="HZU5" s="247"/>
      <c r="HZV5" s="247"/>
      <c r="HZW5" s="247"/>
      <c r="HZX5" s="247"/>
      <c r="HZY5" s="247"/>
      <c r="HZZ5" s="247"/>
      <c r="IAA5" s="247"/>
      <c r="IAB5" s="247"/>
      <c r="IAC5" s="247"/>
      <c r="IAD5" s="247"/>
      <c r="IAE5" s="247"/>
      <c r="IAF5" s="247"/>
      <c r="IAG5" s="247"/>
      <c r="IAH5" s="247"/>
      <c r="IAI5" s="247"/>
      <c r="IAJ5" s="247"/>
      <c r="IAK5" s="247"/>
      <c r="IAL5" s="247"/>
      <c r="IAM5" s="247"/>
      <c r="IAN5" s="247"/>
      <c r="IAO5" s="247"/>
      <c r="IAP5" s="247"/>
      <c r="IAQ5" s="247"/>
      <c r="IAR5" s="247"/>
      <c r="IAS5" s="247"/>
      <c r="IAT5" s="247"/>
      <c r="IAU5" s="247"/>
      <c r="IAV5" s="247"/>
      <c r="IAW5" s="247"/>
      <c r="IAX5" s="247"/>
      <c r="IAY5" s="247"/>
      <c r="IAZ5" s="247"/>
      <c r="IBA5" s="247"/>
      <c r="IBB5" s="247"/>
      <c r="IBC5" s="247"/>
      <c r="IBD5" s="247"/>
      <c r="IBE5" s="247"/>
      <c r="IBF5" s="247"/>
      <c r="IBG5" s="247"/>
      <c r="IBH5" s="247"/>
      <c r="IBI5" s="247"/>
      <c r="IBJ5" s="247"/>
      <c r="IBK5" s="247"/>
      <c r="IBL5" s="247"/>
      <c r="IBM5" s="247"/>
      <c r="IBN5" s="247"/>
      <c r="IBO5" s="247"/>
      <c r="IBP5" s="247"/>
      <c r="IBQ5" s="247"/>
      <c r="IBR5" s="247"/>
      <c r="IBS5" s="247"/>
      <c r="IBT5" s="247"/>
      <c r="IBU5" s="247"/>
      <c r="IBV5" s="247"/>
      <c r="IBW5" s="247"/>
      <c r="IBX5" s="247"/>
      <c r="IBY5" s="247"/>
      <c r="IBZ5" s="247"/>
      <c r="ICA5" s="247"/>
      <c r="ICB5" s="247"/>
      <c r="ICC5" s="247"/>
      <c r="ICD5" s="247"/>
      <c r="ICE5" s="247"/>
      <c r="ICF5" s="247"/>
      <c r="ICG5" s="247"/>
      <c r="ICH5" s="247"/>
      <c r="ICI5" s="247"/>
      <c r="ICJ5" s="247"/>
      <c r="ICK5" s="247"/>
      <c r="ICL5" s="247"/>
      <c r="ICM5" s="247"/>
      <c r="ICN5" s="247"/>
      <c r="ICO5" s="247"/>
      <c r="ICP5" s="247"/>
      <c r="ICQ5" s="247"/>
      <c r="ICR5" s="247"/>
      <c r="ICS5" s="247"/>
      <c r="ICT5" s="247"/>
      <c r="ICU5" s="247"/>
      <c r="ICV5" s="247"/>
      <c r="ICW5" s="247"/>
      <c r="ICX5" s="247"/>
      <c r="ICY5" s="247"/>
      <c r="ICZ5" s="247"/>
      <c r="IDA5" s="247"/>
      <c r="IDB5" s="247"/>
      <c r="IDC5" s="247"/>
      <c r="IDD5" s="247"/>
      <c r="IDE5" s="247"/>
      <c r="IDF5" s="247"/>
      <c r="IDG5" s="247"/>
      <c r="IDH5" s="247"/>
      <c r="IDI5" s="247"/>
      <c r="IDJ5" s="247"/>
      <c r="IDK5" s="247"/>
      <c r="IDL5" s="247"/>
      <c r="IDM5" s="247"/>
      <c r="IDN5" s="247"/>
      <c r="IDO5" s="247"/>
      <c r="IDP5" s="247"/>
      <c r="IDQ5" s="247"/>
      <c r="IDR5" s="247"/>
      <c r="IDS5" s="247"/>
      <c r="IDT5" s="247"/>
      <c r="IDU5" s="247"/>
      <c r="IDV5" s="247"/>
      <c r="IDW5" s="247"/>
      <c r="IDX5" s="247"/>
      <c r="IDY5" s="247"/>
      <c r="IDZ5" s="247"/>
      <c r="IEA5" s="247"/>
      <c r="IEB5" s="247"/>
      <c r="IEC5" s="247"/>
      <c r="IED5" s="247"/>
      <c r="IEE5" s="247"/>
      <c r="IEF5" s="247"/>
      <c r="IEG5" s="247"/>
      <c r="IEH5" s="247"/>
      <c r="IEI5" s="247"/>
      <c r="IEJ5" s="247"/>
      <c r="IEK5" s="247"/>
      <c r="IEL5" s="247"/>
      <c r="IEM5" s="247"/>
      <c r="IEN5" s="247"/>
      <c r="IEO5" s="247"/>
      <c r="IEP5" s="247"/>
      <c r="IEQ5" s="247"/>
      <c r="IER5" s="247"/>
      <c r="IES5" s="247"/>
      <c r="IET5" s="247"/>
      <c r="IEU5" s="247"/>
      <c r="IEV5" s="247"/>
      <c r="IEW5" s="247"/>
      <c r="IEX5" s="247"/>
      <c r="IEY5" s="247"/>
      <c r="IEZ5" s="247"/>
      <c r="IFA5" s="247"/>
      <c r="IFB5" s="247"/>
      <c r="IFC5" s="247"/>
      <c r="IFD5" s="247"/>
      <c r="IFE5" s="247"/>
      <c r="IFF5" s="247"/>
      <c r="IFG5" s="247"/>
      <c r="IFH5" s="247"/>
      <c r="IFI5" s="247"/>
      <c r="IFJ5" s="247"/>
      <c r="IFK5" s="247"/>
      <c r="IFL5" s="247"/>
      <c r="IFM5" s="247"/>
      <c r="IFN5" s="247"/>
      <c r="IFO5" s="247"/>
      <c r="IFP5" s="247"/>
      <c r="IFQ5" s="247"/>
      <c r="IFR5" s="247"/>
      <c r="IFS5" s="247"/>
      <c r="IFT5" s="247"/>
      <c r="IFU5" s="247"/>
      <c r="IFV5" s="247"/>
      <c r="IFW5" s="247"/>
      <c r="IFX5" s="247"/>
      <c r="IFY5" s="247"/>
      <c r="IFZ5" s="247"/>
      <c r="IGA5" s="247"/>
      <c r="IGB5" s="247"/>
      <c r="IGC5" s="247"/>
      <c r="IGD5" s="247"/>
      <c r="IGE5" s="247"/>
      <c r="IGF5" s="247"/>
      <c r="IGG5" s="247"/>
      <c r="IGH5" s="247"/>
      <c r="IGI5" s="247"/>
      <c r="IGJ5" s="247"/>
      <c r="IGK5" s="247"/>
      <c r="IGL5" s="247"/>
      <c r="IGM5" s="247"/>
      <c r="IGN5" s="247"/>
      <c r="IGO5" s="247"/>
      <c r="IGP5" s="247"/>
      <c r="IGQ5" s="247"/>
      <c r="IGR5" s="247"/>
      <c r="IGS5" s="247"/>
      <c r="IGT5" s="247"/>
      <c r="IGU5" s="247"/>
      <c r="IGV5" s="247"/>
      <c r="IGW5" s="247"/>
      <c r="IGX5" s="247"/>
      <c r="IGY5" s="247"/>
      <c r="IGZ5" s="247"/>
      <c r="IHA5" s="247"/>
      <c r="IHB5" s="247"/>
      <c r="IHC5" s="247"/>
      <c r="IHD5" s="247"/>
      <c r="IHE5" s="247"/>
      <c r="IHF5" s="247"/>
      <c r="IHG5" s="247"/>
      <c r="IHH5" s="247"/>
      <c r="IHI5" s="247"/>
      <c r="IHJ5" s="247"/>
      <c r="IHK5" s="247"/>
      <c r="IHL5" s="247"/>
      <c r="IHM5" s="247"/>
      <c r="IHN5" s="247"/>
      <c r="IHO5" s="247"/>
      <c r="IHP5" s="247"/>
      <c r="IHQ5" s="247"/>
      <c r="IHR5" s="247"/>
      <c r="IHS5" s="247"/>
      <c r="IHT5" s="247"/>
      <c r="IHU5" s="247"/>
      <c r="IHV5" s="247"/>
      <c r="IHW5" s="247"/>
      <c r="IHX5" s="247"/>
      <c r="IHY5" s="247"/>
      <c r="IHZ5" s="247"/>
      <c r="IIA5" s="247"/>
      <c r="IIB5" s="247"/>
      <c r="IIC5" s="247"/>
      <c r="IID5" s="247"/>
      <c r="IIE5" s="247"/>
      <c r="IIF5" s="247"/>
      <c r="IIG5" s="247"/>
      <c r="IIH5" s="247"/>
      <c r="III5" s="247"/>
      <c r="IIJ5" s="247"/>
      <c r="IIK5" s="247"/>
      <c r="IIL5" s="247"/>
      <c r="IIM5" s="247"/>
      <c r="IIN5" s="247"/>
      <c r="IIO5" s="247"/>
      <c r="IIP5" s="247"/>
      <c r="IIQ5" s="247"/>
      <c r="IIR5" s="247"/>
      <c r="IIS5" s="247"/>
      <c r="IIT5" s="247"/>
      <c r="IIU5" s="247"/>
      <c r="IIV5" s="247"/>
      <c r="IIW5" s="247"/>
      <c r="IIX5" s="247"/>
      <c r="IIY5" s="247"/>
      <c r="IIZ5" s="247"/>
      <c r="IJA5" s="247"/>
      <c r="IJB5" s="247"/>
      <c r="IJC5" s="247"/>
      <c r="IJD5" s="247"/>
      <c r="IJE5" s="247"/>
      <c r="IJF5" s="247"/>
      <c r="IJG5" s="247"/>
      <c r="IJH5" s="247"/>
      <c r="IJI5" s="247"/>
      <c r="IJJ5" s="247"/>
      <c r="IJK5" s="247"/>
      <c r="IJL5" s="247"/>
      <c r="IJM5" s="247"/>
      <c r="IJN5" s="247"/>
      <c r="IJO5" s="247"/>
      <c r="IJP5" s="247"/>
      <c r="IJQ5" s="247"/>
      <c r="IJR5" s="247"/>
      <c r="IJS5" s="247"/>
      <c r="IJT5" s="247"/>
      <c r="IJU5" s="247"/>
      <c r="IJV5" s="247"/>
      <c r="IJW5" s="247"/>
      <c r="IJX5" s="247"/>
      <c r="IJY5" s="247"/>
      <c r="IJZ5" s="247"/>
      <c r="IKA5" s="247"/>
      <c r="IKB5" s="247"/>
      <c r="IKC5" s="247"/>
      <c r="IKD5" s="247"/>
      <c r="IKE5" s="247"/>
      <c r="IKF5" s="247"/>
      <c r="IKG5" s="247"/>
      <c r="IKH5" s="247"/>
      <c r="IKI5" s="247"/>
      <c r="IKJ5" s="247"/>
      <c r="IKK5" s="247"/>
      <c r="IKL5" s="247"/>
      <c r="IKM5" s="247"/>
      <c r="IKN5" s="247"/>
      <c r="IKO5" s="247"/>
      <c r="IKP5" s="247"/>
      <c r="IKQ5" s="247"/>
      <c r="IKR5" s="247"/>
      <c r="IKS5" s="247"/>
      <c r="IKT5" s="247"/>
      <c r="IKU5" s="247"/>
      <c r="IKV5" s="247"/>
      <c r="IKW5" s="247"/>
      <c r="IKX5" s="247"/>
      <c r="IKY5" s="247"/>
      <c r="IKZ5" s="247"/>
      <c r="ILA5" s="247"/>
      <c r="ILB5" s="247"/>
      <c r="ILC5" s="247"/>
      <c r="ILD5" s="247"/>
      <c r="ILE5" s="247"/>
      <c r="ILF5" s="247"/>
      <c r="ILG5" s="247"/>
      <c r="ILH5" s="247"/>
      <c r="ILI5" s="247"/>
      <c r="ILJ5" s="247"/>
      <c r="ILK5" s="247"/>
      <c r="ILL5" s="247"/>
      <c r="ILM5" s="247"/>
      <c r="ILN5" s="247"/>
      <c r="ILO5" s="247"/>
      <c r="ILP5" s="247"/>
      <c r="ILQ5" s="247"/>
      <c r="ILR5" s="247"/>
      <c r="ILS5" s="247"/>
      <c r="ILT5" s="247"/>
      <c r="ILU5" s="247"/>
      <c r="ILV5" s="247"/>
      <c r="ILW5" s="247"/>
      <c r="ILX5" s="247"/>
      <c r="ILY5" s="247"/>
      <c r="ILZ5" s="247"/>
      <c r="IMA5" s="247"/>
      <c r="IMB5" s="247"/>
      <c r="IMC5" s="247"/>
      <c r="IMD5" s="247"/>
      <c r="IME5" s="247"/>
      <c r="IMF5" s="247"/>
      <c r="IMG5" s="247"/>
      <c r="IMH5" s="247"/>
      <c r="IMI5" s="247"/>
      <c r="IMJ5" s="247"/>
      <c r="IMK5" s="247"/>
      <c r="IML5" s="247"/>
      <c r="IMM5" s="247"/>
      <c r="IMN5" s="247"/>
      <c r="IMO5" s="247"/>
      <c r="IMP5" s="247"/>
      <c r="IMQ5" s="247"/>
      <c r="IMR5" s="247"/>
      <c r="IMS5" s="247"/>
      <c r="IMT5" s="247"/>
      <c r="IMU5" s="247"/>
      <c r="IMV5" s="247"/>
      <c r="IMW5" s="247"/>
      <c r="IMX5" s="247"/>
      <c r="IMY5" s="247"/>
      <c r="IMZ5" s="247"/>
      <c r="INA5" s="247"/>
      <c r="INB5" s="247"/>
      <c r="INC5" s="247"/>
      <c r="IND5" s="247"/>
      <c r="INE5" s="247"/>
      <c r="INF5" s="247"/>
      <c r="ING5" s="247"/>
      <c r="INH5" s="247"/>
      <c r="INI5" s="247"/>
      <c r="INJ5" s="247"/>
      <c r="INK5" s="247"/>
      <c r="INL5" s="247"/>
      <c r="INM5" s="247"/>
      <c r="INN5" s="247"/>
      <c r="INO5" s="247"/>
      <c r="INP5" s="247"/>
      <c r="INQ5" s="247"/>
      <c r="INR5" s="247"/>
      <c r="INS5" s="247"/>
      <c r="INT5" s="247"/>
      <c r="INU5" s="247"/>
      <c r="INV5" s="247"/>
      <c r="INW5" s="247"/>
      <c r="INX5" s="247"/>
      <c r="INY5" s="247"/>
      <c r="INZ5" s="247"/>
      <c r="IOA5" s="247"/>
      <c r="IOB5" s="247"/>
      <c r="IOC5" s="247"/>
      <c r="IOD5" s="247"/>
      <c r="IOE5" s="247"/>
      <c r="IOF5" s="247"/>
      <c r="IOG5" s="247"/>
      <c r="IOH5" s="247"/>
      <c r="IOI5" s="247"/>
      <c r="IOJ5" s="247"/>
      <c r="IOK5" s="247"/>
      <c r="IOL5" s="247"/>
      <c r="IOM5" s="247"/>
      <c r="ION5" s="247"/>
      <c r="IOO5" s="247"/>
      <c r="IOP5" s="247"/>
      <c r="IOQ5" s="247"/>
      <c r="IOR5" s="247"/>
      <c r="IOS5" s="247"/>
      <c r="IOT5" s="247"/>
      <c r="IOU5" s="247"/>
      <c r="IOV5" s="247"/>
      <c r="IOW5" s="247"/>
      <c r="IOX5" s="247"/>
      <c r="IOY5" s="247"/>
      <c r="IOZ5" s="247"/>
      <c r="IPA5" s="247"/>
      <c r="IPB5" s="247"/>
      <c r="IPC5" s="247"/>
      <c r="IPD5" s="247"/>
      <c r="IPE5" s="247"/>
      <c r="IPF5" s="247"/>
      <c r="IPG5" s="247"/>
      <c r="IPH5" s="247"/>
      <c r="IPI5" s="247"/>
      <c r="IPJ5" s="247"/>
      <c r="IPK5" s="247"/>
      <c r="IPL5" s="247"/>
      <c r="IPM5" s="247"/>
      <c r="IPN5" s="247"/>
      <c r="IPO5" s="247"/>
      <c r="IPP5" s="247"/>
      <c r="IPQ5" s="247"/>
      <c r="IPR5" s="247"/>
      <c r="IPS5" s="247"/>
      <c r="IPT5" s="247"/>
      <c r="IPU5" s="247"/>
      <c r="IPV5" s="247"/>
      <c r="IPW5" s="247"/>
      <c r="IPX5" s="247"/>
      <c r="IPY5" s="247"/>
      <c r="IPZ5" s="247"/>
      <c r="IQA5" s="247"/>
      <c r="IQB5" s="247"/>
      <c r="IQC5" s="247"/>
      <c r="IQD5" s="247"/>
      <c r="IQE5" s="247"/>
      <c r="IQF5" s="247"/>
      <c r="IQG5" s="247"/>
      <c r="IQH5" s="247"/>
      <c r="IQI5" s="247"/>
      <c r="IQJ5" s="247"/>
      <c r="IQK5" s="247"/>
      <c r="IQL5" s="247"/>
      <c r="IQM5" s="247"/>
      <c r="IQN5" s="247"/>
      <c r="IQO5" s="247"/>
      <c r="IQP5" s="247"/>
      <c r="IQQ5" s="247"/>
      <c r="IQR5" s="247"/>
      <c r="IQS5" s="247"/>
      <c r="IQT5" s="247"/>
      <c r="IQU5" s="247"/>
      <c r="IQV5" s="247"/>
      <c r="IQW5" s="247"/>
      <c r="IQX5" s="247"/>
      <c r="IQY5" s="247"/>
      <c r="IQZ5" s="247"/>
      <c r="IRA5" s="247"/>
      <c r="IRB5" s="247"/>
      <c r="IRC5" s="247"/>
      <c r="IRD5" s="247"/>
      <c r="IRE5" s="247"/>
      <c r="IRF5" s="247"/>
      <c r="IRG5" s="247"/>
      <c r="IRH5" s="247"/>
      <c r="IRI5" s="247"/>
      <c r="IRJ5" s="247"/>
      <c r="IRK5" s="247"/>
      <c r="IRL5" s="247"/>
      <c r="IRM5" s="247"/>
      <c r="IRN5" s="247"/>
      <c r="IRO5" s="247"/>
      <c r="IRP5" s="247"/>
      <c r="IRQ5" s="247"/>
      <c r="IRR5" s="247"/>
      <c r="IRS5" s="247"/>
      <c r="IRT5" s="247"/>
      <c r="IRU5" s="247"/>
      <c r="IRV5" s="247"/>
      <c r="IRW5" s="247"/>
      <c r="IRX5" s="247"/>
      <c r="IRY5" s="247"/>
      <c r="IRZ5" s="247"/>
      <c r="ISA5" s="247"/>
      <c r="ISB5" s="247"/>
      <c r="ISC5" s="247"/>
      <c r="ISD5" s="247"/>
      <c r="ISE5" s="247"/>
      <c r="ISF5" s="247"/>
      <c r="ISG5" s="247"/>
      <c r="ISH5" s="247"/>
      <c r="ISI5" s="247"/>
      <c r="ISJ5" s="247"/>
      <c r="ISK5" s="247"/>
      <c r="ISL5" s="247"/>
      <c r="ISM5" s="247"/>
      <c r="ISN5" s="247"/>
      <c r="ISO5" s="247"/>
      <c r="ISP5" s="247"/>
      <c r="ISQ5" s="247"/>
      <c r="ISR5" s="247"/>
      <c r="ISS5" s="247"/>
      <c r="IST5" s="247"/>
      <c r="ISU5" s="247"/>
      <c r="ISV5" s="247"/>
      <c r="ISW5" s="247"/>
      <c r="ISX5" s="247"/>
      <c r="ISY5" s="247"/>
      <c r="ISZ5" s="247"/>
      <c r="ITA5" s="247"/>
      <c r="ITB5" s="247"/>
      <c r="ITC5" s="247"/>
      <c r="ITD5" s="247"/>
      <c r="ITE5" s="247"/>
      <c r="ITF5" s="247"/>
      <c r="ITG5" s="247"/>
      <c r="ITH5" s="247"/>
      <c r="ITI5" s="247"/>
      <c r="ITJ5" s="247"/>
      <c r="ITK5" s="247"/>
      <c r="ITL5" s="247"/>
      <c r="ITM5" s="247"/>
      <c r="ITN5" s="247"/>
      <c r="ITO5" s="247"/>
      <c r="ITP5" s="247"/>
      <c r="ITQ5" s="247"/>
      <c r="ITR5" s="247"/>
      <c r="ITS5" s="247"/>
      <c r="ITT5" s="247"/>
      <c r="ITU5" s="247"/>
      <c r="ITV5" s="247"/>
      <c r="ITW5" s="247"/>
      <c r="ITX5" s="247"/>
      <c r="ITY5" s="247"/>
      <c r="ITZ5" s="247"/>
      <c r="IUA5" s="247"/>
      <c r="IUB5" s="247"/>
      <c r="IUC5" s="247"/>
      <c r="IUD5" s="247"/>
      <c r="IUE5" s="247"/>
      <c r="IUF5" s="247"/>
      <c r="IUG5" s="247"/>
      <c r="IUH5" s="247"/>
      <c r="IUI5" s="247"/>
      <c r="IUJ5" s="247"/>
      <c r="IUK5" s="247"/>
      <c r="IUL5" s="247"/>
      <c r="IUM5" s="247"/>
      <c r="IUN5" s="247"/>
      <c r="IUO5" s="247"/>
      <c r="IUP5" s="247"/>
      <c r="IUQ5" s="247"/>
      <c r="IUR5" s="247"/>
      <c r="IUS5" s="247"/>
      <c r="IUT5" s="247"/>
      <c r="IUU5" s="247"/>
      <c r="IUV5" s="247"/>
      <c r="IUW5" s="247"/>
      <c r="IUX5" s="247"/>
      <c r="IUY5" s="247"/>
      <c r="IUZ5" s="247"/>
      <c r="IVA5" s="247"/>
      <c r="IVB5" s="247"/>
      <c r="IVC5" s="247"/>
      <c r="IVD5" s="247"/>
      <c r="IVE5" s="247"/>
      <c r="IVF5" s="247"/>
      <c r="IVG5" s="247"/>
      <c r="IVH5" s="247"/>
      <c r="IVI5" s="247"/>
      <c r="IVJ5" s="247"/>
      <c r="IVK5" s="247"/>
      <c r="IVL5" s="247"/>
      <c r="IVM5" s="247"/>
      <c r="IVN5" s="247"/>
      <c r="IVO5" s="247"/>
      <c r="IVP5" s="247"/>
      <c r="IVQ5" s="247"/>
      <c r="IVR5" s="247"/>
      <c r="IVS5" s="247"/>
      <c r="IVT5" s="247"/>
      <c r="IVU5" s="247"/>
      <c r="IVV5" s="247"/>
      <c r="IVW5" s="247"/>
      <c r="IVX5" s="247"/>
      <c r="IVY5" s="247"/>
      <c r="IVZ5" s="247"/>
      <c r="IWA5" s="247"/>
      <c r="IWB5" s="247"/>
      <c r="IWC5" s="247"/>
      <c r="IWD5" s="247"/>
      <c r="IWE5" s="247"/>
      <c r="IWF5" s="247"/>
      <c r="IWG5" s="247"/>
      <c r="IWH5" s="247"/>
      <c r="IWI5" s="247"/>
      <c r="IWJ5" s="247"/>
      <c r="IWK5" s="247"/>
      <c r="IWL5" s="247"/>
      <c r="IWM5" s="247"/>
      <c r="IWN5" s="247"/>
      <c r="IWO5" s="247"/>
      <c r="IWP5" s="247"/>
      <c r="IWQ5" s="247"/>
      <c r="IWR5" s="247"/>
      <c r="IWS5" s="247"/>
      <c r="IWT5" s="247"/>
      <c r="IWU5" s="247"/>
      <c r="IWV5" s="247"/>
      <c r="IWW5" s="247"/>
      <c r="IWX5" s="247"/>
      <c r="IWY5" s="247"/>
      <c r="IWZ5" s="247"/>
      <c r="IXA5" s="247"/>
      <c r="IXB5" s="247"/>
      <c r="IXC5" s="247"/>
      <c r="IXD5" s="247"/>
      <c r="IXE5" s="247"/>
      <c r="IXF5" s="247"/>
      <c r="IXG5" s="247"/>
      <c r="IXH5" s="247"/>
      <c r="IXI5" s="247"/>
      <c r="IXJ5" s="247"/>
      <c r="IXK5" s="247"/>
      <c r="IXL5" s="247"/>
      <c r="IXM5" s="247"/>
      <c r="IXN5" s="247"/>
      <c r="IXO5" s="247"/>
      <c r="IXP5" s="247"/>
      <c r="IXQ5" s="247"/>
      <c r="IXR5" s="247"/>
      <c r="IXS5" s="247"/>
      <c r="IXT5" s="247"/>
      <c r="IXU5" s="247"/>
      <c r="IXV5" s="247"/>
      <c r="IXW5" s="247"/>
      <c r="IXX5" s="247"/>
      <c r="IXY5" s="247"/>
      <c r="IXZ5" s="247"/>
      <c r="IYA5" s="247"/>
      <c r="IYB5" s="247"/>
      <c r="IYC5" s="247"/>
      <c r="IYD5" s="247"/>
      <c r="IYE5" s="247"/>
      <c r="IYF5" s="247"/>
      <c r="IYG5" s="247"/>
      <c r="IYH5" s="247"/>
      <c r="IYI5" s="247"/>
      <c r="IYJ5" s="247"/>
      <c r="IYK5" s="247"/>
      <c r="IYL5" s="247"/>
      <c r="IYM5" s="247"/>
      <c r="IYN5" s="247"/>
      <c r="IYO5" s="247"/>
      <c r="IYP5" s="247"/>
      <c r="IYQ5" s="247"/>
      <c r="IYR5" s="247"/>
      <c r="IYS5" s="247"/>
      <c r="IYT5" s="247"/>
      <c r="IYU5" s="247"/>
      <c r="IYV5" s="247"/>
      <c r="IYW5" s="247"/>
      <c r="IYX5" s="247"/>
      <c r="IYY5" s="247"/>
      <c r="IYZ5" s="247"/>
      <c r="IZA5" s="247"/>
      <c r="IZB5" s="247"/>
      <c r="IZC5" s="247"/>
      <c r="IZD5" s="247"/>
      <c r="IZE5" s="247"/>
      <c r="IZF5" s="247"/>
      <c r="IZG5" s="247"/>
      <c r="IZH5" s="247"/>
      <c r="IZI5" s="247"/>
      <c r="IZJ5" s="247"/>
      <c r="IZK5" s="247"/>
      <c r="IZL5" s="247"/>
      <c r="IZM5" s="247"/>
      <c r="IZN5" s="247"/>
      <c r="IZO5" s="247"/>
      <c r="IZP5" s="247"/>
      <c r="IZQ5" s="247"/>
      <c r="IZR5" s="247"/>
      <c r="IZS5" s="247"/>
      <c r="IZT5" s="247"/>
      <c r="IZU5" s="247"/>
      <c r="IZV5" s="247"/>
      <c r="IZW5" s="247"/>
      <c r="IZX5" s="247"/>
      <c r="IZY5" s="247"/>
      <c r="IZZ5" s="247"/>
      <c r="JAA5" s="247"/>
      <c r="JAB5" s="247"/>
      <c r="JAC5" s="247"/>
      <c r="JAD5" s="247"/>
      <c r="JAE5" s="247"/>
      <c r="JAF5" s="247"/>
      <c r="JAG5" s="247"/>
      <c r="JAH5" s="247"/>
      <c r="JAI5" s="247"/>
      <c r="JAJ5" s="247"/>
      <c r="JAK5" s="247"/>
      <c r="JAL5" s="247"/>
      <c r="JAM5" s="247"/>
      <c r="JAN5" s="247"/>
      <c r="JAO5" s="247"/>
      <c r="JAP5" s="247"/>
      <c r="JAQ5" s="247"/>
      <c r="JAR5" s="247"/>
      <c r="JAS5" s="247"/>
      <c r="JAT5" s="247"/>
      <c r="JAU5" s="247"/>
      <c r="JAV5" s="247"/>
      <c r="JAW5" s="247"/>
      <c r="JAX5" s="247"/>
      <c r="JAY5" s="247"/>
      <c r="JAZ5" s="247"/>
      <c r="JBA5" s="247"/>
      <c r="JBB5" s="247"/>
      <c r="JBC5" s="247"/>
      <c r="JBD5" s="247"/>
      <c r="JBE5" s="247"/>
      <c r="JBF5" s="247"/>
      <c r="JBG5" s="247"/>
      <c r="JBH5" s="247"/>
      <c r="JBI5" s="247"/>
      <c r="JBJ5" s="247"/>
      <c r="JBK5" s="247"/>
      <c r="JBL5" s="247"/>
      <c r="JBM5" s="247"/>
      <c r="JBN5" s="247"/>
      <c r="JBO5" s="247"/>
      <c r="JBP5" s="247"/>
      <c r="JBQ5" s="247"/>
      <c r="JBR5" s="247"/>
      <c r="JBS5" s="247"/>
      <c r="JBT5" s="247"/>
      <c r="JBU5" s="247"/>
      <c r="JBV5" s="247"/>
      <c r="JBW5" s="247"/>
      <c r="JBX5" s="247"/>
      <c r="JBY5" s="247"/>
      <c r="JBZ5" s="247"/>
      <c r="JCA5" s="247"/>
      <c r="JCB5" s="247"/>
      <c r="JCC5" s="247"/>
      <c r="JCD5" s="247"/>
      <c r="JCE5" s="247"/>
      <c r="JCF5" s="247"/>
      <c r="JCG5" s="247"/>
      <c r="JCH5" s="247"/>
      <c r="JCI5" s="247"/>
      <c r="JCJ5" s="247"/>
      <c r="JCK5" s="247"/>
      <c r="JCL5" s="247"/>
      <c r="JCM5" s="247"/>
      <c r="JCN5" s="247"/>
      <c r="JCO5" s="247"/>
      <c r="JCP5" s="247"/>
      <c r="JCQ5" s="247"/>
      <c r="JCR5" s="247"/>
      <c r="JCS5" s="247"/>
      <c r="JCT5" s="247"/>
      <c r="JCU5" s="247"/>
      <c r="JCV5" s="247"/>
      <c r="JCW5" s="247"/>
      <c r="JCX5" s="247"/>
      <c r="JCY5" s="247"/>
      <c r="JCZ5" s="247"/>
      <c r="JDA5" s="247"/>
      <c r="JDB5" s="247"/>
      <c r="JDC5" s="247"/>
      <c r="JDD5" s="247"/>
      <c r="JDE5" s="247"/>
      <c r="JDF5" s="247"/>
      <c r="JDG5" s="247"/>
      <c r="JDH5" s="247"/>
      <c r="JDI5" s="247"/>
      <c r="JDJ5" s="247"/>
      <c r="JDK5" s="247"/>
      <c r="JDL5" s="247"/>
      <c r="JDM5" s="247"/>
      <c r="JDN5" s="247"/>
      <c r="JDO5" s="247"/>
      <c r="JDP5" s="247"/>
      <c r="JDQ5" s="247"/>
      <c r="JDR5" s="247"/>
      <c r="JDS5" s="247"/>
      <c r="JDT5" s="247"/>
      <c r="JDU5" s="247"/>
      <c r="JDV5" s="247"/>
      <c r="JDW5" s="247"/>
      <c r="JDX5" s="247"/>
      <c r="JDY5" s="247"/>
      <c r="JDZ5" s="247"/>
      <c r="JEA5" s="247"/>
      <c r="JEB5" s="247"/>
      <c r="JEC5" s="247"/>
      <c r="JED5" s="247"/>
      <c r="JEE5" s="247"/>
      <c r="JEF5" s="247"/>
      <c r="JEG5" s="247"/>
      <c r="JEH5" s="247"/>
      <c r="JEI5" s="247"/>
      <c r="JEJ5" s="247"/>
      <c r="JEK5" s="247"/>
      <c r="JEL5" s="247"/>
      <c r="JEM5" s="247"/>
      <c r="JEN5" s="247"/>
      <c r="JEO5" s="247"/>
      <c r="JEP5" s="247"/>
      <c r="JEQ5" s="247"/>
      <c r="JER5" s="247"/>
      <c r="JES5" s="247"/>
      <c r="JET5" s="247"/>
      <c r="JEU5" s="247"/>
      <c r="JEV5" s="247"/>
      <c r="JEW5" s="247"/>
      <c r="JEX5" s="247"/>
      <c r="JEY5" s="247"/>
      <c r="JEZ5" s="247"/>
      <c r="JFA5" s="247"/>
      <c r="JFB5" s="247"/>
      <c r="JFC5" s="247"/>
      <c r="JFD5" s="247"/>
      <c r="JFE5" s="247"/>
      <c r="JFF5" s="247"/>
      <c r="JFG5" s="247"/>
      <c r="JFH5" s="247"/>
      <c r="JFI5" s="247"/>
      <c r="JFJ5" s="247"/>
      <c r="JFK5" s="247"/>
      <c r="JFL5" s="247"/>
      <c r="JFM5" s="247"/>
      <c r="JFN5" s="247"/>
      <c r="JFO5" s="247"/>
      <c r="JFP5" s="247"/>
      <c r="JFQ5" s="247"/>
      <c r="JFR5" s="247"/>
      <c r="JFS5" s="247"/>
      <c r="JFT5" s="247"/>
      <c r="JFU5" s="247"/>
      <c r="JFV5" s="247"/>
      <c r="JFW5" s="247"/>
      <c r="JFX5" s="247"/>
      <c r="JFY5" s="247"/>
      <c r="JFZ5" s="247"/>
      <c r="JGA5" s="247"/>
      <c r="JGB5" s="247"/>
      <c r="JGC5" s="247"/>
      <c r="JGD5" s="247"/>
      <c r="JGE5" s="247"/>
      <c r="JGF5" s="247"/>
      <c r="JGG5" s="247"/>
      <c r="JGH5" s="247"/>
      <c r="JGI5" s="247"/>
      <c r="JGJ5" s="247"/>
      <c r="JGK5" s="247"/>
      <c r="JGL5" s="247"/>
      <c r="JGM5" s="247"/>
      <c r="JGN5" s="247"/>
      <c r="JGO5" s="247"/>
      <c r="JGP5" s="247"/>
      <c r="JGQ5" s="247"/>
      <c r="JGR5" s="247"/>
      <c r="JGS5" s="247"/>
      <c r="JGT5" s="247"/>
      <c r="JGU5" s="247"/>
      <c r="JGV5" s="247"/>
      <c r="JGW5" s="247"/>
      <c r="JGX5" s="247"/>
      <c r="JGY5" s="247"/>
      <c r="JGZ5" s="247"/>
      <c r="JHA5" s="247"/>
      <c r="JHB5" s="247"/>
      <c r="JHC5" s="247"/>
      <c r="JHD5" s="247"/>
      <c r="JHE5" s="247"/>
      <c r="JHF5" s="247"/>
      <c r="JHG5" s="247"/>
      <c r="JHH5" s="247"/>
      <c r="JHI5" s="247"/>
      <c r="JHJ5" s="247"/>
      <c r="JHK5" s="247"/>
      <c r="JHL5" s="247"/>
      <c r="JHM5" s="247"/>
      <c r="JHN5" s="247"/>
      <c r="JHO5" s="247"/>
      <c r="JHP5" s="247"/>
      <c r="JHQ5" s="247"/>
      <c r="JHR5" s="247"/>
      <c r="JHS5" s="247"/>
      <c r="JHT5" s="247"/>
      <c r="JHU5" s="247"/>
      <c r="JHV5" s="247"/>
      <c r="JHW5" s="247"/>
      <c r="JHX5" s="247"/>
      <c r="JHY5" s="247"/>
      <c r="JHZ5" s="247"/>
      <c r="JIA5" s="247"/>
      <c r="JIB5" s="247"/>
      <c r="JIC5" s="247"/>
      <c r="JID5" s="247"/>
      <c r="JIE5" s="247"/>
      <c r="JIF5" s="247"/>
      <c r="JIG5" s="247"/>
      <c r="JIH5" s="247"/>
      <c r="JII5" s="247"/>
      <c r="JIJ5" s="247"/>
      <c r="JIK5" s="247"/>
      <c r="JIL5" s="247"/>
      <c r="JIM5" s="247"/>
      <c r="JIN5" s="247"/>
      <c r="JIO5" s="247"/>
      <c r="JIP5" s="247"/>
      <c r="JIQ5" s="247"/>
      <c r="JIR5" s="247"/>
      <c r="JIS5" s="247"/>
      <c r="JIT5" s="247"/>
      <c r="JIU5" s="247"/>
      <c r="JIV5" s="247"/>
      <c r="JIW5" s="247"/>
      <c r="JIX5" s="247"/>
      <c r="JIY5" s="247"/>
      <c r="JIZ5" s="247"/>
      <c r="JJA5" s="247"/>
      <c r="JJB5" s="247"/>
      <c r="JJC5" s="247"/>
      <c r="JJD5" s="247"/>
      <c r="JJE5" s="247"/>
      <c r="JJF5" s="247"/>
      <c r="JJG5" s="247"/>
      <c r="JJH5" s="247"/>
      <c r="JJI5" s="247"/>
      <c r="JJJ5" s="247"/>
      <c r="JJK5" s="247"/>
      <c r="JJL5" s="247"/>
      <c r="JJM5" s="247"/>
      <c r="JJN5" s="247"/>
      <c r="JJO5" s="247"/>
      <c r="JJP5" s="247"/>
      <c r="JJQ5" s="247"/>
      <c r="JJR5" s="247"/>
      <c r="JJS5" s="247"/>
      <c r="JJT5" s="247"/>
      <c r="JJU5" s="247"/>
      <c r="JJV5" s="247"/>
      <c r="JJW5" s="247"/>
      <c r="JJX5" s="247"/>
      <c r="JJY5" s="247"/>
      <c r="JJZ5" s="247"/>
      <c r="JKA5" s="247"/>
      <c r="JKB5" s="247"/>
      <c r="JKC5" s="247"/>
      <c r="JKD5" s="247"/>
      <c r="JKE5" s="247"/>
      <c r="JKF5" s="247"/>
      <c r="JKG5" s="247"/>
      <c r="JKH5" s="247"/>
      <c r="JKI5" s="247"/>
      <c r="JKJ5" s="247"/>
      <c r="JKK5" s="247"/>
      <c r="JKL5" s="247"/>
      <c r="JKM5" s="247"/>
      <c r="JKN5" s="247"/>
      <c r="JKO5" s="247"/>
      <c r="JKP5" s="247"/>
      <c r="JKQ5" s="247"/>
      <c r="JKR5" s="247"/>
      <c r="JKS5" s="247"/>
      <c r="JKT5" s="247"/>
      <c r="JKU5" s="247"/>
      <c r="JKV5" s="247"/>
      <c r="JKW5" s="247"/>
      <c r="JKX5" s="247"/>
      <c r="JKY5" s="247"/>
      <c r="JKZ5" s="247"/>
      <c r="JLA5" s="247"/>
      <c r="JLB5" s="247"/>
      <c r="JLC5" s="247"/>
      <c r="JLD5" s="247"/>
      <c r="JLE5" s="247"/>
      <c r="JLF5" s="247"/>
      <c r="JLG5" s="247"/>
      <c r="JLH5" s="247"/>
      <c r="JLI5" s="247"/>
      <c r="JLJ5" s="247"/>
      <c r="JLK5" s="247"/>
      <c r="JLL5" s="247"/>
      <c r="JLM5" s="247"/>
      <c r="JLN5" s="247"/>
      <c r="JLO5" s="247"/>
      <c r="JLP5" s="247"/>
      <c r="JLQ5" s="247"/>
      <c r="JLR5" s="247"/>
      <c r="JLS5" s="247"/>
      <c r="JLT5" s="247"/>
      <c r="JLU5" s="247"/>
      <c r="JLV5" s="247"/>
      <c r="JLW5" s="247"/>
      <c r="JLX5" s="247"/>
      <c r="JLY5" s="247"/>
      <c r="JLZ5" s="247"/>
      <c r="JMA5" s="247"/>
      <c r="JMB5" s="247"/>
      <c r="JMC5" s="247"/>
      <c r="JMD5" s="247"/>
      <c r="JME5" s="247"/>
      <c r="JMF5" s="247"/>
      <c r="JMG5" s="247"/>
      <c r="JMH5" s="247"/>
      <c r="JMI5" s="247"/>
      <c r="JMJ5" s="247"/>
      <c r="JMK5" s="247"/>
      <c r="JML5" s="247"/>
      <c r="JMM5" s="247"/>
      <c r="JMN5" s="247"/>
      <c r="JMO5" s="247"/>
      <c r="JMP5" s="247"/>
      <c r="JMQ5" s="247"/>
      <c r="JMR5" s="247"/>
      <c r="JMS5" s="247"/>
      <c r="JMT5" s="247"/>
      <c r="JMU5" s="247"/>
      <c r="JMV5" s="247"/>
      <c r="JMW5" s="247"/>
      <c r="JMX5" s="247"/>
      <c r="JMY5" s="247"/>
      <c r="JMZ5" s="247"/>
      <c r="JNA5" s="247"/>
      <c r="JNB5" s="247"/>
      <c r="JNC5" s="247"/>
      <c r="JND5" s="247"/>
      <c r="JNE5" s="247"/>
      <c r="JNF5" s="247"/>
      <c r="JNG5" s="247"/>
      <c r="JNH5" s="247"/>
      <c r="JNI5" s="247"/>
      <c r="JNJ5" s="247"/>
      <c r="JNK5" s="247"/>
      <c r="JNL5" s="247"/>
      <c r="JNM5" s="247"/>
      <c r="JNN5" s="247"/>
      <c r="JNO5" s="247"/>
      <c r="JNP5" s="247"/>
      <c r="JNQ5" s="247"/>
      <c r="JNR5" s="247"/>
      <c r="JNS5" s="247"/>
      <c r="JNT5" s="247"/>
      <c r="JNU5" s="247"/>
      <c r="JNV5" s="247"/>
      <c r="JNW5" s="247"/>
      <c r="JNX5" s="247"/>
      <c r="JNY5" s="247"/>
      <c r="JNZ5" s="247"/>
      <c r="JOA5" s="247"/>
      <c r="JOB5" s="247"/>
      <c r="JOC5" s="247"/>
      <c r="JOD5" s="247"/>
      <c r="JOE5" s="247"/>
      <c r="JOF5" s="247"/>
      <c r="JOG5" s="247"/>
      <c r="JOH5" s="247"/>
      <c r="JOI5" s="247"/>
      <c r="JOJ5" s="247"/>
      <c r="JOK5" s="247"/>
      <c r="JOL5" s="247"/>
      <c r="JOM5" s="247"/>
      <c r="JON5" s="247"/>
      <c r="JOO5" s="247"/>
      <c r="JOP5" s="247"/>
      <c r="JOQ5" s="247"/>
      <c r="JOR5" s="247"/>
      <c r="JOS5" s="247"/>
      <c r="JOT5" s="247"/>
      <c r="JOU5" s="247"/>
      <c r="JOV5" s="247"/>
      <c r="JOW5" s="247"/>
      <c r="JOX5" s="247"/>
      <c r="JOY5" s="247"/>
      <c r="JOZ5" s="247"/>
      <c r="JPA5" s="247"/>
      <c r="JPB5" s="247"/>
      <c r="JPC5" s="247"/>
      <c r="JPD5" s="247"/>
      <c r="JPE5" s="247"/>
      <c r="JPF5" s="247"/>
      <c r="JPG5" s="247"/>
      <c r="JPH5" s="247"/>
      <c r="JPI5" s="247"/>
      <c r="JPJ5" s="247"/>
      <c r="JPK5" s="247"/>
      <c r="JPL5" s="247"/>
      <c r="JPM5" s="247"/>
      <c r="JPN5" s="247"/>
      <c r="JPO5" s="247"/>
      <c r="JPP5" s="247"/>
      <c r="JPQ5" s="247"/>
      <c r="JPR5" s="247"/>
      <c r="JPS5" s="247"/>
      <c r="JPT5" s="247"/>
      <c r="JPU5" s="247"/>
      <c r="JPV5" s="247"/>
      <c r="JPW5" s="247"/>
      <c r="JPX5" s="247"/>
      <c r="JPY5" s="247"/>
      <c r="JPZ5" s="247"/>
      <c r="JQA5" s="247"/>
      <c r="JQB5" s="247"/>
      <c r="JQC5" s="247"/>
      <c r="JQD5" s="247"/>
      <c r="JQE5" s="247"/>
      <c r="JQF5" s="247"/>
      <c r="JQG5" s="247"/>
      <c r="JQH5" s="247"/>
      <c r="JQI5" s="247"/>
      <c r="JQJ5" s="247"/>
      <c r="JQK5" s="247"/>
      <c r="JQL5" s="247"/>
      <c r="JQM5" s="247"/>
      <c r="JQN5" s="247"/>
      <c r="JQO5" s="247"/>
      <c r="JQP5" s="247"/>
      <c r="JQQ5" s="247"/>
      <c r="JQR5" s="247"/>
      <c r="JQS5" s="247"/>
      <c r="JQT5" s="247"/>
      <c r="JQU5" s="247"/>
      <c r="JQV5" s="247"/>
      <c r="JQW5" s="247"/>
      <c r="JQX5" s="247"/>
      <c r="JQY5" s="247"/>
      <c r="JQZ5" s="247"/>
      <c r="JRA5" s="247"/>
      <c r="JRB5" s="247"/>
      <c r="JRC5" s="247"/>
      <c r="JRD5" s="247"/>
      <c r="JRE5" s="247"/>
      <c r="JRF5" s="247"/>
      <c r="JRG5" s="247"/>
      <c r="JRH5" s="247"/>
      <c r="JRI5" s="247"/>
      <c r="JRJ5" s="247"/>
      <c r="JRK5" s="247"/>
      <c r="JRL5" s="247"/>
      <c r="JRM5" s="247"/>
      <c r="JRN5" s="247"/>
      <c r="JRO5" s="247"/>
      <c r="JRP5" s="247"/>
      <c r="JRQ5" s="247"/>
      <c r="JRR5" s="247"/>
      <c r="JRS5" s="247"/>
      <c r="JRT5" s="247"/>
      <c r="JRU5" s="247"/>
      <c r="JRV5" s="247"/>
      <c r="JRW5" s="247"/>
      <c r="JRX5" s="247"/>
      <c r="JRY5" s="247"/>
      <c r="JRZ5" s="247"/>
      <c r="JSA5" s="247"/>
      <c r="JSB5" s="247"/>
      <c r="JSC5" s="247"/>
      <c r="JSD5" s="247"/>
      <c r="JSE5" s="247"/>
      <c r="JSF5" s="247"/>
      <c r="JSG5" s="247"/>
      <c r="JSH5" s="247"/>
      <c r="JSI5" s="247"/>
      <c r="JSJ5" s="247"/>
      <c r="JSK5" s="247"/>
      <c r="JSL5" s="247"/>
      <c r="JSM5" s="247"/>
      <c r="JSN5" s="247"/>
      <c r="JSO5" s="247"/>
      <c r="JSP5" s="247"/>
      <c r="JSQ5" s="247"/>
      <c r="JSR5" s="247"/>
      <c r="JSS5" s="247"/>
      <c r="JST5" s="247"/>
      <c r="JSU5" s="247"/>
      <c r="JSV5" s="247"/>
      <c r="JSW5" s="247"/>
      <c r="JSX5" s="247"/>
      <c r="JSY5" s="247"/>
      <c r="JSZ5" s="247"/>
      <c r="JTA5" s="247"/>
      <c r="JTB5" s="247"/>
      <c r="JTC5" s="247"/>
      <c r="JTD5" s="247"/>
      <c r="JTE5" s="247"/>
      <c r="JTF5" s="247"/>
      <c r="JTG5" s="247"/>
      <c r="JTH5" s="247"/>
      <c r="JTI5" s="247"/>
      <c r="JTJ5" s="247"/>
      <c r="JTK5" s="247"/>
      <c r="JTL5" s="247"/>
      <c r="JTM5" s="247"/>
      <c r="JTN5" s="247"/>
      <c r="JTO5" s="247"/>
      <c r="JTP5" s="247"/>
      <c r="JTQ5" s="247"/>
      <c r="JTR5" s="247"/>
      <c r="JTS5" s="247"/>
      <c r="JTT5" s="247"/>
      <c r="JTU5" s="247"/>
      <c r="JTV5" s="247"/>
      <c r="JTW5" s="247"/>
      <c r="JTX5" s="247"/>
      <c r="JTY5" s="247"/>
      <c r="JTZ5" s="247"/>
      <c r="JUA5" s="247"/>
      <c r="JUB5" s="247"/>
      <c r="JUC5" s="247"/>
      <c r="JUD5" s="247"/>
      <c r="JUE5" s="247"/>
      <c r="JUF5" s="247"/>
      <c r="JUG5" s="247"/>
      <c r="JUH5" s="247"/>
      <c r="JUI5" s="247"/>
      <c r="JUJ5" s="247"/>
      <c r="JUK5" s="247"/>
      <c r="JUL5" s="247"/>
      <c r="JUM5" s="247"/>
      <c r="JUN5" s="247"/>
      <c r="JUO5" s="247"/>
      <c r="JUP5" s="247"/>
      <c r="JUQ5" s="247"/>
      <c r="JUR5" s="247"/>
      <c r="JUS5" s="247"/>
      <c r="JUT5" s="247"/>
      <c r="JUU5" s="247"/>
      <c r="JUV5" s="247"/>
      <c r="JUW5" s="247"/>
      <c r="JUX5" s="247"/>
      <c r="JUY5" s="247"/>
      <c r="JUZ5" s="247"/>
      <c r="JVA5" s="247"/>
      <c r="JVB5" s="247"/>
      <c r="JVC5" s="247"/>
      <c r="JVD5" s="247"/>
      <c r="JVE5" s="247"/>
      <c r="JVF5" s="247"/>
      <c r="JVG5" s="247"/>
      <c r="JVH5" s="247"/>
      <c r="JVI5" s="247"/>
      <c r="JVJ5" s="247"/>
      <c r="JVK5" s="247"/>
      <c r="JVL5" s="247"/>
      <c r="JVM5" s="247"/>
      <c r="JVN5" s="247"/>
      <c r="JVO5" s="247"/>
      <c r="JVP5" s="247"/>
      <c r="JVQ5" s="247"/>
      <c r="JVR5" s="247"/>
      <c r="JVS5" s="247"/>
      <c r="JVT5" s="247"/>
      <c r="JVU5" s="247"/>
      <c r="JVV5" s="247"/>
      <c r="JVW5" s="247"/>
      <c r="JVX5" s="247"/>
      <c r="JVY5" s="247"/>
      <c r="JVZ5" s="247"/>
      <c r="JWA5" s="247"/>
      <c r="JWB5" s="247"/>
      <c r="JWC5" s="247"/>
      <c r="JWD5" s="247"/>
      <c r="JWE5" s="247"/>
      <c r="JWF5" s="247"/>
      <c r="JWG5" s="247"/>
      <c r="JWH5" s="247"/>
      <c r="JWI5" s="247"/>
      <c r="JWJ5" s="247"/>
      <c r="JWK5" s="247"/>
      <c r="JWL5" s="247"/>
      <c r="JWM5" s="247"/>
      <c r="JWN5" s="247"/>
      <c r="JWO5" s="247"/>
      <c r="JWP5" s="247"/>
      <c r="JWQ5" s="247"/>
      <c r="JWR5" s="247"/>
      <c r="JWS5" s="247"/>
      <c r="JWT5" s="247"/>
      <c r="JWU5" s="247"/>
      <c r="JWV5" s="247"/>
      <c r="JWW5" s="247"/>
      <c r="JWX5" s="247"/>
      <c r="JWY5" s="247"/>
      <c r="JWZ5" s="247"/>
      <c r="JXA5" s="247"/>
      <c r="JXB5" s="247"/>
      <c r="JXC5" s="247"/>
      <c r="JXD5" s="247"/>
      <c r="JXE5" s="247"/>
      <c r="JXF5" s="247"/>
      <c r="JXG5" s="247"/>
      <c r="JXH5" s="247"/>
      <c r="JXI5" s="247"/>
      <c r="JXJ5" s="247"/>
      <c r="JXK5" s="247"/>
      <c r="JXL5" s="247"/>
      <c r="JXM5" s="247"/>
      <c r="JXN5" s="247"/>
      <c r="JXO5" s="247"/>
      <c r="JXP5" s="247"/>
      <c r="JXQ5" s="247"/>
      <c r="JXR5" s="247"/>
      <c r="JXS5" s="247"/>
      <c r="JXT5" s="247"/>
      <c r="JXU5" s="247"/>
      <c r="JXV5" s="247"/>
      <c r="JXW5" s="247"/>
      <c r="JXX5" s="247"/>
      <c r="JXY5" s="247"/>
      <c r="JXZ5" s="247"/>
      <c r="JYA5" s="247"/>
      <c r="JYB5" s="247"/>
      <c r="JYC5" s="247"/>
      <c r="JYD5" s="247"/>
      <c r="JYE5" s="247"/>
      <c r="JYF5" s="247"/>
      <c r="JYG5" s="247"/>
      <c r="JYH5" s="247"/>
      <c r="JYI5" s="247"/>
      <c r="JYJ5" s="247"/>
      <c r="JYK5" s="247"/>
      <c r="JYL5" s="247"/>
      <c r="JYM5" s="247"/>
      <c r="JYN5" s="247"/>
      <c r="JYO5" s="247"/>
      <c r="JYP5" s="247"/>
      <c r="JYQ5" s="247"/>
      <c r="JYR5" s="247"/>
      <c r="JYS5" s="247"/>
      <c r="JYT5" s="247"/>
      <c r="JYU5" s="247"/>
      <c r="JYV5" s="247"/>
      <c r="JYW5" s="247"/>
      <c r="JYX5" s="247"/>
      <c r="JYY5" s="247"/>
      <c r="JYZ5" s="247"/>
      <c r="JZA5" s="247"/>
      <c r="JZB5" s="247"/>
      <c r="JZC5" s="247"/>
      <c r="JZD5" s="247"/>
      <c r="JZE5" s="247"/>
      <c r="JZF5" s="247"/>
      <c r="JZG5" s="247"/>
      <c r="JZH5" s="247"/>
      <c r="JZI5" s="247"/>
      <c r="JZJ5" s="247"/>
      <c r="JZK5" s="247"/>
      <c r="JZL5" s="247"/>
      <c r="JZM5" s="247"/>
      <c r="JZN5" s="247"/>
      <c r="JZO5" s="247"/>
      <c r="JZP5" s="247"/>
      <c r="JZQ5" s="247"/>
      <c r="JZR5" s="247"/>
      <c r="JZS5" s="247"/>
      <c r="JZT5" s="247"/>
      <c r="JZU5" s="247"/>
      <c r="JZV5" s="247"/>
      <c r="JZW5" s="247"/>
      <c r="JZX5" s="247"/>
      <c r="JZY5" s="247"/>
      <c r="JZZ5" s="247"/>
      <c r="KAA5" s="247"/>
      <c r="KAB5" s="247"/>
      <c r="KAC5" s="247"/>
      <c r="KAD5" s="247"/>
      <c r="KAE5" s="247"/>
      <c r="KAF5" s="247"/>
      <c r="KAG5" s="247"/>
      <c r="KAH5" s="247"/>
      <c r="KAI5" s="247"/>
      <c r="KAJ5" s="247"/>
      <c r="KAK5" s="247"/>
      <c r="KAL5" s="247"/>
      <c r="KAM5" s="247"/>
      <c r="KAN5" s="247"/>
      <c r="KAO5" s="247"/>
      <c r="KAP5" s="247"/>
      <c r="KAQ5" s="247"/>
      <c r="KAR5" s="247"/>
      <c r="KAS5" s="247"/>
      <c r="KAT5" s="247"/>
      <c r="KAU5" s="247"/>
      <c r="KAV5" s="247"/>
      <c r="KAW5" s="247"/>
      <c r="KAX5" s="247"/>
      <c r="KAY5" s="247"/>
      <c r="KAZ5" s="247"/>
      <c r="KBA5" s="247"/>
      <c r="KBB5" s="247"/>
      <c r="KBC5" s="247"/>
      <c r="KBD5" s="247"/>
      <c r="KBE5" s="247"/>
      <c r="KBF5" s="247"/>
      <c r="KBG5" s="247"/>
      <c r="KBH5" s="247"/>
      <c r="KBI5" s="247"/>
      <c r="KBJ5" s="247"/>
      <c r="KBK5" s="247"/>
      <c r="KBL5" s="247"/>
      <c r="KBM5" s="247"/>
      <c r="KBN5" s="247"/>
      <c r="KBO5" s="247"/>
      <c r="KBP5" s="247"/>
      <c r="KBQ5" s="247"/>
      <c r="KBR5" s="247"/>
      <c r="KBS5" s="247"/>
      <c r="KBT5" s="247"/>
      <c r="KBU5" s="247"/>
      <c r="KBV5" s="247"/>
      <c r="KBW5" s="247"/>
      <c r="KBX5" s="247"/>
      <c r="KBY5" s="247"/>
      <c r="KBZ5" s="247"/>
      <c r="KCA5" s="247"/>
      <c r="KCB5" s="247"/>
      <c r="KCC5" s="247"/>
      <c r="KCD5" s="247"/>
      <c r="KCE5" s="247"/>
      <c r="KCF5" s="247"/>
      <c r="KCG5" s="247"/>
      <c r="KCH5" s="247"/>
      <c r="KCI5" s="247"/>
      <c r="KCJ5" s="247"/>
      <c r="KCK5" s="247"/>
      <c r="KCL5" s="247"/>
      <c r="KCM5" s="247"/>
      <c r="KCN5" s="247"/>
      <c r="KCO5" s="247"/>
      <c r="KCP5" s="247"/>
      <c r="KCQ5" s="247"/>
      <c r="KCR5" s="247"/>
      <c r="KCS5" s="247"/>
      <c r="KCT5" s="247"/>
      <c r="KCU5" s="247"/>
      <c r="KCV5" s="247"/>
      <c r="KCW5" s="247"/>
      <c r="KCX5" s="247"/>
      <c r="KCY5" s="247"/>
      <c r="KCZ5" s="247"/>
      <c r="KDA5" s="247"/>
      <c r="KDB5" s="247"/>
      <c r="KDC5" s="247"/>
      <c r="KDD5" s="247"/>
      <c r="KDE5" s="247"/>
      <c r="KDF5" s="247"/>
      <c r="KDG5" s="247"/>
      <c r="KDH5" s="247"/>
      <c r="KDI5" s="247"/>
      <c r="KDJ5" s="247"/>
      <c r="KDK5" s="247"/>
      <c r="KDL5" s="247"/>
      <c r="KDM5" s="247"/>
      <c r="KDN5" s="247"/>
      <c r="KDO5" s="247"/>
      <c r="KDP5" s="247"/>
      <c r="KDQ5" s="247"/>
      <c r="KDR5" s="247"/>
      <c r="KDS5" s="247"/>
      <c r="KDT5" s="247"/>
      <c r="KDU5" s="247"/>
      <c r="KDV5" s="247"/>
      <c r="KDW5" s="247"/>
      <c r="KDX5" s="247"/>
      <c r="KDY5" s="247"/>
      <c r="KDZ5" s="247"/>
      <c r="KEA5" s="247"/>
      <c r="KEB5" s="247"/>
      <c r="KEC5" s="247"/>
      <c r="KED5" s="247"/>
      <c r="KEE5" s="247"/>
      <c r="KEF5" s="247"/>
      <c r="KEG5" s="247"/>
      <c r="KEH5" s="247"/>
      <c r="KEI5" s="247"/>
      <c r="KEJ5" s="247"/>
      <c r="KEK5" s="247"/>
      <c r="KEL5" s="247"/>
      <c r="KEM5" s="247"/>
      <c r="KEN5" s="247"/>
      <c r="KEO5" s="247"/>
      <c r="KEP5" s="247"/>
      <c r="KEQ5" s="247"/>
      <c r="KER5" s="247"/>
      <c r="KES5" s="247"/>
      <c r="KET5" s="247"/>
      <c r="KEU5" s="247"/>
      <c r="KEV5" s="247"/>
      <c r="KEW5" s="247"/>
      <c r="KEX5" s="247"/>
      <c r="KEY5" s="247"/>
      <c r="KEZ5" s="247"/>
      <c r="KFA5" s="247"/>
      <c r="KFB5" s="247"/>
      <c r="KFC5" s="247"/>
      <c r="KFD5" s="247"/>
      <c r="KFE5" s="247"/>
      <c r="KFF5" s="247"/>
      <c r="KFG5" s="247"/>
      <c r="KFH5" s="247"/>
      <c r="KFI5" s="247"/>
      <c r="KFJ5" s="247"/>
      <c r="KFK5" s="247"/>
      <c r="KFL5" s="247"/>
      <c r="KFM5" s="247"/>
      <c r="KFN5" s="247"/>
      <c r="KFO5" s="247"/>
      <c r="KFP5" s="247"/>
      <c r="KFQ5" s="247"/>
      <c r="KFR5" s="247"/>
      <c r="KFS5" s="247"/>
      <c r="KFT5" s="247"/>
      <c r="KFU5" s="247"/>
      <c r="KFV5" s="247"/>
      <c r="KFW5" s="247"/>
      <c r="KFX5" s="247"/>
      <c r="KFY5" s="247"/>
      <c r="KFZ5" s="247"/>
      <c r="KGA5" s="247"/>
      <c r="KGB5" s="247"/>
      <c r="KGC5" s="247"/>
      <c r="KGD5" s="247"/>
      <c r="KGE5" s="247"/>
      <c r="KGF5" s="247"/>
      <c r="KGG5" s="247"/>
      <c r="KGH5" s="247"/>
      <c r="KGI5" s="247"/>
      <c r="KGJ5" s="247"/>
      <c r="KGK5" s="247"/>
      <c r="KGL5" s="247"/>
      <c r="KGM5" s="247"/>
      <c r="KGN5" s="247"/>
      <c r="KGO5" s="247"/>
      <c r="KGP5" s="247"/>
      <c r="KGQ5" s="247"/>
      <c r="KGR5" s="247"/>
      <c r="KGS5" s="247"/>
      <c r="KGT5" s="247"/>
      <c r="KGU5" s="247"/>
      <c r="KGV5" s="247"/>
      <c r="KGW5" s="247"/>
      <c r="KGX5" s="247"/>
      <c r="KGY5" s="247"/>
      <c r="KGZ5" s="247"/>
      <c r="KHA5" s="247"/>
      <c r="KHB5" s="247"/>
      <c r="KHC5" s="247"/>
      <c r="KHD5" s="247"/>
      <c r="KHE5" s="247"/>
      <c r="KHF5" s="247"/>
      <c r="KHG5" s="247"/>
      <c r="KHH5" s="247"/>
      <c r="KHI5" s="247"/>
      <c r="KHJ5" s="247"/>
      <c r="KHK5" s="247"/>
      <c r="KHL5" s="247"/>
      <c r="KHM5" s="247"/>
      <c r="KHN5" s="247"/>
      <c r="KHO5" s="247"/>
      <c r="KHP5" s="247"/>
      <c r="KHQ5" s="247"/>
      <c r="KHR5" s="247"/>
      <c r="KHS5" s="247"/>
      <c r="KHT5" s="247"/>
      <c r="KHU5" s="247"/>
      <c r="KHV5" s="247"/>
      <c r="KHW5" s="247"/>
      <c r="KHX5" s="247"/>
      <c r="KHY5" s="247"/>
      <c r="KHZ5" s="247"/>
      <c r="KIA5" s="247"/>
      <c r="KIB5" s="247"/>
      <c r="KIC5" s="247"/>
      <c r="KID5" s="247"/>
      <c r="KIE5" s="247"/>
      <c r="KIF5" s="247"/>
      <c r="KIG5" s="247"/>
      <c r="KIH5" s="247"/>
      <c r="KII5" s="247"/>
      <c r="KIJ5" s="247"/>
      <c r="KIK5" s="247"/>
      <c r="KIL5" s="247"/>
      <c r="KIM5" s="247"/>
      <c r="KIN5" s="247"/>
      <c r="KIO5" s="247"/>
      <c r="KIP5" s="247"/>
      <c r="KIQ5" s="247"/>
      <c r="KIR5" s="247"/>
      <c r="KIS5" s="247"/>
      <c r="KIT5" s="247"/>
      <c r="KIU5" s="247"/>
      <c r="KIV5" s="247"/>
      <c r="KIW5" s="247"/>
      <c r="KIX5" s="247"/>
      <c r="KIY5" s="247"/>
      <c r="KIZ5" s="247"/>
      <c r="KJA5" s="247"/>
      <c r="KJB5" s="247"/>
      <c r="KJC5" s="247"/>
      <c r="KJD5" s="247"/>
      <c r="KJE5" s="247"/>
      <c r="KJF5" s="247"/>
      <c r="KJG5" s="247"/>
      <c r="KJH5" s="247"/>
      <c r="KJI5" s="247"/>
      <c r="KJJ5" s="247"/>
      <c r="KJK5" s="247"/>
      <c r="KJL5" s="247"/>
      <c r="KJM5" s="247"/>
      <c r="KJN5" s="247"/>
      <c r="KJO5" s="247"/>
      <c r="KJP5" s="247"/>
      <c r="KJQ5" s="247"/>
      <c r="KJR5" s="247"/>
      <c r="KJS5" s="247"/>
      <c r="KJT5" s="247"/>
      <c r="KJU5" s="247"/>
      <c r="KJV5" s="247"/>
      <c r="KJW5" s="247"/>
      <c r="KJX5" s="247"/>
      <c r="KJY5" s="247"/>
      <c r="KJZ5" s="247"/>
      <c r="KKA5" s="247"/>
      <c r="KKB5" s="247"/>
      <c r="KKC5" s="247"/>
      <c r="KKD5" s="247"/>
      <c r="KKE5" s="247"/>
      <c r="KKF5" s="247"/>
      <c r="KKG5" s="247"/>
      <c r="KKH5" s="247"/>
      <c r="KKI5" s="247"/>
      <c r="KKJ5" s="247"/>
      <c r="KKK5" s="247"/>
      <c r="KKL5" s="247"/>
      <c r="KKM5" s="247"/>
      <c r="KKN5" s="247"/>
      <c r="KKO5" s="247"/>
      <c r="KKP5" s="247"/>
      <c r="KKQ5" s="247"/>
      <c r="KKR5" s="247"/>
      <c r="KKS5" s="247"/>
      <c r="KKT5" s="247"/>
      <c r="KKU5" s="247"/>
      <c r="KKV5" s="247"/>
      <c r="KKW5" s="247"/>
      <c r="KKX5" s="247"/>
      <c r="KKY5" s="247"/>
      <c r="KKZ5" s="247"/>
      <c r="KLA5" s="247"/>
      <c r="KLB5" s="247"/>
      <c r="KLC5" s="247"/>
      <c r="KLD5" s="247"/>
      <c r="KLE5" s="247"/>
      <c r="KLF5" s="247"/>
      <c r="KLG5" s="247"/>
      <c r="KLH5" s="247"/>
      <c r="KLI5" s="247"/>
      <c r="KLJ5" s="247"/>
      <c r="KLK5" s="247"/>
      <c r="KLL5" s="247"/>
      <c r="KLM5" s="247"/>
      <c r="KLN5" s="247"/>
      <c r="KLO5" s="247"/>
      <c r="KLP5" s="247"/>
      <c r="KLQ5" s="247"/>
      <c r="KLR5" s="247"/>
      <c r="KLS5" s="247"/>
      <c r="KLT5" s="247"/>
      <c r="KLU5" s="247"/>
      <c r="KLV5" s="247"/>
      <c r="KLW5" s="247"/>
      <c r="KLX5" s="247"/>
      <c r="KLY5" s="247"/>
      <c r="KLZ5" s="247"/>
      <c r="KMA5" s="247"/>
      <c r="KMB5" s="247"/>
      <c r="KMC5" s="247"/>
      <c r="KMD5" s="247"/>
      <c r="KME5" s="247"/>
      <c r="KMF5" s="247"/>
      <c r="KMG5" s="247"/>
      <c r="KMH5" s="247"/>
      <c r="KMI5" s="247"/>
      <c r="KMJ5" s="247"/>
      <c r="KMK5" s="247"/>
      <c r="KML5" s="247"/>
      <c r="KMM5" s="247"/>
      <c r="KMN5" s="247"/>
      <c r="KMO5" s="247"/>
      <c r="KMP5" s="247"/>
      <c r="KMQ5" s="247"/>
      <c r="KMR5" s="247"/>
      <c r="KMS5" s="247"/>
      <c r="KMT5" s="247"/>
      <c r="KMU5" s="247"/>
      <c r="KMV5" s="247"/>
      <c r="KMW5" s="247"/>
      <c r="KMX5" s="247"/>
      <c r="KMY5" s="247"/>
      <c r="KMZ5" s="247"/>
      <c r="KNA5" s="247"/>
      <c r="KNB5" s="247"/>
      <c r="KNC5" s="247"/>
      <c r="KND5" s="247"/>
      <c r="KNE5" s="247"/>
      <c r="KNF5" s="247"/>
      <c r="KNG5" s="247"/>
      <c r="KNH5" s="247"/>
      <c r="KNI5" s="247"/>
      <c r="KNJ5" s="247"/>
      <c r="KNK5" s="247"/>
      <c r="KNL5" s="247"/>
      <c r="KNM5" s="247"/>
      <c r="KNN5" s="247"/>
      <c r="KNO5" s="247"/>
      <c r="KNP5" s="247"/>
      <c r="KNQ5" s="247"/>
      <c r="KNR5" s="247"/>
      <c r="KNS5" s="247"/>
      <c r="KNT5" s="247"/>
      <c r="KNU5" s="247"/>
      <c r="KNV5" s="247"/>
      <c r="KNW5" s="247"/>
      <c r="KNX5" s="247"/>
      <c r="KNY5" s="247"/>
      <c r="KNZ5" s="247"/>
      <c r="KOA5" s="247"/>
      <c r="KOB5" s="247"/>
      <c r="KOC5" s="247"/>
      <c r="KOD5" s="247"/>
      <c r="KOE5" s="247"/>
      <c r="KOF5" s="247"/>
      <c r="KOG5" s="247"/>
      <c r="KOH5" s="247"/>
      <c r="KOI5" s="247"/>
      <c r="KOJ5" s="247"/>
      <c r="KOK5" s="247"/>
      <c r="KOL5" s="247"/>
      <c r="KOM5" s="247"/>
      <c r="KON5" s="247"/>
      <c r="KOO5" s="247"/>
      <c r="KOP5" s="247"/>
      <c r="KOQ5" s="247"/>
      <c r="KOR5" s="247"/>
      <c r="KOS5" s="247"/>
      <c r="KOT5" s="247"/>
      <c r="KOU5" s="247"/>
      <c r="KOV5" s="247"/>
      <c r="KOW5" s="247"/>
      <c r="KOX5" s="247"/>
      <c r="KOY5" s="247"/>
      <c r="KOZ5" s="247"/>
      <c r="KPA5" s="247"/>
      <c r="KPB5" s="247"/>
      <c r="KPC5" s="247"/>
      <c r="KPD5" s="247"/>
      <c r="KPE5" s="247"/>
      <c r="KPF5" s="247"/>
      <c r="KPG5" s="247"/>
      <c r="KPH5" s="247"/>
      <c r="KPI5" s="247"/>
      <c r="KPJ5" s="247"/>
      <c r="KPK5" s="247"/>
      <c r="KPL5" s="247"/>
      <c r="KPM5" s="247"/>
      <c r="KPN5" s="247"/>
      <c r="KPO5" s="247"/>
      <c r="KPP5" s="247"/>
      <c r="KPQ5" s="247"/>
      <c r="KPR5" s="247"/>
      <c r="KPS5" s="247"/>
      <c r="KPT5" s="247"/>
      <c r="KPU5" s="247"/>
      <c r="KPV5" s="247"/>
      <c r="KPW5" s="247"/>
      <c r="KPX5" s="247"/>
      <c r="KPY5" s="247"/>
      <c r="KPZ5" s="247"/>
      <c r="KQA5" s="247"/>
      <c r="KQB5" s="247"/>
      <c r="KQC5" s="247"/>
      <c r="KQD5" s="247"/>
      <c r="KQE5" s="247"/>
      <c r="KQF5" s="247"/>
      <c r="KQG5" s="247"/>
      <c r="KQH5" s="247"/>
      <c r="KQI5" s="247"/>
      <c r="KQJ5" s="247"/>
      <c r="KQK5" s="247"/>
      <c r="KQL5" s="247"/>
      <c r="KQM5" s="247"/>
      <c r="KQN5" s="247"/>
      <c r="KQO5" s="247"/>
      <c r="KQP5" s="247"/>
      <c r="KQQ5" s="247"/>
      <c r="KQR5" s="247"/>
      <c r="KQS5" s="247"/>
      <c r="KQT5" s="247"/>
      <c r="KQU5" s="247"/>
      <c r="KQV5" s="247"/>
      <c r="KQW5" s="247"/>
      <c r="KQX5" s="247"/>
      <c r="KQY5" s="247"/>
      <c r="KQZ5" s="247"/>
      <c r="KRA5" s="247"/>
      <c r="KRB5" s="247"/>
      <c r="KRC5" s="247"/>
      <c r="KRD5" s="247"/>
      <c r="KRE5" s="247"/>
      <c r="KRF5" s="247"/>
      <c r="KRG5" s="247"/>
      <c r="KRH5" s="247"/>
      <c r="KRI5" s="247"/>
      <c r="KRJ5" s="247"/>
      <c r="KRK5" s="247"/>
      <c r="KRL5" s="247"/>
      <c r="KRM5" s="247"/>
      <c r="KRN5" s="247"/>
      <c r="KRO5" s="247"/>
      <c r="KRP5" s="247"/>
      <c r="KRQ5" s="247"/>
      <c r="KRR5" s="247"/>
      <c r="KRS5" s="247"/>
      <c r="KRT5" s="247"/>
      <c r="KRU5" s="247"/>
      <c r="KRV5" s="247"/>
      <c r="KRW5" s="247"/>
      <c r="KRX5" s="247"/>
      <c r="KRY5" s="247"/>
      <c r="KRZ5" s="247"/>
      <c r="KSA5" s="247"/>
      <c r="KSB5" s="247"/>
      <c r="KSC5" s="247"/>
      <c r="KSD5" s="247"/>
      <c r="KSE5" s="247"/>
      <c r="KSF5" s="247"/>
      <c r="KSG5" s="247"/>
      <c r="KSH5" s="247"/>
      <c r="KSI5" s="247"/>
      <c r="KSJ5" s="247"/>
      <c r="KSK5" s="247"/>
      <c r="KSL5" s="247"/>
      <c r="KSM5" s="247"/>
      <c r="KSN5" s="247"/>
      <c r="KSO5" s="247"/>
      <c r="KSP5" s="247"/>
      <c r="KSQ5" s="247"/>
      <c r="KSR5" s="247"/>
      <c r="KSS5" s="247"/>
      <c r="KST5" s="247"/>
      <c r="KSU5" s="247"/>
      <c r="KSV5" s="247"/>
      <c r="KSW5" s="247"/>
      <c r="KSX5" s="247"/>
      <c r="KSY5" s="247"/>
      <c r="KSZ5" s="247"/>
      <c r="KTA5" s="247"/>
      <c r="KTB5" s="247"/>
      <c r="KTC5" s="247"/>
      <c r="KTD5" s="247"/>
      <c r="KTE5" s="247"/>
      <c r="KTF5" s="247"/>
      <c r="KTG5" s="247"/>
      <c r="KTH5" s="247"/>
      <c r="KTI5" s="247"/>
      <c r="KTJ5" s="247"/>
      <c r="KTK5" s="247"/>
      <c r="KTL5" s="247"/>
      <c r="KTM5" s="247"/>
      <c r="KTN5" s="247"/>
      <c r="KTO5" s="247"/>
      <c r="KTP5" s="247"/>
      <c r="KTQ5" s="247"/>
      <c r="KTR5" s="247"/>
      <c r="KTS5" s="247"/>
      <c r="KTT5" s="247"/>
      <c r="KTU5" s="247"/>
      <c r="KTV5" s="247"/>
      <c r="KTW5" s="247"/>
      <c r="KTX5" s="247"/>
      <c r="KTY5" s="247"/>
      <c r="KTZ5" s="247"/>
      <c r="KUA5" s="247"/>
      <c r="KUB5" s="247"/>
      <c r="KUC5" s="247"/>
      <c r="KUD5" s="247"/>
      <c r="KUE5" s="247"/>
      <c r="KUF5" s="247"/>
      <c r="KUG5" s="247"/>
      <c r="KUH5" s="247"/>
      <c r="KUI5" s="247"/>
      <c r="KUJ5" s="247"/>
      <c r="KUK5" s="247"/>
      <c r="KUL5" s="247"/>
      <c r="KUM5" s="247"/>
      <c r="KUN5" s="247"/>
      <c r="KUO5" s="247"/>
      <c r="KUP5" s="247"/>
      <c r="KUQ5" s="247"/>
      <c r="KUR5" s="247"/>
      <c r="KUS5" s="247"/>
      <c r="KUT5" s="247"/>
      <c r="KUU5" s="247"/>
      <c r="KUV5" s="247"/>
      <c r="KUW5" s="247"/>
      <c r="KUX5" s="247"/>
      <c r="KUY5" s="247"/>
      <c r="KUZ5" s="247"/>
      <c r="KVA5" s="247"/>
      <c r="KVB5" s="247"/>
      <c r="KVC5" s="247"/>
      <c r="KVD5" s="247"/>
      <c r="KVE5" s="247"/>
      <c r="KVF5" s="247"/>
      <c r="KVG5" s="247"/>
      <c r="KVH5" s="247"/>
      <c r="KVI5" s="247"/>
      <c r="KVJ5" s="247"/>
      <c r="KVK5" s="247"/>
      <c r="KVL5" s="247"/>
      <c r="KVM5" s="247"/>
      <c r="KVN5" s="247"/>
      <c r="KVO5" s="247"/>
      <c r="KVP5" s="247"/>
      <c r="KVQ5" s="247"/>
      <c r="KVR5" s="247"/>
      <c r="KVS5" s="247"/>
      <c r="KVT5" s="247"/>
      <c r="KVU5" s="247"/>
      <c r="KVV5" s="247"/>
      <c r="KVW5" s="247"/>
      <c r="KVX5" s="247"/>
      <c r="KVY5" s="247"/>
      <c r="KVZ5" s="247"/>
      <c r="KWA5" s="247"/>
      <c r="KWB5" s="247"/>
      <c r="KWC5" s="247"/>
      <c r="KWD5" s="247"/>
      <c r="KWE5" s="247"/>
      <c r="KWF5" s="247"/>
      <c r="KWG5" s="247"/>
      <c r="KWH5" s="247"/>
      <c r="KWI5" s="247"/>
      <c r="KWJ5" s="247"/>
      <c r="KWK5" s="247"/>
      <c r="KWL5" s="247"/>
      <c r="KWM5" s="247"/>
      <c r="KWN5" s="247"/>
      <c r="KWO5" s="247"/>
      <c r="KWP5" s="247"/>
      <c r="KWQ5" s="247"/>
      <c r="KWR5" s="247"/>
      <c r="KWS5" s="247"/>
      <c r="KWT5" s="247"/>
      <c r="KWU5" s="247"/>
      <c r="KWV5" s="247"/>
      <c r="KWW5" s="247"/>
      <c r="KWX5" s="247"/>
      <c r="KWY5" s="247"/>
      <c r="KWZ5" s="247"/>
      <c r="KXA5" s="247"/>
      <c r="KXB5" s="247"/>
      <c r="KXC5" s="247"/>
      <c r="KXD5" s="247"/>
      <c r="KXE5" s="247"/>
      <c r="KXF5" s="247"/>
      <c r="KXG5" s="247"/>
      <c r="KXH5" s="247"/>
      <c r="KXI5" s="247"/>
      <c r="KXJ5" s="247"/>
      <c r="KXK5" s="247"/>
      <c r="KXL5" s="247"/>
      <c r="KXM5" s="247"/>
      <c r="KXN5" s="247"/>
      <c r="KXO5" s="247"/>
      <c r="KXP5" s="247"/>
      <c r="KXQ5" s="247"/>
      <c r="KXR5" s="247"/>
      <c r="KXS5" s="247"/>
      <c r="KXT5" s="247"/>
      <c r="KXU5" s="247"/>
      <c r="KXV5" s="247"/>
      <c r="KXW5" s="247"/>
      <c r="KXX5" s="247"/>
      <c r="KXY5" s="247"/>
      <c r="KXZ5" s="247"/>
      <c r="KYA5" s="247"/>
      <c r="KYB5" s="247"/>
      <c r="KYC5" s="247"/>
      <c r="KYD5" s="247"/>
      <c r="KYE5" s="247"/>
      <c r="KYF5" s="247"/>
      <c r="KYG5" s="247"/>
      <c r="KYH5" s="247"/>
      <c r="KYI5" s="247"/>
      <c r="KYJ5" s="247"/>
      <c r="KYK5" s="247"/>
      <c r="KYL5" s="247"/>
      <c r="KYM5" s="247"/>
      <c r="KYN5" s="247"/>
      <c r="KYO5" s="247"/>
      <c r="KYP5" s="247"/>
      <c r="KYQ5" s="247"/>
      <c r="KYR5" s="247"/>
      <c r="KYS5" s="247"/>
      <c r="KYT5" s="247"/>
      <c r="KYU5" s="247"/>
      <c r="KYV5" s="247"/>
      <c r="KYW5" s="247"/>
      <c r="KYX5" s="247"/>
      <c r="KYY5" s="247"/>
      <c r="KYZ5" s="247"/>
      <c r="KZA5" s="247"/>
      <c r="KZB5" s="247"/>
      <c r="KZC5" s="247"/>
      <c r="KZD5" s="247"/>
      <c r="KZE5" s="247"/>
      <c r="KZF5" s="247"/>
      <c r="KZG5" s="247"/>
      <c r="KZH5" s="247"/>
      <c r="KZI5" s="247"/>
      <c r="KZJ5" s="247"/>
      <c r="KZK5" s="247"/>
      <c r="KZL5" s="247"/>
      <c r="KZM5" s="247"/>
      <c r="KZN5" s="247"/>
      <c r="KZO5" s="247"/>
      <c r="KZP5" s="247"/>
      <c r="KZQ5" s="247"/>
      <c r="KZR5" s="247"/>
      <c r="KZS5" s="247"/>
      <c r="KZT5" s="247"/>
      <c r="KZU5" s="247"/>
      <c r="KZV5" s="247"/>
      <c r="KZW5" s="247"/>
      <c r="KZX5" s="247"/>
      <c r="KZY5" s="247"/>
      <c r="KZZ5" s="247"/>
      <c r="LAA5" s="247"/>
      <c r="LAB5" s="247"/>
      <c r="LAC5" s="247"/>
      <c r="LAD5" s="247"/>
      <c r="LAE5" s="247"/>
      <c r="LAF5" s="247"/>
      <c r="LAG5" s="247"/>
      <c r="LAH5" s="247"/>
      <c r="LAI5" s="247"/>
      <c r="LAJ5" s="247"/>
      <c r="LAK5" s="247"/>
      <c r="LAL5" s="247"/>
      <c r="LAM5" s="247"/>
      <c r="LAN5" s="247"/>
      <c r="LAO5" s="247"/>
      <c r="LAP5" s="247"/>
      <c r="LAQ5" s="247"/>
      <c r="LAR5" s="247"/>
      <c r="LAS5" s="247"/>
      <c r="LAT5" s="247"/>
      <c r="LAU5" s="247"/>
      <c r="LAV5" s="247"/>
      <c r="LAW5" s="247"/>
      <c r="LAX5" s="247"/>
      <c r="LAY5" s="247"/>
      <c r="LAZ5" s="247"/>
      <c r="LBA5" s="247"/>
      <c r="LBB5" s="247"/>
      <c r="LBC5" s="247"/>
      <c r="LBD5" s="247"/>
      <c r="LBE5" s="247"/>
      <c r="LBF5" s="247"/>
      <c r="LBG5" s="247"/>
      <c r="LBH5" s="247"/>
      <c r="LBI5" s="247"/>
      <c r="LBJ5" s="247"/>
      <c r="LBK5" s="247"/>
      <c r="LBL5" s="247"/>
      <c r="LBM5" s="247"/>
      <c r="LBN5" s="247"/>
      <c r="LBO5" s="247"/>
      <c r="LBP5" s="247"/>
      <c r="LBQ5" s="247"/>
      <c r="LBR5" s="247"/>
      <c r="LBS5" s="247"/>
      <c r="LBT5" s="247"/>
      <c r="LBU5" s="247"/>
      <c r="LBV5" s="247"/>
      <c r="LBW5" s="247"/>
      <c r="LBX5" s="247"/>
      <c r="LBY5" s="247"/>
      <c r="LBZ5" s="247"/>
      <c r="LCA5" s="247"/>
      <c r="LCB5" s="247"/>
      <c r="LCC5" s="247"/>
      <c r="LCD5" s="247"/>
      <c r="LCE5" s="247"/>
      <c r="LCF5" s="247"/>
      <c r="LCG5" s="247"/>
      <c r="LCH5" s="247"/>
      <c r="LCI5" s="247"/>
      <c r="LCJ5" s="247"/>
      <c r="LCK5" s="247"/>
      <c r="LCL5" s="247"/>
      <c r="LCM5" s="247"/>
      <c r="LCN5" s="247"/>
      <c r="LCO5" s="247"/>
      <c r="LCP5" s="247"/>
      <c r="LCQ5" s="247"/>
      <c r="LCR5" s="247"/>
      <c r="LCS5" s="247"/>
      <c r="LCT5" s="247"/>
      <c r="LCU5" s="247"/>
      <c r="LCV5" s="247"/>
      <c r="LCW5" s="247"/>
      <c r="LCX5" s="247"/>
      <c r="LCY5" s="247"/>
      <c r="LCZ5" s="247"/>
      <c r="LDA5" s="247"/>
      <c r="LDB5" s="247"/>
      <c r="LDC5" s="247"/>
      <c r="LDD5" s="247"/>
      <c r="LDE5" s="247"/>
      <c r="LDF5" s="247"/>
      <c r="LDG5" s="247"/>
      <c r="LDH5" s="247"/>
      <c r="LDI5" s="247"/>
      <c r="LDJ5" s="247"/>
      <c r="LDK5" s="247"/>
      <c r="LDL5" s="247"/>
      <c r="LDM5" s="247"/>
      <c r="LDN5" s="247"/>
      <c r="LDO5" s="247"/>
      <c r="LDP5" s="247"/>
      <c r="LDQ5" s="247"/>
      <c r="LDR5" s="247"/>
      <c r="LDS5" s="247"/>
      <c r="LDT5" s="247"/>
      <c r="LDU5" s="247"/>
      <c r="LDV5" s="247"/>
      <c r="LDW5" s="247"/>
      <c r="LDX5" s="247"/>
      <c r="LDY5" s="247"/>
      <c r="LDZ5" s="247"/>
      <c r="LEA5" s="247"/>
      <c r="LEB5" s="247"/>
      <c r="LEC5" s="247"/>
      <c r="LED5" s="247"/>
      <c r="LEE5" s="247"/>
      <c r="LEF5" s="247"/>
      <c r="LEG5" s="247"/>
      <c r="LEH5" s="247"/>
      <c r="LEI5" s="247"/>
      <c r="LEJ5" s="247"/>
      <c r="LEK5" s="247"/>
      <c r="LEL5" s="247"/>
      <c r="LEM5" s="247"/>
      <c r="LEN5" s="247"/>
      <c r="LEO5" s="247"/>
      <c r="LEP5" s="247"/>
      <c r="LEQ5" s="247"/>
      <c r="LER5" s="247"/>
      <c r="LES5" s="247"/>
      <c r="LET5" s="247"/>
      <c r="LEU5" s="247"/>
      <c r="LEV5" s="247"/>
      <c r="LEW5" s="247"/>
      <c r="LEX5" s="247"/>
      <c r="LEY5" s="247"/>
      <c r="LEZ5" s="247"/>
      <c r="LFA5" s="247"/>
      <c r="LFB5" s="247"/>
      <c r="LFC5" s="247"/>
      <c r="LFD5" s="247"/>
      <c r="LFE5" s="247"/>
      <c r="LFF5" s="247"/>
      <c r="LFG5" s="247"/>
      <c r="LFH5" s="247"/>
      <c r="LFI5" s="247"/>
      <c r="LFJ5" s="247"/>
      <c r="LFK5" s="247"/>
      <c r="LFL5" s="247"/>
      <c r="LFM5" s="247"/>
      <c r="LFN5" s="247"/>
      <c r="LFO5" s="247"/>
      <c r="LFP5" s="247"/>
      <c r="LFQ5" s="247"/>
      <c r="LFR5" s="247"/>
      <c r="LFS5" s="247"/>
      <c r="LFT5" s="247"/>
      <c r="LFU5" s="247"/>
      <c r="LFV5" s="247"/>
      <c r="LFW5" s="247"/>
      <c r="LFX5" s="247"/>
      <c r="LFY5" s="247"/>
      <c r="LFZ5" s="247"/>
      <c r="LGA5" s="247"/>
      <c r="LGB5" s="247"/>
      <c r="LGC5" s="247"/>
      <c r="LGD5" s="247"/>
      <c r="LGE5" s="247"/>
      <c r="LGF5" s="247"/>
      <c r="LGG5" s="247"/>
      <c r="LGH5" s="247"/>
      <c r="LGI5" s="247"/>
      <c r="LGJ5" s="247"/>
      <c r="LGK5" s="247"/>
      <c r="LGL5" s="247"/>
      <c r="LGM5" s="247"/>
      <c r="LGN5" s="247"/>
      <c r="LGO5" s="247"/>
      <c r="LGP5" s="247"/>
      <c r="LGQ5" s="247"/>
      <c r="LGR5" s="247"/>
      <c r="LGS5" s="247"/>
      <c r="LGT5" s="247"/>
      <c r="LGU5" s="247"/>
      <c r="LGV5" s="247"/>
      <c r="LGW5" s="247"/>
      <c r="LGX5" s="247"/>
      <c r="LGY5" s="247"/>
      <c r="LGZ5" s="247"/>
      <c r="LHA5" s="247"/>
      <c r="LHB5" s="247"/>
      <c r="LHC5" s="247"/>
      <c r="LHD5" s="247"/>
      <c r="LHE5" s="247"/>
      <c r="LHF5" s="247"/>
      <c r="LHG5" s="247"/>
      <c r="LHH5" s="247"/>
      <c r="LHI5" s="247"/>
      <c r="LHJ5" s="247"/>
      <c r="LHK5" s="247"/>
      <c r="LHL5" s="247"/>
      <c r="LHM5" s="247"/>
      <c r="LHN5" s="247"/>
      <c r="LHO5" s="247"/>
      <c r="LHP5" s="247"/>
      <c r="LHQ5" s="247"/>
      <c r="LHR5" s="247"/>
      <c r="LHS5" s="247"/>
      <c r="LHT5" s="247"/>
      <c r="LHU5" s="247"/>
      <c r="LHV5" s="247"/>
      <c r="LHW5" s="247"/>
      <c r="LHX5" s="247"/>
      <c r="LHY5" s="247"/>
      <c r="LHZ5" s="247"/>
      <c r="LIA5" s="247"/>
      <c r="LIB5" s="247"/>
      <c r="LIC5" s="247"/>
      <c r="LID5" s="247"/>
      <c r="LIE5" s="247"/>
      <c r="LIF5" s="247"/>
      <c r="LIG5" s="247"/>
      <c r="LIH5" s="247"/>
      <c r="LII5" s="247"/>
      <c r="LIJ5" s="247"/>
      <c r="LIK5" s="247"/>
      <c r="LIL5" s="247"/>
      <c r="LIM5" s="247"/>
      <c r="LIN5" s="247"/>
      <c r="LIO5" s="247"/>
      <c r="LIP5" s="247"/>
      <c r="LIQ5" s="247"/>
      <c r="LIR5" s="247"/>
      <c r="LIS5" s="247"/>
      <c r="LIT5" s="247"/>
      <c r="LIU5" s="247"/>
      <c r="LIV5" s="247"/>
      <c r="LIW5" s="247"/>
      <c r="LIX5" s="247"/>
      <c r="LIY5" s="247"/>
      <c r="LIZ5" s="247"/>
      <c r="LJA5" s="247"/>
      <c r="LJB5" s="247"/>
      <c r="LJC5" s="247"/>
      <c r="LJD5" s="247"/>
      <c r="LJE5" s="247"/>
      <c r="LJF5" s="247"/>
      <c r="LJG5" s="247"/>
      <c r="LJH5" s="247"/>
      <c r="LJI5" s="247"/>
      <c r="LJJ5" s="247"/>
      <c r="LJK5" s="247"/>
      <c r="LJL5" s="247"/>
      <c r="LJM5" s="247"/>
      <c r="LJN5" s="247"/>
      <c r="LJO5" s="247"/>
      <c r="LJP5" s="247"/>
      <c r="LJQ5" s="247"/>
      <c r="LJR5" s="247"/>
      <c r="LJS5" s="247"/>
      <c r="LJT5" s="247"/>
      <c r="LJU5" s="247"/>
      <c r="LJV5" s="247"/>
      <c r="LJW5" s="247"/>
      <c r="LJX5" s="247"/>
      <c r="LJY5" s="247"/>
      <c r="LJZ5" s="247"/>
      <c r="LKA5" s="247"/>
      <c r="LKB5" s="247"/>
      <c r="LKC5" s="247"/>
      <c r="LKD5" s="247"/>
      <c r="LKE5" s="247"/>
      <c r="LKF5" s="247"/>
      <c r="LKG5" s="247"/>
      <c r="LKH5" s="247"/>
      <c r="LKI5" s="247"/>
      <c r="LKJ5" s="247"/>
      <c r="LKK5" s="247"/>
      <c r="LKL5" s="247"/>
      <c r="LKM5" s="247"/>
      <c r="LKN5" s="247"/>
      <c r="LKO5" s="247"/>
      <c r="LKP5" s="247"/>
      <c r="LKQ5" s="247"/>
      <c r="LKR5" s="247"/>
      <c r="LKS5" s="247"/>
      <c r="LKT5" s="247"/>
      <c r="LKU5" s="247"/>
      <c r="LKV5" s="247"/>
      <c r="LKW5" s="247"/>
      <c r="LKX5" s="247"/>
      <c r="LKY5" s="247"/>
      <c r="LKZ5" s="247"/>
      <c r="LLA5" s="247"/>
      <c r="LLB5" s="247"/>
      <c r="LLC5" s="247"/>
      <c r="LLD5" s="247"/>
      <c r="LLE5" s="247"/>
      <c r="LLF5" s="247"/>
      <c r="LLG5" s="247"/>
      <c r="LLH5" s="247"/>
      <c r="LLI5" s="247"/>
      <c r="LLJ5" s="247"/>
      <c r="LLK5" s="247"/>
      <c r="LLL5" s="247"/>
      <c r="LLM5" s="247"/>
      <c r="LLN5" s="247"/>
      <c r="LLO5" s="247"/>
      <c r="LLP5" s="247"/>
      <c r="LLQ5" s="247"/>
      <c r="LLR5" s="247"/>
      <c r="LLS5" s="247"/>
      <c r="LLT5" s="247"/>
      <c r="LLU5" s="247"/>
      <c r="LLV5" s="247"/>
      <c r="LLW5" s="247"/>
      <c r="LLX5" s="247"/>
      <c r="LLY5" s="247"/>
      <c r="LLZ5" s="247"/>
      <c r="LMA5" s="247"/>
      <c r="LMB5" s="247"/>
      <c r="LMC5" s="247"/>
      <c r="LMD5" s="247"/>
      <c r="LME5" s="247"/>
      <c r="LMF5" s="247"/>
      <c r="LMG5" s="247"/>
      <c r="LMH5" s="247"/>
      <c r="LMI5" s="247"/>
      <c r="LMJ5" s="247"/>
      <c r="LMK5" s="247"/>
      <c r="LML5" s="247"/>
      <c r="LMM5" s="247"/>
      <c r="LMN5" s="247"/>
      <c r="LMO5" s="247"/>
      <c r="LMP5" s="247"/>
      <c r="LMQ5" s="247"/>
      <c r="LMR5" s="247"/>
      <c r="LMS5" s="247"/>
      <c r="LMT5" s="247"/>
      <c r="LMU5" s="247"/>
      <c r="LMV5" s="247"/>
      <c r="LMW5" s="247"/>
      <c r="LMX5" s="247"/>
      <c r="LMY5" s="247"/>
      <c r="LMZ5" s="247"/>
      <c r="LNA5" s="247"/>
      <c r="LNB5" s="247"/>
      <c r="LNC5" s="247"/>
      <c r="LND5" s="247"/>
      <c r="LNE5" s="247"/>
      <c r="LNF5" s="247"/>
      <c r="LNG5" s="247"/>
      <c r="LNH5" s="247"/>
      <c r="LNI5" s="247"/>
      <c r="LNJ5" s="247"/>
      <c r="LNK5" s="247"/>
      <c r="LNL5" s="247"/>
      <c r="LNM5" s="247"/>
      <c r="LNN5" s="247"/>
      <c r="LNO5" s="247"/>
      <c r="LNP5" s="247"/>
      <c r="LNQ5" s="247"/>
      <c r="LNR5" s="247"/>
      <c r="LNS5" s="247"/>
      <c r="LNT5" s="247"/>
      <c r="LNU5" s="247"/>
      <c r="LNV5" s="247"/>
      <c r="LNW5" s="247"/>
      <c r="LNX5" s="247"/>
      <c r="LNY5" s="247"/>
      <c r="LNZ5" s="247"/>
      <c r="LOA5" s="247"/>
      <c r="LOB5" s="247"/>
      <c r="LOC5" s="247"/>
      <c r="LOD5" s="247"/>
      <c r="LOE5" s="247"/>
      <c r="LOF5" s="247"/>
      <c r="LOG5" s="247"/>
      <c r="LOH5" s="247"/>
      <c r="LOI5" s="247"/>
      <c r="LOJ5" s="247"/>
      <c r="LOK5" s="247"/>
      <c r="LOL5" s="247"/>
      <c r="LOM5" s="247"/>
      <c r="LON5" s="247"/>
      <c r="LOO5" s="247"/>
      <c r="LOP5" s="247"/>
      <c r="LOQ5" s="247"/>
      <c r="LOR5" s="247"/>
      <c r="LOS5" s="247"/>
      <c r="LOT5" s="247"/>
      <c r="LOU5" s="247"/>
      <c r="LOV5" s="247"/>
      <c r="LOW5" s="247"/>
      <c r="LOX5" s="247"/>
      <c r="LOY5" s="247"/>
      <c r="LOZ5" s="247"/>
      <c r="LPA5" s="247"/>
      <c r="LPB5" s="247"/>
      <c r="LPC5" s="247"/>
      <c r="LPD5" s="247"/>
      <c r="LPE5" s="247"/>
      <c r="LPF5" s="247"/>
      <c r="LPG5" s="247"/>
      <c r="LPH5" s="247"/>
      <c r="LPI5" s="247"/>
      <c r="LPJ5" s="247"/>
      <c r="LPK5" s="247"/>
      <c r="LPL5" s="247"/>
      <c r="LPM5" s="247"/>
      <c r="LPN5" s="247"/>
      <c r="LPO5" s="247"/>
      <c r="LPP5" s="247"/>
      <c r="LPQ5" s="247"/>
      <c r="LPR5" s="247"/>
      <c r="LPS5" s="247"/>
      <c r="LPT5" s="247"/>
      <c r="LPU5" s="247"/>
      <c r="LPV5" s="247"/>
      <c r="LPW5" s="247"/>
      <c r="LPX5" s="247"/>
      <c r="LPY5" s="247"/>
      <c r="LPZ5" s="247"/>
      <c r="LQA5" s="247"/>
      <c r="LQB5" s="247"/>
      <c r="LQC5" s="247"/>
      <c r="LQD5" s="247"/>
      <c r="LQE5" s="247"/>
      <c r="LQF5" s="247"/>
      <c r="LQG5" s="247"/>
      <c r="LQH5" s="247"/>
      <c r="LQI5" s="247"/>
      <c r="LQJ5" s="247"/>
      <c r="LQK5" s="247"/>
      <c r="LQL5" s="247"/>
      <c r="LQM5" s="247"/>
      <c r="LQN5" s="247"/>
      <c r="LQO5" s="247"/>
      <c r="LQP5" s="247"/>
      <c r="LQQ5" s="247"/>
      <c r="LQR5" s="247"/>
      <c r="LQS5" s="247"/>
      <c r="LQT5" s="247"/>
      <c r="LQU5" s="247"/>
      <c r="LQV5" s="247"/>
      <c r="LQW5" s="247"/>
      <c r="LQX5" s="247"/>
      <c r="LQY5" s="247"/>
      <c r="LQZ5" s="247"/>
      <c r="LRA5" s="247"/>
      <c r="LRB5" s="247"/>
      <c r="LRC5" s="247"/>
      <c r="LRD5" s="247"/>
      <c r="LRE5" s="247"/>
      <c r="LRF5" s="247"/>
      <c r="LRG5" s="247"/>
      <c r="LRH5" s="247"/>
      <c r="LRI5" s="247"/>
      <c r="LRJ5" s="247"/>
      <c r="LRK5" s="247"/>
      <c r="LRL5" s="247"/>
      <c r="LRM5" s="247"/>
      <c r="LRN5" s="247"/>
      <c r="LRO5" s="247"/>
      <c r="LRP5" s="247"/>
      <c r="LRQ5" s="247"/>
      <c r="LRR5" s="247"/>
      <c r="LRS5" s="247"/>
      <c r="LRT5" s="247"/>
      <c r="LRU5" s="247"/>
      <c r="LRV5" s="247"/>
      <c r="LRW5" s="247"/>
      <c r="LRX5" s="247"/>
      <c r="LRY5" s="247"/>
      <c r="LRZ5" s="247"/>
      <c r="LSA5" s="247"/>
      <c r="LSB5" s="247"/>
      <c r="LSC5" s="247"/>
      <c r="LSD5" s="247"/>
      <c r="LSE5" s="247"/>
      <c r="LSF5" s="247"/>
      <c r="LSG5" s="247"/>
      <c r="LSH5" s="247"/>
      <c r="LSI5" s="247"/>
      <c r="LSJ5" s="247"/>
      <c r="LSK5" s="247"/>
      <c r="LSL5" s="247"/>
      <c r="LSM5" s="247"/>
      <c r="LSN5" s="247"/>
      <c r="LSO5" s="247"/>
      <c r="LSP5" s="247"/>
      <c r="LSQ5" s="247"/>
      <c r="LSR5" s="247"/>
      <c r="LSS5" s="247"/>
      <c r="LST5" s="247"/>
      <c r="LSU5" s="247"/>
      <c r="LSV5" s="247"/>
      <c r="LSW5" s="247"/>
      <c r="LSX5" s="247"/>
      <c r="LSY5" s="247"/>
      <c r="LSZ5" s="247"/>
      <c r="LTA5" s="247"/>
      <c r="LTB5" s="247"/>
      <c r="LTC5" s="247"/>
      <c r="LTD5" s="247"/>
      <c r="LTE5" s="247"/>
      <c r="LTF5" s="247"/>
      <c r="LTG5" s="247"/>
      <c r="LTH5" s="247"/>
      <c r="LTI5" s="247"/>
      <c r="LTJ5" s="247"/>
      <c r="LTK5" s="247"/>
      <c r="LTL5" s="247"/>
      <c r="LTM5" s="247"/>
      <c r="LTN5" s="247"/>
      <c r="LTO5" s="247"/>
      <c r="LTP5" s="247"/>
      <c r="LTQ5" s="247"/>
      <c r="LTR5" s="247"/>
      <c r="LTS5" s="247"/>
      <c r="LTT5" s="247"/>
      <c r="LTU5" s="247"/>
      <c r="LTV5" s="247"/>
      <c r="LTW5" s="247"/>
      <c r="LTX5" s="247"/>
      <c r="LTY5" s="247"/>
      <c r="LTZ5" s="247"/>
      <c r="LUA5" s="247"/>
      <c r="LUB5" s="247"/>
      <c r="LUC5" s="247"/>
      <c r="LUD5" s="247"/>
      <c r="LUE5" s="247"/>
      <c r="LUF5" s="247"/>
      <c r="LUG5" s="247"/>
      <c r="LUH5" s="247"/>
      <c r="LUI5" s="247"/>
      <c r="LUJ5" s="247"/>
      <c r="LUK5" s="247"/>
      <c r="LUL5" s="247"/>
      <c r="LUM5" s="247"/>
      <c r="LUN5" s="247"/>
      <c r="LUO5" s="247"/>
      <c r="LUP5" s="247"/>
      <c r="LUQ5" s="247"/>
      <c r="LUR5" s="247"/>
      <c r="LUS5" s="247"/>
      <c r="LUT5" s="247"/>
      <c r="LUU5" s="247"/>
      <c r="LUV5" s="247"/>
      <c r="LUW5" s="247"/>
      <c r="LUX5" s="247"/>
      <c r="LUY5" s="247"/>
      <c r="LUZ5" s="247"/>
      <c r="LVA5" s="247"/>
      <c r="LVB5" s="247"/>
      <c r="LVC5" s="247"/>
      <c r="LVD5" s="247"/>
      <c r="LVE5" s="247"/>
      <c r="LVF5" s="247"/>
      <c r="LVG5" s="247"/>
      <c r="LVH5" s="247"/>
      <c r="LVI5" s="247"/>
      <c r="LVJ5" s="247"/>
      <c r="LVK5" s="247"/>
      <c r="LVL5" s="247"/>
      <c r="LVM5" s="247"/>
      <c r="LVN5" s="247"/>
      <c r="LVO5" s="247"/>
      <c r="LVP5" s="247"/>
      <c r="LVQ5" s="247"/>
      <c r="LVR5" s="247"/>
      <c r="LVS5" s="247"/>
      <c r="LVT5" s="247"/>
      <c r="LVU5" s="247"/>
      <c r="LVV5" s="247"/>
      <c r="LVW5" s="247"/>
      <c r="LVX5" s="247"/>
      <c r="LVY5" s="247"/>
      <c r="LVZ5" s="247"/>
      <c r="LWA5" s="247"/>
      <c r="LWB5" s="247"/>
      <c r="LWC5" s="247"/>
      <c r="LWD5" s="247"/>
      <c r="LWE5" s="247"/>
      <c r="LWF5" s="247"/>
      <c r="LWG5" s="247"/>
      <c r="LWH5" s="247"/>
      <c r="LWI5" s="247"/>
      <c r="LWJ5" s="247"/>
      <c r="LWK5" s="247"/>
      <c r="LWL5" s="247"/>
      <c r="LWM5" s="247"/>
      <c r="LWN5" s="247"/>
      <c r="LWO5" s="247"/>
      <c r="LWP5" s="247"/>
      <c r="LWQ5" s="247"/>
      <c r="LWR5" s="247"/>
      <c r="LWS5" s="247"/>
      <c r="LWT5" s="247"/>
      <c r="LWU5" s="247"/>
      <c r="LWV5" s="247"/>
      <c r="LWW5" s="247"/>
      <c r="LWX5" s="247"/>
      <c r="LWY5" s="247"/>
      <c r="LWZ5" s="247"/>
      <c r="LXA5" s="247"/>
      <c r="LXB5" s="247"/>
      <c r="LXC5" s="247"/>
      <c r="LXD5" s="247"/>
      <c r="LXE5" s="247"/>
      <c r="LXF5" s="247"/>
      <c r="LXG5" s="247"/>
      <c r="LXH5" s="247"/>
      <c r="LXI5" s="247"/>
      <c r="LXJ5" s="247"/>
      <c r="LXK5" s="247"/>
      <c r="LXL5" s="247"/>
      <c r="LXM5" s="247"/>
      <c r="LXN5" s="247"/>
      <c r="LXO5" s="247"/>
      <c r="LXP5" s="247"/>
      <c r="LXQ5" s="247"/>
      <c r="LXR5" s="247"/>
      <c r="LXS5" s="247"/>
      <c r="LXT5" s="247"/>
      <c r="LXU5" s="247"/>
      <c r="LXV5" s="247"/>
      <c r="LXW5" s="247"/>
      <c r="LXX5" s="247"/>
      <c r="LXY5" s="247"/>
      <c r="LXZ5" s="247"/>
      <c r="LYA5" s="247"/>
      <c r="LYB5" s="247"/>
      <c r="LYC5" s="247"/>
      <c r="LYD5" s="247"/>
      <c r="LYE5" s="247"/>
      <c r="LYF5" s="247"/>
      <c r="LYG5" s="247"/>
      <c r="LYH5" s="247"/>
      <c r="LYI5" s="247"/>
      <c r="LYJ5" s="247"/>
      <c r="LYK5" s="247"/>
      <c r="LYL5" s="247"/>
      <c r="LYM5" s="247"/>
      <c r="LYN5" s="247"/>
      <c r="LYO5" s="247"/>
      <c r="LYP5" s="247"/>
      <c r="LYQ5" s="247"/>
      <c r="LYR5" s="247"/>
      <c r="LYS5" s="247"/>
      <c r="LYT5" s="247"/>
      <c r="LYU5" s="247"/>
      <c r="LYV5" s="247"/>
      <c r="LYW5" s="247"/>
      <c r="LYX5" s="247"/>
      <c r="LYY5" s="247"/>
      <c r="LYZ5" s="247"/>
      <c r="LZA5" s="247"/>
      <c r="LZB5" s="247"/>
      <c r="LZC5" s="247"/>
      <c r="LZD5" s="247"/>
      <c r="LZE5" s="247"/>
      <c r="LZF5" s="247"/>
      <c r="LZG5" s="247"/>
      <c r="LZH5" s="247"/>
      <c r="LZI5" s="247"/>
      <c r="LZJ5" s="247"/>
      <c r="LZK5" s="247"/>
      <c r="LZL5" s="247"/>
      <c r="LZM5" s="247"/>
      <c r="LZN5" s="247"/>
      <c r="LZO5" s="247"/>
      <c r="LZP5" s="247"/>
      <c r="LZQ5" s="247"/>
      <c r="LZR5" s="247"/>
      <c r="LZS5" s="247"/>
      <c r="LZT5" s="247"/>
      <c r="LZU5" s="247"/>
      <c r="LZV5" s="247"/>
      <c r="LZW5" s="247"/>
      <c r="LZX5" s="247"/>
      <c r="LZY5" s="247"/>
      <c r="LZZ5" s="247"/>
      <c r="MAA5" s="247"/>
      <c r="MAB5" s="247"/>
      <c r="MAC5" s="247"/>
      <c r="MAD5" s="247"/>
      <c r="MAE5" s="247"/>
      <c r="MAF5" s="247"/>
      <c r="MAG5" s="247"/>
      <c r="MAH5" s="247"/>
      <c r="MAI5" s="247"/>
      <c r="MAJ5" s="247"/>
      <c r="MAK5" s="247"/>
      <c r="MAL5" s="247"/>
      <c r="MAM5" s="247"/>
      <c r="MAN5" s="247"/>
      <c r="MAO5" s="247"/>
      <c r="MAP5" s="247"/>
      <c r="MAQ5" s="247"/>
      <c r="MAR5" s="247"/>
      <c r="MAS5" s="247"/>
      <c r="MAT5" s="247"/>
      <c r="MAU5" s="247"/>
      <c r="MAV5" s="247"/>
      <c r="MAW5" s="247"/>
      <c r="MAX5" s="247"/>
      <c r="MAY5" s="247"/>
      <c r="MAZ5" s="247"/>
      <c r="MBA5" s="247"/>
      <c r="MBB5" s="247"/>
      <c r="MBC5" s="247"/>
      <c r="MBD5" s="247"/>
      <c r="MBE5" s="247"/>
      <c r="MBF5" s="247"/>
      <c r="MBG5" s="247"/>
      <c r="MBH5" s="247"/>
      <c r="MBI5" s="247"/>
      <c r="MBJ5" s="247"/>
      <c r="MBK5" s="247"/>
      <c r="MBL5" s="247"/>
      <c r="MBM5" s="247"/>
      <c r="MBN5" s="247"/>
      <c r="MBO5" s="247"/>
      <c r="MBP5" s="247"/>
      <c r="MBQ5" s="247"/>
      <c r="MBR5" s="247"/>
      <c r="MBS5" s="247"/>
      <c r="MBT5" s="247"/>
      <c r="MBU5" s="247"/>
      <c r="MBV5" s="247"/>
      <c r="MBW5" s="247"/>
      <c r="MBX5" s="247"/>
      <c r="MBY5" s="247"/>
      <c r="MBZ5" s="247"/>
      <c r="MCA5" s="247"/>
      <c r="MCB5" s="247"/>
      <c r="MCC5" s="247"/>
      <c r="MCD5" s="247"/>
      <c r="MCE5" s="247"/>
      <c r="MCF5" s="247"/>
      <c r="MCG5" s="247"/>
      <c r="MCH5" s="247"/>
      <c r="MCI5" s="247"/>
      <c r="MCJ5" s="247"/>
      <c r="MCK5" s="247"/>
      <c r="MCL5" s="247"/>
      <c r="MCM5" s="247"/>
      <c r="MCN5" s="247"/>
      <c r="MCO5" s="247"/>
      <c r="MCP5" s="247"/>
      <c r="MCQ5" s="247"/>
      <c r="MCR5" s="247"/>
      <c r="MCS5" s="247"/>
      <c r="MCT5" s="247"/>
      <c r="MCU5" s="247"/>
      <c r="MCV5" s="247"/>
      <c r="MCW5" s="247"/>
      <c r="MCX5" s="247"/>
      <c r="MCY5" s="247"/>
      <c r="MCZ5" s="247"/>
      <c r="MDA5" s="247"/>
      <c r="MDB5" s="247"/>
      <c r="MDC5" s="247"/>
      <c r="MDD5" s="247"/>
      <c r="MDE5" s="247"/>
      <c r="MDF5" s="247"/>
      <c r="MDG5" s="247"/>
      <c r="MDH5" s="247"/>
      <c r="MDI5" s="247"/>
      <c r="MDJ5" s="247"/>
      <c r="MDK5" s="247"/>
      <c r="MDL5" s="247"/>
      <c r="MDM5" s="247"/>
      <c r="MDN5" s="247"/>
      <c r="MDO5" s="247"/>
      <c r="MDP5" s="247"/>
      <c r="MDQ5" s="247"/>
      <c r="MDR5" s="247"/>
      <c r="MDS5" s="247"/>
      <c r="MDT5" s="247"/>
      <c r="MDU5" s="247"/>
      <c r="MDV5" s="247"/>
      <c r="MDW5" s="247"/>
      <c r="MDX5" s="247"/>
      <c r="MDY5" s="247"/>
      <c r="MDZ5" s="247"/>
      <c r="MEA5" s="247"/>
      <c r="MEB5" s="247"/>
      <c r="MEC5" s="247"/>
      <c r="MED5" s="247"/>
      <c r="MEE5" s="247"/>
      <c r="MEF5" s="247"/>
      <c r="MEG5" s="247"/>
      <c r="MEH5" s="247"/>
      <c r="MEI5" s="247"/>
      <c r="MEJ5" s="247"/>
      <c r="MEK5" s="247"/>
      <c r="MEL5" s="247"/>
      <c r="MEM5" s="247"/>
      <c r="MEN5" s="247"/>
      <c r="MEO5" s="247"/>
      <c r="MEP5" s="247"/>
      <c r="MEQ5" s="247"/>
      <c r="MER5" s="247"/>
      <c r="MES5" s="247"/>
      <c r="MET5" s="247"/>
      <c r="MEU5" s="247"/>
      <c r="MEV5" s="247"/>
      <c r="MEW5" s="247"/>
      <c r="MEX5" s="247"/>
      <c r="MEY5" s="247"/>
      <c r="MEZ5" s="247"/>
      <c r="MFA5" s="247"/>
      <c r="MFB5" s="247"/>
      <c r="MFC5" s="247"/>
      <c r="MFD5" s="247"/>
      <c r="MFE5" s="247"/>
      <c r="MFF5" s="247"/>
      <c r="MFG5" s="247"/>
      <c r="MFH5" s="247"/>
      <c r="MFI5" s="247"/>
      <c r="MFJ5" s="247"/>
      <c r="MFK5" s="247"/>
      <c r="MFL5" s="247"/>
      <c r="MFM5" s="247"/>
      <c r="MFN5" s="247"/>
      <c r="MFO5" s="247"/>
      <c r="MFP5" s="247"/>
      <c r="MFQ5" s="247"/>
      <c r="MFR5" s="247"/>
      <c r="MFS5" s="247"/>
      <c r="MFT5" s="247"/>
      <c r="MFU5" s="247"/>
      <c r="MFV5" s="247"/>
      <c r="MFW5" s="247"/>
      <c r="MFX5" s="247"/>
      <c r="MFY5" s="247"/>
      <c r="MFZ5" s="247"/>
      <c r="MGA5" s="247"/>
      <c r="MGB5" s="247"/>
      <c r="MGC5" s="247"/>
      <c r="MGD5" s="247"/>
      <c r="MGE5" s="247"/>
      <c r="MGF5" s="247"/>
      <c r="MGG5" s="247"/>
      <c r="MGH5" s="247"/>
      <c r="MGI5" s="247"/>
      <c r="MGJ5" s="247"/>
      <c r="MGK5" s="247"/>
      <c r="MGL5" s="247"/>
      <c r="MGM5" s="247"/>
      <c r="MGN5" s="247"/>
      <c r="MGO5" s="247"/>
      <c r="MGP5" s="247"/>
      <c r="MGQ5" s="247"/>
      <c r="MGR5" s="247"/>
      <c r="MGS5" s="247"/>
      <c r="MGT5" s="247"/>
      <c r="MGU5" s="247"/>
      <c r="MGV5" s="247"/>
      <c r="MGW5" s="247"/>
      <c r="MGX5" s="247"/>
      <c r="MGY5" s="247"/>
      <c r="MGZ5" s="247"/>
      <c r="MHA5" s="247"/>
      <c r="MHB5" s="247"/>
      <c r="MHC5" s="247"/>
      <c r="MHD5" s="247"/>
      <c r="MHE5" s="247"/>
      <c r="MHF5" s="247"/>
      <c r="MHG5" s="247"/>
      <c r="MHH5" s="247"/>
      <c r="MHI5" s="247"/>
      <c r="MHJ5" s="247"/>
      <c r="MHK5" s="247"/>
      <c r="MHL5" s="247"/>
      <c r="MHM5" s="247"/>
      <c r="MHN5" s="247"/>
      <c r="MHO5" s="247"/>
      <c r="MHP5" s="247"/>
      <c r="MHQ5" s="247"/>
      <c r="MHR5" s="247"/>
      <c r="MHS5" s="247"/>
      <c r="MHT5" s="247"/>
      <c r="MHU5" s="247"/>
      <c r="MHV5" s="247"/>
      <c r="MHW5" s="247"/>
      <c r="MHX5" s="247"/>
      <c r="MHY5" s="247"/>
      <c r="MHZ5" s="247"/>
      <c r="MIA5" s="247"/>
      <c r="MIB5" s="247"/>
      <c r="MIC5" s="247"/>
      <c r="MID5" s="247"/>
      <c r="MIE5" s="247"/>
      <c r="MIF5" s="247"/>
      <c r="MIG5" s="247"/>
      <c r="MIH5" s="247"/>
      <c r="MII5" s="247"/>
      <c r="MIJ5" s="247"/>
      <c r="MIK5" s="247"/>
      <c r="MIL5" s="247"/>
      <c r="MIM5" s="247"/>
      <c r="MIN5" s="247"/>
      <c r="MIO5" s="247"/>
      <c r="MIP5" s="247"/>
      <c r="MIQ5" s="247"/>
      <c r="MIR5" s="247"/>
      <c r="MIS5" s="247"/>
      <c r="MIT5" s="247"/>
      <c r="MIU5" s="247"/>
      <c r="MIV5" s="247"/>
      <c r="MIW5" s="247"/>
      <c r="MIX5" s="247"/>
      <c r="MIY5" s="247"/>
      <c r="MIZ5" s="247"/>
      <c r="MJA5" s="247"/>
      <c r="MJB5" s="247"/>
      <c r="MJC5" s="247"/>
      <c r="MJD5" s="247"/>
      <c r="MJE5" s="247"/>
      <c r="MJF5" s="247"/>
      <c r="MJG5" s="247"/>
      <c r="MJH5" s="247"/>
      <c r="MJI5" s="247"/>
      <c r="MJJ5" s="247"/>
      <c r="MJK5" s="247"/>
      <c r="MJL5" s="247"/>
      <c r="MJM5" s="247"/>
      <c r="MJN5" s="247"/>
      <c r="MJO5" s="247"/>
      <c r="MJP5" s="247"/>
      <c r="MJQ5" s="247"/>
      <c r="MJR5" s="247"/>
      <c r="MJS5" s="247"/>
      <c r="MJT5" s="247"/>
      <c r="MJU5" s="247"/>
      <c r="MJV5" s="247"/>
      <c r="MJW5" s="247"/>
      <c r="MJX5" s="247"/>
      <c r="MJY5" s="247"/>
      <c r="MJZ5" s="247"/>
      <c r="MKA5" s="247"/>
      <c r="MKB5" s="247"/>
      <c r="MKC5" s="247"/>
      <c r="MKD5" s="247"/>
      <c r="MKE5" s="247"/>
      <c r="MKF5" s="247"/>
      <c r="MKG5" s="247"/>
      <c r="MKH5" s="247"/>
      <c r="MKI5" s="247"/>
      <c r="MKJ5" s="247"/>
      <c r="MKK5" s="247"/>
      <c r="MKL5" s="247"/>
      <c r="MKM5" s="247"/>
      <c r="MKN5" s="247"/>
      <c r="MKO5" s="247"/>
      <c r="MKP5" s="247"/>
      <c r="MKQ5" s="247"/>
      <c r="MKR5" s="247"/>
      <c r="MKS5" s="247"/>
      <c r="MKT5" s="247"/>
      <c r="MKU5" s="247"/>
      <c r="MKV5" s="247"/>
      <c r="MKW5" s="247"/>
      <c r="MKX5" s="247"/>
      <c r="MKY5" s="247"/>
      <c r="MKZ5" s="247"/>
      <c r="MLA5" s="247"/>
      <c r="MLB5" s="247"/>
      <c r="MLC5" s="247"/>
      <c r="MLD5" s="247"/>
      <c r="MLE5" s="247"/>
      <c r="MLF5" s="247"/>
      <c r="MLG5" s="247"/>
      <c r="MLH5" s="247"/>
      <c r="MLI5" s="247"/>
      <c r="MLJ5" s="247"/>
      <c r="MLK5" s="247"/>
      <c r="MLL5" s="247"/>
      <c r="MLM5" s="247"/>
      <c r="MLN5" s="247"/>
      <c r="MLO5" s="247"/>
      <c r="MLP5" s="247"/>
      <c r="MLQ5" s="247"/>
      <c r="MLR5" s="247"/>
      <c r="MLS5" s="247"/>
      <c r="MLT5" s="247"/>
      <c r="MLU5" s="247"/>
      <c r="MLV5" s="247"/>
      <c r="MLW5" s="247"/>
      <c r="MLX5" s="247"/>
      <c r="MLY5" s="247"/>
      <c r="MLZ5" s="247"/>
      <c r="MMA5" s="247"/>
      <c r="MMB5" s="247"/>
      <c r="MMC5" s="247"/>
      <c r="MMD5" s="247"/>
      <c r="MME5" s="247"/>
      <c r="MMF5" s="247"/>
      <c r="MMG5" s="247"/>
      <c r="MMH5" s="247"/>
      <c r="MMI5" s="247"/>
      <c r="MMJ5" s="247"/>
      <c r="MMK5" s="247"/>
      <c r="MML5" s="247"/>
      <c r="MMM5" s="247"/>
      <c r="MMN5" s="247"/>
      <c r="MMO5" s="247"/>
      <c r="MMP5" s="247"/>
      <c r="MMQ5" s="247"/>
      <c r="MMR5" s="247"/>
      <c r="MMS5" s="247"/>
      <c r="MMT5" s="247"/>
      <c r="MMU5" s="247"/>
      <c r="MMV5" s="247"/>
      <c r="MMW5" s="247"/>
      <c r="MMX5" s="247"/>
      <c r="MMY5" s="247"/>
      <c r="MMZ5" s="247"/>
      <c r="MNA5" s="247"/>
      <c r="MNB5" s="247"/>
      <c r="MNC5" s="247"/>
      <c r="MND5" s="247"/>
      <c r="MNE5" s="247"/>
      <c r="MNF5" s="247"/>
      <c r="MNG5" s="247"/>
      <c r="MNH5" s="247"/>
      <c r="MNI5" s="247"/>
      <c r="MNJ5" s="247"/>
      <c r="MNK5" s="247"/>
      <c r="MNL5" s="247"/>
      <c r="MNM5" s="247"/>
      <c r="MNN5" s="247"/>
      <c r="MNO5" s="247"/>
      <c r="MNP5" s="247"/>
      <c r="MNQ5" s="247"/>
      <c r="MNR5" s="247"/>
      <c r="MNS5" s="247"/>
      <c r="MNT5" s="247"/>
      <c r="MNU5" s="247"/>
      <c r="MNV5" s="247"/>
      <c r="MNW5" s="247"/>
      <c r="MNX5" s="247"/>
      <c r="MNY5" s="247"/>
      <c r="MNZ5" s="247"/>
      <c r="MOA5" s="247"/>
      <c r="MOB5" s="247"/>
      <c r="MOC5" s="247"/>
      <c r="MOD5" s="247"/>
      <c r="MOE5" s="247"/>
      <c r="MOF5" s="247"/>
      <c r="MOG5" s="247"/>
      <c r="MOH5" s="247"/>
      <c r="MOI5" s="247"/>
      <c r="MOJ5" s="247"/>
      <c r="MOK5" s="247"/>
      <c r="MOL5" s="247"/>
      <c r="MOM5" s="247"/>
      <c r="MON5" s="247"/>
      <c r="MOO5" s="247"/>
      <c r="MOP5" s="247"/>
      <c r="MOQ5" s="247"/>
      <c r="MOR5" s="247"/>
      <c r="MOS5" s="247"/>
      <c r="MOT5" s="247"/>
      <c r="MOU5" s="247"/>
      <c r="MOV5" s="247"/>
      <c r="MOW5" s="247"/>
      <c r="MOX5" s="247"/>
      <c r="MOY5" s="247"/>
      <c r="MOZ5" s="247"/>
      <c r="MPA5" s="247"/>
      <c r="MPB5" s="247"/>
      <c r="MPC5" s="247"/>
      <c r="MPD5" s="247"/>
      <c r="MPE5" s="247"/>
      <c r="MPF5" s="247"/>
      <c r="MPG5" s="247"/>
      <c r="MPH5" s="247"/>
      <c r="MPI5" s="247"/>
      <c r="MPJ5" s="247"/>
      <c r="MPK5" s="247"/>
      <c r="MPL5" s="247"/>
      <c r="MPM5" s="247"/>
      <c r="MPN5" s="247"/>
      <c r="MPO5" s="247"/>
      <c r="MPP5" s="247"/>
      <c r="MPQ5" s="247"/>
      <c r="MPR5" s="247"/>
      <c r="MPS5" s="247"/>
      <c r="MPT5" s="247"/>
      <c r="MPU5" s="247"/>
      <c r="MPV5" s="247"/>
      <c r="MPW5" s="247"/>
      <c r="MPX5" s="247"/>
      <c r="MPY5" s="247"/>
      <c r="MPZ5" s="247"/>
      <c r="MQA5" s="247"/>
      <c r="MQB5" s="247"/>
      <c r="MQC5" s="247"/>
      <c r="MQD5" s="247"/>
      <c r="MQE5" s="247"/>
      <c r="MQF5" s="247"/>
      <c r="MQG5" s="247"/>
      <c r="MQH5" s="247"/>
      <c r="MQI5" s="247"/>
      <c r="MQJ5" s="247"/>
      <c r="MQK5" s="247"/>
      <c r="MQL5" s="247"/>
      <c r="MQM5" s="247"/>
      <c r="MQN5" s="247"/>
      <c r="MQO5" s="247"/>
      <c r="MQP5" s="247"/>
      <c r="MQQ5" s="247"/>
      <c r="MQR5" s="247"/>
      <c r="MQS5" s="247"/>
      <c r="MQT5" s="247"/>
      <c r="MQU5" s="247"/>
      <c r="MQV5" s="247"/>
      <c r="MQW5" s="247"/>
      <c r="MQX5" s="247"/>
      <c r="MQY5" s="247"/>
      <c r="MQZ5" s="247"/>
      <c r="MRA5" s="247"/>
      <c r="MRB5" s="247"/>
      <c r="MRC5" s="247"/>
      <c r="MRD5" s="247"/>
      <c r="MRE5" s="247"/>
      <c r="MRF5" s="247"/>
      <c r="MRG5" s="247"/>
      <c r="MRH5" s="247"/>
      <c r="MRI5" s="247"/>
      <c r="MRJ5" s="247"/>
      <c r="MRK5" s="247"/>
      <c r="MRL5" s="247"/>
      <c r="MRM5" s="247"/>
      <c r="MRN5" s="247"/>
      <c r="MRO5" s="247"/>
      <c r="MRP5" s="247"/>
      <c r="MRQ5" s="247"/>
      <c r="MRR5" s="247"/>
      <c r="MRS5" s="247"/>
      <c r="MRT5" s="247"/>
      <c r="MRU5" s="247"/>
      <c r="MRV5" s="247"/>
      <c r="MRW5" s="247"/>
      <c r="MRX5" s="247"/>
      <c r="MRY5" s="247"/>
      <c r="MRZ5" s="247"/>
      <c r="MSA5" s="247"/>
      <c r="MSB5" s="247"/>
      <c r="MSC5" s="247"/>
      <c r="MSD5" s="247"/>
      <c r="MSE5" s="247"/>
      <c r="MSF5" s="247"/>
      <c r="MSG5" s="247"/>
      <c r="MSH5" s="247"/>
      <c r="MSI5" s="247"/>
      <c r="MSJ5" s="247"/>
      <c r="MSK5" s="247"/>
      <c r="MSL5" s="247"/>
      <c r="MSM5" s="247"/>
      <c r="MSN5" s="247"/>
      <c r="MSO5" s="247"/>
      <c r="MSP5" s="247"/>
      <c r="MSQ5" s="247"/>
      <c r="MSR5" s="247"/>
      <c r="MSS5" s="247"/>
      <c r="MST5" s="247"/>
      <c r="MSU5" s="247"/>
      <c r="MSV5" s="247"/>
      <c r="MSW5" s="247"/>
      <c r="MSX5" s="247"/>
      <c r="MSY5" s="247"/>
      <c r="MSZ5" s="247"/>
      <c r="MTA5" s="247"/>
      <c r="MTB5" s="247"/>
      <c r="MTC5" s="247"/>
      <c r="MTD5" s="247"/>
      <c r="MTE5" s="247"/>
      <c r="MTF5" s="247"/>
      <c r="MTG5" s="247"/>
      <c r="MTH5" s="247"/>
      <c r="MTI5" s="247"/>
      <c r="MTJ5" s="247"/>
      <c r="MTK5" s="247"/>
      <c r="MTL5" s="247"/>
      <c r="MTM5" s="247"/>
      <c r="MTN5" s="247"/>
      <c r="MTO5" s="247"/>
      <c r="MTP5" s="247"/>
      <c r="MTQ5" s="247"/>
      <c r="MTR5" s="247"/>
      <c r="MTS5" s="247"/>
      <c r="MTT5" s="247"/>
      <c r="MTU5" s="247"/>
      <c r="MTV5" s="247"/>
      <c r="MTW5" s="247"/>
      <c r="MTX5" s="247"/>
      <c r="MTY5" s="247"/>
      <c r="MTZ5" s="247"/>
      <c r="MUA5" s="247"/>
      <c r="MUB5" s="247"/>
      <c r="MUC5" s="247"/>
      <c r="MUD5" s="247"/>
      <c r="MUE5" s="247"/>
      <c r="MUF5" s="247"/>
      <c r="MUG5" s="247"/>
      <c r="MUH5" s="247"/>
      <c r="MUI5" s="247"/>
      <c r="MUJ5" s="247"/>
      <c r="MUK5" s="247"/>
      <c r="MUL5" s="247"/>
      <c r="MUM5" s="247"/>
      <c r="MUN5" s="247"/>
      <c r="MUO5" s="247"/>
      <c r="MUP5" s="247"/>
      <c r="MUQ5" s="247"/>
      <c r="MUR5" s="247"/>
      <c r="MUS5" s="247"/>
      <c r="MUT5" s="247"/>
      <c r="MUU5" s="247"/>
      <c r="MUV5" s="247"/>
      <c r="MUW5" s="247"/>
      <c r="MUX5" s="247"/>
      <c r="MUY5" s="247"/>
      <c r="MUZ5" s="247"/>
      <c r="MVA5" s="247"/>
      <c r="MVB5" s="247"/>
      <c r="MVC5" s="247"/>
      <c r="MVD5" s="247"/>
      <c r="MVE5" s="247"/>
      <c r="MVF5" s="247"/>
      <c r="MVG5" s="247"/>
      <c r="MVH5" s="247"/>
      <c r="MVI5" s="247"/>
      <c r="MVJ5" s="247"/>
      <c r="MVK5" s="247"/>
      <c r="MVL5" s="247"/>
      <c r="MVM5" s="247"/>
      <c r="MVN5" s="247"/>
      <c r="MVO5" s="247"/>
      <c r="MVP5" s="247"/>
      <c r="MVQ5" s="247"/>
      <c r="MVR5" s="247"/>
      <c r="MVS5" s="247"/>
      <c r="MVT5" s="247"/>
      <c r="MVU5" s="247"/>
      <c r="MVV5" s="247"/>
      <c r="MVW5" s="247"/>
      <c r="MVX5" s="247"/>
      <c r="MVY5" s="247"/>
      <c r="MVZ5" s="247"/>
      <c r="MWA5" s="247"/>
      <c r="MWB5" s="247"/>
      <c r="MWC5" s="247"/>
      <c r="MWD5" s="247"/>
      <c r="MWE5" s="247"/>
      <c r="MWF5" s="247"/>
      <c r="MWG5" s="247"/>
      <c r="MWH5" s="247"/>
      <c r="MWI5" s="247"/>
      <c r="MWJ5" s="247"/>
      <c r="MWK5" s="247"/>
      <c r="MWL5" s="247"/>
      <c r="MWM5" s="247"/>
      <c r="MWN5" s="247"/>
      <c r="MWO5" s="247"/>
      <c r="MWP5" s="247"/>
      <c r="MWQ5" s="247"/>
      <c r="MWR5" s="247"/>
      <c r="MWS5" s="247"/>
      <c r="MWT5" s="247"/>
      <c r="MWU5" s="247"/>
      <c r="MWV5" s="247"/>
      <c r="MWW5" s="247"/>
      <c r="MWX5" s="247"/>
      <c r="MWY5" s="247"/>
      <c r="MWZ5" s="247"/>
      <c r="MXA5" s="247"/>
      <c r="MXB5" s="247"/>
      <c r="MXC5" s="247"/>
      <c r="MXD5" s="247"/>
      <c r="MXE5" s="247"/>
      <c r="MXF5" s="247"/>
      <c r="MXG5" s="247"/>
      <c r="MXH5" s="247"/>
      <c r="MXI5" s="247"/>
      <c r="MXJ5" s="247"/>
      <c r="MXK5" s="247"/>
      <c r="MXL5" s="247"/>
      <c r="MXM5" s="247"/>
      <c r="MXN5" s="247"/>
      <c r="MXO5" s="247"/>
      <c r="MXP5" s="247"/>
      <c r="MXQ5" s="247"/>
      <c r="MXR5" s="247"/>
      <c r="MXS5" s="247"/>
      <c r="MXT5" s="247"/>
      <c r="MXU5" s="247"/>
      <c r="MXV5" s="247"/>
      <c r="MXW5" s="247"/>
      <c r="MXX5" s="247"/>
      <c r="MXY5" s="247"/>
      <c r="MXZ5" s="247"/>
      <c r="MYA5" s="247"/>
      <c r="MYB5" s="247"/>
      <c r="MYC5" s="247"/>
      <c r="MYD5" s="247"/>
      <c r="MYE5" s="247"/>
      <c r="MYF5" s="247"/>
      <c r="MYG5" s="247"/>
      <c r="MYH5" s="247"/>
      <c r="MYI5" s="247"/>
      <c r="MYJ5" s="247"/>
      <c r="MYK5" s="247"/>
      <c r="MYL5" s="247"/>
      <c r="MYM5" s="247"/>
      <c r="MYN5" s="247"/>
      <c r="MYO5" s="247"/>
      <c r="MYP5" s="247"/>
      <c r="MYQ5" s="247"/>
      <c r="MYR5" s="247"/>
      <c r="MYS5" s="247"/>
      <c r="MYT5" s="247"/>
      <c r="MYU5" s="247"/>
      <c r="MYV5" s="247"/>
      <c r="MYW5" s="247"/>
      <c r="MYX5" s="247"/>
      <c r="MYY5" s="247"/>
      <c r="MYZ5" s="247"/>
      <c r="MZA5" s="247"/>
      <c r="MZB5" s="247"/>
      <c r="MZC5" s="247"/>
      <c r="MZD5" s="247"/>
      <c r="MZE5" s="247"/>
      <c r="MZF5" s="247"/>
      <c r="MZG5" s="247"/>
      <c r="MZH5" s="247"/>
      <c r="MZI5" s="247"/>
      <c r="MZJ5" s="247"/>
      <c r="MZK5" s="247"/>
      <c r="MZL5" s="247"/>
      <c r="MZM5" s="247"/>
      <c r="MZN5" s="247"/>
      <c r="MZO5" s="247"/>
      <c r="MZP5" s="247"/>
      <c r="MZQ5" s="247"/>
      <c r="MZR5" s="247"/>
      <c r="MZS5" s="247"/>
      <c r="MZT5" s="247"/>
      <c r="MZU5" s="247"/>
      <c r="MZV5" s="247"/>
      <c r="MZW5" s="247"/>
      <c r="MZX5" s="247"/>
      <c r="MZY5" s="247"/>
      <c r="MZZ5" s="247"/>
      <c r="NAA5" s="247"/>
      <c r="NAB5" s="247"/>
      <c r="NAC5" s="247"/>
      <c r="NAD5" s="247"/>
      <c r="NAE5" s="247"/>
      <c r="NAF5" s="247"/>
      <c r="NAG5" s="247"/>
      <c r="NAH5" s="247"/>
      <c r="NAI5" s="247"/>
      <c r="NAJ5" s="247"/>
      <c r="NAK5" s="247"/>
      <c r="NAL5" s="247"/>
      <c r="NAM5" s="247"/>
      <c r="NAN5" s="247"/>
      <c r="NAO5" s="247"/>
      <c r="NAP5" s="247"/>
      <c r="NAQ5" s="247"/>
      <c r="NAR5" s="247"/>
      <c r="NAS5" s="247"/>
      <c r="NAT5" s="247"/>
      <c r="NAU5" s="247"/>
      <c r="NAV5" s="247"/>
      <c r="NAW5" s="247"/>
      <c r="NAX5" s="247"/>
      <c r="NAY5" s="247"/>
      <c r="NAZ5" s="247"/>
      <c r="NBA5" s="247"/>
      <c r="NBB5" s="247"/>
      <c r="NBC5" s="247"/>
      <c r="NBD5" s="247"/>
      <c r="NBE5" s="247"/>
      <c r="NBF5" s="247"/>
      <c r="NBG5" s="247"/>
      <c r="NBH5" s="247"/>
      <c r="NBI5" s="247"/>
      <c r="NBJ5" s="247"/>
      <c r="NBK5" s="247"/>
      <c r="NBL5" s="247"/>
      <c r="NBM5" s="247"/>
      <c r="NBN5" s="247"/>
      <c r="NBO5" s="247"/>
      <c r="NBP5" s="247"/>
      <c r="NBQ5" s="247"/>
      <c r="NBR5" s="247"/>
      <c r="NBS5" s="247"/>
      <c r="NBT5" s="247"/>
      <c r="NBU5" s="247"/>
      <c r="NBV5" s="247"/>
      <c r="NBW5" s="247"/>
      <c r="NBX5" s="247"/>
      <c r="NBY5" s="247"/>
      <c r="NBZ5" s="247"/>
      <c r="NCA5" s="247"/>
      <c r="NCB5" s="247"/>
      <c r="NCC5" s="247"/>
      <c r="NCD5" s="247"/>
      <c r="NCE5" s="247"/>
      <c r="NCF5" s="247"/>
      <c r="NCG5" s="247"/>
      <c r="NCH5" s="247"/>
      <c r="NCI5" s="247"/>
      <c r="NCJ5" s="247"/>
      <c r="NCK5" s="247"/>
      <c r="NCL5" s="247"/>
      <c r="NCM5" s="247"/>
      <c r="NCN5" s="247"/>
      <c r="NCO5" s="247"/>
      <c r="NCP5" s="247"/>
      <c r="NCQ5" s="247"/>
      <c r="NCR5" s="247"/>
      <c r="NCS5" s="247"/>
      <c r="NCT5" s="247"/>
      <c r="NCU5" s="247"/>
      <c r="NCV5" s="247"/>
      <c r="NCW5" s="247"/>
      <c r="NCX5" s="247"/>
      <c r="NCY5" s="247"/>
      <c r="NCZ5" s="247"/>
      <c r="NDA5" s="247"/>
      <c r="NDB5" s="247"/>
      <c r="NDC5" s="247"/>
      <c r="NDD5" s="247"/>
      <c r="NDE5" s="247"/>
      <c r="NDF5" s="247"/>
      <c r="NDG5" s="247"/>
      <c r="NDH5" s="247"/>
      <c r="NDI5" s="247"/>
      <c r="NDJ5" s="247"/>
      <c r="NDK5" s="247"/>
      <c r="NDL5" s="247"/>
      <c r="NDM5" s="247"/>
      <c r="NDN5" s="247"/>
      <c r="NDO5" s="247"/>
      <c r="NDP5" s="247"/>
      <c r="NDQ5" s="247"/>
      <c r="NDR5" s="247"/>
      <c r="NDS5" s="247"/>
      <c r="NDT5" s="247"/>
      <c r="NDU5" s="247"/>
      <c r="NDV5" s="247"/>
      <c r="NDW5" s="247"/>
      <c r="NDX5" s="247"/>
      <c r="NDY5" s="247"/>
      <c r="NDZ5" s="247"/>
      <c r="NEA5" s="247"/>
      <c r="NEB5" s="247"/>
      <c r="NEC5" s="247"/>
      <c r="NED5" s="247"/>
      <c r="NEE5" s="247"/>
      <c r="NEF5" s="247"/>
      <c r="NEG5" s="247"/>
      <c r="NEH5" s="247"/>
      <c r="NEI5" s="247"/>
      <c r="NEJ5" s="247"/>
      <c r="NEK5" s="247"/>
      <c r="NEL5" s="247"/>
      <c r="NEM5" s="247"/>
      <c r="NEN5" s="247"/>
      <c r="NEO5" s="247"/>
      <c r="NEP5" s="247"/>
      <c r="NEQ5" s="247"/>
      <c r="NER5" s="247"/>
      <c r="NES5" s="247"/>
      <c r="NET5" s="247"/>
      <c r="NEU5" s="247"/>
      <c r="NEV5" s="247"/>
      <c r="NEW5" s="247"/>
      <c r="NEX5" s="247"/>
      <c r="NEY5" s="247"/>
      <c r="NEZ5" s="247"/>
      <c r="NFA5" s="247"/>
      <c r="NFB5" s="247"/>
      <c r="NFC5" s="247"/>
      <c r="NFD5" s="247"/>
      <c r="NFE5" s="247"/>
      <c r="NFF5" s="247"/>
      <c r="NFG5" s="247"/>
      <c r="NFH5" s="247"/>
      <c r="NFI5" s="247"/>
      <c r="NFJ5" s="247"/>
      <c r="NFK5" s="247"/>
      <c r="NFL5" s="247"/>
      <c r="NFM5" s="247"/>
      <c r="NFN5" s="247"/>
      <c r="NFO5" s="247"/>
      <c r="NFP5" s="247"/>
      <c r="NFQ5" s="247"/>
      <c r="NFR5" s="247"/>
      <c r="NFS5" s="247"/>
      <c r="NFT5" s="247"/>
      <c r="NFU5" s="247"/>
      <c r="NFV5" s="247"/>
      <c r="NFW5" s="247"/>
      <c r="NFX5" s="247"/>
      <c r="NFY5" s="247"/>
      <c r="NFZ5" s="247"/>
      <c r="NGA5" s="247"/>
      <c r="NGB5" s="247"/>
      <c r="NGC5" s="247"/>
      <c r="NGD5" s="247"/>
      <c r="NGE5" s="247"/>
      <c r="NGF5" s="247"/>
      <c r="NGG5" s="247"/>
      <c r="NGH5" s="247"/>
      <c r="NGI5" s="247"/>
      <c r="NGJ5" s="247"/>
      <c r="NGK5" s="247"/>
      <c r="NGL5" s="247"/>
      <c r="NGM5" s="247"/>
      <c r="NGN5" s="247"/>
      <c r="NGO5" s="247"/>
      <c r="NGP5" s="247"/>
      <c r="NGQ5" s="247"/>
      <c r="NGR5" s="247"/>
      <c r="NGS5" s="247"/>
      <c r="NGT5" s="247"/>
      <c r="NGU5" s="247"/>
      <c r="NGV5" s="247"/>
      <c r="NGW5" s="247"/>
      <c r="NGX5" s="247"/>
      <c r="NGY5" s="247"/>
      <c r="NGZ5" s="247"/>
      <c r="NHA5" s="247"/>
      <c r="NHB5" s="247"/>
      <c r="NHC5" s="247"/>
      <c r="NHD5" s="247"/>
      <c r="NHE5" s="247"/>
      <c r="NHF5" s="247"/>
      <c r="NHG5" s="247"/>
      <c r="NHH5" s="247"/>
      <c r="NHI5" s="247"/>
      <c r="NHJ5" s="247"/>
      <c r="NHK5" s="247"/>
      <c r="NHL5" s="247"/>
      <c r="NHM5" s="247"/>
      <c r="NHN5" s="247"/>
      <c r="NHO5" s="247"/>
      <c r="NHP5" s="247"/>
      <c r="NHQ5" s="247"/>
      <c r="NHR5" s="247"/>
      <c r="NHS5" s="247"/>
      <c r="NHT5" s="247"/>
      <c r="NHU5" s="247"/>
      <c r="NHV5" s="247"/>
      <c r="NHW5" s="247"/>
      <c r="NHX5" s="247"/>
      <c r="NHY5" s="247"/>
      <c r="NHZ5" s="247"/>
      <c r="NIA5" s="247"/>
      <c r="NIB5" s="247"/>
      <c r="NIC5" s="247"/>
      <c r="NID5" s="247"/>
      <c r="NIE5" s="247"/>
      <c r="NIF5" s="247"/>
      <c r="NIG5" s="247"/>
      <c r="NIH5" s="247"/>
      <c r="NII5" s="247"/>
      <c r="NIJ5" s="247"/>
      <c r="NIK5" s="247"/>
      <c r="NIL5" s="247"/>
      <c r="NIM5" s="247"/>
      <c r="NIN5" s="247"/>
      <c r="NIO5" s="247"/>
      <c r="NIP5" s="247"/>
      <c r="NIQ5" s="247"/>
      <c r="NIR5" s="247"/>
      <c r="NIS5" s="247"/>
      <c r="NIT5" s="247"/>
      <c r="NIU5" s="247"/>
      <c r="NIV5" s="247"/>
      <c r="NIW5" s="247"/>
      <c r="NIX5" s="247"/>
      <c r="NIY5" s="247"/>
      <c r="NIZ5" s="247"/>
      <c r="NJA5" s="247"/>
      <c r="NJB5" s="247"/>
      <c r="NJC5" s="247"/>
      <c r="NJD5" s="247"/>
      <c r="NJE5" s="247"/>
      <c r="NJF5" s="247"/>
      <c r="NJG5" s="247"/>
      <c r="NJH5" s="247"/>
      <c r="NJI5" s="247"/>
      <c r="NJJ5" s="247"/>
      <c r="NJK5" s="247"/>
      <c r="NJL5" s="247"/>
      <c r="NJM5" s="247"/>
      <c r="NJN5" s="247"/>
      <c r="NJO5" s="247"/>
      <c r="NJP5" s="247"/>
      <c r="NJQ5" s="247"/>
      <c r="NJR5" s="247"/>
      <c r="NJS5" s="247"/>
      <c r="NJT5" s="247"/>
      <c r="NJU5" s="247"/>
      <c r="NJV5" s="247"/>
      <c r="NJW5" s="247"/>
      <c r="NJX5" s="247"/>
      <c r="NJY5" s="247"/>
      <c r="NJZ5" s="247"/>
      <c r="NKA5" s="247"/>
      <c r="NKB5" s="247"/>
      <c r="NKC5" s="247"/>
      <c r="NKD5" s="247"/>
      <c r="NKE5" s="247"/>
      <c r="NKF5" s="247"/>
      <c r="NKG5" s="247"/>
      <c r="NKH5" s="247"/>
      <c r="NKI5" s="247"/>
      <c r="NKJ5" s="247"/>
      <c r="NKK5" s="247"/>
      <c r="NKL5" s="247"/>
      <c r="NKM5" s="247"/>
      <c r="NKN5" s="247"/>
      <c r="NKO5" s="247"/>
      <c r="NKP5" s="247"/>
      <c r="NKQ5" s="247"/>
      <c r="NKR5" s="247"/>
      <c r="NKS5" s="247"/>
      <c r="NKT5" s="247"/>
      <c r="NKU5" s="247"/>
      <c r="NKV5" s="247"/>
      <c r="NKW5" s="247"/>
      <c r="NKX5" s="247"/>
      <c r="NKY5" s="247"/>
      <c r="NKZ5" s="247"/>
      <c r="NLA5" s="247"/>
      <c r="NLB5" s="247"/>
      <c r="NLC5" s="247"/>
      <c r="NLD5" s="247"/>
      <c r="NLE5" s="247"/>
      <c r="NLF5" s="247"/>
      <c r="NLG5" s="247"/>
      <c r="NLH5" s="247"/>
      <c r="NLI5" s="247"/>
      <c r="NLJ5" s="247"/>
      <c r="NLK5" s="247"/>
      <c r="NLL5" s="247"/>
      <c r="NLM5" s="247"/>
      <c r="NLN5" s="247"/>
      <c r="NLO5" s="247"/>
      <c r="NLP5" s="247"/>
      <c r="NLQ5" s="247"/>
      <c r="NLR5" s="247"/>
      <c r="NLS5" s="247"/>
      <c r="NLT5" s="247"/>
      <c r="NLU5" s="247"/>
      <c r="NLV5" s="247"/>
      <c r="NLW5" s="247"/>
      <c r="NLX5" s="247"/>
      <c r="NLY5" s="247"/>
      <c r="NLZ5" s="247"/>
      <c r="NMA5" s="247"/>
      <c r="NMB5" s="247"/>
      <c r="NMC5" s="247"/>
      <c r="NMD5" s="247"/>
      <c r="NME5" s="247"/>
      <c r="NMF5" s="247"/>
      <c r="NMG5" s="247"/>
      <c r="NMH5" s="247"/>
      <c r="NMI5" s="247"/>
      <c r="NMJ5" s="247"/>
      <c r="NMK5" s="247"/>
      <c r="NML5" s="247"/>
      <c r="NMM5" s="247"/>
      <c r="NMN5" s="247"/>
      <c r="NMO5" s="247"/>
      <c r="NMP5" s="247"/>
      <c r="NMQ5" s="247"/>
      <c r="NMR5" s="247"/>
      <c r="NMS5" s="247"/>
      <c r="NMT5" s="247"/>
      <c r="NMU5" s="247"/>
      <c r="NMV5" s="247"/>
      <c r="NMW5" s="247"/>
      <c r="NMX5" s="247"/>
      <c r="NMY5" s="247"/>
      <c r="NMZ5" s="247"/>
      <c r="NNA5" s="247"/>
      <c r="NNB5" s="247"/>
      <c r="NNC5" s="247"/>
      <c r="NND5" s="247"/>
      <c r="NNE5" s="247"/>
      <c r="NNF5" s="247"/>
      <c r="NNG5" s="247"/>
      <c r="NNH5" s="247"/>
      <c r="NNI5" s="247"/>
      <c r="NNJ5" s="247"/>
      <c r="NNK5" s="247"/>
      <c r="NNL5" s="247"/>
      <c r="NNM5" s="247"/>
      <c r="NNN5" s="247"/>
      <c r="NNO5" s="247"/>
      <c r="NNP5" s="247"/>
      <c r="NNQ5" s="247"/>
      <c r="NNR5" s="247"/>
      <c r="NNS5" s="247"/>
      <c r="NNT5" s="247"/>
      <c r="NNU5" s="247"/>
      <c r="NNV5" s="247"/>
      <c r="NNW5" s="247"/>
      <c r="NNX5" s="247"/>
      <c r="NNY5" s="247"/>
      <c r="NNZ5" s="247"/>
      <c r="NOA5" s="247"/>
      <c r="NOB5" s="247"/>
      <c r="NOC5" s="247"/>
      <c r="NOD5" s="247"/>
      <c r="NOE5" s="247"/>
      <c r="NOF5" s="247"/>
      <c r="NOG5" s="247"/>
      <c r="NOH5" s="247"/>
      <c r="NOI5" s="247"/>
      <c r="NOJ5" s="247"/>
      <c r="NOK5" s="247"/>
      <c r="NOL5" s="247"/>
      <c r="NOM5" s="247"/>
      <c r="NON5" s="247"/>
      <c r="NOO5" s="247"/>
      <c r="NOP5" s="247"/>
      <c r="NOQ5" s="247"/>
      <c r="NOR5" s="247"/>
      <c r="NOS5" s="247"/>
      <c r="NOT5" s="247"/>
      <c r="NOU5" s="247"/>
      <c r="NOV5" s="247"/>
      <c r="NOW5" s="247"/>
      <c r="NOX5" s="247"/>
      <c r="NOY5" s="247"/>
      <c r="NOZ5" s="247"/>
      <c r="NPA5" s="247"/>
      <c r="NPB5" s="247"/>
      <c r="NPC5" s="247"/>
      <c r="NPD5" s="247"/>
      <c r="NPE5" s="247"/>
      <c r="NPF5" s="247"/>
      <c r="NPG5" s="247"/>
      <c r="NPH5" s="247"/>
      <c r="NPI5" s="247"/>
      <c r="NPJ5" s="247"/>
      <c r="NPK5" s="247"/>
      <c r="NPL5" s="247"/>
      <c r="NPM5" s="247"/>
      <c r="NPN5" s="247"/>
      <c r="NPO5" s="247"/>
      <c r="NPP5" s="247"/>
      <c r="NPQ5" s="247"/>
      <c r="NPR5" s="247"/>
      <c r="NPS5" s="247"/>
      <c r="NPT5" s="247"/>
      <c r="NPU5" s="247"/>
      <c r="NPV5" s="247"/>
      <c r="NPW5" s="247"/>
      <c r="NPX5" s="247"/>
      <c r="NPY5" s="247"/>
      <c r="NPZ5" s="247"/>
      <c r="NQA5" s="247"/>
      <c r="NQB5" s="247"/>
      <c r="NQC5" s="247"/>
      <c r="NQD5" s="247"/>
      <c r="NQE5" s="247"/>
      <c r="NQF5" s="247"/>
      <c r="NQG5" s="247"/>
      <c r="NQH5" s="247"/>
      <c r="NQI5" s="247"/>
      <c r="NQJ5" s="247"/>
      <c r="NQK5" s="247"/>
      <c r="NQL5" s="247"/>
      <c r="NQM5" s="247"/>
      <c r="NQN5" s="247"/>
      <c r="NQO5" s="247"/>
      <c r="NQP5" s="247"/>
      <c r="NQQ5" s="247"/>
      <c r="NQR5" s="247"/>
      <c r="NQS5" s="247"/>
      <c r="NQT5" s="247"/>
      <c r="NQU5" s="247"/>
      <c r="NQV5" s="247"/>
      <c r="NQW5" s="247"/>
      <c r="NQX5" s="247"/>
      <c r="NQY5" s="247"/>
      <c r="NQZ5" s="247"/>
      <c r="NRA5" s="247"/>
      <c r="NRB5" s="247"/>
      <c r="NRC5" s="247"/>
      <c r="NRD5" s="247"/>
      <c r="NRE5" s="247"/>
      <c r="NRF5" s="247"/>
      <c r="NRG5" s="247"/>
      <c r="NRH5" s="247"/>
      <c r="NRI5" s="247"/>
      <c r="NRJ5" s="247"/>
      <c r="NRK5" s="247"/>
      <c r="NRL5" s="247"/>
      <c r="NRM5" s="247"/>
      <c r="NRN5" s="247"/>
      <c r="NRO5" s="247"/>
      <c r="NRP5" s="247"/>
      <c r="NRQ5" s="247"/>
      <c r="NRR5" s="247"/>
      <c r="NRS5" s="247"/>
      <c r="NRT5" s="247"/>
      <c r="NRU5" s="247"/>
      <c r="NRV5" s="247"/>
      <c r="NRW5" s="247"/>
      <c r="NRX5" s="247"/>
      <c r="NRY5" s="247"/>
      <c r="NRZ5" s="247"/>
      <c r="NSA5" s="247"/>
      <c r="NSB5" s="247"/>
      <c r="NSC5" s="247"/>
      <c r="NSD5" s="247"/>
      <c r="NSE5" s="247"/>
      <c r="NSF5" s="247"/>
      <c r="NSG5" s="247"/>
      <c r="NSH5" s="247"/>
      <c r="NSI5" s="247"/>
      <c r="NSJ5" s="247"/>
      <c r="NSK5" s="247"/>
      <c r="NSL5" s="247"/>
      <c r="NSM5" s="247"/>
      <c r="NSN5" s="247"/>
      <c r="NSO5" s="247"/>
      <c r="NSP5" s="247"/>
      <c r="NSQ5" s="247"/>
      <c r="NSR5" s="247"/>
      <c r="NSS5" s="247"/>
      <c r="NST5" s="247"/>
      <c r="NSU5" s="247"/>
      <c r="NSV5" s="247"/>
      <c r="NSW5" s="247"/>
      <c r="NSX5" s="247"/>
      <c r="NSY5" s="247"/>
      <c r="NSZ5" s="247"/>
      <c r="NTA5" s="247"/>
      <c r="NTB5" s="247"/>
      <c r="NTC5" s="247"/>
      <c r="NTD5" s="247"/>
      <c r="NTE5" s="247"/>
      <c r="NTF5" s="247"/>
      <c r="NTG5" s="247"/>
      <c r="NTH5" s="247"/>
      <c r="NTI5" s="247"/>
      <c r="NTJ5" s="247"/>
      <c r="NTK5" s="247"/>
      <c r="NTL5" s="247"/>
      <c r="NTM5" s="247"/>
      <c r="NTN5" s="247"/>
      <c r="NTO5" s="247"/>
      <c r="NTP5" s="247"/>
      <c r="NTQ5" s="247"/>
      <c r="NTR5" s="247"/>
      <c r="NTS5" s="247"/>
      <c r="NTT5" s="247"/>
      <c r="NTU5" s="247"/>
      <c r="NTV5" s="247"/>
      <c r="NTW5" s="247"/>
      <c r="NTX5" s="247"/>
      <c r="NTY5" s="247"/>
      <c r="NTZ5" s="247"/>
      <c r="NUA5" s="247"/>
      <c r="NUB5" s="247"/>
      <c r="NUC5" s="247"/>
      <c r="NUD5" s="247"/>
      <c r="NUE5" s="247"/>
      <c r="NUF5" s="247"/>
      <c r="NUG5" s="247"/>
      <c r="NUH5" s="247"/>
      <c r="NUI5" s="247"/>
      <c r="NUJ5" s="247"/>
      <c r="NUK5" s="247"/>
      <c r="NUL5" s="247"/>
      <c r="NUM5" s="247"/>
      <c r="NUN5" s="247"/>
      <c r="NUO5" s="247"/>
      <c r="NUP5" s="247"/>
      <c r="NUQ5" s="247"/>
      <c r="NUR5" s="247"/>
      <c r="NUS5" s="247"/>
      <c r="NUT5" s="247"/>
      <c r="NUU5" s="247"/>
      <c r="NUV5" s="247"/>
      <c r="NUW5" s="247"/>
      <c r="NUX5" s="247"/>
      <c r="NUY5" s="247"/>
      <c r="NUZ5" s="247"/>
      <c r="NVA5" s="247"/>
      <c r="NVB5" s="247"/>
      <c r="NVC5" s="247"/>
      <c r="NVD5" s="247"/>
      <c r="NVE5" s="247"/>
      <c r="NVF5" s="247"/>
      <c r="NVG5" s="247"/>
      <c r="NVH5" s="247"/>
      <c r="NVI5" s="247"/>
      <c r="NVJ5" s="247"/>
      <c r="NVK5" s="247"/>
      <c r="NVL5" s="247"/>
      <c r="NVM5" s="247"/>
      <c r="NVN5" s="247"/>
      <c r="NVO5" s="247"/>
      <c r="NVP5" s="247"/>
      <c r="NVQ5" s="247"/>
      <c r="NVR5" s="247"/>
      <c r="NVS5" s="247"/>
      <c r="NVT5" s="247"/>
      <c r="NVU5" s="247"/>
      <c r="NVV5" s="247"/>
      <c r="NVW5" s="247"/>
      <c r="NVX5" s="247"/>
      <c r="NVY5" s="247"/>
      <c r="NVZ5" s="247"/>
      <c r="NWA5" s="247"/>
      <c r="NWB5" s="247"/>
      <c r="NWC5" s="247"/>
      <c r="NWD5" s="247"/>
      <c r="NWE5" s="247"/>
      <c r="NWF5" s="247"/>
      <c r="NWG5" s="247"/>
      <c r="NWH5" s="247"/>
      <c r="NWI5" s="247"/>
      <c r="NWJ5" s="247"/>
      <c r="NWK5" s="247"/>
      <c r="NWL5" s="247"/>
      <c r="NWM5" s="247"/>
      <c r="NWN5" s="247"/>
      <c r="NWO5" s="247"/>
      <c r="NWP5" s="247"/>
      <c r="NWQ5" s="247"/>
      <c r="NWR5" s="247"/>
      <c r="NWS5" s="247"/>
      <c r="NWT5" s="247"/>
      <c r="NWU5" s="247"/>
      <c r="NWV5" s="247"/>
      <c r="NWW5" s="247"/>
      <c r="NWX5" s="247"/>
      <c r="NWY5" s="247"/>
      <c r="NWZ5" s="247"/>
      <c r="NXA5" s="247"/>
      <c r="NXB5" s="247"/>
      <c r="NXC5" s="247"/>
      <c r="NXD5" s="247"/>
      <c r="NXE5" s="247"/>
      <c r="NXF5" s="247"/>
      <c r="NXG5" s="247"/>
      <c r="NXH5" s="247"/>
      <c r="NXI5" s="247"/>
      <c r="NXJ5" s="247"/>
      <c r="NXK5" s="247"/>
      <c r="NXL5" s="247"/>
      <c r="NXM5" s="247"/>
      <c r="NXN5" s="247"/>
      <c r="NXO5" s="247"/>
      <c r="NXP5" s="247"/>
      <c r="NXQ5" s="247"/>
      <c r="NXR5" s="247"/>
      <c r="NXS5" s="247"/>
      <c r="NXT5" s="247"/>
      <c r="NXU5" s="247"/>
      <c r="NXV5" s="247"/>
      <c r="NXW5" s="247"/>
      <c r="NXX5" s="247"/>
      <c r="NXY5" s="247"/>
      <c r="NXZ5" s="247"/>
      <c r="NYA5" s="247"/>
      <c r="NYB5" s="247"/>
      <c r="NYC5" s="247"/>
      <c r="NYD5" s="247"/>
      <c r="NYE5" s="247"/>
      <c r="NYF5" s="247"/>
      <c r="NYG5" s="247"/>
      <c r="NYH5" s="247"/>
      <c r="NYI5" s="247"/>
      <c r="NYJ5" s="247"/>
      <c r="NYK5" s="247"/>
      <c r="NYL5" s="247"/>
      <c r="NYM5" s="247"/>
      <c r="NYN5" s="247"/>
      <c r="NYO5" s="247"/>
      <c r="NYP5" s="247"/>
      <c r="NYQ5" s="247"/>
      <c r="NYR5" s="247"/>
      <c r="NYS5" s="247"/>
      <c r="NYT5" s="247"/>
      <c r="NYU5" s="247"/>
      <c r="NYV5" s="247"/>
      <c r="NYW5" s="247"/>
      <c r="NYX5" s="247"/>
      <c r="NYY5" s="247"/>
      <c r="NYZ5" s="247"/>
      <c r="NZA5" s="247"/>
      <c r="NZB5" s="247"/>
      <c r="NZC5" s="247"/>
      <c r="NZD5" s="247"/>
      <c r="NZE5" s="247"/>
      <c r="NZF5" s="247"/>
      <c r="NZG5" s="247"/>
      <c r="NZH5" s="247"/>
      <c r="NZI5" s="247"/>
      <c r="NZJ5" s="247"/>
      <c r="NZK5" s="247"/>
      <c r="NZL5" s="247"/>
      <c r="NZM5" s="247"/>
      <c r="NZN5" s="247"/>
      <c r="NZO5" s="247"/>
      <c r="NZP5" s="247"/>
      <c r="NZQ5" s="247"/>
      <c r="NZR5" s="247"/>
      <c r="NZS5" s="247"/>
      <c r="NZT5" s="247"/>
      <c r="NZU5" s="247"/>
      <c r="NZV5" s="247"/>
      <c r="NZW5" s="247"/>
      <c r="NZX5" s="247"/>
      <c r="NZY5" s="247"/>
      <c r="NZZ5" s="247"/>
      <c r="OAA5" s="247"/>
      <c r="OAB5" s="247"/>
      <c r="OAC5" s="247"/>
      <c r="OAD5" s="247"/>
      <c r="OAE5" s="247"/>
      <c r="OAF5" s="247"/>
      <c r="OAG5" s="247"/>
      <c r="OAH5" s="247"/>
      <c r="OAI5" s="247"/>
      <c r="OAJ5" s="247"/>
      <c r="OAK5" s="247"/>
      <c r="OAL5" s="247"/>
      <c r="OAM5" s="247"/>
      <c r="OAN5" s="247"/>
      <c r="OAO5" s="247"/>
      <c r="OAP5" s="247"/>
      <c r="OAQ5" s="247"/>
      <c r="OAR5" s="247"/>
      <c r="OAS5" s="247"/>
      <c r="OAT5" s="247"/>
      <c r="OAU5" s="247"/>
      <c r="OAV5" s="247"/>
      <c r="OAW5" s="247"/>
      <c r="OAX5" s="247"/>
      <c r="OAY5" s="247"/>
      <c r="OAZ5" s="247"/>
      <c r="OBA5" s="247"/>
      <c r="OBB5" s="247"/>
      <c r="OBC5" s="247"/>
      <c r="OBD5" s="247"/>
      <c r="OBE5" s="247"/>
      <c r="OBF5" s="247"/>
      <c r="OBG5" s="247"/>
      <c r="OBH5" s="247"/>
      <c r="OBI5" s="247"/>
      <c r="OBJ5" s="247"/>
      <c r="OBK5" s="247"/>
      <c r="OBL5" s="247"/>
      <c r="OBM5" s="247"/>
      <c r="OBN5" s="247"/>
      <c r="OBO5" s="247"/>
      <c r="OBP5" s="247"/>
      <c r="OBQ5" s="247"/>
      <c r="OBR5" s="247"/>
      <c r="OBS5" s="247"/>
      <c r="OBT5" s="247"/>
      <c r="OBU5" s="247"/>
      <c r="OBV5" s="247"/>
      <c r="OBW5" s="247"/>
      <c r="OBX5" s="247"/>
      <c r="OBY5" s="247"/>
      <c r="OBZ5" s="247"/>
      <c r="OCA5" s="247"/>
      <c r="OCB5" s="247"/>
      <c r="OCC5" s="247"/>
      <c r="OCD5" s="247"/>
      <c r="OCE5" s="247"/>
      <c r="OCF5" s="247"/>
      <c r="OCG5" s="247"/>
      <c r="OCH5" s="247"/>
      <c r="OCI5" s="247"/>
      <c r="OCJ5" s="247"/>
      <c r="OCK5" s="247"/>
      <c r="OCL5" s="247"/>
      <c r="OCM5" s="247"/>
      <c r="OCN5" s="247"/>
      <c r="OCO5" s="247"/>
      <c r="OCP5" s="247"/>
      <c r="OCQ5" s="247"/>
      <c r="OCR5" s="247"/>
      <c r="OCS5" s="247"/>
      <c r="OCT5" s="247"/>
      <c r="OCU5" s="247"/>
      <c r="OCV5" s="247"/>
      <c r="OCW5" s="247"/>
      <c r="OCX5" s="247"/>
      <c r="OCY5" s="247"/>
      <c r="OCZ5" s="247"/>
      <c r="ODA5" s="247"/>
      <c r="ODB5" s="247"/>
      <c r="ODC5" s="247"/>
      <c r="ODD5" s="247"/>
      <c r="ODE5" s="247"/>
      <c r="ODF5" s="247"/>
      <c r="ODG5" s="247"/>
      <c r="ODH5" s="247"/>
      <c r="ODI5" s="247"/>
      <c r="ODJ5" s="247"/>
      <c r="ODK5" s="247"/>
      <c r="ODL5" s="247"/>
      <c r="ODM5" s="247"/>
      <c r="ODN5" s="247"/>
      <c r="ODO5" s="247"/>
      <c r="ODP5" s="247"/>
      <c r="ODQ5" s="247"/>
      <c r="ODR5" s="247"/>
      <c r="ODS5" s="247"/>
      <c r="ODT5" s="247"/>
      <c r="ODU5" s="247"/>
      <c r="ODV5" s="247"/>
      <c r="ODW5" s="247"/>
      <c r="ODX5" s="247"/>
      <c r="ODY5" s="247"/>
      <c r="ODZ5" s="247"/>
      <c r="OEA5" s="247"/>
      <c r="OEB5" s="247"/>
      <c r="OEC5" s="247"/>
      <c r="OED5" s="247"/>
      <c r="OEE5" s="247"/>
      <c r="OEF5" s="247"/>
      <c r="OEG5" s="247"/>
      <c r="OEH5" s="247"/>
      <c r="OEI5" s="247"/>
      <c r="OEJ5" s="247"/>
      <c r="OEK5" s="247"/>
      <c r="OEL5" s="247"/>
      <c r="OEM5" s="247"/>
      <c r="OEN5" s="247"/>
      <c r="OEO5" s="247"/>
      <c r="OEP5" s="247"/>
      <c r="OEQ5" s="247"/>
      <c r="OER5" s="247"/>
      <c r="OES5" s="247"/>
      <c r="OET5" s="247"/>
      <c r="OEU5" s="247"/>
      <c r="OEV5" s="247"/>
      <c r="OEW5" s="247"/>
      <c r="OEX5" s="247"/>
      <c r="OEY5" s="247"/>
      <c r="OEZ5" s="247"/>
      <c r="OFA5" s="247"/>
      <c r="OFB5" s="247"/>
      <c r="OFC5" s="247"/>
      <c r="OFD5" s="247"/>
      <c r="OFE5" s="247"/>
      <c r="OFF5" s="247"/>
      <c r="OFG5" s="247"/>
      <c r="OFH5" s="247"/>
      <c r="OFI5" s="247"/>
      <c r="OFJ5" s="247"/>
      <c r="OFK5" s="247"/>
      <c r="OFL5" s="247"/>
      <c r="OFM5" s="247"/>
      <c r="OFN5" s="247"/>
      <c r="OFO5" s="247"/>
      <c r="OFP5" s="247"/>
      <c r="OFQ5" s="247"/>
      <c r="OFR5" s="247"/>
      <c r="OFS5" s="247"/>
      <c r="OFT5" s="247"/>
      <c r="OFU5" s="247"/>
      <c r="OFV5" s="247"/>
      <c r="OFW5" s="247"/>
      <c r="OFX5" s="247"/>
      <c r="OFY5" s="247"/>
      <c r="OFZ5" s="247"/>
      <c r="OGA5" s="247"/>
      <c r="OGB5" s="247"/>
      <c r="OGC5" s="247"/>
      <c r="OGD5" s="247"/>
      <c r="OGE5" s="247"/>
      <c r="OGF5" s="247"/>
      <c r="OGG5" s="247"/>
      <c r="OGH5" s="247"/>
      <c r="OGI5" s="247"/>
      <c r="OGJ5" s="247"/>
      <c r="OGK5" s="247"/>
      <c r="OGL5" s="247"/>
      <c r="OGM5" s="247"/>
      <c r="OGN5" s="247"/>
      <c r="OGO5" s="247"/>
      <c r="OGP5" s="247"/>
      <c r="OGQ5" s="247"/>
      <c r="OGR5" s="247"/>
      <c r="OGS5" s="247"/>
      <c r="OGT5" s="247"/>
      <c r="OGU5" s="247"/>
      <c r="OGV5" s="247"/>
      <c r="OGW5" s="247"/>
      <c r="OGX5" s="247"/>
      <c r="OGY5" s="247"/>
      <c r="OGZ5" s="247"/>
      <c r="OHA5" s="247"/>
      <c r="OHB5" s="247"/>
      <c r="OHC5" s="247"/>
      <c r="OHD5" s="247"/>
      <c r="OHE5" s="247"/>
      <c r="OHF5" s="247"/>
      <c r="OHG5" s="247"/>
      <c r="OHH5" s="247"/>
      <c r="OHI5" s="247"/>
      <c r="OHJ5" s="247"/>
      <c r="OHK5" s="247"/>
      <c r="OHL5" s="247"/>
      <c r="OHM5" s="247"/>
      <c r="OHN5" s="247"/>
      <c r="OHO5" s="247"/>
      <c r="OHP5" s="247"/>
      <c r="OHQ5" s="247"/>
      <c r="OHR5" s="247"/>
      <c r="OHS5" s="247"/>
      <c r="OHT5" s="247"/>
      <c r="OHU5" s="247"/>
      <c r="OHV5" s="247"/>
      <c r="OHW5" s="247"/>
      <c r="OHX5" s="247"/>
      <c r="OHY5" s="247"/>
      <c r="OHZ5" s="247"/>
      <c r="OIA5" s="247"/>
      <c r="OIB5" s="247"/>
      <c r="OIC5" s="247"/>
      <c r="OID5" s="247"/>
      <c r="OIE5" s="247"/>
      <c r="OIF5" s="247"/>
      <c r="OIG5" s="247"/>
      <c r="OIH5" s="247"/>
      <c r="OII5" s="247"/>
      <c r="OIJ5" s="247"/>
      <c r="OIK5" s="247"/>
      <c r="OIL5" s="247"/>
      <c r="OIM5" s="247"/>
      <c r="OIN5" s="247"/>
      <c r="OIO5" s="247"/>
      <c r="OIP5" s="247"/>
      <c r="OIQ5" s="247"/>
      <c r="OIR5" s="247"/>
      <c r="OIS5" s="247"/>
      <c r="OIT5" s="247"/>
      <c r="OIU5" s="247"/>
      <c r="OIV5" s="247"/>
      <c r="OIW5" s="247"/>
      <c r="OIX5" s="247"/>
      <c r="OIY5" s="247"/>
      <c r="OIZ5" s="247"/>
      <c r="OJA5" s="247"/>
      <c r="OJB5" s="247"/>
      <c r="OJC5" s="247"/>
      <c r="OJD5" s="247"/>
      <c r="OJE5" s="247"/>
      <c r="OJF5" s="247"/>
      <c r="OJG5" s="247"/>
      <c r="OJH5" s="247"/>
      <c r="OJI5" s="247"/>
      <c r="OJJ5" s="247"/>
      <c r="OJK5" s="247"/>
      <c r="OJL5" s="247"/>
      <c r="OJM5" s="247"/>
      <c r="OJN5" s="247"/>
      <c r="OJO5" s="247"/>
      <c r="OJP5" s="247"/>
      <c r="OJQ5" s="247"/>
      <c r="OJR5" s="247"/>
      <c r="OJS5" s="247"/>
      <c r="OJT5" s="247"/>
      <c r="OJU5" s="247"/>
      <c r="OJV5" s="247"/>
      <c r="OJW5" s="247"/>
      <c r="OJX5" s="247"/>
      <c r="OJY5" s="247"/>
      <c r="OJZ5" s="247"/>
      <c r="OKA5" s="247"/>
      <c r="OKB5" s="247"/>
      <c r="OKC5" s="247"/>
      <c r="OKD5" s="247"/>
      <c r="OKE5" s="247"/>
      <c r="OKF5" s="247"/>
      <c r="OKG5" s="247"/>
      <c r="OKH5" s="247"/>
      <c r="OKI5" s="247"/>
      <c r="OKJ5" s="247"/>
      <c r="OKK5" s="247"/>
      <c r="OKL5" s="247"/>
      <c r="OKM5" s="247"/>
      <c r="OKN5" s="247"/>
      <c r="OKO5" s="247"/>
      <c r="OKP5" s="247"/>
      <c r="OKQ5" s="247"/>
      <c r="OKR5" s="247"/>
      <c r="OKS5" s="247"/>
      <c r="OKT5" s="247"/>
      <c r="OKU5" s="247"/>
      <c r="OKV5" s="247"/>
      <c r="OKW5" s="247"/>
      <c r="OKX5" s="247"/>
      <c r="OKY5" s="247"/>
      <c r="OKZ5" s="247"/>
      <c r="OLA5" s="247"/>
      <c r="OLB5" s="247"/>
      <c r="OLC5" s="247"/>
      <c r="OLD5" s="247"/>
      <c r="OLE5" s="247"/>
      <c r="OLF5" s="247"/>
      <c r="OLG5" s="247"/>
      <c r="OLH5" s="247"/>
      <c r="OLI5" s="247"/>
      <c r="OLJ5" s="247"/>
      <c r="OLK5" s="247"/>
      <c r="OLL5" s="247"/>
      <c r="OLM5" s="247"/>
      <c r="OLN5" s="247"/>
      <c r="OLO5" s="247"/>
      <c r="OLP5" s="247"/>
      <c r="OLQ5" s="247"/>
      <c r="OLR5" s="247"/>
      <c r="OLS5" s="247"/>
      <c r="OLT5" s="247"/>
      <c r="OLU5" s="247"/>
      <c r="OLV5" s="247"/>
      <c r="OLW5" s="247"/>
      <c r="OLX5" s="247"/>
      <c r="OLY5" s="247"/>
      <c r="OLZ5" s="247"/>
      <c r="OMA5" s="247"/>
      <c r="OMB5" s="247"/>
      <c r="OMC5" s="247"/>
      <c r="OMD5" s="247"/>
      <c r="OME5" s="247"/>
      <c r="OMF5" s="247"/>
      <c r="OMG5" s="247"/>
      <c r="OMH5" s="247"/>
      <c r="OMI5" s="247"/>
      <c r="OMJ5" s="247"/>
      <c r="OMK5" s="247"/>
      <c r="OML5" s="247"/>
      <c r="OMM5" s="247"/>
      <c r="OMN5" s="247"/>
      <c r="OMO5" s="247"/>
      <c r="OMP5" s="247"/>
      <c r="OMQ5" s="247"/>
      <c r="OMR5" s="247"/>
      <c r="OMS5" s="247"/>
      <c r="OMT5" s="247"/>
      <c r="OMU5" s="247"/>
      <c r="OMV5" s="247"/>
      <c r="OMW5" s="247"/>
      <c r="OMX5" s="247"/>
      <c r="OMY5" s="247"/>
      <c r="OMZ5" s="247"/>
      <c r="ONA5" s="247"/>
      <c r="ONB5" s="247"/>
      <c r="ONC5" s="247"/>
      <c r="OND5" s="247"/>
      <c r="ONE5" s="247"/>
      <c r="ONF5" s="247"/>
      <c r="ONG5" s="247"/>
      <c r="ONH5" s="247"/>
      <c r="ONI5" s="247"/>
      <c r="ONJ5" s="247"/>
      <c r="ONK5" s="247"/>
      <c r="ONL5" s="247"/>
      <c r="ONM5" s="247"/>
      <c r="ONN5" s="247"/>
      <c r="ONO5" s="247"/>
      <c r="ONP5" s="247"/>
      <c r="ONQ5" s="247"/>
      <c r="ONR5" s="247"/>
      <c r="ONS5" s="247"/>
      <c r="ONT5" s="247"/>
      <c r="ONU5" s="247"/>
      <c r="ONV5" s="247"/>
      <c r="ONW5" s="247"/>
      <c r="ONX5" s="247"/>
      <c r="ONY5" s="247"/>
      <c r="ONZ5" s="247"/>
      <c r="OOA5" s="247"/>
      <c r="OOB5" s="247"/>
      <c r="OOC5" s="247"/>
      <c r="OOD5" s="247"/>
      <c r="OOE5" s="247"/>
      <c r="OOF5" s="247"/>
      <c r="OOG5" s="247"/>
      <c r="OOH5" s="247"/>
      <c r="OOI5" s="247"/>
      <c r="OOJ5" s="247"/>
      <c r="OOK5" s="247"/>
      <c r="OOL5" s="247"/>
      <c r="OOM5" s="247"/>
      <c r="OON5" s="247"/>
      <c r="OOO5" s="247"/>
      <c r="OOP5" s="247"/>
      <c r="OOQ5" s="247"/>
      <c r="OOR5" s="247"/>
      <c r="OOS5" s="247"/>
      <c r="OOT5" s="247"/>
      <c r="OOU5" s="247"/>
      <c r="OOV5" s="247"/>
      <c r="OOW5" s="247"/>
      <c r="OOX5" s="247"/>
      <c r="OOY5" s="247"/>
      <c r="OOZ5" s="247"/>
      <c r="OPA5" s="247"/>
      <c r="OPB5" s="247"/>
      <c r="OPC5" s="247"/>
      <c r="OPD5" s="247"/>
      <c r="OPE5" s="247"/>
      <c r="OPF5" s="247"/>
      <c r="OPG5" s="247"/>
      <c r="OPH5" s="247"/>
      <c r="OPI5" s="247"/>
      <c r="OPJ5" s="247"/>
      <c r="OPK5" s="247"/>
      <c r="OPL5" s="247"/>
      <c r="OPM5" s="247"/>
      <c r="OPN5" s="247"/>
      <c r="OPO5" s="247"/>
      <c r="OPP5" s="247"/>
      <c r="OPQ5" s="247"/>
      <c r="OPR5" s="247"/>
      <c r="OPS5" s="247"/>
      <c r="OPT5" s="247"/>
      <c r="OPU5" s="247"/>
      <c r="OPV5" s="247"/>
      <c r="OPW5" s="247"/>
      <c r="OPX5" s="247"/>
      <c r="OPY5" s="247"/>
      <c r="OPZ5" s="247"/>
      <c r="OQA5" s="247"/>
      <c r="OQB5" s="247"/>
      <c r="OQC5" s="247"/>
      <c r="OQD5" s="247"/>
      <c r="OQE5" s="247"/>
      <c r="OQF5" s="247"/>
      <c r="OQG5" s="247"/>
      <c r="OQH5" s="247"/>
      <c r="OQI5" s="247"/>
      <c r="OQJ5" s="247"/>
      <c r="OQK5" s="247"/>
      <c r="OQL5" s="247"/>
      <c r="OQM5" s="247"/>
      <c r="OQN5" s="247"/>
      <c r="OQO5" s="247"/>
      <c r="OQP5" s="247"/>
      <c r="OQQ5" s="247"/>
      <c r="OQR5" s="247"/>
      <c r="OQS5" s="247"/>
      <c r="OQT5" s="247"/>
      <c r="OQU5" s="247"/>
      <c r="OQV5" s="247"/>
      <c r="OQW5" s="247"/>
      <c r="OQX5" s="247"/>
      <c r="OQY5" s="247"/>
      <c r="OQZ5" s="247"/>
      <c r="ORA5" s="247"/>
      <c r="ORB5" s="247"/>
      <c r="ORC5" s="247"/>
      <c r="ORD5" s="247"/>
      <c r="ORE5" s="247"/>
      <c r="ORF5" s="247"/>
      <c r="ORG5" s="247"/>
      <c r="ORH5" s="247"/>
      <c r="ORI5" s="247"/>
      <c r="ORJ5" s="247"/>
      <c r="ORK5" s="247"/>
      <c r="ORL5" s="247"/>
      <c r="ORM5" s="247"/>
      <c r="ORN5" s="247"/>
      <c r="ORO5" s="247"/>
      <c r="ORP5" s="247"/>
      <c r="ORQ5" s="247"/>
      <c r="ORR5" s="247"/>
      <c r="ORS5" s="247"/>
      <c r="ORT5" s="247"/>
      <c r="ORU5" s="247"/>
      <c r="ORV5" s="247"/>
      <c r="ORW5" s="247"/>
      <c r="ORX5" s="247"/>
      <c r="ORY5" s="247"/>
      <c r="ORZ5" s="247"/>
      <c r="OSA5" s="247"/>
      <c r="OSB5" s="247"/>
      <c r="OSC5" s="247"/>
      <c r="OSD5" s="247"/>
      <c r="OSE5" s="247"/>
      <c r="OSF5" s="247"/>
      <c r="OSG5" s="247"/>
      <c r="OSH5" s="247"/>
      <c r="OSI5" s="247"/>
      <c r="OSJ5" s="247"/>
      <c r="OSK5" s="247"/>
      <c r="OSL5" s="247"/>
      <c r="OSM5" s="247"/>
      <c r="OSN5" s="247"/>
      <c r="OSO5" s="247"/>
      <c r="OSP5" s="247"/>
      <c r="OSQ5" s="247"/>
      <c r="OSR5" s="247"/>
      <c r="OSS5" s="247"/>
      <c r="OST5" s="247"/>
      <c r="OSU5" s="247"/>
      <c r="OSV5" s="247"/>
      <c r="OSW5" s="247"/>
      <c r="OSX5" s="247"/>
      <c r="OSY5" s="247"/>
      <c r="OSZ5" s="247"/>
      <c r="OTA5" s="247"/>
      <c r="OTB5" s="247"/>
      <c r="OTC5" s="247"/>
      <c r="OTD5" s="247"/>
      <c r="OTE5" s="247"/>
      <c r="OTF5" s="247"/>
      <c r="OTG5" s="247"/>
      <c r="OTH5" s="247"/>
      <c r="OTI5" s="247"/>
      <c r="OTJ5" s="247"/>
      <c r="OTK5" s="247"/>
      <c r="OTL5" s="247"/>
      <c r="OTM5" s="247"/>
      <c r="OTN5" s="247"/>
      <c r="OTO5" s="247"/>
      <c r="OTP5" s="247"/>
      <c r="OTQ5" s="247"/>
      <c r="OTR5" s="247"/>
      <c r="OTS5" s="247"/>
      <c r="OTT5" s="247"/>
      <c r="OTU5" s="247"/>
      <c r="OTV5" s="247"/>
      <c r="OTW5" s="247"/>
      <c r="OTX5" s="247"/>
      <c r="OTY5" s="247"/>
      <c r="OTZ5" s="247"/>
      <c r="OUA5" s="247"/>
      <c r="OUB5" s="247"/>
      <c r="OUC5" s="247"/>
      <c r="OUD5" s="247"/>
      <c r="OUE5" s="247"/>
      <c r="OUF5" s="247"/>
      <c r="OUG5" s="247"/>
      <c r="OUH5" s="247"/>
      <c r="OUI5" s="247"/>
      <c r="OUJ5" s="247"/>
      <c r="OUK5" s="247"/>
      <c r="OUL5" s="247"/>
      <c r="OUM5" s="247"/>
      <c r="OUN5" s="247"/>
      <c r="OUO5" s="247"/>
      <c r="OUP5" s="247"/>
      <c r="OUQ5" s="247"/>
      <c r="OUR5" s="247"/>
      <c r="OUS5" s="247"/>
      <c r="OUT5" s="247"/>
      <c r="OUU5" s="247"/>
      <c r="OUV5" s="247"/>
      <c r="OUW5" s="247"/>
      <c r="OUX5" s="247"/>
      <c r="OUY5" s="247"/>
      <c r="OUZ5" s="247"/>
      <c r="OVA5" s="247"/>
      <c r="OVB5" s="247"/>
      <c r="OVC5" s="247"/>
      <c r="OVD5" s="247"/>
      <c r="OVE5" s="247"/>
      <c r="OVF5" s="247"/>
      <c r="OVG5" s="247"/>
      <c r="OVH5" s="247"/>
      <c r="OVI5" s="247"/>
      <c r="OVJ5" s="247"/>
      <c r="OVK5" s="247"/>
      <c r="OVL5" s="247"/>
      <c r="OVM5" s="247"/>
      <c r="OVN5" s="247"/>
      <c r="OVO5" s="247"/>
      <c r="OVP5" s="247"/>
      <c r="OVQ5" s="247"/>
      <c r="OVR5" s="247"/>
      <c r="OVS5" s="247"/>
      <c r="OVT5" s="247"/>
      <c r="OVU5" s="247"/>
      <c r="OVV5" s="247"/>
      <c r="OVW5" s="247"/>
      <c r="OVX5" s="247"/>
      <c r="OVY5" s="247"/>
      <c r="OVZ5" s="247"/>
      <c r="OWA5" s="247"/>
      <c r="OWB5" s="247"/>
      <c r="OWC5" s="247"/>
      <c r="OWD5" s="247"/>
      <c r="OWE5" s="247"/>
      <c r="OWF5" s="247"/>
      <c r="OWG5" s="247"/>
      <c r="OWH5" s="247"/>
      <c r="OWI5" s="247"/>
      <c r="OWJ5" s="247"/>
      <c r="OWK5" s="247"/>
      <c r="OWL5" s="247"/>
      <c r="OWM5" s="247"/>
      <c r="OWN5" s="247"/>
      <c r="OWO5" s="247"/>
      <c r="OWP5" s="247"/>
      <c r="OWQ5" s="247"/>
      <c r="OWR5" s="247"/>
      <c r="OWS5" s="247"/>
      <c r="OWT5" s="247"/>
      <c r="OWU5" s="247"/>
      <c r="OWV5" s="247"/>
      <c r="OWW5" s="247"/>
      <c r="OWX5" s="247"/>
      <c r="OWY5" s="247"/>
      <c r="OWZ5" s="247"/>
      <c r="OXA5" s="247"/>
      <c r="OXB5" s="247"/>
      <c r="OXC5" s="247"/>
      <c r="OXD5" s="247"/>
      <c r="OXE5" s="247"/>
      <c r="OXF5" s="247"/>
      <c r="OXG5" s="247"/>
      <c r="OXH5" s="247"/>
      <c r="OXI5" s="247"/>
      <c r="OXJ5" s="247"/>
      <c r="OXK5" s="247"/>
      <c r="OXL5" s="247"/>
      <c r="OXM5" s="247"/>
      <c r="OXN5" s="247"/>
      <c r="OXO5" s="247"/>
      <c r="OXP5" s="247"/>
      <c r="OXQ5" s="247"/>
      <c r="OXR5" s="247"/>
      <c r="OXS5" s="247"/>
      <c r="OXT5" s="247"/>
      <c r="OXU5" s="247"/>
      <c r="OXV5" s="247"/>
      <c r="OXW5" s="247"/>
      <c r="OXX5" s="247"/>
      <c r="OXY5" s="247"/>
      <c r="OXZ5" s="247"/>
      <c r="OYA5" s="247"/>
      <c r="OYB5" s="247"/>
      <c r="OYC5" s="247"/>
      <c r="OYD5" s="247"/>
      <c r="OYE5" s="247"/>
      <c r="OYF5" s="247"/>
      <c r="OYG5" s="247"/>
      <c r="OYH5" s="247"/>
      <c r="OYI5" s="247"/>
      <c r="OYJ5" s="247"/>
      <c r="OYK5" s="247"/>
      <c r="OYL5" s="247"/>
      <c r="OYM5" s="247"/>
      <c r="OYN5" s="247"/>
      <c r="OYO5" s="247"/>
      <c r="OYP5" s="247"/>
      <c r="OYQ5" s="247"/>
      <c r="OYR5" s="247"/>
      <c r="OYS5" s="247"/>
      <c r="OYT5" s="247"/>
      <c r="OYU5" s="247"/>
      <c r="OYV5" s="247"/>
      <c r="OYW5" s="247"/>
      <c r="OYX5" s="247"/>
      <c r="OYY5" s="247"/>
      <c r="OYZ5" s="247"/>
      <c r="OZA5" s="247"/>
      <c r="OZB5" s="247"/>
      <c r="OZC5" s="247"/>
      <c r="OZD5" s="247"/>
      <c r="OZE5" s="247"/>
      <c r="OZF5" s="247"/>
      <c r="OZG5" s="247"/>
      <c r="OZH5" s="247"/>
      <c r="OZI5" s="247"/>
      <c r="OZJ5" s="247"/>
      <c r="OZK5" s="247"/>
      <c r="OZL5" s="247"/>
      <c r="OZM5" s="247"/>
      <c r="OZN5" s="247"/>
      <c r="OZO5" s="247"/>
      <c r="OZP5" s="247"/>
      <c r="OZQ5" s="247"/>
      <c r="OZR5" s="247"/>
      <c r="OZS5" s="247"/>
      <c r="OZT5" s="247"/>
      <c r="OZU5" s="247"/>
      <c r="OZV5" s="247"/>
      <c r="OZW5" s="247"/>
      <c r="OZX5" s="247"/>
      <c r="OZY5" s="247"/>
      <c r="OZZ5" s="247"/>
      <c r="PAA5" s="247"/>
      <c r="PAB5" s="247"/>
      <c r="PAC5" s="247"/>
      <c r="PAD5" s="247"/>
      <c r="PAE5" s="247"/>
      <c r="PAF5" s="247"/>
      <c r="PAG5" s="247"/>
      <c r="PAH5" s="247"/>
      <c r="PAI5" s="247"/>
      <c r="PAJ5" s="247"/>
      <c r="PAK5" s="247"/>
      <c r="PAL5" s="247"/>
      <c r="PAM5" s="247"/>
      <c r="PAN5" s="247"/>
      <c r="PAO5" s="247"/>
      <c r="PAP5" s="247"/>
      <c r="PAQ5" s="247"/>
      <c r="PAR5" s="247"/>
      <c r="PAS5" s="247"/>
      <c r="PAT5" s="247"/>
      <c r="PAU5" s="247"/>
      <c r="PAV5" s="247"/>
      <c r="PAW5" s="247"/>
      <c r="PAX5" s="247"/>
      <c r="PAY5" s="247"/>
      <c r="PAZ5" s="247"/>
      <c r="PBA5" s="247"/>
      <c r="PBB5" s="247"/>
      <c r="PBC5" s="247"/>
      <c r="PBD5" s="247"/>
      <c r="PBE5" s="247"/>
      <c r="PBF5" s="247"/>
      <c r="PBG5" s="247"/>
      <c r="PBH5" s="247"/>
      <c r="PBI5" s="247"/>
      <c r="PBJ5" s="247"/>
      <c r="PBK5" s="247"/>
      <c r="PBL5" s="247"/>
      <c r="PBM5" s="247"/>
      <c r="PBN5" s="247"/>
      <c r="PBO5" s="247"/>
      <c r="PBP5" s="247"/>
      <c r="PBQ5" s="247"/>
      <c r="PBR5" s="247"/>
      <c r="PBS5" s="247"/>
      <c r="PBT5" s="247"/>
      <c r="PBU5" s="247"/>
      <c r="PBV5" s="247"/>
      <c r="PBW5" s="247"/>
      <c r="PBX5" s="247"/>
      <c r="PBY5" s="247"/>
      <c r="PBZ5" s="247"/>
      <c r="PCA5" s="247"/>
      <c r="PCB5" s="247"/>
      <c r="PCC5" s="247"/>
      <c r="PCD5" s="247"/>
      <c r="PCE5" s="247"/>
      <c r="PCF5" s="247"/>
      <c r="PCG5" s="247"/>
      <c r="PCH5" s="247"/>
      <c r="PCI5" s="247"/>
      <c r="PCJ5" s="247"/>
      <c r="PCK5" s="247"/>
      <c r="PCL5" s="247"/>
      <c r="PCM5" s="247"/>
      <c r="PCN5" s="247"/>
      <c r="PCO5" s="247"/>
      <c r="PCP5" s="247"/>
      <c r="PCQ5" s="247"/>
      <c r="PCR5" s="247"/>
      <c r="PCS5" s="247"/>
      <c r="PCT5" s="247"/>
      <c r="PCU5" s="247"/>
      <c r="PCV5" s="247"/>
      <c r="PCW5" s="247"/>
      <c r="PCX5" s="247"/>
      <c r="PCY5" s="247"/>
      <c r="PCZ5" s="247"/>
      <c r="PDA5" s="247"/>
      <c r="PDB5" s="247"/>
      <c r="PDC5" s="247"/>
      <c r="PDD5" s="247"/>
      <c r="PDE5" s="247"/>
      <c r="PDF5" s="247"/>
      <c r="PDG5" s="247"/>
      <c r="PDH5" s="247"/>
      <c r="PDI5" s="247"/>
      <c r="PDJ5" s="247"/>
      <c r="PDK5" s="247"/>
      <c r="PDL5" s="247"/>
      <c r="PDM5" s="247"/>
      <c r="PDN5" s="247"/>
      <c r="PDO5" s="247"/>
      <c r="PDP5" s="247"/>
      <c r="PDQ5" s="247"/>
      <c r="PDR5" s="247"/>
      <c r="PDS5" s="247"/>
      <c r="PDT5" s="247"/>
      <c r="PDU5" s="247"/>
      <c r="PDV5" s="247"/>
      <c r="PDW5" s="247"/>
      <c r="PDX5" s="247"/>
      <c r="PDY5" s="247"/>
      <c r="PDZ5" s="247"/>
      <c r="PEA5" s="247"/>
      <c r="PEB5" s="247"/>
      <c r="PEC5" s="247"/>
      <c r="PED5" s="247"/>
      <c r="PEE5" s="247"/>
      <c r="PEF5" s="247"/>
      <c r="PEG5" s="247"/>
      <c r="PEH5" s="247"/>
      <c r="PEI5" s="247"/>
      <c r="PEJ5" s="247"/>
      <c r="PEK5" s="247"/>
      <c r="PEL5" s="247"/>
      <c r="PEM5" s="247"/>
      <c r="PEN5" s="247"/>
      <c r="PEO5" s="247"/>
      <c r="PEP5" s="247"/>
      <c r="PEQ5" s="247"/>
      <c r="PER5" s="247"/>
      <c r="PES5" s="247"/>
      <c r="PET5" s="247"/>
      <c r="PEU5" s="247"/>
      <c r="PEV5" s="247"/>
      <c r="PEW5" s="247"/>
      <c r="PEX5" s="247"/>
      <c r="PEY5" s="247"/>
      <c r="PEZ5" s="247"/>
      <c r="PFA5" s="247"/>
      <c r="PFB5" s="247"/>
      <c r="PFC5" s="247"/>
      <c r="PFD5" s="247"/>
      <c r="PFE5" s="247"/>
      <c r="PFF5" s="247"/>
      <c r="PFG5" s="247"/>
      <c r="PFH5" s="247"/>
      <c r="PFI5" s="247"/>
      <c r="PFJ5" s="247"/>
      <c r="PFK5" s="247"/>
      <c r="PFL5" s="247"/>
      <c r="PFM5" s="247"/>
      <c r="PFN5" s="247"/>
      <c r="PFO5" s="247"/>
      <c r="PFP5" s="247"/>
      <c r="PFQ5" s="247"/>
      <c r="PFR5" s="247"/>
      <c r="PFS5" s="247"/>
      <c r="PFT5" s="247"/>
      <c r="PFU5" s="247"/>
      <c r="PFV5" s="247"/>
      <c r="PFW5" s="247"/>
      <c r="PFX5" s="247"/>
      <c r="PFY5" s="247"/>
      <c r="PFZ5" s="247"/>
      <c r="PGA5" s="247"/>
      <c r="PGB5" s="247"/>
      <c r="PGC5" s="247"/>
      <c r="PGD5" s="247"/>
      <c r="PGE5" s="247"/>
      <c r="PGF5" s="247"/>
      <c r="PGG5" s="247"/>
      <c r="PGH5" s="247"/>
      <c r="PGI5" s="247"/>
      <c r="PGJ5" s="247"/>
      <c r="PGK5" s="247"/>
      <c r="PGL5" s="247"/>
      <c r="PGM5" s="247"/>
      <c r="PGN5" s="247"/>
      <c r="PGO5" s="247"/>
      <c r="PGP5" s="247"/>
      <c r="PGQ5" s="247"/>
      <c r="PGR5" s="247"/>
      <c r="PGS5" s="247"/>
      <c r="PGT5" s="247"/>
      <c r="PGU5" s="247"/>
      <c r="PGV5" s="247"/>
      <c r="PGW5" s="247"/>
      <c r="PGX5" s="247"/>
      <c r="PGY5" s="247"/>
      <c r="PGZ5" s="247"/>
      <c r="PHA5" s="247"/>
      <c r="PHB5" s="247"/>
      <c r="PHC5" s="247"/>
      <c r="PHD5" s="247"/>
      <c r="PHE5" s="247"/>
      <c r="PHF5" s="247"/>
      <c r="PHG5" s="247"/>
      <c r="PHH5" s="247"/>
      <c r="PHI5" s="247"/>
      <c r="PHJ5" s="247"/>
      <c r="PHK5" s="247"/>
      <c r="PHL5" s="247"/>
      <c r="PHM5" s="247"/>
      <c r="PHN5" s="247"/>
      <c r="PHO5" s="247"/>
      <c r="PHP5" s="247"/>
      <c r="PHQ5" s="247"/>
      <c r="PHR5" s="247"/>
      <c r="PHS5" s="247"/>
      <c r="PHT5" s="247"/>
      <c r="PHU5" s="247"/>
      <c r="PHV5" s="247"/>
      <c r="PHW5" s="247"/>
      <c r="PHX5" s="247"/>
      <c r="PHY5" s="247"/>
      <c r="PHZ5" s="247"/>
      <c r="PIA5" s="247"/>
      <c r="PIB5" s="247"/>
      <c r="PIC5" s="247"/>
      <c r="PID5" s="247"/>
      <c r="PIE5" s="247"/>
      <c r="PIF5" s="247"/>
      <c r="PIG5" s="247"/>
      <c r="PIH5" s="247"/>
      <c r="PII5" s="247"/>
      <c r="PIJ5" s="247"/>
      <c r="PIK5" s="247"/>
      <c r="PIL5" s="247"/>
      <c r="PIM5" s="247"/>
      <c r="PIN5" s="247"/>
      <c r="PIO5" s="247"/>
      <c r="PIP5" s="247"/>
      <c r="PIQ5" s="247"/>
      <c r="PIR5" s="247"/>
      <c r="PIS5" s="247"/>
      <c r="PIT5" s="247"/>
      <c r="PIU5" s="247"/>
      <c r="PIV5" s="247"/>
      <c r="PIW5" s="247"/>
      <c r="PIX5" s="247"/>
      <c r="PIY5" s="247"/>
      <c r="PIZ5" s="247"/>
      <c r="PJA5" s="247"/>
      <c r="PJB5" s="247"/>
      <c r="PJC5" s="247"/>
      <c r="PJD5" s="247"/>
      <c r="PJE5" s="247"/>
      <c r="PJF5" s="247"/>
      <c r="PJG5" s="247"/>
      <c r="PJH5" s="247"/>
      <c r="PJI5" s="247"/>
      <c r="PJJ5" s="247"/>
      <c r="PJK5" s="247"/>
      <c r="PJL5" s="247"/>
      <c r="PJM5" s="247"/>
      <c r="PJN5" s="247"/>
      <c r="PJO5" s="247"/>
      <c r="PJP5" s="247"/>
      <c r="PJQ5" s="247"/>
      <c r="PJR5" s="247"/>
      <c r="PJS5" s="247"/>
      <c r="PJT5" s="247"/>
      <c r="PJU5" s="247"/>
      <c r="PJV5" s="247"/>
      <c r="PJW5" s="247"/>
      <c r="PJX5" s="247"/>
      <c r="PJY5" s="247"/>
      <c r="PJZ5" s="247"/>
      <c r="PKA5" s="247"/>
      <c r="PKB5" s="247"/>
      <c r="PKC5" s="247"/>
      <c r="PKD5" s="247"/>
      <c r="PKE5" s="247"/>
      <c r="PKF5" s="247"/>
      <c r="PKG5" s="247"/>
      <c r="PKH5" s="247"/>
      <c r="PKI5" s="247"/>
      <c r="PKJ5" s="247"/>
      <c r="PKK5" s="247"/>
      <c r="PKL5" s="247"/>
      <c r="PKM5" s="247"/>
      <c r="PKN5" s="247"/>
      <c r="PKO5" s="247"/>
      <c r="PKP5" s="247"/>
      <c r="PKQ5" s="247"/>
      <c r="PKR5" s="247"/>
      <c r="PKS5" s="247"/>
      <c r="PKT5" s="247"/>
      <c r="PKU5" s="247"/>
      <c r="PKV5" s="247"/>
      <c r="PKW5" s="247"/>
      <c r="PKX5" s="247"/>
      <c r="PKY5" s="247"/>
      <c r="PKZ5" s="247"/>
      <c r="PLA5" s="247"/>
      <c r="PLB5" s="247"/>
      <c r="PLC5" s="247"/>
      <c r="PLD5" s="247"/>
      <c r="PLE5" s="247"/>
      <c r="PLF5" s="247"/>
      <c r="PLG5" s="247"/>
      <c r="PLH5" s="247"/>
      <c r="PLI5" s="247"/>
      <c r="PLJ5" s="247"/>
      <c r="PLK5" s="247"/>
      <c r="PLL5" s="247"/>
      <c r="PLM5" s="247"/>
      <c r="PLN5" s="247"/>
      <c r="PLO5" s="247"/>
      <c r="PLP5" s="247"/>
      <c r="PLQ5" s="247"/>
      <c r="PLR5" s="247"/>
      <c r="PLS5" s="247"/>
      <c r="PLT5" s="247"/>
      <c r="PLU5" s="247"/>
      <c r="PLV5" s="247"/>
      <c r="PLW5" s="247"/>
      <c r="PLX5" s="247"/>
      <c r="PLY5" s="247"/>
      <c r="PLZ5" s="247"/>
      <c r="PMA5" s="247"/>
      <c r="PMB5" s="247"/>
      <c r="PMC5" s="247"/>
      <c r="PMD5" s="247"/>
      <c r="PME5" s="247"/>
      <c r="PMF5" s="247"/>
      <c r="PMG5" s="247"/>
      <c r="PMH5" s="247"/>
      <c r="PMI5" s="247"/>
      <c r="PMJ5" s="247"/>
      <c r="PMK5" s="247"/>
      <c r="PML5" s="247"/>
      <c r="PMM5" s="247"/>
      <c r="PMN5" s="247"/>
      <c r="PMO5" s="247"/>
      <c r="PMP5" s="247"/>
      <c r="PMQ5" s="247"/>
      <c r="PMR5" s="247"/>
      <c r="PMS5" s="247"/>
      <c r="PMT5" s="247"/>
      <c r="PMU5" s="247"/>
      <c r="PMV5" s="247"/>
      <c r="PMW5" s="247"/>
      <c r="PMX5" s="247"/>
      <c r="PMY5" s="247"/>
      <c r="PMZ5" s="247"/>
      <c r="PNA5" s="247"/>
      <c r="PNB5" s="247"/>
      <c r="PNC5" s="247"/>
      <c r="PND5" s="247"/>
      <c r="PNE5" s="247"/>
      <c r="PNF5" s="247"/>
      <c r="PNG5" s="247"/>
      <c r="PNH5" s="247"/>
      <c r="PNI5" s="247"/>
      <c r="PNJ5" s="247"/>
      <c r="PNK5" s="247"/>
      <c r="PNL5" s="247"/>
      <c r="PNM5" s="247"/>
      <c r="PNN5" s="247"/>
      <c r="PNO5" s="247"/>
      <c r="PNP5" s="247"/>
      <c r="PNQ5" s="247"/>
      <c r="PNR5" s="247"/>
      <c r="PNS5" s="247"/>
      <c r="PNT5" s="247"/>
      <c r="PNU5" s="247"/>
      <c r="PNV5" s="247"/>
      <c r="PNW5" s="247"/>
      <c r="PNX5" s="247"/>
      <c r="PNY5" s="247"/>
      <c r="PNZ5" s="247"/>
      <c r="POA5" s="247"/>
      <c r="POB5" s="247"/>
      <c r="POC5" s="247"/>
      <c r="POD5" s="247"/>
      <c r="POE5" s="247"/>
      <c r="POF5" s="247"/>
      <c r="POG5" s="247"/>
      <c r="POH5" s="247"/>
      <c r="POI5" s="247"/>
      <c r="POJ5" s="247"/>
      <c r="POK5" s="247"/>
      <c r="POL5" s="247"/>
      <c r="POM5" s="247"/>
      <c r="PON5" s="247"/>
      <c r="POO5" s="247"/>
      <c r="POP5" s="247"/>
      <c r="POQ5" s="247"/>
      <c r="POR5" s="247"/>
      <c r="POS5" s="247"/>
      <c r="POT5" s="247"/>
      <c r="POU5" s="247"/>
      <c r="POV5" s="247"/>
      <c r="POW5" s="247"/>
      <c r="POX5" s="247"/>
      <c r="POY5" s="247"/>
      <c r="POZ5" s="247"/>
      <c r="PPA5" s="247"/>
      <c r="PPB5" s="247"/>
      <c r="PPC5" s="247"/>
      <c r="PPD5" s="247"/>
      <c r="PPE5" s="247"/>
      <c r="PPF5" s="247"/>
      <c r="PPG5" s="247"/>
      <c r="PPH5" s="247"/>
      <c r="PPI5" s="247"/>
      <c r="PPJ5" s="247"/>
      <c r="PPK5" s="247"/>
      <c r="PPL5" s="247"/>
      <c r="PPM5" s="247"/>
      <c r="PPN5" s="247"/>
      <c r="PPO5" s="247"/>
      <c r="PPP5" s="247"/>
      <c r="PPQ5" s="247"/>
      <c r="PPR5" s="247"/>
      <c r="PPS5" s="247"/>
      <c r="PPT5" s="247"/>
      <c r="PPU5" s="247"/>
      <c r="PPV5" s="247"/>
      <c r="PPW5" s="247"/>
      <c r="PPX5" s="247"/>
      <c r="PPY5" s="247"/>
      <c r="PPZ5" s="247"/>
      <c r="PQA5" s="247"/>
      <c r="PQB5" s="247"/>
      <c r="PQC5" s="247"/>
      <c r="PQD5" s="247"/>
      <c r="PQE5" s="247"/>
      <c r="PQF5" s="247"/>
      <c r="PQG5" s="247"/>
      <c r="PQH5" s="247"/>
      <c r="PQI5" s="247"/>
      <c r="PQJ5" s="247"/>
      <c r="PQK5" s="247"/>
      <c r="PQL5" s="247"/>
      <c r="PQM5" s="247"/>
      <c r="PQN5" s="247"/>
      <c r="PQO5" s="247"/>
      <c r="PQP5" s="247"/>
      <c r="PQQ5" s="247"/>
      <c r="PQR5" s="247"/>
      <c r="PQS5" s="247"/>
      <c r="PQT5" s="247"/>
      <c r="PQU5" s="247"/>
      <c r="PQV5" s="247"/>
      <c r="PQW5" s="247"/>
      <c r="PQX5" s="247"/>
      <c r="PQY5" s="247"/>
      <c r="PQZ5" s="247"/>
      <c r="PRA5" s="247"/>
      <c r="PRB5" s="247"/>
      <c r="PRC5" s="247"/>
      <c r="PRD5" s="247"/>
      <c r="PRE5" s="247"/>
      <c r="PRF5" s="247"/>
      <c r="PRG5" s="247"/>
      <c r="PRH5" s="247"/>
      <c r="PRI5" s="247"/>
      <c r="PRJ5" s="247"/>
      <c r="PRK5" s="247"/>
      <c r="PRL5" s="247"/>
      <c r="PRM5" s="247"/>
      <c r="PRN5" s="247"/>
      <c r="PRO5" s="247"/>
      <c r="PRP5" s="247"/>
      <c r="PRQ5" s="247"/>
      <c r="PRR5" s="247"/>
      <c r="PRS5" s="247"/>
      <c r="PRT5" s="247"/>
      <c r="PRU5" s="247"/>
      <c r="PRV5" s="247"/>
      <c r="PRW5" s="247"/>
      <c r="PRX5" s="247"/>
      <c r="PRY5" s="247"/>
      <c r="PRZ5" s="247"/>
      <c r="PSA5" s="247"/>
      <c r="PSB5" s="247"/>
      <c r="PSC5" s="247"/>
      <c r="PSD5" s="247"/>
      <c r="PSE5" s="247"/>
      <c r="PSF5" s="247"/>
      <c r="PSG5" s="247"/>
      <c r="PSH5" s="247"/>
      <c r="PSI5" s="247"/>
      <c r="PSJ5" s="247"/>
      <c r="PSK5" s="247"/>
      <c r="PSL5" s="247"/>
      <c r="PSM5" s="247"/>
      <c r="PSN5" s="247"/>
      <c r="PSO5" s="247"/>
      <c r="PSP5" s="247"/>
      <c r="PSQ5" s="247"/>
      <c r="PSR5" s="247"/>
      <c r="PSS5" s="247"/>
      <c r="PST5" s="247"/>
      <c r="PSU5" s="247"/>
      <c r="PSV5" s="247"/>
      <c r="PSW5" s="247"/>
      <c r="PSX5" s="247"/>
      <c r="PSY5" s="247"/>
      <c r="PSZ5" s="247"/>
      <c r="PTA5" s="247"/>
      <c r="PTB5" s="247"/>
      <c r="PTC5" s="247"/>
      <c r="PTD5" s="247"/>
      <c r="PTE5" s="247"/>
      <c r="PTF5" s="247"/>
      <c r="PTG5" s="247"/>
      <c r="PTH5" s="247"/>
      <c r="PTI5" s="247"/>
      <c r="PTJ5" s="247"/>
      <c r="PTK5" s="247"/>
      <c r="PTL5" s="247"/>
      <c r="PTM5" s="247"/>
      <c r="PTN5" s="247"/>
      <c r="PTO5" s="247"/>
      <c r="PTP5" s="247"/>
      <c r="PTQ5" s="247"/>
      <c r="PTR5" s="247"/>
      <c r="PTS5" s="247"/>
      <c r="PTT5" s="247"/>
      <c r="PTU5" s="247"/>
      <c r="PTV5" s="247"/>
      <c r="PTW5" s="247"/>
      <c r="PTX5" s="247"/>
      <c r="PTY5" s="247"/>
      <c r="PTZ5" s="247"/>
      <c r="PUA5" s="247"/>
      <c r="PUB5" s="247"/>
      <c r="PUC5" s="247"/>
      <c r="PUD5" s="247"/>
      <c r="PUE5" s="247"/>
      <c r="PUF5" s="247"/>
      <c r="PUG5" s="247"/>
      <c r="PUH5" s="247"/>
      <c r="PUI5" s="247"/>
      <c r="PUJ5" s="247"/>
      <c r="PUK5" s="247"/>
      <c r="PUL5" s="247"/>
      <c r="PUM5" s="247"/>
      <c r="PUN5" s="247"/>
      <c r="PUO5" s="247"/>
      <c r="PUP5" s="247"/>
      <c r="PUQ5" s="247"/>
      <c r="PUR5" s="247"/>
      <c r="PUS5" s="247"/>
      <c r="PUT5" s="247"/>
      <c r="PUU5" s="247"/>
      <c r="PUV5" s="247"/>
      <c r="PUW5" s="247"/>
      <c r="PUX5" s="247"/>
      <c r="PUY5" s="247"/>
      <c r="PUZ5" s="247"/>
      <c r="PVA5" s="247"/>
      <c r="PVB5" s="247"/>
      <c r="PVC5" s="247"/>
      <c r="PVD5" s="247"/>
      <c r="PVE5" s="247"/>
      <c r="PVF5" s="247"/>
      <c r="PVG5" s="247"/>
      <c r="PVH5" s="247"/>
      <c r="PVI5" s="247"/>
      <c r="PVJ5" s="247"/>
      <c r="PVK5" s="247"/>
      <c r="PVL5" s="247"/>
      <c r="PVM5" s="247"/>
      <c r="PVN5" s="247"/>
      <c r="PVO5" s="247"/>
      <c r="PVP5" s="247"/>
      <c r="PVQ5" s="247"/>
      <c r="PVR5" s="247"/>
      <c r="PVS5" s="247"/>
      <c r="PVT5" s="247"/>
      <c r="PVU5" s="247"/>
      <c r="PVV5" s="247"/>
      <c r="PVW5" s="247"/>
      <c r="PVX5" s="247"/>
      <c r="PVY5" s="247"/>
      <c r="PVZ5" s="247"/>
      <c r="PWA5" s="247"/>
      <c r="PWB5" s="247"/>
      <c r="PWC5" s="247"/>
      <c r="PWD5" s="247"/>
      <c r="PWE5" s="247"/>
      <c r="PWF5" s="247"/>
      <c r="PWG5" s="247"/>
      <c r="PWH5" s="247"/>
      <c r="PWI5" s="247"/>
      <c r="PWJ5" s="247"/>
      <c r="PWK5" s="247"/>
      <c r="PWL5" s="247"/>
      <c r="PWM5" s="247"/>
      <c r="PWN5" s="247"/>
      <c r="PWO5" s="247"/>
      <c r="PWP5" s="247"/>
      <c r="PWQ5" s="247"/>
      <c r="PWR5" s="247"/>
      <c r="PWS5" s="247"/>
      <c r="PWT5" s="247"/>
      <c r="PWU5" s="247"/>
      <c r="PWV5" s="247"/>
      <c r="PWW5" s="247"/>
      <c r="PWX5" s="247"/>
      <c r="PWY5" s="247"/>
      <c r="PWZ5" s="247"/>
      <c r="PXA5" s="247"/>
      <c r="PXB5" s="247"/>
      <c r="PXC5" s="247"/>
      <c r="PXD5" s="247"/>
      <c r="PXE5" s="247"/>
      <c r="PXF5" s="247"/>
      <c r="PXG5" s="247"/>
      <c r="PXH5" s="247"/>
      <c r="PXI5" s="247"/>
      <c r="PXJ5" s="247"/>
      <c r="PXK5" s="247"/>
      <c r="PXL5" s="247"/>
      <c r="PXM5" s="247"/>
      <c r="PXN5" s="247"/>
      <c r="PXO5" s="247"/>
      <c r="PXP5" s="247"/>
      <c r="PXQ5" s="247"/>
      <c r="PXR5" s="247"/>
      <c r="PXS5" s="247"/>
      <c r="PXT5" s="247"/>
      <c r="PXU5" s="247"/>
      <c r="PXV5" s="247"/>
      <c r="PXW5" s="247"/>
      <c r="PXX5" s="247"/>
      <c r="PXY5" s="247"/>
      <c r="PXZ5" s="247"/>
      <c r="PYA5" s="247"/>
      <c r="PYB5" s="247"/>
      <c r="PYC5" s="247"/>
      <c r="PYD5" s="247"/>
      <c r="PYE5" s="247"/>
      <c r="PYF5" s="247"/>
      <c r="PYG5" s="247"/>
      <c r="PYH5" s="247"/>
      <c r="PYI5" s="247"/>
      <c r="PYJ5" s="247"/>
      <c r="PYK5" s="247"/>
      <c r="PYL5" s="247"/>
      <c r="PYM5" s="247"/>
      <c r="PYN5" s="247"/>
      <c r="PYO5" s="247"/>
      <c r="PYP5" s="247"/>
      <c r="PYQ5" s="247"/>
      <c r="PYR5" s="247"/>
      <c r="PYS5" s="247"/>
      <c r="PYT5" s="247"/>
      <c r="PYU5" s="247"/>
      <c r="PYV5" s="247"/>
      <c r="PYW5" s="247"/>
      <c r="PYX5" s="247"/>
      <c r="PYY5" s="247"/>
      <c r="PYZ5" s="247"/>
      <c r="PZA5" s="247"/>
      <c r="PZB5" s="247"/>
      <c r="PZC5" s="247"/>
      <c r="PZD5" s="247"/>
      <c r="PZE5" s="247"/>
      <c r="PZF5" s="247"/>
      <c r="PZG5" s="247"/>
      <c r="PZH5" s="247"/>
      <c r="PZI5" s="247"/>
      <c r="PZJ5" s="247"/>
      <c r="PZK5" s="247"/>
      <c r="PZL5" s="247"/>
      <c r="PZM5" s="247"/>
      <c r="PZN5" s="247"/>
      <c r="PZO5" s="247"/>
      <c r="PZP5" s="247"/>
      <c r="PZQ5" s="247"/>
      <c r="PZR5" s="247"/>
      <c r="PZS5" s="247"/>
      <c r="PZT5" s="247"/>
      <c r="PZU5" s="247"/>
      <c r="PZV5" s="247"/>
      <c r="PZW5" s="247"/>
      <c r="PZX5" s="247"/>
      <c r="PZY5" s="247"/>
      <c r="PZZ5" s="247"/>
      <c r="QAA5" s="247"/>
      <c r="QAB5" s="247"/>
      <c r="QAC5" s="247"/>
      <c r="QAD5" s="247"/>
      <c r="QAE5" s="247"/>
      <c r="QAF5" s="247"/>
      <c r="QAG5" s="247"/>
      <c r="QAH5" s="247"/>
      <c r="QAI5" s="247"/>
      <c r="QAJ5" s="247"/>
      <c r="QAK5" s="247"/>
      <c r="QAL5" s="247"/>
      <c r="QAM5" s="247"/>
      <c r="QAN5" s="247"/>
      <c r="QAO5" s="247"/>
      <c r="QAP5" s="247"/>
      <c r="QAQ5" s="247"/>
      <c r="QAR5" s="247"/>
      <c r="QAS5" s="247"/>
      <c r="QAT5" s="247"/>
      <c r="QAU5" s="247"/>
      <c r="QAV5" s="247"/>
      <c r="QAW5" s="247"/>
      <c r="QAX5" s="247"/>
      <c r="QAY5" s="247"/>
      <c r="QAZ5" s="247"/>
      <c r="QBA5" s="247"/>
      <c r="QBB5" s="247"/>
      <c r="QBC5" s="247"/>
      <c r="QBD5" s="247"/>
      <c r="QBE5" s="247"/>
      <c r="QBF5" s="247"/>
      <c r="QBG5" s="247"/>
      <c r="QBH5" s="247"/>
      <c r="QBI5" s="247"/>
      <c r="QBJ5" s="247"/>
      <c r="QBK5" s="247"/>
      <c r="QBL5" s="247"/>
      <c r="QBM5" s="247"/>
      <c r="QBN5" s="247"/>
      <c r="QBO5" s="247"/>
      <c r="QBP5" s="247"/>
      <c r="QBQ5" s="247"/>
      <c r="QBR5" s="247"/>
      <c r="QBS5" s="247"/>
      <c r="QBT5" s="247"/>
      <c r="QBU5" s="247"/>
      <c r="QBV5" s="247"/>
      <c r="QBW5" s="247"/>
      <c r="QBX5" s="247"/>
      <c r="QBY5" s="247"/>
      <c r="QBZ5" s="247"/>
      <c r="QCA5" s="247"/>
      <c r="QCB5" s="247"/>
      <c r="QCC5" s="247"/>
      <c r="QCD5" s="247"/>
      <c r="QCE5" s="247"/>
      <c r="QCF5" s="247"/>
      <c r="QCG5" s="247"/>
      <c r="QCH5" s="247"/>
      <c r="QCI5" s="247"/>
      <c r="QCJ5" s="247"/>
      <c r="QCK5" s="247"/>
      <c r="QCL5" s="247"/>
      <c r="QCM5" s="247"/>
      <c r="QCN5" s="247"/>
      <c r="QCO5" s="247"/>
      <c r="QCP5" s="247"/>
      <c r="QCQ5" s="247"/>
      <c r="QCR5" s="247"/>
      <c r="QCS5" s="247"/>
      <c r="QCT5" s="247"/>
      <c r="QCU5" s="247"/>
      <c r="QCV5" s="247"/>
      <c r="QCW5" s="247"/>
      <c r="QCX5" s="247"/>
      <c r="QCY5" s="247"/>
      <c r="QCZ5" s="247"/>
      <c r="QDA5" s="247"/>
      <c r="QDB5" s="247"/>
      <c r="QDC5" s="247"/>
      <c r="QDD5" s="247"/>
      <c r="QDE5" s="247"/>
      <c r="QDF5" s="247"/>
      <c r="QDG5" s="247"/>
      <c r="QDH5" s="247"/>
      <c r="QDI5" s="247"/>
      <c r="QDJ5" s="247"/>
      <c r="QDK5" s="247"/>
      <c r="QDL5" s="247"/>
      <c r="QDM5" s="247"/>
      <c r="QDN5" s="247"/>
      <c r="QDO5" s="247"/>
      <c r="QDP5" s="247"/>
      <c r="QDQ5" s="247"/>
      <c r="QDR5" s="247"/>
      <c r="QDS5" s="247"/>
      <c r="QDT5" s="247"/>
      <c r="QDU5" s="247"/>
      <c r="QDV5" s="247"/>
      <c r="QDW5" s="247"/>
      <c r="QDX5" s="247"/>
      <c r="QDY5" s="247"/>
      <c r="QDZ5" s="247"/>
      <c r="QEA5" s="247"/>
      <c r="QEB5" s="247"/>
      <c r="QEC5" s="247"/>
      <c r="QED5" s="247"/>
      <c r="QEE5" s="247"/>
      <c r="QEF5" s="247"/>
      <c r="QEG5" s="247"/>
      <c r="QEH5" s="247"/>
      <c r="QEI5" s="247"/>
      <c r="QEJ5" s="247"/>
      <c r="QEK5" s="247"/>
      <c r="QEL5" s="247"/>
      <c r="QEM5" s="247"/>
      <c r="QEN5" s="247"/>
      <c r="QEO5" s="247"/>
      <c r="QEP5" s="247"/>
      <c r="QEQ5" s="247"/>
      <c r="QER5" s="247"/>
      <c r="QES5" s="247"/>
      <c r="QET5" s="247"/>
      <c r="QEU5" s="247"/>
      <c r="QEV5" s="247"/>
      <c r="QEW5" s="247"/>
      <c r="QEX5" s="247"/>
      <c r="QEY5" s="247"/>
      <c r="QEZ5" s="247"/>
      <c r="QFA5" s="247"/>
      <c r="QFB5" s="247"/>
      <c r="QFC5" s="247"/>
      <c r="QFD5" s="247"/>
      <c r="QFE5" s="247"/>
      <c r="QFF5" s="247"/>
      <c r="QFG5" s="247"/>
      <c r="QFH5" s="247"/>
      <c r="QFI5" s="247"/>
      <c r="QFJ5" s="247"/>
      <c r="QFK5" s="247"/>
      <c r="QFL5" s="247"/>
      <c r="QFM5" s="247"/>
      <c r="QFN5" s="247"/>
      <c r="QFO5" s="247"/>
      <c r="QFP5" s="247"/>
      <c r="QFQ5" s="247"/>
      <c r="QFR5" s="247"/>
      <c r="QFS5" s="247"/>
      <c r="QFT5" s="247"/>
      <c r="QFU5" s="247"/>
      <c r="QFV5" s="247"/>
      <c r="QFW5" s="247"/>
      <c r="QFX5" s="247"/>
      <c r="QFY5" s="247"/>
      <c r="QFZ5" s="247"/>
      <c r="QGA5" s="247"/>
      <c r="QGB5" s="247"/>
      <c r="QGC5" s="247"/>
      <c r="QGD5" s="247"/>
      <c r="QGE5" s="247"/>
      <c r="QGF5" s="247"/>
      <c r="QGG5" s="247"/>
      <c r="QGH5" s="247"/>
      <c r="QGI5" s="247"/>
      <c r="QGJ5" s="247"/>
      <c r="QGK5" s="247"/>
      <c r="QGL5" s="247"/>
      <c r="QGM5" s="247"/>
      <c r="QGN5" s="247"/>
      <c r="QGO5" s="247"/>
      <c r="QGP5" s="247"/>
      <c r="QGQ5" s="247"/>
      <c r="QGR5" s="247"/>
      <c r="QGS5" s="247"/>
      <c r="QGT5" s="247"/>
      <c r="QGU5" s="247"/>
      <c r="QGV5" s="247"/>
      <c r="QGW5" s="247"/>
      <c r="QGX5" s="247"/>
      <c r="QGY5" s="247"/>
      <c r="QGZ5" s="247"/>
      <c r="QHA5" s="247"/>
      <c r="QHB5" s="247"/>
      <c r="QHC5" s="247"/>
      <c r="QHD5" s="247"/>
      <c r="QHE5" s="247"/>
      <c r="QHF5" s="247"/>
      <c r="QHG5" s="247"/>
      <c r="QHH5" s="247"/>
      <c r="QHI5" s="247"/>
      <c r="QHJ5" s="247"/>
      <c r="QHK5" s="247"/>
      <c r="QHL5" s="247"/>
      <c r="QHM5" s="247"/>
      <c r="QHN5" s="247"/>
      <c r="QHO5" s="247"/>
      <c r="QHP5" s="247"/>
      <c r="QHQ5" s="247"/>
      <c r="QHR5" s="247"/>
      <c r="QHS5" s="247"/>
      <c r="QHT5" s="247"/>
      <c r="QHU5" s="247"/>
      <c r="QHV5" s="247"/>
      <c r="QHW5" s="247"/>
      <c r="QHX5" s="247"/>
      <c r="QHY5" s="247"/>
      <c r="QHZ5" s="247"/>
      <c r="QIA5" s="247"/>
      <c r="QIB5" s="247"/>
      <c r="QIC5" s="247"/>
      <c r="QID5" s="247"/>
      <c r="QIE5" s="247"/>
      <c r="QIF5" s="247"/>
      <c r="QIG5" s="247"/>
      <c r="QIH5" s="247"/>
      <c r="QII5" s="247"/>
      <c r="QIJ5" s="247"/>
      <c r="QIK5" s="247"/>
      <c r="QIL5" s="247"/>
      <c r="QIM5" s="247"/>
      <c r="QIN5" s="247"/>
      <c r="QIO5" s="247"/>
      <c r="QIP5" s="247"/>
      <c r="QIQ5" s="247"/>
      <c r="QIR5" s="247"/>
      <c r="QIS5" s="247"/>
      <c r="QIT5" s="247"/>
      <c r="QIU5" s="247"/>
      <c r="QIV5" s="247"/>
      <c r="QIW5" s="247"/>
      <c r="QIX5" s="247"/>
      <c r="QIY5" s="247"/>
      <c r="QIZ5" s="247"/>
      <c r="QJA5" s="247"/>
      <c r="QJB5" s="247"/>
      <c r="QJC5" s="247"/>
      <c r="QJD5" s="247"/>
      <c r="QJE5" s="247"/>
      <c r="QJF5" s="247"/>
      <c r="QJG5" s="247"/>
      <c r="QJH5" s="247"/>
      <c r="QJI5" s="247"/>
      <c r="QJJ5" s="247"/>
      <c r="QJK5" s="247"/>
      <c r="QJL5" s="247"/>
      <c r="QJM5" s="247"/>
      <c r="QJN5" s="247"/>
      <c r="QJO5" s="247"/>
      <c r="QJP5" s="247"/>
      <c r="QJQ5" s="247"/>
      <c r="QJR5" s="247"/>
      <c r="QJS5" s="247"/>
      <c r="QJT5" s="247"/>
      <c r="QJU5" s="247"/>
      <c r="QJV5" s="247"/>
      <c r="QJW5" s="247"/>
      <c r="QJX5" s="247"/>
      <c r="QJY5" s="247"/>
      <c r="QJZ5" s="247"/>
      <c r="QKA5" s="247"/>
      <c r="QKB5" s="247"/>
      <c r="QKC5" s="247"/>
      <c r="QKD5" s="247"/>
      <c r="QKE5" s="247"/>
      <c r="QKF5" s="247"/>
      <c r="QKG5" s="247"/>
      <c r="QKH5" s="247"/>
      <c r="QKI5" s="247"/>
      <c r="QKJ5" s="247"/>
      <c r="QKK5" s="247"/>
      <c r="QKL5" s="247"/>
      <c r="QKM5" s="247"/>
      <c r="QKN5" s="247"/>
      <c r="QKO5" s="247"/>
      <c r="QKP5" s="247"/>
      <c r="QKQ5" s="247"/>
      <c r="QKR5" s="247"/>
      <c r="QKS5" s="247"/>
      <c r="QKT5" s="247"/>
      <c r="QKU5" s="247"/>
      <c r="QKV5" s="247"/>
      <c r="QKW5" s="247"/>
      <c r="QKX5" s="247"/>
      <c r="QKY5" s="247"/>
      <c r="QKZ5" s="247"/>
      <c r="QLA5" s="247"/>
      <c r="QLB5" s="247"/>
      <c r="QLC5" s="247"/>
      <c r="QLD5" s="247"/>
      <c r="QLE5" s="247"/>
      <c r="QLF5" s="247"/>
      <c r="QLG5" s="247"/>
      <c r="QLH5" s="247"/>
      <c r="QLI5" s="247"/>
      <c r="QLJ5" s="247"/>
      <c r="QLK5" s="247"/>
      <c r="QLL5" s="247"/>
      <c r="QLM5" s="247"/>
      <c r="QLN5" s="247"/>
      <c r="QLO5" s="247"/>
      <c r="QLP5" s="247"/>
      <c r="QLQ5" s="247"/>
      <c r="QLR5" s="247"/>
      <c r="QLS5" s="247"/>
      <c r="QLT5" s="247"/>
      <c r="QLU5" s="247"/>
      <c r="QLV5" s="247"/>
      <c r="QLW5" s="247"/>
      <c r="QLX5" s="247"/>
      <c r="QLY5" s="247"/>
      <c r="QLZ5" s="247"/>
      <c r="QMA5" s="247"/>
      <c r="QMB5" s="247"/>
      <c r="QMC5" s="247"/>
      <c r="QMD5" s="247"/>
      <c r="QME5" s="247"/>
      <c r="QMF5" s="247"/>
      <c r="QMG5" s="247"/>
      <c r="QMH5" s="247"/>
      <c r="QMI5" s="247"/>
      <c r="QMJ5" s="247"/>
      <c r="QMK5" s="247"/>
      <c r="QML5" s="247"/>
      <c r="QMM5" s="247"/>
      <c r="QMN5" s="247"/>
      <c r="QMO5" s="247"/>
      <c r="QMP5" s="247"/>
      <c r="QMQ5" s="247"/>
      <c r="QMR5" s="247"/>
      <c r="QMS5" s="247"/>
      <c r="QMT5" s="247"/>
      <c r="QMU5" s="247"/>
      <c r="QMV5" s="247"/>
      <c r="QMW5" s="247"/>
      <c r="QMX5" s="247"/>
      <c r="QMY5" s="247"/>
      <c r="QMZ5" s="247"/>
      <c r="QNA5" s="247"/>
      <c r="QNB5" s="247"/>
      <c r="QNC5" s="247"/>
      <c r="QND5" s="247"/>
      <c r="QNE5" s="247"/>
      <c r="QNF5" s="247"/>
      <c r="QNG5" s="247"/>
      <c r="QNH5" s="247"/>
      <c r="QNI5" s="247"/>
      <c r="QNJ5" s="247"/>
      <c r="QNK5" s="247"/>
      <c r="QNL5" s="247"/>
      <c r="QNM5" s="247"/>
      <c r="QNN5" s="247"/>
      <c r="QNO5" s="247"/>
      <c r="QNP5" s="247"/>
      <c r="QNQ5" s="247"/>
      <c r="QNR5" s="247"/>
      <c r="QNS5" s="247"/>
      <c r="QNT5" s="247"/>
      <c r="QNU5" s="247"/>
      <c r="QNV5" s="247"/>
      <c r="QNW5" s="247"/>
      <c r="QNX5" s="247"/>
      <c r="QNY5" s="247"/>
      <c r="QNZ5" s="247"/>
      <c r="QOA5" s="247"/>
      <c r="QOB5" s="247"/>
      <c r="QOC5" s="247"/>
      <c r="QOD5" s="247"/>
      <c r="QOE5" s="247"/>
      <c r="QOF5" s="247"/>
      <c r="QOG5" s="247"/>
      <c r="QOH5" s="247"/>
      <c r="QOI5" s="247"/>
      <c r="QOJ5" s="247"/>
      <c r="QOK5" s="247"/>
      <c r="QOL5" s="247"/>
      <c r="QOM5" s="247"/>
      <c r="QON5" s="247"/>
      <c r="QOO5" s="247"/>
      <c r="QOP5" s="247"/>
      <c r="QOQ5" s="247"/>
      <c r="QOR5" s="247"/>
      <c r="QOS5" s="247"/>
      <c r="QOT5" s="247"/>
      <c r="QOU5" s="247"/>
      <c r="QOV5" s="247"/>
      <c r="QOW5" s="247"/>
      <c r="QOX5" s="247"/>
      <c r="QOY5" s="247"/>
      <c r="QOZ5" s="247"/>
      <c r="QPA5" s="247"/>
      <c r="QPB5" s="247"/>
      <c r="QPC5" s="247"/>
      <c r="QPD5" s="247"/>
      <c r="QPE5" s="247"/>
      <c r="QPF5" s="247"/>
      <c r="QPG5" s="247"/>
      <c r="QPH5" s="247"/>
      <c r="QPI5" s="247"/>
      <c r="QPJ5" s="247"/>
      <c r="QPK5" s="247"/>
      <c r="QPL5" s="247"/>
      <c r="QPM5" s="247"/>
      <c r="QPN5" s="247"/>
      <c r="QPO5" s="247"/>
      <c r="QPP5" s="247"/>
      <c r="QPQ5" s="247"/>
      <c r="QPR5" s="247"/>
      <c r="QPS5" s="247"/>
      <c r="QPT5" s="247"/>
      <c r="QPU5" s="247"/>
      <c r="QPV5" s="247"/>
      <c r="QPW5" s="247"/>
      <c r="QPX5" s="247"/>
      <c r="QPY5" s="247"/>
      <c r="QPZ5" s="247"/>
      <c r="QQA5" s="247"/>
      <c r="QQB5" s="247"/>
      <c r="QQC5" s="247"/>
      <c r="QQD5" s="247"/>
      <c r="QQE5" s="247"/>
      <c r="QQF5" s="247"/>
      <c r="QQG5" s="247"/>
      <c r="QQH5" s="247"/>
      <c r="QQI5" s="247"/>
      <c r="QQJ5" s="247"/>
      <c r="QQK5" s="247"/>
      <c r="QQL5" s="247"/>
      <c r="QQM5" s="247"/>
      <c r="QQN5" s="247"/>
      <c r="QQO5" s="247"/>
      <c r="QQP5" s="247"/>
      <c r="QQQ5" s="247"/>
      <c r="QQR5" s="247"/>
      <c r="QQS5" s="247"/>
      <c r="QQT5" s="247"/>
      <c r="QQU5" s="247"/>
      <c r="QQV5" s="247"/>
      <c r="QQW5" s="247"/>
      <c r="QQX5" s="247"/>
      <c r="QQY5" s="247"/>
      <c r="QQZ5" s="247"/>
      <c r="QRA5" s="247"/>
      <c r="QRB5" s="247"/>
      <c r="QRC5" s="247"/>
      <c r="QRD5" s="247"/>
      <c r="QRE5" s="247"/>
      <c r="QRF5" s="247"/>
      <c r="QRG5" s="247"/>
      <c r="QRH5" s="247"/>
      <c r="QRI5" s="247"/>
      <c r="QRJ5" s="247"/>
      <c r="QRK5" s="247"/>
      <c r="QRL5" s="247"/>
      <c r="QRM5" s="247"/>
      <c r="QRN5" s="247"/>
      <c r="QRO5" s="247"/>
      <c r="QRP5" s="247"/>
      <c r="QRQ5" s="247"/>
      <c r="QRR5" s="247"/>
      <c r="QRS5" s="247"/>
      <c r="QRT5" s="247"/>
      <c r="QRU5" s="247"/>
      <c r="QRV5" s="247"/>
      <c r="QRW5" s="247"/>
      <c r="QRX5" s="247"/>
      <c r="QRY5" s="247"/>
      <c r="QRZ5" s="247"/>
      <c r="QSA5" s="247"/>
      <c r="QSB5" s="247"/>
      <c r="QSC5" s="247"/>
      <c r="QSD5" s="247"/>
      <c r="QSE5" s="247"/>
      <c r="QSF5" s="247"/>
      <c r="QSG5" s="247"/>
      <c r="QSH5" s="247"/>
      <c r="QSI5" s="247"/>
      <c r="QSJ5" s="247"/>
      <c r="QSK5" s="247"/>
      <c r="QSL5" s="247"/>
      <c r="QSM5" s="247"/>
      <c r="QSN5" s="247"/>
      <c r="QSO5" s="247"/>
      <c r="QSP5" s="247"/>
      <c r="QSQ5" s="247"/>
      <c r="QSR5" s="247"/>
      <c r="QSS5" s="247"/>
      <c r="QST5" s="247"/>
      <c r="QSU5" s="247"/>
      <c r="QSV5" s="247"/>
      <c r="QSW5" s="247"/>
      <c r="QSX5" s="247"/>
      <c r="QSY5" s="247"/>
      <c r="QSZ5" s="247"/>
      <c r="QTA5" s="247"/>
      <c r="QTB5" s="247"/>
      <c r="QTC5" s="247"/>
      <c r="QTD5" s="247"/>
      <c r="QTE5" s="247"/>
      <c r="QTF5" s="247"/>
      <c r="QTG5" s="247"/>
      <c r="QTH5" s="247"/>
      <c r="QTI5" s="247"/>
      <c r="QTJ5" s="247"/>
      <c r="QTK5" s="247"/>
      <c r="QTL5" s="247"/>
      <c r="QTM5" s="247"/>
      <c r="QTN5" s="247"/>
      <c r="QTO5" s="247"/>
      <c r="QTP5" s="247"/>
      <c r="QTQ5" s="247"/>
      <c r="QTR5" s="247"/>
      <c r="QTS5" s="247"/>
      <c r="QTT5" s="247"/>
      <c r="QTU5" s="247"/>
      <c r="QTV5" s="247"/>
      <c r="QTW5" s="247"/>
      <c r="QTX5" s="247"/>
      <c r="QTY5" s="247"/>
      <c r="QTZ5" s="247"/>
      <c r="QUA5" s="247"/>
      <c r="QUB5" s="247"/>
      <c r="QUC5" s="247"/>
      <c r="QUD5" s="247"/>
      <c r="QUE5" s="247"/>
      <c r="QUF5" s="247"/>
      <c r="QUG5" s="247"/>
      <c r="QUH5" s="247"/>
      <c r="QUI5" s="247"/>
      <c r="QUJ5" s="247"/>
      <c r="QUK5" s="247"/>
      <c r="QUL5" s="247"/>
      <c r="QUM5" s="247"/>
      <c r="QUN5" s="247"/>
      <c r="QUO5" s="247"/>
      <c r="QUP5" s="247"/>
      <c r="QUQ5" s="247"/>
      <c r="QUR5" s="247"/>
      <c r="QUS5" s="247"/>
      <c r="QUT5" s="247"/>
      <c r="QUU5" s="247"/>
      <c r="QUV5" s="247"/>
      <c r="QUW5" s="247"/>
      <c r="QUX5" s="247"/>
      <c r="QUY5" s="247"/>
      <c r="QUZ5" s="247"/>
      <c r="QVA5" s="247"/>
      <c r="QVB5" s="247"/>
      <c r="QVC5" s="247"/>
      <c r="QVD5" s="247"/>
      <c r="QVE5" s="247"/>
      <c r="QVF5" s="247"/>
      <c r="QVG5" s="247"/>
      <c r="QVH5" s="247"/>
      <c r="QVI5" s="247"/>
      <c r="QVJ5" s="247"/>
      <c r="QVK5" s="247"/>
      <c r="QVL5" s="247"/>
      <c r="QVM5" s="247"/>
      <c r="QVN5" s="247"/>
      <c r="QVO5" s="247"/>
      <c r="QVP5" s="247"/>
      <c r="QVQ5" s="247"/>
      <c r="QVR5" s="247"/>
      <c r="QVS5" s="247"/>
      <c r="QVT5" s="247"/>
      <c r="QVU5" s="247"/>
      <c r="QVV5" s="247"/>
      <c r="QVW5" s="247"/>
      <c r="QVX5" s="247"/>
      <c r="QVY5" s="247"/>
      <c r="QVZ5" s="247"/>
      <c r="QWA5" s="247"/>
      <c r="QWB5" s="247"/>
      <c r="QWC5" s="247"/>
      <c r="QWD5" s="247"/>
      <c r="QWE5" s="247"/>
      <c r="QWF5" s="247"/>
      <c r="QWG5" s="247"/>
      <c r="QWH5" s="247"/>
      <c r="QWI5" s="247"/>
      <c r="QWJ5" s="247"/>
      <c r="QWK5" s="247"/>
      <c r="QWL5" s="247"/>
      <c r="QWM5" s="247"/>
      <c r="QWN5" s="247"/>
      <c r="QWO5" s="247"/>
      <c r="QWP5" s="247"/>
      <c r="QWQ5" s="247"/>
      <c r="QWR5" s="247"/>
      <c r="QWS5" s="247"/>
      <c r="QWT5" s="247"/>
      <c r="QWU5" s="247"/>
      <c r="QWV5" s="247"/>
      <c r="QWW5" s="247"/>
      <c r="QWX5" s="247"/>
      <c r="QWY5" s="247"/>
      <c r="QWZ5" s="247"/>
      <c r="QXA5" s="247"/>
      <c r="QXB5" s="247"/>
      <c r="QXC5" s="247"/>
      <c r="QXD5" s="247"/>
      <c r="QXE5" s="247"/>
      <c r="QXF5" s="247"/>
      <c r="QXG5" s="247"/>
      <c r="QXH5" s="247"/>
      <c r="QXI5" s="247"/>
      <c r="QXJ5" s="247"/>
      <c r="QXK5" s="247"/>
      <c r="QXL5" s="247"/>
      <c r="QXM5" s="247"/>
      <c r="QXN5" s="247"/>
      <c r="QXO5" s="247"/>
      <c r="QXP5" s="247"/>
      <c r="QXQ5" s="247"/>
      <c r="QXR5" s="247"/>
      <c r="QXS5" s="247"/>
      <c r="QXT5" s="247"/>
      <c r="QXU5" s="247"/>
      <c r="QXV5" s="247"/>
      <c r="QXW5" s="247"/>
      <c r="QXX5" s="247"/>
      <c r="QXY5" s="247"/>
      <c r="QXZ5" s="247"/>
      <c r="QYA5" s="247"/>
      <c r="QYB5" s="247"/>
      <c r="QYC5" s="247"/>
      <c r="QYD5" s="247"/>
      <c r="QYE5" s="247"/>
      <c r="QYF5" s="247"/>
      <c r="QYG5" s="247"/>
      <c r="QYH5" s="247"/>
      <c r="QYI5" s="247"/>
      <c r="QYJ5" s="247"/>
      <c r="QYK5" s="247"/>
      <c r="QYL5" s="247"/>
      <c r="QYM5" s="247"/>
      <c r="QYN5" s="247"/>
      <c r="QYO5" s="247"/>
      <c r="QYP5" s="247"/>
      <c r="QYQ5" s="247"/>
      <c r="QYR5" s="247"/>
      <c r="QYS5" s="247"/>
      <c r="QYT5" s="247"/>
      <c r="QYU5" s="247"/>
      <c r="QYV5" s="247"/>
      <c r="QYW5" s="247"/>
      <c r="QYX5" s="247"/>
      <c r="QYY5" s="247"/>
      <c r="QYZ5" s="247"/>
      <c r="QZA5" s="247"/>
      <c r="QZB5" s="247"/>
      <c r="QZC5" s="247"/>
      <c r="QZD5" s="247"/>
      <c r="QZE5" s="247"/>
      <c r="QZF5" s="247"/>
      <c r="QZG5" s="247"/>
      <c r="QZH5" s="247"/>
      <c r="QZI5" s="247"/>
      <c r="QZJ5" s="247"/>
      <c r="QZK5" s="247"/>
      <c r="QZL5" s="247"/>
      <c r="QZM5" s="247"/>
      <c r="QZN5" s="247"/>
      <c r="QZO5" s="247"/>
      <c r="QZP5" s="247"/>
      <c r="QZQ5" s="247"/>
      <c r="QZR5" s="247"/>
      <c r="QZS5" s="247"/>
      <c r="QZT5" s="247"/>
      <c r="QZU5" s="247"/>
      <c r="QZV5" s="247"/>
      <c r="QZW5" s="247"/>
      <c r="QZX5" s="247"/>
      <c r="QZY5" s="247"/>
      <c r="QZZ5" s="247"/>
      <c r="RAA5" s="247"/>
      <c r="RAB5" s="247"/>
      <c r="RAC5" s="247"/>
      <c r="RAD5" s="247"/>
      <c r="RAE5" s="247"/>
      <c r="RAF5" s="247"/>
      <c r="RAG5" s="247"/>
      <c r="RAH5" s="247"/>
      <c r="RAI5" s="247"/>
      <c r="RAJ5" s="247"/>
      <c r="RAK5" s="247"/>
      <c r="RAL5" s="247"/>
      <c r="RAM5" s="247"/>
      <c r="RAN5" s="247"/>
      <c r="RAO5" s="247"/>
      <c r="RAP5" s="247"/>
      <c r="RAQ5" s="247"/>
      <c r="RAR5" s="247"/>
      <c r="RAS5" s="247"/>
      <c r="RAT5" s="247"/>
      <c r="RAU5" s="247"/>
      <c r="RAV5" s="247"/>
      <c r="RAW5" s="247"/>
      <c r="RAX5" s="247"/>
      <c r="RAY5" s="247"/>
      <c r="RAZ5" s="247"/>
      <c r="RBA5" s="247"/>
      <c r="RBB5" s="247"/>
      <c r="RBC5" s="247"/>
      <c r="RBD5" s="247"/>
      <c r="RBE5" s="247"/>
      <c r="RBF5" s="247"/>
      <c r="RBG5" s="247"/>
      <c r="RBH5" s="247"/>
      <c r="RBI5" s="247"/>
      <c r="RBJ5" s="247"/>
      <c r="RBK5" s="247"/>
      <c r="RBL5" s="247"/>
      <c r="RBM5" s="247"/>
      <c r="RBN5" s="247"/>
      <c r="RBO5" s="247"/>
      <c r="RBP5" s="247"/>
      <c r="RBQ5" s="247"/>
      <c r="RBR5" s="247"/>
      <c r="RBS5" s="247"/>
      <c r="RBT5" s="247"/>
      <c r="RBU5" s="247"/>
      <c r="RBV5" s="247"/>
      <c r="RBW5" s="247"/>
      <c r="RBX5" s="247"/>
      <c r="RBY5" s="247"/>
      <c r="RBZ5" s="247"/>
      <c r="RCA5" s="247"/>
      <c r="RCB5" s="247"/>
      <c r="RCC5" s="247"/>
      <c r="RCD5" s="247"/>
      <c r="RCE5" s="247"/>
      <c r="RCF5" s="247"/>
      <c r="RCG5" s="247"/>
      <c r="RCH5" s="247"/>
      <c r="RCI5" s="247"/>
      <c r="RCJ5" s="247"/>
      <c r="RCK5" s="247"/>
      <c r="RCL5" s="247"/>
      <c r="RCM5" s="247"/>
      <c r="RCN5" s="247"/>
      <c r="RCO5" s="247"/>
      <c r="RCP5" s="247"/>
      <c r="RCQ5" s="247"/>
      <c r="RCR5" s="247"/>
      <c r="RCS5" s="247"/>
      <c r="RCT5" s="247"/>
      <c r="RCU5" s="247"/>
      <c r="RCV5" s="247"/>
      <c r="RCW5" s="247"/>
      <c r="RCX5" s="247"/>
      <c r="RCY5" s="247"/>
      <c r="RCZ5" s="247"/>
      <c r="RDA5" s="247"/>
      <c r="RDB5" s="247"/>
      <c r="RDC5" s="247"/>
      <c r="RDD5" s="247"/>
      <c r="RDE5" s="247"/>
      <c r="RDF5" s="247"/>
      <c r="RDG5" s="247"/>
      <c r="RDH5" s="247"/>
      <c r="RDI5" s="247"/>
      <c r="RDJ5" s="247"/>
      <c r="RDK5" s="247"/>
      <c r="RDL5" s="247"/>
      <c r="RDM5" s="247"/>
      <c r="RDN5" s="247"/>
      <c r="RDO5" s="247"/>
      <c r="RDP5" s="247"/>
      <c r="RDQ5" s="247"/>
      <c r="RDR5" s="247"/>
      <c r="RDS5" s="247"/>
      <c r="RDT5" s="247"/>
      <c r="RDU5" s="247"/>
      <c r="RDV5" s="247"/>
      <c r="RDW5" s="247"/>
      <c r="RDX5" s="247"/>
      <c r="RDY5" s="247"/>
      <c r="RDZ5" s="247"/>
      <c r="REA5" s="247"/>
      <c r="REB5" s="247"/>
      <c r="REC5" s="247"/>
      <c r="RED5" s="247"/>
      <c r="REE5" s="247"/>
      <c r="REF5" s="247"/>
      <c r="REG5" s="247"/>
      <c r="REH5" s="247"/>
      <c r="REI5" s="247"/>
      <c r="REJ5" s="247"/>
      <c r="REK5" s="247"/>
      <c r="REL5" s="247"/>
      <c r="REM5" s="247"/>
      <c r="REN5" s="247"/>
      <c r="REO5" s="247"/>
      <c r="REP5" s="247"/>
      <c r="REQ5" s="247"/>
      <c r="RER5" s="247"/>
      <c r="RES5" s="247"/>
      <c r="RET5" s="247"/>
      <c r="REU5" s="247"/>
      <c r="REV5" s="247"/>
      <c r="REW5" s="247"/>
      <c r="REX5" s="247"/>
      <c r="REY5" s="247"/>
      <c r="REZ5" s="247"/>
      <c r="RFA5" s="247"/>
      <c r="RFB5" s="247"/>
      <c r="RFC5" s="247"/>
      <c r="RFD5" s="247"/>
      <c r="RFE5" s="247"/>
      <c r="RFF5" s="247"/>
      <c r="RFG5" s="247"/>
      <c r="RFH5" s="247"/>
      <c r="RFI5" s="247"/>
      <c r="RFJ5" s="247"/>
      <c r="RFK5" s="247"/>
      <c r="RFL5" s="247"/>
      <c r="RFM5" s="247"/>
      <c r="RFN5" s="247"/>
      <c r="RFO5" s="247"/>
      <c r="RFP5" s="247"/>
      <c r="RFQ5" s="247"/>
      <c r="RFR5" s="247"/>
      <c r="RFS5" s="247"/>
      <c r="RFT5" s="247"/>
      <c r="RFU5" s="247"/>
      <c r="RFV5" s="247"/>
      <c r="RFW5" s="247"/>
      <c r="RFX5" s="247"/>
      <c r="RFY5" s="247"/>
      <c r="RFZ5" s="247"/>
      <c r="RGA5" s="247"/>
      <c r="RGB5" s="247"/>
      <c r="RGC5" s="247"/>
      <c r="RGD5" s="247"/>
      <c r="RGE5" s="247"/>
      <c r="RGF5" s="247"/>
      <c r="RGG5" s="247"/>
      <c r="RGH5" s="247"/>
      <c r="RGI5" s="247"/>
      <c r="RGJ5" s="247"/>
      <c r="RGK5" s="247"/>
      <c r="RGL5" s="247"/>
      <c r="RGM5" s="247"/>
      <c r="RGN5" s="247"/>
      <c r="RGO5" s="247"/>
      <c r="RGP5" s="247"/>
      <c r="RGQ5" s="247"/>
      <c r="RGR5" s="247"/>
      <c r="RGS5" s="247"/>
      <c r="RGT5" s="247"/>
      <c r="RGU5" s="247"/>
      <c r="RGV5" s="247"/>
      <c r="RGW5" s="247"/>
      <c r="RGX5" s="247"/>
      <c r="RGY5" s="247"/>
      <c r="RGZ5" s="247"/>
      <c r="RHA5" s="247"/>
      <c r="RHB5" s="247"/>
      <c r="RHC5" s="247"/>
      <c r="RHD5" s="247"/>
      <c r="RHE5" s="247"/>
      <c r="RHF5" s="247"/>
      <c r="RHG5" s="247"/>
      <c r="RHH5" s="247"/>
      <c r="RHI5" s="247"/>
      <c r="RHJ5" s="247"/>
      <c r="RHK5" s="247"/>
      <c r="RHL5" s="247"/>
      <c r="RHM5" s="247"/>
      <c r="RHN5" s="247"/>
      <c r="RHO5" s="247"/>
      <c r="RHP5" s="247"/>
      <c r="RHQ5" s="247"/>
      <c r="RHR5" s="247"/>
      <c r="RHS5" s="247"/>
      <c r="RHT5" s="247"/>
      <c r="RHU5" s="247"/>
      <c r="RHV5" s="247"/>
      <c r="RHW5" s="247"/>
      <c r="RHX5" s="247"/>
      <c r="RHY5" s="247"/>
      <c r="RHZ5" s="247"/>
      <c r="RIA5" s="247"/>
      <c r="RIB5" s="247"/>
      <c r="RIC5" s="247"/>
      <c r="RID5" s="247"/>
      <c r="RIE5" s="247"/>
      <c r="RIF5" s="247"/>
      <c r="RIG5" s="247"/>
      <c r="RIH5" s="247"/>
      <c r="RII5" s="247"/>
      <c r="RIJ5" s="247"/>
      <c r="RIK5" s="247"/>
      <c r="RIL5" s="247"/>
      <c r="RIM5" s="247"/>
      <c r="RIN5" s="247"/>
      <c r="RIO5" s="247"/>
      <c r="RIP5" s="247"/>
      <c r="RIQ5" s="247"/>
      <c r="RIR5" s="247"/>
      <c r="RIS5" s="247"/>
      <c r="RIT5" s="247"/>
      <c r="RIU5" s="247"/>
      <c r="RIV5" s="247"/>
      <c r="RIW5" s="247"/>
      <c r="RIX5" s="247"/>
      <c r="RIY5" s="247"/>
      <c r="RIZ5" s="247"/>
      <c r="RJA5" s="247"/>
      <c r="RJB5" s="247"/>
      <c r="RJC5" s="247"/>
      <c r="RJD5" s="247"/>
      <c r="RJE5" s="247"/>
      <c r="RJF5" s="247"/>
      <c r="RJG5" s="247"/>
      <c r="RJH5" s="247"/>
      <c r="RJI5" s="247"/>
      <c r="RJJ5" s="247"/>
      <c r="RJK5" s="247"/>
      <c r="RJL5" s="247"/>
      <c r="RJM5" s="247"/>
      <c r="RJN5" s="247"/>
      <c r="RJO5" s="247"/>
      <c r="RJP5" s="247"/>
      <c r="RJQ5" s="247"/>
      <c r="RJR5" s="247"/>
      <c r="RJS5" s="247"/>
      <c r="RJT5" s="247"/>
      <c r="RJU5" s="247"/>
      <c r="RJV5" s="247"/>
      <c r="RJW5" s="247"/>
      <c r="RJX5" s="247"/>
      <c r="RJY5" s="247"/>
      <c r="RJZ5" s="247"/>
      <c r="RKA5" s="247"/>
      <c r="RKB5" s="247"/>
      <c r="RKC5" s="247"/>
      <c r="RKD5" s="247"/>
      <c r="RKE5" s="247"/>
      <c r="RKF5" s="247"/>
      <c r="RKG5" s="247"/>
      <c r="RKH5" s="247"/>
      <c r="RKI5" s="247"/>
      <c r="RKJ5" s="247"/>
      <c r="RKK5" s="247"/>
      <c r="RKL5" s="247"/>
      <c r="RKM5" s="247"/>
      <c r="RKN5" s="247"/>
      <c r="RKO5" s="247"/>
      <c r="RKP5" s="247"/>
      <c r="RKQ5" s="247"/>
      <c r="RKR5" s="247"/>
      <c r="RKS5" s="247"/>
      <c r="RKT5" s="247"/>
      <c r="RKU5" s="247"/>
      <c r="RKV5" s="247"/>
      <c r="RKW5" s="247"/>
      <c r="RKX5" s="247"/>
      <c r="RKY5" s="247"/>
      <c r="RKZ5" s="247"/>
      <c r="RLA5" s="247"/>
      <c r="RLB5" s="247"/>
      <c r="RLC5" s="247"/>
      <c r="RLD5" s="247"/>
      <c r="RLE5" s="247"/>
      <c r="RLF5" s="247"/>
      <c r="RLG5" s="247"/>
      <c r="RLH5" s="247"/>
      <c r="RLI5" s="247"/>
      <c r="RLJ5" s="247"/>
      <c r="RLK5" s="247"/>
      <c r="RLL5" s="247"/>
      <c r="RLM5" s="247"/>
      <c r="RLN5" s="247"/>
      <c r="RLO5" s="247"/>
      <c r="RLP5" s="247"/>
      <c r="RLQ5" s="247"/>
      <c r="RLR5" s="247"/>
      <c r="RLS5" s="247"/>
      <c r="RLT5" s="247"/>
      <c r="RLU5" s="247"/>
      <c r="RLV5" s="247"/>
      <c r="RLW5" s="247"/>
      <c r="RLX5" s="247"/>
      <c r="RLY5" s="247"/>
      <c r="RLZ5" s="247"/>
      <c r="RMA5" s="247"/>
      <c r="RMB5" s="247"/>
      <c r="RMC5" s="247"/>
      <c r="RMD5" s="247"/>
      <c r="RME5" s="247"/>
      <c r="RMF5" s="247"/>
      <c r="RMG5" s="247"/>
      <c r="RMH5" s="247"/>
      <c r="RMI5" s="247"/>
      <c r="RMJ5" s="247"/>
      <c r="RMK5" s="247"/>
      <c r="RML5" s="247"/>
      <c r="RMM5" s="247"/>
      <c r="RMN5" s="247"/>
      <c r="RMO5" s="247"/>
      <c r="RMP5" s="247"/>
      <c r="RMQ5" s="247"/>
      <c r="RMR5" s="247"/>
      <c r="RMS5" s="247"/>
      <c r="RMT5" s="247"/>
      <c r="RMU5" s="247"/>
      <c r="RMV5" s="247"/>
      <c r="RMW5" s="247"/>
      <c r="RMX5" s="247"/>
      <c r="RMY5" s="247"/>
      <c r="RMZ5" s="247"/>
      <c r="RNA5" s="247"/>
      <c r="RNB5" s="247"/>
      <c r="RNC5" s="247"/>
      <c r="RND5" s="247"/>
      <c r="RNE5" s="247"/>
      <c r="RNF5" s="247"/>
      <c r="RNG5" s="247"/>
      <c r="RNH5" s="247"/>
      <c r="RNI5" s="247"/>
      <c r="RNJ5" s="247"/>
      <c r="RNK5" s="247"/>
      <c r="RNL5" s="247"/>
      <c r="RNM5" s="247"/>
      <c r="RNN5" s="247"/>
      <c r="RNO5" s="247"/>
      <c r="RNP5" s="247"/>
      <c r="RNQ5" s="247"/>
      <c r="RNR5" s="247"/>
      <c r="RNS5" s="247"/>
      <c r="RNT5" s="247"/>
      <c r="RNU5" s="247"/>
      <c r="RNV5" s="247"/>
      <c r="RNW5" s="247"/>
      <c r="RNX5" s="247"/>
      <c r="RNY5" s="247"/>
      <c r="RNZ5" s="247"/>
      <c r="ROA5" s="247"/>
      <c r="ROB5" s="247"/>
      <c r="ROC5" s="247"/>
      <c r="ROD5" s="247"/>
      <c r="ROE5" s="247"/>
      <c r="ROF5" s="247"/>
      <c r="ROG5" s="247"/>
      <c r="ROH5" s="247"/>
      <c r="ROI5" s="247"/>
      <c r="ROJ5" s="247"/>
      <c r="ROK5" s="247"/>
      <c r="ROL5" s="247"/>
      <c r="ROM5" s="247"/>
      <c r="RON5" s="247"/>
      <c r="ROO5" s="247"/>
      <c r="ROP5" s="247"/>
      <c r="ROQ5" s="247"/>
      <c r="ROR5" s="247"/>
      <c r="ROS5" s="247"/>
      <c r="ROT5" s="247"/>
      <c r="ROU5" s="247"/>
      <c r="ROV5" s="247"/>
      <c r="ROW5" s="247"/>
      <c r="ROX5" s="247"/>
      <c r="ROY5" s="247"/>
      <c r="ROZ5" s="247"/>
      <c r="RPA5" s="247"/>
      <c r="RPB5" s="247"/>
      <c r="RPC5" s="247"/>
      <c r="RPD5" s="247"/>
      <c r="RPE5" s="247"/>
      <c r="RPF5" s="247"/>
      <c r="RPG5" s="247"/>
      <c r="RPH5" s="247"/>
      <c r="RPI5" s="247"/>
      <c r="RPJ5" s="247"/>
      <c r="RPK5" s="247"/>
      <c r="RPL5" s="247"/>
      <c r="RPM5" s="247"/>
      <c r="RPN5" s="247"/>
      <c r="RPO5" s="247"/>
      <c r="RPP5" s="247"/>
      <c r="RPQ5" s="247"/>
      <c r="RPR5" s="247"/>
      <c r="RPS5" s="247"/>
      <c r="RPT5" s="247"/>
      <c r="RPU5" s="247"/>
      <c r="RPV5" s="247"/>
      <c r="RPW5" s="247"/>
      <c r="RPX5" s="247"/>
      <c r="RPY5" s="247"/>
      <c r="RPZ5" s="247"/>
      <c r="RQA5" s="247"/>
      <c r="RQB5" s="247"/>
      <c r="RQC5" s="247"/>
      <c r="RQD5" s="247"/>
      <c r="RQE5" s="247"/>
      <c r="RQF5" s="247"/>
      <c r="RQG5" s="247"/>
      <c r="RQH5" s="247"/>
      <c r="RQI5" s="247"/>
      <c r="RQJ5" s="247"/>
      <c r="RQK5" s="247"/>
      <c r="RQL5" s="247"/>
      <c r="RQM5" s="247"/>
      <c r="RQN5" s="247"/>
      <c r="RQO5" s="247"/>
      <c r="RQP5" s="247"/>
      <c r="RQQ5" s="247"/>
      <c r="RQR5" s="247"/>
      <c r="RQS5" s="247"/>
      <c r="RQT5" s="247"/>
      <c r="RQU5" s="247"/>
      <c r="RQV5" s="247"/>
      <c r="RQW5" s="247"/>
      <c r="RQX5" s="247"/>
      <c r="RQY5" s="247"/>
      <c r="RQZ5" s="247"/>
      <c r="RRA5" s="247"/>
      <c r="RRB5" s="247"/>
      <c r="RRC5" s="247"/>
      <c r="RRD5" s="247"/>
      <c r="RRE5" s="247"/>
      <c r="RRF5" s="247"/>
      <c r="RRG5" s="247"/>
      <c r="RRH5" s="247"/>
      <c r="RRI5" s="247"/>
      <c r="RRJ5" s="247"/>
      <c r="RRK5" s="247"/>
      <c r="RRL5" s="247"/>
      <c r="RRM5" s="247"/>
      <c r="RRN5" s="247"/>
      <c r="RRO5" s="247"/>
      <c r="RRP5" s="247"/>
      <c r="RRQ5" s="247"/>
      <c r="RRR5" s="247"/>
      <c r="RRS5" s="247"/>
      <c r="RRT5" s="247"/>
      <c r="RRU5" s="247"/>
      <c r="RRV5" s="247"/>
      <c r="RRW5" s="247"/>
      <c r="RRX5" s="247"/>
      <c r="RRY5" s="247"/>
      <c r="RRZ5" s="247"/>
      <c r="RSA5" s="247"/>
      <c r="RSB5" s="247"/>
      <c r="RSC5" s="247"/>
      <c r="RSD5" s="247"/>
      <c r="RSE5" s="247"/>
      <c r="RSF5" s="247"/>
      <c r="RSG5" s="247"/>
      <c r="RSH5" s="247"/>
      <c r="RSI5" s="247"/>
      <c r="RSJ5" s="247"/>
      <c r="RSK5" s="247"/>
      <c r="RSL5" s="247"/>
      <c r="RSM5" s="247"/>
      <c r="RSN5" s="247"/>
      <c r="RSO5" s="247"/>
      <c r="RSP5" s="247"/>
      <c r="RSQ5" s="247"/>
      <c r="RSR5" s="247"/>
      <c r="RSS5" s="247"/>
      <c r="RST5" s="247"/>
      <c r="RSU5" s="247"/>
      <c r="RSV5" s="247"/>
      <c r="RSW5" s="247"/>
      <c r="RSX5" s="247"/>
      <c r="RSY5" s="247"/>
      <c r="RSZ5" s="247"/>
      <c r="RTA5" s="247"/>
      <c r="RTB5" s="247"/>
      <c r="RTC5" s="247"/>
      <c r="RTD5" s="247"/>
      <c r="RTE5" s="247"/>
      <c r="RTF5" s="247"/>
      <c r="RTG5" s="247"/>
      <c r="RTH5" s="247"/>
      <c r="RTI5" s="247"/>
      <c r="RTJ5" s="247"/>
      <c r="RTK5" s="247"/>
      <c r="RTL5" s="247"/>
      <c r="RTM5" s="247"/>
      <c r="RTN5" s="247"/>
      <c r="RTO5" s="247"/>
      <c r="RTP5" s="247"/>
      <c r="RTQ5" s="247"/>
      <c r="RTR5" s="247"/>
      <c r="RTS5" s="247"/>
      <c r="RTT5" s="247"/>
      <c r="RTU5" s="247"/>
      <c r="RTV5" s="247"/>
      <c r="RTW5" s="247"/>
      <c r="RTX5" s="247"/>
      <c r="RTY5" s="247"/>
      <c r="RTZ5" s="247"/>
      <c r="RUA5" s="247"/>
      <c r="RUB5" s="247"/>
      <c r="RUC5" s="247"/>
      <c r="RUD5" s="247"/>
      <c r="RUE5" s="247"/>
      <c r="RUF5" s="247"/>
      <c r="RUG5" s="247"/>
      <c r="RUH5" s="247"/>
      <c r="RUI5" s="247"/>
      <c r="RUJ5" s="247"/>
      <c r="RUK5" s="247"/>
      <c r="RUL5" s="247"/>
      <c r="RUM5" s="247"/>
      <c r="RUN5" s="247"/>
      <c r="RUO5" s="247"/>
      <c r="RUP5" s="247"/>
      <c r="RUQ5" s="247"/>
      <c r="RUR5" s="247"/>
      <c r="RUS5" s="247"/>
      <c r="RUT5" s="247"/>
      <c r="RUU5" s="247"/>
      <c r="RUV5" s="247"/>
      <c r="RUW5" s="247"/>
      <c r="RUX5" s="247"/>
      <c r="RUY5" s="247"/>
      <c r="RUZ5" s="247"/>
      <c r="RVA5" s="247"/>
      <c r="RVB5" s="247"/>
      <c r="RVC5" s="247"/>
      <c r="RVD5" s="247"/>
      <c r="RVE5" s="247"/>
      <c r="RVF5" s="247"/>
      <c r="RVG5" s="247"/>
      <c r="RVH5" s="247"/>
      <c r="RVI5" s="247"/>
      <c r="RVJ5" s="247"/>
      <c r="RVK5" s="247"/>
      <c r="RVL5" s="247"/>
      <c r="RVM5" s="247"/>
      <c r="RVN5" s="247"/>
      <c r="RVO5" s="247"/>
      <c r="RVP5" s="247"/>
      <c r="RVQ5" s="247"/>
      <c r="RVR5" s="247"/>
      <c r="RVS5" s="247"/>
      <c r="RVT5" s="247"/>
      <c r="RVU5" s="247"/>
      <c r="RVV5" s="247"/>
      <c r="RVW5" s="247"/>
      <c r="RVX5" s="247"/>
      <c r="RVY5" s="247"/>
      <c r="RVZ5" s="247"/>
      <c r="RWA5" s="247"/>
      <c r="RWB5" s="247"/>
      <c r="RWC5" s="247"/>
      <c r="RWD5" s="247"/>
      <c r="RWE5" s="247"/>
      <c r="RWF5" s="247"/>
      <c r="RWG5" s="247"/>
      <c r="RWH5" s="247"/>
      <c r="RWI5" s="247"/>
      <c r="RWJ5" s="247"/>
      <c r="RWK5" s="247"/>
      <c r="RWL5" s="247"/>
      <c r="RWM5" s="247"/>
      <c r="RWN5" s="247"/>
      <c r="RWO5" s="247"/>
      <c r="RWP5" s="247"/>
      <c r="RWQ5" s="247"/>
      <c r="RWR5" s="247"/>
      <c r="RWS5" s="247"/>
      <c r="RWT5" s="247"/>
      <c r="RWU5" s="247"/>
      <c r="RWV5" s="247"/>
      <c r="RWW5" s="247"/>
      <c r="RWX5" s="247"/>
      <c r="RWY5" s="247"/>
      <c r="RWZ5" s="247"/>
      <c r="RXA5" s="247"/>
      <c r="RXB5" s="247"/>
      <c r="RXC5" s="247"/>
      <c r="RXD5" s="247"/>
      <c r="RXE5" s="247"/>
      <c r="RXF5" s="247"/>
      <c r="RXG5" s="247"/>
      <c r="RXH5" s="247"/>
      <c r="RXI5" s="247"/>
      <c r="RXJ5" s="247"/>
      <c r="RXK5" s="247"/>
      <c r="RXL5" s="247"/>
      <c r="RXM5" s="247"/>
      <c r="RXN5" s="247"/>
      <c r="RXO5" s="247"/>
      <c r="RXP5" s="247"/>
      <c r="RXQ5" s="247"/>
      <c r="RXR5" s="247"/>
      <c r="RXS5" s="247"/>
      <c r="RXT5" s="247"/>
      <c r="RXU5" s="247"/>
      <c r="RXV5" s="247"/>
      <c r="RXW5" s="247"/>
      <c r="RXX5" s="247"/>
      <c r="RXY5" s="247"/>
      <c r="RXZ5" s="247"/>
      <c r="RYA5" s="247"/>
      <c r="RYB5" s="247"/>
      <c r="RYC5" s="247"/>
      <c r="RYD5" s="247"/>
      <c r="RYE5" s="247"/>
      <c r="RYF5" s="247"/>
      <c r="RYG5" s="247"/>
      <c r="RYH5" s="247"/>
      <c r="RYI5" s="247"/>
      <c r="RYJ5" s="247"/>
      <c r="RYK5" s="247"/>
      <c r="RYL5" s="247"/>
      <c r="RYM5" s="247"/>
      <c r="RYN5" s="247"/>
      <c r="RYO5" s="247"/>
      <c r="RYP5" s="247"/>
      <c r="RYQ5" s="247"/>
      <c r="RYR5" s="247"/>
      <c r="RYS5" s="247"/>
      <c r="RYT5" s="247"/>
      <c r="RYU5" s="247"/>
      <c r="RYV5" s="247"/>
      <c r="RYW5" s="247"/>
      <c r="RYX5" s="247"/>
      <c r="RYY5" s="247"/>
      <c r="RYZ5" s="247"/>
      <c r="RZA5" s="247"/>
      <c r="RZB5" s="247"/>
      <c r="RZC5" s="247"/>
      <c r="RZD5" s="247"/>
      <c r="RZE5" s="247"/>
      <c r="RZF5" s="247"/>
      <c r="RZG5" s="247"/>
      <c r="RZH5" s="247"/>
      <c r="RZI5" s="247"/>
      <c r="RZJ5" s="247"/>
      <c r="RZK5" s="247"/>
      <c r="RZL5" s="247"/>
      <c r="RZM5" s="247"/>
      <c r="RZN5" s="247"/>
      <c r="RZO5" s="247"/>
      <c r="RZP5" s="247"/>
      <c r="RZQ5" s="247"/>
      <c r="RZR5" s="247"/>
      <c r="RZS5" s="247"/>
      <c r="RZT5" s="247"/>
      <c r="RZU5" s="247"/>
      <c r="RZV5" s="247"/>
      <c r="RZW5" s="247"/>
      <c r="RZX5" s="247"/>
      <c r="RZY5" s="247"/>
      <c r="RZZ5" s="247"/>
      <c r="SAA5" s="247"/>
      <c r="SAB5" s="247"/>
      <c r="SAC5" s="247"/>
      <c r="SAD5" s="247"/>
      <c r="SAE5" s="247"/>
      <c r="SAF5" s="247"/>
      <c r="SAG5" s="247"/>
      <c r="SAH5" s="247"/>
      <c r="SAI5" s="247"/>
      <c r="SAJ5" s="247"/>
      <c r="SAK5" s="247"/>
      <c r="SAL5" s="247"/>
      <c r="SAM5" s="247"/>
      <c r="SAN5" s="247"/>
      <c r="SAO5" s="247"/>
      <c r="SAP5" s="247"/>
      <c r="SAQ5" s="247"/>
      <c r="SAR5" s="247"/>
      <c r="SAS5" s="247"/>
      <c r="SAT5" s="247"/>
      <c r="SAU5" s="247"/>
      <c r="SAV5" s="247"/>
      <c r="SAW5" s="247"/>
      <c r="SAX5" s="247"/>
      <c r="SAY5" s="247"/>
      <c r="SAZ5" s="247"/>
      <c r="SBA5" s="247"/>
      <c r="SBB5" s="247"/>
      <c r="SBC5" s="247"/>
      <c r="SBD5" s="247"/>
      <c r="SBE5" s="247"/>
      <c r="SBF5" s="247"/>
      <c r="SBG5" s="247"/>
      <c r="SBH5" s="247"/>
      <c r="SBI5" s="247"/>
      <c r="SBJ5" s="247"/>
      <c r="SBK5" s="247"/>
      <c r="SBL5" s="247"/>
      <c r="SBM5" s="247"/>
      <c r="SBN5" s="247"/>
      <c r="SBO5" s="247"/>
      <c r="SBP5" s="247"/>
      <c r="SBQ5" s="247"/>
      <c r="SBR5" s="247"/>
      <c r="SBS5" s="247"/>
      <c r="SBT5" s="247"/>
      <c r="SBU5" s="247"/>
      <c r="SBV5" s="247"/>
      <c r="SBW5" s="247"/>
      <c r="SBX5" s="247"/>
      <c r="SBY5" s="247"/>
      <c r="SBZ5" s="247"/>
      <c r="SCA5" s="247"/>
      <c r="SCB5" s="247"/>
      <c r="SCC5" s="247"/>
      <c r="SCD5" s="247"/>
      <c r="SCE5" s="247"/>
      <c r="SCF5" s="247"/>
      <c r="SCG5" s="247"/>
      <c r="SCH5" s="247"/>
      <c r="SCI5" s="247"/>
      <c r="SCJ5" s="247"/>
      <c r="SCK5" s="247"/>
      <c r="SCL5" s="247"/>
      <c r="SCM5" s="247"/>
      <c r="SCN5" s="247"/>
      <c r="SCO5" s="247"/>
      <c r="SCP5" s="247"/>
      <c r="SCQ5" s="247"/>
      <c r="SCR5" s="247"/>
      <c r="SCS5" s="247"/>
      <c r="SCT5" s="247"/>
      <c r="SCU5" s="247"/>
      <c r="SCV5" s="247"/>
      <c r="SCW5" s="247"/>
      <c r="SCX5" s="247"/>
      <c r="SCY5" s="247"/>
      <c r="SCZ5" s="247"/>
      <c r="SDA5" s="247"/>
      <c r="SDB5" s="247"/>
      <c r="SDC5" s="247"/>
      <c r="SDD5" s="247"/>
      <c r="SDE5" s="247"/>
      <c r="SDF5" s="247"/>
      <c r="SDG5" s="247"/>
      <c r="SDH5" s="247"/>
      <c r="SDI5" s="247"/>
      <c r="SDJ5" s="247"/>
      <c r="SDK5" s="247"/>
      <c r="SDL5" s="247"/>
      <c r="SDM5" s="247"/>
      <c r="SDN5" s="247"/>
      <c r="SDO5" s="247"/>
      <c r="SDP5" s="247"/>
      <c r="SDQ5" s="247"/>
      <c r="SDR5" s="247"/>
      <c r="SDS5" s="247"/>
      <c r="SDT5" s="247"/>
      <c r="SDU5" s="247"/>
      <c r="SDV5" s="247"/>
      <c r="SDW5" s="247"/>
      <c r="SDX5" s="247"/>
      <c r="SDY5" s="247"/>
      <c r="SDZ5" s="247"/>
      <c r="SEA5" s="247"/>
      <c r="SEB5" s="247"/>
      <c r="SEC5" s="247"/>
      <c r="SED5" s="247"/>
      <c r="SEE5" s="247"/>
      <c r="SEF5" s="247"/>
      <c r="SEG5" s="247"/>
      <c r="SEH5" s="247"/>
      <c r="SEI5" s="247"/>
      <c r="SEJ5" s="247"/>
      <c r="SEK5" s="247"/>
      <c r="SEL5" s="247"/>
      <c r="SEM5" s="247"/>
      <c r="SEN5" s="247"/>
      <c r="SEO5" s="247"/>
      <c r="SEP5" s="247"/>
      <c r="SEQ5" s="247"/>
      <c r="SER5" s="247"/>
      <c r="SES5" s="247"/>
      <c r="SET5" s="247"/>
      <c r="SEU5" s="247"/>
      <c r="SEV5" s="247"/>
      <c r="SEW5" s="247"/>
      <c r="SEX5" s="247"/>
      <c r="SEY5" s="247"/>
      <c r="SEZ5" s="247"/>
      <c r="SFA5" s="247"/>
      <c r="SFB5" s="247"/>
      <c r="SFC5" s="247"/>
      <c r="SFD5" s="247"/>
      <c r="SFE5" s="247"/>
      <c r="SFF5" s="247"/>
      <c r="SFG5" s="247"/>
      <c r="SFH5" s="247"/>
      <c r="SFI5" s="247"/>
      <c r="SFJ5" s="247"/>
      <c r="SFK5" s="247"/>
      <c r="SFL5" s="247"/>
      <c r="SFM5" s="247"/>
      <c r="SFN5" s="247"/>
      <c r="SFO5" s="247"/>
      <c r="SFP5" s="247"/>
      <c r="SFQ5" s="247"/>
      <c r="SFR5" s="247"/>
      <c r="SFS5" s="247"/>
      <c r="SFT5" s="247"/>
      <c r="SFU5" s="247"/>
      <c r="SFV5" s="247"/>
      <c r="SFW5" s="247"/>
      <c r="SFX5" s="247"/>
      <c r="SFY5" s="247"/>
      <c r="SFZ5" s="247"/>
      <c r="SGA5" s="247"/>
      <c r="SGB5" s="247"/>
      <c r="SGC5" s="247"/>
      <c r="SGD5" s="247"/>
      <c r="SGE5" s="247"/>
      <c r="SGF5" s="247"/>
      <c r="SGG5" s="247"/>
      <c r="SGH5" s="247"/>
      <c r="SGI5" s="247"/>
      <c r="SGJ5" s="247"/>
      <c r="SGK5" s="247"/>
      <c r="SGL5" s="247"/>
      <c r="SGM5" s="247"/>
      <c r="SGN5" s="247"/>
      <c r="SGO5" s="247"/>
      <c r="SGP5" s="247"/>
      <c r="SGQ5" s="247"/>
      <c r="SGR5" s="247"/>
      <c r="SGS5" s="247"/>
      <c r="SGT5" s="247"/>
      <c r="SGU5" s="247"/>
      <c r="SGV5" s="247"/>
      <c r="SGW5" s="247"/>
      <c r="SGX5" s="247"/>
      <c r="SGY5" s="247"/>
      <c r="SGZ5" s="247"/>
      <c r="SHA5" s="247"/>
      <c r="SHB5" s="247"/>
      <c r="SHC5" s="247"/>
      <c r="SHD5" s="247"/>
      <c r="SHE5" s="247"/>
      <c r="SHF5" s="247"/>
      <c r="SHG5" s="247"/>
      <c r="SHH5" s="247"/>
      <c r="SHI5" s="247"/>
      <c r="SHJ5" s="247"/>
      <c r="SHK5" s="247"/>
      <c r="SHL5" s="247"/>
      <c r="SHM5" s="247"/>
      <c r="SHN5" s="247"/>
      <c r="SHO5" s="247"/>
      <c r="SHP5" s="247"/>
      <c r="SHQ5" s="247"/>
      <c r="SHR5" s="247"/>
      <c r="SHS5" s="247"/>
      <c r="SHT5" s="247"/>
      <c r="SHU5" s="247"/>
      <c r="SHV5" s="247"/>
      <c r="SHW5" s="247"/>
      <c r="SHX5" s="247"/>
      <c r="SHY5" s="247"/>
      <c r="SHZ5" s="247"/>
      <c r="SIA5" s="247"/>
      <c r="SIB5" s="247"/>
      <c r="SIC5" s="247"/>
      <c r="SID5" s="247"/>
      <c r="SIE5" s="247"/>
      <c r="SIF5" s="247"/>
      <c r="SIG5" s="247"/>
      <c r="SIH5" s="247"/>
      <c r="SII5" s="247"/>
      <c r="SIJ5" s="247"/>
      <c r="SIK5" s="247"/>
      <c r="SIL5" s="247"/>
      <c r="SIM5" s="247"/>
      <c r="SIN5" s="247"/>
      <c r="SIO5" s="247"/>
      <c r="SIP5" s="247"/>
      <c r="SIQ5" s="247"/>
      <c r="SIR5" s="247"/>
      <c r="SIS5" s="247"/>
      <c r="SIT5" s="247"/>
      <c r="SIU5" s="247"/>
      <c r="SIV5" s="247"/>
      <c r="SIW5" s="247"/>
      <c r="SIX5" s="247"/>
      <c r="SIY5" s="247"/>
      <c r="SIZ5" s="247"/>
      <c r="SJA5" s="247"/>
      <c r="SJB5" s="247"/>
      <c r="SJC5" s="247"/>
      <c r="SJD5" s="247"/>
      <c r="SJE5" s="247"/>
      <c r="SJF5" s="247"/>
      <c r="SJG5" s="247"/>
      <c r="SJH5" s="247"/>
      <c r="SJI5" s="247"/>
      <c r="SJJ5" s="247"/>
      <c r="SJK5" s="247"/>
      <c r="SJL5" s="247"/>
      <c r="SJM5" s="247"/>
      <c r="SJN5" s="247"/>
      <c r="SJO5" s="247"/>
      <c r="SJP5" s="247"/>
      <c r="SJQ5" s="247"/>
      <c r="SJR5" s="247"/>
      <c r="SJS5" s="247"/>
      <c r="SJT5" s="247"/>
      <c r="SJU5" s="247"/>
      <c r="SJV5" s="247"/>
      <c r="SJW5" s="247"/>
      <c r="SJX5" s="247"/>
      <c r="SJY5" s="247"/>
      <c r="SJZ5" s="247"/>
      <c r="SKA5" s="247"/>
      <c r="SKB5" s="247"/>
      <c r="SKC5" s="247"/>
      <c r="SKD5" s="247"/>
      <c r="SKE5" s="247"/>
      <c r="SKF5" s="247"/>
      <c r="SKG5" s="247"/>
      <c r="SKH5" s="247"/>
      <c r="SKI5" s="247"/>
      <c r="SKJ5" s="247"/>
      <c r="SKK5" s="247"/>
      <c r="SKL5" s="247"/>
      <c r="SKM5" s="247"/>
      <c r="SKN5" s="247"/>
      <c r="SKO5" s="247"/>
      <c r="SKP5" s="247"/>
      <c r="SKQ5" s="247"/>
      <c r="SKR5" s="247"/>
      <c r="SKS5" s="247"/>
      <c r="SKT5" s="247"/>
      <c r="SKU5" s="247"/>
      <c r="SKV5" s="247"/>
      <c r="SKW5" s="247"/>
      <c r="SKX5" s="247"/>
      <c r="SKY5" s="247"/>
      <c r="SKZ5" s="247"/>
      <c r="SLA5" s="247"/>
      <c r="SLB5" s="247"/>
      <c r="SLC5" s="247"/>
      <c r="SLD5" s="247"/>
      <c r="SLE5" s="247"/>
      <c r="SLF5" s="247"/>
      <c r="SLG5" s="247"/>
      <c r="SLH5" s="247"/>
      <c r="SLI5" s="247"/>
      <c r="SLJ5" s="247"/>
      <c r="SLK5" s="247"/>
      <c r="SLL5" s="247"/>
      <c r="SLM5" s="247"/>
      <c r="SLN5" s="247"/>
      <c r="SLO5" s="247"/>
      <c r="SLP5" s="247"/>
      <c r="SLQ5" s="247"/>
      <c r="SLR5" s="247"/>
      <c r="SLS5" s="247"/>
      <c r="SLT5" s="247"/>
      <c r="SLU5" s="247"/>
      <c r="SLV5" s="247"/>
      <c r="SLW5" s="247"/>
      <c r="SLX5" s="247"/>
      <c r="SLY5" s="247"/>
      <c r="SLZ5" s="247"/>
      <c r="SMA5" s="247"/>
      <c r="SMB5" s="247"/>
      <c r="SMC5" s="247"/>
      <c r="SMD5" s="247"/>
      <c r="SME5" s="247"/>
      <c r="SMF5" s="247"/>
      <c r="SMG5" s="247"/>
      <c r="SMH5" s="247"/>
      <c r="SMI5" s="247"/>
      <c r="SMJ5" s="247"/>
      <c r="SMK5" s="247"/>
      <c r="SML5" s="247"/>
      <c r="SMM5" s="247"/>
      <c r="SMN5" s="247"/>
      <c r="SMO5" s="247"/>
      <c r="SMP5" s="247"/>
      <c r="SMQ5" s="247"/>
      <c r="SMR5" s="247"/>
      <c r="SMS5" s="247"/>
      <c r="SMT5" s="247"/>
      <c r="SMU5" s="247"/>
      <c r="SMV5" s="247"/>
      <c r="SMW5" s="247"/>
      <c r="SMX5" s="247"/>
      <c r="SMY5" s="247"/>
      <c r="SMZ5" s="247"/>
      <c r="SNA5" s="247"/>
      <c r="SNB5" s="247"/>
      <c r="SNC5" s="247"/>
      <c r="SND5" s="247"/>
      <c r="SNE5" s="247"/>
      <c r="SNF5" s="247"/>
      <c r="SNG5" s="247"/>
      <c r="SNH5" s="247"/>
      <c r="SNI5" s="247"/>
      <c r="SNJ5" s="247"/>
      <c r="SNK5" s="247"/>
      <c r="SNL5" s="247"/>
      <c r="SNM5" s="247"/>
      <c r="SNN5" s="247"/>
      <c r="SNO5" s="247"/>
      <c r="SNP5" s="247"/>
      <c r="SNQ5" s="247"/>
      <c r="SNR5" s="247"/>
      <c r="SNS5" s="247"/>
      <c r="SNT5" s="247"/>
      <c r="SNU5" s="247"/>
      <c r="SNV5" s="247"/>
      <c r="SNW5" s="247"/>
      <c r="SNX5" s="247"/>
      <c r="SNY5" s="247"/>
      <c r="SNZ5" s="247"/>
      <c r="SOA5" s="247"/>
      <c r="SOB5" s="247"/>
      <c r="SOC5" s="247"/>
      <c r="SOD5" s="247"/>
      <c r="SOE5" s="247"/>
      <c r="SOF5" s="247"/>
      <c r="SOG5" s="247"/>
      <c r="SOH5" s="247"/>
      <c r="SOI5" s="247"/>
      <c r="SOJ5" s="247"/>
      <c r="SOK5" s="247"/>
      <c r="SOL5" s="247"/>
      <c r="SOM5" s="247"/>
      <c r="SON5" s="247"/>
      <c r="SOO5" s="247"/>
      <c r="SOP5" s="247"/>
      <c r="SOQ5" s="247"/>
      <c r="SOR5" s="247"/>
      <c r="SOS5" s="247"/>
      <c r="SOT5" s="247"/>
      <c r="SOU5" s="247"/>
      <c r="SOV5" s="247"/>
      <c r="SOW5" s="247"/>
      <c r="SOX5" s="247"/>
      <c r="SOY5" s="247"/>
      <c r="SOZ5" s="247"/>
      <c r="SPA5" s="247"/>
      <c r="SPB5" s="247"/>
      <c r="SPC5" s="247"/>
      <c r="SPD5" s="247"/>
      <c r="SPE5" s="247"/>
      <c r="SPF5" s="247"/>
      <c r="SPG5" s="247"/>
      <c r="SPH5" s="247"/>
      <c r="SPI5" s="247"/>
      <c r="SPJ5" s="247"/>
      <c r="SPK5" s="247"/>
      <c r="SPL5" s="247"/>
      <c r="SPM5" s="247"/>
      <c r="SPN5" s="247"/>
      <c r="SPO5" s="247"/>
      <c r="SPP5" s="247"/>
      <c r="SPQ5" s="247"/>
      <c r="SPR5" s="247"/>
      <c r="SPS5" s="247"/>
      <c r="SPT5" s="247"/>
      <c r="SPU5" s="247"/>
      <c r="SPV5" s="247"/>
      <c r="SPW5" s="247"/>
      <c r="SPX5" s="247"/>
      <c r="SPY5" s="247"/>
      <c r="SPZ5" s="247"/>
      <c r="SQA5" s="247"/>
      <c r="SQB5" s="247"/>
      <c r="SQC5" s="247"/>
      <c r="SQD5" s="247"/>
      <c r="SQE5" s="247"/>
      <c r="SQF5" s="247"/>
      <c r="SQG5" s="247"/>
      <c r="SQH5" s="247"/>
      <c r="SQI5" s="247"/>
      <c r="SQJ5" s="247"/>
      <c r="SQK5" s="247"/>
      <c r="SQL5" s="247"/>
      <c r="SQM5" s="247"/>
      <c r="SQN5" s="247"/>
      <c r="SQO5" s="247"/>
      <c r="SQP5" s="247"/>
      <c r="SQQ5" s="247"/>
      <c r="SQR5" s="247"/>
      <c r="SQS5" s="247"/>
      <c r="SQT5" s="247"/>
      <c r="SQU5" s="247"/>
      <c r="SQV5" s="247"/>
      <c r="SQW5" s="247"/>
      <c r="SQX5" s="247"/>
      <c r="SQY5" s="247"/>
      <c r="SQZ5" s="247"/>
      <c r="SRA5" s="247"/>
      <c r="SRB5" s="247"/>
      <c r="SRC5" s="247"/>
      <c r="SRD5" s="247"/>
      <c r="SRE5" s="247"/>
      <c r="SRF5" s="247"/>
      <c r="SRG5" s="247"/>
      <c r="SRH5" s="247"/>
      <c r="SRI5" s="247"/>
      <c r="SRJ5" s="247"/>
      <c r="SRK5" s="247"/>
      <c r="SRL5" s="247"/>
      <c r="SRM5" s="247"/>
      <c r="SRN5" s="247"/>
      <c r="SRO5" s="247"/>
      <c r="SRP5" s="247"/>
      <c r="SRQ5" s="247"/>
      <c r="SRR5" s="247"/>
      <c r="SRS5" s="247"/>
      <c r="SRT5" s="247"/>
      <c r="SRU5" s="247"/>
      <c r="SRV5" s="247"/>
      <c r="SRW5" s="247"/>
      <c r="SRX5" s="247"/>
      <c r="SRY5" s="247"/>
      <c r="SRZ5" s="247"/>
      <c r="SSA5" s="247"/>
      <c r="SSB5" s="247"/>
      <c r="SSC5" s="247"/>
      <c r="SSD5" s="247"/>
      <c r="SSE5" s="247"/>
      <c r="SSF5" s="247"/>
      <c r="SSG5" s="247"/>
      <c r="SSH5" s="247"/>
      <c r="SSI5" s="247"/>
      <c r="SSJ5" s="247"/>
      <c r="SSK5" s="247"/>
      <c r="SSL5" s="247"/>
      <c r="SSM5" s="247"/>
      <c r="SSN5" s="247"/>
      <c r="SSO5" s="247"/>
      <c r="SSP5" s="247"/>
      <c r="SSQ5" s="247"/>
      <c r="SSR5" s="247"/>
      <c r="SSS5" s="247"/>
      <c r="SST5" s="247"/>
      <c r="SSU5" s="247"/>
      <c r="SSV5" s="247"/>
      <c r="SSW5" s="247"/>
      <c r="SSX5" s="247"/>
      <c r="SSY5" s="247"/>
      <c r="SSZ5" s="247"/>
      <c r="STA5" s="247"/>
      <c r="STB5" s="247"/>
      <c r="STC5" s="247"/>
      <c r="STD5" s="247"/>
      <c r="STE5" s="247"/>
      <c r="STF5" s="247"/>
      <c r="STG5" s="247"/>
      <c r="STH5" s="247"/>
      <c r="STI5" s="247"/>
      <c r="STJ5" s="247"/>
      <c r="STK5" s="247"/>
      <c r="STL5" s="247"/>
      <c r="STM5" s="247"/>
      <c r="STN5" s="247"/>
      <c r="STO5" s="247"/>
      <c r="STP5" s="247"/>
      <c r="STQ5" s="247"/>
      <c r="STR5" s="247"/>
      <c r="STS5" s="247"/>
      <c r="STT5" s="247"/>
      <c r="STU5" s="247"/>
      <c r="STV5" s="247"/>
      <c r="STW5" s="247"/>
      <c r="STX5" s="247"/>
      <c r="STY5" s="247"/>
      <c r="STZ5" s="247"/>
      <c r="SUA5" s="247"/>
      <c r="SUB5" s="247"/>
      <c r="SUC5" s="247"/>
      <c r="SUD5" s="247"/>
      <c r="SUE5" s="247"/>
      <c r="SUF5" s="247"/>
      <c r="SUG5" s="247"/>
      <c r="SUH5" s="247"/>
      <c r="SUI5" s="247"/>
      <c r="SUJ5" s="247"/>
      <c r="SUK5" s="247"/>
      <c r="SUL5" s="247"/>
      <c r="SUM5" s="247"/>
      <c r="SUN5" s="247"/>
      <c r="SUO5" s="247"/>
      <c r="SUP5" s="247"/>
      <c r="SUQ5" s="247"/>
      <c r="SUR5" s="247"/>
      <c r="SUS5" s="247"/>
      <c r="SUT5" s="247"/>
      <c r="SUU5" s="247"/>
      <c r="SUV5" s="247"/>
      <c r="SUW5" s="247"/>
      <c r="SUX5" s="247"/>
      <c r="SUY5" s="247"/>
      <c r="SUZ5" s="247"/>
      <c r="SVA5" s="247"/>
      <c r="SVB5" s="247"/>
      <c r="SVC5" s="247"/>
      <c r="SVD5" s="247"/>
      <c r="SVE5" s="247"/>
      <c r="SVF5" s="247"/>
      <c r="SVG5" s="247"/>
      <c r="SVH5" s="247"/>
      <c r="SVI5" s="247"/>
      <c r="SVJ5" s="247"/>
      <c r="SVK5" s="247"/>
      <c r="SVL5" s="247"/>
      <c r="SVM5" s="247"/>
      <c r="SVN5" s="247"/>
      <c r="SVO5" s="247"/>
      <c r="SVP5" s="247"/>
      <c r="SVQ5" s="247"/>
      <c r="SVR5" s="247"/>
      <c r="SVS5" s="247"/>
      <c r="SVT5" s="247"/>
      <c r="SVU5" s="247"/>
      <c r="SVV5" s="247"/>
      <c r="SVW5" s="247"/>
      <c r="SVX5" s="247"/>
      <c r="SVY5" s="247"/>
      <c r="SVZ5" s="247"/>
      <c r="SWA5" s="247"/>
      <c r="SWB5" s="247"/>
      <c r="SWC5" s="247"/>
      <c r="SWD5" s="247"/>
      <c r="SWE5" s="247"/>
      <c r="SWF5" s="247"/>
      <c r="SWG5" s="247"/>
      <c r="SWH5" s="247"/>
      <c r="SWI5" s="247"/>
      <c r="SWJ5" s="247"/>
      <c r="SWK5" s="247"/>
      <c r="SWL5" s="247"/>
      <c r="SWM5" s="247"/>
      <c r="SWN5" s="247"/>
      <c r="SWO5" s="247"/>
      <c r="SWP5" s="247"/>
      <c r="SWQ5" s="247"/>
      <c r="SWR5" s="247"/>
      <c r="SWS5" s="247"/>
      <c r="SWT5" s="247"/>
      <c r="SWU5" s="247"/>
      <c r="SWV5" s="247"/>
      <c r="SWW5" s="247"/>
      <c r="SWX5" s="247"/>
      <c r="SWY5" s="247"/>
      <c r="SWZ5" s="247"/>
      <c r="SXA5" s="247"/>
      <c r="SXB5" s="247"/>
      <c r="SXC5" s="247"/>
      <c r="SXD5" s="247"/>
      <c r="SXE5" s="247"/>
      <c r="SXF5" s="247"/>
      <c r="SXG5" s="247"/>
      <c r="SXH5" s="247"/>
      <c r="SXI5" s="247"/>
      <c r="SXJ5" s="247"/>
      <c r="SXK5" s="247"/>
      <c r="SXL5" s="247"/>
      <c r="SXM5" s="247"/>
      <c r="SXN5" s="247"/>
      <c r="SXO5" s="247"/>
      <c r="SXP5" s="247"/>
      <c r="SXQ5" s="247"/>
      <c r="SXR5" s="247"/>
      <c r="SXS5" s="247"/>
      <c r="SXT5" s="247"/>
      <c r="SXU5" s="247"/>
      <c r="SXV5" s="247"/>
      <c r="SXW5" s="247"/>
      <c r="SXX5" s="247"/>
      <c r="SXY5" s="247"/>
      <c r="SXZ5" s="247"/>
      <c r="SYA5" s="247"/>
      <c r="SYB5" s="247"/>
      <c r="SYC5" s="247"/>
      <c r="SYD5" s="247"/>
      <c r="SYE5" s="247"/>
      <c r="SYF5" s="247"/>
      <c r="SYG5" s="247"/>
      <c r="SYH5" s="247"/>
      <c r="SYI5" s="247"/>
      <c r="SYJ5" s="247"/>
      <c r="SYK5" s="247"/>
      <c r="SYL5" s="247"/>
      <c r="SYM5" s="247"/>
      <c r="SYN5" s="247"/>
      <c r="SYO5" s="247"/>
      <c r="SYP5" s="247"/>
      <c r="SYQ5" s="247"/>
      <c r="SYR5" s="247"/>
      <c r="SYS5" s="247"/>
      <c r="SYT5" s="247"/>
      <c r="SYU5" s="247"/>
      <c r="SYV5" s="247"/>
      <c r="SYW5" s="247"/>
      <c r="SYX5" s="247"/>
      <c r="SYY5" s="247"/>
      <c r="SYZ5" s="247"/>
      <c r="SZA5" s="247"/>
      <c r="SZB5" s="247"/>
      <c r="SZC5" s="247"/>
      <c r="SZD5" s="247"/>
      <c r="SZE5" s="247"/>
      <c r="SZF5" s="247"/>
      <c r="SZG5" s="247"/>
      <c r="SZH5" s="247"/>
      <c r="SZI5" s="247"/>
      <c r="SZJ5" s="247"/>
      <c r="SZK5" s="247"/>
      <c r="SZL5" s="247"/>
      <c r="SZM5" s="247"/>
      <c r="SZN5" s="247"/>
      <c r="SZO5" s="247"/>
      <c r="SZP5" s="247"/>
      <c r="SZQ5" s="247"/>
      <c r="SZR5" s="247"/>
      <c r="SZS5" s="247"/>
      <c r="SZT5" s="247"/>
      <c r="SZU5" s="247"/>
      <c r="SZV5" s="247"/>
      <c r="SZW5" s="247"/>
      <c r="SZX5" s="247"/>
      <c r="SZY5" s="247"/>
      <c r="SZZ5" s="247"/>
      <c r="TAA5" s="247"/>
      <c r="TAB5" s="247"/>
      <c r="TAC5" s="247"/>
      <c r="TAD5" s="247"/>
      <c r="TAE5" s="247"/>
      <c r="TAF5" s="247"/>
      <c r="TAG5" s="247"/>
      <c r="TAH5" s="247"/>
      <c r="TAI5" s="247"/>
      <c r="TAJ5" s="247"/>
      <c r="TAK5" s="247"/>
      <c r="TAL5" s="247"/>
      <c r="TAM5" s="247"/>
      <c r="TAN5" s="247"/>
      <c r="TAO5" s="247"/>
      <c r="TAP5" s="247"/>
      <c r="TAQ5" s="247"/>
      <c r="TAR5" s="247"/>
      <c r="TAS5" s="247"/>
      <c r="TAT5" s="247"/>
      <c r="TAU5" s="247"/>
      <c r="TAV5" s="247"/>
      <c r="TAW5" s="247"/>
      <c r="TAX5" s="247"/>
      <c r="TAY5" s="247"/>
      <c r="TAZ5" s="247"/>
      <c r="TBA5" s="247"/>
      <c r="TBB5" s="247"/>
      <c r="TBC5" s="247"/>
      <c r="TBD5" s="247"/>
      <c r="TBE5" s="247"/>
      <c r="TBF5" s="247"/>
      <c r="TBG5" s="247"/>
      <c r="TBH5" s="247"/>
      <c r="TBI5" s="247"/>
      <c r="TBJ5" s="247"/>
      <c r="TBK5" s="247"/>
      <c r="TBL5" s="247"/>
      <c r="TBM5" s="247"/>
      <c r="TBN5" s="247"/>
      <c r="TBO5" s="247"/>
      <c r="TBP5" s="247"/>
      <c r="TBQ5" s="247"/>
      <c r="TBR5" s="247"/>
      <c r="TBS5" s="247"/>
      <c r="TBT5" s="247"/>
      <c r="TBU5" s="247"/>
      <c r="TBV5" s="247"/>
      <c r="TBW5" s="247"/>
      <c r="TBX5" s="247"/>
      <c r="TBY5" s="247"/>
      <c r="TBZ5" s="247"/>
      <c r="TCA5" s="247"/>
      <c r="TCB5" s="247"/>
      <c r="TCC5" s="247"/>
      <c r="TCD5" s="247"/>
      <c r="TCE5" s="247"/>
      <c r="TCF5" s="247"/>
      <c r="TCG5" s="247"/>
      <c r="TCH5" s="247"/>
      <c r="TCI5" s="247"/>
      <c r="TCJ5" s="247"/>
      <c r="TCK5" s="247"/>
      <c r="TCL5" s="247"/>
      <c r="TCM5" s="247"/>
      <c r="TCN5" s="247"/>
      <c r="TCO5" s="247"/>
      <c r="TCP5" s="247"/>
      <c r="TCQ5" s="247"/>
      <c r="TCR5" s="247"/>
      <c r="TCS5" s="247"/>
      <c r="TCT5" s="247"/>
      <c r="TCU5" s="247"/>
      <c r="TCV5" s="247"/>
      <c r="TCW5" s="247"/>
      <c r="TCX5" s="247"/>
      <c r="TCY5" s="247"/>
      <c r="TCZ5" s="247"/>
      <c r="TDA5" s="247"/>
      <c r="TDB5" s="247"/>
      <c r="TDC5" s="247"/>
      <c r="TDD5" s="247"/>
      <c r="TDE5" s="247"/>
      <c r="TDF5" s="247"/>
      <c r="TDG5" s="247"/>
      <c r="TDH5" s="247"/>
      <c r="TDI5" s="247"/>
      <c r="TDJ5" s="247"/>
      <c r="TDK5" s="247"/>
      <c r="TDL5" s="247"/>
      <c r="TDM5" s="247"/>
      <c r="TDN5" s="247"/>
      <c r="TDO5" s="247"/>
      <c r="TDP5" s="247"/>
      <c r="TDQ5" s="247"/>
      <c r="TDR5" s="247"/>
      <c r="TDS5" s="247"/>
      <c r="TDT5" s="247"/>
      <c r="TDU5" s="247"/>
      <c r="TDV5" s="247"/>
      <c r="TDW5" s="247"/>
      <c r="TDX5" s="247"/>
      <c r="TDY5" s="247"/>
      <c r="TDZ5" s="247"/>
      <c r="TEA5" s="247"/>
      <c r="TEB5" s="247"/>
      <c r="TEC5" s="247"/>
      <c r="TED5" s="247"/>
      <c r="TEE5" s="247"/>
      <c r="TEF5" s="247"/>
      <c r="TEG5" s="247"/>
      <c r="TEH5" s="247"/>
      <c r="TEI5" s="247"/>
      <c r="TEJ5" s="247"/>
      <c r="TEK5" s="247"/>
      <c r="TEL5" s="247"/>
      <c r="TEM5" s="247"/>
      <c r="TEN5" s="247"/>
      <c r="TEO5" s="247"/>
      <c r="TEP5" s="247"/>
      <c r="TEQ5" s="247"/>
      <c r="TER5" s="247"/>
      <c r="TES5" s="247"/>
      <c r="TET5" s="247"/>
      <c r="TEU5" s="247"/>
      <c r="TEV5" s="247"/>
      <c r="TEW5" s="247"/>
      <c r="TEX5" s="247"/>
      <c r="TEY5" s="247"/>
      <c r="TEZ5" s="247"/>
      <c r="TFA5" s="247"/>
      <c r="TFB5" s="247"/>
      <c r="TFC5" s="247"/>
      <c r="TFD5" s="247"/>
      <c r="TFE5" s="247"/>
      <c r="TFF5" s="247"/>
      <c r="TFG5" s="247"/>
      <c r="TFH5" s="247"/>
      <c r="TFI5" s="247"/>
      <c r="TFJ5" s="247"/>
      <c r="TFK5" s="247"/>
      <c r="TFL5" s="247"/>
      <c r="TFM5" s="247"/>
      <c r="TFN5" s="247"/>
      <c r="TFO5" s="247"/>
      <c r="TFP5" s="247"/>
      <c r="TFQ5" s="247"/>
      <c r="TFR5" s="247"/>
      <c r="TFS5" s="247"/>
      <c r="TFT5" s="247"/>
      <c r="TFU5" s="247"/>
      <c r="TFV5" s="247"/>
      <c r="TFW5" s="247"/>
      <c r="TFX5" s="247"/>
      <c r="TFY5" s="247"/>
      <c r="TFZ5" s="247"/>
      <c r="TGA5" s="247"/>
      <c r="TGB5" s="247"/>
      <c r="TGC5" s="247"/>
      <c r="TGD5" s="247"/>
      <c r="TGE5" s="247"/>
      <c r="TGF5" s="247"/>
      <c r="TGG5" s="247"/>
      <c r="TGH5" s="247"/>
      <c r="TGI5" s="247"/>
      <c r="TGJ5" s="247"/>
      <c r="TGK5" s="247"/>
      <c r="TGL5" s="247"/>
      <c r="TGM5" s="247"/>
      <c r="TGN5" s="247"/>
      <c r="TGO5" s="247"/>
      <c r="TGP5" s="247"/>
      <c r="TGQ5" s="247"/>
      <c r="TGR5" s="247"/>
      <c r="TGS5" s="247"/>
      <c r="TGT5" s="247"/>
      <c r="TGU5" s="247"/>
      <c r="TGV5" s="247"/>
      <c r="TGW5" s="247"/>
      <c r="TGX5" s="247"/>
      <c r="TGY5" s="247"/>
      <c r="TGZ5" s="247"/>
      <c r="THA5" s="247"/>
      <c r="THB5" s="247"/>
      <c r="THC5" s="247"/>
      <c r="THD5" s="247"/>
      <c r="THE5" s="247"/>
      <c r="THF5" s="247"/>
      <c r="THG5" s="247"/>
      <c r="THH5" s="247"/>
      <c r="THI5" s="247"/>
      <c r="THJ5" s="247"/>
      <c r="THK5" s="247"/>
      <c r="THL5" s="247"/>
      <c r="THM5" s="247"/>
      <c r="THN5" s="247"/>
      <c r="THO5" s="247"/>
      <c r="THP5" s="247"/>
      <c r="THQ5" s="247"/>
      <c r="THR5" s="247"/>
      <c r="THS5" s="247"/>
      <c r="THT5" s="247"/>
      <c r="THU5" s="247"/>
      <c r="THV5" s="247"/>
      <c r="THW5" s="247"/>
      <c r="THX5" s="247"/>
      <c r="THY5" s="247"/>
      <c r="THZ5" s="247"/>
      <c r="TIA5" s="247"/>
      <c r="TIB5" s="247"/>
      <c r="TIC5" s="247"/>
      <c r="TID5" s="247"/>
      <c r="TIE5" s="247"/>
      <c r="TIF5" s="247"/>
      <c r="TIG5" s="247"/>
      <c r="TIH5" s="247"/>
      <c r="TII5" s="247"/>
      <c r="TIJ5" s="247"/>
      <c r="TIK5" s="247"/>
      <c r="TIL5" s="247"/>
      <c r="TIM5" s="247"/>
      <c r="TIN5" s="247"/>
      <c r="TIO5" s="247"/>
      <c r="TIP5" s="247"/>
      <c r="TIQ5" s="247"/>
      <c r="TIR5" s="247"/>
      <c r="TIS5" s="247"/>
      <c r="TIT5" s="247"/>
      <c r="TIU5" s="247"/>
      <c r="TIV5" s="247"/>
      <c r="TIW5" s="247"/>
      <c r="TIX5" s="247"/>
      <c r="TIY5" s="247"/>
      <c r="TIZ5" s="247"/>
      <c r="TJA5" s="247"/>
      <c r="TJB5" s="247"/>
      <c r="TJC5" s="247"/>
      <c r="TJD5" s="247"/>
      <c r="TJE5" s="247"/>
      <c r="TJF5" s="247"/>
      <c r="TJG5" s="247"/>
      <c r="TJH5" s="247"/>
      <c r="TJI5" s="247"/>
      <c r="TJJ5" s="247"/>
      <c r="TJK5" s="247"/>
      <c r="TJL5" s="247"/>
      <c r="TJM5" s="247"/>
      <c r="TJN5" s="247"/>
      <c r="TJO5" s="247"/>
      <c r="TJP5" s="247"/>
      <c r="TJQ5" s="247"/>
      <c r="TJR5" s="247"/>
      <c r="TJS5" s="247"/>
      <c r="TJT5" s="247"/>
      <c r="TJU5" s="247"/>
      <c r="TJV5" s="247"/>
      <c r="TJW5" s="247"/>
      <c r="TJX5" s="247"/>
      <c r="TJY5" s="247"/>
      <c r="TJZ5" s="247"/>
      <c r="TKA5" s="247"/>
      <c r="TKB5" s="247"/>
      <c r="TKC5" s="247"/>
      <c r="TKD5" s="247"/>
      <c r="TKE5" s="247"/>
      <c r="TKF5" s="247"/>
      <c r="TKG5" s="247"/>
      <c r="TKH5" s="247"/>
      <c r="TKI5" s="247"/>
      <c r="TKJ5" s="247"/>
      <c r="TKK5" s="247"/>
      <c r="TKL5" s="247"/>
      <c r="TKM5" s="247"/>
      <c r="TKN5" s="247"/>
      <c r="TKO5" s="247"/>
      <c r="TKP5" s="247"/>
      <c r="TKQ5" s="247"/>
      <c r="TKR5" s="247"/>
      <c r="TKS5" s="247"/>
      <c r="TKT5" s="247"/>
      <c r="TKU5" s="247"/>
      <c r="TKV5" s="247"/>
      <c r="TKW5" s="247"/>
      <c r="TKX5" s="247"/>
      <c r="TKY5" s="247"/>
      <c r="TKZ5" s="247"/>
      <c r="TLA5" s="247"/>
      <c r="TLB5" s="247"/>
      <c r="TLC5" s="247"/>
      <c r="TLD5" s="247"/>
      <c r="TLE5" s="247"/>
      <c r="TLF5" s="247"/>
      <c r="TLG5" s="247"/>
      <c r="TLH5" s="247"/>
      <c r="TLI5" s="247"/>
      <c r="TLJ5" s="247"/>
      <c r="TLK5" s="247"/>
      <c r="TLL5" s="247"/>
      <c r="TLM5" s="247"/>
      <c r="TLN5" s="247"/>
      <c r="TLO5" s="247"/>
      <c r="TLP5" s="247"/>
      <c r="TLQ5" s="247"/>
      <c r="TLR5" s="247"/>
      <c r="TLS5" s="247"/>
      <c r="TLT5" s="247"/>
      <c r="TLU5" s="247"/>
      <c r="TLV5" s="247"/>
      <c r="TLW5" s="247"/>
      <c r="TLX5" s="247"/>
      <c r="TLY5" s="247"/>
      <c r="TLZ5" s="247"/>
      <c r="TMA5" s="247"/>
      <c r="TMB5" s="247"/>
      <c r="TMC5" s="247"/>
      <c r="TMD5" s="247"/>
      <c r="TME5" s="247"/>
      <c r="TMF5" s="247"/>
      <c r="TMG5" s="247"/>
      <c r="TMH5" s="247"/>
      <c r="TMI5" s="247"/>
      <c r="TMJ5" s="247"/>
      <c r="TMK5" s="247"/>
      <c r="TML5" s="247"/>
      <c r="TMM5" s="247"/>
      <c r="TMN5" s="247"/>
      <c r="TMO5" s="247"/>
      <c r="TMP5" s="247"/>
      <c r="TMQ5" s="247"/>
      <c r="TMR5" s="247"/>
      <c r="TMS5" s="247"/>
      <c r="TMT5" s="247"/>
      <c r="TMU5" s="247"/>
      <c r="TMV5" s="247"/>
      <c r="TMW5" s="247"/>
      <c r="TMX5" s="247"/>
      <c r="TMY5" s="247"/>
      <c r="TMZ5" s="247"/>
      <c r="TNA5" s="247"/>
      <c r="TNB5" s="247"/>
      <c r="TNC5" s="247"/>
      <c r="TND5" s="247"/>
      <c r="TNE5" s="247"/>
      <c r="TNF5" s="247"/>
      <c r="TNG5" s="247"/>
      <c r="TNH5" s="247"/>
      <c r="TNI5" s="247"/>
      <c r="TNJ5" s="247"/>
      <c r="TNK5" s="247"/>
      <c r="TNL5" s="247"/>
      <c r="TNM5" s="247"/>
      <c r="TNN5" s="247"/>
      <c r="TNO5" s="247"/>
      <c r="TNP5" s="247"/>
      <c r="TNQ5" s="247"/>
      <c r="TNR5" s="247"/>
      <c r="TNS5" s="247"/>
      <c r="TNT5" s="247"/>
      <c r="TNU5" s="247"/>
      <c r="TNV5" s="247"/>
      <c r="TNW5" s="247"/>
      <c r="TNX5" s="247"/>
      <c r="TNY5" s="247"/>
      <c r="TNZ5" s="247"/>
      <c r="TOA5" s="247"/>
      <c r="TOB5" s="247"/>
      <c r="TOC5" s="247"/>
      <c r="TOD5" s="247"/>
      <c r="TOE5" s="247"/>
      <c r="TOF5" s="247"/>
      <c r="TOG5" s="247"/>
      <c r="TOH5" s="247"/>
      <c r="TOI5" s="247"/>
      <c r="TOJ5" s="247"/>
      <c r="TOK5" s="247"/>
      <c r="TOL5" s="247"/>
      <c r="TOM5" s="247"/>
      <c r="TON5" s="247"/>
      <c r="TOO5" s="247"/>
      <c r="TOP5" s="247"/>
      <c r="TOQ5" s="247"/>
      <c r="TOR5" s="247"/>
      <c r="TOS5" s="247"/>
      <c r="TOT5" s="247"/>
      <c r="TOU5" s="247"/>
      <c r="TOV5" s="247"/>
      <c r="TOW5" s="247"/>
      <c r="TOX5" s="247"/>
      <c r="TOY5" s="247"/>
      <c r="TOZ5" s="247"/>
      <c r="TPA5" s="247"/>
      <c r="TPB5" s="247"/>
      <c r="TPC5" s="247"/>
      <c r="TPD5" s="247"/>
      <c r="TPE5" s="247"/>
      <c r="TPF5" s="247"/>
      <c r="TPG5" s="247"/>
      <c r="TPH5" s="247"/>
      <c r="TPI5" s="247"/>
      <c r="TPJ5" s="247"/>
      <c r="TPK5" s="247"/>
      <c r="TPL5" s="247"/>
      <c r="TPM5" s="247"/>
      <c r="TPN5" s="247"/>
      <c r="TPO5" s="247"/>
      <c r="TPP5" s="247"/>
      <c r="TPQ5" s="247"/>
      <c r="TPR5" s="247"/>
      <c r="TPS5" s="247"/>
      <c r="TPT5" s="247"/>
      <c r="TPU5" s="247"/>
      <c r="TPV5" s="247"/>
      <c r="TPW5" s="247"/>
      <c r="TPX5" s="247"/>
      <c r="TPY5" s="247"/>
      <c r="TPZ5" s="247"/>
      <c r="TQA5" s="247"/>
      <c r="TQB5" s="247"/>
      <c r="TQC5" s="247"/>
      <c r="TQD5" s="247"/>
      <c r="TQE5" s="247"/>
      <c r="TQF5" s="247"/>
      <c r="TQG5" s="247"/>
      <c r="TQH5" s="247"/>
      <c r="TQI5" s="247"/>
      <c r="TQJ5" s="247"/>
      <c r="TQK5" s="247"/>
      <c r="TQL5" s="247"/>
      <c r="TQM5" s="247"/>
      <c r="TQN5" s="247"/>
      <c r="TQO5" s="247"/>
      <c r="TQP5" s="247"/>
      <c r="TQQ5" s="247"/>
      <c r="TQR5" s="247"/>
      <c r="TQS5" s="247"/>
      <c r="TQT5" s="247"/>
      <c r="TQU5" s="247"/>
      <c r="TQV5" s="247"/>
      <c r="TQW5" s="247"/>
      <c r="TQX5" s="247"/>
      <c r="TQY5" s="247"/>
      <c r="TQZ5" s="247"/>
      <c r="TRA5" s="247"/>
      <c r="TRB5" s="247"/>
      <c r="TRC5" s="247"/>
      <c r="TRD5" s="247"/>
      <c r="TRE5" s="247"/>
      <c r="TRF5" s="247"/>
      <c r="TRG5" s="247"/>
      <c r="TRH5" s="247"/>
      <c r="TRI5" s="247"/>
      <c r="TRJ5" s="247"/>
      <c r="TRK5" s="247"/>
      <c r="TRL5" s="247"/>
      <c r="TRM5" s="247"/>
      <c r="TRN5" s="247"/>
      <c r="TRO5" s="247"/>
      <c r="TRP5" s="247"/>
      <c r="TRQ5" s="247"/>
      <c r="TRR5" s="247"/>
      <c r="TRS5" s="247"/>
      <c r="TRT5" s="247"/>
      <c r="TRU5" s="247"/>
      <c r="TRV5" s="247"/>
      <c r="TRW5" s="247"/>
      <c r="TRX5" s="247"/>
      <c r="TRY5" s="247"/>
      <c r="TRZ5" s="247"/>
      <c r="TSA5" s="247"/>
      <c r="TSB5" s="247"/>
      <c r="TSC5" s="247"/>
      <c r="TSD5" s="247"/>
      <c r="TSE5" s="247"/>
      <c r="TSF5" s="247"/>
      <c r="TSG5" s="247"/>
      <c r="TSH5" s="247"/>
      <c r="TSI5" s="247"/>
      <c r="TSJ5" s="247"/>
      <c r="TSK5" s="247"/>
      <c r="TSL5" s="247"/>
      <c r="TSM5" s="247"/>
      <c r="TSN5" s="247"/>
      <c r="TSO5" s="247"/>
      <c r="TSP5" s="247"/>
      <c r="TSQ5" s="247"/>
      <c r="TSR5" s="247"/>
      <c r="TSS5" s="247"/>
      <c r="TST5" s="247"/>
      <c r="TSU5" s="247"/>
      <c r="TSV5" s="247"/>
      <c r="TSW5" s="247"/>
      <c r="TSX5" s="247"/>
      <c r="TSY5" s="247"/>
      <c r="TSZ5" s="247"/>
      <c r="TTA5" s="247"/>
      <c r="TTB5" s="247"/>
      <c r="TTC5" s="247"/>
      <c r="TTD5" s="247"/>
      <c r="TTE5" s="247"/>
      <c r="TTF5" s="247"/>
      <c r="TTG5" s="247"/>
      <c r="TTH5" s="247"/>
      <c r="TTI5" s="247"/>
      <c r="TTJ5" s="247"/>
      <c r="TTK5" s="247"/>
      <c r="TTL5" s="247"/>
      <c r="TTM5" s="247"/>
      <c r="TTN5" s="247"/>
      <c r="TTO5" s="247"/>
      <c r="TTP5" s="247"/>
      <c r="TTQ5" s="247"/>
      <c r="TTR5" s="247"/>
      <c r="TTS5" s="247"/>
      <c r="TTT5" s="247"/>
      <c r="TTU5" s="247"/>
      <c r="TTV5" s="247"/>
      <c r="TTW5" s="247"/>
      <c r="TTX5" s="247"/>
      <c r="TTY5" s="247"/>
      <c r="TTZ5" s="247"/>
      <c r="TUA5" s="247"/>
      <c r="TUB5" s="247"/>
      <c r="TUC5" s="247"/>
      <c r="TUD5" s="247"/>
      <c r="TUE5" s="247"/>
      <c r="TUF5" s="247"/>
      <c r="TUG5" s="247"/>
      <c r="TUH5" s="247"/>
      <c r="TUI5" s="247"/>
      <c r="TUJ5" s="247"/>
      <c r="TUK5" s="247"/>
      <c r="TUL5" s="247"/>
      <c r="TUM5" s="247"/>
      <c r="TUN5" s="247"/>
      <c r="TUO5" s="247"/>
      <c r="TUP5" s="247"/>
      <c r="TUQ5" s="247"/>
      <c r="TUR5" s="247"/>
      <c r="TUS5" s="247"/>
      <c r="TUT5" s="247"/>
      <c r="TUU5" s="247"/>
      <c r="TUV5" s="247"/>
      <c r="TUW5" s="247"/>
      <c r="TUX5" s="247"/>
      <c r="TUY5" s="247"/>
      <c r="TUZ5" s="247"/>
      <c r="TVA5" s="247"/>
      <c r="TVB5" s="247"/>
      <c r="TVC5" s="247"/>
      <c r="TVD5" s="247"/>
      <c r="TVE5" s="247"/>
      <c r="TVF5" s="247"/>
      <c r="TVG5" s="247"/>
      <c r="TVH5" s="247"/>
      <c r="TVI5" s="247"/>
      <c r="TVJ5" s="247"/>
      <c r="TVK5" s="247"/>
      <c r="TVL5" s="247"/>
      <c r="TVM5" s="247"/>
      <c r="TVN5" s="247"/>
      <c r="TVO5" s="247"/>
      <c r="TVP5" s="247"/>
      <c r="TVQ5" s="247"/>
      <c r="TVR5" s="247"/>
      <c r="TVS5" s="247"/>
      <c r="TVT5" s="247"/>
      <c r="TVU5" s="247"/>
      <c r="TVV5" s="247"/>
      <c r="TVW5" s="247"/>
      <c r="TVX5" s="247"/>
      <c r="TVY5" s="247"/>
      <c r="TVZ5" s="247"/>
      <c r="TWA5" s="247"/>
      <c r="TWB5" s="247"/>
      <c r="TWC5" s="247"/>
      <c r="TWD5" s="247"/>
      <c r="TWE5" s="247"/>
      <c r="TWF5" s="247"/>
      <c r="TWG5" s="247"/>
      <c r="TWH5" s="247"/>
      <c r="TWI5" s="247"/>
      <c r="TWJ5" s="247"/>
      <c r="TWK5" s="247"/>
      <c r="TWL5" s="247"/>
      <c r="TWM5" s="247"/>
      <c r="TWN5" s="247"/>
      <c r="TWO5" s="247"/>
      <c r="TWP5" s="247"/>
      <c r="TWQ5" s="247"/>
      <c r="TWR5" s="247"/>
      <c r="TWS5" s="247"/>
      <c r="TWT5" s="247"/>
      <c r="TWU5" s="247"/>
      <c r="TWV5" s="247"/>
      <c r="TWW5" s="247"/>
      <c r="TWX5" s="247"/>
      <c r="TWY5" s="247"/>
      <c r="TWZ5" s="247"/>
      <c r="TXA5" s="247"/>
      <c r="TXB5" s="247"/>
      <c r="TXC5" s="247"/>
      <c r="TXD5" s="247"/>
      <c r="TXE5" s="247"/>
      <c r="TXF5" s="247"/>
      <c r="TXG5" s="247"/>
      <c r="TXH5" s="247"/>
      <c r="TXI5" s="247"/>
      <c r="TXJ5" s="247"/>
      <c r="TXK5" s="247"/>
      <c r="TXL5" s="247"/>
      <c r="TXM5" s="247"/>
      <c r="TXN5" s="247"/>
      <c r="TXO5" s="247"/>
      <c r="TXP5" s="247"/>
      <c r="TXQ5" s="247"/>
      <c r="TXR5" s="247"/>
      <c r="TXS5" s="247"/>
      <c r="TXT5" s="247"/>
      <c r="TXU5" s="247"/>
      <c r="TXV5" s="247"/>
      <c r="TXW5" s="247"/>
      <c r="TXX5" s="247"/>
      <c r="TXY5" s="247"/>
      <c r="TXZ5" s="247"/>
      <c r="TYA5" s="247"/>
      <c r="TYB5" s="247"/>
      <c r="TYC5" s="247"/>
      <c r="TYD5" s="247"/>
      <c r="TYE5" s="247"/>
      <c r="TYF5" s="247"/>
      <c r="TYG5" s="247"/>
      <c r="TYH5" s="247"/>
      <c r="TYI5" s="247"/>
      <c r="TYJ5" s="247"/>
      <c r="TYK5" s="247"/>
      <c r="TYL5" s="247"/>
      <c r="TYM5" s="247"/>
      <c r="TYN5" s="247"/>
      <c r="TYO5" s="247"/>
      <c r="TYP5" s="247"/>
      <c r="TYQ5" s="247"/>
      <c r="TYR5" s="247"/>
      <c r="TYS5" s="247"/>
      <c r="TYT5" s="247"/>
      <c r="TYU5" s="247"/>
      <c r="TYV5" s="247"/>
      <c r="TYW5" s="247"/>
      <c r="TYX5" s="247"/>
      <c r="TYY5" s="247"/>
      <c r="TYZ5" s="247"/>
      <c r="TZA5" s="247"/>
      <c r="TZB5" s="247"/>
      <c r="TZC5" s="247"/>
      <c r="TZD5" s="247"/>
      <c r="TZE5" s="247"/>
      <c r="TZF5" s="247"/>
      <c r="TZG5" s="247"/>
      <c r="TZH5" s="247"/>
      <c r="TZI5" s="247"/>
      <c r="TZJ5" s="247"/>
      <c r="TZK5" s="247"/>
      <c r="TZL5" s="247"/>
      <c r="TZM5" s="247"/>
      <c r="TZN5" s="247"/>
      <c r="TZO5" s="247"/>
      <c r="TZP5" s="247"/>
      <c r="TZQ5" s="247"/>
      <c r="TZR5" s="247"/>
      <c r="TZS5" s="247"/>
      <c r="TZT5" s="247"/>
      <c r="TZU5" s="247"/>
      <c r="TZV5" s="247"/>
      <c r="TZW5" s="247"/>
      <c r="TZX5" s="247"/>
      <c r="TZY5" s="247"/>
      <c r="TZZ5" s="247"/>
      <c r="UAA5" s="247"/>
      <c r="UAB5" s="247"/>
      <c r="UAC5" s="247"/>
      <c r="UAD5" s="247"/>
      <c r="UAE5" s="247"/>
      <c r="UAF5" s="247"/>
      <c r="UAG5" s="247"/>
      <c r="UAH5" s="247"/>
      <c r="UAI5" s="247"/>
      <c r="UAJ5" s="247"/>
      <c r="UAK5" s="247"/>
      <c r="UAL5" s="247"/>
      <c r="UAM5" s="247"/>
      <c r="UAN5" s="247"/>
      <c r="UAO5" s="247"/>
      <c r="UAP5" s="247"/>
      <c r="UAQ5" s="247"/>
      <c r="UAR5" s="247"/>
      <c r="UAS5" s="247"/>
      <c r="UAT5" s="247"/>
      <c r="UAU5" s="247"/>
      <c r="UAV5" s="247"/>
      <c r="UAW5" s="247"/>
      <c r="UAX5" s="247"/>
      <c r="UAY5" s="247"/>
      <c r="UAZ5" s="247"/>
      <c r="UBA5" s="247"/>
      <c r="UBB5" s="247"/>
      <c r="UBC5" s="247"/>
      <c r="UBD5" s="247"/>
      <c r="UBE5" s="247"/>
      <c r="UBF5" s="247"/>
      <c r="UBG5" s="247"/>
      <c r="UBH5" s="247"/>
      <c r="UBI5" s="247"/>
      <c r="UBJ5" s="247"/>
      <c r="UBK5" s="247"/>
      <c r="UBL5" s="247"/>
      <c r="UBM5" s="247"/>
      <c r="UBN5" s="247"/>
      <c r="UBO5" s="247"/>
      <c r="UBP5" s="247"/>
      <c r="UBQ5" s="247"/>
      <c r="UBR5" s="247"/>
      <c r="UBS5" s="247"/>
      <c r="UBT5" s="247"/>
      <c r="UBU5" s="247"/>
      <c r="UBV5" s="247"/>
      <c r="UBW5" s="247"/>
      <c r="UBX5" s="247"/>
      <c r="UBY5" s="247"/>
      <c r="UBZ5" s="247"/>
      <c r="UCA5" s="247"/>
      <c r="UCB5" s="247"/>
      <c r="UCC5" s="247"/>
      <c r="UCD5" s="247"/>
      <c r="UCE5" s="247"/>
      <c r="UCF5" s="247"/>
      <c r="UCG5" s="247"/>
      <c r="UCH5" s="247"/>
      <c r="UCI5" s="247"/>
      <c r="UCJ5" s="247"/>
      <c r="UCK5" s="247"/>
      <c r="UCL5" s="247"/>
      <c r="UCM5" s="247"/>
      <c r="UCN5" s="247"/>
      <c r="UCO5" s="247"/>
      <c r="UCP5" s="247"/>
      <c r="UCQ5" s="247"/>
      <c r="UCR5" s="247"/>
      <c r="UCS5" s="247"/>
      <c r="UCT5" s="247"/>
      <c r="UCU5" s="247"/>
      <c r="UCV5" s="247"/>
      <c r="UCW5" s="247"/>
      <c r="UCX5" s="247"/>
      <c r="UCY5" s="247"/>
      <c r="UCZ5" s="247"/>
      <c r="UDA5" s="247"/>
      <c r="UDB5" s="247"/>
      <c r="UDC5" s="247"/>
      <c r="UDD5" s="247"/>
      <c r="UDE5" s="247"/>
      <c r="UDF5" s="247"/>
      <c r="UDG5" s="247"/>
      <c r="UDH5" s="247"/>
      <c r="UDI5" s="247"/>
      <c r="UDJ5" s="247"/>
      <c r="UDK5" s="247"/>
      <c r="UDL5" s="247"/>
      <c r="UDM5" s="247"/>
      <c r="UDN5" s="247"/>
      <c r="UDO5" s="247"/>
      <c r="UDP5" s="247"/>
      <c r="UDQ5" s="247"/>
      <c r="UDR5" s="247"/>
      <c r="UDS5" s="247"/>
      <c r="UDT5" s="247"/>
      <c r="UDU5" s="247"/>
      <c r="UDV5" s="247"/>
      <c r="UDW5" s="247"/>
      <c r="UDX5" s="247"/>
      <c r="UDY5" s="247"/>
      <c r="UDZ5" s="247"/>
      <c r="UEA5" s="247"/>
      <c r="UEB5" s="247"/>
      <c r="UEC5" s="247"/>
      <c r="UED5" s="247"/>
      <c r="UEE5" s="247"/>
      <c r="UEF5" s="247"/>
      <c r="UEG5" s="247"/>
      <c r="UEH5" s="247"/>
      <c r="UEI5" s="247"/>
      <c r="UEJ5" s="247"/>
      <c r="UEK5" s="247"/>
      <c r="UEL5" s="247"/>
      <c r="UEM5" s="247"/>
      <c r="UEN5" s="247"/>
      <c r="UEO5" s="247"/>
      <c r="UEP5" s="247"/>
      <c r="UEQ5" s="247"/>
      <c r="UER5" s="247"/>
      <c r="UES5" s="247"/>
      <c r="UET5" s="247"/>
      <c r="UEU5" s="247"/>
      <c r="UEV5" s="247"/>
      <c r="UEW5" s="247"/>
      <c r="UEX5" s="247"/>
      <c r="UEY5" s="247"/>
      <c r="UEZ5" s="247"/>
      <c r="UFA5" s="247"/>
      <c r="UFB5" s="247"/>
      <c r="UFC5" s="247"/>
      <c r="UFD5" s="247"/>
      <c r="UFE5" s="247"/>
      <c r="UFF5" s="247"/>
      <c r="UFG5" s="247"/>
      <c r="UFH5" s="247"/>
      <c r="UFI5" s="247"/>
      <c r="UFJ5" s="247"/>
      <c r="UFK5" s="247"/>
      <c r="UFL5" s="247"/>
      <c r="UFM5" s="247"/>
      <c r="UFN5" s="247"/>
      <c r="UFO5" s="247"/>
      <c r="UFP5" s="247"/>
      <c r="UFQ5" s="247"/>
      <c r="UFR5" s="247"/>
      <c r="UFS5" s="247"/>
      <c r="UFT5" s="247"/>
      <c r="UFU5" s="247"/>
      <c r="UFV5" s="247"/>
      <c r="UFW5" s="247"/>
      <c r="UFX5" s="247"/>
      <c r="UFY5" s="247"/>
      <c r="UFZ5" s="247"/>
      <c r="UGA5" s="247"/>
      <c r="UGB5" s="247"/>
      <c r="UGC5" s="247"/>
      <c r="UGD5" s="247"/>
      <c r="UGE5" s="247"/>
      <c r="UGF5" s="247"/>
      <c r="UGG5" s="247"/>
      <c r="UGH5" s="247"/>
      <c r="UGI5" s="247"/>
      <c r="UGJ5" s="247"/>
      <c r="UGK5" s="247"/>
      <c r="UGL5" s="247"/>
      <c r="UGM5" s="247"/>
      <c r="UGN5" s="247"/>
      <c r="UGO5" s="247"/>
      <c r="UGP5" s="247"/>
      <c r="UGQ5" s="247"/>
      <c r="UGR5" s="247"/>
      <c r="UGS5" s="247"/>
      <c r="UGT5" s="247"/>
      <c r="UGU5" s="247"/>
      <c r="UGV5" s="247"/>
      <c r="UGW5" s="247"/>
      <c r="UGX5" s="247"/>
      <c r="UGY5" s="247"/>
      <c r="UGZ5" s="247"/>
      <c r="UHA5" s="247"/>
      <c r="UHB5" s="247"/>
      <c r="UHC5" s="247"/>
      <c r="UHD5" s="247"/>
      <c r="UHE5" s="247"/>
      <c r="UHF5" s="247"/>
      <c r="UHG5" s="247"/>
      <c r="UHH5" s="247"/>
      <c r="UHI5" s="247"/>
      <c r="UHJ5" s="247"/>
      <c r="UHK5" s="247"/>
      <c r="UHL5" s="247"/>
      <c r="UHM5" s="247"/>
      <c r="UHN5" s="247"/>
      <c r="UHO5" s="247"/>
      <c r="UHP5" s="247"/>
      <c r="UHQ5" s="247"/>
      <c r="UHR5" s="247"/>
      <c r="UHS5" s="247"/>
      <c r="UHT5" s="247"/>
      <c r="UHU5" s="247"/>
      <c r="UHV5" s="247"/>
      <c r="UHW5" s="247"/>
      <c r="UHX5" s="247"/>
      <c r="UHY5" s="247"/>
      <c r="UHZ5" s="247"/>
      <c r="UIA5" s="247"/>
      <c r="UIB5" s="247"/>
      <c r="UIC5" s="247"/>
      <c r="UID5" s="247"/>
      <c r="UIE5" s="247"/>
      <c r="UIF5" s="247"/>
      <c r="UIG5" s="247"/>
      <c r="UIH5" s="247"/>
      <c r="UII5" s="247"/>
      <c r="UIJ5" s="247"/>
      <c r="UIK5" s="247"/>
      <c r="UIL5" s="247"/>
      <c r="UIM5" s="247"/>
      <c r="UIN5" s="247"/>
      <c r="UIO5" s="247"/>
      <c r="UIP5" s="247"/>
      <c r="UIQ5" s="247"/>
      <c r="UIR5" s="247"/>
      <c r="UIS5" s="247"/>
      <c r="UIT5" s="247"/>
      <c r="UIU5" s="247"/>
      <c r="UIV5" s="247"/>
      <c r="UIW5" s="247"/>
      <c r="UIX5" s="247"/>
      <c r="UIY5" s="247"/>
      <c r="UIZ5" s="247"/>
      <c r="UJA5" s="247"/>
      <c r="UJB5" s="247"/>
      <c r="UJC5" s="247"/>
      <c r="UJD5" s="247"/>
      <c r="UJE5" s="247"/>
      <c r="UJF5" s="247"/>
      <c r="UJG5" s="247"/>
      <c r="UJH5" s="247"/>
      <c r="UJI5" s="247"/>
      <c r="UJJ5" s="247"/>
      <c r="UJK5" s="247"/>
      <c r="UJL5" s="247"/>
      <c r="UJM5" s="247"/>
      <c r="UJN5" s="247"/>
      <c r="UJO5" s="247"/>
      <c r="UJP5" s="247"/>
      <c r="UJQ5" s="247"/>
      <c r="UJR5" s="247"/>
      <c r="UJS5" s="247"/>
      <c r="UJT5" s="247"/>
      <c r="UJU5" s="247"/>
      <c r="UJV5" s="247"/>
      <c r="UJW5" s="247"/>
      <c r="UJX5" s="247"/>
      <c r="UJY5" s="247"/>
      <c r="UJZ5" s="247"/>
      <c r="UKA5" s="247"/>
      <c r="UKB5" s="247"/>
      <c r="UKC5" s="247"/>
      <c r="UKD5" s="247"/>
      <c r="UKE5" s="247"/>
      <c r="UKF5" s="247"/>
      <c r="UKG5" s="247"/>
      <c r="UKH5" s="247"/>
      <c r="UKI5" s="247"/>
      <c r="UKJ5" s="247"/>
      <c r="UKK5" s="247"/>
      <c r="UKL5" s="247"/>
      <c r="UKM5" s="247"/>
      <c r="UKN5" s="247"/>
      <c r="UKO5" s="247"/>
      <c r="UKP5" s="247"/>
      <c r="UKQ5" s="247"/>
      <c r="UKR5" s="247"/>
      <c r="UKS5" s="247"/>
      <c r="UKT5" s="247"/>
      <c r="UKU5" s="247"/>
      <c r="UKV5" s="247"/>
      <c r="UKW5" s="247"/>
      <c r="UKX5" s="247"/>
      <c r="UKY5" s="247"/>
      <c r="UKZ5" s="247"/>
      <c r="ULA5" s="247"/>
      <c r="ULB5" s="247"/>
      <c r="ULC5" s="247"/>
      <c r="ULD5" s="247"/>
      <c r="ULE5" s="247"/>
      <c r="ULF5" s="247"/>
      <c r="ULG5" s="247"/>
      <c r="ULH5" s="247"/>
      <c r="ULI5" s="247"/>
      <c r="ULJ5" s="247"/>
      <c r="ULK5" s="247"/>
      <c r="ULL5" s="247"/>
      <c r="ULM5" s="247"/>
      <c r="ULN5" s="247"/>
      <c r="ULO5" s="247"/>
      <c r="ULP5" s="247"/>
      <c r="ULQ5" s="247"/>
      <c r="ULR5" s="247"/>
      <c r="ULS5" s="247"/>
      <c r="ULT5" s="247"/>
      <c r="ULU5" s="247"/>
      <c r="ULV5" s="247"/>
      <c r="ULW5" s="247"/>
      <c r="ULX5" s="247"/>
      <c r="ULY5" s="247"/>
      <c r="ULZ5" s="247"/>
      <c r="UMA5" s="247"/>
      <c r="UMB5" s="247"/>
      <c r="UMC5" s="247"/>
      <c r="UMD5" s="247"/>
      <c r="UME5" s="247"/>
      <c r="UMF5" s="247"/>
      <c r="UMG5" s="247"/>
      <c r="UMH5" s="247"/>
      <c r="UMI5" s="247"/>
      <c r="UMJ5" s="247"/>
      <c r="UMK5" s="247"/>
      <c r="UML5" s="247"/>
      <c r="UMM5" s="247"/>
      <c r="UMN5" s="247"/>
      <c r="UMO5" s="247"/>
      <c r="UMP5" s="247"/>
      <c r="UMQ5" s="247"/>
      <c r="UMR5" s="247"/>
      <c r="UMS5" s="247"/>
      <c r="UMT5" s="247"/>
      <c r="UMU5" s="247"/>
      <c r="UMV5" s="247"/>
      <c r="UMW5" s="247"/>
      <c r="UMX5" s="247"/>
      <c r="UMY5" s="247"/>
      <c r="UMZ5" s="247"/>
      <c r="UNA5" s="247"/>
      <c r="UNB5" s="247"/>
      <c r="UNC5" s="247"/>
      <c r="UND5" s="247"/>
      <c r="UNE5" s="247"/>
      <c r="UNF5" s="247"/>
      <c r="UNG5" s="247"/>
      <c r="UNH5" s="247"/>
      <c r="UNI5" s="247"/>
      <c r="UNJ5" s="247"/>
      <c r="UNK5" s="247"/>
      <c r="UNL5" s="247"/>
      <c r="UNM5" s="247"/>
      <c r="UNN5" s="247"/>
      <c r="UNO5" s="247"/>
      <c r="UNP5" s="247"/>
      <c r="UNQ5" s="247"/>
      <c r="UNR5" s="247"/>
      <c r="UNS5" s="247"/>
      <c r="UNT5" s="247"/>
      <c r="UNU5" s="247"/>
      <c r="UNV5" s="247"/>
      <c r="UNW5" s="247"/>
      <c r="UNX5" s="247"/>
      <c r="UNY5" s="247"/>
      <c r="UNZ5" s="247"/>
      <c r="UOA5" s="247"/>
      <c r="UOB5" s="247"/>
      <c r="UOC5" s="247"/>
      <c r="UOD5" s="247"/>
      <c r="UOE5" s="247"/>
      <c r="UOF5" s="247"/>
      <c r="UOG5" s="247"/>
      <c r="UOH5" s="247"/>
      <c r="UOI5" s="247"/>
      <c r="UOJ5" s="247"/>
      <c r="UOK5" s="247"/>
      <c r="UOL5" s="247"/>
      <c r="UOM5" s="247"/>
      <c r="UON5" s="247"/>
      <c r="UOO5" s="247"/>
      <c r="UOP5" s="247"/>
      <c r="UOQ5" s="247"/>
      <c r="UOR5" s="247"/>
      <c r="UOS5" s="247"/>
      <c r="UOT5" s="247"/>
      <c r="UOU5" s="247"/>
      <c r="UOV5" s="247"/>
      <c r="UOW5" s="247"/>
      <c r="UOX5" s="247"/>
      <c r="UOY5" s="247"/>
      <c r="UOZ5" s="247"/>
      <c r="UPA5" s="247"/>
      <c r="UPB5" s="247"/>
      <c r="UPC5" s="247"/>
      <c r="UPD5" s="247"/>
      <c r="UPE5" s="247"/>
      <c r="UPF5" s="247"/>
      <c r="UPG5" s="247"/>
      <c r="UPH5" s="247"/>
      <c r="UPI5" s="247"/>
      <c r="UPJ5" s="247"/>
      <c r="UPK5" s="247"/>
      <c r="UPL5" s="247"/>
      <c r="UPM5" s="247"/>
      <c r="UPN5" s="247"/>
      <c r="UPO5" s="247"/>
      <c r="UPP5" s="247"/>
      <c r="UPQ5" s="247"/>
      <c r="UPR5" s="247"/>
      <c r="UPS5" s="247"/>
      <c r="UPT5" s="247"/>
      <c r="UPU5" s="247"/>
      <c r="UPV5" s="247"/>
      <c r="UPW5" s="247"/>
      <c r="UPX5" s="247"/>
      <c r="UPY5" s="247"/>
      <c r="UPZ5" s="247"/>
      <c r="UQA5" s="247"/>
      <c r="UQB5" s="247"/>
      <c r="UQC5" s="247"/>
      <c r="UQD5" s="247"/>
      <c r="UQE5" s="247"/>
      <c r="UQF5" s="247"/>
      <c r="UQG5" s="247"/>
      <c r="UQH5" s="247"/>
      <c r="UQI5" s="247"/>
      <c r="UQJ5" s="247"/>
      <c r="UQK5" s="247"/>
      <c r="UQL5" s="247"/>
      <c r="UQM5" s="247"/>
      <c r="UQN5" s="247"/>
      <c r="UQO5" s="247"/>
      <c r="UQP5" s="247"/>
      <c r="UQQ5" s="247"/>
      <c r="UQR5" s="247"/>
      <c r="UQS5" s="247"/>
      <c r="UQT5" s="247"/>
      <c r="UQU5" s="247"/>
      <c r="UQV5" s="247"/>
      <c r="UQW5" s="247"/>
      <c r="UQX5" s="247"/>
      <c r="UQY5" s="247"/>
      <c r="UQZ5" s="247"/>
      <c r="URA5" s="247"/>
      <c r="URB5" s="247"/>
      <c r="URC5" s="247"/>
      <c r="URD5" s="247"/>
      <c r="URE5" s="247"/>
      <c r="URF5" s="247"/>
      <c r="URG5" s="247"/>
      <c r="URH5" s="247"/>
      <c r="URI5" s="247"/>
      <c r="URJ5" s="247"/>
      <c r="URK5" s="247"/>
      <c r="URL5" s="247"/>
      <c r="URM5" s="247"/>
      <c r="URN5" s="247"/>
      <c r="URO5" s="247"/>
      <c r="URP5" s="247"/>
      <c r="URQ5" s="247"/>
      <c r="URR5" s="247"/>
      <c r="URS5" s="247"/>
      <c r="URT5" s="247"/>
      <c r="URU5" s="247"/>
      <c r="URV5" s="247"/>
      <c r="URW5" s="247"/>
      <c r="URX5" s="247"/>
      <c r="URY5" s="247"/>
      <c r="URZ5" s="247"/>
      <c r="USA5" s="247"/>
      <c r="USB5" s="247"/>
      <c r="USC5" s="247"/>
      <c r="USD5" s="247"/>
      <c r="USE5" s="247"/>
      <c r="USF5" s="247"/>
      <c r="USG5" s="247"/>
      <c r="USH5" s="247"/>
      <c r="USI5" s="247"/>
      <c r="USJ5" s="247"/>
      <c r="USK5" s="247"/>
      <c r="USL5" s="247"/>
      <c r="USM5" s="247"/>
      <c r="USN5" s="247"/>
      <c r="USO5" s="247"/>
      <c r="USP5" s="247"/>
      <c r="USQ5" s="247"/>
      <c r="USR5" s="247"/>
      <c r="USS5" s="247"/>
      <c r="UST5" s="247"/>
      <c r="USU5" s="247"/>
      <c r="USV5" s="247"/>
      <c r="USW5" s="247"/>
      <c r="USX5" s="247"/>
      <c r="USY5" s="247"/>
      <c r="USZ5" s="247"/>
      <c r="UTA5" s="247"/>
      <c r="UTB5" s="247"/>
      <c r="UTC5" s="247"/>
      <c r="UTD5" s="247"/>
      <c r="UTE5" s="247"/>
      <c r="UTF5" s="247"/>
      <c r="UTG5" s="247"/>
      <c r="UTH5" s="247"/>
      <c r="UTI5" s="247"/>
      <c r="UTJ5" s="247"/>
      <c r="UTK5" s="247"/>
      <c r="UTL5" s="247"/>
      <c r="UTM5" s="247"/>
      <c r="UTN5" s="247"/>
      <c r="UTO5" s="247"/>
      <c r="UTP5" s="247"/>
      <c r="UTQ5" s="247"/>
      <c r="UTR5" s="247"/>
      <c r="UTS5" s="247"/>
      <c r="UTT5" s="247"/>
      <c r="UTU5" s="247"/>
      <c r="UTV5" s="247"/>
      <c r="UTW5" s="247"/>
      <c r="UTX5" s="247"/>
      <c r="UTY5" s="247"/>
      <c r="UTZ5" s="247"/>
      <c r="UUA5" s="247"/>
      <c r="UUB5" s="247"/>
      <c r="UUC5" s="247"/>
      <c r="UUD5" s="247"/>
      <c r="UUE5" s="247"/>
      <c r="UUF5" s="247"/>
      <c r="UUG5" s="247"/>
      <c r="UUH5" s="247"/>
      <c r="UUI5" s="247"/>
      <c r="UUJ5" s="247"/>
      <c r="UUK5" s="247"/>
      <c r="UUL5" s="247"/>
      <c r="UUM5" s="247"/>
      <c r="UUN5" s="247"/>
      <c r="UUO5" s="247"/>
      <c r="UUP5" s="247"/>
      <c r="UUQ5" s="247"/>
      <c r="UUR5" s="247"/>
      <c r="UUS5" s="247"/>
      <c r="UUT5" s="247"/>
      <c r="UUU5" s="247"/>
      <c r="UUV5" s="247"/>
      <c r="UUW5" s="247"/>
      <c r="UUX5" s="247"/>
      <c r="UUY5" s="247"/>
      <c r="UUZ5" s="247"/>
      <c r="UVA5" s="247"/>
      <c r="UVB5" s="247"/>
      <c r="UVC5" s="247"/>
      <c r="UVD5" s="247"/>
      <c r="UVE5" s="247"/>
      <c r="UVF5" s="247"/>
      <c r="UVG5" s="247"/>
      <c r="UVH5" s="247"/>
      <c r="UVI5" s="247"/>
      <c r="UVJ5" s="247"/>
      <c r="UVK5" s="247"/>
      <c r="UVL5" s="247"/>
      <c r="UVM5" s="247"/>
      <c r="UVN5" s="247"/>
      <c r="UVO5" s="247"/>
      <c r="UVP5" s="247"/>
      <c r="UVQ5" s="247"/>
      <c r="UVR5" s="247"/>
      <c r="UVS5" s="247"/>
      <c r="UVT5" s="247"/>
      <c r="UVU5" s="247"/>
      <c r="UVV5" s="247"/>
      <c r="UVW5" s="247"/>
      <c r="UVX5" s="247"/>
      <c r="UVY5" s="247"/>
      <c r="UVZ5" s="247"/>
      <c r="UWA5" s="247"/>
      <c r="UWB5" s="247"/>
      <c r="UWC5" s="247"/>
      <c r="UWD5" s="247"/>
      <c r="UWE5" s="247"/>
      <c r="UWF5" s="247"/>
      <c r="UWG5" s="247"/>
      <c r="UWH5" s="247"/>
      <c r="UWI5" s="247"/>
      <c r="UWJ5" s="247"/>
      <c r="UWK5" s="247"/>
      <c r="UWL5" s="247"/>
      <c r="UWM5" s="247"/>
      <c r="UWN5" s="247"/>
      <c r="UWO5" s="247"/>
      <c r="UWP5" s="247"/>
      <c r="UWQ5" s="247"/>
      <c r="UWR5" s="247"/>
      <c r="UWS5" s="247"/>
      <c r="UWT5" s="247"/>
      <c r="UWU5" s="247"/>
      <c r="UWV5" s="247"/>
      <c r="UWW5" s="247"/>
      <c r="UWX5" s="247"/>
      <c r="UWY5" s="247"/>
      <c r="UWZ5" s="247"/>
      <c r="UXA5" s="247"/>
      <c r="UXB5" s="247"/>
      <c r="UXC5" s="247"/>
      <c r="UXD5" s="247"/>
      <c r="UXE5" s="247"/>
      <c r="UXF5" s="247"/>
      <c r="UXG5" s="247"/>
      <c r="UXH5" s="247"/>
      <c r="UXI5" s="247"/>
      <c r="UXJ5" s="247"/>
      <c r="UXK5" s="247"/>
      <c r="UXL5" s="247"/>
      <c r="UXM5" s="247"/>
      <c r="UXN5" s="247"/>
      <c r="UXO5" s="247"/>
      <c r="UXP5" s="247"/>
      <c r="UXQ5" s="247"/>
      <c r="UXR5" s="247"/>
      <c r="UXS5" s="247"/>
      <c r="UXT5" s="247"/>
      <c r="UXU5" s="247"/>
      <c r="UXV5" s="247"/>
      <c r="UXW5" s="247"/>
      <c r="UXX5" s="247"/>
      <c r="UXY5" s="247"/>
      <c r="UXZ5" s="247"/>
      <c r="UYA5" s="247"/>
      <c r="UYB5" s="247"/>
      <c r="UYC5" s="247"/>
      <c r="UYD5" s="247"/>
      <c r="UYE5" s="247"/>
      <c r="UYF5" s="247"/>
      <c r="UYG5" s="247"/>
      <c r="UYH5" s="247"/>
      <c r="UYI5" s="247"/>
      <c r="UYJ5" s="247"/>
      <c r="UYK5" s="247"/>
      <c r="UYL5" s="247"/>
      <c r="UYM5" s="247"/>
      <c r="UYN5" s="247"/>
      <c r="UYO5" s="247"/>
      <c r="UYP5" s="247"/>
      <c r="UYQ5" s="247"/>
      <c r="UYR5" s="247"/>
      <c r="UYS5" s="247"/>
      <c r="UYT5" s="247"/>
      <c r="UYU5" s="247"/>
      <c r="UYV5" s="247"/>
      <c r="UYW5" s="247"/>
      <c r="UYX5" s="247"/>
      <c r="UYY5" s="247"/>
      <c r="UYZ5" s="247"/>
      <c r="UZA5" s="247"/>
      <c r="UZB5" s="247"/>
      <c r="UZC5" s="247"/>
      <c r="UZD5" s="247"/>
      <c r="UZE5" s="247"/>
      <c r="UZF5" s="247"/>
      <c r="UZG5" s="247"/>
      <c r="UZH5" s="247"/>
      <c r="UZI5" s="247"/>
      <c r="UZJ5" s="247"/>
      <c r="UZK5" s="247"/>
      <c r="UZL5" s="247"/>
      <c r="UZM5" s="247"/>
      <c r="UZN5" s="247"/>
      <c r="UZO5" s="247"/>
      <c r="UZP5" s="247"/>
      <c r="UZQ5" s="247"/>
      <c r="UZR5" s="247"/>
      <c r="UZS5" s="247"/>
      <c r="UZT5" s="247"/>
      <c r="UZU5" s="247"/>
      <c r="UZV5" s="247"/>
      <c r="UZW5" s="247"/>
      <c r="UZX5" s="247"/>
      <c r="UZY5" s="247"/>
      <c r="UZZ5" s="247"/>
      <c r="VAA5" s="247"/>
      <c r="VAB5" s="247"/>
      <c r="VAC5" s="247"/>
      <c r="VAD5" s="247"/>
      <c r="VAE5" s="247"/>
      <c r="VAF5" s="247"/>
      <c r="VAG5" s="247"/>
      <c r="VAH5" s="247"/>
      <c r="VAI5" s="247"/>
      <c r="VAJ5" s="247"/>
      <c r="VAK5" s="247"/>
      <c r="VAL5" s="247"/>
      <c r="VAM5" s="247"/>
      <c r="VAN5" s="247"/>
      <c r="VAO5" s="247"/>
      <c r="VAP5" s="247"/>
      <c r="VAQ5" s="247"/>
      <c r="VAR5" s="247"/>
      <c r="VAS5" s="247"/>
      <c r="VAT5" s="247"/>
      <c r="VAU5" s="247"/>
      <c r="VAV5" s="247"/>
      <c r="VAW5" s="247"/>
      <c r="VAX5" s="247"/>
      <c r="VAY5" s="247"/>
      <c r="VAZ5" s="247"/>
      <c r="VBA5" s="247"/>
      <c r="VBB5" s="247"/>
      <c r="VBC5" s="247"/>
      <c r="VBD5" s="247"/>
      <c r="VBE5" s="247"/>
      <c r="VBF5" s="247"/>
      <c r="VBG5" s="247"/>
      <c r="VBH5" s="247"/>
      <c r="VBI5" s="247"/>
      <c r="VBJ5" s="247"/>
      <c r="VBK5" s="247"/>
      <c r="VBL5" s="247"/>
      <c r="VBM5" s="247"/>
      <c r="VBN5" s="247"/>
      <c r="VBO5" s="247"/>
      <c r="VBP5" s="247"/>
      <c r="VBQ5" s="247"/>
      <c r="VBR5" s="247"/>
      <c r="VBS5" s="247"/>
      <c r="VBT5" s="247"/>
      <c r="VBU5" s="247"/>
      <c r="VBV5" s="247"/>
      <c r="VBW5" s="247"/>
      <c r="VBX5" s="247"/>
      <c r="VBY5" s="247"/>
      <c r="VBZ5" s="247"/>
      <c r="VCA5" s="247"/>
      <c r="VCB5" s="247"/>
      <c r="VCC5" s="247"/>
      <c r="VCD5" s="247"/>
      <c r="VCE5" s="247"/>
      <c r="VCF5" s="247"/>
      <c r="VCG5" s="247"/>
      <c r="VCH5" s="247"/>
      <c r="VCI5" s="247"/>
      <c r="VCJ5" s="247"/>
      <c r="VCK5" s="247"/>
      <c r="VCL5" s="247"/>
      <c r="VCM5" s="247"/>
      <c r="VCN5" s="247"/>
      <c r="VCO5" s="247"/>
      <c r="VCP5" s="247"/>
      <c r="VCQ5" s="247"/>
      <c r="VCR5" s="247"/>
      <c r="VCS5" s="247"/>
      <c r="VCT5" s="247"/>
      <c r="VCU5" s="247"/>
      <c r="VCV5" s="247"/>
      <c r="VCW5" s="247"/>
      <c r="VCX5" s="247"/>
      <c r="VCY5" s="247"/>
      <c r="VCZ5" s="247"/>
      <c r="VDA5" s="247"/>
      <c r="VDB5" s="247"/>
      <c r="VDC5" s="247"/>
      <c r="VDD5" s="247"/>
      <c r="VDE5" s="247"/>
      <c r="VDF5" s="247"/>
      <c r="VDG5" s="247"/>
      <c r="VDH5" s="247"/>
      <c r="VDI5" s="247"/>
      <c r="VDJ5" s="247"/>
      <c r="VDK5" s="247"/>
      <c r="VDL5" s="247"/>
      <c r="VDM5" s="247"/>
      <c r="VDN5" s="247"/>
      <c r="VDO5" s="247"/>
      <c r="VDP5" s="247"/>
      <c r="VDQ5" s="247"/>
      <c r="VDR5" s="247"/>
      <c r="VDS5" s="247"/>
      <c r="VDT5" s="247"/>
      <c r="VDU5" s="247"/>
      <c r="VDV5" s="247"/>
      <c r="VDW5" s="247"/>
      <c r="VDX5" s="247"/>
      <c r="VDY5" s="247"/>
      <c r="VDZ5" s="247"/>
      <c r="VEA5" s="247"/>
      <c r="VEB5" s="247"/>
      <c r="VEC5" s="247"/>
      <c r="VED5" s="247"/>
      <c r="VEE5" s="247"/>
      <c r="VEF5" s="247"/>
      <c r="VEG5" s="247"/>
      <c r="VEH5" s="247"/>
      <c r="VEI5" s="247"/>
      <c r="VEJ5" s="247"/>
      <c r="VEK5" s="247"/>
      <c r="VEL5" s="247"/>
      <c r="VEM5" s="247"/>
      <c r="VEN5" s="247"/>
      <c r="VEO5" s="247"/>
      <c r="VEP5" s="247"/>
      <c r="VEQ5" s="247"/>
      <c r="VER5" s="247"/>
      <c r="VES5" s="247"/>
      <c r="VET5" s="247"/>
      <c r="VEU5" s="247"/>
      <c r="VEV5" s="247"/>
      <c r="VEW5" s="247"/>
      <c r="VEX5" s="247"/>
      <c r="VEY5" s="247"/>
      <c r="VEZ5" s="247"/>
      <c r="VFA5" s="247"/>
      <c r="VFB5" s="247"/>
      <c r="VFC5" s="247"/>
      <c r="VFD5" s="247"/>
      <c r="VFE5" s="247"/>
      <c r="VFF5" s="247"/>
      <c r="VFG5" s="247"/>
      <c r="VFH5" s="247"/>
      <c r="VFI5" s="247"/>
      <c r="VFJ5" s="247"/>
      <c r="VFK5" s="247"/>
      <c r="VFL5" s="247"/>
      <c r="VFM5" s="247"/>
      <c r="VFN5" s="247"/>
      <c r="VFO5" s="247"/>
      <c r="VFP5" s="247"/>
      <c r="VFQ5" s="247"/>
      <c r="VFR5" s="247"/>
      <c r="VFS5" s="247"/>
      <c r="VFT5" s="247"/>
      <c r="VFU5" s="247"/>
      <c r="VFV5" s="247"/>
      <c r="VFW5" s="247"/>
      <c r="VFX5" s="247"/>
      <c r="VFY5" s="247"/>
      <c r="VFZ5" s="247"/>
      <c r="VGA5" s="247"/>
      <c r="VGB5" s="247"/>
      <c r="VGC5" s="247"/>
      <c r="VGD5" s="247"/>
      <c r="VGE5" s="247"/>
      <c r="VGF5" s="247"/>
      <c r="VGG5" s="247"/>
      <c r="VGH5" s="247"/>
      <c r="VGI5" s="247"/>
      <c r="VGJ5" s="247"/>
      <c r="VGK5" s="247"/>
      <c r="VGL5" s="247"/>
      <c r="VGM5" s="247"/>
      <c r="VGN5" s="247"/>
      <c r="VGO5" s="247"/>
      <c r="VGP5" s="247"/>
      <c r="VGQ5" s="247"/>
      <c r="VGR5" s="247"/>
      <c r="VGS5" s="247"/>
      <c r="VGT5" s="247"/>
      <c r="VGU5" s="247"/>
      <c r="VGV5" s="247"/>
      <c r="VGW5" s="247"/>
      <c r="VGX5" s="247"/>
      <c r="VGY5" s="247"/>
      <c r="VGZ5" s="247"/>
      <c r="VHA5" s="247"/>
      <c r="VHB5" s="247"/>
      <c r="VHC5" s="247"/>
      <c r="VHD5" s="247"/>
      <c r="VHE5" s="247"/>
      <c r="VHF5" s="247"/>
      <c r="VHG5" s="247"/>
      <c r="VHH5" s="247"/>
      <c r="VHI5" s="247"/>
      <c r="VHJ5" s="247"/>
      <c r="VHK5" s="247"/>
      <c r="VHL5" s="247"/>
      <c r="VHM5" s="247"/>
      <c r="VHN5" s="247"/>
      <c r="VHO5" s="247"/>
      <c r="VHP5" s="247"/>
      <c r="VHQ5" s="247"/>
      <c r="VHR5" s="247"/>
      <c r="VHS5" s="247"/>
      <c r="VHT5" s="247"/>
      <c r="VHU5" s="247"/>
      <c r="VHV5" s="247"/>
      <c r="VHW5" s="247"/>
      <c r="VHX5" s="247"/>
      <c r="VHY5" s="247"/>
      <c r="VHZ5" s="247"/>
      <c r="VIA5" s="247"/>
      <c r="VIB5" s="247"/>
      <c r="VIC5" s="247"/>
      <c r="VID5" s="247"/>
      <c r="VIE5" s="247"/>
      <c r="VIF5" s="247"/>
      <c r="VIG5" s="247"/>
      <c r="VIH5" s="247"/>
      <c r="VII5" s="247"/>
      <c r="VIJ5" s="247"/>
      <c r="VIK5" s="247"/>
      <c r="VIL5" s="247"/>
      <c r="VIM5" s="247"/>
      <c r="VIN5" s="247"/>
      <c r="VIO5" s="247"/>
      <c r="VIP5" s="247"/>
      <c r="VIQ5" s="247"/>
      <c r="VIR5" s="247"/>
      <c r="VIS5" s="247"/>
      <c r="VIT5" s="247"/>
      <c r="VIU5" s="247"/>
      <c r="VIV5" s="247"/>
      <c r="VIW5" s="247"/>
      <c r="VIX5" s="247"/>
      <c r="VIY5" s="247"/>
      <c r="VIZ5" s="247"/>
      <c r="VJA5" s="247"/>
      <c r="VJB5" s="247"/>
      <c r="VJC5" s="247"/>
      <c r="VJD5" s="247"/>
      <c r="VJE5" s="247"/>
      <c r="VJF5" s="247"/>
      <c r="VJG5" s="247"/>
      <c r="VJH5" s="247"/>
      <c r="VJI5" s="247"/>
      <c r="VJJ5" s="247"/>
      <c r="VJK5" s="247"/>
      <c r="VJL5" s="247"/>
      <c r="VJM5" s="247"/>
      <c r="VJN5" s="247"/>
      <c r="VJO5" s="247"/>
      <c r="VJP5" s="247"/>
      <c r="VJQ5" s="247"/>
      <c r="VJR5" s="247"/>
      <c r="VJS5" s="247"/>
      <c r="VJT5" s="247"/>
      <c r="VJU5" s="247"/>
      <c r="VJV5" s="247"/>
      <c r="VJW5" s="247"/>
      <c r="VJX5" s="247"/>
      <c r="VJY5" s="247"/>
      <c r="VJZ5" s="247"/>
      <c r="VKA5" s="247"/>
      <c r="VKB5" s="247"/>
      <c r="VKC5" s="247"/>
      <c r="VKD5" s="247"/>
      <c r="VKE5" s="247"/>
      <c r="VKF5" s="247"/>
      <c r="VKG5" s="247"/>
      <c r="VKH5" s="247"/>
      <c r="VKI5" s="247"/>
      <c r="VKJ5" s="247"/>
      <c r="VKK5" s="247"/>
      <c r="VKL5" s="247"/>
      <c r="VKM5" s="247"/>
      <c r="VKN5" s="247"/>
      <c r="VKO5" s="247"/>
      <c r="VKP5" s="247"/>
      <c r="VKQ5" s="247"/>
      <c r="VKR5" s="247"/>
      <c r="VKS5" s="247"/>
      <c r="VKT5" s="247"/>
      <c r="VKU5" s="247"/>
      <c r="VKV5" s="247"/>
      <c r="VKW5" s="247"/>
      <c r="VKX5" s="247"/>
      <c r="VKY5" s="247"/>
      <c r="VKZ5" s="247"/>
      <c r="VLA5" s="247"/>
      <c r="VLB5" s="247"/>
      <c r="VLC5" s="247"/>
      <c r="VLD5" s="247"/>
      <c r="VLE5" s="247"/>
      <c r="VLF5" s="247"/>
      <c r="VLG5" s="247"/>
      <c r="VLH5" s="247"/>
      <c r="VLI5" s="247"/>
      <c r="VLJ5" s="247"/>
      <c r="VLK5" s="247"/>
      <c r="VLL5" s="247"/>
      <c r="VLM5" s="247"/>
      <c r="VLN5" s="247"/>
      <c r="VLO5" s="247"/>
      <c r="VLP5" s="247"/>
      <c r="VLQ5" s="247"/>
      <c r="VLR5" s="247"/>
      <c r="VLS5" s="247"/>
      <c r="VLT5" s="247"/>
      <c r="VLU5" s="247"/>
      <c r="VLV5" s="247"/>
      <c r="VLW5" s="247"/>
      <c r="VLX5" s="247"/>
      <c r="VLY5" s="247"/>
      <c r="VLZ5" s="247"/>
      <c r="VMA5" s="247"/>
      <c r="VMB5" s="247"/>
      <c r="VMC5" s="247"/>
      <c r="VMD5" s="247"/>
      <c r="VME5" s="247"/>
      <c r="VMF5" s="247"/>
      <c r="VMG5" s="247"/>
      <c r="VMH5" s="247"/>
      <c r="VMI5" s="247"/>
      <c r="VMJ5" s="247"/>
      <c r="VMK5" s="247"/>
      <c r="VML5" s="247"/>
      <c r="VMM5" s="247"/>
      <c r="VMN5" s="247"/>
      <c r="VMO5" s="247"/>
      <c r="VMP5" s="247"/>
      <c r="VMQ5" s="247"/>
      <c r="VMR5" s="247"/>
      <c r="VMS5" s="247"/>
      <c r="VMT5" s="247"/>
      <c r="VMU5" s="247"/>
      <c r="VMV5" s="247"/>
      <c r="VMW5" s="247"/>
      <c r="VMX5" s="247"/>
      <c r="VMY5" s="247"/>
      <c r="VMZ5" s="247"/>
      <c r="VNA5" s="247"/>
      <c r="VNB5" s="247"/>
      <c r="VNC5" s="247"/>
      <c r="VND5" s="247"/>
      <c r="VNE5" s="247"/>
      <c r="VNF5" s="247"/>
      <c r="VNG5" s="247"/>
      <c r="VNH5" s="247"/>
      <c r="VNI5" s="247"/>
      <c r="VNJ5" s="247"/>
      <c r="VNK5" s="247"/>
      <c r="VNL5" s="247"/>
      <c r="VNM5" s="247"/>
      <c r="VNN5" s="247"/>
      <c r="VNO5" s="247"/>
      <c r="VNP5" s="247"/>
      <c r="VNQ5" s="247"/>
      <c r="VNR5" s="247"/>
      <c r="VNS5" s="247"/>
      <c r="VNT5" s="247"/>
      <c r="VNU5" s="247"/>
      <c r="VNV5" s="247"/>
      <c r="VNW5" s="247"/>
      <c r="VNX5" s="247"/>
      <c r="VNY5" s="247"/>
      <c r="VNZ5" s="247"/>
      <c r="VOA5" s="247"/>
      <c r="VOB5" s="247"/>
      <c r="VOC5" s="247"/>
      <c r="VOD5" s="247"/>
      <c r="VOE5" s="247"/>
      <c r="VOF5" s="247"/>
      <c r="VOG5" s="247"/>
      <c r="VOH5" s="247"/>
      <c r="VOI5" s="247"/>
      <c r="VOJ5" s="247"/>
      <c r="VOK5" s="247"/>
      <c r="VOL5" s="247"/>
      <c r="VOM5" s="247"/>
      <c r="VON5" s="247"/>
      <c r="VOO5" s="247"/>
      <c r="VOP5" s="247"/>
      <c r="VOQ5" s="247"/>
      <c r="VOR5" s="247"/>
      <c r="VOS5" s="247"/>
      <c r="VOT5" s="247"/>
      <c r="VOU5" s="247"/>
      <c r="VOV5" s="247"/>
      <c r="VOW5" s="247"/>
      <c r="VOX5" s="247"/>
      <c r="VOY5" s="247"/>
      <c r="VOZ5" s="247"/>
      <c r="VPA5" s="247"/>
      <c r="VPB5" s="247"/>
      <c r="VPC5" s="247"/>
      <c r="VPD5" s="247"/>
      <c r="VPE5" s="247"/>
      <c r="VPF5" s="247"/>
      <c r="VPG5" s="247"/>
      <c r="VPH5" s="247"/>
      <c r="VPI5" s="247"/>
      <c r="VPJ5" s="247"/>
      <c r="VPK5" s="247"/>
      <c r="VPL5" s="247"/>
      <c r="VPM5" s="247"/>
      <c r="VPN5" s="247"/>
      <c r="VPO5" s="247"/>
      <c r="VPP5" s="247"/>
      <c r="VPQ5" s="247"/>
      <c r="VPR5" s="247"/>
      <c r="VPS5" s="247"/>
      <c r="VPT5" s="247"/>
      <c r="VPU5" s="247"/>
      <c r="VPV5" s="247"/>
      <c r="VPW5" s="247"/>
      <c r="VPX5" s="247"/>
      <c r="VPY5" s="247"/>
      <c r="VPZ5" s="247"/>
      <c r="VQA5" s="247"/>
      <c r="VQB5" s="247"/>
      <c r="VQC5" s="247"/>
      <c r="VQD5" s="247"/>
      <c r="VQE5" s="247"/>
      <c r="VQF5" s="247"/>
      <c r="VQG5" s="247"/>
      <c r="VQH5" s="247"/>
      <c r="VQI5" s="247"/>
      <c r="VQJ5" s="247"/>
      <c r="VQK5" s="247"/>
      <c r="VQL5" s="247"/>
      <c r="VQM5" s="247"/>
      <c r="VQN5" s="247"/>
      <c r="VQO5" s="247"/>
      <c r="VQP5" s="247"/>
      <c r="VQQ5" s="247"/>
      <c r="VQR5" s="247"/>
      <c r="VQS5" s="247"/>
      <c r="VQT5" s="247"/>
      <c r="VQU5" s="247"/>
      <c r="VQV5" s="247"/>
      <c r="VQW5" s="247"/>
      <c r="VQX5" s="247"/>
      <c r="VQY5" s="247"/>
      <c r="VQZ5" s="247"/>
      <c r="VRA5" s="247"/>
      <c r="VRB5" s="247"/>
      <c r="VRC5" s="247"/>
      <c r="VRD5" s="247"/>
      <c r="VRE5" s="247"/>
      <c r="VRF5" s="247"/>
      <c r="VRG5" s="247"/>
      <c r="VRH5" s="247"/>
      <c r="VRI5" s="247"/>
      <c r="VRJ5" s="247"/>
      <c r="VRK5" s="247"/>
      <c r="VRL5" s="247"/>
      <c r="VRM5" s="247"/>
      <c r="VRN5" s="247"/>
      <c r="VRO5" s="247"/>
      <c r="VRP5" s="247"/>
      <c r="VRQ5" s="247"/>
      <c r="VRR5" s="247"/>
      <c r="VRS5" s="247"/>
      <c r="VRT5" s="247"/>
      <c r="VRU5" s="247"/>
      <c r="VRV5" s="247"/>
      <c r="VRW5" s="247"/>
      <c r="VRX5" s="247"/>
      <c r="VRY5" s="247"/>
      <c r="VRZ5" s="247"/>
      <c r="VSA5" s="247"/>
      <c r="VSB5" s="247"/>
      <c r="VSC5" s="247"/>
      <c r="VSD5" s="247"/>
      <c r="VSE5" s="247"/>
      <c r="VSF5" s="247"/>
      <c r="VSG5" s="247"/>
      <c r="VSH5" s="247"/>
      <c r="VSI5" s="247"/>
      <c r="VSJ5" s="247"/>
      <c r="VSK5" s="247"/>
      <c r="VSL5" s="247"/>
      <c r="VSM5" s="247"/>
      <c r="VSN5" s="247"/>
      <c r="VSO5" s="247"/>
      <c r="VSP5" s="247"/>
      <c r="VSQ5" s="247"/>
      <c r="VSR5" s="247"/>
      <c r="VSS5" s="247"/>
      <c r="VST5" s="247"/>
      <c r="VSU5" s="247"/>
      <c r="VSV5" s="247"/>
      <c r="VSW5" s="247"/>
      <c r="VSX5" s="247"/>
      <c r="VSY5" s="247"/>
      <c r="VSZ5" s="247"/>
      <c r="VTA5" s="247"/>
      <c r="VTB5" s="247"/>
      <c r="VTC5" s="247"/>
      <c r="VTD5" s="247"/>
      <c r="VTE5" s="247"/>
      <c r="VTF5" s="247"/>
      <c r="VTG5" s="247"/>
      <c r="VTH5" s="247"/>
      <c r="VTI5" s="247"/>
      <c r="VTJ5" s="247"/>
      <c r="VTK5" s="247"/>
      <c r="VTL5" s="247"/>
      <c r="VTM5" s="247"/>
      <c r="VTN5" s="247"/>
      <c r="VTO5" s="247"/>
      <c r="VTP5" s="247"/>
      <c r="VTQ5" s="247"/>
      <c r="VTR5" s="247"/>
      <c r="VTS5" s="247"/>
      <c r="VTT5" s="247"/>
      <c r="VTU5" s="247"/>
      <c r="VTV5" s="247"/>
      <c r="VTW5" s="247"/>
      <c r="VTX5" s="247"/>
      <c r="VTY5" s="247"/>
      <c r="VTZ5" s="247"/>
      <c r="VUA5" s="247"/>
      <c r="VUB5" s="247"/>
      <c r="VUC5" s="247"/>
      <c r="VUD5" s="247"/>
      <c r="VUE5" s="247"/>
      <c r="VUF5" s="247"/>
      <c r="VUG5" s="247"/>
      <c r="VUH5" s="247"/>
      <c r="VUI5" s="247"/>
      <c r="VUJ5" s="247"/>
      <c r="VUK5" s="247"/>
      <c r="VUL5" s="247"/>
      <c r="VUM5" s="247"/>
      <c r="VUN5" s="247"/>
      <c r="VUO5" s="247"/>
      <c r="VUP5" s="247"/>
      <c r="VUQ5" s="247"/>
      <c r="VUR5" s="247"/>
      <c r="VUS5" s="247"/>
      <c r="VUT5" s="247"/>
      <c r="VUU5" s="247"/>
      <c r="VUV5" s="247"/>
      <c r="VUW5" s="247"/>
      <c r="VUX5" s="247"/>
      <c r="VUY5" s="247"/>
      <c r="VUZ5" s="247"/>
      <c r="VVA5" s="247"/>
      <c r="VVB5" s="247"/>
      <c r="VVC5" s="247"/>
      <c r="VVD5" s="247"/>
      <c r="VVE5" s="247"/>
      <c r="VVF5" s="247"/>
      <c r="VVG5" s="247"/>
      <c r="VVH5" s="247"/>
      <c r="VVI5" s="247"/>
      <c r="VVJ5" s="247"/>
      <c r="VVK5" s="247"/>
      <c r="VVL5" s="247"/>
      <c r="VVM5" s="247"/>
      <c r="VVN5" s="247"/>
      <c r="VVO5" s="247"/>
      <c r="VVP5" s="247"/>
      <c r="VVQ5" s="247"/>
      <c r="VVR5" s="247"/>
      <c r="VVS5" s="247"/>
      <c r="VVT5" s="247"/>
      <c r="VVU5" s="247"/>
      <c r="VVV5" s="247"/>
      <c r="VVW5" s="247"/>
      <c r="VVX5" s="247"/>
      <c r="VVY5" s="247"/>
      <c r="VVZ5" s="247"/>
      <c r="VWA5" s="247"/>
      <c r="VWB5" s="247"/>
      <c r="VWC5" s="247"/>
      <c r="VWD5" s="247"/>
      <c r="VWE5" s="247"/>
      <c r="VWF5" s="247"/>
      <c r="VWG5" s="247"/>
      <c r="VWH5" s="247"/>
      <c r="VWI5" s="247"/>
      <c r="VWJ5" s="247"/>
      <c r="VWK5" s="247"/>
      <c r="VWL5" s="247"/>
      <c r="VWM5" s="247"/>
      <c r="VWN5" s="247"/>
      <c r="VWO5" s="247"/>
      <c r="VWP5" s="247"/>
      <c r="VWQ5" s="247"/>
      <c r="VWR5" s="247"/>
      <c r="VWS5" s="247"/>
      <c r="VWT5" s="247"/>
      <c r="VWU5" s="247"/>
      <c r="VWV5" s="247"/>
      <c r="VWW5" s="247"/>
      <c r="VWX5" s="247"/>
      <c r="VWY5" s="247"/>
      <c r="VWZ5" s="247"/>
      <c r="VXA5" s="247"/>
      <c r="VXB5" s="247"/>
      <c r="VXC5" s="247"/>
      <c r="VXD5" s="247"/>
      <c r="VXE5" s="247"/>
      <c r="VXF5" s="247"/>
      <c r="VXG5" s="247"/>
      <c r="VXH5" s="247"/>
      <c r="VXI5" s="247"/>
      <c r="VXJ5" s="247"/>
      <c r="VXK5" s="247"/>
      <c r="VXL5" s="247"/>
      <c r="VXM5" s="247"/>
      <c r="VXN5" s="247"/>
      <c r="VXO5" s="247"/>
      <c r="VXP5" s="247"/>
      <c r="VXQ5" s="247"/>
      <c r="VXR5" s="247"/>
      <c r="VXS5" s="247"/>
      <c r="VXT5" s="247"/>
      <c r="VXU5" s="247"/>
      <c r="VXV5" s="247"/>
      <c r="VXW5" s="247"/>
      <c r="VXX5" s="247"/>
      <c r="VXY5" s="247"/>
      <c r="VXZ5" s="247"/>
      <c r="VYA5" s="247"/>
      <c r="VYB5" s="247"/>
      <c r="VYC5" s="247"/>
      <c r="VYD5" s="247"/>
      <c r="VYE5" s="247"/>
      <c r="VYF5" s="247"/>
      <c r="VYG5" s="247"/>
      <c r="VYH5" s="247"/>
      <c r="VYI5" s="247"/>
      <c r="VYJ5" s="247"/>
      <c r="VYK5" s="247"/>
      <c r="VYL5" s="247"/>
      <c r="VYM5" s="247"/>
      <c r="VYN5" s="247"/>
      <c r="VYO5" s="247"/>
      <c r="VYP5" s="247"/>
      <c r="VYQ5" s="247"/>
      <c r="VYR5" s="247"/>
      <c r="VYS5" s="247"/>
      <c r="VYT5" s="247"/>
      <c r="VYU5" s="247"/>
      <c r="VYV5" s="247"/>
      <c r="VYW5" s="247"/>
      <c r="VYX5" s="247"/>
      <c r="VYY5" s="247"/>
      <c r="VYZ5" s="247"/>
      <c r="VZA5" s="247"/>
      <c r="VZB5" s="247"/>
      <c r="VZC5" s="247"/>
      <c r="VZD5" s="247"/>
      <c r="VZE5" s="247"/>
      <c r="VZF5" s="247"/>
      <c r="VZG5" s="247"/>
      <c r="VZH5" s="247"/>
      <c r="VZI5" s="247"/>
      <c r="VZJ5" s="247"/>
      <c r="VZK5" s="247"/>
      <c r="VZL5" s="247"/>
      <c r="VZM5" s="247"/>
      <c r="VZN5" s="247"/>
      <c r="VZO5" s="247"/>
      <c r="VZP5" s="247"/>
      <c r="VZQ5" s="247"/>
      <c r="VZR5" s="247"/>
      <c r="VZS5" s="247"/>
      <c r="VZT5" s="247"/>
      <c r="VZU5" s="247"/>
      <c r="VZV5" s="247"/>
      <c r="VZW5" s="247"/>
      <c r="VZX5" s="247"/>
      <c r="VZY5" s="247"/>
      <c r="VZZ5" s="247"/>
      <c r="WAA5" s="247"/>
      <c r="WAB5" s="247"/>
      <c r="WAC5" s="247"/>
      <c r="WAD5" s="247"/>
      <c r="WAE5" s="247"/>
      <c r="WAF5" s="247"/>
      <c r="WAG5" s="247"/>
      <c r="WAH5" s="247"/>
      <c r="WAI5" s="247"/>
      <c r="WAJ5" s="247"/>
      <c r="WAK5" s="247"/>
      <c r="WAL5" s="247"/>
      <c r="WAM5" s="247"/>
      <c r="WAN5" s="247"/>
      <c r="WAO5" s="247"/>
      <c r="WAP5" s="247"/>
      <c r="WAQ5" s="247"/>
      <c r="WAR5" s="247"/>
      <c r="WAS5" s="247"/>
      <c r="WAT5" s="247"/>
      <c r="WAU5" s="247"/>
      <c r="WAV5" s="247"/>
      <c r="WAW5" s="247"/>
      <c r="WAX5" s="247"/>
      <c r="WAY5" s="247"/>
      <c r="WAZ5" s="247"/>
      <c r="WBA5" s="247"/>
      <c r="WBB5" s="247"/>
      <c r="WBC5" s="247"/>
      <c r="WBD5" s="247"/>
      <c r="WBE5" s="247"/>
      <c r="WBF5" s="247"/>
      <c r="WBG5" s="247"/>
      <c r="WBH5" s="247"/>
      <c r="WBI5" s="247"/>
      <c r="WBJ5" s="247"/>
      <c r="WBK5" s="247"/>
      <c r="WBL5" s="247"/>
      <c r="WBM5" s="247"/>
      <c r="WBN5" s="247"/>
      <c r="WBO5" s="247"/>
      <c r="WBP5" s="247"/>
      <c r="WBQ5" s="247"/>
      <c r="WBR5" s="247"/>
      <c r="WBS5" s="247"/>
      <c r="WBT5" s="247"/>
      <c r="WBU5" s="247"/>
      <c r="WBV5" s="247"/>
      <c r="WBW5" s="247"/>
      <c r="WBX5" s="247"/>
      <c r="WBY5" s="247"/>
      <c r="WBZ5" s="247"/>
      <c r="WCA5" s="247"/>
      <c r="WCB5" s="247"/>
      <c r="WCC5" s="247"/>
      <c r="WCD5" s="247"/>
      <c r="WCE5" s="247"/>
      <c r="WCF5" s="247"/>
      <c r="WCG5" s="247"/>
      <c r="WCH5" s="247"/>
      <c r="WCI5" s="247"/>
      <c r="WCJ5" s="247"/>
      <c r="WCK5" s="247"/>
      <c r="WCL5" s="247"/>
      <c r="WCM5" s="247"/>
      <c r="WCN5" s="247"/>
      <c r="WCO5" s="247"/>
      <c r="WCP5" s="247"/>
      <c r="WCQ5" s="247"/>
      <c r="WCR5" s="247"/>
      <c r="WCS5" s="247"/>
      <c r="WCT5" s="247"/>
      <c r="WCU5" s="247"/>
      <c r="WCV5" s="247"/>
      <c r="WCW5" s="247"/>
      <c r="WCX5" s="247"/>
      <c r="WCY5" s="247"/>
      <c r="WCZ5" s="247"/>
      <c r="WDA5" s="247"/>
      <c r="WDB5" s="247"/>
      <c r="WDC5" s="247"/>
      <c r="WDD5" s="247"/>
      <c r="WDE5" s="247"/>
      <c r="WDF5" s="247"/>
      <c r="WDG5" s="247"/>
      <c r="WDH5" s="247"/>
      <c r="WDI5" s="247"/>
      <c r="WDJ5" s="247"/>
      <c r="WDK5" s="247"/>
      <c r="WDL5" s="247"/>
      <c r="WDM5" s="247"/>
      <c r="WDN5" s="247"/>
      <c r="WDO5" s="247"/>
      <c r="WDP5" s="247"/>
      <c r="WDQ5" s="247"/>
      <c r="WDR5" s="247"/>
      <c r="WDS5" s="247"/>
      <c r="WDT5" s="247"/>
      <c r="WDU5" s="247"/>
      <c r="WDV5" s="247"/>
      <c r="WDW5" s="247"/>
      <c r="WDX5" s="247"/>
      <c r="WDY5" s="247"/>
      <c r="WDZ5" s="247"/>
      <c r="WEA5" s="247"/>
      <c r="WEB5" s="247"/>
      <c r="WEC5" s="247"/>
      <c r="WED5" s="247"/>
      <c r="WEE5" s="247"/>
      <c r="WEF5" s="247"/>
      <c r="WEG5" s="247"/>
      <c r="WEH5" s="247"/>
      <c r="WEI5" s="247"/>
      <c r="WEJ5" s="247"/>
      <c r="WEK5" s="247"/>
      <c r="WEL5" s="247"/>
      <c r="WEM5" s="247"/>
      <c r="WEN5" s="247"/>
      <c r="WEO5" s="247"/>
      <c r="WEP5" s="247"/>
      <c r="WEQ5" s="247"/>
      <c r="WER5" s="247"/>
      <c r="WES5" s="247"/>
      <c r="WET5" s="247"/>
      <c r="WEU5" s="247"/>
      <c r="WEV5" s="247"/>
      <c r="WEW5" s="247"/>
      <c r="WEX5" s="247"/>
      <c r="WEY5" s="247"/>
      <c r="WEZ5" s="247"/>
      <c r="WFA5" s="247"/>
      <c r="WFB5" s="247"/>
      <c r="WFC5" s="247"/>
      <c r="WFD5" s="247"/>
      <c r="WFE5" s="247"/>
      <c r="WFF5" s="247"/>
      <c r="WFG5" s="247"/>
      <c r="WFH5" s="247"/>
      <c r="WFI5" s="247"/>
      <c r="WFJ5" s="247"/>
      <c r="WFK5" s="247"/>
      <c r="WFL5" s="247"/>
      <c r="WFM5" s="247"/>
      <c r="WFN5" s="247"/>
      <c r="WFO5" s="247"/>
      <c r="WFP5" s="247"/>
      <c r="WFQ5" s="247"/>
      <c r="WFR5" s="247"/>
      <c r="WFS5" s="247"/>
      <c r="WFT5" s="247"/>
      <c r="WFU5" s="247"/>
      <c r="WFV5" s="247"/>
      <c r="WFW5" s="247"/>
      <c r="WFX5" s="247"/>
      <c r="WFY5" s="247"/>
      <c r="WFZ5" s="247"/>
      <c r="WGA5" s="247"/>
      <c r="WGB5" s="247"/>
      <c r="WGC5" s="247"/>
      <c r="WGD5" s="247"/>
      <c r="WGE5" s="247"/>
      <c r="WGF5" s="247"/>
      <c r="WGG5" s="247"/>
      <c r="WGH5" s="247"/>
      <c r="WGI5" s="247"/>
      <c r="WGJ5" s="247"/>
      <c r="WGK5" s="247"/>
      <c r="WGL5" s="247"/>
      <c r="WGM5" s="247"/>
      <c r="WGN5" s="247"/>
      <c r="WGO5" s="247"/>
      <c r="WGP5" s="247"/>
      <c r="WGQ5" s="247"/>
      <c r="WGR5" s="247"/>
      <c r="WGS5" s="247"/>
      <c r="WGT5" s="247"/>
      <c r="WGU5" s="247"/>
      <c r="WGV5" s="247"/>
      <c r="WGW5" s="247"/>
      <c r="WGX5" s="247"/>
      <c r="WGY5" s="247"/>
      <c r="WGZ5" s="247"/>
      <c r="WHA5" s="247"/>
      <c r="WHB5" s="247"/>
      <c r="WHC5" s="247"/>
      <c r="WHD5" s="247"/>
      <c r="WHE5" s="247"/>
      <c r="WHF5" s="247"/>
      <c r="WHG5" s="247"/>
      <c r="WHH5" s="247"/>
      <c r="WHI5" s="247"/>
      <c r="WHJ5" s="247"/>
      <c r="WHK5" s="247"/>
      <c r="WHL5" s="247"/>
      <c r="WHM5" s="247"/>
      <c r="WHN5" s="247"/>
      <c r="WHO5" s="247"/>
      <c r="WHP5" s="247"/>
      <c r="WHQ5" s="247"/>
      <c r="WHR5" s="247"/>
      <c r="WHS5" s="247"/>
      <c r="WHT5" s="247"/>
      <c r="WHU5" s="247"/>
      <c r="WHV5" s="247"/>
      <c r="WHW5" s="247"/>
      <c r="WHX5" s="247"/>
      <c r="WHY5" s="247"/>
      <c r="WHZ5" s="247"/>
      <c r="WIA5" s="247"/>
      <c r="WIB5" s="247"/>
      <c r="WIC5" s="247"/>
      <c r="WID5" s="247"/>
      <c r="WIE5" s="247"/>
      <c r="WIF5" s="247"/>
      <c r="WIG5" s="247"/>
      <c r="WIH5" s="247"/>
      <c r="WII5" s="247"/>
      <c r="WIJ5" s="247"/>
      <c r="WIK5" s="247"/>
      <c r="WIL5" s="247"/>
      <c r="WIM5" s="247"/>
      <c r="WIN5" s="247"/>
      <c r="WIO5" s="247"/>
      <c r="WIP5" s="247"/>
      <c r="WIQ5" s="247"/>
      <c r="WIR5" s="247"/>
      <c r="WIS5" s="247"/>
      <c r="WIT5" s="247"/>
      <c r="WIU5" s="247"/>
      <c r="WIV5" s="247"/>
      <c r="WIW5" s="247"/>
      <c r="WIX5" s="247"/>
      <c r="WIY5" s="247"/>
      <c r="WIZ5" s="247"/>
      <c r="WJA5" s="247"/>
      <c r="WJB5" s="247"/>
      <c r="WJC5" s="247"/>
      <c r="WJD5" s="247"/>
      <c r="WJE5" s="247"/>
      <c r="WJF5" s="247"/>
      <c r="WJG5" s="247"/>
      <c r="WJH5" s="247"/>
      <c r="WJI5" s="247"/>
      <c r="WJJ5" s="247"/>
      <c r="WJK5" s="247"/>
      <c r="WJL5" s="247"/>
      <c r="WJM5" s="247"/>
      <c r="WJN5" s="247"/>
      <c r="WJO5" s="247"/>
      <c r="WJP5" s="247"/>
      <c r="WJQ5" s="247"/>
      <c r="WJR5" s="247"/>
      <c r="WJS5" s="247"/>
      <c r="WJT5" s="247"/>
      <c r="WJU5" s="247"/>
      <c r="WJV5" s="247"/>
      <c r="WJW5" s="247"/>
      <c r="WJX5" s="247"/>
      <c r="WJY5" s="247"/>
      <c r="WJZ5" s="247"/>
      <c r="WKA5" s="247"/>
      <c r="WKB5" s="247"/>
      <c r="WKC5" s="247"/>
      <c r="WKD5" s="247"/>
      <c r="WKE5" s="247"/>
      <c r="WKF5" s="247"/>
      <c r="WKG5" s="247"/>
      <c r="WKH5" s="247"/>
      <c r="WKI5" s="247"/>
      <c r="WKJ5" s="247"/>
      <c r="WKK5" s="247"/>
      <c r="WKL5" s="247"/>
      <c r="WKM5" s="247"/>
      <c r="WKN5" s="247"/>
      <c r="WKO5" s="247"/>
      <c r="WKP5" s="247"/>
      <c r="WKQ5" s="247"/>
      <c r="WKR5" s="247"/>
      <c r="WKS5" s="247"/>
      <c r="WKT5" s="247"/>
      <c r="WKU5" s="247"/>
      <c r="WKV5" s="247"/>
      <c r="WKW5" s="247"/>
      <c r="WKX5" s="247"/>
      <c r="WKY5" s="247"/>
      <c r="WKZ5" s="247"/>
      <c r="WLA5" s="247"/>
      <c r="WLB5" s="247"/>
      <c r="WLC5" s="247"/>
      <c r="WLD5" s="247"/>
      <c r="WLE5" s="247"/>
      <c r="WLF5" s="247"/>
      <c r="WLG5" s="247"/>
      <c r="WLH5" s="247"/>
      <c r="WLI5" s="247"/>
      <c r="WLJ5" s="247"/>
      <c r="WLK5" s="247"/>
      <c r="WLL5" s="247"/>
      <c r="WLM5" s="247"/>
      <c r="WLN5" s="247"/>
      <c r="WLO5" s="247"/>
      <c r="WLP5" s="247"/>
      <c r="WLQ5" s="247"/>
      <c r="WLR5" s="247"/>
      <c r="WLS5" s="247"/>
      <c r="WLT5" s="247"/>
      <c r="WLU5" s="247"/>
      <c r="WLV5" s="247"/>
      <c r="WLW5" s="247"/>
      <c r="WLX5" s="247"/>
      <c r="WLY5" s="247"/>
      <c r="WLZ5" s="247"/>
      <c r="WMA5" s="247"/>
      <c r="WMB5" s="247"/>
      <c r="WMC5" s="247"/>
      <c r="WMD5" s="247"/>
      <c r="WME5" s="247"/>
      <c r="WMF5" s="247"/>
      <c r="WMG5" s="247"/>
      <c r="WMH5" s="247"/>
      <c r="WMI5" s="247"/>
      <c r="WMJ5" s="247"/>
      <c r="WMK5" s="247"/>
      <c r="WML5" s="247"/>
      <c r="WMM5" s="247"/>
      <c r="WMN5" s="247"/>
      <c r="WMO5" s="247"/>
      <c r="WMP5" s="247"/>
      <c r="WMQ5" s="247"/>
      <c r="WMR5" s="247"/>
      <c r="WMS5" s="247"/>
      <c r="WMT5" s="247"/>
      <c r="WMU5" s="247"/>
      <c r="WMV5" s="247"/>
      <c r="WMW5" s="247"/>
      <c r="WMX5" s="247"/>
      <c r="WMY5" s="247"/>
      <c r="WMZ5" s="247"/>
      <c r="WNA5" s="247"/>
      <c r="WNB5" s="247"/>
      <c r="WNC5" s="247"/>
      <c r="WND5" s="247"/>
      <c r="WNE5" s="247"/>
      <c r="WNF5" s="247"/>
      <c r="WNG5" s="247"/>
      <c r="WNH5" s="247"/>
      <c r="WNI5" s="247"/>
      <c r="WNJ5" s="247"/>
      <c r="WNK5" s="247"/>
      <c r="WNL5" s="247"/>
      <c r="WNM5" s="247"/>
      <c r="WNN5" s="247"/>
      <c r="WNO5" s="247"/>
      <c r="WNP5" s="247"/>
      <c r="WNQ5" s="247"/>
      <c r="WNR5" s="247"/>
      <c r="WNS5" s="247"/>
      <c r="WNT5" s="247"/>
      <c r="WNU5" s="247"/>
      <c r="WNV5" s="247"/>
      <c r="WNW5" s="247"/>
      <c r="WNX5" s="247"/>
      <c r="WNY5" s="247"/>
      <c r="WNZ5" s="247"/>
      <c r="WOA5" s="247"/>
      <c r="WOB5" s="247"/>
      <c r="WOC5" s="247"/>
      <c r="WOD5" s="247"/>
      <c r="WOE5" s="247"/>
      <c r="WOF5" s="247"/>
      <c r="WOG5" s="247"/>
      <c r="WOH5" s="247"/>
      <c r="WOI5" s="247"/>
      <c r="WOJ5" s="247"/>
      <c r="WOK5" s="247"/>
      <c r="WOL5" s="247"/>
      <c r="WOM5" s="247"/>
      <c r="WON5" s="247"/>
      <c r="WOO5" s="247"/>
      <c r="WOP5" s="247"/>
      <c r="WOQ5" s="247"/>
      <c r="WOR5" s="247"/>
      <c r="WOS5" s="247"/>
      <c r="WOT5" s="247"/>
      <c r="WOU5" s="247"/>
      <c r="WOV5" s="247"/>
      <c r="WOW5" s="247"/>
      <c r="WOX5" s="247"/>
      <c r="WOY5" s="247"/>
      <c r="WOZ5" s="247"/>
      <c r="WPA5" s="247"/>
      <c r="WPB5" s="247"/>
      <c r="WPC5" s="247"/>
      <c r="WPD5" s="247"/>
      <c r="WPE5" s="247"/>
      <c r="WPF5" s="247"/>
      <c r="WPG5" s="247"/>
      <c r="WPH5" s="247"/>
      <c r="WPI5" s="247"/>
      <c r="WPJ5" s="247"/>
      <c r="WPK5" s="247"/>
      <c r="WPL5" s="247"/>
      <c r="WPM5" s="247"/>
      <c r="WPN5" s="247"/>
      <c r="WPO5" s="247"/>
      <c r="WPP5" s="247"/>
      <c r="WPQ5" s="247"/>
      <c r="WPR5" s="247"/>
      <c r="WPS5" s="247"/>
      <c r="WPT5" s="247"/>
      <c r="WPU5" s="247"/>
      <c r="WPV5" s="247"/>
      <c r="WPW5" s="247"/>
      <c r="WPX5" s="247"/>
      <c r="WPY5" s="247"/>
      <c r="WPZ5" s="247"/>
      <c r="WQA5" s="247"/>
      <c r="WQB5" s="247"/>
      <c r="WQC5" s="247"/>
      <c r="WQD5" s="247"/>
      <c r="WQE5" s="247"/>
      <c r="WQF5" s="247"/>
      <c r="WQG5" s="247"/>
      <c r="WQH5" s="247"/>
      <c r="WQI5" s="247"/>
      <c r="WQJ5" s="247"/>
      <c r="WQK5" s="247"/>
      <c r="WQL5" s="247"/>
      <c r="WQM5" s="247"/>
      <c r="WQN5" s="247"/>
      <c r="WQO5" s="247"/>
      <c r="WQP5" s="247"/>
      <c r="WQQ5" s="247"/>
      <c r="WQR5" s="247"/>
      <c r="WQS5" s="247"/>
      <c r="WQT5" s="247"/>
      <c r="WQU5" s="247"/>
      <c r="WQV5" s="247"/>
      <c r="WQW5" s="247"/>
      <c r="WQX5" s="247"/>
      <c r="WQY5" s="247"/>
      <c r="WQZ5" s="247"/>
      <c r="WRA5" s="247"/>
      <c r="WRB5" s="247"/>
      <c r="WRC5" s="247"/>
      <c r="WRD5" s="247"/>
      <c r="WRE5" s="247"/>
      <c r="WRF5" s="247"/>
      <c r="WRG5" s="247"/>
      <c r="WRH5" s="247"/>
      <c r="WRI5" s="247"/>
      <c r="WRJ5" s="247"/>
      <c r="WRK5" s="247"/>
      <c r="WRL5" s="247"/>
      <c r="WRM5" s="247"/>
      <c r="WRN5" s="247"/>
      <c r="WRO5" s="247"/>
      <c r="WRP5" s="247"/>
      <c r="WRQ5" s="247"/>
      <c r="WRR5" s="247"/>
      <c r="WRS5" s="247"/>
      <c r="WRT5" s="247"/>
      <c r="WRU5" s="247"/>
      <c r="WRV5" s="247"/>
      <c r="WRW5" s="247"/>
      <c r="WRX5" s="247"/>
      <c r="WRY5" s="247"/>
      <c r="WRZ5" s="247"/>
      <c r="WSA5" s="247"/>
      <c r="WSB5" s="247"/>
      <c r="WSC5" s="247"/>
      <c r="WSD5" s="247"/>
      <c r="WSE5" s="247"/>
      <c r="WSF5" s="247"/>
      <c r="WSG5" s="247"/>
      <c r="WSH5" s="247"/>
      <c r="WSI5" s="247"/>
      <c r="WSJ5" s="247"/>
      <c r="WSK5" s="247"/>
      <c r="WSL5" s="247"/>
      <c r="WSM5" s="247"/>
      <c r="WSN5" s="247"/>
      <c r="WSO5" s="247"/>
      <c r="WSP5" s="247"/>
      <c r="WSQ5" s="247"/>
      <c r="WSR5" s="247"/>
      <c r="WSS5" s="247"/>
      <c r="WST5" s="247"/>
      <c r="WSU5" s="247"/>
      <c r="WSV5" s="247"/>
      <c r="WSW5" s="247"/>
      <c r="WSX5" s="247"/>
      <c r="WSY5" s="247"/>
      <c r="WSZ5" s="247"/>
      <c r="WTA5" s="247"/>
      <c r="WTB5" s="247"/>
      <c r="WTC5" s="247"/>
      <c r="WTD5" s="247"/>
      <c r="WTE5" s="247"/>
      <c r="WTF5" s="247"/>
      <c r="WTG5" s="247"/>
      <c r="WTH5" s="247"/>
      <c r="WTI5" s="247"/>
      <c r="WTJ5" s="247"/>
      <c r="WTK5" s="247"/>
      <c r="WTL5" s="247"/>
      <c r="WTM5" s="247"/>
      <c r="WTN5" s="247"/>
      <c r="WTO5" s="247"/>
      <c r="WTP5" s="247"/>
      <c r="WTQ5" s="247"/>
      <c r="WTR5" s="247"/>
      <c r="WTS5" s="247"/>
      <c r="WTT5" s="247"/>
      <c r="WTU5" s="247"/>
      <c r="WTV5" s="247"/>
      <c r="WTW5" s="247"/>
      <c r="WTX5" s="247"/>
      <c r="WTY5" s="247"/>
      <c r="WTZ5" s="247"/>
      <c r="WUA5" s="247"/>
      <c r="WUB5" s="247"/>
      <c r="WUC5" s="247"/>
      <c r="WUD5" s="247"/>
      <c r="WUE5" s="247"/>
      <c r="WUF5" s="247"/>
      <c r="WUG5" s="247"/>
      <c r="WUH5" s="247"/>
      <c r="WUI5" s="247"/>
      <c r="WUJ5" s="247"/>
      <c r="WUK5" s="247"/>
      <c r="WUL5" s="247"/>
      <c r="WUM5" s="247"/>
      <c r="WUN5" s="247"/>
      <c r="WUO5" s="247"/>
      <c r="WUP5" s="247"/>
      <c r="WUQ5" s="247"/>
      <c r="WUR5" s="247"/>
      <c r="WUS5" s="247"/>
      <c r="WUT5" s="247"/>
      <c r="WUU5" s="247"/>
      <c r="WUV5" s="247"/>
      <c r="WUW5" s="247"/>
      <c r="WUX5" s="247"/>
      <c r="WUY5" s="247"/>
      <c r="WUZ5" s="247"/>
      <c r="WVA5" s="247"/>
      <c r="WVB5" s="247"/>
      <c r="WVC5" s="247"/>
      <c r="WVD5" s="247"/>
      <c r="WVE5" s="247"/>
      <c r="WVF5" s="247"/>
      <c r="WVG5" s="247"/>
      <c r="WVH5" s="247"/>
      <c r="WVI5" s="247"/>
      <c r="WVJ5" s="247"/>
      <c r="WVK5" s="247"/>
      <c r="WVL5" s="247"/>
      <c r="WVM5" s="247"/>
      <c r="WVN5" s="247"/>
      <c r="WVO5" s="247"/>
      <c r="WVP5" s="247"/>
      <c r="WVQ5" s="247"/>
      <c r="WVR5" s="247"/>
      <c r="WVS5" s="247"/>
      <c r="WVT5" s="247"/>
      <c r="WVU5" s="247"/>
      <c r="WVV5" s="247"/>
      <c r="WVW5" s="247"/>
      <c r="WVX5" s="247"/>
      <c r="WVY5" s="247"/>
      <c r="WVZ5" s="247"/>
      <c r="WWA5" s="247"/>
      <c r="WWB5" s="247"/>
      <c r="WWC5" s="247"/>
      <c r="WWD5" s="247"/>
      <c r="WWE5" s="247"/>
      <c r="WWF5" s="247"/>
      <c r="WWG5" s="247"/>
      <c r="WWH5" s="247"/>
      <c r="WWI5" s="247"/>
      <c r="WWJ5" s="247"/>
      <c r="WWK5" s="247"/>
      <c r="WWL5" s="247"/>
      <c r="WWM5" s="247"/>
      <c r="WWN5" s="247"/>
      <c r="WWO5" s="247"/>
      <c r="WWP5" s="247"/>
      <c r="WWQ5" s="247"/>
      <c r="WWR5" s="247"/>
      <c r="WWS5" s="247"/>
      <c r="WWT5" s="247"/>
      <c r="WWU5" s="247"/>
      <c r="WWV5" s="247"/>
      <c r="WWW5" s="247"/>
      <c r="WWX5" s="247"/>
      <c r="WWY5" s="247"/>
      <c r="WWZ5" s="247"/>
      <c r="WXA5" s="247"/>
      <c r="WXB5" s="247"/>
      <c r="WXC5" s="247"/>
      <c r="WXD5" s="247"/>
      <c r="WXE5" s="247"/>
      <c r="WXF5" s="247"/>
      <c r="WXG5" s="247"/>
      <c r="WXH5" s="247"/>
      <c r="WXI5" s="247"/>
      <c r="WXJ5" s="247"/>
      <c r="WXK5" s="247"/>
      <c r="WXL5" s="247"/>
      <c r="WXM5" s="247"/>
      <c r="WXN5" s="247"/>
      <c r="WXO5" s="247"/>
      <c r="WXP5" s="247"/>
      <c r="WXQ5" s="247"/>
      <c r="WXR5" s="247"/>
      <c r="WXS5" s="247"/>
      <c r="WXT5" s="247"/>
      <c r="WXU5" s="247"/>
      <c r="WXV5" s="247"/>
      <c r="WXW5" s="247"/>
      <c r="WXX5" s="247"/>
      <c r="WXY5" s="247"/>
      <c r="WXZ5" s="247"/>
      <c r="WYA5" s="247"/>
      <c r="WYB5" s="247"/>
      <c r="WYC5" s="247"/>
      <c r="WYD5" s="247"/>
      <c r="WYE5" s="247"/>
      <c r="WYF5" s="247"/>
      <c r="WYG5" s="247"/>
      <c r="WYH5" s="247"/>
      <c r="WYI5" s="247"/>
      <c r="WYJ5" s="247"/>
      <c r="WYK5" s="247"/>
      <c r="WYL5" s="247"/>
      <c r="WYM5" s="247"/>
      <c r="WYN5" s="247"/>
      <c r="WYO5" s="247"/>
      <c r="WYP5" s="247"/>
      <c r="WYQ5" s="247"/>
      <c r="WYR5" s="247"/>
      <c r="WYS5" s="247"/>
      <c r="WYT5" s="247"/>
      <c r="WYU5" s="247"/>
      <c r="WYV5" s="247"/>
      <c r="WYW5" s="247"/>
      <c r="WYX5" s="247"/>
      <c r="WYY5" s="247"/>
      <c r="WYZ5" s="247"/>
      <c r="WZA5" s="247"/>
      <c r="WZB5" s="247"/>
      <c r="WZC5" s="247"/>
      <c r="WZD5" s="247"/>
      <c r="WZE5" s="247"/>
      <c r="WZF5" s="247"/>
      <c r="WZG5" s="247"/>
      <c r="WZH5" s="247"/>
      <c r="WZI5" s="247"/>
      <c r="WZJ5" s="247"/>
      <c r="WZK5" s="247"/>
      <c r="WZL5" s="247"/>
      <c r="WZM5" s="247"/>
      <c r="WZN5" s="247"/>
      <c r="WZO5" s="247"/>
      <c r="WZP5" s="247"/>
      <c r="WZQ5" s="247"/>
      <c r="WZR5" s="247"/>
      <c r="WZS5" s="247"/>
      <c r="WZT5" s="247"/>
      <c r="WZU5" s="247"/>
      <c r="WZV5" s="247"/>
      <c r="WZW5" s="247"/>
      <c r="WZX5" s="247"/>
      <c r="WZY5" s="247"/>
      <c r="WZZ5" s="247"/>
      <c r="XAA5" s="247"/>
      <c r="XAB5" s="247"/>
      <c r="XAC5" s="247"/>
      <c r="XAD5" s="247"/>
      <c r="XAE5" s="247"/>
      <c r="XAF5" s="247"/>
      <c r="XAG5" s="247"/>
      <c r="XAH5" s="247"/>
      <c r="XAI5" s="247"/>
      <c r="XAJ5" s="247"/>
      <c r="XAK5" s="247"/>
      <c r="XAL5" s="247"/>
      <c r="XAM5" s="247"/>
      <c r="XAN5" s="247"/>
      <c r="XAO5" s="247"/>
      <c r="XAP5" s="247"/>
      <c r="XAQ5" s="247"/>
      <c r="XAR5" s="247"/>
      <c r="XAS5" s="247"/>
      <c r="XAT5" s="247"/>
      <c r="XAU5" s="247"/>
    </row>
    <row r="6" spans="1:16382" s="247" customFormat="1">
      <c r="B6" s="285"/>
      <c r="C6" s="286" t="s">
        <v>159</v>
      </c>
      <c r="D6" s="248">
        <v>1</v>
      </c>
      <c r="E6" s="286"/>
      <c r="F6" s="286"/>
      <c r="G6" s="287"/>
      <c r="H6" s="286"/>
      <c r="I6" s="297"/>
      <c r="J6" s="286"/>
      <c r="K6" s="286"/>
      <c r="L6" s="286"/>
      <c r="M6" s="286"/>
      <c r="N6" s="287"/>
      <c r="O6" s="288"/>
      <c r="P6" s="288"/>
      <c r="Q6" s="288"/>
      <c r="R6" s="288"/>
      <c r="S6" s="286"/>
      <c r="T6" s="286"/>
    </row>
    <row r="7" spans="1:16382">
      <c r="C7" s="286" t="s">
        <v>241</v>
      </c>
      <c r="D7" s="248">
        <v>18</v>
      </c>
    </row>
    <row r="8" spans="1:16382" s="247" customFormat="1">
      <c r="B8" s="69"/>
      <c r="C8" s="286" t="s">
        <v>190</v>
      </c>
      <c r="D8" s="248">
        <v>52</v>
      </c>
      <c r="G8" s="248"/>
      <c r="I8" s="296"/>
      <c r="N8" s="248"/>
      <c r="O8" s="68"/>
      <c r="P8" s="68"/>
      <c r="Q8" s="68"/>
      <c r="R8" s="68"/>
    </row>
    <row r="9" spans="1:16382">
      <c r="B9" s="285"/>
      <c r="C9" s="286" t="s">
        <v>379</v>
      </c>
      <c r="D9" s="248">
        <v>24</v>
      </c>
      <c r="E9" s="70"/>
      <c r="F9" s="286" t="s">
        <v>142</v>
      </c>
      <c r="G9" s="287"/>
      <c r="H9" s="286"/>
      <c r="I9" s="297"/>
      <c r="J9" s="286"/>
      <c r="K9" s="286"/>
      <c r="L9" s="286"/>
      <c r="M9" s="286"/>
      <c r="N9" s="287"/>
      <c r="O9" s="288"/>
      <c r="P9" s="289"/>
      <c r="Q9" s="289"/>
      <c r="R9" s="289"/>
      <c r="S9" s="286"/>
      <c r="T9" s="286"/>
      <c r="U9" s="247"/>
      <c r="V9" s="247"/>
      <c r="W9" s="247"/>
      <c r="X9" s="247"/>
      <c r="Y9" s="247"/>
      <c r="Z9" s="247"/>
      <c r="AA9" s="247"/>
      <c r="AB9" s="247"/>
      <c r="AC9" s="247"/>
      <c r="AD9" s="247"/>
      <c r="AE9" s="247"/>
      <c r="AF9" s="247"/>
      <c r="AG9" s="247"/>
      <c r="AH9" s="247"/>
      <c r="AI9" s="247"/>
      <c r="AJ9" s="247"/>
      <c r="AK9" s="247"/>
      <c r="AL9" s="247"/>
      <c r="AM9" s="247"/>
      <c r="AN9" s="247"/>
      <c r="AO9" s="247"/>
      <c r="AP9" s="247"/>
      <c r="AQ9" s="247"/>
      <c r="AR9" s="247"/>
      <c r="AS9" s="247"/>
      <c r="AT9" s="247"/>
      <c r="AU9" s="247"/>
      <c r="AV9" s="247"/>
      <c r="AW9" s="247"/>
      <c r="AX9" s="247"/>
      <c r="AY9" s="247"/>
      <c r="AZ9" s="247"/>
      <c r="BA9" s="247"/>
      <c r="BB9" s="247"/>
      <c r="BC9" s="247"/>
      <c r="BD9" s="247"/>
      <c r="BE9" s="247"/>
      <c r="BF9" s="247"/>
      <c r="BG9" s="247"/>
      <c r="BH9" s="247"/>
      <c r="BI9" s="247"/>
      <c r="BJ9" s="247"/>
      <c r="BK9" s="247"/>
      <c r="BL9" s="247"/>
      <c r="BM9" s="247"/>
      <c r="BN9" s="247"/>
      <c r="BO9" s="247"/>
      <c r="BP9" s="247"/>
      <c r="BQ9" s="247"/>
      <c r="BR9" s="247"/>
      <c r="BS9" s="247"/>
      <c r="BT9" s="247"/>
      <c r="BU9" s="247"/>
      <c r="BV9" s="247"/>
      <c r="BW9" s="247"/>
      <c r="BX9" s="247"/>
      <c r="BY9" s="247"/>
      <c r="BZ9" s="247"/>
      <c r="CA9" s="247"/>
      <c r="CB9" s="247"/>
      <c r="CC9" s="247"/>
      <c r="CD9" s="247"/>
      <c r="CE9" s="247"/>
      <c r="CF9" s="247"/>
      <c r="CG9" s="247"/>
      <c r="CH9" s="247"/>
      <c r="CI9" s="247"/>
      <c r="CJ9" s="247"/>
      <c r="CK9" s="247"/>
      <c r="CL9" s="247"/>
      <c r="CM9" s="247"/>
      <c r="CN9" s="247"/>
      <c r="CO9" s="247"/>
      <c r="CP9" s="247"/>
      <c r="CQ9" s="247"/>
      <c r="CR9" s="247"/>
      <c r="CS9" s="247"/>
      <c r="CT9" s="247"/>
      <c r="CU9" s="247"/>
      <c r="CV9" s="247"/>
      <c r="CW9" s="247"/>
      <c r="CX9" s="247"/>
      <c r="CY9" s="247"/>
      <c r="CZ9" s="247"/>
      <c r="DA9" s="247"/>
      <c r="DB9" s="247"/>
      <c r="DC9" s="247"/>
      <c r="DD9" s="247"/>
      <c r="DE9" s="247"/>
      <c r="DF9" s="247"/>
      <c r="DG9" s="247"/>
      <c r="DH9" s="247"/>
      <c r="DI9" s="247"/>
      <c r="DJ9" s="247"/>
      <c r="DK9" s="247"/>
      <c r="DL9" s="247"/>
      <c r="DM9" s="247"/>
      <c r="DN9" s="247"/>
      <c r="DO9" s="247"/>
      <c r="DP9" s="247"/>
      <c r="DQ9" s="247"/>
      <c r="DR9" s="247"/>
      <c r="DS9" s="247"/>
      <c r="DT9" s="247"/>
      <c r="DU9" s="247"/>
      <c r="DV9" s="247"/>
      <c r="DW9" s="247"/>
      <c r="DX9" s="247"/>
      <c r="DY9" s="247"/>
      <c r="DZ9" s="247"/>
      <c r="EA9" s="247"/>
      <c r="EB9" s="247"/>
      <c r="EC9" s="247"/>
      <c r="ED9" s="247"/>
      <c r="EE9" s="247"/>
      <c r="EF9" s="247"/>
      <c r="EG9" s="247"/>
      <c r="EH9" s="247"/>
      <c r="EI9" s="247"/>
      <c r="EJ9" s="247"/>
      <c r="EK9" s="247"/>
      <c r="EL9" s="247"/>
      <c r="EM9" s="247"/>
      <c r="EN9" s="247"/>
      <c r="EO9" s="247"/>
      <c r="EP9" s="247"/>
      <c r="EQ9" s="247"/>
      <c r="ER9" s="247"/>
      <c r="ES9" s="247"/>
      <c r="ET9" s="247"/>
      <c r="EU9" s="247"/>
      <c r="EV9" s="247"/>
      <c r="EW9" s="247"/>
      <c r="EX9" s="247"/>
      <c r="EY9" s="247"/>
      <c r="EZ9" s="247"/>
      <c r="FA9" s="247"/>
      <c r="FB9" s="247"/>
      <c r="FC9" s="247"/>
      <c r="FD9" s="247"/>
      <c r="FE9" s="247"/>
      <c r="FF9" s="247"/>
      <c r="FG9" s="247"/>
      <c r="FH9" s="247"/>
      <c r="FI9" s="247"/>
      <c r="FJ9" s="247"/>
      <c r="FK9" s="247"/>
      <c r="FL9" s="247"/>
      <c r="FM9" s="247"/>
      <c r="FN9" s="247"/>
      <c r="FO9" s="247"/>
      <c r="FP9" s="247"/>
      <c r="FQ9" s="247"/>
      <c r="FR9" s="247"/>
      <c r="FS9" s="247"/>
      <c r="FT9" s="247"/>
      <c r="FU9" s="247"/>
      <c r="FV9" s="247"/>
      <c r="FW9" s="247"/>
      <c r="FX9" s="247"/>
      <c r="FY9" s="247"/>
      <c r="FZ9" s="247"/>
      <c r="GA9" s="247"/>
      <c r="GB9" s="247"/>
      <c r="GC9" s="247"/>
      <c r="GD9" s="247"/>
      <c r="GE9" s="247"/>
      <c r="GF9" s="247"/>
      <c r="GG9" s="247"/>
      <c r="GH9" s="247"/>
      <c r="GI9" s="247"/>
      <c r="GJ9" s="247"/>
      <c r="GK9" s="247"/>
      <c r="GL9" s="247"/>
      <c r="GM9" s="247"/>
      <c r="GN9" s="247"/>
      <c r="GO9" s="247"/>
      <c r="GP9" s="247"/>
      <c r="GQ9" s="247"/>
      <c r="GR9" s="247"/>
      <c r="GS9" s="247"/>
      <c r="GT9" s="247"/>
      <c r="GU9" s="247"/>
      <c r="GV9" s="247"/>
      <c r="GW9" s="247"/>
      <c r="GX9" s="247"/>
      <c r="GY9" s="247"/>
      <c r="GZ9" s="247"/>
      <c r="HA9" s="247"/>
      <c r="HB9" s="247"/>
      <c r="HC9" s="247"/>
      <c r="HD9" s="247"/>
      <c r="HE9" s="247"/>
      <c r="HF9" s="247"/>
      <c r="HG9" s="247"/>
      <c r="HH9" s="247"/>
      <c r="HI9" s="247"/>
      <c r="HJ9" s="247"/>
      <c r="HK9" s="247"/>
      <c r="HL9" s="247"/>
      <c r="HM9" s="247"/>
      <c r="HN9" s="247"/>
      <c r="HO9" s="247"/>
      <c r="HP9" s="247"/>
      <c r="HQ9" s="247"/>
      <c r="HR9" s="247"/>
      <c r="HS9" s="247"/>
      <c r="HT9" s="247"/>
      <c r="HU9" s="247"/>
      <c r="HV9" s="247"/>
      <c r="HW9" s="247"/>
      <c r="HX9" s="247"/>
      <c r="HY9" s="247"/>
      <c r="HZ9" s="247"/>
      <c r="IA9" s="247"/>
      <c r="IB9" s="247"/>
      <c r="IC9" s="247"/>
      <c r="ID9" s="247"/>
      <c r="IE9" s="247"/>
      <c r="IF9" s="247"/>
      <c r="IG9" s="247"/>
      <c r="IH9" s="247"/>
      <c r="II9" s="247"/>
      <c r="IJ9" s="247"/>
      <c r="IK9" s="247"/>
      <c r="IL9" s="247"/>
      <c r="IM9" s="247"/>
      <c r="IN9" s="247"/>
      <c r="IO9" s="247"/>
      <c r="IP9" s="247"/>
      <c r="IQ9" s="247"/>
      <c r="IR9" s="247"/>
      <c r="IS9" s="247"/>
      <c r="IT9" s="247"/>
      <c r="IU9" s="247"/>
      <c r="IV9" s="247"/>
      <c r="IW9" s="247"/>
      <c r="IX9" s="247"/>
      <c r="IY9" s="247"/>
      <c r="IZ9" s="247"/>
      <c r="JA9" s="247"/>
      <c r="JB9" s="247"/>
      <c r="JC9" s="247"/>
      <c r="JD9" s="247"/>
      <c r="JE9" s="247"/>
      <c r="JF9" s="247"/>
      <c r="JG9" s="247"/>
      <c r="JH9" s="247"/>
      <c r="JI9" s="247"/>
      <c r="JJ9" s="247"/>
      <c r="JK9" s="247"/>
      <c r="JL9" s="247"/>
      <c r="JM9" s="247"/>
      <c r="JN9" s="247"/>
      <c r="JO9" s="247"/>
      <c r="JP9" s="247"/>
      <c r="JQ9" s="247"/>
      <c r="JR9" s="247"/>
      <c r="JS9" s="247"/>
      <c r="JT9" s="247"/>
      <c r="JU9" s="247"/>
      <c r="JV9" s="247"/>
      <c r="JW9" s="247"/>
      <c r="JX9" s="247"/>
      <c r="JY9" s="247"/>
      <c r="JZ9" s="247"/>
      <c r="KA9" s="247"/>
      <c r="KB9" s="247"/>
      <c r="KC9" s="247"/>
      <c r="KD9" s="247"/>
      <c r="KE9" s="247"/>
      <c r="KF9" s="247"/>
      <c r="KG9" s="247"/>
      <c r="KH9" s="247"/>
      <c r="KI9" s="247"/>
      <c r="KJ9" s="247"/>
      <c r="KK9" s="247"/>
      <c r="KL9" s="247"/>
      <c r="KM9" s="247"/>
      <c r="KN9" s="247"/>
      <c r="KO9" s="247"/>
      <c r="KP9" s="247"/>
      <c r="KQ9" s="247"/>
      <c r="KR9" s="247"/>
      <c r="KS9" s="247"/>
      <c r="KT9" s="247"/>
      <c r="KU9" s="247"/>
      <c r="KV9" s="247"/>
      <c r="KW9" s="247"/>
      <c r="KX9" s="247"/>
      <c r="KY9" s="247"/>
      <c r="KZ9" s="247"/>
      <c r="LA9" s="247"/>
      <c r="LB9" s="247"/>
      <c r="LC9" s="247"/>
      <c r="LD9" s="247"/>
      <c r="LE9" s="247"/>
      <c r="LF9" s="247"/>
      <c r="LG9" s="247"/>
      <c r="LH9" s="247"/>
      <c r="LI9" s="247"/>
      <c r="LJ9" s="247"/>
      <c r="LK9" s="247"/>
      <c r="LL9" s="247"/>
      <c r="LM9" s="247"/>
      <c r="LN9" s="247"/>
      <c r="LO9" s="247"/>
      <c r="LP9" s="247"/>
      <c r="LQ9" s="247"/>
      <c r="LR9" s="247"/>
      <c r="LS9" s="247"/>
      <c r="LT9" s="247"/>
      <c r="LU9" s="247"/>
      <c r="LV9" s="247"/>
      <c r="LW9" s="247"/>
      <c r="LX9" s="247"/>
      <c r="LY9" s="247"/>
      <c r="LZ9" s="247"/>
      <c r="MA9" s="247"/>
      <c r="MB9" s="247"/>
      <c r="MC9" s="247"/>
      <c r="MD9" s="247"/>
      <c r="ME9" s="247"/>
      <c r="MF9" s="247"/>
      <c r="MG9" s="247"/>
      <c r="MH9" s="247"/>
      <c r="MI9" s="247"/>
      <c r="MJ9" s="247"/>
      <c r="MK9" s="247"/>
      <c r="ML9" s="247"/>
      <c r="MM9" s="247"/>
      <c r="MN9" s="247"/>
      <c r="MO9" s="247"/>
      <c r="MP9" s="247"/>
      <c r="MQ9" s="247"/>
      <c r="MR9" s="247"/>
      <c r="MS9" s="247"/>
      <c r="MT9" s="247"/>
      <c r="MU9" s="247"/>
      <c r="MV9" s="247"/>
      <c r="MW9" s="247"/>
      <c r="MX9" s="247"/>
      <c r="MY9" s="247"/>
      <c r="MZ9" s="247"/>
      <c r="NA9" s="247"/>
      <c r="NB9" s="247"/>
      <c r="NC9" s="247"/>
      <c r="ND9" s="247"/>
      <c r="NE9" s="247"/>
      <c r="NF9" s="247"/>
      <c r="NG9" s="247"/>
      <c r="NH9" s="247"/>
      <c r="NI9" s="247"/>
      <c r="NJ9" s="247"/>
      <c r="NK9" s="247"/>
      <c r="NL9" s="247"/>
      <c r="NM9" s="247"/>
      <c r="NN9" s="247"/>
      <c r="NO9" s="247"/>
      <c r="NP9" s="247"/>
      <c r="NQ9" s="247"/>
      <c r="NR9" s="247"/>
      <c r="NS9" s="247"/>
      <c r="NT9" s="247"/>
      <c r="NU9" s="247"/>
      <c r="NV9" s="247"/>
      <c r="NW9" s="247"/>
      <c r="NX9" s="247"/>
      <c r="NY9" s="247"/>
      <c r="NZ9" s="247"/>
      <c r="OA9" s="247"/>
      <c r="OB9" s="247"/>
      <c r="OC9" s="247"/>
      <c r="OD9" s="247"/>
      <c r="OE9" s="247"/>
      <c r="OF9" s="247"/>
      <c r="OG9" s="247"/>
      <c r="OH9" s="247"/>
      <c r="OI9" s="247"/>
      <c r="OJ9" s="247"/>
      <c r="OK9" s="247"/>
      <c r="OL9" s="247"/>
      <c r="OM9" s="247"/>
      <c r="ON9" s="247"/>
      <c r="OO9" s="247"/>
      <c r="OP9" s="247"/>
      <c r="OQ9" s="247"/>
      <c r="OR9" s="247"/>
      <c r="OS9" s="247"/>
      <c r="OT9" s="247"/>
      <c r="OU9" s="247"/>
      <c r="OV9" s="247"/>
      <c r="OW9" s="247"/>
      <c r="OX9" s="247"/>
      <c r="OY9" s="247"/>
      <c r="OZ9" s="247"/>
      <c r="PA9" s="247"/>
      <c r="PB9" s="247"/>
      <c r="PC9" s="247"/>
      <c r="PD9" s="247"/>
      <c r="PE9" s="247"/>
      <c r="PF9" s="247"/>
      <c r="PG9" s="247"/>
      <c r="PH9" s="247"/>
      <c r="PI9" s="247"/>
      <c r="PJ9" s="247"/>
      <c r="PK9" s="247"/>
      <c r="PL9" s="247"/>
      <c r="PM9" s="247"/>
      <c r="PN9" s="247"/>
      <c r="PO9" s="247"/>
      <c r="PP9" s="247"/>
      <c r="PQ9" s="247"/>
      <c r="PR9" s="247"/>
      <c r="PS9" s="247"/>
      <c r="PT9" s="247"/>
      <c r="PU9" s="247"/>
      <c r="PV9" s="247"/>
      <c r="PW9" s="247"/>
      <c r="PX9" s="247"/>
      <c r="PY9" s="247"/>
      <c r="PZ9" s="247"/>
      <c r="QA9" s="247"/>
      <c r="QB9" s="247"/>
      <c r="QC9" s="247"/>
      <c r="QD9" s="247"/>
      <c r="QE9" s="247"/>
      <c r="QF9" s="247"/>
      <c r="QG9" s="247"/>
      <c r="QH9" s="247"/>
      <c r="QI9" s="247"/>
      <c r="QJ9" s="247"/>
      <c r="QK9" s="247"/>
      <c r="QL9" s="247"/>
      <c r="QM9" s="247"/>
      <c r="QN9" s="247"/>
      <c r="QO9" s="247"/>
      <c r="QP9" s="247"/>
      <c r="QQ9" s="247"/>
      <c r="QR9" s="247"/>
      <c r="QS9" s="247"/>
      <c r="QT9" s="247"/>
      <c r="QU9" s="247"/>
      <c r="QV9" s="247"/>
      <c r="QW9" s="247"/>
      <c r="QX9" s="247"/>
      <c r="QY9" s="247"/>
      <c r="QZ9" s="247"/>
      <c r="RA9" s="247"/>
      <c r="RB9" s="247"/>
      <c r="RC9" s="247"/>
      <c r="RD9" s="247"/>
      <c r="RE9" s="247"/>
      <c r="RF9" s="247"/>
      <c r="RG9" s="247"/>
      <c r="RH9" s="247"/>
      <c r="RI9" s="247"/>
      <c r="RJ9" s="247"/>
      <c r="RK9" s="247"/>
      <c r="RL9" s="247"/>
      <c r="RM9" s="247"/>
      <c r="RN9" s="247"/>
      <c r="RO9" s="247"/>
      <c r="RP9" s="247"/>
      <c r="RQ9" s="247"/>
      <c r="RR9" s="247"/>
      <c r="RS9" s="247"/>
      <c r="RT9" s="247"/>
      <c r="RU9" s="247"/>
      <c r="RV9" s="247"/>
      <c r="RW9" s="247"/>
      <c r="RX9" s="247"/>
      <c r="RY9" s="247"/>
      <c r="RZ9" s="247"/>
      <c r="SA9" s="247"/>
      <c r="SB9" s="247"/>
      <c r="SC9" s="247"/>
      <c r="SD9" s="247"/>
      <c r="SE9" s="247"/>
      <c r="SF9" s="247"/>
      <c r="SG9" s="247"/>
      <c r="SH9" s="247"/>
      <c r="SI9" s="247"/>
      <c r="SJ9" s="247"/>
      <c r="SK9" s="247"/>
      <c r="SL9" s="247"/>
      <c r="SM9" s="247"/>
      <c r="SN9" s="247"/>
      <c r="SO9" s="247"/>
      <c r="SP9" s="247"/>
      <c r="SQ9" s="247"/>
      <c r="SR9" s="247"/>
      <c r="SS9" s="247"/>
      <c r="ST9" s="247"/>
      <c r="SU9" s="247"/>
      <c r="SV9" s="247"/>
      <c r="SW9" s="247"/>
      <c r="SX9" s="247"/>
      <c r="SY9" s="247"/>
      <c r="SZ9" s="247"/>
      <c r="TA9" s="247"/>
      <c r="TB9" s="247"/>
      <c r="TC9" s="247"/>
      <c r="TD9" s="247"/>
      <c r="TE9" s="247"/>
      <c r="TF9" s="247"/>
      <c r="TG9" s="247"/>
      <c r="TH9" s="247"/>
      <c r="TI9" s="247"/>
      <c r="TJ9" s="247"/>
      <c r="TK9" s="247"/>
      <c r="TL9" s="247"/>
      <c r="TM9" s="247"/>
      <c r="TN9" s="247"/>
      <c r="TO9" s="247"/>
      <c r="TP9" s="247"/>
      <c r="TQ9" s="247"/>
      <c r="TR9" s="247"/>
      <c r="TS9" s="247"/>
      <c r="TT9" s="247"/>
      <c r="TU9" s="247"/>
      <c r="TV9" s="247"/>
      <c r="TW9" s="247"/>
      <c r="TX9" s="247"/>
      <c r="TY9" s="247"/>
      <c r="TZ9" s="247"/>
      <c r="UA9" s="247"/>
      <c r="UB9" s="247"/>
      <c r="UC9" s="247"/>
      <c r="UD9" s="247"/>
      <c r="UE9" s="247"/>
      <c r="UF9" s="247"/>
      <c r="UG9" s="247"/>
      <c r="UH9" s="247"/>
      <c r="UI9" s="247"/>
      <c r="UJ9" s="247"/>
      <c r="UK9" s="247"/>
      <c r="UL9" s="247"/>
      <c r="UM9" s="247"/>
      <c r="UN9" s="247"/>
      <c r="UO9" s="247"/>
      <c r="UP9" s="247"/>
      <c r="UQ9" s="247"/>
      <c r="UR9" s="247"/>
      <c r="US9" s="247"/>
      <c r="UT9" s="247"/>
      <c r="UU9" s="247"/>
      <c r="UV9" s="247"/>
      <c r="UW9" s="247"/>
      <c r="UX9" s="247"/>
      <c r="UY9" s="247"/>
      <c r="UZ9" s="247"/>
      <c r="VA9" s="247"/>
      <c r="VB9" s="247"/>
      <c r="VC9" s="247"/>
      <c r="VD9" s="247"/>
      <c r="VE9" s="247"/>
      <c r="VF9" s="247"/>
      <c r="VG9" s="247"/>
      <c r="VH9" s="247"/>
      <c r="VI9" s="247"/>
      <c r="VJ9" s="247"/>
      <c r="VK9" s="247"/>
      <c r="VL9" s="247"/>
      <c r="VM9" s="247"/>
      <c r="VN9" s="247"/>
      <c r="VO9" s="247"/>
      <c r="VP9" s="247"/>
      <c r="VQ9" s="247"/>
      <c r="VR9" s="247"/>
      <c r="VS9" s="247"/>
      <c r="VT9" s="247"/>
      <c r="VU9" s="247"/>
      <c r="VV9" s="247"/>
      <c r="VW9" s="247"/>
      <c r="VX9" s="247"/>
      <c r="VY9" s="247"/>
      <c r="VZ9" s="247"/>
      <c r="WA9" s="247"/>
      <c r="WB9" s="247"/>
      <c r="WC9" s="247"/>
      <c r="WD9" s="247"/>
      <c r="WE9" s="247"/>
      <c r="WF9" s="247"/>
      <c r="WG9" s="247"/>
      <c r="WH9" s="247"/>
      <c r="WI9" s="247"/>
      <c r="WJ9" s="247"/>
      <c r="WK9" s="247"/>
      <c r="WL9" s="247"/>
      <c r="WM9" s="247"/>
      <c r="WN9" s="247"/>
      <c r="WO9" s="247"/>
      <c r="WP9" s="247"/>
      <c r="WQ9" s="247"/>
      <c r="WR9" s="247"/>
      <c r="WS9" s="247"/>
      <c r="WT9" s="247"/>
      <c r="WU9" s="247"/>
      <c r="WV9" s="247"/>
      <c r="WW9" s="247"/>
      <c r="WX9" s="247"/>
      <c r="WY9" s="247"/>
      <c r="WZ9" s="247"/>
      <c r="XA9" s="247"/>
      <c r="XB9" s="247"/>
      <c r="XC9" s="247"/>
      <c r="XD9" s="247"/>
      <c r="XE9" s="247"/>
      <c r="XF9" s="247"/>
      <c r="XG9" s="247"/>
      <c r="XH9" s="247"/>
      <c r="XI9" s="247"/>
      <c r="XJ9" s="247"/>
      <c r="XK9" s="247"/>
      <c r="XL9" s="247"/>
      <c r="XM9" s="247"/>
      <c r="XN9" s="247"/>
      <c r="XO9" s="247"/>
      <c r="XP9" s="247"/>
      <c r="XQ9" s="247"/>
      <c r="XR9" s="247"/>
      <c r="XS9" s="247"/>
      <c r="XT9" s="247"/>
      <c r="XU9" s="247"/>
      <c r="XV9" s="247"/>
      <c r="XW9" s="247"/>
      <c r="XX9" s="247"/>
      <c r="XY9" s="247"/>
      <c r="XZ9" s="247"/>
      <c r="YA9" s="247"/>
      <c r="YB9" s="247"/>
      <c r="YC9" s="247"/>
      <c r="YD9" s="247"/>
      <c r="YE9" s="247"/>
      <c r="YF9" s="247"/>
      <c r="YG9" s="247"/>
      <c r="YH9" s="247"/>
      <c r="YI9" s="247"/>
      <c r="YJ9" s="247"/>
      <c r="YK9" s="247"/>
      <c r="YL9" s="247"/>
      <c r="YM9" s="247"/>
      <c r="YN9" s="247"/>
      <c r="YO9" s="247"/>
      <c r="YP9" s="247"/>
      <c r="YQ9" s="247"/>
      <c r="YR9" s="247"/>
      <c r="YS9" s="247"/>
      <c r="YT9" s="247"/>
      <c r="YU9" s="247"/>
      <c r="YV9" s="247"/>
      <c r="YW9" s="247"/>
      <c r="YX9" s="247"/>
      <c r="YY9" s="247"/>
      <c r="YZ9" s="247"/>
      <c r="ZA9" s="247"/>
      <c r="ZB9" s="247"/>
      <c r="ZC9" s="247"/>
      <c r="ZD9" s="247"/>
      <c r="ZE9" s="247"/>
      <c r="ZF9" s="247"/>
      <c r="ZG9" s="247"/>
      <c r="ZH9" s="247"/>
      <c r="ZI9" s="247"/>
      <c r="ZJ9" s="247"/>
      <c r="ZK9" s="247"/>
      <c r="ZL9" s="247"/>
      <c r="ZM9" s="247"/>
      <c r="ZN9" s="247"/>
      <c r="ZO9" s="247"/>
      <c r="ZP9" s="247"/>
      <c r="ZQ9" s="247"/>
      <c r="ZR9" s="247"/>
      <c r="ZS9" s="247"/>
      <c r="ZT9" s="247"/>
      <c r="ZU9" s="247"/>
      <c r="ZV9" s="247"/>
      <c r="ZW9" s="247"/>
      <c r="ZX9" s="247"/>
      <c r="ZY9" s="247"/>
      <c r="ZZ9" s="247"/>
      <c r="AAA9" s="247"/>
      <c r="AAB9" s="247"/>
      <c r="AAC9" s="247"/>
      <c r="AAD9" s="247"/>
      <c r="AAE9" s="247"/>
      <c r="AAF9" s="247"/>
      <c r="AAG9" s="247"/>
      <c r="AAH9" s="247"/>
      <c r="AAI9" s="247"/>
      <c r="AAJ9" s="247"/>
      <c r="AAK9" s="247"/>
      <c r="AAL9" s="247"/>
      <c r="AAM9" s="247"/>
      <c r="AAN9" s="247"/>
      <c r="AAO9" s="247"/>
      <c r="AAP9" s="247"/>
      <c r="AAQ9" s="247"/>
      <c r="AAR9" s="247"/>
      <c r="AAS9" s="247"/>
      <c r="AAT9" s="247"/>
      <c r="AAU9" s="247"/>
      <c r="AAV9" s="247"/>
      <c r="AAW9" s="247"/>
      <c r="AAX9" s="247"/>
      <c r="AAY9" s="247"/>
      <c r="AAZ9" s="247"/>
      <c r="ABA9" s="247"/>
      <c r="ABB9" s="247"/>
      <c r="ABC9" s="247"/>
      <c r="ABD9" s="247"/>
      <c r="ABE9" s="247"/>
      <c r="ABF9" s="247"/>
      <c r="ABG9" s="247"/>
      <c r="ABH9" s="247"/>
      <c r="ABI9" s="247"/>
      <c r="ABJ9" s="247"/>
      <c r="ABK9" s="247"/>
      <c r="ABL9" s="247"/>
      <c r="ABM9" s="247"/>
      <c r="ABN9" s="247"/>
      <c r="ABO9" s="247"/>
      <c r="ABP9" s="247"/>
      <c r="ABQ9" s="247"/>
      <c r="ABR9" s="247"/>
      <c r="ABS9" s="247"/>
      <c r="ABT9" s="247"/>
      <c r="ABU9" s="247"/>
      <c r="ABV9" s="247"/>
      <c r="ABW9" s="247"/>
      <c r="ABX9" s="247"/>
      <c r="ABY9" s="247"/>
      <c r="ABZ9" s="247"/>
      <c r="ACA9" s="247"/>
      <c r="ACB9" s="247"/>
      <c r="ACC9" s="247"/>
      <c r="ACD9" s="247"/>
      <c r="ACE9" s="247"/>
      <c r="ACF9" s="247"/>
      <c r="ACG9" s="247"/>
      <c r="ACH9" s="247"/>
      <c r="ACI9" s="247"/>
      <c r="ACJ9" s="247"/>
      <c r="ACK9" s="247"/>
      <c r="ACL9" s="247"/>
      <c r="ACM9" s="247"/>
      <c r="ACN9" s="247"/>
      <c r="ACO9" s="247"/>
      <c r="ACP9" s="247"/>
      <c r="ACQ9" s="247"/>
      <c r="ACR9" s="247"/>
      <c r="ACS9" s="247"/>
      <c r="ACT9" s="247"/>
      <c r="ACU9" s="247"/>
      <c r="ACV9" s="247"/>
      <c r="ACW9" s="247"/>
      <c r="ACX9" s="247"/>
      <c r="ACY9" s="247"/>
      <c r="ACZ9" s="247"/>
      <c r="ADA9" s="247"/>
      <c r="ADB9" s="247"/>
      <c r="ADC9" s="247"/>
      <c r="ADD9" s="247"/>
      <c r="ADE9" s="247"/>
      <c r="ADF9" s="247"/>
      <c r="ADG9" s="247"/>
      <c r="ADH9" s="247"/>
      <c r="ADI9" s="247"/>
      <c r="ADJ9" s="247"/>
      <c r="ADK9" s="247"/>
      <c r="ADL9" s="247"/>
      <c r="ADM9" s="247"/>
      <c r="ADN9" s="247"/>
      <c r="ADO9" s="247"/>
      <c r="ADP9" s="247"/>
      <c r="ADQ9" s="247"/>
      <c r="ADR9" s="247"/>
      <c r="ADS9" s="247"/>
      <c r="ADT9" s="247"/>
      <c r="ADU9" s="247"/>
      <c r="ADV9" s="247"/>
      <c r="ADW9" s="247"/>
      <c r="ADX9" s="247"/>
      <c r="ADY9" s="247"/>
      <c r="ADZ9" s="247"/>
      <c r="AEA9" s="247"/>
      <c r="AEB9" s="247"/>
      <c r="AEC9" s="247"/>
      <c r="AED9" s="247"/>
      <c r="AEE9" s="247"/>
      <c r="AEF9" s="247"/>
      <c r="AEG9" s="247"/>
      <c r="AEH9" s="247"/>
      <c r="AEI9" s="247"/>
      <c r="AEJ9" s="247"/>
      <c r="AEK9" s="247"/>
      <c r="AEL9" s="247"/>
      <c r="AEM9" s="247"/>
      <c r="AEN9" s="247"/>
      <c r="AEO9" s="247"/>
      <c r="AEP9" s="247"/>
      <c r="AEQ9" s="247"/>
      <c r="AER9" s="247"/>
      <c r="AES9" s="247"/>
      <c r="AET9" s="247"/>
      <c r="AEU9" s="247"/>
      <c r="AEV9" s="247"/>
      <c r="AEW9" s="247"/>
      <c r="AEX9" s="247"/>
      <c r="AEY9" s="247"/>
      <c r="AEZ9" s="247"/>
      <c r="AFA9" s="247"/>
      <c r="AFB9" s="247"/>
      <c r="AFC9" s="247"/>
      <c r="AFD9" s="247"/>
      <c r="AFE9" s="247"/>
      <c r="AFF9" s="247"/>
      <c r="AFG9" s="247"/>
      <c r="AFH9" s="247"/>
      <c r="AFI9" s="247"/>
      <c r="AFJ9" s="247"/>
      <c r="AFK9" s="247"/>
      <c r="AFL9" s="247"/>
      <c r="AFM9" s="247"/>
      <c r="AFN9" s="247"/>
      <c r="AFO9" s="247"/>
      <c r="AFP9" s="247"/>
      <c r="AFQ9" s="247"/>
      <c r="AFR9" s="247"/>
      <c r="AFS9" s="247"/>
      <c r="AFT9" s="247"/>
      <c r="AFU9" s="247"/>
      <c r="AFV9" s="247"/>
      <c r="AFW9" s="247"/>
      <c r="AFX9" s="247"/>
      <c r="AFY9" s="247"/>
      <c r="AFZ9" s="247"/>
      <c r="AGA9" s="247"/>
      <c r="AGB9" s="247"/>
      <c r="AGC9" s="247"/>
      <c r="AGD9" s="247"/>
      <c r="AGE9" s="247"/>
      <c r="AGF9" s="247"/>
      <c r="AGG9" s="247"/>
      <c r="AGH9" s="247"/>
      <c r="AGI9" s="247"/>
      <c r="AGJ9" s="247"/>
      <c r="AGK9" s="247"/>
      <c r="AGL9" s="247"/>
      <c r="AGM9" s="247"/>
      <c r="AGN9" s="247"/>
      <c r="AGO9" s="247"/>
      <c r="AGP9" s="247"/>
      <c r="AGQ9" s="247"/>
      <c r="AGR9" s="247"/>
      <c r="AGS9" s="247"/>
      <c r="AGT9" s="247"/>
      <c r="AGU9" s="247"/>
      <c r="AGV9" s="247"/>
      <c r="AGW9" s="247"/>
      <c r="AGX9" s="247"/>
      <c r="AGY9" s="247"/>
      <c r="AGZ9" s="247"/>
      <c r="AHA9" s="247"/>
      <c r="AHB9" s="247"/>
      <c r="AHC9" s="247"/>
      <c r="AHD9" s="247"/>
      <c r="AHE9" s="247"/>
      <c r="AHF9" s="247"/>
      <c r="AHG9" s="247"/>
      <c r="AHH9" s="247"/>
      <c r="AHI9" s="247"/>
      <c r="AHJ9" s="247"/>
      <c r="AHK9" s="247"/>
      <c r="AHL9" s="247"/>
      <c r="AHM9" s="247"/>
      <c r="AHN9" s="247"/>
      <c r="AHO9" s="247"/>
      <c r="AHP9" s="247"/>
      <c r="AHQ9" s="247"/>
      <c r="AHR9" s="247"/>
      <c r="AHS9" s="247"/>
      <c r="AHT9" s="247"/>
      <c r="AHU9" s="247"/>
      <c r="AHV9" s="247"/>
      <c r="AHW9" s="247"/>
      <c r="AHX9" s="247"/>
      <c r="AHY9" s="247"/>
      <c r="AHZ9" s="247"/>
      <c r="AIA9" s="247"/>
      <c r="AIB9" s="247"/>
      <c r="AIC9" s="247"/>
      <c r="AID9" s="247"/>
      <c r="AIE9" s="247"/>
      <c r="AIF9" s="247"/>
      <c r="AIG9" s="247"/>
      <c r="AIH9" s="247"/>
      <c r="AII9" s="247"/>
      <c r="AIJ9" s="247"/>
      <c r="AIK9" s="247"/>
      <c r="AIL9" s="247"/>
      <c r="AIM9" s="247"/>
      <c r="AIN9" s="247"/>
      <c r="AIO9" s="247"/>
      <c r="AIP9" s="247"/>
      <c r="AIQ9" s="247"/>
      <c r="AIR9" s="247"/>
      <c r="AIS9" s="247"/>
      <c r="AIT9" s="247"/>
      <c r="AIU9" s="247"/>
      <c r="AIV9" s="247"/>
      <c r="AIW9" s="247"/>
      <c r="AIX9" s="247"/>
      <c r="AIY9" s="247"/>
      <c r="AIZ9" s="247"/>
      <c r="AJA9" s="247"/>
      <c r="AJB9" s="247"/>
      <c r="AJC9" s="247"/>
      <c r="AJD9" s="247"/>
      <c r="AJE9" s="247"/>
      <c r="AJF9" s="247"/>
      <c r="AJG9" s="247"/>
      <c r="AJH9" s="247"/>
      <c r="AJI9" s="247"/>
      <c r="AJJ9" s="247"/>
      <c r="AJK9" s="247"/>
      <c r="AJL9" s="247"/>
      <c r="AJM9" s="247"/>
      <c r="AJN9" s="247"/>
      <c r="AJO9" s="247"/>
      <c r="AJP9" s="247"/>
      <c r="AJQ9" s="247"/>
      <c r="AJR9" s="247"/>
      <c r="AJS9" s="247"/>
      <c r="AJT9" s="247"/>
      <c r="AJU9" s="247"/>
      <c r="AJV9" s="247"/>
      <c r="AJW9" s="247"/>
      <c r="AJX9" s="247"/>
      <c r="AJY9" s="247"/>
      <c r="AJZ9" s="247"/>
      <c r="AKA9" s="247"/>
      <c r="AKB9" s="247"/>
      <c r="AKC9" s="247"/>
      <c r="AKD9" s="247"/>
      <c r="AKE9" s="247"/>
      <c r="AKF9" s="247"/>
      <c r="AKG9" s="247"/>
      <c r="AKH9" s="247"/>
      <c r="AKI9" s="247"/>
      <c r="AKJ9" s="247"/>
      <c r="AKK9" s="247"/>
      <c r="AKL9" s="247"/>
      <c r="AKM9" s="247"/>
      <c r="AKN9" s="247"/>
      <c r="AKO9" s="247"/>
      <c r="AKP9" s="247"/>
      <c r="AKQ9" s="247"/>
      <c r="AKR9" s="247"/>
      <c r="AKS9" s="247"/>
      <c r="AKT9" s="247"/>
      <c r="AKU9" s="247"/>
      <c r="AKV9" s="247"/>
      <c r="AKW9" s="247"/>
      <c r="AKX9" s="247"/>
      <c r="AKY9" s="247"/>
      <c r="AKZ9" s="247"/>
      <c r="ALA9" s="247"/>
      <c r="ALB9" s="247"/>
      <c r="ALC9" s="247"/>
      <c r="ALD9" s="247"/>
      <c r="ALE9" s="247"/>
      <c r="ALF9" s="247"/>
      <c r="ALG9" s="247"/>
      <c r="ALH9" s="247"/>
      <c r="ALI9" s="247"/>
      <c r="ALJ9" s="247"/>
      <c r="ALK9" s="247"/>
      <c r="ALL9" s="247"/>
      <c r="ALM9" s="247"/>
      <c r="ALN9" s="247"/>
      <c r="ALO9" s="247"/>
      <c r="ALP9" s="247"/>
      <c r="ALQ9" s="247"/>
      <c r="ALR9" s="247"/>
      <c r="ALS9" s="247"/>
      <c r="ALT9" s="247"/>
      <c r="ALU9" s="247"/>
      <c r="ALV9" s="247"/>
      <c r="ALW9" s="247"/>
      <c r="ALX9" s="247"/>
      <c r="ALY9" s="247"/>
      <c r="ALZ9" s="247"/>
      <c r="AMA9" s="247"/>
      <c r="AMB9" s="247"/>
      <c r="AMC9" s="247"/>
      <c r="AMD9" s="247"/>
      <c r="AME9" s="247"/>
      <c r="AMF9" s="247"/>
      <c r="AMG9" s="247"/>
      <c r="AMH9" s="247"/>
      <c r="AMI9" s="247"/>
      <c r="AMJ9" s="247"/>
      <c r="AMK9" s="247"/>
      <c r="AML9" s="247"/>
      <c r="AMM9" s="247"/>
      <c r="AMN9" s="247"/>
      <c r="AMO9" s="247"/>
      <c r="AMP9" s="247"/>
      <c r="AMQ9" s="247"/>
      <c r="AMR9" s="247"/>
      <c r="AMS9" s="247"/>
      <c r="AMT9" s="247"/>
      <c r="AMU9" s="247"/>
      <c r="AMV9" s="247"/>
      <c r="AMW9" s="247"/>
      <c r="AMX9" s="247"/>
      <c r="AMY9" s="247"/>
      <c r="AMZ9" s="247"/>
      <c r="ANA9" s="247"/>
      <c r="ANB9" s="247"/>
      <c r="ANC9" s="247"/>
      <c r="AND9" s="247"/>
      <c r="ANE9" s="247"/>
      <c r="ANF9" s="247"/>
      <c r="ANG9" s="247"/>
      <c r="ANH9" s="247"/>
      <c r="ANI9" s="247"/>
      <c r="ANJ9" s="247"/>
      <c r="ANK9" s="247"/>
      <c r="ANL9" s="247"/>
      <c r="ANM9" s="247"/>
      <c r="ANN9" s="247"/>
      <c r="ANO9" s="247"/>
      <c r="ANP9" s="247"/>
      <c r="ANQ9" s="247"/>
      <c r="ANR9" s="247"/>
      <c r="ANS9" s="247"/>
      <c r="ANT9" s="247"/>
      <c r="ANU9" s="247"/>
      <c r="ANV9" s="247"/>
      <c r="ANW9" s="247"/>
      <c r="ANX9" s="247"/>
      <c r="ANY9" s="247"/>
      <c r="ANZ9" s="247"/>
      <c r="AOA9" s="247"/>
      <c r="AOB9" s="247"/>
      <c r="AOC9" s="247"/>
      <c r="AOD9" s="247"/>
      <c r="AOE9" s="247"/>
      <c r="AOF9" s="247"/>
      <c r="AOG9" s="247"/>
      <c r="AOH9" s="247"/>
      <c r="AOI9" s="247"/>
      <c r="AOJ9" s="247"/>
      <c r="AOK9" s="247"/>
      <c r="AOL9" s="247"/>
      <c r="AOM9" s="247"/>
      <c r="AON9" s="247"/>
      <c r="AOO9" s="247"/>
      <c r="AOP9" s="247"/>
      <c r="AOQ9" s="247"/>
      <c r="AOR9" s="247"/>
      <c r="AOS9" s="247"/>
      <c r="AOT9" s="247"/>
      <c r="AOU9" s="247"/>
      <c r="AOV9" s="247"/>
      <c r="AOW9" s="247"/>
      <c r="AOX9" s="247"/>
      <c r="AOY9" s="247"/>
      <c r="AOZ9" s="247"/>
      <c r="APA9" s="247"/>
      <c r="APB9" s="247"/>
      <c r="APC9" s="247"/>
      <c r="APD9" s="247"/>
      <c r="APE9" s="247"/>
      <c r="APF9" s="247"/>
      <c r="APG9" s="247"/>
      <c r="APH9" s="247"/>
      <c r="API9" s="247"/>
      <c r="APJ9" s="247"/>
      <c r="APK9" s="247"/>
      <c r="APL9" s="247"/>
      <c r="APM9" s="247"/>
      <c r="APN9" s="247"/>
      <c r="APO9" s="247"/>
      <c r="APP9" s="247"/>
      <c r="APQ9" s="247"/>
      <c r="APR9" s="247"/>
      <c r="APS9" s="247"/>
      <c r="APT9" s="247"/>
      <c r="APU9" s="247"/>
      <c r="APV9" s="247"/>
      <c r="APW9" s="247"/>
      <c r="APX9" s="247"/>
      <c r="APY9" s="247"/>
      <c r="APZ9" s="247"/>
      <c r="AQA9" s="247"/>
      <c r="AQB9" s="247"/>
      <c r="AQC9" s="247"/>
      <c r="AQD9" s="247"/>
      <c r="AQE9" s="247"/>
      <c r="AQF9" s="247"/>
      <c r="AQG9" s="247"/>
      <c r="AQH9" s="247"/>
      <c r="AQI9" s="247"/>
      <c r="AQJ9" s="247"/>
      <c r="AQK9" s="247"/>
      <c r="AQL9" s="247"/>
      <c r="AQM9" s="247"/>
      <c r="AQN9" s="247"/>
      <c r="AQO9" s="247"/>
      <c r="AQP9" s="247"/>
      <c r="AQQ9" s="247"/>
      <c r="AQR9" s="247"/>
      <c r="AQS9" s="247"/>
      <c r="AQT9" s="247"/>
      <c r="AQU9" s="247"/>
      <c r="AQV9" s="247"/>
      <c r="AQW9" s="247"/>
      <c r="AQX9" s="247"/>
      <c r="AQY9" s="247"/>
      <c r="AQZ9" s="247"/>
      <c r="ARA9" s="247"/>
      <c r="ARB9" s="247"/>
      <c r="ARC9" s="247"/>
      <c r="ARD9" s="247"/>
      <c r="ARE9" s="247"/>
      <c r="ARF9" s="247"/>
      <c r="ARG9" s="247"/>
      <c r="ARH9" s="247"/>
      <c r="ARI9" s="247"/>
      <c r="ARJ9" s="247"/>
      <c r="ARK9" s="247"/>
      <c r="ARL9" s="247"/>
      <c r="ARM9" s="247"/>
      <c r="ARN9" s="247"/>
      <c r="ARO9" s="247"/>
      <c r="ARP9" s="247"/>
      <c r="ARQ9" s="247"/>
      <c r="ARR9" s="247"/>
      <c r="ARS9" s="247"/>
      <c r="ART9" s="247"/>
      <c r="ARU9" s="247"/>
      <c r="ARV9" s="247"/>
      <c r="ARW9" s="247"/>
      <c r="ARX9" s="247"/>
      <c r="ARY9" s="247"/>
      <c r="ARZ9" s="247"/>
      <c r="ASA9" s="247"/>
      <c r="ASB9" s="247"/>
      <c r="ASC9" s="247"/>
      <c r="ASD9" s="247"/>
      <c r="ASE9" s="247"/>
      <c r="ASF9" s="247"/>
      <c r="ASG9" s="247"/>
      <c r="ASH9" s="247"/>
      <c r="ASI9" s="247"/>
      <c r="ASJ9" s="247"/>
      <c r="ASK9" s="247"/>
      <c r="ASL9" s="247"/>
      <c r="ASM9" s="247"/>
      <c r="ASN9" s="247"/>
      <c r="ASO9" s="247"/>
      <c r="ASP9" s="247"/>
      <c r="ASQ9" s="247"/>
      <c r="ASR9" s="247"/>
      <c r="ASS9" s="247"/>
      <c r="AST9" s="247"/>
      <c r="ASU9" s="247"/>
      <c r="ASV9" s="247"/>
      <c r="ASW9" s="247"/>
      <c r="ASX9" s="247"/>
      <c r="ASY9" s="247"/>
      <c r="ASZ9" s="247"/>
      <c r="ATA9" s="247"/>
      <c r="ATB9" s="247"/>
      <c r="ATC9" s="247"/>
      <c r="ATD9" s="247"/>
      <c r="ATE9" s="247"/>
      <c r="ATF9" s="247"/>
      <c r="ATG9" s="247"/>
      <c r="ATH9" s="247"/>
      <c r="ATI9" s="247"/>
      <c r="ATJ9" s="247"/>
      <c r="ATK9" s="247"/>
      <c r="ATL9" s="247"/>
      <c r="ATM9" s="247"/>
      <c r="ATN9" s="247"/>
      <c r="ATO9" s="247"/>
      <c r="ATP9" s="247"/>
      <c r="ATQ9" s="247"/>
      <c r="ATR9" s="247"/>
      <c r="ATS9" s="247"/>
      <c r="ATT9" s="247"/>
      <c r="ATU9" s="247"/>
      <c r="ATV9" s="247"/>
      <c r="ATW9" s="247"/>
      <c r="ATX9" s="247"/>
      <c r="ATY9" s="247"/>
      <c r="ATZ9" s="247"/>
      <c r="AUA9" s="247"/>
      <c r="AUB9" s="247"/>
      <c r="AUC9" s="247"/>
      <c r="AUD9" s="247"/>
      <c r="AUE9" s="247"/>
      <c r="AUF9" s="247"/>
      <c r="AUG9" s="247"/>
      <c r="AUH9" s="247"/>
      <c r="AUI9" s="247"/>
      <c r="AUJ9" s="247"/>
      <c r="AUK9" s="247"/>
      <c r="AUL9" s="247"/>
      <c r="AUM9" s="247"/>
      <c r="AUN9" s="247"/>
      <c r="AUO9" s="247"/>
      <c r="AUP9" s="247"/>
      <c r="AUQ9" s="247"/>
      <c r="AUR9" s="247"/>
      <c r="AUS9" s="247"/>
      <c r="AUT9" s="247"/>
      <c r="AUU9" s="247"/>
      <c r="AUV9" s="247"/>
      <c r="AUW9" s="247"/>
      <c r="AUX9" s="247"/>
      <c r="AUY9" s="247"/>
      <c r="AUZ9" s="247"/>
      <c r="AVA9" s="247"/>
      <c r="AVB9" s="247"/>
      <c r="AVC9" s="247"/>
      <c r="AVD9" s="247"/>
      <c r="AVE9" s="247"/>
      <c r="AVF9" s="247"/>
      <c r="AVG9" s="247"/>
      <c r="AVH9" s="247"/>
      <c r="AVI9" s="247"/>
      <c r="AVJ9" s="247"/>
      <c r="AVK9" s="247"/>
      <c r="AVL9" s="247"/>
      <c r="AVM9" s="247"/>
      <c r="AVN9" s="247"/>
      <c r="AVO9" s="247"/>
      <c r="AVP9" s="247"/>
      <c r="AVQ9" s="247"/>
      <c r="AVR9" s="247"/>
      <c r="AVS9" s="247"/>
      <c r="AVT9" s="247"/>
      <c r="AVU9" s="247"/>
      <c r="AVV9" s="247"/>
      <c r="AVW9" s="247"/>
      <c r="AVX9" s="247"/>
      <c r="AVY9" s="247"/>
      <c r="AVZ9" s="247"/>
      <c r="AWA9" s="247"/>
      <c r="AWB9" s="247"/>
      <c r="AWC9" s="247"/>
      <c r="AWD9" s="247"/>
      <c r="AWE9" s="247"/>
      <c r="AWF9" s="247"/>
      <c r="AWG9" s="247"/>
      <c r="AWH9" s="247"/>
      <c r="AWI9" s="247"/>
      <c r="AWJ9" s="247"/>
      <c r="AWK9" s="247"/>
      <c r="AWL9" s="247"/>
      <c r="AWM9" s="247"/>
      <c r="AWN9" s="247"/>
      <c r="AWO9" s="247"/>
      <c r="AWP9" s="247"/>
      <c r="AWQ9" s="247"/>
      <c r="AWR9" s="247"/>
      <c r="AWS9" s="247"/>
      <c r="AWT9" s="247"/>
      <c r="AWU9" s="247"/>
      <c r="AWV9" s="247"/>
      <c r="AWW9" s="247"/>
      <c r="AWX9" s="247"/>
      <c r="AWY9" s="247"/>
      <c r="AWZ9" s="247"/>
      <c r="AXA9" s="247"/>
      <c r="AXB9" s="247"/>
      <c r="AXC9" s="247"/>
      <c r="AXD9" s="247"/>
      <c r="AXE9" s="247"/>
      <c r="AXF9" s="247"/>
      <c r="AXG9" s="247"/>
      <c r="AXH9" s="247"/>
      <c r="AXI9" s="247"/>
      <c r="AXJ9" s="247"/>
      <c r="AXK9" s="247"/>
      <c r="AXL9" s="247"/>
      <c r="AXM9" s="247"/>
      <c r="AXN9" s="247"/>
      <c r="AXO9" s="247"/>
      <c r="AXP9" s="247"/>
      <c r="AXQ9" s="247"/>
      <c r="AXR9" s="247"/>
      <c r="AXS9" s="247"/>
      <c r="AXT9" s="247"/>
      <c r="AXU9" s="247"/>
      <c r="AXV9" s="247"/>
      <c r="AXW9" s="247"/>
      <c r="AXX9" s="247"/>
      <c r="AXY9" s="247"/>
      <c r="AXZ9" s="247"/>
      <c r="AYA9" s="247"/>
      <c r="AYB9" s="247"/>
      <c r="AYC9" s="247"/>
      <c r="AYD9" s="247"/>
      <c r="AYE9" s="247"/>
      <c r="AYF9" s="247"/>
      <c r="AYG9" s="247"/>
      <c r="AYH9" s="247"/>
      <c r="AYI9" s="247"/>
      <c r="AYJ9" s="247"/>
      <c r="AYK9" s="247"/>
      <c r="AYL9" s="247"/>
      <c r="AYM9" s="247"/>
      <c r="AYN9" s="247"/>
      <c r="AYO9" s="247"/>
      <c r="AYP9" s="247"/>
      <c r="AYQ9" s="247"/>
      <c r="AYR9" s="247"/>
      <c r="AYS9" s="247"/>
      <c r="AYT9" s="247"/>
      <c r="AYU9" s="247"/>
      <c r="AYV9" s="247"/>
      <c r="AYW9" s="247"/>
      <c r="AYX9" s="247"/>
      <c r="AYY9" s="247"/>
      <c r="AYZ9" s="247"/>
      <c r="AZA9" s="247"/>
      <c r="AZB9" s="247"/>
      <c r="AZC9" s="247"/>
      <c r="AZD9" s="247"/>
      <c r="AZE9" s="247"/>
      <c r="AZF9" s="247"/>
      <c r="AZG9" s="247"/>
      <c r="AZH9" s="247"/>
      <c r="AZI9" s="247"/>
      <c r="AZJ9" s="247"/>
      <c r="AZK9" s="247"/>
      <c r="AZL9" s="247"/>
      <c r="AZM9" s="247"/>
      <c r="AZN9" s="247"/>
      <c r="AZO9" s="247"/>
      <c r="AZP9" s="247"/>
      <c r="AZQ9" s="247"/>
      <c r="AZR9" s="247"/>
      <c r="AZS9" s="247"/>
      <c r="AZT9" s="247"/>
      <c r="AZU9" s="247"/>
      <c r="AZV9" s="247"/>
      <c r="AZW9" s="247"/>
      <c r="AZX9" s="247"/>
      <c r="AZY9" s="247"/>
      <c r="AZZ9" s="247"/>
      <c r="BAA9" s="247"/>
      <c r="BAB9" s="247"/>
      <c r="BAC9" s="247"/>
      <c r="BAD9" s="247"/>
      <c r="BAE9" s="247"/>
      <c r="BAF9" s="247"/>
      <c r="BAG9" s="247"/>
      <c r="BAH9" s="247"/>
      <c r="BAI9" s="247"/>
      <c r="BAJ9" s="247"/>
      <c r="BAK9" s="247"/>
      <c r="BAL9" s="247"/>
      <c r="BAM9" s="247"/>
      <c r="BAN9" s="247"/>
      <c r="BAO9" s="247"/>
      <c r="BAP9" s="247"/>
      <c r="BAQ9" s="247"/>
      <c r="BAR9" s="247"/>
      <c r="BAS9" s="247"/>
      <c r="BAT9" s="247"/>
      <c r="BAU9" s="247"/>
      <c r="BAV9" s="247"/>
      <c r="BAW9" s="247"/>
      <c r="BAX9" s="247"/>
      <c r="BAY9" s="247"/>
      <c r="BAZ9" s="247"/>
      <c r="BBA9" s="247"/>
      <c r="BBB9" s="247"/>
      <c r="BBC9" s="247"/>
      <c r="BBD9" s="247"/>
      <c r="BBE9" s="247"/>
      <c r="BBF9" s="247"/>
      <c r="BBG9" s="247"/>
      <c r="BBH9" s="247"/>
      <c r="BBI9" s="247"/>
      <c r="BBJ9" s="247"/>
      <c r="BBK9" s="247"/>
      <c r="BBL9" s="247"/>
      <c r="BBM9" s="247"/>
      <c r="BBN9" s="247"/>
      <c r="BBO9" s="247"/>
      <c r="BBP9" s="247"/>
      <c r="BBQ9" s="247"/>
      <c r="BBR9" s="247"/>
      <c r="BBS9" s="247"/>
      <c r="BBT9" s="247"/>
      <c r="BBU9" s="247"/>
      <c r="BBV9" s="247"/>
      <c r="BBW9" s="247"/>
      <c r="BBX9" s="247"/>
      <c r="BBY9" s="247"/>
      <c r="BBZ9" s="247"/>
      <c r="BCA9" s="247"/>
      <c r="BCB9" s="247"/>
      <c r="BCC9" s="247"/>
      <c r="BCD9" s="247"/>
      <c r="BCE9" s="247"/>
      <c r="BCF9" s="247"/>
      <c r="BCG9" s="247"/>
      <c r="BCH9" s="247"/>
      <c r="BCI9" s="247"/>
      <c r="BCJ9" s="247"/>
      <c r="BCK9" s="247"/>
      <c r="BCL9" s="247"/>
      <c r="BCM9" s="247"/>
      <c r="BCN9" s="247"/>
      <c r="BCO9" s="247"/>
      <c r="BCP9" s="247"/>
      <c r="BCQ9" s="247"/>
      <c r="BCR9" s="247"/>
      <c r="BCS9" s="247"/>
      <c r="BCT9" s="247"/>
      <c r="BCU9" s="247"/>
      <c r="BCV9" s="247"/>
      <c r="BCW9" s="247"/>
      <c r="BCX9" s="247"/>
      <c r="BCY9" s="247"/>
      <c r="BCZ9" s="247"/>
      <c r="BDA9" s="247"/>
      <c r="BDB9" s="247"/>
      <c r="BDC9" s="247"/>
      <c r="BDD9" s="247"/>
      <c r="BDE9" s="247"/>
      <c r="BDF9" s="247"/>
      <c r="BDG9" s="247"/>
      <c r="BDH9" s="247"/>
      <c r="BDI9" s="247"/>
      <c r="BDJ9" s="247"/>
      <c r="BDK9" s="247"/>
      <c r="BDL9" s="247"/>
      <c r="BDM9" s="247"/>
      <c r="BDN9" s="247"/>
      <c r="BDO9" s="247"/>
      <c r="BDP9" s="247"/>
      <c r="BDQ9" s="247"/>
      <c r="BDR9" s="247"/>
      <c r="BDS9" s="247"/>
      <c r="BDT9" s="247"/>
      <c r="BDU9" s="247"/>
      <c r="BDV9" s="247"/>
      <c r="BDW9" s="247"/>
      <c r="BDX9" s="247"/>
      <c r="BDY9" s="247"/>
      <c r="BDZ9" s="247"/>
      <c r="BEA9" s="247"/>
      <c r="BEB9" s="247"/>
      <c r="BEC9" s="247"/>
      <c r="BED9" s="247"/>
      <c r="BEE9" s="247"/>
      <c r="BEF9" s="247"/>
      <c r="BEG9" s="247"/>
      <c r="BEH9" s="247"/>
      <c r="BEI9" s="247"/>
      <c r="BEJ9" s="247"/>
      <c r="BEK9" s="247"/>
      <c r="BEL9" s="247"/>
      <c r="BEM9" s="247"/>
      <c r="BEN9" s="247"/>
      <c r="BEO9" s="247"/>
      <c r="BEP9" s="247"/>
      <c r="BEQ9" s="247"/>
      <c r="BER9" s="247"/>
      <c r="BES9" s="247"/>
      <c r="BET9" s="247"/>
      <c r="BEU9" s="247"/>
      <c r="BEV9" s="247"/>
      <c r="BEW9" s="247"/>
      <c r="BEX9" s="247"/>
      <c r="BEY9" s="247"/>
      <c r="BEZ9" s="247"/>
      <c r="BFA9" s="247"/>
      <c r="BFB9" s="247"/>
      <c r="BFC9" s="247"/>
      <c r="BFD9" s="247"/>
      <c r="BFE9" s="247"/>
      <c r="BFF9" s="247"/>
      <c r="BFG9" s="247"/>
      <c r="BFH9" s="247"/>
      <c r="BFI9" s="247"/>
      <c r="BFJ9" s="247"/>
      <c r="BFK9" s="247"/>
      <c r="BFL9" s="247"/>
      <c r="BFM9" s="247"/>
      <c r="BFN9" s="247"/>
      <c r="BFO9" s="247"/>
      <c r="BFP9" s="247"/>
      <c r="BFQ9" s="247"/>
      <c r="BFR9" s="247"/>
      <c r="BFS9" s="247"/>
      <c r="BFT9" s="247"/>
      <c r="BFU9" s="247"/>
      <c r="BFV9" s="247"/>
      <c r="BFW9" s="247"/>
      <c r="BFX9" s="247"/>
      <c r="BFY9" s="247"/>
      <c r="BFZ9" s="247"/>
      <c r="BGA9" s="247"/>
      <c r="BGB9" s="247"/>
      <c r="BGC9" s="247"/>
      <c r="BGD9" s="247"/>
      <c r="BGE9" s="247"/>
      <c r="BGF9" s="247"/>
      <c r="BGG9" s="247"/>
      <c r="BGH9" s="247"/>
      <c r="BGI9" s="247"/>
      <c r="BGJ9" s="247"/>
      <c r="BGK9" s="247"/>
      <c r="BGL9" s="247"/>
      <c r="BGM9" s="247"/>
      <c r="BGN9" s="247"/>
      <c r="BGO9" s="247"/>
      <c r="BGP9" s="247"/>
      <c r="BGQ9" s="247"/>
      <c r="BGR9" s="247"/>
      <c r="BGS9" s="247"/>
      <c r="BGT9" s="247"/>
      <c r="BGU9" s="247"/>
      <c r="BGV9" s="247"/>
      <c r="BGW9" s="247"/>
      <c r="BGX9" s="247"/>
      <c r="BGY9" s="247"/>
      <c r="BGZ9" s="247"/>
      <c r="BHA9" s="247"/>
      <c r="BHB9" s="247"/>
      <c r="BHC9" s="247"/>
      <c r="BHD9" s="247"/>
      <c r="BHE9" s="247"/>
      <c r="BHF9" s="247"/>
      <c r="BHG9" s="247"/>
      <c r="BHH9" s="247"/>
      <c r="BHI9" s="247"/>
      <c r="BHJ9" s="247"/>
      <c r="BHK9" s="247"/>
      <c r="BHL9" s="247"/>
      <c r="BHM9" s="247"/>
      <c r="BHN9" s="247"/>
      <c r="BHO9" s="247"/>
      <c r="BHP9" s="247"/>
      <c r="BHQ9" s="247"/>
      <c r="BHR9" s="247"/>
      <c r="BHS9" s="247"/>
      <c r="BHT9" s="247"/>
      <c r="BHU9" s="247"/>
      <c r="BHV9" s="247"/>
      <c r="BHW9" s="247"/>
      <c r="BHX9" s="247"/>
      <c r="BHY9" s="247"/>
      <c r="BHZ9" s="247"/>
      <c r="BIA9" s="247"/>
      <c r="BIB9" s="247"/>
      <c r="BIC9" s="247"/>
      <c r="BID9" s="247"/>
      <c r="BIE9" s="247"/>
      <c r="BIF9" s="247"/>
      <c r="BIG9" s="247"/>
      <c r="BIH9" s="247"/>
      <c r="BII9" s="247"/>
      <c r="BIJ9" s="247"/>
      <c r="BIK9" s="247"/>
      <c r="BIL9" s="247"/>
      <c r="BIM9" s="247"/>
      <c r="BIN9" s="247"/>
      <c r="BIO9" s="247"/>
      <c r="BIP9" s="247"/>
      <c r="BIQ9" s="247"/>
      <c r="BIR9" s="247"/>
      <c r="BIS9" s="247"/>
      <c r="BIT9" s="247"/>
      <c r="BIU9" s="247"/>
      <c r="BIV9" s="247"/>
      <c r="BIW9" s="247"/>
      <c r="BIX9" s="247"/>
      <c r="BIY9" s="247"/>
      <c r="BIZ9" s="247"/>
      <c r="BJA9" s="247"/>
      <c r="BJB9" s="247"/>
      <c r="BJC9" s="247"/>
      <c r="BJD9" s="247"/>
      <c r="BJE9" s="247"/>
      <c r="BJF9" s="247"/>
      <c r="BJG9" s="247"/>
      <c r="BJH9" s="247"/>
      <c r="BJI9" s="247"/>
      <c r="BJJ9" s="247"/>
      <c r="BJK9" s="247"/>
      <c r="BJL9" s="247"/>
      <c r="BJM9" s="247"/>
      <c r="BJN9" s="247"/>
      <c r="BJO9" s="247"/>
      <c r="BJP9" s="247"/>
      <c r="BJQ9" s="247"/>
      <c r="BJR9" s="247"/>
      <c r="BJS9" s="247"/>
      <c r="BJT9" s="247"/>
      <c r="BJU9" s="247"/>
      <c r="BJV9" s="247"/>
      <c r="BJW9" s="247"/>
      <c r="BJX9" s="247"/>
      <c r="BJY9" s="247"/>
      <c r="BJZ9" s="247"/>
      <c r="BKA9" s="247"/>
      <c r="BKB9" s="247"/>
      <c r="BKC9" s="247"/>
      <c r="BKD9" s="247"/>
      <c r="BKE9" s="247"/>
      <c r="BKF9" s="247"/>
      <c r="BKG9" s="247"/>
      <c r="BKH9" s="247"/>
      <c r="BKI9" s="247"/>
      <c r="BKJ9" s="247"/>
      <c r="BKK9" s="247"/>
      <c r="BKL9" s="247"/>
      <c r="BKM9" s="247"/>
      <c r="BKN9" s="247"/>
      <c r="BKO9" s="247"/>
      <c r="BKP9" s="247"/>
      <c r="BKQ9" s="247"/>
      <c r="BKR9" s="247"/>
      <c r="BKS9" s="247"/>
      <c r="BKT9" s="247"/>
      <c r="BKU9" s="247"/>
      <c r="BKV9" s="247"/>
      <c r="BKW9" s="247"/>
      <c r="BKX9" s="247"/>
      <c r="BKY9" s="247"/>
      <c r="BKZ9" s="247"/>
      <c r="BLA9" s="247"/>
      <c r="BLB9" s="247"/>
      <c r="BLC9" s="247"/>
      <c r="BLD9" s="247"/>
      <c r="BLE9" s="247"/>
      <c r="BLF9" s="247"/>
      <c r="BLG9" s="247"/>
      <c r="BLH9" s="247"/>
      <c r="BLI9" s="247"/>
      <c r="BLJ9" s="247"/>
      <c r="BLK9" s="247"/>
      <c r="BLL9" s="247"/>
      <c r="BLM9" s="247"/>
      <c r="BLN9" s="247"/>
      <c r="BLO9" s="247"/>
      <c r="BLP9" s="247"/>
      <c r="BLQ9" s="247"/>
      <c r="BLR9" s="247"/>
      <c r="BLS9" s="247"/>
      <c r="BLT9" s="247"/>
      <c r="BLU9" s="247"/>
      <c r="BLV9" s="247"/>
      <c r="BLW9" s="247"/>
      <c r="BLX9" s="247"/>
      <c r="BLY9" s="247"/>
      <c r="BLZ9" s="247"/>
      <c r="BMA9" s="247"/>
      <c r="BMB9" s="247"/>
      <c r="BMC9" s="247"/>
      <c r="BMD9" s="247"/>
      <c r="BME9" s="247"/>
      <c r="BMF9" s="247"/>
      <c r="BMG9" s="247"/>
      <c r="BMH9" s="247"/>
      <c r="BMI9" s="247"/>
      <c r="BMJ9" s="247"/>
      <c r="BMK9" s="247"/>
      <c r="BML9" s="247"/>
      <c r="BMM9" s="247"/>
      <c r="BMN9" s="247"/>
      <c r="BMO9" s="247"/>
      <c r="BMP9" s="247"/>
      <c r="BMQ9" s="247"/>
      <c r="BMR9" s="247"/>
      <c r="BMS9" s="247"/>
      <c r="BMT9" s="247"/>
      <c r="BMU9" s="247"/>
      <c r="BMV9" s="247"/>
      <c r="BMW9" s="247"/>
      <c r="BMX9" s="247"/>
      <c r="BMY9" s="247"/>
      <c r="BMZ9" s="247"/>
      <c r="BNA9" s="247"/>
      <c r="BNB9" s="247"/>
      <c r="BNC9" s="247"/>
      <c r="BND9" s="247"/>
      <c r="BNE9" s="247"/>
      <c r="BNF9" s="247"/>
      <c r="BNG9" s="247"/>
      <c r="BNH9" s="247"/>
      <c r="BNI9" s="247"/>
      <c r="BNJ9" s="247"/>
      <c r="BNK9" s="247"/>
      <c r="BNL9" s="247"/>
      <c r="BNM9" s="247"/>
      <c r="BNN9" s="247"/>
      <c r="BNO9" s="247"/>
      <c r="BNP9" s="247"/>
      <c r="BNQ9" s="247"/>
      <c r="BNR9" s="247"/>
      <c r="BNS9" s="247"/>
      <c r="BNT9" s="247"/>
      <c r="BNU9" s="247"/>
      <c r="BNV9" s="247"/>
      <c r="BNW9" s="247"/>
      <c r="BNX9" s="247"/>
      <c r="BNY9" s="247"/>
      <c r="BNZ9" s="247"/>
      <c r="BOA9" s="247"/>
      <c r="BOB9" s="247"/>
      <c r="BOC9" s="247"/>
      <c r="BOD9" s="247"/>
      <c r="BOE9" s="247"/>
      <c r="BOF9" s="247"/>
      <c r="BOG9" s="247"/>
      <c r="BOH9" s="247"/>
      <c r="BOI9" s="247"/>
      <c r="BOJ9" s="247"/>
      <c r="BOK9" s="247"/>
      <c r="BOL9" s="247"/>
      <c r="BOM9" s="247"/>
      <c r="BON9" s="247"/>
      <c r="BOO9" s="247"/>
      <c r="BOP9" s="247"/>
      <c r="BOQ9" s="247"/>
      <c r="BOR9" s="247"/>
      <c r="BOS9" s="247"/>
      <c r="BOT9" s="247"/>
      <c r="BOU9" s="247"/>
      <c r="BOV9" s="247"/>
      <c r="BOW9" s="247"/>
      <c r="BOX9" s="247"/>
      <c r="BOY9" s="247"/>
      <c r="BOZ9" s="247"/>
      <c r="BPA9" s="247"/>
      <c r="BPB9" s="247"/>
      <c r="BPC9" s="247"/>
      <c r="BPD9" s="247"/>
      <c r="BPE9" s="247"/>
      <c r="BPF9" s="247"/>
      <c r="BPG9" s="247"/>
      <c r="BPH9" s="247"/>
      <c r="BPI9" s="247"/>
      <c r="BPJ9" s="247"/>
      <c r="BPK9" s="247"/>
      <c r="BPL9" s="247"/>
      <c r="BPM9" s="247"/>
      <c r="BPN9" s="247"/>
      <c r="BPO9" s="247"/>
      <c r="BPP9" s="247"/>
      <c r="BPQ9" s="247"/>
      <c r="BPR9" s="247"/>
      <c r="BPS9" s="247"/>
      <c r="BPT9" s="247"/>
      <c r="BPU9" s="247"/>
      <c r="BPV9" s="247"/>
      <c r="BPW9" s="247"/>
      <c r="BPX9" s="247"/>
      <c r="BPY9" s="247"/>
      <c r="BPZ9" s="247"/>
      <c r="BQA9" s="247"/>
      <c r="BQB9" s="247"/>
      <c r="BQC9" s="247"/>
      <c r="BQD9" s="247"/>
      <c r="BQE9" s="247"/>
      <c r="BQF9" s="247"/>
      <c r="BQG9" s="247"/>
      <c r="BQH9" s="247"/>
      <c r="BQI9" s="247"/>
      <c r="BQJ9" s="247"/>
      <c r="BQK9" s="247"/>
      <c r="BQL9" s="247"/>
      <c r="BQM9" s="247"/>
      <c r="BQN9" s="247"/>
      <c r="BQO9" s="247"/>
      <c r="BQP9" s="247"/>
      <c r="BQQ9" s="247"/>
      <c r="BQR9" s="247"/>
      <c r="BQS9" s="247"/>
      <c r="BQT9" s="247"/>
      <c r="BQU9" s="247"/>
      <c r="BQV9" s="247"/>
      <c r="BQW9" s="247"/>
      <c r="BQX9" s="247"/>
      <c r="BQY9" s="247"/>
      <c r="BQZ9" s="247"/>
      <c r="BRA9" s="247"/>
      <c r="BRB9" s="247"/>
      <c r="BRC9" s="247"/>
      <c r="BRD9" s="247"/>
      <c r="BRE9" s="247"/>
      <c r="BRF9" s="247"/>
      <c r="BRG9" s="247"/>
      <c r="BRH9" s="247"/>
      <c r="BRI9" s="247"/>
      <c r="BRJ9" s="247"/>
      <c r="BRK9" s="247"/>
      <c r="BRL9" s="247"/>
      <c r="BRM9" s="247"/>
      <c r="BRN9" s="247"/>
      <c r="BRO9" s="247"/>
      <c r="BRP9" s="247"/>
      <c r="BRQ9" s="247"/>
      <c r="BRR9" s="247"/>
      <c r="BRS9" s="247"/>
      <c r="BRT9" s="247"/>
      <c r="BRU9" s="247"/>
      <c r="BRV9" s="247"/>
      <c r="BRW9" s="247"/>
      <c r="BRX9" s="247"/>
      <c r="BRY9" s="247"/>
      <c r="BRZ9" s="247"/>
      <c r="BSA9" s="247"/>
      <c r="BSB9" s="247"/>
      <c r="BSC9" s="247"/>
      <c r="BSD9" s="247"/>
      <c r="BSE9" s="247"/>
      <c r="BSF9" s="247"/>
      <c r="BSG9" s="247"/>
      <c r="BSH9" s="247"/>
      <c r="BSI9" s="247"/>
      <c r="BSJ9" s="247"/>
      <c r="BSK9" s="247"/>
      <c r="BSL9" s="247"/>
      <c r="BSM9" s="247"/>
      <c r="BSN9" s="247"/>
      <c r="BSO9" s="247"/>
      <c r="BSP9" s="247"/>
      <c r="BSQ9" s="247"/>
      <c r="BSR9" s="247"/>
      <c r="BSS9" s="247"/>
      <c r="BST9" s="247"/>
      <c r="BSU9" s="247"/>
      <c r="BSV9" s="247"/>
      <c r="BSW9" s="247"/>
      <c r="BSX9" s="247"/>
      <c r="BSY9" s="247"/>
      <c r="BSZ9" s="247"/>
      <c r="BTA9" s="247"/>
      <c r="BTB9" s="247"/>
      <c r="BTC9" s="247"/>
      <c r="BTD9" s="247"/>
      <c r="BTE9" s="247"/>
      <c r="BTF9" s="247"/>
      <c r="BTG9" s="247"/>
      <c r="BTH9" s="247"/>
      <c r="BTI9" s="247"/>
      <c r="BTJ9" s="247"/>
      <c r="BTK9" s="247"/>
      <c r="BTL9" s="247"/>
      <c r="BTM9" s="247"/>
      <c r="BTN9" s="247"/>
      <c r="BTO9" s="247"/>
      <c r="BTP9" s="247"/>
      <c r="BTQ9" s="247"/>
      <c r="BTR9" s="247"/>
      <c r="BTS9" s="247"/>
      <c r="BTT9" s="247"/>
      <c r="BTU9" s="247"/>
      <c r="BTV9" s="247"/>
      <c r="BTW9" s="247"/>
      <c r="BTX9" s="247"/>
      <c r="BTY9" s="247"/>
      <c r="BTZ9" s="247"/>
      <c r="BUA9" s="247"/>
      <c r="BUB9" s="247"/>
      <c r="BUC9" s="247"/>
      <c r="BUD9" s="247"/>
      <c r="BUE9" s="247"/>
      <c r="BUF9" s="247"/>
      <c r="BUG9" s="247"/>
      <c r="BUH9" s="247"/>
      <c r="BUI9" s="247"/>
      <c r="BUJ9" s="247"/>
      <c r="BUK9" s="247"/>
      <c r="BUL9" s="247"/>
      <c r="BUM9" s="247"/>
      <c r="BUN9" s="247"/>
      <c r="BUO9" s="247"/>
      <c r="BUP9" s="247"/>
      <c r="BUQ9" s="247"/>
      <c r="BUR9" s="247"/>
      <c r="BUS9" s="247"/>
      <c r="BUT9" s="247"/>
      <c r="BUU9" s="247"/>
      <c r="BUV9" s="247"/>
      <c r="BUW9" s="247"/>
      <c r="BUX9" s="247"/>
      <c r="BUY9" s="247"/>
      <c r="BUZ9" s="247"/>
      <c r="BVA9" s="247"/>
      <c r="BVB9" s="247"/>
      <c r="BVC9" s="247"/>
      <c r="BVD9" s="247"/>
      <c r="BVE9" s="247"/>
      <c r="BVF9" s="247"/>
      <c r="BVG9" s="247"/>
      <c r="BVH9" s="247"/>
      <c r="BVI9" s="247"/>
      <c r="BVJ9" s="247"/>
      <c r="BVK9" s="247"/>
      <c r="BVL9" s="247"/>
      <c r="BVM9" s="247"/>
      <c r="BVN9" s="247"/>
      <c r="BVO9" s="247"/>
      <c r="BVP9" s="247"/>
      <c r="BVQ9" s="247"/>
      <c r="BVR9" s="247"/>
      <c r="BVS9" s="247"/>
      <c r="BVT9" s="247"/>
      <c r="BVU9" s="247"/>
      <c r="BVV9" s="247"/>
      <c r="BVW9" s="247"/>
      <c r="BVX9" s="247"/>
      <c r="BVY9" s="247"/>
      <c r="BVZ9" s="247"/>
      <c r="BWA9" s="247"/>
      <c r="BWB9" s="247"/>
      <c r="BWC9" s="247"/>
      <c r="BWD9" s="247"/>
      <c r="BWE9" s="247"/>
      <c r="BWF9" s="247"/>
      <c r="BWG9" s="247"/>
      <c r="BWH9" s="247"/>
      <c r="BWI9" s="247"/>
      <c r="BWJ9" s="247"/>
      <c r="BWK9" s="247"/>
      <c r="BWL9" s="247"/>
      <c r="BWM9" s="247"/>
      <c r="BWN9" s="247"/>
      <c r="BWO9" s="247"/>
      <c r="BWP9" s="247"/>
      <c r="BWQ9" s="247"/>
      <c r="BWR9" s="247"/>
      <c r="BWS9" s="247"/>
      <c r="BWT9" s="247"/>
      <c r="BWU9" s="247"/>
      <c r="BWV9" s="247"/>
      <c r="BWW9" s="247"/>
      <c r="BWX9" s="247"/>
      <c r="BWY9" s="247"/>
      <c r="BWZ9" s="247"/>
      <c r="BXA9" s="247"/>
      <c r="BXB9" s="247"/>
      <c r="BXC9" s="247"/>
      <c r="BXD9" s="247"/>
      <c r="BXE9" s="247"/>
      <c r="BXF9" s="247"/>
      <c r="BXG9" s="247"/>
      <c r="BXH9" s="247"/>
      <c r="BXI9" s="247"/>
      <c r="BXJ9" s="247"/>
      <c r="BXK9" s="247"/>
      <c r="BXL9" s="247"/>
      <c r="BXM9" s="247"/>
      <c r="BXN9" s="247"/>
      <c r="BXO9" s="247"/>
      <c r="BXP9" s="247"/>
      <c r="BXQ9" s="247"/>
      <c r="BXR9" s="247"/>
      <c r="BXS9" s="247"/>
      <c r="BXT9" s="247"/>
      <c r="BXU9" s="247"/>
      <c r="BXV9" s="247"/>
      <c r="BXW9" s="247"/>
      <c r="BXX9" s="247"/>
      <c r="BXY9" s="247"/>
      <c r="BXZ9" s="247"/>
      <c r="BYA9" s="247"/>
      <c r="BYB9" s="247"/>
      <c r="BYC9" s="247"/>
      <c r="BYD9" s="247"/>
      <c r="BYE9" s="247"/>
      <c r="BYF9" s="247"/>
      <c r="BYG9" s="247"/>
      <c r="BYH9" s="247"/>
      <c r="BYI9" s="247"/>
      <c r="BYJ9" s="247"/>
      <c r="BYK9" s="247"/>
      <c r="BYL9" s="247"/>
      <c r="BYM9" s="247"/>
      <c r="BYN9" s="247"/>
      <c r="BYO9" s="247"/>
      <c r="BYP9" s="247"/>
      <c r="BYQ9" s="247"/>
      <c r="BYR9" s="247"/>
      <c r="BYS9" s="247"/>
      <c r="BYT9" s="247"/>
      <c r="BYU9" s="247"/>
      <c r="BYV9" s="247"/>
      <c r="BYW9" s="247"/>
      <c r="BYX9" s="247"/>
      <c r="BYY9" s="247"/>
      <c r="BYZ9" s="247"/>
      <c r="BZA9" s="247"/>
      <c r="BZB9" s="247"/>
      <c r="BZC9" s="247"/>
      <c r="BZD9" s="247"/>
      <c r="BZE9" s="247"/>
      <c r="BZF9" s="247"/>
      <c r="BZG9" s="247"/>
      <c r="BZH9" s="247"/>
      <c r="BZI9" s="247"/>
      <c r="BZJ9" s="247"/>
      <c r="BZK9" s="247"/>
      <c r="BZL9" s="247"/>
      <c r="BZM9" s="247"/>
      <c r="BZN9" s="247"/>
      <c r="BZO9" s="247"/>
      <c r="BZP9" s="247"/>
      <c r="BZQ9" s="247"/>
      <c r="BZR9" s="247"/>
      <c r="BZS9" s="247"/>
      <c r="BZT9" s="247"/>
      <c r="BZU9" s="247"/>
      <c r="BZV9" s="247"/>
      <c r="BZW9" s="247"/>
      <c r="BZX9" s="247"/>
      <c r="BZY9" s="247"/>
      <c r="BZZ9" s="247"/>
      <c r="CAA9" s="247"/>
      <c r="CAB9" s="247"/>
      <c r="CAC9" s="247"/>
      <c r="CAD9" s="247"/>
      <c r="CAE9" s="247"/>
      <c r="CAF9" s="247"/>
      <c r="CAG9" s="247"/>
      <c r="CAH9" s="247"/>
      <c r="CAI9" s="247"/>
      <c r="CAJ9" s="247"/>
      <c r="CAK9" s="247"/>
      <c r="CAL9" s="247"/>
      <c r="CAM9" s="247"/>
      <c r="CAN9" s="247"/>
      <c r="CAO9" s="247"/>
      <c r="CAP9" s="247"/>
      <c r="CAQ9" s="247"/>
      <c r="CAR9" s="247"/>
      <c r="CAS9" s="247"/>
      <c r="CAT9" s="247"/>
      <c r="CAU9" s="247"/>
      <c r="CAV9" s="247"/>
      <c r="CAW9" s="247"/>
      <c r="CAX9" s="247"/>
      <c r="CAY9" s="247"/>
      <c r="CAZ9" s="247"/>
      <c r="CBA9" s="247"/>
      <c r="CBB9" s="247"/>
      <c r="CBC9" s="247"/>
      <c r="CBD9" s="247"/>
      <c r="CBE9" s="247"/>
      <c r="CBF9" s="247"/>
      <c r="CBG9" s="247"/>
      <c r="CBH9" s="247"/>
      <c r="CBI9" s="247"/>
      <c r="CBJ9" s="247"/>
      <c r="CBK9" s="247"/>
      <c r="CBL9" s="247"/>
      <c r="CBM9" s="247"/>
      <c r="CBN9" s="247"/>
      <c r="CBO9" s="247"/>
      <c r="CBP9" s="247"/>
      <c r="CBQ9" s="247"/>
      <c r="CBR9" s="247"/>
      <c r="CBS9" s="247"/>
      <c r="CBT9" s="247"/>
      <c r="CBU9" s="247"/>
      <c r="CBV9" s="247"/>
      <c r="CBW9" s="247"/>
      <c r="CBX9" s="247"/>
      <c r="CBY9" s="247"/>
      <c r="CBZ9" s="247"/>
      <c r="CCA9" s="247"/>
      <c r="CCB9" s="247"/>
      <c r="CCC9" s="247"/>
      <c r="CCD9" s="247"/>
      <c r="CCE9" s="247"/>
      <c r="CCF9" s="247"/>
      <c r="CCG9" s="247"/>
      <c r="CCH9" s="247"/>
      <c r="CCI9" s="247"/>
      <c r="CCJ9" s="247"/>
      <c r="CCK9" s="247"/>
      <c r="CCL9" s="247"/>
      <c r="CCM9" s="247"/>
      <c r="CCN9" s="247"/>
      <c r="CCO9" s="247"/>
      <c r="CCP9" s="247"/>
      <c r="CCQ9" s="247"/>
      <c r="CCR9" s="247"/>
      <c r="CCS9" s="247"/>
      <c r="CCT9" s="247"/>
      <c r="CCU9" s="247"/>
      <c r="CCV9" s="247"/>
      <c r="CCW9" s="247"/>
      <c r="CCX9" s="247"/>
      <c r="CCY9" s="247"/>
      <c r="CCZ9" s="247"/>
      <c r="CDA9" s="247"/>
      <c r="CDB9" s="247"/>
      <c r="CDC9" s="247"/>
      <c r="CDD9" s="247"/>
      <c r="CDE9" s="247"/>
      <c r="CDF9" s="247"/>
      <c r="CDG9" s="247"/>
      <c r="CDH9" s="247"/>
      <c r="CDI9" s="247"/>
      <c r="CDJ9" s="247"/>
      <c r="CDK9" s="247"/>
      <c r="CDL9" s="247"/>
      <c r="CDM9" s="247"/>
      <c r="CDN9" s="247"/>
      <c r="CDO9" s="247"/>
      <c r="CDP9" s="247"/>
      <c r="CDQ9" s="247"/>
      <c r="CDR9" s="247"/>
      <c r="CDS9" s="247"/>
      <c r="CDT9" s="247"/>
      <c r="CDU9" s="247"/>
      <c r="CDV9" s="247"/>
      <c r="CDW9" s="247"/>
      <c r="CDX9" s="247"/>
      <c r="CDY9" s="247"/>
      <c r="CDZ9" s="247"/>
      <c r="CEA9" s="247"/>
      <c r="CEB9" s="247"/>
      <c r="CEC9" s="247"/>
      <c r="CED9" s="247"/>
      <c r="CEE9" s="247"/>
      <c r="CEF9" s="247"/>
      <c r="CEG9" s="247"/>
      <c r="CEH9" s="247"/>
      <c r="CEI9" s="247"/>
      <c r="CEJ9" s="247"/>
      <c r="CEK9" s="247"/>
      <c r="CEL9" s="247"/>
      <c r="CEM9" s="247"/>
      <c r="CEN9" s="247"/>
      <c r="CEO9" s="247"/>
      <c r="CEP9" s="247"/>
      <c r="CEQ9" s="247"/>
      <c r="CER9" s="247"/>
      <c r="CES9" s="247"/>
      <c r="CET9" s="247"/>
      <c r="CEU9" s="247"/>
      <c r="CEV9" s="247"/>
      <c r="CEW9" s="247"/>
      <c r="CEX9" s="247"/>
      <c r="CEY9" s="247"/>
      <c r="CEZ9" s="247"/>
      <c r="CFA9" s="247"/>
      <c r="CFB9" s="247"/>
      <c r="CFC9" s="247"/>
      <c r="CFD9" s="247"/>
      <c r="CFE9" s="247"/>
      <c r="CFF9" s="247"/>
      <c r="CFG9" s="247"/>
      <c r="CFH9" s="247"/>
      <c r="CFI9" s="247"/>
      <c r="CFJ9" s="247"/>
      <c r="CFK9" s="247"/>
      <c r="CFL9" s="247"/>
      <c r="CFM9" s="247"/>
      <c r="CFN9" s="247"/>
      <c r="CFO9" s="247"/>
      <c r="CFP9" s="247"/>
      <c r="CFQ9" s="247"/>
      <c r="CFR9" s="247"/>
      <c r="CFS9" s="247"/>
      <c r="CFT9" s="247"/>
      <c r="CFU9" s="247"/>
      <c r="CFV9" s="247"/>
      <c r="CFW9" s="247"/>
      <c r="CFX9" s="247"/>
      <c r="CFY9" s="247"/>
      <c r="CFZ9" s="247"/>
      <c r="CGA9" s="247"/>
      <c r="CGB9" s="247"/>
      <c r="CGC9" s="247"/>
      <c r="CGD9" s="247"/>
      <c r="CGE9" s="247"/>
      <c r="CGF9" s="247"/>
      <c r="CGG9" s="247"/>
      <c r="CGH9" s="247"/>
      <c r="CGI9" s="247"/>
      <c r="CGJ9" s="247"/>
      <c r="CGK9" s="247"/>
      <c r="CGL9" s="247"/>
      <c r="CGM9" s="247"/>
      <c r="CGN9" s="247"/>
      <c r="CGO9" s="247"/>
      <c r="CGP9" s="247"/>
      <c r="CGQ9" s="247"/>
      <c r="CGR9" s="247"/>
      <c r="CGS9" s="247"/>
      <c r="CGT9" s="247"/>
      <c r="CGU9" s="247"/>
      <c r="CGV9" s="247"/>
      <c r="CGW9" s="247"/>
      <c r="CGX9" s="247"/>
      <c r="CGY9" s="247"/>
      <c r="CGZ9" s="247"/>
      <c r="CHA9" s="247"/>
      <c r="CHB9" s="247"/>
      <c r="CHC9" s="247"/>
      <c r="CHD9" s="247"/>
      <c r="CHE9" s="247"/>
      <c r="CHF9" s="247"/>
      <c r="CHG9" s="247"/>
      <c r="CHH9" s="247"/>
      <c r="CHI9" s="247"/>
      <c r="CHJ9" s="247"/>
      <c r="CHK9" s="247"/>
      <c r="CHL9" s="247"/>
      <c r="CHM9" s="247"/>
      <c r="CHN9" s="247"/>
      <c r="CHO9" s="247"/>
      <c r="CHP9" s="247"/>
      <c r="CHQ9" s="247"/>
      <c r="CHR9" s="247"/>
      <c r="CHS9" s="247"/>
      <c r="CHT9" s="247"/>
      <c r="CHU9" s="247"/>
      <c r="CHV9" s="247"/>
      <c r="CHW9" s="247"/>
      <c r="CHX9" s="247"/>
      <c r="CHY9" s="247"/>
      <c r="CHZ9" s="247"/>
      <c r="CIA9" s="247"/>
      <c r="CIB9" s="247"/>
      <c r="CIC9" s="247"/>
      <c r="CID9" s="247"/>
      <c r="CIE9" s="247"/>
      <c r="CIF9" s="247"/>
      <c r="CIG9" s="247"/>
      <c r="CIH9" s="247"/>
      <c r="CII9" s="247"/>
      <c r="CIJ9" s="247"/>
      <c r="CIK9" s="247"/>
      <c r="CIL9" s="247"/>
      <c r="CIM9" s="247"/>
      <c r="CIN9" s="247"/>
      <c r="CIO9" s="247"/>
      <c r="CIP9" s="247"/>
      <c r="CIQ9" s="247"/>
      <c r="CIR9" s="247"/>
      <c r="CIS9" s="247"/>
      <c r="CIT9" s="247"/>
      <c r="CIU9" s="247"/>
      <c r="CIV9" s="247"/>
      <c r="CIW9" s="247"/>
      <c r="CIX9" s="247"/>
      <c r="CIY9" s="247"/>
      <c r="CIZ9" s="247"/>
      <c r="CJA9" s="247"/>
      <c r="CJB9" s="247"/>
      <c r="CJC9" s="247"/>
      <c r="CJD9" s="247"/>
      <c r="CJE9" s="247"/>
      <c r="CJF9" s="247"/>
      <c r="CJG9" s="247"/>
      <c r="CJH9" s="247"/>
      <c r="CJI9" s="247"/>
      <c r="CJJ9" s="247"/>
      <c r="CJK9" s="247"/>
      <c r="CJL9" s="247"/>
      <c r="CJM9" s="247"/>
      <c r="CJN9" s="247"/>
      <c r="CJO9" s="247"/>
      <c r="CJP9" s="247"/>
      <c r="CJQ9" s="247"/>
      <c r="CJR9" s="247"/>
      <c r="CJS9" s="247"/>
      <c r="CJT9" s="247"/>
      <c r="CJU9" s="247"/>
      <c r="CJV9" s="247"/>
      <c r="CJW9" s="247"/>
      <c r="CJX9" s="247"/>
      <c r="CJY9" s="247"/>
      <c r="CJZ9" s="247"/>
      <c r="CKA9" s="247"/>
      <c r="CKB9" s="247"/>
      <c r="CKC9" s="247"/>
      <c r="CKD9" s="247"/>
      <c r="CKE9" s="247"/>
      <c r="CKF9" s="247"/>
      <c r="CKG9" s="247"/>
      <c r="CKH9" s="247"/>
      <c r="CKI9" s="247"/>
      <c r="CKJ9" s="247"/>
      <c r="CKK9" s="247"/>
      <c r="CKL9" s="247"/>
      <c r="CKM9" s="247"/>
      <c r="CKN9" s="247"/>
      <c r="CKO9" s="247"/>
      <c r="CKP9" s="247"/>
      <c r="CKQ9" s="247"/>
      <c r="CKR9" s="247"/>
      <c r="CKS9" s="247"/>
      <c r="CKT9" s="247"/>
      <c r="CKU9" s="247"/>
      <c r="CKV9" s="247"/>
      <c r="CKW9" s="247"/>
      <c r="CKX9" s="247"/>
      <c r="CKY9" s="247"/>
      <c r="CKZ9" s="247"/>
      <c r="CLA9" s="247"/>
      <c r="CLB9" s="247"/>
      <c r="CLC9" s="247"/>
      <c r="CLD9" s="247"/>
      <c r="CLE9" s="247"/>
      <c r="CLF9" s="247"/>
      <c r="CLG9" s="247"/>
      <c r="CLH9" s="247"/>
      <c r="CLI9" s="247"/>
      <c r="CLJ9" s="247"/>
      <c r="CLK9" s="247"/>
      <c r="CLL9" s="247"/>
      <c r="CLM9" s="247"/>
      <c r="CLN9" s="247"/>
      <c r="CLO9" s="247"/>
      <c r="CLP9" s="247"/>
      <c r="CLQ9" s="247"/>
      <c r="CLR9" s="247"/>
      <c r="CLS9" s="247"/>
      <c r="CLT9" s="247"/>
      <c r="CLU9" s="247"/>
      <c r="CLV9" s="247"/>
      <c r="CLW9" s="247"/>
      <c r="CLX9" s="247"/>
      <c r="CLY9" s="247"/>
      <c r="CLZ9" s="247"/>
      <c r="CMA9" s="247"/>
      <c r="CMB9" s="247"/>
      <c r="CMC9" s="247"/>
      <c r="CMD9" s="247"/>
      <c r="CME9" s="247"/>
      <c r="CMF9" s="247"/>
      <c r="CMG9" s="247"/>
      <c r="CMH9" s="247"/>
      <c r="CMI9" s="247"/>
      <c r="CMJ9" s="247"/>
      <c r="CMK9" s="247"/>
      <c r="CML9" s="247"/>
      <c r="CMM9" s="247"/>
      <c r="CMN9" s="247"/>
      <c r="CMO9" s="247"/>
      <c r="CMP9" s="247"/>
      <c r="CMQ9" s="247"/>
      <c r="CMR9" s="247"/>
      <c r="CMS9" s="247"/>
      <c r="CMT9" s="247"/>
      <c r="CMU9" s="247"/>
      <c r="CMV9" s="247"/>
      <c r="CMW9" s="247"/>
      <c r="CMX9" s="247"/>
      <c r="CMY9" s="247"/>
      <c r="CMZ9" s="247"/>
      <c r="CNA9" s="247"/>
      <c r="CNB9" s="247"/>
      <c r="CNC9" s="247"/>
      <c r="CND9" s="247"/>
      <c r="CNE9" s="247"/>
      <c r="CNF9" s="247"/>
      <c r="CNG9" s="247"/>
      <c r="CNH9" s="247"/>
      <c r="CNI9" s="247"/>
      <c r="CNJ9" s="247"/>
      <c r="CNK9" s="247"/>
      <c r="CNL9" s="247"/>
      <c r="CNM9" s="247"/>
      <c r="CNN9" s="247"/>
      <c r="CNO9" s="247"/>
      <c r="CNP9" s="247"/>
      <c r="CNQ9" s="247"/>
      <c r="CNR9" s="247"/>
      <c r="CNS9" s="247"/>
      <c r="CNT9" s="247"/>
      <c r="CNU9" s="247"/>
      <c r="CNV9" s="247"/>
      <c r="CNW9" s="247"/>
      <c r="CNX9" s="247"/>
      <c r="CNY9" s="247"/>
      <c r="CNZ9" s="247"/>
      <c r="COA9" s="247"/>
      <c r="COB9" s="247"/>
      <c r="COC9" s="247"/>
      <c r="COD9" s="247"/>
      <c r="COE9" s="247"/>
      <c r="COF9" s="247"/>
      <c r="COG9" s="247"/>
      <c r="COH9" s="247"/>
      <c r="COI9" s="247"/>
      <c r="COJ9" s="247"/>
      <c r="COK9" s="247"/>
      <c r="COL9" s="247"/>
      <c r="COM9" s="247"/>
      <c r="CON9" s="247"/>
      <c r="COO9" s="247"/>
      <c r="COP9" s="247"/>
      <c r="COQ9" s="247"/>
      <c r="COR9" s="247"/>
      <c r="COS9" s="247"/>
      <c r="COT9" s="247"/>
      <c r="COU9" s="247"/>
      <c r="COV9" s="247"/>
      <c r="COW9" s="247"/>
      <c r="COX9" s="247"/>
      <c r="COY9" s="247"/>
      <c r="COZ9" s="247"/>
      <c r="CPA9" s="247"/>
      <c r="CPB9" s="247"/>
      <c r="CPC9" s="247"/>
      <c r="CPD9" s="247"/>
      <c r="CPE9" s="247"/>
      <c r="CPF9" s="247"/>
      <c r="CPG9" s="247"/>
      <c r="CPH9" s="247"/>
      <c r="CPI9" s="247"/>
      <c r="CPJ9" s="247"/>
      <c r="CPK9" s="247"/>
      <c r="CPL9" s="247"/>
      <c r="CPM9" s="247"/>
      <c r="CPN9" s="247"/>
      <c r="CPO9" s="247"/>
      <c r="CPP9" s="247"/>
      <c r="CPQ9" s="247"/>
      <c r="CPR9" s="247"/>
      <c r="CPS9" s="247"/>
      <c r="CPT9" s="247"/>
      <c r="CPU9" s="247"/>
      <c r="CPV9" s="247"/>
      <c r="CPW9" s="247"/>
      <c r="CPX9" s="247"/>
      <c r="CPY9" s="247"/>
      <c r="CPZ9" s="247"/>
      <c r="CQA9" s="247"/>
      <c r="CQB9" s="247"/>
      <c r="CQC9" s="247"/>
      <c r="CQD9" s="247"/>
      <c r="CQE9" s="247"/>
      <c r="CQF9" s="247"/>
      <c r="CQG9" s="247"/>
      <c r="CQH9" s="247"/>
      <c r="CQI9" s="247"/>
      <c r="CQJ9" s="247"/>
      <c r="CQK9" s="247"/>
      <c r="CQL9" s="247"/>
      <c r="CQM9" s="247"/>
      <c r="CQN9" s="247"/>
      <c r="CQO9" s="247"/>
      <c r="CQP9" s="247"/>
      <c r="CQQ9" s="247"/>
      <c r="CQR9" s="247"/>
      <c r="CQS9" s="247"/>
      <c r="CQT9" s="247"/>
      <c r="CQU9" s="247"/>
      <c r="CQV9" s="247"/>
      <c r="CQW9" s="247"/>
      <c r="CQX9" s="247"/>
      <c r="CQY9" s="247"/>
      <c r="CQZ9" s="247"/>
      <c r="CRA9" s="247"/>
      <c r="CRB9" s="247"/>
      <c r="CRC9" s="247"/>
      <c r="CRD9" s="247"/>
      <c r="CRE9" s="247"/>
      <c r="CRF9" s="247"/>
      <c r="CRG9" s="247"/>
      <c r="CRH9" s="247"/>
      <c r="CRI9" s="247"/>
      <c r="CRJ9" s="247"/>
      <c r="CRK9" s="247"/>
      <c r="CRL9" s="247"/>
      <c r="CRM9" s="247"/>
      <c r="CRN9" s="247"/>
      <c r="CRO9" s="247"/>
      <c r="CRP9" s="247"/>
      <c r="CRQ9" s="247"/>
      <c r="CRR9" s="247"/>
      <c r="CRS9" s="247"/>
      <c r="CRT9" s="247"/>
      <c r="CRU9" s="247"/>
      <c r="CRV9" s="247"/>
      <c r="CRW9" s="247"/>
      <c r="CRX9" s="247"/>
      <c r="CRY9" s="247"/>
      <c r="CRZ9" s="247"/>
      <c r="CSA9" s="247"/>
      <c r="CSB9" s="247"/>
      <c r="CSC9" s="247"/>
      <c r="CSD9" s="247"/>
      <c r="CSE9" s="247"/>
      <c r="CSF9" s="247"/>
      <c r="CSG9" s="247"/>
      <c r="CSH9" s="247"/>
      <c r="CSI9" s="247"/>
      <c r="CSJ9" s="247"/>
      <c r="CSK9" s="247"/>
      <c r="CSL9" s="247"/>
      <c r="CSM9" s="247"/>
      <c r="CSN9" s="247"/>
      <c r="CSO9" s="247"/>
      <c r="CSP9" s="247"/>
      <c r="CSQ9" s="247"/>
      <c r="CSR9" s="247"/>
      <c r="CSS9" s="247"/>
      <c r="CST9" s="247"/>
      <c r="CSU9" s="247"/>
      <c r="CSV9" s="247"/>
      <c r="CSW9" s="247"/>
      <c r="CSX9" s="247"/>
      <c r="CSY9" s="247"/>
      <c r="CSZ9" s="247"/>
      <c r="CTA9" s="247"/>
      <c r="CTB9" s="247"/>
      <c r="CTC9" s="247"/>
      <c r="CTD9" s="247"/>
      <c r="CTE9" s="247"/>
      <c r="CTF9" s="247"/>
      <c r="CTG9" s="247"/>
      <c r="CTH9" s="247"/>
      <c r="CTI9" s="247"/>
      <c r="CTJ9" s="247"/>
      <c r="CTK9" s="247"/>
      <c r="CTL9" s="247"/>
      <c r="CTM9" s="247"/>
      <c r="CTN9" s="247"/>
      <c r="CTO9" s="247"/>
      <c r="CTP9" s="247"/>
      <c r="CTQ9" s="247"/>
      <c r="CTR9" s="247"/>
      <c r="CTS9" s="247"/>
      <c r="CTT9" s="247"/>
      <c r="CTU9" s="247"/>
      <c r="CTV9" s="247"/>
      <c r="CTW9" s="247"/>
      <c r="CTX9" s="247"/>
      <c r="CTY9" s="247"/>
      <c r="CTZ9" s="247"/>
      <c r="CUA9" s="247"/>
      <c r="CUB9" s="247"/>
      <c r="CUC9" s="247"/>
      <c r="CUD9" s="247"/>
      <c r="CUE9" s="247"/>
      <c r="CUF9" s="247"/>
      <c r="CUG9" s="247"/>
      <c r="CUH9" s="247"/>
      <c r="CUI9" s="247"/>
      <c r="CUJ9" s="247"/>
      <c r="CUK9" s="247"/>
      <c r="CUL9" s="247"/>
      <c r="CUM9" s="247"/>
      <c r="CUN9" s="247"/>
      <c r="CUO9" s="247"/>
      <c r="CUP9" s="247"/>
      <c r="CUQ9" s="247"/>
      <c r="CUR9" s="247"/>
      <c r="CUS9" s="247"/>
      <c r="CUT9" s="247"/>
      <c r="CUU9" s="247"/>
      <c r="CUV9" s="247"/>
      <c r="CUW9" s="247"/>
      <c r="CUX9" s="247"/>
      <c r="CUY9" s="247"/>
      <c r="CUZ9" s="247"/>
      <c r="CVA9" s="247"/>
      <c r="CVB9" s="247"/>
      <c r="CVC9" s="247"/>
      <c r="CVD9" s="247"/>
      <c r="CVE9" s="247"/>
      <c r="CVF9" s="247"/>
      <c r="CVG9" s="247"/>
      <c r="CVH9" s="247"/>
      <c r="CVI9" s="247"/>
      <c r="CVJ9" s="247"/>
      <c r="CVK9" s="247"/>
      <c r="CVL9" s="247"/>
      <c r="CVM9" s="247"/>
      <c r="CVN9" s="247"/>
      <c r="CVO9" s="247"/>
      <c r="CVP9" s="247"/>
      <c r="CVQ9" s="247"/>
      <c r="CVR9" s="247"/>
      <c r="CVS9" s="247"/>
      <c r="CVT9" s="247"/>
      <c r="CVU9" s="247"/>
      <c r="CVV9" s="247"/>
      <c r="CVW9" s="247"/>
      <c r="CVX9" s="247"/>
      <c r="CVY9" s="247"/>
      <c r="CVZ9" s="247"/>
      <c r="CWA9" s="247"/>
      <c r="CWB9" s="247"/>
      <c r="CWC9" s="247"/>
      <c r="CWD9" s="247"/>
      <c r="CWE9" s="247"/>
      <c r="CWF9" s="247"/>
      <c r="CWG9" s="247"/>
      <c r="CWH9" s="247"/>
      <c r="CWI9" s="247"/>
      <c r="CWJ9" s="247"/>
      <c r="CWK9" s="247"/>
      <c r="CWL9" s="247"/>
      <c r="CWM9" s="247"/>
      <c r="CWN9" s="247"/>
      <c r="CWO9" s="247"/>
      <c r="CWP9" s="247"/>
      <c r="CWQ9" s="247"/>
      <c r="CWR9" s="247"/>
      <c r="CWS9" s="247"/>
      <c r="CWT9" s="247"/>
      <c r="CWU9" s="247"/>
      <c r="CWV9" s="247"/>
      <c r="CWW9" s="247"/>
      <c r="CWX9" s="247"/>
      <c r="CWY9" s="247"/>
      <c r="CWZ9" s="247"/>
      <c r="CXA9" s="247"/>
      <c r="CXB9" s="247"/>
      <c r="CXC9" s="247"/>
      <c r="CXD9" s="247"/>
      <c r="CXE9" s="247"/>
      <c r="CXF9" s="247"/>
      <c r="CXG9" s="247"/>
      <c r="CXH9" s="247"/>
      <c r="CXI9" s="247"/>
      <c r="CXJ9" s="247"/>
      <c r="CXK9" s="247"/>
      <c r="CXL9" s="247"/>
      <c r="CXM9" s="247"/>
      <c r="CXN9" s="247"/>
      <c r="CXO9" s="247"/>
      <c r="CXP9" s="247"/>
      <c r="CXQ9" s="247"/>
      <c r="CXR9" s="247"/>
      <c r="CXS9" s="247"/>
      <c r="CXT9" s="247"/>
      <c r="CXU9" s="247"/>
      <c r="CXV9" s="247"/>
      <c r="CXW9" s="247"/>
      <c r="CXX9" s="247"/>
      <c r="CXY9" s="247"/>
      <c r="CXZ9" s="247"/>
      <c r="CYA9" s="247"/>
      <c r="CYB9" s="247"/>
      <c r="CYC9" s="247"/>
      <c r="CYD9" s="247"/>
      <c r="CYE9" s="247"/>
      <c r="CYF9" s="247"/>
      <c r="CYG9" s="247"/>
      <c r="CYH9" s="247"/>
      <c r="CYI9" s="247"/>
      <c r="CYJ9" s="247"/>
      <c r="CYK9" s="247"/>
      <c r="CYL9" s="247"/>
      <c r="CYM9" s="247"/>
      <c r="CYN9" s="247"/>
      <c r="CYO9" s="247"/>
      <c r="CYP9" s="247"/>
      <c r="CYQ9" s="247"/>
      <c r="CYR9" s="247"/>
      <c r="CYS9" s="247"/>
      <c r="CYT9" s="247"/>
      <c r="CYU9" s="247"/>
      <c r="CYV9" s="247"/>
      <c r="CYW9" s="247"/>
      <c r="CYX9" s="247"/>
      <c r="CYY9" s="247"/>
      <c r="CYZ9" s="247"/>
      <c r="CZA9" s="247"/>
      <c r="CZB9" s="247"/>
      <c r="CZC9" s="247"/>
      <c r="CZD9" s="247"/>
      <c r="CZE9" s="247"/>
      <c r="CZF9" s="247"/>
      <c r="CZG9" s="247"/>
      <c r="CZH9" s="247"/>
      <c r="CZI9" s="247"/>
      <c r="CZJ9" s="247"/>
      <c r="CZK9" s="247"/>
      <c r="CZL9" s="247"/>
      <c r="CZM9" s="247"/>
      <c r="CZN9" s="247"/>
      <c r="CZO9" s="247"/>
      <c r="CZP9" s="247"/>
      <c r="CZQ9" s="247"/>
      <c r="CZR9" s="247"/>
      <c r="CZS9" s="247"/>
      <c r="CZT9" s="247"/>
      <c r="CZU9" s="247"/>
      <c r="CZV9" s="247"/>
      <c r="CZW9" s="247"/>
      <c r="CZX9" s="247"/>
      <c r="CZY9" s="247"/>
      <c r="CZZ9" s="247"/>
      <c r="DAA9" s="247"/>
      <c r="DAB9" s="247"/>
      <c r="DAC9" s="247"/>
      <c r="DAD9" s="247"/>
      <c r="DAE9" s="247"/>
      <c r="DAF9" s="247"/>
      <c r="DAG9" s="247"/>
      <c r="DAH9" s="247"/>
      <c r="DAI9" s="247"/>
      <c r="DAJ9" s="247"/>
      <c r="DAK9" s="247"/>
      <c r="DAL9" s="247"/>
      <c r="DAM9" s="247"/>
      <c r="DAN9" s="247"/>
      <c r="DAO9" s="247"/>
      <c r="DAP9" s="247"/>
      <c r="DAQ9" s="247"/>
      <c r="DAR9" s="247"/>
      <c r="DAS9" s="247"/>
      <c r="DAT9" s="247"/>
      <c r="DAU9" s="247"/>
      <c r="DAV9" s="247"/>
      <c r="DAW9" s="247"/>
      <c r="DAX9" s="247"/>
      <c r="DAY9" s="247"/>
      <c r="DAZ9" s="247"/>
      <c r="DBA9" s="247"/>
      <c r="DBB9" s="247"/>
      <c r="DBC9" s="247"/>
      <c r="DBD9" s="247"/>
      <c r="DBE9" s="247"/>
      <c r="DBF9" s="247"/>
      <c r="DBG9" s="247"/>
      <c r="DBH9" s="247"/>
      <c r="DBI9" s="247"/>
      <c r="DBJ9" s="247"/>
      <c r="DBK9" s="247"/>
      <c r="DBL9" s="247"/>
      <c r="DBM9" s="247"/>
      <c r="DBN9" s="247"/>
      <c r="DBO9" s="247"/>
      <c r="DBP9" s="247"/>
      <c r="DBQ9" s="247"/>
      <c r="DBR9" s="247"/>
      <c r="DBS9" s="247"/>
      <c r="DBT9" s="247"/>
      <c r="DBU9" s="247"/>
      <c r="DBV9" s="247"/>
      <c r="DBW9" s="247"/>
      <c r="DBX9" s="247"/>
      <c r="DBY9" s="247"/>
      <c r="DBZ9" s="247"/>
      <c r="DCA9" s="247"/>
      <c r="DCB9" s="247"/>
      <c r="DCC9" s="247"/>
      <c r="DCD9" s="247"/>
      <c r="DCE9" s="247"/>
      <c r="DCF9" s="247"/>
      <c r="DCG9" s="247"/>
      <c r="DCH9" s="247"/>
      <c r="DCI9" s="247"/>
      <c r="DCJ9" s="247"/>
      <c r="DCK9" s="247"/>
      <c r="DCL9" s="247"/>
      <c r="DCM9" s="247"/>
      <c r="DCN9" s="247"/>
      <c r="DCO9" s="247"/>
      <c r="DCP9" s="247"/>
      <c r="DCQ9" s="247"/>
      <c r="DCR9" s="247"/>
      <c r="DCS9" s="247"/>
      <c r="DCT9" s="247"/>
      <c r="DCU9" s="247"/>
      <c r="DCV9" s="247"/>
      <c r="DCW9" s="247"/>
      <c r="DCX9" s="247"/>
      <c r="DCY9" s="247"/>
      <c r="DCZ9" s="247"/>
      <c r="DDA9" s="247"/>
      <c r="DDB9" s="247"/>
      <c r="DDC9" s="247"/>
      <c r="DDD9" s="247"/>
      <c r="DDE9" s="247"/>
      <c r="DDF9" s="247"/>
      <c r="DDG9" s="247"/>
      <c r="DDH9" s="247"/>
      <c r="DDI9" s="247"/>
      <c r="DDJ9" s="247"/>
      <c r="DDK9" s="247"/>
      <c r="DDL9" s="247"/>
      <c r="DDM9" s="247"/>
      <c r="DDN9" s="247"/>
      <c r="DDO9" s="247"/>
      <c r="DDP9" s="247"/>
      <c r="DDQ9" s="247"/>
      <c r="DDR9" s="247"/>
      <c r="DDS9" s="247"/>
      <c r="DDT9" s="247"/>
      <c r="DDU9" s="247"/>
      <c r="DDV9" s="247"/>
      <c r="DDW9" s="247"/>
      <c r="DDX9" s="247"/>
      <c r="DDY9" s="247"/>
      <c r="DDZ9" s="247"/>
      <c r="DEA9" s="247"/>
      <c r="DEB9" s="247"/>
      <c r="DEC9" s="247"/>
      <c r="DED9" s="247"/>
      <c r="DEE9" s="247"/>
      <c r="DEF9" s="247"/>
      <c r="DEG9" s="247"/>
      <c r="DEH9" s="247"/>
      <c r="DEI9" s="247"/>
      <c r="DEJ9" s="247"/>
      <c r="DEK9" s="247"/>
      <c r="DEL9" s="247"/>
      <c r="DEM9" s="247"/>
      <c r="DEN9" s="247"/>
      <c r="DEO9" s="247"/>
      <c r="DEP9" s="247"/>
      <c r="DEQ9" s="247"/>
      <c r="DER9" s="247"/>
      <c r="DES9" s="247"/>
      <c r="DET9" s="247"/>
      <c r="DEU9" s="247"/>
      <c r="DEV9" s="247"/>
      <c r="DEW9" s="247"/>
      <c r="DEX9" s="247"/>
      <c r="DEY9" s="247"/>
      <c r="DEZ9" s="247"/>
      <c r="DFA9" s="247"/>
      <c r="DFB9" s="247"/>
      <c r="DFC9" s="247"/>
      <c r="DFD9" s="247"/>
      <c r="DFE9" s="247"/>
      <c r="DFF9" s="247"/>
      <c r="DFG9" s="247"/>
      <c r="DFH9" s="247"/>
      <c r="DFI9" s="247"/>
      <c r="DFJ9" s="247"/>
      <c r="DFK9" s="247"/>
      <c r="DFL9" s="247"/>
      <c r="DFM9" s="247"/>
      <c r="DFN9" s="247"/>
      <c r="DFO9" s="247"/>
      <c r="DFP9" s="247"/>
      <c r="DFQ9" s="247"/>
      <c r="DFR9" s="247"/>
      <c r="DFS9" s="247"/>
      <c r="DFT9" s="247"/>
      <c r="DFU9" s="247"/>
      <c r="DFV9" s="247"/>
      <c r="DFW9" s="247"/>
      <c r="DFX9" s="247"/>
      <c r="DFY9" s="247"/>
      <c r="DFZ9" s="247"/>
      <c r="DGA9" s="247"/>
      <c r="DGB9" s="247"/>
      <c r="DGC9" s="247"/>
      <c r="DGD9" s="247"/>
      <c r="DGE9" s="247"/>
      <c r="DGF9" s="247"/>
      <c r="DGG9" s="247"/>
      <c r="DGH9" s="247"/>
      <c r="DGI9" s="247"/>
      <c r="DGJ9" s="247"/>
      <c r="DGK9" s="247"/>
      <c r="DGL9" s="247"/>
      <c r="DGM9" s="247"/>
      <c r="DGN9" s="247"/>
      <c r="DGO9" s="247"/>
      <c r="DGP9" s="247"/>
      <c r="DGQ9" s="247"/>
      <c r="DGR9" s="247"/>
      <c r="DGS9" s="247"/>
      <c r="DGT9" s="247"/>
      <c r="DGU9" s="247"/>
      <c r="DGV9" s="247"/>
      <c r="DGW9" s="247"/>
      <c r="DGX9" s="247"/>
      <c r="DGY9" s="247"/>
      <c r="DGZ9" s="247"/>
      <c r="DHA9" s="247"/>
      <c r="DHB9" s="247"/>
      <c r="DHC9" s="247"/>
      <c r="DHD9" s="247"/>
      <c r="DHE9" s="247"/>
      <c r="DHF9" s="247"/>
      <c r="DHG9" s="247"/>
      <c r="DHH9" s="247"/>
      <c r="DHI9" s="247"/>
      <c r="DHJ9" s="247"/>
      <c r="DHK9" s="247"/>
      <c r="DHL9" s="247"/>
      <c r="DHM9" s="247"/>
      <c r="DHN9" s="247"/>
      <c r="DHO9" s="247"/>
      <c r="DHP9" s="247"/>
      <c r="DHQ9" s="247"/>
      <c r="DHR9" s="247"/>
      <c r="DHS9" s="247"/>
      <c r="DHT9" s="247"/>
      <c r="DHU9" s="247"/>
      <c r="DHV9" s="247"/>
      <c r="DHW9" s="247"/>
      <c r="DHX9" s="247"/>
      <c r="DHY9" s="247"/>
      <c r="DHZ9" s="247"/>
      <c r="DIA9" s="247"/>
      <c r="DIB9" s="247"/>
      <c r="DIC9" s="247"/>
      <c r="DID9" s="247"/>
      <c r="DIE9" s="247"/>
      <c r="DIF9" s="247"/>
      <c r="DIG9" s="247"/>
      <c r="DIH9" s="247"/>
      <c r="DII9" s="247"/>
      <c r="DIJ9" s="247"/>
      <c r="DIK9" s="247"/>
      <c r="DIL9" s="247"/>
      <c r="DIM9" s="247"/>
      <c r="DIN9" s="247"/>
      <c r="DIO9" s="247"/>
      <c r="DIP9" s="247"/>
      <c r="DIQ9" s="247"/>
      <c r="DIR9" s="247"/>
      <c r="DIS9" s="247"/>
      <c r="DIT9" s="247"/>
      <c r="DIU9" s="247"/>
      <c r="DIV9" s="247"/>
      <c r="DIW9" s="247"/>
      <c r="DIX9" s="247"/>
      <c r="DIY9" s="247"/>
      <c r="DIZ9" s="247"/>
      <c r="DJA9" s="247"/>
      <c r="DJB9" s="247"/>
      <c r="DJC9" s="247"/>
      <c r="DJD9" s="247"/>
      <c r="DJE9" s="247"/>
      <c r="DJF9" s="247"/>
      <c r="DJG9" s="247"/>
      <c r="DJH9" s="247"/>
      <c r="DJI9" s="247"/>
      <c r="DJJ9" s="247"/>
      <c r="DJK9" s="247"/>
      <c r="DJL9" s="247"/>
      <c r="DJM9" s="247"/>
      <c r="DJN9" s="247"/>
      <c r="DJO9" s="247"/>
      <c r="DJP9" s="247"/>
      <c r="DJQ9" s="247"/>
      <c r="DJR9" s="247"/>
      <c r="DJS9" s="247"/>
      <c r="DJT9" s="247"/>
      <c r="DJU9" s="247"/>
      <c r="DJV9" s="247"/>
      <c r="DJW9" s="247"/>
      <c r="DJX9" s="247"/>
      <c r="DJY9" s="247"/>
      <c r="DJZ9" s="247"/>
      <c r="DKA9" s="247"/>
      <c r="DKB9" s="247"/>
      <c r="DKC9" s="247"/>
      <c r="DKD9" s="247"/>
      <c r="DKE9" s="247"/>
      <c r="DKF9" s="247"/>
      <c r="DKG9" s="247"/>
      <c r="DKH9" s="247"/>
      <c r="DKI9" s="247"/>
      <c r="DKJ9" s="247"/>
      <c r="DKK9" s="247"/>
      <c r="DKL9" s="247"/>
      <c r="DKM9" s="247"/>
      <c r="DKN9" s="247"/>
      <c r="DKO9" s="247"/>
      <c r="DKP9" s="247"/>
      <c r="DKQ9" s="247"/>
      <c r="DKR9" s="247"/>
      <c r="DKS9" s="247"/>
      <c r="DKT9" s="247"/>
      <c r="DKU9" s="247"/>
      <c r="DKV9" s="247"/>
      <c r="DKW9" s="247"/>
      <c r="DKX9" s="247"/>
      <c r="DKY9" s="247"/>
      <c r="DKZ9" s="247"/>
      <c r="DLA9" s="247"/>
      <c r="DLB9" s="247"/>
      <c r="DLC9" s="247"/>
      <c r="DLD9" s="247"/>
      <c r="DLE9" s="247"/>
      <c r="DLF9" s="247"/>
      <c r="DLG9" s="247"/>
      <c r="DLH9" s="247"/>
      <c r="DLI9" s="247"/>
      <c r="DLJ9" s="247"/>
      <c r="DLK9" s="247"/>
      <c r="DLL9" s="247"/>
      <c r="DLM9" s="247"/>
      <c r="DLN9" s="247"/>
      <c r="DLO9" s="247"/>
      <c r="DLP9" s="247"/>
      <c r="DLQ9" s="247"/>
      <c r="DLR9" s="247"/>
      <c r="DLS9" s="247"/>
      <c r="DLT9" s="247"/>
      <c r="DLU9" s="247"/>
      <c r="DLV9" s="247"/>
      <c r="DLW9" s="247"/>
      <c r="DLX9" s="247"/>
      <c r="DLY9" s="247"/>
      <c r="DLZ9" s="247"/>
      <c r="DMA9" s="247"/>
      <c r="DMB9" s="247"/>
      <c r="DMC9" s="247"/>
      <c r="DMD9" s="247"/>
      <c r="DME9" s="247"/>
      <c r="DMF9" s="247"/>
      <c r="DMG9" s="247"/>
      <c r="DMH9" s="247"/>
      <c r="DMI9" s="247"/>
      <c r="DMJ9" s="247"/>
      <c r="DMK9" s="247"/>
      <c r="DML9" s="247"/>
      <c r="DMM9" s="247"/>
      <c r="DMN9" s="247"/>
      <c r="DMO9" s="247"/>
      <c r="DMP9" s="247"/>
      <c r="DMQ9" s="247"/>
      <c r="DMR9" s="247"/>
      <c r="DMS9" s="247"/>
      <c r="DMT9" s="247"/>
      <c r="DMU9" s="247"/>
      <c r="DMV9" s="247"/>
      <c r="DMW9" s="247"/>
      <c r="DMX9" s="247"/>
      <c r="DMY9" s="247"/>
      <c r="DMZ9" s="247"/>
      <c r="DNA9" s="247"/>
      <c r="DNB9" s="247"/>
      <c r="DNC9" s="247"/>
      <c r="DND9" s="247"/>
      <c r="DNE9" s="247"/>
      <c r="DNF9" s="247"/>
      <c r="DNG9" s="247"/>
      <c r="DNH9" s="247"/>
      <c r="DNI9" s="247"/>
      <c r="DNJ9" s="247"/>
      <c r="DNK9" s="247"/>
      <c r="DNL9" s="247"/>
      <c r="DNM9" s="247"/>
      <c r="DNN9" s="247"/>
      <c r="DNO9" s="247"/>
      <c r="DNP9" s="247"/>
      <c r="DNQ9" s="247"/>
      <c r="DNR9" s="247"/>
      <c r="DNS9" s="247"/>
      <c r="DNT9" s="247"/>
      <c r="DNU9" s="247"/>
      <c r="DNV9" s="247"/>
      <c r="DNW9" s="247"/>
      <c r="DNX9" s="247"/>
      <c r="DNY9" s="247"/>
      <c r="DNZ9" s="247"/>
      <c r="DOA9" s="247"/>
      <c r="DOB9" s="247"/>
      <c r="DOC9" s="247"/>
      <c r="DOD9" s="247"/>
      <c r="DOE9" s="247"/>
      <c r="DOF9" s="247"/>
      <c r="DOG9" s="247"/>
      <c r="DOH9" s="247"/>
      <c r="DOI9" s="247"/>
      <c r="DOJ9" s="247"/>
      <c r="DOK9" s="247"/>
      <c r="DOL9" s="247"/>
      <c r="DOM9" s="247"/>
      <c r="DON9" s="247"/>
      <c r="DOO9" s="247"/>
      <c r="DOP9" s="247"/>
      <c r="DOQ9" s="247"/>
      <c r="DOR9" s="247"/>
      <c r="DOS9" s="247"/>
      <c r="DOT9" s="247"/>
      <c r="DOU9" s="247"/>
      <c r="DOV9" s="247"/>
      <c r="DOW9" s="247"/>
      <c r="DOX9" s="247"/>
      <c r="DOY9" s="247"/>
      <c r="DOZ9" s="247"/>
      <c r="DPA9" s="247"/>
      <c r="DPB9" s="247"/>
      <c r="DPC9" s="247"/>
      <c r="DPD9" s="247"/>
      <c r="DPE9" s="247"/>
      <c r="DPF9" s="247"/>
      <c r="DPG9" s="247"/>
      <c r="DPH9" s="247"/>
      <c r="DPI9" s="247"/>
      <c r="DPJ9" s="247"/>
      <c r="DPK9" s="247"/>
      <c r="DPL9" s="247"/>
      <c r="DPM9" s="247"/>
      <c r="DPN9" s="247"/>
      <c r="DPO9" s="247"/>
      <c r="DPP9" s="247"/>
      <c r="DPQ9" s="247"/>
      <c r="DPR9" s="247"/>
      <c r="DPS9" s="247"/>
      <c r="DPT9" s="247"/>
      <c r="DPU9" s="247"/>
      <c r="DPV9" s="247"/>
      <c r="DPW9" s="247"/>
      <c r="DPX9" s="247"/>
      <c r="DPY9" s="247"/>
      <c r="DPZ9" s="247"/>
      <c r="DQA9" s="247"/>
      <c r="DQB9" s="247"/>
      <c r="DQC9" s="247"/>
      <c r="DQD9" s="247"/>
      <c r="DQE9" s="247"/>
      <c r="DQF9" s="247"/>
      <c r="DQG9" s="247"/>
      <c r="DQH9" s="247"/>
      <c r="DQI9" s="247"/>
      <c r="DQJ9" s="247"/>
      <c r="DQK9" s="247"/>
      <c r="DQL9" s="247"/>
      <c r="DQM9" s="247"/>
      <c r="DQN9" s="247"/>
      <c r="DQO9" s="247"/>
      <c r="DQP9" s="247"/>
      <c r="DQQ9" s="247"/>
      <c r="DQR9" s="247"/>
      <c r="DQS9" s="247"/>
      <c r="DQT9" s="247"/>
      <c r="DQU9" s="247"/>
      <c r="DQV9" s="247"/>
      <c r="DQW9" s="247"/>
      <c r="DQX9" s="247"/>
      <c r="DQY9" s="247"/>
      <c r="DQZ9" s="247"/>
      <c r="DRA9" s="247"/>
      <c r="DRB9" s="247"/>
      <c r="DRC9" s="247"/>
      <c r="DRD9" s="247"/>
      <c r="DRE9" s="247"/>
      <c r="DRF9" s="247"/>
      <c r="DRG9" s="247"/>
      <c r="DRH9" s="247"/>
      <c r="DRI9" s="247"/>
      <c r="DRJ9" s="247"/>
      <c r="DRK9" s="247"/>
      <c r="DRL9" s="247"/>
      <c r="DRM9" s="247"/>
      <c r="DRN9" s="247"/>
      <c r="DRO9" s="247"/>
      <c r="DRP9" s="247"/>
      <c r="DRQ9" s="247"/>
      <c r="DRR9" s="247"/>
      <c r="DRS9" s="247"/>
      <c r="DRT9" s="247"/>
      <c r="DRU9" s="247"/>
      <c r="DRV9" s="247"/>
      <c r="DRW9" s="247"/>
      <c r="DRX9" s="247"/>
      <c r="DRY9" s="247"/>
      <c r="DRZ9" s="247"/>
      <c r="DSA9" s="247"/>
      <c r="DSB9" s="247"/>
      <c r="DSC9" s="247"/>
      <c r="DSD9" s="247"/>
      <c r="DSE9" s="247"/>
      <c r="DSF9" s="247"/>
      <c r="DSG9" s="247"/>
      <c r="DSH9" s="247"/>
      <c r="DSI9" s="247"/>
      <c r="DSJ9" s="247"/>
      <c r="DSK9" s="247"/>
      <c r="DSL9" s="247"/>
      <c r="DSM9" s="247"/>
      <c r="DSN9" s="247"/>
      <c r="DSO9" s="247"/>
      <c r="DSP9" s="247"/>
      <c r="DSQ9" s="247"/>
      <c r="DSR9" s="247"/>
      <c r="DSS9" s="247"/>
      <c r="DST9" s="247"/>
      <c r="DSU9" s="247"/>
      <c r="DSV9" s="247"/>
      <c r="DSW9" s="247"/>
      <c r="DSX9" s="247"/>
      <c r="DSY9" s="247"/>
      <c r="DSZ9" s="247"/>
      <c r="DTA9" s="247"/>
      <c r="DTB9" s="247"/>
      <c r="DTC9" s="247"/>
      <c r="DTD9" s="247"/>
      <c r="DTE9" s="247"/>
      <c r="DTF9" s="247"/>
      <c r="DTG9" s="247"/>
      <c r="DTH9" s="247"/>
      <c r="DTI9" s="247"/>
      <c r="DTJ9" s="247"/>
      <c r="DTK9" s="247"/>
      <c r="DTL9" s="247"/>
      <c r="DTM9" s="247"/>
      <c r="DTN9" s="247"/>
      <c r="DTO9" s="247"/>
      <c r="DTP9" s="247"/>
      <c r="DTQ9" s="247"/>
      <c r="DTR9" s="247"/>
      <c r="DTS9" s="247"/>
      <c r="DTT9" s="247"/>
      <c r="DTU9" s="247"/>
      <c r="DTV9" s="247"/>
      <c r="DTW9" s="247"/>
      <c r="DTX9" s="247"/>
      <c r="DTY9" s="247"/>
      <c r="DTZ9" s="247"/>
      <c r="DUA9" s="247"/>
      <c r="DUB9" s="247"/>
      <c r="DUC9" s="247"/>
      <c r="DUD9" s="247"/>
      <c r="DUE9" s="247"/>
      <c r="DUF9" s="247"/>
      <c r="DUG9" s="247"/>
      <c r="DUH9" s="247"/>
      <c r="DUI9" s="247"/>
      <c r="DUJ9" s="247"/>
      <c r="DUK9" s="247"/>
      <c r="DUL9" s="247"/>
      <c r="DUM9" s="247"/>
      <c r="DUN9" s="247"/>
      <c r="DUO9" s="247"/>
      <c r="DUP9" s="247"/>
      <c r="DUQ9" s="247"/>
      <c r="DUR9" s="247"/>
      <c r="DUS9" s="247"/>
      <c r="DUT9" s="247"/>
      <c r="DUU9" s="247"/>
      <c r="DUV9" s="247"/>
      <c r="DUW9" s="247"/>
      <c r="DUX9" s="247"/>
      <c r="DUY9" s="247"/>
      <c r="DUZ9" s="247"/>
      <c r="DVA9" s="247"/>
      <c r="DVB9" s="247"/>
      <c r="DVC9" s="247"/>
      <c r="DVD9" s="247"/>
      <c r="DVE9" s="247"/>
      <c r="DVF9" s="247"/>
      <c r="DVG9" s="247"/>
      <c r="DVH9" s="247"/>
      <c r="DVI9" s="247"/>
      <c r="DVJ9" s="247"/>
      <c r="DVK9" s="247"/>
      <c r="DVL9" s="247"/>
      <c r="DVM9" s="247"/>
      <c r="DVN9" s="247"/>
      <c r="DVO9" s="247"/>
      <c r="DVP9" s="247"/>
      <c r="DVQ9" s="247"/>
      <c r="DVR9" s="247"/>
      <c r="DVS9" s="247"/>
      <c r="DVT9" s="247"/>
      <c r="DVU9" s="247"/>
      <c r="DVV9" s="247"/>
      <c r="DVW9" s="247"/>
      <c r="DVX9" s="247"/>
      <c r="DVY9" s="247"/>
      <c r="DVZ9" s="247"/>
      <c r="DWA9" s="247"/>
      <c r="DWB9" s="247"/>
      <c r="DWC9" s="247"/>
      <c r="DWD9" s="247"/>
      <c r="DWE9" s="247"/>
      <c r="DWF9" s="247"/>
      <c r="DWG9" s="247"/>
      <c r="DWH9" s="247"/>
      <c r="DWI9" s="247"/>
      <c r="DWJ9" s="247"/>
      <c r="DWK9" s="247"/>
      <c r="DWL9" s="247"/>
      <c r="DWM9" s="247"/>
      <c r="DWN9" s="247"/>
      <c r="DWO9" s="247"/>
      <c r="DWP9" s="247"/>
      <c r="DWQ9" s="247"/>
      <c r="DWR9" s="247"/>
      <c r="DWS9" s="247"/>
      <c r="DWT9" s="247"/>
      <c r="DWU9" s="247"/>
      <c r="DWV9" s="247"/>
      <c r="DWW9" s="247"/>
      <c r="DWX9" s="247"/>
      <c r="DWY9" s="247"/>
      <c r="DWZ9" s="247"/>
      <c r="DXA9" s="247"/>
      <c r="DXB9" s="247"/>
      <c r="DXC9" s="247"/>
      <c r="DXD9" s="247"/>
      <c r="DXE9" s="247"/>
      <c r="DXF9" s="247"/>
      <c r="DXG9" s="247"/>
      <c r="DXH9" s="247"/>
      <c r="DXI9" s="247"/>
      <c r="DXJ9" s="247"/>
      <c r="DXK9" s="247"/>
      <c r="DXL9" s="247"/>
      <c r="DXM9" s="247"/>
      <c r="DXN9" s="247"/>
      <c r="DXO9" s="247"/>
      <c r="DXP9" s="247"/>
      <c r="DXQ9" s="247"/>
      <c r="DXR9" s="247"/>
      <c r="DXS9" s="247"/>
      <c r="DXT9" s="247"/>
      <c r="DXU9" s="247"/>
      <c r="DXV9" s="247"/>
      <c r="DXW9" s="247"/>
      <c r="DXX9" s="247"/>
      <c r="DXY9" s="247"/>
      <c r="DXZ9" s="247"/>
      <c r="DYA9" s="247"/>
      <c r="DYB9" s="247"/>
      <c r="DYC9" s="247"/>
      <c r="DYD9" s="247"/>
      <c r="DYE9" s="247"/>
      <c r="DYF9" s="247"/>
      <c r="DYG9" s="247"/>
      <c r="DYH9" s="247"/>
      <c r="DYI9" s="247"/>
      <c r="DYJ9" s="247"/>
      <c r="DYK9" s="247"/>
      <c r="DYL9" s="247"/>
      <c r="DYM9" s="247"/>
      <c r="DYN9" s="247"/>
      <c r="DYO9" s="247"/>
      <c r="DYP9" s="247"/>
      <c r="DYQ9" s="247"/>
      <c r="DYR9" s="247"/>
      <c r="DYS9" s="247"/>
      <c r="DYT9" s="247"/>
      <c r="DYU9" s="247"/>
      <c r="DYV9" s="247"/>
      <c r="DYW9" s="247"/>
      <c r="DYX9" s="247"/>
      <c r="DYY9" s="247"/>
      <c r="DYZ9" s="247"/>
      <c r="DZA9" s="247"/>
      <c r="DZB9" s="247"/>
      <c r="DZC9" s="247"/>
      <c r="DZD9" s="247"/>
      <c r="DZE9" s="247"/>
      <c r="DZF9" s="247"/>
      <c r="DZG9" s="247"/>
      <c r="DZH9" s="247"/>
      <c r="DZI9" s="247"/>
      <c r="DZJ9" s="247"/>
      <c r="DZK9" s="247"/>
      <c r="DZL9" s="247"/>
      <c r="DZM9" s="247"/>
      <c r="DZN9" s="247"/>
      <c r="DZO9" s="247"/>
      <c r="DZP9" s="247"/>
      <c r="DZQ9" s="247"/>
      <c r="DZR9" s="247"/>
      <c r="DZS9" s="247"/>
      <c r="DZT9" s="247"/>
      <c r="DZU9" s="247"/>
      <c r="DZV9" s="247"/>
      <c r="DZW9" s="247"/>
      <c r="DZX9" s="247"/>
      <c r="DZY9" s="247"/>
      <c r="DZZ9" s="247"/>
      <c r="EAA9" s="247"/>
      <c r="EAB9" s="247"/>
      <c r="EAC9" s="247"/>
      <c r="EAD9" s="247"/>
      <c r="EAE9" s="247"/>
      <c r="EAF9" s="247"/>
      <c r="EAG9" s="247"/>
      <c r="EAH9" s="247"/>
      <c r="EAI9" s="247"/>
      <c r="EAJ9" s="247"/>
      <c r="EAK9" s="247"/>
      <c r="EAL9" s="247"/>
      <c r="EAM9" s="247"/>
      <c r="EAN9" s="247"/>
      <c r="EAO9" s="247"/>
      <c r="EAP9" s="247"/>
      <c r="EAQ9" s="247"/>
      <c r="EAR9" s="247"/>
      <c r="EAS9" s="247"/>
      <c r="EAT9" s="247"/>
      <c r="EAU9" s="247"/>
      <c r="EAV9" s="247"/>
      <c r="EAW9" s="247"/>
      <c r="EAX9" s="247"/>
      <c r="EAY9" s="247"/>
      <c r="EAZ9" s="247"/>
      <c r="EBA9" s="247"/>
      <c r="EBB9" s="247"/>
      <c r="EBC9" s="247"/>
      <c r="EBD9" s="247"/>
      <c r="EBE9" s="247"/>
      <c r="EBF9" s="247"/>
      <c r="EBG9" s="247"/>
      <c r="EBH9" s="247"/>
      <c r="EBI9" s="247"/>
      <c r="EBJ9" s="247"/>
      <c r="EBK9" s="247"/>
      <c r="EBL9" s="247"/>
      <c r="EBM9" s="247"/>
      <c r="EBN9" s="247"/>
      <c r="EBO9" s="247"/>
      <c r="EBP9" s="247"/>
      <c r="EBQ9" s="247"/>
      <c r="EBR9" s="247"/>
      <c r="EBS9" s="247"/>
      <c r="EBT9" s="247"/>
      <c r="EBU9" s="247"/>
      <c r="EBV9" s="247"/>
      <c r="EBW9" s="247"/>
      <c r="EBX9" s="247"/>
      <c r="EBY9" s="247"/>
      <c r="EBZ9" s="247"/>
      <c r="ECA9" s="247"/>
      <c r="ECB9" s="247"/>
      <c r="ECC9" s="247"/>
      <c r="ECD9" s="247"/>
      <c r="ECE9" s="247"/>
      <c r="ECF9" s="247"/>
      <c r="ECG9" s="247"/>
      <c r="ECH9" s="247"/>
      <c r="ECI9" s="247"/>
      <c r="ECJ9" s="247"/>
      <c r="ECK9" s="247"/>
      <c r="ECL9" s="247"/>
      <c r="ECM9" s="247"/>
      <c r="ECN9" s="247"/>
      <c r="ECO9" s="247"/>
      <c r="ECP9" s="247"/>
      <c r="ECQ9" s="247"/>
      <c r="ECR9" s="247"/>
      <c r="ECS9" s="247"/>
      <c r="ECT9" s="247"/>
      <c r="ECU9" s="247"/>
      <c r="ECV9" s="247"/>
      <c r="ECW9" s="247"/>
      <c r="ECX9" s="247"/>
      <c r="ECY9" s="247"/>
      <c r="ECZ9" s="247"/>
      <c r="EDA9" s="247"/>
      <c r="EDB9" s="247"/>
      <c r="EDC9" s="247"/>
      <c r="EDD9" s="247"/>
      <c r="EDE9" s="247"/>
      <c r="EDF9" s="247"/>
      <c r="EDG9" s="247"/>
      <c r="EDH9" s="247"/>
      <c r="EDI9" s="247"/>
      <c r="EDJ9" s="247"/>
      <c r="EDK9" s="247"/>
      <c r="EDL9" s="247"/>
      <c r="EDM9" s="247"/>
      <c r="EDN9" s="247"/>
      <c r="EDO9" s="247"/>
      <c r="EDP9" s="247"/>
      <c r="EDQ9" s="247"/>
      <c r="EDR9" s="247"/>
      <c r="EDS9" s="247"/>
      <c r="EDT9" s="247"/>
      <c r="EDU9" s="247"/>
      <c r="EDV9" s="247"/>
      <c r="EDW9" s="247"/>
      <c r="EDX9" s="247"/>
      <c r="EDY9" s="247"/>
      <c r="EDZ9" s="247"/>
      <c r="EEA9" s="247"/>
      <c r="EEB9" s="247"/>
      <c r="EEC9" s="247"/>
      <c r="EED9" s="247"/>
      <c r="EEE9" s="247"/>
      <c r="EEF9" s="247"/>
      <c r="EEG9" s="247"/>
      <c r="EEH9" s="247"/>
      <c r="EEI9" s="247"/>
      <c r="EEJ9" s="247"/>
      <c r="EEK9" s="247"/>
      <c r="EEL9" s="247"/>
      <c r="EEM9" s="247"/>
      <c r="EEN9" s="247"/>
      <c r="EEO9" s="247"/>
      <c r="EEP9" s="247"/>
      <c r="EEQ9" s="247"/>
      <c r="EER9" s="247"/>
      <c r="EES9" s="247"/>
      <c r="EET9" s="247"/>
      <c r="EEU9" s="247"/>
      <c r="EEV9" s="247"/>
      <c r="EEW9" s="247"/>
      <c r="EEX9" s="247"/>
      <c r="EEY9" s="247"/>
      <c r="EEZ9" s="247"/>
      <c r="EFA9" s="247"/>
      <c r="EFB9" s="247"/>
      <c r="EFC9" s="247"/>
      <c r="EFD9" s="247"/>
      <c r="EFE9" s="247"/>
      <c r="EFF9" s="247"/>
      <c r="EFG9" s="247"/>
      <c r="EFH9" s="247"/>
      <c r="EFI9" s="247"/>
      <c r="EFJ9" s="247"/>
      <c r="EFK9" s="247"/>
      <c r="EFL9" s="247"/>
      <c r="EFM9" s="247"/>
      <c r="EFN9" s="247"/>
      <c r="EFO9" s="247"/>
      <c r="EFP9" s="247"/>
      <c r="EFQ9" s="247"/>
      <c r="EFR9" s="247"/>
      <c r="EFS9" s="247"/>
      <c r="EFT9" s="247"/>
      <c r="EFU9" s="247"/>
      <c r="EFV9" s="247"/>
      <c r="EFW9" s="247"/>
      <c r="EFX9" s="247"/>
      <c r="EFY9" s="247"/>
      <c r="EFZ9" s="247"/>
      <c r="EGA9" s="247"/>
      <c r="EGB9" s="247"/>
      <c r="EGC9" s="247"/>
      <c r="EGD9" s="247"/>
      <c r="EGE9" s="247"/>
      <c r="EGF9" s="247"/>
      <c r="EGG9" s="247"/>
      <c r="EGH9" s="247"/>
      <c r="EGI9" s="247"/>
      <c r="EGJ9" s="247"/>
      <c r="EGK9" s="247"/>
      <c r="EGL9" s="247"/>
      <c r="EGM9" s="247"/>
      <c r="EGN9" s="247"/>
      <c r="EGO9" s="247"/>
      <c r="EGP9" s="247"/>
      <c r="EGQ9" s="247"/>
      <c r="EGR9" s="247"/>
      <c r="EGS9" s="247"/>
      <c r="EGT9" s="247"/>
      <c r="EGU9" s="247"/>
      <c r="EGV9" s="247"/>
      <c r="EGW9" s="247"/>
      <c r="EGX9" s="247"/>
      <c r="EGY9" s="247"/>
      <c r="EGZ9" s="247"/>
      <c r="EHA9" s="247"/>
      <c r="EHB9" s="247"/>
      <c r="EHC9" s="247"/>
      <c r="EHD9" s="247"/>
      <c r="EHE9" s="247"/>
      <c r="EHF9" s="247"/>
      <c r="EHG9" s="247"/>
      <c r="EHH9" s="247"/>
      <c r="EHI9" s="247"/>
      <c r="EHJ9" s="247"/>
      <c r="EHK9" s="247"/>
      <c r="EHL9" s="247"/>
      <c r="EHM9" s="247"/>
      <c r="EHN9" s="247"/>
      <c r="EHO9" s="247"/>
      <c r="EHP9" s="247"/>
      <c r="EHQ9" s="247"/>
      <c r="EHR9" s="247"/>
      <c r="EHS9" s="247"/>
      <c r="EHT9" s="247"/>
      <c r="EHU9" s="247"/>
      <c r="EHV9" s="247"/>
      <c r="EHW9" s="247"/>
      <c r="EHX9" s="247"/>
      <c r="EHY9" s="247"/>
      <c r="EHZ9" s="247"/>
      <c r="EIA9" s="247"/>
      <c r="EIB9" s="247"/>
      <c r="EIC9" s="247"/>
      <c r="EID9" s="247"/>
      <c r="EIE9" s="247"/>
      <c r="EIF9" s="247"/>
      <c r="EIG9" s="247"/>
      <c r="EIH9" s="247"/>
      <c r="EII9" s="247"/>
      <c r="EIJ9" s="247"/>
      <c r="EIK9" s="247"/>
      <c r="EIL9" s="247"/>
      <c r="EIM9" s="247"/>
      <c r="EIN9" s="247"/>
      <c r="EIO9" s="247"/>
      <c r="EIP9" s="247"/>
      <c r="EIQ9" s="247"/>
      <c r="EIR9" s="247"/>
      <c r="EIS9" s="247"/>
      <c r="EIT9" s="247"/>
      <c r="EIU9" s="247"/>
      <c r="EIV9" s="247"/>
      <c r="EIW9" s="247"/>
      <c r="EIX9" s="247"/>
      <c r="EIY9" s="247"/>
      <c r="EIZ9" s="247"/>
      <c r="EJA9" s="247"/>
      <c r="EJB9" s="247"/>
      <c r="EJC9" s="247"/>
      <c r="EJD9" s="247"/>
      <c r="EJE9" s="247"/>
      <c r="EJF9" s="247"/>
      <c r="EJG9" s="247"/>
      <c r="EJH9" s="247"/>
      <c r="EJI9" s="247"/>
      <c r="EJJ9" s="247"/>
      <c r="EJK9" s="247"/>
      <c r="EJL9" s="247"/>
      <c r="EJM9" s="247"/>
      <c r="EJN9" s="247"/>
      <c r="EJO9" s="247"/>
      <c r="EJP9" s="247"/>
      <c r="EJQ9" s="247"/>
      <c r="EJR9" s="247"/>
      <c r="EJS9" s="247"/>
      <c r="EJT9" s="247"/>
      <c r="EJU9" s="247"/>
      <c r="EJV9" s="247"/>
      <c r="EJW9" s="247"/>
      <c r="EJX9" s="247"/>
      <c r="EJY9" s="247"/>
      <c r="EJZ9" s="247"/>
      <c r="EKA9" s="247"/>
      <c r="EKB9" s="247"/>
      <c r="EKC9" s="247"/>
      <c r="EKD9" s="247"/>
      <c r="EKE9" s="247"/>
      <c r="EKF9" s="247"/>
      <c r="EKG9" s="247"/>
      <c r="EKH9" s="247"/>
      <c r="EKI9" s="247"/>
      <c r="EKJ9" s="247"/>
      <c r="EKK9" s="247"/>
      <c r="EKL9" s="247"/>
      <c r="EKM9" s="247"/>
      <c r="EKN9" s="247"/>
      <c r="EKO9" s="247"/>
      <c r="EKP9" s="247"/>
      <c r="EKQ9" s="247"/>
      <c r="EKR9" s="247"/>
      <c r="EKS9" s="247"/>
      <c r="EKT9" s="247"/>
      <c r="EKU9" s="247"/>
      <c r="EKV9" s="247"/>
      <c r="EKW9" s="247"/>
      <c r="EKX9" s="247"/>
      <c r="EKY9" s="247"/>
      <c r="EKZ9" s="247"/>
      <c r="ELA9" s="247"/>
      <c r="ELB9" s="247"/>
      <c r="ELC9" s="247"/>
      <c r="ELD9" s="247"/>
      <c r="ELE9" s="247"/>
      <c r="ELF9" s="247"/>
      <c r="ELG9" s="247"/>
      <c r="ELH9" s="247"/>
      <c r="ELI9" s="247"/>
      <c r="ELJ9" s="247"/>
      <c r="ELK9" s="247"/>
      <c r="ELL9" s="247"/>
      <c r="ELM9" s="247"/>
      <c r="ELN9" s="247"/>
      <c r="ELO9" s="247"/>
      <c r="ELP9" s="247"/>
      <c r="ELQ9" s="247"/>
      <c r="ELR9" s="247"/>
      <c r="ELS9" s="247"/>
      <c r="ELT9" s="247"/>
      <c r="ELU9" s="247"/>
      <c r="ELV9" s="247"/>
      <c r="ELW9" s="247"/>
      <c r="ELX9" s="247"/>
      <c r="ELY9" s="247"/>
      <c r="ELZ9" s="247"/>
      <c r="EMA9" s="247"/>
      <c r="EMB9" s="247"/>
      <c r="EMC9" s="247"/>
      <c r="EMD9" s="247"/>
      <c r="EME9" s="247"/>
      <c r="EMF9" s="247"/>
      <c r="EMG9" s="247"/>
      <c r="EMH9" s="247"/>
      <c r="EMI9" s="247"/>
      <c r="EMJ9" s="247"/>
      <c r="EMK9" s="247"/>
      <c r="EML9" s="247"/>
      <c r="EMM9" s="247"/>
      <c r="EMN9" s="247"/>
      <c r="EMO9" s="247"/>
      <c r="EMP9" s="247"/>
      <c r="EMQ9" s="247"/>
      <c r="EMR9" s="247"/>
      <c r="EMS9" s="247"/>
      <c r="EMT9" s="247"/>
      <c r="EMU9" s="247"/>
      <c r="EMV9" s="247"/>
      <c r="EMW9" s="247"/>
      <c r="EMX9" s="247"/>
      <c r="EMY9" s="247"/>
      <c r="EMZ9" s="247"/>
      <c r="ENA9" s="247"/>
      <c r="ENB9" s="247"/>
      <c r="ENC9" s="247"/>
      <c r="END9" s="247"/>
      <c r="ENE9" s="247"/>
      <c r="ENF9" s="247"/>
      <c r="ENG9" s="247"/>
      <c r="ENH9" s="247"/>
      <c r="ENI9" s="247"/>
      <c r="ENJ9" s="247"/>
      <c r="ENK9" s="247"/>
      <c r="ENL9" s="247"/>
      <c r="ENM9" s="247"/>
      <c r="ENN9" s="247"/>
      <c r="ENO9" s="247"/>
      <c r="ENP9" s="247"/>
      <c r="ENQ9" s="247"/>
      <c r="ENR9" s="247"/>
      <c r="ENS9" s="247"/>
      <c r="ENT9" s="247"/>
      <c r="ENU9" s="247"/>
      <c r="ENV9" s="247"/>
      <c r="ENW9" s="247"/>
      <c r="ENX9" s="247"/>
      <c r="ENY9" s="247"/>
      <c r="ENZ9" s="247"/>
      <c r="EOA9" s="247"/>
      <c r="EOB9" s="247"/>
      <c r="EOC9" s="247"/>
      <c r="EOD9" s="247"/>
      <c r="EOE9" s="247"/>
      <c r="EOF9" s="247"/>
      <c r="EOG9" s="247"/>
      <c r="EOH9" s="247"/>
      <c r="EOI9" s="247"/>
      <c r="EOJ9" s="247"/>
      <c r="EOK9" s="247"/>
      <c r="EOL9" s="247"/>
      <c r="EOM9" s="247"/>
      <c r="EON9" s="247"/>
      <c r="EOO9" s="247"/>
      <c r="EOP9" s="247"/>
      <c r="EOQ9" s="247"/>
      <c r="EOR9" s="247"/>
      <c r="EOS9" s="247"/>
      <c r="EOT9" s="247"/>
      <c r="EOU9" s="247"/>
      <c r="EOV9" s="247"/>
      <c r="EOW9" s="247"/>
      <c r="EOX9" s="247"/>
      <c r="EOY9" s="247"/>
      <c r="EOZ9" s="247"/>
      <c r="EPA9" s="247"/>
      <c r="EPB9" s="247"/>
      <c r="EPC9" s="247"/>
      <c r="EPD9" s="247"/>
      <c r="EPE9" s="247"/>
      <c r="EPF9" s="247"/>
      <c r="EPG9" s="247"/>
      <c r="EPH9" s="247"/>
      <c r="EPI9" s="247"/>
      <c r="EPJ9" s="247"/>
      <c r="EPK9" s="247"/>
      <c r="EPL9" s="247"/>
      <c r="EPM9" s="247"/>
      <c r="EPN9" s="247"/>
      <c r="EPO9" s="247"/>
      <c r="EPP9" s="247"/>
      <c r="EPQ9" s="247"/>
      <c r="EPR9" s="247"/>
      <c r="EPS9" s="247"/>
      <c r="EPT9" s="247"/>
      <c r="EPU9" s="247"/>
      <c r="EPV9" s="247"/>
      <c r="EPW9" s="247"/>
      <c r="EPX9" s="247"/>
      <c r="EPY9" s="247"/>
      <c r="EPZ9" s="247"/>
      <c r="EQA9" s="247"/>
      <c r="EQB9" s="247"/>
      <c r="EQC9" s="247"/>
      <c r="EQD9" s="247"/>
      <c r="EQE9" s="247"/>
      <c r="EQF9" s="247"/>
      <c r="EQG9" s="247"/>
      <c r="EQH9" s="247"/>
      <c r="EQI9" s="247"/>
      <c r="EQJ9" s="247"/>
      <c r="EQK9" s="247"/>
      <c r="EQL9" s="247"/>
      <c r="EQM9" s="247"/>
      <c r="EQN9" s="247"/>
      <c r="EQO9" s="247"/>
      <c r="EQP9" s="247"/>
      <c r="EQQ9" s="247"/>
      <c r="EQR9" s="247"/>
      <c r="EQS9" s="247"/>
      <c r="EQT9" s="247"/>
      <c r="EQU9" s="247"/>
      <c r="EQV9" s="247"/>
      <c r="EQW9" s="247"/>
      <c r="EQX9" s="247"/>
      <c r="EQY9" s="247"/>
      <c r="EQZ9" s="247"/>
      <c r="ERA9" s="247"/>
      <c r="ERB9" s="247"/>
      <c r="ERC9" s="247"/>
      <c r="ERD9" s="247"/>
      <c r="ERE9" s="247"/>
      <c r="ERF9" s="247"/>
      <c r="ERG9" s="247"/>
      <c r="ERH9" s="247"/>
      <c r="ERI9" s="247"/>
      <c r="ERJ9" s="247"/>
      <c r="ERK9" s="247"/>
      <c r="ERL9" s="247"/>
      <c r="ERM9" s="247"/>
      <c r="ERN9" s="247"/>
      <c r="ERO9" s="247"/>
      <c r="ERP9" s="247"/>
      <c r="ERQ9" s="247"/>
      <c r="ERR9" s="247"/>
      <c r="ERS9" s="247"/>
      <c r="ERT9" s="247"/>
      <c r="ERU9" s="247"/>
      <c r="ERV9" s="247"/>
      <c r="ERW9" s="247"/>
      <c r="ERX9" s="247"/>
      <c r="ERY9" s="247"/>
      <c r="ERZ9" s="247"/>
      <c r="ESA9" s="247"/>
      <c r="ESB9" s="247"/>
      <c r="ESC9" s="247"/>
      <c r="ESD9" s="247"/>
      <c r="ESE9" s="247"/>
      <c r="ESF9" s="247"/>
      <c r="ESG9" s="247"/>
      <c r="ESH9" s="247"/>
      <c r="ESI9" s="247"/>
      <c r="ESJ9" s="247"/>
      <c r="ESK9" s="247"/>
      <c r="ESL9" s="247"/>
      <c r="ESM9" s="247"/>
      <c r="ESN9" s="247"/>
      <c r="ESO9" s="247"/>
      <c r="ESP9" s="247"/>
      <c r="ESQ9" s="247"/>
      <c r="ESR9" s="247"/>
      <c r="ESS9" s="247"/>
      <c r="EST9" s="247"/>
      <c r="ESU9" s="247"/>
      <c r="ESV9" s="247"/>
      <c r="ESW9" s="247"/>
      <c r="ESX9" s="247"/>
      <c r="ESY9" s="247"/>
      <c r="ESZ9" s="247"/>
      <c r="ETA9" s="247"/>
      <c r="ETB9" s="247"/>
      <c r="ETC9" s="247"/>
      <c r="ETD9" s="247"/>
      <c r="ETE9" s="247"/>
      <c r="ETF9" s="247"/>
      <c r="ETG9" s="247"/>
      <c r="ETH9" s="247"/>
      <c r="ETI9" s="247"/>
      <c r="ETJ9" s="247"/>
      <c r="ETK9" s="247"/>
      <c r="ETL9" s="247"/>
      <c r="ETM9" s="247"/>
      <c r="ETN9" s="247"/>
      <c r="ETO9" s="247"/>
      <c r="ETP9" s="247"/>
      <c r="ETQ9" s="247"/>
      <c r="ETR9" s="247"/>
      <c r="ETS9" s="247"/>
      <c r="ETT9" s="247"/>
      <c r="ETU9" s="247"/>
      <c r="ETV9" s="247"/>
      <c r="ETW9" s="247"/>
      <c r="ETX9" s="247"/>
      <c r="ETY9" s="247"/>
      <c r="ETZ9" s="247"/>
      <c r="EUA9" s="247"/>
      <c r="EUB9" s="247"/>
      <c r="EUC9" s="247"/>
      <c r="EUD9" s="247"/>
      <c r="EUE9" s="247"/>
      <c r="EUF9" s="247"/>
      <c r="EUG9" s="247"/>
      <c r="EUH9" s="247"/>
      <c r="EUI9" s="247"/>
      <c r="EUJ9" s="247"/>
      <c r="EUK9" s="247"/>
      <c r="EUL9" s="247"/>
      <c r="EUM9" s="247"/>
      <c r="EUN9" s="247"/>
      <c r="EUO9" s="247"/>
      <c r="EUP9" s="247"/>
      <c r="EUQ9" s="247"/>
      <c r="EUR9" s="247"/>
      <c r="EUS9" s="247"/>
      <c r="EUT9" s="247"/>
      <c r="EUU9" s="247"/>
      <c r="EUV9" s="247"/>
      <c r="EUW9" s="247"/>
      <c r="EUX9" s="247"/>
      <c r="EUY9" s="247"/>
      <c r="EUZ9" s="247"/>
      <c r="EVA9" s="247"/>
      <c r="EVB9" s="247"/>
      <c r="EVC9" s="247"/>
      <c r="EVD9" s="247"/>
      <c r="EVE9" s="247"/>
      <c r="EVF9" s="247"/>
      <c r="EVG9" s="247"/>
      <c r="EVH9" s="247"/>
      <c r="EVI9" s="247"/>
      <c r="EVJ9" s="247"/>
      <c r="EVK9" s="247"/>
      <c r="EVL9" s="247"/>
      <c r="EVM9" s="247"/>
      <c r="EVN9" s="247"/>
      <c r="EVO9" s="247"/>
      <c r="EVP9" s="247"/>
      <c r="EVQ9" s="247"/>
      <c r="EVR9" s="247"/>
      <c r="EVS9" s="247"/>
      <c r="EVT9" s="247"/>
      <c r="EVU9" s="247"/>
      <c r="EVV9" s="247"/>
      <c r="EVW9" s="247"/>
      <c r="EVX9" s="247"/>
      <c r="EVY9" s="247"/>
      <c r="EVZ9" s="247"/>
      <c r="EWA9" s="247"/>
      <c r="EWB9" s="247"/>
      <c r="EWC9" s="247"/>
      <c r="EWD9" s="247"/>
      <c r="EWE9" s="247"/>
      <c r="EWF9" s="247"/>
      <c r="EWG9" s="247"/>
      <c r="EWH9" s="247"/>
      <c r="EWI9" s="247"/>
      <c r="EWJ9" s="247"/>
      <c r="EWK9" s="247"/>
      <c r="EWL9" s="247"/>
      <c r="EWM9" s="247"/>
      <c r="EWN9" s="247"/>
      <c r="EWO9" s="247"/>
      <c r="EWP9" s="247"/>
      <c r="EWQ9" s="247"/>
      <c r="EWR9" s="247"/>
      <c r="EWS9" s="247"/>
      <c r="EWT9" s="247"/>
      <c r="EWU9" s="247"/>
      <c r="EWV9" s="247"/>
      <c r="EWW9" s="247"/>
      <c r="EWX9" s="247"/>
      <c r="EWY9" s="247"/>
      <c r="EWZ9" s="247"/>
      <c r="EXA9" s="247"/>
      <c r="EXB9" s="247"/>
      <c r="EXC9" s="247"/>
      <c r="EXD9" s="247"/>
      <c r="EXE9" s="247"/>
      <c r="EXF9" s="247"/>
      <c r="EXG9" s="247"/>
      <c r="EXH9" s="247"/>
      <c r="EXI9" s="247"/>
      <c r="EXJ9" s="247"/>
      <c r="EXK9" s="247"/>
      <c r="EXL9" s="247"/>
      <c r="EXM9" s="247"/>
      <c r="EXN9" s="247"/>
      <c r="EXO9" s="247"/>
      <c r="EXP9" s="247"/>
      <c r="EXQ9" s="247"/>
      <c r="EXR9" s="247"/>
      <c r="EXS9" s="247"/>
      <c r="EXT9" s="247"/>
      <c r="EXU9" s="247"/>
      <c r="EXV9" s="247"/>
      <c r="EXW9" s="247"/>
      <c r="EXX9" s="247"/>
      <c r="EXY9" s="247"/>
      <c r="EXZ9" s="247"/>
      <c r="EYA9" s="247"/>
      <c r="EYB9" s="247"/>
      <c r="EYC9" s="247"/>
      <c r="EYD9" s="247"/>
      <c r="EYE9" s="247"/>
      <c r="EYF9" s="247"/>
      <c r="EYG9" s="247"/>
      <c r="EYH9" s="247"/>
      <c r="EYI9" s="247"/>
      <c r="EYJ9" s="247"/>
      <c r="EYK9" s="247"/>
      <c r="EYL9" s="247"/>
      <c r="EYM9" s="247"/>
      <c r="EYN9" s="247"/>
      <c r="EYO9" s="247"/>
      <c r="EYP9" s="247"/>
      <c r="EYQ9" s="247"/>
      <c r="EYR9" s="247"/>
      <c r="EYS9" s="247"/>
      <c r="EYT9" s="247"/>
      <c r="EYU9" s="247"/>
      <c r="EYV9" s="247"/>
      <c r="EYW9" s="247"/>
      <c r="EYX9" s="247"/>
      <c r="EYY9" s="247"/>
      <c r="EYZ9" s="247"/>
      <c r="EZA9" s="247"/>
      <c r="EZB9" s="247"/>
      <c r="EZC9" s="247"/>
      <c r="EZD9" s="247"/>
      <c r="EZE9" s="247"/>
      <c r="EZF9" s="247"/>
      <c r="EZG9" s="247"/>
      <c r="EZH9" s="247"/>
      <c r="EZI9" s="247"/>
      <c r="EZJ9" s="247"/>
      <c r="EZK9" s="247"/>
      <c r="EZL9" s="247"/>
      <c r="EZM9" s="247"/>
      <c r="EZN9" s="247"/>
      <c r="EZO9" s="247"/>
      <c r="EZP9" s="247"/>
      <c r="EZQ9" s="247"/>
      <c r="EZR9" s="247"/>
      <c r="EZS9" s="247"/>
      <c r="EZT9" s="247"/>
      <c r="EZU9" s="247"/>
      <c r="EZV9" s="247"/>
      <c r="EZW9" s="247"/>
      <c r="EZX9" s="247"/>
      <c r="EZY9" s="247"/>
      <c r="EZZ9" s="247"/>
      <c r="FAA9" s="247"/>
      <c r="FAB9" s="247"/>
      <c r="FAC9" s="247"/>
      <c r="FAD9" s="247"/>
      <c r="FAE9" s="247"/>
      <c r="FAF9" s="247"/>
      <c r="FAG9" s="247"/>
      <c r="FAH9" s="247"/>
      <c r="FAI9" s="247"/>
      <c r="FAJ9" s="247"/>
      <c r="FAK9" s="247"/>
      <c r="FAL9" s="247"/>
      <c r="FAM9" s="247"/>
      <c r="FAN9" s="247"/>
      <c r="FAO9" s="247"/>
      <c r="FAP9" s="247"/>
      <c r="FAQ9" s="247"/>
      <c r="FAR9" s="247"/>
      <c r="FAS9" s="247"/>
      <c r="FAT9" s="247"/>
      <c r="FAU9" s="247"/>
      <c r="FAV9" s="247"/>
      <c r="FAW9" s="247"/>
      <c r="FAX9" s="247"/>
      <c r="FAY9" s="247"/>
      <c r="FAZ9" s="247"/>
      <c r="FBA9" s="247"/>
      <c r="FBB9" s="247"/>
      <c r="FBC9" s="247"/>
      <c r="FBD9" s="247"/>
      <c r="FBE9" s="247"/>
      <c r="FBF9" s="247"/>
      <c r="FBG9" s="247"/>
      <c r="FBH9" s="247"/>
      <c r="FBI9" s="247"/>
      <c r="FBJ9" s="247"/>
      <c r="FBK9" s="247"/>
      <c r="FBL9" s="247"/>
      <c r="FBM9" s="247"/>
      <c r="FBN9" s="247"/>
      <c r="FBO9" s="247"/>
      <c r="FBP9" s="247"/>
      <c r="FBQ9" s="247"/>
      <c r="FBR9" s="247"/>
      <c r="FBS9" s="247"/>
      <c r="FBT9" s="247"/>
      <c r="FBU9" s="247"/>
      <c r="FBV9" s="247"/>
      <c r="FBW9" s="247"/>
      <c r="FBX9" s="247"/>
      <c r="FBY9" s="247"/>
      <c r="FBZ9" s="247"/>
      <c r="FCA9" s="247"/>
      <c r="FCB9" s="247"/>
      <c r="FCC9" s="247"/>
      <c r="FCD9" s="247"/>
      <c r="FCE9" s="247"/>
      <c r="FCF9" s="247"/>
      <c r="FCG9" s="247"/>
      <c r="FCH9" s="247"/>
      <c r="FCI9" s="247"/>
      <c r="FCJ9" s="247"/>
      <c r="FCK9" s="247"/>
      <c r="FCL9" s="247"/>
      <c r="FCM9" s="247"/>
      <c r="FCN9" s="247"/>
      <c r="FCO9" s="247"/>
      <c r="FCP9" s="247"/>
      <c r="FCQ9" s="247"/>
      <c r="FCR9" s="247"/>
      <c r="FCS9" s="247"/>
      <c r="FCT9" s="247"/>
      <c r="FCU9" s="247"/>
      <c r="FCV9" s="247"/>
      <c r="FCW9" s="247"/>
      <c r="FCX9" s="247"/>
      <c r="FCY9" s="247"/>
      <c r="FCZ9" s="247"/>
      <c r="FDA9" s="247"/>
      <c r="FDB9" s="247"/>
      <c r="FDC9" s="247"/>
      <c r="FDD9" s="247"/>
      <c r="FDE9" s="247"/>
      <c r="FDF9" s="247"/>
      <c r="FDG9" s="247"/>
      <c r="FDH9" s="247"/>
      <c r="FDI9" s="247"/>
      <c r="FDJ9" s="247"/>
      <c r="FDK9" s="247"/>
      <c r="FDL9" s="247"/>
      <c r="FDM9" s="247"/>
      <c r="FDN9" s="247"/>
      <c r="FDO9" s="247"/>
      <c r="FDP9" s="247"/>
      <c r="FDQ9" s="247"/>
      <c r="FDR9" s="247"/>
      <c r="FDS9" s="247"/>
      <c r="FDT9" s="247"/>
      <c r="FDU9" s="247"/>
      <c r="FDV9" s="247"/>
      <c r="FDW9" s="247"/>
      <c r="FDX9" s="247"/>
      <c r="FDY9" s="247"/>
      <c r="FDZ9" s="247"/>
      <c r="FEA9" s="247"/>
      <c r="FEB9" s="247"/>
      <c r="FEC9" s="247"/>
      <c r="FED9" s="247"/>
      <c r="FEE9" s="247"/>
      <c r="FEF9" s="247"/>
      <c r="FEG9" s="247"/>
      <c r="FEH9" s="247"/>
      <c r="FEI9" s="247"/>
      <c r="FEJ9" s="247"/>
      <c r="FEK9" s="247"/>
      <c r="FEL9" s="247"/>
      <c r="FEM9" s="247"/>
      <c r="FEN9" s="247"/>
      <c r="FEO9" s="247"/>
      <c r="FEP9" s="247"/>
      <c r="FEQ9" s="247"/>
      <c r="FER9" s="247"/>
      <c r="FES9" s="247"/>
      <c r="FET9" s="247"/>
      <c r="FEU9" s="247"/>
      <c r="FEV9" s="247"/>
      <c r="FEW9" s="247"/>
      <c r="FEX9" s="247"/>
      <c r="FEY9" s="247"/>
      <c r="FEZ9" s="247"/>
      <c r="FFA9" s="247"/>
      <c r="FFB9" s="247"/>
      <c r="FFC9" s="247"/>
      <c r="FFD9" s="247"/>
      <c r="FFE9" s="247"/>
      <c r="FFF9" s="247"/>
      <c r="FFG9" s="247"/>
      <c r="FFH9" s="247"/>
      <c r="FFI9" s="247"/>
      <c r="FFJ9" s="247"/>
      <c r="FFK9" s="247"/>
      <c r="FFL9" s="247"/>
      <c r="FFM9" s="247"/>
      <c r="FFN9" s="247"/>
      <c r="FFO9" s="247"/>
      <c r="FFP9" s="247"/>
      <c r="FFQ9" s="247"/>
      <c r="FFR9" s="247"/>
      <c r="FFS9" s="247"/>
      <c r="FFT9" s="247"/>
      <c r="FFU9" s="247"/>
      <c r="FFV9" s="247"/>
      <c r="FFW9" s="247"/>
      <c r="FFX9" s="247"/>
      <c r="FFY9" s="247"/>
      <c r="FFZ9" s="247"/>
      <c r="FGA9" s="247"/>
      <c r="FGB9" s="247"/>
      <c r="FGC9" s="247"/>
      <c r="FGD9" s="247"/>
      <c r="FGE9" s="247"/>
      <c r="FGF9" s="247"/>
      <c r="FGG9" s="247"/>
      <c r="FGH9" s="247"/>
      <c r="FGI9" s="247"/>
      <c r="FGJ9" s="247"/>
      <c r="FGK9" s="247"/>
      <c r="FGL9" s="247"/>
      <c r="FGM9" s="247"/>
      <c r="FGN9" s="247"/>
      <c r="FGO9" s="247"/>
      <c r="FGP9" s="247"/>
      <c r="FGQ9" s="247"/>
      <c r="FGR9" s="247"/>
      <c r="FGS9" s="247"/>
      <c r="FGT9" s="247"/>
      <c r="FGU9" s="247"/>
      <c r="FGV9" s="247"/>
      <c r="FGW9" s="247"/>
      <c r="FGX9" s="247"/>
      <c r="FGY9" s="247"/>
      <c r="FGZ9" s="247"/>
      <c r="FHA9" s="247"/>
      <c r="FHB9" s="247"/>
      <c r="FHC9" s="247"/>
      <c r="FHD9" s="247"/>
      <c r="FHE9" s="247"/>
      <c r="FHF9" s="247"/>
      <c r="FHG9" s="247"/>
      <c r="FHH9" s="247"/>
      <c r="FHI9" s="247"/>
      <c r="FHJ9" s="247"/>
      <c r="FHK9" s="247"/>
      <c r="FHL9" s="247"/>
      <c r="FHM9" s="247"/>
      <c r="FHN9" s="247"/>
      <c r="FHO9" s="247"/>
      <c r="FHP9" s="247"/>
      <c r="FHQ9" s="247"/>
      <c r="FHR9" s="247"/>
      <c r="FHS9" s="247"/>
      <c r="FHT9" s="247"/>
      <c r="FHU9" s="247"/>
      <c r="FHV9" s="247"/>
      <c r="FHW9" s="247"/>
      <c r="FHX9" s="247"/>
      <c r="FHY9" s="247"/>
      <c r="FHZ9" s="247"/>
      <c r="FIA9" s="247"/>
      <c r="FIB9" s="247"/>
      <c r="FIC9" s="247"/>
      <c r="FID9" s="247"/>
      <c r="FIE9" s="247"/>
      <c r="FIF9" s="247"/>
      <c r="FIG9" s="247"/>
      <c r="FIH9" s="247"/>
      <c r="FII9" s="247"/>
      <c r="FIJ9" s="247"/>
      <c r="FIK9" s="247"/>
      <c r="FIL9" s="247"/>
      <c r="FIM9" s="247"/>
      <c r="FIN9" s="247"/>
      <c r="FIO9" s="247"/>
      <c r="FIP9" s="247"/>
      <c r="FIQ9" s="247"/>
      <c r="FIR9" s="247"/>
      <c r="FIS9" s="247"/>
      <c r="FIT9" s="247"/>
      <c r="FIU9" s="247"/>
      <c r="FIV9" s="247"/>
      <c r="FIW9" s="247"/>
      <c r="FIX9" s="247"/>
      <c r="FIY9" s="247"/>
      <c r="FIZ9" s="247"/>
      <c r="FJA9" s="247"/>
      <c r="FJB9" s="247"/>
      <c r="FJC9" s="247"/>
      <c r="FJD9" s="247"/>
      <c r="FJE9" s="247"/>
      <c r="FJF9" s="247"/>
      <c r="FJG9" s="247"/>
      <c r="FJH9" s="247"/>
      <c r="FJI9" s="247"/>
      <c r="FJJ9" s="247"/>
      <c r="FJK9" s="247"/>
      <c r="FJL9" s="247"/>
      <c r="FJM9" s="247"/>
      <c r="FJN9" s="247"/>
      <c r="FJO9" s="247"/>
      <c r="FJP9" s="247"/>
      <c r="FJQ9" s="247"/>
      <c r="FJR9" s="247"/>
      <c r="FJS9" s="247"/>
      <c r="FJT9" s="247"/>
      <c r="FJU9" s="247"/>
      <c r="FJV9" s="247"/>
      <c r="FJW9" s="247"/>
      <c r="FJX9" s="247"/>
      <c r="FJY9" s="247"/>
      <c r="FJZ9" s="247"/>
      <c r="FKA9" s="247"/>
      <c r="FKB9" s="247"/>
      <c r="FKC9" s="247"/>
      <c r="FKD9" s="247"/>
      <c r="FKE9" s="247"/>
      <c r="FKF9" s="247"/>
      <c r="FKG9" s="247"/>
      <c r="FKH9" s="247"/>
      <c r="FKI9" s="247"/>
      <c r="FKJ9" s="247"/>
      <c r="FKK9" s="247"/>
      <c r="FKL9" s="247"/>
      <c r="FKM9" s="247"/>
      <c r="FKN9" s="247"/>
      <c r="FKO9" s="247"/>
      <c r="FKP9" s="247"/>
      <c r="FKQ9" s="247"/>
      <c r="FKR9" s="247"/>
      <c r="FKS9" s="247"/>
      <c r="FKT9" s="247"/>
      <c r="FKU9" s="247"/>
      <c r="FKV9" s="247"/>
      <c r="FKW9" s="247"/>
      <c r="FKX9" s="247"/>
      <c r="FKY9" s="247"/>
      <c r="FKZ9" s="247"/>
      <c r="FLA9" s="247"/>
      <c r="FLB9" s="247"/>
      <c r="FLC9" s="247"/>
      <c r="FLD9" s="247"/>
      <c r="FLE9" s="247"/>
      <c r="FLF9" s="247"/>
      <c r="FLG9" s="247"/>
      <c r="FLH9" s="247"/>
      <c r="FLI9" s="247"/>
      <c r="FLJ9" s="247"/>
      <c r="FLK9" s="247"/>
      <c r="FLL9" s="247"/>
      <c r="FLM9" s="247"/>
      <c r="FLN9" s="247"/>
      <c r="FLO9" s="247"/>
      <c r="FLP9" s="247"/>
      <c r="FLQ9" s="247"/>
      <c r="FLR9" s="247"/>
      <c r="FLS9" s="247"/>
      <c r="FLT9" s="247"/>
      <c r="FLU9" s="247"/>
      <c r="FLV9" s="247"/>
      <c r="FLW9" s="247"/>
      <c r="FLX9" s="247"/>
      <c r="FLY9" s="247"/>
      <c r="FLZ9" s="247"/>
      <c r="FMA9" s="247"/>
      <c r="FMB9" s="247"/>
      <c r="FMC9" s="247"/>
      <c r="FMD9" s="247"/>
      <c r="FME9" s="247"/>
      <c r="FMF9" s="247"/>
      <c r="FMG9" s="247"/>
      <c r="FMH9" s="247"/>
      <c r="FMI9" s="247"/>
      <c r="FMJ9" s="247"/>
      <c r="FMK9" s="247"/>
      <c r="FML9" s="247"/>
      <c r="FMM9" s="247"/>
      <c r="FMN9" s="247"/>
      <c r="FMO9" s="247"/>
      <c r="FMP9" s="247"/>
      <c r="FMQ9" s="247"/>
      <c r="FMR9" s="247"/>
      <c r="FMS9" s="247"/>
      <c r="FMT9" s="247"/>
      <c r="FMU9" s="247"/>
      <c r="FMV9" s="247"/>
      <c r="FMW9" s="247"/>
      <c r="FMX9" s="247"/>
      <c r="FMY9" s="247"/>
      <c r="FMZ9" s="247"/>
      <c r="FNA9" s="247"/>
      <c r="FNB9" s="247"/>
      <c r="FNC9" s="247"/>
      <c r="FND9" s="247"/>
      <c r="FNE9" s="247"/>
      <c r="FNF9" s="247"/>
      <c r="FNG9" s="247"/>
      <c r="FNH9" s="247"/>
      <c r="FNI9" s="247"/>
      <c r="FNJ9" s="247"/>
      <c r="FNK9" s="247"/>
      <c r="FNL9" s="247"/>
      <c r="FNM9" s="247"/>
      <c r="FNN9" s="247"/>
      <c r="FNO9" s="247"/>
      <c r="FNP9" s="247"/>
      <c r="FNQ9" s="247"/>
      <c r="FNR9" s="247"/>
      <c r="FNS9" s="247"/>
      <c r="FNT9" s="247"/>
      <c r="FNU9" s="247"/>
      <c r="FNV9" s="247"/>
      <c r="FNW9" s="247"/>
      <c r="FNX9" s="247"/>
      <c r="FNY9" s="247"/>
      <c r="FNZ9" s="247"/>
      <c r="FOA9" s="247"/>
      <c r="FOB9" s="247"/>
      <c r="FOC9" s="247"/>
      <c r="FOD9" s="247"/>
      <c r="FOE9" s="247"/>
      <c r="FOF9" s="247"/>
      <c r="FOG9" s="247"/>
      <c r="FOH9" s="247"/>
      <c r="FOI9" s="247"/>
      <c r="FOJ9" s="247"/>
      <c r="FOK9" s="247"/>
      <c r="FOL9" s="247"/>
      <c r="FOM9" s="247"/>
      <c r="FON9" s="247"/>
      <c r="FOO9" s="247"/>
      <c r="FOP9" s="247"/>
      <c r="FOQ9" s="247"/>
      <c r="FOR9" s="247"/>
      <c r="FOS9" s="247"/>
      <c r="FOT9" s="247"/>
      <c r="FOU9" s="247"/>
      <c r="FOV9" s="247"/>
      <c r="FOW9" s="247"/>
      <c r="FOX9" s="247"/>
      <c r="FOY9" s="247"/>
      <c r="FOZ9" s="247"/>
      <c r="FPA9" s="247"/>
      <c r="FPB9" s="247"/>
      <c r="FPC9" s="247"/>
      <c r="FPD9" s="247"/>
      <c r="FPE9" s="247"/>
      <c r="FPF9" s="247"/>
      <c r="FPG9" s="247"/>
      <c r="FPH9" s="247"/>
      <c r="FPI9" s="247"/>
      <c r="FPJ9" s="247"/>
      <c r="FPK9" s="247"/>
      <c r="FPL9" s="247"/>
      <c r="FPM9" s="247"/>
      <c r="FPN9" s="247"/>
      <c r="FPO9" s="247"/>
      <c r="FPP9" s="247"/>
      <c r="FPQ9" s="247"/>
      <c r="FPR9" s="247"/>
      <c r="FPS9" s="247"/>
      <c r="FPT9" s="247"/>
      <c r="FPU9" s="247"/>
      <c r="FPV9" s="247"/>
      <c r="FPW9" s="247"/>
      <c r="FPX9" s="247"/>
      <c r="FPY9" s="247"/>
      <c r="FPZ9" s="247"/>
      <c r="FQA9" s="247"/>
      <c r="FQB9" s="247"/>
      <c r="FQC9" s="247"/>
      <c r="FQD9" s="247"/>
      <c r="FQE9" s="247"/>
      <c r="FQF9" s="247"/>
      <c r="FQG9" s="247"/>
      <c r="FQH9" s="247"/>
      <c r="FQI9" s="247"/>
      <c r="FQJ9" s="247"/>
      <c r="FQK9" s="247"/>
      <c r="FQL9" s="247"/>
      <c r="FQM9" s="247"/>
      <c r="FQN9" s="247"/>
      <c r="FQO9" s="247"/>
      <c r="FQP9" s="247"/>
      <c r="FQQ9" s="247"/>
      <c r="FQR9" s="247"/>
      <c r="FQS9" s="247"/>
      <c r="FQT9" s="247"/>
      <c r="FQU9" s="247"/>
      <c r="FQV9" s="247"/>
      <c r="FQW9" s="247"/>
      <c r="FQX9" s="247"/>
      <c r="FQY9" s="247"/>
      <c r="FQZ9" s="247"/>
      <c r="FRA9" s="247"/>
      <c r="FRB9" s="247"/>
      <c r="FRC9" s="247"/>
      <c r="FRD9" s="247"/>
      <c r="FRE9" s="247"/>
      <c r="FRF9" s="247"/>
      <c r="FRG9" s="247"/>
      <c r="FRH9" s="247"/>
      <c r="FRI9" s="247"/>
      <c r="FRJ9" s="247"/>
      <c r="FRK9" s="247"/>
      <c r="FRL9" s="247"/>
      <c r="FRM9" s="247"/>
      <c r="FRN9" s="247"/>
      <c r="FRO9" s="247"/>
      <c r="FRP9" s="247"/>
      <c r="FRQ9" s="247"/>
      <c r="FRR9" s="247"/>
      <c r="FRS9" s="247"/>
      <c r="FRT9" s="247"/>
      <c r="FRU9" s="247"/>
      <c r="FRV9" s="247"/>
      <c r="FRW9" s="247"/>
      <c r="FRX9" s="247"/>
      <c r="FRY9" s="247"/>
      <c r="FRZ9" s="247"/>
      <c r="FSA9" s="247"/>
      <c r="FSB9" s="247"/>
      <c r="FSC9" s="247"/>
      <c r="FSD9" s="247"/>
      <c r="FSE9" s="247"/>
      <c r="FSF9" s="247"/>
      <c r="FSG9" s="247"/>
      <c r="FSH9" s="247"/>
      <c r="FSI9" s="247"/>
      <c r="FSJ9" s="247"/>
      <c r="FSK9" s="247"/>
      <c r="FSL9" s="247"/>
      <c r="FSM9" s="247"/>
      <c r="FSN9" s="247"/>
      <c r="FSO9" s="247"/>
      <c r="FSP9" s="247"/>
      <c r="FSQ9" s="247"/>
      <c r="FSR9" s="247"/>
      <c r="FSS9" s="247"/>
      <c r="FST9" s="247"/>
      <c r="FSU9" s="247"/>
      <c r="FSV9" s="247"/>
      <c r="FSW9" s="247"/>
      <c r="FSX9" s="247"/>
      <c r="FSY9" s="247"/>
      <c r="FSZ9" s="247"/>
      <c r="FTA9" s="247"/>
      <c r="FTB9" s="247"/>
      <c r="FTC9" s="247"/>
      <c r="FTD9" s="247"/>
      <c r="FTE9" s="247"/>
      <c r="FTF9" s="247"/>
      <c r="FTG9" s="247"/>
      <c r="FTH9" s="247"/>
      <c r="FTI9" s="247"/>
      <c r="FTJ9" s="247"/>
      <c r="FTK9" s="247"/>
      <c r="FTL9" s="247"/>
      <c r="FTM9" s="247"/>
      <c r="FTN9" s="247"/>
      <c r="FTO9" s="247"/>
      <c r="FTP9" s="247"/>
      <c r="FTQ9" s="247"/>
      <c r="FTR9" s="247"/>
      <c r="FTS9" s="247"/>
      <c r="FTT9" s="247"/>
      <c r="FTU9" s="247"/>
      <c r="FTV9" s="247"/>
      <c r="FTW9" s="247"/>
      <c r="FTX9" s="247"/>
      <c r="FTY9" s="247"/>
      <c r="FTZ9" s="247"/>
      <c r="FUA9" s="247"/>
      <c r="FUB9" s="247"/>
      <c r="FUC9" s="247"/>
      <c r="FUD9" s="247"/>
      <c r="FUE9" s="247"/>
      <c r="FUF9" s="247"/>
      <c r="FUG9" s="247"/>
      <c r="FUH9" s="247"/>
      <c r="FUI9" s="247"/>
      <c r="FUJ9" s="247"/>
      <c r="FUK9" s="247"/>
      <c r="FUL9" s="247"/>
      <c r="FUM9" s="247"/>
      <c r="FUN9" s="247"/>
      <c r="FUO9" s="247"/>
      <c r="FUP9" s="247"/>
      <c r="FUQ9" s="247"/>
      <c r="FUR9" s="247"/>
      <c r="FUS9" s="247"/>
      <c r="FUT9" s="247"/>
      <c r="FUU9" s="247"/>
      <c r="FUV9" s="247"/>
      <c r="FUW9" s="247"/>
      <c r="FUX9" s="247"/>
      <c r="FUY9" s="247"/>
      <c r="FUZ9" s="247"/>
      <c r="FVA9" s="247"/>
      <c r="FVB9" s="247"/>
      <c r="FVC9" s="247"/>
      <c r="FVD9" s="247"/>
      <c r="FVE9" s="247"/>
      <c r="FVF9" s="247"/>
      <c r="FVG9" s="247"/>
      <c r="FVH9" s="247"/>
      <c r="FVI9" s="247"/>
      <c r="FVJ9" s="247"/>
      <c r="FVK9" s="247"/>
      <c r="FVL9" s="247"/>
      <c r="FVM9" s="247"/>
      <c r="FVN9" s="247"/>
      <c r="FVO9" s="247"/>
      <c r="FVP9" s="247"/>
      <c r="FVQ9" s="247"/>
      <c r="FVR9" s="247"/>
      <c r="FVS9" s="247"/>
      <c r="FVT9" s="247"/>
      <c r="FVU9" s="247"/>
      <c r="FVV9" s="247"/>
      <c r="FVW9" s="247"/>
      <c r="FVX9" s="247"/>
      <c r="FVY9" s="247"/>
      <c r="FVZ9" s="247"/>
      <c r="FWA9" s="247"/>
      <c r="FWB9" s="247"/>
      <c r="FWC9" s="247"/>
      <c r="FWD9" s="247"/>
      <c r="FWE9" s="247"/>
      <c r="FWF9" s="247"/>
      <c r="FWG9" s="247"/>
      <c r="FWH9" s="247"/>
      <c r="FWI9" s="247"/>
      <c r="FWJ9" s="247"/>
      <c r="FWK9" s="247"/>
      <c r="FWL9" s="247"/>
      <c r="FWM9" s="247"/>
      <c r="FWN9" s="247"/>
      <c r="FWO9" s="247"/>
      <c r="FWP9" s="247"/>
      <c r="FWQ9" s="247"/>
      <c r="FWR9" s="247"/>
      <c r="FWS9" s="247"/>
      <c r="FWT9" s="247"/>
      <c r="FWU9" s="247"/>
      <c r="FWV9" s="247"/>
      <c r="FWW9" s="247"/>
      <c r="FWX9" s="247"/>
      <c r="FWY9" s="247"/>
      <c r="FWZ9" s="247"/>
      <c r="FXA9" s="247"/>
      <c r="FXB9" s="247"/>
      <c r="FXC9" s="247"/>
      <c r="FXD9" s="247"/>
      <c r="FXE9" s="247"/>
      <c r="FXF9" s="247"/>
      <c r="FXG9" s="247"/>
      <c r="FXH9" s="247"/>
      <c r="FXI9" s="247"/>
      <c r="FXJ9" s="247"/>
      <c r="FXK9" s="247"/>
      <c r="FXL9" s="247"/>
      <c r="FXM9" s="247"/>
      <c r="FXN9" s="247"/>
      <c r="FXO9" s="247"/>
      <c r="FXP9" s="247"/>
      <c r="FXQ9" s="247"/>
      <c r="FXR9" s="247"/>
      <c r="FXS9" s="247"/>
      <c r="FXT9" s="247"/>
      <c r="FXU9" s="247"/>
      <c r="FXV9" s="247"/>
      <c r="FXW9" s="247"/>
      <c r="FXX9" s="247"/>
      <c r="FXY9" s="247"/>
      <c r="FXZ9" s="247"/>
      <c r="FYA9" s="247"/>
      <c r="FYB9" s="247"/>
      <c r="FYC9" s="247"/>
      <c r="FYD9" s="247"/>
      <c r="FYE9" s="247"/>
      <c r="FYF9" s="247"/>
      <c r="FYG9" s="247"/>
      <c r="FYH9" s="247"/>
      <c r="FYI9" s="247"/>
      <c r="FYJ9" s="247"/>
      <c r="FYK9" s="247"/>
      <c r="FYL9" s="247"/>
      <c r="FYM9" s="247"/>
      <c r="FYN9" s="247"/>
      <c r="FYO9" s="247"/>
      <c r="FYP9" s="247"/>
      <c r="FYQ9" s="247"/>
      <c r="FYR9" s="247"/>
      <c r="FYS9" s="247"/>
      <c r="FYT9" s="247"/>
      <c r="FYU9" s="247"/>
      <c r="FYV9" s="247"/>
      <c r="FYW9" s="247"/>
      <c r="FYX9" s="247"/>
      <c r="FYY9" s="247"/>
      <c r="FYZ9" s="247"/>
      <c r="FZA9" s="247"/>
      <c r="FZB9" s="247"/>
      <c r="FZC9" s="247"/>
      <c r="FZD9" s="247"/>
      <c r="FZE9" s="247"/>
      <c r="FZF9" s="247"/>
      <c r="FZG9" s="247"/>
      <c r="FZH9" s="247"/>
      <c r="FZI9" s="247"/>
      <c r="FZJ9" s="247"/>
      <c r="FZK9" s="247"/>
      <c r="FZL9" s="247"/>
      <c r="FZM9" s="247"/>
      <c r="FZN9" s="247"/>
      <c r="FZO9" s="247"/>
      <c r="FZP9" s="247"/>
      <c r="FZQ9" s="247"/>
      <c r="FZR9" s="247"/>
      <c r="FZS9" s="247"/>
      <c r="FZT9" s="247"/>
      <c r="FZU9" s="247"/>
      <c r="FZV9" s="247"/>
      <c r="FZW9" s="247"/>
      <c r="FZX9" s="247"/>
      <c r="FZY9" s="247"/>
      <c r="FZZ9" s="247"/>
      <c r="GAA9" s="247"/>
      <c r="GAB9" s="247"/>
      <c r="GAC9" s="247"/>
      <c r="GAD9" s="247"/>
      <c r="GAE9" s="247"/>
      <c r="GAF9" s="247"/>
      <c r="GAG9" s="247"/>
      <c r="GAH9" s="247"/>
      <c r="GAI9" s="247"/>
      <c r="GAJ9" s="247"/>
      <c r="GAK9" s="247"/>
      <c r="GAL9" s="247"/>
      <c r="GAM9" s="247"/>
      <c r="GAN9" s="247"/>
      <c r="GAO9" s="247"/>
      <c r="GAP9" s="247"/>
      <c r="GAQ9" s="247"/>
      <c r="GAR9" s="247"/>
      <c r="GAS9" s="247"/>
      <c r="GAT9" s="247"/>
      <c r="GAU9" s="247"/>
      <c r="GAV9" s="247"/>
      <c r="GAW9" s="247"/>
      <c r="GAX9" s="247"/>
      <c r="GAY9" s="247"/>
      <c r="GAZ9" s="247"/>
      <c r="GBA9" s="247"/>
      <c r="GBB9" s="247"/>
      <c r="GBC9" s="247"/>
      <c r="GBD9" s="247"/>
      <c r="GBE9" s="247"/>
      <c r="GBF9" s="247"/>
      <c r="GBG9" s="247"/>
      <c r="GBH9" s="247"/>
      <c r="GBI9" s="247"/>
      <c r="GBJ9" s="247"/>
      <c r="GBK9" s="247"/>
      <c r="GBL9" s="247"/>
      <c r="GBM9" s="247"/>
      <c r="GBN9" s="247"/>
      <c r="GBO9" s="247"/>
      <c r="GBP9" s="247"/>
      <c r="GBQ9" s="247"/>
      <c r="GBR9" s="247"/>
      <c r="GBS9" s="247"/>
      <c r="GBT9" s="247"/>
      <c r="GBU9" s="247"/>
      <c r="GBV9" s="247"/>
      <c r="GBW9" s="247"/>
      <c r="GBX9" s="247"/>
      <c r="GBY9" s="247"/>
      <c r="GBZ9" s="247"/>
      <c r="GCA9" s="247"/>
      <c r="GCB9" s="247"/>
      <c r="GCC9" s="247"/>
      <c r="GCD9" s="247"/>
      <c r="GCE9" s="247"/>
      <c r="GCF9" s="247"/>
      <c r="GCG9" s="247"/>
      <c r="GCH9" s="247"/>
      <c r="GCI9" s="247"/>
      <c r="GCJ9" s="247"/>
      <c r="GCK9" s="247"/>
      <c r="GCL9" s="247"/>
      <c r="GCM9" s="247"/>
      <c r="GCN9" s="247"/>
      <c r="GCO9" s="247"/>
      <c r="GCP9" s="247"/>
      <c r="GCQ9" s="247"/>
      <c r="GCR9" s="247"/>
      <c r="GCS9" s="247"/>
      <c r="GCT9" s="247"/>
      <c r="GCU9" s="247"/>
      <c r="GCV9" s="247"/>
      <c r="GCW9" s="247"/>
      <c r="GCX9" s="247"/>
      <c r="GCY9" s="247"/>
      <c r="GCZ9" s="247"/>
      <c r="GDA9" s="247"/>
      <c r="GDB9" s="247"/>
      <c r="GDC9" s="247"/>
      <c r="GDD9" s="247"/>
      <c r="GDE9" s="247"/>
      <c r="GDF9" s="247"/>
      <c r="GDG9" s="247"/>
      <c r="GDH9" s="247"/>
      <c r="GDI9" s="247"/>
      <c r="GDJ9" s="247"/>
      <c r="GDK9" s="247"/>
      <c r="GDL9" s="247"/>
      <c r="GDM9" s="247"/>
      <c r="GDN9" s="247"/>
      <c r="GDO9" s="247"/>
      <c r="GDP9" s="247"/>
      <c r="GDQ9" s="247"/>
      <c r="GDR9" s="247"/>
      <c r="GDS9" s="247"/>
      <c r="GDT9" s="247"/>
      <c r="GDU9" s="247"/>
      <c r="GDV9" s="247"/>
      <c r="GDW9" s="247"/>
      <c r="GDX9" s="247"/>
      <c r="GDY9" s="247"/>
      <c r="GDZ9" s="247"/>
      <c r="GEA9" s="247"/>
      <c r="GEB9" s="247"/>
      <c r="GEC9" s="247"/>
      <c r="GED9" s="247"/>
      <c r="GEE9" s="247"/>
      <c r="GEF9" s="247"/>
      <c r="GEG9" s="247"/>
      <c r="GEH9" s="247"/>
      <c r="GEI9" s="247"/>
      <c r="GEJ9" s="247"/>
      <c r="GEK9" s="247"/>
      <c r="GEL9" s="247"/>
      <c r="GEM9" s="247"/>
      <c r="GEN9" s="247"/>
      <c r="GEO9" s="247"/>
      <c r="GEP9" s="247"/>
      <c r="GEQ9" s="247"/>
      <c r="GER9" s="247"/>
      <c r="GES9" s="247"/>
      <c r="GET9" s="247"/>
      <c r="GEU9" s="247"/>
      <c r="GEV9" s="247"/>
      <c r="GEW9" s="247"/>
      <c r="GEX9" s="247"/>
      <c r="GEY9" s="247"/>
      <c r="GEZ9" s="247"/>
      <c r="GFA9" s="247"/>
      <c r="GFB9" s="247"/>
      <c r="GFC9" s="247"/>
      <c r="GFD9" s="247"/>
      <c r="GFE9" s="247"/>
      <c r="GFF9" s="247"/>
      <c r="GFG9" s="247"/>
      <c r="GFH9" s="247"/>
      <c r="GFI9" s="247"/>
      <c r="GFJ9" s="247"/>
      <c r="GFK9" s="247"/>
      <c r="GFL9" s="247"/>
      <c r="GFM9" s="247"/>
      <c r="GFN9" s="247"/>
      <c r="GFO9" s="247"/>
      <c r="GFP9" s="247"/>
      <c r="GFQ9" s="247"/>
      <c r="GFR9" s="247"/>
      <c r="GFS9" s="247"/>
      <c r="GFT9" s="247"/>
      <c r="GFU9" s="247"/>
      <c r="GFV9" s="247"/>
      <c r="GFW9" s="247"/>
      <c r="GFX9" s="247"/>
      <c r="GFY9" s="247"/>
      <c r="GFZ9" s="247"/>
      <c r="GGA9" s="247"/>
      <c r="GGB9" s="247"/>
      <c r="GGC9" s="247"/>
      <c r="GGD9" s="247"/>
      <c r="GGE9" s="247"/>
      <c r="GGF9" s="247"/>
      <c r="GGG9" s="247"/>
      <c r="GGH9" s="247"/>
      <c r="GGI9" s="247"/>
      <c r="GGJ9" s="247"/>
      <c r="GGK9" s="247"/>
      <c r="GGL9" s="247"/>
      <c r="GGM9" s="247"/>
      <c r="GGN9" s="247"/>
      <c r="GGO9" s="247"/>
      <c r="GGP9" s="247"/>
      <c r="GGQ9" s="247"/>
      <c r="GGR9" s="247"/>
      <c r="GGS9" s="247"/>
      <c r="GGT9" s="247"/>
      <c r="GGU9" s="247"/>
      <c r="GGV9" s="247"/>
      <c r="GGW9" s="247"/>
      <c r="GGX9" s="247"/>
      <c r="GGY9" s="247"/>
      <c r="GGZ9" s="247"/>
      <c r="GHA9" s="247"/>
      <c r="GHB9" s="247"/>
      <c r="GHC9" s="247"/>
      <c r="GHD9" s="247"/>
      <c r="GHE9" s="247"/>
      <c r="GHF9" s="247"/>
      <c r="GHG9" s="247"/>
      <c r="GHH9" s="247"/>
      <c r="GHI9" s="247"/>
      <c r="GHJ9" s="247"/>
      <c r="GHK9" s="247"/>
      <c r="GHL9" s="247"/>
      <c r="GHM9" s="247"/>
      <c r="GHN9" s="247"/>
      <c r="GHO9" s="247"/>
      <c r="GHP9" s="247"/>
      <c r="GHQ9" s="247"/>
      <c r="GHR9" s="247"/>
      <c r="GHS9" s="247"/>
      <c r="GHT9" s="247"/>
      <c r="GHU9" s="247"/>
      <c r="GHV9" s="247"/>
      <c r="GHW9" s="247"/>
      <c r="GHX9" s="247"/>
      <c r="GHY9" s="247"/>
      <c r="GHZ9" s="247"/>
      <c r="GIA9" s="247"/>
      <c r="GIB9" s="247"/>
      <c r="GIC9" s="247"/>
      <c r="GID9" s="247"/>
      <c r="GIE9" s="247"/>
      <c r="GIF9" s="247"/>
      <c r="GIG9" s="247"/>
      <c r="GIH9" s="247"/>
      <c r="GII9" s="247"/>
      <c r="GIJ9" s="247"/>
      <c r="GIK9" s="247"/>
      <c r="GIL9" s="247"/>
      <c r="GIM9" s="247"/>
      <c r="GIN9" s="247"/>
      <c r="GIO9" s="247"/>
      <c r="GIP9" s="247"/>
      <c r="GIQ9" s="247"/>
      <c r="GIR9" s="247"/>
      <c r="GIS9" s="247"/>
      <c r="GIT9" s="247"/>
      <c r="GIU9" s="247"/>
      <c r="GIV9" s="247"/>
      <c r="GIW9" s="247"/>
      <c r="GIX9" s="247"/>
      <c r="GIY9" s="247"/>
      <c r="GIZ9" s="247"/>
      <c r="GJA9" s="247"/>
      <c r="GJB9" s="247"/>
      <c r="GJC9" s="247"/>
      <c r="GJD9" s="247"/>
      <c r="GJE9" s="247"/>
      <c r="GJF9" s="247"/>
      <c r="GJG9" s="247"/>
      <c r="GJH9" s="247"/>
      <c r="GJI9" s="247"/>
      <c r="GJJ9" s="247"/>
      <c r="GJK9" s="247"/>
      <c r="GJL9" s="247"/>
      <c r="GJM9" s="247"/>
      <c r="GJN9" s="247"/>
      <c r="GJO9" s="247"/>
      <c r="GJP9" s="247"/>
      <c r="GJQ9" s="247"/>
      <c r="GJR9" s="247"/>
      <c r="GJS9" s="247"/>
      <c r="GJT9" s="247"/>
      <c r="GJU9" s="247"/>
      <c r="GJV9" s="247"/>
      <c r="GJW9" s="247"/>
      <c r="GJX9" s="247"/>
      <c r="GJY9" s="247"/>
      <c r="GJZ9" s="247"/>
      <c r="GKA9" s="247"/>
      <c r="GKB9" s="247"/>
      <c r="GKC9" s="247"/>
      <c r="GKD9" s="247"/>
      <c r="GKE9" s="247"/>
      <c r="GKF9" s="247"/>
      <c r="GKG9" s="247"/>
      <c r="GKH9" s="247"/>
      <c r="GKI9" s="247"/>
      <c r="GKJ9" s="247"/>
      <c r="GKK9" s="247"/>
      <c r="GKL9" s="247"/>
      <c r="GKM9" s="247"/>
      <c r="GKN9" s="247"/>
      <c r="GKO9" s="247"/>
      <c r="GKP9" s="247"/>
      <c r="GKQ9" s="247"/>
      <c r="GKR9" s="247"/>
      <c r="GKS9" s="247"/>
      <c r="GKT9" s="247"/>
      <c r="GKU9" s="247"/>
      <c r="GKV9" s="247"/>
      <c r="GKW9" s="247"/>
      <c r="GKX9" s="247"/>
      <c r="GKY9" s="247"/>
      <c r="GKZ9" s="247"/>
      <c r="GLA9" s="247"/>
      <c r="GLB9" s="247"/>
      <c r="GLC9" s="247"/>
      <c r="GLD9" s="247"/>
      <c r="GLE9" s="247"/>
      <c r="GLF9" s="247"/>
      <c r="GLG9" s="247"/>
      <c r="GLH9" s="247"/>
      <c r="GLI9" s="247"/>
      <c r="GLJ9" s="247"/>
      <c r="GLK9" s="247"/>
      <c r="GLL9" s="247"/>
      <c r="GLM9" s="247"/>
      <c r="GLN9" s="247"/>
      <c r="GLO9" s="247"/>
      <c r="GLP9" s="247"/>
      <c r="GLQ9" s="247"/>
      <c r="GLR9" s="247"/>
      <c r="GLS9" s="247"/>
      <c r="GLT9" s="247"/>
      <c r="GLU9" s="247"/>
      <c r="GLV9" s="247"/>
      <c r="GLW9" s="247"/>
      <c r="GLX9" s="247"/>
      <c r="GLY9" s="247"/>
      <c r="GLZ9" s="247"/>
      <c r="GMA9" s="247"/>
      <c r="GMB9" s="247"/>
      <c r="GMC9" s="247"/>
      <c r="GMD9" s="247"/>
      <c r="GME9" s="247"/>
      <c r="GMF9" s="247"/>
      <c r="GMG9" s="247"/>
      <c r="GMH9" s="247"/>
      <c r="GMI9" s="247"/>
      <c r="GMJ9" s="247"/>
      <c r="GMK9" s="247"/>
      <c r="GML9" s="247"/>
      <c r="GMM9" s="247"/>
      <c r="GMN9" s="247"/>
      <c r="GMO9" s="247"/>
      <c r="GMP9" s="247"/>
      <c r="GMQ9" s="247"/>
      <c r="GMR9" s="247"/>
      <c r="GMS9" s="247"/>
      <c r="GMT9" s="247"/>
      <c r="GMU9" s="247"/>
      <c r="GMV9" s="247"/>
      <c r="GMW9" s="247"/>
      <c r="GMX9" s="247"/>
      <c r="GMY9" s="247"/>
      <c r="GMZ9" s="247"/>
      <c r="GNA9" s="247"/>
      <c r="GNB9" s="247"/>
      <c r="GNC9" s="247"/>
      <c r="GND9" s="247"/>
      <c r="GNE9" s="247"/>
      <c r="GNF9" s="247"/>
      <c r="GNG9" s="247"/>
      <c r="GNH9" s="247"/>
      <c r="GNI9" s="247"/>
      <c r="GNJ9" s="247"/>
      <c r="GNK9" s="247"/>
      <c r="GNL9" s="247"/>
      <c r="GNM9" s="247"/>
      <c r="GNN9" s="247"/>
      <c r="GNO9" s="247"/>
      <c r="GNP9" s="247"/>
      <c r="GNQ9" s="247"/>
      <c r="GNR9" s="247"/>
      <c r="GNS9" s="247"/>
      <c r="GNT9" s="247"/>
      <c r="GNU9" s="247"/>
      <c r="GNV9" s="247"/>
      <c r="GNW9" s="247"/>
      <c r="GNX9" s="247"/>
      <c r="GNY9" s="247"/>
      <c r="GNZ9" s="247"/>
      <c r="GOA9" s="247"/>
      <c r="GOB9" s="247"/>
      <c r="GOC9" s="247"/>
      <c r="GOD9" s="247"/>
      <c r="GOE9" s="247"/>
      <c r="GOF9" s="247"/>
      <c r="GOG9" s="247"/>
      <c r="GOH9" s="247"/>
      <c r="GOI9" s="247"/>
      <c r="GOJ9" s="247"/>
      <c r="GOK9" s="247"/>
      <c r="GOL9" s="247"/>
      <c r="GOM9" s="247"/>
      <c r="GON9" s="247"/>
      <c r="GOO9" s="247"/>
      <c r="GOP9" s="247"/>
      <c r="GOQ9" s="247"/>
      <c r="GOR9" s="247"/>
      <c r="GOS9" s="247"/>
      <c r="GOT9" s="247"/>
      <c r="GOU9" s="247"/>
      <c r="GOV9" s="247"/>
      <c r="GOW9" s="247"/>
      <c r="GOX9" s="247"/>
      <c r="GOY9" s="247"/>
      <c r="GOZ9" s="247"/>
      <c r="GPA9" s="247"/>
      <c r="GPB9" s="247"/>
      <c r="GPC9" s="247"/>
      <c r="GPD9" s="247"/>
      <c r="GPE9" s="247"/>
      <c r="GPF9" s="247"/>
      <c r="GPG9" s="247"/>
      <c r="GPH9" s="247"/>
      <c r="GPI9" s="247"/>
      <c r="GPJ9" s="247"/>
      <c r="GPK9" s="247"/>
      <c r="GPL9" s="247"/>
      <c r="GPM9" s="247"/>
      <c r="GPN9" s="247"/>
      <c r="GPO9" s="247"/>
      <c r="GPP9" s="247"/>
      <c r="GPQ9" s="247"/>
      <c r="GPR9" s="247"/>
      <c r="GPS9" s="247"/>
      <c r="GPT9" s="247"/>
      <c r="GPU9" s="247"/>
      <c r="GPV9" s="247"/>
      <c r="GPW9" s="247"/>
      <c r="GPX9" s="247"/>
      <c r="GPY9" s="247"/>
      <c r="GPZ9" s="247"/>
      <c r="GQA9" s="247"/>
      <c r="GQB9" s="247"/>
      <c r="GQC9" s="247"/>
      <c r="GQD9" s="247"/>
      <c r="GQE9" s="247"/>
      <c r="GQF9" s="247"/>
      <c r="GQG9" s="247"/>
      <c r="GQH9" s="247"/>
      <c r="GQI9" s="247"/>
      <c r="GQJ9" s="247"/>
      <c r="GQK9" s="247"/>
      <c r="GQL9" s="247"/>
      <c r="GQM9" s="247"/>
      <c r="GQN9" s="247"/>
      <c r="GQO9" s="247"/>
      <c r="GQP9" s="247"/>
      <c r="GQQ9" s="247"/>
      <c r="GQR9" s="247"/>
      <c r="GQS9" s="247"/>
      <c r="GQT9" s="247"/>
      <c r="GQU9" s="247"/>
      <c r="GQV9" s="247"/>
      <c r="GQW9" s="247"/>
      <c r="GQX9" s="247"/>
      <c r="GQY9" s="247"/>
      <c r="GQZ9" s="247"/>
      <c r="GRA9" s="247"/>
      <c r="GRB9" s="247"/>
      <c r="GRC9" s="247"/>
      <c r="GRD9" s="247"/>
      <c r="GRE9" s="247"/>
      <c r="GRF9" s="247"/>
      <c r="GRG9" s="247"/>
      <c r="GRH9" s="247"/>
      <c r="GRI9" s="247"/>
      <c r="GRJ9" s="247"/>
      <c r="GRK9" s="247"/>
      <c r="GRL9" s="247"/>
      <c r="GRM9" s="247"/>
      <c r="GRN9" s="247"/>
      <c r="GRO9" s="247"/>
      <c r="GRP9" s="247"/>
      <c r="GRQ9" s="247"/>
      <c r="GRR9" s="247"/>
      <c r="GRS9" s="247"/>
      <c r="GRT9" s="247"/>
      <c r="GRU9" s="247"/>
      <c r="GRV9" s="247"/>
      <c r="GRW9" s="247"/>
      <c r="GRX9" s="247"/>
      <c r="GRY9" s="247"/>
      <c r="GRZ9" s="247"/>
      <c r="GSA9" s="247"/>
      <c r="GSB9" s="247"/>
      <c r="GSC9" s="247"/>
      <c r="GSD9" s="247"/>
      <c r="GSE9" s="247"/>
      <c r="GSF9" s="247"/>
      <c r="GSG9" s="247"/>
      <c r="GSH9" s="247"/>
      <c r="GSI9" s="247"/>
      <c r="GSJ9" s="247"/>
      <c r="GSK9" s="247"/>
      <c r="GSL9" s="247"/>
      <c r="GSM9" s="247"/>
      <c r="GSN9" s="247"/>
      <c r="GSO9" s="247"/>
      <c r="GSP9" s="247"/>
      <c r="GSQ9" s="247"/>
      <c r="GSR9" s="247"/>
      <c r="GSS9" s="247"/>
      <c r="GST9" s="247"/>
      <c r="GSU9" s="247"/>
      <c r="GSV9" s="247"/>
      <c r="GSW9" s="247"/>
      <c r="GSX9" s="247"/>
      <c r="GSY9" s="247"/>
      <c r="GSZ9" s="247"/>
      <c r="GTA9" s="247"/>
      <c r="GTB9" s="247"/>
      <c r="GTC9" s="247"/>
      <c r="GTD9" s="247"/>
      <c r="GTE9" s="247"/>
      <c r="GTF9" s="247"/>
      <c r="GTG9" s="247"/>
      <c r="GTH9" s="247"/>
      <c r="GTI9" s="247"/>
      <c r="GTJ9" s="247"/>
      <c r="GTK9" s="247"/>
      <c r="GTL9" s="247"/>
      <c r="GTM9" s="247"/>
      <c r="GTN9" s="247"/>
      <c r="GTO9" s="247"/>
      <c r="GTP9" s="247"/>
      <c r="GTQ9" s="247"/>
      <c r="GTR9" s="247"/>
      <c r="GTS9" s="247"/>
      <c r="GTT9" s="247"/>
      <c r="GTU9" s="247"/>
      <c r="GTV9" s="247"/>
      <c r="GTW9" s="247"/>
      <c r="GTX9" s="247"/>
      <c r="GTY9" s="247"/>
      <c r="GTZ9" s="247"/>
      <c r="GUA9" s="247"/>
      <c r="GUB9" s="247"/>
      <c r="GUC9" s="247"/>
      <c r="GUD9" s="247"/>
      <c r="GUE9" s="247"/>
      <c r="GUF9" s="247"/>
      <c r="GUG9" s="247"/>
      <c r="GUH9" s="247"/>
      <c r="GUI9" s="247"/>
      <c r="GUJ9" s="247"/>
      <c r="GUK9" s="247"/>
      <c r="GUL9" s="247"/>
      <c r="GUM9" s="247"/>
      <c r="GUN9" s="247"/>
      <c r="GUO9" s="247"/>
      <c r="GUP9" s="247"/>
      <c r="GUQ9" s="247"/>
      <c r="GUR9" s="247"/>
      <c r="GUS9" s="247"/>
      <c r="GUT9" s="247"/>
      <c r="GUU9" s="247"/>
      <c r="GUV9" s="247"/>
      <c r="GUW9" s="247"/>
      <c r="GUX9" s="247"/>
      <c r="GUY9" s="247"/>
      <c r="GUZ9" s="247"/>
      <c r="GVA9" s="247"/>
      <c r="GVB9" s="247"/>
      <c r="GVC9" s="247"/>
      <c r="GVD9" s="247"/>
      <c r="GVE9" s="247"/>
      <c r="GVF9" s="247"/>
      <c r="GVG9" s="247"/>
      <c r="GVH9" s="247"/>
      <c r="GVI9" s="247"/>
      <c r="GVJ9" s="247"/>
      <c r="GVK9" s="247"/>
      <c r="GVL9" s="247"/>
      <c r="GVM9" s="247"/>
      <c r="GVN9" s="247"/>
      <c r="GVO9" s="247"/>
      <c r="GVP9" s="247"/>
      <c r="GVQ9" s="247"/>
      <c r="GVR9" s="247"/>
      <c r="GVS9" s="247"/>
      <c r="GVT9" s="247"/>
      <c r="GVU9" s="247"/>
      <c r="GVV9" s="247"/>
      <c r="GVW9" s="247"/>
      <c r="GVX9" s="247"/>
      <c r="GVY9" s="247"/>
      <c r="GVZ9" s="247"/>
      <c r="GWA9" s="247"/>
      <c r="GWB9" s="247"/>
      <c r="GWC9" s="247"/>
      <c r="GWD9" s="247"/>
      <c r="GWE9" s="247"/>
      <c r="GWF9" s="247"/>
      <c r="GWG9" s="247"/>
      <c r="GWH9" s="247"/>
      <c r="GWI9" s="247"/>
      <c r="GWJ9" s="247"/>
      <c r="GWK9" s="247"/>
      <c r="GWL9" s="247"/>
      <c r="GWM9" s="247"/>
      <c r="GWN9" s="247"/>
      <c r="GWO9" s="247"/>
      <c r="GWP9" s="247"/>
      <c r="GWQ9" s="247"/>
      <c r="GWR9" s="247"/>
      <c r="GWS9" s="247"/>
      <c r="GWT9" s="247"/>
      <c r="GWU9" s="247"/>
      <c r="GWV9" s="247"/>
      <c r="GWW9" s="247"/>
      <c r="GWX9" s="247"/>
      <c r="GWY9" s="247"/>
      <c r="GWZ9" s="247"/>
      <c r="GXA9" s="247"/>
      <c r="GXB9" s="247"/>
      <c r="GXC9" s="247"/>
      <c r="GXD9" s="247"/>
      <c r="GXE9" s="247"/>
      <c r="GXF9" s="247"/>
      <c r="GXG9" s="247"/>
      <c r="GXH9" s="247"/>
      <c r="GXI9" s="247"/>
      <c r="GXJ9" s="247"/>
      <c r="GXK9" s="247"/>
      <c r="GXL9" s="247"/>
      <c r="GXM9" s="247"/>
      <c r="GXN9" s="247"/>
      <c r="GXO9" s="247"/>
      <c r="GXP9" s="247"/>
      <c r="GXQ9" s="247"/>
      <c r="GXR9" s="247"/>
      <c r="GXS9" s="247"/>
      <c r="GXT9" s="247"/>
      <c r="GXU9" s="247"/>
      <c r="GXV9" s="247"/>
      <c r="GXW9" s="247"/>
      <c r="GXX9" s="247"/>
      <c r="GXY9" s="247"/>
      <c r="GXZ9" s="247"/>
      <c r="GYA9" s="247"/>
      <c r="GYB9" s="247"/>
      <c r="GYC9" s="247"/>
      <c r="GYD9" s="247"/>
      <c r="GYE9" s="247"/>
      <c r="GYF9" s="247"/>
      <c r="GYG9" s="247"/>
      <c r="GYH9" s="247"/>
      <c r="GYI9" s="247"/>
      <c r="GYJ9" s="247"/>
      <c r="GYK9" s="247"/>
      <c r="GYL9" s="247"/>
      <c r="GYM9" s="247"/>
      <c r="GYN9" s="247"/>
      <c r="GYO9" s="247"/>
      <c r="GYP9" s="247"/>
      <c r="GYQ9" s="247"/>
      <c r="GYR9" s="247"/>
      <c r="GYS9" s="247"/>
      <c r="GYT9" s="247"/>
      <c r="GYU9" s="247"/>
      <c r="GYV9" s="247"/>
      <c r="GYW9" s="247"/>
      <c r="GYX9" s="247"/>
      <c r="GYY9" s="247"/>
      <c r="GYZ9" s="247"/>
      <c r="GZA9" s="247"/>
      <c r="GZB9" s="247"/>
      <c r="GZC9" s="247"/>
      <c r="GZD9" s="247"/>
      <c r="GZE9" s="247"/>
      <c r="GZF9" s="247"/>
      <c r="GZG9" s="247"/>
      <c r="GZH9" s="247"/>
      <c r="GZI9" s="247"/>
      <c r="GZJ9" s="247"/>
      <c r="GZK9" s="247"/>
      <c r="GZL9" s="247"/>
      <c r="GZM9" s="247"/>
      <c r="GZN9" s="247"/>
      <c r="GZO9" s="247"/>
      <c r="GZP9" s="247"/>
      <c r="GZQ9" s="247"/>
      <c r="GZR9" s="247"/>
      <c r="GZS9" s="247"/>
      <c r="GZT9" s="247"/>
      <c r="GZU9" s="247"/>
      <c r="GZV9" s="247"/>
      <c r="GZW9" s="247"/>
      <c r="GZX9" s="247"/>
      <c r="GZY9" s="247"/>
      <c r="GZZ9" s="247"/>
      <c r="HAA9" s="247"/>
      <c r="HAB9" s="247"/>
      <c r="HAC9" s="247"/>
      <c r="HAD9" s="247"/>
      <c r="HAE9" s="247"/>
      <c r="HAF9" s="247"/>
      <c r="HAG9" s="247"/>
      <c r="HAH9" s="247"/>
      <c r="HAI9" s="247"/>
      <c r="HAJ9" s="247"/>
      <c r="HAK9" s="247"/>
      <c r="HAL9" s="247"/>
      <c r="HAM9" s="247"/>
      <c r="HAN9" s="247"/>
      <c r="HAO9" s="247"/>
      <c r="HAP9" s="247"/>
      <c r="HAQ9" s="247"/>
      <c r="HAR9" s="247"/>
      <c r="HAS9" s="247"/>
      <c r="HAT9" s="247"/>
      <c r="HAU9" s="247"/>
      <c r="HAV9" s="247"/>
      <c r="HAW9" s="247"/>
      <c r="HAX9" s="247"/>
      <c r="HAY9" s="247"/>
      <c r="HAZ9" s="247"/>
      <c r="HBA9" s="247"/>
      <c r="HBB9" s="247"/>
      <c r="HBC9" s="247"/>
      <c r="HBD9" s="247"/>
      <c r="HBE9" s="247"/>
      <c r="HBF9" s="247"/>
      <c r="HBG9" s="247"/>
      <c r="HBH9" s="247"/>
      <c r="HBI9" s="247"/>
      <c r="HBJ9" s="247"/>
      <c r="HBK9" s="247"/>
      <c r="HBL9" s="247"/>
      <c r="HBM9" s="247"/>
      <c r="HBN9" s="247"/>
      <c r="HBO9" s="247"/>
      <c r="HBP9" s="247"/>
      <c r="HBQ9" s="247"/>
      <c r="HBR9" s="247"/>
      <c r="HBS9" s="247"/>
      <c r="HBT9" s="247"/>
      <c r="HBU9" s="247"/>
      <c r="HBV9" s="247"/>
      <c r="HBW9" s="247"/>
      <c r="HBX9" s="247"/>
      <c r="HBY9" s="247"/>
      <c r="HBZ9" s="247"/>
      <c r="HCA9" s="247"/>
      <c r="HCB9" s="247"/>
      <c r="HCC9" s="247"/>
      <c r="HCD9" s="247"/>
      <c r="HCE9" s="247"/>
      <c r="HCF9" s="247"/>
      <c r="HCG9" s="247"/>
      <c r="HCH9" s="247"/>
      <c r="HCI9" s="247"/>
      <c r="HCJ9" s="247"/>
      <c r="HCK9" s="247"/>
      <c r="HCL9" s="247"/>
      <c r="HCM9" s="247"/>
      <c r="HCN9" s="247"/>
      <c r="HCO9" s="247"/>
      <c r="HCP9" s="247"/>
      <c r="HCQ9" s="247"/>
      <c r="HCR9" s="247"/>
      <c r="HCS9" s="247"/>
      <c r="HCT9" s="247"/>
      <c r="HCU9" s="247"/>
      <c r="HCV9" s="247"/>
      <c r="HCW9" s="247"/>
      <c r="HCX9" s="247"/>
      <c r="HCY9" s="247"/>
      <c r="HCZ9" s="247"/>
      <c r="HDA9" s="247"/>
      <c r="HDB9" s="247"/>
      <c r="HDC9" s="247"/>
      <c r="HDD9" s="247"/>
      <c r="HDE9" s="247"/>
      <c r="HDF9" s="247"/>
      <c r="HDG9" s="247"/>
      <c r="HDH9" s="247"/>
      <c r="HDI9" s="247"/>
      <c r="HDJ9" s="247"/>
      <c r="HDK9" s="247"/>
      <c r="HDL9" s="247"/>
      <c r="HDM9" s="247"/>
      <c r="HDN9" s="247"/>
      <c r="HDO9" s="247"/>
      <c r="HDP9" s="247"/>
      <c r="HDQ9" s="247"/>
      <c r="HDR9" s="247"/>
      <c r="HDS9" s="247"/>
      <c r="HDT9" s="247"/>
      <c r="HDU9" s="247"/>
      <c r="HDV9" s="247"/>
      <c r="HDW9" s="247"/>
      <c r="HDX9" s="247"/>
      <c r="HDY9" s="247"/>
      <c r="HDZ9" s="247"/>
      <c r="HEA9" s="247"/>
      <c r="HEB9" s="247"/>
      <c r="HEC9" s="247"/>
      <c r="HED9" s="247"/>
      <c r="HEE9" s="247"/>
      <c r="HEF9" s="247"/>
      <c r="HEG9" s="247"/>
      <c r="HEH9" s="247"/>
      <c r="HEI9" s="247"/>
      <c r="HEJ9" s="247"/>
      <c r="HEK9" s="247"/>
      <c r="HEL9" s="247"/>
      <c r="HEM9" s="247"/>
      <c r="HEN9" s="247"/>
      <c r="HEO9" s="247"/>
      <c r="HEP9" s="247"/>
      <c r="HEQ9" s="247"/>
      <c r="HER9" s="247"/>
      <c r="HES9" s="247"/>
      <c r="HET9" s="247"/>
      <c r="HEU9" s="247"/>
      <c r="HEV9" s="247"/>
      <c r="HEW9" s="247"/>
      <c r="HEX9" s="247"/>
      <c r="HEY9" s="247"/>
      <c r="HEZ9" s="247"/>
      <c r="HFA9" s="247"/>
      <c r="HFB9" s="247"/>
      <c r="HFC9" s="247"/>
      <c r="HFD9" s="247"/>
      <c r="HFE9" s="247"/>
      <c r="HFF9" s="247"/>
      <c r="HFG9" s="247"/>
      <c r="HFH9" s="247"/>
      <c r="HFI9" s="247"/>
      <c r="HFJ9" s="247"/>
      <c r="HFK9" s="247"/>
      <c r="HFL9" s="247"/>
      <c r="HFM9" s="247"/>
      <c r="HFN9" s="247"/>
      <c r="HFO9" s="247"/>
      <c r="HFP9" s="247"/>
      <c r="HFQ9" s="247"/>
      <c r="HFR9" s="247"/>
      <c r="HFS9" s="247"/>
      <c r="HFT9" s="247"/>
      <c r="HFU9" s="247"/>
      <c r="HFV9" s="247"/>
      <c r="HFW9" s="247"/>
      <c r="HFX9" s="247"/>
      <c r="HFY9" s="247"/>
      <c r="HFZ9" s="247"/>
      <c r="HGA9" s="247"/>
      <c r="HGB9" s="247"/>
      <c r="HGC9" s="247"/>
      <c r="HGD9" s="247"/>
      <c r="HGE9" s="247"/>
      <c r="HGF9" s="247"/>
      <c r="HGG9" s="247"/>
      <c r="HGH9" s="247"/>
      <c r="HGI9" s="247"/>
      <c r="HGJ9" s="247"/>
      <c r="HGK9" s="247"/>
      <c r="HGL9" s="247"/>
      <c r="HGM9" s="247"/>
      <c r="HGN9" s="247"/>
      <c r="HGO9" s="247"/>
      <c r="HGP9" s="247"/>
      <c r="HGQ9" s="247"/>
      <c r="HGR9" s="247"/>
      <c r="HGS9" s="247"/>
      <c r="HGT9" s="247"/>
      <c r="HGU9" s="247"/>
      <c r="HGV9" s="247"/>
      <c r="HGW9" s="247"/>
      <c r="HGX9" s="247"/>
      <c r="HGY9" s="247"/>
      <c r="HGZ9" s="247"/>
      <c r="HHA9" s="247"/>
      <c r="HHB9" s="247"/>
      <c r="HHC9" s="247"/>
      <c r="HHD9" s="247"/>
      <c r="HHE9" s="247"/>
      <c r="HHF9" s="247"/>
      <c r="HHG9" s="247"/>
      <c r="HHH9" s="247"/>
      <c r="HHI9" s="247"/>
      <c r="HHJ9" s="247"/>
      <c r="HHK9" s="247"/>
      <c r="HHL9" s="247"/>
      <c r="HHM9" s="247"/>
      <c r="HHN9" s="247"/>
      <c r="HHO9" s="247"/>
      <c r="HHP9" s="247"/>
      <c r="HHQ9" s="247"/>
      <c r="HHR9" s="247"/>
      <c r="HHS9" s="247"/>
      <c r="HHT9" s="247"/>
      <c r="HHU9" s="247"/>
      <c r="HHV9" s="247"/>
      <c r="HHW9" s="247"/>
      <c r="HHX9" s="247"/>
      <c r="HHY9" s="247"/>
      <c r="HHZ9" s="247"/>
      <c r="HIA9" s="247"/>
      <c r="HIB9" s="247"/>
      <c r="HIC9" s="247"/>
      <c r="HID9" s="247"/>
      <c r="HIE9" s="247"/>
      <c r="HIF9" s="247"/>
      <c r="HIG9" s="247"/>
      <c r="HIH9" s="247"/>
      <c r="HII9" s="247"/>
      <c r="HIJ9" s="247"/>
      <c r="HIK9" s="247"/>
      <c r="HIL9" s="247"/>
      <c r="HIM9" s="247"/>
      <c r="HIN9" s="247"/>
      <c r="HIO9" s="247"/>
      <c r="HIP9" s="247"/>
      <c r="HIQ9" s="247"/>
      <c r="HIR9" s="247"/>
      <c r="HIS9" s="247"/>
      <c r="HIT9" s="247"/>
      <c r="HIU9" s="247"/>
      <c r="HIV9" s="247"/>
      <c r="HIW9" s="247"/>
      <c r="HIX9" s="247"/>
      <c r="HIY9" s="247"/>
      <c r="HIZ9" s="247"/>
      <c r="HJA9" s="247"/>
      <c r="HJB9" s="247"/>
      <c r="HJC9" s="247"/>
      <c r="HJD9" s="247"/>
      <c r="HJE9" s="247"/>
      <c r="HJF9" s="247"/>
      <c r="HJG9" s="247"/>
      <c r="HJH9" s="247"/>
      <c r="HJI9" s="247"/>
      <c r="HJJ9" s="247"/>
      <c r="HJK9" s="247"/>
      <c r="HJL9" s="247"/>
      <c r="HJM9" s="247"/>
      <c r="HJN9" s="247"/>
      <c r="HJO9" s="247"/>
      <c r="HJP9" s="247"/>
      <c r="HJQ9" s="247"/>
      <c r="HJR9" s="247"/>
      <c r="HJS9" s="247"/>
      <c r="HJT9" s="247"/>
      <c r="HJU9" s="247"/>
      <c r="HJV9" s="247"/>
      <c r="HJW9" s="247"/>
      <c r="HJX9" s="247"/>
      <c r="HJY9" s="247"/>
      <c r="HJZ9" s="247"/>
      <c r="HKA9" s="247"/>
      <c r="HKB9" s="247"/>
      <c r="HKC9" s="247"/>
      <c r="HKD9" s="247"/>
      <c r="HKE9" s="247"/>
      <c r="HKF9" s="247"/>
      <c r="HKG9" s="247"/>
      <c r="HKH9" s="247"/>
      <c r="HKI9" s="247"/>
      <c r="HKJ9" s="247"/>
      <c r="HKK9" s="247"/>
      <c r="HKL9" s="247"/>
      <c r="HKM9" s="247"/>
      <c r="HKN9" s="247"/>
      <c r="HKO9" s="247"/>
      <c r="HKP9" s="247"/>
      <c r="HKQ9" s="247"/>
      <c r="HKR9" s="247"/>
      <c r="HKS9" s="247"/>
      <c r="HKT9" s="247"/>
      <c r="HKU9" s="247"/>
      <c r="HKV9" s="247"/>
      <c r="HKW9" s="247"/>
      <c r="HKX9" s="247"/>
      <c r="HKY9" s="247"/>
      <c r="HKZ9" s="247"/>
      <c r="HLA9" s="247"/>
      <c r="HLB9" s="247"/>
      <c r="HLC9" s="247"/>
      <c r="HLD9" s="247"/>
      <c r="HLE9" s="247"/>
      <c r="HLF9" s="247"/>
      <c r="HLG9" s="247"/>
      <c r="HLH9" s="247"/>
      <c r="HLI9" s="247"/>
      <c r="HLJ9" s="247"/>
      <c r="HLK9" s="247"/>
      <c r="HLL9" s="247"/>
      <c r="HLM9" s="247"/>
      <c r="HLN9" s="247"/>
      <c r="HLO9" s="247"/>
      <c r="HLP9" s="247"/>
      <c r="HLQ9" s="247"/>
      <c r="HLR9" s="247"/>
      <c r="HLS9" s="247"/>
      <c r="HLT9" s="247"/>
      <c r="HLU9" s="247"/>
      <c r="HLV9" s="247"/>
      <c r="HLW9" s="247"/>
      <c r="HLX9" s="247"/>
      <c r="HLY9" s="247"/>
      <c r="HLZ9" s="247"/>
      <c r="HMA9" s="247"/>
      <c r="HMB9" s="247"/>
      <c r="HMC9" s="247"/>
      <c r="HMD9" s="247"/>
      <c r="HME9" s="247"/>
      <c r="HMF9" s="247"/>
      <c r="HMG9" s="247"/>
      <c r="HMH9" s="247"/>
      <c r="HMI9" s="247"/>
      <c r="HMJ9" s="247"/>
      <c r="HMK9" s="247"/>
      <c r="HML9" s="247"/>
      <c r="HMM9" s="247"/>
      <c r="HMN9" s="247"/>
      <c r="HMO9" s="247"/>
      <c r="HMP9" s="247"/>
      <c r="HMQ9" s="247"/>
      <c r="HMR9" s="247"/>
      <c r="HMS9" s="247"/>
      <c r="HMT9" s="247"/>
      <c r="HMU9" s="247"/>
      <c r="HMV9" s="247"/>
      <c r="HMW9" s="247"/>
      <c r="HMX9" s="247"/>
      <c r="HMY9" s="247"/>
      <c r="HMZ9" s="247"/>
      <c r="HNA9" s="247"/>
      <c r="HNB9" s="247"/>
      <c r="HNC9" s="247"/>
      <c r="HND9" s="247"/>
      <c r="HNE9" s="247"/>
      <c r="HNF9" s="247"/>
      <c r="HNG9" s="247"/>
      <c r="HNH9" s="247"/>
      <c r="HNI9" s="247"/>
      <c r="HNJ9" s="247"/>
      <c r="HNK9" s="247"/>
      <c r="HNL9" s="247"/>
      <c r="HNM9" s="247"/>
      <c r="HNN9" s="247"/>
      <c r="HNO9" s="247"/>
      <c r="HNP9" s="247"/>
      <c r="HNQ9" s="247"/>
      <c r="HNR9" s="247"/>
      <c r="HNS9" s="247"/>
      <c r="HNT9" s="247"/>
      <c r="HNU9" s="247"/>
      <c r="HNV9" s="247"/>
      <c r="HNW9" s="247"/>
      <c r="HNX9" s="247"/>
      <c r="HNY9" s="247"/>
      <c r="HNZ9" s="247"/>
      <c r="HOA9" s="247"/>
      <c r="HOB9" s="247"/>
      <c r="HOC9" s="247"/>
      <c r="HOD9" s="247"/>
      <c r="HOE9" s="247"/>
      <c r="HOF9" s="247"/>
      <c r="HOG9" s="247"/>
      <c r="HOH9" s="247"/>
      <c r="HOI9" s="247"/>
      <c r="HOJ9" s="247"/>
      <c r="HOK9" s="247"/>
      <c r="HOL9" s="247"/>
      <c r="HOM9" s="247"/>
      <c r="HON9" s="247"/>
      <c r="HOO9" s="247"/>
      <c r="HOP9" s="247"/>
      <c r="HOQ9" s="247"/>
      <c r="HOR9" s="247"/>
      <c r="HOS9" s="247"/>
      <c r="HOT9" s="247"/>
      <c r="HOU9" s="247"/>
      <c r="HOV9" s="247"/>
      <c r="HOW9" s="247"/>
      <c r="HOX9" s="247"/>
      <c r="HOY9" s="247"/>
      <c r="HOZ9" s="247"/>
      <c r="HPA9" s="247"/>
      <c r="HPB9" s="247"/>
      <c r="HPC9" s="247"/>
      <c r="HPD9" s="247"/>
      <c r="HPE9" s="247"/>
      <c r="HPF9" s="247"/>
      <c r="HPG9" s="247"/>
      <c r="HPH9" s="247"/>
      <c r="HPI9" s="247"/>
      <c r="HPJ9" s="247"/>
      <c r="HPK9" s="247"/>
      <c r="HPL9" s="247"/>
      <c r="HPM9" s="247"/>
      <c r="HPN9" s="247"/>
      <c r="HPO9" s="247"/>
      <c r="HPP9" s="247"/>
      <c r="HPQ9" s="247"/>
      <c r="HPR9" s="247"/>
      <c r="HPS9" s="247"/>
      <c r="HPT9" s="247"/>
      <c r="HPU9" s="247"/>
      <c r="HPV9" s="247"/>
      <c r="HPW9" s="247"/>
      <c r="HPX9" s="247"/>
      <c r="HPY9" s="247"/>
      <c r="HPZ9" s="247"/>
      <c r="HQA9" s="247"/>
      <c r="HQB9" s="247"/>
      <c r="HQC9" s="247"/>
      <c r="HQD9" s="247"/>
      <c r="HQE9" s="247"/>
      <c r="HQF9" s="247"/>
      <c r="HQG9" s="247"/>
      <c r="HQH9" s="247"/>
      <c r="HQI9" s="247"/>
      <c r="HQJ9" s="247"/>
      <c r="HQK9" s="247"/>
      <c r="HQL9" s="247"/>
      <c r="HQM9" s="247"/>
      <c r="HQN9" s="247"/>
      <c r="HQO9" s="247"/>
      <c r="HQP9" s="247"/>
      <c r="HQQ9" s="247"/>
      <c r="HQR9" s="247"/>
      <c r="HQS9" s="247"/>
      <c r="HQT9" s="247"/>
      <c r="HQU9" s="247"/>
      <c r="HQV9" s="247"/>
      <c r="HQW9" s="247"/>
      <c r="HQX9" s="247"/>
      <c r="HQY9" s="247"/>
      <c r="HQZ9" s="247"/>
      <c r="HRA9" s="247"/>
      <c r="HRB9" s="247"/>
      <c r="HRC9" s="247"/>
      <c r="HRD9" s="247"/>
      <c r="HRE9" s="247"/>
      <c r="HRF9" s="247"/>
      <c r="HRG9" s="247"/>
      <c r="HRH9" s="247"/>
      <c r="HRI9" s="247"/>
      <c r="HRJ9" s="247"/>
      <c r="HRK9" s="247"/>
      <c r="HRL9" s="247"/>
      <c r="HRM9" s="247"/>
      <c r="HRN9" s="247"/>
      <c r="HRO9" s="247"/>
      <c r="HRP9" s="247"/>
      <c r="HRQ9" s="247"/>
      <c r="HRR9" s="247"/>
      <c r="HRS9" s="247"/>
      <c r="HRT9" s="247"/>
      <c r="HRU9" s="247"/>
      <c r="HRV9" s="247"/>
      <c r="HRW9" s="247"/>
      <c r="HRX9" s="247"/>
      <c r="HRY9" s="247"/>
      <c r="HRZ9" s="247"/>
      <c r="HSA9" s="247"/>
      <c r="HSB9" s="247"/>
      <c r="HSC9" s="247"/>
      <c r="HSD9" s="247"/>
      <c r="HSE9" s="247"/>
      <c r="HSF9" s="247"/>
      <c r="HSG9" s="247"/>
      <c r="HSH9" s="247"/>
      <c r="HSI9" s="247"/>
      <c r="HSJ9" s="247"/>
      <c r="HSK9" s="247"/>
      <c r="HSL9" s="247"/>
      <c r="HSM9" s="247"/>
      <c r="HSN9" s="247"/>
      <c r="HSO9" s="247"/>
      <c r="HSP9" s="247"/>
      <c r="HSQ9" s="247"/>
      <c r="HSR9" s="247"/>
      <c r="HSS9" s="247"/>
      <c r="HST9" s="247"/>
      <c r="HSU9" s="247"/>
      <c r="HSV9" s="247"/>
      <c r="HSW9" s="247"/>
      <c r="HSX9" s="247"/>
      <c r="HSY9" s="247"/>
      <c r="HSZ9" s="247"/>
      <c r="HTA9" s="247"/>
      <c r="HTB9" s="247"/>
      <c r="HTC9" s="247"/>
      <c r="HTD9" s="247"/>
      <c r="HTE9" s="247"/>
      <c r="HTF9" s="247"/>
      <c r="HTG9" s="247"/>
      <c r="HTH9" s="247"/>
      <c r="HTI9" s="247"/>
      <c r="HTJ9" s="247"/>
      <c r="HTK9" s="247"/>
      <c r="HTL9" s="247"/>
      <c r="HTM9" s="247"/>
      <c r="HTN9" s="247"/>
      <c r="HTO9" s="247"/>
      <c r="HTP9" s="247"/>
      <c r="HTQ9" s="247"/>
      <c r="HTR9" s="247"/>
      <c r="HTS9" s="247"/>
      <c r="HTT9" s="247"/>
      <c r="HTU9" s="247"/>
      <c r="HTV9" s="247"/>
      <c r="HTW9" s="247"/>
      <c r="HTX9" s="247"/>
      <c r="HTY9" s="247"/>
      <c r="HTZ9" s="247"/>
      <c r="HUA9" s="247"/>
      <c r="HUB9" s="247"/>
      <c r="HUC9" s="247"/>
      <c r="HUD9" s="247"/>
      <c r="HUE9" s="247"/>
      <c r="HUF9" s="247"/>
      <c r="HUG9" s="247"/>
      <c r="HUH9" s="247"/>
      <c r="HUI9" s="247"/>
      <c r="HUJ9" s="247"/>
      <c r="HUK9" s="247"/>
      <c r="HUL9" s="247"/>
      <c r="HUM9" s="247"/>
      <c r="HUN9" s="247"/>
      <c r="HUO9" s="247"/>
      <c r="HUP9" s="247"/>
      <c r="HUQ9" s="247"/>
      <c r="HUR9" s="247"/>
      <c r="HUS9" s="247"/>
      <c r="HUT9" s="247"/>
      <c r="HUU9" s="247"/>
      <c r="HUV9" s="247"/>
      <c r="HUW9" s="247"/>
      <c r="HUX9" s="247"/>
      <c r="HUY9" s="247"/>
      <c r="HUZ9" s="247"/>
      <c r="HVA9" s="247"/>
      <c r="HVB9" s="247"/>
      <c r="HVC9" s="247"/>
      <c r="HVD9" s="247"/>
      <c r="HVE9" s="247"/>
      <c r="HVF9" s="247"/>
      <c r="HVG9" s="247"/>
      <c r="HVH9" s="247"/>
      <c r="HVI9" s="247"/>
      <c r="HVJ9" s="247"/>
      <c r="HVK9" s="247"/>
      <c r="HVL9" s="247"/>
      <c r="HVM9" s="247"/>
      <c r="HVN9" s="247"/>
      <c r="HVO9" s="247"/>
      <c r="HVP9" s="247"/>
      <c r="HVQ9" s="247"/>
      <c r="HVR9" s="247"/>
      <c r="HVS9" s="247"/>
      <c r="HVT9" s="247"/>
      <c r="HVU9" s="247"/>
      <c r="HVV9" s="247"/>
      <c r="HVW9" s="247"/>
      <c r="HVX9" s="247"/>
      <c r="HVY9" s="247"/>
      <c r="HVZ9" s="247"/>
      <c r="HWA9" s="247"/>
      <c r="HWB9" s="247"/>
      <c r="HWC9" s="247"/>
      <c r="HWD9" s="247"/>
      <c r="HWE9" s="247"/>
      <c r="HWF9" s="247"/>
      <c r="HWG9" s="247"/>
      <c r="HWH9" s="247"/>
      <c r="HWI9" s="247"/>
      <c r="HWJ9" s="247"/>
      <c r="HWK9" s="247"/>
      <c r="HWL9" s="247"/>
      <c r="HWM9" s="247"/>
      <c r="HWN9" s="247"/>
      <c r="HWO9" s="247"/>
      <c r="HWP9" s="247"/>
      <c r="HWQ9" s="247"/>
      <c r="HWR9" s="247"/>
      <c r="HWS9" s="247"/>
      <c r="HWT9" s="247"/>
      <c r="HWU9" s="247"/>
      <c r="HWV9" s="247"/>
      <c r="HWW9" s="247"/>
      <c r="HWX9" s="247"/>
      <c r="HWY9" s="247"/>
      <c r="HWZ9" s="247"/>
      <c r="HXA9" s="247"/>
      <c r="HXB9" s="247"/>
      <c r="HXC9" s="247"/>
      <c r="HXD9" s="247"/>
      <c r="HXE9" s="247"/>
      <c r="HXF9" s="247"/>
      <c r="HXG9" s="247"/>
      <c r="HXH9" s="247"/>
      <c r="HXI9" s="247"/>
      <c r="HXJ9" s="247"/>
      <c r="HXK9" s="247"/>
      <c r="HXL9" s="247"/>
      <c r="HXM9" s="247"/>
      <c r="HXN9" s="247"/>
      <c r="HXO9" s="247"/>
      <c r="HXP9" s="247"/>
      <c r="HXQ9" s="247"/>
      <c r="HXR9" s="247"/>
      <c r="HXS9" s="247"/>
      <c r="HXT9" s="247"/>
      <c r="HXU9" s="247"/>
      <c r="HXV9" s="247"/>
      <c r="HXW9" s="247"/>
      <c r="HXX9" s="247"/>
      <c r="HXY9" s="247"/>
      <c r="HXZ9" s="247"/>
      <c r="HYA9" s="247"/>
      <c r="HYB9" s="247"/>
      <c r="HYC9" s="247"/>
      <c r="HYD9" s="247"/>
      <c r="HYE9" s="247"/>
      <c r="HYF9" s="247"/>
      <c r="HYG9" s="247"/>
      <c r="HYH9" s="247"/>
      <c r="HYI9" s="247"/>
      <c r="HYJ9" s="247"/>
      <c r="HYK9" s="247"/>
      <c r="HYL9" s="247"/>
      <c r="HYM9" s="247"/>
      <c r="HYN9" s="247"/>
      <c r="HYO9" s="247"/>
      <c r="HYP9" s="247"/>
      <c r="HYQ9" s="247"/>
      <c r="HYR9" s="247"/>
      <c r="HYS9" s="247"/>
      <c r="HYT9" s="247"/>
      <c r="HYU9" s="247"/>
      <c r="HYV9" s="247"/>
      <c r="HYW9" s="247"/>
      <c r="HYX9" s="247"/>
      <c r="HYY9" s="247"/>
      <c r="HYZ9" s="247"/>
      <c r="HZA9" s="247"/>
      <c r="HZB9" s="247"/>
      <c r="HZC9" s="247"/>
      <c r="HZD9" s="247"/>
      <c r="HZE9" s="247"/>
      <c r="HZF9" s="247"/>
      <c r="HZG9" s="247"/>
      <c r="HZH9" s="247"/>
      <c r="HZI9" s="247"/>
      <c r="HZJ9" s="247"/>
      <c r="HZK9" s="247"/>
      <c r="HZL9" s="247"/>
      <c r="HZM9" s="247"/>
      <c r="HZN9" s="247"/>
      <c r="HZO9" s="247"/>
      <c r="HZP9" s="247"/>
      <c r="HZQ9" s="247"/>
      <c r="HZR9" s="247"/>
      <c r="HZS9" s="247"/>
      <c r="HZT9" s="247"/>
      <c r="HZU9" s="247"/>
      <c r="HZV9" s="247"/>
      <c r="HZW9" s="247"/>
      <c r="HZX9" s="247"/>
      <c r="HZY9" s="247"/>
      <c r="HZZ9" s="247"/>
      <c r="IAA9" s="247"/>
      <c r="IAB9" s="247"/>
      <c r="IAC9" s="247"/>
      <c r="IAD9" s="247"/>
      <c r="IAE9" s="247"/>
      <c r="IAF9" s="247"/>
      <c r="IAG9" s="247"/>
      <c r="IAH9" s="247"/>
      <c r="IAI9" s="247"/>
      <c r="IAJ9" s="247"/>
      <c r="IAK9" s="247"/>
      <c r="IAL9" s="247"/>
      <c r="IAM9" s="247"/>
      <c r="IAN9" s="247"/>
      <c r="IAO9" s="247"/>
      <c r="IAP9" s="247"/>
      <c r="IAQ9" s="247"/>
      <c r="IAR9" s="247"/>
      <c r="IAS9" s="247"/>
      <c r="IAT9" s="247"/>
      <c r="IAU9" s="247"/>
      <c r="IAV9" s="247"/>
      <c r="IAW9" s="247"/>
      <c r="IAX9" s="247"/>
      <c r="IAY9" s="247"/>
      <c r="IAZ9" s="247"/>
      <c r="IBA9" s="247"/>
      <c r="IBB9" s="247"/>
      <c r="IBC9" s="247"/>
      <c r="IBD9" s="247"/>
      <c r="IBE9" s="247"/>
      <c r="IBF9" s="247"/>
      <c r="IBG9" s="247"/>
      <c r="IBH9" s="247"/>
      <c r="IBI9" s="247"/>
      <c r="IBJ9" s="247"/>
      <c r="IBK9" s="247"/>
      <c r="IBL9" s="247"/>
      <c r="IBM9" s="247"/>
      <c r="IBN9" s="247"/>
      <c r="IBO9" s="247"/>
      <c r="IBP9" s="247"/>
      <c r="IBQ9" s="247"/>
      <c r="IBR9" s="247"/>
      <c r="IBS9" s="247"/>
      <c r="IBT9" s="247"/>
      <c r="IBU9" s="247"/>
      <c r="IBV9" s="247"/>
      <c r="IBW9" s="247"/>
      <c r="IBX9" s="247"/>
      <c r="IBY9" s="247"/>
      <c r="IBZ9" s="247"/>
      <c r="ICA9" s="247"/>
      <c r="ICB9" s="247"/>
      <c r="ICC9" s="247"/>
      <c r="ICD9" s="247"/>
      <c r="ICE9" s="247"/>
      <c r="ICF9" s="247"/>
      <c r="ICG9" s="247"/>
      <c r="ICH9" s="247"/>
      <c r="ICI9" s="247"/>
      <c r="ICJ9" s="247"/>
      <c r="ICK9" s="247"/>
      <c r="ICL9" s="247"/>
      <c r="ICM9" s="247"/>
      <c r="ICN9" s="247"/>
      <c r="ICO9" s="247"/>
      <c r="ICP9" s="247"/>
      <c r="ICQ9" s="247"/>
      <c r="ICR9" s="247"/>
      <c r="ICS9" s="247"/>
      <c r="ICT9" s="247"/>
      <c r="ICU9" s="247"/>
      <c r="ICV9" s="247"/>
      <c r="ICW9" s="247"/>
      <c r="ICX9" s="247"/>
      <c r="ICY9" s="247"/>
      <c r="ICZ9" s="247"/>
      <c r="IDA9" s="247"/>
      <c r="IDB9" s="247"/>
      <c r="IDC9" s="247"/>
      <c r="IDD9" s="247"/>
      <c r="IDE9" s="247"/>
      <c r="IDF9" s="247"/>
      <c r="IDG9" s="247"/>
      <c r="IDH9" s="247"/>
      <c r="IDI9" s="247"/>
      <c r="IDJ9" s="247"/>
      <c r="IDK9" s="247"/>
      <c r="IDL9" s="247"/>
      <c r="IDM9" s="247"/>
      <c r="IDN9" s="247"/>
      <c r="IDO9" s="247"/>
      <c r="IDP9" s="247"/>
      <c r="IDQ9" s="247"/>
      <c r="IDR9" s="247"/>
      <c r="IDS9" s="247"/>
      <c r="IDT9" s="247"/>
      <c r="IDU9" s="247"/>
      <c r="IDV9" s="247"/>
      <c r="IDW9" s="247"/>
      <c r="IDX9" s="247"/>
      <c r="IDY9" s="247"/>
      <c r="IDZ9" s="247"/>
      <c r="IEA9" s="247"/>
      <c r="IEB9" s="247"/>
      <c r="IEC9" s="247"/>
      <c r="IED9" s="247"/>
      <c r="IEE9" s="247"/>
      <c r="IEF9" s="247"/>
      <c r="IEG9" s="247"/>
      <c r="IEH9" s="247"/>
      <c r="IEI9" s="247"/>
      <c r="IEJ9" s="247"/>
      <c r="IEK9" s="247"/>
      <c r="IEL9" s="247"/>
      <c r="IEM9" s="247"/>
      <c r="IEN9" s="247"/>
      <c r="IEO9" s="247"/>
      <c r="IEP9" s="247"/>
      <c r="IEQ9" s="247"/>
      <c r="IER9" s="247"/>
      <c r="IES9" s="247"/>
      <c r="IET9" s="247"/>
      <c r="IEU9" s="247"/>
      <c r="IEV9" s="247"/>
      <c r="IEW9" s="247"/>
      <c r="IEX9" s="247"/>
      <c r="IEY9" s="247"/>
      <c r="IEZ9" s="247"/>
      <c r="IFA9" s="247"/>
      <c r="IFB9" s="247"/>
      <c r="IFC9" s="247"/>
      <c r="IFD9" s="247"/>
      <c r="IFE9" s="247"/>
      <c r="IFF9" s="247"/>
      <c r="IFG9" s="247"/>
      <c r="IFH9" s="247"/>
      <c r="IFI9" s="247"/>
      <c r="IFJ9" s="247"/>
      <c r="IFK9" s="247"/>
      <c r="IFL9" s="247"/>
      <c r="IFM9" s="247"/>
      <c r="IFN9" s="247"/>
      <c r="IFO9" s="247"/>
      <c r="IFP9" s="247"/>
      <c r="IFQ9" s="247"/>
      <c r="IFR9" s="247"/>
      <c r="IFS9" s="247"/>
      <c r="IFT9" s="247"/>
      <c r="IFU9" s="247"/>
      <c r="IFV9" s="247"/>
      <c r="IFW9" s="247"/>
      <c r="IFX9" s="247"/>
      <c r="IFY9" s="247"/>
      <c r="IFZ9" s="247"/>
      <c r="IGA9" s="247"/>
      <c r="IGB9" s="247"/>
      <c r="IGC9" s="247"/>
      <c r="IGD9" s="247"/>
      <c r="IGE9" s="247"/>
      <c r="IGF9" s="247"/>
      <c r="IGG9" s="247"/>
      <c r="IGH9" s="247"/>
      <c r="IGI9" s="247"/>
      <c r="IGJ9" s="247"/>
      <c r="IGK9" s="247"/>
      <c r="IGL9" s="247"/>
      <c r="IGM9" s="247"/>
      <c r="IGN9" s="247"/>
      <c r="IGO9" s="247"/>
      <c r="IGP9" s="247"/>
      <c r="IGQ9" s="247"/>
      <c r="IGR9" s="247"/>
      <c r="IGS9" s="247"/>
      <c r="IGT9" s="247"/>
      <c r="IGU9" s="247"/>
      <c r="IGV9" s="247"/>
      <c r="IGW9" s="247"/>
      <c r="IGX9" s="247"/>
      <c r="IGY9" s="247"/>
      <c r="IGZ9" s="247"/>
      <c r="IHA9" s="247"/>
      <c r="IHB9" s="247"/>
      <c r="IHC9" s="247"/>
      <c r="IHD9" s="247"/>
      <c r="IHE9" s="247"/>
      <c r="IHF9" s="247"/>
      <c r="IHG9" s="247"/>
      <c r="IHH9" s="247"/>
      <c r="IHI9" s="247"/>
      <c r="IHJ9" s="247"/>
      <c r="IHK9" s="247"/>
      <c r="IHL9" s="247"/>
      <c r="IHM9" s="247"/>
      <c r="IHN9" s="247"/>
      <c r="IHO9" s="247"/>
      <c r="IHP9" s="247"/>
      <c r="IHQ9" s="247"/>
      <c r="IHR9" s="247"/>
      <c r="IHS9" s="247"/>
      <c r="IHT9" s="247"/>
      <c r="IHU9" s="247"/>
      <c r="IHV9" s="247"/>
      <c r="IHW9" s="247"/>
      <c r="IHX9" s="247"/>
      <c r="IHY9" s="247"/>
      <c r="IHZ9" s="247"/>
      <c r="IIA9" s="247"/>
      <c r="IIB9" s="247"/>
      <c r="IIC9" s="247"/>
      <c r="IID9" s="247"/>
      <c r="IIE9" s="247"/>
      <c r="IIF9" s="247"/>
      <c r="IIG9" s="247"/>
      <c r="IIH9" s="247"/>
      <c r="III9" s="247"/>
      <c r="IIJ9" s="247"/>
      <c r="IIK9" s="247"/>
      <c r="IIL9" s="247"/>
      <c r="IIM9" s="247"/>
      <c r="IIN9" s="247"/>
      <c r="IIO9" s="247"/>
      <c r="IIP9" s="247"/>
      <c r="IIQ9" s="247"/>
      <c r="IIR9" s="247"/>
      <c r="IIS9" s="247"/>
      <c r="IIT9" s="247"/>
      <c r="IIU9" s="247"/>
      <c r="IIV9" s="247"/>
      <c r="IIW9" s="247"/>
      <c r="IIX9" s="247"/>
      <c r="IIY9" s="247"/>
      <c r="IIZ9" s="247"/>
      <c r="IJA9" s="247"/>
      <c r="IJB9" s="247"/>
      <c r="IJC9" s="247"/>
      <c r="IJD9" s="247"/>
      <c r="IJE9" s="247"/>
      <c r="IJF9" s="247"/>
      <c r="IJG9" s="247"/>
      <c r="IJH9" s="247"/>
      <c r="IJI9" s="247"/>
      <c r="IJJ9" s="247"/>
      <c r="IJK9" s="247"/>
      <c r="IJL9" s="247"/>
      <c r="IJM9" s="247"/>
      <c r="IJN9" s="247"/>
      <c r="IJO9" s="247"/>
      <c r="IJP9" s="247"/>
      <c r="IJQ9" s="247"/>
      <c r="IJR9" s="247"/>
      <c r="IJS9" s="247"/>
      <c r="IJT9" s="247"/>
      <c r="IJU9" s="247"/>
      <c r="IJV9" s="247"/>
      <c r="IJW9" s="247"/>
      <c r="IJX9" s="247"/>
      <c r="IJY9" s="247"/>
      <c r="IJZ9" s="247"/>
      <c r="IKA9" s="247"/>
      <c r="IKB9" s="247"/>
      <c r="IKC9" s="247"/>
      <c r="IKD9" s="247"/>
      <c r="IKE9" s="247"/>
      <c r="IKF9" s="247"/>
      <c r="IKG9" s="247"/>
      <c r="IKH9" s="247"/>
      <c r="IKI9" s="247"/>
      <c r="IKJ9" s="247"/>
      <c r="IKK9" s="247"/>
      <c r="IKL9" s="247"/>
      <c r="IKM9" s="247"/>
      <c r="IKN9" s="247"/>
      <c r="IKO9" s="247"/>
      <c r="IKP9" s="247"/>
      <c r="IKQ9" s="247"/>
      <c r="IKR9" s="247"/>
      <c r="IKS9" s="247"/>
      <c r="IKT9" s="247"/>
      <c r="IKU9" s="247"/>
      <c r="IKV9" s="247"/>
      <c r="IKW9" s="247"/>
      <c r="IKX9" s="247"/>
      <c r="IKY9" s="247"/>
      <c r="IKZ9" s="247"/>
      <c r="ILA9" s="247"/>
      <c r="ILB9" s="247"/>
      <c r="ILC9" s="247"/>
      <c r="ILD9" s="247"/>
      <c r="ILE9" s="247"/>
      <c r="ILF9" s="247"/>
      <c r="ILG9" s="247"/>
      <c r="ILH9" s="247"/>
      <c r="ILI9" s="247"/>
      <c r="ILJ9" s="247"/>
      <c r="ILK9" s="247"/>
      <c r="ILL9" s="247"/>
      <c r="ILM9" s="247"/>
      <c r="ILN9" s="247"/>
      <c r="ILO9" s="247"/>
      <c r="ILP9" s="247"/>
      <c r="ILQ9" s="247"/>
      <c r="ILR9" s="247"/>
      <c r="ILS9" s="247"/>
      <c r="ILT9" s="247"/>
      <c r="ILU9" s="247"/>
      <c r="ILV9" s="247"/>
      <c r="ILW9" s="247"/>
      <c r="ILX9" s="247"/>
      <c r="ILY9" s="247"/>
      <c r="ILZ9" s="247"/>
      <c r="IMA9" s="247"/>
      <c r="IMB9" s="247"/>
      <c r="IMC9" s="247"/>
      <c r="IMD9" s="247"/>
      <c r="IME9" s="247"/>
      <c r="IMF9" s="247"/>
      <c r="IMG9" s="247"/>
      <c r="IMH9" s="247"/>
      <c r="IMI9" s="247"/>
      <c r="IMJ9" s="247"/>
      <c r="IMK9" s="247"/>
      <c r="IML9" s="247"/>
      <c r="IMM9" s="247"/>
      <c r="IMN9" s="247"/>
      <c r="IMO9" s="247"/>
      <c r="IMP9" s="247"/>
      <c r="IMQ9" s="247"/>
      <c r="IMR9" s="247"/>
      <c r="IMS9" s="247"/>
      <c r="IMT9" s="247"/>
      <c r="IMU9" s="247"/>
      <c r="IMV9" s="247"/>
      <c r="IMW9" s="247"/>
      <c r="IMX9" s="247"/>
      <c r="IMY9" s="247"/>
      <c r="IMZ9" s="247"/>
      <c r="INA9" s="247"/>
      <c r="INB9" s="247"/>
      <c r="INC9" s="247"/>
      <c r="IND9" s="247"/>
      <c r="INE9" s="247"/>
      <c r="INF9" s="247"/>
      <c r="ING9" s="247"/>
      <c r="INH9" s="247"/>
      <c r="INI9" s="247"/>
      <c r="INJ9" s="247"/>
      <c r="INK9" s="247"/>
      <c r="INL9" s="247"/>
      <c r="INM9" s="247"/>
      <c r="INN9" s="247"/>
      <c r="INO9" s="247"/>
      <c r="INP9" s="247"/>
      <c r="INQ9" s="247"/>
      <c r="INR9" s="247"/>
      <c r="INS9" s="247"/>
      <c r="INT9" s="247"/>
      <c r="INU9" s="247"/>
      <c r="INV9" s="247"/>
      <c r="INW9" s="247"/>
      <c r="INX9" s="247"/>
      <c r="INY9" s="247"/>
      <c r="INZ9" s="247"/>
      <c r="IOA9" s="247"/>
      <c r="IOB9" s="247"/>
      <c r="IOC9" s="247"/>
      <c r="IOD9" s="247"/>
      <c r="IOE9" s="247"/>
      <c r="IOF9" s="247"/>
      <c r="IOG9" s="247"/>
      <c r="IOH9" s="247"/>
      <c r="IOI9" s="247"/>
      <c r="IOJ9" s="247"/>
      <c r="IOK9" s="247"/>
      <c r="IOL9" s="247"/>
      <c r="IOM9" s="247"/>
      <c r="ION9" s="247"/>
      <c r="IOO9" s="247"/>
      <c r="IOP9" s="247"/>
      <c r="IOQ9" s="247"/>
      <c r="IOR9" s="247"/>
      <c r="IOS9" s="247"/>
      <c r="IOT9" s="247"/>
      <c r="IOU9" s="247"/>
      <c r="IOV9" s="247"/>
      <c r="IOW9" s="247"/>
      <c r="IOX9" s="247"/>
      <c r="IOY9" s="247"/>
      <c r="IOZ9" s="247"/>
      <c r="IPA9" s="247"/>
      <c r="IPB9" s="247"/>
      <c r="IPC9" s="247"/>
      <c r="IPD9" s="247"/>
      <c r="IPE9" s="247"/>
      <c r="IPF9" s="247"/>
      <c r="IPG9" s="247"/>
      <c r="IPH9" s="247"/>
      <c r="IPI9" s="247"/>
      <c r="IPJ9" s="247"/>
      <c r="IPK9" s="247"/>
      <c r="IPL9" s="247"/>
      <c r="IPM9" s="247"/>
      <c r="IPN9" s="247"/>
      <c r="IPO9" s="247"/>
      <c r="IPP9" s="247"/>
      <c r="IPQ9" s="247"/>
      <c r="IPR9" s="247"/>
      <c r="IPS9" s="247"/>
      <c r="IPT9" s="247"/>
      <c r="IPU9" s="247"/>
      <c r="IPV9" s="247"/>
      <c r="IPW9" s="247"/>
      <c r="IPX9" s="247"/>
      <c r="IPY9" s="247"/>
      <c r="IPZ9" s="247"/>
      <c r="IQA9" s="247"/>
      <c r="IQB9" s="247"/>
      <c r="IQC9" s="247"/>
      <c r="IQD9" s="247"/>
      <c r="IQE9" s="247"/>
      <c r="IQF9" s="247"/>
      <c r="IQG9" s="247"/>
      <c r="IQH9" s="247"/>
      <c r="IQI9" s="247"/>
      <c r="IQJ9" s="247"/>
      <c r="IQK9" s="247"/>
      <c r="IQL9" s="247"/>
      <c r="IQM9" s="247"/>
      <c r="IQN9" s="247"/>
      <c r="IQO9" s="247"/>
      <c r="IQP9" s="247"/>
      <c r="IQQ9" s="247"/>
      <c r="IQR9" s="247"/>
      <c r="IQS9" s="247"/>
      <c r="IQT9" s="247"/>
      <c r="IQU9" s="247"/>
      <c r="IQV9" s="247"/>
      <c r="IQW9" s="247"/>
      <c r="IQX9" s="247"/>
      <c r="IQY9" s="247"/>
      <c r="IQZ9" s="247"/>
      <c r="IRA9" s="247"/>
      <c r="IRB9" s="247"/>
      <c r="IRC9" s="247"/>
      <c r="IRD9" s="247"/>
      <c r="IRE9" s="247"/>
      <c r="IRF9" s="247"/>
      <c r="IRG9" s="247"/>
      <c r="IRH9" s="247"/>
      <c r="IRI9" s="247"/>
      <c r="IRJ9" s="247"/>
      <c r="IRK9" s="247"/>
      <c r="IRL9" s="247"/>
      <c r="IRM9" s="247"/>
      <c r="IRN9" s="247"/>
      <c r="IRO9" s="247"/>
      <c r="IRP9" s="247"/>
      <c r="IRQ9" s="247"/>
      <c r="IRR9" s="247"/>
      <c r="IRS9" s="247"/>
      <c r="IRT9" s="247"/>
      <c r="IRU9" s="247"/>
      <c r="IRV9" s="247"/>
      <c r="IRW9" s="247"/>
      <c r="IRX9" s="247"/>
      <c r="IRY9" s="247"/>
      <c r="IRZ9" s="247"/>
      <c r="ISA9" s="247"/>
      <c r="ISB9" s="247"/>
      <c r="ISC9" s="247"/>
      <c r="ISD9" s="247"/>
      <c r="ISE9" s="247"/>
      <c r="ISF9" s="247"/>
      <c r="ISG9" s="247"/>
      <c r="ISH9" s="247"/>
      <c r="ISI9" s="247"/>
      <c r="ISJ9" s="247"/>
      <c r="ISK9" s="247"/>
      <c r="ISL9" s="247"/>
      <c r="ISM9" s="247"/>
      <c r="ISN9" s="247"/>
      <c r="ISO9" s="247"/>
      <c r="ISP9" s="247"/>
      <c r="ISQ9" s="247"/>
      <c r="ISR9" s="247"/>
      <c r="ISS9" s="247"/>
      <c r="IST9" s="247"/>
      <c r="ISU9" s="247"/>
      <c r="ISV9" s="247"/>
      <c r="ISW9" s="247"/>
      <c r="ISX9" s="247"/>
      <c r="ISY9" s="247"/>
      <c r="ISZ9" s="247"/>
      <c r="ITA9" s="247"/>
      <c r="ITB9" s="247"/>
      <c r="ITC9" s="247"/>
      <c r="ITD9" s="247"/>
      <c r="ITE9" s="247"/>
      <c r="ITF9" s="247"/>
      <c r="ITG9" s="247"/>
      <c r="ITH9" s="247"/>
      <c r="ITI9" s="247"/>
      <c r="ITJ9" s="247"/>
      <c r="ITK9" s="247"/>
      <c r="ITL9" s="247"/>
      <c r="ITM9" s="247"/>
      <c r="ITN9" s="247"/>
      <c r="ITO9" s="247"/>
      <c r="ITP9" s="247"/>
      <c r="ITQ9" s="247"/>
      <c r="ITR9" s="247"/>
      <c r="ITS9" s="247"/>
      <c r="ITT9" s="247"/>
      <c r="ITU9" s="247"/>
      <c r="ITV9" s="247"/>
      <c r="ITW9" s="247"/>
      <c r="ITX9" s="247"/>
      <c r="ITY9" s="247"/>
      <c r="ITZ9" s="247"/>
      <c r="IUA9" s="247"/>
      <c r="IUB9" s="247"/>
      <c r="IUC9" s="247"/>
      <c r="IUD9" s="247"/>
      <c r="IUE9" s="247"/>
      <c r="IUF9" s="247"/>
      <c r="IUG9" s="247"/>
      <c r="IUH9" s="247"/>
      <c r="IUI9" s="247"/>
      <c r="IUJ9" s="247"/>
      <c r="IUK9" s="247"/>
      <c r="IUL9" s="247"/>
      <c r="IUM9" s="247"/>
      <c r="IUN9" s="247"/>
      <c r="IUO9" s="247"/>
      <c r="IUP9" s="247"/>
      <c r="IUQ9" s="247"/>
      <c r="IUR9" s="247"/>
      <c r="IUS9" s="247"/>
      <c r="IUT9" s="247"/>
      <c r="IUU9" s="247"/>
      <c r="IUV9" s="247"/>
      <c r="IUW9" s="247"/>
      <c r="IUX9" s="247"/>
      <c r="IUY9" s="247"/>
      <c r="IUZ9" s="247"/>
      <c r="IVA9" s="247"/>
      <c r="IVB9" s="247"/>
      <c r="IVC9" s="247"/>
      <c r="IVD9" s="247"/>
      <c r="IVE9" s="247"/>
      <c r="IVF9" s="247"/>
      <c r="IVG9" s="247"/>
      <c r="IVH9" s="247"/>
      <c r="IVI9" s="247"/>
      <c r="IVJ9" s="247"/>
      <c r="IVK9" s="247"/>
      <c r="IVL9" s="247"/>
      <c r="IVM9" s="247"/>
      <c r="IVN9" s="247"/>
      <c r="IVO9" s="247"/>
      <c r="IVP9" s="247"/>
      <c r="IVQ9" s="247"/>
      <c r="IVR9" s="247"/>
      <c r="IVS9" s="247"/>
      <c r="IVT9" s="247"/>
      <c r="IVU9" s="247"/>
      <c r="IVV9" s="247"/>
      <c r="IVW9" s="247"/>
      <c r="IVX9" s="247"/>
      <c r="IVY9" s="247"/>
      <c r="IVZ9" s="247"/>
      <c r="IWA9" s="247"/>
      <c r="IWB9" s="247"/>
      <c r="IWC9" s="247"/>
      <c r="IWD9" s="247"/>
      <c r="IWE9" s="247"/>
      <c r="IWF9" s="247"/>
      <c r="IWG9" s="247"/>
      <c r="IWH9" s="247"/>
      <c r="IWI9" s="247"/>
      <c r="IWJ9" s="247"/>
      <c r="IWK9" s="247"/>
      <c r="IWL9" s="247"/>
      <c r="IWM9" s="247"/>
      <c r="IWN9" s="247"/>
      <c r="IWO9" s="247"/>
      <c r="IWP9" s="247"/>
      <c r="IWQ9" s="247"/>
      <c r="IWR9" s="247"/>
      <c r="IWS9" s="247"/>
      <c r="IWT9" s="247"/>
      <c r="IWU9" s="247"/>
      <c r="IWV9" s="247"/>
      <c r="IWW9" s="247"/>
      <c r="IWX9" s="247"/>
      <c r="IWY9" s="247"/>
      <c r="IWZ9" s="247"/>
      <c r="IXA9" s="247"/>
      <c r="IXB9" s="247"/>
      <c r="IXC9" s="247"/>
      <c r="IXD9" s="247"/>
      <c r="IXE9" s="247"/>
      <c r="IXF9" s="247"/>
      <c r="IXG9" s="247"/>
      <c r="IXH9" s="247"/>
      <c r="IXI9" s="247"/>
      <c r="IXJ9" s="247"/>
      <c r="IXK9" s="247"/>
      <c r="IXL9" s="247"/>
      <c r="IXM9" s="247"/>
      <c r="IXN9" s="247"/>
      <c r="IXO9" s="247"/>
      <c r="IXP9" s="247"/>
      <c r="IXQ9" s="247"/>
      <c r="IXR9" s="247"/>
      <c r="IXS9" s="247"/>
      <c r="IXT9" s="247"/>
      <c r="IXU9" s="247"/>
      <c r="IXV9" s="247"/>
      <c r="IXW9" s="247"/>
      <c r="IXX9" s="247"/>
      <c r="IXY9" s="247"/>
      <c r="IXZ9" s="247"/>
      <c r="IYA9" s="247"/>
      <c r="IYB9" s="247"/>
      <c r="IYC9" s="247"/>
      <c r="IYD9" s="247"/>
      <c r="IYE9" s="247"/>
      <c r="IYF9" s="247"/>
      <c r="IYG9" s="247"/>
      <c r="IYH9" s="247"/>
      <c r="IYI9" s="247"/>
      <c r="IYJ9" s="247"/>
      <c r="IYK9" s="247"/>
      <c r="IYL9" s="247"/>
      <c r="IYM9" s="247"/>
      <c r="IYN9" s="247"/>
      <c r="IYO9" s="247"/>
      <c r="IYP9" s="247"/>
      <c r="IYQ9" s="247"/>
      <c r="IYR9" s="247"/>
      <c r="IYS9" s="247"/>
      <c r="IYT9" s="247"/>
      <c r="IYU9" s="247"/>
      <c r="IYV9" s="247"/>
      <c r="IYW9" s="247"/>
      <c r="IYX9" s="247"/>
      <c r="IYY9" s="247"/>
      <c r="IYZ9" s="247"/>
      <c r="IZA9" s="247"/>
      <c r="IZB9" s="247"/>
      <c r="IZC9" s="247"/>
      <c r="IZD9" s="247"/>
      <c r="IZE9" s="247"/>
      <c r="IZF9" s="247"/>
      <c r="IZG9" s="247"/>
      <c r="IZH9" s="247"/>
      <c r="IZI9" s="247"/>
      <c r="IZJ9" s="247"/>
      <c r="IZK9" s="247"/>
      <c r="IZL9" s="247"/>
      <c r="IZM9" s="247"/>
      <c r="IZN9" s="247"/>
      <c r="IZO9" s="247"/>
      <c r="IZP9" s="247"/>
      <c r="IZQ9" s="247"/>
      <c r="IZR9" s="247"/>
      <c r="IZS9" s="247"/>
      <c r="IZT9" s="247"/>
      <c r="IZU9" s="247"/>
      <c r="IZV9" s="247"/>
      <c r="IZW9" s="247"/>
      <c r="IZX9" s="247"/>
      <c r="IZY9" s="247"/>
      <c r="IZZ9" s="247"/>
      <c r="JAA9" s="247"/>
      <c r="JAB9" s="247"/>
      <c r="JAC9" s="247"/>
      <c r="JAD9" s="247"/>
      <c r="JAE9" s="247"/>
      <c r="JAF9" s="247"/>
      <c r="JAG9" s="247"/>
      <c r="JAH9" s="247"/>
      <c r="JAI9" s="247"/>
      <c r="JAJ9" s="247"/>
      <c r="JAK9" s="247"/>
      <c r="JAL9" s="247"/>
      <c r="JAM9" s="247"/>
      <c r="JAN9" s="247"/>
      <c r="JAO9" s="247"/>
      <c r="JAP9" s="247"/>
      <c r="JAQ9" s="247"/>
      <c r="JAR9" s="247"/>
      <c r="JAS9" s="247"/>
      <c r="JAT9" s="247"/>
      <c r="JAU9" s="247"/>
      <c r="JAV9" s="247"/>
      <c r="JAW9" s="247"/>
      <c r="JAX9" s="247"/>
      <c r="JAY9" s="247"/>
      <c r="JAZ9" s="247"/>
      <c r="JBA9" s="247"/>
      <c r="JBB9" s="247"/>
      <c r="JBC9" s="247"/>
      <c r="JBD9" s="247"/>
      <c r="JBE9" s="247"/>
      <c r="JBF9" s="247"/>
      <c r="JBG9" s="247"/>
      <c r="JBH9" s="247"/>
      <c r="JBI9" s="247"/>
      <c r="JBJ9" s="247"/>
      <c r="JBK9" s="247"/>
      <c r="JBL9" s="247"/>
      <c r="JBM9" s="247"/>
      <c r="JBN9" s="247"/>
      <c r="JBO9" s="247"/>
      <c r="JBP9" s="247"/>
      <c r="JBQ9" s="247"/>
      <c r="JBR9" s="247"/>
      <c r="JBS9" s="247"/>
      <c r="JBT9" s="247"/>
      <c r="JBU9" s="247"/>
      <c r="JBV9" s="247"/>
      <c r="JBW9" s="247"/>
      <c r="JBX9" s="247"/>
      <c r="JBY9" s="247"/>
      <c r="JBZ9" s="247"/>
      <c r="JCA9" s="247"/>
      <c r="JCB9" s="247"/>
      <c r="JCC9" s="247"/>
      <c r="JCD9" s="247"/>
      <c r="JCE9" s="247"/>
      <c r="JCF9" s="247"/>
      <c r="JCG9" s="247"/>
      <c r="JCH9" s="247"/>
      <c r="JCI9" s="247"/>
      <c r="JCJ9" s="247"/>
      <c r="JCK9" s="247"/>
      <c r="JCL9" s="247"/>
      <c r="JCM9" s="247"/>
      <c r="JCN9" s="247"/>
      <c r="JCO9" s="247"/>
      <c r="JCP9" s="247"/>
      <c r="JCQ9" s="247"/>
      <c r="JCR9" s="247"/>
      <c r="JCS9" s="247"/>
      <c r="JCT9" s="247"/>
      <c r="JCU9" s="247"/>
      <c r="JCV9" s="247"/>
      <c r="JCW9" s="247"/>
      <c r="JCX9" s="247"/>
      <c r="JCY9" s="247"/>
      <c r="JCZ9" s="247"/>
      <c r="JDA9" s="247"/>
      <c r="JDB9" s="247"/>
      <c r="JDC9" s="247"/>
      <c r="JDD9" s="247"/>
      <c r="JDE9" s="247"/>
      <c r="JDF9" s="247"/>
      <c r="JDG9" s="247"/>
      <c r="JDH9" s="247"/>
      <c r="JDI9" s="247"/>
      <c r="JDJ9" s="247"/>
      <c r="JDK9" s="247"/>
      <c r="JDL9" s="247"/>
      <c r="JDM9" s="247"/>
      <c r="JDN9" s="247"/>
      <c r="JDO9" s="247"/>
      <c r="JDP9" s="247"/>
      <c r="JDQ9" s="247"/>
      <c r="JDR9" s="247"/>
      <c r="JDS9" s="247"/>
      <c r="JDT9" s="247"/>
      <c r="JDU9" s="247"/>
      <c r="JDV9" s="247"/>
      <c r="JDW9" s="247"/>
      <c r="JDX9" s="247"/>
      <c r="JDY9" s="247"/>
      <c r="JDZ9" s="247"/>
      <c r="JEA9" s="247"/>
      <c r="JEB9" s="247"/>
      <c r="JEC9" s="247"/>
      <c r="JED9" s="247"/>
      <c r="JEE9" s="247"/>
      <c r="JEF9" s="247"/>
      <c r="JEG9" s="247"/>
      <c r="JEH9" s="247"/>
      <c r="JEI9" s="247"/>
      <c r="JEJ9" s="247"/>
      <c r="JEK9" s="247"/>
      <c r="JEL9" s="247"/>
      <c r="JEM9" s="247"/>
      <c r="JEN9" s="247"/>
      <c r="JEO9" s="247"/>
      <c r="JEP9" s="247"/>
      <c r="JEQ9" s="247"/>
      <c r="JER9" s="247"/>
      <c r="JES9" s="247"/>
      <c r="JET9" s="247"/>
      <c r="JEU9" s="247"/>
      <c r="JEV9" s="247"/>
      <c r="JEW9" s="247"/>
      <c r="JEX9" s="247"/>
      <c r="JEY9" s="247"/>
      <c r="JEZ9" s="247"/>
      <c r="JFA9" s="247"/>
      <c r="JFB9" s="247"/>
      <c r="JFC9" s="247"/>
      <c r="JFD9" s="247"/>
      <c r="JFE9" s="247"/>
      <c r="JFF9" s="247"/>
      <c r="JFG9" s="247"/>
      <c r="JFH9" s="247"/>
      <c r="JFI9" s="247"/>
      <c r="JFJ9" s="247"/>
      <c r="JFK9" s="247"/>
      <c r="JFL9" s="247"/>
      <c r="JFM9" s="247"/>
      <c r="JFN9" s="247"/>
      <c r="JFO9" s="247"/>
      <c r="JFP9" s="247"/>
      <c r="JFQ9" s="247"/>
      <c r="JFR9" s="247"/>
      <c r="JFS9" s="247"/>
      <c r="JFT9" s="247"/>
      <c r="JFU9" s="247"/>
      <c r="JFV9" s="247"/>
      <c r="JFW9" s="247"/>
      <c r="JFX9" s="247"/>
      <c r="JFY9" s="247"/>
      <c r="JFZ9" s="247"/>
      <c r="JGA9" s="247"/>
      <c r="JGB9" s="247"/>
      <c r="JGC9" s="247"/>
      <c r="JGD9" s="247"/>
      <c r="JGE9" s="247"/>
      <c r="JGF9" s="247"/>
      <c r="JGG9" s="247"/>
      <c r="JGH9" s="247"/>
      <c r="JGI9" s="247"/>
      <c r="JGJ9" s="247"/>
      <c r="JGK9" s="247"/>
      <c r="JGL9" s="247"/>
      <c r="JGM9" s="247"/>
      <c r="JGN9" s="247"/>
      <c r="JGO9" s="247"/>
      <c r="JGP9" s="247"/>
      <c r="JGQ9" s="247"/>
      <c r="JGR9" s="247"/>
      <c r="JGS9" s="247"/>
      <c r="JGT9" s="247"/>
      <c r="JGU9" s="247"/>
      <c r="JGV9" s="247"/>
      <c r="JGW9" s="247"/>
      <c r="JGX9" s="247"/>
      <c r="JGY9" s="247"/>
      <c r="JGZ9" s="247"/>
      <c r="JHA9" s="247"/>
      <c r="JHB9" s="247"/>
      <c r="JHC9" s="247"/>
      <c r="JHD9" s="247"/>
      <c r="JHE9" s="247"/>
      <c r="JHF9" s="247"/>
      <c r="JHG9" s="247"/>
      <c r="JHH9" s="247"/>
      <c r="JHI9" s="247"/>
      <c r="JHJ9" s="247"/>
      <c r="JHK9" s="247"/>
      <c r="JHL9" s="247"/>
      <c r="JHM9" s="247"/>
      <c r="JHN9" s="247"/>
      <c r="JHO9" s="247"/>
      <c r="JHP9" s="247"/>
      <c r="JHQ9" s="247"/>
      <c r="JHR9" s="247"/>
      <c r="JHS9" s="247"/>
      <c r="JHT9" s="247"/>
      <c r="JHU9" s="247"/>
      <c r="JHV9" s="247"/>
      <c r="JHW9" s="247"/>
      <c r="JHX9" s="247"/>
      <c r="JHY9" s="247"/>
      <c r="JHZ9" s="247"/>
      <c r="JIA9" s="247"/>
      <c r="JIB9" s="247"/>
      <c r="JIC9" s="247"/>
      <c r="JID9" s="247"/>
      <c r="JIE9" s="247"/>
      <c r="JIF9" s="247"/>
      <c r="JIG9" s="247"/>
      <c r="JIH9" s="247"/>
      <c r="JII9" s="247"/>
      <c r="JIJ9" s="247"/>
      <c r="JIK9" s="247"/>
      <c r="JIL9" s="247"/>
      <c r="JIM9" s="247"/>
      <c r="JIN9" s="247"/>
      <c r="JIO9" s="247"/>
      <c r="JIP9" s="247"/>
      <c r="JIQ9" s="247"/>
      <c r="JIR9" s="247"/>
      <c r="JIS9" s="247"/>
      <c r="JIT9" s="247"/>
      <c r="JIU9" s="247"/>
      <c r="JIV9" s="247"/>
      <c r="JIW9" s="247"/>
      <c r="JIX9" s="247"/>
      <c r="JIY9" s="247"/>
      <c r="JIZ9" s="247"/>
      <c r="JJA9" s="247"/>
      <c r="JJB9" s="247"/>
      <c r="JJC9" s="247"/>
      <c r="JJD9" s="247"/>
      <c r="JJE9" s="247"/>
      <c r="JJF9" s="247"/>
      <c r="JJG9" s="247"/>
      <c r="JJH9" s="247"/>
      <c r="JJI9" s="247"/>
      <c r="JJJ9" s="247"/>
      <c r="JJK9" s="247"/>
      <c r="JJL9" s="247"/>
      <c r="JJM9" s="247"/>
      <c r="JJN9" s="247"/>
      <c r="JJO9" s="247"/>
      <c r="JJP9" s="247"/>
      <c r="JJQ9" s="247"/>
      <c r="JJR9" s="247"/>
      <c r="JJS9" s="247"/>
      <c r="JJT9" s="247"/>
      <c r="JJU9" s="247"/>
      <c r="JJV9" s="247"/>
      <c r="JJW9" s="247"/>
      <c r="JJX9" s="247"/>
      <c r="JJY9" s="247"/>
      <c r="JJZ9" s="247"/>
      <c r="JKA9" s="247"/>
      <c r="JKB9" s="247"/>
      <c r="JKC9" s="247"/>
      <c r="JKD9" s="247"/>
      <c r="JKE9" s="247"/>
      <c r="JKF9" s="247"/>
      <c r="JKG9" s="247"/>
      <c r="JKH9" s="247"/>
      <c r="JKI9" s="247"/>
      <c r="JKJ9" s="247"/>
      <c r="JKK9" s="247"/>
      <c r="JKL9" s="247"/>
      <c r="JKM9" s="247"/>
      <c r="JKN9" s="247"/>
      <c r="JKO9" s="247"/>
      <c r="JKP9" s="247"/>
      <c r="JKQ9" s="247"/>
      <c r="JKR9" s="247"/>
      <c r="JKS9" s="247"/>
      <c r="JKT9" s="247"/>
      <c r="JKU9" s="247"/>
      <c r="JKV9" s="247"/>
      <c r="JKW9" s="247"/>
      <c r="JKX9" s="247"/>
      <c r="JKY9" s="247"/>
      <c r="JKZ9" s="247"/>
      <c r="JLA9" s="247"/>
      <c r="JLB9" s="247"/>
      <c r="JLC9" s="247"/>
      <c r="JLD9" s="247"/>
      <c r="JLE9" s="247"/>
      <c r="JLF9" s="247"/>
      <c r="JLG9" s="247"/>
      <c r="JLH9" s="247"/>
      <c r="JLI9" s="247"/>
      <c r="JLJ9" s="247"/>
      <c r="JLK9" s="247"/>
      <c r="JLL9" s="247"/>
      <c r="JLM9" s="247"/>
      <c r="JLN9" s="247"/>
      <c r="JLO9" s="247"/>
      <c r="JLP9" s="247"/>
      <c r="JLQ9" s="247"/>
      <c r="JLR9" s="247"/>
      <c r="JLS9" s="247"/>
      <c r="JLT9" s="247"/>
      <c r="JLU9" s="247"/>
      <c r="JLV9" s="247"/>
      <c r="JLW9" s="247"/>
      <c r="JLX9" s="247"/>
      <c r="JLY9" s="247"/>
      <c r="JLZ9" s="247"/>
      <c r="JMA9" s="247"/>
      <c r="JMB9" s="247"/>
      <c r="JMC9" s="247"/>
      <c r="JMD9" s="247"/>
      <c r="JME9" s="247"/>
      <c r="JMF9" s="247"/>
      <c r="JMG9" s="247"/>
      <c r="JMH9" s="247"/>
      <c r="JMI9" s="247"/>
      <c r="JMJ9" s="247"/>
      <c r="JMK9" s="247"/>
      <c r="JML9" s="247"/>
      <c r="JMM9" s="247"/>
      <c r="JMN9" s="247"/>
      <c r="JMO9" s="247"/>
      <c r="JMP9" s="247"/>
      <c r="JMQ9" s="247"/>
      <c r="JMR9" s="247"/>
      <c r="JMS9" s="247"/>
      <c r="JMT9" s="247"/>
      <c r="JMU9" s="247"/>
      <c r="JMV9" s="247"/>
      <c r="JMW9" s="247"/>
      <c r="JMX9" s="247"/>
      <c r="JMY9" s="247"/>
      <c r="JMZ9" s="247"/>
      <c r="JNA9" s="247"/>
      <c r="JNB9" s="247"/>
      <c r="JNC9" s="247"/>
      <c r="JND9" s="247"/>
      <c r="JNE9" s="247"/>
      <c r="JNF9" s="247"/>
      <c r="JNG9" s="247"/>
      <c r="JNH9" s="247"/>
      <c r="JNI9" s="247"/>
      <c r="JNJ9" s="247"/>
      <c r="JNK9" s="247"/>
      <c r="JNL9" s="247"/>
      <c r="JNM9" s="247"/>
      <c r="JNN9" s="247"/>
      <c r="JNO9" s="247"/>
      <c r="JNP9" s="247"/>
      <c r="JNQ9" s="247"/>
      <c r="JNR9" s="247"/>
      <c r="JNS9" s="247"/>
      <c r="JNT9" s="247"/>
      <c r="JNU9" s="247"/>
      <c r="JNV9" s="247"/>
      <c r="JNW9" s="247"/>
      <c r="JNX9" s="247"/>
      <c r="JNY9" s="247"/>
      <c r="JNZ9" s="247"/>
      <c r="JOA9" s="247"/>
      <c r="JOB9" s="247"/>
      <c r="JOC9" s="247"/>
      <c r="JOD9" s="247"/>
      <c r="JOE9" s="247"/>
      <c r="JOF9" s="247"/>
      <c r="JOG9" s="247"/>
      <c r="JOH9" s="247"/>
      <c r="JOI9" s="247"/>
      <c r="JOJ9" s="247"/>
      <c r="JOK9" s="247"/>
      <c r="JOL9" s="247"/>
      <c r="JOM9" s="247"/>
      <c r="JON9" s="247"/>
      <c r="JOO9" s="247"/>
      <c r="JOP9" s="247"/>
      <c r="JOQ9" s="247"/>
      <c r="JOR9" s="247"/>
      <c r="JOS9" s="247"/>
      <c r="JOT9" s="247"/>
      <c r="JOU9" s="247"/>
      <c r="JOV9" s="247"/>
      <c r="JOW9" s="247"/>
      <c r="JOX9" s="247"/>
      <c r="JOY9" s="247"/>
      <c r="JOZ9" s="247"/>
      <c r="JPA9" s="247"/>
      <c r="JPB9" s="247"/>
      <c r="JPC9" s="247"/>
      <c r="JPD9" s="247"/>
      <c r="JPE9" s="247"/>
      <c r="JPF9" s="247"/>
      <c r="JPG9" s="247"/>
      <c r="JPH9" s="247"/>
      <c r="JPI9" s="247"/>
      <c r="JPJ9" s="247"/>
      <c r="JPK9" s="247"/>
      <c r="JPL9" s="247"/>
      <c r="JPM9" s="247"/>
      <c r="JPN9" s="247"/>
      <c r="JPO9" s="247"/>
      <c r="JPP9" s="247"/>
      <c r="JPQ9" s="247"/>
      <c r="JPR9" s="247"/>
      <c r="JPS9" s="247"/>
      <c r="JPT9" s="247"/>
      <c r="JPU9" s="247"/>
      <c r="JPV9" s="247"/>
      <c r="JPW9" s="247"/>
      <c r="JPX9" s="247"/>
      <c r="JPY9" s="247"/>
      <c r="JPZ9" s="247"/>
      <c r="JQA9" s="247"/>
      <c r="JQB9" s="247"/>
      <c r="JQC9" s="247"/>
      <c r="JQD9" s="247"/>
      <c r="JQE9" s="247"/>
      <c r="JQF9" s="247"/>
      <c r="JQG9" s="247"/>
      <c r="JQH9" s="247"/>
      <c r="JQI9" s="247"/>
      <c r="JQJ9" s="247"/>
      <c r="JQK9" s="247"/>
      <c r="JQL9" s="247"/>
      <c r="JQM9" s="247"/>
      <c r="JQN9" s="247"/>
      <c r="JQO9" s="247"/>
      <c r="JQP9" s="247"/>
      <c r="JQQ9" s="247"/>
      <c r="JQR9" s="247"/>
      <c r="JQS9" s="247"/>
      <c r="JQT9" s="247"/>
      <c r="JQU9" s="247"/>
      <c r="JQV9" s="247"/>
      <c r="JQW9" s="247"/>
      <c r="JQX9" s="247"/>
      <c r="JQY9" s="247"/>
      <c r="JQZ9" s="247"/>
      <c r="JRA9" s="247"/>
      <c r="JRB9" s="247"/>
      <c r="JRC9" s="247"/>
      <c r="JRD9" s="247"/>
      <c r="JRE9" s="247"/>
      <c r="JRF9" s="247"/>
      <c r="JRG9" s="247"/>
      <c r="JRH9" s="247"/>
      <c r="JRI9" s="247"/>
      <c r="JRJ9" s="247"/>
      <c r="JRK9" s="247"/>
      <c r="JRL9" s="247"/>
      <c r="JRM9" s="247"/>
      <c r="JRN9" s="247"/>
      <c r="JRO9" s="247"/>
      <c r="JRP9" s="247"/>
      <c r="JRQ9" s="247"/>
      <c r="JRR9" s="247"/>
      <c r="JRS9" s="247"/>
      <c r="JRT9" s="247"/>
      <c r="JRU9" s="247"/>
      <c r="JRV9" s="247"/>
      <c r="JRW9" s="247"/>
      <c r="JRX9" s="247"/>
      <c r="JRY9" s="247"/>
      <c r="JRZ9" s="247"/>
      <c r="JSA9" s="247"/>
      <c r="JSB9" s="247"/>
      <c r="JSC9" s="247"/>
      <c r="JSD9" s="247"/>
      <c r="JSE9" s="247"/>
      <c r="JSF9" s="247"/>
      <c r="JSG9" s="247"/>
      <c r="JSH9" s="247"/>
      <c r="JSI9" s="247"/>
      <c r="JSJ9" s="247"/>
      <c r="JSK9" s="247"/>
      <c r="JSL9" s="247"/>
      <c r="JSM9" s="247"/>
      <c r="JSN9" s="247"/>
      <c r="JSO9" s="247"/>
      <c r="JSP9" s="247"/>
      <c r="JSQ9" s="247"/>
      <c r="JSR9" s="247"/>
      <c r="JSS9" s="247"/>
      <c r="JST9" s="247"/>
      <c r="JSU9" s="247"/>
      <c r="JSV9" s="247"/>
      <c r="JSW9" s="247"/>
      <c r="JSX9" s="247"/>
      <c r="JSY9" s="247"/>
      <c r="JSZ9" s="247"/>
      <c r="JTA9" s="247"/>
      <c r="JTB9" s="247"/>
      <c r="JTC9" s="247"/>
      <c r="JTD9" s="247"/>
      <c r="JTE9" s="247"/>
      <c r="JTF9" s="247"/>
      <c r="JTG9" s="247"/>
      <c r="JTH9" s="247"/>
      <c r="JTI9" s="247"/>
      <c r="JTJ9" s="247"/>
      <c r="JTK9" s="247"/>
      <c r="JTL9" s="247"/>
      <c r="JTM9" s="247"/>
      <c r="JTN9" s="247"/>
      <c r="JTO9" s="247"/>
      <c r="JTP9" s="247"/>
      <c r="JTQ9" s="247"/>
      <c r="JTR9" s="247"/>
      <c r="JTS9" s="247"/>
      <c r="JTT9" s="247"/>
      <c r="JTU9" s="247"/>
      <c r="JTV9" s="247"/>
      <c r="JTW9" s="247"/>
      <c r="JTX9" s="247"/>
      <c r="JTY9" s="247"/>
      <c r="JTZ9" s="247"/>
      <c r="JUA9" s="247"/>
      <c r="JUB9" s="247"/>
      <c r="JUC9" s="247"/>
      <c r="JUD9" s="247"/>
      <c r="JUE9" s="247"/>
      <c r="JUF9" s="247"/>
      <c r="JUG9" s="247"/>
      <c r="JUH9" s="247"/>
      <c r="JUI9" s="247"/>
      <c r="JUJ9" s="247"/>
      <c r="JUK9" s="247"/>
      <c r="JUL9" s="247"/>
      <c r="JUM9" s="247"/>
      <c r="JUN9" s="247"/>
      <c r="JUO9" s="247"/>
      <c r="JUP9" s="247"/>
      <c r="JUQ9" s="247"/>
      <c r="JUR9" s="247"/>
      <c r="JUS9" s="247"/>
      <c r="JUT9" s="247"/>
      <c r="JUU9" s="247"/>
      <c r="JUV9" s="247"/>
      <c r="JUW9" s="247"/>
      <c r="JUX9" s="247"/>
      <c r="JUY9" s="247"/>
      <c r="JUZ9" s="247"/>
      <c r="JVA9" s="247"/>
      <c r="JVB9" s="247"/>
      <c r="JVC9" s="247"/>
      <c r="JVD9" s="247"/>
      <c r="JVE9" s="247"/>
      <c r="JVF9" s="247"/>
      <c r="JVG9" s="247"/>
      <c r="JVH9" s="247"/>
      <c r="JVI9" s="247"/>
      <c r="JVJ9" s="247"/>
      <c r="JVK9" s="247"/>
      <c r="JVL9" s="247"/>
      <c r="JVM9" s="247"/>
      <c r="JVN9" s="247"/>
      <c r="JVO9" s="247"/>
      <c r="JVP9" s="247"/>
      <c r="JVQ9" s="247"/>
      <c r="JVR9" s="247"/>
      <c r="JVS9" s="247"/>
      <c r="JVT9" s="247"/>
      <c r="JVU9" s="247"/>
      <c r="JVV9" s="247"/>
      <c r="JVW9" s="247"/>
      <c r="JVX9" s="247"/>
      <c r="JVY9" s="247"/>
      <c r="JVZ9" s="247"/>
      <c r="JWA9" s="247"/>
      <c r="JWB9" s="247"/>
      <c r="JWC9" s="247"/>
      <c r="JWD9" s="247"/>
      <c r="JWE9" s="247"/>
      <c r="JWF9" s="247"/>
      <c r="JWG9" s="247"/>
      <c r="JWH9" s="247"/>
      <c r="JWI9" s="247"/>
      <c r="JWJ9" s="247"/>
      <c r="JWK9" s="247"/>
      <c r="JWL9" s="247"/>
      <c r="JWM9" s="247"/>
      <c r="JWN9" s="247"/>
      <c r="JWO9" s="247"/>
      <c r="JWP9" s="247"/>
      <c r="JWQ9" s="247"/>
      <c r="JWR9" s="247"/>
      <c r="JWS9" s="247"/>
      <c r="JWT9" s="247"/>
      <c r="JWU9" s="247"/>
      <c r="JWV9" s="247"/>
      <c r="JWW9" s="247"/>
      <c r="JWX9" s="247"/>
      <c r="JWY9" s="247"/>
      <c r="JWZ9" s="247"/>
      <c r="JXA9" s="247"/>
      <c r="JXB9" s="247"/>
      <c r="JXC9" s="247"/>
      <c r="JXD9" s="247"/>
      <c r="JXE9" s="247"/>
      <c r="JXF9" s="247"/>
      <c r="JXG9" s="247"/>
      <c r="JXH9" s="247"/>
      <c r="JXI9" s="247"/>
      <c r="JXJ9" s="247"/>
      <c r="JXK9" s="247"/>
      <c r="JXL9" s="247"/>
      <c r="JXM9" s="247"/>
      <c r="JXN9" s="247"/>
      <c r="JXO9" s="247"/>
      <c r="JXP9" s="247"/>
      <c r="JXQ9" s="247"/>
      <c r="JXR9" s="247"/>
      <c r="JXS9" s="247"/>
      <c r="JXT9" s="247"/>
      <c r="JXU9" s="247"/>
      <c r="JXV9" s="247"/>
      <c r="JXW9" s="247"/>
      <c r="JXX9" s="247"/>
      <c r="JXY9" s="247"/>
      <c r="JXZ9" s="247"/>
      <c r="JYA9" s="247"/>
      <c r="JYB9" s="247"/>
      <c r="JYC9" s="247"/>
      <c r="JYD9" s="247"/>
      <c r="JYE9" s="247"/>
      <c r="JYF9" s="247"/>
      <c r="JYG9" s="247"/>
      <c r="JYH9" s="247"/>
      <c r="JYI9" s="247"/>
      <c r="JYJ9" s="247"/>
      <c r="JYK9" s="247"/>
      <c r="JYL9" s="247"/>
      <c r="JYM9" s="247"/>
      <c r="JYN9" s="247"/>
      <c r="JYO9" s="247"/>
      <c r="JYP9" s="247"/>
      <c r="JYQ9" s="247"/>
      <c r="JYR9" s="247"/>
      <c r="JYS9" s="247"/>
      <c r="JYT9" s="247"/>
      <c r="JYU9" s="247"/>
      <c r="JYV9" s="247"/>
      <c r="JYW9" s="247"/>
      <c r="JYX9" s="247"/>
      <c r="JYY9" s="247"/>
      <c r="JYZ9" s="247"/>
      <c r="JZA9" s="247"/>
      <c r="JZB9" s="247"/>
      <c r="JZC9" s="247"/>
      <c r="JZD9" s="247"/>
      <c r="JZE9" s="247"/>
      <c r="JZF9" s="247"/>
      <c r="JZG9" s="247"/>
      <c r="JZH9" s="247"/>
      <c r="JZI9" s="247"/>
      <c r="JZJ9" s="247"/>
      <c r="JZK9" s="247"/>
      <c r="JZL9" s="247"/>
      <c r="JZM9" s="247"/>
      <c r="JZN9" s="247"/>
      <c r="JZO9" s="247"/>
      <c r="JZP9" s="247"/>
      <c r="JZQ9" s="247"/>
      <c r="JZR9" s="247"/>
      <c r="JZS9" s="247"/>
      <c r="JZT9" s="247"/>
      <c r="JZU9" s="247"/>
      <c r="JZV9" s="247"/>
      <c r="JZW9" s="247"/>
      <c r="JZX9" s="247"/>
      <c r="JZY9" s="247"/>
      <c r="JZZ9" s="247"/>
      <c r="KAA9" s="247"/>
      <c r="KAB9" s="247"/>
      <c r="KAC9" s="247"/>
      <c r="KAD9" s="247"/>
      <c r="KAE9" s="247"/>
      <c r="KAF9" s="247"/>
      <c r="KAG9" s="247"/>
      <c r="KAH9" s="247"/>
      <c r="KAI9" s="247"/>
      <c r="KAJ9" s="247"/>
      <c r="KAK9" s="247"/>
      <c r="KAL9" s="247"/>
      <c r="KAM9" s="247"/>
      <c r="KAN9" s="247"/>
      <c r="KAO9" s="247"/>
      <c r="KAP9" s="247"/>
      <c r="KAQ9" s="247"/>
      <c r="KAR9" s="247"/>
      <c r="KAS9" s="247"/>
      <c r="KAT9" s="247"/>
      <c r="KAU9" s="247"/>
      <c r="KAV9" s="247"/>
      <c r="KAW9" s="247"/>
      <c r="KAX9" s="247"/>
      <c r="KAY9" s="247"/>
      <c r="KAZ9" s="247"/>
      <c r="KBA9" s="247"/>
      <c r="KBB9" s="247"/>
      <c r="KBC9" s="247"/>
      <c r="KBD9" s="247"/>
      <c r="KBE9" s="247"/>
      <c r="KBF9" s="247"/>
      <c r="KBG9" s="247"/>
      <c r="KBH9" s="247"/>
      <c r="KBI9" s="247"/>
      <c r="KBJ9" s="247"/>
      <c r="KBK9" s="247"/>
      <c r="KBL9" s="247"/>
      <c r="KBM9" s="247"/>
      <c r="KBN9" s="247"/>
      <c r="KBO9" s="247"/>
      <c r="KBP9" s="247"/>
      <c r="KBQ9" s="247"/>
      <c r="KBR9" s="247"/>
      <c r="KBS9" s="247"/>
      <c r="KBT9" s="247"/>
      <c r="KBU9" s="247"/>
      <c r="KBV9" s="247"/>
      <c r="KBW9" s="247"/>
      <c r="KBX9" s="247"/>
      <c r="KBY9" s="247"/>
      <c r="KBZ9" s="247"/>
      <c r="KCA9" s="247"/>
      <c r="KCB9" s="247"/>
      <c r="KCC9" s="247"/>
      <c r="KCD9" s="247"/>
      <c r="KCE9" s="247"/>
      <c r="KCF9" s="247"/>
      <c r="KCG9" s="247"/>
      <c r="KCH9" s="247"/>
      <c r="KCI9" s="247"/>
      <c r="KCJ9" s="247"/>
      <c r="KCK9" s="247"/>
      <c r="KCL9" s="247"/>
      <c r="KCM9" s="247"/>
      <c r="KCN9" s="247"/>
      <c r="KCO9" s="247"/>
      <c r="KCP9" s="247"/>
      <c r="KCQ9" s="247"/>
      <c r="KCR9" s="247"/>
      <c r="KCS9" s="247"/>
      <c r="KCT9" s="247"/>
      <c r="KCU9" s="247"/>
      <c r="KCV9" s="247"/>
      <c r="KCW9" s="247"/>
      <c r="KCX9" s="247"/>
      <c r="KCY9" s="247"/>
      <c r="KCZ9" s="247"/>
      <c r="KDA9" s="247"/>
      <c r="KDB9" s="247"/>
      <c r="KDC9" s="247"/>
      <c r="KDD9" s="247"/>
      <c r="KDE9" s="247"/>
      <c r="KDF9" s="247"/>
      <c r="KDG9" s="247"/>
      <c r="KDH9" s="247"/>
      <c r="KDI9" s="247"/>
      <c r="KDJ9" s="247"/>
      <c r="KDK9" s="247"/>
      <c r="KDL9" s="247"/>
      <c r="KDM9" s="247"/>
      <c r="KDN9" s="247"/>
      <c r="KDO9" s="247"/>
      <c r="KDP9" s="247"/>
      <c r="KDQ9" s="247"/>
      <c r="KDR9" s="247"/>
      <c r="KDS9" s="247"/>
      <c r="KDT9" s="247"/>
      <c r="KDU9" s="247"/>
      <c r="KDV9" s="247"/>
      <c r="KDW9" s="247"/>
      <c r="KDX9" s="247"/>
      <c r="KDY9" s="247"/>
      <c r="KDZ9" s="247"/>
      <c r="KEA9" s="247"/>
      <c r="KEB9" s="247"/>
      <c r="KEC9" s="247"/>
      <c r="KED9" s="247"/>
      <c r="KEE9" s="247"/>
      <c r="KEF9" s="247"/>
      <c r="KEG9" s="247"/>
      <c r="KEH9" s="247"/>
      <c r="KEI9" s="247"/>
      <c r="KEJ9" s="247"/>
      <c r="KEK9" s="247"/>
      <c r="KEL9" s="247"/>
      <c r="KEM9" s="247"/>
      <c r="KEN9" s="247"/>
      <c r="KEO9" s="247"/>
      <c r="KEP9" s="247"/>
      <c r="KEQ9" s="247"/>
      <c r="KER9" s="247"/>
      <c r="KES9" s="247"/>
      <c r="KET9" s="247"/>
      <c r="KEU9" s="247"/>
      <c r="KEV9" s="247"/>
      <c r="KEW9" s="247"/>
      <c r="KEX9" s="247"/>
      <c r="KEY9" s="247"/>
      <c r="KEZ9" s="247"/>
      <c r="KFA9" s="247"/>
      <c r="KFB9" s="247"/>
      <c r="KFC9" s="247"/>
      <c r="KFD9" s="247"/>
      <c r="KFE9" s="247"/>
      <c r="KFF9" s="247"/>
      <c r="KFG9" s="247"/>
      <c r="KFH9" s="247"/>
      <c r="KFI9" s="247"/>
      <c r="KFJ9" s="247"/>
      <c r="KFK9" s="247"/>
      <c r="KFL9" s="247"/>
      <c r="KFM9" s="247"/>
      <c r="KFN9" s="247"/>
      <c r="KFO9" s="247"/>
      <c r="KFP9" s="247"/>
      <c r="KFQ9" s="247"/>
      <c r="KFR9" s="247"/>
      <c r="KFS9" s="247"/>
      <c r="KFT9" s="247"/>
      <c r="KFU9" s="247"/>
      <c r="KFV9" s="247"/>
      <c r="KFW9" s="247"/>
      <c r="KFX9" s="247"/>
      <c r="KFY9" s="247"/>
      <c r="KFZ9" s="247"/>
      <c r="KGA9" s="247"/>
      <c r="KGB9" s="247"/>
      <c r="KGC9" s="247"/>
      <c r="KGD9" s="247"/>
      <c r="KGE9" s="247"/>
      <c r="KGF9" s="247"/>
      <c r="KGG9" s="247"/>
      <c r="KGH9" s="247"/>
      <c r="KGI9" s="247"/>
      <c r="KGJ9" s="247"/>
      <c r="KGK9" s="247"/>
      <c r="KGL9" s="247"/>
      <c r="KGM9" s="247"/>
      <c r="KGN9" s="247"/>
      <c r="KGO9" s="247"/>
      <c r="KGP9" s="247"/>
      <c r="KGQ9" s="247"/>
      <c r="KGR9" s="247"/>
      <c r="KGS9" s="247"/>
      <c r="KGT9" s="247"/>
      <c r="KGU9" s="247"/>
      <c r="KGV9" s="247"/>
      <c r="KGW9" s="247"/>
      <c r="KGX9" s="247"/>
      <c r="KGY9" s="247"/>
      <c r="KGZ9" s="247"/>
      <c r="KHA9" s="247"/>
      <c r="KHB9" s="247"/>
      <c r="KHC9" s="247"/>
      <c r="KHD9" s="247"/>
      <c r="KHE9" s="247"/>
      <c r="KHF9" s="247"/>
      <c r="KHG9" s="247"/>
      <c r="KHH9" s="247"/>
      <c r="KHI9" s="247"/>
      <c r="KHJ9" s="247"/>
      <c r="KHK9" s="247"/>
      <c r="KHL9" s="247"/>
      <c r="KHM9" s="247"/>
      <c r="KHN9" s="247"/>
      <c r="KHO9" s="247"/>
      <c r="KHP9" s="247"/>
      <c r="KHQ9" s="247"/>
      <c r="KHR9" s="247"/>
      <c r="KHS9" s="247"/>
      <c r="KHT9" s="247"/>
      <c r="KHU9" s="247"/>
      <c r="KHV9" s="247"/>
      <c r="KHW9" s="247"/>
      <c r="KHX9" s="247"/>
      <c r="KHY9" s="247"/>
      <c r="KHZ9" s="247"/>
      <c r="KIA9" s="247"/>
      <c r="KIB9" s="247"/>
      <c r="KIC9" s="247"/>
      <c r="KID9" s="247"/>
      <c r="KIE9" s="247"/>
      <c r="KIF9" s="247"/>
      <c r="KIG9" s="247"/>
      <c r="KIH9" s="247"/>
      <c r="KII9" s="247"/>
      <c r="KIJ9" s="247"/>
      <c r="KIK9" s="247"/>
      <c r="KIL9" s="247"/>
      <c r="KIM9" s="247"/>
      <c r="KIN9" s="247"/>
      <c r="KIO9" s="247"/>
      <c r="KIP9" s="247"/>
      <c r="KIQ9" s="247"/>
      <c r="KIR9" s="247"/>
      <c r="KIS9" s="247"/>
      <c r="KIT9" s="247"/>
      <c r="KIU9" s="247"/>
      <c r="KIV9" s="247"/>
      <c r="KIW9" s="247"/>
      <c r="KIX9" s="247"/>
      <c r="KIY9" s="247"/>
      <c r="KIZ9" s="247"/>
      <c r="KJA9" s="247"/>
      <c r="KJB9" s="247"/>
      <c r="KJC9" s="247"/>
      <c r="KJD9" s="247"/>
      <c r="KJE9" s="247"/>
      <c r="KJF9" s="247"/>
      <c r="KJG9" s="247"/>
      <c r="KJH9" s="247"/>
      <c r="KJI9" s="247"/>
      <c r="KJJ9" s="247"/>
      <c r="KJK9" s="247"/>
      <c r="KJL9" s="247"/>
      <c r="KJM9" s="247"/>
      <c r="KJN9" s="247"/>
      <c r="KJO9" s="247"/>
      <c r="KJP9" s="247"/>
      <c r="KJQ9" s="247"/>
      <c r="KJR9" s="247"/>
      <c r="KJS9" s="247"/>
      <c r="KJT9" s="247"/>
      <c r="KJU9" s="247"/>
      <c r="KJV9" s="247"/>
      <c r="KJW9" s="247"/>
      <c r="KJX9" s="247"/>
      <c r="KJY9" s="247"/>
      <c r="KJZ9" s="247"/>
      <c r="KKA9" s="247"/>
      <c r="KKB9" s="247"/>
      <c r="KKC9" s="247"/>
      <c r="KKD9" s="247"/>
      <c r="KKE9" s="247"/>
      <c r="KKF9" s="247"/>
      <c r="KKG9" s="247"/>
      <c r="KKH9" s="247"/>
      <c r="KKI9" s="247"/>
      <c r="KKJ9" s="247"/>
      <c r="KKK9" s="247"/>
      <c r="KKL9" s="247"/>
      <c r="KKM9" s="247"/>
      <c r="KKN9" s="247"/>
      <c r="KKO9" s="247"/>
      <c r="KKP9" s="247"/>
      <c r="KKQ9" s="247"/>
      <c r="KKR9" s="247"/>
      <c r="KKS9" s="247"/>
      <c r="KKT9" s="247"/>
      <c r="KKU9" s="247"/>
      <c r="KKV9" s="247"/>
      <c r="KKW9" s="247"/>
      <c r="KKX9" s="247"/>
      <c r="KKY9" s="247"/>
      <c r="KKZ9" s="247"/>
      <c r="KLA9" s="247"/>
      <c r="KLB9" s="247"/>
      <c r="KLC9" s="247"/>
      <c r="KLD9" s="247"/>
      <c r="KLE9" s="247"/>
      <c r="KLF9" s="247"/>
      <c r="KLG9" s="247"/>
      <c r="KLH9" s="247"/>
      <c r="KLI9" s="247"/>
      <c r="KLJ9" s="247"/>
      <c r="KLK9" s="247"/>
      <c r="KLL9" s="247"/>
      <c r="KLM9" s="247"/>
      <c r="KLN9" s="247"/>
      <c r="KLO9" s="247"/>
      <c r="KLP9" s="247"/>
      <c r="KLQ9" s="247"/>
      <c r="KLR9" s="247"/>
      <c r="KLS9" s="247"/>
      <c r="KLT9" s="247"/>
      <c r="KLU9" s="247"/>
      <c r="KLV9" s="247"/>
      <c r="KLW9" s="247"/>
      <c r="KLX9" s="247"/>
      <c r="KLY9" s="247"/>
      <c r="KLZ9" s="247"/>
      <c r="KMA9" s="247"/>
      <c r="KMB9" s="247"/>
      <c r="KMC9" s="247"/>
      <c r="KMD9" s="247"/>
      <c r="KME9" s="247"/>
      <c r="KMF9" s="247"/>
      <c r="KMG9" s="247"/>
      <c r="KMH9" s="247"/>
      <c r="KMI9" s="247"/>
      <c r="KMJ9" s="247"/>
      <c r="KMK9" s="247"/>
      <c r="KML9" s="247"/>
      <c r="KMM9" s="247"/>
      <c r="KMN9" s="247"/>
      <c r="KMO9" s="247"/>
      <c r="KMP9" s="247"/>
      <c r="KMQ9" s="247"/>
      <c r="KMR9" s="247"/>
      <c r="KMS9" s="247"/>
      <c r="KMT9" s="247"/>
      <c r="KMU9" s="247"/>
      <c r="KMV9" s="247"/>
      <c r="KMW9" s="247"/>
      <c r="KMX9" s="247"/>
      <c r="KMY9" s="247"/>
      <c r="KMZ9" s="247"/>
      <c r="KNA9" s="247"/>
      <c r="KNB9" s="247"/>
      <c r="KNC9" s="247"/>
      <c r="KND9" s="247"/>
      <c r="KNE9" s="247"/>
      <c r="KNF9" s="247"/>
      <c r="KNG9" s="247"/>
      <c r="KNH9" s="247"/>
      <c r="KNI9" s="247"/>
      <c r="KNJ9" s="247"/>
      <c r="KNK9" s="247"/>
      <c r="KNL9" s="247"/>
      <c r="KNM9" s="247"/>
      <c r="KNN9" s="247"/>
      <c r="KNO9" s="247"/>
      <c r="KNP9" s="247"/>
      <c r="KNQ9" s="247"/>
      <c r="KNR9" s="247"/>
      <c r="KNS9" s="247"/>
      <c r="KNT9" s="247"/>
      <c r="KNU9" s="247"/>
      <c r="KNV9" s="247"/>
      <c r="KNW9" s="247"/>
      <c r="KNX9" s="247"/>
      <c r="KNY9" s="247"/>
      <c r="KNZ9" s="247"/>
      <c r="KOA9" s="247"/>
      <c r="KOB9" s="247"/>
      <c r="KOC9" s="247"/>
      <c r="KOD9" s="247"/>
      <c r="KOE9" s="247"/>
      <c r="KOF9" s="247"/>
      <c r="KOG9" s="247"/>
      <c r="KOH9" s="247"/>
      <c r="KOI9" s="247"/>
      <c r="KOJ9" s="247"/>
      <c r="KOK9" s="247"/>
      <c r="KOL9" s="247"/>
      <c r="KOM9" s="247"/>
      <c r="KON9" s="247"/>
      <c r="KOO9" s="247"/>
      <c r="KOP9" s="247"/>
      <c r="KOQ9" s="247"/>
      <c r="KOR9" s="247"/>
      <c r="KOS9" s="247"/>
      <c r="KOT9" s="247"/>
      <c r="KOU9" s="247"/>
      <c r="KOV9" s="247"/>
      <c r="KOW9" s="247"/>
      <c r="KOX9" s="247"/>
      <c r="KOY9" s="247"/>
      <c r="KOZ9" s="247"/>
      <c r="KPA9" s="247"/>
      <c r="KPB9" s="247"/>
      <c r="KPC9" s="247"/>
      <c r="KPD9" s="247"/>
      <c r="KPE9" s="247"/>
      <c r="KPF9" s="247"/>
      <c r="KPG9" s="247"/>
      <c r="KPH9" s="247"/>
      <c r="KPI9" s="247"/>
      <c r="KPJ9" s="247"/>
      <c r="KPK9" s="247"/>
      <c r="KPL9" s="247"/>
      <c r="KPM9" s="247"/>
      <c r="KPN9" s="247"/>
      <c r="KPO9" s="247"/>
      <c r="KPP9" s="247"/>
      <c r="KPQ9" s="247"/>
      <c r="KPR9" s="247"/>
      <c r="KPS9" s="247"/>
      <c r="KPT9" s="247"/>
      <c r="KPU9" s="247"/>
      <c r="KPV9" s="247"/>
      <c r="KPW9" s="247"/>
      <c r="KPX9" s="247"/>
      <c r="KPY9" s="247"/>
      <c r="KPZ9" s="247"/>
      <c r="KQA9" s="247"/>
      <c r="KQB9" s="247"/>
      <c r="KQC9" s="247"/>
      <c r="KQD9" s="247"/>
      <c r="KQE9" s="247"/>
      <c r="KQF9" s="247"/>
      <c r="KQG9" s="247"/>
      <c r="KQH9" s="247"/>
      <c r="KQI9" s="247"/>
      <c r="KQJ9" s="247"/>
      <c r="KQK9" s="247"/>
      <c r="KQL9" s="247"/>
      <c r="KQM9" s="247"/>
      <c r="KQN9" s="247"/>
      <c r="KQO9" s="247"/>
      <c r="KQP9" s="247"/>
      <c r="KQQ9" s="247"/>
      <c r="KQR9" s="247"/>
      <c r="KQS9" s="247"/>
      <c r="KQT9" s="247"/>
      <c r="KQU9" s="247"/>
      <c r="KQV9" s="247"/>
      <c r="KQW9" s="247"/>
      <c r="KQX9" s="247"/>
      <c r="KQY9" s="247"/>
      <c r="KQZ9" s="247"/>
      <c r="KRA9" s="247"/>
      <c r="KRB9" s="247"/>
      <c r="KRC9" s="247"/>
      <c r="KRD9" s="247"/>
      <c r="KRE9" s="247"/>
      <c r="KRF9" s="247"/>
      <c r="KRG9" s="247"/>
      <c r="KRH9" s="247"/>
      <c r="KRI9" s="247"/>
      <c r="KRJ9" s="247"/>
      <c r="KRK9" s="247"/>
      <c r="KRL9" s="247"/>
      <c r="KRM9" s="247"/>
      <c r="KRN9" s="247"/>
      <c r="KRO9" s="247"/>
      <c r="KRP9" s="247"/>
      <c r="KRQ9" s="247"/>
      <c r="KRR9" s="247"/>
      <c r="KRS9" s="247"/>
      <c r="KRT9" s="247"/>
      <c r="KRU9" s="247"/>
      <c r="KRV9" s="247"/>
      <c r="KRW9" s="247"/>
      <c r="KRX9" s="247"/>
      <c r="KRY9" s="247"/>
      <c r="KRZ9" s="247"/>
      <c r="KSA9" s="247"/>
      <c r="KSB9" s="247"/>
      <c r="KSC9" s="247"/>
      <c r="KSD9" s="247"/>
      <c r="KSE9" s="247"/>
      <c r="KSF9" s="247"/>
      <c r="KSG9" s="247"/>
      <c r="KSH9" s="247"/>
      <c r="KSI9" s="247"/>
      <c r="KSJ9" s="247"/>
      <c r="KSK9" s="247"/>
      <c r="KSL9" s="247"/>
      <c r="KSM9" s="247"/>
      <c r="KSN9" s="247"/>
      <c r="KSO9" s="247"/>
      <c r="KSP9" s="247"/>
      <c r="KSQ9" s="247"/>
      <c r="KSR9" s="247"/>
      <c r="KSS9" s="247"/>
      <c r="KST9" s="247"/>
      <c r="KSU9" s="247"/>
      <c r="KSV9" s="247"/>
      <c r="KSW9" s="247"/>
      <c r="KSX9" s="247"/>
      <c r="KSY9" s="247"/>
      <c r="KSZ9" s="247"/>
      <c r="KTA9" s="247"/>
      <c r="KTB9" s="247"/>
      <c r="KTC9" s="247"/>
      <c r="KTD9" s="247"/>
      <c r="KTE9" s="247"/>
      <c r="KTF9" s="247"/>
      <c r="KTG9" s="247"/>
      <c r="KTH9" s="247"/>
      <c r="KTI9" s="247"/>
      <c r="KTJ9" s="247"/>
      <c r="KTK9" s="247"/>
      <c r="KTL9" s="247"/>
      <c r="KTM9" s="247"/>
      <c r="KTN9" s="247"/>
      <c r="KTO9" s="247"/>
      <c r="KTP9" s="247"/>
      <c r="KTQ9" s="247"/>
      <c r="KTR9" s="247"/>
      <c r="KTS9" s="247"/>
      <c r="KTT9" s="247"/>
      <c r="KTU9" s="247"/>
      <c r="KTV9" s="247"/>
      <c r="KTW9" s="247"/>
      <c r="KTX9" s="247"/>
      <c r="KTY9" s="247"/>
      <c r="KTZ9" s="247"/>
      <c r="KUA9" s="247"/>
      <c r="KUB9" s="247"/>
      <c r="KUC9" s="247"/>
      <c r="KUD9" s="247"/>
      <c r="KUE9" s="247"/>
      <c r="KUF9" s="247"/>
      <c r="KUG9" s="247"/>
      <c r="KUH9" s="247"/>
      <c r="KUI9" s="247"/>
      <c r="KUJ9" s="247"/>
      <c r="KUK9" s="247"/>
      <c r="KUL9" s="247"/>
      <c r="KUM9" s="247"/>
      <c r="KUN9" s="247"/>
      <c r="KUO9" s="247"/>
      <c r="KUP9" s="247"/>
      <c r="KUQ9" s="247"/>
      <c r="KUR9" s="247"/>
      <c r="KUS9" s="247"/>
      <c r="KUT9" s="247"/>
      <c r="KUU9" s="247"/>
      <c r="KUV9" s="247"/>
      <c r="KUW9" s="247"/>
      <c r="KUX9" s="247"/>
      <c r="KUY9" s="247"/>
      <c r="KUZ9" s="247"/>
      <c r="KVA9" s="247"/>
      <c r="KVB9" s="247"/>
      <c r="KVC9" s="247"/>
      <c r="KVD9" s="247"/>
      <c r="KVE9" s="247"/>
      <c r="KVF9" s="247"/>
      <c r="KVG9" s="247"/>
      <c r="KVH9" s="247"/>
      <c r="KVI9" s="247"/>
      <c r="KVJ9" s="247"/>
      <c r="KVK9" s="247"/>
      <c r="KVL9" s="247"/>
      <c r="KVM9" s="247"/>
      <c r="KVN9" s="247"/>
      <c r="KVO9" s="247"/>
      <c r="KVP9" s="247"/>
      <c r="KVQ9" s="247"/>
      <c r="KVR9" s="247"/>
      <c r="KVS9" s="247"/>
      <c r="KVT9" s="247"/>
      <c r="KVU9" s="247"/>
      <c r="KVV9" s="247"/>
      <c r="KVW9" s="247"/>
      <c r="KVX9" s="247"/>
      <c r="KVY9" s="247"/>
      <c r="KVZ9" s="247"/>
      <c r="KWA9" s="247"/>
      <c r="KWB9" s="247"/>
      <c r="KWC9" s="247"/>
      <c r="KWD9" s="247"/>
      <c r="KWE9" s="247"/>
      <c r="KWF9" s="247"/>
      <c r="KWG9" s="247"/>
      <c r="KWH9" s="247"/>
      <c r="KWI9" s="247"/>
      <c r="KWJ9" s="247"/>
      <c r="KWK9" s="247"/>
      <c r="KWL9" s="247"/>
      <c r="KWM9" s="247"/>
      <c r="KWN9" s="247"/>
      <c r="KWO9" s="247"/>
      <c r="KWP9" s="247"/>
      <c r="KWQ9" s="247"/>
      <c r="KWR9" s="247"/>
      <c r="KWS9" s="247"/>
      <c r="KWT9" s="247"/>
      <c r="KWU9" s="247"/>
      <c r="KWV9" s="247"/>
      <c r="KWW9" s="247"/>
      <c r="KWX9" s="247"/>
      <c r="KWY9" s="247"/>
      <c r="KWZ9" s="247"/>
      <c r="KXA9" s="247"/>
      <c r="KXB9" s="247"/>
      <c r="KXC9" s="247"/>
      <c r="KXD9" s="247"/>
      <c r="KXE9" s="247"/>
      <c r="KXF9" s="247"/>
      <c r="KXG9" s="247"/>
      <c r="KXH9" s="247"/>
      <c r="KXI9" s="247"/>
      <c r="KXJ9" s="247"/>
      <c r="KXK9" s="247"/>
      <c r="KXL9" s="247"/>
      <c r="KXM9" s="247"/>
      <c r="KXN9" s="247"/>
      <c r="KXO9" s="247"/>
      <c r="KXP9" s="247"/>
      <c r="KXQ9" s="247"/>
      <c r="KXR9" s="247"/>
      <c r="KXS9" s="247"/>
      <c r="KXT9" s="247"/>
      <c r="KXU9" s="247"/>
      <c r="KXV9" s="247"/>
      <c r="KXW9" s="247"/>
      <c r="KXX9" s="247"/>
      <c r="KXY9" s="247"/>
      <c r="KXZ9" s="247"/>
      <c r="KYA9" s="247"/>
      <c r="KYB9" s="247"/>
      <c r="KYC9" s="247"/>
      <c r="KYD9" s="247"/>
      <c r="KYE9" s="247"/>
      <c r="KYF9" s="247"/>
      <c r="KYG9" s="247"/>
      <c r="KYH9" s="247"/>
      <c r="KYI9" s="247"/>
      <c r="KYJ9" s="247"/>
      <c r="KYK9" s="247"/>
      <c r="KYL9" s="247"/>
      <c r="KYM9" s="247"/>
      <c r="KYN9" s="247"/>
      <c r="KYO9" s="247"/>
      <c r="KYP9" s="247"/>
      <c r="KYQ9" s="247"/>
      <c r="KYR9" s="247"/>
      <c r="KYS9" s="247"/>
      <c r="KYT9" s="247"/>
      <c r="KYU9" s="247"/>
      <c r="KYV9" s="247"/>
      <c r="KYW9" s="247"/>
      <c r="KYX9" s="247"/>
      <c r="KYY9" s="247"/>
      <c r="KYZ9" s="247"/>
      <c r="KZA9" s="247"/>
      <c r="KZB9" s="247"/>
      <c r="KZC9" s="247"/>
      <c r="KZD9" s="247"/>
      <c r="KZE9" s="247"/>
      <c r="KZF9" s="247"/>
      <c r="KZG9" s="247"/>
      <c r="KZH9" s="247"/>
      <c r="KZI9" s="247"/>
      <c r="KZJ9" s="247"/>
      <c r="KZK9" s="247"/>
      <c r="KZL9" s="247"/>
      <c r="KZM9" s="247"/>
      <c r="KZN9" s="247"/>
      <c r="KZO9" s="247"/>
      <c r="KZP9" s="247"/>
      <c r="KZQ9" s="247"/>
      <c r="KZR9" s="247"/>
      <c r="KZS9" s="247"/>
      <c r="KZT9" s="247"/>
      <c r="KZU9" s="247"/>
      <c r="KZV9" s="247"/>
      <c r="KZW9" s="247"/>
      <c r="KZX9" s="247"/>
      <c r="KZY9" s="247"/>
      <c r="KZZ9" s="247"/>
      <c r="LAA9" s="247"/>
      <c r="LAB9" s="247"/>
      <c r="LAC9" s="247"/>
      <c r="LAD9" s="247"/>
      <c r="LAE9" s="247"/>
      <c r="LAF9" s="247"/>
      <c r="LAG9" s="247"/>
      <c r="LAH9" s="247"/>
      <c r="LAI9" s="247"/>
      <c r="LAJ9" s="247"/>
      <c r="LAK9" s="247"/>
      <c r="LAL9" s="247"/>
      <c r="LAM9" s="247"/>
      <c r="LAN9" s="247"/>
      <c r="LAO9" s="247"/>
      <c r="LAP9" s="247"/>
      <c r="LAQ9" s="247"/>
      <c r="LAR9" s="247"/>
      <c r="LAS9" s="247"/>
      <c r="LAT9" s="247"/>
      <c r="LAU9" s="247"/>
      <c r="LAV9" s="247"/>
      <c r="LAW9" s="247"/>
      <c r="LAX9" s="247"/>
      <c r="LAY9" s="247"/>
      <c r="LAZ9" s="247"/>
      <c r="LBA9" s="247"/>
      <c r="LBB9" s="247"/>
      <c r="LBC9" s="247"/>
      <c r="LBD9" s="247"/>
      <c r="LBE9" s="247"/>
      <c r="LBF9" s="247"/>
      <c r="LBG9" s="247"/>
      <c r="LBH9" s="247"/>
      <c r="LBI9" s="247"/>
      <c r="LBJ9" s="247"/>
      <c r="LBK9" s="247"/>
      <c r="LBL9" s="247"/>
      <c r="LBM9" s="247"/>
      <c r="LBN9" s="247"/>
      <c r="LBO9" s="247"/>
      <c r="LBP9" s="247"/>
      <c r="LBQ9" s="247"/>
      <c r="LBR9" s="247"/>
      <c r="LBS9" s="247"/>
      <c r="LBT9" s="247"/>
      <c r="LBU9" s="247"/>
      <c r="LBV9" s="247"/>
      <c r="LBW9" s="247"/>
      <c r="LBX9" s="247"/>
      <c r="LBY9" s="247"/>
      <c r="LBZ9" s="247"/>
      <c r="LCA9" s="247"/>
      <c r="LCB9" s="247"/>
      <c r="LCC9" s="247"/>
      <c r="LCD9" s="247"/>
      <c r="LCE9" s="247"/>
      <c r="LCF9" s="247"/>
      <c r="LCG9" s="247"/>
      <c r="LCH9" s="247"/>
      <c r="LCI9" s="247"/>
      <c r="LCJ9" s="247"/>
      <c r="LCK9" s="247"/>
      <c r="LCL9" s="247"/>
      <c r="LCM9" s="247"/>
      <c r="LCN9" s="247"/>
      <c r="LCO9" s="247"/>
      <c r="LCP9" s="247"/>
      <c r="LCQ9" s="247"/>
      <c r="LCR9" s="247"/>
      <c r="LCS9" s="247"/>
      <c r="LCT9" s="247"/>
      <c r="LCU9" s="247"/>
      <c r="LCV9" s="247"/>
      <c r="LCW9" s="247"/>
      <c r="LCX9" s="247"/>
      <c r="LCY9" s="247"/>
      <c r="LCZ9" s="247"/>
      <c r="LDA9" s="247"/>
      <c r="LDB9" s="247"/>
      <c r="LDC9" s="247"/>
      <c r="LDD9" s="247"/>
      <c r="LDE9" s="247"/>
      <c r="LDF9" s="247"/>
      <c r="LDG9" s="247"/>
      <c r="LDH9" s="247"/>
      <c r="LDI9" s="247"/>
      <c r="LDJ9" s="247"/>
      <c r="LDK9" s="247"/>
      <c r="LDL9" s="247"/>
      <c r="LDM9" s="247"/>
      <c r="LDN9" s="247"/>
      <c r="LDO9" s="247"/>
      <c r="LDP9" s="247"/>
      <c r="LDQ9" s="247"/>
      <c r="LDR9" s="247"/>
      <c r="LDS9" s="247"/>
      <c r="LDT9" s="247"/>
      <c r="LDU9" s="247"/>
      <c r="LDV9" s="247"/>
      <c r="LDW9" s="247"/>
      <c r="LDX9" s="247"/>
      <c r="LDY9" s="247"/>
      <c r="LDZ9" s="247"/>
      <c r="LEA9" s="247"/>
      <c r="LEB9" s="247"/>
      <c r="LEC9" s="247"/>
      <c r="LED9" s="247"/>
      <c r="LEE9" s="247"/>
      <c r="LEF9" s="247"/>
      <c r="LEG9" s="247"/>
      <c r="LEH9" s="247"/>
      <c r="LEI9" s="247"/>
      <c r="LEJ9" s="247"/>
      <c r="LEK9" s="247"/>
      <c r="LEL9" s="247"/>
      <c r="LEM9" s="247"/>
      <c r="LEN9" s="247"/>
      <c r="LEO9" s="247"/>
      <c r="LEP9" s="247"/>
      <c r="LEQ9" s="247"/>
      <c r="LER9" s="247"/>
      <c r="LES9" s="247"/>
      <c r="LET9" s="247"/>
      <c r="LEU9" s="247"/>
      <c r="LEV9" s="247"/>
      <c r="LEW9" s="247"/>
      <c r="LEX9" s="247"/>
      <c r="LEY9" s="247"/>
      <c r="LEZ9" s="247"/>
      <c r="LFA9" s="247"/>
      <c r="LFB9" s="247"/>
      <c r="LFC9" s="247"/>
      <c r="LFD9" s="247"/>
      <c r="LFE9" s="247"/>
      <c r="LFF9" s="247"/>
      <c r="LFG9" s="247"/>
      <c r="LFH9" s="247"/>
      <c r="LFI9" s="247"/>
      <c r="LFJ9" s="247"/>
      <c r="LFK9" s="247"/>
      <c r="LFL9" s="247"/>
      <c r="LFM9" s="247"/>
      <c r="LFN9" s="247"/>
      <c r="LFO9" s="247"/>
      <c r="LFP9" s="247"/>
      <c r="LFQ9" s="247"/>
      <c r="LFR9" s="247"/>
      <c r="LFS9" s="247"/>
      <c r="LFT9" s="247"/>
      <c r="LFU9" s="247"/>
      <c r="LFV9" s="247"/>
      <c r="LFW9" s="247"/>
      <c r="LFX9" s="247"/>
      <c r="LFY9" s="247"/>
      <c r="LFZ9" s="247"/>
      <c r="LGA9" s="247"/>
      <c r="LGB9" s="247"/>
      <c r="LGC9" s="247"/>
      <c r="LGD9" s="247"/>
      <c r="LGE9" s="247"/>
      <c r="LGF9" s="247"/>
      <c r="LGG9" s="247"/>
      <c r="LGH9" s="247"/>
      <c r="LGI9" s="247"/>
      <c r="LGJ9" s="247"/>
      <c r="LGK9" s="247"/>
      <c r="LGL9" s="247"/>
      <c r="LGM9" s="247"/>
      <c r="LGN9" s="247"/>
      <c r="LGO9" s="247"/>
      <c r="LGP9" s="247"/>
      <c r="LGQ9" s="247"/>
      <c r="LGR9" s="247"/>
      <c r="LGS9" s="247"/>
      <c r="LGT9" s="247"/>
      <c r="LGU9" s="247"/>
      <c r="LGV9" s="247"/>
      <c r="LGW9" s="247"/>
      <c r="LGX9" s="247"/>
      <c r="LGY9" s="247"/>
      <c r="LGZ9" s="247"/>
      <c r="LHA9" s="247"/>
      <c r="LHB9" s="247"/>
      <c r="LHC9" s="247"/>
      <c r="LHD9" s="247"/>
      <c r="LHE9" s="247"/>
      <c r="LHF9" s="247"/>
      <c r="LHG9" s="247"/>
      <c r="LHH9" s="247"/>
      <c r="LHI9" s="247"/>
      <c r="LHJ9" s="247"/>
      <c r="LHK9" s="247"/>
      <c r="LHL9" s="247"/>
      <c r="LHM9" s="247"/>
      <c r="LHN9" s="247"/>
      <c r="LHO9" s="247"/>
      <c r="LHP9" s="247"/>
      <c r="LHQ9" s="247"/>
      <c r="LHR9" s="247"/>
      <c r="LHS9" s="247"/>
      <c r="LHT9" s="247"/>
      <c r="LHU9" s="247"/>
      <c r="LHV9" s="247"/>
      <c r="LHW9" s="247"/>
      <c r="LHX9" s="247"/>
      <c r="LHY9" s="247"/>
      <c r="LHZ9" s="247"/>
      <c r="LIA9" s="247"/>
      <c r="LIB9" s="247"/>
      <c r="LIC9" s="247"/>
      <c r="LID9" s="247"/>
      <c r="LIE9" s="247"/>
      <c r="LIF9" s="247"/>
      <c r="LIG9" s="247"/>
      <c r="LIH9" s="247"/>
      <c r="LII9" s="247"/>
      <c r="LIJ9" s="247"/>
      <c r="LIK9" s="247"/>
      <c r="LIL9" s="247"/>
      <c r="LIM9" s="247"/>
      <c r="LIN9" s="247"/>
      <c r="LIO9" s="247"/>
      <c r="LIP9" s="247"/>
      <c r="LIQ9" s="247"/>
      <c r="LIR9" s="247"/>
      <c r="LIS9" s="247"/>
      <c r="LIT9" s="247"/>
      <c r="LIU9" s="247"/>
      <c r="LIV9" s="247"/>
      <c r="LIW9" s="247"/>
      <c r="LIX9" s="247"/>
      <c r="LIY9" s="247"/>
      <c r="LIZ9" s="247"/>
      <c r="LJA9" s="247"/>
      <c r="LJB9" s="247"/>
      <c r="LJC9" s="247"/>
      <c r="LJD9" s="247"/>
      <c r="LJE9" s="247"/>
      <c r="LJF9" s="247"/>
      <c r="LJG9" s="247"/>
      <c r="LJH9" s="247"/>
      <c r="LJI9" s="247"/>
      <c r="LJJ9" s="247"/>
      <c r="LJK9" s="247"/>
      <c r="LJL9" s="247"/>
      <c r="LJM9" s="247"/>
      <c r="LJN9" s="247"/>
      <c r="LJO9" s="247"/>
      <c r="LJP9" s="247"/>
      <c r="LJQ9" s="247"/>
      <c r="LJR9" s="247"/>
      <c r="LJS9" s="247"/>
      <c r="LJT9" s="247"/>
      <c r="LJU9" s="247"/>
      <c r="LJV9" s="247"/>
      <c r="LJW9" s="247"/>
      <c r="LJX9" s="247"/>
      <c r="LJY9" s="247"/>
      <c r="LJZ9" s="247"/>
      <c r="LKA9" s="247"/>
      <c r="LKB9" s="247"/>
      <c r="LKC9" s="247"/>
      <c r="LKD9" s="247"/>
      <c r="LKE9" s="247"/>
      <c r="LKF9" s="247"/>
      <c r="LKG9" s="247"/>
      <c r="LKH9" s="247"/>
      <c r="LKI9" s="247"/>
      <c r="LKJ9" s="247"/>
      <c r="LKK9" s="247"/>
      <c r="LKL9" s="247"/>
      <c r="LKM9" s="247"/>
      <c r="LKN9" s="247"/>
      <c r="LKO9" s="247"/>
      <c r="LKP9" s="247"/>
      <c r="LKQ9" s="247"/>
      <c r="LKR9" s="247"/>
      <c r="LKS9" s="247"/>
      <c r="LKT9" s="247"/>
      <c r="LKU9" s="247"/>
      <c r="LKV9" s="247"/>
      <c r="LKW9" s="247"/>
      <c r="LKX9" s="247"/>
      <c r="LKY9" s="247"/>
      <c r="LKZ9" s="247"/>
      <c r="LLA9" s="247"/>
      <c r="LLB9" s="247"/>
      <c r="LLC9" s="247"/>
      <c r="LLD9" s="247"/>
      <c r="LLE9" s="247"/>
      <c r="LLF9" s="247"/>
      <c r="LLG9" s="247"/>
      <c r="LLH9" s="247"/>
      <c r="LLI9" s="247"/>
      <c r="LLJ9" s="247"/>
      <c r="LLK9" s="247"/>
      <c r="LLL9" s="247"/>
      <c r="LLM9" s="247"/>
      <c r="LLN9" s="247"/>
      <c r="LLO9" s="247"/>
      <c r="LLP9" s="247"/>
      <c r="LLQ9" s="247"/>
      <c r="LLR9" s="247"/>
      <c r="LLS9" s="247"/>
      <c r="LLT9" s="247"/>
      <c r="LLU9" s="247"/>
      <c r="LLV9" s="247"/>
      <c r="LLW9" s="247"/>
      <c r="LLX9" s="247"/>
      <c r="LLY9" s="247"/>
      <c r="LLZ9" s="247"/>
      <c r="LMA9" s="247"/>
      <c r="LMB9" s="247"/>
      <c r="LMC9" s="247"/>
      <c r="LMD9" s="247"/>
      <c r="LME9" s="247"/>
      <c r="LMF9" s="247"/>
      <c r="LMG9" s="247"/>
      <c r="LMH9" s="247"/>
      <c r="LMI9" s="247"/>
      <c r="LMJ9" s="247"/>
      <c r="LMK9" s="247"/>
      <c r="LML9" s="247"/>
      <c r="LMM9" s="247"/>
      <c r="LMN9" s="247"/>
      <c r="LMO9" s="247"/>
      <c r="LMP9" s="247"/>
      <c r="LMQ9" s="247"/>
      <c r="LMR9" s="247"/>
      <c r="LMS9" s="247"/>
      <c r="LMT9" s="247"/>
      <c r="LMU9" s="247"/>
      <c r="LMV9" s="247"/>
      <c r="LMW9" s="247"/>
      <c r="LMX9" s="247"/>
      <c r="LMY9" s="247"/>
      <c r="LMZ9" s="247"/>
      <c r="LNA9" s="247"/>
      <c r="LNB9" s="247"/>
      <c r="LNC9" s="247"/>
      <c r="LND9" s="247"/>
      <c r="LNE9" s="247"/>
      <c r="LNF9" s="247"/>
      <c r="LNG9" s="247"/>
      <c r="LNH9" s="247"/>
      <c r="LNI9" s="247"/>
      <c r="LNJ9" s="247"/>
      <c r="LNK9" s="247"/>
      <c r="LNL9" s="247"/>
      <c r="LNM9" s="247"/>
      <c r="LNN9" s="247"/>
      <c r="LNO9" s="247"/>
      <c r="LNP9" s="247"/>
      <c r="LNQ9" s="247"/>
      <c r="LNR9" s="247"/>
      <c r="LNS9" s="247"/>
      <c r="LNT9" s="247"/>
      <c r="LNU9" s="247"/>
      <c r="LNV9" s="247"/>
      <c r="LNW9" s="247"/>
      <c r="LNX9" s="247"/>
      <c r="LNY9" s="247"/>
      <c r="LNZ9" s="247"/>
      <c r="LOA9" s="247"/>
      <c r="LOB9" s="247"/>
      <c r="LOC9" s="247"/>
      <c r="LOD9" s="247"/>
      <c r="LOE9" s="247"/>
      <c r="LOF9" s="247"/>
      <c r="LOG9" s="247"/>
      <c r="LOH9" s="247"/>
      <c r="LOI9" s="247"/>
      <c r="LOJ9" s="247"/>
      <c r="LOK9" s="247"/>
      <c r="LOL9" s="247"/>
      <c r="LOM9" s="247"/>
      <c r="LON9" s="247"/>
      <c r="LOO9" s="247"/>
      <c r="LOP9" s="247"/>
      <c r="LOQ9" s="247"/>
      <c r="LOR9" s="247"/>
      <c r="LOS9" s="247"/>
      <c r="LOT9" s="247"/>
      <c r="LOU9" s="247"/>
      <c r="LOV9" s="247"/>
      <c r="LOW9" s="247"/>
      <c r="LOX9" s="247"/>
      <c r="LOY9" s="247"/>
      <c r="LOZ9" s="247"/>
      <c r="LPA9" s="247"/>
      <c r="LPB9" s="247"/>
      <c r="LPC9" s="247"/>
      <c r="LPD9" s="247"/>
      <c r="LPE9" s="247"/>
      <c r="LPF9" s="247"/>
      <c r="LPG9" s="247"/>
      <c r="LPH9" s="247"/>
      <c r="LPI9" s="247"/>
      <c r="LPJ9" s="247"/>
      <c r="LPK9" s="247"/>
      <c r="LPL9" s="247"/>
      <c r="LPM9" s="247"/>
      <c r="LPN9" s="247"/>
      <c r="LPO9" s="247"/>
      <c r="LPP9" s="247"/>
      <c r="LPQ9" s="247"/>
      <c r="LPR9" s="247"/>
      <c r="LPS9" s="247"/>
      <c r="LPT9" s="247"/>
      <c r="LPU9" s="247"/>
      <c r="LPV9" s="247"/>
      <c r="LPW9" s="247"/>
      <c r="LPX9" s="247"/>
      <c r="LPY9" s="247"/>
      <c r="LPZ9" s="247"/>
      <c r="LQA9" s="247"/>
      <c r="LQB9" s="247"/>
      <c r="LQC9" s="247"/>
      <c r="LQD9" s="247"/>
      <c r="LQE9" s="247"/>
      <c r="LQF9" s="247"/>
      <c r="LQG9" s="247"/>
      <c r="LQH9" s="247"/>
      <c r="LQI9" s="247"/>
      <c r="LQJ9" s="247"/>
      <c r="LQK9" s="247"/>
      <c r="LQL9" s="247"/>
      <c r="LQM9" s="247"/>
      <c r="LQN9" s="247"/>
      <c r="LQO9" s="247"/>
      <c r="LQP9" s="247"/>
      <c r="LQQ9" s="247"/>
      <c r="LQR9" s="247"/>
      <c r="LQS9" s="247"/>
      <c r="LQT9" s="247"/>
      <c r="LQU9" s="247"/>
      <c r="LQV9" s="247"/>
      <c r="LQW9" s="247"/>
      <c r="LQX9" s="247"/>
      <c r="LQY9" s="247"/>
      <c r="LQZ9" s="247"/>
      <c r="LRA9" s="247"/>
      <c r="LRB9" s="247"/>
      <c r="LRC9" s="247"/>
      <c r="LRD9" s="247"/>
      <c r="LRE9" s="247"/>
      <c r="LRF9" s="247"/>
      <c r="LRG9" s="247"/>
      <c r="LRH9" s="247"/>
      <c r="LRI9" s="247"/>
      <c r="LRJ9" s="247"/>
      <c r="LRK9" s="247"/>
      <c r="LRL9" s="247"/>
      <c r="LRM9" s="247"/>
      <c r="LRN9" s="247"/>
      <c r="LRO9" s="247"/>
      <c r="LRP9" s="247"/>
      <c r="LRQ9" s="247"/>
      <c r="LRR9" s="247"/>
      <c r="LRS9" s="247"/>
      <c r="LRT9" s="247"/>
      <c r="LRU9" s="247"/>
      <c r="LRV9" s="247"/>
      <c r="LRW9" s="247"/>
      <c r="LRX9" s="247"/>
      <c r="LRY9" s="247"/>
      <c r="LRZ9" s="247"/>
      <c r="LSA9" s="247"/>
      <c r="LSB9" s="247"/>
      <c r="LSC9" s="247"/>
      <c r="LSD9" s="247"/>
      <c r="LSE9" s="247"/>
      <c r="LSF9" s="247"/>
      <c r="LSG9" s="247"/>
      <c r="LSH9" s="247"/>
      <c r="LSI9" s="247"/>
      <c r="LSJ9" s="247"/>
      <c r="LSK9" s="247"/>
      <c r="LSL9" s="247"/>
      <c r="LSM9" s="247"/>
      <c r="LSN9" s="247"/>
      <c r="LSO9" s="247"/>
      <c r="LSP9" s="247"/>
      <c r="LSQ9" s="247"/>
      <c r="LSR9" s="247"/>
      <c r="LSS9" s="247"/>
      <c r="LST9" s="247"/>
      <c r="LSU9" s="247"/>
      <c r="LSV9" s="247"/>
      <c r="LSW9" s="247"/>
      <c r="LSX9" s="247"/>
      <c r="LSY9" s="247"/>
      <c r="LSZ9" s="247"/>
      <c r="LTA9" s="247"/>
      <c r="LTB9" s="247"/>
      <c r="LTC9" s="247"/>
      <c r="LTD9" s="247"/>
      <c r="LTE9" s="247"/>
      <c r="LTF9" s="247"/>
      <c r="LTG9" s="247"/>
      <c r="LTH9" s="247"/>
      <c r="LTI9" s="247"/>
      <c r="LTJ9" s="247"/>
      <c r="LTK9" s="247"/>
      <c r="LTL9" s="247"/>
      <c r="LTM9" s="247"/>
      <c r="LTN9" s="247"/>
      <c r="LTO9" s="247"/>
      <c r="LTP9" s="247"/>
      <c r="LTQ9" s="247"/>
      <c r="LTR9" s="247"/>
      <c r="LTS9" s="247"/>
      <c r="LTT9" s="247"/>
      <c r="LTU9" s="247"/>
      <c r="LTV9" s="247"/>
      <c r="LTW9" s="247"/>
      <c r="LTX9" s="247"/>
      <c r="LTY9" s="247"/>
      <c r="LTZ9" s="247"/>
      <c r="LUA9" s="247"/>
      <c r="LUB9" s="247"/>
      <c r="LUC9" s="247"/>
      <c r="LUD9" s="247"/>
      <c r="LUE9" s="247"/>
      <c r="LUF9" s="247"/>
      <c r="LUG9" s="247"/>
      <c r="LUH9" s="247"/>
      <c r="LUI9" s="247"/>
      <c r="LUJ9" s="247"/>
      <c r="LUK9" s="247"/>
      <c r="LUL9" s="247"/>
      <c r="LUM9" s="247"/>
      <c r="LUN9" s="247"/>
      <c r="LUO9" s="247"/>
      <c r="LUP9" s="247"/>
      <c r="LUQ9" s="247"/>
      <c r="LUR9" s="247"/>
      <c r="LUS9" s="247"/>
      <c r="LUT9" s="247"/>
      <c r="LUU9" s="247"/>
      <c r="LUV9" s="247"/>
      <c r="LUW9" s="247"/>
      <c r="LUX9" s="247"/>
      <c r="LUY9" s="247"/>
      <c r="LUZ9" s="247"/>
      <c r="LVA9" s="247"/>
      <c r="LVB9" s="247"/>
      <c r="LVC9" s="247"/>
      <c r="LVD9" s="247"/>
      <c r="LVE9" s="247"/>
      <c r="LVF9" s="247"/>
      <c r="LVG9" s="247"/>
      <c r="LVH9" s="247"/>
      <c r="LVI9" s="247"/>
      <c r="LVJ9" s="247"/>
      <c r="LVK9" s="247"/>
      <c r="LVL9" s="247"/>
      <c r="LVM9" s="247"/>
      <c r="LVN9" s="247"/>
      <c r="LVO9" s="247"/>
      <c r="LVP9" s="247"/>
      <c r="LVQ9" s="247"/>
      <c r="LVR9" s="247"/>
      <c r="LVS9" s="247"/>
      <c r="LVT9" s="247"/>
      <c r="LVU9" s="247"/>
      <c r="LVV9" s="247"/>
      <c r="LVW9" s="247"/>
      <c r="LVX9" s="247"/>
      <c r="LVY9" s="247"/>
      <c r="LVZ9" s="247"/>
      <c r="LWA9" s="247"/>
      <c r="LWB9" s="247"/>
      <c r="LWC9" s="247"/>
      <c r="LWD9" s="247"/>
      <c r="LWE9" s="247"/>
      <c r="LWF9" s="247"/>
      <c r="LWG9" s="247"/>
      <c r="LWH9" s="247"/>
      <c r="LWI9" s="247"/>
      <c r="LWJ9" s="247"/>
      <c r="LWK9" s="247"/>
      <c r="LWL9" s="247"/>
      <c r="LWM9" s="247"/>
      <c r="LWN9" s="247"/>
      <c r="LWO9" s="247"/>
      <c r="LWP9" s="247"/>
      <c r="LWQ9" s="247"/>
      <c r="LWR9" s="247"/>
      <c r="LWS9" s="247"/>
      <c r="LWT9" s="247"/>
      <c r="LWU9" s="247"/>
      <c r="LWV9" s="247"/>
      <c r="LWW9" s="247"/>
      <c r="LWX9" s="247"/>
      <c r="LWY9" s="247"/>
      <c r="LWZ9" s="247"/>
      <c r="LXA9" s="247"/>
      <c r="LXB9" s="247"/>
      <c r="LXC9" s="247"/>
      <c r="LXD9" s="247"/>
      <c r="LXE9" s="247"/>
      <c r="LXF9" s="247"/>
      <c r="LXG9" s="247"/>
      <c r="LXH9" s="247"/>
      <c r="LXI9" s="247"/>
      <c r="LXJ9" s="247"/>
      <c r="LXK9" s="247"/>
      <c r="LXL9" s="247"/>
      <c r="LXM9" s="247"/>
      <c r="LXN9" s="247"/>
      <c r="LXO9" s="247"/>
      <c r="LXP9" s="247"/>
      <c r="LXQ9" s="247"/>
      <c r="LXR9" s="247"/>
      <c r="LXS9" s="247"/>
      <c r="LXT9" s="247"/>
      <c r="LXU9" s="247"/>
      <c r="LXV9" s="247"/>
      <c r="LXW9" s="247"/>
      <c r="LXX9" s="247"/>
      <c r="LXY9" s="247"/>
      <c r="LXZ9" s="247"/>
      <c r="LYA9" s="247"/>
      <c r="LYB9" s="247"/>
      <c r="LYC9" s="247"/>
      <c r="LYD9" s="247"/>
      <c r="LYE9" s="247"/>
      <c r="LYF9" s="247"/>
      <c r="LYG9" s="247"/>
      <c r="LYH9" s="247"/>
      <c r="LYI9" s="247"/>
      <c r="LYJ9" s="247"/>
      <c r="LYK9" s="247"/>
      <c r="LYL9" s="247"/>
      <c r="LYM9" s="247"/>
      <c r="LYN9" s="247"/>
      <c r="LYO9" s="247"/>
      <c r="LYP9" s="247"/>
      <c r="LYQ9" s="247"/>
      <c r="LYR9" s="247"/>
      <c r="LYS9" s="247"/>
      <c r="LYT9" s="247"/>
      <c r="LYU9" s="247"/>
      <c r="LYV9" s="247"/>
      <c r="LYW9" s="247"/>
      <c r="LYX9" s="247"/>
      <c r="LYY9" s="247"/>
      <c r="LYZ9" s="247"/>
      <c r="LZA9" s="247"/>
      <c r="LZB9" s="247"/>
      <c r="LZC9" s="247"/>
      <c r="LZD9" s="247"/>
      <c r="LZE9" s="247"/>
      <c r="LZF9" s="247"/>
      <c r="LZG9" s="247"/>
      <c r="LZH9" s="247"/>
      <c r="LZI9" s="247"/>
      <c r="LZJ9" s="247"/>
      <c r="LZK9" s="247"/>
      <c r="LZL9" s="247"/>
      <c r="LZM9" s="247"/>
      <c r="LZN9" s="247"/>
      <c r="LZO9" s="247"/>
      <c r="LZP9" s="247"/>
      <c r="LZQ9" s="247"/>
      <c r="LZR9" s="247"/>
      <c r="LZS9" s="247"/>
      <c r="LZT9" s="247"/>
      <c r="LZU9" s="247"/>
      <c r="LZV9" s="247"/>
      <c r="LZW9" s="247"/>
      <c r="LZX9" s="247"/>
      <c r="LZY9" s="247"/>
      <c r="LZZ9" s="247"/>
      <c r="MAA9" s="247"/>
      <c r="MAB9" s="247"/>
      <c r="MAC9" s="247"/>
      <c r="MAD9" s="247"/>
      <c r="MAE9" s="247"/>
      <c r="MAF9" s="247"/>
      <c r="MAG9" s="247"/>
      <c r="MAH9" s="247"/>
      <c r="MAI9" s="247"/>
      <c r="MAJ9" s="247"/>
      <c r="MAK9" s="247"/>
      <c r="MAL9" s="247"/>
      <c r="MAM9" s="247"/>
      <c r="MAN9" s="247"/>
      <c r="MAO9" s="247"/>
      <c r="MAP9" s="247"/>
      <c r="MAQ9" s="247"/>
      <c r="MAR9" s="247"/>
      <c r="MAS9" s="247"/>
      <c r="MAT9" s="247"/>
      <c r="MAU9" s="247"/>
      <c r="MAV9" s="247"/>
      <c r="MAW9" s="247"/>
      <c r="MAX9" s="247"/>
      <c r="MAY9" s="247"/>
      <c r="MAZ9" s="247"/>
      <c r="MBA9" s="247"/>
      <c r="MBB9" s="247"/>
      <c r="MBC9" s="247"/>
      <c r="MBD9" s="247"/>
      <c r="MBE9" s="247"/>
      <c r="MBF9" s="247"/>
      <c r="MBG9" s="247"/>
      <c r="MBH9" s="247"/>
      <c r="MBI9" s="247"/>
      <c r="MBJ9" s="247"/>
      <c r="MBK9" s="247"/>
      <c r="MBL9" s="247"/>
      <c r="MBM9" s="247"/>
      <c r="MBN9" s="247"/>
      <c r="MBO9" s="247"/>
      <c r="MBP9" s="247"/>
      <c r="MBQ9" s="247"/>
      <c r="MBR9" s="247"/>
      <c r="MBS9" s="247"/>
      <c r="MBT9" s="247"/>
      <c r="MBU9" s="247"/>
      <c r="MBV9" s="247"/>
      <c r="MBW9" s="247"/>
      <c r="MBX9" s="247"/>
      <c r="MBY9" s="247"/>
      <c r="MBZ9" s="247"/>
      <c r="MCA9" s="247"/>
      <c r="MCB9" s="247"/>
      <c r="MCC9" s="247"/>
      <c r="MCD9" s="247"/>
      <c r="MCE9" s="247"/>
      <c r="MCF9" s="247"/>
      <c r="MCG9" s="247"/>
      <c r="MCH9" s="247"/>
      <c r="MCI9" s="247"/>
      <c r="MCJ9" s="247"/>
      <c r="MCK9" s="247"/>
      <c r="MCL9" s="247"/>
      <c r="MCM9" s="247"/>
      <c r="MCN9" s="247"/>
      <c r="MCO9" s="247"/>
      <c r="MCP9" s="247"/>
      <c r="MCQ9" s="247"/>
      <c r="MCR9" s="247"/>
      <c r="MCS9" s="247"/>
      <c r="MCT9" s="247"/>
      <c r="MCU9" s="247"/>
      <c r="MCV9" s="247"/>
      <c r="MCW9" s="247"/>
      <c r="MCX9" s="247"/>
      <c r="MCY9" s="247"/>
      <c r="MCZ9" s="247"/>
      <c r="MDA9" s="247"/>
      <c r="MDB9" s="247"/>
      <c r="MDC9" s="247"/>
      <c r="MDD9" s="247"/>
      <c r="MDE9" s="247"/>
      <c r="MDF9" s="247"/>
      <c r="MDG9" s="247"/>
      <c r="MDH9" s="247"/>
      <c r="MDI9" s="247"/>
      <c r="MDJ9" s="247"/>
      <c r="MDK9" s="247"/>
      <c r="MDL9" s="247"/>
      <c r="MDM9" s="247"/>
      <c r="MDN9" s="247"/>
      <c r="MDO9" s="247"/>
      <c r="MDP9" s="247"/>
      <c r="MDQ9" s="247"/>
      <c r="MDR9" s="247"/>
      <c r="MDS9" s="247"/>
      <c r="MDT9" s="247"/>
      <c r="MDU9" s="247"/>
      <c r="MDV9" s="247"/>
      <c r="MDW9" s="247"/>
      <c r="MDX9" s="247"/>
      <c r="MDY9" s="247"/>
      <c r="MDZ9" s="247"/>
      <c r="MEA9" s="247"/>
      <c r="MEB9" s="247"/>
      <c r="MEC9" s="247"/>
      <c r="MED9" s="247"/>
      <c r="MEE9" s="247"/>
      <c r="MEF9" s="247"/>
      <c r="MEG9" s="247"/>
      <c r="MEH9" s="247"/>
      <c r="MEI9" s="247"/>
      <c r="MEJ9" s="247"/>
      <c r="MEK9" s="247"/>
      <c r="MEL9" s="247"/>
      <c r="MEM9" s="247"/>
      <c r="MEN9" s="247"/>
      <c r="MEO9" s="247"/>
      <c r="MEP9" s="247"/>
      <c r="MEQ9" s="247"/>
      <c r="MER9" s="247"/>
      <c r="MES9" s="247"/>
      <c r="MET9" s="247"/>
      <c r="MEU9" s="247"/>
      <c r="MEV9" s="247"/>
      <c r="MEW9" s="247"/>
      <c r="MEX9" s="247"/>
      <c r="MEY9" s="247"/>
      <c r="MEZ9" s="247"/>
      <c r="MFA9" s="247"/>
      <c r="MFB9" s="247"/>
      <c r="MFC9" s="247"/>
      <c r="MFD9" s="247"/>
      <c r="MFE9" s="247"/>
      <c r="MFF9" s="247"/>
      <c r="MFG9" s="247"/>
      <c r="MFH9" s="247"/>
      <c r="MFI9" s="247"/>
      <c r="MFJ9" s="247"/>
      <c r="MFK9" s="247"/>
      <c r="MFL9" s="247"/>
      <c r="MFM9" s="247"/>
      <c r="MFN9" s="247"/>
      <c r="MFO9" s="247"/>
      <c r="MFP9" s="247"/>
      <c r="MFQ9" s="247"/>
      <c r="MFR9" s="247"/>
      <c r="MFS9" s="247"/>
      <c r="MFT9" s="247"/>
      <c r="MFU9" s="247"/>
      <c r="MFV9" s="247"/>
      <c r="MFW9" s="247"/>
      <c r="MFX9" s="247"/>
      <c r="MFY9" s="247"/>
      <c r="MFZ9" s="247"/>
      <c r="MGA9" s="247"/>
      <c r="MGB9" s="247"/>
      <c r="MGC9" s="247"/>
      <c r="MGD9" s="247"/>
      <c r="MGE9" s="247"/>
      <c r="MGF9" s="247"/>
      <c r="MGG9" s="247"/>
      <c r="MGH9" s="247"/>
      <c r="MGI9" s="247"/>
      <c r="MGJ9" s="247"/>
      <c r="MGK9" s="247"/>
      <c r="MGL9" s="247"/>
      <c r="MGM9" s="247"/>
      <c r="MGN9" s="247"/>
      <c r="MGO9" s="247"/>
      <c r="MGP9" s="247"/>
      <c r="MGQ9" s="247"/>
      <c r="MGR9" s="247"/>
      <c r="MGS9" s="247"/>
      <c r="MGT9" s="247"/>
      <c r="MGU9" s="247"/>
      <c r="MGV9" s="247"/>
      <c r="MGW9" s="247"/>
      <c r="MGX9" s="247"/>
      <c r="MGY9" s="247"/>
      <c r="MGZ9" s="247"/>
      <c r="MHA9" s="247"/>
      <c r="MHB9" s="247"/>
      <c r="MHC9" s="247"/>
      <c r="MHD9" s="247"/>
      <c r="MHE9" s="247"/>
      <c r="MHF9" s="247"/>
      <c r="MHG9" s="247"/>
      <c r="MHH9" s="247"/>
      <c r="MHI9" s="247"/>
      <c r="MHJ9" s="247"/>
      <c r="MHK9" s="247"/>
      <c r="MHL9" s="247"/>
      <c r="MHM9" s="247"/>
      <c r="MHN9" s="247"/>
      <c r="MHO9" s="247"/>
      <c r="MHP9" s="247"/>
      <c r="MHQ9" s="247"/>
      <c r="MHR9" s="247"/>
      <c r="MHS9" s="247"/>
      <c r="MHT9" s="247"/>
      <c r="MHU9" s="247"/>
      <c r="MHV9" s="247"/>
      <c r="MHW9" s="247"/>
      <c r="MHX9" s="247"/>
      <c r="MHY9" s="247"/>
      <c r="MHZ9" s="247"/>
      <c r="MIA9" s="247"/>
      <c r="MIB9" s="247"/>
      <c r="MIC9" s="247"/>
      <c r="MID9" s="247"/>
      <c r="MIE9" s="247"/>
      <c r="MIF9" s="247"/>
      <c r="MIG9" s="247"/>
      <c r="MIH9" s="247"/>
      <c r="MII9" s="247"/>
      <c r="MIJ9" s="247"/>
      <c r="MIK9" s="247"/>
      <c r="MIL9" s="247"/>
      <c r="MIM9" s="247"/>
      <c r="MIN9" s="247"/>
      <c r="MIO9" s="247"/>
      <c r="MIP9" s="247"/>
      <c r="MIQ9" s="247"/>
      <c r="MIR9" s="247"/>
      <c r="MIS9" s="247"/>
      <c r="MIT9" s="247"/>
      <c r="MIU9" s="247"/>
      <c r="MIV9" s="247"/>
      <c r="MIW9" s="247"/>
      <c r="MIX9" s="247"/>
      <c r="MIY9" s="247"/>
      <c r="MIZ9" s="247"/>
      <c r="MJA9" s="247"/>
      <c r="MJB9" s="247"/>
      <c r="MJC9" s="247"/>
      <c r="MJD9" s="247"/>
      <c r="MJE9" s="247"/>
      <c r="MJF9" s="247"/>
      <c r="MJG9" s="247"/>
      <c r="MJH9" s="247"/>
      <c r="MJI9" s="247"/>
      <c r="MJJ9" s="247"/>
      <c r="MJK9" s="247"/>
      <c r="MJL9" s="247"/>
      <c r="MJM9" s="247"/>
      <c r="MJN9" s="247"/>
      <c r="MJO9" s="247"/>
      <c r="MJP9" s="247"/>
      <c r="MJQ9" s="247"/>
      <c r="MJR9" s="247"/>
      <c r="MJS9" s="247"/>
      <c r="MJT9" s="247"/>
      <c r="MJU9" s="247"/>
      <c r="MJV9" s="247"/>
      <c r="MJW9" s="247"/>
      <c r="MJX9" s="247"/>
      <c r="MJY9" s="247"/>
      <c r="MJZ9" s="247"/>
      <c r="MKA9" s="247"/>
      <c r="MKB9" s="247"/>
      <c r="MKC9" s="247"/>
      <c r="MKD9" s="247"/>
      <c r="MKE9" s="247"/>
      <c r="MKF9" s="247"/>
      <c r="MKG9" s="247"/>
      <c r="MKH9" s="247"/>
      <c r="MKI9" s="247"/>
      <c r="MKJ9" s="247"/>
      <c r="MKK9" s="247"/>
      <c r="MKL9" s="247"/>
      <c r="MKM9" s="247"/>
      <c r="MKN9" s="247"/>
      <c r="MKO9" s="247"/>
      <c r="MKP9" s="247"/>
      <c r="MKQ9" s="247"/>
      <c r="MKR9" s="247"/>
      <c r="MKS9" s="247"/>
      <c r="MKT9" s="247"/>
      <c r="MKU9" s="247"/>
      <c r="MKV9" s="247"/>
      <c r="MKW9" s="247"/>
      <c r="MKX9" s="247"/>
      <c r="MKY9" s="247"/>
      <c r="MKZ9" s="247"/>
      <c r="MLA9" s="247"/>
      <c r="MLB9" s="247"/>
      <c r="MLC9" s="247"/>
      <c r="MLD9" s="247"/>
      <c r="MLE9" s="247"/>
      <c r="MLF9" s="247"/>
      <c r="MLG9" s="247"/>
      <c r="MLH9" s="247"/>
      <c r="MLI9" s="247"/>
      <c r="MLJ9" s="247"/>
      <c r="MLK9" s="247"/>
      <c r="MLL9" s="247"/>
      <c r="MLM9" s="247"/>
      <c r="MLN9" s="247"/>
      <c r="MLO9" s="247"/>
      <c r="MLP9" s="247"/>
      <c r="MLQ9" s="247"/>
      <c r="MLR9" s="247"/>
      <c r="MLS9" s="247"/>
      <c r="MLT9" s="247"/>
      <c r="MLU9" s="247"/>
      <c r="MLV9" s="247"/>
      <c r="MLW9" s="247"/>
      <c r="MLX9" s="247"/>
      <c r="MLY9" s="247"/>
      <c r="MLZ9" s="247"/>
      <c r="MMA9" s="247"/>
      <c r="MMB9" s="247"/>
      <c r="MMC9" s="247"/>
      <c r="MMD9" s="247"/>
      <c r="MME9" s="247"/>
      <c r="MMF9" s="247"/>
      <c r="MMG9" s="247"/>
      <c r="MMH9" s="247"/>
      <c r="MMI9" s="247"/>
      <c r="MMJ9" s="247"/>
      <c r="MMK9" s="247"/>
      <c r="MML9" s="247"/>
      <c r="MMM9" s="247"/>
      <c r="MMN9" s="247"/>
      <c r="MMO9" s="247"/>
      <c r="MMP9" s="247"/>
      <c r="MMQ9" s="247"/>
      <c r="MMR9" s="247"/>
      <c r="MMS9" s="247"/>
      <c r="MMT9" s="247"/>
      <c r="MMU9" s="247"/>
      <c r="MMV9" s="247"/>
      <c r="MMW9" s="247"/>
      <c r="MMX9" s="247"/>
      <c r="MMY9" s="247"/>
      <c r="MMZ9" s="247"/>
      <c r="MNA9" s="247"/>
      <c r="MNB9" s="247"/>
      <c r="MNC9" s="247"/>
      <c r="MND9" s="247"/>
      <c r="MNE9" s="247"/>
      <c r="MNF9" s="247"/>
      <c r="MNG9" s="247"/>
      <c r="MNH9" s="247"/>
      <c r="MNI9" s="247"/>
      <c r="MNJ9" s="247"/>
      <c r="MNK9" s="247"/>
      <c r="MNL9" s="247"/>
      <c r="MNM9" s="247"/>
      <c r="MNN9" s="247"/>
      <c r="MNO9" s="247"/>
      <c r="MNP9" s="247"/>
      <c r="MNQ9" s="247"/>
      <c r="MNR9" s="247"/>
      <c r="MNS9" s="247"/>
      <c r="MNT9" s="247"/>
      <c r="MNU9" s="247"/>
      <c r="MNV9" s="247"/>
      <c r="MNW9" s="247"/>
      <c r="MNX9" s="247"/>
      <c r="MNY9" s="247"/>
      <c r="MNZ9" s="247"/>
      <c r="MOA9" s="247"/>
      <c r="MOB9" s="247"/>
      <c r="MOC9" s="247"/>
      <c r="MOD9" s="247"/>
      <c r="MOE9" s="247"/>
      <c r="MOF9" s="247"/>
      <c r="MOG9" s="247"/>
      <c r="MOH9" s="247"/>
      <c r="MOI9" s="247"/>
      <c r="MOJ9" s="247"/>
      <c r="MOK9" s="247"/>
      <c r="MOL9" s="247"/>
      <c r="MOM9" s="247"/>
      <c r="MON9" s="247"/>
      <c r="MOO9" s="247"/>
      <c r="MOP9" s="247"/>
      <c r="MOQ9" s="247"/>
      <c r="MOR9" s="247"/>
      <c r="MOS9" s="247"/>
      <c r="MOT9" s="247"/>
      <c r="MOU9" s="247"/>
      <c r="MOV9" s="247"/>
      <c r="MOW9" s="247"/>
      <c r="MOX9" s="247"/>
      <c r="MOY9" s="247"/>
      <c r="MOZ9" s="247"/>
      <c r="MPA9" s="247"/>
      <c r="MPB9" s="247"/>
      <c r="MPC9" s="247"/>
      <c r="MPD9" s="247"/>
      <c r="MPE9" s="247"/>
      <c r="MPF9" s="247"/>
      <c r="MPG9" s="247"/>
      <c r="MPH9" s="247"/>
      <c r="MPI9" s="247"/>
      <c r="MPJ9" s="247"/>
      <c r="MPK9" s="247"/>
      <c r="MPL9" s="247"/>
      <c r="MPM9" s="247"/>
      <c r="MPN9" s="247"/>
      <c r="MPO9" s="247"/>
      <c r="MPP9" s="247"/>
      <c r="MPQ9" s="247"/>
      <c r="MPR9" s="247"/>
      <c r="MPS9" s="247"/>
      <c r="MPT9" s="247"/>
      <c r="MPU9" s="247"/>
      <c r="MPV9" s="247"/>
      <c r="MPW9" s="247"/>
      <c r="MPX9" s="247"/>
      <c r="MPY9" s="247"/>
      <c r="MPZ9" s="247"/>
      <c r="MQA9" s="247"/>
      <c r="MQB9" s="247"/>
      <c r="MQC9" s="247"/>
      <c r="MQD9" s="247"/>
      <c r="MQE9" s="247"/>
      <c r="MQF9" s="247"/>
      <c r="MQG9" s="247"/>
      <c r="MQH9" s="247"/>
      <c r="MQI9" s="247"/>
      <c r="MQJ9" s="247"/>
      <c r="MQK9" s="247"/>
      <c r="MQL9" s="247"/>
      <c r="MQM9" s="247"/>
      <c r="MQN9" s="247"/>
      <c r="MQO9" s="247"/>
      <c r="MQP9" s="247"/>
      <c r="MQQ9" s="247"/>
      <c r="MQR9" s="247"/>
      <c r="MQS9" s="247"/>
      <c r="MQT9" s="247"/>
      <c r="MQU9" s="247"/>
      <c r="MQV9" s="247"/>
      <c r="MQW9" s="247"/>
      <c r="MQX9" s="247"/>
      <c r="MQY9" s="247"/>
      <c r="MQZ9" s="247"/>
      <c r="MRA9" s="247"/>
      <c r="MRB9" s="247"/>
      <c r="MRC9" s="247"/>
      <c r="MRD9" s="247"/>
      <c r="MRE9" s="247"/>
      <c r="MRF9" s="247"/>
      <c r="MRG9" s="247"/>
      <c r="MRH9" s="247"/>
      <c r="MRI9" s="247"/>
      <c r="MRJ9" s="247"/>
      <c r="MRK9" s="247"/>
      <c r="MRL9" s="247"/>
      <c r="MRM9" s="247"/>
      <c r="MRN9" s="247"/>
      <c r="MRO9" s="247"/>
      <c r="MRP9" s="247"/>
      <c r="MRQ9" s="247"/>
      <c r="MRR9" s="247"/>
      <c r="MRS9" s="247"/>
      <c r="MRT9" s="247"/>
      <c r="MRU9" s="247"/>
      <c r="MRV9" s="247"/>
      <c r="MRW9" s="247"/>
      <c r="MRX9" s="247"/>
      <c r="MRY9" s="247"/>
      <c r="MRZ9" s="247"/>
      <c r="MSA9" s="247"/>
      <c r="MSB9" s="247"/>
      <c r="MSC9" s="247"/>
      <c r="MSD9" s="247"/>
      <c r="MSE9" s="247"/>
      <c r="MSF9" s="247"/>
      <c r="MSG9" s="247"/>
      <c r="MSH9" s="247"/>
      <c r="MSI9" s="247"/>
      <c r="MSJ9" s="247"/>
      <c r="MSK9" s="247"/>
      <c r="MSL9" s="247"/>
      <c r="MSM9" s="247"/>
      <c r="MSN9" s="247"/>
      <c r="MSO9" s="247"/>
      <c r="MSP9" s="247"/>
      <c r="MSQ9" s="247"/>
      <c r="MSR9" s="247"/>
      <c r="MSS9" s="247"/>
      <c r="MST9" s="247"/>
      <c r="MSU9" s="247"/>
      <c r="MSV9" s="247"/>
      <c r="MSW9" s="247"/>
      <c r="MSX9" s="247"/>
      <c r="MSY9" s="247"/>
      <c r="MSZ9" s="247"/>
      <c r="MTA9" s="247"/>
      <c r="MTB9" s="247"/>
      <c r="MTC9" s="247"/>
      <c r="MTD9" s="247"/>
      <c r="MTE9" s="247"/>
      <c r="MTF9" s="247"/>
      <c r="MTG9" s="247"/>
      <c r="MTH9" s="247"/>
      <c r="MTI9" s="247"/>
      <c r="MTJ9" s="247"/>
      <c r="MTK9" s="247"/>
      <c r="MTL9" s="247"/>
      <c r="MTM9" s="247"/>
      <c r="MTN9" s="247"/>
      <c r="MTO9" s="247"/>
      <c r="MTP9" s="247"/>
      <c r="MTQ9" s="247"/>
      <c r="MTR9" s="247"/>
      <c r="MTS9" s="247"/>
      <c r="MTT9" s="247"/>
      <c r="MTU9" s="247"/>
      <c r="MTV9" s="247"/>
      <c r="MTW9" s="247"/>
      <c r="MTX9" s="247"/>
      <c r="MTY9" s="247"/>
      <c r="MTZ9" s="247"/>
      <c r="MUA9" s="247"/>
      <c r="MUB9" s="247"/>
      <c r="MUC9" s="247"/>
      <c r="MUD9" s="247"/>
      <c r="MUE9" s="247"/>
      <c r="MUF9" s="247"/>
      <c r="MUG9" s="247"/>
      <c r="MUH9" s="247"/>
      <c r="MUI9" s="247"/>
      <c r="MUJ9" s="247"/>
      <c r="MUK9" s="247"/>
      <c r="MUL9" s="247"/>
      <c r="MUM9" s="247"/>
      <c r="MUN9" s="247"/>
      <c r="MUO9" s="247"/>
      <c r="MUP9" s="247"/>
      <c r="MUQ9" s="247"/>
      <c r="MUR9" s="247"/>
      <c r="MUS9" s="247"/>
      <c r="MUT9" s="247"/>
      <c r="MUU9" s="247"/>
      <c r="MUV9" s="247"/>
      <c r="MUW9" s="247"/>
      <c r="MUX9" s="247"/>
      <c r="MUY9" s="247"/>
      <c r="MUZ9" s="247"/>
      <c r="MVA9" s="247"/>
      <c r="MVB9" s="247"/>
      <c r="MVC9" s="247"/>
      <c r="MVD9" s="247"/>
      <c r="MVE9" s="247"/>
      <c r="MVF9" s="247"/>
      <c r="MVG9" s="247"/>
      <c r="MVH9" s="247"/>
      <c r="MVI9" s="247"/>
      <c r="MVJ9" s="247"/>
      <c r="MVK9" s="247"/>
      <c r="MVL9" s="247"/>
      <c r="MVM9" s="247"/>
      <c r="MVN9" s="247"/>
      <c r="MVO9" s="247"/>
      <c r="MVP9" s="247"/>
      <c r="MVQ9" s="247"/>
      <c r="MVR9" s="247"/>
      <c r="MVS9" s="247"/>
      <c r="MVT9" s="247"/>
      <c r="MVU9" s="247"/>
      <c r="MVV9" s="247"/>
      <c r="MVW9" s="247"/>
      <c r="MVX9" s="247"/>
      <c r="MVY9" s="247"/>
      <c r="MVZ9" s="247"/>
      <c r="MWA9" s="247"/>
      <c r="MWB9" s="247"/>
      <c r="MWC9" s="247"/>
      <c r="MWD9" s="247"/>
      <c r="MWE9" s="247"/>
      <c r="MWF9" s="247"/>
      <c r="MWG9" s="247"/>
      <c r="MWH9" s="247"/>
      <c r="MWI9" s="247"/>
      <c r="MWJ9" s="247"/>
      <c r="MWK9" s="247"/>
      <c r="MWL9" s="247"/>
      <c r="MWM9" s="247"/>
      <c r="MWN9" s="247"/>
      <c r="MWO9" s="247"/>
      <c r="MWP9" s="247"/>
      <c r="MWQ9" s="247"/>
      <c r="MWR9" s="247"/>
      <c r="MWS9" s="247"/>
      <c r="MWT9" s="247"/>
      <c r="MWU9" s="247"/>
      <c r="MWV9" s="247"/>
      <c r="MWW9" s="247"/>
      <c r="MWX9" s="247"/>
      <c r="MWY9" s="247"/>
      <c r="MWZ9" s="247"/>
      <c r="MXA9" s="247"/>
      <c r="MXB9" s="247"/>
      <c r="MXC9" s="247"/>
      <c r="MXD9" s="247"/>
      <c r="MXE9" s="247"/>
      <c r="MXF9" s="247"/>
      <c r="MXG9" s="247"/>
      <c r="MXH9" s="247"/>
      <c r="MXI9" s="247"/>
      <c r="MXJ9" s="247"/>
      <c r="MXK9" s="247"/>
      <c r="MXL9" s="247"/>
      <c r="MXM9" s="247"/>
      <c r="MXN9" s="247"/>
      <c r="MXO9" s="247"/>
      <c r="MXP9" s="247"/>
      <c r="MXQ9" s="247"/>
      <c r="MXR9" s="247"/>
      <c r="MXS9" s="247"/>
      <c r="MXT9" s="247"/>
      <c r="MXU9" s="247"/>
      <c r="MXV9" s="247"/>
      <c r="MXW9" s="247"/>
      <c r="MXX9" s="247"/>
      <c r="MXY9" s="247"/>
      <c r="MXZ9" s="247"/>
      <c r="MYA9" s="247"/>
      <c r="MYB9" s="247"/>
      <c r="MYC9" s="247"/>
      <c r="MYD9" s="247"/>
      <c r="MYE9" s="247"/>
      <c r="MYF9" s="247"/>
      <c r="MYG9" s="247"/>
      <c r="MYH9" s="247"/>
      <c r="MYI9" s="247"/>
      <c r="MYJ9" s="247"/>
      <c r="MYK9" s="247"/>
      <c r="MYL9" s="247"/>
      <c r="MYM9" s="247"/>
      <c r="MYN9" s="247"/>
      <c r="MYO9" s="247"/>
      <c r="MYP9" s="247"/>
      <c r="MYQ9" s="247"/>
      <c r="MYR9" s="247"/>
      <c r="MYS9" s="247"/>
      <c r="MYT9" s="247"/>
      <c r="MYU9" s="247"/>
      <c r="MYV9" s="247"/>
      <c r="MYW9" s="247"/>
      <c r="MYX9" s="247"/>
      <c r="MYY9" s="247"/>
      <c r="MYZ9" s="247"/>
      <c r="MZA9" s="247"/>
      <c r="MZB9" s="247"/>
      <c r="MZC9" s="247"/>
      <c r="MZD9" s="247"/>
      <c r="MZE9" s="247"/>
      <c r="MZF9" s="247"/>
      <c r="MZG9" s="247"/>
      <c r="MZH9" s="247"/>
      <c r="MZI9" s="247"/>
      <c r="MZJ9" s="247"/>
      <c r="MZK9" s="247"/>
      <c r="MZL9" s="247"/>
      <c r="MZM9" s="247"/>
      <c r="MZN9" s="247"/>
      <c r="MZO9" s="247"/>
      <c r="MZP9" s="247"/>
      <c r="MZQ9" s="247"/>
      <c r="MZR9" s="247"/>
      <c r="MZS9" s="247"/>
      <c r="MZT9" s="247"/>
      <c r="MZU9" s="247"/>
      <c r="MZV9" s="247"/>
      <c r="MZW9" s="247"/>
      <c r="MZX9" s="247"/>
      <c r="MZY9" s="247"/>
      <c r="MZZ9" s="247"/>
      <c r="NAA9" s="247"/>
      <c r="NAB9" s="247"/>
      <c r="NAC9" s="247"/>
      <c r="NAD9" s="247"/>
      <c r="NAE9" s="247"/>
      <c r="NAF9" s="247"/>
      <c r="NAG9" s="247"/>
      <c r="NAH9" s="247"/>
      <c r="NAI9" s="247"/>
      <c r="NAJ9" s="247"/>
      <c r="NAK9" s="247"/>
      <c r="NAL9" s="247"/>
      <c r="NAM9" s="247"/>
      <c r="NAN9" s="247"/>
      <c r="NAO9" s="247"/>
      <c r="NAP9" s="247"/>
      <c r="NAQ9" s="247"/>
      <c r="NAR9" s="247"/>
      <c r="NAS9" s="247"/>
      <c r="NAT9" s="247"/>
      <c r="NAU9" s="247"/>
      <c r="NAV9" s="247"/>
      <c r="NAW9" s="247"/>
      <c r="NAX9" s="247"/>
      <c r="NAY9" s="247"/>
      <c r="NAZ9" s="247"/>
      <c r="NBA9" s="247"/>
      <c r="NBB9" s="247"/>
      <c r="NBC9" s="247"/>
      <c r="NBD9" s="247"/>
      <c r="NBE9" s="247"/>
      <c r="NBF9" s="247"/>
      <c r="NBG9" s="247"/>
      <c r="NBH9" s="247"/>
      <c r="NBI9" s="247"/>
      <c r="NBJ9" s="247"/>
      <c r="NBK9" s="247"/>
      <c r="NBL9" s="247"/>
      <c r="NBM9" s="247"/>
      <c r="NBN9" s="247"/>
      <c r="NBO9" s="247"/>
      <c r="NBP9" s="247"/>
      <c r="NBQ9" s="247"/>
      <c r="NBR9" s="247"/>
      <c r="NBS9" s="247"/>
      <c r="NBT9" s="247"/>
      <c r="NBU9" s="247"/>
      <c r="NBV9" s="247"/>
      <c r="NBW9" s="247"/>
      <c r="NBX9" s="247"/>
      <c r="NBY9" s="247"/>
      <c r="NBZ9" s="247"/>
      <c r="NCA9" s="247"/>
      <c r="NCB9" s="247"/>
      <c r="NCC9" s="247"/>
      <c r="NCD9" s="247"/>
      <c r="NCE9" s="247"/>
      <c r="NCF9" s="247"/>
      <c r="NCG9" s="247"/>
      <c r="NCH9" s="247"/>
      <c r="NCI9" s="247"/>
      <c r="NCJ9" s="247"/>
      <c r="NCK9" s="247"/>
      <c r="NCL9" s="247"/>
      <c r="NCM9" s="247"/>
      <c r="NCN9" s="247"/>
      <c r="NCO9" s="247"/>
      <c r="NCP9" s="247"/>
      <c r="NCQ9" s="247"/>
      <c r="NCR9" s="247"/>
      <c r="NCS9" s="247"/>
      <c r="NCT9" s="247"/>
      <c r="NCU9" s="247"/>
      <c r="NCV9" s="247"/>
      <c r="NCW9" s="247"/>
      <c r="NCX9" s="247"/>
      <c r="NCY9" s="247"/>
      <c r="NCZ9" s="247"/>
      <c r="NDA9" s="247"/>
      <c r="NDB9" s="247"/>
      <c r="NDC9" s="247"/>
      <c r="NDD9" s="247"/>
      <c r="NDE9" s="247"/>
      <c r="NDF9" s="247"/>
      <c r="NDG9" s="247"/>
      <c r="NDH9" s="247"/>
      <c r="NDI9" s="247"/>
      <c r="NDJ9" s="247"/>
      <c r="NDK9" s="247"/>
      <c r="NDL9" s="247"/>
      <c r="NDM9" s="247"/>
      <c r="NDN9" s="247"/>
      <c r="NDO9" s="247"/>
      <c r="NDP9" s="247"/>
      <c r="NDQ9" s="247"/>
      <c r="NDR9" s="247"/>
      <c r="NDS9" s="247"/>
      <c r="NDT9" s="247"/>
      <c r="NDU9" s="247"/>
      <c r="NDV9" s="247"/>
      <c r="NDW9" s="247"/>
      <c r="NDX9" s="247"/>
      <c r="NDY9" s="247"/>
      <c r="NDZ9" s="247"/>
      <c r="NEA9" s="247"/>
      <c r="NEB9" s="247"/>
      <c r="NEC9" s="247"/>
      <c r="NED9" s="247"/>
      <c r="NEE9" s="247"/>
      <c r="NEF9" s="247"/>
      <c r="NEG9" s="247"/>
      <c r="NEH9" s="247"/>
      <c r="NEI9" s="247"/>
      <c r="NEJ9" s="247"/>
      <c r="NEK9" s="247"/>
      <c r="NEL9" s="247"/>
      <c r="NEM9" s="247"/>
      <c r="NEN9" s="247"/>
      <c r="NEO9" s="247"/>
      <c r="NEP9" s="247"/>
      <c r="NEQ9" s="247"/>
      <c r="NER9" s="247"/>
      <c r="NES9" s="247"/>
      <c r="NET9" s="247"/>
      <c r="NEU9" s="247"/>
      <c r="NEV9" s="247"/>
      <c r="NEW9" s="247"/>
      <c r="NEX9" s="247"/>
      <c r="NEY9" s="247"/>
      <c r="NEZ9" s="247"/>
      <c r="NFA9" s="247"/>
      <c r="NFB9" s="247"/>
      <c r="NFC9" s="247"/>
      <c r="NFD9" s="247"/>
      <c r="NFE9" s="247"/>
      <c r="NFF9" s="247"/>
      <c r="NFG9" s="247"/>
      <c r="NFH9" s="247"/>
      <c r="NFI9" s="247"/>
      <c r="NFJ9" s="247"/>
      <c r="NFK9" s="247"/>
      <c r="NFL9" s="247"/>
      <c r="NFM9" s="247"/>
      <c r="NFN9" s="247"/>
      <c r="NFO9" s="247"/>
      <c r="NFP9" s="247"/>
      <c r="NFQ9" s="247"/>
      <c r="NFR9" s="247"/>
      <c r="NFS9" s="247"/>
      <c r="NFT9" s="247"/>
      <c r="NFU9" s="247"/>
      <c r="NFV9" s="247"/>
      <c r="NFW9" s="247"/>
      <c r="NFX9" s="247"/>
      <c r="NFY9" s="247"/>
      <c r="NFZ9" s="247"/>
      <c r="NGA9" s="247"/>
      <c r="NGB9" s="247"/>
      <c r="NGC9" s="247"/>
      <c r="NGD9" s="247"/>
      <c r="NGE9" s="247"/>
      <c r="NGF9" s="247"/>
      <c r="NGG9" s="247"/>
      <c r="NGH9" s="247"/>
      <c r="NGI9" s="247"/>
      <c r="NGJ9" s="247"/>
      <c r="NGK9" s="247"/>
      <c r="NGL9" s="247"/>
      <c r="NGM9" s="247"/>
      <c r="NGN9" s="247"/>
      <c r="NGO9" s="247"/>
      <c r="NGP9" s="247"/>
      <c r="NGQ9" s="247"/>
      <c r="NGR9" s="247"/>
      <c r="NGS9" s="247"/>
      <c r="NGT9" s="247"/>
      <c r="NGU9" s="247"/>
      <c r="NGV9" s="247"/>
      <c r="NGW9" s="247"/>
      <c r="NGX9" s="247"/>
      <c r="NGY9" s="247"/>
      <c r="NGZ9" s="247"/>
      <c r="NHA9" s="247"/>
      <c r="NHB9" s="247"/>
      <c r="NHC9" s="247"/>
      <c r="NHD9" s="247"/>
      <c r="NHE9" s="247"/>
      <c r="NHF9" s="247"/>
      <c r="NHG9" s="247"/>
      <c r="NHH9" s="247"/>
      <c r="NHI9" s="247"/>
      <c r="NHJ9" s="247"/>
      <c r="NHK9" s="247"/>
      <c r="NHL9" s="247"/>
      <c r="NHM9" s="247"/>
      <c r="NHN9" s="247"/>
      <c r="NHO9" s="247"/>
      <c r="NHP9" s="247"/>
      <c r="NHQ9" s="247"/>
      <c r="NHR9" s="247"/>
      <c r="NHS9" s="247"/>
      <c r="NHT9" s="247"/>
      <c r="NHU9" s="247"/>
      <c r="NHV9" s="247"/>
      <c r="NHW9" s="247"/>
      <c r="NHX9" s="247"/>
      <c r="NHY9" s="247"/>
      <c r="NHZ9" s="247"/>
      <c r="NIA9" s="247"/>
      <c r="NIB9" s="247"/>
      <c r="NIC9" s="247"/>
      <c r="NID9" s="247"/>
      <c r="NIE9" s="247"/>
      <c r="NIF9" s="247"/>
      <c r="NIG9" s="247"/>
      <c r="NIH9" s="247"/>
      <c r="NII9" s="247"/>
      <c r="NIJ9" s="247"/>
      <c r="NIK9" s="247"/>
      <c r="NIL9" s="247"/>
      <c r="NIM9" s="247"/>
      <c r="NIN9" s="247"/>
      <c r="NIO9" s="247"/>
      <c r="NIP9" s="247"/>
      <c r="NIQ9" s="247"/>
      <c r="NIR9" s="247"/>
      <c r="NIS9" s="247"/>
      <c r="NIT9" s="247"/>
      <c r="NIU9" s="247"/>
      <c r="NIV9" s="247"/>
      <c r="NIW9" s="247"/>
      <c r="NIX9" s="247"/>
      <c r="NIY9" s="247"/>
      <c r="NIZ9" s="247"/>
      <c r="NJA9" s="247"/>
      <c r="NJB9" s="247"/>
      <c r="NJC9" s="247"/>
      <c r="NJD9" s="247"/>
      <c r="NJE9" s="247"/>
      <c r="NJF9" s="247"/>
      <c r="NJG9" s="247"/>
      <c r="NJH9" s="247"/>
      <c r="NJI9" s="247"/>
      <c r="NJJ9" s="247"/>
      <c r="NJK9" s="247"/>
      <c r="NJL9" s="247"/>
      <c r="NJM9" s="247"/>
      <c r="NJN9" s="247"/>
      <c r="NJO9" s="247"/>
      <c r="NJP9" s="247"/>
      <c r="NJQ9" s="247"/>
      <c r="NJR9" s="247"/>
      <c r="NJS9" s="247"/>
      <c r="NJT9" s="247"/>
      <c r="NJU9" s="247"/>
      <c r="NJV9" s="247"/>
      <c r="NJW9" s="247"/>
      <c r="NJX9" s="247"/>
      <c r="NJY9" s="247"/>
      <c r="NJZ9" s="247"/>
      <c r="NKA9" s="247"/>
      <c r="NKB9" s="247"/>
      <c r="NKC9" s="247"/>
      <c r="NKD9" s="247"/>
      <c r="NKE9" s="247"/>
      <c r="NKF9" s="247"/>
      <c r="NKG9" s="247"/>
      <c r="NKH9" s="247"/>
      <c r="NKI9" s="247"/>
      <c r="NKJ9" s="247"/>
      <c r="NKK9" s="247"/>
      <c r="NKL9" s="247"/>
      <c r="NKM9" s="247"/>
      <c r="NKN9" s="247"/>
      <c r="NKO9" s="247"/>
      <c r="NKP9" s="247"/>
      <c r="NKQ9" s="247"/>
      <c r="NKR9" s="247"/>
      <c r="NKS9" s="247"/>
      <c r="NKT9" s="247"/>
      <c r="NKU9" s="247"/>
      <c r="NKV9" s="247"/>
      <c r="NKW9" s="247"/>
      <c r="NKX9" s="247"/>
      <c r="NKY9" s="247"/>
      <c r="NKZ9" s="247"/>
      <c r="NLA9" s="247"/>
      <c r="NLB9" s="247"/>
      <c r="NLC9" s="247"/>
      <c r="NLD9" s="247"/>
      <c r="NLE9" s="247"/>
      <c r="NLF9" s="247"/>
      <c r="NLG9" s="247"/>
      <c r="NLH9" s="247"/>
      <c r="NLI9" s="247"/>
      <c r="NLJ9" s="247"/>
      <c r="NLK9" s="247"/>
      <c r="NLL9" s="247"/>
      <c r="NLM9" s="247"/>
      <c r="NLN9" s="247"/>
      <c r="NLO9" s="247"/>
      <c r="NLP9" s="247"/>
      <c r="NLQ9" s="247"/>
      <c r="NLR9" s="247"/>
      <c r="NLS9" s="247"/>
      <c r="NLT9" s="247"/>
      <c r="NLU9" s="247"/>
      <c r="NLV9" s="247"/>
      <c r="NLW9" s="247"/>
      <c r="NLX9" s="247"/>
      <c r="NLY9" s="247"/>
      <c r="NLZ9" s="247"/>
      <c r="NMA9" s="247"/>
      <c r="NMB9" s="247"/>
      <c r="NMC9" s="247"/>
      <c r="NMD9" s="247"/>
      <c r="NME9" s="247"/>
      <c r="NMF9" s="247"/>
      <c r="NMG9" s="247"/>
      <c r="NMH9" s="247"/>
      <c r="NMI9" s="247"/>
      <c r="NMJ9" s="247"/>
      <c r="NMK9" s="247"/>
      <c r="NML9" s="247"/>
      <c r="NMM9" s="247"/>
      <c r="NMN9" s="247"/>
      <c r="NMO9" s="247"/>
      <c r="NMP9" s="247"/>
      <c r="NMQ9" s="247"/>
      <c r="NMR9" s="247"/>
      <c r="NMS9" s="247"/>
      <c r="NMT9" s="247"/>
      <c r="NMU9" s="247"/>
      <c r="NMV9" s="247"/>
      <c r="NMW9" s="247"/>
      <c r="NMX9" s="247"/>
      <c r="NMY9" s="247"/>
      <c r="NMZ9" s="247"/>
      <c r="NNA9" s="247"/>
      <c r="NNB9" s="247"/>
      <c r="NNC9" s="247"/>
      <c r="NND9" s="247"/>
      <c r="NNE9" s="247"/>
      <c r="NNF9" s="247"/>
      <c r="NNG9" s="247"/>
      <c r="NNH9" s="247"/>
      <c r="NNI9" s="247"/>
      <c r="NNJ9" s="247"/>
      <c r="NNK9" s="247"/>
      <c r="NNL9" s="247"/>
      <c r="NNM9" s="247"/>
      <c r="NNN9" s="247"/>
      <c r="NNO9" s="247"/>
      <c r="NNP9" s="247"/>
      <c r="NNQ9" s="247"/>
      <c r="NNR9" s="247"/>
      <c r="NNS9" s="247"/>
      <c r="NNT9" s="247"/>
      <c r="NNU9" s="247"/>
      <c r="NNV9" s="247"/>
      <c r="NNW9" s="247"/>
      <c r="NNX9" s="247"/>
      <c r="NNY9" s="247"/>
      <c r="NNZ9" s="247"/>
      <c r="NOA9" s="247"/>
      <c r="NOB9" s="247"/>
      <c r="NOC9" s="247"/>
      <c r="NOD9" s="247"/>
      <c r="NOE9" s="247"/>
      <c r="NOF9" s="247"/>
      <c r="NOG9" s="247"/>
      <c r="NOH9" s="247"/>
      <c r="NOI9" s="247"/>
      <c r="NOJ9" s="247"/>
      <c r="NOK9" s="247"/>
      <c r="NOL9" s="247"/>
      <c r="NOM9" s="247"/>
      <c r="NON9" s="247"/>
      <c r="NOO9" s="247"/>
      <c r="NOP9" s="247"/>
      <c r="NOQ9" s="247"/>
      <c r="NOR9" s="247"/>
      <c r="NOS9" s="247"/>
      <c r="NOT9" s="247"/>
      <c r="NOU9" s="247"/>
      <c r="NOV9" s="247"/>
      <c r="NOW9" s="247"/>
      <c r="NOX9" s="247"/>
      <c r="NOY9" s="247"/>
      <c r="NOZ9" s="247"/>
      <c r="NPA9" s="247"/>
      <c r="NPB9" s="247"/>
      <c r="NPC9" s="247"/>
      <c r="NPD9" s="247"/>
      <c r="NPE9" s="247"/>
      <c r="NPF9" s="247"/>
      <c r="NPG9" s="247"/>
      <c r="NPH9" s="247"/>
      <c r="NPI9" s="247"/>
      <c r="NPJ9" s="247"/>
      <c r="NPK9" s="247"/>
      <c r="NPL9" s="247"/>
      <c r="NPM9" s="247"/>
      <c r="NPN9" s="247"/>
      <c r="NPO9" s="247"/>
      <c r="NPP9" s="247"/>
      <c r="NPQ9" s="247"/>
      <c r="NPR9" s="247"/>
      <c r="NPS9" s="247"/>
      <c r="NPT9" s="247"/>
      <c r="NPU9" s="247"/>
      <c r="NPV9" s="247"/>
      <c r="NPW9" s="247"/>
      <c r="NPX9" s="247"/>
      <c r="NPY9" s="247"/>
      <c r="NPZ9" s="247"/>
      <c r="NQA9" s="247"/>
      <c r="NQB9" s="247"/>
      <c r="NQC9" s="247"/>
      <c r="NQD9" s="247"/>
      <c r="NQE9" s="247"/>
      <c r="NQF9" s="247"/>
      <c r="NQG9" s="247"/>
      <c r="NQH9" s="247"/>
      <c r="NQI9" s="247"/>
      <c r="NQJ9" s="247"/>
      <c r="NQK9" s="247"/>
      <c r="NQL9" s="247"/>
      <c r="NQM9" s="247"/>
      <c r="NQN9" s="247"/>
      <c r="NQO9" s="247"/>
      <c r="NQP9" s="247"/>
      <c r="NQQ9" s="247"/>
      <c r="NQR9" s="247"/>
      <c r="NQS9" s="247"/>
      <c r="NQT9" s="247"/>
      <c r="NQU9" s="247"/>
      <c r="NQV9" s="247"/>
      <c r="NQW9" s="247"/>
      <c r="NQX9" s="247"/>
      <c r="NQY9" s="247"/>
      <c r="NQZ9" s="247"/>
      <c r="NRA9" s="247"/>
      <c r="NRB9" s="247"/>
      <c r="NRC9" s="247"/>
      <c r="NRD9" s="247"/>
      <c r="NRE9" s="247"/>
      <c r="NRF9" s="247"/>
      <c r="NRG9" s="247"/>
      <c r="NRH9" s="247"/>
      <c r="NRI9" s="247"/>
      <c r="NRJ9" s="247"/>
      <c r="NRK9" s="247"/>
      <c r="NRL9" s="247"/>
      <c r="NRM9" s="247"/>
      <c r="NRN9" s="247"/>
      <c r="NRO9" s="247"/>
      <c r="NRP9" s="247"/>
      <c r="NRQ9" s="247"/>
      <c r="NRR9" s="247"/>
      <c r="NRS9" s="247"/>
      <c r="NRT9" s="247"/>
      <c r="NRU9" s="247"/>
      <c r="NRV9" s="247"/>
      <c r="NRW9" s="247"/>
      <c r="NRX9" s="247"/>
      <c r="NRY9" s="247"/>
      <c r="NRZ9" s="247"/>
      <c r="NSA9" s="247"/>
      <c r="NSB9" s="247"/>
      <c r="NSC9" s="247"/>
      <c r="NSD9" s="247"/>
      <c r="NSE9" s="247"/>
      <c r="NSF9" s="247"/>
      <c r="NSG9" s="247"/>
      <c r="NSH9" s="247"/>
      <c r="NSI9" s="247"/>
      <c r="NSJ9" s="247"/>
      <c r="NSK9" s="247"/>
      <c r="NSL9" s="247"/>
      <c r="NSM9" s="247"/>
      <c r="NSN9" s="247"/>
      <c r="NSO9" s="247"/>
      <c r="NSP9" s="247"/>
      <c r="NSQ9" s="247"/>
      <c r="NSR9" s="247"/>
      <c r="NSS9" s="247"/>
      <c r="NST9" s="247"/>
      <c r="NSU9" s="247"/>
      <c r="NSV9" s="247"/>
      <c r="NSW9" s="247"/>
      <c r="NSX9" s="247"/>
      <c r="NSY9" s="247"/>
      <c r="NSZ9" s="247"/>
      <c r="NTA9" s="247"/>
      <c r="NTB9" s="247"/>
      <c r="NTC9" s="247"/>
      <c r="NTD9" s="247"/>
      <c r="NTE9" s="247"/>
      <c r="NTF9" s="247"/>
      <c r="NTG9" s="247"/>
      <c r="NTH9" s="247"/>
      <c r="NTI9" s="247"/>
      <c r="NTJ9" s="247"/>
      <c r="NTK9" s="247"/>
      <c r="NTL9" s="247"/>
      <c r="NTM9" s="247"/>
      <c r="NTN9" s="247"/>
      <c r="NTO9" s="247"/>
      <c r="NTP9" s="247"/>
      <c r="NTQ9" s="247"/>
      <c r="NTR9" s="247"/>
      <c r="NTS9" s="247"/>
      <c r="NTT9" s="247"/>
      <c r="NTU9" s="247"/>
      <c r="NTV9" s="247"/>
      <c r="NTW9" s="247"/>
      <c r="NTX9" s="247"/>
      <c r="NTY9" s="247"/>
      <c r="NTZ9" s="247"/>
      <c r="NUA9" s="247"/>
      <c r="NUB9" s="247"/>
      <c r="NUC9" s="247"/>
      <c r="NUD9" s="247"/>
      <c r="NUE9" s="247"/>
      <c r="NUF9" s="247"/>
      <c r="NUG9" s="247"/>
      <c r="NUH9" s="247"/>
      <c r="NUI9" s="247"/>
      <c r="NUJ9" s="247"/>
      <c r="NUK9" s="247"/>
      <c r="NUL9" s="247"/>
      <c r="NUM9" s="247"/>
      <c r="NUN9" s="247"/>
      <c r="NUO9" s="247"/>
      <c r="NUP9" s="247"/>
      <c r="NUQ9" s="247"/>
      <c r="NUR9" s="247"/>
      <c r="NUS9" s="247"/>
      <c r="NUT9" s="247"/>
      <c r="NUU9" s="247"/>
      <c r="NUV9" s="247"/>
      <c r="NUW9" s="247"/>
      <c r="NUX9" s="247"/>
      <c r="NUY9" s="247"/>
      <c r="NUZ9" s="247"/>
      <c r="NVA9" s="247"/>
      <c r="NVB9" s="247"/>
      <c r="NVC9" s="247"/>
      <c r="NVD9" s="247"/>
      <c r="NVE9" s="247"/>
      <c r="NVF9" s="247"/>
      <c r="NVG9" s="247"/>
      <c r="NVH9" s="247"/>
      <c r="NVI9" s="247"/>
      <c r="NVJ9" s="247"/>
      <c r="NVK9" s="247"/>
      <c r="NVL9" s="247"/>
      <c r="NVM9" s="247"/>
      <c r="NVN9" s="247"/>
      <c r="NVO9" s="247"/>
      <c r="NVP9" s="247"/>
      <c r="NVQ9" s="247"/>
      <c r="NVR9" s="247"/>
      <c r="NVS9" s="247"/>
      <c r="NVT9" s="247"/>
      <c r="NVU9" s="247"/>
      <c r="NVV9" s="247"/>
      <c r="NVW9" s="247"/>
      <c r="NVX9" s="247"/>
      <c r="NVY9" s="247"/>
      <c r="NVZ9" s="247"/>
      <c r="NWA9" s="247"/>
      <c r="NWB9" s="247"/>
      <c r="NWC9" s="247"/>
      <c r="NWD9" s="247"/>
      <c r="NWE9" s="247"/>
      <c r="NWF9" s="247"/>
      <c r="NWG9" s="247"/>
      <c r="NWH9" s="247"/>
      <c r="NWI9" s="247"/>
      <c r="NWJ9" s="247"/>
      <c r="NWK9" s="247"/>
      <c r="NWL9" s="247"/>
      <c r="NWM9" s="247"/>
      <c r="NWN9" s="247"/>
      <c r="NWO9" s="247"/>
      <c r="NWP9" s="247"/>
      <c r="NWQ9" s="247"/>
      <c r="NWR9" s="247"/>
      <c r="NWS9" s="247"/>
      <c r="NWT9" s="247"/>
      <c r="NWU9" s="247"/>
      <c r="NWV9" s="247"/>
      <c r="NWW9" s="247"/>
      <c r="NWX9" s="247"/>
      <c r="NWY9" s="247"/>
      <c r="NWZ9" s="247"/>
      <c r="NXA9" s="247"/>
      <c r="NXB9" s="247"/>
      <c r="NXC9" s="247"/>
      <c r="NXD9" s="247"/>
      <c r="NXE9" s="247"/>
      <c r="NXF9" s="247"/>
      <c r="NXG9" s="247"/>
      <c r="NXH9" s="247"/>
      <c r="NXI9" s="247"/>
      <c r="NXJ9" s="247"/>
      <c r="NXK9" s="247"/>
      <c r="NXL9" s="247"/>
      <c r="NXM9" s="247"/>
      <c r="NXN9" s="247"/>
      <c r="NXO9" s="247"/>
      <c r="NXP9" s="247"/>
      <c r="NXQ9" s="247"/>
      <c r="NXR9" s="247"/>
      <c r="NXS9" s="247"/>
      <c r="NXT9" s="247"/>
      <c r="NXU9" s="247"/>
      <c r="NXV9" s="247"/>
      <c r="NXW9" s="247"/>
      <c r="NXX9" s="247"/>
      <c r="NXY9" s="247"/>
      <c r="NXZ9" s="247"/>
      <c r="NYA9" s="247"/>
      <c r="NYB9" s="247"/>
      <c r="NYC9" s="247"/>
      <c r="NYD9" s="247"/>
      <c r="NYE9" s="247"/>
      <c r="NYF9" s="247"/>
      <c r="NYG9" s="247"/>
      <c r="NYH9" s="247"/>
      <c r="NYI9" s="247"/>
      <c r="NYJ9" s="247"/>
      <c r="NYK9" s="247"/>
      <c r="NYL9" s="247"/>
      <c r="NYM9" s="247"/>
      <c r="NYN9" s="247"/>
      <c r="NYO9" s="247"/>
      <c r="NYP9" s="247"/>
      <c r="NYQ9" s="247"/>
      <c r="NYR9" s="247"/>
      <c r="NYS9" s="247"/>
      <c r="NYT9" s="247"/>
      <c r="NYU9" s="247"/>
      <c r="NYV9" s="247"/>
      <c r="NYW9" s="247"/>
      <c r="NYX9" s="247"/>
      <c r="NYY9" s="247"/>
      <c r="NYZ9" s="247"/>
      <c r="NZA9" s="247"/>
      <c r="NZB9" s="247"/>
      <c r="NZC9" s="247"/>
      <c r="NZD9" s="247"/>
      <c r="NZE9" s="247"/>
      <c r="NZF9" s="247"/>
      <c r="NZG9" s="247"/>
      <c r="NZH9" s="247"/>
      <c r="NZI9" s="247"/>
      <c r="NZJ9" s="247"/>
      <c r="NZK9" s="247"/>
      <c r="NZL9" s="247"/>
      <c r="NZM9" s="247"/>
      <c r="NZN9" s="247"/>
      <c r="NZO9" s="247"/>
      <c r="NZP9" s="247"/>
      <c r="NZQ9" s="247"/>
      <c r="NZR9" s="247"/>
      <c r="NZS9" s="247"/>
      <c r="NZT9" s="247"/>
      <c r="NZU9" s="247"/>
      <c r="NZV9" s="247"/>
      <c r="NZW9" s="247"/>
      <c r="NZX9" s="247"/>
      <c r="NZY9" s="247"/>
      <c r="NZZ9" s="247"/>
      <c r="OAA9" s="247"/>
      <c r="OAB9" s="247"/>
      <c r="OAC9" s="247"/>
      <c r="OAD9" s="247"/>
      <c r="OAE9" s="247"/>
      <c r="OAF9" s="247"/>
      <c r="OAG9" s="247"/>
      <c r="OAH9" s="247"/>
      <c r="OAI9" s="247"/>
      <c r="OAJ9" s="247"/>
      <c r="OAK9" s="247"/>
      <c r="OAL9" s="247"/>
      <c r="OAM9" s="247"/>
      <c r="OAN9" s="247"/>
      <c r="OAO9" s="247"/>
      <c r="OAP9" s="247"/>
      <c r="OAQ9" s="247"/>
      <c r="OAR9" s="247"/>
      <c r="OAS9" s="247"/>
      <c r="OAT9" s="247"/>
      <c r="OAU9" s="247"/>
      <c r="OAV9" s="247"/>
      <c r="OAW9" s="247"/>
      <c r="OAX9" s="247"/>
      <c r="OAY9" s="247"/>
      <c r="OAZ9" s="247"/>
      <c r="OBA9" s="247"/>
      <c r="OBB9" s="247"/>
      <c r="OBC9" s="247"/>
      <c r="OBD9" s="247"/>
      <c r="OBE9" s="247"/>
      <c r="OBF9" s="247"/>
      <c r="OBG9" s="247"/>
      <c r="OBH9" s="247"/>
      <c r="OBI9" s="247"/>
      <c r="OBJ9" s="247"/>
      <c r="OBK9" s="247"/>
      <c r="OBL9" s="247"/>
      <c r="OBM9" s="247"/>
      <c r="OBN9" s="247"/>
      <c r="OBO9" s="247"/>
      <c r="OBP9" s="247"/>
      <c r="OBQ9" s="247"/>
      <c r="OBR9" s="247"/>
      <c r="OBS9" s="247"/>
      <c r="OBT9" s="247"/>
      <c r="OBU9" s="247"/>
      <c r="OBV9" s="247"/>
      <c r="OBW9" s="247"/>
      <c r="OBX9" s="247"/>
      <c r="OBY9" s="247"/>
      <c r="OBZ9" s="247"/>
      <c r="OCA9" s="247"/>
      <c r="OCB9" s="247"/>
      <c r="OCC9" s="247"/>
      <c r="OCD9" s="247"/>
      <c r="OCE9" s="247"/>
      <c r="OCF9" s="247"/>
      <c r="OCG9" s="247"/>
      <c r="OCH9" s="247"/>
      <c r="OCI9" s="247"/>
      <c r="OCJ9" s="247"/>
      <c r="OCK9" s="247"/>
      <c r="OCL9" s="247"/>
      <c r="OCM9" s="247"/>
      <c r="OCN9" s="247"/>
      <c r="OCO9" s="247"/>
      <c r="OCP9" s="247"/>
      <c r="OCQ9" s="247"/>
      <c r="OCR9" s="247"/>
      <c r="OCS9" s="247"/>
      <c r="OCT9" s="247"/>
      <c r="OCU9" s="247"/>
      <c r="OCV9" s="247"/>
      <c r="OCW9" s="247"/>
      <c r="OCX9" s="247"/>
      <c r="OCY9" s="247"/>
      <c r="OCZ9" s="247"/>
      <c r="ODA9" s="247"/>
      <c r="ODB9" s="247"/>
      <c r="ODC9" s="247"/>
      <c r="ODD9" s="247"/>
      <c r="ODE9" s="247"/>
      <c r="ODF9" s="247"/>
      <c r="ODG9" s="247"/>
      <c r="ODH9" s="247"/>
      <c r="ODI9" s="247"/>
      <c r="ODJ9" s="247"/>
      <c r="ODK9" s="247"/>
      <c r="ODL9" s="247"/>
      <c r="ODM9" s="247"/>
      <c r="ODN9" s="247"/>
      <c r="ODO9" s="247"/>
      <c r="ODP9" s="247"/>
      <c r="ODQ9" s="247"/>
      <c r="ODR9" s="247"/>
      <c r="ODS9" s="247"/>
      <c r="ODT9" s="247"/>
      <c r="ODU9" s="247"/>
      <c r="ODV9" s="247"/>
      <c r="ODW9" s="247"/>
      <c r="ODX9" s="247"/>
      <c r="ODY9" s="247"/>
      <c r="ODZ9" s="247"/>
      <c r="OEA9" s="247"/>
      <c r="OEB9" s="247"/>
      <c r="OEC9" s="247"/>
      <c r="OED9" s="247"/>
      <c r="OEE9" s="247"/>
      <c r="OEF9" s="247"/>
      <c r="OEG9" s="247"/>
      <c r="OEH9" s="247"/>
      <c r="OEI9" s="247"/>
      <c r="OEJ9" s="247"/>
      <c r="OEK9" s="247"/>
      <c r="OEL9" s="247"/>
      <c r="OEM9" s="247"/>
      <c r="OEN9" s="247"/>
      <c r="OEO9" s="247"/>
      <c r="OEP9" s="247"/>
      <c r="OEQ9" s="247"/>
      <c r="OER9" s="247"/>
      <c r="OES9" s="247"/>
      <c r="OET9" s="247"/>
      <c r="OEU9" s="247"/>
      <c r="OEV9" s="247"/>
      <c r="OEW9" s="247"/>
      <c r="OEX9" s="247"/>
      <c r="OEY9" s="247"/>
      <c r="OEZ9" s="247"/>
      <c r="OFA9" s="247"/>
      <c r="OFB9" s="247"/>
      <c r="OFC9" s="247"/>
      <c r="OFD9" s="247"/>
      <c r="OFE9" s="247"/>
      <c r="OFF9" s="247"/>
      <c r="OFG9" s="247"/>
      <c r="OFH9" s="247"/>
      <c r="OFI9" s="247"/>
      <c r="OFJ9" s="247"/>
      <c r="OFK9" s="247"/>
      <c r="OFL9" s="247"/>
      <c r="OFM9" s="247"/>
      <c r="OFN9" s="247"/>
      <c r="OFO9" s="247"/>
      <c r="OFP9" s="247"/>
      <c r="OFQ9" s="247"/>
      <c r="OFR9" s="247"/>
      <c r="OFS9" s="247"/>
      <c r="OFT9" s="247"/>
      <c r="OFU9" s="247"/>
      <c r="OFV9" s="247"/>
      <c r="OFW9" s="247"/>
      <c r="OFX9" s="247"/>
      <c r="OFY9" s="247"/>
      <c r="OFZ9" s="247"/>
      <c r="OGA9" s="247"/>
      <c r="OGB9" s="247"/>
      <c r="OGC9" s="247"/>
      <c r="OGD9" s="247"/>
      <c r="OGE9" s="247"/>
      <c r="OGF9" s="247"/>
      <c r="OGG9" s="247"/>
      <c r="OGH9" s="247"/>
      <c r="OGI9" s="247"/>
      <c r="OGJ9" s="247"/>
      <c r="OGK9" s="247"/>
      <c r="OGL9" s="247"/>
      <c r="OGM9" s="247"/>
      <c r="OGN9" s="247"/>
      <c r="OGO9" s="247"/>
      <c r="OGP9" s="247"/>
      <c r="OGQ9" s="247"/>
      <c r="OGR9" s="247"/>
      <c r="OGS9" s="247"/>
      <c r="OGT9" s="247"/>
      <c r="OGU9" s="247"/>
      <c r="OGV9" s="247"/>
      <c r="OGW9" s="247"/>
      <c r="OGX9" s="247"/>
      <c r="OGY9" s="247"/>
      <c r="OGZ9" s="247"/>
      <c r="OHA9" s="247"/>
      <c r="OHB9" s="247"/>
      <c r="OHC9" s="247"/>
      <c r="OHD9" s="247"/>
      <c r="OHE9" s="247"/>
      <c r="OHF9" s="247"/>
      <c r="OHG9" s="247"/>
      <c r="OHH9" s="247"/>
      <c r="OHI9" s="247"/>
      <c r="OHJ9" s="247"/>
      <c r="OHK9" s="247"/>
      <c r="OHL9" s="247"/>
      <c r="OHM9" s="247"/>
      <c r="OHN9" s="247"/>
      <c r="OHO9" s="247"/>
      <c r="OHP9" s="247"/>
      <c r="OHQ9" s="247"/>
      <c r="OHR9" s="247"/>
      <c r="OHS9" s="247"/>
      <c r="OHT9" s="247"/>
      <c r="OHU9" s="247"/>
      <c r="OHV9" s="247"/>
      <c r="OHW9" s="247"/>
      <c r="OHX9" s="247"/>
      <c r="OHY9" s="247"/>
      <c r="OHZ9" s="247"/>
      <c r="OIA9" s="247"/>
      <c r="OIB9" s="247"/>
      <c r="OIC9" s="247"/>
      <c r="OID9" s="247"/>
      <c r="OIE9" s="247"/>
      <c r="OIF9" s="247"/>
      <c r="OIG9" s="247"/>
      <c r="OIH9" s="247"/>
      <c r="OII9" s="247"/>
      <c r="OIJ9" s="247"/>
      <c r="OIK9" s="247"/>
      <c r="OIL9" s="247"/>
      <c r="OIM9" s="247"/>
      <c r="OIN9" s="247"/>
      <c r="OIO9" s="247"/>
      <c r="OIP9" s="247"/>
      <c r="OIQ9" s="247"/>
      <c r="OIR9" s="247"/>
      <c r="OIS9" s="247"/>
      <c r="OIT9" s="247"/>
      <c r="OIU9" s="247"/>
      <c r="OIV9" s="247"/>
      <c r="OIW9" s="247"/>
      <c r="OIX9" s="247"/>
      <c r="OIY9" s="247"/>
      <c r="OIZ9" s="247"/>
      <c r="OJA9" s="247"/>
      <c r="OJB9" s="247"/>
      <c r="OJC9" s="247"/>
      <c r="OJD9" s="247"/>
      <c r="OJE9" s="247"/>
      <c r="OJF9" s="247"/>
      <c r="OJG9" s="247"/>
      <c r="OJH9" s="247"/>
      <c r="OJI9" s="247"/>
      <c r="OJJ9" s="247"/>
      <c r="OJK9" s="247"/>
      <c r="OJL9" s="247"/>
      <c r="OJM9" s="247"/>
      <c r="OJN9" s="247"/>
      <c r="OJO9" s="247"/>
      <c r="OJP9" s="247"/>
      <c r="OJQ9" s="247"/>
      <c r="OJR9" s="247"/>
      <c r="OJS9" s="247"/>
      <c r="OJT9" s="247"/>
      <c r="OJU9" s="247"/>
      <c r="OJV9" s="247"/>
      <c r="OJW9" s="247"/>
      <c r="OJX9" s="247"/>
      <c r="OJY9" s="247"/>
      <c r="OJZ9" s="247"/>
      <c r="OKA9" s="247"/>
      <c r="OKB9" s="247"/>
      <c r="OKC9" s="247"/>
      <c r="OKD9" s="247"/>
      <c r="OKE9" s="247"/>
      <c r="OKF9" s="247"/>
      <c r="OKG9" s="247"/>
      <c r="OKH9" s="247"/>
      <c r="OKI9" s="247"/>
      <c r="OKJ9" s="247"/>
      <c r="OKK9" s="247"/>
      <c r="OKL9" s="247"/>
      <c r="OKM9" s="247"/>
      <c r="OKN9" s="247"/>
      <c r="OKO9" s="247"/>
      <c r="OKP9" s="247"/>
      <c r="OKQ9" s="247"/>
      <c r="OKR9" s="247"/>
      <c r="OKS9" s="247"/>
      <c r="OKT9" s="247"/>
      <c r="OKU9" s="247"/>
      <c r="OKV9" s="247"/>
      <c r="OKW9" s="247"/>
      <c r="OKX9" s="247"/>
      <c r="OKY9" s="247"/>
      <c r="OKZ9" s="247"/>
      <c r="OLA9" s="247"/>
      <c r="OLB9" s="247"/>
      <c r="OLC9" s="247"/>
      <c r="OLD9" s="247"/>
      <c r="OLE9" s="247"/>
      <c r="OLF9" s="247"/>
      <c r="OLG9" s="247"/>
      <c r="OLH9" s="247"/>
      <c r="OLI9" s="247"/>
      <c r="OLJ9" s="247"/>
      <c r="OLK9" s="247"/>
      <c r="OLL9" s="247"/>
      <c r="OLM9" s="247"/>
      <c r="OLN9" s="247"/>
      <c r="OLO9" s="247"/>
      <c r="OLP9" s="247"/>
      <c r="OLQ9" s="247"/>
      <c r="OLR9" s="247"/>
      <c r="OLS9" s="247"/>
      <c r="OLT9" s="247"/>
      <c r="OLU9" s="247"/>
      <c r="OLV9" s="247"/>
      <c r="OLW9" s="247"/>
      <c r="OLX9" s="247"/>
      <c r="OLY9" s="247"/>
      <c r="OLZ9" s="247"/>
      <c r="OMA9" s="247"/>
      <c r="OMB9" s="247"/>
      <c r="OMC9" s="247"/>
      <c r="OMD9" s="247"/>
      <c r="OME9" s="247"/>
      <c r="OMF9" s="247"/>
      <c r="OMG9" s="247"/>
      <c r="OMH9" s="247"/>
      <c r="OMI9" s="247"/>
      <c r="OMJ9" s="247"/>
      <c r="OMK9" s="247"/>
      <c r="OML9" s="247"/>
      <c r="OMM9" s="247"/>
      <c r="OMN9" s="247"/>
      <c r="OMO9" s="247"/>
      <c r="OMP9" s="247"/>
      <c r="OMQ9" s="247"/>
      <c r="OMR9" s="247"/>
      <c r="OMS9" s="247"/>
      <c r="OMT9" s="247"/>
      <c r="OMU9" s="247"/>
      <c r="OMV9" s="247"/>
      <c r="OMW9" s="247"/>
      <c r="OMX9" s="247"/>
      <c r="OMY9" s="247"/>
      <c r="OMZ9" s="247"/>
      <c r="ONA9" s="247"/>
      <c r="ONB9" s="247"/>
      <c r="ONC9" s="247"/>
      <c r="OND9" s="247"/>
      <c r="ONE9" s="247"/>
      <c r="ONF9" s="247"/>
      <c r="ONG9" s="247"/>
      <c r="ONH9" s="247"/>
      <c r="ONI9" s="247"/>
      <c r="ONJ9" s="247"/>
      <c r="ONK9" s="247"/>
      <c r="ONL9" s="247"/>
      <c r="ONM9" s="247"/>
      <c r="ONN9" s="247"/>
      <c r="ONO9" s="247"/>
      <c r="ONP9" s="247"/>
      <c r="ONQ9" s="247"/>
      <c r="ONR9" s="247"/>
      <c r="ONS9" s="247"/>
      <c r="ONT9" s="247"/>
      <c r="ONU9" s="247"/>
      <c r="ONV9" s="247"/>
      <c r="ONW9" s="247"/>
      <c r="ONX9" s="247"/>
      <c r="ONY9" s="247"/>
      <c r="ONZ9" s="247"/>
      <c r="OOA9" s="247"/>
      <c r="OOB9" s="247"/>
      <c r="OOC9" s="247"/>
      <c r="OOD9" s="247"/>
      <c r="OOE9" s="247"/>
      <c r="OOF9" s="247"/>
      <c r="OOG9" s="247"/>
      <c r="OOH9" s="247"/>
      <c r="OOI9" s="247"/>
      <c r="OOJ9" s="247"/>
      <c r="OOK9" s="247"/>
      <c r="OOL9" s="247"/>
      <c r="OOM9" s="247"/>
      <c r="OON9" s="247"/>
      <c r="OOO9" s="247"/>
      <c r="OOP9" s="247"/>
      <c r="OOQ9" s="247"/>
      <c r="OOR9" s="247"/>
      <c r="OOS9" s="247"/>
      <c r="OOT9" s="247"/>
      <c r="OOU9" s="247"/>
      <c r="OOV9" s="247"/>
      <c r="OOW9" s="247"/>
      <c r="OOX9" s="247"/>
      <c r="OOY9" s="247"/>
      <c r="OOZ9" s="247"/>
      <c r="OPA9" s="247"/>
      <c r="OPB9" s="247"/>
      <c r="OPC9" s="247"/>
      <c r="OPD9" s="247"/>
      <c r="OPE9" s="247"/>
      <c r="OPF9" s="247"/>
      <c r="OPG9" s="247"/>
      <c r="OPH9" s="247"/>
      <c r="OPI9" s="247"/>
      <c r="OPJ9" s="247"/>
      <c r="OPK9" s="247"/>
      <c r="OPL9" s="247"/>
      <c r="OPM9" s="247"/>
      <c r="OPN9" s="247"/>
      <c r="OPO9" s="247"/>
      <c r="OPP9" s="247"/>
      <c r="OPQ9" s="247"/>
      <c r="OPR9" s="247"/>
      <c r="OPS9" s="247"/>
      <c r="OPT9" s="247"/>
      <c r="OPU9" s="247"/>
      <c r="OPV9" s="247"/>
      <c r="OPW9" s="247"/>
      <c r="OPX9" s="247"/>
      <c r="OPY9" s="247"/>
      <c r="OPZ9" s="247"/>
      <c r="OQA9" s="247"/>
      <c r="OQB9" s="247"/>
      <c r="OQC9" s="247"/>
      <c r="OQD9" s="247"/>
      <c r="OQE9" s="247"/>
      <c r="OQF9" s="247"/>
      <c r="OQG9" s="247"/>
      <c r="OQH9" s="247"/>
      <c r="OQI9" s="247"/>
      <c r="OQJ9" s="247"/>
      <c r="OQK9" s="247"/>
      <c r="OQL9" s="247"/>
      <c r="OQM9" s="247"/>
      <c r="OQN9" s="247"/>
      <c r="OQO9" s="247"/>
      <c r="OQP9" s="247"/>
      <c r="OQQ9" s="247"/>
      <c r="OQR9" s="247"/>
      <c r="OQS9" s="247"/>
      <c r="OQT9" s="247"/>
      <c r="OQU9" s="247"/>
      <c r="OQV9" s="247"/>
      <c r="OQW9" s="247"/>
      <c r="OQX9" s="247"/>
      <c r="OQY9" s="247"/>
      <c r="OQZ9" s="247"/>
      <c r="ORA9" s="247"/>
      <c r="ORB9" s="247"/>
      <c r="ORC9" s="247"/>
      <c r="ORD9" s="247"/>
      <c r="ORE9" s="247"/>
      <c r="ORF9" s="247"/>
      <c r="ORG9" s="247"/>
      <c r="ORH9" s="247"/>
      <c r="ORI9" s="247"/>
      <c r="ORJ9" s="247"/>
      <c r="ORK9" s="247"/>
      <c r="ORL9" s="247"/>
      <c r="ORM9" s="247"/>
      <c r="ORN9" s="247"/>
      <c r="ORO9" s="247"/>
      <c r="ORP9" s="247"/>
      <c r="ORQ9" s="247"/>
      <c r="ORR9" s="247"/>
      <c r="ORS9" s="247"/>
      <c r="ORT9" s="247"/>
      <c r="ORU9" s="247"/>
      <c r="ORV9" s="247"/>
      <c r="ORW9" s="247"/>
      <c r="ORX9" s="247"/>
      <c r="ORY9" s="247"/>
      <c r="ORZ9" s="247"/>
      <c r="OSA9" s="247"/>
      <c r="OSB9" s="247"/>
      <c r="OSC9" s="247"/>
      <c r="OSD9" s="247"/>
      <c r="OSE9" s="247"/>
      <c r="OSF9" s="247"/>
      <c r="OSG9" s="247"/>
      <c r="OSH9" s="247"/>
      <c r="OSI9" s="247"/>
      <c r="OSJ9" s="247"/>
      <c r="OSK9" s="247"/>
      <c r="OSL9" s="247"/>
      <c r="OSM9" s="247"/>
      <c r="OSN9" s="247"/>
      <c r="OSO9" s="247"/>
      <c r="OSP9" s="247"/>
      <c r="OSQ9" s="247"/>
      <c r="OSR9" s="247"/>
      <c r="OSS9" s="247"/>
      <c r="OST9" s="247"/>
      <c r="OSU9" s="247"/>
      <c r="OSV9" s="247"/>
      <c r="OSW9" s="247"/>
      <c r="OSX9" s="247"/>
      <c r="OSY9" s="247"/>
      <c r="OSZ9" s="247"/>
      <c r="OTA9" s="247"/>
      <c r="OTB9" s="247"/>
      <c r="OTC9" s="247"/>
      <c r="OTD9" s="247"/>
      <c r="OTE9" s="247"/>
      <c r="OTF9" s="247"/>
      <c r="OTG9" s="247"/>
      <c r="OTH9" s="247"/>
      <c r="OTI9" s="247"/>
      <c r="OTJ9" s="247"/>
      <c r="OTK9" s="247"/>
      <c r="OTL9" s="247"/>
      <c r="OTM9" s="247"/>
      <c r="OTN9" s="247"/>
      <c r="OTO9" s="247"/>
      <c r="OTP9" s="247"/>
      <c r="OTQ9" s="247"/>
      <c r="OTR9" s="247"/>
      <c r="OTS9" s="247"/>
      <c r="OTT9" s="247"/>
      <c r="OTU9" s="247"/>
      <c r="OTV9" s="247"/>
      <c r="OTW9" s="247"/>
      <c r="OTX9" s="247"/>
      <c r="OTY9" s="247"/>
      <c r="OTZ9" s="247"/>
      <c r="OUA9" s="247"/>
      <c r="OUB9" s="247"/>
      <c r="OUC9" s="247"/>
      <c r="OUD9" s="247"/>
      <c r="OUE9" s="247"/>
      <c r="OUF9" s="247"/>
      <c r="OUG9" s="247"/>
      <c r="OUH9" s="247"/>
      <c r="OUI9" s="247"/>
      <c r="OUJ9" s="247"/>
      <c r="OUK9" s="247"/>
      <c r="OUL9" s="247"/>
      <c r="OUM9" s="247"/>
      <c r="OUN9" s="247"/>
      <c r="OUO9" s="247"/>
      <c r="OUP9" s="247"/>
      <c r="OUQ9" s="247"/>
      <c r="OUR9" s="247"/>
      <c r="OUS9" s="247"/>
      <c r="OUT9" s="247"/>
      <c r="OUU9" s="247"/>
      <c r="OUV9" s="247"/>
      <c r="OUW9" s="247"/>
      <c r="OUX9" s="247"/>
      <c r="OUY9" s="247"/>
      <c r="OUZ9" s="247"/>
      <c r="OVA9" s="247"/>
      <c r="OVB9" s="247"/>
      <c r="OVC9" s="247"/>
      <c r="OVD9" s="247"/>
      <c r="OVE9" s="247"/>
      <c r="OVF9" s="247"/>
      <c r="OVG9" s="247"/>
      <c r="OVH9" s="247"/>
      <c r="OVI9" s="247"/>
      <c r="OVJ9" s="247"/>
      <c r="OVK9" s="247"/>
      <c r="OVL9" s="247"/>
      <c r="OVM9" s="247"/>
      <c r="OVN9" s="247"/>
      <c r="OVO9" s="247"/>
      <c r="OVP9" s="247"/>
      <c r="OVQ9" s="247"/>
      <c r="OVR9" s="247"/>
      <c r="OVS9" s="247"/>
      <c r="OVT9" s="247"/>
      <c r="OVU9" s="247"/>
      <c r="OVV9" s="247"/>
      <c r="OVW9" s="247"/>
      <c r="OVX9" s="247"/>
      <c r="OVY9" s="247"/>
      <c r="OVZ9" s="247"/>
      <c r="OWA9" s="247"/>
      <c r="OWB9" s="247"/>
      <c r="OWC9" s="247"/>
      <c r="OWD9" s="247"/>
      <c r="OWE9" s="247"/>
      <c r="OWF9" s="247"/>
      <c r="OWG9" s="247"/>
      <c r="OWH9" s="247"/>
      <c r="OWI9" s="247"/>
      <c r="OWJ9" s="247"/>
      <c r="OWK9" s="247"/>
      <c r="OWL9" s="247"/>
      <c r="OWM9" s="247"/>
      <c r="OWN9" s="247"/>
      <c r="OWO9" s="247"/>
      <c r="OWP9" s="247"/>
      <c r="OWQ9" s="247"/>
      <c r="OWR9" s="247"/>
      <c r="OWS9" s="247"/>
      <c r="OWT9" s="247"/>
      <c r="OWU9" s="247"/>
      <c r="OWV9" s="247"/>
      <c r="OWW9" s="247"/>
      <c r="OWX9" s="247"/>
      <c r="OWY9" s="247"/>
      <c r="OWZ9" s="247"/>
      <c r="OXA9" s="247"/>
      <c r="OXB9" s="247"/>
      <c r="OXC9" s="247"/>
      <c r="OXD9" s="247"/>
      <c r="OXE9" s="247"/>
      <c r="OXF9" s="247"/>
      <c r="OXG9" s="247"/>
      <c r="OXH9" s="247"/>
      <c r="OXI9" s="247"/>
      <c r="OXJ9" s="247"/>
      <c r="OXK9" s="247"/>
      <c r="OXL9" s="247"/>
      <c r="OXM9" s="247"/>
      <c r="OXN9" s="247"/>
      <c r="OXO9" s="247"/>
      <c r="OXP9" s="247"/>
      <c r="OXQ9" s="247"/>
      <c r="OXR9" s="247"/>
      <c r="OXS9" s="247"/>
      <c r="OXT9" s="247"/>
      <c r="OXU9" s="247"/>
      <c r="OXV9" s="247"/>
      <c r="OXW9" s="247"/>
      <c r="OXX9" s="247"/>
      <c r="OXY9" s="247"/>
      <c r="OXZ9" s="247"/>
      <c r="OYA9" s="247"/>
      <c r="OYB9" s="247"/>
      <c r="OYC9" s="247"/>
      <c r="OYD9" s="247"/>
      <c r="OYE9" s="247"/>
      <c r="OYF9" s="247"/>
      <c r="OYG9" s="247"/>
      <c r="OYH9" s="247"/>
      <c r="OYI9" s="247"/>
      <c r="OYJ9" s="247"/>
      <c r="OYK9" s="247"/>
      <c r="OYL9" s="247"/>
      <c r="OYM9" s="247"/>
      <c r="OYN9" s="247"/>
      <c r="OYO9" s="247"/>
      <c r="OYP9" s="247"/>
      <c r="OYQ9" s="247"/>
      <c r="OYR9" s="247"/>
      <c r="OYS9" s="247"/>
      <c r="OYT9" s="247"/>
      <c r="OYU9" s="247"/>
      <c r="OYV9" s="247"/>
      <c r="OYW9" s="247"/>
      <c r="OYX9" s="247"/>
      <c r="OYY9" s="247"/>
      <c r="OYZ9" s="247"/>
      <c r="OZA9" s="247"/>
      <c r="OZB9" s="247"/>
      <c r="OZC9" s="247"/>
      <c r="OZD9" s="247"/>
      <c r="OZE9" s="247"/>
      <c r="OZF9" s="247"/>
      <c r="OZG9" s="247"/>
      <c r="OZH9" s="247"/>
      <c r="OZI9" s="247"/>
      <c r="OZJ9" s="247"/>
      <c r="OZK9" s="247"/>
      <c r="OZL9" s="247"/>
      <c r="OZM9" s="247"/>
      <c r="OZN9" s="247"/>
      <c r="OZO9" s="247"/>
      <c r="OZP9" s="247"/>
      <c r="OZQ9" s="247"/>
      <c r="OZR9" s="247"/>
      <c r="OZS9" s="247"/>
      <c r="OZT9" s="247"/>
      <c r="OZU9" s="247"/>
      <c r="OZV9" s="247"/>
      <c r="OZW9" s="247"/>
      <c r="OZX9" s="247"/>
      <c r="OZY9" s="247"/>
      <c r="OZZ9" s="247"/>
      <c r="PAA9" s="247"/>
      <c r="PAB9" s="247"/>
      <c r="PAC9" s="247"/>
      <c r="PAD9" s="247"/>
      <c r="PAE9" s="247"/>
      <c r="PAF9" s="247"/>
      <c r="PAG9" s="247"/>
      <c r="PAH9" s="247"/>
      <c r="PAI9" s="247"/>
      <c r="PAJ9" s="247"/>
      <c r="PAK9" s="247"/>
      <c r="PAL9" s="247"/>
      <c r="PAM9" s="247"/>
      <c r="PAN9" s="247"/>
      <c r="PAO9" s="247"/>
      <c r="PAP9" s="247"/>
      <c r="PAQ9" s="247"/>
      <c r="PAR9" s="247"/>
      <c r="PAS9" s="247"/>
      <c r="PAT9" s="247"/>
      <c r="PAU9" s="247"/>
      <c r="PAV9" s="247"/>
      <c r="PAW9" s="247"/>
      <c r="PAX9" s="247"/>
      <c r="PAY9" s="247"/>
      <c r="PAZ9" s="247"/>
      <c r="PBA9" s="247"/>
      <c r="PBB9" s="247"/>
      <c r="PBC9" s="247"/>
      <c r="PBD9" s="247"/>
      <c r="PBE9" s="247"/>
      <c r="PBF9" s="247"/>
      <c r="PBG9" s="247"/>
      <c r="PBH9" s="247"/>
      <c r="PBI9" s="247"/>
      <c r="PBJ9" s="247"/>
      <c r="PBK9" s="247"/>
      <c r="PBL9" s="247"/>
      <c r="PBM9" s="247"/>
      <c r="PBN9" s="247"/>
      <c r="PBO9" s="247"/>
      <c r="PBP9" s="247"/>
      <c r="PBQ9" s="247"/>
      <c r="PBR9" s="247"/>
      <c r="PBS9" s="247"/>
      <c r="PBT9" s="247"/>
      <c r="PBU9" s="247"/>
      <c r="PBV9" s="247"/>
      <c r="PBW9" s="247"/>
      <c r="PBX9" s="247"/>
      <c r="PBY9" s="247"/>
      <c r="PBZ9" s="247"/>
      <c r="PCA9" s="247"/>
      <c r="PCB9" s="247"/>
      <c r="PCC9" s="247"/>
      <c r="PCD9" s="247"/>
      <c r="PCE9" s="247"/>
      <c r="PCF9" s="247"/>
      <c r="PCG9" s="247"/>
      <c r="PCH9" s="247"/>
      <c r="PCI9" s="247"/>
      <c r="PCJ9" s="247"/>
      <c r="PCK9" s="247"/>
      <c r="PCL9" s="247"/>
      <c r="PCM9" s="247"/>
      <c r="PCN9" s="247"/>
      <c r="PCO9" s="247"/>
      <c r="PCP9" s="247"/>
      <c r="PCQ9" s="247"/>
      <c r="PCR9" s="247"/>
      <c r="PCS9" s="247"/>
      <c r="PCT9" s="247"/>
      <c r="PCU9" s="247"/>
      <c r="PCV9" s="247"/>
      <c r="PCW9" s="247"/>
      <c r="PCX9" s="247"/>
      <c r="PCY9" s="247"/>
      <c r="PCZ9" s="247"/>
      <c r="PDA9" s="247"/>
      <c r="PDB9" s="247"/>
      <c r="PDC9" s="247"/>
      <c r="PDD9" s="247"/>
      <c r="PDE9" s="247"/>
      <c r="PDF9" s="247"/>
      <c r="PDG9" s="247"/>
      <c r="PDH9" s="247"/>
      <c r="PDI9" s="247"/>
      <c r="PDJ9" s="247"/>
      <c r="PDK9" s="247"/>
      <c r="PDL9" s="247"/>
      <c r="PDM9" s="247"/>
      <c r="PDN9" s="247"/>
      <c r="PDO9" s="247"/>
      <c r="PDP9" s="247"/>
      <c r="PDQ9" s="247"/>
      <c r="PDR9" s="247"/>
      <c r="PDS9" s="247"/>
      <c r="PDT9" s="247"/>
      <c r="PDU9" s="247"/>
      <c r="PDV9" s="247"/>
      <c r="PDW9" s="247"/>
      <c r="PDX9" s="247"/>
      <c r="PDY9" s="247"/>
      <c r="PDZ9" s="247"/>
      <c r="PEA9" s="247"/>
      <c r="PEB9" s="247"/>
      <c r="PEC9" s="247"/>
      <c r="PED9" s="247"/>
      <c r="PEE9" s="247"/>
      <c r="PEF9" s="247"/>
      <c r="PEG9" s="247"/>
      <c r="PEH9" s="247"/>
      <c r="PEI9" s="247"/>
      <c r="PEJ9" s="247"/>
      <c r="PEK9" s="247"/>
      <c r="PEL9" s="247"/>
      <c r="PEM9" s="247"/>
      <c r="PEN9" s="247"/>
      <c r="PEO9" s="247"/>
      <c r="PEP9" s="247"/>
      <c r="PEQ9" s="247"/>
      <c r="PER9" s="247"/>
      <c r="PES9" s="247"/>
      <c r="PET9" s="247"/>
      <c r="PEU9" s="247"/>
      <c r="PEV9" s="247"/>
      <c r="PEW9" s="247"/>
      <c r="PEX9" s="247"/>
      <c r="PEY9" s="247"/>
      <c r="PEZ9" s="247"/>
      <c r="PFA9" s="247"/>
      <c r="PFB9" s="247"/>
      <c r="PFC9" s="247"/>
      <c r="PFD9" s="247"/>
      <c r="PFE9" s="247"/>
      <c r="PFF9" s="247"/>
      <c r="PFG9" s="247"/>
      <c r="PFH9" s="247"/>
      <c r="PFI9" s="247"/>
      <c r="PFJ9" s="247"/>
      <c r="PFK9" s="247"/>
      <c r="PFL9" s="247"/>
      <c r="PFM9" s="247"/>
      <c r="PFN9" s="247"/>
      <c r="PFO9" s="247"/>
      <c r="PFP9" s="247"/>
      <c r="PFQ9" s="247"/>
      <c r="PFR9" s="247"/>
      <c r="PFS9" s="247"/>
      <c r="PFT9" s="247"/>
      <c r="PFU9" s="247"/>
      <c r="PFV9" s="247"/>
      <c r="PFW9" s="247"/>
      <c r="PFX9" s="247"/>
      <c r="PFY9" s="247"/>
      <c r="PFZ9" s="247"/>
      <c r="PGA9" s="247"/>
      <c r="PGB9" s="247"/>
      <c r="PGC9" s="247"/>
      <c r="PGD9" s="247"/>
      <c r="PGE9" s="247"/>
      <c r="PGF9" s="247"/>
      <c r="PGG9" s="247"/>
      <c r="PGH9" s="247"/>
      <c r="PGI9" s="247"/>
      <c r="PGJ9" s="247"/>
      <c r="PGK9" s="247"/>
      <c r="PGL9" s="247"/>
      <c r="PGM9" s="247"/>
      <c r="PGN9" s="247"/>
      <c r="PGO9" s="247"/>
      <c r="PGP9" s="247"/>
      <c r="PGQ9" s="247"/>
      <c r="PGR9" s="247"/>
      <c r="PGS9" s="247"/>
      <c r="PGT9" s="247"/>
      <c r="PGU9" s="247"/>
      <c r="PGV9" s="247"/>
      <c r="PGW9" s="247"/>
      <c r="PGX9" s="247"/>
      <c r="PGY9" s="247"/>
      <c r="PGZ9" s="247"/>
      <c r="PHA9" s="247"/>
      <c r="PHB9" s="247"/>
      <c r="PHC9" s="247"/>
      <c r="PHD9" s="247"/>
      <c r="PHE9" s="247"/>
      <c r="PHF9" s="247"/>
      <c r="PHG9" s="247"/>
      <c r="PHH9" s="247"/>
      <c r="PHI9" s="247"/>
      <c r="PHJ9" s="247"/>
      <c r="PHK9" s="247"/>
      <c r="PHL9" s="247"/>
      <c r="PHM9" s="247"/>
      <c r="PHN9" s="247"/>
      <c r="PHO9" s="247"/>
      <c r="PHP9" s="247"/>
      <c r="PHQ9" s="247"/>
      <c r="PHR9" s="247"/>
      <c r="PHS9" s="247"/>
      <c r="PHT9" s="247"/>
      <c r="PHU9" s="247"/>
      <c r="PHV9" s="247"/>
      <c r="PHW9" s="247"/>
      <c r="PHX9" s="247"/>
      <c r="PHY9" s="247"/>
      <c r="PHZ9" s="247"/>
      <c r="PIA9" s="247"/>
      <c r="PIB9" s="247"/>
      <c r="PIC9" s="247"/>
      <c r="PID9" s="247"/>
      <c r="PIE9" s="247"/>
      <c r="PIF9" s="247"/>
      <c r="PIG9" s="247"/>
      <c r="PIH9" s="247"/>
      <c r="PII9" s="247"/>
      <c r="PIJ9" s="247"/>
      <c r="PIK9" s="247"/>
      <c r="PIL9" s="247"/>
      <c r="PIM9" s="247"/>
      <c r="PIN9" s="247"/>
      <c r="PIO9" s="247"/>
      <c r="PIP9" s="247"/>
      <c r="PIQ9" s="247"/>
      <c r="PIR9" s="247"/>
      <c r="PIS9" s="247"/>
      <c r="PIT9" s="247"/>
      <c r="PIU9" s="247"/>
      <c r="PIV9" s="247"/>
      <c r="PIW9" s="247"/>
      <c r="PIX9" s="247"/>
      <c r="PIY9" s="247"/>
      <c r="PIZ9" s="247"/>
      <c r="PJA9" s="247"/>
      <c r="PJB9" s="247"/>
      <c r="PJC9" s="247"/>
      <c r="PJD9" s="247"/>
      <c r="PJE9" s="247"/>
      <c r="PJF9" s="247"/>
      <c r="PJG9" s="247"/>
      <c r="PJH9" s="247"/>
      <c r="PJI9" s="247"/>
      <c r="PJJ9" s="247"/>
      <c r="PJK9" s="247"/>
      <c r="PJL9" s="247"/>
      <c r="PJM9" s="247"/>
      <c r="PJN9" s="247"/>
      <c r="PJO9" s="247"/>
      <c r="PJP9" s="247"/>
      <c r="PJQ9" s="247"/>
      <c r="PJR9" s="247"/>
      <c r="PJS9" s="247"/>
      <c r="PJT9" s="247"/>
      <c r="PJU9" s="247"/>
      <c r="PJV9" s="247"/>
      <c r="PJW9" s="247"/>
      <c r="PJX9" s="247"/>
      <c r="PJY9" s="247"/>
      <c r="PJZ9" s="247"/>
      <c r="PKA9" s="247"/>
      <c r="PKB9" s="247"/>
      <c r="PKC9" s="247"/>
      <c r="PKD9" s="247"/>
      <c r="PKE9" s="247"/>
      <c r="PKF9" s="247"/>
      <c r="PKG9" s="247"/>
      <c r="PKH9" s="247"/>
      <c r="PKI9" s="247"/>
      <c r="PKJ9" s="247"/>
      <c r="PKK9" s="247"/>
      <c r="PKL9" s="247"/>
      <c r="PKM9" s="247"/>
      <c r="PKN9" s="247"/>
      <c r="PKO9" s="247"/>
      <c r="PKP9" s="247"/>
      <c r="PKQ9" s="247"/>
      <c r="PKR9" s="247"/>
      <c r="PKS9" s="247"/>
      <c r="PKT9" s="247"/>
      <c r="PKU9" s="247"/>
      <c r="PKV9" s="247"/>
      <c r="PKW9" s="247"/>
      <c r="PKX9" s="247"/>
      <c r="PKY9" s="247"/>
      <c r="PKZ9" s="247"/>
      <c r="PLA9" s="247"/>
      <c r="PLB9" s="247"/>
      <c r="PLC9" s="247"/>
      <c r="PLD9" s="247"/>
      <c r="PLE9" s="247"/>
      <c r="PLF9" s="247"/>
      <c r="PLG9" s="247"/>
      <c r="PLH9" s="247"/>
      <c r="PLI9" s="247"/>
      <c r="PLJ9" s="247"/>
      <c r="PLK9" s="247"/>
      <c r="PLL9" s="247"/>
      <c r="PLM9" s="247"/>
      <c r="PLN9" s="247"/>
      <c r="PLO9" s="247"/>
      <c r="PLP9" s="247"/>
      <c r="PLQ9" s="247"/>
      <c r="PLR9" s="247"/>
      <c r="PLS9" s="247"/>
      <c r="PLT9" s="247"/>
      <c r="PLU9" s="247"/>
      <c r="PLV9" s="247"/>
      <c r="PLW9" s="247"/>
      <c r="PLX9" s="247"/>
      <c r="PLY9" s="247"/>
      <c r="PLZ9" s="247"/>
      <c r="PMA9" s="247"/>
      <c r="PMB9" s="247"/>
      <c r="PMC9" s="247"/>
      <c r="PMD9" s="247"/>
      <c r="PME9" s="247"/>
      <c r="PMF9" s="247"/>
      <c r="PMG9" s="247"/>
      <c r="PMH9" s="247"/>
      <c r="PMI9" s="247"/>
      <c r="PMJ9" s="247"/>
      <c r="PMK9" s="247"/>
      <c r="PML9" s="247"/>
      <c r="PMM9" s="247"/>
      <c r="PMN9" s="247"/>
      <c r="PMO9" s="247"/>
      <c r="PMP9" s="247"/>
      <c r="PMQ9" s="247"/>
      <c r="PMR9" s="247"/>
      <c r="PMS9" s="247"/>
      <c r="PMT9" s="247"/>
      <c r="PMU9" s="247"/>
      <c r="PMV9" s="247"/>
      <c r="PMW9" s="247"/>
      <c r="PMX9" s="247"/>
      <c r="PMY9" s="247"/>
      <c r="PMZ9" s="247"/>
      <c r="PNA9" s="247"/>
      <c r="PNB9" s="247"/>
      <c r="PNC9" s="247"/>
      <c r="PND9" s="247"/>
      <c r="PNE9" s="247"/>
      <c r="PNF9" s="247"/>
      <c r="PNG9" s="247"/>
      <c r="PNH9" s="247"/>
      <c r="PNI9" s="247"/>
      <c r="PNJ9" s="247"/>
      <c r="PNK9" s="247"/>
      <c r="PNL9" s="247"/>
      <c r="PNM9" s="247"/>
      <c r="PNN9" s="247"/>
      <c r="PNO9" s="247"/>
      <c r="PNP9" s="247"/>
      <c r="PNQ9" s="247"/>
      <c r="PNR9" s="247"/>
      <c r="PNS9" s="247"/>
      <c r="PNT9" s="247"/>
      <c r="PNU9" s="247"/>
      <c r="PNV9" s="247"/>
      <c r="PNW9" s="247"/>
      <c r="PNX9" s="247"/>
      <c r="PNY9" s="247"/>
      <c r="PNZ9" s="247"/>
      <c r="POA9" s="247"/>
      <c r="POB9" s="247"/>
      <c r="POC9" s="247"/>
      <c r="POD9" s="247"/>
      <c r="POE9" s="247"/>
      <c r="POF9" s="247"/>
      <c r="POG9" s="247"/>
      <c r="POH9" s="247"/>
      <c r="POI9" s="247"/>
      <c r="POJ9" s="247"/>
      <c r="POK9" s="247"/>
      <c r="POL9" s="247"/>
      <c r="POM9" s="247"/>
      <c r="PON9" s="247"/>
      <c r="POO9" s="247"/>
      <c r="POP9" s="247"/>
      <c r="POQ9" s="247"/>
      <c r="POR9" s="247"/>
      <c r="POS9" s="247"/>
      <c r="POT9" s="247"/>
      <c r="POU9" s="247"/>
      <c r="POV9" s="247"/>
      <c r="POW9" s="247"/>
      <c r="POX9" s="247"/>
      <c r="POY9" s="247"/>
      <c r="POZ9" s="247"/>
      <c r="PPA9" s="247"/>
      <c r="PPB9" s="247"/>
      <c r="PPC9" s="247"/>
      <c r="PPD9" s="247"/>
      <c r="PPE9" s="247"/>
      <c r="PPF9" s="247"/>
      <c r="PPG9" s="247"/>
      <c r="PPH9" s="247"/>
      <c r="PPI9" s="247"/>
      <c r="PPJ9" s="247"/>
      <c r="PPK9" s="247"/>
      <c r="PPL9" s="247"/>
      <c r="PPM9" s="247"/>
      <c r="PPN9" s="247"/>
      <c r="PPO9" s="247"/>
      <c r="PPP9" s="247"/>
      <c r="PPQ9" s="247"/>
      <c r="PPR9" s="247"/>
      <c r="PPS9" s="247"/>
      <c r="PPT9" s="247"/>
      <c r="PPU9" s="247"/>
      <c r="PPV9" s="247"/>
      <c r="PPW9" s="247"/>
      <c r="PPX9" s="247"/>
      <c r="PPY9" s="247"/>
      <c r="PPZ9" s="247"/>
      <c r="PQA9" s="247"/>
      <c r="PQB9" s="247"/>
      <c r="PQC9" s="247"/>
      <c r="PQD9" s="247"/>
      <c r="PQE9" s="247"/>
      <c r="PQF9" s="247"/>
      <c r="PQG9" s="247"/>
      <c r="PQH9" s="247"/>
      <c r="PQI9" s="247"/>
      <c r="PQJ9" s="247"/>
      <c r="PQK9" s="247"/>
      <c r="PQL9" s="247"/>
      <c r="PQM9" s="247"/>
      <c r="PQN9" s="247"/>
      <c r="PQO9" s="247"/>
      <c r="PQP9" s="247"/>
      <c r="PQQ9" s="247"/>
      <c r="PQR9" s="247"/>
      <c r="PQS9" s="247"/>
      <c r="PQT9" s="247"/>
      <c r="PQU9" s="247"/>
      <c r="PQV9" s="247"/>
      <c r="PQW9" s="247"/>
      <c r="PQX9" s="247"/>
      <c r="PQY9" s="247"/>
      <c r="PQZ9" s="247"/>
      <c r="PRA9" s="247"/>
      <c r="PRB9" s="247"/>
      <c r="PRC9" s="247"/>
      <c r="PRD9" s="247"/>
      <c r="PRE9" s="247"/>
      <c r="PRF9" s="247"/>
      <c r="PRG9" s="247"/>
      <c r="PRH9" s="247"/>
      <c r="PRI9" s="247"/>
      <c r="PRJ9" s="247"/>
      <c r="PRK9" s="247"/>
      <c r="PRL9" s="247"/>
      <c r="PRM9" s="247"/>
      <c r="PRN9" s="247"/>
      <c r="PRO9" s="247"/>
      <c r="PRP9" s="247"/>
      <c r="PRQ9" s="247"/>
      <c r="PRR9" s="247"/>
      <c r="PRS9" s="247"/>
      <c r="PRT9" s="247"/>
      <c r="PRU9" s="247"/>
      <c r="PRV9" s="247"/>
      <c r="PRW9" s="247"/>
      <c r="PRX9" s="247"/>
      <c r="PRY9" s="247"/>
      <c r="PRZ9" s="247"/>
      <c r="PSA9" s="247"/>
      <c r="PSB9" s="247"/>
      <c r="PSC9" s="247"/>
      <c r="PSD9" s="247"/>
      <c r="PSE9" s="247"/>
      <c r="PSF9" s="247"/>
      <c r="PSG9" s="247"/>
      <c r="PSH9" s="247"/>
      <c r="PSI9" s="247"/>
      <c r="PSJ9" s="247"/>
      <c r="PSK9" s="247"/>
      <c r="PSL9" s="247"/>
      <c r="PSM9" s="247"/>
      <c r="PSN9" s="247"/>
      <c r="PSO9" s="247"/>
      <c r="PSP9" s="247"/>
      <c r="PSQ9" s="247"/>
      <c r="PSR9" s="247"/>
      <c r="PSS9" s="247"/>
      <c r="PST9" s="247"/>
      <c r="PSU9" s="247"/>
      <c r="PSV9" s="247"/>
      <c r="PSW9" s="247"/>
      <c r="PSX9" s="247"/>
      <c r="PSY9" s="247"/>
      <c r="PSZ9" s="247"/>
      <c r="PTA9" s="247"/>
      <c r="PTB9" s="247"/>
      <c r="PTC9" s="247"/>
      <c r="PTD9" s="247"/>
      <c r="PTE9" s="247"/>
      <c r="PTF9" s="247"/>
      <c r="PTG9" s="247"/>
      <c r="PTH9" s="247"/>
      <c r="PTI9" s="247"/>
      <c r="PTJ9" s="247"/>
      <c r="PTK9" s="247"/>
      <c r="PTL9" s="247"/>
      <c r="PTM9" s="247"/>
      <c r="PTN9" s="247"/>
      <c r="PTO9" s="247"/>
      <c r="PTP9" s="247"/>
      <c r="PTQ9" s="247"/>
      <c r="PTR9" s="247"/>
      <c r="PTS9" s="247"/>
      <c r="PTT9" s="247"/>
      <c r="PTU9" s="247"/>
      <c r="PTV9" s="247"/>
      <c r="PTW9" s="247"/>
      <c r="PTX9" s="247"/>
      <c r="PTY9" s="247"/>
      <c r="PTZ9" s="247"/>
      <c r="PUA9" s="247"/>
      <c r="PUB9" s="247"/>
      <c r="PUC9" s="247"/>
      <c r="PUD9" s="247"/>
      <c r="PUE9" s="247"/>
      <c r="PUF9" s="247"/>
      <c r="PUG9" s="247"/>
      <c r="PUH9" s="247"/>
      <c r="PUI9" s="247"/>
      <c r="PUJ9" s="247"/>
      <c r="PUK9" s="247"/>
      <c r="PUL9" s="247"/>
      <c r="PUM9" s="247"/>
      <c r="PUN9" s="247"/>
      <c r="PUO9" s="247"/>
      <c r="PUP9" s="247"/>
      <c r="PUQ9" s="247"/>
      <c r="PUR9" s="247"/>
      <c r="PUS9" s="247"/>
      <c r="PUT9" s="247"/>
      <c r="PUU9" s="247"/>
      <c r="PUV9" s="247"/>
      <c r="PUW9" s="247"/>
      <c r="PUX9" s="247"/>
      <c r="PUY9" s="247"/>
      <c r="PUZ9" s="247"/>
      <c r="PVA9" s="247"/>
      <c r="PVB9" s="247"/>
      <c r="PVC9" s="247"/>
      <c r="PVD9" s="247"/>
      <c r="PVE9" s="247"/>
      <c r="PVF9" s="247"/>
      <c r="PVG9" s="247"/>
      <c r="PVH9" s="247"/>
      <c r="PVI9" s="247"/>
      <c r="PVJ9" s="247"/>
      <c r="PVK9" s="247"/>
      <c r="PVL9" s="247"/>
      <c r="PVM9" s="247"/>
      <c r="PVN9" s="247"/>
      <c r="PVO9" s="247"/>
      <c r="PVP9" s="247"/>
      <c r="PVQ9" s="247"/>
      <c r="PVR9" s="247"/>
      <c r="PVS9" s="247"/>
      <c r="PVT9" s="247"/>
      <c r="PVU9" s="247"/>
      <c r="PVV9" s="247"/>
      <c r="PVW9" s="247"/>
      <c r="PVX9" s="247"/>
      <c r="PVY9" s="247"/>
      <c r="PVZ9" s="247"/>
      <c r="PWA9" s="247"/>
      <c r="PWB9" s="247"/>
      <c r="PWC9" s="247"/>
      <c r="PWD9" s="247"/>
      <c r="PWE9" s="247"/>
      <c r="PWF9" s="247"/>
      <c r="PWG9" s="247"/>
      <c r="PWH9" s="247"/>
      <c r="PWI9" s="247"/>
      <c r="PWJ9" s="247"/>
      <c r="PWK9" s="247"/>
      <c r="PWL9" s="247"/>
      <c r="PWM9" s="247"/>
      <c r="PWN9" s="247"/>
      <c r="PWO9" s="247"/>
      <c r="PWP9" s="247"/>
      <c r="PWQ9" s="247"/>
      <c r="PWR9" s="247"/>
      <c r="PWS9" s="247"/>
      <c r="PWT9" s="247"/>
      <c r="PWU9" s="247"/>
      <c r="PWV9" s="247"/>
      <c r="PWW9" s="247"/>
      <c r="PWX9" s="247"/>
      <c r="PWY9" s="247"/>
      <c r="PWZ9" s="247"/>
      <c r="PXA9" s="247"/>
      <c r="PXB9" s="247"/>
      <c r="PXC9" s="247"/>
      <c r="PXD9" s="247"/>
      <c r="PXE9" s="247"/>
      <c r="PXF9" s="247"/>
      <c r="PXG9" s="247"/>
      <c r="PXH9" s="247"/>
      <c r="PXI9" s="247"/>
      <c r="PXJ9" s="247"/>
      <c r="PXK9" s="247"/>
      <c r="PXL9" s="247"/>
      <c r="PXM9" s="247"/>
      <c r="PXN9" s="247"/>
      <c r="PXO9" s="247"/>
      <c r="PXP9" s="247"/>
      <c r="PXQ9" s="247"/>
      <c r="PXR9" s="247"/>
      <c r="PXS9" s="247"/>
      <c r="PXT9" s="247"/>
      <c r="PXU9" s="247"/>
      <c r="PXV9" s="247"/>
      <c r="PXW9" s="247"/>
      <c r="PXX9" s="247"/>
      <c r="PXY9" s="247"/>
      <c r="PXZ9" s="247"/>
      <c r="PYA9" s="247"/>
      <c r="PYB9" s="247"/>
      <c r="PYC9" s="247"/>
      <c r="PYD9" s="247"/>
      <c r="PYE9" s="247"/>
      <c r="PYF9" s="247"/>
      <c r="PYG9" s="247"/>
      <c r="PYH9" s="247"/>
      <c r="PYI9" s="247"/>
      <c r="PYJ9" s="247"/>
      <c r="PYK9" s="247"/>
      <c r="PYL9" s="247"/>
      <c r="PYM9" s="247"/>
      <c r="PYN9" s="247"/>
      <c r="PYO9" s="247"/>
      <c r="PYP9" s="247"/>
      <c r="PYQ9" s="247"/>
      <c r="PYR9" s="247"/>
      <c r="PYS9" s="247"/>
      <c r="PYT9" s="247"/>
      <c r="PYU9" s="247"/>
      <c r="PYV9" s="247"/>
      <c r="PYW9" s="247"/>
      <c r="PYX9" s="247"/>
      <c r="PYY9" s="247"/>
      <c r="PYZ9" s="247"/>
      <c r="PZA9" s="247"/>
      <c r="PZB9" s="247"/>
      <c r="PZC9" s="247"/>
      <c r="PZD9" s="247"/>
      <c r="PZE9" s="247"/>
      <c r="PZF9" s="247"/>
      <c r="PZG9" s="247"/>
      <c r="PZH9" s="247"/>
      <c r="PZI9" s="247"/>
      <c r="PZJ9" s="247"/>
      <c r="PZK9" s="247"/>
      <c r="PZL9" s="247"/>
      <c r="PZM9" s="247"/>
      <c r="PZN9" s="247"/>
      <c r="PZO9" s="247"/>
      <c r="PZP9" s="247"/>
      <c r="PZQ9" s="247"/>
      <c r="PZR9" s="247"/>
      <c r="PZS9" s="247"/>
      <c r="PZT9" s="247"/>
      <c r="PZU9" s="247"/>
      <c r="PZV9" s="247"/>
      <c r="PZW9" s="247"/>
      <c r="PZX9" s="247"/>
      <c r="PZY9" s="247"/>
      <c r="PZZ9" s="247"/>
      <c r="QAA9" s="247"/>
      <c r="QAB9" s="247"/>
      <c r="QAC9" s="247"/>
      <c r="QAD9" s="247"/>
      <c r="QAE9" s="247"/>
      <c r="QAF9" s="247"/>
      <c r="QAG9" s="247"/>
      <c r="QAH9" s="247"/>
      <c r="QAI9" s="247"/>
      <c r="QAJ9" s="247"/>
      <c r="QAK9" s="247"/>
      <c r="QAL9" s="247"/>
      <c r="QAM9" s="247"/>
      <c r="QAN9" s="247"/>
      <c r="QAO9" s="247"/>
      <c r="QAP9" s="247"/>
      <c r="QAQ9" s="247"/>
      <c r="QAR9" s="247"/>
      <c r="QAS9" s="247"/>
      <c r="QAT9" s="247"/>
      <c r="QAU9" s="247"/>
      <c r="QAV9" s="247"/>
      <c r="QAW9" s="247"/>
      <c r="QAX9" s="247"/>
      <c r="QAY9" s="247"/>
      <c r="QAZ9" s="247"/>
      <c r="QBA9" s="247"/>
      <c r="QBB9" s="247"/>
      <c r="QBC9" s="247"/>
      <c r="QBD9" s="247"/>
      <c r="QBE9" s="247"/>
      <c r="QBF9" s="247"/>
      <c r="QBG9" s="247"/>
      <c r="QBH9" s="247"/>
      <c r="QBI9" s="247"/>
      <c r="QBJ9" s="247"/>
      <c r="QBK9" s="247"/>
      <c r="QBL9" s="247"/>
      <c r="QBM9" s="247"/>
      <c r="QBN9" s="247"/>
      <c r="QBO9" s="247"/>
      <c r="QBP9" s="247"/>
      <c r="QBQ9" s="247"/>
      <c r="QBR9" s="247"/>
      <c r="QBS9" s="247"/>
      <c r="QBT9" s="247"/>
      <c r="QBU9" s="247"/>
      <c r="QBV9" s="247"/>
      <c r="QBW9" s="247"/>
      <c r="QBX9" s="247"/>
      <c r="QBY9" s="247"/>
      <c r="QBZ9" s="247"/>
      <c r="QCA9" s="247"/>
      <c r="QCB9" s="247"/>
      <c r="QCC9" s="247"/>
      <c r="QCD9" s="247"/>
      <c r="QCE9" s="247"/>
      <c r="QCF9" s="247"/>
      <c r="QCG9" s="247"/>
      <c r="QCH9" s="247"/>
      <c r="QCI9" s="247"/>
      <c r="QCJ9" s="247"/>
      <c r="QCK9" s="247"/>
      <c r="QCL9" s="247"/>
      <c r="QCM9" s="247"/>
      <c r="QCN9" s="247"/>
      <c r="QCO9" s="247"/>
      <c r="QCP9" s="247"/>
      <c r="QCQ9" s="247"/>
      <c r="QCR9" s="247"/>
      <c r="QCS9" s="247"/>
      <c r="QCT9" s="247"/>
      <c r="QCU9" s="247"/>
      <c r="QCV9" s="247"/>
      <c r="QCW9" s="247"/>
      <c r="QCX9" s="247"/>
      <c r="QCY9" s="247"/>
      <c r="QCZ9" s="247"/>
      <c r="QDA9" s="247"/>
      <c r="QDB9" s="247"/>
      <c r="QDC9" s="247"/>
      <c r="QDD9" s="247"/>
      <c r="QDE9" s="247"/>
      <c r="QDF9" s="247"/>
      <c r="QDG9" s="247"/>
      <c r="QDH9" s="247"/>
      <c r="QDI9" s="247"/>
      <c r="QDJ9" s="247"/>
      <c r="QDK9" s="247"/>
      <c r="QDL9" s="247"/>
      <c r="QDM9" s="247"/>
      <c r="QDN9" s="247"/>
      <c r="QDO9" s="247"/>
      <c r="QDP9" s="247"/>
      <c r="QDQ9" s="247"/>
      <c r="QDR9" s="247"/>
      <c r="QDS9" s="247"/>
      <c r="QDT9" s="247"/>
      <c r="QDU9" s="247"/>
      <c r="QDV9" s="247"/>
      <c r="QDW9" s="247"/>
      <c r="QDX9" s="247"/>
      <c r="QDY9" s="247"/>
      <c r="QDZ9" s="247"/>
      <c r="QEA9" s="247"/>
      <c r="QEB9" s="247"/>
      <c r="QEC9" s="247"/>
      <c r="QED9" s="247"/>
      <c r="QEE9" s="247"/>
      <c r="QEF9" s="247"/>
      <c r="QEG9" s="247"/>
      <c r="QEH9" s="247"/>
      <c r="QEI9" s="247"/>
      <c r="QEJ9" s="247"/>
      <c r="QEK9" s="247"/>
      <c r="QEL9" s="247"/>
      <c r="QEM9" s="247"/>
      <c r="QEN9" s="247"/>
      <c r="QEO9" s="247"/>
      <c r="QEP9" s="247"/>
      <c r="QEQ9" s="247"/>
      <c r="QER9" s="247"/>
      <c r="QES9" s="247"/>
      <c r="QET9" s="247"/>
      <c r="QEU9" s="247"/>
      <c r="QEV9" s="247"/>
      <c r="QEW9" s="247"/>
      <c r="QEX9" s="247"/>
      <c r="QEY9" s="247"/>
      <c r="QEZ9" s="247"/>
      <c r="QFA9" s="247"/>
      <c r="QFB9" s="247"/>
      <c r="QFC9" s="247"/>
      <c r="QFD9" s="247"/>
      <c r="QFE9" s="247"/>
      <c r="QFF9" s="247"/>
      <c r="QFG9" s="247"/>
      <c r="QFH9" s="247"/>
      <c r="QFI9" s="247"/>
      <c r="QFJ9" s="247"/>
      <c r="QFK9" s="247"/>
      <c r="QFL9" s="247"/>
      <c r="QFM9" s="247"/>
      <c r="QFN9" s="247"/>
      <c r="QFO9" s="247"/>
      <c r="QFP9" s="247"/>
      <c r="QFQ9" s="247"/>
      <c r="QFR9" s="247"/>
      <c r="QFS9" s="247"/>
      <c r="QFT9" s="247"/>
      <c r="QFU9" s="247"/>
      <c r="QFV9" s="247"/>
      <c r="QFW9" s="247"/>
      <c r="QFX9" s="247"/>
      <c r="QFY9" s="247"/>
      <c r="QFZ9" s="247"/>
      <c r="QGA9" s="247"/>
      <c r="QGB9" s="247"/>
      <c r="QGC9" s="247"/>
      <c r="QGD9" s="247"/>
      <c r="QGE9" s="247"/>
      <c r="QGF9" s="247"/>
      <c r="QGG9" s="247"/>
      <c r="QGH9" s="247"/>
      <c r="QGI9" s="247"/>
      <c r="QGJ9" s="247"/>
      <c r="QGK9" s="247"/>
      <c r="QGL9" s="247"/>
      <c r="QGM9" s="247"/>
      <c r="QGN9" s="247"/>
      <c r="QGO9" s="247"/>
      <c r="QGP9" s="247"/>
      <c r="QGQ9" s="247"/>
      <c r="QGR9" s="247"/>
      <c r="QGS9" s="247"/>
      <c r="QGT9" s="247"/>
      <c r="QGU9" s="247"/>
      <c r="QGV9" s="247"/>
      <c r="QGW9" s="247"/>
      <c r="QGX9" s="247"/>
      <c r="QGY9" s="247"/>
      <c r="QGZ9" s="247"/>
      <c r="QHA9" s="247"/>
      <c r="QHB9" s="247"/>
      <c r="QHC9" s="247"/>
      <c r="QHD9" s="247"/>
      <c r="QHE9" s="247"/>
      <c r="QHF9" s="247"/>
      <c r="QHG9" s="247"/>
      <c r="QHH9" s="247"/>
      <c r="QHI9" s="247"/>
      <c r="QHJ9" s="247"/>
      <c r="QHK9" s="247"/>
      <c r="QHL9" s="247"/>
      <c r="QHM9" s="247"/>
      <c r="QHN9" s="247"/>
      <c r="QHO9" s="247"/>
      <c r="QHP9" s="247"/>
      <c r="QHQ9" s="247"/>
      <c r="QHR9" s="247"/>
      <c r="QHS9" s="247"/>
      <c r="QHT9" s="247"/>
      <c r="QHU9" s="247"/>
      <c r="QHV9" s="247"/>
      <c r="QHW9" s="247"/>
      <c r="QHX9" s="247"/>
      <c r="QHY9" s="247"/>
      <c r="QHZ9" s="247"/>
      <c r="QIA9" s="247"/>
      <c r="QIB9" s="247"/>
      <c r="QIC9" s="247"/>
      <c r="QID9" s="247"/>
      <c r="QIE9" s="247"/>
      <c r="QIF9" s="247"/>
      <c r="QIG9" s="247"/>
      <c r="QIH9" s="247"/>
      <c r="QII9" s="247"/>
      <c r="QIJ9" s="247"/>
      <c r="QIK9" s="247"/>
      <c r="QIL9" s="247"/>
      <c r="QIM9" s="247"/>
      <c r="QIN9" s="247"/>
      <c r="QIO9" s="247"/>
      <c r="QIP9" s="247"/>
      <c r="QIQ9" s="247"/>
      <c r="QIR9" s="247"/>
      <c r="QIS9" s="247"/>
      <c r="QIT9" s="247"/>
      <c r="QIU9" s="247"/>
      <c r="QIV9" s="247"/>
      <c r="QIW9" s="247"/>
      <c r="QIX9" s="247"/>
      <c r="QIY9" s="247"/>
      <c r="QIZ9" s="247"/>
      <c r="QJA9" s="247"/>
      <c r="QJB9" s="247"/>
      <c r="QJC9" s="247"/>
      <c r="QJD9" s="247"/>
      <c r="QJE9" s="247"/>
      <c r="QJF9" s="247"/>
      <c r="QJG9" s="247"/>
      <c r="QJH9" s="247"/>
      <c r="QJI9" s="247"/>
      <c r="QJJ9" s="247"/>
      <c r="QJK9" s="247"/>
      <c r="QJL9" s="247"/>
      <c r="QJM9" s="247"/>
      <c r="QJN9" s="247"/>
      <c r="QJO9" s="247"/>
      <c r="QJP9" s="247"/>
      <c r="QJQ9" s="247"/>
      <c r="QJR9" s="247"/>
      <c r="QJS9" s="247"/>
      <c r="QJT9" s="247"/>
      <c r="QJU9" s="247"/>
      <c r="QJV9" s="247"/>
      <c r="QJW9" s="247"/>
      <c r="QJX9" s="247"/>
      <c r="QJY9" s="247"/>
      <c r="QJZ9" s="247"/>
      <c r="QKA9" s="247"/>
      <c r="QKB9" s="247"/>
      <c r="QKC9" s="247"/>
      <c r="QKD9" s="247"/>
      <c r="QKE9" s="247"/>
      <c r="QKF9" s="247"/>
      <c r="QKG9" s="247"/>
      <c r="QKH9" s="247"/>
      <c r="QKI9" s="247"/>
      <c r="QKJ9" s="247"/>
      <c r="QKK9" s="247"/>
      <c r="QKL9" s="247"/>
      <c r="QKM9" s="247"/>
      <c r="QKN9" s="247"/>
      <c r="QKO9" s="247"/>
      <c r="QKP9" s="247"/>
      <c r="QKQ9" s="247"/>
      <c r="QKR9" s="247"/>
      <c r="QKS9" s="247"/>
      <c r="QKT9" s="247"/>
      <c r="QKU9" s="247"/>
      <c r="QKV9" s="247"/>
      <c r="QKW9" s="247"/>
      <c r="QKX9" s="247"/>
      <c r="QKY9" s="247"/>
      <c r="QKZ9" s="247"/>
      <c r="QLA9" s="247"/>
      <c r="QLB9" s="247"/>
      <c r="QLC9" s="247"/>
      <c r="QLD9" s="247"/>
      <c r="QLE9" s="247"/>
      <c r="QLF9" s="247"/>
      <c r="QLG9" s="247"/>
      <c r="QLH9" s="247"/>
      <c r="QLI9" s="247"/>
      <c r="QLJ9" s="247"/>
      <c r="QLK9" s="247"/>
      <c r="QLL9" s="247"/>
      <c r="QLM9" s="247"/>
      <c r="QLN9" s="247"/>
      <c r="QLO9" s="247"/>
      <c r="QLP9" s="247"/>
      <c r="QLQ9" s="247"/>
      <c r="QLR9" s="247"/>
      <c r="QLS9" s="247"/>
      <c r="QLT9" s="247"/>
      <c r="QLU9" s="247"/>
      <c r="QLV9" s="247"/>
      <c r="QLW9" s="247"/>
      <c r="QLX9" s="247"/>
      <c r="QLY9" s="247"/>
      <c r="QLZ9" s="247"/>
      <c r="QMA9" s="247"/>
      <c r="QMB9" s="247"/>
      <c r="QMC9" s="247"/>
      <c r="QMD9" s="247"/>
      <c r="QME9" s="247"/>
      <c r="QMF9" s="247"/>
      <c r="QMG9" s="247"/>
      <c r="QMH9" s="247"/>
      <c r="QMI9" s="247"/>
      <c r="QMJ9" s="247"/>
      <c r="QMK9" s="247"/>
      <c r="QML9" s="247"/>
      <c r="QMM9" s="247"/>
      <c r="QMN9" s="247"/>
      <c r="QMO9" s="247"/>
      <c r="QMP9" s="247"/>
      <c r="QMQ9" s="247"/>
      <c r="QMR9" s="247"/>
      <c r="QMS9" s="247"/>
      <c r="QMT9" s="247"/>
      <c r="QMU9" s="247"/>
      <c r="QMV9" s="247"/>
      <c r="QMW9" s="247"/>
      <c r="QMX9" s="247"/>
      <c r="QMY9" s="247"/>
      <c r="QMZ9" s="247"/>
      <c r="QNA9" s="247"/>
      <c r="QNB9" s="247"/>
      <c r="QNC9" s="247"/>
      <c r="QND9" s="247"/>
      <c r="QNE9" s="247"/>
      <c r="QNF9" s="247"/>
      <c r="QNG9" s="247"/>
      <c r="QNH9" s="247"/>
      <c r="QNI9" s="247"/>
      <c r="QNJ9" s="247"/>
      <c r="QNK9" s="247"/>
      <c r="QNL9" s="247"/>
      <c r="QNM9" s="247"/>
      <c r="QNN9" s="247"/>
      <c r="QNO9" s="247"/>
      <c r="QNP9" s="247"/>
      <c r="QNQ9" s="247"/>
      <c r="QNR9" s="247"/>
      <c r="QNS9" s="247"/>
      <c r="QNT9" s="247"/>
      <c r="QNU9" s="247"/>
      <c r="QNV9" s="247"/>
      <c r="QNW9" s="247"/>
      <c r="QNX9" s="247"/>
      <c r="QNY9" s="247"/>
      <c r="QNZ9" s="247"/>
      <c r="QOA9" s="247"/>
      <c r="QOB9" s="247"/>
      <c r="QOC9" s="247"/>
      <c r="QOD9" s="247"/>
      <c r="QOE9" s="247"/>
      <c r="QOF9" s="247"/>
      <c r="QOG9" s="247"/>
      <c r="QOH9" s="247"/>
      <c r="QOI9" s="247"/>
      <c r="QOJ9" s="247"/>
      <c r="QOK9" s="247"/>
      <c r="QOL9" s="247"/>
      <c r="QOM9" s="247"/>
      <c r="QON9" s="247"/>
      <c r="QOO9" s="247"/>
      <c r="QOP9" s="247"/>
      <c r="QOQ9" s="247"/>
      <c r="QOR9" s="247"/>
      <c r="QOS9" s="247"/>
      <c r="QOT9" s="247"/>
      <c r="QOU9" s="247"/>
      <c r="QOV9" s="247"/>
      <c r="QOW9" s="247"/>
      <c r="QOX9" s="247"/>
      <c r="QOY9" s="247"/>
      <c r="QOZ9" s="247"/>
      <c r="QPA9" s="247"/>
      <c r="QPB9" s="247"/>
      <c r="QPC9" s="247"/>
      <c r="QPD9" s="247"/>
      <c r="QPE9" s="247"/>
      <c r="QPF9" s="247"/>
      <c r="QPG9" s="247"/>
      <c r="QPH9" s="247"/>
      <c r="QPI9" s="247"/>
      <c r="QPJ9" s="247"/>
      <c r="QPK9" s="247"/>
      <c r="QPL9" s="247"/>
      <c r="QPM9" s="247"/>
      <c r="QPN9" s="247"/>
      <c r="QPO9" s="247"/>
      <c r="QPP9" s="247"/>
      <c r="QPQ9" s="247"/>
      <c r="QPR9" s="247"/>
      <c r="QPS9" s="247"/>
      <c r="QPT9" s="247"/>
      <c r="QPU9" s="247"/>
      <c r="QPV9" s="247"/>
      <c r="QPW9" s="247"/>
      <c r="QPX9" s="247"/>
      <c r="QPY9" s="247"/>
      <c r="QPZ9" s="247"/>
      <c r="QQA9" s="247"/>
      <c r="QQB9" s="247"/>
      <c r="QQC9" s="247"/>
      <c r="QQD9" s="247"/>
      <c r="QQE9" s="247"/>
      <c r="QQF9" s="247"/>
      <c r="QQG9" s="247"/>
      <c r="QQH9" s="247"/>
      <c r="QQI9" s="247"/>
      <c r="QQJ9" s="247"/>
      <c r="QQK9" s="247"/>
      <c r="QQL9" s="247"/>
      <c r="QQM9" s="247"/>
      <c r="QQN9" s="247"/>
      <c r="QQO9" s="247"/>
      <c r="QQP9" s="247"/>
      <c r="QQQ9" s="247"/>
      <c r="QQR9" s="247"/>
      <c r="QQS9" s="247"/>
      <c r="QQT9" s="247"/>
      <c r="QQU9" s="247"/>
      <c r="QQV9" s="247"/>
      <c r="QQW9" s="247"/>
      <c r="QQX9" s="247"/>
      <c r="QQY9" s="247"/>
      <c r="QQZ9" s="247"/>
      <c r="QRA9" s="247"/>
      <c r="QRB9" s="247"/>
      <c r="QRC9" s="247"/>
      <c r="QRD9" s="247"/>
      <c r="QRE9" s="247"/>
      <c r="QRF9" s="247"/>
      <c r="QRG9" s="247"/>
      <c r="QRH9" s="247"/>
      <c r="QRI9" s="247"/>
      <c r="QRJ9" s="247"/>
      <c r="QRK9" s="247"/>
      <c r="QRL9" s="247"/>
      <c r="QRM9" s="247"/>
      <c r="QRN9" s="247"/>
      <c r="QRO9" s="247"/>
      <c r="QRP9" s="247"/>
      <c r="QRQ9" s="247"/>
      <c r="QRR9" s="247"/>
      <c r="QRS9" s="247"/>
      <c r="QRT9" s="247"/>
      <c r="QRU9" s="247"/>
      <c r="QRV9" s="247"/>
      <c r="QRW9" s="247"/>
      <c r="QRX9" s="247"/>
      <c r="QRY9" s="247"/>
      <c r="QRZ9" s="247"/>
      <c r="QSA9" s="247"/>
      <c r="QSB9" s="247"/>
      <c r="QSC9" s="247"/>
      <c r="QSD9" s="247"/>
      <c r="QSE9" s="247"/>
      <c r="QSF9" s="247"/>
      <c r="QSG9" s="247"/>
      <c r="QSH9" s="247"/>
      <c r="QSI9" s="247"/>
      <c r="QSJ9" s="247"/>
      <c r="QSK9" s="247"/>
      <c r="QSL9" s="247"/>
      <c r="QSM9" s="247"/>
      <c r="QSN9" s="247"/>
      <c r="QSO9" s="247"/>
      <c r="QSP9" s="247"/>
      <c r="QSQ9" s="247"/>
      <c r="QSR9" s="247"/>
      <c r="QSS9" s="247"/>
      <c r="QST9" s="247"/>
      <c r="QSU9" s="247"/>
      <c r="QSV9" s="247"/>
      <c r="QSW9" s="247"/>
      <c r="QSX9" s="247"/>
      <c r="QSY9" s="247"/>
      <c r="QSZ9" s="247"/>
      <c r="QTA9" s="247"/>
      <c r="QTB9" s="247"/>
      <c r="QTC9" s="247"/>
      <c r="QTD9" s="247"/>
      <c r="QTE9" s="247"/>
      <c r="QTF9" s="247"/>
      <c r="QTG9" s="247"/>
      <c r="QTH9" s="247"/>
      <c r="QTI9" s="247"/>
      <c r="QTJ9" s="247"/>
      <c r="QTK9" s="247"/>
      <c r="QTL9" s="247"/>
      <c r="QTM9" s="247"/>
      <c r="QTN9" s="247"/>
      <c r="QTO9" s="247"/>
      <c r="QTP9" s="247"/>
      <c r="QTQ9" s="247"/>
      <c r="QTR9" s="247"/>
      <c r="QTS9" s="247"/>
      <c r="QTT9" s="247"/>
      <c r="QTU9" s="247"/>
      <c r="QTV9" s="247"/>
      <c r="QTW9" s="247"/>
      <c r="QTX9" s="247"/>
      <c r="QTY9" s="247"/>
      <c r="QTZ9" s="247"/>
      <c r="QUA9" s="247"/>
      <c r="QUB9" s="247"/>
      <c r="QUC9" s="247"/>
      <c r="QUD9" s="247"/>
      <c r="QUE9" s="247"/>
      <c r="QUF9" s="247"/>
      <c r="QUG9" s="247"/>
      <c r="QUH9" s="247"/>
      <c r="QUI9" s="247"/>
      <c r="QUJ9" s="247"/>
      <c r="QUK9" s="247"/>
      <c r="QUL9" s="247"/>
      <c r="QUM9" s="247"/>
      <c r="QUN9" s="247"/>
      <c r="QUO9" s="247"/>
      <c r="QUP9" s="247"/>
      <c r="QUQ9" s="247"/>
      <c r="QUR9" s="247"/>
      <c r="QUS9" s="247"/>
      <c r="QUT9" s="247"/>
      <c r="QUU9" s="247"/>
      <c r="QUV9" s="247"/>
      <c r="QUW9" s="247"/>
      <c r="QUX9" s="247"/>
      <c r="QUY9" s="247"/>
      <c r="QUZ9" s="247"/>
      <c r="QVA9" s="247"/>
      <c r="QVB9" s="247"/>
      <c r="QVC9" s="247"/>
      <c r="QVD9" s="247"/>
      <c r="QVE9" s="247"/>
      <c r="QVF9" s="247"/>
      <c r="QVG9" s="247"/>
      <c r="QVH9" s="247"/>
      <c r="QVI9" s="247"/>
      <c r="QVJ9" s="247"/>
      <c r="QVK9" s="247"/>
      <c r="QVL9" s="247"/>
      <c r="QVM9" s="247"/>
      <c r="QVN9" s="247"/>
      <c r="QVO9" s="247"/>
      <c r="QVP9" s="247"/>
      <c r="QVQ9" s="247"/>
      <c r="QVR9" s="247"/>
      <c r="QVS9" s="247"/>
      <c r="QVT9" s="247"/>
      <c r="QVU9" s="247"/>
      <c r="QVV9" s="247"/>
      <c r="QVW9" s="247"/>
      <c r="QVX9" s="247"/>
      <c r="QVY9" s="247"/>
      <c r="QVZ9" s="247"/>
      <c r="QWA9" s="247"/>
      <c r="QWB9" s="247"/>
      <c r="QWC9" s="247"/>
      <c r="QWD9" s="247"/>
      <c r="QWE9" s="247"/>
      <c r="QWF9" s="247"/>
      <c r="QWG9" s="247"/>
      <c r="QWH9" s="247"/>
      <c r="QWI9" s="247"/>
      <c r="QWJ9" s="247"/>
      <c r="QWK9" s="247"/>
      <c r="QWL9" s="247"/>
      <c r="QWM9" s="247"/>
      <c r="QWN9" s="247"/>
      <c r="QWO9" s="247"/>
      <c r="QWP9" s="247"/>
      <c r="QWQ9" s="247"/>
      <c r="QWR9" s="247"/>
      <c r="QWS9" s="247"/>
      <c r="QWT9" s="247"/>
      <c r="QWU9" s="247"/>
      <c r="QWV9" s="247"/>
      <c r="QWW9" s="247"/>
      <c r="QWX9" s="247"/>
      <c r="QWY9" s="247"/>
      <c r="QWZ9" s="247"/>
      <c r="QXA9" s="247"/>
      <c r="QXB9" s="247"/>
      <c r="QXC9" s="247"/>
      <c r="QXD9" s="247"/>
      <c r="QXE9" s="247"/>
      <c r="QXF9" s="247"/>
      <c r="QXG9" s="247"/>
      <c r="QXH9" s="247"/>
      <c r="QXI9" s="247"/>
      <c r="QXJ9" s="247"/>
      <c r="QXK9" s="247"/>
      <c r="QXL9" s="247"/>
      <c r="QXM9" s="247"/>
      <c r="QXN9" s="247"/>
      <c r="QXO9" s="247"/>
      <c r="QXP9" s="247"/>
      <c r="QXQ9" s="247"/>
      <c r="QXR9" s="247"/>
      <c r="QXS9" s="247"/>
      <c r="QXT9" s="247"/>
      <c r="QXU9" s="247"/>
      <c r="QXV9" s="247"/>
      <c r="QXW9" s="247"/>
      <c r="QXX9" s="247"/>
      <c r="QXY9" s="247"/>
      <c r="QXZ9" s="247"/>
      <c r="QYA9" s="247"/>
      <c r="QYB9" s="247"/>
      <c r="QYC9" s="247"/>
      <c r="QYD9" s="247"/>
      <c r="QYE9" s="247"/>
      <c r="QYF9" s="247"/>
      <c r="QYG9" s="247"/>
      <c r="QYH9" s="247"/>
      <c r="QYI9" s="247"/>
      <c r="QYJ9" s="247"/>
      <c r="QYK9" s="247"/>
      <c r="QYL9" s="247"/>
      <c r="QYM9" s="247"/>
      <c r="QYN9" s="247"/>
      <c r="QYO9" s="247"/>
      <c r="QYP9" s="247"/>
      <c r="QYQ9" s="247"/>
      <c r="QYR9" s="247"/>
      <c r="QYS9" s="247"/>
      <c r="QYT9" s="247"/>
      <c r="QYU9" s="247"/>
      <c r="QYV9" s="247"/>
      <c r="QYW9" s="247"/>
      <c r="QYX9" s="247"/>
      <c r="QYY9" s="247"/>
      <c r="QYZ9" s="247"/>
      <c r="QZA9" s="247"/>
      <c r="QZB9" s="247"/>
      <c r="QZC9" s="247"/>
      <c r="QZD9" s="247"/>
      <c r="QZE9" s="247"/>
      <c r="QZF9" s="247"/>
      <c r="QZG9" s="247"/>
      <c r="QZH9" s="247"/>
      <c r="QZI9" s="247"/>
      <c r="QZJ9" s="247"/>
      <c r="QZK9" s="247"/>
      <c r="QZL9" s="247"/>
      <c r="QZM9" s="247"/>
      <c r="QZN9" s="247"/>
      <c r="QZO9" s="247"/>
      <c r="QZP9" s="247"/>
      <c r="QZQ9" s="247"/>
      <c r="QZR9" s="247"/>
      <c r="QZS9" s="247"/>
      <c r="QZT9" s="247"/>
      <c r="QZU9" s="247"/>
      <c r="QZV9" s="247"/>
      <c r="QZW9" s="247"/>
      <c r="QZX9" s="247"/>
      <c r="QZY9" s="247"/>
      <c r="QZZ9" s="247"/>
      <c r="RAA9" s="247"/>
      <c r="RAB9" s="247"/>
      <c r="RAC9" s="247"/>
      <c r="RAD9" s="247"/>
      <c r="RAE9" s="247"/>
      <c r="RAF9" s="247"/>
      <c r="RAG9" s="247"/>
      <c r="RAH9" s="247"/>
      <c r="RAI9" s="247"/>
      <c r="RAJ9" s="247"/>
      <c r="RAK9" s="247"/>
      <c r="RAL9" s="247"/>
      <c r="RAM9" s="247"/>
      <c r="RAN9" s="247"/>
      <c r="RAO9" s="247"/>
      <c r="RAP9" s="247"/>
      <c r="RAQ9" s="247"/>
      <c r="RAR9" s="247"/>
      <c r="RAS9" s="247"/>
      <c r="RAT9" s="247"/>
      <c r="RAU9" s="247"/>
      <c r="RAV9" s="247"/>
      <c r="RAW9" s="247"/>
      <c r="RAX9" s="247"/>
      <c r="RAY9" s="247"/>
      <c r="RAZ9" s="247"/>
      <c r="RBA9" s="247"/>
      <c r="RBB9" s="247"/>
      <c r="RBC9" s="247"/>
      <c r="RBD9" s="247"/>
      <c r="RBE9" s="247"/>
      <c r="RBF9" s="247"/>
      <c r="RBG9" s="247"/>
      <c r="RBH9" s="247"/>
      <c r="RBI9" s="247"/>
      <c r="RBJ9" s="247"/>
      <c r="RBK9" s="247"/>
      <c r="RBL9" s="247"/>
      <c r="RBM9" s="247"/>
      <c r="RBN9" s="247"/>
      <c r="RBO9" s="247"/>
      <c r="RBP9" s="247"/>
      <c r="RBQ9" s="247"/>
      <c r="RBR9" s="247"/>
      <c r="RBS9" s="247"/>
      <c r="RBT9" s="247"/>
      <c r="RBU9" s="247"/>
      <c r="RBV9" s="247"/>
      <c r="RBW9" s="247"/>
      <c r="RBX9" s="247"/>
      <c r="RBY9" s="247"/>
      <c r="RBZ9" s="247"/>
      <c r="RCA9" s="247"/>
      <c r="RCB9" s="247"/>
      <c r="RCC9" s="247"/>
      <c r="RCD9" s="247"/>
      <c r="RCE9" s="247"/>
      <c r="RCF9" s="247"/>
      <c r="RCG9" s="247"/>
      <c r="RCH9" s="247"/>
      <c r="RCI9" s="247"/>
      <c r="RCJ9" s="247"/>
      <c r="RCK9" s="247"/>
      <c r="RCL9" s="247"/>
      <c r="RCM9" s="247"/>
      <c r="RCN9" s="247"/>
      <c r="RCO9" s="247"/>
      <c r="RCP9" s="247"/>
      <c r="RCQ9" s="247"/>
      <c r="RCR9" s="247"/>
      <c r="RCS9" s="247"/>
      <c r="RCT9" s="247"/>
      <c r="RCU9" s="247"/>
      <c r="RCV9" s="247"/>
      <c r="RCW9" s="247"/>
      <c r="RCX9" s="247"/>
      <c r="RCY9" s="247"/>
      <c r="RCZ9" s="247"/>
      <c r="RDA9" s="247"/>
      <c r="RDB9" s="247"/>
      <c r="RDC9" s="247"/>
      <c r="RDD9" s="247"/>
      <c r="RDE9" s="247"/>
      <c r="RDF9" s="247"/>
      <c r="RDG9" s="247"/>
      <c r="RDH9" s="247"/>
      <c r="RDI9" s="247"/>
      <c r="RDJ9" s="247"/>
      <c r="RDK9" s="247"/>
      <c r="RDL9" s="247"/>
      <c r="RDM9" s="247"/>
      <c r="RDN9" s="247"/>
      <c r="RDO9" s="247"/>
      <c r="RDP9" s="247"/>
      <c r="RDQ9" s="247"/>
      <c r="RDR9" s="247"/>
      <c r="RDS9" s="247"/>
      <c r="RDT9" s="247"/>
      <c r="RDU9" s="247"/>
      <c r="RDV9" s="247"/>
      <c r="RDW9" s="247"/>
      <c r="RDX9" s="247"/>
      <c r="RDY9" s="247"/>
      <c r="RDZ9" s="247"/>
      <c r="REA9" s="247"/>
      <c r="REB9" s="247"/>
      <c r="REC9" s="247"/>
      <c r="RED9" s="247"/>
      <c r="REE9" s="247"/>
      <c r="REF9" s="247"/>
      <c r="REG9" s="247"/>
      <c r="REH9" s="247"/>
      <c r="REI9" s="247"/>
      <c r="REJ9" s="247"/>
      <c r="REK9" s="247"/>
      <c r="REL9" s="247"/>
      <c r="REM9" s="247"/>
      <c r="REN9" s="247"/>
      <c r="REO9" s="247"/>
      <c r="REP9" s="247"/>
      <c r="REQ9" s="247"/>
      <c r="RER9" s="247"/>
      <c r="RES9" s="247"/>
      <c r="RET9" s="247"/>
      <c r="REU9" s="247"/>
      <c r="REV9" s="247"/>
      <c r="REW9" s="247"/>
      <c r="REX9" s="247"/>
      <c r="REY9" s="247"/>
      <c r="REZ9" s="247"/>
      <c r="RFA9" s="247"/>
      <c r="RFB9" s="247"/>
      <c r="RFC9" s="247"/>
      <c r="RFD9" s="247"/>
      <c r="RFE9" s="247"/>
      <c r="RFF9" s="247"/>
      <c r="RFG9" s="247"/>
      <c r="RFH9" s="247"/>
      <c r="RFI9" s="247"/>
      <c r="RFJ9" s="247"/>
      <c r="RFK9" s="247"/>
      <c r="RFL9" s="247"/>
      <c r="RFM9" s="247"/>
      <c r="RFN9" s="247"/>
      <c r="RFO9" s="247"/>
      <c r="RFP9" s="247"/>
      <c r="RFQ9" s="247"/>
      <c r="RFR9" s="247"/>
      <c r="RFS9" s="247"/>
      <c r="RFT9" s="247"/>
      <c r="RFU9" s="247"/>
      <c r="RFV9" s="247"/>
      <c r="RFW9" s="247"/>
      <c r="RFX9" s="247"/>
      <c r="RFY9" s="247"/>
      <c r="RFZ9" s="247"/>
      <c r="RGA9" s="247"/>
      <c r="RGB9" s="247"/>
      <c r="RGC9" s="247"/>
      <c r="RGD9" s="247"/>
      <c r="RGE9" s="247"/>
      <c r="RGF9" s="247"/>
      <c r="RGG9" s="247"/>
      <c r="RGH9" s="247"/>
      <c r="RGI9" s="247"/>
      <c r="RGJ9" s="247"/>
      <c r="RGK9" s="247"/>
      <c r="RGL9" s="247"/>
      <c r="RGM9" s="247"/>
      <c r="RGN9" s="247"/>
      <c r="RGO9" s="247"/>
      <c r="RGP9" s="247"/>
      <c r="RGQ9" s="247"/>
      <c r="RGR9" s="247"/>
      <c r="RGS9" s="247"/>
      <c r="RGT9" s="247"/>
      <c r="RGU9" s="247"/>
      <c r="RGV9" s="247"/>
      <c r="RGW9" s="247"/>
      <c r="RGX9" s="247"/>
      <c r="RGY9" s="247"/>
      <c r="RGZ9" s="247"/>
      <c r="RHA9" s="247"/>
      <c r="RHB9" s="247"/>
      <c r="RHC9" s="247"/>
      <c r="RHD9" s="247"/>
      <c r="RHE9" s="247"/>
      <c r="RHF9" s="247"/>
      <c r="RHG9" s="247"/>
      <c r="RHH9" s="247"/>
      <c r="RHI9" s="247"/>
      <c r="RHJ9" s="247"/>
      <c r="RHK9" s="247"/>
      <c r="RHL9" s="247"/>
      <c r="RHM9" s="247"/>
      <c r="RHN9" s="247"/>
      <c r="RHO9" s="247"/>
      <c r="RHP9" s="247"/>
      <c r="RHQ9" s="247"/>
      <c r="RHR9" s="247"/>
      <c r="RHS9" s="247"/>
      <c r="RHT9" s="247"/>
      <c r="RHU9" s="247"/>
      <c r="RHV9" s="247"/>
      <c r="RHW9" s="247"/>
      <c r="RHX9" s="247"/>
      <c r="RHY9" s="247"/>
      <c r="RHZ9" s="247"/>
      <c r="RIA9" s="247"/>
      <c r="RIB9" s="247"/>
      <c r="RIC9" s="247"/>
      <c r="RID9" s="247"/>
      <c r="RIE9" s="247"/>
      <c r="RIF9" s="247"/>
      <c r="RIG9" s="247"/>
      <c r="RIH9" s="247"/>
      <c r="RII9" s="247"/>
      <c r="RIJ9" s="247"/>
      <c r="RIK9" s="247"/>
      <c r="RIL9" s="247"/>
      <c r="RIM9" s="247"/>
      <c r="RIN9" s="247"/>
      <c r="RIO9" s="247"/>
      <c r="RIP9" s="247"/>
      <c r="RIQ9" s="247"/>
      <c r="RIR9" s="247"/>
      <c r="RIS9" s="247"/>
      <c r="RIT9" s="247"/>
      <c r="RIU9" s="247"/>
      <c r="RIV9" s="247"/>
      <c r="RIW9" s="247"/>
      <c r="RIX9" s="247"/>
      <c r="RIY9" s="247"/>
      <c r="RIZ9" s="247"/>
      <c r="RJA9" s="247"/>
      <c r="RJB9" s="247"/>
      <c r="RJC9" s="247"/>
      <c r="RJD9" s="247"/>
      <c r="RJE9" s="247"/>
      <c r="RJF9" s="247"/>
      <c r="RJG9" s="247"/>
      <c r="RJH9" s="247"/>
      <c r="RJI9" s="247"/>
      <c r="RJJ9" s="247"/>
      <c r="RJK9" s="247"/>
      <c r="RJL9" s="247"/>
      <c r="RJM9" s="247"/>
      <c r="RJN9" s="247"/>
      <c r="RJO9" s="247"/>
      <c r="RJP9" s="247"/>
      <c r="RJQ9" s="247"/>
      <c r="RJR9" s="247"/>
      <c r="RJS9" s="247"/>
      <c r="RJT9" s="247"/>
      <c r="RJU9" s="247"/>
      <c r="RJV9" s="247"/>
      <c r="RJW9" s="247"/>
      <c r="RJX9" s="247"/>
      <c r="RJY9" s="247"/>
      <c r="RJZ9" s="247"/>
      <c r="RKA9" s="247"/>
      <c r="RKB9" s="247"/>
      <c r="RKC9" s="247"/>
      <c r="RKD9" s="247"/>
      <c r="RKE9" s="247"/>
      <c r="RKF9" s="247"/>
      <c r="RKG9" s="247"/>
      <c r="RKH9" s="247"/>
      <c r="RKI9" s="247"/>
      <c r="RKJ9" s="247"/>
      <c r="RKK9" s="247"/>
      <c r="RKL9" s="247"/>
      <c r="RKM9" s="247"/>
      <c r="RKN9" s="247"/>
      <c r="RKO9" s="247"/>
      <c r="RKP9" s="247"/>
      <c r="RKQ9" s="247"/>
      <c r="RKR9" s="247"/>
      <c r="RKS9" s="247"/>
      <c r="RKT9" s="247"/>
      <c r="RKU9" s="247"/>
      <c r="RKV9" s="247"/>
      <c r="RKW9" s="247"/>
      <c r="RKX9" s="247"/>
      <c r="RKY9" s="247"/>
      <c r="RKZ9" s="247"/>
      <c r="RLA9" s="247"/>
      <c r="RLB9" s="247"/>
      <c r="RLC9" s="247"/>
      <c r="RLD9" s="247"/>
      <c r="RLE9" s="247"/>
      <c r="RLF9" s="247"/>
      <c r="RLG9" s="247"/>
      <c r="RLH9" s="247"/>
      <c r="RLI9" s="247"/>
      <c r="RLJ9" s="247"/>
      <c r="RLK9" s="247"/>
      <c r="RLL9" s="247"/>
      <c r="RLM9" s="247"/>
      <c r="RLN9" s="247"/>
      <c r="RLO9" s="247"/>
      <c r="RLP9" s="247"/>
      <c r="RLQ9" s="247"/>
      <c r="RLR9" s="247"/>
      <c r="RLS9" s="247"/>
      <c r="RLT9" s="247"/>
      <c r="RLU9" s="247"/>
      <c r="RLV9" s="247"/>
      <c r="RLW9" s="247"/>
      <c r="RLX9" s="247"/>
      <c r="RLY9" s="247"/>
      <c r="RLZ9" s="247"/>
      <c r="RMA9" s="247"/>
      <c r="RMB9" s="247"/>
      <c r="RMC9" s="247"/>
      <c r="RMD9" s="247"/>
      <c r="RME9" s="247"/>
      <c r="RMF9" s="247"/>
      <c r="RMG9" s="247"/>
      <c r="RMH9" s="247"/>
      <c r="RMI9" s="247"/>
      <c r="RMJ9" s="247"/>
      <c r="RMK9" s="247"/>
      <c r="RML9" s="247"/>
      <c r="RMM9" s="247"/>
      <c r="RMN9" s="247"/>
      <c r="RMO9" s="247"/>
      <c r="RMP9" s="247"/>
      <c r="RMQ9" s="247"/>
      <c r="RMR9" s="247"/>
      <c r="RMS9" s="247"/>
      <c r="RMT9" s="247"/>
      <c r="RMU9" s="247"/>
      <c r="RMV9" s="247"/>
      <c r="RMW9" s="247"/>
      <c r="RMX9" s="247"/>
      <c r="RMY9" s="247"/>
      <c r="RMZ9" s="247"/>
      <c r="RNA9" s="247"/>
      <c r="RNB9" s="247"/>
      <c r="RNC9" s="247"/>
      <c r="RND9" s="247"/>
      <c r="RNE9" s="247"/>
      <c r="RNF9" s="247"/>
      <c r="RNG9" s="247"/>
      <c r="RNH9" s="247"/>
      <c r="RNI9" s="247"/>
      <c r="RNJ9" s="247"/>
      <c r="RNK9" s="247"/>
      <c r="RNL9" s="247"/>
      <c r="RNM9" s="247"/>
      <c r="RNN9" s="247"/>
      <c r="RNO9" s="247"/>
      <c r="RNP9" s="247"/>
      <c r="RNQ9" s="247"/>
      <c r="RNR9" s="247"/>
      <c r="RNS9" s="247"/>
      <c r="RNT9" s="247"/>
      <c r="RNU9" s="247"/>
      <c r="RNV9" s="247"/>
      <c r="RNW9" s="247"/>
      <c r="RNX9" s="247"/>
      <c r="RNY9" s="247"/>
      <c r="RNZ9" s="247"/>
      <c r="ROA9" s="247"/>
      <c r="ROB9" s="247"/>
      <c r="ROC9" s="247"/>
      <c r="ROD9" s="247"/>
      <c r="ROE9" s="247"/>
      <c r="ROF9" s="247"/>
      <c r="ROG9" s="247"/>
      <c r="ROH9" s="247"/>
      <c r="ROI9" s="247"/>
      <c r="ROJ9" s="247"/>
      <c r="ROK9" s="247"/>
      <c r="ROL9" s="247"/>
      <c r="ROM9" s="247"/>
      <c r="RON9" s="247"/>
      <c r="ROO9" s="247"/>
      <c r="ROP9" s="247"/>
      <c r="ROQ9" s="247"/>
      <c r="ROR9" s="247"/>
      <c r="ROS9" s="247"/>
      <c r="ROT9" s="247"/>
      <c r="ROU9" s="247"/>
      <c r="ROV9" s="247"/>
      <c r="ROW9" s="247"/>
      <c r="ROX9" s="247"/>
      <c r="ROY9" s="247"/>
      <c r="ROZ9" s="247"/>
      <c r="RPA9" s="247"/>
      <c r="RPB9" s="247"/>
      <c r="RPC9" s="247"/>
      <c r="RPD9" s="247"/>
      <c r="RPE9" s="247"/>
      <c r="RPF9" s="247"/>
      <c r="RPG9" s="247"/>
      <c r="RPH9" s="247"/>
      <c r="RPI9" s="247"/>
      <c r="RPJ9" s="247"/>
      <c r="RPK9" s="247"/>
      <c r="RPL9" s="247"/>
      <c r="RPM9" s="247"/>
      <c r="RPN9" s="247"/>
      <c r="RPO9" s="247"/>
      <c r="RPP9" s="247"/>
      <c r="RPQ9" s="247"/>
      <c r="RPR9" s="247"/>
      <c r="RPS9" s="247"/>
      <c r="RPT9" s="247"/>
      <c r="RPU9" s="247"/>
      <c r="RPV9" s="247"/>
      <c r="RPW9" s="247"/>
      <c r="RPX9" s="247"/>
      <c r="RPY9" s="247"/>
      <c r="RPZ9" s="247"/>
      <c r="RQA9" s="247"/>
      <c r="RQB9" s="247"/>
      <c r="RQC9" s="247"/>
      <c r="RQD9" s="247"/>
      <c r="RQE9" s="247"/>
      <c r="RQF9" s="247"/>
      <c r="RQG9" s="247"/>
      <c r="RQH9" s="247"/>
      <c r="RQI9" s="247"/>
      <c r="RQJ9" s="247"/>
      <c r="RQK9" s="247"/>
      <c r="RQL9" s="247"/>
      <c r="RQM9" s="247"/>
      <c r="RQN9" s="247"/>
      <c r="RQO9" s="247"/>
      <c r="RQP9" s="247"/>
      <c r="RQQ9" s="247"/>
      <c r="RQR9" s="247"/>
      <c r="RQS9" s="247"/>
      <c r="RQT9" s="247"/>
      <c r="RQU9" s="247"/>
      <c r="RQV9" s="247"/>
      <c r="RQW9" s="247"/>
      <c r="RQX9" s="247"/>
      <c r="RQY9" s="247"/>
      <c r="RQZ9" s="247"/>
      <c r="RRA9" s="247"/>
      <c r="RRB9" s="247"/>
      <c r="RRC9" s="247"/>
      <c r="RRD9" s="247"/>
      <c r="RRE9" s="247"/>
      <c r="RRF9" s="247"/>
      <c r="RRG9" s="247"/>
      <c r="RRH9" s="247"/>
      <c r="RRI9" s="247"/>
      <c r="RRJ9" s="247"/>
      <c r="RRK9" s="247"/>
      <c r="RRL9" s="247"/>
      <c r="RRM9" s="247"/>
      <c r="RRN9" s="247"/>
      <c r="RRO9" s="247"/>
      <c r="RRP9" s="247"/>
      <c r="RRQ9" s="247"/>
      <c r="RRR9" s="247"/>
      <c r="RRS9" s="247"/>
      <c r="RRT9" s="247"/>
      <c r="RRU9" s="247"/>
      <c r="RRV9" s="247"/>
      <c r="RRW9" s="247"/>
      <c r="RRX9" s="247"/>
      <c r="RRY9" s="247"/>
      <c r="RRZ9" s="247"/>
      <c r="RSA9" s="247"/>
      <c r="RSB9" s="247"/>
      <c r="RSC9" s="247"/>
      <c r="RSD9" s="247"/>
      <c r="RSE9" s="247"/>
      <c r="RSF9" s="247"/>
      <c r="RSG9" s="247"/>
      <c r="RSH9" s="247"/>
      <c r="RSI9" s="247"/>
      <c r="RSJ9" s="247"/>
      <c r="RSK9" s="247"/>
      <c r="RSL9" s="247"/>
      <c r="RSM9" s="247"/>
      <c r="RSN9" s="247"/>
      <c r="RSO9" s="247"/>
      <c r="RSP9" s="247"/>
      <c r="RSQ9" s="247"/>
      <c r="RSR9" s="247"/>
      <c r="RSS9" s="247"/>
      <c r="RST9" s="247"/>
      <c r="RSU9" s="247"/>
      <c r="RSV9" s="247"/>
      <c r="RSW9" s="247"/>
      <c r="RSX9" s="247"/>
      <c r="RSY9" s="247"/>
      <c r="RSZ9" s="247"/>
      <c r="RTA9" s="247"/>
      <c r="RTB9" s="247"/>
      <c r="RTC9" s="247"/>
      <c r="RTD9" s="247"/>
      <c r="RTE9" s="247"/>
      <c r="RTF9" s="247"/>
      <c r="RTG9" s="247"/>
      <c r="RTH9" s="247"/>
      <c r="RTI9" s="247"/>
      <c r="RTJ9" s="247"/>
      <c r="RTK9" s="247"/>
      <c r="RTL9" s="247"/>
      <c r="RTM9" s="247"/>
      <c r="RTN9" s="247"/>
      <c r="RTO9" s="247"/>
      <c r="RTP9" s="247"/>
      <c r="RTQ9" s="247"/>
      <c r="RTR9" s="247"/>
      <c r="RTS9" s="247"/>
      <c r="RTT9" s="247"/>
      <c r="RTU9" s="247"/>
      <c r="RTV9" s="247"/>
      <c r="RTW9" s="247"/>
      <c r="RTX9" s="247"/>
      <c r="RTY9" s="247"/>
      <c r="RTZ9" s="247"/>
      <c r="RUA9" s="247"/>
      <c r="RUB9" s="247"/>
      <c r="RUC9" s="247"/>
      <c r="RUD9" s="247"/>
      <c r="RUE9" s="247"/>
      <c r="RUF9" s="247"/>
      <c r="RUG9" s="247"/>
      <c r="RUH9" s="247"/>
      <c r="RUI9" s="247"/>
      <c r="RUJ9" s="247"/>
      <c r="RUK9" s="247"/>
      <c r="RUL9" s="247"/>
      <c r="RUM9" s="247"/>
      <c r="RUN9" s="247"/>
      <c r="RUO9" s="247"/>
      <c r="RUP9" s="247"/>
      <c r="RUQ9" s="247"/>
      <c r="RUR9" s="247"/>
      <c r="RUS9" s="247"/>
      <c r="RUT9" s="247"/>
      <c r="RUU9" s="247"/>
      <c r="RUV9" s="247"/>
      <c r="RUW9" s="247"/>
      <c r="RUX9" s="247"/>
      <c r="RUY9" s="247"/>
      <c r="RUZ9" s="247"/>
      <c r="RVA9" s="247"/>
      <c r="RVB9" s="247"/>
      <c r="RVC9" s="247"/>
      <c r="RVD9" s="247"/>
      <c r="RVE9" s="247"/>
      <c r="RVF9" s="247"/>
      <c r="RVG9" s="247"/>
      <c r="RVH9" s="247"/>
      <c r="RVI9" s="247"/>
      <c r="RVJ9" s="247"/>
      <c r="RVK9" s="247"/>
      <c r="RVL9" s="247"/>
      <c r="RVM9" s="247"/>
      <c r="RVN9" s="247"/>
      <c r="RVO9" s="247"/>
      <c r="RVP9" s="247"/>
      <c r="RVQ9" s="247"/>
      <c r="RVR9" s="247"/>
      <c r="RVS9" s="247"/>
      <c r="RVT9" s="247"/>
      <c r="RVU9" s="247"/>
      <c r="RVV9" s="247"/>
      <c r="RVW9" s="247"/>
      <c r="RVX9" s="247"/>
      <c r="RVY9" s="247"/>
      <c r="RVZ9" s="247"/>
      <c r="RWA9" s="247"/>
      <c r="RWB9" s="247"/>
      <c r="RWC9" s="247"/>
      <c r="RWD9" s="247"/>
      <c r="RWE9" s="247"/>
      <c r="RWF9" s="247"/>
      <c r="RWG9" s="247"/>
      <c r="RWH9" s="247"/>
      <c r="RWI9" s="247"/>
      <c r="RWJ9" s="247"/>
      <c r="RWK9" s="247"/>
      <c r="RWL9" s="247"/>
      <c r="RWM9" s="247"/>
      <c r="RWN9" s="247"/>
      <c r="RWO9" s="247"/>
      <c r="RWP9" s="247"/>
      <c r="RWQ9" s="247"/>
      <c r="RWR9" s="247"/>
      <c r="RWS9" s="247"/>
      <c r="RWT9" s="247"/>
      <c r="RWU9" s="247"/>
      <c r="RWV9" s="247"/>
      <c r="RWW9" s="247"/>
      <c r="RWX9" s="247"/>
      <c r="RWY9" s="247"/>
      <c r="RWZ9" s="247"/>
      <c r="RXA9" s="247"/>
      <c r="RXB9" s="247"/>
      <c r="RXC9" s="247"/>
      <c r="RXD9" s="247"/>
      <c r="RXE9" s="247"/>
      <c r="RXF9" s="247"/>
      <c r="RXG9" s="247"/>
      <c r="RXH9" s="247"/>
      <c r="RXI9" s="247"/>
      <c r="RXJ9" s="247"/>
      <c r="RXK9" s="247"/>
      <c r="RXL9" s="247"/>
      <c r="RXM9" s="247"/>
      <c r="RXN9" s="247"/>
      <c r="RXO9" s="247"/>
      <c r="RXP9" s="247"/>
      <c r="RXQ9" s="247"/>
      <c r="RXR9" s="247"/>
      <c r="RXS9" s="247"/>
      <c r="RXT9" s="247"/>
      <c r="RXU9" s="247"/>
      <c r="RXV9" s="247"/>
      <c r="RXW9" s="247"/>
      <c r="RXX9" s="247"/>
      <c r="RXY9" s="247"/>
      <c r="RXZ9" s="247"/>
      <c r="RYA9" s="247"/>
      <c r="RYB9" s="247"/>
      <c r="RYC9" s="247"/>
      <c r="RYD9" s="247"/>
      <c r="RYE9" s="247"/>
      <c r="RYF9" s="247"/>
      <c r="RYG9" s="247"/>
      <c r="RYH9" s="247"/>
      <c r="RYI9" s="247"/>
      <c r="RYJ9" s="247"/>
      <c r="RYK9" s="247"/>
      <c r="RYL9" s="247"/>
      <c r="RYM9" s="247"/>
      <c r="RYN9" s="247"/>
      <c r="RYO9" s="247"/>
      <c r="RYP9" s="247"/>
      <c r="RYQ9" s="247"/>
      <c r="RYR9" s="247"/>
      <c r="RYS9" s="247"/>
      <c r="RYT9" s="247"/>
      <c r="RYU9" s="247"/>
      <c r="RYV9" s="247"/>
      <c r="RYW9" s="247"/>
      <c r="RYX9" s="247"/>
      <c r="RYY9" s="247"/>
      <c r="RYZ9" s="247"/>
      <c r="RZA9" s="247"/>
      <c r="RZB9" s="247"/>
      <c r="RZC9" s="247"/>
      <c r="RZD9" s="247"/>
      <c r="RZE9" s="247"/>
      <c r="RZF9" s="247"/>
      <c r="RZG9" s="247"/>
      <c r="RZH9" s="247"/>
      <c r="RZI9" s="247"/>
      <c r="RZJ9" s="247"/>
      <c r="RZK9" s="247"/>
      <c r="RZL9" s="247"/>
      <c r="RZM9" s="247"/>
      <c r="RZN9" s="247"/>
      <c r="RZO9" s="247"/>
      <c r="RZP9" s="247"/>
      <c r="RZQ9" s="247"/>
      <c r="RZR9" s="247"/>
      <c r="RZS9" s="247"/>
      <c r="RZT9" s="247"/>
      <c r="RZU9" s="247"/>
      <c r="RZV9" s="247"/>
      <c r="RZW9" s="247"/>
      <c r="RZX9" s="247"/>
      <c r="RZY9" s="247"/>
      <c r="RZZ9" s="247"/>
      <c r="SAA9" s="247"/>
      <c r="SAB9" s="247"/>
      <c r="SAC9" s="247"/>
      <c r="SAD9" s="247"/>
      <c r="SAE9" s="247"/>
      <c r="SAF9" s="247"/>
      <c r="SAG9" s="247"/>
      <c r="SAH9" s="247"/>
      <c r="SAI9" s="247"/>
      <c r="SAJ9" s="247"/>
      <c r="SAK9" s="247"/>
      <c r="SAL9" s="247"/>
      <c r="SAM9" s="247"/>
      <c r="SAN9" s="247"/>
      <c r="SAO9" s="247"/>
      <c r="SAP9" s="247"/>
      <c r="SAQ9" s="247"/>
      <c r="SAR9" s="247"/>
      <c r="SAS9" s="247"/>
      <c r="SAT9" s="247"/>
      <c r="SAU9" s="247"/>
      <c r="SAV9" s="247"/>
      <c r="SAW9" s="247"/>
      <c r="SAX9" s="247"/>
      <c r="SAY9" s="247"/>
      <c r="SAZ9" s="247"/>
      <c r="SBA9" s="247"/>
      <c r="SBB9" s="247"/>
      <c r="SBC9" s="247"/>
      <c r="SBD9" s="247"/>
      <c r="SBE9" s="247"/>
      <c r="SBF9" s="247"/>
      <c r="SBG9" s="247"/>
      <c r="SBH9" s="247"/>
      <c r="SBI9" s="247"/>
      <c r="SBJ9" s="247"/>
      <c r="SBK9" s="247"/>
      <c r="SBL9" s="247"/>
      <c r="SBM9" s="247"/>
      <c r="SBN9" s="247"/>
      <c r="SBO9" s="247"/>
      <c r="SBP9" s="247"/>
      <c r="SBQ9" s="247"/>
      <c r="SBR9" s="247"/>
      <c r="SBS9" s="247"/>
      <c r="SBT9" s="247"/>
      <c r="SBU9" s="247"/>
      <c r="SBV9" s="247"/>
      <c r="SBW9" s="247"/>
      <c r="SBX9" s="247"/>
      <c r="SBY9" s="247"/>
      <c r="SBZ9" s="247"/>
      <c r="SCA9" s="247"/>
      <c r="SCB9" s="247"/>
      <c r="SCC9" s="247"/>
      <c r="SCD9" s="247"/>
      <c r="SCE9" s="247"/>
      <c r="SCF9" s="247"/>
      <c r="SCG9" s="247"/>
      <c r="SCH9" s="247"/>
      <c r="SCI9" s="247"/>
      <c r="SCJ9" s="247"/>
      <c r="SCK9" s="247"/>
      <c r="SCL9" s="247"/>
      <c r="SCM9" s="247"/>
      <c r="SCN9" s="247"/>
      <c r="SCO9" s="247"/>
      <c r="SCP9" s="247"/>
      <c r="SCQ9" s="247"/>
      <c r="SCR9" s="247"/>
      <c r="SCS9" s="247"/>
      <c r="SCT9" s="247"/>
      <c r="SCU9" s="247"/>
      <c r="SCV9" s="247"/>
      <c r="SCW9" s="247"/>
      <c r="SCX9" s="247"/>
      <c r="SCY9" s="247"/>
      <c r="SCZ9" s="247"/>
      <c r="SDA9" s="247"/>
      <c r="SDB9" s="247"/>
      <c r="SDC9" s="247"/>
      <c r="SDD9" s="247"/>
      <c r="SDE9" s="247"/>
      <c r="SDF9" s="247"/>
      <c r="SDG9" s="247"/>
      <c r="SDH9" s="247"/>
      <c r="SDI9" s="247"/>
      <c r="SDJ9" s="247"/>
      <c r="SDK9" s="247"/>
      <c r="SDL9" s="247"/>
      <c r="SDM9" s="247"/>
      <c r="SDN9" s="247"/>
      <c r="SDO9" s="247"/>
      <c r="SDP9" s="247"/>
      <c r="SDQ9" s="247"/>
      <c r="SDR9" s="247"/>
      <c r="SDS9" s="247"/>
      <c r="SDT9" s="247"/>
      <c r="SDU9" s="247"/>
      <c r="SDV9" s="247"/>
      <c r="SDW9" s="247"/>
      <c r="SDX9" s="247"/>
      <c r="SDY9" s="247"/>
      <c r="SDZ9" s="247"/>
      <c r="SEA9" s="247"/>
      <c r="SEB9" s="247"/>
      <c r="SEC9" s="247"/>
      <c r="SED9" s="247"/>
      <c r="SEE9" s="247"/>
      <c r="SEF9" s="247"/>
      <c r="SEG9" s="247"/>
      <c r="SEH9" s="247"/>
      <c r="SEI9" s="247"/>
      <c r="SEJ9" s="247"/>
      <c r="SEK9" s="247"/>
      <c r="SEL9" s="247"/>
      <c r="SEM9" s="247"/>
      <c r="SEN9" s="247"/>
      <c r="SEO9" s="247"/>
      <c r="SEP9" s="247"/>
      <c r="SEQ9" s="247"/>
      <c r="SER9" s="247"/>
      <c r="SES9" s="247"/>
      <c r="SET9" s="247"/>
      <c r="SEU9" s="247"/>
      <c r="SEV9" s="247"/>
      <c r="SEW9" s="247"/>
      <c r="SEX9" s="247"/>
      <c r="SEY9" s="247"/>
      <c r="SEZ9" s="247"/>
      <c r="SFA9" s="247"/>
      <c r="SFB9" s="247"/>
      <c r="SFC9" s="247"/>
      <c r="SFD9" s="247"/>
      <c r="SFE9" s="247"/>
      <c r="SFF9" s="247"/>
      <c r="SFG9" s="247"/>
      <c r="SFH9" s="247"/>
      <c r="SFI9" s="247"/>
      <c r="SFJ9" s="247"/>
      <c r="SFK9" s="247"/>
      <c r="SFL9" s="247"/>
      <c r="SFM9" s="247"/>
      <c r="SFN9" s="247"/>
      <c r="SFO9" s="247"/>
      <c r="SFP9" s="247"/>
      <c r="SFQ9" s="247"/>
      <c r="SFR9" s="247"/>
      <c r="SFS9" s="247"/>
      <c r="SFT9" s="247"/>
      <c r="SFU9" s="247"/>
      <c r="SFV9" s="247"/>
      <c r="SFW9" s="247"/>
      <c r="SFX9" s="247"/>
      <c r="SFY9" s="247"/>
      <c r="SFZ9" s="247"/>
      <c r="SGA9" s="247"/>
      <c r="SGB9" s="247"/>
      <c r="SGC9" s="247"/>
      <c r="SGD9" s="247"/>
      <c r="SGE9" s="247"/>
      <c r="SGF9" s="247"/>
      <c r="SGG9" s="247"/>
      <c r="SGH9" s="247"/>
      <c r="SGI9" s="247"/>
      <c r="SGJ9" s="247"/>
      <c r="SGK9" s="247"/>
      <c r="SGL9" s="247"/>
      <c r="SGM9" s="247"/>
      <c r="SGN9" s="247"/>
      <c r="SGO9" s="247"/>
      <c r="SGP9" s="247"/>
      <c r="SGQ9" s="247"/>
      <c r="SGR9" s="247"/>
      <c r="SGS9" s="247"/>
      <c r="SGT9" s="247"/>
      <c r="SGU9" s="247"/>
      <c r="SGV9" s="247"/>
      <c r="SGW9" s="247"/>
      <c r="SGX9" s="247"/>
      <c r="SGY9" s="247"/>
      <c r="SGZ9" s="247"/>
      <c r="SHA9" s="247"/>
      <c r="SHB9" s="247"/>
      <c r="SHC9" s="247"/>
      <c r="SHD9" s="247"/>
      <c r="SHE9" s="247"/>
      <c r="SHF9" s="247"/>
      <c r="SHG9" s="247"/>
      <c r="SHH9" s="247"/>
      <c r="SHI9" s="247"/>
      <c r="SHJ9" s="247"/>
      <c r="SHK9" s="247"/>
      <c r="SHL9" s="247"/>
      <c r="SHM9" s="247"/>
      <c r="SHN9" s="247"/>
      <c r="SHO9" s="247"/>
      <c r="SHP9" s="247"/>
      <c r="SHQ9" s="247"/>
      <c r="SHR9" s="247"/>
      <c r="SHS9" s="247"/>
      <c r="SHT9" s="247"/>
      <c r="SHU9" s="247"/>
      <c r="SHV9" s="247"/>
      <c r="SHW9" s="247"/>
      <c r="SHX9" s="247"/>
      <c r="SHY9" s="247"/>
      <c r="SHZ9" s="247"/>
      <c r="SIA9" s="247"/>
      <c r="SIB9" s="247"/>
      <c r="SIC9" s="247"/>
      <c r="SID9" s="247"/>
      <c r="SIE9" s="247"/>
      <c r="SIF9" s="247"/>
      <c r="SIG9" s="247"/>
      <c r="SIH9" s="247"/>
      <c r="SII9" s="247"/>
      <c r="SIJ9" s="247"/>
      <c r="SIK9" s="247"/>
      <c r="SIL9" s="247"/>
      <c r="SIM9" s="247"/>
      <c r="SIN9" s="247"/>
      <c r="SIO9" s="247"/>
      <c r="SIP9" s="247"/>
      <c r="SIQ9" s="247"/>
      <c r="SIR9" s="247"/>
      <c r="SIS9" s="247"/>
      <c r="SIT9" s="247"/>
      <c r="SIU9" s="247"/>
      <c r="SIV9" s="247"/>
      <c r="SIW9" s="247"/>
      <c r="SIX9" s="247"/>
      <c r="SIY9" s="247"/>
      <c r="SIZ9" s="247"/>
      <c r="SJA9" s="247"/>
      <c r="SJB9" s="247"/>
      <c r="SJC9" s="247"/>
      <c r="SJD9" s="247"/>
      <c r="SJE9" s="247"/>
      <c r="SJF9" s="247"/>
      <c r="SJG9" s="247"/>
      <c r="SJH9" s="247"/>
      <c r="SJI9" s="247"/>
      <c r="SJJ9" s="247"/>
      <c r="SJK9" s="247"/>
      <c r="SJL9" s="247"/>
      <c r="SJM9" s="247"/>
      <c r="SJN9" s="247"/>
      <c r="SJO9" s="247"/>
      <c r="SJP9" s="247"/>
      <c r="SJQ9" s="247"/>
      <c r="SJR9" s="247"/>
      <c r="SJS9" s="247"/>
      <c r="SJT9" s="247"/>
      <c r="SJU9" s="247"/>
      <c r="SJV9" s="247"/>
      <c r="SJW9" s="247"/>
      <c r="SJX9" s="247"/>
      <c r="SJY9" s="247"/>
      <c r="SJZ9" s="247"/>
      <c r="SKA9" s="247"/>
      <c r="SKB9" s="247"/>
      <c r="SKC9" s="247"/>
      <c r="SKD9" s="247"/>
      <c r="SKE9" s="247"/>
      <c r="SKF9" s="247"/>
      <c r="SKG9" s="247"/>
      <c r="SKH9" s="247"/>
      <c r="SKI9" s="247"/>
      <c r="SKJ9" s="247"/>
      <c r="SKK9" s="247"/>
      <c r="SKL9" s="247"/>
      <c r="SKM9" s="247"/>
      <c r="SKN9" s="247"/>
      <c r="SKO9" s="247"/>
      <c r="SKP9" s="247"/>
      <c r="SKQ9" s="247"/>
      <c r="SKR9" s="247"/>
      <c r="SKS9" s="247"/>
      <c r="SKT9" s="247"/>
      <c r="SKU9" s="247"/>
      <c r="SKV9" s="247"/>
      <c r="SKW9" s="247"/>
      <c r="SKX9" s="247"/>
      <c r="SKY9" s="247"/>
      <c r="SKZ9" s="247"/>
      <c r="SLA9" s="247"/>
      <c r="SLB9" s="247"/>
      <c r="SLC9" s="247"/>
      <c r="SLD9" s="247"/>
      <c r="SLE9" s="247"/>
      <c r="SLF9" s="247"/>
      <c r="SLG9" s="247"/>
      <c r="SLH9" s="247"/>
      <c r="SLI9" s="247"/>
      <c r="SLJ9" s="247"/>
      <c r="SLK9" s="247"/>
      <c r="SLL9" s="247"/>
      <c r="SLM9" s="247"/>
      <c r="SLN9" s="247"/>
      <c r="SLO9" s="247"/>
      <c r="SLP9" s="247"/>
      <c r="SLQ9" s="247"/>
      <c r="SLR9" s="247"/>
      <c r="SLS9" s="247"/>
      <c r="SLT9" s="247"/>
      <c r="SLU9" s="247"/>
      <c r="SLV9" s="247"/>
      <c r="SLW9" s="247"/>
      <c r="SLX9" s="247"/>
      <c r="SLY9" s="247"/>
      <c r="SLZ9" s="247"/>
      <c r="SMA9" s="247"/>
      <c r="SMB9" s="247"/>
      <c r="SMC9" s="247"/>
      <c r="SMD9" s="247"/>
      <c r="SME9" s="247"/>
      <c r="SMF9" s="247"/>
      <c r="SMG9" s="247"/>
      <c r="SMH9" s="247"/>
      <c r="SMI9" s="247"/>
      <c r="SMJ9" s="247"/>
      <c r="SMK9" s="247"/>
      <c r="SML9" s="247"/>
      <c r="SMM9" s="247"/>
      <c r="SMN9" s="247"/>
      <c r="SMO9" s="247"/>
      <c r="SMP9" s="247"/>
      <c r="SMQ9" s="247"/>
      <c r="SMR9" s="247"/>
      <c r="SMS9" s="247"/>
      <c r="SMT9" s="247"/>
      <c r="SMU9" s="247"/>
      <c r="SMV9" s="247"/>
      <c r="SMW9" s="247"/>
      <c r="SMX9" s="247"/>
      <c r="SMY9" s="247"/>
      <c r="SMZ9" s="247"/>
      <c r="SNA9" s="247"/>
      <c r="SNB9" s="247"/>
      <c r="SNC9" s="247"/>
      <c r="SND9" s="247"/>
      <c r="SNE9" s="247"/>
      <c r="SNF9" s="247"/>
      <c r="SNG9" s="247"/>
      <c r="SNH9" s="247"/>
      <c r="SNI9" s="247"/>
      <c r="SNJ9" s="247"/>
      <c r="SNK9" s="247"/>
      <c r="SNL9" s="247"/>
      <c r="SNM9" s="247"/>
      <c r="SNN9" s="247"/>
      <c r="SNO9" s="247"/>
      <c r="SNP9" s="247"/>
      <c r="SNQ9" s="247"/>
      <c r="SNR9" s="247"/>
      <c r="SNS9" s="247"/>
      <c r="SNT9" s="247"/>
      <c r="SNU9" s="247"/>
      <c r="SNV9" s="247"/>
      <c r="SNW9" s="247"/>
      <c r="SNX9" s="247"/>
      <c r="SNY9" s="247"/>
      <c r="SNZ9" s="247"/>
      <c r="SOA9" s="247"/>
      <c r="SOB9" s="247"/>
      <c r="SOC9" s="247"/>
      <c r="SOD9" s="247"/>
      <c r="SOE9" s="247"/>
      <c r="SOF9" s="247"/>
      <c r="SOG9" s="247"/>
      <c r="SOH9" s="247"/>
      <c r="SOI9" s="247"/>
      <c r="SOJ9" s="247"/>
      <c r="SOK9" s="247"/>
      <c r="SOL9" s="247"/>
      <c r="SOM9" s="247"/>
      <c r="SON9" s="247"/>
      <c r="SOO9" s="247"/>
      <c r="SOP9" s="247"/>
      <c r="SOQ9" s="247"/>
      <c r="SOR9" s="247"/>
      <c r="SOS9" s="247"/>
      <c r="SOT9" s="247"/>
      <c r="SOU9" s="247"/>
      <c r="SOV9" s="247"/>
      <c r="SOW9" s="247"/>
      <c r="SOX9" s="247"/>
      <c r="SOY9" s="247"/>
      <c r="SOZ9" s="247"/>
      <c r="SPA9" s="247"/>
      <c r="SPB9" s="247"/>
      <c r="SPC9" s="247"/>
      <c r="SPD9" s="247"/>
      <c r="SPE9" s="247"/>
      <c r="SPF9" s="247"/>
      <c r="SPG9" s="247"/>
      <c r="SPH9" s="247"/>
      <c r="SPI9" s="247"/>
      <c r="SPJ9" s="247"/>
      <c r="SPK9" s="247"/>
      <c r="SPL9" s="247"/>
      <c r="SPM9" s="247"/>
      <c r="SPN9" s="247"/>
      <c r="SPO9" s="247"/>
      <c r="SPP9" s="247"/>
      <c r="SPQ9" s="247"/>
      <c r="SPR9" s="247"/>
      <c r="SPS9" s="247"/>
      <c r="SPT9" s="247"/>
      <c r="SPU9" s="247"/>
      <c r="SPV9" s="247"/>
      <c r="SPW9" s="247"/>
      <c r="SPX9" s="247"/>
      <c r="SPY9" s="247"/>
      <c r="SPZ9" s="247"/>
      <c r="SQA9" s="247"/>
      <c r="SQB9" s="247"/>
      <c r="SQC9" s="247"/>
      <c r="SQD9" s="247"/>
      <c r="SQE9" s="247"/>
      <c r="SQF9" s="247"/>
      <c r="SQG9" s="247"/>
      <c r="SQH9" s="247"/>
      <c r="SQI9" s="247"/>
      <c r="SQJ9" s="247"/>
      <c r="SQK9" s="247"/>
      <c r="SQL9" s="247"/>
      <c r="SQM9" s="247"/>
      <c r="SQN9" s="247"/>
      <c r="SQO9" s="247"/>
      <c r="SQP9" s="247"/>
      <c r="SQQ9" s="247"/>
      <c r="SQR9" s="247"/>
      <c r="SQS9" s="247"/>
      <c r="SQT9" s="247"/>
      <c r="SQU9" s="247"/>
      <c r="SQV9" s="247"/>
      <c r="SQW9" s="247"/>
      <c r="SQX9" s="247"/>
      <c r="SQY9" s="247"/>
      <c r="SQZ9" s="247"/>
      <c r="SRA9" s="247"/>
      <c r="SRB9" s="247"/>
      <c r="SRC9" s="247"/>
      <c r="SRD9" s="247"/>
      <c r="SRE9" s="247"/>
      <c r="SRF9" s="247"/>
      <c r="SRG9" s="247"/>
      <c r="SRH9" s="247"/>
      <c r="SRI9" s="247"/>
      <c r="SRJ9" s="247"/>
      <c r="SRK9" s="247"/>
      <c r="SRL9" s="247"/>
      <c r="SRM9" s="247"/>
      <c r="SRN9" s="247"/>
      <c r="SRO9" s="247"/>
      <c r="SRP9" s="247"/>
      <c r="SRQ9" s="247"/>
      <c r="SRR9" s="247"/>
      <c r="SRS9" s="247"/>
      <c r="SRT9" s="247"/>
      <c r="SRU9" s="247"/>
      <c r="SRV9" s="247"/>
      <c r="SRW9" s="247"/>
      <c r="SRX9" s="247"/>
      <c r="SRY9" s="247"/>
      <c r="SRZ9" s="247"/>
      <c r="SSA9" s="247"/>
      <c r="SSB9" s="247"/>
      <c r="SSC9" s="247"/>
      <c r="SSD9" s="247"/>
      <c r="SSE9" s="247"/>
      <c r="SSF9" s="247"/>
      <c r="SSG9" s="247"/>
      <c r="SSH9" s="247"/>
      <c r="SSI9" s="247"/>
      <c r="SSJ9" s="247"/>
      <c r="SSK9" s="247"/>
      <c r="SSL9" s="247"/>
      <c r="SSM9" s="247"/>
      <c r="SSN9" s="247"/>
      <c r="SSO9" s="247"/>
      <c r="SSP9" s="247"/>
      <c r="SSQ9" s="247"/>
      <c r="SSR9" s="247"/>
      <c r="SSS9" s="247"/>
      <c r="SST9" s="247"/>
      <c r="SSU9" s="247"/>
      <c r="SSV9" s="247"/>
      <c r="SSW9" s="247"/>
      <c r="SSX9" s="247"/>
      <c r="SSY9" s="247"/>
      <c r="SSZ9" s="247"/>
      <c r="STA9" s="247"/>
      <c r="STB9" s="247"/>
      <c r="STC9" s="247"/>
      <c r="STD9" s="247"/>
      <c r="STE9" s="247"/>
      <c r="STF9" s="247"/>
      <c r="STG9" s="247"/>
      <c r="STH9" s="247"/>
      <c r="STI9" s="247"/>
      <c r="STJ9" s="247"/>
      <c r="STK9" s="247"/>
      <c r="STL9" s="247"/>
      <c r="STM9" s="247"/>
      <c r="STN9" s="247"/>
      <c r="STO9" s="247"/>
      <c r="STP9" s="247"/>
      <c r="STQ9" s="247"/>
      <c r="STR9" s="247"/>
      <c r="STS9" s="247"/>
      <c r="STT9" s="247"/>
      <c r="STU9" s="247"/>
      <c r="STV9" s="247"/>
      <c r="STW9" s="247"/>
      <c r="STX9" s="247"/>
      <c r="STY9" s="247"/>
      <c r="STZ9" s="247"/>
      <c r="SUA9" s="247"/>
      <c r="SUB9" s="247"/>
      <c r="SUC9" s="247"/>
      <c r="SUD9" s="247"/>
      <c r="SUE9" s="247"/>
      <c r="SUF9" s="247"/>
      <c r="SUG9" s="247"/>
      <c r="SUH9" s="247"/>
      <c r="SUI9" s="247"/>
      <c r="SUJ9" s="247"/>
      <c r="SUK9" s="247"/>
      <c r="SUL9" s="247"/>
      <c r="SUM9" s="247"/>
      <c r="SUN9" s="247"/>
      <c r="SUO9" s="247"/>
      <c r="SUP9" s="247"/>
      <c r="SUQ9" s="247"/>
      <c r="SUR9" s="247"/>
      <c r="SUS9" s="247"/>
      <c r="SUT9" s="247"/>
      <c r="SUU9" s="247"/>
      <c r="SUV9" s="247"/>
      <c r="SUW9" s="247"/>
      <c r="SUX9" s="247"/>
      <c r="SUY9" s="247"/>
      <c r="SUZ9" s="247"/>
      <c r="SVA9" s="247"/>
      <c r="SVB9" s="247"/>
      <c r="SVC9" s="247"/>
      <c r="SVD9" s="247"/>
      <c r="SVE9" s="247"/>
      <c r="SVF9" s="247"/>
      <c r="SVG9" s="247"/>
      <c r="SVH9" s="247"/>
      <c r="SVI9" s="247"/>
      <c r="SVJ9" s="247"/>
      <c r="SVK9" s="247"/>
      <c r="SVL9" s="247"/>
      <c r="SVM9" s="247"/>
      <c r="SVN9" s="247"/>
      <c r="SVO9" s="247"/>
      <c r="SVP9" s="247"/>
      <c r="SVQ9" s="247"/>
      <c r="SVR9" s="247"/>
      <c r="SVS9" s="247"/>
      <c r="SVT9" s="247"/>
      <c r="SVU9" s="247"/>
      <c r="SVV9" s="247"/>
      <c r="SVW9" s="247"/>
      <c r="SVX9" s="247"/>
      <c r="SVY9" s="247"/>
      <c r="SVZ9" s="247"/>
      <c r="SWA9" s="247"/>
      <c r="SWB9" s="247"/>
      <c r="SWC9" s="247"/>
      <c r="SWD9" s="247"/>
      <c r="SWE9" s="247"/>
      <c r="SWF9" s="247"/>
      <c r="SWG9" s="247"/>
      <c r="SWH9" s="247"/>
      <c r="SWI9" s="247"/>
      <c r="SWJ9" s="247"/>
      <c r="SWK9" s="247"/>
      <c r="SWL9" s="247"/>
      <c r="SWM9" s="247"/>
      <c r="SWN9" s="247"/>
      <c r="SWO9" s="247"/>
      <c r="SWP9" s="247"/>
      <c r="SWQ9" s="247"/>
      <c r="SWR9" s="247"/>
      <c r="SWS9" s="247"/>
      <c r="SWT9" s="247"/>
      <c r="SWU9" s="247"/>
      <c r="SWV9" s="247"/>
      <c r="SWW9" s="247"/>
      <c r="SWX9" s="247"/>
      <c r="SWY9" s="247"/>
      <c r="SWZ9" s="247"/>
      <c r="SXA9" s="247"/>
      <c r="SXB9" s="247"/>
      <c r="SXC9" s="247"/>
      <c r="SXD9" s="247"/>
      <c r="SXE9" s="247"/>
      <c r="SXF9" s="247"/>
      <c r="SXG9" s="247"/>
      <c r="SXH9" s="247"/>
      <c r="SXI9" s="247"/>
      <c r="SXJ9" s="247"/>
      <c r="SXK9" s="247"/>
      <c r="SXL9" s="247"/>
      <c r="SXM9" s="247"/>
      <c r="SXN9" s="247"/>
      <c r="SXO9" s="247"/>
      <c r="SXP9" s="247"/>
      <c r="SXQ9" s="247"/>
      <c r="SXR9" s="247"/>
      <c r="SXS9" s="247"/>
      <c r="SXT9" s="247"/>
      <c r="SXU9" s="247"/>
      <c r="SXV9" s="247"/>
      <c r="SXW9" s="247"/>
      <c r="SXX9" s="247"/>
      <c r="SXY9" s="247"/>
      <c r="SXZ9" s="247"/>
      <c r="SYA9" s="247"/>
      <c r="SYB9" s="247"/>
      <c r="SYC9" s="247"/>
      <c r="SYD9" s="247"/>
      <c r="SYE9" s="247"/>
      <c r="SYF9" s="247"/>
      <c r="SYG9" s="247"/>
      <c r="SYH9" s="247"/>
      <c r="SYI9" s="247"/>
      <c r="SYJ9" s="247"/>
      <c r="SYK9" s="247"/>
      <c r="SYL9" s="247"/>
      <c r="SYM9" s="247"/>
      <c r="SYN9" s="247"/>
      <c r="SYO9" s="247"/>
      <c r="SYP9" s="247"/>
      <c r="SYQ9" s="247"/>
      <c r="SYR9" s="247"/>
      <c r="SYS9" s="247"/>
      <c r="SYT9" s="247"/>
      <c r="SYU9" s="247"/>
      <c r="SYV9" s="247"/>
      <c r="SYW9" s="247"/>
      <c r="SYX9" s="247"/>
      <c r="SYY9" s="247"/>
      <c r="SYZ9" s="247"/>
      <c r="SZA9" s="247"/>
      <c r="SZB9" s="247"/>
      <c r="SZC9" s="247"/>
      <c r="SZD9" s="247"/>
      <c r="SZE9" s="247"/>
      <c r="SZF9" s="247"/>
      <c r="SZG9" s="247"/>
      <c r="SZH9" s="247"/>
      <c r="SZI9" s="247"/>
      <c r="SZJ9" s="247"/>
      <c r="SZK9" s="247"/>
      <c r="SZL9" s="247"/>
      <c r="SZM9" s="247"/>
      <c r="SZN9" s="247"/>
      <c r="SZO9" s="247"/>
      <c r="SZP9" s="247"/>
      <c r="SZQ9" s="247"/>
      <c r="SZR9" s="247"/>
      <c r="SZS9" s="247"/>
      <c r="SZT9" s="247"/>
      <c r="SZU9" s="247"/>
      <c r="SZV9" s="247"/>
      <c r="SZW9" s="247"/>
      <c r="SZX9" s="247"/>
      <c r="SZY9" s="247"/>
      <c r="SZZ9" s="247"/>
      <c r="TAA9" s="247"/>
      <c r="TAB9" s="247"/>
      <c r="TAC9" s="247"/>
      <c r="TAD9" s="247"/>
      <c r="TAE9" s="247"/>
      <c r="TAF9" s="247"/>
      <c r="TAG9" s="247"/>
      <c r="TAH9" s="247"/>
      <c r="TAI9" s="247"/>
      <c r="TAJ9" s="247"/>
      <c r="TAK9" s="247"/>
      <c r="TAL9" s="247"/>
      <c r="TAM9" s="247"/>
      <c r="TAN9" s="247"/>
      <c r="TAO9" s="247"/>
      <c r="TAP9" s="247"/>
      <c r="TAQ9" s="247"/>
      <c r="TAR9" s="247"/>
      <c r="TAS9" s="247"/>
      <c r="TAT9" s="247"/>
      <c r="TAU9" s="247"/>
      <c r="TAV9" s="247"/>
      <c r="TAW9" s="247"/>
      <c r="TAX9" s="247"/>
      <c r="TAY9" s="247"/>
      <c r="TAZ9" s="247"/>
      <c r="TBA9" s="247"/>
      <c r="TBB9" s="247"/>
      <c r="TBC9" s="247"/>
      <c r="TBD9" s="247"/>
      <c r="TBE9" s="247"/>
      <c r="TBF9" s="247"/>
      <c r="TBG9" s="247"/>
      <c r="TBH9" s="247"/>
      <c r="TBI9" s="247"/>
      <c r="TBJ9" s="247"/>
      <c r="TBK9" s="247"/>
      <c r="TBL9" s="247"/>
      <c r="TBM9" s="247"/>
      <c r="TBN9" s="247"/>
      <c r="TBO9" s="247"/>
      <c r="TBP9" s="247"/>
      <c r="TBQ9" s="247"/>
      <c r="TBR9" s="247"/>
      <c r="TBS9" s="247"/>
      <c r="TBT9" s="247"/>
      <c r="TBU9" s="247"/>
      <c r="TBV9" s="247"/>
      <c r="TBW9" s="247"/>
      <c r="TBX9" s="247"/>
      <c r="TBY9" s="247"/>
      <c r="TBZ9" s="247"/>
      <c r="TCA9" s="247"/>
      <c r="TCB9" s="247"/>
      <c r="TCC9" s="247"/>
      <c r="TCD9" s="247"/>
      <c r="TCE9" s="247"/>
      <c r="TCF9" s="247"/>
      <c r="TCG9" s="247"/>
      <c r="TCH9" s="247"/>
      <c r="TCI9" s="247"/>
      <c r="TCJ9" s="247"/>
      <c r="TCK9" s="247"/>
      <c r="TCL9" s="247"/>
      <c r="TCM9" s="247"/>
      <c r="TCN9" s="247"/>
      <c r="TCO9" s="247"/>
      <c r="TCP9" s="247"/>
      <c r="TCQ9" s="247"/>
      <c r="TCR9" s="247"/>
      <c r="TCS9" s="247"/>
      <c r="TCT9" s="247"/>
      <c r="TCU9" s="247"/>
      <c r="TCV9" s="247"/>
      <c r="TCW9" s="247"/>
      <c r="TCX9" s="247"/>
      <c r="TCY9" s="247"/>
      <c r="TCZ9" s="247"/>
      <c r="TDA9" s="247"/>
      <c r="TDB9" s="247"/>
      <c r="TDC9" s="247"/>
      <c r="TDD9" s="247"/>
      <c r="TDE9" s="247"/>
      <c r="TDF9" s="247"/>
      <c r="TDG9" s="247"/>
      <c r="TDH9" s="247"/>
      <c r="TDI9" s="247"/>
      <c r="TDJ9" s="247"/>
      <c r="TDK9" s="247"/>
      <c r="TDL9" s="247"/>
      <c r="TDM9" s="247"/>
      <c r="TDN9" s="247"/>
      <c r="TDO9" s="247"/>
      <c r="TDP9" s="247"/>
      <c r="TDQ9" s="247"/>
      <c r="TDR9" s="247"/>
      <c r="TDS9" s="247"/>
      <c r="TDT9" s="247"/>
      <c r="TDU9" s="247"/>
      <c r="TDV9" s="247"/>
      <c r="TDW9" s="247"/>
      <c r="TDX9" s="247"/>
      <c r="TDY9" s="247"/>
      <c r="TDZ9" s="247"/>
      <c r="TEA9" s="247"/>
      <c r="TEB9" s="247"/>
      <c r="TEC9" s="247"/>
      <c r="TED9" s="247"/>
      <c r="TEE9" s="247"/>
      <c r="TEF9" s="247"/>
      <c r="TEG9" s="247"/>
      <c r="TEH9" s="247"/>
      <c r="TEI9" s="247"/>
      <c r="TEJ9" s="247"/>
      <c r="TEK9" s="247"/>
      <c r="TEL9" s="247"/>
      <c r="TEM9" s="247"/>
      <c r="TEN9" s="247"/>
      <c r="TEO9" s="247"/>
      <c r="TEP9" s="247"/>
      <c r="TEQ9" s="247"/>
      <c r="TER9" s="247"/>
      <c r="TES9" s="247"/>
      <c r="TET9" s="247"/>
      <c r="TEU9" s="247"/>
      <c r="TEV9" s="247"/>
      <c r="TEW9" s="247"/>
      <c r="TEX9" s="247"/>
      <c r="TEY9" s="247"/>
      <c r="TEZ9" s="247"/>
      <c r="TFA9" s="247"/>
      <c r="TFB9" s="247"/>
      <c r="TFC9" s="247"/>
      <c r="TFD9" s="247"/>
      <c r="TFE9" s="247"/>
      <c r="TFF9" s="247"/>
      <c r="TFG9" s="247"/>
      <c r="TFH9" s="247"/>
      <c r="TFI9" s="247"/>
      <c r="TFJ9" s="247"/>
      <c r="TFK9" s="247"/>
      <c r="TFL9" s="247"/>
      <c r="TFM9" s="247"/>
      <c r="TFN9" s="247"/>
      <c r="TFO9" s="247"/>
      <c r="TFP9" s="247"/>
      <c r="TFQ9" s="247"/>
      <c r="TFR9" s="247"/>
      <c r="TFS9" s="247"/>
      <c r="TFT9" s="247"/>
      <c r="TFU9" s="247"/>
      <c r="TFV9" s="247"/>
      <c r="TFW9" s="247"/>
      <c r="TFX9" s="247"/>
      <c r="TFY9" s="247"/>
      <c r="TFZ9" s="247"/>
      <c r="TGA9" s="247"/>
      <c r="TGB9" s="247"/>
      <c r="TGC9" s="247"/>
      <c r="TGD9" s="247"/>
      <c r="TGE9" s="247"/>
      <c r="TGF9" s="247"/>
      <c r="TGG9" s="247"/>
      <c r="TGH9" s="247"/>
      <c r="TGI9" s="247"/>
      <c r="TGJ9" s="247"/>
      <c r="TGK9" s="247"/>
      <c r="TGL9" s="247"/>
      <c r="TGM9" s="247"/>
      <c r="TGN9" s="247"/>
      <c r="TGO9" s="247"/>
      <c r="TGP9" s="247"/>
      <c r="TGQ9" s="247"/>
      <c r="TGR9" s="247"/>
      <c r="TGS9" s="247"/>
      <c r="TGT9" s="247"/>
      <c r="TGU9" s="247"/>
      <c r="TGV9" s="247"/>
      <c r="TGW9" s="247"/>
      <c r="TGX9" s="247"/>
      <c r="TGY9" s="247"/>
      <c r="TGZ9" s="247"/>
      <c r="THA9" s="247"/>
      <c r="THB9" s="247"/>
      <c r="THC9" s="247"/>
      <c r="THD9" s="247"/>
      <c r="THE9" s="247"/>
      <c r="THF9" s="247"/>
      <c r="THG9" s="247"/>
      <c r="THH9" s="247"/>
      <c r="THI9" s="247"/>
      <c r="THJ9" s="247"/>
      <c r="THK9" s="247"/>
      <c r="THL9" s="247"/>
      <c r="THM9" s="247"/>
      <c r="THN9" s="247"/>
      <c r="THO9" s="247"/>
      <c r="THP9" s="247"/>
      <c r="THQ9" s="247"/>
      <c r="THR9" s="247"/>
      <c r="THS9" s="247"/>
      <c r="THT9" s="247"/>
      <c r="THU9" s="247"/>
      <c r="THV9" s="247"/>
      <c r="THW9" s="247"/>
      <c r="THX9" s="247"/>
      <c r="THY9" s="247"/>
      <c r="THZ9" s="247"/>
      <c r="TIA9" s="247"/>
      <c r="TIB9" s="247"/>
      <c r="TIC9" s="247"/>
      <c r="TID9" s="247"/>
      <c r="TIE9" s="247"/>
      <c r="TIF9" s="247"/>
      <c r="TIG9" s="247"/>
      <c r="TIH9" s="247"/>
      <c r="TII9" s="247"/>
      <c r="TIJ9" s="247"/>
      <c r="TIK9" s="247"/>
      <c r="TIL9" s="247"/>
      <c r="TIM9" s="247"/>
      <c r="TIN9" s="247"/>
      <c r="TIO9" s="247"/>
      <c r="TIP9" s="247"/>
      <c r="TIQ9" s="247"/>
      <c r="TIR9" s="247"/>
      <c r="TIS9" s="247"/>
      <c r="TIT9" s="247"/>
      <c r="TIU9" s="247"/>
      <c r="TIV9" s="247"/>
      <c r="TIW9" s="247"/>
      <c r="TIX9" s="247"/>
      <c r="TIY9" s="247"/>
      <c r="TIZ9" s="247"/>
      <c r="TJA9" s="247"/>
      <c r="TJB9" s="247"/>
      <c r="TJC9" s="247"/>
      <c r="TJD9" s="247"/>
      <c r="TJE9" s="247"/>
      <c r="TJF9" s="247"/>
      <c r="TJG9" s="247"/>
      <c r="TJH9" s="247"/>
      <c r="TJI9" s="247"/>
      <c r="TJJ9" s="247"/>
      <c r="TJK9" s="247"/>
      <c r="TJL9" s="247"/>
      <c r="TJM9" s="247"/>
      <c r="TJN9" s="247"/>
      <c r="TJO9" s="247"/>
      <c r="TJP9" s="247"/>
      <c r="TJQ9" s="247"/>
      <c r="TJR9" s="247"/>
      <c r="TJS9" s="247"/>
      <c r="TJT9" s="247"/>
      <c r="TJU9" s="247"/>
      <c r="TJV9" s="247"/>
      <c r="TJW9" s="247"/>
      <c r="TJX9" s="247"/>
      <c r="TJY9" s="247"/>
      <c r="TJZ9" s="247"/>
      <c r="TKA9" s="247"/>
      <c r="TKB9" s="247"/>
      <c r="TKC9" s="247"/>
      <c r="TKD9" s="247"/>
      <c r="TKE9" s="247"/>
      <c r="TKF9" s="247"/>
      <c r="TKG9" s="247"/>
      <c r="TKH9" s="247"/>
      <c r="TKI9" s="247"/>
      <c r="TKJ9" s="247"/>
      <c r="TKK9" s="247"/>
      <c r="TKL9" s="247"/>
      <c r="TKM9" s="247"/>
      <c r="TKN9" s="247"/>
      <c r="TKO9" s="247"/>
      <c r="TKP9" s="247"/>
      <c r="TKQ9" s="247"/>
      <c r="TKR9" s="247"/>
      <c r="TKS9" s="247"/>
      <c r="TKT9" s="247"/>
      <c r="TKU9" s="247"/>
      <c r="TKV9" s="247"/>
      <c r="TKW9" s="247"/>
      <c r="TKX9" s="247"/>
      <c r="TKY9" s="247"/>
      <c r="TKZ9" s="247"/>
      <c r="TLA9" s="247"/>
      <c r="TLB9" s="247"/>
      <c r="TLC9" s="247"/>
      <c r="TLD9" s="247"/>
      <c r="TLE9" s="247"/>
      <c r="TLF9" s="247"/>
      <c r="TLG9" s="247"/>
      <c r="TLH9" s="247"/>
      <c r="TLI9" s="247"/>
      <c r="TLJ9" s="247"/>
      <c r="TLK9" s="247"/>
      <c r="TLL9" s="247"/>
      <c r="TLM9" s="247"/>
      <c r="TLN9" s="247"/>
      <c r="TLO9" s="247"/>
      <c r="TLP9" s="247"/>
      <c r="TLQ9" s="247"/>
      <c r="TLR9" s="247"/>
      <c r="TLS9" s="247"/>
      <c r="TLT9" s="247"/>
      <c r="TLU9" s="247"/>
      <c r="TLV9" s="247"/>
      <c r="TLW9" s="247"/>
      <c r="TLX9" s="247"/>
      <c r="TLY9" s="247"/>
      <c r="TLZ9" s="247"/>
      <c r="TMA9" s="247"/>
      <c r="TMB9" s="247"/>
      <c r="TMC9" s="247"/>
      <c r="TMD9" s="247"/>
      <c r="TME9" s="247"/>
      <c r="TMF9" s="247"/>
      <c r="TMG9" s="247"/>
      <c r="TMH9" s="247"/>
      <c r="TMI9" s="247"/>
      <c r="TMJ9" s="247"/>
      <c r="TMK9" s="247"/>
      <c r="TML9" s="247"/>
      <c r="TMM9" s="247"/>
      <c r="TMN9" s="247"/>
      <c r="TMO9" s="247"/>
      <c r="TMP9" s="247"/>
      <c r="TMQ9" s="247"/>
      <c r="TMR9" s="247"/>
      <c r="TMS9" s="247"/>
      <c r="TMT9" s="247"/>
      <c r="TMU9" s="247"/>
      <c r="TMV9" s="247"/>
      <c r="TMW9" s="247"/>
      <c r="TMX9" s="247"/>
      <c r="TMY9" s="247"/>
      <c r="TMZ9" s="247"/>
      <c r="TNA9" s="247"/>
      <c r="TNB9" s="247"/>
      <c r="TNC9" s="247"/>
      <c r="TND9" s="247"/>
      <c r="TNE9" s="247"/>
      <c r="TNF9" s="247"/>
      <c r="TNG9" s="247"/>
      <c r="TNH9" s="247"/>
      <c r="TNI9" s="247"/>
      <c r="TNJ9" s="247"/>
      <c r="TNK9" s="247"/>
      <c r="TNL9" s="247"/>
      <c r="TNM9" s="247"/>
      <c r="TNN9" s="247"/>
      <c r="TNO9" s="247"/>
      <c r="TNP9" s="247"/>
      <c r="TNQ9" s="247"/>
      <c r="TNR9" s="247"/>
      <c r="TNS9" s="247"/>
      <c r="TNT9" s="247"/>
      <c r="TNU9" s="247"/>
      <c r="TNV9" s="247"/>
      <c r="TNW9" s="247"/>
      <c r="TNX9" s="247"/>
      <c r="TNY9" s="247"/>
      <c r="TNZ9" s="247"/>
      <c r="TOA9" s="247"/>
      <c r="TOB9" s="247"/>
      <c r="TOC9" s="247"/>
      <c r="TOD9" s="247"/>
      <c r="TOE9" s="247"/>
      <c r="TOF9" s="247"/>
      <c r="TOG9" s="247"/>
      <c r="TOH9" s="247"/>
      <c r="TOI9" s="247"/>
      <c r="TOJ9" s="247"/>
      <c r="TOK9" s="247"/>
      <c r="TOL9" s="247"/>
      <c r="TOM9" s="247"/>
      <c r="TON9" s="247"/>
      <c r="TOO9" s="247"/>
      <c r="TOP9" s="247"/>
      <c r="TOQ9" s="247"/>
      <c r="TOR9" s="247"/>
      <c r="TOS9" s="247"/>
      <c r="TOT9" s="247"/>
      <c r="TOU9" s="247"/>
      <c r="TOV9" s="247"/>
      <c r="TOW9" s="247"/>
      <c r="TOX9" s="247"/>
      <c r="TOY9" s="247"/>
      <c r="TOZ9" s="247"/>
      <c r="TPA9" s="247"/>
      <c r="TPB9" s="247"/>
      <c r="TPC9" s="247"/>
      <c r="TPD9" s="247"/>
      <c r="TPE9" s="247"/>
      <c r="TPF9" s="247"/>
      <c r="TPG9" s="247"/>
      <c r="TPH9" s="247"/>
      <c r="TPI9" s="247"/>
      <c r="TPJ9" s="247"/>
      <c r="TPK9" s="247"/>
      <c r="TPL9" s="247"/>
      <c r="TPM9" s="247"/>
      <c r="TPN9" s="247"/>
      <c r="TPO9" s="247"/>
      <c r="TPP9" s="247"/>
      <c r="TPQ9" s="247"/>
      <c r="TPR9" s="247"/>
      <c r="TPS9" s="247"/>
      <c r="TPT9" s="247"/>
      <c r="TPU9" s="247"/>
      <c r="TPV9" s="247"/>
      <c r="TPW9" s="247"/>
      <c r="TPX9" s="247"/>
      <c r="TPY9" s="247"/>
      <c r="TPZ9" s="247"/>
      <c r="TQA9" s="247"/>
      <c r="TQB9" s="247"/>
      <c r="TQC9" s="247"/>
      <c r="TQD9" s="247"/>
      <c r="TQE9" s="247"/>
      <c r="TQF9" s="247"/>
      <c r="TQG9" s="247"/>
      <c r="TQH9" s="247"/>
      <c r="TQI9" s="247"/>
      <c r="TQJ9" s="247"/>
      <c r="TQK9" s="247"/>
      <c r="TQL9" s="247"/>
      <c r="TQM9" s="247"/>
      <c r="TQN9" s="247"/>
      <c r="TQO9" s="247"/>
      <c r="TQP9" s="247"/>
      <c r="TQQ9" s="247"/>
      <c r="TQR9" s="247"/>
      <c r="TQS9" s="247"/>
      <c r="TQT9" s="247"/>
      <c r="TQU9" s="247"/>
      <c r="TQV9" s="247"/>
      <c r="TQW9" s="247"/>
      <c r="TQX9" s="247"/>
      <c r="TQY9" s="247"/>
      <c r="TQZ9" s="247"/>
      <c r="TRA9" s="247"/>
      <c r="TRB9" s="247"/>
      <c r="TRC9" s="247"/>
      <c r="TRD9" s="247"/>
      <c r="TRE9" s="247"/>
      <c r="TRF9" s="247"/>
      <c r="TRG9" s="247"/>
      <c r="TRH9" s="247"/>
      <c r="TRI9" s="247"/>
      <c r="TRJ9" s="247"/>
      <c r="TRK9" s="247"/>
      <c r="TRL9" s="247"/>
      <c r="TRM9" s="247"/>
      <c r="TRN9" s="247"/>
      <c r="TRO9" s="247"/>
      <c r="TRP9" s="247"/>
      <c r="TRQ9" s="247"/>
      <c r="TRR9" s="247"/>
      <c r="TRS9" s="247"/>
      <c r="TRT9" s="247"/>
      <c r="TRU9" s="247"/>
      <c r="TRV9" s="247"/>
      <c r="TRW9" s="247"/>
      <c r="TRX9" s="247"/>
      <c r="TRY9" s="247"/>
      <c r="TRZ9" s="247"/>
      <c r="TSA9" s="247"/>
      <c r="TSB9" s="247"/>
      <c r="TSC9" s="247"/>
      <c r="TSD9" s="247"/>
      <c r="TSE9" s="247"/>
      <c r="TSF9" s="247"/>
      <c r="TSG9" s="247"/>
      <c r="TSH9" s="247"/>
      <c r="TSI9" s="247"/>
      <c r="TSJ9" s="247"/>
      <c r="TSK9" s="247"/>
      <c r="TSL9" s="247"/>
      <c r="TSM9" s="247"/>
      <c r="TSN9" s="247"/>
      <c r="TSO9" s="247"/>
      <c r="TSP9" s="247"/>
      <c r="TSQ9" s="247"/>
      <c r="TSR9" s="247"/>
      <c r="TSS9" s="247"/>
      <c r="TST9" s="247"/>
      <c r="TSU9" s="247"/>
      <c r="TSV9" s="247"/>
      <c r="TSW9" s="247"/>
      <c r="TSX9" s="247"/>
      <c r="TSY9" s="247"/>
      <c r="TSZ9" s="247"/>
      <c r="TTA9" s="247"/>
      <c r="TTB9" s="247"/>
      <c r="TTC9" s="247"/>
      <c r="TTD9" s="247"/>
      <c r="TTE9" s="247"/>
      <c r="TTF9" s="247"/>
      <c r="TTG9" s="247"/>
      <c r="TTH9" s="247"/>
      <c r="TTI9" s="247"/>
      <c r="TTJ9" s="247"/>
      <c r="TTK9" s="247"/>
      <c r="TTL9" s="247"/>
      <c r="TTM9" s="247"/>
      <c r="TTN9" s="247"/>
      <c r="TTO9" s="247"/>
      <c r="TTP9" s="247"/>
      <c r="TTQ9" s="247"/>
      <c r="TTR9" s="247"/>
      <c r="TTS9" s="247"/>
      <c r="TTT9" s="247"/>
      <c r="TTU9" s="247"/>
      <c r="TTV9" s="247"/>
      <c r="TTW9" s="247"/>
      <c r="TTX9" s="247"/>
      <c r="TTY9" s="247"/>
      <c r="TTZ9" s="247"/>
      <c r="TUA9" s="247"/>
      <c r="TUB9" s="247"/>
      <c r="TUC9" s="247"/>
      <c r="TUD9" s="247"/>
      <c r="TUE9" s="247"/>
      <c r="TUF9" s="247"/>
      <c r="TUG9" s="247"/>
      <c r="TUH9" s="247"/>
      <c r="TUI9" s="247"/>
      <c r="TUJ9" s="247"/>
      <c r="TUK9" s="247"/>
      <c r="TUL9" s="247"/>
      <c r="TUM9" s="247"/>
      <c r="TUN9" s="247"/>
      <c r="TUO9" s="247"/>
      <c r="TUP9" s="247"/>
      <c r="TUQ9" s="247"/>
      <c r="TUR9" s="247"/>
      <c r="TUS9" s="247"/>
      <c r="TUT9" s="247"/>
      <c r="TUU9" s="247"/>
      <c r="TUV9" s="247"/>
      <c r="TUW9" s="247"/>
      <c r="TUX9" s="247"/>
      <c r="TUY9" s="247"/>
      <c r="TUZ9" s="247"/>
      <c r="TVA9" s="247"/>
      <c r="TVB9" s="247"/>
      <c r="TVC9" s="247"/>
      <c r="TVD9" s="247"/>
      <c r="TVE9" s="247"/>
      <c r="TVF9" s="247"/>
      <c r="TVG9" s="247"/>
      <c r="TVH9" s="247"/>
      <c r="TVI9" s="247"/>
      <c r="TVJ9" s="247"/>
      <c r="TVK9" s="247"/>
      <c r="TVL9" s="247"/>
      <c r="TVM9" s="247"/>
      <c r="TVN9" s="247"/>
      <c r="TVO9" s="247"/>
      <c r="TVP9" s="247"/>
      <c r="TVQ9" s="247"/>
      <c r="TVR9" s="247"/>
      <c r="TVS9" s="247"/>
      <c r="TVT9" s="247"/>
      <c r="TVU9" s="247"/>
      <c r="TVV9" s="247"/>
      <c r="TVW9" s="247"/>
      <c r="TVX9" s="247"/>
      <c r="TVY9" s="247"/>
      <c r="TVZ9" s="247"/>
      <c r="TWA9" s="247"/>
      <c r="TWB9" s="247"/>
      <c r="TWC9" s="247"/>
      <c r="TWD9" s="247"/>
      <c r="TWE9" s="247"/>
      <c r="TWF9" s="247"/>
      <c r="TWG9" s="247"/>
      <c r="TWH9" s="247"/>
      <c r="TWI9" s="247"/>
      <c r="TWJ9" s="247"/>
      <c r="TWK9" s="247"/>
      <c r="TWL9" s="247"/>
      <c r="TWM9" s="247"/>
      <c r="TWN9" s="247"/>
      <c r="TWO9" s="247"/>
      <c r="TWP9" s="247"/>
      <c r="TWQ9" s="247"/>
      <c r="TWR9" s="247"/>
      <c r="TWS9" s="247"/>
      <c r="TWT9" s="247"/>
      <c r="TWU9" s="247"/>
      <c r="TWV9" s="247"/>
      <c r="TWW9" s="247"/>
      <c r="TWX9" s="247"/>
      <c r="TWY9" s="247"/>
      <c r="TWZ9" s="247"/>
      <c r="TXA9" s="247"/>
      <c r="TXB9" s="247"/>
      <c r="TXC9" s="247"/>
      <c r="TXD9" s="247"/>
      <c r="TXE9" s="247"/>
      <c r="TXF9" s="247"/>
      <c r="TXG9" s="247"/>
      <c r="TXH9" s="247"/>
      <c r="TXI9" s="247"/>
      <c r="TXJ9" s="247"/>
      <c r="TXK9" s="247"/>
      <c r="TXL9" s="247"/>
      <c r="TXM9" s="247"/>
      <c r="TXN9" s="247"/>
      <c r="TXO9" s="247"/>
      <c r="TXP9" s="247"/>
      <c r="TXQ9" s="247"/>
      <c r="TXR9" s="247"/>
      <c r="TXS9" s="247"/>
      <c r="TXT9" s="247"/>
      <c r="TXU9" s="247"/>
      <c r="TXV9" s="247"/>
      <c r="TXW9" s="247"/>
      <c r="TXX9" s="247"/>
      <c r="TXY9" s="247"/>
      <c r="TXZ9" s="247"/>
      <c r="TYA9" s="247"/>
      <c r="TYB9" s="247"/>
      <c r="TYC9" s="247"/>
      <c r="TYD9" s="247"/>
      <c r="TYE9" s="247"/>
      <c r="TYF9" s="247"/>
      <c r="TYG9" s="247"/>
      <c r="TYH9" s="247"/>
      <c r="TYI9" s="247"/>
      <c r="TYJ9" s="247"/>
      <c r="TYK9" s="247"/>
      <c r="TYL9" s="247"/>
      <c r="TYM9" s="247"/>
      <c r="TYN9" s="247"/>
      <c r="TYO9" s="247"/>
      <c r="TYP9" s="247"/>
      <c r="TYQ9" s="247"/>
      <c r="TYR9" s="247"/>
      <c r="TYS9" s="247"/>
      <c r="TYT9" s="247"/>
      <c r="TYU9" s="247"/>
      <c r="TYV9" s="247"/>
      <c r="TYW9" s="247"/>
      <c r="TYX9" s="247"/>
      <c r="TYY9" s="247"/>
      <c r="TYZ9" s="247"/>
      <c r="TZA9" s="247"/>
      <c r="TZB9" s="247"/>
      <c r="TZC9" s="247"/>
      <c r="TZD9" s="247"/>
      <c r="TZE9" s="247"/>
      <c r="TZF9" s="247"/>
      <c r="TZG9" s="247"/>
      <c r="TZH9" s="247"/>
      <c r="TZI9" s="247"/>
      <c r="TZJ9" s="247"/>
      <c r="TZK9" s="247"/>
      <c r="TZL9" s="247"/>
      <c r="TZM9" s="247"/>
      <c r="TZN9" s="247"/>
      <c r="TZO9" s="247"/>
      <c r="TZP9" s="247"/>
      <c r="TZQ9" s="247"/>
      <c r="TZR9" s="247"/>
      <c r="TZS9" s="247"/>
      <c r="TZT9" s="247"/>
      <c r="TZU9" s="247"/>
      <c r="TZV9" s="247"/>
      <c r="TZW9" s="247"/>
      <c r="TZX9" s="247"/>
      <c r="TZY9" s="247"/>
      <c r="TZZ9" s="247"/>
      <c r="UAA9" s="247"/>
      <c r="UAB9" s="247"/>
      <c r="UAC9" s="247"/>
      <c r="UAD9" s="247"/>
      <c r="UAE9" s="247"/>
      <c r="UAF9" s="247"/>
      <c r="UAG9" s="247"/>
      <c r="UAH9" s="247"/>
      <c r="UAI9" s="247"/>
      <c r="UAJ9" s="247"/>
      <c r="UAK9" s="247"/>
      <c r="UAL9" s="247"/>
      <c r="UAM9" s="247"/>
      <c r="UAN9" s="247"/>
      <c r="UAO9" s="247"/>
      <c r="UAP9" s="247"/>
      <c r="UAQ9" s="247"/>
      <c r="UAR9" s="247"/>
      <c r="UAS9" s="247"/>
      <c r="UAT9" s="247"/>
      <c r="UAU9" s="247"/>
      <c r="UAV9" s="247"/>
      <c r="UAW9" s="247"/>
      <c r="UAX9" s="247"/>
      <c r="UAY9" s="247"/>
      <c r="UAZ9" s="247"/>
      <c r="UBA9" s="247"/>
      <c r="UBB9" s="247"/>
      <c r="UBC9" s="247"/>
      <c r="UBD9" s="247"/>
      <c r="UBE9" s="247"/>
      <c r="UBF9" s="247"/>
      <c r="UBG9" s="247"/>
      <c r="UBH9" s="247"/>
      <c r="UBI9" s="247"/>
      <c r="UBJ9" s="247"/>
      <c r="UBK9" s="247"/>
      <c r="UBL9" s="247"/>
      <c r="UBM9" s="247"/>
      <c r="UBN9" s="247"/>
      <c r="UBO9" s="247"/>
      <c r="UBP9" s="247"/>
      <c r="UBQ9" s="247"/>
      <c r="UBR9" s="247"/>
      <c r="UBS9" s="247"/>
      <c r="UBT9" s="247"/>
      <c r="UBU9" s="247"/>
      <c r="UBV9" s="247"/>
      <c r="UBW9" s="247"/>
      <c r="UBX9" s="247"/>
      <c r="UBY9" s="247"/>
      <c r="UBZ9" s="247"/>
      <c r="UCA9" s="247"/>
      <c r="UCB9" s="247"/>
      <c r="UCC9" s="247"/>
      <c r="UCD9" s="247"/>
      <c r="UCE9" s="247"/>
      <c r="UCF9" s="247"/>
      <c r="UCG9" s="247"/>
      <c r="UCH9" s="247"/>
      <c r="UCI9" s="247"/>
      <c r="UCJ9" s="247"/>
      <c r="UCK9" s="247"/>
      <c r="UCL9" s="247"/>
      <c r="UCM9" s="247"/>
      <c r="UCN9" s="247"/>
      <c r="UCO9" s="247"/>
      <c r="UCP9" s="247"/>
      <c r="UCQ9" s="247"/>
      <c r="UCR9" s="247"/>
      <c r="UCS9" s="247"/>
      <c r="UCT9" s="247"/>
      <c r="UCU9" s="247"/>
      <c r="UCV9" s="247"/>
      <c r="UCW9" s="247"/>
      <c r="UCX9" s="247"/>
      <c r="UCY9" s="247"/>
      <c r="UCZ9" s="247"/>
      <c r="UDA9" s="247"/>
      <c r="UDB9" s="247"/>
      <c r="UDC9" s="247"/>
      <c r="UDD9" s="247"/>
      <c r="UDE9" s="247"/>
      <c r="UDF9" s="247"/>
      <c r="UDG9" s="247"/>
      <c r="UDH9" s="247"/>
      <c r="UDI9" s="247"/>
      <c r="UDJ9" s="247"/>
      <c r="UDK9" s="247"/>
      <c r="UDL9" s="247"/>
      <c r="UDM9" s="247"/>
      <c r="UDN9" s="247"/>
      <c r="UDO9" s="247"/>
      <c r="UDP9" s="247"/>
      <c r="UDQ9" s="247"/>
      <c r="UDR9" s="247"/>
      <c r="UDS9" s="247"/>
      <c r="UDT9" s="247"/>
      <c r="UDU9" s="247"/>
      <c r="UDV9" s="247"/>
      <c r="UDW9" s="247"/>
      <c r="UDX9" s="247"/>
      <c r="UDY9" s="247"/>
      <c r="UDZ9" s="247"/>
      <c r="UEA9" s="247"/>
      <c r="UEB9" s="247"/>
      <c r="UEC9" s="247"/>
      <c r="UED9" s="247"/>
      <c r="UEE9" s="247"/>
      <c r="UEF9" s="247"/>
      <c r="UEG9" s="247"/>
      <c r="UEH9" s="247"/>
      <c r="UEI9" s="247"/>
      <c r="UEJ9" s="247"/>
      <c r="UEK9" s="247"/>
      <c r="UEL9" s="247"/>
      <c r="UEM9" s="247"/>
      <c r="UEN9" s="247"/>
      <c r="UEO9" s="247"/>
      <c r="UEP9" s="247"/>
      <c r="UEQ9" s="247"/>
      <c r="UER9" s="247"/>
      <c r="UES9" s="247"/>
      <c r="UET9" s="247"/>
      <c r="UEU9" s="247"/>
      <c r="UEV9" s="247"/>
      <c r="UEW9" s="247"/>
      <c r="UEX9" s="247"/>
      <c r="UEY9" s="247"/>
      <c r="UEZ9" s="247"/>
      <c r="UFA9" s="247"/>
      <c r="UFB9" s="247"/>
      <c r="UFC9" s="247"/>
      <c r="UFD9" s="247"/>
      <c r="UFE9" s="247"/>
      <c r="UFF9" s="247"/>
      <c r="UFG9" s="247"/>
      <c r="UFH9" s="247"/>
      <c r="UFI9" s="247"/>
      <c r="UFJ9" s="247"/>
      <c r="UFK9" s="247"/>
      <c r="UFL9" s="247"/>
      <c r="UFM9" s="247"/>
      <c r="UFN9" s="247"/>
      <c r="UFO9" s="247"/>
      <c r="UFP9" s="247"/>
      <c r="UFQ9" s="247"/>
      <c r="UFR9" s="247"/>
      <c r="UFS9" s="247"/>
      <c r="UFT9" s="247"/>
      <c r="UFU9" s="247"/>
      <c r="UFV9" s="247"/>
      <c r="UFW9" s="247"/>
      <c r="UFX9" s="247"/>
      <c r="UFY9" s="247"/>
      <c r="UFZ9" s="247"/>
      <c r="UGA9" s="247"/>
      <c r="UGB9" s="247"/>
      <c r="UGC9" s="247"/>
      <c r="UGD9" s="247"/>
      <c r="UGE9" s="247"/>
      <c r="UGF9" s="247"/>
      <c r="UGG9" s="247"/>
      <c r="UGH9" s="247"/>
      <c r="UGI9" s="247"/>
      <c r="UGJ9" s="247"/>
      <c r="UGK9" s="247"/>
      <c r="UGL9" s="247"/>
      <c r="UGM9" s="247"/>
      <c r="UGN9" s="247"/>
      <c r="UGO9" s="247"/>
      <c r="UGP9" s="247"/>
      <c r="UGQ9" s="247"/>
      <c r="UGR9" s="247"/>
      <c r="UGS9" s="247"/>
      <c r="UGT9" s="247"/>
      <c r="UGU9" s="247"/>
      <c r="UGV9" s="247"/>
      <c r="UGW9" s="247"/>
      <c r="UGX9" s="247"/>
      <c r="UGY9" s="247"/>
      <c r="UGZ9" s="247"/>
      <c r="UHA9" s="247"/>
      <c r="UHB9" s="247"/>
      <c r="UHC9" s="247"/>
      <c r="UHD9" s="247"/>
      <c r="UHE9" s="247"/>
      <c r="UHF9" s="247"/>
      <c r="UHG9" s="247"/>
      <c r="UHH9" s="247"/>
      <c r="UHI9" s="247"/>
      <c r="UHJ9" s="247"/>
      <c r="UHK9" s="247"/>
      <c r="UHL9" s="247"/>
      <c r="UHM9" s="247"/>
      <c r="UHN9" s="247"/>
      <c r="UHO9" s="247"/>
      <c r="UHP9" s="247"/>
      <c r="UHQ9" s="247"/>
      <c r="UHR9" s="247"/>
      <c r="UHS9" s="247"/>
      <c r="UHT9" s="247"/>
      <c r="UHU9" s="247"/>
      <c r="UHV9" s="247"/>
      <c r="UHW9" s="247"/>
      <c r="UHX9" s="247"/>
      <c r="UHY9" s="247"/>
      <c r="UHZ9" s="247"/>
      <c r="UIA9" s="247"/>
      <c r="UIB9" s="247"/>
      <c r="UIC9" s="247"/>
      <c r="UID9" s="247"/>
      <c r="UIE9" s="247"/>
      <c r="UIF9" s="247"/>
      <c r="UIG9" s="247"/>
      <c r="UIH9" s="247"/>
      <c r="UII9" s="247"/>
      <c r="UIJ9" s="247"/>
      <c r="UIK9" s="247"/>
      <c r="UIL9" s="247"/>
      <c r="UIM9" s="247"/>
      <c r="UIN9" s="247"/>
      <c r="UIO9" s="247"/>
      <c r="UIP9" s="247"/>
      <c r="UIQ9" s="247"/>
      <c r="UIR9" s="247"/>
      <c r="UIS9" s="247"/>
      <c r="UIT9" s="247"/>
      <c r="UIU9" s="247"/>
      <c r="UIV9" s="247"/>
      <c r="UIW9" s="247"/>
      <c r="UIX9" s="247"/>
      <c r="UIY9" s="247"/>
      <c r="UIZ9" s="247"/>
      <c r="UJA9" s="247"/>
      <c r="UJB9" s="247"/>
      <c r="UJC9" s="247"/>
      <c r="UJD9" s="247"/>
      <c r="UJE9" s="247"/>
      <c r="UJF9" s="247"/>
      <c r="UJG9" s="247"/>
      <c r="UJH9" s="247"/>
      <c r="UJI9" s="247"/>
      <c r="UJJ9" s="247"/>
      <c r="UJK9" s="247"/>
      <c r="UJL9" s="247"/>
      <c r="UJM9" s="247"/>
      <c r="UJN9" s="247"/>
      <c r="UJO9" s="247"/>
      <c r="UJP9" s="247"/>
      <c r="UJQ9" s="247"/>
      <c r="UJR9" s="247"/>
      <c r="UJS9" s="247"/>
      <c r="UJT9" s="247"/>
      <c r="UJU9" s="247"/>
      <c r="UJV9" s="247"/>
      <c r="UJW9" s="247"/>
      <c r="UJX9" s="247"/>
      <c r="UJY9" s="247"/>
      <c r="UJZ9" s="247"/>
      <c r="UKA9" s="247"/>
      <c r="UKB9" s="247"/>
      <c r="UKC9" s="247"/>
      <c r="UKD9" s="247"/>
      <c r="UKE9" s="247"/>
      <c r="UKF9" s="247"/>
      <c r="UKG9" s="247"/>
      <c r="UKH9" s="247"/>
      <c r="UKI9" s="247"/>
      <c r="UKJ9" s="247"/>
      <c r="UKK9" s="247"/>
      <c r="UKL9" s="247"/>
      <c r="UKM9" s="247"/>
      <c r="UKN9" s="247"/>
      <c r="UKO9" s="247"/>
      <c r="UKP9" s="247"/>
      <c r="UKQ9" s="247"/>
      <c r="UKR9" s="247"/>
      <c r="UKS9" s="247"/>
      <c r="UKT9" s="247"/>
      <c r="UKU9" s="247"/>
      <c r="UKV9" s="247"/>
      <c r="UKW9" s="247"/>
      <c r="UKX9" s="247"/>
      <c r="UKY9" s="247"/>
      <c r="UKZ9" s="247"/>
      <c r="ULA9" s="247"/>
      <c r="ULB9" s="247"/>
      <c r="ULC9" s="247"/>
      <c r="ULD9" s="247"/>
      <c r="ULE9" s="247"/>
      <c r="ULF9" s="247"/>
      <c r="ULG9" s="247"/>
      <c r="ULH9" s="247"/>
      <c r="ULI9" s="247"/>
      <c r="ULJ9" s="247"/>
      <c r="ULK9" s="247"/>
      <c r="ULL9" s="247"/>
      <c r="ULM9" s="247"/>
      <c r="ULN9" s="247"/>
      <c r="ULO9" s="247"/>
      <c r="ULP9" s="247"/>
      <c r="ULQ9" s="247"/>
      <c r="ULR9" s="247"/>
      <c r="ULS9" s="247"/>
      <c r="ULT9" s="247"/>
      <c r="ULU9" s="247"/>
      <c r="ULV9" s="247"/>
      <c r="ULW9" s="247"/>
      <c r="ULX9" s="247"/>
      <c r="ULY9" s="247"/>
      <c r="ULZ9" s="247"/>
      <c r="UMA9" s="247"/>
      <c r="UMB9" s="247"/>
      <c r="UMC9" s="247"/>
      <c r="UMD9" s="247"/>
      <c r="UME9" s="247"/>
      <c r="UMF9" s="247"/>
      <c r="UMG9" s="247"/>
      <c r="UMH9" s="247"/>
      <c r="UMI9" s="247"/>
      <c r="UMJ9" s="247"/>
      <c r="UMK9" s="247"/>
      <c r="UML9" s="247"/>
      <c r="UMM9" s="247"/>
      <c r="UMN9" s="247"/>
      <c r="UMO9" s="247"/>
      <c r="UMP9" s="247"/>
      <c r="UMQ9" s="247"/>
      <c r="UMR9" s="247"/>
      <c r="UMS9" s="247"/>
      <c r="UMT9" s="247"/>
      <c r="UMU9" s="247"/>
      <c r="UMV9" s="247"/>
      <c r="UMW9" s="247"/>
      <c r="UMX9" s="247"/>
      <c r="UMY9" s="247"/>
      <c r="UMZ9" s="247"/>
      <c r="UNA9" s="247"/>
      <c r="UNB9" s="247"/>
      <c r="UNC9" s="247"/>
      <c r="UND9" s="247"/>
      <c r="UNE9" s="247"/>
      <c r="UNF9" s="247"/>
      <c r="UNG9" s="247"/>
      <c r="UNH9" s="247"/>
      <c r="UNI9" s="247"/>
      <c r="UNJ9" s="247"/>
      <c r="UNK9" s="247"/>
      <c r="UNL9" s="247"/>
      <c r="UNM9" s="247"/>
      <c r="UNN9" s="247"/>
      <c r="UNO9" s="247"/>
      <c r="UNP9" s="247"/>
      <c r="UNQ9" s="247"/>
      <c r="UNR9" s="247"/>
      <c r="UNS9" s="247"/>
      <c r="UNT9" s="247"/>
      <c r="UNU9" s="247"/>
      <c r="UNV9" s="247"/>
      <c r="UNW9" s="247"/>
      <c r="UNX9" s="247"/>
      <c r="UNY9" s="247"/>
      <c r="UNZ9" s="247"/>
      <c r="UOA9" s="247"/>
      <c r="UOB9" s="247"/>
      <c r="UOC9" s="247"/>
      <c r="UOD9" s="247"/>
      <c r="UOE9" s="247"/>
      <c r="UOF9" s="247"/>
      <c r="UOG9" s="247"/>
      <c r="UOH9" s="247"/>
      <c r="UOI9" s="247"/>
      <c r="UOJ9" s="247"/>
      <c r="UOK9" s="247"/>
      <c r="UOL9" s="247"/>
      <c r="UOM9" s="247"/>
      <c r="UON9" s="247"/>
      <c r="UOO9" s="247"/>
      <c r="UOP9" s="247"/>
      <c r="UOQ9" s="247"/>
      <c r="UOR9" s="247"/>
      <c r="UOS9" s="247"/>
      <c r="UOT9" s="247"/>
      <c r="UOU9" s="247"/>
      <c r="UOV9" s="247"/>
      <c r="UOW9" s="247"/>
      <c r="UOX9" s="247"/>
      <c r="UOY9" s="247"/>
      <c r="UOZ9" s="247"/>
      <c r="UPA9" s="247"/>
      <c r="UPB9" s="247"/>
      <c r="UPC9" s="247"/>
      <c r="UPD9" s="247"/>
      <c r="UPE9" s="247"/>
      <c r="UPF9" s="247"/>
      <c r="UPG9" s="247"/>
      <c r="UPH9" s="247"/>
      <c r="UPI9" s="247"/>
      <c r="UPJ9" s="247"/>
      <c r="UPK9" s="247"/>
      <c r="UPL9" s="247"/>
      <c r="UPM9" s="247"/>
      <c r="UPN9" s="247"/>
      <c r="UPO9" s="247"/>
      <c r="UPP9" s="247"/>
      <c r="UPQ9" s="247"/>
      <c r="UPR9" s="247"/>
      <c r="UPS9" s="247"/>
      <c r="UPT9" s="247"/>
      <c r="UPU9" s="247"/>
      <c r="UPV9" s="247"/>
      <c r="UPW9" s="247"/>
      <c r="UPX9" s="247"/>
      <c r="UPY9" s="247"/>
      <c r="UPZ9" s="247"/>
      <c r="UQA9" s="247"/>
      <c r="UQB9" s="247"/>
      <c r="UQC9" s="247"/>
      <c r="UQD9" s="247"/>
      <c r="UQE9" s="247"/>
      <c r="UQF9" s="247"/>
      <c r="UQG9" s="247"/>
      <c r="UQH9" s="247"/>
      <c r="UQI9" s="247"/>
      <c r="UQJ9" s="247"/>
      <c r="UQK9" s="247"/>
      <c r="UQL9" s="247"/>
      <c r="UQM9" s="247"/>
      <c r="UQN9" s="247"/>
      <c r="UQO9" s="247"/>
      <c r="UQP9" s="247"/>
      <c r="UQQ9" s="247"/>
      <c r="UQR9" s="247"/>
      <c r="UQS9" s="247"/>
      <c r="UQT9" s="247"/>
      <c r="UQU9" s="247"/>
      <c r="UQV9" s="247"/>
      <c r="UQW9" s="247"/>
      <c r="UQX9" s="247"/>
      <c r="UQY9" s="247"/>
      <c r="UQZ9" s="247"/>
      <c r="URA9" s="247"/>
      <c r="URB9" s="247"/>
      <c r="URC9" s="247"/>
      <c r="URD9" s="247"/>
      <c r="URE9" s="247"/>
      <c r="URF9" s="247"/>
      <c r="URG9" s="247"/>
      <c r="URH9" s="247"/>
      <c r="URI9" s="247"/>
      <c r="URJ9" s="247"/>
      <c r="URK9" s="247"/>
      <c r="URL9" s="247"/>
      <c r="URM9" s="247"/>
      <c r="URN9" s="247"/>
      <c r="URO9" s="247"/>
      <c r="URP9" s="247"/>
      <c r="URQ9" s="247"/>
      <c r="URR9" s="247"/>
      <c r="URS9" s="247"/>
      <c r="URT9" s="247"/>
      <c r="URU9" s="247"/>
      <c r="URV9" s="247"/>
      <c r="URW9" s="247"/>
      <c r="URX9" s="247"/>
      <c r="URY9" s="247"/>
      <c r="URZ9" s="247"/>
      <c r="USA9" s="247"/>
      <c r="USB9" s="247"/>
      <c r="USC9" s="247"/>
      <c r="USD9" s="247"/>
      <c r="USE9" s="247"/>
      <c r="USF9" s="247"/>
      <c r="USG9" s="247"/>
      <c r="USH9" s="247"/>
      <c r="USI9" s="247"/>
      <c r="USJ9" s="247"/>
      <c r="USK9" s="247"/>
      <c r="USL9" s="247"/>
      <c r="USM9" s="247"/>
      <c r="USN9" s="247"/>
      <c r="USO9" s="247"/>
      <c r="USP9" s="247"/>
      <c r="USQ9" s="247"/>
      <c r="USR9" s="247"/>
      <c r="USS9" s="247"/>
      <c r="UST9" s="247"/>
      <c r="USU9" s="247"/>
      <c r="USV9" s="247"/>
      <c r="USW9" s="247"/>
      <c r="USX9" s="247"/>
      <c r="USY9" s="247"/>
      <c r="USZ9" s="247"/>
      <c r="UTA9" s="247"/>
      <c r="UTB9" s="247"/>
      <c r="UTC9" s="247"/>
      <c r="UTD9" s="247"/>
      <c r="UTE9" s="247"/>
      <c r="UTF9" s="247"/>
      <c r="UTG9" s="247"/>
      <c r="UTH9" s="247"/>
      <c r="UTI9" s="247"/>
      <c r="UTJ9" s="247"/>
      <c r="UTK9" s="247"/>
      <c r="UTL9" s="247"/>
      <c r="UTM9" s="247"/>
      <c r="UTN9" s="247"/>
      <c r="UTO9" s="247"/>
      <c r="UTP9" s="247"/>
      <c r="UTQ9" s="247"/>
      <c r="UTR9" s="247"/>
      <c r="UTS9" s="247"/>
      <c r="UTT9" s="247"/>
      <c r="UTU9" s="247"/>
      <c r="UTV9" s="247"/>
      <c r="UTW9" s="247"/>
      <c r="UTX9" s="247"/>
      <c r="UTY9" s="247"/>
      <c r="UTZ9" s="247"/>
      <c r="UUA9" s="247"/>
      <c r="UUB9" s="247"/>
      <c r="UUC9" s="247"/>
      <c r="UUD9" s="247"/>
      <c r="UUE9" s="247"/>
      <c r="UUF9" s="247"/>
      <c r="UUG9" s="247"/>
      <c r="UUH9" s="247"/>
      <c r="UUI9" s="247"/>
      <c r="UUJ9" s="247"/>
      <c r="UUK9" s="247"/>
      <c r="UUL9" s="247"/>
      <c r="UUM9" s="247"/>
      <c r="UUN9" s="247"/>
      <c r="UUO9" s="247"/>
      <c r="UUP9" s="247"/>
      <c r="UUQ9" s="247"/>
      <c r="UUR9" s="247"/>
      <c r="UUS9" s="247"/>
      <c r="UUT9" s="247"/>
      <c r="UUU9" s="247"/>
      <c r="UUV9" s="247"/>
      <c r="UUW9" s="247"/>
      <c r="UUX9" s="247"/>
      <c r="UUY9" s="247"/>
      <c r="UUZ9" s="247"/>
      <c r="UVA9" s="247"/>
      <c r="UVB9" s="247"/>
      <c r="UVC9" s="247"/>
      <c r="UVD9" s="247"/>
      <c r="UVE9" s="247"/>
      <c r="UVF9" s="247"/>
      <c r="UVG9" s="247"/>
      <c r="UVH9" s="247"/>
      <c r="UVI9" s="247"/>
      <c r="UVJ9" s="247"/>
      <c r="UVK9" s="247"/>
      <c r="UVL9" s="247"/>
      <c r="UVM9" s="247"/>
      <c r="UVN9" s="247"/>
      <c r="UVO9" s="247"/>
      <c r="UVP9" s="247"/>
      <c r="UVQ9" s="247"/>
      <c r="UVR9" s="247"/>
      <c r="UVS9" s="247"/>
      <c r="UVT9" s="247"/>
      <c r="UVU9" s="247"/>
      <c r="UVV9" s="247"/>
      <c r="UVW9" s="247"/>
      <c r="UVX9" s="247"/>
      <c r="UVY9" s="247"/>
      <c r="UVZ9" s="247"/>
      <c r="UWA9" s="247"/>
      <c r="UWB9" s="247"/>
      <c r="UWC9" s="247"/>
      <c r="UWD9" s="247"/>
      <c r="UWE9" s="247"/>
      <c r="UWF9" s="247"/>
      <c r="UWG9" s="247"/>
      <c r="UWH9" s="247"/>
      <c r="UWI9" s="247"/>
      <c r="UWJ9" s="247"/>
      <c r="UWK9" s="247"/>
      <c r="UWL9" s="247"/>
      <c r="UWM9" s="247"/>
      <c r="UWN9" s="247"/>
      <c r="UWO9" s="247"/>
      <c r="UWP9" s="247"/>
      <c r="UWQ9" s="247"/>
      <c r="UWR9" s="247"/>
      <c r="UWS9" s="247"/>
      <c r="UWT9" s="247"/>
      <c r="UWU9" s="247"/>
      <c r="UWV9" s="247"/>
      <c r="UWW9" s="247"/>
      <c r="UWX9" s="247"/>
      <c r="UWY9" s="247"/>
      <c r="UWZ9" s="247"/>
      <c r="UXA9" s="247"/>
      <c r="UXB9" s="247"/>
      <c r="UXC9" s="247"/>
      <c r="UXD9" s="247"/>
      <c r="UXE9" s="247"/>
      <c r="UXF9" s="247"/>
      <c r="UXG9" s="247"/>
      <c r="UXH9" s="247"/>
      <c r="UXI9" s="247"/>
      <c r="UXJ9" s="247"/>
      <c r="UXK9" s="247"/>
      <c r="UXL9" s="247"/>
      <c r="UXM9" s="247"/>
      <c r="UXN9" s="247"/>
      <c r="UXO9" s="247"/>
      <c r="UXP9" s="247"/>
      <c r="UXQ9" s="247"/>
      <c r="UXR9" s="247"/>
      <c r="UXS9" s="247"/>
      <c r="UXT9" s="247"/>
      <c r="UXU9" s="247"/>
      <c r="UXV9" s="247"/>
      <c r="UXW9" s="247"/>
      <c r="UXX9" s="247"/>
      <c r="UXY9" s="247"/>
      <c r="UXZ9" s="247"/>
      <c r="UYA9" s="247"/>
      <c r="UYB9" s="247"/>
      <c r="UYC9" s="247"/>
      <c r="UYD9" s="247"/>
      <c r="UYE9" s="247"/>
      <c r="UYF9" s="247"/>
      <c r="UYG9" s="247"/>
      <c r="UYH9" s="247"/>
      <c r="UYI9" s="247"/>
      <c r="UYJ9" s="247"/>
      <c r="UYK9" s="247"/>
      <c r="UYL9" s="247"/>
      <c r="UYM9" s="247"/>
      <c r="UYN9" s="247"/>
      <c r="UYO9" s="247"/>
      <c r="UYP9" s="247"/>
      <c r="UYQ9" s="247"/>
      <c r="UYR9" s="247"/>
      <c r="UYS9" s="247"/>
      <c r="UYT9" s="247"/>
      <c r="UYU9" s="247"/>
      <c r="UYV9" s="247"/>
      <c r="UYW9" s="247"/>
      <c r="UYX9" s="247"/>
      <c r="UYY9" s="247"/>
      <c r="UYZ9" s="247"/>
      <c r="UZA9" s="247"/>
      <c r="UZB9" s="247"/>
      <c r="UZC9" s="247"/>
      <c r="UZD9" s="247"/>
      <c r="UZE9" s="247"/>
      <c r="UZF9" s="247"/>
      <c r="UZG9" s="247"/>
      <c r="UZH9" s="247"/>
      <c r="UZI9" s="247"/>
      <c r="UZJ9" s="247"/>
      <c r="UZK9" s="247"/>
      <c r="UZL9" s="247"/>
      <c r="UZM9" s="247"/>
      <c r="UZN9" s="247"/>
      <c r="UZO9" s="247"/>
      <c r="UZP9" s="247"/>
      <c r="UZQ9" s="247"/>
      <c r="UZR9" s="247"/>
      <c r="UZS9" s="247"/>
      <c r="UZT9" s="247"/>
      <c r="UZU9" s="247"/>
      <c r="UZV9" s="247"/>
      <c r="UZW9" s="247"/>
      <c r="UZX9" s="247"/>
      <c r="UZY9" s="247"/>
      <c r="UZZ9" s="247"/>
      <c r="VAA9" s="247"/>
      <c r="VAB9" s="247"/>
      <c r="VAC9" s="247"/>
      <c r="VAD9" s="247"/>
      <c r="VAE9" s="247"/>
      <c r="VAF9" s="247"/>
      <c r="VAG9" s="247"/>
      <c r="VAH9" s="247"/>
      <c r="VAI9" s="247"/>
      <c r="VAJ9" s="247"/>
      <c r="VAK9" s="247"/>
      <c r="VAL9" s="247"/>
      <c r="VAM9" s="247"/>
      <c r="VAN9" s="247"/>
      <c r="VAO9" s="247"/>
      <c r="VAP9" s="247"/>
      <c r="VAQ9" s="247"/>
      <c r="VAR9" s="247"/>
      <c r="VAS9" s="247"/>
      <c r="VAT9" s="247"/>
      <c r="VAU9" s="247"/>
      <c r="VAV9" s="247"/>
      <c r="VAW9" s="247"/>
      <c r="VAX9" s="247"/>
      <c r="VAY9" s="247"/>
      <c r="VAZ9" s="247"/>
      <c r="VBA9" s="247"/>
      <c r="VBB9" s="247"/>
      <c r="VBC9" s="247"/>
      <c r="VBD9" s="247"/>
      <c r="VBE9" s="247"/>
      <c r="VBF9" s="247"/>
      <c r="VBG9" s="247"/>
      <c r="VBH9" s="247"/>
      <c r="VBI9" s="247"/>
      <c r="VBJ9" s="247"/>
      <c r="VBK9" s="247"/>
      <c r="VBL9" s="247"/>
      <c r="VBM9" s="247"/>
      <c r="VBN9" s="247"/>
      <c r="VBO9" s="247"/>
      <c r="VBP9" s="247"/>
      <c r="VBQ9" s="247"/>
      <c r="VBR9" s="247"/>
      <c r="VBS9" s="247"/>
      <c r="VBT9" s="247"/>
      <c r="VBU9" s="247"/>
      <c r="VBV9" s="247"/>
      <c r="VBW9" s="247"/>
      <c r="VBX9" s="247"/>
      <c r="VBY9" s="247"/>
      <c r="VBZ9" s="247"/>
      <c r="VCA9" s="247"/>
      <c r="VCB9" s="247"/>
      <c r="VCC9" s="247"/>
      <c r="VCD9" s="247"/>
      <c r="VCE9" s="247"/>
      <c r="VCF9" s="247"/>
      <c r="VCG9" s="247"/>
      <c r="VCH9" s="247"/>
      <c r="VCI9" s="247"/>
      <c r="VCJ9" s="247"/>
      <c r="VCK9" s="247"/>
      <c r="VCL9" s="247"/>
      <c r="VCM9" s="247"/>
      <c r="VCN9" s="247"/>
      <c r="VCO9" s="247"/>
      <c r="VCP9" s="247"/>
      <c r="VCQ9" s="247"/>
      <c r="VCR9" s="247"/>
      <c r="VCS9" s="247"/>
      <c r="VCT9" s="247"/>
      <c r="VCU9" s="247"/>
      <c r="VCV9" s="247"/>
      <c r="VCW9" s="247"/>
      <c r="VCX9" s="247"/>
      <c r="VCY9" s="247"/>
      <c r="VCZ9" s="247"/>
      <c r="VDA9" s="247"/>
      <c r="VDB9" s="247"/>
      <c r="VDC9" s="247"/>
      <c r="VDD9" s="247"/>
      <c r="VDE9" s="247"/>
      <c r="VDF9" s="247"/>
      <c r="VDG9" s="247"/>
      <c r="VDH9" s="247"/>
      <c r="VDI9" s="247"/>
      <c r="VDJ9" s="247"/>
      <c r="VDK9" s="247"/>
      <c r="VDL9" s="247"/>
      <c r="VDM9" s="247"/>
      <c r="VDN9" s="247"/>
      <c r="VDO9" s="247"/>
      <c r="VDP9" s="247"/>
      <c r="VDQ9" s="247"/>
      <c r="VDR9" s="247"/>
      <c r="VDS9" s="247"/>
      <c r="VDT9" s="247"/>
      <c r="VDU9" s="247"/>
      <c r="VDV9" s="247"/>
      <c r="VDW9" s="247"/>
      <c r="VDX9" s="247"/>
      <c r="VDY9" s="247"/>
      <c r="VDZ9" s="247"/>
      <c r="VEA9" s="247"/>
      <c r="VEB9" s="247"/>
      <c r="VEC9" s="247"/>
      <c r="VED9" s="247"/>
      <c r="VEE9" s="247"/>
      <c r="VEF9" s="247"/>
      <c r="VEG9" s="247"/>
      <c r="VEH9" s="247"/>
      <c r="VEI9" s="247"/>
      <c r="VEJ9" s="247"/>
      <c r="VEK9" s="247"/>
      <c r="VEL9" s="247"/>
      <c r="VEM9" s="247"/>
      <c r="VEN9" s="247"/>
      <c r="VEO9" s="247"/>
      <c r="VEP9" s="247"/>
      <c r="VEQ9" s="247"/>
      <c r="VER9" s="247"/>
      <c r="VES9" s="247"/>
      <c r="VET9" s="247"/>
      <c r="VEU9" s="247"/>
      <c r="VEV9" s="247"/>
      <c r="VEW9" s="247"/>
      <c r="VEX9" s="247"/>
      <c r="VEY9" s="247"/>
      <c r="VEZ9" s="247"/>
      <c r="VFA9" s="247"/>
      <c r="VFB9" s="247"/>
      <c r="VFC9" s="247"/>
      <c r="VFD9" s="247"/>
      <c r="VFE9" s="247"/>
      <c r="VFF9" s="247"/>
      <c r="VFG9" s="247"/>
      <c r="VFH9" s="247"/>
      <c r="VFI9" s="247"/>
      <c r="VFJ9" s="247"/>
      <c r="VFK9" s="247"/>
      <c r="VFL9" s="247"/>
      <c r="VFM9" s="247"/>
      <c r="VFN9" s="247"/>
      <c r="VFO9" s="247"/>
      <c r="VFP9" s="247"/>
      <c r="VFQ9" s="247"/>
      <c r="VFR9" s="247"/>
      <c r="VFS9" s="247"/>
      <c r="VFT9" s="247"/>
      <c r="VFU9" s="247"/>
      <c r="VFV9" s="247"/>
      <c r="VFW9" s="247"/>
      <c r="VFX9" s="247"/>
      <c r="VFY9" s="247"/>
      <c r="VFZ9" s="247"/>
      <c r="VGA9" s="247"/>
      <c r="VGB9" s="247"/>
      <c r="VGC9" s="247"/>
      <c r="VGD9" s="247"/>
      <c r="VGE9" s="247"/>
      <c r="VGF9" s="247"/>
      <c r="VGG9" s="247"/>
      <c r="VGH9" s="247"/>
      <c r="VGI9" s="247"/>
      <c r="VGJ9" s="247"/>
      <c r="VGK9" s="247"/>
      <c r="VGL9" s="247"/>
      <c r="VGM9" s="247"/>
      <c r="VGN9" s="247"/>
      <c r="VGO9" s="247"/>
      <c r="VGP9" s="247"/>
      <c r="VGQ9" s="247"/>
      <c r="VGR9" s="247"/>
      <c r="VGS9" s="247"/>
      <c r="VGT9" s="247"/>
      <c r="VGU9" s="247"/>
      <c r="VGV9" s="247"/>
      <c r="VGW9" s="247"/>
      <c r="VGX9" s="247"/>
      <c r="VGY9" s="247"/>
      <c r="VGZ9" s="247"/>
      <c r="VHA9" s="247"/>
      <c r="VHB9" s="247"/>
      <c r="VHC9" s="247"/>
      <c r="VHD9" s="247"/>
      <c r="VHE9" s="247"/>
      <c r="VHF9" s="247"/>
      <c r="VHG9" s="247"/>
      <c r="VHH9" s="247"/>
      <c r="VHI9" s="247"/>
      <c r="VHJ9" s="247"/>
      <c r="VHK9" s="247"/>
      <c r="VHL9" s="247"/>
      <c r="VHM9" s="247"/>
      <c r="VHN9" s="247"/>
      <c r="VHO9" s="247"/>
      <c r="VHP9" s="247"/>
      <c r="VHQ9" s="247"/>
      <c r="VHR9" s="247"/>
      <c r="VHS9" s="247"/>
      <c r="VHT9" s="247"/>
      <c r="VHU9" s="247"/>
      <c r="VHV9" s="247"/>
      <c r="VHW9" s="247"/>
      <c r="VHX9" s="247"/>
      <c r="VHY9" s="247"/>
      <c r="VHZ9" s="247"/>
      <c r="VIA9" s="247"/>
      <c r="VIB9" s="247"/>
      <c r="VIC9" s="247"/>
      <c r="VID9" s="247"/>
      <c r="VIE9" s="247"/>
      <c r="VIF9" s="247"/>
      <c r="VIG9" s="247"/>
      <c r="VIH9" s="247"/>
      <c r="VII9" s="247"/>
      <c r="VIJ9" s="247"/>
      <c r="VIK9" s="247"/>
      <c r="VIL9" s="247"/>
      <c r="VIM9" s="247"/>
      <c r="VIN9" s="247"/>
      <c r="VIO9" s="247"/>
      <c r="VIP9" s="247"/>
      <c r="VIQ9" s="247"/>
      <c r="VIR9" s="247"/>
      <c r="VIS9" s="247"/>
      <c r="VIT9" s="247"/>
      <c r="VIU9" s="247"/>
      <c r="VIV9" s="247"/>
      <c r="VIW9" s="247"/>
      <c r="VIX9" s="247"/>
      <c r="VIY9" s="247"/>
      <c r="VIZ9" s="247"/>
      <c r="VJA9" s="247"/>
      <c r="VJB9" s="247"/>
      <c r="VJC9" s="247"/>
      <c r="VJD9" s="247"/>
      <c r="VJE9" s="247"/>
      <c r="VJF9" s="247"/>
      <c r="VJG9" s="247"/>
      <c r="VJH9" s="247"/>
      <c r="VJI9" s="247"/>
      <c r="VJJ9" s="247"/>
      <c r="VJK9" s="247"/>
      <c r="VJL9" s="247"/>
      <c r="VJM9" s="247"/>
      <c r="VJN9" s="247"/>
      <c r="VJO9" s="247"/>
      <c r="VJP9" s="247"/>
      <c r="VJQ9" s="247"/>
      <c r="VJR9" s="247"/>
      <c r="VJS9" s="247"/>
      <c r="VJT9" s="247"/>
      <c r="VJU9" s="247"/>
      <c r="VJV9" s="247"/>
      <c r="VJW9" s="247"/>
      <c r="VJX9" s="247"/>
      <c r="VJY9" s="247"/>
      <c r="VJZ9" s="247"/>
      <c r="VKA9" s="247"/>
      <c r="VKB9" s="247"/>
      <c r="VKC9" s="247"/>
      <c r="VKD9" s="247"/>
      <c r="VKE9" s="247"/>
      <c r="VKF9" s="247"/>
      <c r="VKG9" s="247"/>
      <c r="VKH9" s="247"/>
      <c r="VKI9" s="247"/>
      <c r="VKJ9" s="247"/>
      <c r="VKK9" s="247"/>
      <c r="VKL9" s="247"/>
      <c r="VKM9" s="247"/>
      <c r="VKN9" s="247"/>
      <c r="VKO9" s="247"/>
      <c r="VKP9" s="247"/>
      <c r="VKQ9" s="247"/>
      <c r="VKR9" s="247"/>
      <c r="VKS9" s="247"/>
      <c r="VKT9" s="247"/>
      <c r="VKU9" s="247"/>
      <c r="VKV9" s="247"/>
      <c r="VKW9" s="247"/>
      <c r="VKX9" s="247"/>
      <c r="VKY9" s="247"/>
      <c r="VKZ9" s="247"/>
      <c r="VLA9" s="247"/>
      <c r="VLB9" s="247"/>
      <c r="VLC9" s="247"/>
      <c r="VLD9" s="247"/>
      <c r="VLE9" s="247"/>
      <c r="VLF9" s="247"/>
      <c r="VLG9" s="247"/>
      <c r="VLH9" s="247"/>
      <c r="VLI9" s="247"/>
      <c r="VLJ9" s="247"/>
      <c r="VLK9" s="247"/>
      <c r="VLL9" s="247"/>
      <c r="VLM9" s="247"/>
      <c r="VLN9" s="247"/>
      <c r="VLO9" s="247"/>
      <c r="VLP9" s="247"/>
      <c r="VLQ9" s="247"/>
      <c r="VLR9" s="247"/>
      <c r="VLS9" s="247"/>
      <c r="VLT9" s="247"/>
      <c r="VLU9" s="247"/>
      <c r="VLV9" s="247"/>
      <c r="VLW9" s="247"/>
      <c r="VLX9" s="247"/>
      <c r="VLY9" s="247"/>
      <c r="VLZ9" s="247"/>
      <c r="VMA9" s="247"/>
      <c r="VMB9" s="247"/>
      <c r="VMC9" s="247"/>
      <c r="VMD9" s="247"/>
      <c r="VME9" s="247"/>
      <c r="VMF9" s="247"/>
      <c r="VMG9" s="247"/>
      <c r="VMH9" s="247"/>
      <c r="VMI9" s="247"/>
      <c r="VMJ9" s="247"/>
      <c r="VMK9" s="247"/>
      <c r="VML9" s="247"/>
      <c r="VMM9" s="247"/>
      <c r="VMN9" s="247"/>
      <c r="VMO9" s="247"/>
      <c r="VMP9" s="247"/>
      <c r="VMQ9" s="247"/>
      <c r="VMR9" s="247"/>
      <c r="VMS9" s="247"/>
      <c r="VMT9" s="247"/>
      <c r="VMU9" s="247"/>
      <c r="VMV9" s="247"/>
      <c r="VMW9" s="247"/>
      <c r="VMX9" s="247"/>
      <c r="VMY9" s="247"/>
      <c r="VMZ9" s="247"/>
      <c r="VNA9" s="247"/>
      <c r="VNB9" s="247"/>
      <c r="VNC9" s="247"/>
      <c r="VND9" s="247"/>
      <c r="VNE9" s="247"/>
      <c r="VNF9" s="247"/>
      <c r="VNG9" s="247"/>
      <c r="VNH9" s="247"/>
      <c r="VNI9" s="247"/>
      <c r="VNJ9" s="247"/>
      <c r="VNK9" s="247"/>
      <c r="VNL9" s="247"/>
      <c r="VNM9" s="247"/>
      <c r="VNN9" s="247"/>
      <c r="VNO9" s="247"/>
      <c r="VNP9" s="247"/>
      <c r="VNQ9" s="247"/>
      <c r="VNR9" s="247"/>
      <c r="VNS9" s="247"/>
      <c r="VNT9" s="247"/>
      <c r="VNU9" s="247"/>
      <c r="VNV9" s="247"/>
      <c r="VNW9" s="247"/>
      <c r="VNX9" s="247"/>
      <c r="VNY9" s="247"/>
      <c r="VNZ9" s="247"/>
      <c r="VOA9" s="247"/>
      <c r="VOB9" s="247"/>
      <c r="VOC9" s="247"/>
      <c r="VOD9" s="247"/>
      <c r="VOE9" s="247"/>
      <c r="VOF9" s="247"/>
      <c r="VOG9" s="247"/>
      <c r="VOH9" s="247"/>
      <c r="VOI9" s="247"/>
      <c r="VOJ9" s="247"/>
      <c r="VOK9" s="247"/>
      <c r="VOL9" s="247"/>
      <c r="VOM9" s="247"/>
      <c r="VON9" s="247"/>
      <c r="VOO9" s="247"/>
      <c r="VOP9" s="247"/>
      <c r="VOQ9" s="247"/>
      <c r="VOR9" s="247"/>
      <c r="VOS9" s="247"/>
      <c r="VOT9" s="247"/>
      <c r="VOU9" s="247"/>
      <c r="VOV9" s="247"/>
      <c r="VOW9" s="247"/>
      <c r="VOX9" s="247"/>
      <c r="VOY9" s="247"/>
      <c r="VOZ9" s="247"/>
      <c r="VPA9" s="247"/>
      <c r="VPB9" s="247"/>
      <c r="VPC9" s="247"/>
      <c r="VPD9" s="247"/>
      <c r="VPE9" s="247"/>
      <c r="VPF9" s="247"/>
      <c r="VPG9" s="247"/>
      <c r="VPH9" s="247"/>
      <c r="VPI9" s="247"/>
      <c r="VPJ9" s="247"/>
      <c r="VPK9" s="247"/>
      <c r="VPL9" s="247"/>
      <c r="VPM9" s="247"/>
      <c r="VPN9" s="247"/>
      <c r="VPO9" s="247"/>
      <c r="VPP9" s="247"/>
      <c r="VPQ9" s="247"/>
      <c r="VPR9" s="247"/>
      <c r="VPS9" s="247"/>
      <c r="VPT9" s="247"/>
      <c r="VPU9" s="247"/>
      <c r="VPV9" s="247"/>
      <c r="VPW9" s="247"/>
      <c r="VPX9" s="247"/>
      <c r="VPY9" s="247"/>
      <c r="VPZ9" s="247"/>
      <c r="VQA9" s="247"/>
      <c r="VQB9" s="247"/>
      <c r="VQC9" s="247"/>
      <c r="VQD9" s="247"/>
      <c r="VQE9" s="247"/>
      <c r="VQF9" s="247"/>
      <c r="VQG9" s="247"/>
      <c r="VQH9" s="247"/>
      <c r="VQI9" s="247"/>
      <c r="VQJ9" s="247"/>
      <c r="VQK9" s="247"/>
      <c r="VQL9" s="247"/>
      <c r="VQM9" s="247"/>
      <c r="VQN9" s="247"/>
      <c r="VQO9" s="247"/>
      <c r="VQP9" s="247"/>
      <c r="VQQ9" s="247"/>
      <c r="VQR9" s="247"/>
      <c r="VQS9" s="247"/>
      <c r="VQT9" s="247"/>
      <c r="VQU9" s="247"/>
      <c r="VQV9" s="247"/>
      <c r="VQW9" s="247"/>
      <c r="VQX9" s="247"/>
      <c r="VQY9" s="247"/>
      <c r="VQZ9" s="247"/>
      <c r="VRA9" s="247"/>
      <c r="VRB9" s="247"/>
      <c r="VRC9" s="247"/>
      <c r="VRD9" s="247"/>
      <c r="VRE9" s="247"/>
      <c r="VRF9" s="247"/>
      <c r="VRG9" s="247"/>
      <c r="VRH9" s="247"/>
      <c r="VRI9" s="247"/>
      <c r="VRJ9" s="247"/>
      <c r="VRK9" s="247"/>
      <c r="VRL9" s="247"/>
      <c r="VRM9" s="247"/>
      <c r="VRN9" s="247"/>
      <c r="VRO9" s="247"/>
      <c r="VRP9" s="247"/>
      <c r="VRQ9" s="247"/>
      <c r="VRR9" s="247"/>
      <c r="VRS9" s="247"/>
      <c r="VRT9" s="247"/>
      <c r="VRU9" s="247"/>
      <c r="VRV9" s="247"/>
      <c r="VRW9" s="247"/>
      <c r="VRX9" s="247"/>
      <c r="VRY9" s="247"/>
      <c r="VRZ9" s="247"/>
      <c r="VSA9" s="247"/>
      <c r="VSB9" s="247"/>
      <c r="VSC9" s="247"/>
      <c r="VSD9" s="247"/>
      <c r="VSE9" s="247"/>
      <c r="VSF9" s="247"/>
      <c r="VSG9" s="247"/>
      <c r="VSH9" s="247"/>
      <c r="VSI9" s="247"/>
      <c r="VSJ9" s="247"/>
      <c r="VSK9" s="247"/>
      <c r="VSL9" s="247"/>
      <c r="VSM9" s="247"/>
      <c r="VSN9" s="247"/>
      <c r="VSO9" s="247"/>
      <c r="VSP9" s="247"/>
      <c r="VSQ9" s="247"/>
      <c r="VSR9" s="247"/>
      <c r="VSS9" s="247"/>
      <c r="VST9" s="247"/>
      <c r="VSU9" s="247"/>
      <c r="VSV9" s="247"/>
      <c r="VSW9" s="247"/>
      <c r="VSX9" s="247"/>
      <c r="VSY9" s="247"/>
      <c r="VSZ9" s="247"/>
      <c r="VTA9" s="247"/>
      <c r="VTB9" s="247"/>
      <c r="VTC9" s="247"/>
      <c r="VTD9" s="247"/>
      <c r="VTE9" s="247"/>
      <c r="VTF9" s="247"/>
      <c r="VTG9" s="247"/>
      <c r="VTH9" s="247"/>
      <c r="VTI9" s="247"/>
      <c r="VTJ9" s="247"/>
      <c r="VTK9" s="247"/>
      <c r="VTL9" s="247"/>
      <c r="VTM9" s="247"/>
      <c r="VTN9" s="247"/>
      <c r="VTO9" s="247"/>
      <c r="VTP9" s="247"/>
      <c r="VTQ9" s="247"/>
      <c r="VTR9" s="247"/>
      <c r="VTS9" s="247"/>
      <c r="VTT9" s="247"/>
      <c r="VTU9" s="247"/>
      <c r="VTV9" s="247"/>
      <c r="VTW9" s="247"/>
      <c r="VTX9" s="247"/>
      <c r="VTY9" s="247"/>
      <c r="VTZ9" s="247"/>
      <c r="VUA9" s="247"/>
      <c r="VUB9" s="247"/>
      <c r="VUC9" s="247"/>
      <c r="VUD9" s="247"/>
      <c r="VUE9" s="247"/>
      <c r="VUF9" s="247"/>
      <c r="VUG9" s="247"/>
      <c r="VUH9" s="247"/>
      <c r="VUI9" s="247"/>
      <c r="VUJ9" s="247"/>
      <c r="VUK9" s="247"/>
      <c r="VUL9" s="247"/>
      <c r="VUM9" s="247"/>
      <c r="VUN9" s="247"/>
      <c r="VUO9" s="247"/>
      <c r="VUP9" s="247"/>
      <c r="VUQ9" s="247"/>
      <c r="VUR9" s="247"/>
      <c r="VUS9" s="247"/>
      <c r="VUT9" s="247"/>
      <c r="VUU9" s="247"/>
      <c r="VUV9" s="247"/>
      <c r="VUW9" s="247"/>
      <c r="VUX9" s="247"/>
      <c r="VUY9" s="247"/>
      <c r="VUZ9" s="247"/>
      <c r="VVA9" s="247"/>
      <c r="VVB9" s="247"/>
      <c r="VVC9" s="247"/>
      <c r="VVD9" s="247"/>
      <c r="VVE9" s="247"/>
      <c r="VVF9" s="247"/>
      <c r="VVG9" s="247"/>
      <c r="VVH9" s="247"/>
      <c r="VVI9" s="247"/>
      <c r="VVJ9" s="247"/>
      <c r="VVK9" s="247"/>
      <c r="VVL9" s="247"/>
      <c r="VVM9" s="247"/>
      <c r="VVN9" s="247"/>
      <c r="VVO9" s="247"/>
      <c r="VVP9" s="247"/>
      <c r="VVQ9" s="247"/>
      <c r="VVR9" s="247"/>
      <c r="VVS9" s="247"/>
      <c r="VVT9" s="247"/>
      <c r="VVU9" s="247"/>
      <c r="VVV9" s="247"/>
      <c r="VVW9" s="247"/>
      <c r="VVX9" s="247"/>
      <c r="VVY9" s="247"/>
      <c r="VVZ9" s="247"/>
      <c r="VWA9" s="247"/>
      <c r="VWB9" s="247"/>
      <c r="VWC9" s="247"/>
      <c r="VWD9" s="247"/>
      <c r="VWE9" s="247"/>
      <c r="VWF9" s="247"/>
      <c r="VWG9" s="247"/>
      <c r="VWH9" s="247"/>
      <c r="VWI9" s="247"/>
      <c r="VWJ9" s="247"/>
      <c r="VWK9" s="247"/>
      <c r="VWL9" s="247"/>
      <c r="VWM9" s="247"/>
      <c r="VWN9" s="247"/>
      <c r="VWO9" s="247"/>
      <c r="VWP9" s="247"/>
      <c r="VWQ9" s="247"/>
      <c r="VWR9" s="247"/>
      <c r="VWS9" s="247"/>
      <c r="VWT9" s="247"/>
      <c r="VWU9" s="247"/>
      <c r="VWV9" s="247"/>
      <c r="VWW9" s="247"/>
      <c r="VWX9" s="247"/>
      <c r="VWY9" s="247"/>
      <c r="VWZ9" s="247"/>
      <c r="VXA9" s="247"/>
      <c r="VXB9" s="247"/>
      <c r="VXC9" s="247"/>
      <c r="VXD9" s="247"/>
      <c r="VXE9" s="247"/>
      <c r="VXF9" s="247"/>
      <c r="VXG9" s="247"/>
      <c r="VXH9" s="247"/>
      <c r="VXI9" s="247"/>
      <c r="VXJ9" s="247"/>
      <c r="VXK9" s="247"/>
      <c r="VXL9" s="247"/>
      <c r="VXM9" s="247"/>
      <c r="VXN9" s="247"/>
      <c r="VXO9" s="247"/>
      <c r="VXP9" s="247"/>
      <c r="VXQ9" s="247"/>
      <c r="VXR9" s="247"/>
      <c r="VXS9" s="247"/>
      <c r="VXT9" s="247"/>
      <c r="VXU9" s="247"/>
      <c r="VXV9" s="247"/>
      <c r="VXW9" s="247"/>
      <c r="VXX9" s="247"/>
      <c r="VXY9" s="247"/>
      <c r="VXZ9" s="247"/>
      <c r="VYA9" s="247"/>
      <c r="VYB9" s="247"/>
      <c r="VYC9" s="247"/>
      <c r="VYD9" s="247"/>
      <c r="VYE9" s="247"/>
      <c r="VYF9" s="247"/>
      <c r="VYG9" s="247"/>
      <c r="VYH9" s="247"/>
      <c r="VYI9" s="247"/>
      <c r="VYJ9" s="247"/>
      <c r="VYK9" s="247"/>
      <c r="VYL9" s="247"/>
      <c r="VYM9" s="247"/>
      <c r="VYN9" s="247"/>
      <c r="VYO9" s="247"/>
      <c r="VYP9" s="247"/>
      <c r="VYQ9" s="247"/>
      <c r="VYR9" s="247"/>
      <c r="VYS9" s="247"/>
      <c r="VYT9" s="247"/>
      <c r="VYU9" s="247"/>
      <c r="VYV9" s="247"/>
      <c r="VYW9" s="247"/>
      <c r="VYX9" s="247"/>
      <c r="VYY9" s="247"/>
      <c r="VYZ9" s="247"/>
      <c r="VZA9" s="247"/>
      <c r="VZB9" s="247"/>
      <c r="VZC9" s="247"/>
      <c r="VZD9" s="247"/>
      <c r="VZE9" s="247"/>
      <c r="VZF9" s="247"/>
      <c r="VZG9" s="247"/>
      <c r="VZH9" s="247"/>
      <c r="VZI9" s="247"/>
      <c r="VZJ9" s="247"/>
      <c r="VZK9" s="247"/>
      <c r="VZL9" s="247"/>
      <c r="VZM9" s="247"/>
      <c r="VZN9" s="247"/>
      <c r="VZO9" s="247"/>
      <c r="VZP9" s="247"/>
      <c r="VZQ9" s="247"/>
      <c r="VZR9" s="247"/>
      <c r="VZS9" s="247"/>
      <c r="VZT9" s="247"/>
      <c r="VZU9" s="247"/>
      <c r="VZV9" s="247"/>
      <c r="VZW9" s="247"/>
      <c r="VZX9" s="247"/>
      <c r="VZY9" s="247"/>
      <c r="VZZ9" s="247"/>
      <c r="WAA9" s="247"/>
      <c r="WAB9" s="247"/>
      <c r="WAC9" s="247"/>
      <c r="WAD9" s="247"/>
      <c r="WAE9" s="247"/>
      <c r="WAF9" s="247"/>
      <c r="WAG9" s="247"/>
      <c r="WAH9" s="247"/>
      <c r="WAI9" s="247"/>
      <c r="WAJ9" s="247"/>
      <c r="WAK9" s="247"/>
      <c r="WAL9" s="247"/>
      <c r="WAM9" s="247"/>
      <c r="WAN9" s="247"/>
      <c r="WAO9" s="247"/>
      <c r="WAP9" s="247"/>
      <c r="WAQ9" s="247"/>
      <c r="WAR9" s="247"/>
      <c r="WAS9" s="247"/>
      <c r="WAT9" s="247"/>
      <c r="WAU9" s="247"/>
      <c r="WAV9" s="247"/>
      <c r="WAW9" s="247"/>
      <c r="WAX9" s="247"/>
      <c r="WAY9" s="247"/>
      <c r="WAZ9" s="247"/>
      <c r="WBA9" s="247"/>
      <c r="WBB9" s="247"/>
      <c r="WBC9" s="247"/>
      <c r="WBD9" s="247"/>
      <c r="WBE9" s="247"/>
      <c r="WBF9" s="247"/>
      <c r="WBG9" s="247"/>
      <c r="WBH9" s="247"/>
      <c r="WBI9" s="247"/>
      <c r="WBJ9" s="247"/>
      <c r="WBK9" s="247"/>
      <c r="WBL9" s="247"/>
      <c r="WBM9" s="247"/>
      <c r="WBN9" s="247"/>
      <c r="WBO9" s="247"/>
      <c r="WBP9" s="247"/>
      <c r="WBQ9" s="247"/>
      <c r="WBR9" s="247"/>
      <c r="WBS9" s="247"/>
      <c r="WBT9" s="247"/>
      <c r="WBU9" s="247"/>
      <c r="WBV9" s="247"/>
      <c r="WBW9" s="247"/>
      <c r="WBX9" s="247"/>
      <c r="WBY9" s="247"/>
      <c r="WBZ9" s="247"/>
      <c r="WCA9" s="247"/>
      <c r="WCB9" s="247"/>
      <c r="WCC9" s="247"/>
      <c r="WCD9" s="247"/>
      <c r="WCE9" s="247"/>
      <c r="WCF9" s="247"/>
      <c r="WCG9" s="247"/>
      <c r="WCH9" s="247"/>
      <c r="WCI9" s="247"/>
      <c r="WCJ9" s="247"/>
      <c r="WCK9" s="247"/>
      <c r="WCL9" s="247"/>
      <c r="WCM9" s="247"/>
      <c r="WCN9" s="247"/>
      <c r="WCO9" s="247"/>
      <c r="WCP9" s="247"/>
      <c r="WCQ9" s="247"/>
      <c r="WCR9" s="247"/>
      <c r="WCS9" s="247"/>
      <c r="WCT9" s="247"/>
      <c r="WCU9" s="247"/>
      <c r="WCV9" s="247"/>
      <c r="WCW9" s="247"/>
      <c r="WCX9" s="247"/>
      <c r="WCY9" s="247"/>
      <c r="WCZ9" s="247"/>
      <c r="WDA9" s="247"/>
      <c r="WDB9" s="247"/>
      <c r="WDC9" s="247"/>
      <c r="WDD9" s="247"/>
      <c r="WDE9" s="247"/>
      <c r="WDF9" s="247"/>
      <c r="WDG9" s="247"/>
      <c r="WDH9" s="247"/>
      <c r="WDI9" s="247"/>
      <c r="WDJ9" s="247"/>
      <c r="WDK9" s="247"/>
      <c r="WDL9" s="247"/>
      <c r="WDM9" s="247"/>
      <c r="WDN9" s="247"/>
      <c r="WDO9" s="247"/>
      <c r="WDP9" s="247"/>
      <c r="WDQ9" s="247"/>
      <c r="WDR9" s="247"/>
      <c r="WDS9" s="247"/>
      <c r="WDT9" s="247"/>
      <c r="WDU9" s="247"/>
      <c r="WDV9" s="247"/>
      <c r="WDW9" s="247"/>
      <c r="WDX9" s="247"/>
      <c r="WDY9" s="247"/>
      <c r="WDZ9" s="247"/>
      <c r="WEA9" s="247"/>
      <c r="WEB9" s="247"/>
      <c r="WEC9" s="247"/>
      <c r="WED9" s="247"/>
      <c r="WEE9" s="247"/>
      <c r="WEF9" s="247"/>
      <c r="WEG9" s="247"/>
      <c r="WEH9" s="247"/>
      <c r="WEI9" s="247"/>
      <c r="WEJ9" s="247"/>
      <c r="WEK9" s="247"/>
      <c r="WEL9" s="247"/>
      <c r="WEM9" s="247"/>
      <c r="WEN9" s="247"/>
      <c r="WEO9" s="247"/>
      <c r="WEP9" s="247"/>
      <c r="WEQ9" s="247"/>
      <c r="WER9" s="247"/>
      <c r="WES9" s="247"/>
      <c r="WET9" s="247"/>
      <c r="WEU9" s="247"/>
      <c r="WEV9" s="247"/>
      <c r="WEW9" s="247"/>
      <c r="WEX9" s="247"/>
      <c r="WEY9" s="247"/>
      <c r="WEZ9" s="247"/>
      <c r="WFA9" s="247"/>
      <c r="WFB9" s="247"/>
      <c r="WFC9" s="247"/>
      <c r="WFD9" s="247"/>
      <c r="WFE9" s="247"/>
      <c r="WFF9" s="247"/>
      <c r="WFG9" s="247"/>
      <c r="WFH9" s="247"/>
      <c r="WFI9" s="247"/>
      <c r="WFJ9" s="247"/>
      <c r="WFK9" s="247"/>
      <c r="WFL9" s="247"/>
      <c r="WFM9" s="247"/>
      <c r="WFN9" s="247"/>
      <c r="WFO9" s="247"/>
      <c r="WFP9" s="247"/>
      <c r="WFQ9" s="247"/>
      <c r="WFR9" s="247"/>
      <c r="WFS9" s="247"/>
      <c r="WFT9" s="247"/>
      <c r="WFU9" s="247"/>
      <c r="WFV9" s="247"/>
      <c r="WFW9" s="247"/>
      <c r="WFX9" s="247"/>
      <c r="WFY9" s="247"/>
      <c r="WFZ9" s="247"/>
      <c r="WGA9" s="247"/>
      <c r="WGB9" s="247"/>
      <c r="WGC9" s="247"/>
      <c r="WGD9" s="247"/>
      <c r="WGE9" s="247"/>
      <c r="WGF9" s="247"/>
      <c r="WGG9" s="247"/>
      <c r="WGH9" s="247"/>
      <c r="WGI9" s="247"/>
      <c r="WGJ9" s="247"/>
      <c r="WGK9" s="247"/>
      <c r="WGL9" s="247"/>
      <c r="WGM9" s="247"/>
      <c r="WGN9" s="247"/>
      <c r="WGO9" s="247"/>
      <c r="WGP9" s="247"/>
      <c r="WGQ9" s="247"/>
      <c r="WGR9" s="247"/>
      <c r="WGS9" s="247"/>
      <c r="WGT9" s="247"/>
      <c r="WGU9" s="247"/>
      <c r="WGV9" s="247"/>
      <c r="WGW9" s="247"/>
      <c r="WGX9" s="247"/>
      <c r="WGY9" s="247"/>
      <c r="WGZ9" s="247"/>
      <c r="WHA9" s="247"/>
      <c r="WHB9" s="247"/>
      <c r="WHC9" s="247"/>
      <c r="WHD9" s="247"/>
      <c r="WHE9" s="247"/>
      <c r="WHF9" s="247"/>
      <c r="WHG9" s="247"/>
      <c r="WHH9" s="247"/>
      <c r="WHI9" s="247"/>
      <c r="WHJ9" s="247"/>
      <c r="WHK9" s="247"/>
      <c r="WHL9" s="247"/>
      <c r="WHM9" s="247"/>
      <c r="WHN9" s="247"/>
      <c r="WHO9" s="247"/>
      <c r="WHP9" s="247"/>
      <c r="WHQ9" s="247"/>
      <c r="WHR9" s="247"/>
      <c r="WHS9" s="247"/>
      <c r="WHT9" s="247"/>
      <c r="WHU9" s="247"/>
      <c r="WHV9" s="247"/>
      <c r="WHW9" s="247"/>
      <c r="WHX9" s="247"/>
      <c r="WHY9" s="247"/>
      <c r="WHZ9" s="247"/>
      <c r="WIA9" s="247"/>
      <c r="WIB9" s="247"/>
      <c r="WIC9" s="247"/>
      <c r="WID9" s="247"/>
      <c r="WIE9" s="247"/>
      <c r="WIF9" s="247"/>
      <c r="WIG9" s="247"/>
      <c r="WIH9" s="247"/>
      <c r="WII9" s="247"/>
      <c r="WIJ9" s="247"/>
      <c r="WIK9" s="247"/>
      <c r="WIL9" s="247"/>
      <c r="WIM9" s="247"/>
      <c r="WIN9" s="247"/>
      <c r="WIO9" s="247"/>
      <c r="WIP9" s="247"/>
      <c r="WIQ9" s="247"/>
      <c r="WIR9" s="247"/>
      <c r="WIS9" s="247"/>
      <c r="WIT9" s="247"/>
      <c r="WIU9" s="247"/>
      <c r="WIV9" s="247"/>
      <c r="WIW9" s="247"/>
      <c r="WIX9" s="247"/>
      <c r="WIY9" s="247"/>
      <c r="WIZ9" s="247"/>
      <c r="WJA9" s="247"/>
      <c r="WJB9" s="247"/>
      <c r="WJC9" s="247"/>
      <c r="WJD9" s="247"/>
      <c r="WJE9" s="247"/>
      <c r="WJF9" s="247"/>
      <c r="WJG9" s="247"/>
      <c r="WJH9" s="247"/>
      <c r="WJI9" s="247"/>
      <c r="WJJ9" s="247"/>
      <c r="WJK9" s="247"/>
      <c r="WJL9" s="247"/>
      <c r="WJM9" s="247"/>
      <c r="WJN9" s="247"/>
      <c r="WJO9" s="247"/>
      <c r="WJP9" s="247"/>
      <c r="WJQ9" s="247"/>
      <c r="WJR9" s="247"/>
      <c r="WJS9" s="247"/>
      <c r="WJT9" s="247"/>
      <c r="WJU9" s="247"/>
      <c r="WJV9" s="247"/>
      <c r="WJW9" s="247"/>
      <c r="WJX9" s="247"/>
      <c r="WJY9" s="247"/>
      <c r="WJZ9" s="247"/>
      <c r="WKA9" s="247"/>
      <c r="WKB9" s="247"/>
      <c r="WKC9" s="247"/>
      <c r="WKD9" s="247"/>
      <c r="WKE9" s="247"/>
      <c r="WKF9" s="247"/>
      <c r="WKG9" s="247"/>
      <c r="WKH9" s="247"/>
      <c r="WKI9" s="247"/>
      <c r="WKJ9" s="247"/>
      <c r="WKK9" s="247"/>
      <c r="WKL9" s="247"/>
      <c r="WKM9" s="247"/>
      <c r="WKN9" s="247"/>
      <c r="WKO9" s="247"/>
      <c r="WKP9" s="247"/>
      <c r="WKQ9" s="247"/>
      <c r="WKR9" s="247"/>
      <c r="WKS9" s="247"/>
      <c r="WKT9" s="247"/>
      <c r="WKU9" s="247"/>
      <c r="WKV9" s="247"/>
      <c r="WKW9" s="247"/>
      <c r="WKX9" s="247"/>
      <c r="WKY9" s="247"/>
      <c r="WKZ9" s="247"/>
      <c r="WLA9" s="247"/>
      <c r="WLB9" s="247"/>
      <c r="WLC9" s="247"/>
      <c r="WLD9" s="247"/>
      <c r="WLE9" s="247"/>
      <c r="WLF9" s="247"/>
      <c r="WLG9" s="247"/>
      <c r="WLH9" s="247"/>
      <c r="WLI9" s="247"/>
      <c r="WLJ9" s="247"/>
      <c r="WLK9" s="247"/>
      <c r="WLL9" s="247"/>
      <c r="WLM9" s="247"/>
      <c r="WLN9" s="247"/>
      <c r="WLO9" s="247"/>
      <c r="WLP9" s="247"/>
      <c r="WLQ9" s="247"/>
      <c r="WLR9" s="247"/>
      <c r="WLS9" s="247"/>
      <c r="WLT9" s="247"/>
      <c r="WLU9" s="247"/>
      <c r="WLV9" s="247"/>
      <c r="WLW9" s="247"/>
      <c r="WLX9" s="247"/>
      <c r="WLY9" s="247"/>
      <c r="WLZ9" s="247"/>
      <c r="WMA9" s="247"/>
      <c r="WMB9" s="247"/>
      <c r="WMC9" s="247"/>
      <c r="WMD9" s="247"/>
      <c r="WME9" s="247"/>
      <c r="WMF9" s="247"/>
      <c r="WMG9" s="247"/>
      <c r="WMH9" s="247"/>
      <c r="WMI9" s="247"/>
      <c r="WMJ9" s="247"/>
      <c r="WMK9" s="247"/>
      <c r="WML9" s="247"/>
      <c r="WMM9" s="247"/>
      <c r="WMN9" s="247"/>
      <c r="WMO9" s="247"/>
      <c r="WMP9" s="247"/>
      <c r="WMQ9" s="247"/>
      <c r="WMR9" s="247"/>
      <c r="WMS9" s="247"/>
      <c r="WMT9" s="247"/>
      <c r="WMU9" s="247"/>
      <c r="WMV9" s="247"/>
      <c r="WMW9" s="247"/>
      <c r="WMX9" s="247"/>
      <c r="WMY9" s="247"/>
      <c r="WMZ9" s="247"/>
      <c r="WNA9" s="247"/>
      <c r="WNB9" s="247"/>
      <c r="WNC9" s="247"/>
      <c r="WND9" s="247"/>
      <c r="WNE9" s="247"/>
      <c r="WNF9" s="247"/>
      <c r="WNG9" s="247"/>
      <c r="WNH9" s="247"/>
      <c r="WNI9" s="247"/>
      <c r="WNJ9" s="247"/>
      <c r="WNK9" s="247"/>
      <c r="WNL9" s="247"/>
      <c r="WNM9" s="247"/>
      <c r="WNN9" s="247"/>
      <c r="WNO9" s="247"/>
      <c r="WNP9" s="247"/>
      <c r="WNQ9" s="247"/>
      <c r="WNR9" s="247"/>
      <c r="WNS9" s="247"/>
      <c r="WNT9" s="247"/>
      <c r="WNU9" s="247"/>
      <c r="WNV9" s="247"/>
      <c r="WNW9" s="247"/>
      <c r="WNX9" s="247"/>
      <c r="WNY9" s="247"/>
      <c r="WNZ9" s="247"/>
      <c r="WOA9" s="247"/>
      <c r="WOB9" s="247"/>
      <c r="WOC9" s="247"/>
      <c r="WOD9" s="247"/>
      <c r="WOE9" s="247"/>
      <c r="WOF9" s="247"/>
      <c r="WOG9" s="247"/>
      <c r="WOH9" s="247"/>
      <c r="WOI9" s="247"/>
      <c r="WOJ9" s="247"/>
      <c r="WOK9" s="247"/>
      <c r="WOL9" s="247"/>
      <c r="WOM9" s="247"/>
      <c r="WON9" s="247"/>
      <c r="WOO9" s="247"/>
      <c r="WOP9" s="247"/>
      <c r="WOQ9" s="247"/>
      <c r="WOR9" s="247"/>
      <c r="WOS9" s="247"/>
      <c r="WOT9" s="247"/>
      <c r="WOU9" s="247"/>
      <c r="WOV9" s="247"/>
      <c r="WOW9" s="247"/>
      <c r="WOX9" s="247"/>
      <c r="WOY9" s="247"/>
      <c r="WOZ9" s="247"/>
      <c r="WPA9" s="247"/>
      <c r="WPB9" s="247"/>
      <c r="WPC9" s="247"/>
      <c r="WPD9" s="247"/>
      <c r="WPE9" s="247"/>
      <c r="WPF9" s="247"/>
      <c r="WPG9" s="247"/>
      <c r="WPH9" s="247"/>
      <c r="WPI9" s="247"/>
      <c r="WPJ9" s="247"/>
      <c r="WPK9" s="247"/>
      <c r="WPL9" s="247"/>
      <c r="WPM9" s="247"/>
      <c r="WPN9" s="247"/>
      <c r="WPO9" s="247"/>
      <c r="WPP9" s="247"/>
      <c r="WPQ9" s="247"/>
      <c r="WPR9" s="247"/>
      <c r="WPS9" s="247"/>
      <c r="WPT9" s="247"/>
      <c r="WPU9" s="247"/>
      <c r="WPV9" s="247"/>
      <c r="WPW9" s="247"/>
      <c r="WPX9" s="247"/>
      <c r="WPY9" s="247"/>
      <c r="WPZ9" s="247"/>
      <c r="WQA9" s="247"/>
      <c r="WQB9" s="247"/>
      <c r="WQC9" s="247"/>
      <c r="WQD9" s="247"/>
      <c r="WQE9" s="247"/>
      <c r="WQF9" s="247"/>
      <c r="WQG9" s="247"/>
      <c r="WQH9" s="247"/>
      <c r="WQI9" s="247"/>
      <c r="WQJ9" s="247"/>
      <c r="WQK9" s="247"/>
      <c r="WQL9" s="247"/>
      <c r="WQM9" s="247"/>
      <c r="WQN9" s="247"/>
      <c r="WQO9" s="247"/>
      <c r="WQP9" s="247"/>
      <c r="WQQ9" s="247"/>
      <c r="WQR9" s="247"/>
      <c r="WQS9" s="247"/>
      <c r="WQT9" s="247"/>
      <c r="WQU9" s="247"/>
      <c r="WQV9" s="247"/>
      <c r="WQW9" s="247"/>
      <c r="WQX9" s="247"/>
      <c r="WQY9" s="247"/>
      <c r="WQZ9" s="247"/>
      <c r="WRA9" s="247"/>
      <c r="WRB9" s="247"/>
      <c r="WRC9" s="247"/>
      <c r="WRD9" s="247"/>
      <c r="WRE9" s="247"/>
      <c r="WRF9" s="247"/>
      <c r="WRG9" s="247"/>
      <c r="WRH9" s="247"/>
      <c r="WRI9" s="247"/>
      <c r="WRJ9" s="247"/>
      <c r="WRK9" s="247"/>
      <c r="WRL9" s="247"/>
      <c r="WRM9" s="247"/>
      <c r="WRN9" s="247"/>
      <c r="WRO9" s="247"/>
      <c r="WRP9" s="247"/>
      <c r="WRQ9" s="247"/>
      <c r="WRR9" s="247"/>
      <c r="WRS9" s="247"/>
      <c r="WRT9" s="247"/>
      <c r="WRU9" s="247"/>
      <c r="WRV9" s="247"/>
      <c r="WRW9" s="247"/>
      <c r="WRX9" s="247"/>
      <c r="WRY9" s="247"/>
      <c r="WRZ9" s="247"/>
      <c r="WSA9" s="247"/>
      <c r="WSB9" s="247"/>
      <c r="WSC9" s="247"/>
      <c r="WSD9" s="247"/>
      <c r="WSE9" s="247"/>
      <c r="WSF9" s="247"/>
      <c r="WSG9" s="247"/>
      <c r="WSH9" s="247"/>
      <c r="WSI9" s="247"/>
      <c r="WSJ9" s="247"/>
      <c r="WSK9" s="247"/>
      <c r="WSL9" s="247"/>
      <c r="WSM9" s="247"/>
      <c r="WSN9" s="247"/>
      <c r="WSO9" s="247"/>
      <c r="WSP9" s="247"/>
      <c r="WSQ9" s="247"/>
      <c r="WSR9" s="247"/>
      <c r="WSS9" s="247"/>
      <c r="WST9" s="247"/>
      <c r="WSU9" s="247"/>
      <c r="WSV9" s="247"/>
      <c r="WSW9" s="247"/>
      <c r="WSX9" s="247"/>
      <c r="WSY9" s="247"/>
      <c r="WSZ9" s="247"/>
      <c r="WTA9" s="247"/>
      <c r="WTB9" s="247"/>
      <c r="WTC9" s="247"/>
      <c r="WTD9" s="247"/>
      <c r="WTE9" s="247"/>
      <c r="WTF9" s="247"/>
      <c r="WTG9" s="247"/>
      <c r="WTH9" s="247"/>
      <c r="WTI9" s="247"/>
      <c r="WTJ9" s="247"/>
      <c r="WTK9" s="247"/>
      <c r="WTL9" s="247"/>
      <c r="WTM9" s="247"/>
      <c r="WTN9" s="247"/>
      <c r="WTO9" s="247"/>
      <c r="WTP9" s="247"/>
      <c r="WTQ9" s="247"/>
      <c r="WTR9" s="247"/>
      <c r="WTS9" s="247"/>
      <c r="WTT9" s="247"/>
      <c r="WTU9" s="247"/>
      <c r="WTV9" s="247"/>
      <c r="WTW9" s="247"/>
      <c r="WTX9" s="247"/>
      <c r="WTY9" s="247"/>
      <c r="WTZ9" s="247"/>
      <c r="WUA9" s="247"/>
      <c r="WUB9" s="247"/>
      <c r="WUC9" s="247"/>
      <c r="WUD9" s="247"/>
      <c r="WUE9" s="247"/>
      <c r="WUF9" s="247"/>
      <c r="WUG9" s="247"/>
      <c r="WUH9" s="247"/>
      <c r="WUI9" s="247"/>
      <c r="WUJ9" s="247"/>
      <c r="WUK9" s="247"/>
      <c r="WUL9" s="247"/>
      <c r="WUM9" s="247"/>
      <c r="WUN9" s="247"/>
      <c r="WUO9" s="247"/>
      <c r="WUP9" s="247"/>
      <c r="WUQ9" s="247"/>
      <c r="WUR9" s="247"/>
      <c r="WUS9" s="247"/>
      <c r="WUT9" s="247"/>
      <c r="WUU9" s="247"/>
      <c r="WUV9" s="247"/>
      <c r="WUW9" s="247"/>
      <c r="WUX9" s="247"/>
      <c r="WUY9" s="247"/>
      <c r="WUZ9" s="247"/>
      <c r="WVA9" s="247"/>
      <c r="WVB9" s="247"/>
      <c r="WVC9" s="247"/>
      <c r="WVD9" s="247"/>
      <c r="WVE9" s="247"/>
      <c r="WVF9" s="247"/>
      <c r="WVG9" s="247"/>
      <c r="WVH9" s="247"/>
      <c r="WVI9" s="247"/>
      <c r="WVJ9" s="247"/>
      <c r="WVK9" s="247"/>
      <c r="WVL9" s="247"/>
      <c r="WVM9" s="247"/>
      <c r="WVN9" s="247"/>
      <c r="WVO9" s="247"/>
      <c r="WVP9" s="247"/>
      <c r="WVQ9" s="247"/>
      <c r="WVR9" s="247"/>
      <c r="WVS9" s="247"/>
      <c r="WVT9" s="247"/>
      <c r="WVU9" s="247"/>
      <c r="WVV9" s="247"/>
      <c r="WVW9" s="247"/>
      <c r="WVX9" s="247"/>
      <c r="WVY9" s="247"/>
      <c r="WVZ9" s="247"/>
      <c r="WWA9" s="247"/>
      <c r="WWB9" s="247"/>
      <c r="WWC9" s="247"/>
      <c r="WWD9" s="247"/>
      <c r="WWE9" s="247"/>
      <c r="WWF9" s="247"/>
      <c r="WWG9" s="247"/>
      <c r="WWH9" s="247"/>
      <c r="WWI9" s="247"/>
      <c r="WWJ9" s="247"/>
      <c r="WWK9" s="247"/>
      <c r="WWL9" s="247"/>
      <c r="WWM9" s="247"/>
      <c r="WWN9" s="247"/>
      <c r="WWO9" s="247"/>
      <c r="WWP9" s="247"/>
      <c r="WWQ9" s="247"/>
      <c r="WWR9" s="247"/>
      <c r="WWS9" s="247"/>
      <c r="WWT9" s="247"/>
      <c r="WWU9" s="247"/>
      <c r="WWV9" s="247"/>
      <c r="WWW9" s="247"/>
      <c r="WWX9" s="247"/>
      <c r="WWY9" s="247"/>
      <c r="WWZ9" s="247"/>
      <c r="WXA9" s="247"/>
      <c r="WXB9" s="247"/>
      <c r="WXC9" s="247"/>
      <c r="WXD9" s="247"/>
      <c r="WXE9" s="247"/>
      <c r="WXF9" s="247"/>
      <c r="WXG9" s="247"/>
      <c r="WXH9" s="247"/>
      <c r="WXI9" s="247"/>
      <c r="WXJ9" s="247"/>
      <c r="WXK9" s="247"/>
      <c r="WXL9" s="247"/>
      <c r="WXM9" s="247"/>
      <c r="WXN9" s="247"/>
      <c r="WXO9" s="247"/>
      <c r="WXP9" s="247"/>
      <c r="WXQ9" s="247"/>
      <c r="WXR9" s="247"/>
      <c r="WXS9" s="247"/>
      <c r="WXT9" s="247"/>
      <c r="WXU9" s="247"/>
      <c r="WXV9" s="247"/>
      <c r="WXW9" s="247"/>
      <c r="WXX9" s="247"/>
      <c r="WXY9" s="247"/>
      <c r="WXZ9" s="247"/>
      <c r="WYA9" s="247"/>
      <c r="WYB9" s="247"/>
      <c r="WYC9" s="247"/>
      <c r="WYD9" s="247"/>
      <c r="WYE9" s="247"/>
      <c r="WYF9" s="247"/>
      <c r="WYG9" s="247"/>
      <c r="WYH9" s="247"/>
      <c r="WYI9" s="247"/>
      <c r="WYJ9" s="247"/>
      <c r="WYK9" s="247"/>
      <c r="WYL9" s="247"/>
      <c r="WYM9" s="247"/>
      <c r="WYN9" s="247"/>
      <c r="WYO9" s="247"/>
      <c r="WYP9" s="247"/>
      <c r="WYQ9" s="247"/>
      <c r="WYR9" s="247"/>
      <c r="WYS9" s="247"/>
      <c r="WYT9" s="247"/>
      <c r="WYU9" s="247"/>
      <c r="WYV9" s="247"/>
      <c r="WYW9" s="247"/>
      <c r="WYX9" s="247"/>
      <c r="WYY9" s="247"/>
      <c r="WYZ9" s="247"/>
      <c r="WZA9" s="247"/>
      <c r="WZB9" s="247"/>
      <c r="WZC9" s="247"/>
      <c r="WZD9" s="247"/>
      <c r="WZE9" s="247"/>
      <c r="WZF9" s="247"/>
      <c r="WZG9" s="247"/>
      <c r="WZH9" s="247"/>
      <c r="WZI9" s="247"/>
      <c r="WZJ9" s="247"/>
      <c r="WZK9" s="247"/>
      <c r="WZL9" s="247"/>
      <c r="WZM9" s="247"/>
      <c r="WZN9" s="247"/>
      <c r="WZO9" s="247"/>
      <c r="WZP9" s="247"/>
      <c r="WZQ9" s="247"/>
      <c r="WZR9" s="247"/>
      <c r="WZS9" s="247"/>
      <c r="WZT9" s="247"/>
      <c r="WZU9" s="247"/>
      <c r="WZV9" s="247"/>
      <c r="WZW9" s="247"/>
      <c r="WZX9" s="247"/>
      <c r="WZY9" s="247"/>
      <c r="WZZ9" s="247"/>
      <c r="XAA9" s="247"/>
      <c r="XAB9" s="247"/>
      <c r="XAC9" s="247"/>
      <c r="XAD9" s="247"/>
      <c r="XAE9" s="247"/>
      <c r="XAF9" s="247"/>
      <c r="XAG9" s="247"/>
      <c r="XAH9" s="247"/>
      <c r="XAI9" s="247"/>
      <c r="XAJ9" s="247"/>
      <c r="XAK9" s="247"/>
      <c r="XAL9" s="247"/>
      <c r="XAM9" s="247"/>
      <c r="XAN9" s="247"/>
      <c r="XAO9" s="247"/>
      <c r="XAP9" s="247"/>
      <c r="XAQ9" s="247"/>
      <c r="XAR9" s="247"/>
      <c r="XAS9" s="247"/>
      <c r="XAT9" s="247"/>
      <c r="XAU9" s="247"/>
    </row>
    <row r="10" spans="1:16382" ht="20.25" customHeight="1">
      <c r="I10" s="66"/>
    </row>
    <row r="11" spans="1:16382" s="72" customFormat="1" ht="66.75" customHeight="1">
      <c r="B11" s="71" t="s">
        <v>143</v>
      </c>
      <c r="C11" s="71" t="s">
        <v>147</v>
      </c>
      <c r="D11" s="71" t="s">
        <v>144</v>
      </c>
      <c r="E11" s="71" t="s">
        <v>442</v>
      </c>
      <c r="F11" s="71" t="s">
        <v>321</v>
      </c>
      <c r="G11" s="71" t="s">
        <v>145</v>
      </c>
      <c r="H11" s="71" t="s">
        <v>146</v>
      </c>
      <c r="I11" s="298" t="s">
        <v>399</v>
      </c>
      <c r="J11" s="71" t="s">
        <v>148</v>
      </c>
      <c r="K11" s="71" t="s">
        <v>149</v>
      </c>
      <c r="L11" s="71" t="s">
        <v>150</v>
      </c>
      <c r="M11" s="71" t="s">
        <v>151</v>
      </c>
      <c r="N11" s="71" t="s">
        <v>152</v>
      </c>
      <c r="O11" s="71" t="s">
        <v>153</v>
      </c>
      <c r="P11" s="71" t="s">
        <v>276</v>
      </c>
      <c r="Q11" s="231" t="s">
        <v>277</v>
      </c>
      <c r="R11" s="231" t="s">
        <v>278</v>
      </c>
      <c r="S11" s="71" t="s">
        <v>70</v>
      </c>
      <c r="T11" s="71" t="s">
        <v>154</v>
      </c>
    </row>
    <row r="12" spans="1:16382" s="76" customFormat="1" ht="32.25" customHeight="1">
      <c r="A12" s="78"/>
      <c r="B12" s="155">
        <v>5</v>
      </c>
      <c r="C12" s="230"/>
      <c r="D12" s="596" t="s">
        <v>164</v>
      </c>
      <c r="E12" s="253"/>
      <c r="F12" s="253" t="s">
        <v>323</v>
      </c>
      <c r="G12" s="254">
        <v>42065</v>
      </c>
      <c r="H12" s="73" t="s">
        <v>163</v>
      </c>
      <c r="I12" s="158" t="s">
        <v>379</v>
      </c>
      <c r="J12" s="230" t="s">
        <v>0</v>
      </c>
      <c r="K12" s="163">
        <v>0</v>
      </c>
      <c r="L12" s="160">
        <f t="shared" ref="L12:L42" ca="1" si="0">((TODAY()-G12)/30)/12</f>
        <v>3.1166666666666667</v>
      </c>
      <c r="M12" s="161">
        <f t="shared" ref="M12:M42" ca="1" si="1">K12+L12</f>
        <v>3.1166666666666667</v>
      </c>
      <c r="N12" s="75">
        <f ca="1">SUMIF('Resource Deployment List'!$F$12:$F$261,D12,'Resource Deployment List'!$M$12:$M$261)</f>
        <v>0</v>
      </c>
      <c r="O12" s="221" t="s">
        <v>324</v>
      </c>
      <c r="P12" s="219" t="s">
        <v>647</v>
      </c>
      <c r="Q12" s="236"/>
      <c r="R12" s="538">
        <v>43159</v>
      </c>
      <c r="S12" s="216" t="s">
        <v>648</v>
      </c>
      <c r="T12" s="216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  <c r="BD12" s="78"/>
      <c r="BE12" s="78"/>
      <c r="BF12" s="78"/>
      <c r="BG12" s="78"/>
      <c r="BH12" s="78"/>
      <c r="BI12" s="78"/>
      <c r="BJ12" s="78"/>
      <c r="BK12" s="78"/>
      <c r="BL12" s="78"/>
      <c r="BM12" s="78"/>
      <c r="BN12" s="78"/>
      <c r="BO12" s="78"/>
      <c r="BP12" s="78"/>
      <c r="BQ12" s="78"/>
      <c r="BR12" s="78"/>
      <c r="BS12" s="78"/>
      <c r="BT12" s="78"/>
      <c r="BU12" s="78"/>
      <c r="BV12" s="78"/>
      <c r="BW12" s="78"/>
      <c r="BX12" s="78"/>
      <c r="BY12" s="78"/>
      <c r="BZ12" s="78"/>
      <c r="CA12" s="78"/>
      <c r="CB12" s="78"/>
      <c r="CC12" s="78"/>
      <c r="CD12" s="78"/>
      <c r="CE12" s="78"/>
      <c r="CF12" s="78"/>
      <c r="CG12" s="78"/>
      <c r="CH12" s="78"/>
      <c r="CI12" s="78"/>
      <c r="CJ12" s="78"/>
      <c r="CK12" s="78"/>
      <c r="CL12" s="78"/>
      <c r="CM12" s="78"/>
      <c r="CN12" s="78"/>
      <c r="CO12" s="78"/>
      <c r="CP12" s="78"/>
      <c r="CQ12" s="78"/>
      <c r="CR12" s="78"/>
      <c r="CS12" s="78"/>
      <c r="CT12" s="78"/>
      <c r="CU12" s="78"/>
      <c r="CV12" s="78"/>
      <c r="CW12" s="78"/>
      <c r="CX12" s="78"/>
      <c r="CY12" s="78"/>
      <c r="CZ12" s="78"/>
      <c r="DA12" s="78"/>
      <c r="DB12" s="78"/>
      <c r="DC12" s="78"/>
      <c r="DD12" s="78"/>
      <c r="DE12" s="78"/>
      <c r="DF12" s="78"/>
      <c r="DG12" s="78"/>
      <c r="DH12" s="78"/>
      <c r="DI12" s="78"/>
      <c r="DJ12" s="78"/>
      <c r="DK12" s="78"/>
      <c r="DL12" s="78"/>
      <c r="DM12" s="78"/>
      <c r="DN12" s="78"/>
      <c r="DO12" s="78"/>
      <c r="DP12" s="78"/>
      <c r="DQ12" s="78"/>
      <c r="DR12" s="78"/>
      <c r="DS12" s="78"/>
      <c r="DT12" s="78"/>
      <c r="DU12" s="78"/>
      <c r="DV12" s="78"/>
      <c r="DW12" s="78"/>
      <c r="DX12" s="78"/>
      <c r="DY12" s="78"/>
      <c r="DZ12" s="78"/>
      <c r="EA12" s="78"/>
      <c r="EB12" s="78"/>
      <c r="EC12" s="78"/>
      <c r="ED12" s="78"/>
      <c r="EE12" s="78"/>
      <c r="EF12" s="78"/>
      <c r="EG12" s="78"/>
      <c r="EH12" s="78"/>
      <c r="EI12" s="78"/>
      <c r="EJ12" s="78"/>
      <c r="EK12" s="78"/>
      <c r="EL12" s="78"/>
      <c r="EM12" s="78"/>
      <c r="EN12" s="78"/>
      <c r="EO12" s="78"/>
      <c r="EP12" s="78"/>
      <c r="EQ12" s="78"/>
      <c r="ER12" s="78"/>
      <c r="ES12" s="78"/>
      <c r="ET12" s="78"/>
      <c r="EU12" s="78"/>
      <c r="EV12" s="78"/>
      <c r="EW12" s="78"/>
      <c r="EX12" s="78"/>
      <c r="EY12" s="78"/>
      <c r="EZ12" s="78"/>
      <c r="FA12" s="78"/>
      <c r="FB12" s="78"/>
      <c r="FC12" s="78"/>
      <c r="FD12" s="78"/>
      <c r="FE12" s="78"/>
      <c r="FF12" s="78"/>
      <c r="FG12" s="78"/>
      <c r="FH12" s="78"/>
      <c r="FI12" s="78"/>
      <c r="FJ12" s="78"/>
      <c r="FK12" s="78"/>
      <c r="FL12" s="78"/>
      <c r="FM12" s="78"/>
      <c r="FN12" s="78"/>
      <c r="FO12" s="78"/>
      <c r="FP12" s="78"/>
      <c r="FQ12" s="78"/>
      <c r="FR12" s="78"/>
      <c r="FS12" s="78"/>
      <c r="FT12" s="78"/>
      <c r="FU12" s="78"/>
      <c r="FV12" s="78"/>
      <c r="FW12" s="78"/>
      <c r="FX12" s="78"/>
      <c r="FY12" s="78"/>
      <c r="FZ12" s="78"/>
      <c r="GA12" s="78"/>
      <c r="GB12" s="78"/>
      <c r="GC12" s="78"/>
      <c r="GD12" s="78"/>
      <c r="GE12" s="78"/>
      <c r="GF12" s="78"/>
      <c r="GG12" s="78"/>
      <c r="GH12" s="78"/>
      <c r="GI12" s="78"/>
      <c r="GJ12" s="78"/>
      <c r="GK12" s="78"/>
      <c r="GL12" s="78"/>
      <c r="GM12" s="78"/>
      <c r="GN12" s="78"/>
      <c r="GO12" s="78"/>
      <c r="GP12" s="78"/>
      <c r="GQ12" s="78"/>
      <c r="GR12" s="78"/>
      <c r="GS12" s="78"/>
      <c r="GT12" s="78"/>
      <c r="GU12" s="78"/>
      <c r="GV12" s="78"/>
      <c r="GW12" s="78"/>
      <c r="GX12" s="78"/>
      <c r="GY12" s="78"/>
      <c r="GZ12" s="78"/>
      <c r="HA12" s="78"/>
      <c r="HB12" s="78"/>
      <c r="HC12" s="78"/>
      <c r="HD12" s="78"/>
      <c r="HE12" s="78"/>
      <c r="HF12" s="78"/>
      <c r="HG12" s="78"/>
      <c r="HH12" s="78"/>
      <c r="HI12" s="78"/>
      <c r="HJ12" s="78"/>
      <c r="HK12" s="78"/>
      <c r="HL12" s="78"/>
      <c r="HM12" s="78"/>
      <c r="HN12" s="78"/>
      <c r="HO12" s="78"/>
      <c r="HP12" s="78"/>
      <c r="HQ12" s="78"/>
      <c r="HR12" s="78"/>
      <c r="HS12" s="78"/>
      <c r="HT12" s="78"/>
      <c r="HU12" s="78"/>
      <c r="HV12" s="78"/>
      <c r="HW12" s="78"/>
      <c r="HX12" s="78"/>
      <c r="HY12" s="78"/>
      <c r="HZ12" s="78"/>
      <c r="IA12" s="78"/>
      <c r="IB12" s="78"/>
      <c r="IC12" s="78"/>
      <c r="ID12" s="78"/>
      <c r="IE12" s="78"/>
      <c r="IF12" s="78"/>
      <c r="IG12" s="78"/>
      <c r="IH12" s="78"/>
      <c r="II12" s="78"/>
      <c r="IJ12" s="78"/>
      <c r="IK12" s="78"/>
      <c r="IL12" s="78"/>
      <c r="IM12" s="78"/>
      <c r="IN12" s="78"/>
      <c r="IO12" s="78"/>
      <c r="IP12" s="78"/>
      <c r="IQ12" s="78"/>
      <c r="IR12" s="78"/>
      <c r="IS12" s="78"/>
      <c r="IT12" s="78"/>
      <c r="IU12" s="78"/>
      <c r="IV12" s="78"/>
      <c r="IW12" s="78"/>
      <c r="IX12" s="78"/>
      <c r="IY12" s="78"/>
      <c r="IZ12" s="78"/>
      <c r="JA12" s="78"/>
      <c r="JB12" s="78"/>
      <c r="JC12" s="78"/>
      <c r="JD12" s="78"/>
      <c r="JE12" s="78"/>
      <c r="JF12" s="78"/>
      <c r="JG12" s="78"/>
      <c r="JH12" s="78"/>
      <c r="JI12" s="78"/>
      <c r="JJ12" s="78"/>
      <c r="JK12" s="78"/>
      <c r="JL12" s="78"/>
      <c r="JM12" s="78"/>
      <c r="JN12" s="78"/>
      <c r="JO12" s="78"/>
      <c r="JP12" s="78"/>
      <c r="JQ12" s="78"/>
      <c r="JR12" s="78"/>
      <c r="JS12" s="78"/>
      <c r="JT12" s="78"/>
      <c r="JU12" s="78"/>
      <c r="JV12" s="78"/>
      <c r="JW12" s="78"/>
      <c r="JX12" s="78"/>
      <c r="JY12" s="78"/>
      <c r="JZ12" s="78"/>
      <c r="KA12" s="78"/>
      <c r="KB12" s="78"/>
      <c r="KC12" s="78"/>
      <c r="KD12" s="78"/>
      <c r="KE12" s="78"/>
      <c r="KF12" s="78"/>
      <c r="KG12" s="78"/>
      <c r="KH12" s="78"/>
      <c r="KI12" s="78"/>
      <c r="KJ12" s="78"/>
      <c r="KK12" s="78"/>
      <c r="KL12" s="78"/>
      <c r="KM12" s="78"/>
      <c r="KN12" s="78"/>
      <c r="KO12" s="78"/>
      <c r="KP12" s="78"/>
      <c r="KQ12" s="78"/>
      <c r="KR12" s="78"/>
      <c r="KS12" s="78"/>
      <c r="KT12" s="78"/>
      <c r="KU12" s="78"/>
      <c r="KV12" s="78"/>
      <c r="KW12" s="78"/>
      <c r="KX12" s="78"/>
      <c r="KY12" s="78"/>
      <c r="KZ12" s="78"/>
      <c r="LA12" s="78"/>
      <c r="LB12" s="78"/>
      <c r="LC12" s="78"/>
      <c r="LD12" s="78"/>
      <c r="LE12" s="78"/>
      <c r="LF12" s="78"/>
      <c r="LG12" s="78"/>
      <c r="LH12" s="78"/>
      <c r="LI12" s="78"/>
      <c r="LJ12" s="78"/>
      <c r="LK12" s="78"/>
      <c r="LL12" s="78"/>
      <c r="LM12" s="78"/>
      <c r="LN12" s="78"/>
      <c r="LO12" s="78"/>
      <c r="LP12" s="78"/>
      <c r="LQ12" s="78"/>
      <c r="LR12" s="78"/>
      <c r="LS12" s="78"/>
      <c r="LT12" s="78"/>
      <c r="LU12" s="78"/>
      <c r="LV12" s="78"/>
      <c r="LW12" s="78"/>
      <c r="LX12" s="78"/>
      <c r="LY12" s="78"/>
      <c r="LZ12" s="78"/>
      <c r="MA12" s="78"/>
      <c r="MB12" s="78"/>
      <c r="MC12" s="78"/>
      <c r="MD12" s="78"/>
      <c r="ME12" s="78"/>
      <c r="MF12" s="78"/>
      <c r="MG12" s="78"/>
      <c r="MH12" s="78"/>
      <c r="MI12" s="78"/>
      <c r="MJ12" s="78"/>
      <c r="MK12" s="78"/>
      <c r="ML12" s="78"/>
      <c r="MM12" s="78"/>
      <c r="MN12" s="78"/>
      <c r="MO12" s="78"/>
      <c r="MP12" s="78"/>
      <c r="MQ12" s="78"/>
      <c r="MR12" s="78"/>
      <c r="MS12" s="78"/>
      <c r="MT12" s="78"/>
      <c r="MU12" s="78"/>
      <c r="MV12" s="78"/>
      <c r="MW12" s="78"/>
      <c r="MX12" s="78"/>
      <c r="MY12" s="78"/>
      <c r="MZ12" s="78"/>
      <c r="NA12" s="78"/>
      <c r="NB12" s="78"/>
      <c r="NC12" s="78"/>
      <c r="ND12" s="78"/>
      <c r="NE12" s="78"/>
      <c r="NF12" s="78"/>
      <c r="NG12" s="78"/>
      <c r="NH12" s="78"/>
      <c r="NI12" s="78"/>
      <c r="NJ12" s="78"/>
      <c r="NK12" s="78"/>
      <c r="NL12" s="78"/>
      <c r="NM12" s="78"/>
      <c r="NN12" s="78"/>
      <c r="NO12" s="78"/>
      <c r="NP12" s="78"/>
      <c r="NQ12" s="78"/>
      <c r="NR12" s="78"/>
      <c r="NS12" s="78"/>
      <c r="NT12" s="78"/>
      <c r="NU12" s="78"/>
      <c r="NV12" s="78"/>
      <c r="NW12" s="78"/>
      <c r="NX12" s="78"/>
      <c r="NY12" s="78"/>
      <c r="NZ12" s="78"/>
      <c r="OA12" s="78"/>
      <c r="OB12" s="78"/>
      <c r="OC12" s="78"/>
      <c r="OD12" s="78"/>
      <c r="OE12" s="78"/>
      <c r="OF12" s="78"/>
      <c r="OG12" s="78"/>
      <c r="OH12" s="78"/>
      <c r="OI12" s="78"/>
      <c r="OJ12" s="78"/>
      <c r="OK12" s="78"/>
      <c r="OL12" s="78"/>
      <c r="OM12" s="78"/>
      <c r="ON12" s="78"/>
      <c r="OO12" s="78"/>
      <c r="OP12" s="78"/>
      <c r="OQ12" s="78"/>
      <c r="OR12" s="78"/>
      <c r="OS12" s="78"/>
      <c r="OT12" s="78"/>
      <c r="OU12" s="78"/>
      <c r="OV12" s="78"/>
      <c r="OW12" s="78"/>
      <c r="OX12" s="78"/>
      <c r="OY12" s="78"/>
      <c r="OZ12" s="78"/>
      <c r="PA12" s="78"/>
      <c r="PB12" s="78"/>
      <c r="PC12" s="78"/>
      <c r="PD12" s="78"/>
      <c r="PE12" s="78"/>
      <c r="PF12" s="78"/>
      <c r="PG12" s="78"/>
      <c r="PH12" s="78"/>
      <c r="PI12" s="78"/>
      <c r="PJ12" s="78"/>
      <c r="PK12" s="78"/>
      <c r="PL12" s="78"/>
      <c r="PM12" s="78"/>
      <c r="PN12" s="78"/>
      <c r="PO12" s="78"/>
      <c r="PP12" s="78"/>
      <c r="PQ12" s="78"/>
      <c r="PR12" s="78"/>
      <c r="PS12" s="78"/>
      <c r="PT12" s="78"/>
      <c r="PU12" s="78"/>
      <c r="PV12" s="78"/>
      <c r="PW12" s="78"/>
      <c r="PX12" s="78"/>
      <c r="PY12" s="78"/>
      <c r="PZ12" s="78"/>
      <c r="QA12" s="78"/>
      <c r="QB12" s="78"/>
      <c r="QC12" s="78"/>
      <c r="QD12" s="78"/>
      <c r="QE12" s="78"/>
      <c r="QF12" s="78"/>
      <c r="QG12" s="78"/>
      <c r="QH12" s="78"/>
      <c r="QI12" s="78"/>
      <c r="QJ12" s="78"/>
      <c r="QK12" s="78"/>
      <c r="QL12" s="78"/>
      <c r="QM12" s="78"/>
      <c r="QN12" s="78"/>
      <c r="QO12" s="78"/>
      <c r="QP12" s="78"/>
      <c r="QQ12" s="78"/>
      <c r="QR12" s="78"/>
      <c r="QS12" s="78"/>
      <c r="QT12" s="78"/>
      <c r="QU12" s="78"/>
      <c r="QV12" s="78"/>
      <c r="QW12" s="78"/>
      <c r="QX12" s="78"/>
      <c r="QY12" s="78"/>
      <c r="QZ12" s="78"/>
      <c r="RA12" s="78"/>
      <c r="RB12" s="78"/>
      <c r="RC12" s="78"/>
      <c r="RD12" s="78"/>
      <c r="RE12" s="78"/>
      <c r="RF12" s="78"/>
      <c r="RG12" s="78"/>
      <c r="RH12" s="78"/>
      <c r="RI12" s="78"/>
      <c r="RJ12" s="78"/>
      <c r="RK12" s="78"/>
      <c r="RL12" s="78"/>
      <c r="RM12" s="78"/>
      <c r="RN12" s="78"/>
      <c r="RO12" s="78"/>
      <c r="RP12" s="78"/>
      <c r="RQ12" s="78"/>
      <c r="RR12" s="78"/>
      <c r="RS12" s="78"/>
      <c r="RT12" s="78"/>
      <c r="RU12" s="78"/>
      <c r="RV12" s="78"/>
      <c r="RW12" s="78"/>
      <c r="RX12" s="78"/>
      <c r="RY12" s="78"/>
      <c r="RZ12" s="78"/>
      <c r="SA12" s="78"/>
      <c r="SB12" s="78"/>
      <c r="SC12" s="78"/>
      <c r="SD12" s="78"/>
      <c r="SE12" s="78"/>
      <c r="SF12" s="78"/>
      <c r="SG12" s="78"/>
      <c r="SH12" s="78"/>
      <c r="SI12" s="78"/>
      <c r="SJ12" s="78"/>
      <c r="SK12" s="78"/>
      <c r="SL12" s="78"/>
      <c r="SM12" s="78"/>
      <c r="SN12" s="78"/>
      <c r="SO12" s="78"/>
      <c r="SP12" s="78"/>
      <c r="SQ12" s="78"/>
      <c r="SR12" s="78"/>
      <c r="SS12" s="78"/>
      <c r="ST12" s="78"/>
      <c r="SU12" s="78"/>
      <c r="SV12" s="78"/>
      <c r="SW12" s="78"/>
      <c r="SX12" s="78"/>
      <c r="SY12" s="78"/>
      <c r="SZ12" s="78"/>
      <c r="TA12" s="78"/>
      <c r="TB12" s="78"/>
      <c r="TC12" s="78"/>
      <c r="TD12" s="78"/>
      <c r="TE12" s="78"/>
      <c r="TF12" s="78"/>
      <c r="TG12" s="78"/>
      <c r="TH12" s="78"/>
      <c r="TI12" s="78"/>
      <c r="TJ12" s="78"/>
      <c r="TK12" s="78"/>
      <c r="TL12" s="78"/>
      <c r="TM12" s="78"/>
      <c r="TN12" s="78"/>
      <c r="TO12" s="78"/>
      <c r="TP12" s="78"/>
      <c r="TQ12" s="78"/>
      <c r="TR12" s="78"/>
      <c r="TS12" s="78"/>
      <c r="TT12" s="78"/>
      <c r="TU12" s="78"/>
      <c r="TV12" s="78"/>
      <c r="TW12" s="78"/>
      <c r="TX12" s="78"/>
      <c r="TY12" s="78"/>
      <c r="TZ12" s="78"/>
      <c r="UA12" s="78"/>
      <c r="UB12" s="78"/>
      <c r="UC12" s="78"/>
      <c r="UD12" s="78"/>
      <c r="UE12" s="78"/>
      <c r="UF12" s="78"/>
      <c r="UG12" s="78"/>
      <c r="UH12" s="78"/>
      <c r="UI12" s="78"/>
      <c r="UJ12" s="78"/>
      <c r="UK12" s="78"/>
      <c r="UL12" s="78"/>
      <c r="UM12" s="78"/>
      <c r="UN12" s="78"/>
      <c r="UO12" s="78"/>
      <c r="UP12" s="78"/>
      <c r="UQ12" s="78"/>
      <c r="UR12" s="78"/>
      <c r="US12" s="78"/>
      <c r="UT12" s="78"/>
      <c r="UU12" s="78"/>
      <c r="UV12" s="78"/>
      <c r="UW12" s="78"/>
      <c r="UX12" s="78"/>
      <c r="UY12" s="78"/>
      <c r="UZ12" s="78"/>
      <c r="VA12" s="78"/>
      <c r="VB12" s="78"/>
      <c r="VC12" s="78"/>
      <c r="VD12" s="78"/>
      <c r="VE12" s="78"/>
      <c r="VF12" s="78"/>
      <c r="VG12" s="78"/>
      <c r="VH12" s="78"/>
      <c r="VI12" s="78"/>
      <c r="VJ12" s="78"/>
      <c r="VK12" s="78"/>
      <c r="VL12" s="78"/>
      <c r="VM12" s="78"/>
      <c r="VN12" s="78"/>
      <c r="VO12" s="78"/>
      <c r="VP12" s="78"/>
      <c r="VQ12" s="78"/>
      <c r="VR12" s="78"/>
      <c r="VS12" s="78"/>
      <c r="VT12" s="78"/>
      <c r="VU12" s="78"/>
      <c r="VV12" s="78"/>
      <c r="VW12" s="78"/>
      <c r="VX12" s="78"/>
      <c r="VY12" s="78"/>
      <c r="VZ12" s="78"/>
      <c r="WA12" s="78"/>
      <c r="WB12" s="78"/>
      <c r="WC12" s="78"/>
      <c r="WD12" s="78"/>
      <c r="WE12" s="78"/>
      <c r="WF12" s="78"/>
      <c r="WG12" s="78"/>
      <c r="WH12" s="78"/>
      <c r="WI12" s="78"/>
      <c r="WJ12" s="78"/>
      <c r="WK12" s="78"/>
      <c r="WL12" s="78"/>
      <c r="WM12" s="78"/>
      <c r="WN12" s="78"/>
      <c r="WO12" s="78"/>
      <c r="WP12" s="78"/>
      <c r="WQ12" s="78"/>
      <c r="WR12" s="78"/>
      <c r="WS12" s="78"/>
      <c r="WT12" s="78"/>
      <c r="WU12" s="78"/>
      <c r="WV12" s="78"/>
      <c r="WW12" s="78"/>
      <c r="WX12" s="78"/>
      <c r="WY12" s="78"/>
      <c r="WZ12" s="78"/>
      <c r="XA12" s="78"/>
      <c r="XB12" s="78"/>
      <c r="XC12" s="78"/>
      <c r="XD12" s="78"/>
      <c r="XE12" s="78"/>
      <c r="XF12" s="78"/>
      <c r="XG12" s="78"/>
      <c r="XH12" s="78"/>
      <c r="XI12" s="78"/>
      <c r="XJ12" s="78"/>
      <c r="XK12" s="78"/>
      <c r="XL12" s="78"/>
      <c r="XM12" s="78"/>
      <c r="XN12" s="78"/>
      <c r="XO12" s="78"/>
      <c r="XP12" s="78"/>
      <c r="XQ12" s="78"/>
      <c r="XR12" s="78"/>
      <c r="XS12" s="78"/>
      <c r="XT12" s="78"/>
      <c r="XU12" s="78"/>
      <c r="XV12" s="78"/>
      <c r="XW12" s="78"/>
      <c r="XX12" s="78"/>
      <c r="XY12" s="78"/>
      <c r="XZ12" s="78"/>
      <c r="YA12" s="78"/>
      <c r="YB12" s="78"/>
      <c r="YC12" s="78"/>
      <c r="YD12" s="78"/>
      <c r="YE12" s="78"/>
      <c r="YF12" s="78"/>
      <c r="YG12" s="78"/>
      <c r="YH12" s="78"/>
      <c r="YI12" s="78"/>
      <c r="YJ12" s="78"/>
      <c r="YK12" s="78"/>
      <c r="YL12" s="78"/>
      <c r="YM12" s="78"/>
      <c r="YN12" s="78"/>
      <c r="YO12" s="78"/>
      <c r="YP12" s="78"/>
      <c r="YQ12" s="78"/>
      <c r="YR12" s="78"/>
      <c r="YS12" s="78"/>
      <c r="YT12" s="78"/>
      <c r="YU12" s="78"/>
      <c r="YV12" s="78"/>
      <c r="YW12" s="78"/>
      <c r="YX12" s="78"/>
      <c r="YY12" s="78"/>
      <c r="YZ12" s="78"/>
      <c r="ZA12" s="78"/>
      <c r="ZB12" s="78"/>
      <c r="ZC12" s="78"/>
      <c r="ZD12" s="78"/>
      <c r="ZE12" s="78"/>
      <c r="ZF12" s="78"/>
      <c r="ZG12" s="78"/>
      <c r="ZH12" s="78"/>
      <c r="ZI12" s="78"/>
      <c r="ZJ12" s="78"/>
      <c r="ZK12" s="78"/>
      <c r="ZL12" s="78"/>
      <c r="ZM12" s="78"/>
      <c r="ZN12" s="78"/>
      <c r="ZO12" s="78"/>
      <c r="ZP12" s="78"/>
      <c r="ZQ12" s="78"/>
      <c r="ZR12" s="78"/>
      <c r="ZS12" s="78"/>
      <c r="ZT12" s="78"/>
      <c r="ZU12" s="78"/>
      <c r="ZV12" s="78"/>
      <c r="ZW12" s="78"/>
      <c r="ZX12" s="78"/>
      <c r="ZY12" s="78"/>
      <c r="ZZ12" s="78"/>
      <c r="AAA12" s="78"/>
      <c r="AAB12" s="78"/>
      <c r="AAC12" s="78"/>
      <c r="AAD12" s="78"/>
      <c r="AAE12" s="78"/>
      <c r="AAF12" s="78"/>
      <c r="AAG12" s="78"/>
      <c r="AAH12" s="78"/>
      <c r="AAI12" s="78"/>
      <c r="AAJ12" s="78"/>
      <c r="AAK12" s="78"/>
      <c r="AAL12" s="78"/>
      <c r="AAM12" s="78"/>
      <c r="AAN12" s="78"/>
      <c r="AAO12" s="78"/>
      <c r="AAP12" s="78"/>
      <c r="AAQ12" s="78"/>
      <c r="AAR12" s="78"/>
      <c r="AAS12" s="78"/>
      <c r="AAT12" s="78"/>
      <c r="AAU12" s="78"/>
      <c r="AAV12" s="78"/>
      <c r="AAW12" s="78"/>
      <c r="AAX12" s="78"/>
      <c r="AAY12" s="78"/>
      <c r="AAZ12" s="78"/>
      <c r="ABA12" s="78"/>
      <c r="ABB12" s="78"/>
      <c r="ABC12" s="78"/>
      <c r="ABD12" s="78"/>
      <c r="ABE12" s="78"/>
      <c r="ABF12" s="78"/>
      <c r="ABG12" s="78"/>
      <c r="ABH12" s="78"/>
      <c r="ABI12" s="78"/>
      <c r="ABJ12" s="78"/>
      <c r="ABK12" s="78"/>
      <c r="ABL12" s="78"/>
      <c r="ABM12" s="78"/>
      <c r="ABN12" s="78"/>
      <c r="ABO12" s="78"/>
      <c r="ABP12" s="78"/>
      <c r="ABQ12" s="78"/>
      <c r="ABR12" s="78"/>
      <c r="ABS12" s="78"/>
      <c r="ABT12" s="78"/>
      <c r="ABU12" s="78"/>
      <c r="ABV12" s="78"/>
      <c r="ABW12" s="78"/>
      <c r="ABX12" s="78"/>
      <c r="ABY12" s="78"/>
      <c r="ABZ12" s="78"/>
      <c r="ACA12" s="78"/>
      <c r="ACB12" s="78"/>
      <c r="ACC12" s="78"/>
      <c r="ACD12" s="78"/>
      <c r="ACE12" s="78"/>
      <c r="ACF12" s="78"/>
      <c r="ACG12" s="78"/>
      <c r="ACH12" s="78"/>
      <c r="ACI12" s="78"/>
      <c r="ACJ12" s="78"/>
      <c r="ACK12" s="78"/>
      <c r="ACL12" s="78"/>
      <c r="ACM12" s="78"/>
      <c r="ACN12" s="78"/>
      <c r="ACO12" s="78"/>
      <c r="ACP12" s="78"/>
      <c r="ACQ12" s="78"/>
      <c r="ACR12" s="78"/>
      <c r="ACS12" s="78"/>
      <c r="ACT12" s="78"/>
      <c r="ACU12" s="78"/>
      <c r="ACV12" s="78"/>
      <c r="ACW12" s="78"/>
      <c r="ACX12" s="78"/>
      <c r="ACY12" s="78"/>
      <c r="ACZ12" s="78"/>
      <c r="ADA12" s="78"/>
      <c r="ADB12" s="78"/>
      <c r="ADC12" s="78"/>
      <c r="ADD12" s="78"/>
      <c r="ADE12" s="78"/>
      <c r="ADF12" s="78"/>
      <c r="ADG12" s="78"/>
      <c r="ADH12" s="78"/>
      <c r="ADI12" s="78"/>
      <c r="ADJ12" s="78"/>
      <c r="ADK12" s="78"/>
      <c r="ADL12" s="78"/>
      <c r="ADM12" s="78"/>
      <c r="ADN12" s="78"/>
      <c r="ADO12" s="78"/>
      <c r="ADP12" s="78"/>
      <c r="ADQ12" s="78"/>
      <c r="ADR12" s="78"/>
      <c r="ADS12" s="78"/>
      <c r="ADT12" s="78"/>
      <c r="ADU12" s="78"/>
      <c r="ADV12" s="78"/>
      <c r="ADW12" s="78"/>
      <c r="ADX12" s="78"/>
      <c r="ADY12" s="78"/>
      <c r="ADZ12" s="78"/>
      <c r="AEA12" s="78"/>
      <c r="AEB12" s="78"/>
      <c r="AEC12" s="78"/>
      <c r="AED12" s="78"/>
      <c r="AEE12" s="78"/>
      <c r="AEF12" s="78"/>
      <c r="AEG12" s="78"/>
      <c r="AEH12" s="78"/>
      <c r="AEI12" s="78"/>
      <c r="AEJ12" s="78"/>
      <c r="AEK12" s="78"/>
      <c r="AEL12" s="78"/>
      <c r="AEM12" s="78"/>
      <c r="AEN12" s="78"/>
      <c r="AEO12" s="78"/>
      <c r="AEP12" s="78"/>
      <c r="AEQ12" s="78"/>
      <c r="AER12" s="78"/>
      <c r="AES12" s="78"/>
      <c r="AET12" s="78"/>
      <c r="AEU12" s="78"/>
      <c r="AEV12" s="78"/>
      <c r="AEW12" s="78"/>
      <c r="AEX12" s="78"/>
      <c r="AEY12" s="78"/>
      <c r="AEZ12" s="78"/>
      <c r="AFA12" s="78"/>
      <c r="AFB12" s="78"/>
      <c r="AFC12" s="78"/>
      <c r="AFD12" s="78"/>
      <c r="AFE12" s="78"/>
      <c r="AFF12" s="78"/>
      <c r="AFG12" s="78"/>
      <c r="AFH12" s="78"/>
      <c r="AFI12" s="78"/>
      <c r="AFJ12" s="78"/>
      <c r="AFK12" s="78"/>
      <c r="AFL12" s="78"/>
      <c r="AFM12" s="78"/>
      <c r="AFN12" s="78"/>
      <c r="AFO12" s="78"/>
      <c r="AFP12" s="78"/>
      <c r="AFQ12" s="78"/>
      <c r="AFR12" s="78"/>
      <c r="AFS12" s="78"/>
      <c r="AFT12" s="78"/>
      <c r="AFU12" s="78"/>
      <c r="AFV12" s="78"/>
      <c r="AFW12" s="78"/>
      <c r="AFX12" s="78"/>
      <c r="AFY12" s="78"/>
      <c r="AFZ12" s="78"/>
      <c r="AGA12" s="78"/>
      <c r="AGB12" s="78"/>
      <c r="AGC12" s="78"/>
      <c r="AGD12" s="78"/>
      <c r="AGE12" s="78"/>
      <c r="AGF12" s="78"/>
      <c r="AGG12" s="78"/>
      <c r="AGH12" s="78"/>
      <c r="AGI12" s="78"/>
      <c r="AGJ12" s="78"/>
      <c r="AGK12" s="78"/>
      <c r="AGL12" s="78"/>
      <c r="AGM12" s="78"/>
      <c r="AGN12" s="78"/>
      <c r="AGO12" s="78"/>
      <c r="AGP12" s="78"/>
      <c r="AGQ12" s="78"/>
      <c r="AGR12" s="78"/>
      <c r="AGS12" s="78"/>
      <c r="AGT12" s="78"/>
      <c r="AGU12" s="78"/>
      <c r="AGV12" s="78"/>
      <c r="AGW12" s="78"/>
      <c r="AGX12" s="78"/>
      <c r="AGY12" s="78"/>
      <c r="AGZ12" s="78"/>
      <c r="AHA12" s="78"/>
      <c r="AHB12" s="78"/>
      <c r="AHC12" s="78"/>
      <c r="AHD12" s="78"/>
      <c r="AHE12" s="78"/>
      <c r="AHF12" s="78"/>
      <c r="AHG12" s="78"/>
      <c r="AHH12" s="78"/>
      <c r="AHI12" s="78"/>
      <c r="AHJ12" s="78"/>
      <c r="AHK12" s="78"/>
      <c r="AHL12" s="78"/>
      <c r="AHM12" s="78"/>
      <c r="AHN12" s="78"/>
      <c r="AHO12" s="78"/>
      <c r="AHP12" s="78"/>
      <c r="AHQ12" s="78"/>
      <c r="AHR12" s="78"/>
      <c r="AHS12" s="78"/>
      <c r="AHT12" s="78"/>
      <c r="AHU12" s="78"/>
      <c r="AHV12" s="78"/>
      <c r="AHW12" s="78"/>
      <c r="AHX12" s="78"/>
      <c r="AHY12" s="78"/>
      <c r="AHZ12" s="78"/>
      <c r="AIA12" s="78"/>
      <c r="AIB12" s="78"/>
      <c r="AIC12" s="78"/>
      <c r="AID12" s="78"/>
      <c r="AIE12" s="78"/>
      <c r="AIF12" s="78"/>
      <c r="AIG12" s="78"/>
      <c r="AIH12" s="78"/>
      <c r="AII12" s="78"/>
      <c r="AIJ12" s="78"/>
      <c r="AIK12" s="78"/>
      <c r="AIL12" s="78"/>
      <c r="AIM12" s="78"/>
      <c r="AIN12" s="78"/>
      <c r="AIO12" s="78"/>
      <c r="AIP12" s="78"/>
      <c r="AIQ12" s="78"/>
      <c r="AIR12" s="78"/>
      <c r="AIS12" s="78"/>
      <c r="AIT12" s="78"/>
      <c r="AIU12" s="78"/>
      <c r="AIV12" s="78"/>
      <c r="AIW12" s="78"/>
      <c r="AIX12" s="78"/>
      <c r="AIY12" s="78"/>
      <c r="AIZ12" s="78"/>
      <c r="AJA12" s="78"/>
      <c r="AJB12" s="78"/>
      <c r="AJC12" s="78"/>
      <c r="AJD12" s="78"/>
      <c r="AJE12" s="78"/>
      <c r="AJF12" s="78"/>
      <c r="AJG12" s="78"/>
      <c r="AJH12" s="78"/>
      <c r="AJI12" s="78"/>
      <c r="AJJ12" s="78"/>
      <c r="AJK12" s="78"/>
      <c r="AJL12" s="78"/>
      <c r="AJM12" s="78"/>
      <c r="AJN12" s="78"/>
      <c r="AJO12" s="78"/>
      <c r="AJP12" s="78"/>
      <c r="AJQ12" s="78"/>
      <c r="AJR12" s="78"/>
      <c r="AJS12" s="78"/>
      <c r="AJT12" s="78"/>
      <c r="AJU12" s="78"/>
      <c r="AJV12" s="78"/>
      <c r="AJW12" s="78"/>
      <c r="AJX12" s="78"/>
      <c r="AJY12" s="78"/>
      <c r="AJZ12" s="78"/>
      <c r="AKA12" s="78"/>
      <c r="AKB12" s="78"/>
      <c r="AKC12" s="78"/>
      <c r="AKD12" s="78"/>
      <c r="AKE12" s="78"/>
      <c r="AKF12" s="78"/>
      <c r="AKG12" s="78"/>
      <c r="AKH12" s="78"/>
      <c r="AKI12" s="78"/>
      <c r="AKJ12" s="78"/>
      <c r="AKK12" s="78"/>
      <c r="AKL12" s="78"/>
      <c r="AKM12" s="78"/>
      <c r="AKN12" s="78"/>
      <c r="AKO12" s="78"/>
      <c r="AKP12" s="78"/>
      <c r="AKQ12" s="78"/>
      <c r="AKR12" s="78"/>
      <c r="AKS12" s="78"/>
      <c r="AKT12" s="78"/>
      <c r="AKU12" s="78"/>
      <c r="AKV12" s="78"/>
      <c r="AKW12" s="78"/>
      <c r="AKX12" s="78"/>
      <c r="AKY12" s="78"/>
      <c r="AKZ12" s="78"/>
      <c r="ALA12" s="78"/>
      <c r="ALB12" s="78"/>
      <c r="ALC12" s="78"/>
      <c r="ALD12" s="78"/>
      <c r="ALE12" s="78"/>
      <c r="ALF12" s="78"/>
      <c r="ALG12" s="78"/>
      <c r="ALH12" s="78"/>
      <c r="ALI12" s="78"/>
      <c r="ALJ12" s="78"/>
      <c r="ALK12" s="78"/>
      <c r="ALL12" s="78"/>
      <c r="ALM12" s="78"/>
      <c r="ALN12" s="78"/>
      <c r="ALO12" s="78"/>
      <c r="ALP12" s="78"/>
      <c r="ALQ12" s="78"/>
      <c r="ALR12" s="78"/>
      <c r="ALS12" s="78"/>
      <c r="ALT12" s="78"/>
      <c r="ALU12" s="78"/>
      <c r="ALV12" s="78"/>
      <c r="ALW12" s="78"/>
      <c r="ALX12" s="78"/>
      <c r="ALY12" s="78"/>
      <c r="ALZ12" s="78"/>
      <c r="AMA12" s="78"/>
      <c r="AMB12" s="78"/>
      <c r="AMC12" s="78"/>
      <c r="AMD12" s="78"/>
      <c r="AME12" s="78"/>
      <c r="AMF12" s="78"/>
      <c r="AMG12" s="78"/>
      <c r="AMH12" s="78"/>
      <c r="AMI12" s="78"/>
      <c r="AMJ12" s="78"/>
      <c r="AMK12" s="78"/>
      <c r="AML12" s="78"/>
      <c r="AMM12" s="78"/>
      <c r="AMN12" s="78"/>
      <c r="AMO12" s="78"/>
      <c r="AMP12" s="78"/>
      <c r="AMQ12" s="78"/>
      <c r="AMR12" s="78"/>
      <c r="AMS12" s="78"/>
      <c r="AMT12" s="78"/>
      <c r="AMU12" s="78"/>
      <c r="AMV12" s="78"/>
      <c r="AMW12" s="78"/>
      <c r="AMX12" s="78"/>
      <c r="AMY12" s="78"/>
      <c r="AMZ12" s="78"/>
      <c r="ANA12" s="78"/>
      <c r="ANB12" s="78"/>
      <c r="ANC12" s="78"/>
      <c r="AND12" s="78"/>
      <c r="ANE12" s="78"/>
      <c r="ANF12" s="78"/>
      <c r="ANG12" s="78"/>
      <c r="ANH12" s="78"/>
      <c r="ANI12" s="78"/>
      <c r="ANJ12" s="78"/>
      <c r="ANK12" s="78"/>
      <c r="ANL12" s="78"/>
      <c r="ANM12" s="78"/>
      <c r="ANN12" s="78"/>
      <c r="ANO12" s="78"/>
      <c r="ANP12" s="78"/>
      <c r="ANQ12" s="78"/>
      <c r="ANR12" s="78"/>
      <c r="ANS12" s="78"/>
      <c r="ANT12" s="78"/>
      <c r="ANU12" s="78"/>
      <c r="ANV12" s="78"/>
      <c r="ANW12" s="78"/>
      <c r="ANX12" s="78"/>
      <c r="ANY12" s="78"/>
      <c r="ANZ12" s="78"/>
      <c r="AOA12" s="78"/>
      <c r="AOB12" s="78"/>
      <c r="AOC12" s="78"/>
      <c r="AOD12" s="78"/>
      <c r="AOE12" s="78"/>
      <c r="AOF12" s="78"/>
      <c r="AOG12" s="78"/>
      <c r="AOH12" s="78"/>
      <c r="AOI12" s="78"/>
      <c r="AOJ12" s="78"/>
      <c r="AOK12" s="78"/>
      <c r="AOL12" s="78"/>
      <c r="AOM12" s="78"/>
      <c r="AON12" s="78"/>
      <c r="AOO12" s="78"/>
      <c r="AOP12" s="78"/>
      <c r="AOQ12" s="78"/>
      <c r="AOR12" s="78"/>
      <c r="AOS12" s="78"/>
      <c r="AOT12" s="78"/>
      <c r="AOU12" s="78"/>
      <c r="AOV12" s="78"/>
      <c r="AOW12" s="78"/>
      <c r="AOX12" s="78"/>
      <c r="AOY12" s="78"/>
      <c r="AOZ12" s="78"/>
      <c r="APA12" s="78"/>
      <c r="APB12" s="78"/>
      <c r="APC12" s="78"/>
      <c r="APD12" s="78"/>
      <c r="APE12" s="78"/>
      <c r="APF12" s="78"/>
      <c r="APG12" s="78"/>
      <c r="APH12" s="78"/>
      <c r="API12" s="78"/>
      <c r="APJ12" s="78"/>
      <c r="APK12" s="78"/>
      <c r="APL12" s="78"/>
      <c r="APM12" s="78"/>
      <c r="APN12" s="78"/>
      <c r="APO12" s="78"/>
      <c r="APP12" s="78"/>
      <c r="APQ12" s="78"/>
      <c r="APR12" s="78"/>
      <c r="APS12" s="78"/>
      <c r="APT12" s="78"/>
      <c r="APU12" s="78"/>
      <c r="APV12" s="78"/>
      <c r="APW12" s="78"/>
      <c r="APX12" s="78"/>
      <c r="APY12" s="78"/>
      <c r="APZ12" s="78"/>
      <c r="AQA12" s="78"/>
      <c r="AQB12" s="78"/>
      <c r="AQC12" s="78"/>
      <c r="AQD12" s="78"/>
      <c r="AQE12" s="78"/>
      <c r="AQF12" s="78"/>
      <c r="AQG12" s="78"/>
      <c r="AQH12" s="78"/>
      <c r="AQI12" s="78"/>
      <c r="AQJ12" s="78"/>
      <c r="AQK12" s="78"/>
      <c r="AQL12" s="78"/>
      <c r="AQM12" s="78"/>
      <c r="AQN12" s="78"/>
      <c r="AQO12" s="78"/>
      <c r="AQP12" s="78"/>
      <c r="AQQ12" s="78"/>
      <c r="AQR12" s="78"/>
      <c r="AQS12" s="78"/>
      <c r="AQT12" s="78"/>
      <c r="AQU12" s="78"/>
      <c r="AQV12" s="78"/>
      <c r="AQW12" s="78"/>
      <c r="AQX12" s="78"/>
      <c r="AQY12" s="78"/>
      <c r="AQZ12" s="78"/>
      <c r="ARA12" s="78"/>
      <c r="ARB12" s="78"/>
      <c r="ARC12" s="78"/>
      <c r="ARD12" s="78"/>
      <c r="ARE12" s="78"/>
      <c r="ARF12" s="78"/>
      <c r="ARG12" s="78"/>
      <c r="ARH12" s="78"/>
      <c r="ARI12" s="78"/>
      <c r="ARJ12" s="78"/>
      <c r="ARK12" s="78"/>
      <c r="ARL12" s="78"/>
      <c r="ARM12" s="78"/>
      <c r="ARN12" s="78"/>
      <c r="ARO12" s="78"/>
      <c r="ARP12" s="78"/>
      <c r="ARQ12" s="78"/>
      <c r="ARR12" s="78"/>
      <c r="ARS12" s="78"/>
      <c r="ART12" s="78"/>
      <c r="ARU12" s="78"/>
      <c r="ARV12" s="78"/>
      <c r="ARW12" s="78"/>
      <c r="ARX12" s="78"/>
      <c r="ARY12" s="78"/>
      <c r="ARZ12" s="78"/>
      <c r="ASA12" s="78"/>
      <c r="ASB12" s="78"/>
      <c r="ASC12" s="78"/>
      <c r="ASD12" s="78"/>
      <c r="ASE12" s="78"/>
      <c r="ASF12" s="78"/>
      <c r="ASG12" s="78"/>
      <c r="ASH12" s="78"/>
      <c r="ASI12" s="78"/>
      <c r="ASJ12" s="78"/>
      <c r="ASK12" s="78"/>
      <c r="ASL12" s="78"/>
      <c r="ASM12" s="78"/>
      <c r="ASN12" s="78"/>
      <c r="ASO12" s="78"/>
      <c r="ASP12" s="78"/>
      <c r="ASQ12" s="78"/>
      <c r="ASR12" s="78"/>
      <c r="ASS12" s="78"/>
      <c r="AST12" s="78"/>
      <c r="ASU12" s="78"/>
      <c r="ASV12" s="78"/>
      <c r="ASW12" s="78"/>
      <c r="ASX12" s="78"/>
      <c r="ASY12" s="78"/>
      <c r="ASZ12" s="78"/>
      <c r="ATA12" s="78"/>
      <c r="ATB12" s="78"/>
      <c r="ATC12" s="78"/>
      <c r="ATD12" s="78"/>
      <c r="ATE12" s="78"/>
      <c r="ATF12" s="78"/>
      <c r="ATG12" s="78"/>
      <c r="ATH12" s="78"/>
      <c r="ATI12" s="78"/>
      <c r="ATJ12" s="78"/>
      <c r="ATK12" s="78"/>
      <c r="ATL12" s="78"/>
      <c r="ATM12" s="78"/>
      <c r="ATN12" s="78"/>
      <c r="ATO12" s="78"/>
      <c r="ATP12" s="78"/>
      <c r="ATQ12" s="78"/>
      <c r="ATR12" s="78"/>
      <c r="ATS12" s="78"/>
      <c r="ATT12" s="78"/>
      <c r="ATU12" s="78"/>
      <c r="ATV12" s="78"/>
      <c r="ATW12" s="78"/>
      <c r="ATX12" s="78"/>
      <c r="ATY12" s="78"/>
      <c r="ATZ12" s="78"/>
      <c r="AUA12" s="78"/>
      <c r="AUB12" s="78"/>
      <c r="AUC12" s="78"/>
      <c r="AUD12" s="78"/>
      <c r="AUE12" s="78"/>
      <c r="AUF12" s="78"/>
      <c r="AUG12" s="78"/>
      <c r="AUH12" s="78"/>
      <c r="AUI12" s="78"/>
      <c r="AUJ12" s="78"/>
      <c r="AUK12" s="78"/>
      <c r="AUL12" s="78"/>
      <c r="AUM12" s="78"/>
      <c r="AUN12" s="78"/>
      <c r="AUO12" s="78"/>
      <c r="AUP12" s="78"/>
      <c r="AUQ12" s="78"/>
      <c r="AUR12" s="78"/>
      <c r="AUS12" s="78"/>
      <c r="AUT12" s="78"/>
      <c r="AUU12" s="78"/>
      <c r="AUV12" s="78"/>
      <c r="AUW12" s="78"/>
      <c r="AUX12" s="78"/>
      <c r="AUY12" s="78"/>
      <c r="AUZ12" s="78"/>
      <c r="AVA12" s="78"/>
      <c r="AVB12" s="78"/>
      <c r="AVC12" s="78"/>
      <c r="AVD12" s="78"/>
      <c r="AVE12" s="78"/>
      <c r="AVF12" s="78"/>
      <c r="AVG12" s="78"/>
      <c r="AVH12" s="78"/>
      <c r="AVI12" s="78"/>
      <c r="AVJ12" s="78"/>
      <c r="AVK12" s="78"/>
      <c r="AVL12" s="78"/>
      <c r="AVM12" s="78"/>
      <c r="AVN12" s="78"/>
      <c r="AVO12" s="78"/>
      <c r="AVP12" s="78"/>
      <c r="AVQ12" s="78"/>
      <c r="AVR12" s="78"/>
      <c r="AVS12" s="78"/>
      <c r="AVT12" s="78"/>
      <c r="AVU12" s="78"/>
      <c r="AVV12" s="78"/>
      <c r="AVW12" s="78"/>
      <c r="AVX12" s="78"/>
      <c r="AVY12" s="78"/>
      <c r="AVZ12" s="78"/>
      <c r="AWA12" s="78"/>
      <c r="AWB12" s="78"/>
      <c r="AWC12" s="78"/>
      <c r="AWD12" s="78"/>
      <c r="AWE12" s="78"/>
      <c r="AWF12" s="78"/>
      <c r="AWG12" s="78"/>
      <c r="AWH12" s="78"/>
      <c r="AWI12" s="78"/>
      <c r="AWJ12" s="78"/>
      <c r="AWK12" s="78"/>
      <c r="AWL12" s="78"/>
      <c r="AWM12" s="78"/>
      <c r="AWN12" s="78"/>
      <c r="AWO12" s="78"/>
      <c r="AWP12" s="78"/>
      <c r="AWQ12" s="78"/>
      <c r="AWR12" s="78"/>
      <c r="AWS12" s="78"/>
      <c r="AWT12" s="78"/>
      <c r="AWU12" s="78"/>
      <c r="AWV12" s="78"/>
      <c r="AWW12" s="78"/>
      <c r="AWX12" s="78"/>
      <c r="AWY12" s="78"/>
      <c r="AWZ12" s="78"/>
      <c r="AXA12" s="78"/>
      <c r="AXB12" s="78"/>
      <c r="AXC12" s="78"/>
      <c r="AXD12" s="78"/>
      <c r="AXE12" s="78"/>
      <c r="AXF12" s="78"/>
      <c r="AXG12" s="78"/>
      <c r="AXH12" s="78"/>
      <c r="AXI12" s="78"/>
      <c r="AXJ12" s="78"/>
      <c r="AXK12" s="78"/>
      <c r="AXL12" s="78"/>
      <c r="AXM12" s="78"/>
      <c r="AXN12" s="78"/>
      <c r="AXO12" s="78"/>
      <c r="AXP12" s="78"/>
      <c r="AXQ12" s="78"/>
      <c r="AXR12" s="78"/>
      <c r="AXS12" s="78"/>
      <c r="AXT12" s="78"/>
      <c r="AXU12" s="78"/>
      <c r="AXV12" s="78"/>
      <c r="AXW12" s="78"/>
      <c r="AXX12" s="78"/>
      <c r="AXY12" s="78"/>
      <c r="AXZ12" s="78"/>
      <c r="AYA12" s="78"/>
      <c r="AYB12" s="78"/>
      <c r="AYC12" s="78"/>
      <c r="AYD12" s="78"/>
      <c r="AYE12" s="78"/>
      <c r="AYF12" s="78"/>
      <c r="AYG12" s="78"/>
      <c r="AYH12" s="78"/>
      <c r="AYI12" s="78"/>
      <c r="AYJ12" s="78"/>
      <c r="AYK12" s="78"/>
      <c r="AYL12" s="78"/>
      <c r="AYM12" s="78"/>
      <c r="AYN12" s="78"/>
      <c r="AYO12" s="78"/>
      <c r="AYP12" s="78"/>
      <c r="AYQ12" s="78"/>
      <c r="AYR12" s="78"/>
      <c r="AYS12" s="78"/>
      <c r="AYT12" s="78"/>
      <c r="AYU12" s="78"/>
      <c r="AYV12" s="78"/>
      <c r="AYW12" s="78"/>
      <c r="AYX12" s="78"/>
      <c r="AYY12" s="78"/>
      <c r="AYZ12" s="78"/>
      <c r="AZA12" s="78"/>
      <c r="AZB12" s="78"/>
      <c r="AZC12" s="78"/>
      <c r="AZD12" s="78"/>
      <c r="AZE12" s="78"/>
      <c r="AZF12" s="78"/>
      <c r="AZG12" s="78"/>
      <c r="AZH12" s="78"/>
      <c r="AZI12" s="78"/>
      <c r="AZJ12" s="78"/>
      <c r="AZK12" s="78"/>
      <c r="AZL12" s="78"/>
      <c r="AZM12" s="78"/>
      <c r="AZN12" s="78"/>
      <c r="AZO12" s="78"/>
      <c r="AZP12" s="78"/>
      <c r="AZQ12" s="78"/>
      <c r="AZR12" s="78"/>
      <c r="AZS12" s="78"/>
      <c r="AZT12" s="78"/>
      <c r="AZU12" s="78"/>
      <c r="AZV12" s="78"/>
      <c r="AZW12" s="78"/>
      <c r="AZX12" s="78"/>
      <c r="AZY12" s="78"/>
      <c r="AZZ12" s="78"/>
      <c r="BAA12" s="78"/>
      <c r="BAB12" s="78"/>
      <c r="BAC12" s="78"/>
      <c r="BAD12" s="78"/>
      <c r="BAE12" s="78"/>
      <c r="BAF12" s="78"/>
      <c r="BAG12" s="78"/>
      <c r="BAH12" s="78"/>
      <c r="BAI12" s="78"/>
      <c r="BAJ12" s="78"/>
      <c r="BAK12" s="78"/>
      <c r="BAL12" s="78"/>
      <c r="BAM12" s="78"/>
      <c r="BAN12" s="78"/>
      <c r="BAO12" s="78"/>
      <c r="BAP12" s="78"/>
      <c r="BAQ12" s="78"/>
      <c r="BAR12" s="78"/>
      <c r="BAS12" s="78"/>
      <c r="BAT12" s="78"/>
      <c r="BAU12" s="78"/>
      <c r="BAV12" s="78"/>
      <c r="BAW12" s="78"/>
      <c r="BAX12" s="78"/>
      <c r="BAY12" s="78"/>
      <c r="BAZ12" s="78"/>
      <c r="BBA12" s="78"/>
      <c r="BBB12" s="78"/>
      <c r="BBC12" s="78"/>
      <c r="BBD12" s="78"/>
      <c r="BBE12" s="78"/>
      <c r="BBF12" s="78"/>
      <c r="BBG12" s="78"/>
      <c r="BBH12" s="78"/>
      <c r="BBI12" s="78"/>
      <c r="BBJ12" s="78"/>
      <c r="BBK12" s="78"/>
      <c r="BBL12" s="78"/>
      <c r="BBM12" s="78"/>
      <c r="BBN12" s="78"/>
      <c r="BBO12" s="78"/>
      <c r="BBP12" s="78"/>
      <c r="BBQ12" s="78"/>
      <c r="BBR12" s="78"/>
      <c r="BBS12" s="78"/>
      <c r="BBT12" s="78"/>
      <c r="BBU12" s="78"/>
      <c r="BBV12" s="78"/>
      <c r="BBW12" s="78"/>
      <c r="BBX12" s="78"/>
      <c r="BBY12" s="78"/>
      <c r="BBZ12" s="78"/>
      <c r="BCA12" s="78"/>
      <c r="BCB12" s="78"/>
      <c r="BCC12" s="78"/>
      <c r="BCD12" s="78"/>
      <c r="BCE12" s="78"/>
      <c r="BCF12" s="78"/>
      <c r="BCG12" s="78"/>
      <c r="BCH12" s="78"/>
      <c r="BCI12" s="78"/>
      <c r="BCJ12" s="78"/>
      <c r="BCK12" s="78"/>
      <c r="BCL12" s="78"/>
      <c r="BCM12" s="78"/>
      <c r="BCN12" s="78"/>
      <c r="BCO12" s="78"/>
      <c r="BCP12" s="78"/>
      <c r="BCQ12" s="78"/>
      <c r="BCR12" s="78"/>
      <c r="BCS12" s="78"/>
      <c r="BCT12" s="78"/>
      <c r="BCU12" s="78"/>
      <c r="BCV12" s="78"/>
      <c r="BCW12" s="78"/>
      <c r="BCX12" s="78"/>
      <c r="BCY12" s="78"/>
      <c r="BCZ12" s="78"/>
      <c r="BDA12" s="78"/>
      <c r="BDB12" s="78"/>
      <c r="BDC12" s="78"/>
      <c r="BDD12" s="78"/>
      <c r="BDE12" s="78"/>
      <c r="BDF12" s="78"/>
      <c r="BDG12" s="78"/>
      <c r="BDH12" s="78"/>
      <c r="BDI12" s="78"/>
      <c r="BDJ12" s="78"/>
      <c r="BDK12" s="78"/>
      <c r="BDL12" s="78"/>
      <c r="BDM12" s="78"/>
      <c r="BDN12" s="78"/>
      <c r="BDO12" s="78"/>
      <c r="BDP12" s="78"/>
      <c r="BDQ12" s="78"/>
      <c r="BDR12" s="78"/>
      <c r="BDS12" s="78"/>
      <c r="BDT12" s="78"/>
      <c r="BDU12" s="78"/>
      <c r="BDV12" s="78"/>
      <c r="BDW12" s="78"/>
      <c r="BDX12" s="78"/>
      <c r="BDY12" s="78"/>
      <c r="BDZ12" s="78"/>
      <c r="BEA12" s="78"/>
      <c r="BEB12" s="78"/>
      <c r="BEC12" s="78"/>
      <c r="BED12" s="78"/>
      <c r="BEE12" s="78"/>
      <c r="BEF12" s="78"/>
      <c r="BEG12" s="78"/>
      <c r="BEH12" s="78"/>
      <c r="BEI12" s="78"/>
      <c r="BEJ12" s="78"/>
      <c r="BEK12" s="78"/>
      <c r="BEL12" s="78"/>
      <c r="BEM12" s="78"/>
      <c r="BEN12" s="78"/>
      <c r="BEO12" s="78"/>
      <c r="BEP12" s="78"/>
      <c r="BEQ12" s="78"/>
      <c r="BER12" s="78"/>
      <c r="BES12" s="78"/>
      <c r="BET12" s="78"/>
      <c r="BEU12" s="78"/>
      <c r="BEV12" s="78"/>
      <c r="BEW12" s="78"/>
      <c r="BEX12" s="78"/>
      <c r="BEY12" s="78"/>
      <c r="BEZ12" s="78"/>
      <c r="BFA12" s="78"/>
      <c r="BFB12" s="78"/>
      <c r="BFC12" s="78"/>
      <c r="BFD12" s="78"/>
      <c r="BFE12" s="78"/>
      <c r="BFF12" s="78"/>
      <c r="BFG12" s="78"/>
      <c r="BFH12" s="78"/>
      <c r="BFI12" s="78"/>
      <c r="BFJ12" s="78"/>
      <c r="BFK12" s="78"/>
      <c r="BFL12" s="78"/>
      <c r="BFM12" s="78"/>
      <c r="BFN12" s="78"/>
      <c r="BFO12" s="78"/>
      <c r="BFP12" s="78"/>
      <c r="BFQ12" s="78"/>
      <c r="BFR12" s="78"/>
      <c r="BFS12" s="78"/>
      <c r="BFT12" s="78"/>
      <c r="BFU12" s="78"/>
      <c r="BFV12" s="78"/>
      <c r="BFW12" s="78"/>
      <c r="BFX12" s="78"/>
      <c r="BFY12" s="78"/>
      <c r="BFZ12" s="78"/>
      <c r="BGA12" s="78"/>
      <c r="BGB12" s="78"/>
      <c r="BGC12" s="78"/>
      <c r="BGD12" s="78"/>
      <c r="BGE12" s="78"/>
      <c r="BGF12" s="78"/>
      <c r="BGG12" s="78"/>
      <c r="BGH12" s="78"/>
      <c r="BGI12" s="78"/>
      <c r="BGJ12" s="78"/>
      <c r="BGK12" s="78"/>
      <c r="BGL12" s="78"/>
      <c r="BGM12" s="78"/>
      <c r="BGN12" s="78"/>
      <c r="BGO12" s="78"/>
      <c r="BGP12" s="78"/>
      <c r="BGQ12" s="78"/>
      <c r="BGR12" s="78"/>
      <c r="BGS12" s="78"/>
      <c r="BGT12" s="78"/>
      <c r="BGU12" s="78"/>
      <c r="BGV12" s="78"/>
      <c r="BGW12" s="78"/>
      <c r="BGX12" s="78"/>
      <c r="BGY12" s="78"/>
      <c r="BGZ12" s="78"/>
      <c r="BHA12" s="78"/>
      <c r="BHB12" s="78"/>
      <c r="BHC12" s="78"/>
      <c r="BHD12" s="78"/>
      <c r="BHE12" s="78"/>
      <c r="BHF12" s="78"/>
      <c r="BHG12" s="78"/>
      <c r="BHH12" s="78"/>
      <c r="BHI12" s="78"/>
      <c r="BHJ12" s="78"/>
      <c r="BHK12" s="78"/>
      <c r="BHL12" s="78"/>
      <c r="BHM12" s="78"/>
      <c r="BHN12" s="78"/>
      <c r="BHO12" s="78"/>
      <c r="BHP12" s="78"/>
      <c r="BHQ12" s="78"/>
      <c r="BHR12" s="78"/>
      <c r="BHS12" s="78"/>
      <c r="BHT12" s="78"/>
      <c r="BHU12" s="78"/>
      <c r="BHV12" s="78"/>
      <c r="BHW12" s="78"/>
      <c r="BHX12" s="78"/>
      <c r="BHY12" s="78"/>
      <c r="BHZ12" s="78"/>
      <c r="BIA12" s="78"/>
      <c r="BIB12" s="78"/>
      <c r="BIC12" s="78"/>
      <c r="BID12" s="78"/>
      <c r="BIE12" s="78"/>
      <c r="BIF12" s="78"/>
      <c r="BIG12" s="78"/>
      <c r="BIH12" s="78"/>
      <c r="BII12" s="78"/>
      <c r="BIJ12" s="78"/>
      <c r="BIK12" s="78"/>
      <c r="BIL12" s="78"/>
      <c r="BIM12" s="78"/>
      <c r="BIN12" s="78"/>
      <c r="BIO12" s="78"/>
      <c r="BIP12" s="78"/>
      <c r="BIQ12" s="78"/>
      <c r="BIR12" s="78"/>
      <c r="BIS12" s="78"/>
      <c r="BIT12" s="78"/>
      <c r="BIU12" s="78"/>
      <c r="BIV12" s="78"/>
      <c r="BIW12" s="78"/>
      <c r="BIX12" s="78"/>
      <c r="BIY12" s="78"/>
      <c r="BIZ12" s="78"/>
      <c r="BJA12" s="78"/>
      <c r="BJB12" s="78"/>
      <c r="BJC12" s="78"/>
      <c r="BJD12" s="78"/>
      <c r="BJE12" s="78"/>
      <c r="BJF12" s="78"/>
      <c r="BJG12" s="78"/>
      <c r="BJH12" s="78"/>
      <c r="BJI12" s="78"/>
      <c r="BJJ12" s="78"/>
      <c r="BJK12" s="78"/>
      <c r="BJL12" s="78"/>
      <c r="BJM12" s="78"/>
      <c r="BJN12" s="78"/>
      <c r="BJO12" s="78"/>
      <c r="BJP12" s="78"/>
      <c r="BJQ12" s="78"/>
      <c r="BJR12" s="78"/>
      <c r="BJS12" s="78"/>
      <c r="BJT12" s="78"/>
      <c r="BJU12" s="78"/>
      <c r="BJV12" s="78"/>
      <c r="BJW12" s="78"/>
      <c r="BJX12" s="78"/>
      <c r="BJY12" s="78"/>
      <c r="BJZ12" s="78"/>
      <c r="BKA12" s="78"/>
      <c r="BKB12" s="78"/>
      <c r="BKC12" s="78"/>
      <c r="BKD12" s="78"/>
      <c r="BKE12" s="78"/>
      <c r="BKF12" s="78"/>
      <c r="BKG12" s="78"/>
      <c r="BKH12" s="78"/>
      <c r="BKI12" s="78"/>
      <c r="BKJ12" s="78"/>
      <c r="BKK12" s="78"/>
      <c r="BKL12" s="78"/>
      <c r="BKM12" s="78"/>
      <c r="BKN12" s="78"/>
      <c r="BKO12" s="78"/>
      <c r="BKP12" s="78"/>
      <c r="BKQ12" s="78"/>
      <c r="BKR12" s="78"/>
      <c r="BKS12" s="78"/>
      <c r="BKT12" s="78"/>
      <c r="BKU12" s="78"/>
      <c r="BKV12" s="78"/>
      <c r="BKW12" s="78"/>
      <c r="BKX12" s="78"/>
      <c r="BKY12" s="78"/>
      <c r="BKZ12" s="78"/>
      <c r="BLA12" s="78"/>
      <c r="BLB12" s="78"/>
      <c r="BLC12" s="78"/>
      <c r="BLD12" s="78"/>
      <c r="BLE12" s="78"/>
      <c r="BLF12" s="78"/>
      <c r="BLG12" s="78"/>
      <c r="BLH12" s="78"/>
      <c r="BLI12" s="78"/>
      <c r="BLJ12" s="78"/>
      <c r="BLK12" s="78"/>
      <c r="BLL12" s="78"/>
      <c r="BLM12" s="78"/>
      <c r="BLN12" s="78"/>
      <c r="BLO12" s="78"/>
      <c r="BLP12" s="78"/>
      <c r="BLQ12" s="78"/>
      <c r="BLR12" s="78"/>
      <c r="BLS12" s="78"/>
      <c r="BLT12" s="78"/>
      <c r="BLU12" s="78"/>
      <c r="BLV12" s="78"/>
      <c r="BLW12" s="78"/>
      <c r="BLX12" s="78"/>
      <c r="BLY12" s="78"/>
      <c r="BLZ12" s="78"/>
      <c r="BMA12" s="78"/>
      <c r="BMB12" s="78"/>
      <c r="BMC12" s="78"/>
      <c r="BMD12" s="78"/>
      <c r="BME12" s="78"/>
      <c r="BMF12" s="78"/>
      <c r="BMG12" s="78"/>
      <c r="BMH12" s="78"/>
      <c r="BMI12" s="78"/>
      <c r="BMJ12" s="78"/>
      <c r="BMK12" s="78"/>
      <c r="BML12" s="78"/>
      <c r="BMM12" s="78"/>
      <c r="BMN12" s="78"/>
      <c r="BMO12" s="78"/>
      <c r="BMP12" s="78"/>
      <c r="BMQ12" s="78"/>
      <c r="BMR12" s="78"/>
      <c r="BMS12" s="78"/>
      <c r="BMT12" s="78"/>
      <c r="BMU12" s="78"/>
      <c r="BMV12" s="78"/>
      <c r="BMW12" s="78"/>
      <c r="BMX12" s="78"/>
      <c r="BMY12" s="78"/>
      <c r="BMZ12" s="78"/>
      <c r="BNA12" s="78"/>
      <c r="BNB12" s="78"/>
      <c r="BNC12" s="78"/>
      <c r="BND12" s="78"/>
      <c r="BNE12" s="78"/>
      <c r="BNF12" s="78"/>
      <c r="BNG12" s="78"/>
      <c r="BNH12" s="78"/>
      <c r="BNI12" s="78"/>
      <c r="BNJ12" s="78"/>
      <c r="BNK12" s="78"/>
      <c r="BNL12" s="78"/>
      <c r="BNM12" s="78"/>
      <c r="BNN12" s="78"/>
      <c r="BNO12" s="78"/>
      <c r="BNP12" s="78"/>
      <c r="BNQ12" s="78"/>
      <c r="BNR12" s="78"/>
      <c r="BNS12" s="78"/>
      <c r="BNT12" s="78"/>
      <c r="BNU12" s="78"/>
      <c r="BNV12" s="78"/>
      <c r="BNW12" s="78"/>
      <c r="BNX12" s="78"/>
      <c r="BNY12" s="78"/>
      <c r="BNZ12" s="78"/>
      <c r="BOA12" s="78"/>
      <c r="BOB12" s="78"/>
      <c r="BOC12" s="78"/>
      <c r="BOD12" s="78"/>
      <c r="BOE12" s="78"/>
      <c r="BOF12" s="78"/>
      <c r="BOG12" s="78"/>
      <c r="BOH12" s="78"/>
      <c r="BOI12" s="78"/>
      <c r="BOJ12" s="78"/>
      <c r="BOK12" s="78"/>
      <c r="BOL12" s="78"/>
      <c r="BOM12" s="78"/>
      <c r="BON12" s="78"/>
      <c r="BOO12" s="78"/>
      <c r="BOP12" s="78"/>
      <c r="BOQ12" s="78"/>
      <c r="BOR12" s="78"/>
      <c r="BOS12" s="78"/>
      <c r="BOT12" s="78"/>
      <c r="BOU12" s="78"/>
      <c r="BOV12" s="78"/>
      <c r="BOW12" s="78"/>
      <c r="BOX12" s="78"/>
      <c r="BOY12" s="78"/>
      <c r="BOZ12" s="78"/>
      <c r="BPA12" s="78"/>
      <c r="BPB12" s="78"/>
      <c r="BPC12" s="78"/>
      <c r="BPD12" s="78"/>
      <c r="BPE12" s="78"/>
      <c r="BPF12" s="78"/>
      <c r="BPG12" s="78"/>
      <c r="BPH12" s="78"/>
      <c r="BPI12" s="78"/>
      <c r="BPJ12" s="78"/>
      <c r="BPK12" s="78"/>
      <c r="BPL12" s="78"/>
      <c r="BPM12" s="78"/>
      <c r="BPN12" s="78"/>
      <c r="BPO12" s="78"/>
      <c r="BPP12" s="78"/>
      <c r="BPQ12" s="78"/>
      <c r="BPR12" s="78"/>
      <c r="BPS12" s="78"/>
      <c r="BPT12" s="78"/>
      <c r="BPU12" s="78"/>
      <c r="BPV12" s="78"/>
      <c r="BPW12" s="78"/>
      <c r="BPX12" s="78"/>
      <c r="BPY12" s="78"/>
      <c r="BPZ12" s="78"/>
      <c r="BQA12" s="78"/>
      <c r="BQB12" s="78"/>
      <c r="BQC12" s="78"/>
      <c r="BQD12" s="78"/>
      <c r="BQE12" s="78"/>
      <c r="BQF12" s="78"/>
      <c r="BQG12" s="78"/>
      <c r="BQH12" s="78"/>
      <c r="BQI12" s="78"/>
      <c r="BQJ12" s="78"/>
      <c r="BQK12" s="78"/>
      <c r="BQL12" s="78"/>
      <c r="BQM12" s="78"/>
      <c r="BQN12" s="78"/>
      <c r="BQO12" s="78"/>
      <c r="BQP12" s="78"/>
      <c r="BQQ12" s="78"/>
      <c r="BQR12" s="78"/>
      <c r="BQS12" s="78"/>
      <c r="BQT12" s="78"/>
      <c r="BQU12" s="78"/>
      <c r="BQV12" s="78"/>
      <c r="BQW12" s="78"/>
      <c r="BQX12" s="78"/>
      <c r="BQY12" s="78"/>
      <c r="BQZ12" s="78"/>
      <c r="BRA12" s="78"/>
      <c r="BRB12" s="78"/>
      <c r="BRC12" s="78"/>
      <c r="BRD12" s="78"/>
      <c r="BRE12" s="78"/>
      <c r="BRF12" s="78"/>
      <c r="BRG12" s="78"/>
      <c r="BRH12" s="78"/>
      <c r="BRI12" s="78"/>
      <c r="BRJ12" s="78"/>
      <c r="BRK12" s="78"/>
      <c r="BRL12" s="78"/>
      <c r="BRM12" s="78"/>
      <c r="BRN12" s="78"/>
      <c r="BRO12" s="78"/>
      <c r="BRP12" s="78"/>
      <c r="BRQ12" s="78"/>
      <c r="BRR12" s="78"/>
      <c r="BRS12" s="78"/>
      <c r="BRT12" s="78"/>
      <c r="BRU12" s="78"/>
      <c r="BRV12" s="78"/>
      <c r="BRW12" s="78"/>
      <c r="BRX12" s="78"/>
      <c r="BRY12" s="78"/>
      <c r="BRZ12" s="78"/>
      <c r="BSA12" s="78"/>
      <c r="BSB12" s="78"/>
      <c r="BSC12" s="78"/>
      <c r="BSD12" s="78"/>
      <c r="BSE12" s="78"/>
      <c r="BSF12" s="78"/>
      <c r="BSG12" s="78"/>
      <c r="BSH12" s="78"/>
      <c r="BSI12" s="78"/>
      <c r="BSJ12" s="78"/>
      <c r="BSK12" s="78"/>
      <c r="BSL12" s="78"/>
      <c r="BSM12" s="78"/>
      <c r="BSN12" s="78"/>
      <c r="BSO12" s="78"/>
      <c r="BSP12" s="78"/>
      <c r="BSQ12" s="78"/>
      <c r="BSR12" s="78"/>
      <c r="BSS12" s="78"/>
      <c r="BST12" s="78"/>
      <c r="BSU12" s="78"/>
      <c r="BSV12" s="78"/>
      <c r="BSW12" s="78"/>
      <c r="BSX12" s="78"/>
      <c r="BSY12" s="78"/>
      <c r="BSZ12" s="78"/>
      <c r="BTA12" s="78"/>
      <c r="BTB12" s="78"/>
      <c r="BTC12" s="78"/>
      <c r="BTD12" s="78"/>
      <c r="BTE12" s="78"/>
      <c r="BTF12" s="78"/>
      <c r="BTG12" s="78"/>
      <c r="BTH12" s="78"/>
      <c r="BTI12" s="78"/>
      <c r="BTJ12" s="78"/>
      <c r="BTK12" s="78"/>
      <c r="BTL12" s="78"/>
      <c r="BTM12" s="78"/>
      <c r="BTN12" s="78"/>
      <c r="BTO12" s="78"/>
      <c r="BTP12" s="78"/>
      <c r="BTQ12" s="78"/>
      <c r="BTR12" s="78"/>
      <c r="BTS12" s="78"/>
      <c r="BTT12" s="78"/>
      <c r="BTU12" s="78"/>
      <c r="BTV12" s="78"/>
      <c r="BTW12" s="78"/>
      <c r="BTX12" s="78"/>
      <c r="BTY12" s="78"/>
      <c r="BTZ12" s="78"/>
      <c r="BUA12" s="78"/>
      <c r="BUB12" s="78"/>
      <c r="BUC12" s="78"/>
      <c r="BUD12" s="78"/>
      <c r="BUE12" s="78"/>
      <c r="BUF12" s="78"/>
      <c r="BUG12" s="78"/>
      <c r="BUH12" s="78"/>
      <c r="BUI12" s="78"/>
      <c r="BUJ12" s="78"/>
      <c r="BUK12" s="78"/>
      <c r="BUL12" s="78"/>
      <c r="BUM12" s="78"/>
      <c r="BUN12" s="78"/>
      <c r="BUO12" s="78"/>
      <c r="BUP12" s="78"/>
      <c r="BUQ12" s="78"/>
      <c r="BUR12" s="78"/>
      <c r="BUS12" s="78"/>
      <c r="BUT12" s="78"/>
      <c r="BUU12" s="78"/>
      <c r="BUV12" s="78"/>
      <c r="BUW12" s="78"/>
      <c r="BUX12" s="78"/>
      <c r="BUY12" s="78"/>
      <c r="BUZ12" s="78"/>
      <c r="BVA12" s="78"/>
      <c r="BVB12" s="78"/>
      <c r="BVC12" s="78"/>
      <c r="BVD12" s="78"/>
      <c r="BVE12" s="78"/>
      <c r="BVF12" s="78"/>
      <c r="BVG12" s="78"/>
      <c r="BVH12" s="78"/>
      <c r="BVI12" s="78"/>
      <c r="BVJ12" s="78"/>
      <c r="BVK12" s="78"/>
      <c r="BVL12" s="78"/>
      <c r="BVM12" s="78"/>
      <c r="BVN12" s="78"/>
      <c r="BVO12" s="78"/>
      <c r="BVP12" s="78"/>
      <c r="BVQ12" s="78"/>
      <c r="BVR12" s="78"/>
      <c r="BVS12" s="78"/>
      <c r="BVT12" s="78"/>
      <c r="BVU12" s="78"/>
      <c r="BVV12" s="78"/>
      <c r="BVW12" s="78"/>
      <c r="BVX12" s="78"/>
      <c r="BVY12" s="78"/>
      <c r="BVZ12" s="78"/>
      <c r="BWA12" s="78"/>
      <c r="BWB12" s="78"/>
      <c r="BWC12" s="78"/>
      <c r="BWD12" s="78"/>
      <c r="BWE12" s="78"/>
      <c r="BWF12" s="78"/>
      <c r="BWG12" s="78"/>
      <c r="BWH12" s="78"/>
      <c r="BWI12" s="78"/>
      <c r="BWJ12" s="78"/>
      <c r="BWK12" s="78"/>
      <c r="BWL12" s="78"/>
      <c r="BWM12" s="78"/>
      <c r="BWN12" s="78"/>
      <c r="BWO12" s="78"/>
      <c r="BWP12" s="78"/>
      <c r="BWQ12" s="78"/>
      <c r="BWR12" s="78"/>
      <c r="BWS12" s="78"/>
      <c r="BWT12" s="78"/>
      <c r="BWU12" s="78"/>
      <c r="BWV12" s="78"/>
      <c r="BWW12" s="78"/>
      <c r="BWX12" s="78"/>
      <c r="BWY12" s="78"/>
      <c r="BWZ12" s="78"/>
      <c r="BXA12" s="78"/>
      <c r="BXB12" s="78"/>
      <c r="BXC12" s="78"/>
      <c r="BXD12" s="78"/>
      <c r="BXE12" s="78"/>
      <c r="BXF12" s="78"/>
      <c r="BXG12" s="78"/>
      <c r="BXH12" s="78"/>
      <c r="BXI12" s="78"/>
      <c r="BXJ12" s="78"/>
      <c r="BXK12" s="78"/>
      <c r="BXL12" s="78"/>
      <c r="BXM12" s="78"/>
      <c r="BXN12" s="78"/>
      <c r="BXO12" s="78"/>
      <c r="BXP12" s="78"/>
      <c r="BXQ12" s="78"/>
      <c r="BXR12" s="78"/>
      <c r="BXS12" s="78"/>
      <c r="BXT12" s="78"/>
      <c r="BXU12" s="78"/>
      <c r="BXV12" s="78"/>
      <c r="BXW12" s="78"/>
      <c r="BXX12" s="78"/>
      <c r="BXY12" s="78"/>
      <c r="BXZ12" s="78"/>
      <c r="BYA12" s="78"/>
      <c r="BYB12" s="78"/>
      <c r="BYC12" s="78"/>
      <c r="BYD12" s="78"/>
      <c r="BYE12" s="78"/>
      <c r="BYF12" s="78"/>
      <c r="BYG12" s="78"/>
      <c r="BYH12" s="78"/>
      <c r="BYI12" s="78"/>
      <c r="BYJ12" s="78"/>
      <c r="BYK12" s="78"/>
      <c r="BYL12" s="78"/>
      <c r="BYM12" s="78"/>
      <c r="BYN12" s="78"/>
      <c r="BYO12" s="78"/>
      <c r="BYP12" s="78"/>
      <c r="BYQ12" s="78"/>
      <c r="BYR12" s="78"/>
      <c r="BYS12" s="78"/>
      <c r="BYT12" s="78"/>
      <c r="BYU12" s="78"/>
      <c r="BYV12" s="78"/>
      <c r="BYW12" s="78"/>
      <c r="BYX12" s="78"/>
      <c r="BYY12" s="78"/>
      <c r="BYZ12" s="78"/>
      <c r="BZA12" s="78"/>
      <c r="BZB12" s="78"/>
      <c r="BZC12" s="78"/>
      <c r="BZD12" s="78"/>
      <c r="BZE12" s="78"/>
      <c r="BZF12" s="78"/>
      <c r="BZG12" s="78"/>
      <c r="BZH12" s="78"/>
      <c r="BZI12" s="78"/>
      <c r="BZJ12" s="78"/>
      <c r="BZK12" s="78"/>
      <c r="BZL12" s="78"/>
      <c r="BZM12" s="78"/>
      <c r="BZN12" s="78"/>
      <c r="BZO12" s="78"/>
      <c r="BZP12" s="78"/>
      <c r="BZQ12" s="78"/>
      <c r="BZR12" s="78"/>
      <c r="BZS12" s="78"/>
      <c r="BZT12" s="78"/>
      <c r="BZU12" s="78"/>
      <c r="BZV12" s="78"/>
      <c r="BZW12" s="78"/>
      <c r="BZX12" s="78"/>
      <c r="BZY12" s="78"/>
      <c r="BZZ12" s="78"/>
      <c r="CAA12" s="78"/>
      <c r="CAB12" s="78"/>
      <c r="CAC12" s="78"/>
      <c r="CAD12" s="78"/>
      <c r="CAE12" s="78"/>
      <c r="CAF12" s="78"/>
      <c r="CAG12" s="78"/>
      <c r="CAH12" s="78"/>
      <c r="CAI12" s="78"/>
      <c r="CAJ12" s="78"/>
      <c r="CAK12" s="78"/>
      <c r="CAL12" s="78"/>
      <c r="CAM12" s="78"/>
      <c r="CAN12" s="78"/>
      <c r="CAO12" s="78"/>
      <c r="CAP12" s="78"/>
      <c r="CAQ12" s="78"/>
      <c r="CAR12" s="78"/>
      <c r="CAS12" s="78"/>
      <c r="CAT12" s="78"/>
      <c r="CAU12" s="78"/>
      <c r="CAV12" s="78"/>
      <c r="CAW12" s="78"/>
      <c r="CAX12" s="78"/>
      <c r="CAY12" s="78"/>
      <c r="CAZ12" s="78"/>
      <c r="CBA12" s="78"/>
      <c r="CBB12" s="78"/>
      <c r="CBC12" s="78"/>
      <c r="CBD12" s="78"/>
      <c r="CBE12" s="78"/>
      <c r="CBF12" s="78"/>
      <c r="CBG12" s="78"/>
      <c r="CBH12" s="78"/>
      <c r="CBI12" s="78"/>
      <c r="CBJ12" s="78"/>
      <c r="CBK12" s="78"/>
      <c r="CBL12" s="78"/>
      <c r="CBM12" s="78"/>
      <c r="CBN12" s="78"/>
      <c r="CBO12" s="78"/>
      <c r="CBP12" s="78"/>
      <c r="CBQ12" s="78"/>
      <c r="CBR12" s="78"/>
      <c r="CBS12" s="78"/>
      <c r="CBT12" s="78"/>
      <c r="CBU12" s="78"/>
      <c r="CBV12" s="78"/>
      <c r="CBW12" s="78"/>
      <c r="CBX12" s="78"/>
      <c r="CBY12" s="78"/>
      <c r="CBZ12" s="78"/>
      <c r="CCA12" s="78"/>
      <c r="CCB12" s="78"/>
      <c r="CCC12" s="78"/>
      <c r="CCD12" s="78"/>
      <c r="CCE12" s="78"/>
      <c r="CCF12" s="78"/>
      <c r="CCG12" s="78"/>
      <c r="CCH12" s="78"/>
      <c r="CCI12" s="78"/>
      <c r="CCJ12" s="78"/>
      <c r="CCK12" s="78"/>
      <c r="CCL12" s="78"/>
      <c r="CCM12" s="78"/>
      <c r="CCN12" s="78"/>
      <c r="CCO12" s="78"/>
      <c r="CCP12" s="78"/>
      <c r="CCQ12" s="78"/>
      <c r="CCR12" s="78"/>
      <c r="CCS12" s="78"/>
      <c r="CCT12" s="78"/>
      <c r="CCU12" s="78"/>
      <c r="CCV12" s="78"/>
      <c r="CCW12" s="78"/>
      <c r="CCX12" s="78"/>
      <c r="CCY12" s="78"/>
      <c r="CCZ12" s="78"/>
      <c r="CDA12" s="78"/>
      <c r="CDB12" s="78"/>
      <c r="CDC12" s="78"/>
      <c r="CDD12" s="78"/>
      <c r="CDE12" s="78"/>
      <c r="CDF12" s="78"/>
      <c r="CDG12" s="78"/>
      <c r="CDH12" s="78"/>
      <c r="CDI12" s="78"/>
      <c r="CDJ12" s="78"/>
      <c r="CDK12" s="78"/>
      <c r="CDL12" s="78"/>
      <c r="CDM12" s="78"/>
      <c r="CDN12" s="78"/>
      <c r="CDO12" s="78"/>
      <c r="CDP12" s="78"/>
      <c r="CDQ12" s="78"/>
      <c r="CDR12" s="78"/>
      <c r="CDS12" s="78"/>
      <c r="CDT12" s="78"/>
      <c r="CDU12" s="78"/>
      <c r="CDV12" s="78"/>
      <c r="CDW12" s="78"/>
      <c r="CDX12" s="78"/>
      <c r="CDY12" s="78"/>
      <c r="CDZ12" s="78"/>
      <c r="CEA12" s="78"/>
      <c r="CEB12" s="78"/>
      <c r="CEC12" s="78"/>
      <c r="CED12" s="78"/>
      <c r="CEE12" s="78"/>
      <c r="CEF12" s="78"/>
      <c r="CEG12" s="78"/>
      <c r="CEH12" s="78"/>
      <c r="CEI12" s="78"/>
      <c r="CEJ12" s="78"/>
      <c r="CEK12" s="78"/>
      <c r="CEL12" s="78"/>
      <c r="CEM12" s="78"/>
      <c r="CEN12" s="78"/>
      <c r="CEO12" s="78"/>
      <c r="CEP12" s="78"/>
      <c r="CEQ12" s="78"/>
      <c r="CER12" s="78"/>
      <c r="CES12" s="78"/>
      <c r="CET12" s="78"/>
      <c r="CEU12" s="78"/>
      <c r="CEV12" s="78"/>
      <c r="CEW12" s="78"/>
      <c r="CEX12" s="78"/>
      <c r="CEY12" s="78"/>
      <c r="CEZ12" s="78"/>
      <c r="CFA12" s="78"/>
      <c r="CFB12" s="78"/>
      <c r="CFC12" s="78"/>
      <c r="CFD12" s="78"/>
      <c r="CFE12" s="78"/>
      <c r="CFF12" s="78"/>
      <c r="CFG12" s="78"/>
      <c r="CFH12" s="78"/>
      <c r="CFI12" s="78"/>
      <c r="CFJ12" s="78"/>
      <c r="CFK12" s="78"/>
      <c r="CFL12" s="78"/>
      <c r="CFM12" s="78"/>
      <c r="CFN12" s="78"/>
      <c r="CFO12" s="78"/>
      <c r="CFP12" s="78"/>
      <c r="CFQ12" s="78"/>
      <c r="CFR12" s="78"/>
      <c r="CFS12" s="78"/>
      <c r="CFT12" s="78"/>
      <c r="CFU12" s="78"/>
      <c r="CFV12" s="78"/>
      <c r="CFW12" s="78"/>
      <c r="CFX12" s="78"/>
      <c r="CFY12" s="78"/>
      <c r="CFZ12" s="78"/>
      <c r="CGA12" s="78"/>
      <c r="CGB12" s="78"/>
      <c r="CGC12" s="78"/>
      <c r="CGD12" s="78"/>
      <c r="CGE12" s="78"/>
      <c r="CGF12" s="78"/>
      <c r="CGG12" s="78"/>
      <c r="CGH12" s="78"/>
      <c r="CGI12" s="78"/>
      <c r="CGJ12" s="78"/>
      <c r="CGK12" s="78"/>
      <c r="CGL12" s="78"/>
      <c r="CGM12" s="78"/>
      <c r="CGN12" s="78"/>
      <c r="CGO12" s="78"/>
      <c r="CGP12" s="78"/>
      <c r="CGQ12" s="78"/>
      <c r="CGR12" s="78"/>
      <c r="CGS12" s="78"/>
      <c r="CGT12" s="78"/>
      <c r="CGU12" s="78"/>
      <c r="CGV12" s="78"/>
      <c r="CGW12" s="78"/>
      <c r="CGX12" s="78"/>
      <c r="CGY12" s="78"/>
      <c r="CGZ12" s="78"/>
      <c r="CHA12" s="78"/>
      <c r="CHB12" s="78"/>
      <c r="CHC12" s="78"/>
      <c r="CHD12" s="78"/>
      <c r="CHE12" s="78"/>
      <c r="CHF12" s="78"/>
      <c r="CHG12" s="78"/>
      <c r="CHH12" s="78"/>
      <c r="CHI12" s="78"/>
      <c r="CHJ12" s="78"/>
      <c r="CHK12" s="78"/>
      <c r="CHL12" s="78"/>
      <c r="CHM12" s="78"/>
      <c r="CHN12" s="78"/>
      <c r="CHO12" s="78"/>
      <c r="CHP12" s="78"/>
      <c r="CHQ12" s="78"/>
      <c r="CHR12" s="78"/>
      <c r="CHS12" s="78"/>
      <c r="CHT12" s="78"/>
      <c r="CHU12" s="78"/>
      <c r="CHV12" s="78"/>
      <c r="CHW12" s="78"/>
      <c r="CHX12" s="78"/>
      <c r="CHY12" s="78"/>
      <c r="CHZ12" s="78"/>
      <c r="CIA12" s="78"/>
      <c r="CIB12" s="78"/>
      <c r="CIC12" s="78"/>
      <c r="CID12" s="78"/>
      <c r="CIE12" s="78"/>
      <c r="CIF12" s="78"/>
      <c r="CIG12" s="78"/>
      <c r="CIH12" s="78"/>
      <c r="CII12" s="78"/>
      <c r="CIJ12" s="78"/>
      <c r="CIK12" s="78"/>
      <c r="CIL12" s="78"/>
      <c r="CIM12" s="78"/>
      <c r="CIN12" s="78"/>
      <c r="CIO12" s="78"/>
      <c r="CIP12" s="78"/>
      <c r="CIQ12" s="78"/>
      <c r="CIR12" s="78"/>
      <c r="CIS12" s="78"/>
      <c r="CIT12" s="78"/>
      <c r="CIU12" s="78"/>
      <c r="CIV12" s="78"/>
      <c r="CIW12" s="78"/>
      <c r="CIX12" s="78"/>
      <c r="CIY12" s="78"/>
      <c r="CIZ12" s="78"/>
      <c r="CJA12" s="78"/>
      <c r="CJB12" s="78"/>
      <c r="CJC12" s="78"/>
      <c r="CJD12" s="78"/>
      <c r="CJE12" s="78"/>
      <c r="CJF12" s="78"/>
      <c r="CJG12" s="78"/>
      <c r="CJH12" s="78"/>
      <c r="CJI12" s="78"/>
      <c r="CJJ12" s="78"/>
      <c r="CJK12" s="78"/>
      <c r="CJL12" s="78"/>
      <c r="CJM12" s="78"/>
      <c r="CJN12" s="78"/>
      <c r="CJO12" s="78"/>
      <c r="CJP12" s="78"/>
      <c r="CJQ12" s="78"/>
      <c r="CJR12" s="78"/>
      <c r="CJS12" s="78"/>
      <c r="CJT12" s="78"/>
      <c r="CJU12" s="78"/>
      <c r="CJV12" s="78"/>
      <c r="CJW12" s="78"/>
      <c r="CJX12" s="78"/>
      <c r="CJY12" s="78"/>
      <c r="CJZ12" s="78"/>
      <c r="CKA12" s="78"/>
      <c r="CKB12" s="78"/>
      <c r="CKC12" s="78"/>
      <c r="CKD12" s="78"/>
      <c r="CKE12" s="78"/>
      <c r="CKF12" s="78"/>
      <c r="CKG12" s="78"/>
      <c r="CKH12" s="78"/>
      <c r="CKI12" s="78"/>
      <c r="CKJ12" s="78"/>
      <c r="CKK12" s="78"/>
      <c r="CKL12" s="78"/>
      <c r="CKM12" s="78"/>
      <c r="CKN12" s="78"/>
      <c r="CKO12" s="78"/>
      <c r="CKP12" s="78"/>
      <c r="CKQ12" s="78"/>
      <c r="CKR12" s="78"/>
      <c r="CKS12" s="78"/>
      <c r="CKT12" s="78"/>
      <c r="CKU12" s="78"/>
      <c r="CKV12" s="78"/>
      <c r="CKW12" s="78"/>
      <c r="CKX12" s="78"/>
      <c r="CKY12" s="78"/>
      <c r="CKZ12" s="78"/>
      <c r="CLA12" s="78"/>
      <c r="CLB12" s="78"/>
      <c r="CLC12" s="78"/>
      <c r="CLD12" s="78"/>
      <c r="CLE12" s="78"/>
      <c r="CLF12" s="78"/>
      <c r="CLG12" s="78"/>
      <c r="CLH12" s="78"/>
      <c r="CLI12" s="78"/>
      <c r="CLJ12" s="78"/>
      <c r="CLK12" s="78"/>
      <c r="CLL12" s="78"/>
      <c r="CLM12" s="78"/>
      <c r="CLN12" s="78"/>
      <c r="CLO12" s="78"/>
      <c r="CLP12" s="78"/>
      <c r="CLQ12" s="78"/>
      <c r="CLR12" s="78"/>
      <c r="CLS12" s="78"/>
      <c r="CLT12" s="78"/>
      <c r="CLU12" s="78"/>
      <c r="CLV12" s="78"/>
      <c r="CLW12" s="78"/>
      <c r="CLX12" s="78"/>
      <c r="CLY12" s="78"/>
      <c r="CLZ12" s="78"/>
      <c r="CMA12" s="78"/>
      <c r="CMB12" s="78"/>
      <c r="CMC12" s="78"/>
      <c r="CMD12" s="78"/>
      <c r="CME12" s="78"/>
      <c r="CMF12" s="78"/>
      <c r="CMG12" s="78"/>
      <c r="CMH12" s="78"/>
      <c r="CMI12" s="78"/>
      <c r="CMJ12" s="78"/>
      <c r="CMK12" s="78"/>
      <c r="CML12" s="78"/>
      <c r="CMM12" s="78"/>
      <c r="CMN12" s="78"/>
      <c r="CMO12" s="78"/>
      <c r="CMP12" s="78"/>
      <c r="CMQ12" s="78"/>
      <c r="CMR12" s="78"/>
      <c r="CMS12" s="78"/>
      <c r="CMT12" s="78"/>
      <c r="CMU12" s="78"/>
      <c r="CMV12" s="78"/>
      <c r="CMW12" s="78"/>
      <c r="CMX12" s="78"/>
      <c r="CMY12" s="78"/>
      <c r="CMZ12" s="78"/>
      <c r="CNA12" s="78"/>
      <c r="CNB12" s="78"/>
      <c r="CNC12" s="78"/>
      <c r="CND12" s="78"/>
      <c r="CNE12" s="78"/>
      <c r="CNF12" s="78"/>
      <c r="CNG12" s="78"/>
      <c r="CNH12" s="78"/>
      <c r="CNI12" s="78"/>
      <c r="CNJ12" s="78"/>
      <c r="CNK12" s="78"/>
      <c r="CNL12" s="78"/>
      <c r="CNM12" s="78"/>
      <c r="CNN12" s="78"/>
      <c r="CNO12" s="78"/>
      <c r="CNP12" s="78"/>
      <c r="CNQ12" s="78"/>
      <c r="CNR12" s="78"/>
      <c r="CNS12" s="78"/>
      <c r="CNT12" s="78"/>
      <c r="CNU12" s="78"/>
      <c r="CNV12" s="78"/>
      <c r="CNW12" s="78"/>
      <c r="CNX12" s="78"/>
      <c r="CNY12" s="78"/>
      <c r="CNZ12" s="78"/>
      <c r="COA12" s="78"/>
      <c r="COB12" s="78"/>
      <c r="COC12" s="78"/>
      <c r="COD12" s="78"/>
      <c r="COE12" s="78"/>
      <c r="COF12" s="78"/>
      <c r="COG12" s="78"/>
      <c r="COH12" s="78"/>
      <c r="COI12" s="78"/>
      <c r="COJ12" s="78"/>
      <c r="COK12" s="78"/>
      <c r="COL12" s="78"/>
      <c r="COM12" s="78"/>
      <c r="CON12" s="78"/>
      <c r="COO12" s="78"/>
      <c r="COP12" s="78"/>
      <c r="COQ12" s="78"/>
      <c r="COR12" s="78"/>
      <c r="COS12" s="78"/>
      <c r="COT12" s="78"/>
      <c r="COU12" s="78"/>
      <c r="COV12" s="78"/>
      <c r="COW12" s="78"/>
      <c r="COX12" s="78"/>
      <c r="COY12" s="78"/>
      <c r="COZ12" s="78"/>
      <c r="CPA12" s="78"/>
      <c r="CPB12" s="78"/>
      <c r="CPC12" s="78"/>
      <c r="CPD12" s="78"/>
      <c r="CPE12" s="78"/>
      <c r="CPF12" s="78"/>
      <c r="CPG12" s="78"/>
      <c r="CPH12" s="78"/>
      <c r="CPI12" s="78"/>
      <c r="CPJ12" s="78"/>
      <c r="CPK12" s="78"/>
      <c r="CPL12" s="78"/>
      <c r="CPM12" s="78"/>
      <c r="CPN12" s="78"/>
      <c r="CPO12" s="78"/>
      <c r="CPP12" s="78"/>
      <c r="CPQ12" s="78"/>
      <c r="CPR12" s="78"/>
      <c r="CPS12" s="78"/>
      <c r="CPT12" s="78"/>
      <c r="CPU12" s="78"/>
      <c r="CPV12" s="78"/>
      <c r="CPW12" s="78"/>
      <c r="CPX12" s="78"/>
      <c r="CPY12" s="78"/>
      <c r="CPZ12" s="78"/>
      <c r="CQA12" s="78"/>
      <c r="CQB12" s="78"/>
      <c r="CQC12" s="78"/>
      <c r="CQD12" s="78"/>
      <c r="CQE12" s="78"/>
      <c r="CQF12" s="78"/>
      <c r="CQG12" s="78"/>
      <c r="CQH12" s="78"/>
      <c r="CQI12" s="78"/>
      <c r="CQJ12" s="78"/>
      <c r="CQK12" s="78"/>
      <c r="CQL12" s="78"/>
      <c r="CQM12" s="78"/>
      <c r="CQN12" s="78"/>
      <c r="CQO12" s="78"/>
      <c r="CQP12" s="78"/>
      <c r="CQQ12" s="78"/>
      <c r="CQR12" s="78"/>
      <c r="CQS12" s="78"/>
      <c r="CQT12" s="78"/>
      <c r="CQU12" s="78"/>
      <c r="CQV12" s="78"/>
      <c r="CQW12" s="78"/>
      <c r="CQX12" s="78"/>
      <c r="CQY12" s="78"/>
      <c r="CQZ12" s="78"/>
      <c r="CRA12" s="78"/>
      <c r="CRB12" s="78"/>
      <c r="CRC12" s="78"/>
      <c r="CRD12" s="78"/>
      <c r="CRE12" s="78"/>
      <c r="CRF12" s="78"/>
      <c r="CRG12" s="78"/>
      <c r="CRH12" s="78"/>
      <c r="CRI12" s="78"/>
      <c r="CRJ12" s="78"/>
      <c r="CRK12" s="78"/>
      <c r="CRL12" s="78"/>
      <c r="CRM12" s="78"/>
      <c r="CRN12" s="78"/>
      <c r="CRO12" s="78"/>
      <c r="CRP12" s="78"/>
      <c r="CRQ12" s="78"/>
      <c r="CRR12" s="78"/>
      <c r="CRS12" s="78"/>
      <c r="CRT12" s="78"/>
      <c r="CRU12" s="78"/>
      <c r="CRV12" s="78"/>
      <c r="CRW12" s="78"/>
      <c r="CRX12" s="78"/>
      <c r="CRY12" s="78"/>
      <c r="CRZ12" s="78"/>
      <c r="CSA12" s="78"/>
      <c r="CSB12" s="78"/>
      <c r="CSC12" s="78"/>
      <c r="CSD12" s="78"/>
      <c r="CSE12" s="78"/>
      <c r="CSF12" s="78"/>
      <c r="CSG12" s="78"/>
      <c r="CSH12" s="78"/>
      <c r="CSI12" s="78"/>
      <c r="CSJ12" s="78"/>
      <c r="CSK12" s="78"/>
      <c r="CSL12" s="78"/>
      <c r="CSM12" s="78"/>
      <c r="CSN12" s="78"/>
      <c r="CSO12" s="78"/>
      <c r="CSP12" s="78"/>
      <c r="CSQ12" s="78"/>
      <c r="CSR12" s="78"/>
      <c r="CSS12" s="78"/>
      <c r="CST12" s="78"/>
      <c r="CSU12" s="78"/>
      <c r="CSV12" s="78"/>
      <c r="CSW12" s="78"/>
      <c r="CSX12" s="78"/>
      <c r="CSY12" s="78"/>
      <c r="CSZ12" s="78"/>
      <c r="CTA12" s="78"/>
      <c r="CTB12" s="78"/>
      <c r="CTC12" s="78"/>
      <c r="CTD12" s="78"/>
      <c r="CTE12" s="78"/>
      <c r="CTF12" s="78"/>
      <c r="CTG12" s="78"/>
      <c r="CTH12" s="78"/>
      <c r="CTI12" s="78"/>
      <c r="CTJ12" s="78"/>
      <c r="CTK12" s="78"/>
      <c r="CTL12" s="78"/>
      <c r="CTM12" s="78"/>
      <c r="CTN12" s="78"/>
      <c r="CTO12" s="78"/>
      <c r="CTP12" s="78"/>
      <c r="CTQ12" s="78"/>
      <c r="CTR12" s="78"/>
      <c r="CTS12" s="78"/>
      <c r="CTT12" s="78"/>
      <c r="CTU12" s="78"/>
      <c r="CTV12" s="78"/>
      <c r="CTW12" s="78"/>
      <c r="CTX12" s="78"/>
      <c r="CTY12" s="78"/>
      <c r="CTZ12" s="78"/>
      <c r="CUA12" s="78"/>
      <c r="CUB12" s="78"/>
      <c r="CUC12" s="78"/>
      <c r="CUD12" s="78"/>
      <c r="CUE12" s="78"/>
      <c r="CUF12" s="78"/>
      <c r="CUG12" s="78"/>
      <c r="CUH12" s="78"/>
      <c r="CUI12" s="78"/>
      <c r="CUJ12" s="78"/>
      <c r="CUK12" s="78"/>
      <c r="CUL12" s="78"/>
      <c r="CUM12" s="78"/>
      <c r="CUN12" s="78"/>
      <c r="CUO12" s="78"/>
      <c r="CUP12" s="78"/>
      <c r="CUQ12" s="78"/>
      <c r="CUR12" s="78"/>
      <c r="CUS12" s="78"/>
      <c r="CUT12" s="78"/>
      <c r="CUU12" s="78"/>
      <c r="CUV12" s="78"/>
      <c r="CUW12" s="78"/>
      <c r="CUX12" s="78"/>
      <c r="CUY12" s="78"/>
      <c r="CUZ12" s="78"/>
      <c r="CVA12" s="78"/>
      <c r="CVB12" s="78"/>
      <c r="CVC12" s="78"/>
      <c r="CVD12" s="78"/>
      <c r="CVE12" s="78"/>
      <c r="CVF12" s="78"/>
      <c r="CVG12" s="78"/>
      <c r="CVH12" s="78"/>
      <c r="CVI12" s="78"/>
      <c r="CVJ12" s="78"/>
      <c r="CVK12" s="78"/>
      <c r="CVL12" s="78"/>
      <c r="CVM12" s="78"/>
      <c r="CVN12" s="78"/>
      <c r="CVO12" s="78"/>
      <c r="CVP12" s="78"/>
      <c r="CVQ12" s="78"/>
      <c r="CVR12" s="78"/>
      <c r="CVS12" s="78"/>
      <c r="CVT12" s="78"/>
      <c r="CVU12" s="78"/>
      <c r="CVV12" s="78"/>
      <c r="CVW12" s="78"/>
      <c r="CVX12" s="78"/>
      <c r="CVY12" s="78"/>
      <c r="CVZ12" s="78"/>
      <c r="CWA12" s="78"/>
      <c r="CWB12" s="78"/>
      <c r="CWC12" s="78"/>
      <c r="CWD12" s="78"/>
      <c r="CWE12" s="78"/>
      <c r="CWF12" s="78"/>
      <c r="CWG12" s="78"/>
      <c r="CWH12" s="78"/>
      <c r="CWI12" s="78"/>
      <c r="CWJ12" s="78"/>
      <c r="CWK12" s="78"/>
      <c r="CWL12" s="78"/>
      <c r="CWM12" s="78"/>
      <c r="CWN12" s="78"/>
      <c r="CWO12" s="78"/>
      <c r="CWP12" s="78"/>
      <c r="CWQ12" s="78"/>
      <c r="CWR12" s="78"/>
      <c r="CWS12" s="78"/>
      <c r="CWT12" s="78"/>
      <c r="CWU12" s="78"/>
      <c r="CWV12" s="78"/>
      <c r="CWW12" s="78"/>
      <c r="CWX12" s="78"/>
      <c r="CWY12" s="78"/>
      <c r="CWZ12" s="78"/>
      <c r="CXA12" s="78"/>
      <c r="CXB12" s="78"/>
      <c r="CXC12" s="78"/>
      <c r="CXD12" s="78"/>
      <c r="CXE12" s="78"/>
      <c r="CXF12" s="78"/>
      <c r="CXG12" s="78"/>
      <c r="CXH12" s="78"/>
      <c r="CXI12" s="78"/>
      <c r="CXJ12" s="78"/>
      <c r="CXK12" s="78"/>
      <c r="CXL12" s="78"/>
      <c r="CXM12" s="78"/>
      <c r="CXN12" s="78"/>
      <c r="CXO12" s="78"/>
      <c r="CXP12" s="78"/>
      <c r="CXQ12" s="78"/>
      <c r="CXR12" s="78"/>
      <c r="CXS12" s="78"/>
      <c r="CXT12" s="78"/>
      <c r="CXU12" s="78"/>
      <c r="CXV12" s="78"/>
      <c r="CXW12" s="78"/>
      <c r="CXX12" s="78"/>
      <c r="CXY12" s="78"/>
      <c r="CXZ12" s="78"/>
      <c r="CYA12" s="78"/>
      <c r="CYB12" s="78"/>
      <c r="CYC12" s="78"/>
      <c r="CYD12" s="78"/>
      <c r="CYE12" s="78"/>
      <c r="CYF12" s="78"/>
      <c r="CYG12" s="78"/>
      <c r="CYH12" s="78"/>
      <c r="CYI12" s="78"/>
      <c r="CYJ12" s="78"/>
      <c r="CYK12" s="78"/>
      <c r="CYL12" s="78"/>
      <c r="CYM12" s="78"/>
      <c r="CYN12" s="78"/>
      <c r="CYO12" s="78"/>
      <c r="CYP12" s="78"/>
      <c r="CYQ12" s="78"/>
      <c r="CYR12" s="78"/>
      <c r="CYS12" s="78"/>
      <c r="CYT12" s="78"/>
      <c r="CYU12" s="78"/>
      <c r="CYV12" s="78"/>
      <c r="CYW12" s="78"/>
      <c r="CYX12" s="78"/>
      <c r="CYY12" s="78"/>
      <c r="CYZ12" s="78"/>
      <c r="CZA12" s="78"/>
      <c r="CZB12" s="78"/>
      <c r="CZC12" s="78"/>
      <c r="CZD12" s="78"/>
      <c r="CZE12" s="78"/>
      <c r="CZF12" s="78"/>
      <c r="CZG12" s="78"/>
      <c r="CZH12" s="78"/>
      <c r="CZI12" s="78"/>
      <c r="CZJ12" s="78"/>
      <c r="CZK12" s="78"/>
      <c r="CZL12" s="78"/>
      <c r="CZM12" s="78"/>
      <c r="CZN12" s="78"/>
      <c r="CZO12" s="78"/>
      <c r="CZP12" s="78"/>
      <c r="CZQ12" s="78"/>
      <c r="CZR12" s="78"/>
      <c r="CZS12" s="78"/>
      <c r="CZT12" s="78"/>
      <c r="CZU12" s="78"/>
      <c r="CZV12" s="78"/>
      <c r="CZW12" s="78"/>
      <c r="CZX12" s="78"/>
      <c r="CZY12" s="78"/>
      <c r="CZZ12" s="78"/>
      <c r="DAA12" s="78"/>
      <c r="DAB12" s="78"/>
      <c r="DAC12" s="78"/>
      <c r="DAD12" s="78"/>
      <c r="DAE12" s="78"/>
      <c r="DAF12" s="78"/>
      <c r="DAG12" s="78"/>
      <c r="DAH12" s="78"/>
      <c r="DAI12" s="78"/>
      <c r="DAJ12" s="78"/>
      <c r="DAK12" s="78"/>
      <c r="DAL12" s="78"/>
      <c r="DAM12" s="78"/>
      <c r="DAN12" s="78"/>
      <c r="DAO12" s="78"/>
      <c r="DAP12" s="78"/>
      <c r="DAQ12" s="78"/>
      <c r="DAR12" s="78"/>
      <c r="DAS12" s="78"/>
      <c r="DAT12" s="78"/>
      <c r="DAU12" s="78"/>
      <c r="DAV12" s="78"/>
      <c r="DAW12" s="78"/>
      <c r="DAX12" s="78"/>
      <c r="DAY12" s="78"/>
      <c r="DAZ12" s="78"/>
      <c r="DBA12" s="78"/>
      <c r="DBB12" s="78"/>
      <c r="DBC12" s="78"/>
      <c r="DBD12" s="78"/>
      <c r="DBE12" s="78"/>
      <c r="DBF12" s="78"/>
      <c r="DBG12" s="78"/>
      <c r="DBH12" s="78"/>
      <c r="DBI12" s="78"/>
      <c r="DBJ12" s="78"/>
      <c r="DBK12" s="78"/>
      <c r="DBL12" s="78"/>
      <c r="DBM12" s="78"/>
      <c r="DBN12" s="78"/>
      <c r="DBO12" s="78"/>
      <c r="DBP12" s="78"/>
      <c r="DBQ12" s="78"/>
      <c r="DBR12" s="78"/>
      <c r="DBS12" s="78"/>
      <c r="DBT12" s="78"/>
      <c r="DBU12" s="78"/>
      <c r="DBV12" s="78"/>
      <c r="DBW12" s="78"/>
      <c r="DBX12" s="78"/>
      <c r="DBY12" s="78"/>
      <c r="DBZ12" s="78"/>
      <c r="DCA12" s="78"/>
      <c r="DCB12" s="78"/>
      <c r="DCC12" s="78"/>
      <c r="DCD12" s="78"/>
      <c r="DCE12" s="78"/>
      <c r="DCF12" s="78"/>
      <c r="DCG12" s="78"/>
      <c r="DCH12" s="78"/>
      <c r="DCI12" s="78"/>
      <c r="DCJ12" s="78"/>
      <c r="DCK12" s="78"/>
      <c r="DCL12" s="78"/>
      <c r="DCM12" s="78"/>
      <c r="DCN12" s="78"/>
      <c r="DCO12" s="78"/>
      <c r="DCP12" s="78"/>
      <c r="DCQ12" s="78"/>
      <c r="DCR12" s="78"/>
      <c r="DCS12" s="78"/>
      <c r="DCT12" s="78"/>
      <c r="DCU12" s="78"/>
      <c r="DCV12" s="78"/>
      <c r="DCW12" s="78"/>
      <c r="DCX12" s="78"/>
      <c r="DCY12" s="78"/>
      <c r="DCZ12" s="78"/>
      <c r="DDA12" s="78"/>
      <c r="DDB12" s="78"/>
      <c r="DDC12" s="78"/>
      <c r="DDD12" s="78"/>
      <c r="DDE12" s="78"/>
      <c r="DDF12" s="78"/>
      <c r="DDG12" s="78"/>
      <c r="DDH12" s="78"/>
      <c r="DDI12" s="78"/>
      <c r="DDJ12" s="78"/>
      <c r="DDK12" s="78"/>
      <c r="DDL12" s="78"/>
      <c r="DDM12" s="78"/>
      <c r="DDN12" s="78"/>
      <c r="DDO12" s="78"/>
      <c r="DDP12" s="78"/>
      <c r="DDQ12" s="78"/>
      <c r="DDR12" s="78"/>
      <c r="DDS12" s="78"/>
      <c r="DDT12" s="78"/>
      <c r="DDU12" s="78"/>
      <c r="DDV12" s="78"/>
      <c r="DDW12" s="78"/>
      <c r="DDX12" s="78"/>
      <c r="DDY12" s="78"/>
      <c r="DDZ12" s="78"/>
      <c r="DEA12" s="78"/>
      <c r="DEB12" s="78"/>
      <c r="DEC12" s="78"/>
      <c r="DED12" s="78"/>
      <c r="DEE12" s="78"/>
      <c r="DEF12" s="78"/>
      <c r="DEG12" s="78"/>
      <c r="DEH12" s="78"/>
      <c r="DEI12" s="78"/>
      <c r="DEJ12" s="78"/>
      <c r="DEK12" s="78"/>
      <c r="DEL12" s="78"/>
      <c r="DEM12" s="78"/>
      <c r="DEN12" s="78"/>
      <c r="DEO12" s="78"/>
      <c r="DEP12" s="78"/>
      <c r="DEQ12" s="78"/>
      <c r="DER12" s="78"/>
      <c r="DES12" s="78"/>
      <c r="DET12" s="78"/>
      <c r="DEU12" s="78"/>
      <c r="DEV12" s="78"/>
      <c r="DEW12" s="78"/>
      <c r="DEX12" s="78"/>
      <c r="DEY12" s="78"/>
      <c r="DEZ12" s="78"/>
      <c r="DFA12" s="78"/>
      <c r="DFB12" s="78"/>
      <c r="DFC12" s="78"/>
      <c r="DFD12" s="78"/>
      <c r="DFE12" s="78"/>
      <c r="DFF12" s="78"/>
      <c r="DFG12" s="78"/>
      <c r="DFH12" s="78"/>
      <c r="DFI12" s="78"/>
      <c r="DFJ12" s="78"/>
      <c r="DFK12" s="78"/>
      <c r="DFL12" s="78"/>
      <c r="DFM12" s="78"/>
      <c r="DFN12" s="78"/>
      <c r="DFO12" s="78"/>
      <c r="DFP12" s="78"/>
      <c r="DFQ12" s="78"/>
      <c r="DFR12" s="78"/>
      <c r="DFS12" s="78"/>
      <c r="DFT12" s="78"/>
      <c r="DFU12" s="78"/>
      <c r="DFV12" s="78"/>
      <c r="DFW12" s="78"/>
      <c r="DFX12" s="78"/>
      <c r="DFY12" s="78"/>
      <c r="DFZ12" s="78"/>
      <c r="DGA12" s="78"/>
      <c r="DGB12" s="78"/>
      <c r="DGC12" s="78"/>
      <c r="DGD12" s="78"/>
      <c r="DGE12" s="78"/>
      <c r="DGF12" s="78"/>
      <c r="DGG12" s="78"/>
      <c r="DGH12" s="78"/>
      <c r="DGI12" s="78"/>
      <c r="DGJ12" s="78"/>
      <c r="DGK12" s="78"/>
      <c r="DGL12" s="78"/>
      <c r="DGM12" s="78"/>
      <c r="DGN12" s="78"/>
      <c r="DGO12" s="78"/>
      <c r="DGP12" s="78"/>
      <c r="DGQ12" s="78"/>
      <c r="DGR12" s="78"/>
      <c r="DGS12" s="78"/>
      <c r="DGT12" s="78"/>
      <c r="DGU12" s="78"/>
      <c r="DGV12" s="78"/>
      <c r="DGW12" s="78"/>
      <c r="DGX12" s="78"/>
      <c r="DGY12" s="78"/>
      <c r="DGZ12" s="78"/>
      <c r="DHA12" s="78"/>
      <c r="DHB12" s="78"/>
      <c r="DHC12" s="78"/>
      <c r="DHD12" s="78"/>
      <c r="DHE12" s="78"/>
      <c r="DHF12" s="78"/>
      <c r="DHG12" s="78"/>
      <c r="DHH12" s="78"/>
      <c r="DHI12" s="78"/>
      <c r="DHJ12" s="78"/>
      <c r="DHK12" s="78"/>
      <c r="DHL12" s="78"/>
      <c r="DHM12" s="78"/>
      <c r="DHN12" s="78"/>
      <c r="DHO12" s="78"/>
      <c r="DHP12" s="78"/>
      <c r="DHQ12" s="78"/>
      <c r="DHR12" s="78"/>
      <c r="DHS12" s="78"/>
      <c r="DHT12" s="78"/>
      <c r="DHU12" s="78"/>
      <c r="DHV12" s="78"/>
      <c r="DHW12" s="78"/>
      <c r="DHX12" s="78"/>
      <c r="DHY12" s="78"/>
      <c r="DHZ12" s="78"/>
      <c r="DIA12" s="78"/>
      <c r="DIB12" s="78"/>
      <c r="DIC12" s="78"/>
      <c r="DID12" s="78"/>
      <c r="DIE12" s="78"/>
      <c r="DIF12" s="78"/>
      <c r="DIG12" s="78"/>
      <c r="DIH12" s="78"/>
      <c r="DII12" s="78"/>
      <c r="DIJ12" s="78"/>
      <c r="DIK12" s="78"/>
      <c r="DIL12" s="78"/>
      <c r="DIM12" s="78"/>
      <c r="DIN12" s="78"/>
      <c r="DIO12" s="78"/>
      <c r="DIP12" s="78"/>
      <c r="DIQ12" s="78"/>
      <c r="DIR12" s="78"/>
      <c r="DIS12" s="78"/>
      <c r="DIT12" s="78"/>
      <c r="DIU12" s="78"/>
      <c r="DIV12" s="78"/>
      <c r="DIW12" s="78"/>
      <c r="DIX12" s="78"/>
      <c r="DIY12" s="78"/>
      <c r="DIZ12" s="78"/>
      <c r="DJA12" s="78"/>
      <c r="DJB12" s="78"/>
      <c r="DJC12" s="78"/>
      <c r="DJD12" s="78"/>
      <c r="DJE12" s="78"/>
      <c r="DJF12" s="78"/>
      <c r="DJG12" s="78"/>
      <c r="DJH12" s="78"/>
      <c r="DJI12" s="78"/>
      <c r="DJJ12" s="78"/>
      <c r="DJK12" s="78"/>
      <c r="DJL12" s="78"/>
      <c r="DJM12" s="78"/>
      <c r="DJN12" s="78"/>
      <c r="DJO12" s="78"/>
      <c r="DJP12" s="78"/>
      <c r="DJQ12" s="78"/>
      <c r="DJR12" s="78"/>
      <c r="DJS12" s="78"/>
      <c r="DJT12" s="78"/>
      <c r="DJU12" s="78"/>
      <c r="DJV12" s="78"/>
      <c r="DJW12" s="78"/>
      <c r="DJX12" s="78"/>
      <c r="DJY12" s="78"/>
      <c r="DJZ12" s="78"/>
      <c r="DKA12" s="78"/>
      <c r="DKB12" s="78"/>
      <c r="DKC12" s="78"/>
      <c r="DKD12" s="78"/>
      <c r="DKE12" s="78"/>
      <c r="DKF12" s="78"/>
      <c r="DKG12" s="78"/>
      <c r="DKH12" s="78"/>
      <c r="DKI12" s="78"/>
      <c r="DKJ12" s="78"/>
      <c r="DKK12" s="78"/>
      <c r="DKL12" s="78"/>
      <c r="DKM12" s="78"/>
      <c r="DKN12" s="78"/>
      <c r="DKO12" s="78"/>
      <c r="DKP12" s="78"/>
      <c r="DKQ12" s="78"/>
      <c r="DKR12" s="78"/>
      <c r="DKS12" s="78"/>
      <c r="DKT12" s="78"/>
      <c r="DKU12" s="78"/>
      <c r="DKV12" s="78"/>
      <c r="DKW12" s="78"/>
      <c r="DKX12" s="78"/>
      <c r="DKY12" s="78"/>
      <c r="DKZ12" s="78"/>
      <c r="DLA12" s="78"/>
      <c r="DLB12" s="78"/>
      <c r="DLC12" s="78"/>
      <c r="DLD12" s="78"/>
      <c r="DLE12" s="78"/>
      <c r="DLF12" s="78"/>
      <c r="DLG12" s="78"/>
      <c r="DLH12" s="78"/>
      <c r="DLI12" s="78"/>
      <c r="DLJ12" s="78"/>
      <c r="DLK12" s="78"/>
      <c r="DLL12" s="78"/>
      <c r="DLM12" s="78"/>
      <c r="DLN12" s="78"/>
      <c r="DLO12" s="78"/>
      <c r="DLP12" s="78"/>
      <c r="DLQ12" s="78"/>
      <c r="DLR12" s="78"/>
      <c r="DLS12" s="78"/>
      <c r="DLT12" s="78"/>
      <c r="DLU12" s="78"/>
      <c r="DLV12" s="78"/>
      <c r="DLW12" s="78"/>
      <c r="DLX12" s="78"/>
      <c r="DLY12" s="78"/>
      <c r="DLZ12" s="78"/>
      <c r="DMA12" s="78"/>
      <c r="DMB12" s="78"/>
      <c r="DMC12" s="78"/>
      <c r="DMD12" s="78"/>
      <c r="DME12" s="78"/>
      <c r="DMF12" s="78"/>
      <c r="DMG12" s="78"/>
      <c r="DMH12" s="78"/>
      <c r="DMI12" s="78"/>
      <c r="DMJ12" s="78"/>
      <c r="DMK12" s="78"/>
      <c r="DML12" s="78"/>
      <c r="DMM12" s="78"/>
      <c r="DMN12" s="78"/>
      <c r="DMO12" s="78"/>
      <c r="DMP12" s="78"/>
      <c r="DMQ12" s="78"/>
      <c r="DMR12" s="78"/>
      <c r="DMS12" s="78"/>
      <c r="DMT12" s="78"/>
      <c r="DMU12" s="78"/>
      <c r="DMV12" s="78"/>
      <c r="DMW12" s="78"/>
      <c r="DMX12" s="78"/>
      <c r="DMY12" s="78"/>
      <c r="DMZ12" s="78"/>
      <c r="DNA12" s="78"/>
      <c r="DNB12" s="78"/>
      <c r="DNC12" s="78"/>
      <c r="DND12" s="78"/>
      <c r="DNE12" s="78"/>
      <c r="DNF12" s="78"/>
      <c r="DNG12" s="78"/>
      <c r="DNH12" s="78"/>
      <c r="DNI12" s="78"/>
      <c r="DNJ12" s="78"/>
      <c r="DNK12" s="78"/>
      <c r="DNL12" s="78"/>
      <c r="DNM12" s="78"/>
      <c r="DNN12" s="78"/>
      <c r="DNO12" s="78"/>
      <c r="DNP12" s="78"/>
      <c r="DNQ12" s="78"/>
      <c r="DNR12" s="78"/>
      <c r="DNS12" s="78"/>
      <c r="DNT12" s="78"/>
      <c r="DNU12" s="78"/>
      <c r="DNV12" s="78"/>
      <c r="DNW12" s="78"/>
      <c r="DNX12" s="78"/>
      <c r="DNY12" s="78"/>
      <c r="DNZ12" s="78"/>
      <c r="DOA12" s="78"/>
      <c r="DOB12" s="78"/>
      <c r="DOC12" s="78"/>
      <c r="DOD12" s="78"/>
      <c r="DOE12" s="78"/>
      <c r="DOF12" s="78"/>
      <c r="DOG12" s="78"/>
      <c r="DOH12" s="78"/>
      <c r="DOI12" s="78"/>
      <c r="DOJ12" s="78"/>
      <c r="DOK12" s="78"/>
      <c r="DOL12" s="78"/>
      <c r="DOM12" s="78"/>
      <c r="DON12" s="78"/>
      <c r="DOO12" s="78"/>
      <c r="DOP12" s="78"/>
      <c r="DOQ12" s="78"/>
      <c r="DOR12" s="78"/>
      <c r="DOS12" s="78"/>
      <c r="DOT12" s="78"/>
      <c r="DOU12" s="78"/>
      <c r="DOV12" s="78"/>
      <c r="DOW12" s="78"/>
      <c r="DOX12" s="78"/>
      <c r="DOY12" s="78"/>
      <c r="DOZ12" s="78"/>
      <c r="DPA12" s="78"/>
      <c r="DPB12" s="78"/>
      <c r="DPC12" s="78"/>
      <c r="DPD12" s="78"/>
      <c r="DPE12" s="78"/>
      <c r="DPF12" s="78"/>
      <c r="DPG12" s="78"/>
      <c r="DPH12" s="78"/>
      <c r="DPI12" s="78"/>
      <c r="DPJ12" s="78"/>
      <c r="DPK12" s="78"/>
      <c r="DPL12" s="78"/>
      <c r="DPM12" s="78"/>
      <c r="DPN12" s="78"/>
      <c r="DPO12" s="78"/>
      <c r="DPP12" s="78"/>
      <c r="DPQ12" s="78"/>
      <c r="DPR12" s="78"/>
      <c r="DPS12" s="78"/>
      <c r="DPT12" s="78"/>
      <c r="DPU12" s="78"/>
      <c r="DPV12" s="78"/>
      <c r="DPW12" s="78"/>
      <c r="DPX12" s="78"/>
      <c r="DPY12" s="78"/>
      <c r="DPZ12" s="78"/>
      <c r="DQA12" s="78"/>
      <c r="DQB12" s="78"/>
      <c r="DQC12" s="78"/>
      <c r="DQD12" s="78"/>
      <c r="DQE12" s="78"/>
      <c r="DQF12" s="78"/>
      <c r="DQG12" s="78"/>
      <c r="DQH12" s="78"/>
      <c r="DQI12" s="78"/>
      <c r="DQJ12" s="78"/>
      <c r="DQK12" s="78"/>
      <c r="DQL12" s="78"/>
      <c r="DQM12" s="78"/>
      <c r="DQN12" s="78"/>
      <c r="DQO12" s="78"/>
      <c r="DQP12" s="78"/>
      <c r="DQQ12" s="78"/>
      <c r="DQR12" s="78"/>
      <c r="DQS12" s="78"/>
      <c r="DQT12" s="78"/>
      <c r="DQU12" s="78"/>
      <c r="DQV12" s="78"/>
      <c r="DQW12" s="78"/>
      <c r="DQX12" s="78"/>
      <c r="DQY12" s="78"/>
      <c r="DQZ12" s="78"/>
      <c r="DRA12" s="78"/>
      <c r="DRB12" s="78"/>
      <c r="DRC12" s="78"/>
      <c r="DRD12" s="78"/>
      <c r="DRE12" s="78"/>
      <c r="DRF12" s="78"/>
      <c r="DRG12" s="78"/>
      <c r="DRH12" s="78"/>
      <c r="DRI12" s="78"/>
      <c r="DRJ12" s="78"/>
      <c r="DRK12" s="78"/>
      <c r="DRL12" s="78"/>
      <c r="DRM12" s="78"/>
      <c r="DRN12" s="78"/>
      <c r="DRO12" s="78"/>
      <c r="DRP12" s="78"/>
      <c r="DRQ12" s="78"/>
      <c r="DRR12" s="78"/>
      <c r="DRS12" s="78"/>
      <c r="DRT12" s="78"/>
      <c r="DRU12" s="78"/>
      <c r="DRV12" s="78"/>
      <c r="DRW12" s="78"/>
      <c r="DRX12" s="78"/>
      <c r="DRY12" s="78"/>
      <c r="DRZ12" s="78"/>
      <c r="DSA12" s="78"/>
      <c r="DSB12" s="78"/>
      <c r="DSC12" s="78"/>
      <c r="DSD12" s="78"/>
      <c r="DSE12" s="78"/>
      <c r="DSF12" s="78"/>
      <c r="DSG12" s="78"/>
      <c r="DSH12" s="78"/>
      <c r="DSI12" s="78"/>
      <c r="DSJ12" s="78"/>
      <c r="DSK12" s="78"/>
      <c r="DSL12" s="78"/>
      <c r="DSM12" s="78"/>
      <c r="DSN12" s="78"/>
      <c r="DSO12" s="78"/>
      <c r="DSP12" s="78"/>
      <c r="DSQ12" s="78"/>
      <c r="DSR12" s="78"/>
      <c r="DSS12" s="78"/>
      <c r="DST12" s="78"/>
      <c r="DSU12" s="78"/>
      <c r="DSV12" s="78"/>
      <c r="DSW12" s="78"/>
      <c r="DSX12" s="78"/>
      <c r="DSY12" s="78"/>
      <c r="DSZ12" s="78"/>
      <c r="DTA12" s="78"/>
      <c r="DTB12" s="78"/>
      <c r="DTC12" s="78"/>
      <c r="DTD12" s="78"/>
      <c r="DTE12" s="78"/>
      <c r="DTF12" s="78"/>
      <c r="DTG12" s="78"/>
      <c r="DTH12" s="78"/>
      <c r="DTI12" s="78"/>
      <c r="DTJ12" s="78"/>
      <c r="DTK12" s="78"/>
      <c r="DTL12" s="78"/>
      <c r="DTM12" s="78"/>
      <c r="DTN12" s="78"/>
      <c r="DTO12" s="78"/>
      <c r="DTP12" s="78"/>
      <c r="DTQ12" s="78"/>
      <c r="DTR12" s="78"/>
      <c r="DTS12" s="78"/>
      <c r="DTT12" s="78"/>
      <c r="DTU12" s="78"/>
      <c r="DTV12" s="78"/>
      <c r="DTW12" s="78"/>
      <c r="DTX12" s="78"/>
      <c r="DTY12" s="78"/>
      <c r="DTZ12" s="78"/>
      <c r="DUA12" s="78"/>
      <c r="DUB12" s="78"/>
      <c r="DUC12" s="78"/>
      <c r="DUD12" s="78"/>
      <c r="DUE12" s="78"/>
      <c r="DUF12" s="78"/>
      <c r="DUG12" s="78"/>
      <c r="DUH12" s="78"/>
      <c r="DUI12" s="78"/>
      <c r="DUJ12" s="78"/>
      <c r="DUK12" s="78"/>
      <c r="DUL12" s="78"/>
      <c r="DUM12" s="78"/>
      <c r="DUN12" s="78"/>
      <c r="DUO12" s="78"/>
      <c r="DUP12" s="78"/>
      <c r="DUQ12" s="78"/>
      <c r="DUR12" s="78"/>
      <c r="DUS12" s="78"/>
      <c r="DUT12" s="78"/>
      <c r="DUU12" s="78"/>
      <c r="DUV12" s="78"/>
      <c r="DUW12" s="78"/>
      <c r="DUX12" s="78"/>
      <c r="DUY12" s="78"/>
      <c r="DUZ12" s="78"/>
      <c r="DVA12" s="78"/>
      <c r="DVB12" s="78"/>
      <c r="DVC12" s="78"/>
      <c r="DVD12" s="78"/>
      <c r="DVE12" s="78"/>
      <c r="DVF12" s="78"/>
      <c r="DVG12" s="78"/>
      <c r="DVH12" s="78"/>
      <c r="DVI12" s="78"/>
      <c r="DVJ12" s="78"/>
      <c r="DVK12" s="78"/>
      <c r="DVL12" s="78"/>
      <c r="DVM12" s="78"/>
      <c r="DVN12" s="78"/>
      <c r="DVO12" s="78"/>
      <c r="DVP12" s="78"/>
      <c r="DVQ12" s="78"/>
      <c r="DVR12" s="78"/>
      <c r="DVS12" s="78"/>
      <c r="DVT12" s="78"/>
      <c r="DVU12" s="78"/>
      <c r="DVV12" s="78"/>
      <c r="DVW12" s="78"/>
      <c r="DVX12" s="78"/>
      <c r="DVY12" s="78"/>
      <c r="DVZ12" s="78"/>
      <c r="DWA12" s="78"/>
      <c r="DWB12" s="78"/>
      <c r="DWC12" s="78"/>
      <c r="DWD12" s="78"/>
      <c r="DWE12" s="78"/>
      <c r="DWF12" s="78"/>
      <c r="DWG12" s="78"/>
      <c r="DWH12" s="78"/>
      <c r="DWI12" s="78"/>
      <c r="DWJ12" s="78"/>
      <c r="DWK12" s="78"/>
      <c r="DWL12" s="78"/>
      <c r="DWM12" s="78"/>
      <c r="DWN12" s="78"/>
      <c r="DWO12" s="78"/>
      <c r="DWP12" s="78"/>
      <c r="DWQ12" s="78"/>
      <c r="DWR12" s="78"/>
      <c r="DWS12" s="78"/>
      <c r="DWT12" s="78"/>
      <c r="DWU12" s="78"/>
      <c r="DWV12" s="78"/>
      <c r="DWW12" s="78"/>
      <c r="DWX12" s="78"/>
      <c r="DWY12" s="78"/>
      <c r="DWZ12" s="78"/>
      <c r="DXA12" s="78"/>
      <c r="DXB12" s="78"/>
      <c r="DXC12" s="78"/>
      <c r="DXD12" s="78"/>
      <c r="DXE12" s="78"/>
      <c r="DXF12" s="78"/>
      <c r="DXG12" s="78"/>
      <c r="DXH12" s="78"/>
      <c r="DXI12" s="78"/>
      <c r="DXJ12" s="78"/>
      <c r="DXK12" s="78"/>
      <c r="DXL12" s="78"/>
      <c r="DXM12" s="78"/>
      <c r="DXN12" s="78"/>
      <c r="DXO12" s="78"/>
      <c r="DXP12" s="78"/>
      <c r="DXQ12" s="78"/>
      <c r="DXR12" s="78"/>
      <c r="DXS12" s="78"/>
      <c r="DXT12" s="78"/>
      <c r="DXU12" s="78"/>
      <c r="DXV12" s="78"/>
      <c r="DXW12" s="78"/>
      <c r="DXX12" s="78"/>
      <c r="DXY12" s="78"/>
      <c r="DXZ12" s="78"/>
      <c r="DYA12" s="78"/>
      <c r="DYB12" s="78"/>
      <c r="DYC12" s="78"/>
      <c r="DYD12" s="78"/>
      <c r="DYE12" s="78"/>
      <c r="DYF12" s="78"/>
      <c r="DYG12" s="78"/>
      <c r="DYH12" s="78"/>
      <c r="DYI12" s="78"/>
      <c r="DYJ12" s="78"/>
      <c r="DYK12" s="78"/>
      <c r="DYL12" s="78"/>
      <c r="DYM12" s="78"/>
      <c r="DYN12" s="78"/>
      <c r="DYO12" s="78"/>
      <c r="DYP12" s="78"/>
      <c r="DYQ12" s="78"/>
      <c r="DYR12" s="78"/>
      <c r="DYS12" s="78"/>
      <c r="DYT12" s="78"/>
      <c r="DYU12" s="78"/>
      <c r="DYV12" s="78"/>
      <c r="DYW12" s="78"/>
      <c r="DYX12" s="78"/>
      <c r="DYY12" s="78"/>
      <c r="DYZ12" s="78"/>
      <c r="DZA12" s="78"/>
      <c r="DZB12" s="78"/>
      <c r="DZC12" s="78"/>
      <c r="DZD12" s="78"/>
      <c r="DZE12" s="78"/>
      <c r="DZF12" s="78"/>
      <c r="DZG12" s="78"/>
      <c r="DZH12" s="78"/>
      <c r="DZI12" s="78"/>
      <c r="DZJ12" s="78"/>
      <c r="DZK12" s="78"/>
      <c r="DZL12" s="78"/>
      <c r="DZM12" s="78"/>
      <c r="DZN12" s="78"/>
      <c r="DZO12" s="78"/>
      <c r="DZP12" s="78"/>
      <c r="DZQ12" s="78"/>
      <c r="DZR12" s="78"/>
      <c r="DZS12" s="78"/>
      <c r="DZT12" s="78"/>
      <c r="DZU12" s="78"/>
      <c r="DZV12" s="78"/>
      <c r="DZW12" s="78"/>
      <c r="DZX12" s="78"/>
      <c r="DZY12" s="78"/>
      <c r="DZZ12" s="78"/>
      <c r="EAA12" s="78"/>
      <c r="EAB12" s="78"/>
      <c r="EAC12" s="78"/>
      <c r="EAD12" s="78"/>
      <c r="EAE12" s="78"/>
      <c r="EAF12" s="78"/>
      <c r="EAG12" s="78"/>
      <c r="EAH12" s="78"/>
      <c r="EAI12" s="78"/>
      <c r="EAJ12" s="78"/>
      <c r="EAK12" s="78"/>
      <c r="EAL12" s="78"/>
      <c r="EAM12" s="78"/>
      <c r="EAN12" s="78"/>
      <c r="EAO12" s="78"/>
      <c r="EAP12" s="78"/>
      <c r="EAQ12" s="78"/>
      <c r="EAR12" s="78"/>
      <c r="EAS12" s="78"/>
      <c r="EAT12" s="78"/>
      <c r="EAU12" s="78"/>
      <c r="EAV12" s="78"/>
      <c r="EAW12" s="78"/>
      <c r="EAX12" s="78"/>
      <c r="EAY12" s="78"/>
      <c r="EAZ12" s="78"/>
      <c r="EBA12" s="78"/>
      <c r="EBB12" s="78"/>
      <c r="EBC12" s="78"/>
      <c r="EBD12" s="78"/>
      <c r="EBE12" s="78"/>
      <c r="EBF12" s="78"/>
      <c r="EBG12" s="78"/>
      <c r="EBH12" s="78"/>
      <c r="EBI12" s="78"/>
      <c r="EBJ12" s="78"/>
      <c r="EBK12" s="78"/>
      <c r="EBL12" s="78"/>
      <c r="EBM12" s="78"/>
      <c r="EBN12" s="78"/>
      <c r="EBO12" s="78"/>
      <c r="EBP12" s="78"/>
      <c r="EBQ12" s="78"/>
      <c r="EBR12" s="78"/>
      <c r="EBS12" s="78"/>
      <c r="EBT12" s="78"/>
      <c r="EBU12" s="78"/>
      <c r="EBV12" s="78"/>
      <c r="EBW12" s="78"/>
      <c r="EBX12" s="78"/>
      <c r="EBY12" s="78"/>
      <c r="EBZ12" s="78"/>
      <c r="ECA12" s="78"/>
      <c r="ECB12" s="78"/>
      <c r="ECC12" s="78"/>
      <c r="ECD12" s="78"/>
      <c r="ECE12" s="78"/>
      <c r="ECF12" s="78"/>
      <c r="ECG12" s="78"/>
      <c r="ECH12" s="78"/>
      <c r="ECI12" s="78"/>
      <c r="ECJ12" s="78"/>
      <c r="ECK12" s="78"/>
      <c r="ECL12" s="78"/>
      <c r="ECM12" s="78"/>
      <c r="ECN12" s="78"/>
      <c r="ECO12" s="78"/>
      <c r="ECP12" s="78"/>
      <c r="ECQ12" s="78"/>
      <c r="ECR12" s="78"/>
      <c r="ECS12" s="78"/>
      <c r="ECT12" s="78"/>
      <c r="ECU12" s="78"/>
      <c r="ECV12" s="78"/>
      <c r="ECW12" s="78"/>
      <c r="ECX12" s="78"/>
      <c r="ECY12" s="78"/>
      <c r="ECZ12" s="78"/>
      <c r="EDA12" s="78"/>
      <c r="EDB12" s="78"/>
      <c r="EDC12" s="78"/>
      <c r="EDD12" s="78"/>
      <c r="EDE12" s="78"/>
      <c r="EDF12" s="78"/>
      <c r="EDG12" s="78"/>
      <c r="EDH12" s="78"/>
      <c r="EDI12" s="78"/>
      <c r="EDJ12" s="78"/>
      <c r="EDK12" s="78"/>
      <c r="EDL12" s="78"/>
      <c r="EDM12" s="78"/>
      <c r="EDN12" s="78"/>
      <c r="EDO12" s="78"/>
      <c r="EDP12" s="78"/>
      <c r="EDQ12" s="78"/>
      <c r="EDR12" s="78"/>
      <c r="EDS12" s="78"/>
      <c r="EDT12" s="78"/>
      <c r="EDU12" s="78"/>
      <c r="EDV12" s="78"/>
      <c r="EDW12" s="78"/>
      <c r="EDX12" s="78"/>
      <c r="EDY12" s="78"/>
      <c r="EDZ12" s="78"/>
      <c r="EEA12" s="78"/>
      <c r="EEB12" s="78"/>
      <c r="EEC12" s="78"/>
      <c r="EED12" s="78"/>
      <c r="EEE12" s="78"/>
      <c r="EEF12" s="78"/>
      <c r="EEG12" s="78"/>
      <c r="EEH12" s="78"/>
      <c r="EEI12" s="78"/>
      <c r="EEJ12" s="78"/>
      <c r="EEK12" s="78"/>
      <c r="EEL12" s="78"/>
      <c r="EEM12" s="78"/>
      <c r="EEN12" s="78"/>
      <c r="EEO12" s="78"/>
      <c r="EEP12" s="78"/>
      <c r="EEQ12" s="78"/>
      <c r="EER12" s="78"/>
      <c r="EES12" s="78"/>
      <c r="EET12" s="78"/>
      <c r="EEU12" s="78"/>
      <c r="EEV12" s="78"/>
      <c r="EEW12" s="78"/>
      <c r="EEX12" s="78"/>
      <c r="EEY12" s="78"/>
      <c r="EEZ12" s="78"/>
      <c r="EFA12" s="78"/>
      <c r="EFB12" s="78"/>
      <c r="EFC12" s="78"/>
      <c r="EFD12" s="78"/>
      <c r="EFE12" s="78"/>
      <c r="EFF12" s="78"/>
      <c r="EFG12" s="78"/>
      <c r="EFH12" s="78"/>
      <c r="EFI12" s="78"/>
      <c r="EFJ12" s="78"/>
      <c r="EFK12" s="78"/>
      <c r="EFL12" s="78"/>
      <c r="EFM12" s="78"/>
      <c r="EFN12" s="78"/>
      <c r="EFO12" s="78"/>
      <c r="EFP12" s="78"/>
      <c r="EFQ12" s="78"/>
      <c r="EFR12" s="78"/>
      <c r="EFS12" s="78"/>
      <c r="EFT12" s="78"/>
      <c r="EFU12" s="78"/>
      <c r="EFV12" s="78"/>
      <c r="EFW12" s="78"/>
      <c r="EFX12" s="78"/>
      <c r="EFY12" s="78"/>
      <c r="EFZ12" s="78"/>
      <c r="EGA12" s="78"/>
      <c r="EGB12" s="78"/>
      <c r="EGC12" s="78"/>
      <c r="EGD12" s="78"/>
      <c r="EGE12" s="78"/>
      <c r="EGF12" s="78"/>
      <c r="EGG12" s="78"/>
      <c r="EGH12" s="78"/>
      <c r="EGI12" s="78"/>
      <c r="EGJ12" s="78"/>
      <c r="EGK12" s="78"/>
      <c r="EGL12" s="78"/>
      <c r="EGM12" s="78"/>
      <c r="EGN12" s="78"/>
      <c r="EGO12" s="78"/>
      <c r="EGP12" s="78"/>
      <c r="EGQ12" s="78"/>
      <c r="EGR12" s="78"/>
      <c r="EGS12" s="78"/>
      <c r="EGT12" s="78"/>
      <c r="EGU12" s="78"/>
      <c r="EGV12" s="78"/>
      <c r="EGW12" s="78"/>
      <c r="EGX12" s="78"/>
      <c r="EGY12" s="78"/>
      <c r="EGZ12" s="78"/>
      <c r="EHA12" s="78"/>
      <c r="EHB12" s="78"/>
      <c r="EHC12" s="78"/>
      <c r="EHD12" s="78"/>
      <c r="EHE12" s="78"/>
      <c r="EHF12" s="78"/>
      <c r="EHG12" s="78"/>
      <c r="EHH12" s="78"/>
      <c r="EHI12" s="78"/>
      <c r="EHJ12" s="78"/>
      <c r="EHK12" s="78"/>
      <c r="EHL12" s="78"/>
      <c r="EHM12" s="78"/>
      <c r="EHN12" s="78"/>
      <c r="EHO12" s="78"/>
      <c r="EHP12" s="78"/>
      <c r="EHQ12" s="78"/>
      <c r="EHR12" s="78"/>
      <c r="EHS12" s="78"/>
      <c r="EHT12" s="78"/>
      <c r="EHU12" s="78"/>
      <c r="EHV12" s="78"/>
      <c r="EHW12" s="78"/>
      <c r="EHX12" s="78"/>
      <c r="EHY12" s="78"/>
      <c r="EHZ12" s="78"/>
      <c r="EIA12" s="78"/>
      <c r="EIB12" s="78"/>
      <c r="EIC12" s="78"/>
      <c r="EID12" s="78"/>
      <c r="EIE12" s="78"/>
      <c r="EIF12" s="78"/>
      <c r="EIG12" s="78"/>
      <c r="EIH12" s="78"/>
      <c r="EII12" s="78"/>
      <c r="EIJ12" s="78"/>
      <c r="EIK12" s="78"/>
      <c r="EIL12" s="78"/>
      <c r="EIM12" s="78"/>
      <c r="EIN12" s="78"/>
      <c r="EIO12" s="78"/>
      <c r="EIP12" s="78"/>
      <c r="EIQ12" s="78"/>
      <c r="EIR12" s="78"/>
      <c r="EIS12" s="78"/>
      <c r="EIT12" s="78"/>
      <c r="EIU12" s="78"/>
      <c r="EIV12" s="78"/>
      <c r="EIW12" s="78"/>
      <c r="EIX12" s="78"/>
      <c r="EIY12" s="78"/>
      <c r="EIZ12" s="78"/>
      <c r="EJA12" s="78"/>
      <c r="EJB12" s="78"/>
      <c r="EJC12" s="78"/>
      <c r="EJD12" s="78"/>
      <c r="EJE12" s="78"/>
      <c r="EJF12" s="78"/>
      <c r="EJG12" s="78"/>
      <c r="EJH12" s="78"/>
      <c r="EJI12" s="78"/>
      <c r="EJJ12" s="78"/>
      <c r="EJK12" s="78"/>
      <c r="EJL12" s="78"/>
      <c r="EJM12" s="78"/>
      <c r="EJN12" s="78"/>
      <c r="EJO12" s="78"/>
      <c r="EJP12" s="78"/>
      <c r="EJQ12" s="78"/>
      <c r="EJR12" s="78"/>
      <c r="EJS12" s="78"/>
      <c r="EJT12" s="78"/>
      <c r="EJU12" s="78"/>
      <c r="EJV12" s="78"/>
      <c r="EJW12" s="78"/>
      <c r="EJX12" s="78"/>
      <c r="EJY12" s="78"/>
      <c r="EJZ12" s="78"/>
      <c r="EKA12" s="78"/>
      <c r="EKB12" s="78"/>
      <c r="EKC12" s="78"/>
      <c r="EKD12" s="78"/>
      <c r="EKE12" s="78"/>
      <c r="EKF12" s="78"/>
      <c r="EKG12" s="78"/>
      <c r="EKH12" s="78"/>
      <c r="EKI12" s="78"/>
      <c r="EKJ12" s="78"/>
      <c r="EKK12" s="78"/>
      <c r="EKL12" s="78"/>
      <c r="EKM12" s="78"/>
      <c r="EKN12" s="78"/>
      <c r="EKO12" s="78"/>
      <c r="EKP12" s="78"/>
      <c r="EKQ12" s="78"/>
      <c r="EKR12" s="78"/>
      <c r="EKS12" s="78"/>
      <c r="EKT12" s="78"/>
      <c r="EKU12" s="78"/>
      <c r="EKV12" s="78"/>
      <c r="EKW12" s="78"/>
      <c r="EKX12" s="78"/>
      <c r="EKY12" s="78"/>
      <c r="EKZ12" s="78"/>
      <c r="ELA12" s="78"/>
      <c r="ELB12" s="78"/>
      <c r="ELC12" s="78"/>
      <c r="ELD12" s="78"/>
      <c r="ELE12" s="78"/>
      <c r="ELF12" s="78"/>
      <c r="ELG12" s="78"/>
      <c r="ELH12" s="78"/>
      <c r="ELI12" s="78"/>
      <c r="ELJ12" s="78"/>
      <c r="ELK12" s="78"/>
      <c r="ELL12" s="78"/>
      <c r="ELM12" s="78"/>
      <c r="ELN12" s="78"/>
      <c r="ELO12" s="78"/>
      <c r="ELP12" s="78"/>
      <c r="ELQ12" s="78"/>
      <c r="ELR12" s="78"/>
      <c r="ELS12" s="78"/>
      <c r="ELT12" s="78"/>
      <c r="ELU12" s="78"/>
      <c r="ELV12" s="78"/>
      <c r="ELW12" s="78"/>
      <c r="ELX12" s="78"/>
      <c r="ELY12" s="78"/>
      <c r="ELZ12" s="78"/>
      <c r="EMA12" s="78"/>
      <c r="EMB12" s="78"/>
      <c r="EMC12" s="78"/>
      <c r="EMD12" s="78"/>
      <c r="EME12" s="78"/>
      <c r="EMF12" s="78"/>
      <c r="EMG12" s="78"/>
      <c r="EMH12" s="78"/>
      <c r="EMI12" s="78"/>
      <c r="EMJ12" s="78"/>
      <c r="EMK12" s="78"/>
      <c r="EML12" s="78"/>
      <c r="EMM12" s="78"/>
      <c r="EMN12" s="78"/>
      <c r="EMO12" s="78"/>
      <c r="EMP12" s="78"/>
      <c r="EMQ12" s="78"/>
      <c r="EMR12" s="78"/>
      <c r="EMS12" s="78"/>
      <c r="EMT12" s="78"/>
      <c r="EMU12" s="78"/>
      <c r="EMV12" s="78"/>
      <c r="EMW12" s="78"/>
      <c r="EMX12" s="78"/>
      <c r="EMY12" s="78"/>
      <c r="EMZ12" s="78"/>
      <c r="ENA12" s="78"/>
      <c r="ENB12" s="78"/>
      <c r="ENC12" s="78"/>
      <c r="END12" s="78"/>
      <c r="ENE12" s="78"/>
      <c r="ENF12" s="78"/>
      <c r="ENG12" s="78"/>
      <c r="ENH12" s="78"/>
      <c r="ENI12" s="78"/>
      <c r="ENJ12" s="78"/>
      <c r="ENK12" s="78"/>
      <c r="ENL12" s="78"/>
      <c r="ENM12" s="78"/>
      <c r="ENN12" s="78"/>
      <c r="ENO12" s="78"/>
      <c r="ENP12" s="78"/>
      <c r="ENQ12" s="78"/>
      <c r="ENR12" s="78"/>
      <c r="ENS12" s="78"/>
      <c r="ENT12" s="78"/>
      <c r="ENU12" s="78"/>
      <c r="ENV12" s="78"/>
      <c r="ENW12" s="78"/>
      <c r="ENX12" s="78"/>
      <c r="ENY12" s="78"/>
      <c r="ENZ12" s="78"/>
      <c r="EOA12" s="78"/>
      <c r="EOB12" s="78"/>
      <c r="EOC12" s="78"/>
      <c r="EOD12" s="78"/>
      <c r="EOE12" s="78"/>
      <c r="EOF12" s="78"/>
      <c r="EOG12" s="78"/>
      <c r="EOH12" s="78"/>
      <c r="EOI12" s="78"/>
      <c r="EOJ12" s="78"/>
      <c r="EOK12" s="78"/>
      <c r="EOL12" s="78"/>
      <c r="EOM12" s="78"/>
      <c r="EON12" s="78"/>
      <c r="EOO12" s="78"/>
      <c r="EOP12" s="78"/>
      <c r="EOQ12" s="78"/>
      <c r="EOR12" s="78"/>
      <c r="EOS12" s="78"/>
      <c r="EOT12" s="78"/>
      <c r="EOU12" s="78"/>
      <c r="EOV12" s="78"/>
      <c r="EOW12" s="78"/>
      <c r="EOX12" s="78"/>
      <c r="EOY12" s="78"/>
      <c r="EOZ12" s="78"/>
      <c r="EPA12" s="78"/>
      <c r="EPB12" s="78"/>
      <c r="EPC12" s="78"/>
      <c r="EPD12" s="78"/>
      <c r="EPE12" s="78"/>
      <c r="EPF12" s="78"/>
      <c r="EPG12" s="78"/>
      <c r="EPH12" s="78"/>
      <c r="EPI12" s="78"/>
      <c r="EPJ12" s="78"/>
      <c r="EPK12" s="78"/>
      <c r="EPL12" s="78"/>
      <c r="EPM12" s="78"/>
      <c r="EPN12" s="78"/>
      <c r="EPO12" s="78"/>
      <c r="EPP12" s="78"/>
      <c r="EPQ12" s="78"/>
      <c r="EPR12" s="78"/>
      <c r="EPS12" s="78"/>
      <c r="EPT12" s="78"/>
      <c r="EPU12" s="78"/>
      <c r="EPV12" s="78"/>
      <c r="EPW12" s="78"/>
      <c r="EPX12" s="78"/>
      <c r="EPY12" s="78"/>
      <c r="EPZ12" s="78"/>
      <c r="EQA12" s="78"/>
      <c r="EQB12" s="78"/>
      <c r="EQC12" s="78"/>
      <c r="EQD12" s="78"/>
      <c r="EQE12" s="78"/>
      <c r="EQF12" s="78"/>
      <c r="EQG12" s="78"/>
      <c r="EQH12" s="78"/>
      <c r="EQI12" s="78"/>
      <c r="EQJ12" s="78"/>
      <c r="EQK12" s="78"/>
      <c r="EQL12" s="78"/>
      <c r="EQM12" s="78"/>
      <c r="EQN12" s="78"/>
      <c r="EQO12" s="78"/>
      <c r="EQP12" s="78"/>
      <c r="EQQ12" s="78"/>
      <c r="EQR12" s="78"/>
      <c r="EQS12" s="78"/>
      <c r="EQT12" s="78"/>
      <c r="EQU12" s="78"/>
      <c r="EQV12" s="78"/>
      <c r="EQW12" s="78"/>
      <c r="EQX12" s="78"/>
      <c r="EQY12" s="78"/>
      <c r="EQZ12" s="78"/>
      <c r="ERA12" s="78"/>
      <c r="ERB12" s="78"/>
      <c r="ERC12" s="78"/>
      <c r="ERD12" s="78"/>
      <c r="ERE12" s="78"/>
      <c r="ERF12" s="78"/>
      <c r="ERG12" s="78"/>
      <c r="ERH12" s="78"/>
      <c r="ERI12" s="78"/>
      <c r="ERJ12" s="78"/>
      <c r="ERK12" s="78"/>
      <c r="ERL12" s="78"/>
      <c r="ERM12" s="78"/>
      <c r="ERN12" s="78"/>
      <c r="ERO12" s="78"/>
      <c r="ERP12" s="78"/>
      <c r="ERQ12" s="78"/>
      <c r="ERR12" s="78"/>
      <c r="ERS12" s="78"/>
      <c r="ERT12" s="78"/>
      <c r="ERU12" s="78"/>
      <c r="ERV12" s="78"/>
      <c r="ERW12" s="78"/>
      <c r="ERX12" s="78"/>
      <c r="ERY12" s="78"/>
      <c r="ERZ12" s="78"/>
      <c r="ESA12" s="78"/>
      <c r="ESB12" s="78"/>
      <c r="ESC12" s="78"/>
      <c r="ESD12" s="78"/>
      <c r="ESE12" s="78"/>
      <c r="ESF12" s="78"/>
      <c r="ESG12" s="78"/>
      <c r="ESH12" s="78"/>
      <c r="ESI12" s="78"/>
      <c r="ESJ12" s="78"/>
      <c r="ESK12" s="78"/>
      <c r="ESL12" s="78"/>
      <c r="ESM12" s="78"/>
      <c r="ESN12" s="78"/>
      <c r="ESO12" s="78"/>
      <c r="ESP12" s="78"/>
      <c r="ESQ12" s="78"/>
      <c r="ESR12" s="78"/>
      <c r="ESS12" s="78"/>
      <c r="EST12" s="78"/>
      <c r="ESU12" s="78"/>
      <c r="ESV12" s="78"/>
      <c r="ESW12" s="78"/>
      <c r="ESX12" s="78"/>
      <c r="ESY12" s="78"/>
      <c r="ESZ12" s="78"/>
      <c r="ETA12" s="78"/>
      <c r="ETB12" s="78"/>
      <c r="ETC12" s="78"/>
      <c r="ETD12" s="78"/>
      <c r="ETE12" s="78"/>
      <c r="ETF12" s="78"/>
      <c r="ETG12" s="78"/>
      <c r="ETH12" s="78"/>
      <c r="ETI12" s="78"/>
      <c r="ETJ12" s="78"/>
      <c r="ETK12" s="78"/>
      <c r="ETL12" s="78"/>
      <c r="ETM12" s="78"/>
      <c r="ETN12" s="78"/>
      <c r="ETO12" s="78"/>
      <c r="ETP12" s="78"/>
      <c r="ETQ12" s="78"/>
      <c r="ETR12" s="78"/>
      <c r="ETS12" s="78"/>
      <c r="ETT12" s="78"/>
      <c r="ETU12" s="78"/>
      <c r="ETV12" s="78"/>
      <c r="ETW12" s="78"/>
      <c r="ETX12" s="78"/>
      <c r="ETY12" s="78"/>
      <c r="ETZ12" s="78"/>
      <c r="EUA12" s="78"/>
      <c r="EUB12" s="78"/>
      <c r="EUC12" s="78"/>
      <c r="EUD12" s="78"/>
      <c r="EUE12" s="78"/>
      <c r="EUF12" s="78"/>
      <c r="EUG12" s="78"/>
      <c r="EUH12" s="78"/>
      <c r="EUI12" s="78"/>
      <c r="EUJ12" s="78"/>
      <c r="EUK12" s="78"/>
      <c r="EUL12" s="78"/>
      <c r="EUM12" s="78"/>
      <c r="EUN12" s="78"/>
      <c r="EUO12" s="78"/>
      <c r="EUP12" s="78"/>
      <c r="EUQ12" s="78"/>
      <c r="EUR12" s="78"/>
      <c r="EUS12" s="78"/>
      <c r="EUT12" s="78"/>
      <c r="EUU12" s="78"/>
      <c r="EUV12" s="78"/>
      <c r="EUW12" s="78"/>
      <c r="EUX12" s="78"/>
      <c r="EUY12" s="78"/>
      <c r="EUZ12" s="78"/>
      <c r="EVA12" s="78"/>
      <c r="EVB12" s="78"/>
      <c r="EVC12" s="78"/>
      <c r="EVD12" s="78"/>
      <c r="EVE12" s="78"/>
      <c r="EVF12" s="78"/>
      <c r="EVG12" s="78"/>
      <c r="EVH12" s="78"/>
      <c r="EVI12" s="78"/>
      <c r="EVJ12" s="78"/>
      <c r="EVK12" s="78"/>
      <c r="EVL12" s="78"/>
      <c r="EVM12" s="78"/>
      <c r="EVN12" s="78"/>
      <c r="EVO12" s="78"/>
      <c r="EVP12" s="78"/>
      <c r="EVQ12" s="78"/>
      <c r="EVR12" s="78"/>
      <c r="EVS12" s="78"/>
      <c r="EVT12" s="78"/>
      <c r="EVU12" s="78"/>
      <c r="EVV12" s="78"/>
      <c r="EVW12" s="78"/>
      <c r="EVX12" s="78"/>
      <c r="EVY12" s="78"/>
      <c r="EVZ12" s="78"/>
      <c r="EWA12" s="78"/>
      <c r="EWB12" s="78"/>
      <c r="EWC12" s="78"/>
      <c r="EWD12" s="78"/>
      <c r="EWE12" s="78"/>
      <c r="EWF12" s="78"/>
      <c r="EWG12" s="78"/>
      <c r="EWH12" s="78"/>
      <c r="EWI12" s="78"/>
      <c r="EWJ12" s="78"/>
      <c r="EWK12" s="78"/>
      <c r="EWL12" s="78"/>
      <c r="EWM12" s="78"/>
      <c r="EWN12" s="78"/>
      <c r="EWO12" s="78"/>
      <c r="EWP12" s="78"/>
      <c r="EWQ12" s="78"/>
      <c r="EWR12" s="78"/>
      <c r="EWS12" s="78"/>
      <c r="EWT12" s="78"/>
      <c r="EWU12" s="78"/>
      <c r="EWV12" s="78"/>
      <c r="EWW12" s="78"/>
      <c r="EWX12" s="78"/>
      <c r="EWY12" s="78"/>
      <c r="EWZ12" s="78"/>
      <c r="EXA12" s="78"/>
      <c r="EXB12" s="78"/>
      <c r="EXC12" s="78"/>
      <c r="EXD12" s="78"/>
      <c r="EXE12" s="78"/>
      <c r="EXF12" s="78"/>
      <c r="EXG12" s="78"/>
      <c r="EXH12" s="78"/>
      <c r="EXI12" s="78"/>
      <c r="EXJ12" s="78"/>
      <c r="EXK12" s="78"/>
      <c r="EXL12" s="78"/>
      <c r="EXM12" s="78"/>
      <c r="EXN12" s="78"/>
      <c r="EXO12" s="78"/>
      <c r="EXP12" s="78"/>
      <c r="EXQ12" s="78"/>
      <c r="EXR12" s="78"/>
      <c r="EXS12" s="78"/>
      <c r="EXT12" s="78"/>
      <c r="EXU12" s="78"/>
      <c r="EXV12" s="78"/>
      <c r="EXW12" s="78"/>
      <c r="EXX12" s="78"/>
      <c r="EXY12" s="78"/>
      <c r="EXZ12" s="78"/>
      <c r="EYA12" s="78"/>
      <c r="EYB12" s="78"/>
      <c r="EYC12" s="78"/>
      <c r="EYD12" s="78"/>
      <c r="EYE12" s="78"/>
      <c r="EYF12" s="78"/>
      <c r="EYG12" s="78"/>
      <c r="EYH12" s="78"/>
      <c r="EYI12" s="78"/>
      <c r="EYJ12" s="78"/>
      <c r="EYK12" s="78"/>
      <c r="EYL12" s="78"/>
      <c r="EYM12" s="78"/>
      <c r="EYN12" s="78"/>
      <c r="EYO12" s="78"/>
      <c r="EYP12" s="78"/>
      <c r="EYQ12" s="78"/>
      <c r="EYR12" s="78"/>
      <c r="EYS12" s="78"/>
      <c r="EYT12" s="78"/>
      <c r="EYU12" s="78"/>
      <c r="EYV12" s="78"/>
      <c r="EYW12" s="78"/>
      <c r="EYX12" s="78"/>
      <c r="EYY12" s="78"/>
      <c r="EYZ12" s="78"/>
      <c r="EZA12" s="78"/>
      <c r="EZB12" s="78"/>
      <c r="EZC12" s="78"/>
      <c r="EZD12" s="78"/>
      <c r="EZE12" s="78"/>
      <c r="EZF12" s="78"/>
      <c r="EZG12" s="78"/>
      <c r="EZH12" s="78"/>
      <c r="EZI12" s="78"/>
      <c r="EZJ12" s="78"/>
      <c r="EZK12" s="78"/>
      <c r="EZL12" s="78"/>
      <c r="EZM12" s="78"/>
      <c r="EZN12" s="78"/>
      <c r="EZO12" s="78"/>
      <c r="EZP12" s="78"/>
      <c r="EZQ12" s="78"/>
      <c r="EZR12" s="78"/>
      <c r="EZS12" s="78"/>
      <c r="EZT12" s="78"/>
      <c r="EZU12" s="78"/>
      <c r="EZV12" s="78"/>
      <c r="EZW12" s="78"/>
      <c r="EZX12" s="78"/>
      <c r="EZY12" s="78"/>
      <c r="EZZ12" s="78"/>
      <c r="FAA12" s="78"/>
      <c r="FAB12" s="78"/>
      <c r="FAC12" s="78"/>
      <c r="FAD12" s="78"/>
      <c r="FAE12" s="78"/>
      <c r="FAF12" s="78"/>
      <c r="FAG12" s="78"/>
      <c r="FAH12" s="78"/>
      <c r="FAI12" s="78"/>
      <c r="FAJ12" s="78"/>
      <c r="FAK12" s="78"/>
      <c r="FAL12" s="78"/>
      <c r="FAM12" s="78"/>
      <c r="FAN12" s="78"/>
      <c r="FAO12" s="78"/>
      <c r="FAP12" s="78"/>
      <c r="FAQ12" s="78"/>
      <c r="FAR12" s="78"/>
      <c r="FAS12" s="78"/>
      <c r="FAT12" s="78"/>
      <c r="FAU12" s="78"/>
      <c r="FAV12" s="78"/>
      <c r="FAW12" s="78"/>
      <c r="FAX12" s="78"/>
      <c r="FAY12" s="78"/>
      <c r="FAZ12" s="78"/>
      <c r="FBA12" s="78"/>
      <c r="FBB12" s="78"/>
      <c r="FBC12" s="78"/>
      <c r="FBD12" s="78"/>
      <c r="FBE12" s="78"/>
      <c r="FBF12" s="78"/>
      <c r="FBG12" s="78"/>
      <c r="FBH12" s="78"/>
      <c r="FBI12" s="78"/>
      <c r="FBJ12" s="78"/>
      <c r="FBK12" s="78"/>
      <c r="FBL12" s="78"/>
      <c r="FBM12" s="78"/>
      <c r="FBN12" s="78"/>
      <c r="FBO12" s="78"/>
      <c r="FBP12" s="78"/>
      <c r="FBQ12" s="78"/>
      <c r="FBR12" s="78"/>
      <c r="FBS12" s="78"/>
      <c r="FBT12" s="78"/>
      <c r="FBU12" s="78"/>
      <c r="FBV12" s="78"/>
      <c r="FBW12" s="78"/>
      <c r="FBX12" s="78"/>
      <c r="FBY12" s="78"/>
      <c r="FBZ12" s="78"/>
      <c r="FCA12" s="78"/>
      <c r="FCB12" s="78"/>
      <c r="FCC12" s="78"/>
      <c r="FCD12" s="78"/>
      <c r="FCE12" s="78"/>
      <c r="FCF12" s="78"/>
      <c r="FCG12" s="78"/>
      <c r="FCH12" s="78"/>
      <c r="FCI12" s="78"/>
      <c r="FCJ12" s="78"/>
      <c r="FCK12" s="78"/>
      <c r="FCL12" s="78"/>
      <c r="FCM12" s="78"/>
      <c r="FCN12" s="78"/>
      <c r="FCO12" s="78"/>
      <c r="FCP12" s="78"/>
      <c r="FCQ12" s="78"/>
      <c r="FCR12" s="78"/>
      <c r="FCS12" s="78"/>
      <c r="FCT12" s="78"/>
      <c r="FCU12" s="78"/>
      <c r="FCV12" s="78"/>
      <c r="FCW12" s="78"/>
      <c r="FCX12" s="78"/>
      <c r="FCY12" s="78"/>
      <c r="FCZ12" s="78"/>
      <c r="FDA12" s="78"/>
      <c r="FDB12" s="78"/>
      <c r="FDC12" s="78"/>
      <c r="FDD12" s="78"/>
      <c r="FDE12" s="78"/>
      <c r="FDF12" s="78"/>
      <c r="FDG12" s="78"/>
      <c r="FDH12" s="78"/>
      <c r="FDI12" s="78"/>
      <c r="FDJ12" s="78"/>
      <c r="FDK12" s="78"/>
      <c r="FDL12" s="78"/>
      <c r="FDM12" s="78"/>
      <c r="FDN12" s="78"/>
      <c r="FDO12" s="78"/>
      <c r="FDP12" s="78"/>
      <c r="FDQ12" s="78"/>
      <c r="FDR12" s="78"/>
      <c r="FDS12" s="78"/>
      <c r="FDT12" s="78"/>
      <c r="FDU12" s="78"/>
      <c r="FDV12" s="78"/>
      <c r="FDW12" s="78"/>
      <c r="FDX12" s="78"/>
      <c r="FDY12" s="78"/>
      <c r="FDZ12" s="78"/>
      <c r="FEA12" s="78"/>
      <c r="FEB12" s="78"/>
      <c r="FEC12" s="78"/>
      <c r="FED12" s="78"/>
      <c r="FEE12" s="78"/>
      <c r="FEF12" s="78"/>
      <c r="FEG12" s="78"/>
      <c r="FEH12" s="78"/>
      <c r="FEI12" s="78"/>
      <c r="FEJ12" s="78"/>
      <c r="FEK12" s="78"/>
      <c r="FEL12" s="78"/>
      <c r="FEM12" s="78"/>
      <c r="FEN12" s="78"/>
      <c r="FEO12" s="78"/>
      <c r="FEP12" s="78"/>
      <c r="FEQ12" s="78"/>
      <c r="FER12" s="78"/>
      <c r="FES12" s="78"/>
      <c r="FET12" s="78"/>
      <c r="FEU12" s="78"/>
      <c r="FEV12" s="78"/>
      <c r="FEW12" s="78"/>
      <c r="FEX12" s="78"/>
      <c r="FEY12" s="78"/>
      <c r="FEZ12" s="78"/>
      <c r="FFA12" s="78"/>
      <c r="FFB12" s="78"/>
      <c r="FFC12" s="78"/>
      <c r="FFD12" s="78"/>
      <c r="FFE12" s="78"/>
      <c r="FFF12" s="78"/>
      <c r="FFG12" s="78"/>
      <c r="FFH12" s="78"/>
      <c r="FFI12" s="78"/>
      <c r="FFJ12" s="78"/>
      <c r="FFK12" s="78"/>
      <c r="FFL12" s="78"/>
      <c r="FFM12" s="78"/>
      <c r="FFN12" s="78"/>
      <c r="FFO12" s="78"/>
      <c r="FFP12" s="78"/>
      <c r="FFQ12" s="78"/>
      <c r="FFR12" s="78"/>
      <c r="FFS12" s="78"/>
      <c r="FFT12" s="78"/>
      <c r="FFU12" s="78"/>
      <c r="FFV12" s="78"/>
      <c r="FFW12" s="78"/>
      <c r="FFX12" s="78"/>
      <c r="FFY12" s="78"/>
      <c r="FFZ12" s="78"/>
      <c r="FGA12" s="78"/>
      <c r="FGB12" s="78"/>
      <c r="FGC12" s="78"/>
      <c r="FGD12" s="78"/>
      <c r="FGE12" s="78"/>
      <c r="FGF12" s="78"/>
      <c r="FGG12" s="78"/>
      <c r="FGH12" s="78"/>
      <c r="FGI12" s="78"/>
      <c r="FGJ12" s="78"/>
      <c r="FGK12" s="78"/>
      <c r="FGL12" s="78"/>
      <c r="FGM12" s="78"/>
      <c r="FGN12" s="78"/>
      <c r="FGO12" s="78"/>
      <c r="FGP12" s="78"/>
      <c r="FGQ12" s="78"/>
      <c r="FGR12" s="78"/>
      <c r="FGS12" s="78"/>
      <c r="FGT12" s="78"/>
      <c r="FGU12" s="78"/>
      <c r="FGV12" s="78"/>
      <c r="FGW12" s="78"/>
      <c r="FGX12" s="78"/>
      <c r="FGY12" s="78"/>
      <c r="FGZ12" s="78"/>
      <c r="FHA12" s="78"/>
      <c r="FHB12" s="78"/>
      <c r="FHC12" s="78"/>
      <c r="FHD12" s="78"/>
      <c r="FHE12" s="78"/>
      <c r="FHF12" s="78"/>
      <c r="FHG12" s="78"/>
      <c r="FHH12" s="78"/>
      <c r="FHI12" s="78"/>
      <c r="FHJ12" s="78"/>
      <c r="FHK12" s="78"/>
      <c r="FHL12" s="78"/>
      <c r="FHM12" s="78"/>
      <c r="FHN12" s="78"/>
      <c r="FHO12" s="78"/>
      <c r="FHP12" s="78"/>
      <c r="FHQ12" s="78"/>
      <c r="FHR12" s="78"/>
      <c r="FHS12" s="78"/>
      <c r="FHT12" s="78"/>
      <c r="FHU12" s="78"/>
      <c r="FHV12" s="78"/>
      <c r="FHW12" s="78"/>
      <c r="FHX12" s="78"/>
      <c r="FHY12" s="78"/>
      <c r="FHZ12" s="78"/>
      <c r="FIA12" s="78"/>
      <c r="FIB12" s="78"/>
      <c r="FIC12" s="78"/>
      <c r="FID12" s="78"/>
      <c r="FIE12" s="78"/>
      <c r="FIF12" s="78"/>
      <c r="FIG12" s="78"/>
      <c r="FIH12" s="78"/>
      <c r="FII12" s="78"/>
      <c r="FIJ12" s="78"/>
      <c r="FIK12" s="78"/>
      <c r="FIL12" s="78"/>
      <c r="FIM12" s="78"/>
      <c r="FIN12" s="78"/>
      <c r="FIO12" s="78"/>
      <c r="FIP12" s="78"/>
      <c r="FIQ12" s="78"/>
      <c r="FIR12" s="78"/>
      <c r="FIS12" s="78"/>
      <c r="FIT12" s="78"/>
      <c r="FIU12" s="78"/>
      <c r="FIV12" s="78"/>
      <c r="FIW12" s="78"/>
      <c r="FIX12" s="78"/>
      <c r="FIY12" s="78"/>
      <c r="FIZ12" s="78"/>
      <c r="FJA12" s="78"/>
      <c r="FJB12" s="78"/>
      <c r="FJC12" s="78"/>
      <c r="FJD12" s="78"/>
      <c r="FJE12" s="78"/>
      <c r="FJF12" s="78"/>
      <c r="FJG12" s="78"/>
      <c r="FJH12" s="78"/>
      <c r="FJI12" s="78"/>
      <c r="FJJ12" s="78"/>
      <c r="FJK12" s="78"/>
      <c r="FJL12" s="78"/>
      <c r="FJM12" s="78"/>
      <c r="FJN12" s="78"/>
      <c r="FJO12" s="78"/>
      <c r="FJP12" s="78"/>
      <c r="FJQ12" s="78"/>
      <c r="FJR12" s="78"/>
      <c r="FJS12" s="78"/>
      <c r="FJT12" s="78"/>
      <c r="FJU12" s="78"/>
      <c r="FJV12" s="78"/>
      <c r="FJW12" s="78"/>
      <c r="FJX12" s="78"/>
      <c r="FJY12" s="78"/>
      <c r="FJZ12" s="78"/>
      <c r="FKA12" s="78"/>
      <c r="FKB12" s="78"/>
      <c r="FKC12" s="78"/>
      <c r="FKD12" s="78"/>
      <c r="FKE12" s="78"/>
      <c r="FKF12" s="78"/>
      <c r="FKG12" s="78"/>
      <c r="FKH12" s="78"/>
      <c r="FKI12" s="78"/>
      <c r="FKJ12" s="78"/>
      <c r="FKK12" s="78"/>
      <c r="FKL12" s="78"/>
      <c r="FKM12" s="78"/>
      <c r="FKN12" s="78"/>
      <c r="FKO12" s="78"/>
      <c r="FKP12" s="78"/>
      <c r="FKQ12" s="78"/>
      <c r="FKR12" s="78"/>
      <c r="FKS12" s="78"/>
      <c r="FKT12" s="78"/>
      <c r="FKU12" s="78"/>
      <c r="FKV12" s="78"/>
      <c r="FKW12" s="78"/>
      <c r="FKX12" s="78"/>
      <c r="FKY12" s="78"/>
      <c r="FKZ12" s="78"/>
      <c r="FLA12" s="78"/>
      <c r="FLB12" s="78"/>
      <c r="FLC12" s="78"/>
      <c r="FLD12" s="78"/>
      <c r="FLE12" s="78"/>
      <c r="FLF12" s="78"/>
      <c r="FLG12" s="78"/>
      <c r="FLH12" s="78"/>
      <c r="FLI12" s="78"/>
      <c r="FLJ12" s="78"/>
      <c r="FLK12" s="78"/>
      <c r="FLL12" s="78"/>
      <c r="FLM12" s="78"/>
      <c r="FLN12" s="78"/>
      <c r="FLO12" s="78"/>
      <c r="FLP12" s="78"/>
      <c r="FLQ12" s="78"/>
      <c r="FLR12" s="78"/>
      <c r="FLS12" s="78"/>
      <c r="FLT12" s="78"/>
      <c r="FLU12" s="78"/>
      <c r="FLV12" s="78"/>
      <c r="FLW12" s="78"/>
      <c r="FLX12" s="78"/>
      <c r="FLY12" s="78"/>
      <c r="FLZ12" s="78"/>
      <c r="FMA12" s="78"/>
      <c r="FMB12" s="78"/>
      <c r="FMC12" s="78"/>
      <c r="FMD12" s="78"/>
      <c r="FME12" s="78"/>
      <c r="FMF12" s="78"/>
      <c r="FMG12" s="78"/>
      <c r="FMH12" s="78"/>
      <c r="FMI12" s="78"/>
      <c r="FMJ12" s="78"/>
      <c r="FMK12" s="78"/>
      <c r="FML12" s="78"/>
      <c r="FMM12" s="78"/>
      <c r="FMN12" s="78"/>
      <c r="FMO12" s="78"/>
      <c r="FMP12" s="78"/>
      <c r="FMQ12" s="78"/>
      <c r="FMR12" s="78"/>
      <c r="FMS12" s="78"/>
      <c r="FMT12" s="78"/>
      <c r="FMU12" s="78"/>
      <c r="FMV12" s="78"/>
      <c r="FMW12" s="78"/>
      <c r="FMX12" s="78"/>
      <c r="FMY12" s="78"/>
      <c r="FMZ12" s="78"/>
      <c r="FNA12" s="78"/>
      <c r="FNB12" s="78"/>
      <c r="FNC12" s="78"/>
      <c r="FND12" s="78"/>
      <c r="FNE12" s="78"/>
      <c r="FNF12" s="78"/>
      <c r="FNG12" s="78"/>
      <c r="FNH12" s="78"/>
      <c r="FNI12" s="78"/>
      <c r="FNJ12" s="78"/>
      <c r="FNK12" s="78"/>
      <c r="FNL12" s="78"/>
      <c r="FNM12" s="78"/>
      <c r="FNN12" s="78"/>
      <c r="FNO12" s="78"/>
      <c r="FNP12" s="78"/>
      <c r="FNQ12" s="78"/>
      <c r="FNR12" s="78"/>
      <c r="FNS12" s="78"/>
      <c r="FNT12" s="78"/>
      <c r="FNU12" s="78"/>
      <c r="FNV12" s="78"/>
      <c r="FNW12" s="78"/>
      <c r="FNX12" s="78"/>
      <c r="FNY12" s="78"/>
      <c r="FNZ12" s="78"/>
      <c r="FOA12" s="78"/>
      <c r="FOB12" s="78"/>
      <c r="FOC12" s="78"/>
      <c r="FOD12" s="78"/>
      <c r="FOE12" s="78"/>
      <c r="FOF12" s="78"/>
      <c r="FOG12" s="78"/>
      <c r="FOH12" s="78"/>
      <c r="FOI12" s="78"/>
      <c r="FOJ12" s="78"/>
      <c r="FOK12" s="78"/>
      <c r="FOL12" s="78"/>
      <c r="FOM12" s="78"/>
      <c r="FON12" s="78"/>
      <c r="FOO12" s="78"/>
      <c r="FOP12" s="78"/>
      <c r="FOQ12" s="78"/>
      <c r="FOR12" s="78"/>
      <c r="FOS12" s="78"/>
      <c r="FOT12" s="78"/>
      <c r="FOU12" s="78"/>
      <c r="FOV12" s="78"/>
      <c r="FOW12" s="78"/>
      <c r="FOX12" s="78"/>
      <c r="FOY12" s="78"/>
      <c r="FOZ12" s="78"/>
      <c r="FPA12" s="78"/>
      <c r="FPB12" s="78"/>
      <c r="FPC12" s="78"/>
      <c r="FPD12" s="78"/>
      <c r="FPE12" s="78"/>
      <c r="FPF12" s="78"/>
      <c r="FPG12" s="78"/>
      <c r="FPH12" s="78"/>
      <c r="FPI12" s="78"/>
      <c r="FPJ12" s="78"/>
      <c r="FPK12" s="78"/>
      <c r="FPL12" s="78"/>
      <c r="FPM12" s="78"/>
      <c r="FPN12" s="78"/>
      <c r="FPO12" s="78"/>
      <c r="FPP12" s="78"/>
      <c r="FPQ12" s="78"/>
      <c r="FPR12" s="78"/>
      <c r="FPS12" s="78"/>
      <c r="FPT12" s="78"/>
      <c r="FPU12" s="78"/>
      <c r="FPV12" s="78"/>
      <c r="FPW12" s="78"/>
      <c r="FPX12" s="78"/>
      <c r="FPY12" s="78"/>
      <c r="FPZ12" s="78"/>
      <c r="FQA12" s="78"/>
      <c r="FQB12" s="78"/>
      <c r="FQC12" s="78"/>
      <c r="FQD12" s="78"/>
      <c r="FQE12" s="78"/>
      <c r="FQF12" s="78"/>
      <c r="FQG12" s="78"/>
      <c r="FQH12" s="78"/>
      <c r="FQI12" s="78"/>
      <c r="FQJ12" s="78"/>
      <c r="FQK12" s="78"/>
      <c r="FQL12" s="78"/>
      <c r="FQM12" s="78"/>
      <c r="FQN12" s="78"/>
      <c r="FQO12" s="78"/>
      <c r="FQP12" s="78"/>
      <c r="FQQ12" s="78"/>
      <c r="FQR12" s="78"/>
      <c r="FQS12" s="78"/>
      <c r="FQT12" s="78"/>
      <c r="FQU12" s="78"/>
      <c r="FQV12" s="78"/>
      <c r="FQW12" s="78"/>
      <c r="FQX12" s="78"/>
      <c r="FQY12" s="78"/>
      <c r="FQZ12" s="78"/>
      <c r="FRA12" s="78"/>
      <c r="FRB12" s="78"/>
      <c r="FRC12" s="78"/>
      <c r="FRD12" s="78"/>
      <c r="FRE12" s="78"/>
      <c r="FRF12" s="78"/>
      <c r="FRG12" s="78"/>
      <c r="FRH12" s="78"/>
      <c r="FRI12" s="78"/>
      <c r="FRJ12" s="78"/>
      <c r="FRK12" s="78"/>
      <c r="FRL12" s="78"/>
      <c r="FRM12" s="78"/>
      <c r="FRN12" s="78"/>
      <c r="FRO12" s="78"/>
      <c r="FRP12" s="78"/>
      <c r="FRQ12" s="78"/>
      <c r="FRR12" s="78"/>
      <c r="FRS12" s="78"/>
      <c r="FRT12" s="78"/>
      <c r="FRU12" s="78"/>
      <c r="FRV12" s="78"/>
      <c r="FRW12" s="78"/>
      <c r="FRX12" s="78"/>
      <c r="FRY12" s="78"/>
      <c r="FRZ12" s="78"/>
      <c r="FSA12" s="78"/>
      <c r="FSB12" s="78"/>
      <c r="FSC12" s="78"/>
      <c r="FSD12" s="78"/>
      <c r="FSE12" s="78"/>
      <c r="FSF12" s="78"/>
      <c r="FSG12" s="78"/>
      <c r="FSH12" s="78"/>
      <c r="FSI12" s="78"/>
      <c r="FSJ12" s="78"/>
      <c r="FSK12" s="78"/>
      <c r="FSL12" s="78"/>
      <c r="FSM12" s="78"/>
      <c r="FSN12" s="78"/>
      <c r="FSO12" s="78"/>
      <c r="FSP12" s="78"/>
      <c r="FSQ12" s="78"/>
      <c r="FSR12" s="78"/>
      <c r="FSS12" s="78"/>
      <c r="FST12" s="78"/>
      <c r="FSU12" s="78"/>
      <c r="FSV12" s="78"/>
      <c r="FSW12" s="78"/>
      <c r="FSX12" s="78"/>
      <c r="FSY12" s="78"/>
      <c r="FSZ12" s="78"/>
      <c r="FTA12" s="78"/>
      <c r="FTB12" s="78"/>
      <c r="FTC12" s="78"/>
      <c r="FTD12" s="78"/>
      <c r="FTE12" s="78"/>
      <c r="FTF12" s="78"/>
      <c r="FTG12" s="78"/>
      <c r="FTH12" s="78"/>
      <c r="FTI12" s="78"/>
      <c r="FTJ12" s="78"/>
      <c r="FTK12" s="78"/>
      <c r="FTL12" s="78"/>
      <c r="FTM12" s="78"/>
      <c r="FTN12" s="78"/>
      <c r="FTO12" s="78"/>
      <c r="FTP12" s="78"/>
      <c r="FTQ12" s="78"/>
      <c r="FTR12" s="78"/>
      <c r="FTS12" s="78"/>
      <c r="FTT12" s="78"/>
      <c r="FTU12" s="78"/>
      <c r="FTV12" s="78"/>
      <c r="FTW12" s="78"/>
      <c r="FTX12" s="78"/>
      <c r="FTY12" s="78"/>
      <c r="FTZ12" s="78"/>
      <c r="FUA12" s="78"/>
      <c r="FUB12" s="78"/>
      <c r="FUC12" s="78"/>
      <c r="FUD12" s="78"/>
      <c r="FUE12" s="78"/>
      <c r="FUF12" s="78"/>
      <c r="FUG12" s="78"/>
      <c r="FUH12" s="78"/>
      <c r="FUI12" s="78"/>
      <c r="FUJ12" s="78"/>
      <c r="FUK12" s="78"/>
      <c r="FUL12" s="78"/>
      <c r="FUM12" s="78"/>
      <c r="FUN12" s="78"/>
      <c r="FUO12" s="78"/>
      <c r="FUP12" s="78"/>
      <c r="FUQ12" s="78"/>
      <c r="FUR12" s="78"/>
      <c r="FUS12" s="78"/>
      <c r="FUT12" s="78"/>
      <c r="FUU12" s="78"/>
      <c r="FUV12" s="78"/>
      <c r="FUW12" s="78"/>
      <c r="FUX12" s="78"/>
      <c r="FUY12" s="78"/>
      <c r="FUZ12" s="78"/>
      <c r="FVA12" s="78"/>
      <c r="FVB12" s="78"/>
      <c r="FVC12" s="78"/>
      <c r="FVD12" s="78"/>
      <c r="FVE12" s="78"/>
      <c r="FVF12" s="78"/>
      <c r="FVG12" s="78"/>
      <c r="FVH12" s="78"/>
      <c r="FVI12" s="78"/>
      <c r="FVJ12" s="78"/>
      <c r="FVK12" s="78"/>
      <c r="FVL12" s="78"/>
      <c r="FVM12" s="78"/>
      <c r="FVN12" s="78"/>
      <c r="FVO12" s="78"/>
      <c r="FVP12" s="78"/>
      <c r="FVQ12" s="78"/>
      <c r="FVR12" s="78"/>
      <c r="FVS12" s="78"/>
      <c r="FVT12" s="78"/>
      <c r="FVU12" s="78"/>
      <c r="FVV12" s="78"/>
      <c r="FVW12" s="78"/>
      <c r="FVX12" s="78"/>
      <c r="FVY12" s="78"/>
      <c r="FVZ12" s="78"/>
      <c r="FWA12" s="78"/>
      <c r="FWB12" s="78"/>
      <c r="FWC12" s="78"/>
      <c r="FWD12" s="78"/>
      <c r="FWE12" s="78"/>
      <c r="FWF12" s="78"/>
      <c r="FWG12" s="78"/>
      <c r="FWH12" s="78"/>
      <c r="FWI12" s="78"/>
      <c r="FWJ12" s="78"/>
      <c r="FWK12" s="78"/>
      <c r="FWL12" s="78"/>
      <c r="FWM12" s="78"/>
      <c r="FWN12" s="78"/>
      <c r="FWO12" s="78"/>
      <c r="FWP12" s="78"/>
      <c r="FWQ12" s="78"/>
      <c r="FWR12" s="78"/>
      <c r="FWS12" s="78"/>
      <c r="FWT12" s="78"/>
      <c r="FWU12" s="78"/>
      <c r="FWV12" s="78"/>
      <c r="FWW12" s="78"/>
      <c r="FWX12" s="78"/>
      <c r="FWY12" s="78"/>
      <c r="FWZ12" s="78"/>
      <c r="FXA12" s="78"/>
      <c r="FXB12" s="78"/>
      <c r="FXC12" s="78"/>
      <c r="FXD12" s="78"/>
      <c r="FXE12" s="78"/>
      <c r="FXF12" s="78"/>
      <c r="FXG12" s="78"/>
      <c r="FXH12" s="78"/>
      <c r="FXI12" s="78"/>
      <c r="FXJ12" s="78"/>
      <c r="FXK12" s="78"/>
      <c r="FXL12" s="78"/>
      <c r="FXM12" s="78"/>
      <c r="FXN12" s="78"/>
      <c r="FXO12" s="78"/>
      <c r="FXP12" s="78"/>
      <c r="FXQ12" s="78"/>
      <c r="FXR12" s="78"/>
      <c r="FXS12" s="78"/>
      <c r="FXT12" s="78"/>
      <c r="FXU12" s="78"/>
      <c r="FXV12" s="78"/>
      <c r="FXW12" s="78"/>
      <c r="FXX12" s="78"/>
      <c r="FXY12" s="78"/>
      <c r="FXZ12" s="78"/>
      <c r="FYA12" s="78"/>
      <c r="FYB12" s="78"/>
      <c r="FYC12" s="78"/>
      <c r="FYD12" s="78"/>
      <c r="FYE12" s="78"/>
      <c r="FYF12" s="78"/>
      <c r="FYG12" s="78"/>
      <c r="FYH12" s="78"/>
      <c r="FYI12" s="78"/>
      <c r="FYJ12" s="78"/>
      <c r="FYK12" s="78"/>
      <c r="FYL12" s="78"/>
      <c r="FYM12" s="78"/>
      <c r="FYN12" s="78"/>
      <c r="FYO12" s="78"/>
      <c r="FYP12" s="78"/>
      <c r="FYQ12" s="78"/>
      <c r="FYR12" s="78"/>
      <c r="FYS12" s="78"/>
      <c r="FYT12" s="78"/>
      <c r="FYU12" s="78"/>
      <c r="FYV12" s="78"/>
      <c r="FYW12" s="78"/>
      <c r="FYX12" s="78"/>
      <c r="FYY12" s="78"/>
      <c r="FYZ12" s="78"/>
      <c r="FZA12" s="78"/>
      <c r="FZB12" s="78"/>
      <c r="FZC12" s="78"/>
      <c r="FZD12" s="78"/>
      <c r="FZE12" s="78"/>
      <c r="FZF12" s="78"/>
      <c r="FZG12" s="78"/>
      <c r="FZH12" s="78"/>
      <c r="FZI12" s="78"/>
      <c r="FZJ12" s="78"/>
      <c r="FZK12" s="78"/>
      <c r="FZL12" s="78"/>
      <c r="FZM12" s="78"/>
      <c r="FZN12" s="78"/>
      <c r="FZO12" s="78"/>
      <c r="FZP12" s="78"/>
      <c r="FZQ12" s="78"/>
      <c r="FZR12" s="78"/>
      <c r="FZS12" s="78"/>
      <c r="FZT12" s="78"/>
      <c r="FZU12" s="78"/>
      <c r="FZV12" s="78"/>
      <c r="FZW12" s="78"/>
      <c r="FZX12" s="78"/>
      <c r="FZY12" s="78"/>
      <c r="FZZ12" s="78"/>
      <c r="GAA12" s="78"/>
      <c r="GAB12" s="78"/>
      <c r="GAC12" s="78"/>
      <c r="GAD12" s="78"/>
      <c r="GAE12" s="78"/>
      <c r="GAF12" s="78"/>
      <c r="GAG12" s="78"/>
      <c r="GAH12" s="78"/>
      <c r="GAI12" s="78"/>
      <c r="GAJ12" s="78"/>
      <c r="GAK12" s="78"/>
      <c r="GAL12" s="78"/>
      <c r="GAM12" s="78"/>
      <c r="GAN12" s="78"/>
      <c r="GAO12" s="78"/>
      <c r="GAP12" s="78"/>
      <c r="GAQ12" s="78"/>
      <c r="GAR12" s="78"/>
      <c r="GAS12" s="78"/>
      <c r="GAT12" s="78"/>
      <c r="GAU12" s="78"/>
      <c r="GAV12" s="78"/>
      <c r="GAW12" s="78"/>
      <c r="GAX12" s="78"/>
      <c r="GAY12" s="78"/>
      <c r="GAZ12" s="78"/>
      <c r="GBA12" s="78"/>
      <c r="GBB12" s="78"/>
      <c r="GBC12" s="78"/>
      <c r="GBD12" s="78"/>
      <c r="GBE12" s="78"/>
      <c r="GBF12" s="78"/>
      <c r="GBG12" s="78"/>
      <c r="GBH12" s="78"/>
      <c r="GBI12" s="78"/>
      <c r="GBJ12" s="78"/>
      <c r="GBK12" s="78"/>
      <c r="GBL12" s="78"/>
      <c r="GBM12" s="78"/>
      <c r="GBN12" s="78"/>
      <c r="GBO12" s="78"/>
      <c r="GBP12" s="78"/>
      <c r="GBQ12" s="78"/>
      <c r="GBR12" s="78"/>
      <c r="GBS12" s="78"/>
      <c r="GBT12" s="78"/>
      <c r="GBU12" s="78"/>
      <c r="GBV12" s="78"/>
      <c r="GBW12" s="78"/>
      <c r="GBX12" s="78"/>
      <c r="GBY12" s="78"/>
      <c r="GBZ12" s="78"/>
      <c r="GCA12" s="78"/>
      <c r="GCB12" s="78"/>
      <c r="GCC12" s="78"/>
      <c r="GCD12" s="78"/>
      <c r="GCE12" s="78"/>
      <c r="GCF12" s="78"/>
      <c r="GCG12" s="78"/>
      <c r="GCH12" s="78"/>
      <c r="GCI12" s="78"/>
      <c r="GCJ12" s="78"/>
      <c r="GCK12" s="78"/>
      <c r="GCL12" s="78"/>
      <c r="GCM12" s="78"/>
      <c r="GCN12" s="78"/>
      <c r="GCO12" s="78"/>
      <c r="GCP12" s="78"/>
      <c r="GCQ12" s="78"/>
      <c r="GCR12" s="78"/>
      <c r="GCS12" s="78"/>
      <c r="GCT12" s="78"/>
      <c r="GCU12" s="78"/>
      <c r="GCV12" s="78"/>
      <c r="GCW12" s="78"/>
      <c r="GCX12" s="78"/>
      <c r="GCY12" s="78"/>
      <c r="GCZ12" s="78"/>
      <c r="GDA12" s="78"/>
      <c r="GDB12" s="78"/>
      <c r="GDC12" s="78"/>
      <c r="GDD12" s="78"/>
      <c r="GDE12" s="78"/>
      <c r="GDF12" s="78"/>
      <c r="GDG12" s="78"/>
      <c r="GDH12" s="78"/>
      <c r="GDI12" s="78"/>
      <c r="GDJ12" s="78"/>
      <c r="GDK12" s="78"/>
      <c r="GDL12" s="78"/>
      <c r="GDM12" s="78"/>
      <c r="GDN12" s="78"/>
      <c r="GDO12" s="78"/>
      <c r="GDP12" s="78"/>
      <c r="GDQ12" s="78"/>
      <c r="GDR12" s="78"/>
      <c r="GDS12" s="78"/>
      <c r="GDT12" s="78"/>
      <c r="GDU12" s="78"/>
      <c r="GDV12" s="78"/>
      <c r="GDW12" s="78"/>
      <c r="GDX12" s="78"/>
      <c r="GDY12" s="78"/>
      <c r="GDZ12" s="78"/>
      <c r="GEA12" s="78"/>
      <c r="GEB12" s="78"/>
      <c r="GEC12" s="78"/>
      <c r="GED12" s="78"/>
      <c r="GEE12" s="78"/>
      <c r="GEF12" s="78"/>
      <c r="GEG12" s="78"/>
      <c r="GEH12" s="78"/>
      <c r="GEI12" s="78"/>
      <c r="GEJ12" s="78"/>
      <c r="GEK12" s="78"/>
      <c r="GEL12" s="78"/>
      <c r="GEM12" s="78"/>
      <c r="GEN12" s="78"/>
      <c r="GEO12" s="78"/>
      <c r="GEP12" s="78"/>
      <c r="GEQ12" s="78"/>
      <c r="GER12" s="78"/>
      <c r="GES12" s="78"/>
      <c r="GET12" s="78"/>
      <c r="GEU12" s="78"/>
      <c r="GEV12" s="78"/>
      <c r="GEW12" s="78"/>
      <c r="GEX12" s="78"/>
      <c r="GEY12" s="78"/>
      <c r="GEZ12" s="78"/>
      <c r="GFA12" s="78"/>
      <c r="GFB12" s="78"/>
      <c r="GFC12" s="78"/>
      <c r="GFD12" s="78"/>
      <c r="GFE12" s="78"/>
      <c r="GFF12" s="78"/>
      <c r="GFG12" s="78"/>
      <c r="GFH12" s="78"/>
      <c r="GFI12" s="78"/>
      <c r="GFJ12" s="78"/>
      <c r="GFK12" s="78"/>
      <c r="GFL12" s="78"/>
      <c r="GFM12" s="78"/>
      <c r="GFN12" s="78"/>
      <c r="GFO12" s="78"/>
      <c r="GFP12" s="78"/>
      <c r="GFQ12" s="78"/>
      <c r="GFR12" s="78"/>
      <c r="GFS12" s="78"/>
      <c r="GFT12" s="78"/>
      <c r="GFU12" s="78"/>
      <c r="GFV12" s="78"/>
      <c r="GFW12" s="78"/>
      <c r="GFX12" s="78"/>
      <c r="GFY12" s="78"/>
      <c r="GFZ12" s="78"/>
      <c r="GGA12" s="78"/>
      <c r="GGB12" s="78"/>
      <c r="GGC12" s="78"/>
      <c r="GGD12" s="78"/>
      <c r="GGE12" s="78"/>
      <c r="GGF12" s="78"/>
      <c r="GGG12" s="78"/>
      <c r="GGH12" s="78"/>
      <c r="GGI12" s="78"/>
      <c r="GGJ12" s="78"/>
      <c r="GGK12" s="78"/>
      <c r="GGL12" s="78"/>
      <c r="GGM12" s="78"/>
      <c r="GGN12" s="78"/>
      <c r="GGO12" s="78"/>
      <c r="GGP12" s="78"/>
      <c r="GGQ12" s="78"/>
      <c r="GGR12" s="78"/>
      <c r="GGS12" s="78"/>
      <c r="GGT12" s="78"/>
      <c r="GGU12" s="78"/>
      <c r="GGV12" s="78"/>
      <c r="GGW12" s="78"/>
      <c r="GGX12" s="78"/>
      <c r="GGY12" s="78"/>
      <c r="GGZ12" s="78"/>
      <c r="GHA12" s="78"/>
      <c r="GHB12" s="78"/>
      <c r="GHC12" s="78"/>
      <c r="GHD12" s="78"/>
      <c r="GHE12" s="78"/>
      <c r="GHF12" s="78"/>
      <c r="GHG12" s="78"/>
      <c r="GHH12" s="78"/>
      <c r="GHI12" s="78"/>
      <c r="GHJ12" s="78"/>
      <c r="GHK12" s="78"/>
      <c r="GHL12" s="78"/>
      <c r="GHM12" s="78"/>
      <c r="GHN12" s="78"/>
      <c r="GHO12" s="78"/>
      <c r="GHP12" s="78"/>
      <c r="GHQ12" s="78"/>
      <c r="GHR12" s="78"/>
      <c r="GHS12" s="78"/>
      <c r="GHT12" s="78"/>
      <c r="GHU12" s="78"/>
      <c r="GHV12" s="78"/>
      <c r="GHW12" s="78"/>
      <c r="GHX12" s="78"/>
      <c r="GHY12" s="78"/>
      <c r="GHZ12" s="78"/>
      <c r="GIA12" s="78"/>
      <c r="GIB12" s="78"/>
      <c r="GIC12" s="78"/>
      <c r="GID12" s="78"/>
      <c r="GIE12" s="78"/>
      <c r="GIF12" s="78"/>
      <c r="GIG12" s="78"/>
      <c r="GIH12" s="78"/>
      <c r="GII12" s="78"/>
      <c r="GIJ12" s="78"/>
      <c r="GIK12" s="78"/>
      <c r="GIL12" s="78"/>
      <c r="GIM12" s="78"/>
      <c r="GIN12" s="78"/>
      <c r="GIO12" s="78"/>
      <c r="GIP12" s="78"/>
      <c r="GIQ12" s="78"/>
      <c r="GIR12" s="78"/>
      <c r="GIS12" s="78"/>
      <c r="GIT12" s="78"/>
      <c r="GIU12" s="78"/>
      <c r="GIV12" s="78"/>
      <c r="GIW12" s="78"/>
      <c r="GIX12" s="78"/>
      <c r="GIY12" s="78"/>
      <c r="GIZ12" s="78"/>
      <c r="GJA12" s="78"/>
      <c r="GJB12" s="78"/>
      <c r="GJC12" s="78"/>
      <c r="GJD12" s="78"/>
      <c r="GJE12" s="78"/>
      <c r="GJF12" s="78"/>
      <c r="GJG12" s="78"/>
      <c r="GJH12" s="78"/>
      <c r="GJI12" s="78"/>
      <c r="GJJ12" s="78"/>
      <c r="GJK12" s="78"/>
      <c r="GJL12" s="78"/>
      <c r="GJM12" s="78"/>
      <c r="GJN12" s="78"/>
      <c r="GJO12" s="78"/>
      <c r="GJP12" s="78"/>
      <c r="GJQ12" s="78"/>
      <c r="GJR12" s="78"/>
      <c r="GJS12" s="78"/>
      <c r="GJT12" s="78"/>
      <c r="GJU12" s="78"/>
      <c r="GJV12" s="78"/>
      <c r="GJW12" s="78"/>
      <c r="GJX12" s="78"/>
      <c r="GJY12" s="78"/>
      <c r="GJZ12" s="78"/>
      <c r="GKA12" s="78"/>
      <c r="GKB12" s="78"/>
      <c r="GKC12" s="78"/>
      <c r="GKD12" s="78"/>
      <c r="GKE12" s="78"/>
      <c r="GKF12" s="78"/>
      <c r="GKG12" s="78"/>
      <c r="GKH12" s="78"/>
      <c r="GKI12" s="78"/>
      <c r="GKJ12" s="78"/>
      <c r="GKK12" s="78"/>
      <c r="GKL12" s="78"/>
      <c r="GKM12" s="78"/>
      <c r="GKN12" s="78"/>
      <c r="GKO12" s="78"/>
      <c r="GKP12" s="78"/>
      <c r="GKQ12" s="78"/>
      <c r="GKR12" s="78"/>
      <c r="GKS12" s="78"/>
      <c r="GKT12" s="78"/>
      <c r="GKU12" s="78"/>
      <c r="GKV12" s="78"/>
      <c r="GKW12" s="78"/>
      <c r="GKX12" s="78"/>
      <c r="GKY12" s="78"/>
      <c r="GKZ12" s="78"/>
      <c r="GLA12" s="78"/>
      <c r="GLB12" s="78"/>
      <c r="GLC12" s="78"/>
      <c r="GLD12" s="78"/>
      <c r="GLE12" s="78"/>
      <c r="GLF12" s="78"/>
      <c r="GLG12" s="78"/>
      <c r="GLH12" s="78"/>
      <c r="GLI12" s="78"/>
      <c r="GLJ12" s="78"/>
      <c r="GLK12" s="78"/>
      <c r="GLL12" s="78"/>
      <c r="GLM12" s="78"/>
      <c r="GLN12" s="78"/>
      <c r="GLO12" s="78"/>
      <c r="GLP12" s="78"/>
      <c r="GLQ12" s="78"/>
      <c r="GLR12" s="78"/>
      <c r="GLS12" s="78"/>
      <c r="GLT12" s="78"/>
      <c r="GLU12" s="78"/>
      <c r="GLV12" s="78"/>
      <c r="GLW12" s="78"/>
      <c r="GLX12" s="78"/>
      <c r="GLY12" s="78"/>
      <c r="GLZ12" s="78"/>
      <c r="GMA12" s="78"/>
      <c r="GMB12" s="78"/>
      <c r="GMC12" s="78"/>
      <c r="GMD12" s="78"/>
      <c r="GME12" s="78"/>
      <c r="GMF12" s="78"/>
      <c r="GMG12" s="78"/>
      <c r="GMH12" s="78"/>
      <c r="GMI12" s="78"/>
      <c r="GMJ12" s="78"/>
      <c r="GMK12" s="78"/>
      <c r="GML12" s="78"/>
      <c r="GMM12" s="78"/>
      <c r="GMN12" s="78"/>
      <c r="GMO12" s="78"/>
      <c r="GMP12" s="78"/>
      <c r="GMQ12" s="78"/>
      <c r="GMR12" s="78"/>
      <c r="GMS12" s="78"/>
      <c r="GMT12" s="78"/>
      <c r="GMU12" s="78"/>
      <c r="GMV12" s="78"/>
      <c r="GMW12" s="78"/>
      <c r="GMX12" s="78"/>
      <c r="GMY12" s="78"/>
      <c r="GMZ12" s="78"/>
      <c r="GNA12" s="78"/>
      <c r="GNB12" s="78"/>
      <c r="GNC12" s="78"/>
      <c r="GND12" s="78"/>
      <c r="GNE12" s="78"/>
      <c r="GNF12" s="78"/>
      <c r="GNG12" s="78"/>
      <c r="GNH12" s="78"/>
      <c r="GNI12" s="78"/>
      <c r="GNJ12" s="78"/>
      <c r="GNK12" s="78"/>
      <c r="GNL12" s="78"/>
      <c r="GNM12" s="78"/>
      <c r="GNN12" s="78"/>
      <c r="GNO12" s="78"/>
      <c r="GNP12" s="78"/>
      <c r="GNQ12" s="78"/>
      <c r="GNR12" s="78"/>
      <c r="GNS12" s="78"/>
      <c r="GNT12" s="78"/>
      <c r="GNU12" s="78"/>
      <c r="GNV12" s="78"/>
      <c r="GNW12" s="78"/>
      <c r="GNX12" s="78"/>
      <c r="GNY12" s="78"/>
      <c r="GNZ12" s="78"/>
      <c r="GOA12" s="78"/>
      <c r="GOB12" s="78"/>
      <c r="GOC12" s="78"/>
      <c r="GOD12" s="78"/>
      <c r="GOE12" s="78"/>
      <c r="GOF12" s="78"/>
      <c r="GOG12" s="78"/>
      <c r="GOH12" s="78"/>
      <c r="GOI12" s="78"/>
      <c r="GOJ12" s="78"/>
      <c r="GOK12" s="78"/>
      <c r="GOL12" s="78"/>
      <c r="GOM12" s="78"/>
      <c r="GON12" s="78"/>
      <c r="GOO12" s="78"/>
      <c r="GOP12" s="78"/>
      <c r="GOQ12" s="78"/>
      <c r="GOR12" s="78"/>
      <c r="GOS12" s="78"/>
      <c r="GOT12" s="78"/>
      <c r="GOU12" s="78"/>
      <c r="GOV12" s="78"/>
      <c r="GOW12" s="78"/>
      <c r="GOX12" s="78"/>
      <c r="GOY12" s="78"/>
      <c r="GOZ12" s="78"/>
      <c r="GPA12" s="78"/>
      <c r="GPB12" s="78"/>
      <c r="GPC12" s="78"/>
      <c r="GPD12" s="78"/>
      <c r="GPE12" s="78"/>
      <c r="GPF12" s="78"/>
      <c r="GPG12" s="78"/>
      <c r="GPH12" s="78"/>
      <c r="GPI12" s="78"/>
      <c r="GPJ12" s="78"/>
      <c r="GPK12" s="78"/>
      <c r="GPL12" s="78"/>
      <c r="GPM12" s="78"/>
      <c r="GPN12" s="78"/>
      <c r="GPO12" s="78"/>
      <c r="GPP12" s="78"/>
      <c r="GPQ12" s="78"/>
      <c r="GPR12" s="78"/>
      <c r="GPS12" s="78"/>
      <c r="GPT12" s="78"/>
      <c r="GPU12" s="78"/>
      <c r="GPV12" s="78"/>
      <c r="GPW12" s="78"/>
      <c r="GPX12" s="78"/>
      <c r="GPY12" s="78"/>
      <c r="GPZ12" s="78"/>
      <c r="GQA12" s="78"/>
      <c r="GQB12" s="78"/>
      <c r="GQC12" s="78"/>
      <c r="GQD12" s="78"/>
      <c r="GQE12" s="78"/>
      <c r="GQF12" s="78"/>
      <c r="GQG12" s="78"/>
      <c r="GQH12" s="78"/>
      <c r="GQI12" s="78"/>
      <c r="GQJ12" s="78"/>
      <c r="GQK12" s="78"/>
      <c r="GQL12" s="78"/>
      <c r="GQM12" s="78"/>
      <c r="GQN12" s="78"/>
      <c r="GQO12" s="78"/>
      <c r="GQP12" s="78"/>
      <c r="GQQ12" s="78"/>
      <c r="GQR12" s="78"/>
      <c r="GQS12" s="78"/>
      <c r="GQT12" s="78"/>
      <c r="GQU12" s="78"/>
      <c r="GQV12" s="78"/>
      <c r="GQW12" s="78"/>
      <c r="GQX12" s="78"/>
      <c r="GQY12" s="78"/>
      <c r="GQZ12" s="78"/>
      <c r="GRA12" s="78"/>
      <c r="GRB12" s="78"/>
      <c r="GRC12" s="78"/>
      <c r="GRD12" s="78"/>
      <c r="GRE12" s="78"/>
      <c r="GRF12" s="78"/>
      <c r="GRG12" s="78"/>
      <c r="GRH12" s="78"/>
      <c r="GRI12" s="78"/>
      <c r="GRJ12" s="78"/>
      <c r="GRK12" s="78"/>
      <c r="GRL12" s="78"/>
      <c r="GRM12" s="78"/>
      <c r="GRN12" s="78"/>
      <c r="GRO12" s="78"/>
      <c r="GRP12" s="78"/>
      <c r="GRQ12" s="78"/>
      <c r="GRR12" s="78"/>
      <c r="GRS12" s="78"/>
      <c r="GRT12" s="78"/>
      <c r="GRU12" s="78"/>
      <c r="GRV12" s="78"/>
      <c r="GRW12" s="78"/>
      <c r="GRX12" s="78"/>
      <c r="GRY12" s="78"/>
      <c r="GRZ12" s="78"/>
      <c r="GSA12" s="78"/>
      <c r="GSB12" s="78"/>
      <c r="GSC12" s="78"/>
      <c r="GSD12" s="78"/>
      <c r="GSE12" s="78"/>
      <c r="GSF12" s="78"/>
      <c r="GSG12" s="78"/>
      <c r="GSH12" s="78"/>
      <c r="GSI12" s="78"/>
      <c r="GSJ12" s="78"/>
      <c r="GSK12" s="78"/>
      <c r="GSL12" s="78"/>
      <c r="GSM12" s="78"/>
      <c r="GSN12" s="78"/>
      <c r="GSO12" s="78"/>
      <c r="GSP12" s="78"/>
      <c r="GSQ12" s="78"/>
      <c r="GSR12" s="78"/>
      <c r="GSS12" s="78"/>
      <c r="GST12" s="78"/>
      <c r="GSU12" s="78"/>
      <c r="GSV12" s="78"/>
      <c r="GSW12" s="78"/>
      <c r="GSX12" s="78"/>
      <c r="GSY12" s="78"/>
      <c r="GSZ12" s="78"/>
      <c r="GTA12" s="78"/>
      <c r="GTB12" s="78"/>
      <c r="GTC12" s="78"/>
      <c r="GTD12" s="78"/>
      <c r="GTE12" s="78"/>
      <c r="GTF12" s="78"/>
      <c r="GTG12" s="78"/>
      <c r="GTH12" s="78"/>
      <c r="GTI12" s="78"/>
      <c r="GTJ12" s="78"/>
      <c r="GTK12" s="78"/>
      <c r="GTL12" s="78"/>
      <c r="GTM12" s="78"/>
      <c r="GTN12" s="78"/>
      <c r="GTO12" s="78"/>
      <c r="GTP12" s="78"/>
      <c r="GTQ12" s="78"/>
      <c r="GTR12" s="78"/>
      <c r="GTS12" s="78"/>
      <c r="GTT12" s="78"/>
      <c r="GTU12" s="78"/>
      <c r="GTV12" s="78"/>
      <c r="GTW12" s="78"/>
      <c r="GTX12" s="78"/>
      <c r="GTY12" s="78"/>
      <c r="GTZ12" s="78"/>
      <c r="GUA12" s="78"/>
      <c r="GUB12" s="78"/>
      <c r="GUC12" s="78"/>
      <c r="GUD12" s="78"/>
      <c r="GUE12" s="78"/>
      <c r="GUF12" s="78"/>
      <c r="GUG12" s="78"/>
      <c r="GUH12" s="78"/>
      <c r="GUI12" s="78"/>
      <c r="GUJ12" s="78"/>
      <c r="GUK12" s="78"/>
      <c r="GUL12" s="78"/>
      <c r="GUM12" s="78"/>
      <c r="GUN12" s="78"/>
      <c r="GUO12" s="78"/>
      <c r="GUP12" s="78"/>
      <c r="GUQ12" s="78"/>
      <c r="GUR12" s="78"/>
      <c r="GUS12" s="78"/>
      <c r="GUT12" s="78"/>
      <c r="GUU12" s="78"/>
      <c r="GUV12" s="78"/>
      <c r="GUW12" s="78"/>
      <c r="GUX12" s="78"/>
      <c r="GUY12" s="78"/>
      <c r="GUZ12" s="78"/>
      <c r="GVA12" s="78"/>
      <c r="GVB12" s="78"/>
      <c r="GVC12" s="78"/>
      <c r="GVD12" s="78"/>
      <c r="GVE12" s="78"/>
      <c r="GVF12" s="78"/>
      <c r="GVG12" s="78"/>
      <c r="GVH12" s="78"/>
      <c r="GVI12" s="78"/>
      <c r="GVJ12" s="78"/>
      <c r="GVK12" s="78"/>
      <c r="GVL12" s="78"/>
      <c r="GVM12" s="78"/>
      <c r="GVN12" s="78"/>
      <c r="GVO12" s="78"/>
      <c r="GVP12" s="78"/>
      <c r="GVQ12" s="78"/>
      <c r="GVR12" s="78"/>
      <c r="GVS12" s="78"/>
      <c r="GVT12" s="78"/>
      <c r="GVU12" s="78"/>
      <c r="GVV12" s="78"/>
      <c r="GVW12" s="78"/>
      <c r="GVX12" s="78"/>
      <c r="GVY12" s="78"/>
      <c r="GVZ12" s="78"/>
      <c r="GWA12" s="78"/>
      <c r="GWB12" s="78"/>
      <c r="GWC12" s="78"/>
      <c r="GWD12" s="78"/>
      <c r="GWE12" s="78"/>
      <c r="GWF12" s="78"/>
      <c r="GWG12" s="78"/>
      <c r="GWH12" s="78"/>
      <c r="GWI12" s="78"/>
      <c r="GWJ12" s="78"/>
      <c r="GWK12" s="78"/>
      <c r="GWL12" s="78"/>
      <c r="GWM12" s="78"/>
      <c r="GWN12" s="78"/>
      <c r="GWO12" s="78"/>
      <c r="GWP12" s="78"/>
      <c r="GWQ12" s="78"/>
      <c r="GWR12" s="78"/>
      <c r="GWS12" s="78"/>
      <c r="GWT12" s="78"/>
      <c r="GWU12" s="78"/>
      <c r="GWV12" s="78"/>
      <c r="GWW12" s="78"/>
      <c r="GWX12" s="78"/>
      <c r="GWY12" s="78"/>
      <c r="GWZ12" s="78"/>
      <c r="GXA12" s="78"/>
      <c r="GXB12" s="78"/>
      <c r="GXC12" s="78"/>
      <c r="GXD12" s="78"/>
      <c r="GXE12" s="78"/>
      <c r="GXF12" s="78"/>
      <c r="GXG12" s="78"/>
      <c r="GXH12" s="78"/>
      <c r="GXI12" s="78"/>
      <c r="GXJ12" s="78"/>
      <c r="GXK12" s="78"/>
      <c r="GXL12" s="78"/>
      <c r="GXM12" s="78"/>
      <c r="GXN12" s="78"/>
      <c r="GXO12" s="78"/>
      <c r="GXP12" s="78"/>
      <c r="GXQ12" s="78"/>
      <c r="GXR12" s="78"/>
      <c r="GXS12" s="78"/>
      <c r="GXT12" s="78"/>
      <c r="GXU12" s="78"/>
      <c r="GXV12" s="78"/>
      <c r="GXW12" s="78"/>
      <c r="GXX12" s="78"/>
      <c r="GXY12" s="78"/>
      <c r="GXZ12" s="78"/>
      <c r="GYA12" s="78"/>
      <c r="GYB12" s="78"/>
      <c r="GYC12" s="78"/>
      <c r="GYD12" s="78"/>
      <c r="GYE12" s="78"/>
      <c r="GYF12" s="78"/>
      <c r="GYG12" s="78"/>
      <c r="GYH12" s="78"/>
      <c r="GYI12" s="78"/>
      <c r="GYJ12" s="78"/>
      <c r="GYK12" s="78"/>
      <c r="GYL12" s="78"/>
      <c r="GYM12" s="78"/>
      <c r="GYN12" s="78"/>
      <c r="GYO12" s="78"/>
      <c r="GYP12" s="78"/>
      <c r="GYQ12" s="78"/>
      <c r="GYR12" s="78"/>
      <c r="GYS12" s="78"/>
      <c r="GYT12" s="78"/>
      <c r="GYU12" s="78"/>
      <c r="GYV12" s="78"/>
      <c r="GYW12" s="78"/>
      <c r="GYX12" s="78"/>
      <c r="GYY12" s="78"/>
      <c r="GYZ12" s="78"/>
      <c r="GZA12" s="78"/>
      <c r="GZB12" s="78"/>
      <c r="GZC12" s="78"/>
      <c r="GZD12" s="78"/>
      <c r="GZE12" s="78"/>
      <c r="GZF12" s="78"/>
      <c r="GZG12" s="78"/>
      <c r="GZH12" s="78"/>
      <c r="GZI12" s="78"/>
      <c r="GZJ12" s="78"/>
      <c r="GZK12" s="78"/>
      <c r="GZL12" s="78"/>
      <c r="GZM12" s="78"/>
      <c r="GZN12" s="78"/>
      <c r="GZO12" s="78"/>
      <c r="GZP12" s="78"/>
      <c r="GZQ12" s="78"/>
      <c r="GZR12" s="78"/>
      <c r="GZS12" s="78"/>
      <c r="GZT12" s="78"/>
      <c r="GZU12" s="78"/>
      <c r="GZV12" s="78"/>
      <c r="GZW12" s="78"/>
      <c r="GZX12" s="78"/>
      <c r="GZY12" s="78"/>
      <c r="GZZ12" s="78"/>
      <c r="HAA12" s="78"/>
      <c r="HAB12" s="78"/>
      <c r="HAC12" s="78"/>
      <c r="HAD12" s="78"/>
      <c r="HAE12" s="78"/>
      <c r="HAF12" s="78"/>
      <c r="HAG12" s="78"/>
      <c r="HAH12" s="78"/>
      <c r="HAI12" s="78"/>
      <c r="HAJ12" s="78"/>
      <c r="HAK12" s="78"/>
      <c r="HAL12" s="78"/>
      <c r="HAM12" s="78"/>
      <c r="HAN12" s="78"/>
      <c r="HAO12" s="78"/>
      <c r="HAP12" s="78"/>
      <c r="HAQ12" s="78"/>
      <c r="HAR12" s="78"/>
      <c r="HAS12" s="78"/>
      <c r="HAT12" s="78"/>
      <c r="HAU12" s="78"/>
      <c r="HAV12" s="78"/>
      <c r="HAW12" s="78"/>
      <c r="HAX12" s="78"/>
      <c r="HAY12" s="78"/>
      <c r="HAZ12" s="78"/>
      <c r="HBA12" s="78"/>
      <c r="HBB12" s="78"/>
      <c r="HBC12" s="78"/>
      <c r="HBD12" s="78"/>
      <c r="HBE12" s="78"/>
      <c r="HBF12" s="78"/>
      <c r="HBG12" s="78"/>
      <c r="HBH12" s="78"/>
      <c r="HBI12" s="78"/>
      <c r="HBJ12" s="78"/>
      <c r="HBK12" s="78"/>
      <c r="HBL12" s="78"/>
      <c r="HBM12" s="78"/>
      <c r="HBN12" s="78"/>
      <c r="HBO12" s="78"/>
      <c r="HBP12" s="78"/>
      <c r="HBQ12" s="78"/>
      <c r="HBR12" s="78"/>
      <c r="HBS12" s="78"/>
      <c r="HBT12" s="78"/>
      <c r="HBU12" s="78"/>
      <c r="HBV12" s="78"/>
      <c r="HBW12" s="78"/>
      <c r="HBX12" s="78"/>
      <c r="HBY12" s="78"/>
      <c r="HBZ12" s="78"/>
      <c r="HCA12" s="78"/>
      <c r="HCB12" s="78"/>
      <c r="HCC12" s="78"/>
      <c r="HCD12" s="78"/>
      <c r="HCE12" s="78"/>
      <c r="HCF12" s="78"/>
      <c r="HCG12" s="78"/>
      <c r="HCH12" s="78"/>
      <c r="HCI12" s="78"/>
      <c r="HCJ12" s="78"/>
      <c r="HCK12" s="78"/>
      <c r="HCL12" s="78"/>
      <c r="HCM12" s="78"/>
      <c r="HCN12" s="78"/>
      <c r="HCO12" s="78"/>
      <c r="HCP12" s="78"/>
      <c r="HCQ12" s="78"/>
      <c r="HCR12" s="78"/>
      <c r="HCS12" s="78"/>
      <c r="HCT12" s="78"/>
      <c r="HCU12" s="78"/>
      <c r="HCV12" s="78"/>
      <c r="HCW12" s="78"/>
      <c r="HCX12" s="78"/>
      <c r="HCY12" s="78"/>
      <c r="HCZ12" s="78"/>
      <c r="HDA12" s="78"/>
      <c r="HDB12" s="78"/>
      <c r="HDC12" s="78"/>
      <c r="HDD12" s="78"/>
      <c r="HDE12" s="78"/>
      <c r="HDF12" s="78"/>
      <c r="HDG12" s="78"/>
      <c r="HDH12" s="78"/>
      <c r="HDI12" s="78"/>
      <c r="HDJ12" s="78"/>
      <c r="HDK12" s="78"/>
      <c r="HDL12" s="78"/>
      <c r="HDM12" s="78"/>
      <c r="HDN12" s="78"/>
      <c r="HDO12" s="78"/>
      <c r="HDP12" s="78"/>
      <c r="HDQ12" s="78"/>
      <c r="HDR12" s="78"/>
      <c r="HDS12" s="78"/>
      <c r="HDT12" s="78"/>
      <c r="HDU12" s="78"/>
      <c r="HDV12" s="78"/>
      <c r="HDW12" s="78"/>
      <c r="HDX12" s="78"/>
      <c r="HDY12" s="78"/>
      <c r="HDZ12" s="78"/>
      <c r="HEA12" s="78"/>
      <c r="HEB12" s="78"/>
      <c r="HEC12" s="78"/>
      <c r="HED12" s="78"/>
      <c r="HEE12" s="78"/>
      <c r="HEF12" s="78"/>
      <c r="HEG12" s="78"/>
      <c r="HEH12" s="78"/>
      <c r="HEI12" s="78"/>
      <c r="HEJ12" s="78"/>
      <c r="HEK12" s="78"/>
      <c r="HEL12" s="78"/>
      <c r="HEM12" s="78"/>
      <c r="HEN12" s="78"/>
      <c r="HEO12" s="78"/>
      <c r="HEP12" s="78"/>
      <c r="HEQ12" s="78"/>
      <c r="HER12" s="78"/>
      <c r="HES12" s="78"/>
      <c r="HET12" s="78"/>
      <c r="HEU12" s="78"/>
      <c r="HEV12" s="78"/>
      <c r="HEW12" s="78"/>
      <c r="HEX12" s="78"/>
      <c r="HEY12" s="78"/>
      <c r="HEZ12" s="78"/>
      <c r="HFA12" s="78"/>
      <c r="HFB12" s="78"/>
      <c r="HFC12" s="78"/>
      <c r="HFD12" s="78"/>
      <c r="HFE12" s="78"/>
      <c r="HFF12" s="78"/>
      <c r="HFG12" s="78"/>
      <c r="HFH12" s="78"/>
      <c r="HFI12" s="78"/>
      <c r="HFJ12" s="78"/>
      <c r="HFK12" s="78"/>
      <c r="HFL12" s="78"/>
      <c r="HFM12" s="78"/>
      <c r="HFN12" s="78"/>
      <c r="HFO12" s="78"/>
      <c r="HFP12" s="78"/>
      <c r="HFQ12" s="78"/>
      <c r="HFR12" s="78"/>
      <c r="HFS12" s="78"/>
      <c r="HFT12" s="78"/>
      <c r="HFU12" s="78"/>
      <c r="HFV12" s="78"/>
      <c r="HFW12" s="78"/>
      <c r="HFX12" s="78"/>
      <c r="HFY12" s="78"/>
      <c r="HFZ12" s="78"/>
      <c r="HGA12" s="78"/>
      <c r="HGB12" s="78"/>
      <c r="HGC12" s="78"/>
      <c r="HGD12" s="78"/>
      <c r="HGE12" s="78"/>
      <c r="HGF12" s="78"/>
      <c r="HGG12" s="78"/>
      <c r="HGH12" s="78"/>
      <c r="HGI12" s="78"/>
      <c r="HGJ12" s="78"/>
      <c r="HGK12" s="78"/>
      <c r="HGL12" s="78"/>
      <c r="HGM12" s="78"/>
      <c r="HGN12" s="78"/>
      <c r="HGO12" s="78"/>
      <c r="HGP12" s="78"/>
      <c r="HGQ12" s="78"/>
      <c r="HGR12" s="78"/>
      <c r="HGS12" s="78"/>
      <c r="HGT12" s="78"/>
      <c r="HGU12" s="78"/>
      <c r="HGV12" s="78"/>
      <c r="HGW12" s="78"/>
      <c r="HGX12" s="78"/>
      <c r="HGY12" s="78"/>
      <c r="HGZ12" s="78"/>
      <c r="HHA12" s="78"/>
      <c r="HHB12" s="78"/>
      <c r="HHC12" s="78"/>
      <c r="HHD12" s="78"/>
      <c r="HHE12" s="78"/>
      <c r="HHF12" s="78"/>
      <c r="HHG12" s="78"/>
      <c r="HHH12" s="78"/>
      <c r="HHI12" s="78"/>
      <c r="HHJ12" s="78"/>
      <c r="HHK12" s="78"/>
      <c r="HHL12" s="78"/>
      <c r="HHM12" s="78"/>
      <c r="HHN12" s="78"/>
      <c r="HHO12" s="78"/>
      <c r="HHP12" s="78"/>
      <c r="HHQ12" s="78"/>
      <c r="HHR12" s="78"/>
      <c r="HHS12" s="78"/>
      <c r="HHT12" s="78"/>
      <c r="HHU12" s="78"/>
      <c r="HHV12" s="78"/>
      <c r="HHW12" s="78"/>
      <c r="HHX12" s="78"/>
      <c r="HHY12" s="78"/>
      <c r="HHZ12" s="78"/>
      <c r="HIA12" s="78"/>
      <c r="HIB12" s="78"/>
      <c r="HIC12" s="78"/>
      <c r="HID12" s="78"/>
      <c r="HIE12" s="78"/>
      <c r="HIF12" s="78"/>
      <c r="HIG12" s="78"/>
      <c r="HIH12" s="78"/>
      <c r="HII12" s="78"/>
      <c r="HIJ12" s="78"/>
      <c r="HIK12" s="78"/>
      <c r="HIL12" s="78"/>
      <c r="HIM12" s="78"/>
      <c r="HIN12" s="78"/>
      <c r="HIO12" s="78"/>
      <c r="HIP12" s="78"/>
      <c r="HIQ12" s="78"/>
      <c r="HIR12" s="78"/>
      <c r="HIS12" s="78"/>
      <c r="HIT12" s="78"/>
      <c r="HIU12" s="78"/>
      <c r="HIV12" s="78"/>
      <c r="HIW12" s="78"/>
      <c r="HIX12" s="78"/>
      <c r="HIY12" s="78"/>
      <c r="HIZ12" s="78"/>
      <c r="HJA12" s="78"/>
      <c r="HJB12" s="78"/>
      <c r="HJC12" s="78"/>
      <c r="HJD12" s="78"/>
      <c r="HJE12" s="78"/>
      <c r="HJF12" s="78"/>
      <c r="HJG12" s="78"/>
      <c r="HJH12" s="78"/>
      <c r="HJI12" s="78"/>
      <c r="HJJ12" s="78"/>
      <c r="HJK12" s="78"/>
      <c r="HJL12" s="78"/>
      <c r="HJM12" s="78"/>
      <c r="HJN12" s="78"/>
      <c r="HJO12" s="78"/>
      <c r="HJP12" s="78"/>
      <c r="HJQ12" s="78"/>
      <c r="HJR12" s="78"/>
      <c r="HJS12" s="78"/>
      <c r="HJT12" s="78"/>
      <c r="HJU12" s="78"/>
      <c r="HJV12" s="78"/>
      <c r="HJW12" s="78"/>
      <c r="HJX12" s="78"/>
      <c r="HJY12" s="78"/>
      <c r="HJZ12" s="78"/>
      <c r="HKA12" s="78"/>
      <c r="HKB12" s="78"/>
      <c r="HKC12" s="78"/>
      <c r="HKD12" s="78"/>
      <c r="HKE12" s="78"/>
      <c r="HKF12" s="78"/>
      <c r="HKG12" s="78"/>
      <c r="HKH12" s="78"/>
      <c r="HKI12" s="78"/>
      <c r="HKJ12" s="78"/>
      <c r="HKK12" s="78"/>
      <c r="HKL12" s="78"/>
      <c r="HKM12" s="78"/>
      <c r="HKN12" s="78"/>
      <c r="HKO12" s="78"/>
      <c r="HKP12" s="78"/>
      <c r="HKQ12" s="78"/>
      <c r="HKR12" s="78"/>
      <c r="HKS12" s="78"/>
      <c r="HKT12" s="78"/>
      <c r="HKU12" s="78"/>
      <c r="HKV12" s="78"/>
      <c r="HKW12" s="78"/>
      <c r="HKX12" s="78"/>
      <c r="HKY12" s="78"/>
      <c r="HKZ12" s="78"/>
      <c r="HLA12" s="78"/>
      <c r="HLB12" s="78"/>
      <c r="HLC12" s="78"/>
      <c r="HLD12" s="78"/>
      <c r="HLE12" s="78"/>
      <c r="HLF12" s="78"/>
      <c r="HLG12" s="78"/>
      <c r="HLH12" s="78"/>
      <c r="HLI12" s="78"/>
      <c r="HLJ12" s="78"/>
      <c r="HLK12" s="78"/>
      <c r="HLL12" s="78"/>
      <c r="HLM12" s="78"/>
      <c r="HLN12" s="78"/>
      <c r="HLO12" s="78"/>
      <c r="HLP12" s="78"/>
      <c r="HLQ12" s="78"/>
      <c r="HLR12" s="78"/>
      <c r="HLS12" s="78"/>
      <c r="HLT12" s="78"/>
      <c r="HLU12" s="78"/>
      <c r="HLV12" s="78"/>
      <c r="HLW12" s="78"/>
      <c r="HLX12" s="78"/>
      <c r="HLY12" s="78"/>
      <c r="HLZ12" s="78"/>
      <c r="HMA12" s="78"/>
      <c r="HMB12" s="78"/>
      <c r="HMC12" s="78"/>
      <c r="HMD12" s="78"/>
      <c r="HME12" s="78"/>
      <c r="HMF12" s="78"/>
      <c r="HMG12" s="78"/>
      <c r="HMH12" s="78"/>
      <c r="HMI12" s="78"/>
      <c r="HMJ12" s="78"/>
      <c r="HMK12" s="78"/>
      <c r="HML12" s="78"/>
      <c r="HMM12" s="78"/>
      <c r="HMN12" s="78"/>
      <c r="HMO12" s="78"/>
      <c r="HMP12" s="78"/>
      <c r="HMQ12" s="78"/>
      <c r="HMR12" s="78"/>
      <c r="HMS12" s="78"/>
      <c r="HMT12" s="78"/>
      <c r="HMU12" s="78"/>
      <c r="HMV12" s="78"/>
      <c r="HMW12" s="78"/>
      <c r="HMX12" s="78"/>
      <c r="HMY12" s="78"/>
      <c r="HMZ12" s="78"/>
      <c r="HNA12" s="78"/>
      <c r="HNB12" s="78"/>
      <c r="HNC12" s="78"/>
      <c r="HND12" s="78"/>
      <c r="HNE12" s="78"/>
      <c r="HNF12" s="78"/>
      <c r="HNG12" s="78"/>
      <c r="HNH12" s="78"/>
      <c r="HNI12" s="78"/>
      <c r="HNJ12" s="78"/>
      <c r="HNK12" s="78"/>
      <c r="HNL12" s="78"/>
      <c r="HNM12" s="78"/>
      <c r="HNN12" s="78"/>
      <c r="HNO12" s="78"/>
      <c r="HNP12" s="78"/>
      <c r="HNQ12" s="78"/>
      <c r="HNR12" s="78"/>
      <c r="HNS12" s="78"/>
      <c r="HNT12" s="78"/>
      <c r="HNU12" s="78"/>
      <c r="HNV12" s="78"/>
      <c r="HNW12" s="78"/>
      <c r="HNX12" s="78"/>
      <c r="HNY12" s="78"/>
      <c r="HNZ12" s="78"/>
      <c r="HOA12" s="78"/>
      <c r="HOB12" s="78"/>
      <c r="HOC12" s="78"/>
      <c r="HOD12" s="78"/>
      <c r="HOE12" s="78"/>
      <c r="HOF12" s="78"/>
      <c r="HOG12" s="78"/>
      <c r="HOH12" s="78"/>
      <c r="HOI12" s="78"/>
      <c r="HOJ12" s="78"/>
      <c r="HOK12" s="78"/>
      <c r="HOL12" s="78"/>
      <c r="HOM12" s="78"/>
      <c r="HON12" s="78"/>
      <c r="HOO12" s="78"/>
      <c r="HOP12" s="78"/>
      <c r="HOQ12" s="78"/>
      <c r="HOR12" s="78"/>
      <c r="HOS12" s="78"/>
      <c r="HOT12" s="78"/>
      <c r="HOU12" s="78"/>
      <c r="HOV12" s="78"/>
      <c r="HOW12" s="78"/>
      <c r="HOX12" s="78"/>
      <c r="HOY12" s="78"/>
      <c r="HOZ12" s="78"/>
      <c r="HPA12" s="78"/>
      <c r="HPB12" s="78"/>
      <c r="HPC12" s="78"/>
      <c r="HPD12" s="78"/>
      <c r="HPE12" s="78"/>
      <c r="HPF12" s="78"/>
      <c r="HPG12" s="78"/>
      <c r="HPH12" s="78"/>
      <c r="HPI12" s="78"/>
      <c r="HPJ12" s="78"/>
      <c r="HPK12" s="78"/>
      <c r="HPL12" s="78"/>
      <c r="HPM12" s="78"/>
      <c r="HPN12" s="78"/>
      <c r="HPO12" s="78"/>
      <c r="HPP12" s="78"/>
      <c r="HPQ12" s="78"/>
      <c r="HPR12" s="78"/>
      <c r="HPS12" s="78"/>
      <c r="HPT12" s="78"/>
      <c r="HPU12" s="78"/>
      <c r="HPV12" s="78"/>
      <c r="HPW12" s="78"/>
      <c r="HPX12" s="78"/>
      <c r="HPY12" s="78"/>
      <c r="HPZ12" s="78"/>
      <c r="HQA12" s="78"/>
      <c r="HQB12" s="78"/>
      <c r="HQC12" s="78"/>
      <c r="HQD12" s="78"/>
      <c r="HQE12" s="78"/>
      <c r="HQF12" s="78"/>
      <c r="HQG12" s="78"/>
      <c r="HQH12" s="78"/>
      <c r="HQI12" s="78"/>
      <c r="HQJ12" s="78"/>
      <c r="HQK12" s="78"/>
      <c r="HQL12" s="78"/>
      <c r="HQM12" s="78"/>
      <c r="HQN12" s="78"/>
      <c r="HQO12" s="78"/>
      <c r="HQP12" s="78"/>
      <c r="HQQ12" s="78"/>
      <c r="HQR12" s="78"/>
      <c r="HQS12" s="78"/>
      <c r="HQT12" s="78"/>
      <c r="HQU12" s="78"/>
      <c r="HQV12" s="78"/>
      <c r="HQW12" s="78"/>
      <c r="HQX12" s="78"/>
      <c r="HQY12" s="78"/>
      <c r="HQZ12" s="78"/>
      <c r="HRA12" s="78"/>
      <c r="HRB12" s="78"/>
      <c r="HRC12" s="78"/>
      <c r="HRD12" s="78"/>
      <c r="HRE12" s="78"/>
      <c r="HRF12" s="78"/>
      <c r="HRG12" s="78"/>
      <c r="HRH12" s="78"/>
      <c r="HRI12" s="78"/>
      <c r="HRJ12" s="78"/>
      <c r="HRK12" s="78"/>
      <c r="HRL12" s="78"/>
      <c r="HRM12" s="78"/>
      <c r="HRN12" s="78"/>
      <c r="HRO12" s="78"/>
      <c r="HRP12" s="78"/>
      <c r="HRQ12" s="78"/>
      <c r="HRR12" s="78"/>
      <c r="HRS12" s="78"/>
      <c r="HRT12" s="78"/>
      <c r="HRU12" s="78"/>
      <c r="HRV12" s="78"/>
      <c r="HRW12" s="78"/>
      <c r="HRX12" s="78"/>
      <c r="HRY12" s="78"/>
      <c r="HRZ12" s="78"/>
      <c r="HSA12" s="78"/>
      <c r="HSB12" s="78"/>
      <c r="HSC12" s="78"/>
      <c r="HSD12" s="78"/>
      <c r="HSE12" s="78"/>
      <c r="HSF12" s="78"/>
      <c r="HSG12" s="78"/>
      <c r="HSH12" s="78"/>
      <c r="HSI12" s="78"/>
      <c r="HSJ12" s="78"/>
      <c r="HSK12" s="78"/>
      <c r="HSL12" s="78"/>
      <c r="HSM12" s="78"/>
      <c r="HSN12" s="78"/>
      <c r="HSO12" s="78"/>
      <c r="HSP12" s="78"/>
      <c r="HSQ12" s="78"/>
      <c r="HSR12" s="78"/>
      <c r="HSS12" s="78"/>
      <c r="HST12" s="78"/>
      <c r="HSU12" s="78"/>
      <c r="HSV12" s="78"/>
      <c r="HSW12" s="78"/>
      <c r="HSX12" s="78"/>
      <c r="HSY12" s="78"/>
      <c r="HSZ12" s="78"/>
      <c r="HTA12" s="78"/>
      <c r="HTB12" s="78"/>
      <c r="HTC12" s="78"/>
      <c r="HTD12" s="78"/>
      <c r="HTE12" s="78"/>
      <c r="HTF12" s="78"/>
      <c r="HTG12" s="78"/>
      <c r="HTH12" s="78"/>
      <c r="HTI12" s="78"/>
      <c r="HTJ12" s="78"/>
      <c r="HTK12" s="78"/>
      <c r="HTL12" s="78"/>
      <c r="HTM12" s="78"/>
      <c r="HTN12" s="78"/>
      <c r="HTO12" s="78"/>
      <c r="HTP12" s="78"/>
      <c r="HTQ12" s="78"/>
      <c r="HTR12" s="78"/>
      <c r="HTS12" s="78"/>
      <c r="HTT12" s="78"/>
      <c r="HTU12" s="78"/>
      <c r="HTV12" s="78"/>
      <c r="HTW12" s="78"/>
      <c r="HTX12" s="78"/>
      <c r="HTY12" s="78"/>
      <c r="HTZ12" s="78"/>
      <c r="HUA12" s="78"/>
      <c r="HUB12" s="78"/>
      <c r="HUC12" s="78"/>
      <c r="HUD12" s="78"/>
      <c r="HUE12" s="78"/>
      <c r="HUF12" s="78"/>
      <c r="HUG12" s="78"/>
      <c r="HUH12" s="78"/>
      <c r="HUI12" s="78"/>
      <c r="HUJ12" s="78"/>
      <c r="HUK12" s="78"/>
      <c r="HUL12" s="78"/>
      <c r="HUM12" s="78"/>
      <c r="HUN12" s="78"/>
      <c r="HUO12" s="78"/>
      <c r="HUP12" s="78"/>
      <c r="HUQ12" s="78"/>
      <c r="HUR12" s="78"/>
      <c r="HUS12" s="78"/>
      <c r="HUT12" s="78"/>
      <c r="HUU12" s="78"/>
      <c r="HUV12" s="78"/>
      <c r="HUW12" s="78"/>
      <c r="HUX12" s="78"/>
      <c r="HUY12" s="78"/>
      <c r="HUZ12" s="78"/>
      <c r="HVA12" s="78"/>
      <c r="HVB12" s="78"/>
      <c r="HVC12" s="78"/>
      <c r="HVD12" s="78"/>
      <c r="HVE12" s="78"/>
      <c r="HVF12" s="78"/>
      <c r="HVG12" s="78"/>
      <c r="HVH12" s="78"/>
      <c r="HVI12" s="78"/>
      <c r="HVJ12" s="78"/>
      <c r="HVK12" s="78"/>
      <c r="HVL12" s="78"/>
      <c r="HVM12" s="78"/>
      <c r="HVN12" s="78"/>
      <c r="HVO12" s="78"/>
      <c r="HVP12" s="78"/>
      <c r="HVQ12" s="78"/>
      <c r="HVR12" s="78"/>
      <c r="HVS12" s="78"/>
      <c r="HVT12" s="78"/>
      <c r="HVU12" s="78"/>
      <c r="HVV12" s="78"/>
      <c r="HVW12" s="78"/>
      <c r="HVX12" s="78"/>
      <c r="HVY12" s="78"/>
      <c r="HVZ12" s="78"/>
      <c r="HWA12" s="78"/>
      <c r="HWB12" s="78"/>
      <c r="HWC12" s="78"/>
      <c r="HWD12" s="78"/>
      <c r="HWE12" s="78"/>
      <c r="HWF12" s="78"/>
      <c r="HWG12" s="78"/>
      <c r="HWH12" s="78"/>
      <c r="HWI12" s="78"/>
      <c r="HWJ12" s="78"/>
      <c r="HWK12" s="78"/>
      <c r="HWL12" s="78"/>
      <c r="HWM12" s="78"/>
      <c r="HWN12" s="78"/>
      <c r="HWO12" s="78"/>
      <c r="HWP12" s="78"/>
      <c r="HWQ12" s="78"/>
      <c r="HWR12" s="78"/>
      <c r="HWS12" s="78"/>
      <c r="HWT12" s="78"/>
      <c r="HWU12" s="78"/>
      <c r="HWV12" s="78"/>
      <c r="HWW12" s="78"/>
      <c r="HWX12" s="78"/>
      <c r="HWY12" s="78"/>
      <c r="HWZ12" s="78"/>
      <c r="HXA12" s="78"/>
      <c r="HXB12" s="78"/>
      <c r="HXC12" s="78"/>
      <c r="HXD12" s="78"/>
      <c r="HXE12" s="78"/>
      <c r="HXF12" s="78"/>
      <c r="HXG12" s="78"/>
      <c r="HXH12" s="78"/>
      <c r="HXI12" s="78"/>
      <c r="HXJ12" s="78"/>
      <c r="HXK12" s="78"/>
      <c r="HXL12" s="78"/>
      <c r="HXM12" s="78"/>
      <c r="HXN12" s="78"/>
      <c r="HXO12" s="78"/>
      <c r="HXP12" s="78"/>
      <c r="HXQ12" s="78"/>
      <c r="HXR12" s="78"/>
      <c r="HXS12" s="78"/>
      <c r="HXT12" s="78"/>
      <c r="HXU12" s="78"/>
      <c r="HXV12" s="78"/>
      <c r="HXW12" s="78"/>
      <c r="HXX12" s="78"/>
      <c r="HXY12" s="78"/>
      <c r="HXZ12" s="78"/>
      <c r="HYA12" s="78"/>
      <c r="HYB12" s="78"/>
      <c r="HYC12" s="78"/>
      <c r="HYD12" s="78"/>
      <c r="HYE12" s="78"/>
      <c r="HYF12" s="78"/>
      <c r="HYG12" s="78"/>
      <c r="HYH12" s="78"/>
      <c r="HYI12" s="78"/>
      <c r="HYJ12" s="78"/>
      <c r="HYK12" s="78"/>
      <c r="HYL12" s="78"/>
      <c r="HYM12" s="78"/>
      <c r="HYN12" s="78"/>
      <c r="HYO12" s="78"/>
      <c r="HYP12" s="78"/>
      <c r="HYQ12" s="78"/>
      <c r="HYR12" s="78"/>
      <c r="HYS12" s="78"/>
      <c r="HYT12" s="78"/>
      <c r="HYU12" s="78"/>
      <c r="HYV12" s="78"/>
      <c r="HYW12" s="78"/>
      <c r="HYX12" s="78"/>
      <c r="HYY12" s="78"/>
      <c r="HYZ12" s="78"/>
      <c r="HZA12" s="78"/>
      <c r="HZB12" s="78"/>
      <c r="HZC12" s="78"/>
      <c r="HZD12" s="78"/>
      <c r="HZE12" s="78"/>
      <c r="HZF12" s="78"/>
      <c r="HZG12" s="78"/>
      <c r="HZH12" s="78"/>
      <c r="HZI12" s="78"/>
      <c r="HZJ12" s="78"/>
      <c r="HZK12" s="78"/>
      <c r="HZL12" s="78"/>
      <c r="HZM12" s="78"/>
      <c r="HZN12" s="78"/>
      <c r="HZO12" s="78"/>
      <c r="HZP12" s="78"/>
      <c r="HZQ12" s="78"/>
      <c r="HZR12" s="78"/>
      <c r="HZS12" s="78"/>
      <c r="HZT12" s="78"/>
      <c r="HZU12" s="78"/>
      <c r="HZV12" s="78"/>
      <c r="HZW12" s="78"/>
      <c r="HZX12" s="78"/>
      <c r="HZY12" s="78"/>
      <c r="HZZ12" s="78"/>
      <c r="IAA12" s="78"/>
      <c r="IAB12" s="78"/>
      <c r="IAC12" s="78"/>
      <c r="IAD12" s="78"/>
      <c r="IAE12" s="78"/>
      <c r="IAF12" s="78"/>
      <c r="IAG12" s="78"/>
      <c r="IAH12" s="78"/>
      <c r="IAI12" s="78"/>
      <c r="IAJ12" s="78"/>
      <c r="IAK12" s="78"/>
      <c r="IAL12" s="78"/>
      <c r="IAM12" s="78"/>
      <c r="IAN12" s="78"/>
      <c r="IAO12" s="78"/>
      <c r="IAP12" s="78"/>
      <c r="IAQ12" s="78"/>
      <c r="IAR12" s="78"/>
      <c r="IAS12" s="78"/>
      <c r="IAT12" s="78"/>
      <c r="IAU12" s="78"/>
      <c r="IAV12" s="78"/>
      <c r="IAW12" s="78"/>
      <c r="IAX12" s="78"/>
      <c r="IAY12" s="78"/>
      <c r="IAZ12" s="78"/>
      <c r="IBA12" s="78"/>
      <c r="IBB12" s="78"/>
      <c r="IBC12" s="78"/>
      <c r="IBD12" s="78"/>
      <c r="IBE12" s="78"/>
      <c r="IBF12" s="78"/>
      <c r="IBG12" s="78"/>
      <c r="IBH12" s="78"/>
      <c r="IBI12" s="78"/>
      <c r="IBJ12" s="78"/>
      <c r="IBK12" s="78"/>
      <c r="IBL12" s="78"/>
      <c r="IBM12" s="78"/>
      <c r="IBN12" s="78"/>
      <c r="IBO12" s="78"/>
      <c r="IBP12" s="78"/>
      <c r="IBQ12" s="78"/>
      <c r="IBR12" s="78"/>
      <c r="IBS12" s="78"/>
      <c r="IBT12" s="78"/>
      <c r="IBU12" s="78"/>
      <c r="IBV12" s="78"/>
      <c r="IBW12" s="78"/>
      <c r="IBX12" s="78"/>
      <c r="IBY12" s="78"/>
      <c r="IBZ12" s="78"/>
      <c r="ICA12" s="78"/>
      <c r="ICB12" s="78"/>
      <c r="ICC12" s="78"/>
      <c r="ICD12" s="78"/>
      <c r="ICE12" s="78"/>
      <c r="ICF12" s="78"/>
      <c r="ICG12" s="78"/>
      <c r="ICH12" s="78"/>
      <c r="ICI12" s="78"/>
      <c r="ICJ12" s="78"/>
      <c r="ICK12" s="78"/>
      <c r="ICL12" s="78"/>
      <c r="ICM12" s="78"/>
      <c r="ICN12" s="78"/>
      <c r="ICO12" s="78"/>
      <c r="ICP12" s="78"/>
      <c r="ICQ12" s="78"/>
      <c r="ICR12" s="78"/>
      <c r="ICS12" s="78"/>
      <c r="ICT12" s="78"/>
      <c r="ICU12" s="78"/>
      <c r="ICV12" s="78"/>
      <c r="ICW12" s="78"/>
      <c r="ICX12" s="78"/>
      <c r="ICY12" s="78"/>
      <c r="ICZ12" s="78"/>
      <c r="IDA12" s="78"/>
      <c r="IDB12" s="78"/>
      <c r="IDC12" s="78"/>
      <c r="IDD12" s="78"/>
      <c r="IDE12" s="78"/>
      <c r="IDF12" s="78"/>
      <c r="IDG12" s="78"/>
      <c r="IDH12" s="78"/>
      <c r="IDI12" s="78"/>
      <c r="IDJ12" s="78"/>
      <c r="IDK12" s="78"/>
      <c r="IDL12" s="78"/>
      <c r="IDM12" s="78"/>
      <c r="IDN12" s="78"/>
      <c r="IDO12" s="78"/>
      <c r="IDP12" s="78"/>
      <c r="IDQ12" s="78"/>
      <c r="IDR12" s="78"/>
      <c r="IDS12" s="78"/>
      <c r="IDT12" s="78"/>
      <c r="IDU12" s="78"/>
      <c r="IDV12" s="78"/>
      <c r="IDW12" s="78"/>
      <c r="IDX12" s="78"/>
      <c r="IDY12" s="78"/>
      <c r="IDZ12" s="78"/>
      <c r="IEA12" s="78"/>
      <c r="IEB12" s="78"/>
      <c r="IEC12" s="78"/>
      <c r="IED12" s="78"/>
      <c r="IEE12" s="78"/>
      <c r="IEF12" s="78"/>
      <c r="IEG12" s="78"/>
      <c r="IEH12" s="78"/>
      <c r="IEI12" s="78"/>
      <c r="IEJ12" s="78"/>
      <c r="IEK12" s="78"/>
      <c r="IEL12" s="78"/>
      <c r="IEM12" s="78"/>
      <c r="IEN12" s="78"/>
      <c r="IEO12" s="78"/>
      <c r="IEP12" s="78"/>
      <c r="IEQ12" s="78"/>
      <c r="IER12" s="78"/>
      <c r="IES12" s="78"/>
      <c r="IET12" s="78"/>
      <c r="IEU12" s="78"/>
      <c r="IEV12" s="78"/>
      <c r="IEW12" s="78"/>
      <c r="IEX12" s="78"/>
      <c r="IEY12" s="78"/>
      <c r="IEZ12" s="78"/>
      <c r="IFA12" s="78"/>
      <c r="IFB12" s="78"/>
      <c r="IFC12" s="78"/>
      <c r="IFD12" s="78"/>
      <c r="IFE12" s="78"/>
      <c r="IFF12" s="78"/>
      <c r="IFG12" s="78"/>
      <c r="IFH12" s="78"/>
      <c r="IFI12" s="78"/>
      <c r="IFJ12" s="78"/>
      <c r="IFK12" s="78"/>
      <c r="IFL12" s="78"/>
      <c r="IFM12" s="78"/>
      <c r="IFN12" s="78"/>
      <c r="IFO12" s="78"/>
      <c r="IFP12" s="78"/>
      <c r="IFQ12" s="78"/>
      <c r="IFR12" s="78"/>
      <c r="IFS12" s="78"/>
      <c r="IFT12" s="78"/>
      <c r="IFU12" s="78"/>
      <c r="IFV12" s="78"/>
      <c r="IFW12" s="78"/>
      <c r="IFX12" s="78"/>
      <c r="IFY12" s="78"/>
      <c r="IFZ12" s="78"/>
      <c r="IGA12" s="78"/>
      <c r="IGB12" s="78"/>
      <c r="IGC12" s="78"/>
      <c r="IGD12" s="78"/>
      <c r="IGE12" s="78"/>
      <c r="IGF12" s="78"/>
      <c r="IGG12" s="78"/>
      <c r="IGH12" s="78"/>
      <c r="IGI12" s="78"/>
      <c r="IGJ12" s="78"/>
      <c r="IGK12" s="78"/>
      <c r="IGL12" s="78"/>
      <c r="IGM12" s="78"/>
      <c r="IGN12" s="78"/>
      <c r="IGO12" s="78"/>
      <c r="IGP12" s="78"/>
      <c r="IGQ12" s="78"/>
      <c r="IGR12" s="78"/>
      <c r="IGS12" s="78"/>
      <c r="IGT12" s="78"/>
      <c r="IGU12" s="78"/>
      <c r="IGV12" s="78"/>
      <c r="IGW12" s="78"/>
      <c r="IGX12" s="78"/>
      <c r="IGY12" s="78"/>
      <c r="IGZ12" s="78"/>
      <c r="IHA12" s="78"/>
      <c r="IHB12" s="78"/>
      <c r="IHC12" s="78"/>
      <c r="IHD12" s="78"/>
      <c r="IHE12" s="78"/>
      <c r="IHF12" s="78"/>
      <c r="IHG12" s="78"/>
      <c r="IHH12" s="78"/>
      <c r="IHI12" s="78"/>
      <c r="IHJ12" s="78"/>
      <c r="IHK12" s="78"/>
      <c r="IHL12" s="78"/>
      <c r="IHM12" s="78"/>
      <c r="IHN12" s="78"/>
      <c r="IHO12" s="78"/>
      <c r="IHP12" s="78"/>
      <c r="IHQ12" s="78"/>
      <c r="IHR12" s="78"/>
      <c r="IHS12" s="78"/>
      <c r="IHT12" s="78"/>
      <c r="IHU12" s="78"/>
      <c r="IHV12" s="78"/>
      <c r="IHW12" s="78"/>
      <c r="IHX12" s="78"/>
      <c r="IHY12" s="78"/>
      <c r="IHZ12" s="78"/>
      <c r="IIA12" s="78"/>
      <c r="IIB12" s="78"/>
      <c r="IIC12" s="78"/>
      <c r="IID12" s="78"/>
      <c r="IIE12" s="78"/>
      <c r="IIF12" s="78"/>
      <c r="IIG12" s="78"/>
      <c r="IIH12" s="78"/>
      <c r="III12" s="78"/>
      <c r="IIJ12" s="78"/>
      <c r="IIK12" s="78"/>
      <c r="IIL12" s="78"/>
      <c r="IIM12" s="78"/>
      <c r="IIN12" s="78"/>
      <c r="IIO12" s="78"/>
      <c r="IIP12" s="78"/>
      <c r="IIQ12" s="78"/>
      <c r="IIR12" s="78"/>
      <c r="IIS12" s="78"/>
      <c r="IIT12" s="78"/>
      <c r="IIU12" s="78"/>
      <c r="IIV12" s="78"/>
      <c r="IIW12" s="78"/>
      <c r="IIX12" s="78"/>
      <c r="IIY12" s="78"/>
      <c r="IIZ12" s="78"/>
      <c r="IJA12" s="78"/>
      <c r="IJB12" s="78"/>
      <c r="IJC12" s="78"/>
      <c r="IJD12" s="78"/>
      <c r="IJE12" s="78"/>
      <c r="IJF12" s="78"/>
      <c r="IJG12" s="78"/>
      <c r="IJH12" s="78"/>
      <c r="IJI12" s="78"/>
      <c r="IJJ12" s="78"/>
      <c r="IJK12" s="78"/>
      <c r="IJL12" s="78"/>
      <c r="IJM12" s="78"/>
      <c r="IJN12" s="78"/>
      <c r="IJO12" s="78"/>
      <c r="IJP12" s="78"/>
      <c r="IJQ12" s="78"/>
      <c r="IJR12" s="78"/>
      <c r="IJS12" s="78"/>
      <c r="IJT12" s="78"/>
      <c r="IJU12" s="78"/>
      <c r="IJV12" s="78"/>
      <c r="IJW12" s="78"/>
      <c r="IJX12" s="78"/>
      <c r="IJY12" s="78"/>
      <c r="IJZ12" s="78"/>
      <c r="IKA12" s="78"/>
      <c r="IKB12" s="78"/>
      <c r="IKC12" s="78"/>
      <c r="IKD12" s="78"/>
      <c r="IKE12" s="78"/>
      <c r="IKF12" s="78"/>
      <c r="IKG12" s="78"/>
      <c r="IKH12" s="78"/>
      <c r="IKI12" s="78"/>
      <c r="IKJ12" s="78"/>
      <c r="IKK12" s="78"/>
      <c r="IKL12" s="78"/>
      <c r="IKM12" s="78"/>
      <c r="IKN12" s="78"/>
      <c r="IKO12" s="78"/>
      <c r="IKP12" s="78"/>
      <c r="IKQ12" s="78"/>
      <c r="IKR12" s="78"/>
      <c r="IKS12" s="78"/>
      <c r="IKT12" s="78"/>
      <c r="IKU12" s="78"/>
      <c r="IKV12" s="78"/>
      <c r="IKW12" s="78"/>
      <c r="IKX12" s="78"/>
      <c r="IKY12" s="78"/>
      <c r="IKZ12" s="78"/>
      <c r="ILA12" s="78"/>
      <c r="ILB12" s="78"/>
      <c r="ILC12" s="78"/>
      <c r="ILD12" s="78"/>
      <c r="ILE12" s="78"/>
      <c r="ILF12" s="78"/>
      <c r="ILG12" s="78"/>
      <c r="ILH12" s="78"/>
      <c r="ILI12" s="78"/>
      <c r="ILJ12" s="78"/>
      <c r="ILK12" s="78"/>
      <c r="ILL12" s="78"/>
      <c r="ILM12" s="78"/>
      <c r="ILN12" s="78"/>
      <c r="ILO12" s="78"/>
      <c r="ILP12" s="78"/>
      <c r="ILQ12" s="78"/>
      <c r="ILR12" s="78"/>
      <c r="ILS12" s="78"/>
      <c r="ILT12" s="78"/>
      <c r="ILU12" s="78"/>
      <c r="ILV12" s="78"/>
      <c r="ILW12" s="78"/>
      <c r="ILX12" s="78"/>
      <c r="ILY12" s="78"/>
      <c r="ILZ12" s="78"/>
      <c r="IMA12" s="78"/>
      <c r="IMB12" s="78"/>
      <c r="IMC12" s="78"/>
      <c r="IMD12" s="78"/>
      <c r="IME12" s="78"/>
      <c r="IMF12" s="78"/>
      <c r="IMG12" s="78"/>
      <c r="IMH12" s="78"/>
      <c r="IMI12" s="78"/>
      <c r="IMJ12" s="78"/>
      <c r="IMK12" s="78"/>
      <c r="IML12" s="78"/>
      <c r="IMM12" s="78"/>
      <c r="IMN12" s="78"/>
      <c r="IMO12" s="78"/>
      <c r="IMP12" s="78"/>
      <c r="IMQ12" s="78"/>
      <c r="IMR12" s="78"/>
      <c r="IMS12" s="78"/>
      <c r="IMT12" s="78"/>
      <c r="IMU12" s="78"/>
      <c r="IMV12" s="78"/>
      <c r="IMW12" s="78"/>
      <c r="IMX12" s="78"/>
      <c r="IMY12" s="78"/>
      <c r="IMZ12" s="78"/>
      <c r="INA12" s="78"/>
      <c r="INB12" s="78"/>
      <c r="INC12" s="78"/>
      <c r="IND12" s="78"/>
      <c r="INE12" s="78"/>
      <c r="INF12" s="78"/>
      <c r="ING12" s="78"/>
      <c r="INH12" s="78"/>
      <c r="INI12" s="78"/>
      <c r="INJ12" s="78"/>
      <c r="INK12" s="78"/>
      <c r="INL12" s="78"/>
      <c r="INM12" s="78"/>
      <c r="INN12" s="78"/>
      <c r="INO12" s="78"/>
      <c r="INP12" s="78"/>
      <c r="INQ12" s="78"/>
      <c r="INR12" s="78"/>
      <c r="INS12" s="78"/>
      <c r="INT12" s="78"/>
      <c r="INU12" s="78"/>
      <c r="INV12" s="78"/>
      <c r="INW12" s="78"/>
      <c r="INX12" s="78"/>
      <c r="INY12" s="78"/>
      <c r="INZ12" s="78"/>
      <c r="IOA12" s="78"/>
      <c r="IOB12" s="78"/>
      <c r="IOC12" s="78"/>
      <c r="IOD12" s="78"/>
      <c r="IOE12" s="78"/>
      <c r="IOF12" s="78"/>
      <c r="IOG12" s="78"/>
      <c r="IOH12" s="78"/>
      <c r="IOI12" s="78"/>
      <c r="IOJ12" s="78"/>
      <c r="IOK12" s="78"/>
      <c r="IOL12" s="78"/>
      <c r="IOM12" s="78"/>
      <c r="ION12" s="78"/>
      <c r="IOO12" s="78"/>
      <c r="IOP12" s="78"/>
      <c r="IOQ12" s="78"/>
      <c r="IOR12" s="78"/>
      <c r="IOS12" s="78"/>
      <c r="IOT12" s="78"/>
      <c r="IOU12" s="78"/>
      <c r="IOV12" s="78"/>
      <c r="IOW12" s="78"/>
      <c r="IOX12" s="78"/>
      <c r="IOY12" s="78"/>
      <c r="IOZ12" s="78"/>
      <c r="IPA12" s="78"/>
      <c r="IPB12" s="78"/>
      <c r="IPC12" s="78"/>
      <c r="IPD12" s="78"/>
      <c r="IPE12" s="78"/>
      <c r="IPF12" s="78"/>
      <c r="IPG12" s="78"/>
      <c r="IPH12" s="78"/>
      <c r="IPI12" s="78"/>
      <c r="IPJ12" s="78"/>
      <c r="IPK12" s="78"/>
      <c r="IPL12" s="78"/>
      <c r="IPM12" s="78"/>
      <c r="IPN12" s="78"/>
      <c r="IPO12" s="78"/>
      <c r="IPP12" s="78"/>
      <c r="IPQ12" s="78"/>
      <c r="IPR12" s="78"/>
      <c r="IPS12" s="78"/>
      <c r="IPT12" s="78"/>
      <c r="IPU12" s="78"/>
      <c r="IPV12" s="78"/>
      <c r="IPW12" s="78"/>
      <c r="IPX12" s="78"/>
      <c r="IPY12" s="78"/>
      <c r="IPZ12" s="78"/>
      <c r="IQA12" s="78"/>
      <c r="IQB12" s="78"/>
      <c r="IQC12" s="78"/>
      <c r="IQD12" s="78"/>
      <c r="IQE12" s="78"/>
      <c r="IQF12" s="78"/>
      <c r="IQG12" s="78"/>
      <c r="IQH12" s="78"/>
      <c r="IQI12" s="78"/>
      <c r="IQJ12" s="78"/>
      <c r="IQK12" s="78"/>
      <c r="IQL12" s="78"/>
      <c r="IQM12" s="78"/>
      <c r="IQN12" s="78"/>
      <c r="IQO12" s="78"/>
      <c r="IQP12" s="78"/>
      <c r="IQQ12" s="78"/>
      <c r="IQR12" s="78"/>
      <c r="IQS12" s="78"/>
      <c r="IQT12" s="78"/>
      <c r="IQU12" s="78"/>
      <c r="IQV12" s="78"/>
      <c r="IQW12" s="78"/>
      <c r="IQX12" s="78"/>
      <c r="IQY12" s="78"/>
      <c r="IQZ12" s="78"/>
      <c r="IRA12" s="78"/>
      <c r="IRB12" s="78"/>
      <c r="IRC12" s="78"/>
      <c r="IRD12" s="78"/>
      <c r="IRE12" s="78"/>
      <c r="IRF12" s="78"/>
      <c r="IRG12" s="78"/>
      <c r="IRH12" s="78"/>
      <c r="IRI12" s="78"/>
      <c r="IRJ12" s="78"/>
      <c r="IRK12" s="78"/>
      <c r="IRL12" s="78"/>
      <c r="IRM12" s="78"/>
      <c r="IRN12" s="78"/>
      <c r="IRO12" s="78"/>
      <c r="IRP12" s="78"/>
      <c r="IRQ12" s="78"/>
      <c r="IRR12" s="78"/>
      <c r="IRS12" s="78"/>
      <c r="IRT12" s="78"/>
      <c r="IRU12" s="78"/>
      <c r="IRV12" s="78"/>
      <c r="IRW12" s="78"/>
      <c r="IRX12" s="78"/>
      <c r="IRY12" s="78"/>
      <c r="IRZ12" s="78"/>
      <c r="ISA12" s="78"/>
      <c r="ISB12" s="78"/>
      <c r="ISC12" s="78"/>
      <c r="ISD12" s="78"/>
      <c r="ISE12" s="78"/>
      <c r="ISF12" s="78"/>
      <c r="ISG12" s="78"/>
      <c r="ISH12" s="78"/>
      <c r="ISI12" s="78"/>
      <c r="ISJ12" s="78"/>
      <c r="ISK12" s="78"/>
      <c r="ISL12" s="78"/>
      <c r="ISM12" s="78"/>
      <c r="ISN12" s="78"/>
      <c r="ISO12" s="78"/>
      <c r="ISP12" s="78"/>
      <c r="ISQ12" s="78"/>
      <c r="ISR12" s="78"/>
      <c r="ISS12" s="78"/>
      <c r="IST12" s="78"/>
      <c r="ISU12" s="78"/>
      <c r="ISV12" s="78"/>
      <c r="ISW12" s="78"/>
      <c r="ISX12" s="78"/>
      <c r="ISY12" s="78"/>
      <c r="ISZ12" s="78"/>
      <c r="ITA12" s="78"/>
      <c r="ITB12" s="78"/>
      <c r="ITC12" s="78"/>
      <c r="ITD12" s="78"/>
      <c r="ITE12" s="78"/>
      <c r="ITF12" s="78"/>
      <c r="ITG12" s="78"/>
      <c r="ITH12" s="78"/>
      <c r="ITI12" s="78"/>
      <c r="ITJ12" s="78"/>
      <c r="ITK12" s="78"/>
      <c r="ITL12" s="78"/>
      <c r="ITM12" s="78"/>
      <c r="ITN12" s="78"/>
      <c r="ITO12" s="78"/>
      <c r="ITP12" s="78"/>
      <c r="ITQ12" s="78"/>
      <c r="ITR12" s="78"/>
      <c r="ITS12" s="78"/>
      <c r="ITT12" s="78"/>
      <c r="ITU12" s="78"/>
      <c r="ITV12" s="78"/>
      <c r="ITW12" s="78"/>
      <c r="ITX12" s="78"/>
      <c r="ITY12" s="78"/>
      <c r="ITZ12" s="78"/>
      <c r="IUA12" s="78"/>
      <c r="IUB12" s="78"/>
      <c r="IUC12" s="78"/>
      <c r="IUD12" s="78"/>
      <c r="IUE12" s="78"/>
      <c r="IUF12" s="78"/>
      <c r="IUG12" s="78"/>
      <c r="IUH12" s="78"/>
      <c r="IUI12" s="78"/>
      <c r="IUJ12" s="78"/>
      <c r="IUK12" s="78"/>
      <c r="IUL12" s="78"/>
      <c r="IUM12" s="78"/>
      <c r="IUN12" s="78"/>
      <c r="IUO12" s="78"/>
      <c r="IUP12" s="78"/>
      <c r="IUQ12" s="78"/>
      <c r="IUR12" s="78"/>
      <c r="IUS12" s="78"/>
      <c r="IUT12" s="78"/>
      <c r="IUU12" s="78"/>
      <c r="IUV12" s="78"/>
      <c r="IUW12" s="78"/>
      <c r="IUX12" s="78"/>
      <c r="IUY12" s="78"/>
      <c r="IUZ12" s="78"/>
      <c r="IVA12" s="78"/>
      <c r="IVB12" s="78"/>
      <c r="IVC12" s="78"/>
      <c r="IVD12" s="78"/>
      <c r="IVE12" s="78"/>
      <c r="IVF12" s="78"/>
      <c r="IVG12" s="78"/>
      <c r="IVH12" s="78"/>
      <c r="IVI12" s="78"/>
      <c r="IVJ12" s="78"/>
      <c r="IVK12" s="78"/>
      <c r="IVL12" s="78"/>
      <c r="IVM12" s="78"/>
      <c r="IVN12" s="78"/>
      <c r="IVO12" s="78"/>
      <c r="IVP12" s="78"/>
      <c r="IVQ12" s="78"/>
      <c r="IVR12" s="78"/>
      <c r="IVS12" s="78"/>
      <c r="IVT12" s="78"/>
      <c r="IVU12" s="78"/>
      <c r="IVV12" s="78"/>
      <c r="IVW12" s="78"/>
      <c r="IVX12" s="78"/>
      <c r="IVY12" s="78"/>
      <c r="IVZ12" s="78"/>
      <c r="IWA12" s="78"/>
      <c r="IWB12" s="78"/>
      <c r="IWC12" s="78"/>
      <c r="IWD12" s="78"/>
      <c r="IWE12" s="78"/>
      <c r="IWF12" s="78"/>
      <c r="IWG12" s="78"/>
      <c r="IWH12" s="78"/>
      <c r="IWI12" s="78"/>
      <c r="IWJ12" s="78"/>
      <c r="IWK12" s="78"/>
      <c r="IWL12" s="78"/>
      <c r="IWM12" s="78"/>
      <c r="IWN12" s="78"/>
      <c r="IWO12" s="78"/>
      <c r="IWP12" s="78"/>
      <c r="IWQ12" s="78"/>
      <c r="IWR12" s="78"/>
      <c r="IWS12" s="78"/>
      <c r="IWT12" s="78"/>
      <c r="IWU12" s="78"/>
      <c r="IWV12" s="78"/>
      <c r="IWW12" s="78"/>
      <c r="IWX12" s="78"/>
      <c r="IWY12" s="78"/>
      <c r="IWZ12" s="78"/>
      <c r="IXA12" s="78"/>
      <c r="IXB12" s="78"/>
      <c r="IXC12" s="78"/>
      <c r="IXD12" s="78"/>
      <c r="IXE12" s="78"/>
      <c r="IXF12" s="78"/>
      <c r="IXG12" s="78"/>
      <c r="IXH12" s="78"/>
      <c r="IXI12" s="78"/>
      <c r="IXJ12" s="78"/>
      <c r="IXK12" s="78"/>
      <c r="IXL12" s="78"/>
      <c r="IXM12" s="78"/>
      <c r="IXN12" s="78"/>
      <c r="IXO12" s="78"/>
      <c r="IXP12" s="78"/>
      <c r="IXQ12" s="78"/>
      <c r="IXR12" s="78"/>
      <c r="IXS12" s="78"/>
      <c r="IXT12" s="78"/>
      <c r="IXU12" s="78"/>
      <c r="IXV12" s="78"/>
      <c r="IXW12" s="78"/>
      <c r="IXX12" s="78"/>
      <c r="IXY12" s="78"/>
      <c r="IXZ12" s="78"/>
      <c r="IYA12" s="78"/>
      <c r="IYB12" s="78"/>
      <c r="IYC12" s="78"/>
      <c r="IYD12" s="78"/>
      <c r="IYE12" s="78"/>
      <c r="IYF12" s="78"/>
      <c r="IYG12" s="78"/>
      <c r="IYH12" s="78"/>
      <c r="IYI12" s="78"/>
      <c r="IYJ12" s="78"/>
      <c r="IYK12" s="78"/>
      <c r="IYL12" s="78"/>
      <c r="IYM12" s="78"/>
      <c r="IYN12" s="78"/>
      <c r="IYO12" s="78"/>
      <c r="IYP12" s="78"/>
      <c r="IYQ12" s="78"/>
      <c r="IYR12" s="78"/>
      <c r="IYS12" s="78"/>
      <c r="IYT12" s="78"/>
      <c r="IYU12" s="78"/>
      <c r="IYV12" s="78"/>
      <c r="IYW12" s="78"/>
      <c r="IYX12" s="78"/>
      <c r="IYY12" s="78"/>
      <c r="IYZ12" s="78"/>
      <c r="IZA12" s="78"/>
      <c r="IZB12" s="78"/>
      <c r="IZC12" s="78"/>
      <c r="IZD12" s="78"/>
      <c r="IZE12" s="78"/>
      <c r="IZF12" s="78"/>
      <c r="IZG12" s="78"/>
      <c r="IZH12" s="78"/>
      <c r="IZI12" s="78"/>
      <c r="IZJ12" s="78"/>
      <c r="IZK12" s="78"/>
      <c r="IZL12" s="78"/>
      <c r="IZM12" s="78"/>
      <c r="IZN12" s="78"/>
      <c r="IZO12" s="78"/>
      <c r="IZP12" s="78"/>
      <c r="IZQ12" s="78"/>
      <c r="IZR12" s="78"/>
      <c r="IZS12" s="78"/>
      <c r="IZT12" s="78"/>
      <c r="IZU12" s="78"/>
      <c r="IZV12" s="78"/>
      <c r="IZW12" s="78"/>
      <c r="IZX12" s="78"/>
      <c r="IZY12" s="78"/>
      <c r="IZZ12" s="78"/>
      <c r="JAA12" s="78"/>
      <c r="JAB12" s="78"/>
      <c r="JAC12" s="78"/>
      <c r="JAD12" s="78"/>
      <c r="JAE12" s="78"/>
      <c r="JAF12" s="78"/>
      <c r="JAG12" s="78"/>
      <c r="JAH12" s="78"/>
      <c r="JAI12" s="78"/>
      <c r="JAJ12" s="78"/>
      <c r="JAK12" s="78"/>
      <c r="JAL12" s="78"/>
      <c r="JAM12" s="78"/>
      <c r="JAN12" s="78"/>
      <c r="JAO12" s="78"/>
      <c r="JAP12" s="78"/>
      <c r="JAQ12" s="78"/>
      <c r="JAR12" s="78"/>
      <c r="JAS12" s="78"/>
      <c r="JAT12" s="78"/>
      <c r="JAU12" s="78"/>
      <c r="JAV12" s="78"/>
      <c r="JAW12" s="78"/>
      <c r="JAX12" s="78"/>
      <c r="JAY12" s="78"/>
      <c r="JAZ12" s="78"/>
      <c r="JBA12" s="78"/>
      <c r="JBB12" s="78"/>
      <c r="JBC12" s="78"/>
      <c r="JBD12" s="78"/>
      <c r="JBE12" s="78"/>
      <c r="JBF12" s="78"/>
      <c r="JBG12" s="78"/>
      <c r="JBH12" s="78"/>
      <c r="JBI12" s="78"/>
      <c r="JBJ12" s="78"/>
      <c r="JBK12" s="78"/>
      <c r="JBL12" s="78"/>
      <c r="JBM12" s="78"/>
      <c r="JBN12" s="78"/>
      <c r="JBO12" s="78"/>
      <c r="JBP12" s="78"/>
      <c r="JBQ12" s="78"/>
      <c r="JBR12" s="78"/>
      <c r="JBS12" s="78"/>
      <c r="JBT12" s="78"/>
      <c r="JBU12" s="78"/>
      <c r="JBV12" s="78"/>
      <c r="JBW12" s="78"/>
      <c r="JBX12" s="78"/>
      <c r="JBY12" s="78"/>
      <c r="JBZ12" s="78"/>
      <c r="JCA12" s="78"/>
      <c r="JCB12" s="78"/>
      <c r="JCC12" s="78"/>
      <c r="JCD12" s="78"/>
      <c r="JCE12" s="78"/>
      <c r="JCF12" s="78"/>
      <c r="JCG12" s="78"/>
      <c r="JCH12" s="78"/>
      <c r="JCI12" s="78"/>
      <c r="JCJ12" s="78"/>
      <c r="JCK12" s="78"/>
      <c r="JCL12" s="78"/>
      <c r="JCM12" s="78"/>
      <c r="JCN12" s="78"/>
      <c r="JCO12" s="78"/>
      <c r="JCP12" s="78"/>
      <c r="JCQ12" s="78"/>
      <c r="JCR12" s="78"/>
      <c r="JCS12" s="78"/>
      <c r="JCT12" s="78"/>
      <c r="JCU12" s="78"/>
      <c r="JCV12" s="78"/>
      <c r="JCW12" s="78"/>
      <c r="JCX12" s="78"/>
      <c r="JCY12" s="78"/>
      <c r="JCZ12" s="78"/>
      <c r="JDA12" s="78"/>
      <c r="JDB12" s="78"/>
      <c r="JDC12" s="78"/>
      <c r="JDD12" s="78"/>
      <c r="JDE12" s="78"/>
      <c r="JDF12" s="78"/>
      <c r="JDG12" s="78"/>
      <c r="JDH12" s="78"/>
      <c r="JDI12" s="78"/>
      <c r="JDJ12" s="78"/>
      <c r="JDK12" s="78"/>
      <c r="JDL12" s="78"/>
      <c r="JDM12" s="78"/>
      <c r="JDN12" s="78"/>
      <c r="JDO12" s="78"/>
      <c r="JDP12" s="78"/>
      <c r="JDQ12" s="78"/>
      <c r="JDR12" s="78"/>
      <c r="JDS12" s="78"/>
      <c r="JDT12" s="78"/>
      <c r="JDU12" s="78"/>
      <c r="JDV12" s="78"/>
      <c r="JDW12" s="78"/>
      <c r="JDX12" s="78"/>
      <c r="JDY12" s="78"/>
      <c r="JDZ12" s="78"/>
      <c r="JEA12" s="78"/>
      <c r="JEB12" s="78"/>
      <c r="JEC12" s="78"/>
      <c r="JED12" s="78"/>
      <c r="JEE12" s="78"/>
      <c r="JEF12" s="78"/>
      <c r="JEG12" s="78"/>
      <c r="JEH12" s="78"/>
      <c r="JEI12" s="78"/>
      <c r="JEJ12" s="78"/>
      <c r="JEK12" s="78"/>
      <c r="JEL12" s="78"/>
      <c r="JEM12" s="78"/>
      <c r="JEN12" s="78"/>
      <c r="JEO12" s="78"/>
      <c r="JEP12" s="78"/>
      <c r="JEQ12" s="78"/>
      <c r="JER12" s="78"/>
      <c r="JES12" s="78"/>
      <c r="JET12" s="78"/>
      <c r="JEU12" s="78"/>
      <c r="JEV12" s="78"/>
      <c r="JEW12" s="78"/>
      <c r="JEX12" s="78"/>
      <c r="JEY12" s="78"/>
      <c r="JEZ12" s="78"/>
      <c r="JFA12" s="78"/>
      <c r="JFB12" s="78"/>
      <c r="JFC12" s="78"/>
      <c r="JFD12" s="78"/>
      <c r="JFE12" s="78"/>
      <c r="JFF12" s="78"/>
      <c r="JFG12" s="78"/>
      <c r="JFH12" s="78"/>
      <c r="JFI12" s="78"/>
      <c r="JFJ12" s="78"/>
      <c r="JFK12" s="78"/>
      <c r="JFL12" s="78"/>
      <c r="JFM12" s="78"/>
      <c r="JFN12" s="78"/>
      <c r="JFO12" s="78"/>
      <c r="JFP12" s="78"/>
      <c r="JFQ12" s="78"/>
      <c r="JFR12" s="78"/>
      <c r="JFS12" s="78"/>
      <c r="JFT12" s="78"/>
      <c r="JFU12" s="78"/>
      <c r="JFV12" s="78"/>
      <c r="JFW12" s="78"/>
      <c r="JFX12" s="78"/>
      <c r="JFY12" s="78"/>
      <c r="JFZ12" s="78"/>
      <c r="JGA12" s="78"/>
      <c r="JGB12" s="78"/>
      <c r="JGC12" s="78"/>
      <c r="JGD12" s="78"/>
      <c r="JGE12" s="78"/>
      <c r="JGF12" s="78"/>
      <c r="JGG12" s="78"/>
      <c r="JGH12" s="78"/>
      <c r="JGI12" s="78"/>
      <c r="JGJ12" s="78"/>
      <c r="JGK12" s="78"/>
      <c r="JGL12" s="78"/>
      <c r="JGM12" s="78"/>
      <c r="JGN12" s="78"/>
      <c r="JGO12" s="78"/>
      <c r="JGP12" s="78"/>
      <c r="JGQ12" s="78"/>
      <c r="JGR12" s="78"/>
      <c r="JGS12" s="78"/>
      <c r="JGT12" s="78"/>
      <c r="JGU12" s="78"/>
      <c r="JGV12" s="78"/>
      <c r="JGW12" s="78"/>
      <c r="JGX12" s="78"/>
      <c r="JGY12" s="78"/>
      <c r="JGZ12" s="78"/>
      <c r="JHA12" s="78"/>
      <c r="JHB12" s="78"/>
      <c r="JHC12" s="78"/>
      <c r="JHD12" s="78"/>
      <c r="JHE12" s="78"/>
      <c r="JHF12" s="78"/>
      <c r="JHG12" s="78"/>
      <c r="JHH12" s="78"/>
      <c r="JHI12" s="78"/>
      <c r="JHJ12" s="78"/>
      <c r="JHK12" s="78"/>
      <c r="JHL12" s="78"/>
      <c r="JHM12" s="78"/>
      <c r="JHN12" s="78"/>
      <c r="JHO12" s="78"/>
      <c r="JHP12" s="78"/>
      <c r="JHQ12" s="78"/>
      <c r="JHR12" s="78"/>
      <c r="JHS12" s="78"/>
      <c r="JHT12" s="78"/>
      <c r="JHU12" s="78"/>
      <c r="JHV12" s="78"/>
      <c r="JHW12" s="78"/>
      <c r="JHX12" s="78"/>
      <c r="JHY12" s="78"/>
      <c r="JHZ12" s="78"/>
      <c r="JIA12" s="78"/>
      <c r="JIB12" s="78"/>
      <c r="JIC12" s="78"/>
      <c r="JID12" s="78"/>
      <c r="JIE12" s="78"/>
      <c r="JIF12" s="78"/>
      <c r="JIG12" s="78"/>
      <c r="JIH12" s="78"/>
      <c r="JII12" s="78"/>
      <c r="JIJ12" s="78"/>
      <c r="JIK12" s="78"/>
      <c r="JIL12" s="78"/>
      <c r="JIM12" s="78"/>
      <c r="JIN12" s="78"/>
      <c r="JIO12" s="78"/>
      <c r="JIP12" s="78"/>
      <c r="JIQ12" s="78"/>
      <c r="JIR12" s="78"/>
      <c r="JIS12" s="78"/>
      <c r="JIT12" s="78"/>
      <c r="JIU12" s="78"/>
      <c r="JIV12" s="78"/>
      <c r="JIW12" s="78"/>
      <c r="JIX12" s="78"/>
      <c r="JIY12" s="78"/>
      <c r="JIZ12" s="78"/>
      <c r="JJA12" s="78"/>
      <c r="JJB12" s="78"/>
      <c r="JJC12" s="78"/>
      <c r="JJD12" s="78"/>
      <c r="JJE12" s="78"/>
      <c r="JJF12" s="78"/>
      <c r="JJG12" s="78"/>
      <c r="JJH12" s="78"/>
      <c r="JJI12" s="78"/>
      <c r="JJJ12" s="78"/>
      <c r="JJK12" s="78"/>
      <c r="JJL12" s="78"/>
      <c r="JJM12" s="78"/>
      <c r="JJN12" s="78"/>
      <c r="JJO12" s="78"/>
      <c r="JJP12" s="78"/>
      <c r="JJQ12" s="78"/>
      <c r="JJR12" s="78"/>
      <c r="JJS12" s="78"/>
      <c r="JJT12" s="78"/>
      <c r="JJU12" s="78"/>
      <c r="JJV12" s="78"/>
      <c r="JJW12" s="78"/>
      <c r="JJX12" s="78"/>
      <c r="JJY12" s="78"/>
      <c r="JJZ12" s="78"/>
      <c r="JKA12" s="78"/>
      <c r="JKB12" s="78"/>
      <c r="JKC12" s="78"/>
      <c r="JKD12" s="78"/>
      <c r="JKE12" s="78"/>
      <c r="JKF12" s="78"/>
      <c r="JKG12" s="78"/>
      <c r="JKH12" s="78"/>
      <c r="JKI12" s="78"/>
      <c r="JKJ12" s="78"/>
      <c r="JKK12" s="78"/>
      <c r="JKL12" s="78"/>
      <c r="JKM12" s="78"/>
      <c r="JKN12" s="78"/>
      <c r="JKO12" s="78"/>
      <c r="JKP12" s="78"/>
      <c r="JKQ12" s="78"/>
      <c r="JKR12" s="78"/>
      <c r="JKS12" s="78"/>
      <c r="JKT12" s="78"/>
      <c r="JKU12" s="78"/>
      <c r="JKV12" s="78"/>
      <c r="JKW12" s="78"/>
      <c r="JKX12" s="78"/>
      <c r="JKY12" s="78"/>
      <c r="JKZ12" s="78"/>
      <c r="JLA12" s="78"/>
      <c r="JLB12" s="78"/>
      <c r="JLC12" s="78"/>
      <c r="JLD12" s="78"/>
      <c r="JLE12" s="78"/>
      <c r="JLF12" s="78"/>
      <c r="JLG12" s="78"/>
      <c r="JLH12" s="78"/>
      <c r="JLI12" s="78"/>
      <c r="JLJ12" s="78"/>
      <c r="JLK12" s="78"/>
      <c r="JLL12" s="78"/>
      <c r="JLM12" s="78"/>
      <c r="JLN12" s="78"/>
      <c r="JLO12" s="78"/>
      <c r="JLP12" s="78"/>
      <c r="JLQ12" s="78"/>
      <c r="JLR12" s="78"/>
      <c r="JLS12" s="78"/>
      <c r="JLT12" s="78"/>
      <c r="JLU12" s="78"/>
      <c r="JLV12" s="78"/>
      <c r="JLW12" s="78"/>
      <c r="JLX12" s="78"/>
      <c r="JLY12" s="78"/>
      <c r="JLZ12" s="78"/>
      <c r="JMA12" s="78"/>
      <c r="JMB12" s="78"/>
      <c r="JMC12" s="78"/>
      <c r="JMD12" s="78"/>
      <c r="JME12" s="78"/>
      <c r="JMF12" s="78"/>
      <c r="JMG12" s="78"/>
      <c r="JMH12" s="78"/>
      <c r="JMI12" s="78"/>
      <c r="JMJ12" s="78"/>
      <c r="JMK12" s="78"/>
      <c r="JML12" s="78"/>
      <c r="JMM12" s="78"/>
      <c r="JMN12" s="78"/>
      <c r="JMO12" s="78"/>
      <c r="JMP12" s="78"/>
      <c r="JMQ12" s="78"/>
      <c r="JMR12" s="78"/>
      <c r="JMS12" s="78"/>
      <c r="JMT12" s="78"/>
      <c r="JMU12" s="78"/>
      <c r="JMV12" s="78"/>
      <c r="JMW12" s="78"/>
      <c r="JMX12" s="78"/>
      <c r="JMY12" s="78"/>
      <c r="JMZ12" s="78"/>
      <c r="JNA12" s="78"/>
      <c r="JNB12" s="78"/>
      <c r="JNC12" s="78"/>
      <c r="JND12" s="78"/>
      <c r="JNE12" s="78"/>
      <c r="JNF12" s="78"/>
      <c r="JNG12" s="78"/>
      <c r="JNH12" s="78"/>
      <c r="JNI12" s="78"/>
      <c r="JNJ12" s="78"/>
      <c r="JNK12" s="78"/>
      <c r="JNL12" s="78"/>
      <c r="JNM12" s="78"/>
      <c r="JNN12" s="78"/>
      <c r="JNO12" s="78"/>
      <c r="JNP12" s="78"/>
      <c r="JNQ12" s="78"/>
      <c r="JNR12" s="78"/>
      <c r="JNS12" s="78"/>
      <c r="JNT12" s="78"/>
      <c r="JNU12" s="78"/>
      <c r="JNV12" s="78"/>
      <c r="JNW12" s="78"/>
      <c r="JNX12" s="78"/>
      <c r="JNY12" s="78"/>
      <c r="JNZ12" s="78"/>
      <c r="JOA12" s="78"/>
      <c r="JOB12" s="78"/>
      <c r="JOC12" s="78"/>
      <c r="JOD12" s="78"/>
      <c r="JOE12" s="78"/>
      <c r="JOF12" s="78"/>
      <c r="JOG12" s="78"/>
      <c r="JOH12" s="78"/>
      <c r="JOI12" s="78"/>
      <c r="JOJ12" s="78"/>
      <c r="JOK12" s="78"/>
      <c r="JOL12" s="78"/>
      <c r="JOM12" s="78"/>
      <c r="JON12" s="78"/>
      <c r="JOO12" s="78"/>
      <c r="JOP12" s="78"/>
      <c r="JOQ12" s="78"/>
      <c r="JOR12" s="78"/>
      <c r="JOS12" s="78"/>
      <c r="JOT12" s="78"/>
      <c r="JOU12" s="78"/>
      <c r="JOV12" s="78"/>
      <c r="JOW12" s="78"/>
      <c r="JOX12" s="78"/>
      <c r="JOY12" s="78"/>
      <c r="JOZ12" s="78"/>
      <c r="JPA12" s="78"/>
      <c r="JPB12" s="78"/>
      <c r="JPC12" s="78"/>
      <c r="JPD12" s="78"/>
      <c r="JPE12" s="78"/>
      <c r="JPF12" s="78"/>
      <c r="JPG12" s="78"/>
      <c r="JPH12" s="78"/>
      <c r="JPI12" s="78"/>
      <c r="JPJ12" s="78"/>
      <c r="JPK12" s="78"/>
      <c r="JPL12" s="78"/>
      <c r="JPM12" s="78"/>
      <c r="JPN12" s="78"/>
      <c r="JPO12" s="78"/>
      <c r="JPP12" s="78"/>
      <c r="JPQ12" s="78"/>
      <c r="JPR12" s="78"/>
      <c r="JPS12" s="78"/>
      <c r="JPT12" s="78"/>
      <c r="JPU12" s="78"/>
      <c r="JPV12" s="78"/>
      <c r="JPW12" s="78"/>
      <c r="JPX12" s="78"/>
      <c r="JPY12" s="78"/>
      <c r="JPZ12" s="78"/>
      <c r="JQA12" s="78"/>
      <c r="JQB12" s="78"/>
      <c r="JQC12" s="78"/>
      <c r="JQD12" s="78"/>
      <c r="JQE12" s="78"/>
      <c r="JQF12" s="78"/>
      <c r="JQG12" s="78"/>
      <c r="JQH12" s="78"/>
      <c r="JQI12" s="78"/>
      <c r="JQJ12" s="78"/>
      <c r="JQK12" s="78"/>
      <c r="JQL12" s="78"/>
      <c r="JQM12" s="78"/>
      <c r="JQN12" s="78"/>
      <c r="JQO12" s="78"/>
      <c r="JQP12" s="78"/>
      <c r="JQQ12" s="78"/>
      <c r="JQR12" s="78"/>
      <c r="JQS12" s="78"/>
      <c r="JQT12" s="78"/>
      <c r="JQU12" s="78"/>
      <c r="JQV12" s="78"/>
      <c r="JQW12" s="78"/>
      <c r="JQX12" s="78"/>
      <c r="JQY12" s="78"/>
      <c r="JQZ12" s="78"/>
      <c r="JRA12" s="78"/>
      <c r="JRB12" s="78"/>
      <c r="JRC12" s="78"/>
      <c r="JRD12" s="78"/>
      <c r="JRE12" s="78"/>
      <c r="JRF12" s="78"/>
      <c r="JRG12" s="78"/>
      <c r="JRH12" s="78"/>
      <c r="JRI12" s="78"/>
      <c r="JRJ12" s="78"/>
      <c r="JRK12" s="78"/>
      <c r="JRL12" s="78"/>
      <c r="JRM12" s="78"/>
      <c r="JRN12" s="78"/>
      <c r="JRO12" s="78"/>
      <c r="JRP12" s="78"/>
      <c r="JRQ12" s="78"/>
      <c r="JRR12" s="78"/>
      <c r="JRS12" s="78"/>
      <c r="JRT12" s="78"/>
      <c r="JRU12" s="78"/>
      <c r="JRV12" s="78"/>
      <c r="JRW12" s="78"/>
      <c r="JRX12" s="78"/>
      <c r="JRY12" s="78"/>
      <c r="JRZ12" s="78"/>
      <c r="JSA12" s="78"/>
      <c r="JSB12" s="78"/>
      <c r="JSC12" s="78"/>
      <c r="JSD12" s="78"/>
      <c r="JSE12" s="78"/>
      <c r="JSF12" s="78"/>
      <c r="JSG12" s="78"/>
      <c r="JSH12" s="78"/>
      <c r="JSI12" s="78"/>
      <c r="JSJ12" s="78"/>
      <c r="JSK12" s="78"/>
      <c r="JSL12" s="78"/>
      <c r="JSM12" s="78"/>
      <c r="JSN12" s="78"/>
      <c r="JSO12" s="78"/>
      <c r="JSP12" s="78"/>
      <c r="JSQ12" s="78"/>
      <c r="JSR12" s="78"/>
      <c r="JSS12" s="78"/>
      <c r="JST12" s="78"/>
      <c r="JSU12" s="78"/>
      <c r="JSV12" s="78"/>
      <c r="JSW12" s="78"/>
      <c r="JSX12" s="78"/>
      <c r="JSY12" s="78"/>
      <c r="JSZ12" s="78"/>
      <c r="JTA12" s="78"/>
      <c r="JTB12" s="78"/>
      <c r="JTC12" s="78"/>
      <c r="JTD12" s="78"/>
      <c r="JTE12" s="78"/>
      <c r="JTF12" s="78"/>
      <c r="JTG12" s="78"/>
      <c r="JTH12" s="78"/>
      <c r="JTI12" s="78"/>
      <c r="JTJ12" s="78"/>
      <c r="JTK12" s="78"/>
      <c r="JTL12" s="78"/>
      <c r="JTM12" s="78"/>
      <c r="JTN12" s="78"/>
      <c r="JTO12" s="78"/>
      <c r="JTP12" s="78"/>
      <c r="JTQ12" s="78"/>
      <c r="JTR12" s="78"/>
      <c r="JTS12" s="78"/>
      <c r="JTT12" s="78"/>
      <c r="JTU12" s="78"/>
      <c r="JTV12" s="78"/>
      <c r="JTW12" s="78"/>
      <c r="JTX12" s="78"/>
      <c r="JTY12" s="78"/>
      <c r="JTZ12" s="78"/>
      <c r="JUA12" s="78"/>
      <c r="JUB12" s="78"/>
      <c r="JUC12" s="78"/>
      <c r="JUD12" s="78"/>
      <c r="JUE12" s="78"/>
      <c r="JUF12" s="78"/>
      <c r="JUG12" s="78"/>
      <c r="JUH12" s="78"/>
      <c r="JUI12" s="78"/>
      <c r="JUJ12" s="78"/>
      <c r="JUK12" s="78"/>
      <c r="JUL12" s="78"/>
      <c r="JUM12" s="78"/>
      <c r="JUN12" s="78"/>
      <c r="JUO12" s="78"/>
      <c r="JUP12" s="78"/>
      <c r="JUQ12" s="78"/>
      <c r="JUR12" s="78"/>
      <c r="JUS12" s="78"/>
      <c r="JUT12" s="78"/>
      <c r="JUU12" s="78"/>
      <c r="JUV12" s="78"/>
      <c r="JUW12" s="78"/>
      <c r="JUX12" s="78"/>
      <c r="JUY12" s="78"/>
      <c r="JUZ12" s="78"/>
      <c r="JVA12" s="78"/>
      <c r="JVB12" s="78"/>
      <c r="JVC12" s="78"/>
      <c r="JVD12" s="78"/>
      <c r="JVE12" s="78"/>
      <c r="JVF12" s="78"/>
      <c r="JVG12" s="78"/>
      <c r="JVH12" s="78"/>
      <c r="JVI12" s="78"/>
      <c r="JVJ12" s="78"/>
      <c r="JVK12" s="78"/>
      <c r="JVL12" s="78"/>
      <c r="JVM12" s="78"/>
      <c r="JVN12" s="78"/>
      <c r="JVO12" s="78"/>
      <c r="JVP12" s="78"/>
      <c r="JVQ12" s="78"/>
      <c r="JVR12" s="78"/>
      <c r="JVS12" s="78"/>
      <c r="JVT12" s="78"/>
      <c r="JVU12" s="78"/>
      <c r="JVV12" s="78"/>
      <c r="JVW12" s="78"/>
      <c r="JVX12" s="78"/>
      <c r="JVY12" s="78"/>
      <c r="JVZ12" s="78"/>
      <c r="JWA12" s="78"/>
      <c r="JWB12" s="78"/>
      <c r="JWC12" s="78"/>
      <c r="JWD12" s="78"/>
      <c r="JWE12" s="78"/>
      <c r="JWF12" s="78"/>
      <c r="JWG12" s="78"/>
      <c r="JWH12" s="78"/>
      <c r="JWI12" s="78"/>
      <c r="JWJ12" s="78"/>
      <c r="JWK12" s="78"/>
      <c r="JWL12" s="78"/>
      <c r="JWM12" s="78"/>
      <c r="JWN12" s="78"/>
      <c r="JWO12" s="78"/>
      <c r="JWP12" s="78"/>
      <c r="JWQ12" s="78"/>
      <c r="JWR12" s="78"/>
      <c r="JWS12" s="78"/>
      <c r="JWT12" s="78"/>
      <c r="JWU12" s="78"/>
      <c r="JWV12" s="78"/>
      <c r="JWW12" s="78"/>
      <c r="JWX12" s="78"/>
      <c r="JWY12" s="78"/>
      <c r="JWZ12" s="78"/>
      <c r="JXA12" s="78"/>
      <c r="JXB12" s="78"/>
      <c r="JXC12" s="78"/>
      <c r="JXD12" s="78"/>
      <c r="JXE12" s="78"/>
      <c r="JXF12" s="78"/>
      <c r="JXG12" s="78"/>
      <c r="JXH12" s="78"/>
      <c r="JXI12" s="78"/>
      <c r="JXJ12" s="78"/>
      <c r="JXK12" s="78"/>
      <c r="JXL12" s="78"/>
      <c r="JXM12" s="78"/>
      <c r="JXN12" s="78"/>
      <c r="JXO12" s="78"/>
      <c r="JXP12" s="78"/>
      <c r="JXQ12" s="78"/>
      <c r="JXR12" s="78"/>
      <c r="JXS12" s="78"/>
      <c r="JXT12" s="78"/>
      <c r="JXU12" s="78"/>
      <c r="JXV12" s="78"/>
      <c r="JXW12" s="78"/>
      <c r="JXX12" s="78"/>
      <c r="JXY12" s="78"/>
      <c r="JXZ12" s="78"/>
      <c r="JYA12" s="78"/>
      <c r="JYB12" s="78"/>
      <c r="JYC12" s="78"/>
      <c r="JYD12" s="78"/>
      <c r="JYE12" s="78"/>
      <c r="JYF12" s="78"/>
      <c r="JYG12" s="78"/>
      <c r="JYH12" s="78"/>
      <c r="JYI12" s="78"/>
      <c r="JYJ12" s="78"/>
      <c r="JYK12" s="78"/>
      <c r="JYL12" s="78"/>
      <c r="JYM12" s="78"/>
      <c r="JYN12" s="78"/>
      <c r="JYO12" s="78"/>
      <c r="JYP12" s="78"/>
      <c r="JYQ12" s="78"/>
      <c r="JYR12" s="78"/>
      <c r="JYS12" s="78"/>
      <c r="JYT12" s="78"/>
      <c r="JYU12" s="78"/>
      <c r="JYV12" s="78"/>
      <c r="JYW12" s="78"/>
      <c r="JYX12" s="78"/>
      <c r="JYY12" s="78"/>
      <c r="JYZ12" s="78"/>
      <c r="JZA12" s="78"/>
      <c r="JZB12" s="78"/>
      <c r="JZC12" s="78"/>
      <c r="JZD12" s="78"/>
      <c r="JZE12" s="78"/>
      <c r="JZF12" s="78"/>
      <c r="JZG12" s="78"/>
      <c r="JZH12" s="78"/>
      <c r="JZI12" s="78"/>
      <c r="JZJ12" s="78"/>
      <c r="JZK12" s="78"/>
      <c r="JZL12" s="78"/>
      <c r="JZM12" s="78"/>
      <c r="JZN12" s="78"/>
      <c r="JZO12" s="78"/>
      <c r="JZP12" s="78"/>
      <c r="JZQ12" s="78"/>
      <c r="JZR12" s="78"/>
      <c r="JZS12" s="78"/>
      <c r="JZT12" s="78"/>
      <c r="JZU12" s="78"/>
      <c r="JZV12" s="78"/>
      <c r="JZW12" s="78"/>
      <c r="JZX12" s="78"/>
      <c r="JZY12" s="78"/>
      <c r="JZZ12" s="78"/>
      <c r="KAA12" s="78"/>
      <c r="KAB12" s="78"/>
      <c r="KAC12" s="78"/>
      <c r="KAD12" s="78"/>
      <c r="KAE12" s="78"/>
      <c r="KAF12" s="78"/>
      <c r="KAG12" s="78"/>
      <c r="KAH12" s="78"/>
      <c r="KAI12" s="78"/>
      <c r="KAJ12" s="78"/>
      <c r="KAK12" s="78"/>
      <c r="KAL12" s="78"/>
      <c r="KAM12" s="78"/>
      <c r="KAN12" s="78"/>
      <c r="KAO12" s="78"/>
      <c r="KAP12" s="78"/>
      <c r="KAQ12" s="78"/>
      <c r="KAR12" s="78"/>
      <c r="KAS12" s="78"/>
      <c r="KAT12" s="78"/>
      <c r="KAU12" s="78"/>
      <c r="KAV12" s="78"/>
      <c r="KAW12" s="78"/>
      <c r="KAX12" s="78"/>
      <c r="KAY12" s="78"/>
      <c r="KAZ12" s="78"/>
      <c r="KBA12" s="78"/>
      <c r="KBB12" s="78"/>
      <c r="KBC12" s="78"/>
      <c r="KBD12" s="78"/>
      <c r="KBE12" s="78"/>
      <c r="KBF12" s="78"/>
      <c r="KBG12" s="78"/>
      <c r="KBH12" s="78"/>
      <c r="KBI12" s="78"/>
      <c r="KBJ12" s="78"/>
      <c r="KBK12" s="78"/>
      <c r="KBL12" s="78"/>
      <c r="KBM12" s="78"/>
      <c r="KBN12" s="78"/>
      <c r="KBO12" s="78"/>
      <c r="KBP12" s="78"/>
      <c r="KBQ12" s="78"/>
      <c r="KBR12" s="78"/>
      <c r="KBS12" s="78"/>
      <c r="KBT12" s="78"/>
      <c r="KBU12" s="78"/>
      <c r="KBV12" s="78"/>
      <c r="KBW12" s="78"/>
      <c r="KBX12" s="78"/>
      <c r="KBY12" s="78"/>
      <c r="KBZ12" s="78"/>
      <c r="KCA12" s="78"/>
      <c r="KCB12" s="78"/>
      <c r="KCC12" s="78"/>
      <c r="KCD12" s="78"/>
      <c r="KCE12" s="78"/>
      <c r="KCF12" s="78"/>
      <c r="KCG12" s="78"/>
      <c r="KCH12" s="78"/>
      <c r="KCI12" s="78"/>
      <c r="KCJ12" s="78"/>
      <c r="KCK12" s="78"/>
      <c r="KCL12" s="78"/>
      <c r="KCM12" s="78"/>
      <c r="KCN12" s="78"/>
      <c r="KCO12" s="78"/>
      <c r="KCP12" s="78"/>
      <c r="KCQ12" s="78"/>
      <c r="KCR12" s="78"/>
      <c r="KCS12" s="78"/>
      <c r="KCT12" s="78"/>
      <c r="KCU12" s="78"/>
      <c r="KCV12" s="78"/>
      <c r="KCW12" s="78"/>
      <c r="KCX12" s="78"/>
      <c r="KCY12" s="78"/>
      <c r="KCZ12" s="78"/>
      <c r="KDA12" s="78"/>
      <c r="KDB12" s="78"/>
      <c r="KDC12" s="78"/>
      <c r="KDD12" s="78"/>
      <c r="KDE12" s="78"/>
      <c r="KDF12" s="78"/>
      <c r="KDG12" s="78"/>
      <c r="KDH12" s="78"/>
      <c r="KDI12" s="78"/>
      <c r="KDJ12" s="78"/>
      <c r="KDK12" s="78"/>
      <c r="KDL12" s="78"/>
      <c r="KDM12" s="78"/>
      <c r="KDN12" s="78"/>
      <c r="KDO12" s="78"/>
      <c r="KDP12" s="78"/>
      <c r="KDQ12" s="78"/>
      <c r="KDR12" s="78"/>
      <c r="KDS12" s="78"/>
      <c r="KDT12" s="78"/>
      <c r="KDU12" s="78"/>
      <c r="KDV12" s="78"/>
      <c r="KDW12" s="78"/>
      <c r="KDX12" s="78"/>
      <c r="KDY12" s="78"/>
      <c r="KDZ12" s="78"/>
      <c r="KEA12" s="78"/>
      <c r="KEB12" s="78"/>
      <c r="KEC12" s="78"/>
      <c r="KED12" s="78"/>
      <c r="KEE12" s="78"/>
      <c r="KEF12" s="78"/>
      <c r="KEG12" s="78"/>
      <c r="KEH12" s="78"/>
      <c r="KEI12" s="78"/>
      <c r="KEJ12" s="78"/>
      <c r="KEK12" s="78"/>
      <c r="KEL12" s="78"/>
      <c r="KEM12" s="78"/>
      <c r="KEN12" s="78"/>
      <c r="KEO12" s="78"/>
      <c r="KEP12" s="78"/>
      <c r="KEQ12" s="78"/>
      <c r="KER12" s="78"/>
      <c r="KES12" s="78"/>
      <c r="KET12" s="78"/>
      <c r="KEU12" s="78"/>
      <c r="KEV12" s="78"/>
      <c r="KEW12" s="78"/>
      <c r="KEX12" s="78"/>
      <c r="KEY12" s="78"/>
      <c r="KEZ12" s="78"/>
      <c r="KFA12" s="78"/>
      <c r="KFB12" s="78"/>
      <c r="KFC12" s="78"/>
      <c r="KFD12" s="78"/>
      <c r="KFE12" s="78"/>
      <c r="KFF12" s="78"/>
      <c r="KFG12" s="78"/>
      <c r="KFH12" s="78"/>
      <c r="KFI12" s="78"/>
      <c r="KFJ12" s="78"/>
      <c r="KFK12" s="78"/>
      <c r="KFL12" s="78"/>
      <c r="KFM12" s="78"/>
      <c r="KFN12" s="78"/>
      <c r="KFO12" s="78"/>
      <c r="KFP12" s="78"/>
      <c r="KFQ12" s="78"/>
      <c r="KFR12" s="78"/>
      <c r="KFS12" s="78"/>
      <c r="KFT12" s="78"/>
      <c r="KFU12" s="78"/>
      <c r="KFV12" s="78"/>
      <c r="KFW12" s="78"/>
      <c r="KFX12" s="78"/>
      <c r="KFY12" s="78"/>
      <c r="KFZ12" s="78"/>
      <c r="KGA12" s="78"/>
      <c r="KGB12" s="78"/>
      <c r="KGC12" s="78"/>
      <c r="KGD12" s="78"/>
      <c r="KGE12" s="78"/>
      <c r="KGF12" s="78"/>
      <c r="KGG12" s="78"/>
      <c r="KGH12" s="78"/>
      <c r="KGI12" s="78"/>
      <c r="KGJ12" s="78"/>
      <c r="KGK12" s="78"/>
      <c r="KGL12" s="78"/>
      <c r="KGM12" s="78"/>
      <c r="KGN12" s="78"/>
      <c r="KGO12" s="78"/>
      <c r="KGP12" s="78"/>
      <c r="KGQ12" s="78"/>
      <c r="KGR12" s="78"/>
      <c r="KGS12" s="78"/>
      <c r="KGT12" s="78"/>
      <c r="KGU12" s="78"/>
      <c r="KGV12" s="78"/>
      <c r="KGW12" s="78"/>
      <c r="KGX12" s="78"/>
      <c r="KGY12" s="78"/>
      <c r="KGZ12" s="78"/>
      <c r="KHA12" s="78"/>
      <c r="KHB12" s="78"/>
      <c r="KHC12" s="78"/>
      <c r="KHD12" s="78"/>
      <c r="KHE12" s="78"/>
      <c r="KHF12" s="78"/>
      <c r="KHG12" s="78"/>
      <c r="KHH12" s="78"/>
      <c r="KHI12" s="78"/>
      <c r="KHJ12" s="78"/>
      <c r="KHK12" s="78"/>
      <c r="KHL12" s="78"/>
      <c r="KHM12" s="78"/>
      <c r="KHN12" s="78"/>
      <c r="KHO12" s="78"/>
      <c r="KHP12" s="78"/>
      <c r="KHQ12" s="78"/>
      <c r="KHR12" s="78"/>
      <c r="KHS12" s="78"/>
      <c r="KHT12" s="78"/>
      <c r="KHU12" s="78"/>
      <c r="KHV12" s="78"/>
      <c r="KHW12" s="78"/>
      <c r="KHX12" s="78"/>
      <c r="KHY12" s="78"/>
      <c r="KHZ12" s="78"/>
      <c r="KIA12" s="78"/>
      <c r="KIB12" s="78"/>
      <c r="KIC12" s="78"/>
      <c r="KID12" s="78"/>
      <c r="KIE12" s="78"/>
      <c r="KIF12" s="78"/>
      <c r="KIG12" s="78"/>
      <c r="KIH12" s="78"/>
      <c r="KII12" s="78"/>
      <c r="KIJ12" s="78"/>
      <c r="KIK12" s="78"/>
      <c r="KIL12" s="78"/>
      <c r="KIM12" s="78"/>
      <c r="KIN12" s="78"/>
      <c r="KIO12" s="78"/>
      <c r="KIP12" s="78"/>
      <c r="KIQ12" s="78"/>
      <c r="KIR12" s="78"/>
      <c r="KIS12" s="78"/>
      <c r="KIT12" s="78"/>
      <c r="KIU12" s="78"/>
      <c r="KIV12" s="78"/>
      <c r="KIW12" s="78"/>
      <c r="KIX12" s="78"/>
      <c r="KIY12" s="78"/>
      <c r="KIZ12" s="78"/>
      <c r="KJA12" s="78"/>
      <c r="KJB12" s="78"/>
      <c r="KJC12" s="78"/>
      <c r="KJD12" s="78"/>
      <c r="KJE12" s="78"/>
      <c r="KJF12" s="78"/>
      <c r="KJG12" s="78"/>
      <c r="KJH12" s="78"/>
      <c r="KJI12" s="78"/>
      <c r="KJJ12" s="78"/>
      <c r="KJK12" s="78"/>
      <c r="KJL12" s="78"/>
      <c r="KJM12" s="78"/>
      <c r="KJN12" s="78"/>
      <c r="KJO12" s="78"/>
      <c r="KJP12" s="78"/>
      <c r="KJQ12" s="78"/>
      <c r="KJR12" s="78"/>
      <c r="KJS12" s="78"/>
      <c r="KJT12" s="78"/>
      <c r="KJU12" s="78"/>
      <c r="KJV12" s="78"/>
      <c r="KJW12" s="78"/>
      <c r="KJX12" s="78"/>
      <c r="KJY12" s="78"/>
      <c r="KJZ12" s="78"/>
      <c r="KKA12" s="78"/>
      <c r="KKB12" s="78"/>
      <c r="KKC12" s="78"/>
      <c r="KKD12" s="78"/>
      <c r="KKE12" s="78"/>
      <c r="KKF12" s="78"/>
      <c r="KKG12" s="78"/>
      <c r="KKH12" s="78"/>
      <c r="KKI12" s="78"/>
      <c r="KKJ12" s="78"/>
      <c r="KKK12" s="78"/>
      <c r="KKL12" s="78"/>
      <c r="KKM12" s="78"/>
      <c r="KKN12" s="78"/>
      <c r="KKO12" s="78"/>
      <c r="KKP12" s="78"/>
      <c r="KKQ12" s="78"/>
      <c r="KKR12" s="78"/>
      <c r="KKS12" s="78"/>
      <c r="KKT12" s="78"/>
      <c r="KKU12" s="78"/>
      <c r="KKV12" s="78"/>
      <c r="KKW12" s="78"/>
      <c r="KKX12" s="78"/>
      <c r="KKY12" s="78"/>
      <c r="KKZ12" s="78"/>
      <c r="KLA12" s="78"/>
      <c r="KLB12" s="78"/>
      <c r="KLC12" s="78"/>
      <c r="KLD12" s="78"/>
      <c r="KLE12" s="78"/>
      <c r="KLF12" s="78"/>
      <c r="KLG12" s="78"/>
      <c r="KLH12" s="78"/>
      <c r="KLI12" s="78"/>
      <c r="KLJ12" s="78"/>
      <c r="KLK12" s="78"/>
      <c r="KLL12" s="78"/>
      <c r="KLM12" s="78"/>
      <c r="KLN12" s="78"/>
      <c r="KLO12" s="78"/>
      <c r="KLP12" s="78"/>
      <c r="KLQ12" s="78"/>
      <c r="KLR12" s="78"/>
      <c r="KLS12" s="78"/>
      <c r="KLT12" s="78"/>
      <c r="KLU12" s="78"/>
      <c r="KLV12" s="78"/>
      <c r="KLW12" s="78"/>
      <c r="KLX12" s="78"/>
      <c r="KLY12" s="78"/>
      <c r="KLZ12" s="78"/>
      <c r="KMA12" s="78"/>
      <c r="KMB12" s="78"/>
      <c r="KMC12" s="78"/>
      <c r="KMD12" s="78"/>
      <c r="KME12" s="78"/>
      <c r="KMF12" s="78"/>
      <c r="KMG12" s="78"/>
      <c r="KMH12" s="78"/>
      <c r="KMI12" s="78"/>
      <c r="KMJ12" s="78"/>
      <c r="KMK12" s="78"/>
      <c r="KML12" s="78"/>
      <c r="KMM12" s="78"/>
      <c r="KMN12" s="78"/>
      <c r="KMO12" s="78"/>
      <c r="KMP12" s="78"/>
      <c r="KMQ12" s="78"/>
      <c r="KMR12" s="78"/>
      <c r="KMS12" s="78"/>
      <c r="KMT12" s="78"/>
      <c r="KMU12" s="78"/>
      <c r="KMV12" s="78"/>
      <c r="KMW12" s="78"/>
      <c r="KMX12" s="78"/>
      <c r="KMY12" s="78"/>
      <c r="KMZ12" s="78"/>
      <c r="KNA12" s="78"/>
      <c r="KNB12" s="78"/>
      <c r="KNC12" s="78"/>
      <c r="KND12" s="78"/>
      <c r="KNE12" s="78"/>
      <c r="KNF12" s="78"/>
      <c r="KNG12" s="78"/>
      <c r="KNH12" s="78"/>
      <c r="KNI12" s="78"/>
      <c r="KNJ12" s="78"/>
      <c r="KNK12" s="78"/>
      <c r="KNL12" s="78"/>
      <c r="KNM12" s="78"/>
      <c r="KNN12" s="78"/>
      <c r="KNO12" s="78"/>
      <c r="KNP12" s="78"/>
      <c r="KNQ12" s="78"/>
      <c r="KNR12" s="78"/>
      <c r="KNS12" s="78"/>
      <c r="KNT12" s="78"/>
      <c r="KNU12" s="78"/>
      <c r="KNV12" s="78"/>
      <c r="KNW12" s="78"/>
      <c r="KNX12" s="78"/>
      <c r="KNY12" s="78"/>
      <c r="KNZ12" s="78"/>
      <c r="KOA12" s="78"/>
      <c r="KOB12" s="78"/>
      <c r="KOC12" s="78"/>
      <c r="KOD12" s="78"/>
      <c r="KOE12" s="78"/>
      <c r="KOF12" s="78"/>
      <c r="KOG12" s="78"/>
      <c r="KOH12" s="78"/>
      <c r="KOI12" s="78"/>
      <c r="KOJ12" s="78"/>
      <c r="KOK12" s="78"/>
      <c r="KOL12" s="78"/>
      <c r="KOM12" s="78"/>
      <c r="KON12" s="78"/>
      <c r="KOO12" s="78"/>
      <c r="KOP12" s="78"/>
      <c r="KOQ12" s="78"/>
      <c r="KOR12" s="78"/>
      <c r="KOS12" s="78"/>
      <c r="KOT12" s="78"/>
      <c r="KOU12" s="78"/>
      <c r="KOV12" s="78"/>
      <c r="KOW12" s="78"/>
      <c r="KOX12" s="78"/>
      <c r="KOY12" s="78"/>
      <c r="KOZ12" s="78"/>
      <c r="KPA12" s="78"/>
      <c r="KPB12" s="78"/>
      <c r="KPC12" s="78"/>
      <c r="KPD12" s="78"/>
      <c r="KPE12" s="78"/>
      <c r="KPF12" s="78"/>
      <c r="KPG12" s="78"/>
      <c r="KPH12" s="78"/>
      <c r="KPI12" s="78"/>
      <c r="KPJ12" s="78"/>
      <c r="KPK12" s="78"/>
      <c r="KPL12" s="78"/>
      <c r="KPM12" s="78"/>
      <c r="KPN12" s="78"/>
      <c r="KPO12" s="78"/>
      <c r="KPP12" s="78"/>
      <c r="KPQ12" s="78"/>
      <c r="KPR12" s="78"/>
      <c r="KPS12" s="78"/>
      <c r="KPT12" s="78"/>
      <c r="KPU12" s="78"/>
      <c r="KPV12" s="78"/>
      <c r="KPW12" s="78"/>
      <c r="KPX12" s="78"/>
      <c r="KPY12" s="78"/>
      <c r="KPZ12" s="78"/>
      <c r="KQA12" s="78"/>
      <c r="KQB12" s="78"/>
      <c r="KQC12" s="78"/>
      <c r="KQD12" s="78"/>
      <c r="KQE12" s="78"/>
      <c r="KQF12" s="78"/>
      <c r="KQG12" s="78"/>
      <c r="KQH12" s="78"/>
      <c r="KQI12" s="78"/>
      <c r="KQJ12" s="78"/>
      <c r="KQK12" s="78"/>
      <c r="KQL12" s="78"/>
      <c r="KQM12" s="78"/>
      <c r="KQN12" s="78"/>
      <c r="KQO12" s="78"/>
      <c r="KQP12" s="78"/>
      <c r="KQQ12" s="78"/>
      <c r="KQR12" s="78"/>
      <c r="KQS12" s="78"/>
      <c r="KQT12" s="78"/>
      <c r="KQU12" s="78"/>
      <c r="KQV12" s="78"/>
      <c r="KQW12" s="78"/>
      <c r="KQX12" s="78"/>
      <c r="KQY12" s="78"/>
      <c r="KQZ12" s="78"/>
      <c r="KRA12" s="78"/>
      <c r="KRB12" s="78"/>
      <c r="KRC12" s="78"/>
      <c r="KRD12" s="78"/>
      <c r="KRE12" s="78"/>
      <c r="KRF12" s="78"/>
      <c r="KRG12" s="78"/>
      <c r="KRH12" s="78"/>
      <c r="KRI12" s="78"/>
      <c r="KRJ12" s="78"/>
      <c r="KRK12" s="78"/>
      <c r="KRL12" s="78"/>
      <c r="KRM12" s="78"/>
      <c r="KRN12" s="78"/>
      <c r="KRO12" s="78"/>
      <c r="KRP12" s="78"/>
      <c r="KRQ12" s="78"/>
      <c r="KRR12" s="78"/>
      <c r="KRS12" s="78"/>
      <c r="KRT12" s="78"/>
      <c r="KRU12" s="78"/>
      <c r="KRV12" s="78"/>
      <c r="KRW12" s="78"/>
      <c r="KRX12" s="78"/>
      <c r="KRY12" s="78"/>
      <c r="KRZ12" s="78"/>
      <c r="KSA12" s="78"/>
      <c r="KSB12" s="78"/>
      <c r="KSC12" s="78"/>
      <c r="KSD12" s="78"/>
      <c r="KSE12" s="78"/>
      <c r="KSF12" s="78"/>
      <c r="KSG12" s="78"/>
      <c r="KSH12" s="78"/>
      <c r="KSI12" s="78"/>
      <c r="KSJ12" s="78"/>
      <c r="KSK12" s="78"/>
      <c r="KSL12" s="78"/>
      <c r="KSM12" s="78"/>
      <c r="KSN12" s="78"/>
      <c r="KSO12" s="78"/>
      <c r="KSP12" s="78"/>
      <c r="KSQ12" s="78"/>
      <c r="KSR12" s="78"/>
      <c r="KSS12" s="78"/>
      <c r="KST12" s="78"/>
      <c r="KSU12" s="78"/>
      <c r="KSV12" s="78"/>
      <c r="KSW12" s="78"/>
      <c r="KSX12" s="78"/>
      <c r="KSY12" s="78"/>
      <c r="KSZ12" s="78"/>
      <c r="KTA12" s="78"/>
      <c r="KTB12" s="78"/>
      <c r="KTC12" s="78"/>
      <c r="KTD12" s="78"/>
      <c r="KTE12" s="78"/>
      <c r="KTF12" s="78"/>
      <c r="KTG12" s="78"/>
      <c r="KTH12" s="78"/>
      <c r="KTI12" s="78"/>
      <c r="KTJ12" s="78"/>
      <c r="KTK12" s="78"/>
      <c r="KTL12" s="78"/>
      <c r="KTM12" s="78"/>
      <c r="KTN12" s="78"/>
      <c r="KTO12" s="78"/>
      <c r="KTP12" s="78"/>
      <c r="KTQ12" s="78"/>
      <c r="KTR12" s="78"/>
      <c r="KTS12" s="78"/>
      <c r="KTT12" s="78"/>
      <c r="KTU12" s="78"/>
      <c r="KTV12" s="78"/>
      <c r="KTW12" s="78"/>
      <c r="KTX12" s="78"/>
      <c r="KTY12" s="78"/>
      <c r="KTZ12" s="78"/>
      <c r="KUA12" s="78"/>
      <c r="KUB12" s="78"/>
      <c r="KUC12" s="78"/>
      <c r="KUD12" s="78"/>
      <c r="KUE12" s="78"/>
      <c r="KUF12" s="78"/>
      <c r="KUG12" s="78"/>
      <c r="KUH12" s="78"/>
      <c r="KUI12" s="78"/>
      <c r="KUJ12" s="78"/>
      <c r="KUK12" s="78"/>
      <c r="KUL12" s="78"/>
      <c r="KUM12" s="78"/>
      <c r="KUN12" s="78"/>
      <c r="KUO12" s="78"/>
      <c r="KUP12" s="78"/>
      <c r="KUQ12" s="78"/>
      <c r="KUR12" s="78"/>
      <c r="KUS12" s="78"/>
      <c r="KUT12" s="78"/>
      <c r="KUU12" s="78"/>
      <c r="KUV12" s="78"/>
      <c r="KUW12" s="78"/>
      <c r="KUX12" s="78"/>
      <c r="KUY12" s="78"/>
      <c r="KUZ12" s="78"/>
      <c r="KVA12" s="78"/>
      <c r="KVB12" s="78"/>
      <c r="KVC12" s="78"/>
      <c r="KVD12" s="78"/>
      <c r="KVE12" s="78"/>
      <c r="KVF12" s="78"/>
      <c r="KVG12" s="78"/>
      <c r="KVH12" s="78"/>
      <c r="KVI12" s="78"/>
      <c r="KVJ12" s="78"/>
      <c r="KVK12" s="78"/>
      <c r="KVL12" s="78"/>
      <c r="KVM12" s="78"/>
      <c r="KVN12" s="78"/>
      <c r="KVO12" s="78"/>
      <c r="KVP12" s="78"/>
      <c r="KVQ12" s="78"/>
      <c r="KVR12" s="78"/>
      <c r="KVS12" s="78"/>
      <c r="KVT12" s="78"/>
      <c r="KVU12" s="78"/>
      <c r="KVV12" s="78"/>
      <c r="KVW12" s="78"/>
      <c r="KVX12" s="78"/>
      <c r="KVY12" s="78"/>
      <c r="KVZ12" s="78"/>
      <c r="KWA12" s="78"/>
      <c r="KWB12" s="78"/>
      <c r="KWC12" s="78"/>
      <c r="KWD12" s="78"/>
      <c r="KWE12" s="78"/>
      <c r="KWF12" s="78"/>
      <c r="KWG12" s="78"/>
      <c r="KWH12" s="78"/>
      <c r="KWI12" s="78"/>
      <c r="KWJ12" s="78"/>
      <c r="KWK12" s="78"/>
      <c r="KWL12" s="78"/>
      <c r="KWM12" s="78"/>
      <c r="KWN12" s="78"/>
      <c r="KWO12" s="78"/>
      <c r="KWP12" s="78"/>
      <c r="KWQ12" s="78"/>
      <c r="KWR12" s="78"/>
      <c r="KWS12" s="78"/>
      <c r="KWT12" s="78"/>
      <c r="KWU12" s="78"/>
      <c r="KWV12" s="78"/>
      <c r="KWW12" s="78"/>
      <c r="KWX12" s="78"/>
      <c r="KWY12" s="78"/>
      <c r="KWZ12" s="78"/>
      <c r="KXA12" s="78"/>
      <c r="KXB12" s="78"/>
      <c r="KXC12" s="78"/>
      <c r="KXD12" s="78"/>
      <c r="KXE12" s="78"/>
      <c r="KXF12" s="78"/>
      <c r="KXG12" s="78"/>
      <c r="KXH12" s="78"/>
      <c r="KXI12" s="78"/>
      <c r="KXJ12" s="78"/>
      <c r="KXK12" s="78"/>
      <c r="KXL12" s="78"/>
      <c r="KXM12" s="78"/>
      <c r="KXN12" s="78"/>
      <c r="KXO12" s="78"/>
      <c r="KXP12" s="78"/>
      <c r="KXQ12" s="78"/>
      <c r="KXR12" s="78"/>
      <c r="KXS12" s="78"/>
      <c r="KXT12" s="78"/>
      <c r="KXU12" s="78"/>
      <c r="KXV12" s="78"/>
      <c r="KXW12" s="78"/>
      <c r="KXX12" s="78"/>
      <c r="KXY12" s="78"/>
      <c r="KXZ12" s="78"/>
      <c r="KYA12" s="78"/>
      <c r="KYB12" s="78"/>
      <c r="KYC12" s="78"/>
      <c r="KYD12" s="78"/>
      <c r="KYE12" s="78"/>
      <c r="KYF12" s="78"/>
      <c r="KYG12" s="78"/>
      <c r="KYH12" s="78"/>
      <c r="KYI12" s="78"/>
      <c r="KYJ12" s="78"/>
      <c r="KYK12" s="78"/>
      <c r="KYL12" s="78"/>
      <c r="KYM12" s="78"/>
      <c r="KYN12" s="78"/>
      <c r="KYO12" s="78"/>
      <c r="KYP12" s="78"/>
      <c r="KYQ12" s="78"/>
      <c r="KYR12" s="78"/>
      <c r="KYS12" s="78"/>
      <c r="KYT12" s="78"/>
      <c r="KYU12" s="78"/>
      <c r="KYV12" s="78"/>
      <c r="KYW12" s="78"/>
      <c r="KYX12" s="78"/>
      <c r="KYY12" s="78"/>
      <c r="KYZ12" s="78"/>
      <c r="KZA12" s="78"/>
      <c r="KZB12" s="78"/>
      <c r="KZC12" s="78"/>
      <c r="KZD12" s="78"/>
      <c r="KZE12" s="78"/>
      <c r="KZF12" s="78"/>
      <c r="KZG12" s="78"/>
      <c r="KZH12" s="78"/>
      <c r="KZI12" s="78"/>
      <c r="KZJ12" s="78"/>
      <c r="KZK12" s="78"/>
      <c r="KZL12" s="78"/>
      <c r="KZM12" s="78"/>
      <c r="KZN12" s="78"/>
      <c r="KZO12" s="78"/>
      <c r="KZP12" s="78"/>
      <c r="KZQ12" s="78"/>
      <c r="KZR12" s="78"/>
      <c r="KZS12" s="78"/>
      <c r="KZT12" s="78"/>
      <c r="KZU12" s="78"/>
      <c r="KZV12" s="78"/>
      <c r="KZW12" s="78"/>
      <c r="KZX12" s="78"/>
      <c r="KZY12" s="78"/>
      <c r="KZZ12" s="78"/>
      <c r="LAA12" s="78"/>
      <c r="LAB12" s="78"/>
      <c r="LAC12" s="78"/>
      <c r="LAD12" s="78"/>
      <c r="LAE12" s="78"/>
      <c r="LAF12" s="78"/>
      <c r="LAG12" s="78"/>
      <c r="LAH12" s="78"/>
      <c r="LAI12" s="78"/>
      <c r="LAJ12" s="78"/>
      <c r="LAK12" s="78"/>
      <c r="LAL12" s="78"/>
      <c r="LAM12" s="78"/>
      <c r="LAN12" s="78"/>
      <c r="LAO12" s="78"/>
      <c r="LAP12" s="78"/>
      <c r="LAQ12" s="78"/>
      <c r="LAR12" s="78"/>
      <c r="LAS12" s="78"/>
      <c r="LAT12" s="78"/>
      <c r="LAU12" s="78"/>
      <c r="LAV12" s="78"/>
      <c r="LAW12" s="78"/>
      <c r="LAX12" s="78"/>
      <c r="LAY12" s="78"/>
      <c r="LAZ12" s="78"/>
      <c r="LBA12" s="78"/>
      <c r="LBB12" s="78"/>
      <c r="LBC12" s="78"/>
      <c r="LBD12" s="78"/>
      <c r="LBE12" s="78"/>
      <c r="LBF12" s="78"/>
      <c r="LBG12" s="78"/>
      <c r="LBH12" s="78"/>
      <c r="LBI12" s="78"/>
      <c r="LBJ12" s="78"/>
      <c r="LBK12" s="78"/>
      <c r="LBL12" s="78"/>
      <c r="LBM12" s="78"/>
      <c r="LBN12" s="78"/>
      <c r="LBO12" s="78"/>
      <c r="LBP12" s="78"/>
      <c r="LBQ12" s="78"/>
      <c r="LBR12" s="78"/>
      <c r="LBS12" s="78"/>
      <c r="LBT12" s="78"/>
      <c r="LBU12" s="78"/>
      <c r="LBV12" s="78"/>
      <c r="LBW12" s="78"/>
      <c r="LBX12" s="78"/>
      <c r="LBY12" s="78"/>
      <c r="LBZ12" s="78"/>
      <c r="LCA12" s="78"/>
      <c r="LCB12" s="78"/>
      <c r="LCC12" s="78"/>
      <c r="LCD12" s="78"/>
      <c r="LCE12" s="78"/>
      <c r="LCF12" s="78"/>
      <c r="LCG12" s="78"/>
      <c r="LCH12" s="78"/>
      <c r="LCI12" s="78"/>
      <c r="LCJ12" s="78"/>
      <c r="LCK12" s="78"/>
      <c r="LCL12" s="78"/>
      <c r="LCM12" s="78"/>
      <c r="LCN12" s="78"/>
      <c r="LCO12" s="78"/>
      <c r="LCP12" s="78"/>
      <c r="LCQ12" s="78"/>
      <c r="LCR12" s="78"/>
      <c r="LCS12" s="78"/>
      <c r="LCT12" s="78"/>
      <c r="LCU12" s="78"/>
      <c r="LCV12" s="78"/>
      <c r="LCW12" s="78"/>
      <c r="LCX12" s="78"/>
      <c r="LCY12" s="78"/>
      <c r="LCZ12" s="78"/>
      <c r="LDA12" s="78"/>
      <c r="LDB12" s="78"/>
      <c r="LDC12" s="78"/>
      <c r="LDD12" s="78"/>
      <c r="LDE12" s="78"/>
      <c r="LDF12" s="78"/>
      <c r="LDG12" s="78"/>
      <c r="LDH12" s="78"/>
      <c r="LDI12" s="78"/>
      <c r="LDJ12" s="78"/>
      <c r="LDK12" s="78"/>
      <c r="LDL12" s="78"/>
      <c r="LDM12" s="78"/>
      <c r="LDN12" s="78"/>
      <c r="LDO12" s="78"/>
      <c r="LDP12" s="78"/>
      <c r="LDQ12" s="78"/>
      <c r="LDR12" s="78"/>
      <c r="LDS12" s="78"/>
      <c r="LDT12" s="78"/>
      <c r="LDU12" s="78"/>
      <c r="LDV12" s="78"/>
      <c r="LDW12" s="78"/>
      <c r="LDX12" s="78"/>
      <c r="LDY12" s="78"/>
      <c r="LDZ12" s="78"/>
      <c r="LEA12" s="78"/>
      <c r="LEB12" s="78"/>
      <c r="LEC12" s="78"/>
      <c r="LED12" s="78"/>
      <c r="LEE12" s="78"/>
      <c r="LEF12" s="78"/>
      <c r="LEG12" s="78"/>
      <c r="LEH12" s="78"/>
      <c r="LEI12" s="78"/>
      <c r="LEJ12" s="78"/>
      <c r="LEK12" s="78"/>
      <c r="LEL12" s="78"/>
      <c r="LEM12" s="78"/>
      <c r="LEN12" s="78"/>
      <c r="LEO12" s="78"/>
      <c r="LEP12" s="78"/>
      <c r="LEQ12" s="78"/>
      <c r="LER12" s="78"/>
      <c r="LES12" s="78"/>
      <c r="LET12" s="78"/>
      <c r="LEU12" s="78"/>
      <c r="LEV12" s="78"/>
      <c r="LEW12" s="78"/>
      <c r="LEX12" s="78"/>
      <c r="LEY12" s="78"/>
      <c r="LEZ12" s="78"/>
      <c r="LFA12" s="78"/>
      <c r="LFB12" s="78"/>
      <c r="LFC12" s="78"/>
      <c r="LFD12" s="78"/>
      <c r="LFE12" s="78"/>
      <c r="LFF12" s="78"/>
      <c r="LFG12" s="78"/>
      <c r="LFH12" s="78"/>
      <c r="LFI12" s="78"/>
      <c r="LFJ12" s="78"/>
      <c r="LFK12" s="78"/>
      <c r="LFL12" s="78"/>
      <c r="LFM12" s="78"/>
      <c r="LFN12" s="78"/>
      <c r="LFO12" s="78"/>
      <c r="LFP12" s="78"/>
      <c r="LFQ12" s="78"/>
      <c r="LFR12" s="78"/>
      <c r="LFS12" s="78"/>
      <c r="LFT12" s="78"/>
      <c r="LFU12" s="78"/>
      <c r="LFV12" s="78"/>
      <c r="LFW12" s="78"/>
      <c r="LFX12" s="78"/>
      <c r="LFY12" s="78"/>
      <c r="LFZ12" s="78"/>
      <c r="LGA12" s="78"/>
      <c r="LGB12" s="78"/>
      <c r="LGC12" s="78"/>
      <c r="LGD12" s="78"/>
      <c r="LGE12" s="78"/>
      <c r="LGF12" s="78"/>
      <c r="LGG12" s="78"/>
      <c r="LGH12" s="78"/>
      <c r="LGI12" s="78"/>
      <c r="LGJ12" s="78"/>
      <c r="LGK12" s="78"/>
      <c r="LGL12" s="78"/>
      <c r="LGM12" s="78"/>
      <c r="LGN12" s="78"/>
      <c r="LGO12" s="78"/>
      <c r="LGP12" s="78"/>
      <c r="LGQ12" s="78"/>
      <c r="LGR12" s="78"/>
      <c r="LGS12" s="78"/>
      <c r="LGT12" s="78"/>
      <c r="LGU12" s="78"/>
      <c r="LGV12" s="78"/>
      <c r="LGW12" s="78"/>
      <c r="LGX12" s="78"/>
      <c r="LGY12" s="78"/>
      <c r="LGZ12" s="78"/>
      <c r="LHA12" s="78"/>
      <c r="LHB12" s="78"/>
      <c r="LHC12" s="78"/>
      <c r="LHD12" s="78"/>
      <c r="LHE12" s="78"/>
      <c r="LHF12" s="78"/>
      <c r="LHG12" s="78"/>
      <c r="LHH12" s="78"/>
      <c r="LHI12" s="78"/>
      <c r="LHJ12" s="78"/>
      <c r="LHK12" s="78"/>
      <c r="LHL12" s="78"/>
      <c r="LHM12" s="78"/>
      <c r="LHN12" s="78"/>
      <c r="LHO12" s="78"/>
      <c r="LHP12" s="78"/>
      <c r="LHQ12" s="78"/>
      <c r="LHR12" s="78"/>
      <c r="LHS12" s="78"/>
      <c r="LHT12" s="78"/>
      <c r="LHU12" s="78"/>
      <c r="LHV12" s="78"/>
      <c r="LHW12" s="78"/>
      <c r="LHX12" s="78"/>
      <c r="LHY12" s="78"/>
      <c r="LHZ12" s="78"/>
      <c r="LIA12" s="78"/>
      <c r="LIB12" s="78"/>
      <c r="LIC12" s="78"/>
      <c r="LID12" s="78"/>
      <c r="LIE12" s="78"/>
      <c r="LIF12" s="78"/>
      <c r="LIG12" s="78"/>
      <c r="LIH12" s="78"/>
      <c r="LII12" s="78"/>
      <c r="LIJ12" s="78"/>
      <c r="LIK12" s="78"/>
      <c r="LIL12" s="78"/>
      <c r="LIM12" s="78"/>
      <c r="LIN12" s="78"/>
      <c r="LIO12" s="78"/>
      <c r="LIP12" s="78"/>
      <c r="LIQ12" s="78"/>
      <c r="LIR12" s="78"/>
      <c r="LIS12" s="78"/>
      <c r="LIT12" s="78"/>
      <c r="LIU12" s="78"/>
      <c r="LIV12" s="78"/>
      <c r="LIW12" s="78"/>
      <c r="LIX12" s="78"/>
      <c r="LIY12" s="78"/>
      <c r="LIZ12" s="78"/>
      <c r="LJA12" s="78"/>
      <c r="LJB12" s="78"/>
      <c r="LJC12" s="78"/>
      <c r="LJD12" s="78"/>
      <c r="LJE12" s="78"/>
      <c r="LJF12" s="78"/>
      <c r="LJG12" s="78"/>
      <c r="LJH12" s="78"/>
      <c r="LJI12" s="78"/>
      <c r="LJJ12" s="78"/>
      <c r="LJK12" s="78"/>
      <c r="LJL12" s="78"/>
      <c r="LJM12" s="78"/>
      <c r="LJN12" s="78"/>
      <c r="LJO12" s="78"/>
      <c r="LJP12" s="78"/>
      <c r="LJQ12" s="78"/>
      <c r="LJR12" s="78"/>
      <c r="LJS12" s="78"/>
      <c r="LJT12" s="78"/>
      <c r="LJU12" s="78"/>
      <c r="LJV12" s="78"/>
      <c r="LJW12" s="78"/>
      <c r="LJX12" s="78"/>
      <c r="LJY12" s="78"/>
      <c r="LJZ12" s="78"/>
      <c r="LKA12" s="78"/>
      <c r="LKB12" s="78"/>
      <c r="LKC12" s="78"/>
      <c r="LKD12" s="78"/>
      <c r="LKE12" s="78"/>
      <c r="LKF12" s="78"/>
      <c r="LKG12" s="78"/>
      <c r="LKH12" s="78"/>
      <c r="LKI12" s="78"/>
      <c r="LKJ12" s="78"/>
      <c r="LKK12" s="78"/>
      <c r="LKL12" s="78"/>
      <c r="LKM12" s="78"/>
      <c r="LKN12" s="78"/>
      <c r="LKO12" s="78"/>
      <c r="LKP12" s="78"/>
      <c r="LKQ12" s="78"/>
      <c r="LKR12" s="78"/>
      <c r="LKS12" s="78"/>
      <c r="LKT12" s="78"/>
      <c r="LKU12" s="78"/>
      <c r="LKV12" s="78"/>
      <c r="LKW12" s="78"/>
      <c r="LKX12" s="78"/>
      <c r="LKY12" s="78"/>
      <c r="LKZ12" s="78"/>
      <c r="LLA12" s="78"/>
      <c r="LLB12" s="78"/>
      <c r="LLC12" s="78"/>
      <c r="LLD12" s="78"/>
      <c r="LLE12" s="78"/>
      <c r="LLF12" s="78"/>
      <c r="LLG12" s="78"/>
      <c r="LLH12" s="78"/>
      <c r="LLI12" s="78"/>
      <c r="LLJ12" s="78"/>
      <c r="LLK12" s="78"/>
      <c r="LLL12" s="78"/>
      <c r="LLM12" s="78"/>
      <c r="LLN12" s="78"/>
      <c r="LLO12" s="78"/>
      <c r="LLP12" s="78"/>
      <c r="LLQ12" s="78"/>
      <c r="LLR12" s="78"/>
      <c r="LLS12" s="78"/>
      <c r="LLT12" s="78"/>
      <c r="LLU12" s="78"/>
      <c r="LLV12" s="78"/>
      <c r="LLW12" s="78"/>
      <c r="LLX12" s="78"/>
      <c r="LLY12" s="78"/>
      <c r="LLZ12" s="78"/>
      <c r="LMA12" s="78"/>
      <c r="LMB12" s="78"/>
      <c r="LMC12" s="78"/>
      <c r="LMD12" s="78"/>
      <c r="LME12" s="78"/>
      <c r="LMF12" s="78"/>
      <c r="LMG12" s="78"/>
      <c r="LMH12" s="78"/>
      <c r="LMI12" s="78"/>
      <c r="LMJ12" s="78"/>
      <c r="LMK12" s="78"/>
      <c r="LML12" s="78"/>
      <c r="LMM12" s="78"/>
      <c r="LMN12" s="78"/>
      <c r="LMO12" s="78"/>
      <c r="LMP12" s="78"/>
      <c r="LMQ12" s="78"/>
      <c r="LMR12" s="78"/>
      <c r="LMS12" s="78"/>
      <c r="LMT12" s="78"/>
      <c r="LMU12" s="78"/>
      <c r="LMV12" s="78"/>
      <c r="LMW12" s="78"/>
      <c r="LMX12" s="78"/>
      <c r="LMY12" s="78"/>
      <c r="LMZ12" s="78"/>
      <c r="LNA12" s="78"/>
      <c r="LNB12" s="78"/>
      <c r="LNC12" s="78"/>
      <c r="LND12" s="78"/>
      <c r="LNE12" s="78"/>
      <c r="LNF12" s="78"/>
      <c r="LNG12" s="78"/>
      <c r="LNH12" s="78"/>
      <c r="LNI12" s="78"/>
      <c r="LNJ12" s="78"/>
      <c r="LNK12" s="78"/>
      <c r="LNL12" s="78"/>
      <c r="LNM12" s="78"/>
      <c r="LNN12" s="78"/>
      <c r="LNO12" s="78"/>
      <c r="LNP12" s="78"/>
      <c r="LNQ12" s="78"/>
      <c r="LNR12" s="78"/>
      <c r="LNS12" s="78"/>
      <c r="LNT12" s="78"/>
      <c r="LNU12" s="78"/>
      <c r="LNV12" s="78"/>
      <c r="LNW12" s="78"/>
      <c r="LNX12" s="78"/>
      <c r="LNY12" s="78"/>
      <c r="LNZ12" s="78"/>
      <c r="LOA12" s="78"/>
      <c r="LOB12" s="78"/>
      <c r="LOC12" s="78"/>
      <c r="LOD12" s="78"/>
      <c r="LOE12" s="78"/>
      <c r="LOF12" s="78"/>
      <c r="LOG12" s="78"/>
      <c r="LOH12" s="78"/>
      <c r="LOI12" s="78"/>
      <c r="LOJ12" s="78"/>
      <c r="LOK12" s="78"/>
      <c r="LOL12" s="78"/>
      <c r="LOM12" s="78"/>
      <c r="LON12" s="78"/>
      <c r="LOO12" s="78"/>
      <c r="LOP12" s="78"/>
      <c r="LOQ12" s="78"/>
      <c r="LOR12" s="78"/>
      <c r="LOS12" s="78"/>
      <c r="LOT12" s="78"/>
      <c r="LOU12" s="78"/>
      <c r="LOV12" s="78"/>
      <c r="LOW12" s="78"/>
      <c r="LOX12" s="78"/>
      <c r="LOY12" s="78"/>
      <c r="LOZ12" s="78"/>
      <c r="LPA12" s="78"/>
      <c r="LPB12" s="78"/>
      <c r="LPC12" s="78"/>
      <c r="LPD12" s="78"/>
      <c r="LPE12" s="78"/>
      <c r="LPF12" s="78"/>
      <c r="LPG12" s="78"/>
      <c r="LPH12" s="78"/>
      <c r="LPI12" s="78"/>
      <c r="LPJ12" s="78"/>
      <c r="LPK12" s="78"/>
      <c r="LPL12" s="78"/>
      <c r="LPM12" s="78"/>
      <c r="LPN12" s="78"/>
      <c r="LPO12" s="78"/>
      <c r="LPP12" s="78"/>
      <c r="LPQ12" s="78"/>
      <c r="LPR12" s="78"/>
      <c r="LPS12" s="78"/>
      <c r="LPT12" s="78"/>
      <c r="LPU12" s="78"/>
      <c r="LPV12" s="78"/>
      <c r="LPW12" s="78"/>
      <c r="LPX12" s="78"/>
      <c r="LPY12" s="78"/>
      <c r="LPZ12" s="78"/>
      <c r="LQA12" s="78"/>
      <c r="LQB12" s="78"/>
      <c r="LQC12" s="78"/>
      <c r="LQD12" s="78"/>
      <c r="LQE12" s="78"/>
      <c r="LQF12" s="78"/>
      <c r="LQG12" s="78"/>
      <c r="LQH12" s="78"/>
      <c r="LQI12" s="78"/>
      <c r="LQJ12" s="78"/>
      <c r="LQK12" s="78"/>
      <c r="LQL12" s="78"/>
      <c r="LQM12" s="78"/>
      <c r="LQN12" s="78"/>
      <c r="LQO12" s="78"/>
      <c r="LQP12" s="78"/>
      <c r="LQQ12" s="78"/>
      <c r="LQR12" s="78"/>
      <c r="LQS12" s="78"/>
      <c r="LQT12" s="78"/>
      <c r="LQU12" s="78"/>
      <c r="LQV12" s="78"/>
      <c r="LQW12" s="78"/>
      <c r="LQX12" s="78"/>
      <c r="LQY12" s="78"/>
      <c r="LQZ12" s="78"/>
      <c r="LRA12" s="78"/>
      <c r="LRB12" s="78"/>
      <c r="LRC12" s="78"/>
      <c r="LRD12" s="78"/>
      <c r="LRE12" s="78"/>
      <c r="LRF12" s="78"/>
      <c r="LRG12" s="78"/>
      <c r="LRH12" s="78"/>
      <c r="LRI12" s="78"/>
      <c r="LRJ12" s="78"/>
      <c r="LRK12" s="78"/>
      <c r="LRL12" s="78"/>
      <c r="LRM12" s="78"/>
      <c r="LRN12" s="78"/>
      <c r="LRO12" s="78"/>
      <c r="LRP12" s="78"/>
      <c r="LRQ12" s="78"/>
      <c r="LRR12" s="78"/>
      <c r="LRS12" s="78"/>
      <c r="LRT12" s="78"/>
      <c r="LRU12" s="78"/>
      <c r="LRV12" s="78"/>
      <c r="LRW12" s="78"/>
      <c r="LRX12" s="78"/>
      <c r="LRY12" s="78"/>
      <c r="LRZ12" s="78"/>
      <c r="LSA12" s="78"/>
      <c r="LSB12" s="78"/>
      <c r="LSC12" s="78"/>
      <c r="LSD12" s="78"/>
      <c r="LSE12" s="78"/>
      <c r="LSF12" s="78"/>
      <c r="LSG12" s="78"/>
      <c r="LSH12" s="78"/>
      <c r="LSI12" s="78"/>
      <c r="LSJ12" s="78"/>
      <c r="LSK12" s="78"/>
      <c r="LSL12" s="78"/>
      <c r="LSM12" s="78"/>
      <c r="LSN12" s="78"/>
      <c r="LSO12" s="78"/>
      <c r="LSP12" s="78"/>
      <c r="LSQ12" s="78"/>
      <c r="LSR12" s="78"/>
      <c r="LSS12" s="78"/>
      <c r="LST12" s="78"/>
      <c r="LSU12" s="78"/>
      <c r="LSV12" s="78"/>
      <c r="LSW12" s="78"/>
      <c r="LSX12" s="78"/>
      <c r="LSY12" s="78"/>
      <c r="LSZ12" s="78"/>
      <c r="LTA12" s="78"/>
      <c r="LTB12" s="78"/>
      <c r="LTC12" s="78"/>
      <c r="LTD12" s="78"/>
      <c r="LTE12" s="78"/>
      <c r="LTF12" s="78"/>
      <c r="LTG12" s="78"/>
      <c r="LTH12" s="78"/>
      <c r="LTI12" s="78"/>
      <c r="LTJ12" s="78"/>
      <c r="LTK12" s="78"/>
      <c r="LTL12" s="78"/>
      <c r="LTM12" s="78"/>
      <c r="LTN12" s="78"/>
      <c r="LTO12" s="78"/>
      <c r="LTP12" s="78"/>
      <c r="LTQ12" s="78"/>
      <c r="LTR12" s="78"/>
      <c r="LTS12" s="78"/>
      <c r="LTT12" s="78"/>
      <c r="LTU12" s="78"/>
      <c r="LTV12" s="78"/>
      <c r="LTW12" s="78"/>
      <c r="LTX12" s="78"/>
      <c r="LTY12" s="78"/>
      <c r="LTZ12" s="78"/>
      <c r="LUA12" s="78"/>
      <c r="LUB12" s="78"/>
      <c r="LUC12" s="78"/>
      <c r="LUD12" s="78"/>
      <c r="LUE12" s="78"/>
      <c r="LUF12" s="78"/>
      <c r="LUG12" s="78"/>
      <c r="LUH12" s="78"/>
      <c r="LUI12" s="78"/>
      <c r="LUJ12" s="78"/>
      <c r="LUK12" s="78"/>
      <c r="LUL12" s="78"/>
      <c r="LUM12" s="78"/>
      <c r="LUN12" s="78"/>
      <c r="LUO12" s="78"/>
      <c r="LUP12" s="78"/>
      <c r="LUQ12" s="78"/>
      <c r="LUR12" s="78"/>
      <c r="LUS12" s="78"/>
      <c r="LUT12" s="78"/>
      <c r="LUU12" s="78"/>
      <c r="LUV12" s="78"/>
      <c r="LUW12" s="78"/>
      <c r="LUX12" s="78"/>
      <c r="LUY12" s="78"/>
      <c r="LUZ12" s="78"/>
      <c r="LVA12" s="78"/>
      <c r="LVB12" s="78"/>
      <c r="LVC12" s="78"/>
      <c r="LVD12" s="78"/>
      <c r="LVE12" s="78"/>
      <c r="LVF12" s="78"/>
      <c r="LVG12" s="78"/>
      <c r="LVH12" s="78"/>
      <c r="LVI12" s="78"/>
      <c r="LVJ12" s="78"/>
      <c r="LVK12" s="78"/>
      <c r="LVL12" s="78"/>
      <c r="LVM12" s="78"/>
      <c r="LVN12" s="78"/>
      <c r="LVO12" s="78"/>
      <c r="LVP12" s="78"/>
      <c r="LVQ12" s="78"/>
      <c r="LVR12" s="78"/>
      <c r="LVS12" s="78"/>
      <c r="LVT12" s="78"/>
      <c r="LVU12" s="78"/>
      <c r="LVV12" s="78"/>
      <c r="LVW12" s="78"/>
      <c r="LVX12" s="78"/>
      <c r="LVY12" s="78"/>
      <c r="LVZ12" s="78"/>
      <c r="LWA12" s="78"/>
      <c r="LWB12" s="78"/>
      <c r="LWC12" s="78"/>
      <c r="LWD12" s="78"/>
      <c r="LWE12" s="78"/>
      <c r="LWF12" s="78"/>
      <c r="LWG12" s="78"/>
      <c r="LWH12" s="78"/>
      <c r="LWI12" s="78"/>
      <c r="LWJ12" s="78"/>
      <c r="LWK12" s="78"/>
      <c r="LWL12" s="78"/>
      <c r="LWM12" s="78"/>
      <c r="LWN12" s="78"/>
      <c r="LWO12" s="78"/>
      <c r="LWP12" s="78"/>
      <c r="LWQ12" s="78"/>
      <c r="LWR12" s="78"/>
      <c r="LWS12" s="78"/>
      <c r="LWT12" s="78"/>
      <c r="LWU12" s="78"/>
      <c r="LWV12" s="78"/>
      <c r="LWW12" s="78"/>
      <c r="LWX12" s="78"/>
      <c r="LWY12" s="78"/>
      <c r="LWZ12" s="78"/>
      <c r="LXA12" s="78"/>
      <c r="LXB12" s="78"/>
      <c r="LXC12" s="78"/>
      <c r="LXD12" s="78"/>
      <c r="LXE12" s="78"/>
      <c r="LXF12" s="78"/>
      <c r="LXG12" s="78"/>
      <c r="LXH12" s="78"/>
      <c r="LXI12" s="78"/>
      <c r="LXJ12" s="78"/>
      <c r="LXK12" s="78"/>
      <c r="LXL12" s="78"/>
      <c r="LXM12" s="78"/>
      <c r="LXN12" s="78"/>
      <c r="LXO12" s="78"/>
      <c r="LXP12" s="78"/>
      <c r="LXQ12" s="78"/>
      <c r="LXR12" s="78"/>
      <c r="LXS12" s="78"/>
      <c r="LXT12" s="78"/>
      <c r="LXU12" s="78"/>
      <c r="LXV12" s="78"/>
      <c r="LXW12" s="78"/>
      <c r="LXX12" s="78"/>
      <c r="LXY12" s="78"/>
      <c r="LXZ12" s="78"/>
      <c r="LYA12" s="78"/>
      <c r="LYB12" s="78"/>
      <c r="LYC12" s="78"/>
      <c r="LYD12" s="78"/>
      <c r="LYE12" s="78"/>
      <c r="LYF12" s="78"/>
      <c r="LYG12" s="78"/>
      <c r="LYH12" s="78"/>
      <c r="LYI12" s="78"/>
      <c r="LYJ12" s="78"/>
      <c r="LYK12" s="78"/>
      <c r="LYL12" s="78"/>
      <c r="LYM12" s="78"/>
      <c r="LYN12" s="78"/>
      <c r="LYO12" s="78"/>
      <c r="LYP12" s="78"/>
      <c r="LYQ12" s="78"/>
      <c r="LYR12" s="78"/>
      <c r="LYS12" s="78"/>
      <c r="LYT12" s="78"/>
      <c r="LYU12" s="78"/>
      <c r="LYV12" s="78"/>
      <c r="LYW12" s="78"/>
      <c r="LYX12" s="78"/>
      <c r="LYY12" s="78"/>
      <c r="LYZ12" s="78"/>
      <c r="LZA12" s="78"/>
      <c r="LZB12" s="78"/>
      <c r="LZC12" s="78"/>
      <c r="LZD12" s="78"/>
      <c r="LZE12" s="78"/>
      <c r="LZF12" s="78"/>
      <c r="LZG12" s="78"/>
      <c r="LZH12" s="78"/>
      <c r="LZI12" s="78"/>
      <c r="LZJ12" s="78"/>
      <c r="LZK12" s="78"/>
      <c r="LZL12" s="78"/>
      <c r="LZM12" s="78"/>
      <c r="LZN12" s="78"/>
      <c r="LZO12" s="78"/>
      <c r="LZP12" s="78"/>
      <c r="LZQ12" s="78"/>
      <c r="LZR12" s="78"/>
      <c r="LZS12" s="78"/>
      <c r="LZT12" s="78"/>
      <c r="LZU12" s="78"/>
      <c r="LZV12" s="78"/>
      <c r="LZW12" s="78"/>
      <c r="LZX12" s="78"/>
      <c r="LZY12" s="78"/>
      <c r="LZZ12" s="78"/>
      <c r="MAA12" s="78"/>
      <c r="MAB12" s="78"/>
      <c r="MAC12" s="78"/>
      <c r="MAD12" s="78"/>
      <c r="MAE12" s="78"/>
      <c r="MAF12" s="78"/>
      <c r="MAG12" s="78"/>
      <c r="MAH12" s="78"/>
      <c r="MAI12" s="78"/>
      <c r="MAJ12" s="78"/>
      <c r="MAK12" s="78"/>
      <c r="MAL12" s="78"/>
      <c r="MAM12" s="78"/>
      <c r="MAN12" s="78"/>
      <c r="MAO12" s="78"/>
      <c r="MAP12" s="78"/>
      <c r="MAQ12" s="78"/>
      <c r="MAR12" s="78"/>
      <c r="MAS12" s="78"/>
      <c r="MAT12" s="78"/>
      <c r="MAU12" s="78"/>
      <c r="MAV12" s="78"/>
      <c r="MAW12" s="78"/>
      <c r="MAX12" s="78"/>
      <c r="MAY12" s="78"/>
      <c r="MAZ12" s="78"/>
      <c r="MBA12" s="78"/>
      <c r="MBB12" s="78"/>
      <c r="MBC12" s="78"/>
      <c r="MBD12" s="78"/>
      <c r="MBE12" s="78"/>
      <c r="MBF12" s="78"/>
      <c r="MBG12" s="78"/>
      <c r="MBH12" s="78"/>
      <c r="MBI12" s="78"/>
      <c r="MBJ12" s="78"/>
      <c r="MBK12" s="78"/>
      <c r="MBL12" s="78"/>
      <c r="MBM12" s="78"/>
      <c r="MBN12" s="78"/>
      <c r="MBO12" s="78"/>
      <c r="MBP12" s="78"/>
      <c r="MBQ12" s="78"/>
      <c r="MBR12" s="78"/>
      <c r="MBS12" s="78"/>
      <c r="MBT12" s="78"/>
      <c r="MBU12" s="78"/>
      <c r="MBV12" s="78"/>
      <c r="MBW12" s="78"/>
      <c r="MBX12" s="78"/>
      <c r="MBY12" s="78"/>
      <c r="MBZ12" s="78"/>
      <c r="MCA12" s="78"/>
      <c r="MCB12" s="78"/>
      <c r="MCC12" s="78"/>
      <c r="MCD12" s="78"/>
      <c r="MCE12" s="78"/>
      <c r="MCF12" s="78"/>
      <c r="MCG12" s="78"/>
      <c r="MCH12" s="78"/>
      <c r="MCI12" s="78"/>
      <c r="MCJ12" s="78"/>
      <c r="MCK12" s="78"/>
      <c r="MCL12" s="78"/>
      <c r="MCM12" s="78"/>
      <c r="MCN12" s="78"/>
      <c r="MCO12" s="78"/>
      <c r="MCP12" s="78"/>
      <c r="MCQ12" s="78"/>
      <c r="MCR12" s="78"/>
      <c r="MCS12" s="78"/>
      <c r="MCT12" s="78"/>
      <c r="MCU12" s="78"/>
      <c r="MCV12" s="78"/>
      <c r="MCW12" s="78"/>
      <c r="MCX12" s="78"/>
      <c r="MCY12" s="78"/>
      <c r="MCZ12" s="78"/>
      <c r="MDA12" s="78"/>
      <c r="MDB12" s="78"/>
      <c r="MDC12" s="78"/>
      <c r="MDD12" s="78"/>
      <c r="MDE12" s="78"/>
      <c r="MDF12" s="78"/>
      <c r="MDG12" s="78"/>
      <c r="MDH12" s="78"/>
      <c r="MDI12" s="78"/>
      <c r="MDJ12" s="78"/>
      <c r="MDK12" s="78"/>
      <c r="MDL12" s="78"/>
      <c r="MDM12" s="78"/>
      <c r="MDN12" s="78"/>
      <c r="MDO12" s="78"/>
      <c r="MDP12" s="78"/>
      <c r="MDQ12" s="78"/>
      <c r="MDR12" s="78"/>
      <c r="MDS12" s="78"/>
      <c r="MDT12" s="78"/>
      <c r="MDU12" s="78"/>
      <c r="MDV12" s="78"/>
      <c r="MDW12" s="78"/>
      <c r="MDX12" s="78"/>
      <c r="MDY12" s="78"/>
      <c r="MDZ12" s="78"/>
      <c r="MEA12" s="78"/>
      <c r="MEB12" s="78"/>
      <c r="MEC12" s="78"/>
      <c r="MED12" s="78"/>
      <c r="MEE12" s="78"/>
      <c r="MEF12" s="78"/>
      <c r="MEG12" s="78"/>
      <c r="MEH12" s="78"/>
      <c r="MEI12" s="78"/>
      <c r="MEJ12" s="78"/>
      <c r="MEK12" s="78"/>
      <c r="MEL12" s="78"/>
      <c r="MEM12" s="78"/>
      <c r="MEN12" s="78"/>
      <c r="MEO12" s="78"/>
      <c r="MEP12" s="78"/>
      <c r="MEQ12" s="78"/>
      <c r="MER12" s="78"/>
      <c r="MES12" s="78"/>
      <c r="MET12" s="78"/>
      <c r="MEU12" s="78"/>
      <c r="MEV12" s="78"/>
      <c r="MEW12" s="78"/>
      <c r="MEX12" s="78"/>
      <c r="MEY12" s="78"/>
      <c r="MEZ12" s="78"/>
      <c r="MFA12" s="78"/>
      <c r="MFB12" s="78"/>
      <c r="MFC12" s="78"/>
      <c r="MFD12" s="78"/>
      <c r="MFE12" s="78"/>
      <c r="MFF12" s="78"/>
      <c r="MFG12" s="78"/>
      <c r="MFH12" s="78"/>
      <c r="MFI12" s="78"/>
      <c r="MFJ12" s="78"/>
      <c r="MFK12" s="78"/>
      <c r="MFL12" s="78"/>
      <c r="MFM12" s="78"/>
      <c r="MFN12" s="78"/>
      <c r="MFO12" s="78"/>
      <c r="MFP12" s="78"/>
      <c r="MFQ12" s="78"/>
      <c r="MFR12" s="78"/>
      <c r="MFS12" s="78"/>
      <c r="MFT12" s="78"/>
      <c r="MFU12" s="78"/>
      <c r="MFV12" s="78"/>
      <c r="MFW12" s="78"/>
      <c r="MFX12" s="78"/>
      <c r="MFY12" s="78"/>
      <c r="MFZ12" s="78"/>
      <c r="MGA12" s="78"/>
      <c r="MGB12" s="78"/>
      <c r="MGC12" s="78"/>
      <c r="MGD12" s="78"/>
      <c r="MGE12" s="78"/>
      <c r="MGF12" s="78"/>
      <c r="MGG12" s="78"/>
      <c r="MGH12" s="78"/>
      <c r="MGI12" s="78"/>
      <c r="MGJ12" s="78"/>
      <c r="MGK12" s="78"/>
      <c r="MGL12" s="78"/>
      <c r="MGM12" s="78"/>
      <c r="MGN12" s="78"/>
      <c r="MGO12" s="78"/>
      <c r="MGP12" s="78"/>
      <c r="MGQ12" s="78"/>
      <c r="MGR12" s="78"/>
      <c r="MGS12" s="78"/>
      <c r="MGT12" s="78"/>
      <c r="MGU12" s="78"/>
      <c r="MGV12" s="78"/>
      <c r="MGW12" s="78"/>
      <c r="MGX12" s="78"/>
      <c r="MGY12" s="78"/>
      <c r="MGZ12" s="78"/>
      <c r="MHA12" s="78"/>
      <c r="MHB12" s="78"/>
      <c r="MHC12" s="78"/>
      <c r="MHD12" s="78"/>
      <c r="MHE12" s="78"/>
      <c r="MHF12" s="78"/>
      <c r="MHG12" s="78"/>
      <c r="MHH12" s="78"/>
      <c r="MHI12" s="78"/>
      <c r="MHJ12" s="78"/>
      <c r="MHK12" s="78"/>
      <c r="MHL12" s="78"/>
      <c r="MHM12" s="78"/>
      <c r="MHN12" s="78"/>
      <c r="MHO12" s="78"/>
      <c r="MHP12" s="78"/>
      <c r="MHQ12" s="78"/>
      <c r="MHR12" s="78"/>
      <c r="MHS12" s="78"/>
      <c r="MHT12" s="78"/>
      <c r="MHU12" s="78"/>
      <c r="MHV12" s="78"/>
      <c r="MHW12" s="78"/>
      <c r="MHX12" s="78"/>
      <c r="MHY12" s="78"/>
      <c r="MHZ12" s="78"/>
      <c r="MIA12" s="78"/>
      <c r="MIB12" s="78"/>
      <c r="MIC12" s="78"/>
      <c r="MID12" s="78"/>
      <c r="MIE12" s="78"/>
      <c r="MIF12" s="78"/>
      <c r="MIG12" s="78"/>
      <c r="MIH12" s="78"/>
      <c r="MII12" s="78"/>
      <c r="MIJ12" s="78"/>
      <c r="MIK12" s="78"/>
      <c r="MIL12" s="78"/>
      <c r="MIM12" s="78"/>
      <c r="MIN12" s="78"/>
      <c r="MIO12" s="78"/>
      <c r="MIP12" s="78"/>
      <c r="MIQ12" s="78"/>
      <c r="MIR12" s="78"/>
      <c r="MIS12" s="78"/>
      <c r="MIT12" s="78"/>
      <c r="MIU12" s="78"/>
      <c r="MIV12" s="78"/>
      <c r="MIW12" s="78"/>
      <c r="MIX12" s="78"/>
      <c r="MIY12" s="78"/>
      <c r="MIZ12" s="78"/>
      <c r="MJA12" s="78"/>
      <c r="MJB12" s="78"/>
      <c r="MJC12" s="78"/>
      <c r="MJD12" s="78"/>
      <c r="MJE12" s="78"/>
      <c r="MJF12" s="78"/>
      <c r="MJG12" s="78"/>
      <c r="MJH12" s="78"/>
      <c r="MJI12" s="78"/>
      <c r="MJJ12" s="78"/>
      <c r="MJK12" s="78"/>
      <c r="MJL12" s="78"/>
      <c r="MJM12" s="78"/>
      <c r="MJN12" s="78"/>
      <c r="MJO12" s="78"/>
      <c r="MJP12" s="78"/>
      <c r="MJQ12" s="78"/>
      <c r="MJR12" s="78"/>
      <c r="MJS12" s="78"/>
      <c r="MJT12" s="78"/>
      <c r="MJU12" s="78"/>
      <c r="MJV12" s="78"/>
      <c r="MJW12" s="78"/>
      <c r="MJX12" s="78"/>
      <c r="MJY12" s="78"/>
      <c r="MJZ12" s="78"/>
      <c r="MKA12" s="78"/>
      <c r="MKB12" s="78"/>
      <c r="MKC12" s="78"/>
      <c r="MKD12" s="78"/>
      <c r="MKE12" s="78"/>
      <c r="MKF12" s="78"/>
      <c r="MKG12" s="78"/>
      <c r="MKH12" s="78"/>
      <c r="MKI12" s="78"/>
      <c r="MKJ12" s="78"/>
      <c r="MKK12" s="78"/>
      <c r="MKL12" s="78"/>
      <c r="MKM12" s="78"/>
      <c r="MKN12" s="78"/>
      <c r="MKO12" s="78"/>
      <c r="MKP12" s="78"/>
      <c r="MKQ12" s="78"/>
      <c r="MKR12" s="78"/>
      <c r="MKS12" s="78"/>
      <c r="MKT12" s="78"/>
      <c r="MKU12" s="78"/>
      <c r="MKV12" s="78"/>
      <c r="MKW12" s="78"/>
      <c r="MKX12" s="78"/>
      <c r="MKY12" s="78"/>
      <c r="MKZ12" s="78"/>
      <c r="MLA12" s="78"/>
      <c r="MLB12" s="78"/>
      <c r="MLC12" s="78"/>
      <c r="MLD12" s="78"/>
      <c r="MLE12" s="78"/>
      <c r="MLF12" s="78"/>
      <c r="MLG12" s="78"/>
      <c r="MLH12" s="78"/>
      <c r="MLI12" s="78"/>
      <c r="MLJ12" s="78"/>
      <c r="MLK12" s="78"/>
      <c r="MLL12" s="78"/>
      <c r="MLM12" s="78"/>
      <c r="MLN12" s="78"/>
      <c r="MLO12" s="78"/>
      <c r="MLP12" s="78"/>
      <c r="MLQ12" s="78"/>
      <c r="MLR12" s="78"/>
      <c r="MLS12" s="78"/>
      <c r="MLT12" s="78"/>
      <c r="MLU12" s="78"/>
      <c r="MLV12" s="78"/>
      <c r="MLW12" s="78"/>
      <c r="MLX12" s="78"/>
      <c r="MLY12" s="78"/>
      <c r="MLZ12" s="78"/>
      <c r="MMA12" s="78"/>
      <c r="MMB12" s="78"/>
      <c r="MMC12" s="78"/>
      <c r="MMD12" s="78"/>
      <c r="MME12" s="78"/>
      <c r="MMF12" s="78"/>
      <c r="MMG12" s="78"/>
      <c r="MMH12" s="78"/>
      <c r="MMI12" s="78"/>
      <c r="MMJ12" s="78"/>
      <c r="MMK12" s="78"/>
      <c r="MML12" s="78"/>
      <c r="MMM12" s="78"/>
      <c r="MMN12" s="78"/>
      <c r="MMO12" s="78"/>
      <c r="MMP12" s="78"/>
      <c r="MMQ12" s="78"/>
      <c r="MMR12" s="78"/>
      <c r="MMS12" s="78"/>
      <c r="MMT12" s="78"/>
      <c r="MMU12" s="78"/>
      <c r="MMV12" s="78"/>
      <c r="MMW12" s="78"/>
      <c r="MMX12" s="78"/>
      <c r="MMY12" s="78"/>
      <c r="MMZ12" s="78"/>
      <c r="MNA12" s="78"/>
      <c r="MNB12" s="78"/>
      <c r="MNC12" s="78"/>
      <c r="MND12" s="78"/>
      <c r="MNE12" s="78"/>
      <c r="MNF12" s="78"/>
      <c r="MNG12" s="78"/>
      <c r="MNH12" s="78"/>
      <c r="MNI12" s="78"/>
      <c r="MNJ12" s="78"/>
      <c r="MNK12" s="78"/>
      <c r="MNL12" s="78"/>
      <c r="MNM12" s="78"/>
      <c r="MNN12" s="78"/>
      <c r="MNO12" s="78"/>
      <c r="MNP12" s="78"/>
      <c r="MNQ12" s="78"/>
      <c r="MNR12" s="78"/>
      <c r="MNS12" s="78"/>
      <c r="MNT12" s="78"/>
      <c r="MNU12" s="78"/>
      <c r="MNV12" s="78"/>
      <c r="MNW12" s="78"/>
      <c r="MNX12" s="78"/>
      <c r="MNY12" s="78"/>
      <c r="MNZ12" s="78"/>
      <c r="MOA12" s="78"/>
      <c r="MOB12" s="78"/>
      <c r="MOC12" s="78"/>
      <c r="MOD12" s="78"/>
      <c r="MOE12" s="78"/>
      <c r="MOF12" s="78"/>
      <c r="MOG12" s="78"/>
      <c r="MOH12" s="78"/>
      <c r="MOI12" s="78"/>
      <c r="MOJ12" s="78"/>
      <c r="MOK12" s="78"/>
      <c r="MOL12" s="78"/>
      <c r="MOM12" s="78"/>
      <c r="MON12" s="78"/>
      <c r="MOO12" s="78"/>
      <c r="MOP12" s="78"/>
      <c r="MOQ12" s="78"/>
      <c r="MOR12" s="78"/>
      <c r="MOS12" s="78"/>
      <c r="MOT12" s="78"/>
      <c r="MOU12" s="78"/>
      <c r="MOV12" s="78"/>
      <c r="MOW12" s="78"/>
      <c r="MOX12" s="78"/>
      <c r="MOY12" s="78"/>
      <c r="MOZ12" s="78"/>
      <c r="MPA12" s="78"/>
      <c r="MPB12" s="78"/>
      <c r="MPC12" s="78"/>
      <c r="MPD12" s="78"/>
      <c r="MPE12" s="78"/>
      <c r="MPF12" s="78"/>
      <c r="MPG12" s="78"/>
      <c r="MPH12" s="78"/>
      <c r="MPI12" s="78"/>
      <c r="MPJ12" s="78"/>
      <c r="MPK12" s="78"/>
      <c r="MPL12" s="78"/>
      <c r="MPM12" s="78"/>
      <c r="MPN12" s="78"/>
      <c r="MPO12" s="78"/>
      <c r="MPP12" s="78"/>
      <c r="MPQ12" s="78"/>
      <c r="MPR12" s="78"/>
      <c r="MPS12" s="78"/>
      <c r="MPT12" s="78"/>
      <c r="MPU12" s="78"/>
      <c r="MPV12" s="78"/>
      <c r="MPW12" s="78"/>
      <c r="MPX12" s="78"/>
      <c r="MPY12" s="78"/>
      <c r="MPZ12" s="78"/>
      <c r="MQA12" s="78"/>
      <c r="MQB12" s="78"/>
      <c r="MQC12" s="78"/>
      <c r="MQD12" s="78"/>
      <c r="MQE12" s="78"/>
      <c r="MQF12" s="78"/>
      <c r="MQG12" s="78"/>
      <c r="MQH12" s="78"/>
      <c r="MQI12" s="78"/>
      <c r="MQJ12" s="78"/>
      <c r="MQK12" s="78"/>
      <c r="MQL12" s="78"/>
      <c r="MQM12" s="78"/>
      <c r="MQN12" s="78"/>
      <c r="MQO12" s="78"/>
      <c r="MQP12" s="78"/>
      <c r="MQQ12" s="78"/>
      <c r="MQR12" s="78"/>
      <c r="MQS12" s="78"/>
      <c r="MQT12" s="78"/>
      <c r="MQU12" s="78"/>
      <c r="MQV12" s="78"/>
      <c r="MQW12" s="78"/>
      <c r="MQX12" s="78"/>
      <c r="MQY12" s="78"/>
      <c r="MQZ12" s="78"/>
      <c r="MRA12" s="78"/>
      <c r="MRB12" s="78"/>
      <c r="MRC12" s="78"/>
      <c r="MRD12" s="78"/>
      <c r="MRE12" s="78"/>
      <c r="MRF12" s="78"/>
      <c r="MRG12" s="78"/>
      <c r="MRH12" s="78"/>
      <c r="MRI12" s="78"/>
      <c r="MRJ12" s="78"/>
      <c r="MRK12" s="78"/>
      <c r="MRL12" s="78"/>
      <c r="MRM12" s="78"/>
      <c r="MRN12" s="78"/>
      <c r="MRO12" s="78"/>
      <c r="MRP12" s="78"/>
      <c r="MRQ12" s="78"/>
      <c r="MRR12" s="78"/>
      <c r="MRS12" s="78"/>
      <c r="MRT12" s="78"/>
      <c r="MRU12" s="78"/>
      <c r="MRV12" s="78"/>
      <c r="MRW12" s="78"/>
      <c r="MRX12" s="78"/>
      <c r="MRY12" s="78"/>
      <c r="MRZ12" s="78"/>
      <c r="MSA12" s="78"/>
      <c r="MSB12" s="78"/>
      <c r="MSC12" s="78"/>
      <c r="MSD12" s="78"/>
      <c r="MSE12" s="78"/>
      <c r="MSF12" s="78"/>
      <c r="MSG12" s="78"/>
      <c r="MSH12" s="78"/>
      <c r="MSI12" s="78"/>
      <c r="MSJ12" s="78"/>
      <c r="MSK12" s="78"/>
      <c r="MSL12" s="78"/>
      <c r="MSM12" s="78"/>
      <c r="MSN12" s="78"/>
      <c r="MSO12" s="78"/>
      <c r="MSP12" s="78"/>
      <c r="MSQ12" s="78"/>
      <c r="MSR12" s="78"/>
      <c r="MSS12" s="78"/>
      <c r="MST12" s="78"/>
      <c r="MSU12" s="78"/>
      <c r="MSV12" s="78"/>
      <c r="MSW12" s="78"/>
      <c r="MSX12" s="78"/>
      <c r="MSY12" s="78"/>
      <c r="MSZ12" s="78"/>
      <c r="MTA12" s="78"/>
      <c r="MTB12" s="78"/>
      <c r="MTC12" s="78"/>
      <c r="MTD12" s="78"/>
      <c r="MTE12" s="78"/>
      <c r="MTF12" s="78"/>
      <c r="MTG12" s="78"/>
      <c r="MTH12" s="78"/>
      <c r="MTI12" s="78"/>
      <c r="MTJ12" s="78"/>
      <c r="MTK12" s="78"/>
      <c r="MTL12" s="78"/>
      <c r="MTM12" s="78"/>
      <c r="MTN12" s="78"/>
      <c r="MTO12" s="78"/>
      <c r="MTP12" s="78"/>
      <c r="MTQ12" s="78"/>
      <c r="MTR12" s="78"/>
      <c r="MTS12" s="78"/>
      <c r="MTT12" s="78"/>
      <c r="MTU12" s="78"/>
      <c r="MTV12" s="78"/>
      <c r="MTW12" s="78"/>
      <c r="MTX12" s="78"/>
      <c r="MTY12" s="78"/>
      <c r="MTZ12" s="78"/>
      <c r="MUA12" s="78"/>
      <c r="MUB12" s="78"/>
      <c r="MUC12" s="78"/>
      <c r="MUD12" s="78"/>
      <c r="MUE12" s="78"/>
      <c r="MUF12" s="78"/>
      <c r="MUG12" s="78"/>
      <c r="MUH12" s="78"/>
      <c r="MUI12" s="78"/>
      <c r="MUJ12" s="78"/>
      <c r="MUK12" s="78"/>
      <c r="MUL12" s="78"/>
      <c r="MUM12" s="78"/>
      <c r="MUN12" s="78"/>
      <c r="MUO12" s="78"/>
      <c r="MUP12" s="78"/>
      <c r="MUQ12" s="78"/>
      <c r="MUR12" s="78"/>
      <c r="MUS12" s="78"/>
      <c r="MUT12" s="78"/>
      <c r="MUU12" s="78"/>
      <c r="MUV12" s="78"/>
      <c r="MUW12" s="78"/>
      <c r="MUX12" s="78"/>
      <c r="MUY12" s="78"/>
      <c r="MUZ12" s="78"/>
      <c r="MVA12" s="78"/>
      <c r="MVB12" s="78"/>
      <c r="MVC12" s="78"/>
      <c r="MVD12" s="78"/>
      <c r="MVE12" s="78"/>
      <c r="MVF12" s="78"/>
      <c r="MVG12" s="78"/>
      <c r="MVH12" s="78"/>
      <c r="MVI12" s="78"/>
      <c r="MVJ12" s="78"/>
      <c r="MVK12" s="78"/>
      <c r="MVL12" s="78"/>
      <c r="MVM12" s="78"/>
      <c r="MVN12" s="78"/>
      <c r="MVO12" s="78"/>
      <c r="MVP12" s="78"/>
      <c r="MVQ12" s="78"/>
      <c r="MVR12" s="78"/>
      <c r="MVS12" s="78"/>
      <c r="MVT12" s="78"/>
      <c r="MVU12" s="78"/>
      <c r="MVV12" s="78"/>
      <c r="MVW12" s="78"/>
      <c r="MVX12" s="78"/>
      <c r="MVY12" s="78"/>
      <c r="MVZ12" s="78"/>
      <c r="MWA12" s="78"/>
      <c r="MWB12" s="78"/>
      <c r="MWC12" s="78"/>
      <c r="MWD12" s="78"/>
      <c r="MWE12" s="78"/>
      <c r="MWF12" s="78"/>
      <c r="MWG12" s="78"/>
      <c r="MWH12" s="78"/>
      <c r="MWI12" s="78"/>
      <c r="MWJ12" s="78"/>
      <c r="MWK12" s="78"/>
      <c r="MWL12" s="78"/>
      <c r="MWM12" s="78"/>
      <c r="MWN12" s="78"/>
      <c r="MWO12" s="78"/>
      <c r="MWP12" s="78"/>
      <c r="MWQ12" s="78"/>
      <c r="MWR12" s="78"/>
      <c r="MWS12" s="78"/>
      <c r="MWT12" s="78"/>
      <c r="MWU12" s="78"/>
      <c r="MWV12" s="78"/>
      <c r="MWW12" s="78"/>
      <c r="MWX12" s="78"/>
      <c r="MWY12" s="78"/>
      <c r="MWZ12" s="78"/>
      <c r="MXA12" s="78"/>
      <c r="MXB12" s="78"/>
      <c r="MXC12" s="78"/>
      <c r="MXD12" s="78"/>
      <c r="MXE12" s="78"/>
      <c r="MXF12" s="78"/>
      <c r="MXG12" s="78"/>
      <c r="MXH12" s="78"/>
      <c r="MXI12" s="78"/>
      <c r="MXJ12" s="78"/>
      <c r="MXK12" s="78"/>
      <c r="MXL12" s="78"/>
      <c r="MXM12" s="78"/>
      <c r="MXN12" s="78"/>
      <c r="MXO12" s="78"/>
      <c r="MXP12" s="78"/>
      <c r="MXQ12" s="78"/>
      <c r="MXR12" s="78"/>
      <c r="MXS12" s="78"/>
      <c r="MXT12" s="78"/>
      <c r="MXU12" s="78"/>
      <c r="MXV12" s="78"/>
      <c r="MXW12" s="78"/>
      <c r="MXX12" s="78"/>
      <c r="MXY12" s="78"/>
      <c r="MXZ12" s="78"/>
      <c r="MYA12" s="78"/>
      <c r="MYB12" s="78"/>
      <c r="MYC12" s="78"/>
      <c r="MYD12" s="78"/>
      <c r="MYE12" s="78"/>
      <c r="MYF12" s="78"/>
      <c r="MYG12" s="78"/>
      <c r="MYH12" s="78"/>
      <c r="MYI12" s="78"/>
      <c r="MYJ12" s="78"/>
      <c r="MYK12" s="78"/>
      <c r="MYL12" s="78"/>
      <c r="MYM12" s="78"/>
      <c r="MYN12" s="78"/>
      <c r="MYO12" s="78"/>
      <c r="MYP12" s="78"/>
      <c r="MYQ12" s="78"/>
      <c r="MYR12" s="78"/>
      <c r="MYS12" s="78"/>
      <c r="MYT12" s="78"/>
      <c r="MYU12" s="78"/>
      <c r="MYV12" s="78"/>
      <c r="MYW12" s="78"/>
      <c r="MYX12" s="78"/>
      <c r="MYY12" s="78"/>
      <c r="MYZ12" s="78"/>
      <c r="MZA12" s="78"/>
      <c r="MZB12" s="78"/>
      <c r="MZC12" s="78"/>
      <c r="MZD12" s="78"/>
      <c r="MZE12" s="78"/>
      <c r="MZF12" s="78"/>
      <c r="MZG12" s="78"/>
      <c r="MZH12" s="78"/>
      <c r="MZI12" s="78"/>
      <c r="MZJ12" s="78"/>
      <c r="MZK12" s="78"/>
      <c r="MZL12" s="78"/>
      <c r="MZM12" s="78"/>
      <c r="MZN12" s="78"/>
      <c r="MZO12" s="78"/>
      <c r="MZP12" s="78"/>
      <c r="MZQ12" s="78"/>
      <c r="MZR12" s="78"/>
      <c r="MZS12" s="78"/>
      <c r="MZT12" s="78"/>
      <c r="MZU12" s="78"/>
      <c r="MZV12" s="78"/>
      <c r="MZW12" s="78"/>
      <c r="MZX12" s="78"/>
      <c r="MZY12" s="78"/>
      <c r="MZZ12" s="78"/>
      <c r="NAA12" s="78"/>
      <c r="NAB12" s="78"/>
      <c r="NAC12" s="78"/>
      <c r="NAD12" s="78"/>
      <c r="NAE12" s="78"/>
      <c r="NAF12" s="78"/>
      <c r="NAG12" s="78"/>
      <c r="NAH12" s="78"/>
      <c r="NAI12" s="78"/>
      <c r="NAJ12" s="78"/>
      <c r="NAK12" s="78"/>
      <c r="NAL12" s="78"/>
      <c r="NAM12" s="78"/>
      <c r="NAN12" s="78"/>
      <c r="NAO12" s="78"/>
      <c r="NAP12" s="78"/>
      <c r="NAQ12" s="78"/>
      <c r="NAR12" s="78"/>
      <c r="NAS12" s="78"/>
      <c r="NAT12" s="78"/>
      <c r="NAU12" s="78"/>
      <c r="NAV12" s="78"/>
      <c r="NAW12" s="78"/>
      <c r="NAX12" s="78"/>
      <c r="NAY12" s="78"/>
      <c r="NAZ12" s="78"/>
      <c r="NBA12" s="78"/>
      <c r="NBB12" s="78"/>
      <c r="NBC12" s="78"/>
      <c r="NBD12" s="78"/>
      <c r="NBE12" s="78"/>
      <c r="NBF12" s="78"/>
      <c r="NBG12" s="78"/>
      <c r="NBH12" s="78"/>
      <c r="NBI12" s="78"/>
      <c r="NBJ12" s="78"/>
      <c r="NBK12" s="78"/>
      <c r="NBL12" s="78"/>
      <c r="NBM12" s="78"/>
      <c r="NBN12" s="78"/>
      <c r="NBO12" s="78"/>
      <c r="NBP12" s="78"/>
      <c r="NBQ12" s="78"/>
      <c r="NBR12" s="78"/>
      <c r="NBS12" s="78"/>
      <c r="NBT12" s="78"/>
      <c r="NBU12" s="78"/>
      <c r="NBV12" s="78"/>
      <c r="NBW12" s="78"/>
      <c r="NBX12" s="78"/>
      <c r="NBY12" s="78"/>
      <c r="NBZ12" s="78"/>
      <c r="NCA12" s="78"/>
      <c r="NCB12" s="78"/>
      <c r="NCC12" s="78"/>
      <c r="NCD12" s="78"/>
      <c r="NCE12" s="78"/>
      <c r="NCF12" s="78"/>
      <c r="NCG12" s="78"/>
      <c r="NCH12" s="78"/>
      <c r="NCI12" s="78"/>
      <c r="NCJ12" s="78"/>
      <c r="NCK12" s="78"/>
      <c r="NCL12" s="78"/>
      <c r="NCM12" s="78"/>
      <c r="NCN12" s="78"/>
      <c r="NCO12" s="78"/>
      <c r="NCP12" s="78"/>
      <c r="NCQ12" s="78"/>
      <c r="NCR12" s="78"/>
      <c r="NCS12" s="78"/>
      <c r="NCT12" s="78"/>
      <c r="NCU12" s="78"/>
      <c r="NCV12" s="78"/>
      <c r="NCW12" s="78"/>
      <c r="NCX12" s="78"/>
      <c r="NCY12" s="78"/>
      <c r="NCZ12" s="78"/>
      <c r="NDA12" s="78"/>
      <c r="NDB12" s="78"/>
      <c r="NDC12" s="78"/>
      <c r="NDD12" s="78"/>
      <c r="NDE12" s="78"/>
      <c r="NDF12" s="78"/>
      <c r="NDG12" s="78"/>
      <c r="NDH12" s="78"/>
      <c r="NDI12" s="78"/>
      <c r="NDJ12" s="78"/>
      <c r="NDK12" s="78"/>
      <c r="NDL12" s="78"/>
      <c r="NDM12" s="78"/>
      <c r="NDN12" s="78"/>
      <c r="NDO12" s="78"/>
      <c r="NDP12" s="78"/>
      <c r="NDQ12" s="78"/>
      <c r="NDR12" s="78"/>
      <c r="NDS12" s="78"/>
      <c r="NDT12" s="78"/>
      <c r="NDU12" s="78"/>
      <c r="NDV12" s="78"/>
      <c r="NDW12" s="78"/>
      <c r="NDX12" s="78"/>
      <c r="NDY12" s="78"/>
      <c r="NDZ12" s="78"/>
      <c r="NEA12" s="78"/>
      <c r="NEB12" s="78"/>
      <c r="NEC12" s="78"/>
      <c r="NED12" s="78"/>
      <c r="NEE12" s="78"/>
      <c r="NEF12" s="78"/>
      <c r="NEG12" s="78"/>
      <c r="NEH12" s="78"/>
      <c r="NEI12" s="78"/>
      <c r="NEJ12" s="78"/>
      <c r="NEK12" s="78"/>
      <c r="NEL12" s="78"/>
      <c r="NEM12" s="78"/>
      <c r="NEN12" s="78"/>
      <c r="NEO12" s="78"/>
      <c r="NEP12" s="78"/>
      <c r="NEQ12" s="78"/>
      <c r="NER12" s="78"/>
      <c r="NES12" s="78"/>
      <c r="NET12" s="78"/>
      <c r="NEU12" s="78"/>
      <c r="NEV12" s="78"/>
      <c r="NEW12" s="78"/>
      <c r="NEX12" s="78"/>
      <c r="NEY12" s="78"/>
      <c r="NEZ12" s="78"/>
      <c r="NFA12" s="78"/>
      <c r="NFB12" s="78"/>
      <c r="NFC12" s="78"/>
      <c r="NFD12" s="78"/>
      <c r="NFE12" s="78"/>
      <c r="NFF12" s="78"/>
      <c r="NFG12" s="78"/>
      <c r="NFH12" s="78"/>
      <c r="NFI12" s="78"/>
      <c r="NFJ12" s="78"/>
      <c r="NFK12" s="78"/>
      <c r="NFL12" s="78"/>
      <c r="NFM12" s="78"/>
      <c r="NFN12" s="78"/>
      <c r="NFO12" s="78"/>
      <c r="NFP12" s="78"/>
      <c r="NFQ12" s="78"/>
      <c r="NFR12" s="78"/>
      <c r="NFS12" s="78"/>
      <c r="NFT12" s="78"/>
      <c r="NFU12" s="78"/>
      <c r="NFV12" s="78"/>
      <c r="NFW12" s="78"/>
      <c r="NFX12" s="78"/>
      <c r="NFY12" s="78"/>
      <c r="NFZ12" s="78"/>
      <c r="NGA12" s="78"/>
      <c r="NGB12" s="78"/>
      <c r="NGC12" s="78"/>
      <c r="NGD12" s="78"/>
      <c r="NGE12" s="78"/>
      <c r="NGF12" s="78"/>
      <c r="NGG12" s="78"/>
      <c r="NGH12" s="78"/>
      <c r="NGI12" s="78"/>
      <c r="NGJ12" s="78"/>
      <c r="NGK12" s="78"/>
      <c r="NGL12" s="78"/>
      <c r="NGM12" s="78"/>
      <c r="NGN12" s="78"/>
      <c r="NGO12" s="78"/>
      <c r="NGP12" s="78"/>
      <c r="NGQ12" s="78"/>
      <c r="NGR12" s="78"/>
      <c r="NGS12" s="78"/>
      <c r="NGT12" s="78"/>
      <c r="NGU12" s="78"/>
      <c r="NGV12" s="78"/>
      <c r="NGW12" s="78"/>
      <c r="NGX12" s="78"/>
      <c r="NGY12" s="78"/>
      <c r="NGZ12" s="78"/>
      <c r="NHA12" s="78"/>
      <c r="NHB12" s="78"/>
      <c r="NHC12" s="78"/>
      <c r="NHD12" s="78"/>
      <c r="NHE12" s="78"/>
      <c r="NHF12" s="78"/>
      <c r="NHG12" s="78"/>
      <c r="NHH12" s="78"/>
      <c r="NHI12" s="78"/>
      <c r="NHJ12" s="78"/>
      <c r="NHK12" s="78"/>
      <c r="NHL12" s="78"/>
      <c r="NHM12" s="78"/>
      <c r="NHN12" s="78"/>
      <c r="NHO12" s="78"/>
      <c r="NHP12" s="78"/>
      <c r="NHQ12" s="78"/>
      <c r="NHR12" s="78"/>
      <c r="NHS12" s="78"/>
      <c r="NHT12" s="78"/>
      <c r="NHU12" s="78"/>
      <c r="NHV12" s="78"/>
      <c r="NHW12" s="78"/>
      <c r="NHX12" s="78"/>
      <c r="NHY12" s="78"/>
      <c r="NHZ12" s="78"/>
      <c r="NIA12" s="78"/>
      <c r="NIB12" s="78"/>
      <c r="NIC12" s="78"/>
      <c r="NID12" s="78"/>
      <c r="NIE12" s="78"/>
      <c r="NIF12" s="78"/>
      <c r="NIG12" s="78"/>
      <c r="NIH12" s="78"/>
      <c r="NII12" s="78"/>
      <c r="NIJ12" s="78"/>
      <c r="NIK12" s="78"/>
      <c r="NIL12" s="78"/>
      <c r="NIM12" s="78"/>
      <c r="NIN12" s="78"/>
      <c r="NIO12" s="78"/>
      <c r="NIP12" s="78"/>
      <c r="NIQ12" s="78"/>
      <c r="NIR12" s="78"/>
      <c r="NIS12" s="78"/>
      <c r="NIT12" s="78"/>
      <c r="NIU12" s="78"/>
      <c r="NIV12" s="78"/>
      <c r="NIW12" s="78"/>
      <c r="NIX12" s="78"/>
      <c r="NIY12" s="78"/>
      <c r="NIZ12" s="78"/>
      <c r="NJA12" s="78"/>
      <c r="NJB12" s="78"/>
      <c r="NJC12" s="78"/>
      <c r="NJD12" s="78"/>
      <c r="NJE12" s="78"/>
      <c r="NJF12" s="78"/>
      <c r="NJG12" s="78"/>
      <c r="NJH12" s="78"/>
      <c r="NJI12" s="78"/>
      <c r="NJJ12" s="78"/>
      <c r="NJK12" s="78"/>
      <c r="NJL12" s="78"/>
      <c r="NJM12" s="78"/>
      <c r="NJN12" s="78"/>
      <c r="NJO12" s="78"/>
      <c r="NJP12" s="78"/>
      <c r="NJQ12" s="78"/>
      <c r="NJR12" s="78"/>
      <c r="NJS12" s="78"/>
      <c r="NJT12" s="78"/>
      <c r="NJU12" s="78"/>
      <c r="NJV12" s="78"/>
      <c r="NJW12" s="78"/>
      <c r="NJX12" s="78"/>
      <c r="NJY12" s="78"/>
      <c r="NJZ12" s="78"/>
      <c r="NKA12" s="78"/>
      <c r="NKB12" s="78"/>
      <c r="NKC12" s="78"/>
      <c r="NKD12" s="78"/>
      <c r="NKE12" s="78"/>
      <c r="NKF12" s="78"/>
      <c r="NKG12" s="78"/>
      <c r="NKH12" s="78"/>
      <c r="NKI12" s="78"/>
      <c r="NKJ12" s="78"/>
      <c r="NKK12" s="78"/>
      <c r="NKL12" s="78"/>
      <c r="NKM12" s="78"/>
      <c r="NKN12" s="78"/>
      <c r="NKO12" s="78"/>
      <c r="NKP12" s="78"/>
      <c r="NKQ12" s="78"/>
      <c r="NKR12" s="78"/>
      <c r="NKS12" s="78"/>
      <c r="NKT12" s="78"/>
      <c r="NKU12" s="78"/>
      <c r="NKV12" s="78"/>
      <c r="NKW12" s="78"/>
      <c r="NKX12" s="78"/>
      <c r="NKY12" s="78"/>
      <c r="NKZ12" s="78"/>
      <c r="NLA12" s="78"/>
      <c r="NLB12" s="78"/>
      <c r="NLC12" s="78"/>
      <c r="NLD12" s="78"/>
      <c r="NLE12" s="78"/>
      <c r="NLF12" s="78"/>
      <c r="NLG12" s="78"/>
      <c r="NLH12" s="78"/>
      <c r="NLI12" s="78"/>
      <c r="NLJ12" s="78"/>
      <c r="NLK12" s="78"/>
      <c r="NLL12" s="78"/>
      <c r="NLM12" s="78"/>
      <c r="NLN12" s="78"/>
      <c r="NLO12" s="78"/>
      <c r="NLP12" s="78"/>
      <c r="NLQ12" s="78"/>
      <c r="NLR12" s="78"/>
      <c r="NLS12" s="78"/>
      <c r="NLT12" s="78"/>
      <c r="NLU12" s="78"/>
      <c r="NLV12" s="78"/>
      <c r="NLW12" s="78"/>
      <c r="NLX12" s="78"/>
      <c r="NLY12" s="78"/>
      <c r="NLZ12" s="78"/>
      <c r="NMA12" s="78"/>
      <c r="NMB12" s="78"/>
      <c r="NMC12" s="78"/>
      <c r="NMD12" s="78"/>
      <c r="NME12" s="78"/>
      <c r="NMF12" s="78"/>
      <c r="NMG12" s="78"/>
      <c r="NMH12" s="78"/>
      <c r="NMI12" s="78"/>
      <c r="NMJ12" s="78"/>
      <c r="NMK12" s="78"/>
      <c r="NML12" s="78"/>
      <c r="NMM12" s="78"/>
      <c r="NMN12" s="78"/>
      <c r="NMO12" s="78"/>
      <c r="NMP12" s="78"/>
      <c r="NMQ12" s="78"/>
      <c r="NMR12" s="78"/>
      <c r="NMS12" s="78"/>
      <c r="NMT12" s="78"/>
      <c r="NMU12" s="78"/>
      <c r="NMV12" s="78"/>
      <c r="NMW12" s="78"/>
      <c r="NMX12" s="78"/>
      <c r="NMY12" s="78"/>
      <c r="NMZ12" s="78"/>
      <c r="NNA12" s="78"/>
      <c r="NNB12" s="78"/>
      <c r="NNC12" s="78"/>
      <c r="NND12" s="78"/>
      <c r="NNE12" s="78"/>
      <c r="NNF12" s="78"/>
      <c r="NNG12" s="78"/>
      <c r="NNH12" s="78"/>
      <c r="NNI12" s="78"/>
      <c r="NNJ12" s="78"/>
      <c r="NNK12" s="78"/>
      <c r="NNL12" s="78"/>
      <c r="NNM12" s="78"/>
      <c r="NNN12" s="78"/>
      <c r="NNO12" s="78"/>
      <c r="NNP12" s="78"/>
      <c r="NNQ12" s="78"/>
      <c r="NNR12" s="78"/>
      <c r="NNS12" s="78"/>
      <c r="NNT12" s="78"/>
      <c r="NNU12" s="78"/>
      <c r="NNV12" s="78"/>
      <c r="NNW12" s="78"/>
      <c r="NNX12" s="78"/>
      <c r="NNY12" s="78"/>
      <c r="NNZ12" s="78"/>
      <c r="NOA12" s="78"/>
      <c r="NOB12" s="78"/>
      <c r="NOC12" s="78"/>
      <c r="NOD12" s="78"/>
      <c r="NOE12" s="78"/>
      <c r="NOF12" s="78"/>
      <c r="NOG12" s="78"/>
      <c r="NOH12" s="78"/>
      <c r="NOI12" s="78"/>
      <c r="NOJ12" s="78"/>
      <c r="NOK12" s="78"/>
      <c r="NOL12" s="78"/>
      <c r="NOM12" s="78"/>
      <c r="NON12" s="78"/>
      <c r="NOO12" s="78"/>
      <c r="NOP12" s="78"/>
      <c r="NOQ12" s="78"/>
      <c r="NOR12" s="78"/>
      <c r="NOS12" s="78"/>
      <c r="NOT12" s="78"/>
      <c r="NOU12" s="78"/>
      <c r="NOV12" s="78"/>
      <c r="NOW12" s="78"/>
      <c r="NOX12" s="78"/>
      <c r="NOY12" s="78"/>
      <c r="NOZ12" s="78"/>
      <c r="NPA12" s="78"/>
      <c r="NPB12" s="78"/>
      <c r="NPC12" s="78"/>
      <c r="NPD12" s="78"/>
      <c r="NPE12" s="78"/>
      <c r="NPF12" s="78"/>
      <c r="NPG12" s="78"/>
      <c r="NPH12" s="78"/>
      <c r="NPI12" s="78"/>
      <c r="NPJ12" s="78"/>
      <c r="NPK12" s="78"/>
      <c r="NPL12" s="78"/>
      <c r="NPM12" s="78"/>
      <c r="NPN12" s="78"/>
      <c r="NPO12" s="78"/>
      <c r="NPP12" s="78"/>
      <c r="NPQ12" s="78"/>
      <c r="NPR12" s="78"/>
      <c r="NPS12" s="78"/>
      <c r="NPT12" s="78"/>
      <c r="NPU12" s="78"/>
      <c r="NPV12" s="78"/>
      <c r="NPW12" s="78"/>
      <c r="NPX12" s="78"/>
      <c r="NPY12" s="78"/>
      <c r="NPZ12" s="78"/>
      <c r="NQA12" s="78"/>
      <c r="NQB12" s="78"/>
      <c r="NQC12" s="78"/>
      <c r="NQD12" s="78"/>
      <c r="NQE12" s="78"/>
      <c r="NQF12" s="78"/>
      <c r="NQG12" s="78"/>
      <c r="NQH12" s="78"/>
      <c r="NQI12" s="78"/>
      <c r="NQJ12" s="78"/>
      <c r="NQK12" s="78"/>
      <c r="NQL12" s="78"/>
      <c r="NQM12" s="78"/>
      <c r="NQN12" s="78"/>
      <c r="NQO12" s="78"/>
      <c r="NQP12" s="78"/>
      <c r="NQQ12" s="78"/>
      <c r="NQR12" s="78"/>
      <c r="NQS12" s="78"/>
      <c r="NQT12" s="78"/>
      <c r="NQU12" s="78"/>
      <c r="NQV12" s="78"/>
      <c r="NQW12" s="78"/>
      <c r="NQX12" s="78"/>
      <c r="NQY12" s="78"/>
      <c r="NQZ12" s="78"/>
      <c r="NRA12" s="78"/>
      <c r="NRB12" s="78"/>
      <c r="NRC12" s="78"/>
      <c r="NRD12" s="78"/>
      <c r="NRE12" s="78"/>
      <c r="NRF12" s="78"/>
      <c r="NRG12" s="78"/>
      <c r="NRH12" s="78"/>
      <c r="NRI12" s="78"/>
      <c r="NRJ12" s="78"/>
      <c r="NRK12" s="78"/>
      <c r="NRL12" s="78"/>
      <c r="NRM12" s="78"/>
      <c r="NRN12" s="78"/>
      <c r="NRO12" s="78"/>
      <c r="NRP12" s="78"/>
      <c r="NRQ12" s="78"/>
      <c r="NRR12" s="78"/>
      <c r="NRS12" s="78"/>
      <c r="NRT12" s="78"/>
      <c r="NRU12" s="78"/>
      <c r="NRV12" s="78"/>
      <c r="NRW12" s="78"/>
      <c r="NRX12" s="78"/>
      <c r="NRY12" s="78"/>
      <c r="NRZ12" s="78"/>
      <c r="NSA12" s="78"/>
      <c r="NSB12" s="78"/>
      <c r="NSC12" s="78"/>
      <c r="NSD12" s="78"/>
      <c r="NSE12" s="78"/>
      <c r="NSF12" s="78"/>
      <c r="NSG12" s="78"/>
      <c r="NSH12" s="78"/>
      <c r="NSI12" s="78"/>
      <c r="NSJ12" s="78"/>
      <c r="NSK12" s="78"/>
      <c r="NSL12" s="78"/>
      <c r="NSM12" s="78"/>
      <c r="NSN12" s="78"/>
      <c r="NSO12" s="78"/>
      <c r="NSP12" s="78"/>
      <c r="NSQ12" s="78"/>
      <c r="NSR12" s="78"/>
      <c r="NSS12" s="78"/>
      <c r="NST12" s="78"/>
      <c r="NSU12" s="78"/>
      <c r="NSV12" s="78"/>
      <c r="NSW12" s="78"/>
      <c r="NSX12" s="78"/>
      <c r="NSY12" s="78"/>
      <c r="NSZ12" s="78"/>
      <c r="NTA12" s="78"/>
      <c r="NTB12" s="78"/>
      <c r="NTC12" s="78"/>
      <c r="NTD12" s="78"/>
      <c r="NTE12" s="78"/>
      <c r="NTF12" s="78"/>
      <c r="NTG12" s="78"/>
      <c r="NTH12" s="78"/>
      <c r="NTI12" s="78"/>
      <c r="NTJ12" s="78"/>
      <c r="NTK12" s="78"/>
      <c r="NTL12" s="78"/>
      <c r="NTM12" s="78"/>
      <c r="NTN12" s="78"/>
      <c r="NTO12" s="78"/>
      <c r="NTP12" s="78"/>
      <c r="NTQ12" s="78"/>
      <c r="NTR12" s="78"/>
      <c r="NTS12" s="78"/>
      <c r="NTT12" s="78"/>
      <c r="NTU12" s="78"/>
      <c r="NTV12" s="78"/>
      <c r="NTW12" s="78"/>
      <c r="NTX12" s="78"/>
      <c r="NTY12" s="78"/>
      <c r="NTZ12" s="78"/>
      <c r="NUA12" s="78"/>
      <c r="NUB12" s="78"/>
      <c r="NUC12" s="78"/>
      <c r="NUD12" s="78"/>
      <c r="NUE12" s="78"/>
      <c r="NUF12" s="78"/>
      <c r="NUG12" s="78"/>
      <c r="NUH12" s="78"/>
      <c r="NUI12" s="78"/>
      <c r="NUJ12" s="78"/>
      <c r="NUK12" s="78"/>
      <c r="NUL12" s="78"/>
      <c r="NUM12" s="78"/>
      <c r="NUN12" s="78"/>
      <c r="NUO12" s="78"/>
      <c r="NUP12" s="78"/>
      <c r="NUQ12" s="78"/>
      <c r="NUR12" s="78"/>
      <c r="NUS12" s="78"/>
      <c r="NUT12" s="78"/>
      <c r="NUU12" s="78"/>
      <c r="NUV12" s="78"/>
      <c r="NUW12" s="78"/>
      <c r="NUX12" s="78"/>
      <c r="NUY12" s="78"/>
      <c r="NUZ12" s="78"/>
      <c r="NVA12" s="78"/>
      <c r="NVB12" s="78"/>
      <c r="NVC12" s="78"/>
      <c r="NVD12" s="78"/>
      <c r="NVE12" s="78"/>
      <c r="NVF12" s="78"/>
      <c r="NVG12" s="78"/>
      <c r="NVH12" s="78"/>
      <c r="NVI12" s="78"/>
      <c r="NVJ12" s="78"/>
      <c r="NVK12" s="78"/>
      <c r="NVL12" s="78"/>
      <c r="NVM12" s="78"/>
      <c r="NVN12" s="78"/>
      <c r="NVO12" s="78"/>
      <c r="NVP12" s="78"/>
      <c r="NVQ12" s="78"/>
      <c r="NVR12" s="78"/>
      <c r="NVS12" s="78"/>
      <c r="NVT12" s="78"/>
      <c r="NVU12" s="78"/>
      <c r="NVV12" s="78"/>
      <c r="NVW12" s="78"/>
      <c r="NVX12" s="78"/>
      <c r="NVY12" s="78"/>
      <c r="NVZ12" s="78"/>
      <c r="NWA12" s="78"/>
      <c r="NWB12" s="78"/>
      <c r="NWC12" s="78"/>
      <c r="NWD12" s="78"/>
      <c r="NWE12" s="78"/>
      <c r="NWF12" s="78"/>
      <c r="NWG12" s="78"/>
      <c r="NWH12" s="78"/>
      <c r="NWI12" s="78"/>
      <c r="NWJ12" s="78"/>
      <c r="NWK12" s="78"/>
      <c r="NWL12" s="78"/>
      <c r="NWM12" s="78"/>
      <c r="NWN12" s="78"/>
      <c r="NWO12" s="78"/>
      <c r="NWP12" s="78"/>
      <c r="NWQ12" s="78"/>
      <c r="NWR12" s="78"/>
      <c r="NWS12" s="78"/>
      <c r="NWT12" s="78"/>
      <c r="NWU12" s="78"/>
      <c r="NWV12" s="78"/>
      <c r="NWW12" s="78"/>
      <c r="NWX12" s="78"/>
      <c r="NWY12" s="78"/>
      <c r="NWZ12" s="78"/>
      <c r="NXA12" s="78"/>
      <c r="NXB12" s="78"/>
      <c r="NXC12" s="78"/>
      <c r="NXD12" s="78"/>
      <c r="NXE12" s="78"/>
      <c r="NXF12" s="78"/>
      <c r="NXG12" s="78"/>
      <c r="NXH12" s="78"/>
      <c r="NXI12" s="78"/>
      <c r="NXJ12" s="78"/>
      <c r="NXK12" s="78"/>
      <c r="NXL12" s="78"/>
      <c r="NXM12" s="78"/>
      <c r="NXN12" s="78"/>
      <c r="NXO12" s="78"/>
      <c r="NXP12" s="78"/>
      <c r="NXQ12" s="78"/>
      <c r="NXR12" s="78"/>
      <c r="NXS12" s="78"/>
      <c r="NXT12" s="78"/>
      <c r="NXU12" s="78"/>
      <c r="NXV12" s="78"/>
      <c r="NXW12" s="78"/>
      <c r="NXX12" s="78"/>
      <c r="NXY12" s="78"/>
      <c r="NXZ12" s="78"/>
      <c r="NYA12" s="78"/>
      <c r="NYB12" s="78"/>
      <c r="NYC12" s="78"/>
      <c r="NYD12" s="78"/>
      <c r="NYE12" s="78"/>
      <c r="NYF12" s="78"/>
      <c r="NYG12" s="78"/>
      <c r="NYH12" s="78"/>
      <c r="NYI12" s="78"/>
      <c r="NYJ12" s="78"/>
      <c r="NYK12" s="78"/>
      <c r="NYL12" s="78"/>
      <c r="NYM12" s="78"/>
      <c r="NYN12" s="78"/>
      <c r="NYO12" s="78"/>
      <c r="NYP12" s="78"/>
      <c r="NYQ12" s="78"/>
      <c r="NYR12" s="78"/>
      <c r="NYS12" s="78"/>
      <c r="NYT12" s="78"/>
      <c r="NYU12" s="78"/>
      <c r="NYV12" s="78"/>
      <c r="NYW12" s="78"/>
      <c r="NYX12" s="78"/>
      <c r="NYY12" s="78"/>
      <c r="NYZ12" s="78"/>
      <c r="NZA12" s="78"/>
      <c r="NZB12" s="78"/>
      <c r="NZC12" s="78"/>
      <c r="NZD12" s="78"/>
      <c r="NZE12" s="78"/>
      <c r="NZF12" s="78"/>
      <c r="NZG12" s="78"/>
      <c r="NZH12" s="78"/>
      <c r="NZI12" s="78"/>
      <c r="NZJ12" s="78"/>
      <c r="NZK12" s="78"/>
      <c r="NZL12" s="78"/>
      <c r="NZM12" s="78"/>
      <c r="NZN12" s="78"/>
      <c r="NZO12" s="78"/>
      <c r="NZP12" s="78"/>
      <c r="NZQ12" s="78"/>
      <c r="NZR12" s="78"/>
      <c r="NZS12" s="78"/>
      <c r="NZT12" s="78"/>
      <c r="NZU12" s="78"/>
      <c r="NZV12" s="78"/>
      <c r="NZW12" s="78"/>
      <c r="NZX12" s="78"/>
      <c r="NZY12" s="78"/>
      <c r="NZZ12" s="78"/>
      <c r="OAA12" s="78"/>
      <c r="OAB12" s="78"/>
      <c r="OAC12" s="78"/>
      <c r="OAD12" s="78"/>
      <c r="OAE12" s="78"/>
      <c r="OAF12" s="78"/>
      <c r="OAG12" s="78"/>
      <c r="OAH12" s="78"/>
      <c r="OAI12" s="78"/>
      <c r="OAJ12" s="78"/>
      <c r="OAK12" s="78"/>
      <c r="OAL12" s="78"/>
      <c r="OAM12" s="78"/>
      <c r="OAN12" s="78"/>
      <c r="OAO12" s="78"/>
      <c r="OAP12" s="78"/>
      <c r="OAQ12" s="78"/>
      <c r="OAR12" s="78"/>
      <c r="OAS12" s="78"/>
      <c r="OAT12" s="78"/>
      <c r="OAU12" s="78"/>
      <c r="OAV12" s="78"/>
      <c r="OAW12" s="78"/>
      <c r="OAX12" s="78"/>
      <c r="OAY12" s="78"/>
      <c r="OAZ12" s="78"/>
      <c r="OBA12" s="78"/>
      <c r="OBB12" s="78"/>
      <c r="OBC12" s="78"/>
      <c r="OBD12" s="78"/>
      <c r="OBE12" s="78"/>
      <c r="OBF12" s="78"/>
      <c r="OBG12" s="78"/>
      <c r="OBH12" s="78"/>
      <c r="OBI12" s="78"/>
      <c r="OBJ12" s="78"/>
      <c r="OBK12" s="78"/>
      <c r="OBL12" s="78"/>
      <c r="OBM12" s="78"/>
      <c r="OBN12" s="78"/>
      <c r="OBO12" s="78"/>
      <c r="OBP12" s="78"/>
      <c r="OBQ12" s="78"/>
      <c r="OBR12" s="78"/>
      <c r="OBS12" s="78"/>
      <c r="OBT12" s="78"/>
      <c r="OBU12" s="78"/>
      <c r="OBV12" s="78"/>
      <c r="OBW12" s="78"/>
      <c r="OBX12" s="78"/>
      <c r="OBY12" s="78"/>
      <c r="OBZ12" s="78"/>
      <c r="OCA12" s="78"/>
      <c r="OCB12" s="78"/>
      <c r="OCC12" s="78"/>
      <c r="OCD12" s="78"/>
      <c r="OCE12" s="78"/>
      <c r="OCF12" s="78"/>
      <c r="OCG12" s="78"/>
      <c r="OCH12" s="78"/>
      <c r="OCI12" s="78"/>
      <c r="OCJ12" s="78"/>
      <c r="OCK12" s="78"/>
      <c r="OCL12" s="78"/>
      <c r="OCM12" s="78"/>
      <c r="OCN12" s="78"/>
      <c r="OCO12" s="78"/>
      <c r="OCP12" s="78"/>
      <c r="OCQ12" s="78"/>
      <c r="OCR12" s="78"/>
      <c r="OCS12" s="78"/>
      <c r="OCT12" s="78"/>
      <c r="OCU12" s="78"/>
      <c r="OCV12" s="78"/>
      <c r="OCW12" s="78"/>
      <c r="OCX12" s="78"/>
      <c r="OCY12" s="78"/>
      <c r="OCZ12" s="78"/>
      <c r="ODA12" s="78"/>
      <c r="ODB12" s="78"/>
      <c r="ODC12" s="78"/>
      <c r="ODD12" s="78"/>
      <c r="ODE12" s="78"/>
      <c r="ODF12" s="78"/>
      <c r="ODG12" s="78"/>
      <c r="ODH12" s="78"/>
      <c r="ODI12" s="78"/>
      <c r="ODJ12" s="78"/>
      <c r="ODK12" s="78"/>
      <c r="ODL12" s="78"/>
      <c r="ODM12" s="78"/>
      <c r="ODN12" s="78"/>
      <c r="ODO12" s="78"/>
      <c r="ODP12" s="78"/>
      <c r="ODQ12" s="78"/>
      <c r="ODR12" s="78"/>
      <c r="ODS12" s="78"/>
      <c r="ODT12" s="78"/>
      <c r="ODU12" s="78"/>
      <c r="ODV12" s="78"/>
      <c r="ODW12" s="78"/>
      <c r="ODX12" s="78"/>
      <c r="ODY12" s="78"/>
      <c r="ODZ12" s="78"/>
      <c r="OEA12" s="78"/>
      <c r="OEB12" s="78"/>
      <c r="OEC12" s="78"/>
      <c r="OED12" s="78"/>
      <c r="OEE12" s="78"/>
      <c r="OEF12" s="78"/>
      <c r="OEG12" s="78"/>
      <c r="OEH12" s="78"/>
      <c r="OEI12" s="78"/>
      <c r="OEJ12" s="78"/>
      <c r="OEK12" s="78"/>
      <c r="OEL12" s="78"/>
      <c r="OEM12" s="78"/>
      <c r="OEN12" s="78"/>
      <c r="OEO12" s="78"/>
      <c r="OEP12" s="78"/>
      <c r="OEQ12" s="78"/>
      <c r="OER12" s="78"/>
      <c r="OES12" s="78"/>
      <c r="OET12" s="78"/>
      <c r="OEU12" s="78"/>
      <c r="OEV12" s="78"/>
      <c r="OEW12" s="78"/>
      <c r="OEX12" s="78"/>
      <c r="OEY12" s="78"/>
      <c r="OEZ12" s="78"/>
      <c r="OFA12" s="78"/>
      <c r="OFB12" s="78"/>
      <c r="OFC12" s="78"/>
      <c r="OFD12" s="78"/>
      <c r="OFE12" s="78"/>
      <c r="OFF12" s="78"/>
      <c r="OFG12" s="78"/>
      <c r="OFH12" s="78"/>
      <c r="OFI12" s="78"/>
      <c r="OFJ12" s="78"/>
      <c r="OFK12" s="78"/>
      <c r="OFL12" s="78"/>
      <c r="OFM12" s="78"/>
      <c r="OFN12" s="78"/>
      <c r="OFO12" s="78"/>
      <c r="OFP12" s="78"/>
      <c r="OFQ12" s="78"/>
      <c r="OFR12" s="78"/>
      <c r="OFS12" s="78"/>
      <c r="OFT12" s="78"/>
      <c r="OFU12" s="78"/>
      <c r="OFV12" s="78"/>
      <c r="OFW12" s="78"/>
      <c r="OFX12" s="78"/>
      <c r="OFY12" s="78"/>
      <c r="OFZ12" s="78"/>
      <c r="OGA12" s="78"/>
      <c r="OGB12" s="78"/>
      <c r="OGC12" s="78"/>
      <c r="OGD12" s="78"/>
      <c r="OGE12" s="78"/>
      <c r="OGF12" s="78"/>
      <c r="OGG12" s="78"/>
      <c r="OGH12" s="78"/>
      <c r="OGI12" s="78"/>
      <c r="OGJ12" s="78"/>
      <c r="OGK12" s="78"/>
      <c r="OGL12" s="78"/>
      <c r="OGM12" s="78"/>
      <c r="OGN12" s="78"/>
      <c r="OGO12" s="78"/>
      <c r="OGP12" s="78"/>
      <c r="OGQ12" s="78"/>
      <c r="OGR12" s="78"/>
      <c r="OGS12" s="78"/>
      <c r="OGT12" s="78"/>
      <c r="OGU12" s="78"/>
      <c r="OGV12" s="78"/>
      <c r="OGW12" s="78"/>
      <c r="OGX12" s="78"/>
      <c r="OGY12" s="78"/>
      <c r="OGZ12" s="78"/>
      <c r="OHA12" s="78"/>
      <c r="OHB12" s="78"/>
      <c r="OHC12" s="78"/>
      <c r="OHD12" s="78"/>
      <c r="OHE12" s="78"/>
      <c r="OHF12" s="78"/>
      <c r="OHG12" s="78"/>
      <c r="OHH12" s="78"/>
      <c r="OHI12" s="78"/>
      <c r="OHJ12" s="78"/>
      <c r="OHK12" s="78"/>
      <c r="OHL12" s="78"/>
      <c r="OHM12" s="78"/>
      <c r="OHN12" s="78"/>
      <c r="OHO12" s="78"/>
      <c r="OHP12" s="78"/>
      <c r="OHQ12" s="78"/>
      <c r="OHR12" s="78"/>
      <c r="OHS12" s="78"/>
      <c r="OHT12" s="78"/>
      <c r="OHU12" s="78"/>
      <c r="OHV12" s="78"/>
      <c r="OHW12" s="78"/>
      <c r="OHX12" s="78"/>
      <c r="OHY12" s="78"/>
      <c r="OHZ12" s="78"/>
      <c r="OIA12" s="78"/>
      <c r="OIB12" s="78"/>
      <c r="OIC12" s="78"/>
      <c r="OID12" s="78"/>
      <c r="OIE12" s="78"/>
      <c r="OIF12" s="78"/>
      <c r="OIG12" s="78"/>
      <c r="OIH12" s="78"/>
      <c r="OII12" s="78"/>
      <c r="OIJ12" s="78"/>
      <c r="OIK12" s="78"/>
      <c r="OIL12" s="78"/>
      <c r="OIM12" s="78"/>
      <c r="OIN12" s="78"/>
      <c r="OIO12" s="78"/>
      <c r="OIP12" s="78"/>
      <c r="OIQ12" s="78"/>
      <c r="OIR12" s="78"/>
      <c r="OIS12" s="78"/>
      <c r="OIT12" s="78"/>
      <c r="OIU12" s="78"/>
      <c r="OIV12" s="78"/>
      <c r="OIW12" s="78"/>
      <c r="OIX12" s="78"/>
      <c r="OIY12" s="78"/>
      <c r="OIZ12" s="78"/>
      <c r="OJA12" s="78"/>
      <c r="OJB12" s="78"/>
      <c r="OJC12" s="78"/>
      <c r="OJD12" s="78"/>
      <c r="OJE12" s="78"/>
      <c r="OJF12" s="78"/>
      <c r="OJG12" s="78"/>
      <c r="OJH12" s="78"/>
      <c r="OJI12" s="78"/>
      <c r="OJJ12" s="78"/>
      <c r="OJK12" s="78"/>
      <c r="OJL12" s="78"/>
      <c r="OJM12" s="78"/>
      <c r="OJN12" s="78"/>
      <c r="OJO12" s="78"/>
      <c r="OJP12" s="78"/>
      <c r="OJQ12" s="78"/>
      <c r="OJR12" s="78"/>
      <c r="OJS12" s="78"/>
      <c r="OJT12" s="78"/>
      <c r="OJU12" s="78"/>
      <c r="OJV12" s="78"/>
      <c r="OJW12" s="78"/>
      <c r="OJX12" s="78"/>
      <c r="OJY12" s="78"/>
      <c r="OJZ12" s="78"/>
      <c r="OKA12" s="78"/>
      <c r="OKB12" s="78"/>
      <c r="OKC12" s="78"/>
      <c r="OKD12" s="78"/>
      <c r="OKE12" s="78"/>
      <c r="OKF12" s="78"/>
      <c r="OKG12" s="78"/>
      <c r="OKH12" s="78"/>
      <c r="OKI12" s="78"/>
      <c r="OKJ12" s="78"/>
      <c r="OKK12" s="78"/>
      <c r="OKL12" s="78"/>
      <c r="OKM12" s="78"/>
      <c r="OKN12" s="78"/>
      <c r="OKO12" s="78"/>
      <c r="OKP12" s="78"/>
      <c r="OKQ12" s="78"/>
      <c r="OKR12" s="78"/>
      <c r="OKS12" s="78"/>
      <c r="OKT12" s="78"/>
      <c r="OKU12" s="78"/>
      <c r="OKV12" s="78"/>
      <c r="OKW12" s="78"/>
      <c r="OKX12" s="78"/>
      <c r="OKY12" s="78"/>
      <c r="OKZ12" s="78"/>
      <c r="OLA12" s="78"/>
      <c r="OLB12" s="78"/>
      <c r="OLC12" s="78"/>
      <c r="OLD12" s="78"/>
      <c r="OLE12" s="78"/>
      <c r="OLF12" s="78"/>
      <c r="OLG12" s="78"/>
      <c r="OLH12" s="78"/>
      <c r="OLI12" s="78"/>
      <c r="OLJ12" s="78"/>
      <c r="OLK12" s="78"/>
      <c r="OLL12" s="78"/>
      <c r="OLM12" s="78"/>
      <c r="OLN12" s="78"/>
      <c r="OLO12" s="78"/>
      <c r="OLP12" s="78"/>
      <c r="OLQ12" s="78"/>
      <c r="OLR12" s="78"/>
      <c r="OLS12" s="78"/>
      <c r="OLT12" s="78"/>
      <c r="OLU12" s="78"/>
      <c r="OLV12" s="78"/>
      <c r="OLW12" s="78"/>
      <c r="OLX12" s="78"/>
      <c r="OLY12" s="78"/>
      <c r="OLZ12" s="78"/>
      <c r="OMA12" s="78"/>
      <c r="OMB12" s="78"/>
      <c r="OMC12" s="78"/>
      <c r="OMD12" s="78"/>
      <c r="OME12" s="78"/>
      <c r="OMF12" s="78"/>
      <c r="OMG12" s="78"/>
      <c r="OMH12" s="78"/>
      <c r="OMI12" s="78"/>
      <c r="OMJ12" s="78"/>
      <c r="OMK12" s="78"/>
      <c r="OML12" s="78"/>
      <c r="OMM12" s="78"/>
      <c r="OMN12" s="78"/>
      <c r="OMO12" s="78"/>
      <c r="OMP12" s="78"/>
      <c r="OMQ12" s="78"/>
      <c r="OMR12" s="78"/>
      <c r="OMS12" s="78"/>
      <c r="OMT12" s="78"/>
      <c r="OMU12" s="78"/>
      <c r="OMV12" s="78"/>
      <c r="OMW12" s="78"/>
      <c r="OMX12" s="78"/>
      <c r="OMY12" s="78"/>
      <c r="OMZ12" s="78"/>
      <c r="ONA12" s="78"/>
      <c r="ONB12" s="78"/>
      <c r="ONC12" s="78"/>
      <c r="OND12" s="78"/>
      <c r="ONE12" s="78"/>
      <c r="ONF12" s="78"/>
      <c r="ONG12" s="78"/>
      <c r="ONH12" s="78"/>
      <c r="ONI12" s="78"/>
      <c r="ONJ12" s="78"/>
      <c r="ONK12" s="78"/>
      <c r="ONL12" s="78"/>
      <c r="ONM12" s="78"/>
      <c r="ONN12" s="78"/>
      <c r="ONO12" s="78"/>
      <c r="ONP12" s="78"/>
      <c r="ONQ12" s="78"/>
      <c r="ONR12" s="78"/>
      <c r="ONS12" s="78"/>
      <c r="ONT12" s="78"/>
      <c r="ONU12" s="78"/>
      <c r="ONV12" s="78"/>
      <c r="ONW12" s="78"/>
      <c r="ONX12" s="78"/>
      <c r="ONY12" s="78"/>
      <c r="ONZ12" s="78"/>
      <c r="OOA12" s="78"/>
      <c r="OOB12" s="78"/>
      <c r="OOC12" s="78"/>
      <c r="OOD12" s="78"/>
      <c r="OOE12" s="78"/>
      <c r="OOF12" s="78"/>
      <c r="OOG12" s="78"/>
      <c r="OOH12" s="78"/>
      <c r="OOI12" s="78"/>
      <c r="OOJ12" s="78"/>
      <c r="OOK12" s="78"/>
      <c r="OOL12" s="78"/>
      <c r="OOM12" s="78"/>
      <c r="OON12" s="78"/>
      <c r="OOO12" s="78"/>
      <c r="OOP12" s="78"/>
      <c r="OOQ12" s="78"/>
      <c r="OOR12" s="78"/>
      <c r="OOS12" s="78"/>
      <c r="OOT12" s="78"/>
      <c r="OOU12" s="78"/>
      <c r="OOV12" s="78"/>
      <c r="OOW12" s="78"/>
      <c r="OOX12" s="78"/>
      <c r="OOY12" s="78"/>
      <c r="OOZ12" s="78"/>
      <c r="OPA12" s="78"/>
      <c r="OPB12" s="78"/>
      <c r="OPC12" s="78"/>
      <c r="OPD12" s="78"/>
      <c r="OPE12" s="78"/>
      <c r="OPF12" s="78"/>
      <c r="OPG12" s="78"/>
      <c r="OPH12" s="78"/>
      <c r="OPI12" s="78"/>
      <c r="OPJ12" s="78"/>
      <c r="OPK12" s="78"/>
      <c r="OPL12" s="78"/>
      <c r="OPM12" s="78"/>
      <c r="OPN12" s="78"/>
      <c r="OPO12" s="78"/>
      <c r="OPP12" s="78"/>
      <c r="OPQ12" s="78"/>
      <c r="OPR12" s="78"/>
      <c r="OPS12" s="78"/>
      <c r="OPT12" s="78"/>
      <c r="OPU12" s="78"/>
      <c r="OPV12" s="78"/>
      <c r="OPW12" s="78"/>
      <c r="OPX12" s="78"/>
      <c r="OPY12" s="78"/>
      <c r="OPZ12" s="78"/>
      <c r="OQA12" s="78"/>
      <c r="OQB12" s="78"/>
      <c r="OQC12" s="78"/>
      <c r="OQD12" s="78"/>
      <c r="OQE12" s="78"/>
      <c r="OQF12" s="78"/>
      <c r="OQG12" s="78"/>
      <c r="OQH12" s="78"/>
      <c r="OQI12" s="78"/>
      <c r="OQJ12" s="78"/>
      <c r="OQK12" s="78"/>
      <c r="OQL12" s="78"/>
      <c r="OQM12" s="78"/>
      <c r="OQN12" s="78"/>
      <c r="OQO12" s="78"/>
      <c r="OQP12" s="78"/>
      <c r="OQQ12" s="78"/>
      <c r="OQR12" s="78"/>
      <c r="OQS12" s="78"/>
      <c r="OQT12" s="78"/>
      <c r="OQU12" s="78"/>
      <c r="OQV12" s="78"/>
      <c r="OQW12" s="78"/>
      <c r="OQX12" s="78"/>
      <c r="OQY12" s="78"/>
      <c r="OQZ12" s="78"/>
      <c r="ORA12" s="78"/>
      <c r="ORB12" s="78"/>
      <c r="ORC12" s="78"/>
      <c r="ORD12" s="78"/>
      <c r="ORE12" s="78"/>
      <c r="ORF12" s="78"/>
      <c r="ORG12" s="78"/>
      <c r="ORH12" s="78"/>
      <c r="ORI12" s="78"/>
      <c r="ORJ12" s="78"/>
      <c r="ORK12" s="78"/>
      <c r="ORL12" s="78"/>
      <c r="ORM12" s="78"/>
      <c r="ORN12" s="78"/>
      <c r="ORO12" s="78"/>
      <c r="ORP12" s="78"/>
      <c r="ORQ12" s="78"/>
      <c r="ORR12" s="78"/>
      <c r="ORS12" s="78"/>
      <c r="ORT12" s="78"/>
      <c r="ORU12" s="78"/>
      <c r="ORV12" s="78"/>
      <c r="ORW12" s="78"/>
      <c r="ORX12" s="78"/>
      <c r="ORY12" s="78"/>
      <c r="ORZ12" s="78"/>
      <c r="OSA12" s="78"/>
      <c r="OSB12" s="78"/>
      <c r="OSC12" s="78"/>
      <c r="OSD12" s="78"/>
      <c r="OSE12" s="78"/>
      <c r="OSF12" s="78"/>
      <c r="OSG12" s="78"/>
      <c r="OSH12" s="78"/>
      <c r="OSI12" s="78"/>
      <c r="OSJ12" s="78"/>
      <c r="OSK12" s="78"/>
      <c r="OSL12" s="78"/>
      <c r="OSM12" s="78"/>
      <c r="OSN12" s="78"/>
      <c r="OSO12" s="78"/>
      <c r="OSP12" s="78"/>
      <c r="OSQ12" s="78"/>
      <c r="OSR12" s="78"/>
      <c r="OSS12" s="78"/>
      <c r="OST12" s="78"/>
      <c r="OSU12" s="78"/>
      <c r="OSV12" s="78"/>
      <c r="OSW12" s="78"/>
      <c r="OSX12" s="78"/>
      <c r="OSY12" s="78"/>
      <c r="OSZ12" s="78"/>
      <c r="OTA12" s="78"/>
      <c r="OTB12" s="78"/>
      <c r="OTC12" s="78"/>
      <c r="OTD12" s="78"/>
      <c r="OTE12" s="78"/>
      <c r="OTF12" s="78"/>
      <c r="OTG12" s="78"/>
      <c r="OTH12" s="78"/>
      <c r="OTI12" s="78"/>
      <c r="OTJ12" s="78"/>
      <c r="OTK12" s="78"/>
      <c r="OTL12" s="78"/>
      <c r="OTM12" s="78"/>
      <c r="OTN12" s="78"/>
      <c r="OTO12" s="78"/>
      <c r="OTP12" s="78"/>
      <c r="OTQ12" s="78"/>
      <c r="OTR12" s="78"/>
      <c r="OTS12" s="78"/>
      <c r="OTT12" s="78"/>
      <c r="OTU12" s="78"/>
      <c r="OTV12" s="78"/>
      <c r="OTW12" s="78"/>
      <c r="OTX12" s="78"/>
      <c r="OTY12" s="78"/>
      <c r="OTZ12" s="78"/>
      <c r="OUA12" s="78"/>
      <c r="OUB12" s="78"/>
      <c r="OUC12" s="78"/>
      <c r="OUD12" s="78"/>
      <c r="OUE12" s="78"/>
      <c r="OUF12" s="78"/>
      <c r="OUG12" s="78"/>
      <c r="OUH12" s="78"/>
      <c r="OUI12" s="78"/>
      <c r="OUJ12" s="78"/>
      <c r="OUK12" s="78"/>
      <c r="OUL12" s="78"/>
      <c r="OUM12" s="78"/>
      <c r="OUN12" s="78"/>
      <c r="OUO12" s="78"/>
      <c r="OUP12" s="78"/>
      <c r="OUQ12" s="78"/>
      <c r="OUR12" s="78"/>
      <c r="OUS12" s="78"/>
      <c r="OUT12" s="78"/>
      <c r="OUU12" s="78"/>
      <c r="OUV12" s="78"/>
      <c r="OUW12" s="78"/>
      <c r="OUX12" s="78"/>
      <c r="OUY12" s="78"/>
      <c r="OUZ12" s="78"/>
      <c r="OVA12" s="78"/>
      <c r="OVB12" s="78"/>
      <c r="OVC12" s="78"/>
      <c r="OVD12" s="78"/>
      <c r="OVE12" s="78"/>
      <c r="OVF12" s="78"/>
      <c r="OVG12" s="78"/>
      <c r="OVH12" s="78"/>
      <c r="OVI12" s="78"/>
      <c r="OVJ12" s="78"/>
      <c r="OVK12" s="78"/>
      <c r="OVL12" s="78"/>
      <c r="OVM12" s="78"/>
      <c r="OVN12" s="78"/>
      <c r="OVO12" s="78"/>
      <c r="OVP12" s="78"/>
      <c r="OVQ12" s="78"/>
      <c r="OVR12" s="78"/>
      <c r="OVS12" s="78"/>
      <c r="OVT12" s="78"/>
      <c r="OVU12" s="78"/>
      <c r="OVV12" s="78"/>
      <c r="OVW12" s="78"/>
      <c r="OVX12" s="78"/>
      <c r="OVY12" s="78"/>
      <c r="OVZ12" s="78"/>
      <c r="OWA12" s="78"/>
      <c r="OWB12" s="78"/>
      <c r="OWC12" s="78"/>
      <c r="OWD12" s="78"/>
      <c r="OWE12" s="78"/>
      <c r="OWF12" s="78"/>
      <c r="OWG12" s="78"/>
      <c r="OWH12" s="78"/>
      <c r="OWI12" s="78"/>
      <c r="OWJ12" s="78"/>
      <c r="OWK12" s="78"/>
      <c r="OWL12" s="78"/>
      <c r="OWM12" s="78"/>
      <c r="OWN12" s="78"/>
      <c r="OWO12" s="78"/>
      <c r="OWP12" s="78"/>
      <c r="OWQ12" s="78"/>
      <c r="OWR12" s="78"/>
      <c r="OWS12" s="78"/>
      <c r="OWT12" s="78"/>
      <c r="OWU12" s="78"/>
      <c r="OWV12" s="78"/>
      <c r="OWW12" s="78"/>
      <c r="OWX12" s="78"/>
      <c r="OWY12" s="78"/>
      <c r="OWZ12" s="78"/>
      <c r="OXA12" s="78"/>
      <c r="OXB12" s="78"/>
      <c r="OXC12" s="78"/>
      <c r="OXD12" s="78"/>
      <c r="OXE12" s="78"/>
      <c r="OXF12" s="78"/>
      <c r="OXG12" s="78"/>
      <c r="OXH12" s="78"/>
      <c r="OXI12" s="78"/>
      <c r="OXJ12" s="78"/>
      <c r="OXK12" s="78"/>
      <c r="OXL12" s="78"/>
      <c r="OXM12" s="78"/>
      <c r="OXN12" s="78"/>
      <c r="OXO12" s="78"/>
      <c r="OXP12" s="78"/>
      <c r="OXQ12" s="78"/>
      <c r="OXR12" s="78"/>
      <c r="OXS12" s="78"/>
      <c r="OXT12" s="78"/>
      <c r="OXU12" s="78"/>
      <c r="OXV12" s="78"/>
      <c r="OXW12" s="78"/>
      <c r="OXX12" s="78"/>
      <c r="OXY12" s="78"/>
      <c r="OXZ12" s="78"/>
      <c r="OYA12" s="78"/>
      <c r="OYB12" s="78"/>
      <c r="OYC12" s="78"/>
      <c r="OYD12" s="78"/>
      <c r="OYE12" s="78"/>
      <c r="OYF12" s="78"/>
      <c r="OYG12" s="78"/>
      <c r="OYH12" s="78"/>
      <c r="OYI12" s="78"/>
      <c r="OYJ12" s="78"/>
      <c r="OYK12" s="78"/>
      <c r="OYL12" s="78"/>
      <c r="OYM12" s="78"/>
      <c r="OYN12" s="78"/>
      <c r="OYO12" s="78"/>
      <c r="OYP12" s="78"/>
      <c r="OYQ12" s="78"/>
      <c r="OYR12" s="78"/>
      <c r="OYS12" s="78"/>
      <c r="OYT12" s="78"/>
      <c r="OYU12" s="78"/>
      <c r="OYV12" s="78"/>
      <c r="OYW12" s="78"/>
      <c r="OYX12" s="78"/>
      <c r="OYY12" s="78"/>
      <c r="OYZ12" s="78"/>
      <c r="OZA12" s="78"/>
      <c r="OZB12" s="78"/>
      <c r="OZC12" s="78"/>
      <c r="OZD12" s="78"/>
      <c r="OZE12" s="78"/>
      <c r="OZF12" s="78"/>
      <c r="OZG12" s="78"/>
      <c r="OZH12" s="78"/>
      <c r="OZI12" s="78"/>
      <c r="OZJ12" s="78"/>
      <c r="OZK12" s="78"/>
      <c r="OZL12" s="78"/>
      <c r="OZM12" s="78"/>
      <c r="OZN12" s="78"/>
      <c r="OZO12" s="78"/>
      <c r="OZP12" s="78"/>
      <c r="OZQ12" s="78"/>
      <c r="OZR12" s="78"/>
      <c r="OZS12" s="78"/>
      <c r="OZT12" s="78"/>
      <c r="OZU12" s="78"/>
      <c r="OZV12" s="78"/>
      <c r="OZW12" s="78"/>
      <c r="OZX12" s="78"/>
      <c r="OZY12" s="78"/>
      <c r="OZZ12" s="78"/>
      <c r="PAA12" s="78"/>
      <c r="PAB12" s="78"/>
      <c r="PAC12" s="78"/>
      <c r="PAD12" s="78"/>
      <c r="PAE12" s="78"/>
      <c r="PAF12" s="78"/>
      <c r="PAG12" s="78"/>
      <c r="PAH12" s="78"/>
      <c r="PAI12" s="78"/>
      <c r="PAJ12" s="78"/>
      <c r="PAK12" s="78"/>
      <c r="PAL12" s="78"/>
      <c r="PAM12" s="78"/>
      <c r="PAN12" s="78"/>
      <c r="PAO12" s="78"/>
      <c r="PAP12" s="78"/>
      <c r="PAQ12" s="78"/>
      <c r="PAR12" s="78"/>
      <c r="PAS12" s="78"/>
      <c r="PAT12" s="78"/>
      <c r="PAU12" s="78"/>
      <c r="PAV12" s="78"/>
      <c r="PAW12" s="78"/>
      <c r="PAX12" s="78"/>
      <c r="PAY12" s="78"/>
      <c r="PAZ12" s="78"/>
      <c r="PBA12" s="78"/>
      <c r="PBB12" s="78"/>
      <c r="PBC12" s="78"/>
      <c r="PBD12" s="78"/>
      <c r="PBE12" s="78"/>
      <c r="PBF12" s="78"/>
      <c r="PBG12" s="78"/>
      <c r="PBH12" s="78"/>
      <c r="PBI12" s="78"/>
      <c r="PBJ12" s="78"/>
      <c r="PBK12" s="78"/>
      <c r="PBL12" s="78"/>
      <c r="PBM12" s="78"/>
      <c r="PBN12" s="78"/>
      <c r="PBO12" s="78"/>
      <c r="PBP12" s="78"/>
      <c r="PBQ12" s="78"/>
      <c r="PBR12" s="78"/>
      <c r="PBS12" s="78"/>
      <c r="PBT12" s="78"/>
      <c r="PBU12" s="78"/>
      <c r="PBV12" s="78"/>
      <c r="PBW12" s="78"/>
      <c r="PBX12" s="78"/>
      <c r="PBY12" s="78"/>
      <c r="PBZ12" s="78"/>
      <c r="PCA12" s="78"/>
      <c r="PCB12" s="78"/>
      <c r="PCC12" s="78"/>
      <c r="PCD12" s="78"/>
      <c r="PCE12" s="78"/>
      <c r="PCF12" s="78"/>
      <c r="PCG12" s="78"/>
      <c r="PCH12" s="78"/>
      <c r="PCI12" s="78"/>
      <c r="PCJ12" s="78"/>
      <c r="PCK12" s="78"/>
      <c r="PCL12" s="78"/>
      <c r="PCM12" s="78"/>
      <c r="PCN12" s="78"/>
      <c r="PCO12" s="78"/>
      <c r="PCP12" s="78"/>
      <c r="PCQ12" s="78"/>
      <c r="PCR12" s="78"/>
      <c r="PCS12" s="78"/>
      <c r="PCT12" s="78"/>
      <c r="PCU12" s="78"/>
      <c r="PCV12" s="78"/>
      <c r="PCW12" s="78"/>
      <c r="PCX12" s="78"/>
      <c r="PCY12" s="78"/>
      <c r="PCZ12" s="78"/>
      <c r="PDA12" s="78"/>
      <c r="PDB12" s="78"/>
      <c r="PDC12" s="78"/>
      <c r="PDD12" s="78"/>
      <c r="PDE12" s="78"/>
      <c r="PDF12" s="78"/>
      <c r="PDG12" s="78"/>
      <c r="PDH12" s="78"/>
      <c r="PDI12" s="78"/>
      <c r="PDJ12" s="78"/>
      <c r="PDK12" s="78"/>
      <c r="PDL12" s="78"/>
      <c r="PDM12" s="78"/>
      <c r="PDN12" s="78"/>
      <c r="PDO12" s="78"/>
      <c r="PDP12" s="78"/>
      <c r="PDQ12" s="78"/>
      <c r="PDR12" s="78"/>
      <c r="PDS12" s="78"/>
      <c r="PDT12" s="78"/>
      <c r="PDU12" s="78"/>
      <c r="PDV12" s="78"/>
      <c r="PDW12" s="78"/>
      <c r="PDX12" s="78"/>
      <c r="PDY12" s="78"/>
      <c r="PDZ12" s="78"/>
      <c r="PEA12" s="78"/>
      <c r="PEB12" s="78"/>
      <c r="PEC12" s="78"/>
      <c r="PED12" s="78"/>
      <c r="PEE12" s="78"/>
      <c r="PEF12" s="78"/>
      <c r="PEG12" s="78"/>
      <c r="PEH12" s="78"/>
      <c r="PEI12" s="78"/>
      <c r="PEJ12" s="78"/>
      <c r="PEK12" s="78"/>
      <c r="PEL12" s="78"/>
      <c r="PEM12" s="78"/>
      <c r="PEN12" s="78"/>
      <c r="PEO12" s="78"/>
      <c r="PEP12" s="78"/>
      <c r="PEQ12" s="78"/>
      <c r="PER12" s="78"/>
      <c r="PES12" s="78"/>
      <c r="PET12" s="78"/>
      <c r="PEU12" s="78"/>
      <c r="PEV12" s="78"/>
      <c r="PEW12" s="78"/>
      <c r="PEX12" s="78"/>
      <c r="PEY12" s="78"/>
      <c r="PEZ12" s="78"/>
      <c r="PFA12" s="78"/>
      <c r="PFB12" s="78"/>
      <c r="PFC12" s="78"/>
      <c r="PFD12" s="78"/>
      <c r="PFE12" s="78"/>
      <c r="PFF12" s="78"/>
      <c r="PFG12" s="78"/>
      <c r="PFH12" s="78"/>
      <c r="PFI12" s="78"/>
      <c r="PFJ12" s="78"/>
      <c r="PFK12" s="78"/>
      <c r="PFL12" s="78"/>
      <c r="PFM12" s="78"/>
      <c r="PFN12" s="78"/>
      <c r="PFO12" s="78"/>
      <c r="PFP12" s="78"/>
      <c r="PFQ12" s="78"/>
      <c r="PFR12" s="78"/>
      <c r="PFS12" s="78"/>
      <c r="PFT12" s="78"/>
      <c r="PFU12" s="78"/>
      <c r="PFV12" s="78"/>
      <c r="PFW12" s="78"/>
      <c r="PFX12" s="78"/>
      <c r="PFY12" s="78"/>
      <c r="PFZ12" s="78"/>
      <c r="PGA12" s="78"/>
      <c r="PGB12" s="78"/>
      <c r="PGC12" s="78"/>
      <c r="PGD12" s="78"/>
      <c r="PGE12" s="78"/>
      <c r="PGF12" s="78"/>
      <c r="PGG12" s="78"/>
      <c r="PGH12" s="78"/>
      <c r="PGI12" s="78"/>
      <c r="PGJ12" s="78"/>
      <c r="PGK12" s="78"/>
      <c r="PGL12" s="78"/>
      <c r="PGM12" s="78"/>
      <c r="PGN12" s="78"/>
      <c r="PGO12" s="78"/>
      <c r="PGP12" s="78"/>
      <c r="PGQ12" s="78"/>
      <c r="PGR12" s="78"/>
      <c r="PGS12" s="78"/>
      <c r="PGT12" s="78"/>
      <c r="PGU12" s="78"/>
      <c r="PGV12" s="78"/>
      <c r="PGW12" s="78"/>
      <c r="PGX12" s="78"/>
      <c r="PGY12" s="78"/>
      <c r="PGZ12" s="78"/>
      <c r="PHA12" s="78"/>
      <c r="PHB12" s="78"/>
      <c r="PHC12" s="78"/>
      <c r="PHD12" s="78"/>
      <c r="PHE12" s="78"/>
      <c r="PHF12" s="78"/>
      <c r="PHG12" s="78"/>
      <c r="PHH12" s="78"/>
      <c r="PHI12" s="78"/>
      <c r="PHJ12" s="78"/>
      <c r="PHK12" s="78"/>
      <c r="PHL12" s="78"/>
      <c r="PHM12" s="78"/>
      <c r="PHN12" s="78"/>
      <c r="PHO12" s="78"/>
      <c r="PHP12" s="78"/>
      <c r="PHQ12" s="78"/>
      <c r="PHR12" s="78"/>
      <c r="PHS12" s="78"/>
      <c r="PHT12" s="78"/>
      <c r="PHU12" s="78"/>
      <c r="PHV12" s="78"/>
      <c r="PHW12" s="78"/>
      <c r="PHX12" s="78"/>
      <c r="PHY12" s="78"/>
      <c r="PHZ12" s="78"/>
      <c r="PIA12" s="78"/>
      <c r="PIB12" s="78"/>
      <c r="PIC12" s="78"/>
      <c r="PID12" s="78"/>
      <c r="PIE12" s="78"/>
      <c r="PIF12" s="78"/>
      <c r="PIG12" s="78"/>
      <c r="PIH12" s="78"/>
      <c r="PII12" s="78"/>
      <c r="PIJ12" s="78"/>
      <c r="PIK12" s="78"/>
      <c r="PIL12" s="78"/>
      <c r="PIM12" s="78"/>
      <c r="PIN12" s="78"/>
      <c r="PIO12" s="78"/>
      <c r="PIP12" s="78"/>
      <c r="PIQ12" s="78"/>
      <c r="PIR12" s="78"/>
      <c r="PIS12" s="78"/>
      <c r="PIT12" s="78"/>
      <c r="PIU12" s="78"/>
      <c r="PIV12" s="78"/>
      <c r="PIW12" s="78"/>
      <c r="PIX12" s="78"/>
      <c r="PIY12" s="78"/>
      <c r="PIZ12" s="78"/>
      <c r="PJA12" s="78"/>
      <c r="PJB12" s="78"/>
      <c r="PJC12" s="78"/>
      <c r="PJD12" s="78"/>
      <c r="PJE12" s="78"/>
      <c r="PJF12" s="78"/>
      <c r="PJG12" s="78"/>
      <c r="PJH12" s="78"/>
      <c r="PJI12" s="78"/>
      <c r="PJJ12" s="78"/>
      <c r="PJK12" s="78"/>
      <c r="PJL12" s="78"/>
      <c r="PJM12" s="78"/>
      <c r="PJN12" s="78"/>
      <c r="PJO12" s="78"/>
      <c r="PJP12" s="78"/>
      <c r="PJQ12" s="78"/>
      <c r="PJR12" s="78"/>
      <c r="PJS12" s="78"/>
      <c r="PJT12" s="78"/>
      <c r="PJU12" s="78"/>
      <c r="PJV12" s="78"/>
      <c r="PJW12" s="78"/>
      <c r="PJX12" s="78"/>
      <c r="PJY12" s="78"/>
      <c r="PJZ12" s="78"/>
      <c r="PKA12" s="78"/>
      <c r="PKB12" s="78"/>
      <c r="PKC12" s="78"/>
      <c r="PKD12" s="78"/>
      <c r="PKE12" s="78"/>
      <c r="PKF12" s="78"/>
      <c r="PKG12" s="78"/>
      <c r="PKH12" s="78"/>
      <c r="PKI12" s="78"/>
      <c r="PKJ12" s="78"/>
      <c r="PKK12" s="78"/>
      <c r="PKL12" s="78"/>
      <c r="PKM12" s="78"/>
      <c r="PKN12" s="78"/>
      <c r="PKO12" s="78"/>
      <c r="PKP12" s="78"/>
      <c r="PKQ12" s="78"/>
      <c r="PKR12" s="78"/>
      <c r="PKS12" s="78"/>
      <c r="PKT12" s="78"/>
      <c r="PKU12" s="78"/>
      <c r="PKV12" s="78"/>
      <c r="PKW12" s="78"/>
      <c r="PKX12" s="78"/>
      <c r="PKY12" s="78"/>
      <c r="PKZ12" s="78"/>
      <c r="PLA12" s="78"/>
      <c r="PLB12" s="78"/>
      <c r="PLC12" s="78"/>
      <c r="PLD12" s="78"/>
      <c r="PLE12" s="78"/>
      <c r="PLF12" s="78"/>
      <c r="PLG12" s="78"/>
      <c r="PLH12" s="78"/>
      <c r="PLI12" s="78"/>
      <c r="PLJ12" s="78"/>
      <c r="PLK12" s="78"/>
      <c r="PLL12" s="78"/>
      <c r="PLM12" s="78"/>
      <c r="PLN12" s="78"/>
      <c r="PLO12" s="78"/>
      <c r="PLP12" s="78"/>
      <c r="PLQ12" s="78"/>
      <c r="PLR12" s="78"/>
      <c r="PLS12" s="78"/>
      <c r="PLT12" s="78"/>
      <c r="PLU12" s="78"/>
      <c r="PLV12" s="78"/>
      <c r="PLW12" s="78"/>
      <c r="PLX12" s="78"/>
      <c r="PLY12" s="78"/>
      <c r="PLZ12" s="78"/>
      <c r="PMA12" s="78"/>
      <c r="PMB12" s="78"/>
      <c r="PMC12" s="78"/>
      <c r="PMD12" s="78"/>
      <c r="PME12" s="78"/>
      <c r="PMF12" s="78"/>
      <c r="PMG12" s="78"/>
      <c r="PMH12" s="78"/>
      <c r="PMI12" s="78"/>
      <c r="PMJ12" s="78"/>
      <c r="PMK12" s="78"/>
      <c r="PML12" s="78"/>
      <c r="PMM12" s="78"/>
      <c r="PMN12" s="78"/>
      <c r="PMO12" s="78"/>
      <c r="PMP12" s="78"/>
      <c r="PMQ12" s="78"/>
      <c r="PMR12" s="78"/>
      <c r="PMS12" s="78"/>
      <c r="PMT12" s="78"/>
      <c r="PMU12" s="78"/>
      <c r="PMV12" s="78"/>
      <c r="PMW12" s="78"/>
      <c r="PMX12" s="78"/>
      <c r="PMY12" s="78"/>
      <c r="PMZ12" s="78"/>
      <c r="PNA12" s="78"/>
      <c r="PNB12" s="78"/>
      <c r="PNC12" s="78"/>
      <c r="PND12" s="78"/>
      <c r="PNE12" s="78"/>
      <c r="PNF12" s="78"/>
      <c r="PNG12" s="78"/>
      <c r="PNH12" s="78"/>
      <c r="PNI12" s="78"/>
      <c r="PNJ12" s="78"/>
      <c r="PNK12" s="78"/>
      <c r="PNL12" s="78"/>
      <c r="PNM12" s="78"/>
      <c r="PNN12" s="78"/>
      <c r="PNO12" s="78"/>
      <c r="PNP12" s="78"/>
      <c r="PNQ12" s="78"/>
      <c r="PNR12" s="78"/>
      <c r="PNS12" s="78"/>
      <c r="PNT12" s="78"/>
      <c r="PNU12" s="78"/>
      <c r="PNV12" s="78"/>
      <c r="PNW12" s="78"/>
      <c r="PNX12" s="78"/>
      <c r="PNY12" s="78"/>
      <c r="PNZ12" s="78"/>
      <c r="POA12" s="78"/>
      <c r="POB12" s="78"/>
      <c r="POC12" s="78"/>
      <c r="POD12" s="78"/>
      <c r="POE12" s="78"/>
      <c r="POF12" s="78"/>
      <c r="POG12" s="78"/>
      <c r="POH12" s="78"/>
      <c r="POI12" s="78"/>
      <c r="POJ12" s="78"/>
      <c r="POK12" s="78"/>
      <c r="POL12" s="78"/>
      <c r="POM12" s="78"/>
      <c r="PON12" s="78"/>
      <c r="POO12" s="78"/>
      <c r="POP12" s="78"/>
      <c r="POQ12" s="78"/>
      <c r="POR12" s="78"/>
      <c r="POS12" s="78"/>
      <c r="POT12" s="78"/>
      <c r="POU12" s="78"/>
      <c r="POV12" s="78"/>
      <c r="POW12" s="78"/>
      <c r="POX12" s="78"/>
      <c r="POY12" s="78"/>
      <c r="POZ12" s="78"/>
      <c r="PPA12" s="78"/>
      <c r="PPB12" s="78"/>
      <c r="PPC12" s="78"/>
      <c r="PPD12" s="78"/>
      <c r="PPE12" s="78"/>
      <c r="PPF12" s="78"/>
      <c r="PPG12" s="78"/>
      <c r="PPH12" s="78"/>
      <c r="PPI12" s="78"/>
      <c r="PPJ12" s="78"/>
      <c r="PPK12" s="78"/>
      <c r="PPL12" s="78"/>
      <c r="PPM12" s="78"/>
      <c r="PPN12" s="78"/>
      <c r="PPO12" s="78"/>
      <c r="PPP12" s="78"/>
      <c r="PPQ12" s="78"/>
      <c r="PPR12" s="78"/>
      <c r="PPS12" s="78"/>
      <c r="PPT12" s="78"/>
      <c r="PPU12" s="78"/>
      <c r="PPV12" s="78"/>
      <c r="PPW12" s="78"/>
      <c r="PPX12" s="78"/>
      <c r="PPY12" s="78"/>
      <c r="PPZ12" s="78"/>
      <c r="PQA12" s="78"/>
      <c r="PQB12" s="78"/>
      <c r="PQC12" s="78"/>
      <c r="PQD12" s="78"/>
      <c r="PQE12" s="78"/>
      <c r="PQF12" s="78"/>
      <c r="PQG12" s="78"/>
      <c r="PQH12" s="78"/>
      <c r="PQI12" s="78"/>
      <c r="PQJ12" s="78"/>
      <c r="PQK12" s="78"/>
      <c r="PQL12" s="78"/>
      <c r="PQM12" s="78"/>
      <c r="PQN12" s="78"/>
      <c r="PQO12" s="78"/>
      <c r="PQP12" s="78"/>
      <c r="PQQ12" s="78"/>
      <c r="PQR12" s="78"/>
      <c r="PQS12" s="78"/>
      <c r="PQT12" s="78"/>
      <c r="PQU12" s="78"/>
      <c r="PQV12" s="78"/>
      <c r="PQW12" s="78"/>
      <c r="PQX12" s="78"/>
      <c r="PQY12" s="78"/>
      <c r="PQZ12" s="78"/>
      <c r="PRA12" s="78"/>
      <c r="PRB12" s="78"/>
      <c r="PRC12" s="78"/>
      <c r="PRD12" s="78"/>
      <c r="PRE12" s="78"/>
      <c r="PRF12" s="78"/>
      <c r="PRG12" s="78"/>
      <c r="PRH12" s="78"/>
      <c r="PRI12" s="78"/>
      <c r="PRJ12" s="78"/>
      <c r="PRK12" s="78"/>
      <c r="PRL12" s="78"/>
      <c r="PRM12" s="78"/>
      <c r="PRN12" s="78"/>
      <c r="PRO12" s="78"/>
      <c r="PRP12" s="78"/>
      <c r="PRQ12" s="78"/>
      <c r="PRR12" s="78"/>
      <c r="PRS12" s="78"/>
      <c r="PRT12" s="78"/>
      <c r="PRU12" s="78"/>
      <c r="PRV12" s="78"/>
      <c r="PRW12" s="78"/>
      <c r="PRX12" s="78"/>
      <c r="PRY12" s="78"/>
      <c r="PRZ12" s="78"/>
      <c r="PSA12" s="78"/>
      <c r="PSB12" s="78"/>
      <c r="PSC12" s="78"/>
      <c r="PSD12" s="78"/>
      <c r="PSE12" s="78"/>
      <c r="PSF12" s="78"/>
      <c r="PSG12" s="78"/>
      <c r="PSH12" s="78"/>
      <c r="PSI12" s="78"/>
      <c r="PSJ12" s="78"/>
      <c r="PSK12" s="78"/>
      <c r="PSL12" s="78"/>
      <c r="PSM12" s="78"/>
      <c r="PSN12" s="78"/>
      <c r="PSO12" s="78"/>
      <c r="PSP12" s="78"/>
      <c r="PSQ12" s="78"/>
      <c r="PSR12" s="78"/>
      <c r="PSS12" s="78"/>
      <c r="PST12" s="78"/>
      <c r="PSU12" s="78"/>
      <c r="PSV12" s="78"/>
      <c r="PSW12" s="78"/>
      <c r="PSX12" s="78"/>
      <c r="PSY12" s="78"/>
      <c r="PSZ12" s="78"/>
      <c r="PTA12" s="78"/>
      <c r="PTB12" s="78"/>
      <c r="PTC12" s="78"/>
      <c r="PTD12" s="78"/>
      <c r="PTE12" s="78"/>
      <c r="PTF12" s="78"/>
      <c r="PTG12" s="78"/>
      <c r="PTH12" s="78"/>
      <c r="PTI12" s="78"/>
      <c r="PTJ12" s="78"/>
      <c r="PTK12" s="78"/>
      <c r="PTL12" s="78"/>
      <c r="PTM12" s="78"/>
      <c r="PTN12" s="78"/>
      <c r="PTO12" s="78"/>
      <c r="PTP12" s="78"/>
      <c r="PTQ12" s="78"/>
      <c r="PTR12" s="78"/>
      <c r="PTS12" s="78"/>
      <c r="PTT12" s="78"/>
      <c r="PTU12" s="78"/>
      <c r="PTV12" s="78"/>
      <c r="PTW12" s="78"/>
      <c r="PTX12" s="78"/>
      <c r="PTY12" s="78"/>
      <c r="PTZ12" s="78"/>
      <c r="PUA12" s="78"/>
      <c r="PUB12" s="78"/>
      <c r="PUC12" s="78"/>
      <c r="PUD12" s="78"/>
      <c r="PUE12" s="78"/>
      <c r="PUF12" s="78"/>
      <c r="PUG12" s="78"/>
      <c r="PUH12" s="78"/>
      <c r="PUI12" s="78"/>
      <c r="PUJ12" s="78"/>
      <c r="PUK12" s="78"/>
      <c r="PUL12" s="78"/>
      <c r="PUM12" s="78"/>
      <c r="PUN12" s="78"/>
      <c r="PUO12" s="78"/>
      <c r="PUP12" s="78"/>
      <c r="PUQ12" s="78"/>
      <c r="PUR12" s="78"/>
      <c r="PUS12" s="78"/>
      <c r="PUT12" s="78"/>
      <c r="PUU12" s="78"/>
      <c r="PUV12" s="78"/>
      <c r="PUW12" s="78"/>
      <c r="PUX12" s="78"/>
      <c r="PUY12" s="78"/>
      <c r="PUZ12" s="78"/>
      <c r="PVA12" s="78"/>
      <c r="PVB12" s="78"/>
      <c r="PVC12" s="78"/>
      <c r="PVD12" s="78"/>
      <c r="PVE12" s="78"/>
      <c r="PVF12" s="78"/>
      <c r="PVG12" s="78"/>
      <c r="PVH12" s="78"/>
      <c r="PVI12" s="78"/>
      <c r="PVJ12" s="78"/>
      <c r="PVK12" s="78"/>
      <c r="PVL12" s="78"/>
      <c r="PVM12" s="78"/>
      <c r="PVN12" s="78"/>
      <c r="PVO12" s="78"/>
      <c r="PVP12" s="78"/>
      <c r="PVQ12" s="78"/>
      <c r="PVR12" s="78"/>
      <c r="PVS12" s="78"/>
      <c r="PVT12" s="78"/>
      <c r="PVU12" s="78"/>
      <c r="PVV12" s="78"/>
      <c r="PVW12" s="78"/>
      <c r="PVX12" s="78"/>
      <c r="PVY12" s="78"/>
      <c r="PVZ12" s="78"/>
      <c r="PWA12" s="78"/>
      <c r="PWB12" s="78"/>
      <c r="PWC12" s="78"/>
      <c r="PWD12" s="78"/>
      <c r="PWE12" s="78"/>
      <c r="PWF12" s="78"/>
      <c r="PWG12" s="78"/>
      <c r="PWH12" s="78"/>
      <c r="PWI12" s="78"/>
      <c r="PWJ12" s="78"/>
      <c r="PWK12" s="78"/>
      <c r="PWL12" s="78"/>
      <c r="PWM12" s="78"/>
      <c r="PWN12" s="78"/>
      <c r="PWO12" s="78"/>
      <c r="PWP12" s="78"/>
      <c r="PWQ12" s="78"/>
      <c r="PWR12" s="78"/>
      <c r="PWS12" s="78"/>
      <c r="PWT12" s="78"/>
      <c r="PWU12" s="78"/>
      <c r="PWV12" s="78"/>
      <c r="PWW12" s="78"/>
      <c r="PWX12" s="78"/>
      <c r="PWY12" s="78"/>
      <c r="PWZ12" s="78"/>
      <c r="PXA12" s="78"/>
      <c r="PXB12" s="78"/>
      <c r="PXC12" s="78"/>
      <c r="PXD12" s="78"/>
      <c r="PXE12" s="78"/>
      <c r="PXF12" s="78"/>
      <c r="PXG12" s="78"/>
      <c r="PXH12" s="78"/>
      <c r="PXI12" s="78"/>
      <c r="PXJ12" s="78"/>
      <c r="PXK12" s="78"/>
      <c r="PXL12" s="78"/>
      <c r="PXM12" s="78"/>
      <c r="PXN12" s="78"/>
      <c r="PXO12" s="78"/>
      <c r="PXP12" s="78"/>
      <c r="PXQ12" s="78"/>
      <c r="PXR12" s="78"/>
      <c r="PXS12" s="78"/>
      <c r="PXT12" s="78"/>
      <c r="PXU12" s="78"/>
      <c r="PXV12" s="78"/>
      <c r="PXW12" s="78"/>
      <c r="PXX12" s="78"/>
      <c r="PXY12" s="78"/>
      <c r="PXZ12" s="78"/>
      <c r="PYA12" s="78"/>
      <c r="PYB12" s="78"/>
      <c r="PYC12" s="78"/>
      <c r="PYD12" s="78"/>
      <c r="PYE12" s="78"/>
      <c r="PYF12" s="78"/>
      <c r="PYG12" s="78"/>
      <c r="PYH12" s="78"/>
      <c r="PYI12" s="78"/>
      <c r="PYJ12" s="78"/>
      <c r="PYK12" s="78"/>
      <c r="PYL12" s="78"/>
      <c r="PYM12" s="78"/>
      <c r="PYN12" s="78"/>
      <c r="PYO12" s="78"/>
      <c r="PYP12" s="78"/>
      <c r="PYQ12" s="78"/>
      <c r="PYR12" s="78"/>
      <c r="PYS12" s="78"/>
      <c r="PYT12" s="78"/>
      <c r="PYU12" s="78"/>
      <c r="PYV12" s="78"/>
      <c r="PYW12" s="78"/>
      <c r="PYX12" s="78"/>
      <c r="PYY12" s="78"/>
      <c r="PYZ12" s="78"/>
      <c r="PZA12" s="78"/>
      <c r="PZB12" s="78"/>
      <c r="PZC12" s="78"/>
      <c r="PZD12" s="78"/>
      <c r="PZE12" s="78"/>
      <c r="PZF12" s="78"/>
      <c r="PZG12" s="78"/>
      <c r="PZH12" s="78"/>
      <c r="PZI12" s="78"/>
      <c r="PZJ12" s="78"/>
      <c r="PZK12" s="78"/>
      <c r="PZL12" s="78"/>
      <c r="PZM12" s="78"/>
      <c r="PZN12" s="78"/>
      <c r="PZO12" s="78"/>
      <c r="PZP12" s="78"/>
      <c r="PZQ12" s="78"/>
      <c r="PZR12" s="78"/>
      <c r="PZS12" s="78"/>
      <c r="PZT12" s="78"/>
      <c r="PZU12" s="78"/>
      <c r="PZV12" s="78"/>
      <c r="PZW12" s="78"/>
      <c r="PZX12" s="78"/>
      <c r="PZY12" s="78"/>
      <c r="PZZ12" s="78"/>
      <c r="QAA12" s="78"/>
      <c r="QAB12" s="78"/>
      <c r="QAC12" s="78"/>
      <c r="QAD12" s="78"/>
      <c r="QAE12" s="78"/>
      <c r="QAF12" s="78"/>
      <c r="QAG12" s="78"/>
      <c r="QAH12" s="78"/>
      <c r="QAI12" s="78"/>
      <c r="QAJ12" s="78"/>
      <c r="QAK12" s="78"/>
      <c r="QAL12" s="78"/>
      <c r="QAM12" s="78"/>
      <c r="QAN12" s="78"/>
      <c r="QAO12" s="78"/>
      <c r="QAP12" s="78"/>
      <c r="QAQ12" s="78"/>
      <c r="QAR12" s="78"/>
      <c r="QAS12" s="78"/>
      <c r="QAT12" s="78"/>
      <c r="QAU12" s="78"/>
      <c r="QAV12" s="78"/>
      <c r="QAW12" s="78"/>
      <c r="QAX12" s="78"/>
      <c r="QAY12" s="78"/>
      <c r="QAZ12" s="78"/>
      <c r="QBA12" s="78"/>
      <c r="QBB12" s="78"/>
      <c r="QBC12" s="78"/>
      <c r="QBD12" s="78"/>
      <c r="QBE12" s="78"/>
      <c r="QBF12" s="78"/>
      <c r="QBG12" s="78"/>
      <c r="QBH12" s="78"/>
      <c r="QBI12" s="78"/>
      <c r="QBJ12" s="78"/>
      <c r="QBK12" s="78"/>
      <c r="QBL12" s="78"/>
      <c r="QBM12" s="78"/>
      <c r="QBN12" s="78"/>
      <c r="QBO12" s="78"/>
      <c r="QBP12" s="78"/>
      <c r="QBQ12" s="78"/>
      <c r="QBR12" s="78"/>
      <c r="QBS12" s="78"/>
      <c r="QBT12" s="78"/>
      <c r="QBU12" s="78"/>
      <c r="QBV12" s="78"/>
      <c r="QBW12" s="78"/>
      <c r="QBX12" s="78"/>
      <c r="QBY12" s="78"/>
      <c r="QBZ12" s="78"/>
      <c r="QCA12" s="78"/>
      <c r="QCB12" s="78"/>
      <c r="QCC12" s="78"/>
      <c r="QCD12" s="78"/>
      <c r="QCE12" s="78"/>
      <c r="QCF12" s="78"/>
      <c r="QCG12" s="78"/>
      <c r="QCH12" s="78"/>
      <c r="QCI12" s="78"/>
      <c r="QCJ12" s="78"/>
      <c r="QCK12" s="78"/>
      <c r="QCL12" s="78"/>
      <c r="QCM12" s="78"/>
      <c r="QCN12" s="78"/>
      <c r="QCO12" s="78"/>
      <c r="QCP12" s="78"/>
      <c r="QCQ12" s="78"/>
      <c r="QCR12" s="78"/>
      <c r="QCS12" s="78"/>
      <c r="QCT12" s="78"/>
      <c r="QCU12" s="78"/>
      <c r="QCV12" s="78"/>
      <c r="QCW12" s="78"/>
      <c r="QCX12" s="78"/>
      <c r="QCY12" s="78"/>
      <c r="QCZ12" s="78"/>
      <c r="QDA12" s="78"/>
      <c r="QDB12" s="78"/>
      <c r="QDC12" s="78"/>
      <c r="QDD12" s="78"/>
      <c r="QDE12" s="78"/>
      <c r="QDF12" s="78"/>
      <c r="QDG12" s="78"/>
      <c r="QDH12" s="78"/>
      <c r="QDI12" s="78"/>
      <c r="QDJ12" s="78"/>
      <c r="QDK12" s="78"/>
      <c r="QDL12" s="78"/>
      <c r="QDM12" s="78"/>
      <c r="QDN12" s="78"/>
      <c r="QDO12" s="78"/>
      <c r="QDP12" s="78"/>
      <c r="QDQ12" s="78"/>
      <c r="QDR12" s="78"/>
      <c r="QDS12" s="78"/>
      <c r="QDT12" s="78"/>
      <c r="QDU12" s="78"/>
      <c r="QDV12" s="78"/>
      <c r="QDW12" s="78"/>
      <c r="QDX12" s="78"/>
      <c r="QDY12" s="78"/>
      <c r="QDZ12" s="78"/>
      <c r="QEA12" s="78"/>
      <c r="QEB12" s="78"/>
      <c r="QEC12" s="78"/>
      <c r="QED12" s="78"/>
      <c r="QEE12" s="78"/>
      <c r="QEF12" s="78"/>
      <c r="QEG12" s="78"/>
      <c r="QEH12" s="78"/>
      <c r="QEI12" s="78"/>
      <c r="QEJ12" s="78"/>
      <c r="QEK12" s="78"/>
      <c r="QEL12" s="78"/>
      <c r="QEM12" s="78"/>
      <c r="QEN12" s="78"/>
      <c r="QEO12" s="78"/>
      <c r="QEP12" s="78"/>
      <c r="QEQ12" s="78"/>
      <c r="QER12" s="78"/>
      <c r="QES12" s="78"/>
      <c r="QET12" s="78"/>
      <c r="QEU12" s="78"/>
      <c r="QEV12" s="78"/>
      <c r="QEW12" s="78"/>
      <c r="QEX12" s="78"/>
      <c r="QEY12" s="78"/>
      <c r="QEZ12" s="78"/>
      <c r="QFA12" s="78"/>
      <c r="QFB12" s="78"/>
      <c r="QFC12" s="78"/>
      <c r="QFD12" s="78"/>
      <c r="QFE12" s="78"/>
      <c r="QFF12" s="78"/>
      <c r="QFG12" s="78"/>
      <c r="QFH12" s="78"/>
      <c r="QFI12" s="78"/>
      <c r="QFJ12" s="78"/>
      <c r="QFK12" s="78"/>
      <c r="QFL12" s="78"/>
      <c r="QFM12" s="78"/>
      <c r="QFN12" s="78"/>
      <c r="QFO12" s="78"/>
      <c r="QFP12" s="78"/>
      <c r="QFQ12" s="78"/>
      <c r="QFR12" s="78"/>
      <c r="QFS12" s="78"/>
      <c r="QFT12" s="78"/>
      <c r="QFU12" s="78"/>
      <c r="QFV12" s="78"/>
      <c r="QFW12" s="78"/>
      <c r="QFX12" s="78"/>
      <c r="QFY12" s="78"/>
      <c r="QFZ12" s="78"/>
      <c r="QGA12" s="78"/>
      <c r="QGB12" s="78"/>
      <c r="QGC12" s="78"/>
      <c r="QGD12" s="78"/>
      <c r="QGE12" s="78"/>
      <c r="QGF12" s="78"/>
      <c r="QGG12" s="78"/>
      <c r="QGH12" s="78"/>
      <c r="QGI12" s="78"/>
      <c r="QGJ12" s="78"/>
      <c r="QGK12" s="78"/>
      <c r="QGL12" s="78"/>
      <c r="QGM12" s="78"/>
      <c r="QGN12" s="78"/>
      <c r="QGO12" s="78"/>
      <c r="QGP12" s="78"/>
      <c r="QGQ12" s="78"/>
      <c r="QGR12" s="78"/>
      <c r="QGS12" s="78"/>
      <c r="QGT12" s="78"/>
      <c r="QGU12" s="78"/>
      <c r="QGV12" s="78"/>
      <c r="QGW12" s="78"/>
      <c r="QGX12" s="78"/>
      <c r="QGY12" s="78"/>
      <c r="QGZ12" s="78"/>
      <c r="QHA12" s="78"/>
      <c r="QHB12" s="78"/>
      <c r="QHC12" s="78"/>
      <c r="QHD12" s="78"/>
      <c r="QHE12" s="78"/>
      <c r="QHF12" s="78"/>
      <c r="QHG12" s="78"/>
      <c r="QHH12" s="78"/>
      <c r="QHI12" s="78"/>
      <c r="QHJ12" s="78"/>
      <c r="QHK12" s="78"/>
      <c r="QHL12" s="78"/>
      <c r="QHM12" s="78"/>
      <c r="QHN12" s="78"/>
      <c r="QHO12" s="78"/>
      <c r="QHP12" s="78"/>
      <c r="QHQ12" s="78"/>
      <c r="QHR12" s="78"/>
      <c r="QHS12" s="78"/>
      <c r="QHT12" s="78"/>
      <c r="QHU12" s="78"/>
      <c r="QHV12" s="78"/>
      <c r="QHW12" s="78"/>
      <c r="QHX12" s="78"/>
      <c r="QHY12" s="78"/>
      <c r="QHZ12" s="78"/>
      <c r="QIA12" s="78"/>
      <c r="QIB12" s="78"/>
      <c r="QIC12" s="78"/>
      <c r="QID12" s="78"/>
      <c r="QIE12" s="78"/>
      <c r="QIF12" s="78"/>
      <c r="QIG12" s="78"/>
      <c r="QIH12" s="78"/>
      <c r="QII12" s="78"/>
      <c r="QIJ12" s="78"/>
      <c r="QIK12" s="78"/>
      <c r="QIL12" s="78"/>
      <c r="QIM12" s="78"/>
      <c r="QIN12" s="78"/>
      <c r="QIO12" s="78"/>
      <c r="QIP12" s="78"/>
      <c r="QIQ12" s="78"/>
      <c r="QIR12" s="78"/>
      <c r="QIS12" s="78"/>
      <c r="QIT12" s="78"/>
      <c r="QIU12" s="78"/>
      <c r="QIV12" s="78"/>
      <c r="QIW12" s="78"/>
      <c r="QIX12" s="78"/>
      <c r="QIY12" s="78"/>
      <c r="QIZ12" s="78"/>
      <c r="QJA12" s="78"/>
      <c r="QJB12" s="78"/>
      <c r="QJC12" s="78"/>
      <c r="QJD12" s="78"/>
      <c r="QJE12" s="78"/>
      <c r="QJF12" s="78"/>
      <c r="QJG12" s="78"/>
      <c r="QJH12" s="78"/>
      <c r="QJI12" s="78"/>
      <c r="QJJ12" s="78"/>
      <c r="QJK12" s="78"/>
      <c r="QJL12" s="78"/>
      <c r="QJM12" s="78"/>
      <c r="QJN12" s="78"/>
      <c r="QJO12" s="78"/>
      <c r="QJP12" s="78"/>
      <c r="QJQ12" s="78"/>
      <c r="QJR12" s="78"/>
      <c r="QJS12" s="78"/>
      <c r="QJT12" s="78"/>
      <c r="QJU12" s="78"/>
      <c r="QJV12" s="78"/>
      <c r="QJW12" s="78"/>
      <c r="QJX12" s="78"/>
      <c r="QJY12" s="78"/>
      <c r="QJZ12" s="78"/>
      <c r="QKA12" s="78"/>
      <c r="QKB12" s="78"/>
      <c r="QKC12" s="78"/>
      <c r="QKD12" s="78"/>
      <c r="QKE12" s="78"/>
      <c r="QKF12" s="78"/>
      <c r="QKG12" s="78"/>
      <c r="QKH12" s="78"/>
      <c r="QKI12" s="78"/>
      <c r="QKJ12" s="78"/>
      <c r="QKK12" s="78"/>
      <c r="QKL12" s="78"/>
      <c r="QKM12" s="78"/>
      <c r="QKN12" s="78"/>
      <c r="QKO12" s="78"/>
      <c r="QKP12" s="78"/>
      <c r="QKQ12" s="78"/>
      <c r="QKR12" s="78"/>
      <c r="QKS12" s="78"/>
      <c r="QKT12" s="78"/>
      <c r="QKU12" s="78"/>
      <c r="QKV12" s="78"/>
      <c r="QKW12" s="78"/>
      <c r="QKX12" s="78"/>
      <c r="QKY12" s="78"/>
      <c r="QKZ12" s="78"/>
      <c r="QLA12" s="78"/>
      <c r="QLB12" s="78"/>
      <c r="QLC12" s="78"/>
      <c r="QLD12" s="78"/>
      <c r="QLE12" s="78"/>
      <c r="QLF12" s="78"/>
      <c r="QLG12" s="78"/>
      <c r="QLH12" s="78"/>
      <c r="QLI12" s="78"/>
      <c r="QLJ12" s="78"/>
      <c r="QLK12" s="78"/>
      <c r="QLL12" s="78"/>
      <c r="QLM12" s="78"/>
      <c r="QLN12" s="78"/>
      <c r="QLO12" s="78"/>
      <c r="QLP12" s="78"/>
      <c r="QLQ12" s="78"/>
      <c r="QLR12" s="78"/>
      <c r="QLS12" s="78"/>
      <c r="QLT12" s="78"/>
      <c r="QLU12" s="78"/>
      <c r="QLV12" s="78"/>
      <c r="QLW12" s="78"/>
      <c r="QLX12" s="78"/>
      <c r="QLY12" s="78"/>
      <c r="QLZ12" s="78"/>
      <c r="QMA12" s="78"/>
      <c r="QMB12" s="78"/>
      <c r="QMC12" s="78"/>
      <c r="QMD12" s="78"/>
      <c r="QME12" s="78"/>
      <c r="QMF12" s="78"/>
      <c r="QMG12" s="78"/>
      <c r="QMH12" s="78"/>
      <c r="QMI12" s="78"/>
      <c r="QMJ12" s="78"/>
      <c r="QMK12" s="78"/>
      <c r="QML12" s="78"/>
      <c r="QMM12" s="78"/>
      <c r="QMN12" s="78"/>
      <c r="QMO12" s="78"/>
      <c r="QMP12" s="78"/>
      <c r="QMQ12" s="78"/>
      <c r="QMR12" s="78"/>
      <c r="QMS12" s="78"/>
      <c r="QMT12" s="78"/>
      <c r="QMU12" s="78"/>
      <c r="QMV12" s="78"/>
      <c r="QMW12" s="78"/>
      <c r="QMX12" s="78"/>
      <c r="QMY12" s="78"/>
      <c r="QMZ12" s="78"/>
      <c r="QNA12" s="78"/>
      <c r="QNB12" s="78"/>
      <c r="QNC12" s="78"/>
      <c r="QND12" s="78"/>
      <c r="QNE12" s="78"/>
      <c r="QNF12" s="78"/>
      <c r="QNG12" s="78"/>
      <c r="QNH12" s="78"/>
      <c r="QNI12" s="78"/>
      <c r="QNJ12" s="78"/>
      <c r="QNK12" s="78"/>
      <c r="QNL12" s="78"/>
      <c r="QNM12" s="78"/>
      <c r="QNN12" s="78"/>
      <c r="QNO12" s="78"/>
      <c r="QNP12" s="78"/>
      <c r="QNQ12" s="78"/>
      <c r="QNR12" s="78"/>
      <c r="QNS12" s="78"/>
      <c r="QNT12" s="78"/>
      <c r="QNU12" s="78"/>
      <c r="QNV12" s="78"/>
      <c r="QNW12" s="78"/>
      <c r="QNX12" s="78"/>
      <c r="QNY12" s="78"/>
      <c r="QNZ12" s="78"/>
      <c r="QOA12" s="78"/>
      <c r="QOB12" s="78"/>
      <c r="QOC12" s="78"/>
      <c r="QOD12" s="78"/>
      <c r="QOE12" s="78"/>
      <c r="QOF12" s="78"/>
      <c r="QOG12" s="78"/>
      <c r="QOH12" s="78"/>
      <c r="QOI12" s="78"/>
      <c r="QOJ12" s="78"/>
      <c r="QOK12" s="78"/>
      <c r="QOL12" s="78"/>
      <c r="QOM12" s="78"/>
      <c r="QON12" s="78"/>
      <c r="QOO12" s="78"/>
      <c r="QOP12" s="78"/>
      <c r="QOQ12" s="78"/>
      <c r="QOR12" s="78"/>
      <c r="QOS12" s="78"/>
      <c r="QOT12" s="78"/>
      <c r="QOU12" s="78"/>
      <c r="QOV12" s="78"/>
      <c r="QOW12" s="78"/>
      <c r="QOX12" s="78"/>
      <c r="QOY12" s="78"/>
      <c r="QOZ12" s="78"/>
      <c r="QPA12" s="78"/>
      <c r="QPB12" s="78"/>
      <c r="QPC12" s="78"/>
      <c r="QPD12" s="78"/>
      <c r="QPE12" s="78"/>
      <c r="QPF12" s="78"/>
      <c r="QPG12" s="78"/>
      <c r="QPH12" s="78"/>
      <c r="QPI12" s="78"/>
      <c r="QPJ12" s="78"/>
      <c r="QPK12" s="78"/>
      <c r="QPL12" s="78"/>
      <c r="QPM12" s="78"/>
      <c r="QPN12" s="78"/>
      <c r="QPO12" s="78"/>
      <c r="QPP12" s="78"/>
      <c r="QPQ12" s="78"/>
      <c r="QPR12" s="78"/>
      <c r="QPS12" s="78"/>
      <c r="QPT12" s="78"/>
      <c r="QPU12" s="78"/>
      <c r="QPV12" s="78"/>
      <c r="QPW12" s="78"/>
      <c r="QPX12" s="78"/>
      <c r="QPY12" s="78"/>
      <c r="QPZ12" s="78"/>
      <c r="QQA12" s="78"/>
      <c r="QQB12" s="78"/>
      <c r="QQC12" s="78"/>
      <c r="QQD12" s="78"/>
      <c r="QQE12" s="78"/>
      <c r="QQF12" s="78"/>
      <c r="QQG12" s="78"/>
      <c r="QQH12" s="78"/>
      <c r="QQI12" s="78"/>
      <c r="QQJ12" s="78"/>
      <c r="QQK12" s="78"/>
      <c r="QQL12" s="78"/>
      <c r="QQM12" s="78"/>
      <c r="QQN12" s="78"/>
      <c r="QQO12" s="78"/>
      <c r="QQP12" s="78"/>
      <c r="QQQ12" s="78"/>
      <c r="QQR12" s="78"/>
      <c r="QQS12" s="78"/>
      <c r="QQT12" s="78"/>
      <c r="QQU12" s="78"/>
      <c r="QQV12" s="78"/>
      <c r="QQW12" s="78"/>
      <c r="QQX12" s="78"/>
      <c r="QQY12" s="78"/>
      <c r="QQZ12" s="78"/>
      <c r="QRA12" s="78"/>
      <c r="QRB12" s="78"/>
      <c r="QRC12" s="78"/>
      <c r="QRD12" s="78"/>
      <c r="QRE12" s="78"/>
      <c r="QRF12" s="78"/>
      <c r="QRG12" s="78"/>
      <c r="QRH12" s="78"/>
      <c r="QRI12" s="78"/>
      <c r="QRJ12" s="78"/>
      <c r="QRK12" s="78"/>
      <c r="QRL12" s="78"/>
      <c r="QRM12" s="78"/>
      <c r="QRN12" s="78"/>
      <c r="QRO12" s="78"/>
      <c r="QRP12" s="78"/>
      <c r="QRQ12" s="78"/>
      <c r="QRR12" s="78"/>
      <c r="QRS12" s="78"/>
      <c r="QRT12" s="78"/>
      <c r="QRU12" s="78"/>
      <c r="QRV12" s="78"/>
      <c r="QRW12" s="78"/>
      <c r="QRX12" s="78"/>
      <c r="QRY12" s="78"/>
      <c r="QRZ12" s="78"/>
      <c r="QSA12" s="78"/>
      <c r="QSB12" s="78"/>
      <c r="QSC12" s="78"/>
      <c r="QSD12" s="78"/>
      <c r="QSE12" s="78"/>
      <c r="QSF12" s="78"/>
      <c r="QSG12" s="78"/>
      <c r="QSH12" s="78"/>
      <c r="QSI12" s="78"/>
      <c r="QSJ12" s="78"/>
      <c r="QSK12" s="78"/>
      <c r="QSL12" s="78"/>
      <c r="QSM12" s="78"/>
      <c r="QSN12" s="78"/>
      <c r="QSO12" s="78"/>
      <c r="QSP12" s="78"/>
      <c r="QSQ12" s="78"/>
      <c r="QSR12" s="78"/>
      <c r="QSS12" s="78"/>
      <c r="QST12" s="78"/>
      <c r="QSU12" s="78"/>
      <c r="QSV12" s="78"/>
      <c r="QSW12" s="78"/>
      <c r="QSX12" s="78"/>
      <c r="QSY12" s="78"/>
      <c r="QSZ12" s="78"/>
      <c r="QTA12" s="78"/>
      <c r="QTB12" s="78"/>
      <c r="QTC12" s="78"/>
      <c r="QTD12" s="78"/>
      <c r="QTE12" s="78"/>
      <c r="QTF12" s="78"/>
      <c r="QTG12" s="78"/>
      <c r="QTH12" s="78"/>
      <c r="QTI12" s="78"/>
      <c r="QTJ12" s="78"/>
      <c r="QTK12" s="78"/>
      <c r="QTL12" s="78"/>
      <c r="QTM12" s="78"/>
      <c r="QTN12" s="78"/>
      <c r="QTO12" s="78"/>
      <c r="QTP12" s="78"/>
      <c r="QTQ12" s="78"/>
      <c r="QTR12" s="78"/>
      <c r="QTS12" s="78"/>
      <c r="QTT12" s="78"/>
      <c r="QTU12" s="78"/>
      <c r="QTV12" s="78"/>
      <c r="QTW12" s="78"/>
      <c r="QTX12" s="78"/>
      <c r="QTY12" s="78"/>
      <c r="QTZ12" s="78"/>
      <c r="QUA12" s="78"/>
      <c r="QUB12" s="78"/>
      <c r="QUC12" s="78"/>
      <c r="QUD12" s="78"/>
      <c r="QUE12" s="78"/>
      <c r="QUF12" s="78"/>
      <c r="QUG12" s="78"/>
      <c r="QUH12" s="78"/>
      <c r="QUI12" s="78"/>
      <c r="QUJ12" s="78"/>
      <c r="QUK12" s="78"/>
      <c r="QUL12" s="78"/>
      <c r="QUM12" s="78"/>
      <c r="QUN12" s="78"/>
      <c r="QUO12" s="78"/>
      <c r="QUP12" s="78"/>
      <c r="QUQ12" s="78"/>
      <c r="QUR12" s="78"/>
      <c r="QUS12" s="78"/>
      <c r="QUT12" s="78"/>
      <c r="QUU12" s="78"/>
      <c r="QUV12" s="78"/>
      <c r="QUW12" s="78"/>
      <c r="QUX12" s="78"/>
      <c r="QUY12" s="78"/>
      <c r="QUZ12" s="78"/>
      <c r="QVA12" s="78"/>
      <c r="QVB12" s="78"/>
      <c r="QVC12" s="78"/>
      <c r="QVD12" s="78"/>
      <c r="QVE12" s="78"/>
      <c r="QVF12" s="78"/>
      <c r="QVG12" s="78"/>
      <c r="QVH12" s="78"/>
      <c r="QVI12" s="78"/>
      <c r="QVJ12" s="78"/>
      <c r="QVK12" s="78"/>
      <c r="QVL12" s="78"/>
      <c r="QVM12" s="78"/>
      <c r="QVN12" s="78"/>
      <c r="QVO12" s="78"/>
      <c r="QVP12" s="78"/>
      <c r="QVQ12" s="78"/>
      <c r="QVR12" s="78"/>
      <c r="QVS12" s="78"/>
      <c r="QVT12" s="78"/>
      <c r="QVU12" s="78"/>
      <c r="QVV12" s="78"/>
      <c r="QVW12" s="78"/>
      <c r="QVX12" s="78"/>
      <c r="QVY12" s="78"/>
      <c r="QVZ12" s="78"/>
      <c r="QWA12" s="78"/>
      <c r="QWB12" s="78"/>
      <c r="QWC12" s="78"/>
      <c r="QWD12" s="78"/>
      <c r="QWE12" s="78"/>
      <c r="QWF12" s="78"/>
      <c r="QWG12" s="78"/>
      <c r="QWH12" s="78"/>
      <c r="QWI12" s="78"/>
      <c r="QWJ12" s="78"/>
      <c r="QWK12" s="78"/>
      <c r="QWL12" s="78"/>
      <c r="QWM12" s="78"/>
      <c r="QWN12" s="78"/>
      <c r="QWO12" s="78"/>
      <c r="QWP12" s="78"/>
      <c r="QWQ12" s="78"/>
      <c r="QWR12" s="78"/>
      <c r="QWS12" s="78"/>
      <c r="QWT12" s="78"/>
      <c r="QWU12" s="78"/>
      <c r="QWV12" s="78"/>
      <c r="QWW12" s="78"/>
      <c r="QWX12" s="78"/>
      <c r="QWY12" s="78"/>
      <c r="QWZ12" s="78"/>
      <c r="QXA12" s="78"/>
      <c r="QXB12" s="78"/>
      <c r="QXC12" s="78"/>
      <c r="QXD12" s="78"/>
      <c r="QXE12" s="78"/>
      <c r="QXF12" s="78"/>
      <c r="QXG12" s="78"/>
      <c r="QXH12" s="78"/>
      <c r="QXI12" s="78"/>
      <c r="QXJ12" s="78"/>
      <c r="QXK12" s="78"/>
      <c r="QXL12" s="78"/>
      <c r="QXM12" s="78"/>
      <c r="QXN12" s="78"/>
      <c r="QXO12" s="78"/>
      <c r="QXP12" s="78"/>
      <c r="QXQ12" s="78"/>
      <c r="QXR12" s="78"/>
      <c r="QXS12" s="78"/>
      <c r="QXT12" s="78"/>
      <c r="QXU12" s="78"/>
      <c r="QXV12" s="78"/>
      <c r="QXW12" s="78"/>
      <c r="QXX12" s="78"/>
      <c r="QXY12" s="78"/>
      <c r="QXZ12" s="78"/>
      <c r="QYA12" s="78"/>
      <c r="QYB12" s="78"/>
      <c r="QYC12" s="78"/>
      <c r="QYD12" s="78"/>
      <c r="QYE12" s="78"/>
      <c r="QYF12" s="78"/>
      <c r="QYG12" s="78"/>
      <c r="QYH12" s="78"/>
      <c r="QYI12" s="78"/>
      <c r="QYJ12" s="78"/>
      <c r="QYK12" s="78"/>
      <c r="QYL12" s="78"/>
      <c r="QYM12" s="78"/>
      <c r="QYN12" s="78"/>
      <c r="QYO12" s="78"/>
      <c r="QYP12" s="78"/>
      <c r="QYQ12" s="78"/>
      <c r="QYR12" s="78"/>
      <c r="QYS12" s="78"/>
      <c r="QYT12" s="78"/>
      <c r="QYU12" s="78"/>
      <c r="QYV12" s="78"/>
      <c r="QYW12" s="78"/>
      <c r="QYX12" s="78"/>
      <c r="QYY12" s="78"/>
      <c r="QYZ12" s="78"/>
      <c r="QZA12" s="78"/>
      <c r="QZB12" s="78"/>
      <c r="QZC12" s="78"/>
      <c r="QZD12" s="78"/>
      <c r="QZE12" s="78"/>
      <c r="QZF12" s="78"/>
      <c r="QZG12" s="78"/>
      <c r="QZH12" s="78"/>
      <c r="QZI12" s="78"/>
      <c r="QZJ12" s="78"/>
      <c r="QZK12" s="78"/>
      <c r="QZL12" s="78"/>
      <c r="QZM12" s="78"/>
      <c r="QZN12" s="78"/>
      <c r="QZO12" s="78"/>
      <c r="QZP12" s="78"/>
      <c r="QZQ12" s="78"/>
      <c r="QZR12" s="78"/>
      <c r="QZS12" s="78"/>
      <c r="QZT12" s="78"/>
      <c r="QZU12" s="78"/>
      <c r="QZV12" s="78"/>
      <c r="QZW12" s="78"/>
      <c r="QZX12" s="78"/>
      <c r="QZY12" s="78"/>
      <c r="QZZ12" s="78"/>
      <c r="RAA12" s="78"/>
      <c r="RAB12" s="78"/>
      <c r="RAC12" s="78"/>
      <c r="RAD12" s="78"/>
      <c r="RAE12" s="78"/>
      <c r="RAF12" s="78"/>
      <c r="RAG12" s="78"/>
      <c r="RAH12" s="78"/>
      <c r="RAI12" s="78"/>
      <c r="RAJ12" s="78"/>
      <c r="RAK12" s="78"/>
      <c r="RAL12" s="78"/>
      <c r="RAM12" s="78"/>
      <c r="RAN12" s="78"/>
      <c r="RAO12" s="78"/>
      <c r="RAP12" s="78"/>
      <c r="RAQ12" s="78"/>
      <c r="RAR12" s="78"/>
      <c r="RAS12" s="78"/>
      <c r="RAT12" s="78"/>
      <c r="RAU12" s="78"/>
      <c r="RAV12" s="78"/>
      <c r="RAW12" s="78"/>
      <c r="RAX12" s="78"/>
      <c r="RAY12" s="78"/>
      <c r="RAZ12" s="78"/>
      <c r="RBA12" s="78"/>
      <c r="RBB12" s="78"/>
      <c r="RBC12" s="78"/>
      <c r="RBD12" s="78"/>
      <c r="RBE12" s="78"/>
      <c r="RBF12" s="78"/>
      <c r="RBG12" s="78"/>
      <c r="RBH12" s="78"/>
      <c r="RBI12" s="78"/>
      <c r="RBJ12" s="78"/>
      <c r="RBK12" s="78"/>
      <c r="RBL12" s="78"/>
      <c r="RBM12" s="78"/>
      <c r="RBN12" s="78"/>
      <c r="RBO12" s="78"/>
      <c r="RBP12" s="78"/>
      <c r="RBQ12" s="78"/>
      <c r="RBR12" s="78"/>
      <c r="RBS12" s="78"/>
      <c r="RBT12" s="78"/>
      <c r="RBU12" s="78"/>
      <c r="RBV12" s="78"/>
      <c r="RBW12" s="78"/>
      <c r="RBX12" s="78"/>
      <c r="RBY12" s="78"/>
      <c r="RBZ12" s="78"/>
      <c r="RCA12" s="78"/>
      <c r="RCB12" s="78"/>
      <c r="RCC12" s="78"/>
      <c r="RCD12" s="78"/>
      <c r="RCE12" s="78"/>
      <c r="RCF12" s="78"/>
      <c r="RCG12" s="78"/>
      <c r="RCH12" s="78"/>
      <c r="RCI12" s="78"/>
      <c r="RCJ12" s="78"/>
      <c r="RCK12" s="78"/>
      <c r="RCL12" s="78"/>
      <c r="RCM12" s="78"/>
      <c r="RCN12" s="78"/>
      <c r="RCO12" s="78"/>
      <c r="RCP12" s="78"/>
      <c r="RCQ12" s="78"/>
      <c r="RCR12" s="78"/>
      <c r="RCS12" s="78"/>
      <c r="RCT12" s="78"/>
      <c r="RCU12" s="78"/>
      <c r="RCV12" s="78"/>
      <c r="RCW12" s="78"/>
      <c r="RCX12" s="78"/>
      <c r="RCY12" s="78"/>
      <c r="RCZ12" s="78"/>
      <c r="RDA12" s="78"/>
      <c r="RDB12" s="78"/>
      <c r="RDC12" s="78"/>
      <c r="RDD12" s="78"/>
      <c r="RDE12" s="78"/>
      <c r="RDF12" s="78"/>
      <c r="RDG12" s="78"/>
      <c r="RDH12" s="78"/>
      <c r="RDI12" s="78"/>
      <c r="RDJ12" s="78"/>
      <c r="RDK12" s="78"/>
      <c r="RDL12" s="78"/>
      <c r="RDM12" s="78"/>
      <c r="RDN12" s="78"/>
      <c r="RDO12" s="78"/>
      <c r="RDP12" s="78"/>
      <c r="RDQ12" s="78"/>
      <c r="RDR12" s="78"/>
      <c r="RDS12" s="78"/>
      <c r="RDT12" s="78"/>
      <c r="RDU12" s="78"/>
      <c r="RDV12" s="78"/>
      <c r="RDW12" s="78"/>
      <c r="RDX12" s="78"/>
      <c r="RDY12" s="78"/>
      <c r="RDZ12" s="78"/>
      <c r="REA12" s="78"/>
      <c r="REB12" s="78"/>
      <c r="REC12" s="78"/>
      <c r="RED12" s="78"/>
      <c r="REE12" s="78"/>
      <c r="REF12" s="78"/>
      <c r="REG12" s="78"/>
      <c r="REH12" s="78"/>
      <c r="REI12" s="78"/>
      <c r="REJ12" s="78"/>
      <c r="REK12" s="78"/>
      <c r="REL12" s="78"/>
      <c r="REM12" s="78"/>
      <c r="REN12" s="78"/>
      <c r="REO12" s="78"/>
      <c r="REP12" s="78"/>
      <c r="REQ12" s="78"/>
      <c r="RER12" s="78"/>
      <c r="RES12" s="78"/>
      <c r="RET12" s="78"/>
      <c r="REU12" s="78"/>
      <c r="REV12" s="78"/>
      <c r="REW12" s="78"/>
      <c r="REX12" s="78"/>
      <c r="REY12" s="78"/>
      <c r="REZ12" s="78"/>
      <c r="RFA12" s="78"/>
      <c r="RFB12" s="78"/>
      <c r="RFC12" s="78"/>
      <c r="RFD12" s="78"/>
      <c r="RFE12" s="78"/>
      <c r="RFF12" s="78"/>
      <c r="RFG12" s="78"/>
      <c r="RFH12" s="78"/>
      <c r="RFI12" s="78"/>
      <c r="RFJ12" s="78"/>
      <c r="RFK12" s="78"/>
      <c r="RFL12" s="78"/>
      <c r="RFM12" s="78"/>
      <c r="RFN12" s="78"/>
      <c r="RFO12" s="78"/>
      <c r="RFP12" s="78"/>
      <c r="RFQ12" s="78"/>
      <c r="RFR12" s="78"/>
      <c r="RFS12" s="78"/>
      <c r="RFT12" s="78"/>
      <c r="RFU12" s="78"/>
      <c r="RFV12" s="78"/>
      <c r="RFW12" s="78"/>
      <c r="RFX12" s="78"/>
      <c r="RFY12" s="78"/>
      <c r="RFZ12" s="78"/>
      <c r="RGA12" s="78"/>
      <c r="RGB12" s="78"/>
      <c r="RGC12" s="78"/>
      <c r="RGD12" s="78"/>
      <c r="RGE12" s="78"/>
      <c r="RGF12" s="78"/>
      <c r="RGG12" s="78"/>
      <c r="RGH12" s="78"/>
      <c r="RGI12" s="78"/>
      <c r="RGJ12" s="78"/>
      <c r="RGK12" s="78"/>
      <c r="RGL12" s="78"/>
      <c r="RGM12" s="78"/>
      <c r="RGN12" s="78"/>
      <c r="RGO12" s="78"/>
      <c r="RGP12" s="78"/>
      <c r="RGQ12" s="78"/>
      <c r="RGR12" s="78"/>
      <c r="RGS12" s="78"/>
      <c r="RGT12" s="78"/>
      <c r="RGU12" s="78"/>
      <c r="RGV12" s="78"/>
      <c r="RGW12" s="78"/>
      <c r="RGX12" s="78"/>
      <c r="RGY12" s="78"/>
      <c r="RGZ12" s="78"/>
      <c r="RHA12" s="78"/>
      <c r="RHB12" s="78"/>
      <c r="RHC12" s="78"/>
      <c r="RHD12" s="78"/>
      <c r="RHE12" s="78"/>
      <c r="RHF12" s="78"/>
      <c r="RHG12" s="78"/>
      <c r="RHH12" s="78"/>
      <c r="RHI12" s="78"/>
      <c r="RHJ12" s="78"/>
      <c r="RHK12" s="78"/>
      <c r="RHL12" s="78"/>
      <c r="RHM12" s="78"/>
      <c r="RHN12" s="78"/>
      <c r="RHO12" s="78"/>
      <c r="RHP12" s="78"/>
      <c r="RHQ12" s="78"/>
      <c r="RHR12" s="78"/>
      <c r="RHS12" s="78"/>
      <c r="RHT12" s="78"/>
      <c r="RHU12" s="78"/>
      <c r="RHV12" s="78"/>
      <c r="RHW12" s="78"/>
      <c r="RHX12" s="78"/>
      <c r="RHY12" s="78"/>
      <c r="RHZ12" s="78"/>
      <c r="RIA12" s="78"/>
      <c r="RIB12" s="78"/>
      <c r="RIC12" s="78"/>
      <c r="RID12" s="78"/>
      <c r="RIE12" s="78"/>
      <c r="RIF12" s="78"/>
      <c r="RIG12" s="78"/>
      <c r="RIH12" s="78"/>
      <c r="RII12" s="78"/>
      <c r="RIJ12" s="78"/>
      <c r="RIK12" s="78"/>
      <c r="RIL12" s="78"/>
      <c r="RIM12" s="78"/>
      <c r="RIN12" s="78"/>
      <c r="RIO12" s="78"/>
      <c r="RIP12" s="78"/>
      <c r="RIQ12" s="78"/>
      <c r="RIR12" s="78"/>
      <c r="RIS12" s="78"/>
      <c r="RIT12" s="78"/>
      <c r="RIU12" s="78"/>
      <c r="RIV12" s="78"/>
      <c r="RIW12" s="78"/>
      <c r="RIX12" s="78"/>
      <c r="RIY12" s="78"/>
      <c r="RIZ12" s="78"/>
      <c r="RJA12" s="78"/>
      <c r="RJB12" s="78"/>
      <c r="RJC12" s="78"/>
      <c r="RJD12" s="78"/>
      <c r="RJE12" s="78"/>
      <c r="RJF12" s="78"/>
      <c r="RJG12" s="78"/>
      <c r="RJH12" s="78"/>
      <c r="RJI12" s="78"/>
      <c r="RJJ12" s="78"/>
      <c r="RJK12" s="78"/>
      <c r="RJL12" s="78"/>
      <c r="RJM12" s="78"/>
      <c r="RJN12" s="78"/>
      <c r="RJO12" s="78"/>
      <c r="RJP12" s="78"/>
      <c r="RJQ12" s="78"/>
      <c r="RJR12" s="78"/>
      <c r="RJS12" s="78"/>
      <c r="RJT12" s="78"/>
      <c r="RJU12" s="78"/>
      <c r="RJV12" s="78"/>
      <c r="RJW12" s="78"/>
      <c r="RJX12" s="78"/>
      <c r="RJY12" s="78"/>
      <c r="RJZ12" s="78"/>
      <c r="RKA12" s="78"/>
      <c r="RKB12" s="78"/>
      <c r="RKC12" s="78"/>
      <c r="RKD12" s="78"/>
      <c r="RKE12" s="78"/>
      <c r="RKF12" s="78"/>
      <c r="RKG12" s="78"/>
      <c r="RKH12" s="78"/>
      <c r="RKI12" s="78"/>
      <c r="RKJ12" s="78"/>
      <c r="RKK12" s="78"/>
      <c r="RKL12" s="78"/>
      <c r="RKM12" s="78"/>
      <c r="RKN12" s="78"/>
      <c r="RKO12" s="78"/>
      <c r="RKP12" s="78"/>
      <c r="RKQ12" s="78"/>
      <c r="RKR12" s="78"/>
      <c r="RKS12" s="78"/>
      <c r="RKT12" s="78"/>
      <c r="RKU12" s="78"/>
      <c r="RKV12" s="78"/>
      <c r="RKW12" s="78"/>
      <c r="RKX12" s="78"/>
      <c r="RKY12" s="78"/>
      <c r="RKZ12" s="78"/>
      <c r="RLA12" s="78"/>
      <c r="RLB12" s="78"/>
      <c r="RLC12" s="78"/>
      <c r="RLD12" s="78"/>
      <c r="RLE12" s="78"/>
      <c r="RLF12" s="78"/>
      <c r="RLG12" s="78"/>
      <c r="RLH12" s="78"/>
      <c r="RLI12" s="78"/>
      <c r="RLJ12" s="78"/>
      <c r="RLK12" s="78"/>
      <c r="RLL12" s="78"/>
      <c r="RLM12" s="78"/>
      <c r="RLN12" s="78"/>
      <c r="RLO12" s="78"/>
      <c r="RLP12" s="78"/>
      <c r="RLQ12" s="78"/>
      <c r="RLR12" s="78"/>
      <c r="RLS12" s="78"/>
      <c r="RLT12" s="78"/>
      <c r="RLU12" s="78"/>
      <c r="RLV12" s="78"/>
      <c r="RLW12" s="78"/>
      <c r="RLX12" s="78"/>
      <c r="RLY12" s="78"/>
      <c r="RLZ12" s="78"/>
      <c r="RMA12" s="78"/>
      <c r="RMB12" s="78"/>
      <c r="RMC12" s="78"/>
      <c r="RMD12" s="78"/>
      <c r="RME12" s="78"/>
      <c r="RMF12" s="78"/>
      <c r="RMG12" s="78"/>
      <c r="RMH12" s="78"/>
      <c r="RMI12" s="78"/>
      <c r="RMJ12" s="78"/>
      <c r="RMK12" s="78"/>
      <c r="RML12" s="78"/>
      <c r="RMM12" s="78"/>
      <c r="RMN12" s="78"/>
      <c r="RMO12" s="78"/>
      <c r="RMP12" s="78"/>
      <c r="RMQ12" s="78"/>
      <c r="RMR12" s="78"/>
      <c r="RMS12" s="78"/>
      <c r="RMT12" s="78"/>
      <c r="RMU12" s="78"/>
      <c r="RMV12" s="78"/>
      <c r="RMW12" s="78"/>
      <c r="RMX12" s="78"/>
      <c r="RMY12" s="78"/>
      <c r="RMZ12" s="78"/>
      <c r="RNA12" s="78"/>
      <c r="RNB12" s="78"/>
      <c r="RNC12" s="78"/>
      <c r="RND12" s="78"/>
      <c r="RNE12" s="78"/>
      <c r="RNF12" s="78"/>
      <c r="RNG12" s="78"/>
      <c r="RNH12" s="78"/>
      <c r="RNI12" s="78"/>
      <c r="RNJ12" s="78"/>
      <c r="RNK12" s="78"/>
      <c r="RNL12" s="78"/>
      <c r="RNM12" s="78"/>
      <c r="RNN12" s="78"/>
      <c r="RNO12" s="78"/>
      <c r="RNP12" s="78"/>
      <c r="RNQ12" s="78"/>
      <c r="RNR12" s="78"/>
      <c r="RNS12" s="78"/>
      <c r="RNT12" s="78"/>
      <c r="RNU12" s="78"/>
      <c r="RNV12" s="78"/>
      <c r="RNW12" s="78"/>
      <c r="RNX12" s="78"/>
      <c r="RNY12" s="78"/>
      <c r="RNZ12" s="78"/>
      <c r="ROA12" s="78"/>
      <c r="ROB12" s="78"/>
      <c r="ROC12" s="78"/>
      <c r="ROD12" s="78"/>
      <c r="ROE12" s="78"/>
      <c r="ROF12" s="78"/>
      <c r="ROG12" s="78"/>
      <c r="ROH12" s="78"/>
      <c r="ROI12" s="78"/>
      <c r="ROJ12" s="78"/>
      <c r="ROK12" s="78"/>
      <c r="ROL12" s="78"/>
      <c r="ROM12" s="78"/>
      <c r="RON12" s="78"/>
      <c r="ROO12" s="78"/>
      <c r="ROP12" s="78"/>
      <c r="ROQ12" s="78"/>
      <c r="ROR12" s="78"/>
      <c r="ROS12" s="78"/>
      <c r="ROT12" s="78"/>
      <c r="ROU12" s="78"/>
      <c r="ROV12" s="78"/>
      <c r="ROW12" s="78"/>
      <c r="ROX12" s="78"/>
      <c r="ROY12" s="78"/>
      <c r="ROZ12" s="78"/>
      <c r="RPA12" s="78"/>
      <c r="RPB12" s="78"/>
      <c r="RPC12" s="78"/>
      <c r="RPD12" s="78"/>
      <c r="RPE12" s="78"/>
      <c r="RPF12" s="78"/>
      <c r="RPG12" s="78"/>
      <c r="RPH12" s="78"/>
      <c r="RPI12" s="78"/>
      <c r="RPJ12" s="78"/>
      <c r="RPK12" s="78"/>
      <c r="RPL12" s="78"/>
      <c r="RPM12" s="78"/>
      <c r="RPN12" s="78"/>
      <c r="RPO12" s="78"/>
      <c r="RPP12" s="78"/>
      <c r="RPQ12" s="78"/>
      <c r="RPR12" s="78"/>
      <c r="RPS12" s="78"/>
      <c r="RPT12" s="78"/>
      <c r="RPU12" s="78"/>
      <c r="RPV12" s="78"/>
      <c r="RPW12" s="78"/>
      <c r="RPX12" s="78"/>
      <c r="RPY12" s="78"/>
      <c r="RPZ12" s="78"/>
      <c r="RQA12" s="78"/>
      <c r="RQB12" s="78"/>
      <c r="RQC12" s="78"/>
      <c r="RQD12" s="78"/>
      <c r="RQE12" s="78"/>
      <c r="RQF12" s="78"/>
      <c r="RQG12" s="78"/>
      <c r="RQH12" s="78"/>
      <c r="RQI12" s="78"/>
      <c r="RQJ12" s="78"/>
      <c r="RQK12" s="78"/>
      <c r="RQL12" s="78"/>
      <c r="RQM12" s="78"/>
      <c r="RQN12" s="78"/>
      <c r="RQO12" s="78"/>
      <c r="RQP12" s="78"/>
      <c r="RQQ12" s="78"/>
      <c r="RQR12" s="78"/>
      <c r="RQS12" s="78"/>
      <c r="RQT12" s="78"/>
      <c r="RQU12" s="78"/>
      <c r="RQV12" s="78"/>
      <c r="RQW12" s="78"/>
      <c r="RQX12" s="78"/>
      <c r="RQY12" s="78"/>
      <c r="RQZ12" s="78"/>
      <c r="RRA12" s="78"/>
      <c r="RRB12" s="78"/>
      <c r="RRC12" s="78"/>
      <c r="RRD12" s="78"/>
      <c r="RRE12" s="78"/>
      <c r="RRF12" s="78"/>
      <c r="RRG12" s="78"/>
      <c r="RRH12" s="78"/>
      <c r="RRI12" s="78"/>
      <c r="RRJ12" s="78"/>
      <c r="RRK12" s="78"/>
      <c r="RRL12" s="78"/>
      <c r="RRM12" s="78"/>
      <c r="RRN12" s="78"/>
      <c r="RRO12" s="78"/>
      <c r="RRP12" s="78"/>
      <c r="RRQ12" s="78"/>
      <c r="RRR12" s="78"/>
      <c r="RRS12" s="78"/>
      <c r="RRT12" s="78"/>
      <c r="RRU12" s="78"/>
      <c r="RRV12" s="78"/>
      <c r="RRW12" s="78"/>
      <c r="RRX12" s="78"/>
      <c r="RRY12" s="78"/>
      <c r="RRZ12" s="78"/>
      <c r="RSA12" s="78"/>
      <c r="RSB12" s="78"/>
      <c r="RSC12" s="78"/>
      <c r="RSD12" s="78"/>
      <c r="RSE12" s="78"/>
      <c r="RSF12" s="78"/>
      <c r="RSG12" s="78"/>
      <c r="RSH12" s="78"/>
      <c r="RSI12" s="78"/>
      <c r="RSJ12" s="78"/>
      <c r="RSK12" s="78"/>
      <c r="RSL12" s="78"/>
      <c r="RSM12" s="78"/>
      <c r="RSN12" s="78"/>
      <c r="RSO12" s="78"/>
      <c r="RSP12" s="78"/>
      <c r="RSQ12" s="78"/>
      <c r="RSR12" s="78"/>
      <c r="RSS12" s="78"/>
      <c r="RST12" s="78"/>
      <c r="RSU12" s="78"/>
      <c r="RSV12" s="78"/>
      <c r="RSW12" s="78"/>
      <c r="RSX12" s="78"/>
      <c r="RSY12" s="78"/>
      <c r="RSZ12" s="78"/>
      <c r="RTA12" s="78"/>
      <c r="RTB12" s="78"/>
      <c r="RTC12" s="78"/>
      <c r="RTD12" s="78"/>
      <c r="RTE12" s="78"/>
      <c r="RTF12" s="78"/>
      <c r="RTG12" s="78"/>
      <c r="RTH12" s="78"/>
      <c r="RTI12" s="78"/>
      <c r="RTJ12" s="78"/>
      <c r="RTK12" s="78"/>
      <c r="RTL12" s="78"/>
      <c r="RTM12" s="78"/>
      <c r="RTN12" s="78"/>
      <c r="RTO12" s="78"/>
      <c r="RTP12" s="78"/>
      <c r="RTQ12" s="78"/>
      <c r="RTR12" s="78"/>
      <c r="RTS12" s="78"/>
      <c r="RTT12" s="78"/>
      <c r="RTU12" s="78"/>
      <c r="RTV12" s="78"/>
      <c r="RTW12" s="78"/>
      <c r="RTX12" s="78"/>
      <c r="RTY12" s="78"/>
      <c r="RTZ12" s="78"/>
      <c r="RUA12" s="78"/>
      <c r="RUB12" s="78"/>
      <c r="RUC12" s="78"/>
      <c r="RUD12" s="78"/>
      <c r="RUE12" s="78"/>
      <c r="RUF12" s="78"/>
      <c r="RUG12" s="78"/>
      <c r="RUH12" s="78"/>
      <c r="RUI12" s="78"/>
      <c r="RUJ12" s="78"/>
      <c r="RUK12" s="78"/>
      <c r="RUL12" s="78"/>
      <c r="RUM12" s="78"/>
      <c r="RUN12" s="78"/>
      <c r="RUO12" s="78"/>
      <c r="RUP12" s="78"/>
      <c r="RUQ12" s="78"/>
      <c r="RUR12" s="78"/>
      <c r="RUS12" s="78"/>
      <c r="RUT12" s="78"/>
      <c r="RUU12" s="78"/>
      <c r="RUV12" s="78"/>
      <c r="RUW12" s="78"/>
      <c r="RUX12" s="78"/>
      <c r="RUY12" s="78"/>
      <c r="RUZ12" s="78"/>
      <c r="RVA12" s="78"/>
      <c r="RVB12" s="78"/>
      <c r="RVC12" s="78"/>
      <c r="RVD12" s="78"/>
      <c r="RVE12" s="78"/>
      <c r="RVF12" s="78"/>
      <c r="RVG12" s="78"/>
      <c r="RVH12" s="78"/>
      <c r="RVI12" s="78"/>
      <c r="RVJ12" s="78"/>
      <c r="RVK12" s="78"/>
      <c r="RVL12" s="78"/>
      <c r="RVM12" s="78"/>
      <c r="RVN12" s="78"/>
      <c r="RVO12" s="78"/>
      <c r="RVP12" s="78"/>
      <c r="RVQ12" s="78"/>
      <c r="RVR12" s="78"/>
      <c r="RVS12" s="78"/>
      <c r="RVT12" s="78"/>
      <c r="RVU12" s="78"/>
      <c r="RVV12" s="78"/>
      <c r="RVW12" s="78"/>
      <c r="RVX12" s="78"/>
      <c r="RVY12" s="78"/>
      <c r="RVZ12" s="78"/>
      <c r="RWA12" s="78"/>
      <c r="RWB12" s="78"/>
      <c r="RWC12" s="78"/>
      <c r="RWD12" s="78"/>
      <c r="RWE12" s="78"/>
      <c r="RWF12" s="78"/>
      <c r="RWG12" s="78"/>
      <c r="RWH12" s="78"/>
      <c r="RWI12" s="78"/>
      <c r="RWJ12" s="78"/>
      <c r="RWK12" s="78"/>
      <c r="RWL12" s="78"/>
      <c r="RWM12" s="78"/>
      <c r="RWN12" s="78"/>
      <c r="RWO12" s="78"/>
      <c r="RWP12" s="78"/>
      <c r="RWQ12" s="78"/>
      <c r="RWR12" s="78"/>
      <c r="RWS12" s="78"/>
      <c r="RWT12" s="78"/>
      <c r="RWU12" s="78"/>
      <c r="RWV12" s="78"/>
      <c r="RWW12" s="78"/>
      <c r="RWX12" s="78"/>
      <c r="RWY12" s="78"/>
      <c r="RWZ12" s="78"/>
      <c r="RXA12" s="78"/>
      <c r="RXB12" s="78"/>
      <c r="RXC12" s="78"/>
      <c r="RXD12" s="78"/>
      <c r="RXE12" s="78"/>
      <c r="RXF12" s="78"/>
      <c r="RXG12" s="78"/>
      <c r="RXH12" s="78"/>
      <c r="RXI12" s="78"/>
      <c r="RXJ12" s="78"/>
      <c r="RXK12" s="78"/>
      <c r="RXL12" s="78"/>
      <c r="RXM12" s="78"/>
      <c r="RXN12" s="78"/>
      <c r="RXO12" s="78"/>
      <c r="RXP12" s="78"/>
      <c r="RXQ12" s="78"/>
      <c r="RXR12" s="78"/>
      <c r="RXS12" s="78"/>
      <c r="RXT12" s="78"/>
      <c r="RXU12" s="78"/>
      <c r="RXV12" s="78"/>
      <c r="RXW12" s="78"/>
      <c r="RXX12" s="78"/>
      <c r="RXY12" s="78"/>
      <c r="RXZ12" s="78"/>
      <c r="RYA12" s="78"/>
      <c r="RYB12" s="78"/>
      <c r="RYC12" s="78"/>
      <c r="RYD12" s="78"/>
      <c r="RYE12" s="78"/>
      <c r="RYF12" s="78"/>
      <c r="RYG12" s="78"/>
      <c r="RYH12" s="78"/>
      <c r="RYI12" s="78"/>
      <c r="RYJ12" s="78"/>
      <c r="RYK12" s="78"/>
      <c r="RYL12" s="78"/>
      <c r="RYM12" s="78"/>
      <c r="RYN12" s="78"/>
      <c r="RYO12" s="78"/>
      <c r="RYP12" s="78"/>
      <c r="RYQ12" s="78"/>
      <c r="RYR12" s="78"/>
      <c r="RYS12" s="78"/>
      <c r="RYT12" s="78"/>
      <c r="RYU12" s="78"/>
      <c r="RYV12" s="78"/>
      <c r="RYW12" s="78"/>
      <c r="RYX12" s="78"/>
      <c r="RYY12" s="78"/>
      <c r="RYZ12" s="78"/>
      <c r="RZA12" s="78"/>
      <c r="RZB12" s="78"/>
      <c r="RZC12" s="78"/>
      <c r="RZD12" s="78"/>
      <c r="RZE12" s="78"/>
      <c r="RZF12" s="78"/>
      <c r="RZG12" s="78"/>
      <c r="RZH12" s="78"/>
      <c r="RZI12" s="78"/>
      <c r="RZJ12" s="78"/>
      <c r="RZK12" s="78"/>
      <c r="RZL12" s="78"/>
      <c r="RZM12" s="78"/>
      <c r="RZN12" s="78"/>
      <c r="RZO12" s="78"/>
      <c r="RZP12" s="78"/>
      <c r="RZQ12" s="78"/>
      <c r="RZR12" s="78"/>
      <c r="RZS12" s="78"/>
      <c r="RZT12" s="78"/>
      <c r="RZU12" s="78"/>
      <c r="RZV12" s="78"/>
      <c r="RZW12" s="78"/>
      <c r="RZX12" s="78"/>
      <c r="RZY12" s="78"/>
      <c r="RZZ12" s="78"/>
      <c r="SAA12" s="78"/>
      <c r="SAB12" s="78"/>
      <c r="SAC12" s="78"/>
      <c r="SAD12" s="78"/>
      <c r="SAE12" s="78"/>
      <c r="SAF12" s="78"/>
      <c r="SAG12" s="78"/>
      <c r="SAH12" s="78"/>
      <c r="SAI12" s="78"/>
      <c r="SAJ12" s="78"/>
      <c r="SAK12" s="78"/>
      <c r="SAL12" s="78"/>
      <c r="SAM12" s="78"/>
      <c r="SAN12" s="78"/>
      <c r="SAO12" s="78"/>
      <c r="SAP12" s="78"/>
      <c r="SAQ12" s="78"/>
      <c r="SAR12" s="78"/>
      <c r="SAS12" s="78"/>
      <c r="SAT12" s="78"/>
      <c r="SAU12" s="78"/>
      <c r="SAV12" s="78"/>
      <c r="SAW12" s="78"/>
      <c r="SAX12" s="78"/>
      <c r="SAY12" s="78"/>
      <c r="SAZ12" s="78"/>
      <c r="SBA12" s="78"/>
      <c r="SBB12" s="78"/>
      <c r="SBC12" s="78"/>
      <c r="SBD12" s="78"/>
      <c r="SBE12" s="78"/>
      <c r="SBF12" s="78"/>
      <c r="SBG12" s="78"/>
      <c r="SBH12" s="78"/>
      <c r="SBI12" s="78"/>
      <c r="SBJ12" s="78"/>
      <c r="SBK12" s="78"/>
      <c r="SBL12" s="78"/>
      <c r="SBM12" s="78"/>
      <c r="SBN12" s="78"/>
      <c r="SBO12" s="78"/>
      <c r="SBP12" s="78"/>
      <c r="SBQ12" s="78"/>
      <c r="SBR12" s="78"/>
      <c r="SBS12" s="78"/>
      <c r="SBT12" s="78"/>
      <c r="SBU12" s="78"/>
      <c r="SBV12" s="78"/>
      <c r="SBW12" s="78"/>
      <c r="SBX12" s="78"/>
      <c r="SBY12" s="78"/>
      <c r="SBZ12" s="78"/>
      <c r="SCA12" s="78"/>
      <c r="SCB12" s="78"/>
      <c r="SCC12" s="78"/>
      <c r="SCD12" s="78"/>
      <c r="SCE12" s="78"/>
      <c r="SCF12" s="78"/>
      <c r="SCG12" s="78"/>
      <c r="SCH12" s="78"/>
      <c r="SCI12" s="78"/>
      <c r="SCJ12" s="78"/>
      <c r="SCK12" s="78"/>
      <c r="SCL12" s="78"/>
      <c r="SCM12" s="78"/>
      <c r="SCN12" s="78"/>
      <c r="SCO12" s="78"/>
      <c r="SCP12" s="78"/>
      <c r="SCQ12" s="78"/>
      <c r="SCR12" s="78"/>
      <c r="SCS12" s="78"/>
      <c r="SCT12" s="78"/>
      <c r="SCU12" s="78"/>
      <c r="SCV12" s="78"/>
      <c r="SCW12" s="78"/>
      <c r="SCX12" s="78"/>
      <c r="SCY12" s="78"/>
      <c r="SCZ12" s="78"/>
      <c r="SDA12" s="78"/>
      <c r="SDB12" s="78"/>
      <c r="SDC12" s="78"/>
      <c r="SDD12" s="78"/>
      <c r="SDE12" s="78"/>
      <c r="SDF12" s="78"/>
      <c r="SDG12" s="78"/>
      <c r="SDH12" s="78"/>
      <c r="SDI12" s="78"/>
      <c r="SDJ12" s="78"/>
      <c r="SDK12" s="78"/>
      <c r="SDL12" s="78"/>
      <c r="SDM12" s="78"/>
      <c r="SDN12" s="78"/>
      <c r="SDO12" s="78"/>
      <c r="SDP12" s="78"/>
      <c r="SDQ12" s="78"/>
      <c r="SDR12" s="78"/>
      <c r="SDS12" s="78"/>
      <c r="SDT12" s="78"/>
      <c r="SDU12" s="78"/>
      <c r="SDV12" s="78"/>
      <c r="SDW12" s="78"/>
      <c r="SDX12" s="78"/>
      <c r="SDY12" s="78"/>
      <c r="SDZ12" s="78"/>
      <c r="SEA12" s="78"/>
      <c r="SEB12" s="78"/>
      <c r="SEC12" s="78"/>
      <c r="SED12" s="78"/>
      <c r="SEE12" s="78"/>
      <c r="SEF12" s="78"/>
      <c r="SEG12" s="78"/>
      <c r="SEH12" s="78"/>
      <c r="SEI12" s="78"/>
      <c r="SEJ12" s="78"/>
      <c r="SEK12" s="78"/>
      <c r="SEL12" s="78"/>
      <c r="SEM12" s="78"/>
      <c r="SEN12" s="78"/>
      <c r="SEO12" s="78"/>
      <c r="SEP12" s="78"/>
      <c r="SEQ12" s="78"/>
      <c r="SER12" s="78"/>
      <c r="SES12" s="78"/>
      <c r="SET12" s="78"/>
      <c r="SEU12" s="78"/>
      <c r="SEV12" s="78"/>
      <c r="SEW12" s="78"/>
      <c r="SEX12" s="78"/>
      <c r="SEY12" s="78"/>
      <c r="SEZ12" s="78"/>
      <c r="SFA12" s="78"/>
      <c r="SFB12" s="78"/>
      <c r="SFC12" s="78"/>
      <c r="SFD12" s="78"/>
      <c r="SFE12" s="78"/>
      <c r="SFF12" s="78"/>
      <c r="SFG12" s="78"/>
      <c r="SFH12" s="78"/>
      <c r="SFI12" s="78"/>
      <c r="SFJ12" s="78"/>
      <c r="SFK12" s="78"/>
      <c r="SFL12" s="78"/>
      <c r="SFM12" s="78"/>
      <c r="SFN12" s="78"/>
      <c r="SFO12" s="78"/>
      <c r="SFP12" s="78"/>
      <c r="SFQ12" s="78"/>
      <c r="SFR12" s="78"/>
      <c r="SFS12" s="78"/>
      <c r="SFT12" s="78"/>
      <c r="SFU12" s="78"/>
      <c r="SFV12" s="78"/>
      <c r="SFW12" s="78"/>
      <c r="SFX12" s="78"/>
      <c r="SFY12" s="78"/>
      <c r="SFZ12" s="78"/>
      <c r="SGA12" s="78"/>
      <c r="SGB12" s="78"/>
      <c r="SGC12" s="78"/>
      <c r="SGD12" s="78"/>
      <c r="SGE12" s="78"/>
      <c r="SGF12" s="78"/>
      <c r="SGG12" s="78"/>
      <c r="SGH12" s="78"/>
      <c r="SGI12" s="78"/>
      <c r="SGJ12" s="78"/>
      <c r="SGK12" s="78"/>
      <c r="SGL12" s="78"/>
      <c r="SGM12" s="78"/>
      <c r="SGN12" s="78"/>
      <c r="SGO12" s="78"/>
      <c r="SGP12" s="78"/>
      <c r="SGQ12" s="78"/>
      <c r="SGR12" s="78"/>
      <c r="SGS12" s="78"/>
      <c r="SGT12" s="78"/>
      <c r="SGU12" s="78"/>
      <c r="SGV12" s="78"/>
      <c r="SGW12" s="78"/>
      <c r="SGX12" s="78"/>
      <c r="SGY12" s="78"/>
      <c r="SGZ12" s="78"/>
      <c r="SHA12" s="78"/>
      <c r="SHB12" s="78"/>
      <c r="SHC12" s="78"/>
      <c r="SHD12" s="78"/>
      <c r="SHE12" s="78"/>
      <c r="SHF12" s="78"/>
      <c r="SHG12" s="78"/>
      <c r="SHH12" s="78"/>
      <c r="SHI12" s="78"/>
      <c r="SHJ12" s="78"/>
      <c r="SHK12" s="78"/>
      <c r="SHL12" s="78"/>
      <c r="SHM12" s="78"/>
      <c r="SHN12" s="78"/>
      <c r="SHO12" s="78"/>
      <c r="SHP12" s="78"/>
      <c r="SHQ12" s="78"/>
      <c r="SHR12" s="78"/>
      <c r="SHS12" s="78"/>
      <c r="SHT12" s="78"/>
      <c r="SHU12" s="78"/>
      <c r="SHV12" s="78"/>
      <c r="SHW12" s="78"/>
      <c r="SHX12" s="78"/>
      <c r="SHY12" s="78"/>
      <c r="SHZ12" s="78"/>
      <c r="SIA12" s="78"/>
      <c r="SIB12" s="78"/>
      <c r="SIC12" s="78"/>
      <c r="SID12" s="78"/>
      <c r="SIE12" s="78"/>
      <c r="SIF12" s="78"/>
      <c r="SIG12" s="78"/>
      <c r="SIH12" s="78"/>
      <c r="SII12" s="78"/>
      <c r="SIJ12" s="78"/>
      <c r="SIK12" s="78"/>
      <c r="SIL12" s="78"/>
      <c r="SIM12" s="78"/>
      <c r="SIN12" s="78"/>
      <c r="SIO12" s="78"/>
      <c r="SIP12" s="78"/>
      <c r="SIQ12" s="78"/>
      <c r="SIR12" s="78"/>
      <c r="SIS12" s="78"/>
      <c r="SIT12" s="78"/>
      <c r="SIU12" s="78"/>
      <c r="SIV12" s="78"/>
      <c r="SIW12" s="78"/>
      <c r="SIX12" s="78"/>
      <c r="SIY12" s="78"/>
      <c r="SIZ12" s="78"/>
      <c r="SJA12" s="78"/>
      <c r="SJB12" s="78"/>
      <c r="SJC12" s="78"/>
      <c r="SJD12" s="78"/>
      <c r="SJE12" s="78"/>
      <c r="SJF12" s="78"/>
      <c r="SJG12" s="78"/>
      <c r="SJH12" s="78"/>
      <c r="SJI12" s="78"/>
      <c r="SJJ12" s="78"/>
      <c r="SJK12" s="78"/>
      <c r="SJL12" s="78"/>
      <c r="SJM12" s="78"/>
      <c r="SJN12" s="78"/>
      <c r="SJO12" s="78"/>
      <c r="SJP12" s="78"/>
      <c r="SJQ12" s="78"/>
      <c r="SJR12" s="78"/>
      <c r="SJS12" s="78"/>
      <c r="SJT12" s="78"/>
      <c r="SJU12" s="78"/>
      <c r="SJV12" s="78"/>
      <c r="SJW12" s="78"/>
      <c r="SJX12" s="78"/>
      <c r="SJY12" s="78"/>
      <c r="SJZ12" s="78"/>
      <c r="SKA12" s="78"/>
      <c r="SKB12" s="78"/>
      <c r="SKC12" s="78"/>
      <c r="SKD12" s="78"/>
      <c r="SKE12" s="78"/>
      <c r="SKF12" s="78"/>
      <c r="SKG12" s="78"/>
      <c r="SKH12" s="78"/>
      <c r="SKI12" s="78"/>
      <c r="SKJ12" s="78"/>
      <c r="SKK12" s="78"/>
      <c r="SKL12" s="78"/>
      <c r="SKM12" s="78"/>
      <c r="SKN12" s="78"/>
      <c r="SKO12" s="78"/>
      <c r="SKP12" s="78"/>
      <c r="SKQ12" s="78"/>
      <c r="SKR12" s="78"/>
      <c r="SKS12" s="78"/>
      <c r="SKT12" s="78"/>
      <c r="SKU12" s="78"/>
      <c r="SKV12" s="78"/>
      <c r="SKW12" s="78"/>
      <c r="SKX12" s="78"/>
      <c r="SKY12" s="78"/>
      <c r="SKZ12" s="78"/>
      <c r="SLA12" s="78"/>
      <c r="SLB12" s="78"/>
      <c r="SLC12" s="78"/>
      <c r="SLD12" s="78"/>
      <c r="SLE12" s="78"/>
      <c r="SLF12" s="78"/>
      <c r="SLG12" s="78"/>
      <c r="SLH12" s="78"/>
      <c r="SLI12" s="78"/>
      <c r="SLJ12" s="78"/>
      <c r="SLK12" s="78"/>
      <c r="SLL12" s="78"/>
      <c r="SLM12" s="78"/>
      <c r="SLN12" s="78"/>
      <c r="SLO12" s="78"/>
      <c r="SLP12" s="78"/>
      <c r="SLQ12" s="78"/>
      <c r="SLR12" s="78"/>
      <c r="SLS12" s="78"/>
      <c r="SLT12" s="78"/>
      <c r="SLU12" s="78"/>
      <c r="SLV12" s="78"/>
      <c r="SLW12" s="78"/>
      <c r="SLX12" s="78"/>
      <c r="SLY12" s="78"/>
      <c r="SLZ12" s="78"/>
      <c r="SMA12" s="78"/>
      <c r="SMB12" s="78"/>
      <c r="SMC12" s="78"/>
      <c r="SMD12" s="78"/>
      <c r="SME12" s="78"/>
      <c r="SMF12" s="78"/>
      <c r="SMG12" s="78"/>
      <c r="SMH12" s="78"/>
      <c r="SMI12" s="78"/>
      <c r="SMJ12" s="78"/>
      <c r="SMK12" s="78"/>
      <c r="SML12" s="78"/>
      <c r="SMM12" s="78"/>
      <c r="SMN12" s="78"/>
      <c r="SMO12" s="78"/>
      <c r="SMP12" s="78"/>
      <c r="SMQ12" s="78"/>
      <c r="SMR12" s="78"/>
      <c r="SMS12" s="78"/>
      <c r="SMT12" s="78"/>
      <c r="SMU12" s="78"/>
      <c r="SMV12" s="78"/>
      <c r="SMW12" s="78"/>
      <c r="SMX12" s="78"/>
      <c r="SMY12" s="78"/>
      <c r="SMZ12" s="78"/>
      <c r="SNA12" s="78"/>
      <c r="SNB12" s="78"/>
      <c r="SNC12" s="78"/>
      <c r="SND12" s="78"/>
      <c r="SNE12" s="78"/>
      <c r="SNF12" s="78"/>
      <c r="SNG12" s="78"/>
      <c r="SNH12" s="78"/>
      <c r="SNI12" s="78"/>
      <c r="SNJ12" s="78"/>
      <c r="SNK12" s="78"/>
      <c r="SNL12" s="78"/>
      <c r="SNM12" s="78"/>
      <c r="SNN12" s="78"/>
      <c r="SNO12" s="78"/>
      <c r="SNP12" s="78"/>
      <c r="SNQ12" s="78"/>
      <c r="SNR12" s="78"/>
      <c r="SNS12" s="78"/>
      <c r="SNT12" s="78"/>
      <c r="SNU12" s="78"/>
      <c r="SNV12" s="78"/>
      <c r="SNW12" s="78"/>
      <c r="SNX12" s="78"/>
      <c r="SNY12" s="78"/>
      <c r="SNZ12" s="78"/>
      <c r="SOA12" s="78"/>
      <c r="SOB12" s="78"/>
      <c r="SOC12" s="78"/>
      <c r="SOD12" s="78"/>
      <c r="SOE12" s="78"/>
      <c r="SOF12" s="78"/>
      <c r="SOG12" s="78"/>
      <c r="SOH12" s="78"/>
      <c r="SOI12" s="78"/>
      <c r="SOJ12" s="78"/>
      <c r="SOK12" s="78"/>
      <c r="SOL12" s="78"/>
      <c r="SOM12" s="78"/>
      <c r="SON12" s="78"/>
      <c r="SOO12" s="78"/>
      <c r="SOP12" s="78"/>
      <c r="SOQ12" s="78"/>
      <c r="SOR12" s="78"/>
      <c r="SOS12" s="78"/>
      <c r="SOT12" s="78"/>
      <c r="SOU12" s="78"/>
      <c r="SOV12" s="78"/>
      <c r="SOW12" s="78"/>
      <c r="SOX12" s="78"/>
      <c r="SOY12" s="78"/>
      <c r="SOZ12" s="78"/>
      <c r="SPA12" s="78"/>
      <c r="SPB12" s="78"/>
      <c r="SPC12" s="78"/>
      <c r="SPD12" s="78"/>
      <c r="SPE12" s="78"/>
      <c r="SPF12" s="78"/>
      <c r="SPG12" s="78"/>
      <c r="SPH12" s="78"/>
      <c r="SPI12" s="78"/>
      <c r="SPJ12" s="78"/>
      <c r="SPK12" s="78"/>
      <c r="SPL12" s="78"/>
      <c r="SPM12" s="78"/>
      <c r="SPN12" s="78"/>
      <c r="SPO12" s="78"/>
      <c r="SPP12" s="78"/>
      <c r="SPQ12" s="78"/>
      <c r="SPR12" s="78"/>
      <c r="SPS12" s="78"/>
      <c r="SPT12" s="78"/>
      <c r="SPU12" s="78"/>
      <c r="SPV12" s="78"/>
      <c r="SPW12" s="78"/>
      <c r="SPX12" s="78"/>
      <c r="SPY12" s="78"/>
      <c r="SPZ12" s="78"/>
      <c r="SQA12" s="78"/>
      <c r="SQB12" s="78"/>
      <c r="SQC12" s="78"/>
      <c r="SQD12" s="78"/>
      <c r="SQE12" s="78"/>
      <c r="SQF12" s="78"/>
      <c r="SQG12" s="78"/>
      <c r="SQH12" s="78"/>
      <c r="SQI12" s="78"/>
      <c r="SQJ12" s="78"/>
      <c r="SQK12" s="78"/>
      <c r="SQL12" s="78"/>
      <c r="SQM12" s="78"/>
      <c r="SQN12" s="78"/>
      <c r="SQO12" s="78"/>
      <c r="SQP12" s="78"/>
      <c r="SQQ12" s="78"/>
      <c r="SQR12" s="78"/>
      <c r="SQS12" s="78"/>
      <c r="SQT12" s="78"/>
      <c r="SQU12" s="78"/>
      <c r="SQV12" s="78"/>
      <c r="SQW12" s="78"/>
      <c r="SQX12" s="78"/>
      <c r="SQY12" s="78"/>
      <c r="SQZ12" s="78"/>
      <c r="SRA12" s="78"/>
      <c r="SRB12" s="78"/>
      <c r="SRC12" s="78"/>
      <c r="SRD12" s="78"/>
      <c r="SRE12" s="78"/>
      <c r="SRF12" s="78"/>
      <c r="SRG12" s="78"/>
      <c r="SRH12" s="78"/>
      <c r="SRI12" s="78"/>
      <c r="SRJ12" s="78"/>
      <c r="SRK12" s="78"/>
      <c r="SRL12" s="78"/>
      <c r="SRM12" s="78"/>
      <c r="SRN12" s="78"/>
      <c r="SRO12" s="78"/>
      <c r="SRP12" s="78"/>
      <c r="SRQ12" s="78"/>
      <c r="SRR12" s="78"/>
      <c r="SRS12" s="78"/>
      <c r="SRT12" s="78"/>
      <c r="SRU12" s="78"/>
      <c r="SRV12" s="78"/>
      <c r="SRW12" s="78"/>
      <c r="SRX12" s="78"/>
      <c r="SRY12" s="78"/>
      <c r="SRZ12" s="78"/>
      <c r="SSA12" s="78"/>
      <c r="SSB12" s="78"/>
      <c r="SSC12" s="78"/>
      <c r="SSD12" s="78"/>
      <c r="SSE12" s="78"/>
      <c r="SSF12" s="78"/>
      <c r="SSG12" s="78"/>
      <c r="SSH12" s="78"/>
      <c r="SSI12" s="78"/>
      <c r="SSJ12" s="78"/>
      <c r="SSK12" s="78"/>
      <c r="SSL12" s="78"/>
      <c r="SSM12" s="78"/>
      <c r="SSN12" s="78"/>
      <c r="SSO12" s="78"/>
      <c r="SSP12" s="78"/>
      <c r="SSQ12" s="78"/>
      <c r="SSR12" s="78"/>
      <c r="SSS12" s="78"/>
      <c r="SST12" s="78"/>
      <c r="SSU12" s="78"/>
      <c r="SSV12" s="78"/>
      <c r="SSW12" s="78"/>
      <c r="SSX12" s="78"/>
      <c r="SSY12" s="78"/>
      <c r="SSZ12" s="78"/>
      <c r="STA12" s="78"/>
      <c r="STB12" s="78"/>
      <c r="STC12" s="78"/>
      <c r="STD12" s="78"/>
      <c r="STE12" s="78"/>
      <c r="STF12" s="78"/>
      <c r="STG12" s="78"/>
      <c r="STH12" s="78"/>
      <c r="STI12" s="78"/>
      <c r="STJ12" s="78"/>
      <c r="STK12" s="78"/>
      <c r="STL12" s="78"/>
      <c r="STM12" s="78"/>
      <c r="STN12" s="78"/>
      <c r="STO12" s="78"/>
      <c r="STP12" s="78"/>
      <c r="STQ12" s="78"/>
      <c r="STR12" s="78"/>
      <c r="STS12" s="78"/>
      <c r="STT12" s="78"/>
      <c r="STU12" s="78"/>
      <c r="STV12" s="78"/>
      <c r="STW12" s="78"/>
      <c r="STX12" s="78"/>
      <c r="STY12" s="78"/>
      <c r="STZ12" s="78"/>
      <c r="SUA12" s="78"/>
      <c r="SUB12" s="78"/>
      <c r="SUC12" s="78"/>
      <c r="SUD12" s="78"/>
      <c r="SUE12" s="78"/>
      <c r="SUF12" s="78"/>
      <c r="SUG12" s="78"/>
      <c r="SUH12" s="78"/>
      <c r="SUI12" s="78"/>
      <c r="SUJ12" s="78"/>
      <c r="SUK12" s="78"/>
      <c r="SUL12" s="78"/>
      <c r="SUM12" s="78"/>
      <c r="SUN12" s="78"/>
      <c r="SUO12" s="78"/>
      <c r="SUP12" s="78"/>
      <c r="SUQ12" s="78"/>
      <c r="SUR12" s="78"/>
      <c r="SUS12" s="78"/>
      <c r="SUT12" s="78"/>
      <c r="SUU12" s="78"/>
      <c r="SUV12" s="78"/>
      <c r="SUW12" s="78"/>
      <c r="SUX12" s="78"/>
      <c r="SUY12" s="78"/>
      <c r="SUZ12" s="78"/>
      <c r="SVA12" s="78"/>
      <c r="SVB12" s="78"/>
      <c r="SVC12" s="78"/>
      <c r="SVD12" s="78"/>
      <c r="SVE12" s="78"/>
      <c r="SVF12" s="78"/>
      <c r="SVG12" s="78"/>
      <c r="SVH12" s="78"/>
      <c r="SVI12" s="78"/>
      <c r="SVJ12" s="78"/>
      <c r="SVK12" s="78"/>
      <c r="SVL12" s="78"/>
      <c r="SVM12" s="78"/>
      <c r="SVN12" s="78"/>
      <c r="SVO12" s="78"/>
      <c r="SVP12" s="78"/>
      <c r="SVQ12" s="78"/>
      <c r="SVR12" s="78"/>
      <c r="SVS12" s="78"/>
      <c r="SVT12" s="78"/>
      <c r="SVU12" s="78"/>
      <c r="SVV12" s="78"/>
      <c r="SVW12" s="78"/>
      <c r="SVX12" s="78"/>
      <c r="SVY12" s="78"/>
      <c r="SVZ12" s="78"/>
      <c r="SWA12" s="78"/>
      <c r="SWB12" s="78"/>
      <c r="SWC12" s="78"/>
      <c r="SWD12" s="78"/>
      <c r="SWE12" s="78"/>
      <c r="SWF12" s="78"/>
      <c r="SWG12" s="78"/>
      <c r="SWH12" s="78"/>
      <c r="SWI12" s="78"/>
      <c r="SWJ12" s="78"/>
      <c r="SWK12" s="78"/>
      <c r="SWL12" s="78"/>
      <c r="SWM12" s="78"/>
      <c r="SWN12" s="78"/>
      <c r="SWO12" s="78"/>
      <c r="SWP12" s="78"/>
      <c r="SWQ12" s="78"/>
      <c r="SWR12" s="78"/>
      <c r="SWS12" s="78"/>
      <c r="SWT12" s="78"/>
      <c r="SWU12" s="78"/>
      <c r="SWV12" s="78"/>
      <c r="SWW12" s="78"/>
      <c r="SWX12" s="78"/>
      <c r="SWY12" s="78"/>
      <c r="SWZ12" s="78"/>
      <c r="SXA12" s="78"/>
      <c r="SXB12" s="78"/>
      <c r="SXC12" s="78"/>
      <c r="SXD12" s="78"/>
      <c r="SXE12" s="78"/>
      <c r="SXF12" s="78"/>
      <c r="SXG12" s="78"/>
      <c r="SXH12" s="78"/>
      <c r="SXI12" s="78"/>
      <c r="SXJ12" s="78"/>
      <c r="SXK12" s="78"/>
      <c r="SXL12" s="78"/>
      <c r="SXM12" s="78"/>
      <c r="SXN12" s="78"/>
      <c r="SXO12" s="78"/>
      <c r="SXP12" s="78"/>
      <c r="SXQ12" s="78"/>
      <c r="SXR12" s="78"/>
      <c r="SXS12" s="78"/>
      <c r="SXT12" s="78"/>
      <c r="SXU12" s="78"/>
      <c r="SXV12" s="78"/>
      <c r="SXW12" s="78"/>
      <c r="SXX12" s="78"/>
      <c r="SXY12" s="78"/>
      <c r="SXZ12" s="78"/>
      <c r="SYA12" s="78"/>
      <c r="SYB12" s="78"/>
      <c r="SYC12" s="78"/>
      <c r="SYD12" s="78"/>
      <c r="SYE12" s="78"/>
      <c r="SYF12" s="78"/>
      <c r="SYG12" s="78"/>
      <c r="SYH12" s="78"/>
      <c r="SYI12" s="78"/>
      <c r="SYJ12" s="78"/>
      <c r="SYK12" s="78"/>
      <c r="SYL12" s="78"/>
      <c r="SYM12" s="78"/>
      <c r="SYN12" s="78"/>
      <c r="SYO12" s="78"/>
      <c r="SYP12" s="78"/>
      <c r="SYQ12" s="78"/>
      <c r="SYR12" s="78"/>
      <c r="SYS12" s="78"/>
      <c r="SYT12" s="78"/>
      <c r="SYU12" s="78"/>
      <c r="SYV12" s="78"/>
      <c r="SYW12" s="78"/>
      <c r="SYX12" s="78"/>
      <c r="SYY12" s="78"/>
      <c r="SYZ12" s="78"/>
      <c r="SZA12" s="78"/>
      <c r="SZB12" s="78"/>
      <c r="SZC12" s="78"/>
      <c r="SZD12" s="78"/>
      <c r="SZE12" s="78"/>
      <c r="SZF12" s="78"/>
      <c r="SZG12" s="78"/>
      <c r="SZH12" s="78"/>
      <c r="SZI12" s="78"/>
      <c r="SZJ12" s="78"/>
      <c r="SZK12" s="78"/>
      <c r="SZL12" s="78"/>
      <c r="SZM12" s="78"/>
      <c r="SZN12" s="78"/>
      <c r="SZO12" s="78"/>
      <c r="SZP12" s="78"/>
      <c r="SZQ12" s="78"/>
      <c r="SZR12" s="78"/>
      <c r="SZS12" s="78"/>
      <c r="SZT12" s="78"/>
      <c r="SZU12" s="78"/>
      <c r="SZV12" s="78"/>
      <c r="SZW12" s="78"/>
      <c r="SZX12" s="78"/>
      <c r="SZY12" s="78"/>
      <c r="SZZ12" s="78"/>
      <c r="TAA12" s="78"/>
      <c r="TAB12" s="78"/>
      <c r="TAC12" s="78"/>
      <c r="TAD12" s="78"/>
      <c r="TAE12" s="78"/>
      <c r="TAF12" s="78"/>
      <c r="TAG12" s="78"/>
      <c r="TAH12" s="78"/>
      <c r="TAI12" s="78"/>
      <c r="TAJ12" s="78"/>
      <c r="TAK12" s="78"/>
      <c r="TAL12" s="78"/>
      <c r="TAM12" s="78"/>
      <c r="TAN12" s="78"/>
      <c r="TAO12" s="78"/>
      <c r="TAP12" s="78"/>
      <c r="TAQ12" s="78"/>
      <c r="TAR12" s="78"/>
      <c r="TAS12" s="78"/>
      <c r="TAT12" s="78"/>
      <c r="TAU12" s="78"/>
      <c r="TAV12" s="78"/>
      <c r="TAW12" s="78"/>
      <c r="TAX12" s="78"/>
      <c r="TAY12" s="78"/>
      <c r="TAZ12" s="78"/>
      <c r="TBA12" s="78"/>
      <c r="TBB12" s="78"/>
      <c r="TBC12" s="78"/>
      <c r="TBD12" s="78"/>
      <c r="TBE12" s="78"/>
      <c r="TBF12" s="78"/>
      <c r="TBG12" s="78"/>
      <c r="TBH12" s="78"/>
      <c r="TBI12" s="78"/>
      <c r="TBJ12" s="78"/>
      <c r="TBK12" s="78"/>
      <c r="TBL12" s="78"/>
      <c r="TBM12" s="78"/>
      <c r="TBN12" s="78"/>
      <c r="TBO12" s="78"/>
      <c r="TBP12" s="78"/>
      <c r="TBQ12" s="78"/>
      <c r="TBR12" s="78"/>
      <c r="TBS12" s="78"/>
      <c r="TBT12" s="78"/>
      <c r="TBU12" s="78"/>
      <c r="TBV12" s="78"/>
      <c r="TBW12" s="78"/>
      <c r="TBX12" s="78"/>
      <c r="TBY12" s="78"/>
      <c r="TBZ12" s="78"/>
      <c r="TCA12" s="78"/>
      <c r="TCB12" s="78"/>
      <c r="TCC12" s="78"/>
      <c r="TCD12" s="78"/>
      <c r="TCE12" s="78"/>
      <c r="TCF12" s="78"/>
      <c r="TCG12" s="78"/>
      <c r="TCH12" s="78"/>
      <c r="TCI12" s="78"/>
      <c r="TCJ12" s="78"/>
      <c r="TCK12" s="78"/>
      <c r="TCL12" s="78"/>
      <c r="TCM12" s="78"/>
      <c r="TCN12" s="78"/>
      <c r="TCO12" s="78"/>
      <c r="TCP12" s="78"/>
      <c r="TCQ12" s="78"/>
      <c r="TCR12" s="78"/>
      <c r="TCS12" s="78"/>
      <c r="TCT12" s="78"/>
      <c r="TCU12" s="78"/>
      <c r="TCV12" s="78"/>
      <c r="TCW12" s="78"/>
      <c r="TCX12" s="78"/>
      <c r="TCY12" s="78"/>
      <c r="TCZ12" s="78"/>
      <c r="TDA12" s="78"/>
      <c r="TDB12" s="78"/>
      <c r="TDC12" s="78"/>
      <c r="TDD12" s="78"/>
      <c r="TDE12" s="78"/>
      <c r="TDF12" s="78"/>
      <c r="TDG12" s="78"/>
      <c r="TDH12" s="78"/>
      <c r="TDI12" s="78"/>
      <c r="TDJ12" s="78"/>
      <c r="TDK12" s="78"/>
      <c r="TDL12" s="78"/>
      <c r="TDM12" s="78"/>
      <c r="TDN12" s="78"/>
      <c r="TDO12" s="78"/>
      <c r="TDP12" s="78"/>
      <c r="TDQ12" s="78"/>
      <c r="TDR12" s="78"/>
      <c r="TDS12" s="78"/>
      <c r="TDT12" s="78"/>
      <c r="TDU12" s="78"/>
      <c r="TDV12" s="78"/>
      <c r="TDW12" s="78"/>
      <c r="TDX12" s="78"/>
      <c r="TDY12" s="78"/>
      <c r="TDZ12" s="78"/>
      <c r="TEA12" s="78"/>
      <c r="TEB12" s="78"/>
      <c r="TEC12" s="78"/>
      <c r="TED12" s="78"/>
      <c r="TEE12" s="78"/>
      <c r="TEF12" s="78"/>
      <c r="TEG12" s="78"/>
      <c r="TEH12" s="78"/>
      <c r="TEI12" s="78"/>
      <c r="TEJ12" s="78"/>
      <c r="TEK12" s="78"/>
      <c r="TEL12" s="78"/>
      <c r="TEM12" s="78"/>
      <c r="TEN12" s="78"/>
      <c r="TEO12" s="78"/>
      <c r="TEP12" s="78"/>
      <c r="TEQ12" s="78"/>
      <c r="TER12" s="78"/>
      <c r="TES12" s="78"/>
      <c r="TET12" s="78"/>
      <c r="TEU12" s="78"/>
      <c r="TEV12" s="78"/>
      <c r="TEW12" s="78"/>
      <c r="TEX12" s="78"/>
      <c r="TEY12" s="78"/>
      <c r="TEZ12" s="78"/>
      <c r="TFA12" s="78"/>
      <c r="TFB12" s="78"/>
      <c r="TFC12" s="78"/>
      <c r="TFD12" s="78"/>
      <c r="TFE12" s="78"/>
      <c r="TFF12" s="78"/>
      <c r="TFG12" s="78"/>
      <c r="TFH12" s="78"/>
      <c r="TFI12" s="78"/>
      <c r="TFJ12" s="78"/>
      <c r="TFK12" s="78"/>
      <c r="TFL12" s="78"/>
      <c r="TFM12" s="78"/>
      <c r="TFN12" s="78"/>
      <c r="TFO12" s="78"/>
      <c r="TFP12" s="78"/>
      <c r="TFQ12" s="78"/>
      <c r="TFR12" s="78"/>
      <c r="TFS12" s="78"/>
      <c r="TFT12" s="78"/>
      <c r="TFU12" s="78"/>
      <c r="TFV12" s="78"/>
      <c r="TFW12" s="78"/>
      <c r="TFX12" s="78"/>
      <c r="TFY12" s="78"/>
      <c r="TFZ12" s="78"/>
      <c r="TGA12" s="78"/>
      <c r="TGB12" s="78"/>
      <c r="TGC12" s="78"/>
      <c r="TGD12" s="78"/>
      <c r="TGE12" s="78"/>
      <c r="TGF12" s="78"/>
      <c r="TGG12" s="78"/>
      <c r="TGH12" s="78"/>
      <c r="TGI12" s="78"/>
      <c r="TGJ12" s="78"/>
      <c r="TGK12" s="78"/>
      <c r="TGL12" s="78"/>
      <c r="TGM12" s="78"/>
      <c r="TGN12" s="78"/>
      <c r="TGO12" s="78"/>
      <c r="TGP12" s="78"/>
      <c r="TGQ12" s="78"/>
      <c r="TGR12" s="78"/>
      <c r="TGS12" s="78"/>
      <c r="TGT12" s="78"/>
      <c r="TGU12" s="78"/>
      <c r="TGV12" s="78"/>
      <c r="TGW12" s="78"/>
      <c r="TGX12" s="78"/>
      <c r="TGY12" s="78"/>
      <c r="TGZ12" s="78"/>
      <c r="THA12" s="78"/>
      <c r="THB12" s="78"/>
      <c r="THC12" s="78"/>
      <c r="THD12" s="78"/>
      <c r="THE12" s="78"/>
      <c r="THF12" s="78"/>
      <c r="THG12" s="78"/>
      <c r="THH12" s="78"/>
      <c r="THI12" s="78"/>
      <c r="THJ12" s="78"/>
      <c r="THK12" s="78"/>
      <c r="THL12" s="78"/>
      <c r="THM12" s="78"/>
      <c r="THN12" s="78"/>
      <c r="THO12" s="78"/>
      <c r="THP12" s="78"/>
      <c r="THQ12" s="78"/>
      <c r="THR12" s="78"/>
      <c r="THS12" s="78"/>
      <c r="THT12" s="78"/>
      <c r="THU12" s="78"/>
      <c r="THV12" s="78"/>
      <c r="THW12" s="78"/>
      <c r="THX12" s="78"/>
      <c r="THY12" s="78"/>
      <c r="THZ12" s="78"/>
      <c r="TIA12" s="78"/>
      <c r="TIB12" s="78"/>
      <c r="TIC12" s="78"/>
      <c r="TID12" s="78"/>
      <c r="TIE12" s="78"/>
      <c r="TIF12" s="78"/>
      <c r="TIG12" s="78"/>
      <c r="TIH12" s="78"/>
      <c r="TII12" s="78"/>
      <c r="TIJ12" s="78"/>
      <c r="TIK12" s="78"/>
      <c r="TIL12" s="78"/>
      <c r="TIM12" s="78"/>
      <c r="TIN12" s="78"/>
      <c r="TIO12" s="78"/>
      <c r="TIP12" s="78"/>
      <c r="TIQ12" s="78"/>
      <c r="TIR12" s="78"/>
      <c r="TIS12" s="78"/>
      <c r="TIT12" s="78"/>
      <c r="TIU12" s="78"/>
      <c r="TIV12" s="78"/>
      <c r="TIW12" s="78"/>
      <c r="TIX12" s="78"/>
      <c r="TIY12" s="78"/>
      <c r="TIZ12" s="78"/>
      <c r="TJA12" s="78"/>
      <c r="TJB12" s="78"/>
      <c r="TJC12" s="78"/>
      <c r="TJD12" s="78"/>
      <c r="TJE12" s="78"/>
      <c r="TJF12" s="78"/>
      <c r="TJG12" s="78"/>
      <c r="TJH12" s="78"/>
      <c r="TJI12" s="78"/>
      <c r="TJJ12" s="78"/>
      <c r="TJK12" s="78"/>
      <c r="TJL12" s="78"/>
      <c r="TJM12" s="78"/>
      <c r="TJN12" s="78"/>
      <c r="TJO12" s="78"/>
      <c r="TJP12" s="78"/>
      <c r="TJQ12" s="78"/>
      <c r="TJR12" s="78"/>
      <c r="TJS12" s="78"/>
      <c r="TJT12" s="78"/>
      <c r="TJU12" s="78"/>
      <c r="TJV12" s="78"/>
      <c r="TJW12" s="78"/>
      <c r="TJX12" s="78"/>
      <c r="TJY12" s="78"/>
      <c r="TJZ12" s="78"/>
      <c r="TKA12" s="78"/>
      <c r="TKB12" s="78"/>
      <c r="TKC12" s="78"/>
      <c r="TKD12" s="78"/>
      <c r="TKE12" s="78"/>
      <c r="TKF12" s="78"/>
      <c r="TKG12" s="78"/>
      <c r="TKH12" s="78"/>
      <c r="TKI12" s="78"/>
      <c r="TKJ12" s="78"/>
      <c r="TKK12" s="78"/>
      <c r="TKL12" s="78"/>
      <c r="TKM12" s="78"/>
      <c r="TKN12" s="78"/>
      <c r="TKO12" s="78"/>
      <c r="TKP12" s="78"/>
      <c r="TKQ12" s="78"/>
      <c r="TKR12" s="78"/>
      <c r="TKS12" s="78"/>
      <c r="TKT12" s="78"/>
      <c r="TKU12" s="78"/>
      <c r="TKV12" s="78"/>
      <c r="TKW12" s="78"/>
      <c r="TKX12" s="78"/>
      <c r="TKY12" s="78"/>
      <c r="TKZ12" s="78"/>
      <c r="TLA12" s="78"/>
      <c r="TLB12" s="78"/>
      <c r="TLC12" s="78"/>
      <c r="TLD12" s="78"/>
      <c r="TLE12" s="78"/>
      <c r="TLF12" s="78"/>
      <c r="TLG12" s="78"/>
      <c r="TLH12" s="78"/>
      <c r="TLI12" s="78"/>
      <c r="TLJ12" s="78"/>
      <c r="TLK12" s="78"/>
      <c r="TLL12" s="78"/>
      <c r="TLM12" s="78"/>
      <c r="TLN12" s="78"/>
      <c r="TLO12" s="78"/>
      <c r="TLP12" s="78"/>
      <c r="TLQ12" s="78"/>
      <c r="TLR12" s="78"/>
      <c r="TLS12" s="78"/>
      <c r="TLT12" s="78"/>
      <c r="TLU12" s="78"/>
      <c r="TLV12" s="78"/>
      <c r="TLW12" s="78"/>
      <c r="TLX12" s="78"/>
      <c r="TLY12" s="78"/>
      <c r="TLZ12" s="78"/>
      <c r="TMA12" s="78"/>
      <c r="TMB12" s="78"/>
      <c r="TMC12" s="78"/>
      <c r="TMD12" s="78"/>
      <c r="TME12" s="78"/>
      <c r="TMF12" s="78"/>
      <c r="TMG12" s="78"/>
      <c r="TMH12" s="78"/>
      <c r="TMI12" s="78"/>
      <c r="TMJ12" s="78"/>
      <c r="TMK12" s="78"/>
      <c r="TML12" s="78"/>
      <c r="TMM12" s="78"/>
      <c r="TMN12" s="78"/>
      <c r="TMO12" s="78"/>
      <c r="TMP12" s="78"/>
      <c r="TMQ12" s="78"/>
      <c r="TMR12" s="78"/>
      <c r="TMS12" s="78"/>
      <c r="TMT12" s="78"/>
      <c r="TMU12" s="78"/>
      <c r="TMV12" s="78"/>
      <c r="TMW12" s="78"/>
      <c r="TMX12" s="78"/>
      <c r="TMY12" s="78"/>
      <c r="TMZ12" s="78"/>
      <c r="TNA12" s="78"/>
      <c r="TNB12" s="78"/>
      <c r="TNC12" s="78"/>
      <c r="TND12" s="78"/>
      <c r="TNE12" s="78"/>
      <c r="TNF12" s="78"/>
      <c r="TNG12" s="78"/>
      <c r="TNH12" s="78"/>
      <c r="TNI12" s="78"/>
      <c r="TNJ12" s="78"/>
      <c r="TNK12" s="78"/>
      <c r="TNL12" s="78"/>
      <c r="TNM12" s="78"/>
      <c r="TNN12" s="78"/>
      <c r="TNO12" s="78"/>
      <c r="TNP12" s="78"/>
      <c r="TNQ12" s="78"/>
      <c r="TNR12" s="78"/>
      <c r="TNS12" s="78"/>
      <c r="TNT12" s="78"/>
      <c r="TNU12" s="78"/>
      <c r="TNV12" s="78"/>
      <c r="TNW12" s="78"/>
      <c r="TNX12" s="78"/>
      <c r="TNY12" s="78"/>
      <c r="TNZ12" s="78"/>
      <c r="TOA12" s="78"/>
      <c r="TOB12" s="78"/>
      <c r="TOC12" s="78"/>
      <c r="TOD12" s="78"/>
      <c r="TOE12" s="78"/>
      <c r="TOF12" s="78"/>
      <c r="TOG12" s="78"/>
      <c r="TOH12" s="78"/>
      <c r="TOI12" s="78"/>
      <c r="TOJ12" s="78"/>
      <c r="TOK12" s="78"/>
      <c r="TOL12" s="78"/>
      <c r="TOM12" s="78"/>
      <c r="TON12" s="78"/>
      <c r="TOO12" s="78"/>
      <c r="TOP12" s="78"/>
      <c r="TOQ12" s="78"/>
      <c r="TOR12" s="78"/>
      <c r="TOS12" s="78"/>
      <c r="TOT12" s="78"/>
      <c r="TOU12" s="78"/>
      <c r="TOV12" s="78"/>
      <c r="TOW12" s="78"/>
      <c r="TOX12" s="78"/>
      <c r="TOY12" s="78"/>
      <c r="TOZ12" s="78"/>
      <c r="TPA12" s="78"/>
      <c r="TPB12" s="78"/>
      <c r="TPC12" s="78"/>
      <c r="TPD12" s="78"/>
      <c r="TPE12" s="78"/>
      <c r="TPF12" s="78"/>
      <c r="TPG12" s="78"/>
      <c r="TPH12" s="78"/>
      <c r="TPI12" s="78"/>
      <c r="TPJ12" s="78"/>
      <c r="TPK12" s="78"/>
      <c r="TPL12" s="78"/>
      <c r="TPM12" s="78"/>
      <c r="TPN12" s="78"/>
      <c r="TPO12" s="78"/>
      <c r="TPP12" s="78"/>
      <c r="TPQ12" s="78"/>
      <c r="TPR12" s="78"/>
      <c r="TPS12" s="78"/>
      <c r="TPT12" s="78"/>
      <c r="TPU12" s="78"/>
      <c r="TPV12" s="78"/>
      <c r="TPW12" s="78"/>
      <c r="TPX12" s="78"/>
      <c r="TPY12" s="78"/>
      <c r="TPZ12" s="78"/>
      <c r="TQA12" s="78"/>
      <c r="TQB12" s="78"/>
      <c r="TQC12" s="78"/>
      <c r="TQD12" s="78"/>
      <c r="TQE12" s="78"/>
      <c r="TQF12" s="78"/>
      <c r="TQG12" s="78"/>
      <c r="TQH12" s="78"/>
      <c r="TQI12" s="78"/>
      <c r="TQJ12" s="78"/>
      <c r="TQK12" s="78"/>
      <c r="TQL12" s="78"/>
      <c r="TQM12" s="78"/>
      <c r="TQN12" s="78"/>
      <c r="TQO12" s="78"/>
      <c r="TQP12" s="78"/>
      <c r="TQQ12" s="78"/>
      <c r="TQR12" s="78"/>
      <c r="TQS12" s="78"/>
      <c r="TQT12" s="78"/>
      <c r="TQU12" s="78"/>
      <c r="TQV12" s="78"/>
      <c r="TQW12" s="78"/>
      <c r="TQX12" s="78"/>
      <c r="TQY12" s="78"/>
      <c r="TQZ12" s="78"/>
      <c r="TRA12" s="78"/>
      <c r="TRB12" s="78"/>
      <c r="TRC12" s="78"/>
      <c r="TRD12" s="78"/>
      <c r="TRE12" s="78"/>
      <c r="TRF12" s="78"/>
      <c r="TRG12" s="78"/>
      <c r="TRH12" s="78"/>
      <c r="TRI12" s="78"/>
      <c r="TRJ12" s="78"/>
      <c r="TRK12" s="78"/>
      <c r="TRL12" s="78"/>
      <c r="TRM12" s="78"/>
      <c r="TRN12" s="78"/>
      <c r="TRO12" s="78"/>
      <c r="TRP12" s="78"/>
      <c r="TRQ12" s="78"/>
      <c r="TRR12" s="78"/>
      <c r="TRS12" s="78"/>
      <c r="TRT12" s="78"/>
      <c r="TRU12" s="78"/>
      <c r="TRV12" s="78"/>
      <c r="TRW12" s="78"/>
      <c r="TRX12" s="78"/>
      <c r="TRY12" s="78"/>
      <c r="TRZ12" s="78"/>
      <c r="TSA12" s="78"/>
      <c r="TSB12" s="78"/>
      <c r="TSC12" s="78"/>
      <c r="TSD12" s="78"/>
      <c r="TSE12" s="78"/>
      <c r="TSF12" s="78"/>
      <c r="TSG12" s="78"/>
      <c r="TSH12" s="78"/>
      <c r="TSI12" s="78"/>
      <c r="TSJ12" s="78"/>
      <c r="TSK12" s="78"/>
      <c r="TSL12" s="78"/>
      <c r="TSM12" s="78"/>
      <c r="TSN12" s="78"/>
      <c r="TSO12" s="78"/>
      <c r="TSP12" s="78"/>
      <c r="TSQ12" s="78"/>
      <c r="TSR12" s="78"/>
      <c r="TSS12" s="78"/>
      <c r="TST12" s="78"/>
      <c r="TSU12" s="78"/>
      <c r="TSV12" s="78"/>
      <c r="TSW12" s="78"/>
      <c r="TSX12" s="78"/>
      <c r="TSY12" s="78"/>
      <c r="TSZ12" s="78"/>
      <c r="TTA12" s="78"/>
      <c r="TTB12" s="78"/>
      <c r="TTC12" s="78"/>
      <c r="TTD12" s="78"/>
      <c r="TTE12" s="78"/>
      <c r="TTF12" s="78"/>
      <c r="TTG12" s="78"/>
      <c r="TTH12" s="78"/>
      <c r="TTI12" s="78"/>
      <c r="TTJ12" s="78"/>
      <c r="TTK12" s="78"/>
      <c r="TTL12" s="78"/>
      <c r="TTM12" s="78"/>
      <c r="TTN12" s="78"/>
      <c r="TTO12" s="78"/>
      <c r="TTP12" s="78"/>
      <c r="TTQ12" s="78"/>
      <c r="TTR12" s="78"/>
      <c r="TTS12" s="78"/>
      <c r="TTT12" s="78"/>
      <c r="TTU12" s="78"/>
      <c r="TTV12" s="78"/>
      <c r="TTW12" s="78"/>
      <c r="TTX12" s="78"/>
      <c r="TTY12" s="78"/>
      <c r="TTZ12" s="78"/>
      <c r="TUA12" s="78"/>
      <c r="TUB12" s="78"/>
      <c r="TUC12" s="78"/>
      <c r="TUD12" s="78"/>
      <c r="TUE12" s="78"/>
      <c r="TUF12" s="78"/>
      <c r="TUG12" s="78"/>
      <c r="TUH12" s="78"/>
      <c r="TUI12" s="78"/>
      <c r="TUJ12" s="78"/>
      <c r="TUK12" s="78"/>
      <c r="TUL12" s="78"/>
      <c r="TUM12" s="78"/>
      <c r="TUN12" s="78"/>
      <c r="TUO12" s="78"/>
      <c r="TUP12" s="78"/>
      <c r="TUQ12" s="78"/>
      <c r="TUR12" s="78"/>
      <c r="TUS12" s="78"/>
      <c r="TUT12" s="78"/>
      <c r="TUU12" s="78"/>
      <c r="TUV12" s="78"/>
      <c r="TUW12" s="78"/>
      <c r="TUX12" s="78"/>
      <c r="TUY12" s="78"/>
      <c r="TUZ12" s="78"/>
      <c r="TVA12" s="78"/>
      <c r="TVB12" s="78"/>
      <c r="TVC12" s="78"/>
      <c r="TVD12" s="78"/>
      <c r="TVE12" s="78"/>
      <c r="TVF12" s="78"/>
      <c r="TVG12" s="78"/>
      <c r="TVH12" s="78"/>
      <c r="TVI12" s="78"/>
      <c r="TVJ12" s="78"/>
      <c r="TVK12" s="78"/>
      <c r="TVL12" s="78"/>
      <c r="TVM12" s="78"/>
      <c r="TVN12" s="78"/>
      <c r="TVO12" s="78"/>
      <c r="TVP12" s="78"/>
      <c r="TVQ12" s="78"/>
      <c r="TVR12" s="78"/>
      <c r="TVS12" s="78"/>
      <c r="TVT12" s="78"/>
      <c r="TVU12" s="78"/>
      <c r="TVV12" s="78"/>
      <c r="TVW12" s="78"/>
      <c r="TVX12" s="78"/>
      <c r="TVY12" s="78"/>
      <c r="TVZ12" s="78"/>
      <c r="TWA12" s="78"/>
      <c r="TWB12" s="78"/>
      <c r="TWC12" s="78"/>
      <c r="TWD12" s="78"/>
      <c r="TWE12" s="78"/>
      <c r="TWF12" s="78"/>
      <c r="TWG12" s="78"/>
      <c r="TWH12" s="78"/>
      <c r="TWI12" s="78"/>
      <c r="TWJ12" s="78"/>
      <c r="TWK12" s="78"/>
      <c r="TWL12" s="78"/>
      <c r="TWM12" s="78"/>
      <c r="TWN12" s="78"/>
      <c r="TWO12" s="78"/>
      <c r="TWP12" s="78"/>
      <c r="TWQ12" s="78"/>
      <c r="TWR12" s="78"/>
      <c r="TWS12" s="78"/>
      <c r="TWT12" s="78"/>
      <c r="TWU12" s="78"/>
      <c r="TWV12" s="78"/>
      <c r="TWW12" s="78"/>
      <c r="TWX12" s="78"/>
      <c r="TWY12" s="78"/>
      <c r="TWZ12" s="78"/>
      <c r="TXA12" s="78"/>
      <c r="TXB12" s="78"/>
      <c r="TXC12" s="78"/>
      <c r="TXD12" s="78"/>
      <c r="TXE12" s="78"/>
      <c r="TXF12" s="78"/>
      <c r="TXG12" s="78"/>
      <c r="TXH12" s="78"/>
      <c r="TXI12" s="78"/>
      <c r="TXJ12" s="78"/>
      <c r="TXK12" s="78"/>
      <c r="TXL12" s="78"/>
      <c r="TXM12" s="78"/>
      <c r="TXN12" s="78"/>
      <c r="TXO12" s="78"/>
      <c r="TXP12" s="78"/>
      <c r="TXQ12" s="78"/>
      <c r="TXR12" s="78"/>
      <c r="TXS12" s="78"/>
      <c r="TXT12" s="78"/>
      <c r="TXU12" s="78"/>
      <c r="TXV12" s="78"/>
      <c r="TXW12" s="78"/>
      <c r="TXX12" s="78"/>
      <c r="TXY12" s="78"/>
      <c r="TXZ12" s="78"/>
      <c r="TYA12" s="78"/>
      <c r="TYB12" s="78"/>
      <c r="TYC12" s="78"/>
      <c r="TYD12" s="78"/>
      <c r="TYE12" s="78"/>
      <c r="TYF12" s="78"/>
      <c r="TYG12" s="78"/>
      <c r="TYH12" s="78"/>
      <c r="TYI12" s="78"/>
      <c r="TYJ12" s="78"/>
      <c r="TYK12" s="78"/>
      <c r="TYL12" s="78"/>
      <c r="TYM12" s="78"/>
      <c r="TYN12" s="78"/>
      <c r="TYO12" s="78"/>
      <c r="TYP12" s="78"/>
      <c r="TYQ12" s="78"/>
      <c r="TYR12" s="78"/>
      <c r="TYS12" s="78"/>
      <c r="TYT12" s="78"/>
      <c r="TYU12" s="78"/>
      <c r="TYV12" s="78"/>
      <c r="TYW12" s="78"/>
      <c r="TYX12" s="78"/>
      <c r="TYY12" s="78"/>
      <c r="TYZ12" s="78"/>
      <c r="TZA12" s="78"/>
      <c r="TZB12" s="78"/>
      <c r="TZC12" s="78"/>
      <c r="TZD12" s="78"/>
      <c r="TZE12" s="78"/>
      <c r="TZF12" s="78"/>
      <c r="TZG12" s="78"/>
      <c r="TZH12" s="78"/>
      <c r="TZI12" s="78"/>
      <c r="TZJ12" s="78"/>
      <c r="TZK12" s="78"/>
      <c r="TZL12" s="78"/>
      <c r="TZM12" s="78"/>
      <c r="TZN12" s="78"/>
      <c r="TZO12" s="78"/>
      <c r="TZP12" s="78"/>
      <c r="TZQ12" s="78"/>
      <c r="TZR12" s="78"/>
      <c r="TZS12" s="78"/>
      <c r="TZT12" s="78"/>
      <c r="TZU12" s="78"/>
      <c r="TZV12" s="78"/>
      <c r="TZW12" s="78"/>
      <c r="TZX12" s="78"/>
      <c r="TZY12" s="78"/>
      <c r="TZZ12" s="78"/>
      <c r="UAA12" s="78"/>
      <c r="UAB12" s="78"/>
      <c r="UAC12" s="78"/>
      <c r="UAD12" s="78"/>
      <c r="UAE12" s="78"/>
      <c r="UAF12" s="78"/>
      <c r="UAG12" s="78"/>
      <c r="UAH12" s="78"/>
      <c r="UAI12" s="78"/>
      <c r="UAJ12" s="78"/>
      <c r="UAK12" s="78"/>
      <c r="UAL12" s="78"/>
      <c r="UAM12" s="78"/>
      <c r="UAN12" s="78"/>
      <c r="UAO12" s="78"/>
      <c r="UAP12" s="78"/>
      <c r="UAQ12" s="78"/>
      <c r="UAR12" s="78"/>
      <c r="UAS12" s="78"/>
      <c r="UAT12" s="78"/>
      <c r="UAU12" s="78"/>
      <c r="UAV12" s="78"/>
      <c r="UAW12" s="78"/>
      <c r="UAX12" s="78"/>
      <c r="UAY12" s="78"/>
      <c r="UAZ12" s="78"/>
      <c r="UBA12" s="78"/>
      <c r="UBB12" s="78"/>
      <c r="UBC12" s="78"/>
      <c r="UBD12" s="78"/>
      <c r="UBE12" s="78"/>
      <c r="UBF12" s="78"/>
      <c r="UBG12" s="78"/>
      <c r="UBH12" s="78"/>
      <c r="UBI12" s="78"/>
      <c r="UBJ12" s="78"/>
      <c r="UBK12" s="78"/>
      <c r="UBL12" s="78"/>
      <c r="UBM12" s="78"/>
      <c r="UBN12" s="78"/>
      <c r="UBO12" s="78"/>
      <c r="UBP12" s="78"/>
      <c r="UBQ12" s="78"/>
      <c r="UBR12" s="78"/>
      <c r="UBS12" s="78"/>
      <c r="UBT12" s="78"/>
      <c r="UBU12" s="78"/>
      <c r="UBV12" s="78"/>
      <c r="UBW12" s="78"/>
      <c r="UBX12" s="78"/>
      <c r="UBY12" s="78"/>
      <c r="UBZ12" s="78"/>
      <c r="UCA12" s="78"/>
      <c r="UCB12" s="78"/>
      <c r="UCC12" s="78"/>
      <c r="UCD12" s="78"/>
      <c r="UCE12" s="78"/>
      <c r="UCF12" s="78"/>
      <c r="UCG12" s="78"/>
      <c r="UCH12" s="78"/>
      <c r="UCI12" s="78"/>
      <c r="UCJ12" s="78"/>
      <c r="UCK12" s="78"/>
      <c r="UCL12" s="78"/>
      <c r="UCM12" s="78"/>
      <c r="UCN12" s="78"/>
      <c r="UCO12" s="78"/>
      <c r="UCP12" s="78"/>
      <c r="UCQ12" s="78"/>
      <c r="UCR12" s="78"/>
      <c r="UCS12" s="78"/>
      <c r="UCT12" s="78"/>
      <c r="UCU12" s="78"/>
      <c r="UCV12" s="78"/>
      <c r="UCW12" s="78"/>
      <c r="UCX12" s="78"/>
      <c r="UCY12" s="78"/>
      <c r="UCZ12" s="78"/>
      <c r="UDA12" s="78"/>
      <c r="UDB12" s="78"/>
      <c r="UDC12" s="78"/>
      <c r="UDD12" s="78"/>
      <c r="UDE12" s="78"/>
      <c r="UDF12" s="78"/>
      <c r="UDG12" s="78"/>
      <c r="UDH12" s="78"/>
      <c r="UDI12" s="78"/>
      <c r="UDJ12" s="78"/>
      <c r="UDK12" s="78"/>
      <c r="UDL12" s="78"/>
      <c r="UDM12" s="78"/>
      <c r="UDN12" s="78"/>
      <c r="UDO12" s="78"/>
      <c r="UDP12" s="78"/>
      <c r="UDQ12" s="78"/>
      <c r="UDR12" s="78"/>
      <c r="UDS12" s="78"/>
      <c r="UDT12" s="78"/>
      <c r="UDU12" s="78"/>
      <c r="UDV12" s="78"/>
      <c r="UDW12" s="78"/>
      <c r="UDX12" s="78"/>
      <c r="UDY12" s="78"/>
      <c r="UDZ12" s="78"/>
      <c r="UEA12" s="78"/>
      <c r="UEB12" s="78"/>
      <c r="UEC12" s="78"/>
      <c r="UED12" s="78"/>
      <c r="UEE12" s="78"/>
      <c r="UEF12" s="78"/>
      <c r="UEG12" s="78"/>
      <c r="UEH12" s="78"/>
      <c r="UEI12" s="78"/>
      <c r="UEJ12" s="78"/>
      <c r="UEK12" s="78"/>
      <c r="UEL12" s="78"/>
      <c r="UEM12" s="78"/>
      <c r="UEN12" s="78"/>
      <c r="UEO12" s="78"/>
      <c r="UEP12" s="78"/>
      <c r="UEQ12" s="78"/>
      <c r="UER12" s="78"/>
      <c r="UES12" s="78"/>
      <c r="UET12" s="78"/>
      <c r="UEU12" s="78"/>
      <c r="UEV12" s="78"/>
      <c r="UEW12" s="78"/>
      <c r="UEX12" s="78"/>
      <c r="UEY12" s="78"/>
      <c r="UEZ12" s="78"/>
      <c r="UFA12" s="78"/>
      <c r="UFB12" s="78"/>
      <c r="UFC12" s="78"/>
      <c r="UFD12" s="78"/>
      <c r="UFE12" s="78"/>
      <c r="UFF12" s="78"/>
      <c r="UFG12" s="78"/>
      <c r="UFH12" s="78"/>
      <c r="UFI12" s="78"/>
      <c r="UFJ12" s="78"/>
      <c r="UFK12" s="78"/>
      <c r="UFL12" s="78"/>
      <c r="UFM12" s="78"/>
      <c r="UFN12" s="78"/>
      <c r="UFO12" s="78"/>
      <c r="UFP12" s="78"/>
      <c r="UFQ12" s="78"/>
      <c r="UFR12" s="78"/>
      <c r="UFS12" s="78"/>
      <c r="UFT12" s="78"/>
      <c r="UFU12" s="78"/>
      <c r="UFV12" s="78"/>
      <c r="UFW12" s="78"/>
      <c r="UFX12" s="78"/>
      <c r="UFY12" s="78"/>
      <c r="UFZ12" s="78"/>
      <c r="UGA12" s="78"/>
      <c r="UGB12" s="78"/>
      <c r="UGC12" s="78"/>
      <c r="UGD12" s="78"/>
      <c r="UGE12" s="78"/>
      <c r="UGF12" s="78"/>
      <c r="UGG12" s="78"/>
      <c r="UGH12" s="78"/>
      <c r="UGI12" s="78"/>
      <c r="UGJ12" s="78"/>
      <c r="UGK12" s="78"/>
      <c r="UGL12" s="78"/>
      <c r="UGM12" s="78"/>
      <c r="UGN12" s="78"/>
      <c r="UGO12" s="78"/>
      <c r="UGP12" s="78"/>
      <c r="UGQ12" s="78"/>
      <c r="UGR12" s="78"/>
      <c r="UGS12" s="78"/>
      <c r="UGT12" s="78"/>
      <c r="UGU12" s="78"/>
      <c r="UGV12" s="78"/>
      <c r="UGW12" s="78"/>
      <c r="UGX12" s="78"/>
      <c r="UGY12" s="78"/>
      <c r="UGZ12" s="78"/>
      <c r="UHA12" s="78"/>
      <c r="UHB12" s="78"/>
      <c r="UHC12" s="78"/>
      <c r="UHD12" s="78"/>
      <c r="UHE12" s="78"/>
      <c r="UHF12" s="78"/>
      <c r="UHG12" s="78"/>
      <c r="UHH12" s="78"/>
      <c r="UHI12" s="78"/>
      <c r="UHJ12" s="78"/>
      <c r="UHK12" s="78"/>
      <c r="UHL12" s="78"/>
      <c r="UHM12" s="78"/>
      <c r="UHN12" s="78"/>
      <c r="UHO12" s="78"/>
      <c r="UHP12" s="78"/>
      <c r="UHQ12" s="78"/>
      <c r="UHR12" s="78"/>
      <c r="UHS12" s="78"/>
      <c r="UHT12" s="78"/>
      <c r="UHU12" s="78"/>
      <c r="UHV12" s="78"/>
      <c r="UHW12" s="78"/>
      <c r="UHX12" s="78"/>
      <c r="UHY12" s="78"/>
      <c r="UHZ12" s="78"/>
      <c r="UIA12" s="78"/>
      <c r="UIB12" s="78"/>
      <c r="UIC12" s="78"/>
      <c r="UID12" s="78"/>
      <c r="UIE12" s="78"/>
      <c r="UIF12" s="78"/>
      <c r="UIG12" s="78"/>
      <c r="UIH12" s="78"/>
      <c r="UII12" s="78"/>
      <c r="UIJ12" s="78"/>
      <c r="UIK12" s="78"/>
      <c r="UIL12" s="78"/>
      <c r="UIM12" s="78"/>
      <c r="UIN12" s="78"/>
      <c r="UIO12" s="78"/>
      <c r="UIP12" s="78"/>
      <c r="UIQ12" s="78"/>
      <c r="UIR12" s="78"/>
      <c r="UIS12" s="78"/>
      <c r="UIT12" s="78"/>
      <c r="UIU12" s="78"/>
      <c r="UIV12" s="78"/>
      <c r="UIW12" s="78"/>
      <c r="UIX12" s="78"/>
      <c r="UIY12" s="78"/>
      <c r="UIZ12" s="78"/>
      <c r="UJA12" s="78"/>
      <c r="UJB12" s="78"/>
      <c r="UJC12" s="78"/>
      <c r="UJD12" s="78"/>
      <c r="UJE12" s="78"/>
      <c r="UJF12" s="78"/>
      <c r="UJG12" s="78"/>
      <c r="UJH12" s="78"/>
      <c r="UJI12" s="78"/>
      <c r="UJJ12" s="78"/>
      <c r="UJK12" s="78"/>
      <c r="UJL12" s="78"/>
      <c r="UJM12" s="78"/>
      <c r="UJN12" s="78"/>
      <c r="UJO12" s="78"/>
      <c r="UJP12" s="78"/>
      <c r="UJQ12" s="78"/>
      <c r="UJR12" s="78"/>
      <c r="UJS12" s="78"/>
      <c r="UJT12" s="78"/>
      <c r="UJU12" s="78"/>
      <c r="UJV12" s="78"/>
      <c r="UJW12" s="78"/>
      <c r="UJX12" s="78"/>
      <c r="UJY12" s="78"/>
      <c r="UJZ12" s="78"/>
      <c r="UKA12" s="78"/>
      <c r="UKB12" s="78"/>
      <c r="UKC12" s="78"/>
      <c r="UKD12" s="78"/>
      <c r="UKE12" s="78"/>
      <c r="UKF12" s="78"/>
      <c r="UKG12" s="78"/>
      <c r="UKH12" s="78"/>
      <c r="UKI12" s="78"/>
      <c r="UKJ12" s="78"/>
      <c r="UKK12" s="78"/>
      <c r="UKL12" s="78"/>
      <c r="UKM12" s="78"/>
      <c r="UKN12" s="78"/>
      <c r="UKO12" s="78"/>
      <c r="UKP12" s="78"/>
      <c r="UKQ12" s="78"/>
      <c r="UKR12" s="78"/>
      <c r="UKS12" s="78"/>
      <c r="UKT12" s="78"/>
      <c r="UKU12" s="78"/>
      <c r="UKV12" s="78"/>
      <c r="UKW12" s="78"/>
      <c r="UKX12" s="78"/>
      <c r="UKY12" s="78"/>
      <c r="UKZ12" s="78"/>
      <c r="ULA12" s="78"/>
      <c r="ULB12" s="78"/>
      <c r="ULC12" s="78"/>
      <c r="ULD12" s="78"/>
      <c r="ULE12" s="78"/>
      <c r="ULF12" s="78"/>
      <c r="ULG12" s="78"/>
      <c r="ULH12" s="78"/>
      <c r="ULI12" s="78"/>
      <c r="ULJ12" s="78"/>
      <c r="ULK12" s="78"/>
      <c r="ULL12" s="78"/>
      <c r="ULM12" s="78"/>
      <c r="ULN12" s="78"/>
      <c r="ULO12" s="78"/>
      <c r="ULP12" s="78"/>
      <c r="ULQ12" s="78"/>
      <c r="ULR12" s="78"/>
      <c r="ULS12" s="78"/>
      <c r="ULT12" s="78"/>
      <c r="ULU12" s="78"/>
      <c r="ULV12" s="78"/>
      <c r="ULW12" s="78"/>
      <c r="ULX12" s="78"/>
      <c r="ULY12" s="78"/>
      <c r="ULZ12" s="78"/>
      <c r="UMA12" s="78"/>
      <c r="UMB12" s="78"/>
      <c r="UMC12" s="78"/>
      <c r="UMD12" s="78"/>
      <c r="UME12" s="78"/>
      <c r="UMF12" s="78"/>
      <c r="UMG12" s="78"/>
      <c r="UMH12" s="78"/>
      <c r="UMI12" s="78"/>
      <c r="UMJ12" s="78"/>
      <c r="UMK12" s="78"/>
      <c r="UML12" s="78"/>
      <c r="UMM12" s="78"/>
      <c r="UMN12" s="78"/>
      <c r="UMO12" s="78"/>
      <c r="UMP12" s="78"/>
      <c r="UMQ12" s="78"/>
      <c r="UMR12" s="78"/>
      <c r="UMS12" s="78"/>
      <c r="UMT12" s="78"/>
      <c r="UMU12" s="78"/>
      <c r="UMV12" s="78"/>
      <c r="UMW12" s="78"/>
      <c r="UMX12" s="78"/>
      <c r="UMY12" s="78"/>
      <c r="UMZ12" s="78"/>
      <c r="UNA12" s="78"/>
      <c r="UNB12" s="78"/>
      <c r="UNC12" s="78"/>
      <c r="UND12" s="78"/>
      <c r="UNE12" s="78"/>
      <c r="UNF12" s="78"/>
      <c r="UNG12" s="78"/>
      <c r="UNH12" s="78"/>
      <c r="UNI12" s="78"/>
      <c r="UNJ12" s="78"/>
      <c r="UNK12" s="78"/>
      <c r="UNL12" s="78"/>
      <c r="UNM12" s="78"/>
      <c r="UNN12" s="78"/>
      <c r="UNO12" s="78"/>
      <c r="UNP12" s="78"/>
      <c r="UNQ12" s="78"/>
      <c r="UNR12" s="78"/>
      <c r="UNS12" s="78"/>
      <c r="UNT12" s="78"/>
      <c r="UNU12" s="78"/>
      <c r="UNV12" s="78"/>
      <c r="UNW12" s="78"/>
      <c r="UNX12" s="78"/>
      <c r="UNY12" s="78"/>
      <c r="UNZ12" s="78"/>
      <c r="UOA12" s="78"/>
      <c r="UOB12" s="78"/>
      <c r="UOC12" s="78"/>
      <c r="UOD12" s="78"/>
      <c r="UOE12" s="78"/>
      <c r="UOF12" s="78"/>
      <c r="UOG12" s="78"/>
      <c r="UOH12" s="78"/>
      <c r="UOI12" s="78"/>
      <c r="UOJ12" s="78"/>
      <c r="UOK12" s="78"/>
      <c r="UOL12" s="78"/>
      <c r="UOM12" s="78"/>
      <c r="UON12" s="78"/>
      <c r="UOO12" s="78"/>
      <c r="UOP12" s="78"/>
      <c r="UOQ12" s="78"/>
      <c r="UOR12" s="78"/>
      <c r="UOS12" s="78"/>
      <c r="UOT12" s="78"/>
      <c r="UOU12" s="78"/>
      <c r="UOV12" s="78"/>
      <c r="UOW12" s="78"/>
      <c r="UOX12" s="78"/>
      <c r="UOY12" s="78"/>
      <c r="UOZ12" s="78"/>
      <c r="UPA12" s="78"/>
      <c r="UPB12" s="78"/>
      <c r="UPC12" s="78"/>
      <c r="UPD12" s="78"/>
      <c r="UPE12" s="78"/>
      <c r="UPF12" s="78"/>
      <c r="UPG12" s="78"/>
      <c r="UPH12" s="78"/>
      <c r="UPI12" s="78"/>
      <c r="UPJ12" s="78"/>
      <c r="UPK12" s="78"/>
      <c r="UPL12" s="78"/>
      <c r="UPM12" s="78"/>
      <c r="UPN12" s="78"/>
      <c r="UPO12" s="78"/>
      <c r="UPP12" s="78"/>
      <c r="UPQ12" s="78"/>
      <c r="UPR12" s="78"/>
      <c r="UPS12" s="78"/>
      <c r="UPT12" s="78"/>
      <c r="UPU12" s="78"/>
      <c r="UPV12" s="78"/>
      <c r="UPW12" s="78"/>
      <c r="UPX12" s="78"/>
      <c r="UPY12" s="78"/>
      <c r="UPZ12" s="78"/>
      <c r="UQA12" s="78"/>
      <c r="UQB12" s="78"/>
      <c r="UQC12" s="78"/>
      <c r="UQD12" s="78"/>
      <c r="UQE12" s="78"/>
      <c r="UQF12" s="78"/>
      <c r="UQG12" s="78"/>
      <c r="UQH12" s="78"/>
      <c r="UQI12" s="78"/>
      <c r="UQJ12" s="78"/>
      <c r="UQK12" s="78"/>
      <c r="UQL12" s="78"/>
      <c r="UQM12" s="78"/>
      <c r="UQN12" s="78"/>
      <c r="UQO12" s="78"/>
      <c r="UQP12" s="78"/>
      <c r="UQQ12" s="78"/>
      <c r="UQR12" s="78"/>
      <c r="UQS12" s="78"/>
      <c r="UQT12" s="78"/>
      <c r="UQU12" s="78"/>
      <c r="UQV12" s="78"/>
      <c r="UQW12" s="78"/>
      <c r="UQX12" s="78"/>
      <c r="UQY12" s="78"/>
      <c r="UQZ12" s="78"/>
      <c r="URA12" s="78"/>
      <c r="URB12" s="78"/>
      <c r="URC12" s="78"/>
      <c r="URD12" s="78"/>
      <c r="URE12" s="78"/>
      <c r="URF12" s="78"/>
      <c r="URG12" s="78"/>
      <c r="URH12" s="78"/>
      <c r="URI12" s="78"/>
      <c r="URJ12" s="78"/>
      <c r="URK12" s="78"/>
      <c r="URL12" s="78"/>
      <c r="URM12" s="78"/>
      <c r="URN12" s="78"/>
      <c r="URO12" s="78"/>
      <c r="URP12" s="78"/>
      <c r="URQ12" s="78"/>
      <c r="URR12" s="78"/>
      <c r="URS12" s="78"/>
      <c r="URT12" s="78"/>
      <c r="URU12" s="78"/>
      <c r="URV12" s="78"/>
      <c r="URW12" s="78"/>
      <c r="URX12" s="78"/>
      <c r="URY12" s="78"/>
      <c r="URZ12" s="78"/>
      <c r="USA12" s="78"/>
      <c r="USB12" s="78"/>
      <c r="USC12" s="78"/>
      <c r="USD12" s="78"/>
      <c r="USE12" s="78"/>
      <c r="USF12" s="78"/>
      <c r="USG12" s="78"/>
      <c r="USH12" s="78"/>
      <c r="USI12" s="78"/>
      <c r="USJ12" s="78"/>
      <c r="USK12" s="78"/>
      <c r="USL12" s="78"/>
      <c r="USM12" s="78"/>
      <c r="USN12" s="78"/>
      <c r="USO12" s="78"/>
      <c r="USP12" s="78"/>
      <c r="USQ12" s="78"/>
      <c r="USR12" s="78"/>
      <c r="USS12" s="78"/>
      <c r="UST12" s="78"/>
      <c r="USU12" s="78"/>
      <c r="USV12" s="78"/>
      <c r="USW12" s="78"/>
      <c r="USX12" s="78"/>
      <c r="USY12" s="78"/>
      <c r="USZ12" s="78"/>
      <c r="UTA12" s="78"/>
      <c r="UTB12" s="78"/>
      <c r="UTC12" s="78"/>
      <c r="UTD12" s="78"/>
      <c r="UTE12" s="78"/>
      <c r="UTF12" s="78"/>
      <c r="UTG12" s="78"/>
      <c r="UTH12" s="78"/>
      <c r="UTI12" s="78"/>
      <c r="UTJ12" s="78"/>
      <c r="UTK12" s="78"/>
      <c r="UTL12" s="78"/>
      <c r="UTM12" s="78"/>
      <c r="UTN12" s="78"/>
      <c r="UTO12" s="78"/>
      <c r="UTP12" s="78"/>
      <c r="UTQ12" s="78"/>
      <c r="UTR12" s="78"/>
      <c r="UTS12" s="78"/>
      <c r="UTT12" s="78"/>
      <c r="UTU12" s="78"/>
      <c r="UTV12" s="78"/>
      <c r="UTW12" s="78"/>
      <c r="UTX12" s="78"/>
      <c r="UTY12" s="78"/>
      <c r="UTZ12" s="78"/>
      <c r="UUA12" s="78"/>
      <c r="UUB12" s="78"/>
      <c r="UUC12" s="78"/>
      <c r="UUD12" s="78"/>
      <c r="UUE12" s="78"/>
      <c r="UUF12" s="78"/>
      <c r="UUG12" s="78"/>
      <c r="UUH12" s="78"/>
      <c r="UUI12" s="78"/>
      <c r="UUJ12" s="78"/>
      <c r="UUK12" s="78"/>
      <c r="UUL12" s="78"/>
      <c r="UUM12" s="78"/>
      <c r="UUN12" s="78"/>
      <c r="UUO12" s="78"/>
      <c r="UUP12" s="78"/>
      <c r="UUQ12" s="78"/>
      <c r="UUR12" s="78"/>
      <c r="UUS12" s="78"/>
      <c r="UUT12" s="78"/>
      <c r="UUU12" s="78"/>
      <c r="UUV12" s="78"/>
      <c r="UUW12" s="78"/>
      <c r="UUX12" s="78"/>
      <c r="UUY12" s="78"/>
      <c r="UUZ12" s="78"/>
      <c r="UVA12" s="78"/>
      <c r="UVB12" s="78"/>
      <c r="UVC12" s="78"/>
      <c r="UVD12" s="78"/>
      <c r="UVE12" s="78"/>
      <c r="UVF12" s="78"/>
      <c r="UVG12" s="78"/>
      <c r="UVH12" s="78"/>
      <c r="UVI12" s="78"/>
      <c r="UVJ12" s="78"/>
      <c r="UVK12" s="78"/>
      <c r="UVL12" s="78"/>
      <c r="UVM12" s="78"/>
      <c r="UVN12" s="78"/>
      <c r="UVO12" s="78"/>
      <c r="UVP12" s="78"/>
      <c r="UVQ12" s="78"/>
      <c r="UVR12" s="78"/>
      <c r="UVS12" s="78"/>
      <c r="UVT12" s="78"/>
      <c r="UVU12" s="78"/>
      <c r="UVV12" s="78"/>
      <c r="UVW12" s="78"/>
      <c r="UVX12" s="78"/>
      <c r="UVY12" s="78"/>
      <c r="UVZ12" s="78"/>
      <c r="UWA12" s="78"/>
      <c r="UWB12" s="78"/>
      <c r="UWC12" s="78"/>
      <c r="UWD12" s="78"/>
      <c r="UWE12" s="78"/>
      <c r="UWF12" s="78"/>
      <c r="UWG12" s="78"/>
      <c r="UWH12" s="78"/>
      <c r="UWI12" s="78"/>
      <c r="UWJ12" s="78"/>
      <c r="UWK12" s="78"/>
      <c r="UWL12" s="78"/>
      <c r="UWM12" s="78"/>
      <c r="UWN12" s="78"/>
      <c r="UWO12" s="78"/>
      <c r="UWP12" s="78"/>
      <c r="UWQ12" s="78"/>
      <c r="UWR12" s="78"/>
      <c r="UWS12" s="78"/>
      <c r="UWT12" s="78"/>
      <c r="UWU12" s="78"/>
      <c r="UWV12" s="78"/>
      <c r="UWW12" s="78"/>
      <c r="UWX12" s="78"/>
      <c r="UWY12" s="78"/>
      <c r="UWZ12" s="78"/>
      <c r="UXA12" s="78"/>
      <c r="UXB12" s="78"/>
      <c r="UXC12" s="78"/>
      <c r="UXD12" s="78"/>
      <c r="UXE12" s="78"/>
      <c r="UXF12" s="78"/>
      <c r="UXG12" s="78"/>
      <c r="UXH12" s="78"/>
      <c r="UXI12" s="78"/>
      <c r="UXJ12" s="78"/>
      <c r="UXK12" s="78"/>
      <c r="UXL12" s="78"/>
      <c r="UXM12" s="78"/>
      <c r="UXN12" s="78"/>
      <c r="UXO12" s="78"/>
      <c r="UXP12" s="78"/>
      <c r="UXQ12" s="78"/>
      <c r="UXR12" s="78"/>
      <c r="UXS12" s="78"/>
      <c r="UXT12" s="78"/>
      <c r="UXU12" s="78"/>
      <c r="UXV12" s="78"/>
      <c r="UXW12" s="78"/>
      <c r="UXX12" s="78"/>
      <c r="UXY12" s="78"/>
      <c r="UXZ12" s="78"/>
      <c r="UYA12" s="78"/>
      <c r="UYB12" s="78"/>
      <c r="UYC12" s="78"/>
      <c r="UYD12" s="78"/>
      <c r="UYE12" s="78"/>
      <c r="UYF12" s="78"/>
      <c r="UYG12" s="78"/>
      <c r="UYH12" s="78"/>
      <c r="UYI12" s="78"/>
      <c r="UYJ12" s="78"/>
      <c r="UYK12" s="78"/>
      <c r="UYL12" s="78"/>
      <c r="UYM12" s="78"/>
      <c r="UYN12" s="78"/>
      <c r="UYO12" s="78"/>
      <c r="UYP12" s="78"/>
      <c r="UYQ12" s="78"/>
      <c r="UYR12" s="78"/>
      <c r="UYS12" s="78"/>
      <c r="UYT12" s="78"/>
      <c r="UYU12" s="78"/>
      <c r="UYV12" s="78"/>
      <c r="UYW12" s="78"/>
      <c r="UYX12" s="78"/>
      <c r="UYY12" s="78"/>
      <c r="UYZ12" s="78"/>
      <c r="UZA12" s="78"/>
      <c r="UZB12" s="78"/>
      <c r="UZC12" s="78"/>
      <c r="UZD12" s="78"/>
      <c r="UZE12" s="78"/>
      <c r="UZF12" s="78"/>
      <c r="UZG12" s="78"/>
      <c r="UZH12" s="78"/>
      <c r="UZI12" s="78"/>
      <c r="UZJ12" s="78"/>
      <c r="UZK12" s="78"/>
      <c r="UZL12" s="78"/>
      <c r="UZM12" s="78"/>
      <c r="UZN12" s="78"/>
      <c r="UZO12" s="78"/>
      <c r="UZP12" s="78"/>
      <c r="UZQ12" s="78"/>
      <c r="UZR12" s="78"/>
      <c r="UZS12" s="78"/>
      <c r="UZT12" s="78"/>
      <c r="UZU12" s="78"/>
      <c r="UZV12" s="78"/>
      <c r="UZW12" s="78"/>
      <c r="UZX12" s="78"/>
      <c r="UZY12" s="78"/>
      <c r="UZZ12" s="78"/>
      <c r="VAA12" s="78"/>
      <c r="VAB12" s="78"/>
      <c r="VAC12" s="78"/>
      <c r="VAD12" s="78"/>
      <c r="VAE12" s="78"/>
      <c r="VAF12" s="78"/>
      <c r="VAG12" s="78"/>
      <c r="VAH12" s="78"/>
      <c r="VAI12" s="78"/>
      <c r="VAJ12" s="78"/>
      <c r="VAK12" s="78"/>
      <c r="VAL12" s="78"/>
      <c r="VAM12" s="78"/>
      <c r="VAN12" s="78"/>
      <c r="VAO12" s="78"/>
      <c r="VAP12" s="78"/>
      <c r="VAQ12" s="78"/>
      <c r="VAR12" s="78"/>
      <c r="VAS12" s="78"/>
      <c r="VAT12" s="78"/>
      <c r="VAU12" s="78"/>
      <c r="VAV12" s="78"/>
      <c r="VAW12" s="78"/>
      <c r="VAX12" s="78"/>
      <c r="VAY12" s="78"/>
      <c r="VAZ12" s="78"/>
      <c r="VBA12" s="78"/>
      <c r="VBB12" s="78"/>
      <c r="VBC12" s="78"/>
      <c r="VBD12" s="78"/>
      <c r="VBE12" s="78"/>
      <c r="VBF12" s="78"/>
      <c r="VBG12" s="78"/>
      <c r="VBH12" s="78"/>
      <c r="VBI12" s="78"/>
      <c r="VBJ12" s="78"/>
      <c r="VBK12" s="78"/>
      <c r="VBL12" s="78"/>
      <c r="VBM12" s="78"/>
      <c r="VBN12" s="78"/>
      <c r="VBO12" s="78"/>
      <c r="VBP12" s="78"/>
      <c r="VBQ12" s="78"/>
      <c r="VBR12" s="78"/>
      <c r="VBS12" s="78"/>
      <c r="VBT12" s="78"/>
      <c r="VBU12" s="78"/>
      <c r="VBV12" s="78"/>
      <c r="VBW12" s="78"/>
      <c r="VBX12" s="78"/>
      <c r="VBY12" s="78"/>
      <c r="VBZ12" s="78"/>
      <c r="VCA12" s="78"/>
      <c r="VCB12" s="78"/>
      <c r="VCC12" s="78"/>
      <c r="VCD12" s="78"/>
      <c r="VCE12" s="78"/>
      <c r="VCF12" s="78"/>
      <c r="VCG12" s="78"/>
      <c r="VCH12" s="78"/>
      <c r="VCI12" s="78"/>
      <c r="VCJ12" s="78"/>
      <c r="VCK12" s="78"/>
      <c r="VCL12" s="78"/>
      <c r="VCM12" s="78"/>
      <c r="VCN12" s="78"/>
      <c r="VCO12" s="78"/>
      <c r="VCP12" s="78"/>
      <c r="VCQ12" s="78"/>
      <c r="VCR12" s="78"/>
      <c r="VCS12" s="78"/>
      <c r="VCT12" s="78"/>
      <c r="VCU12" s="78"/>
      <c r="VCV12" s="78"/>
      <c r="VCW12" s="78"/>
      <c r="VCX12" s="78"/>
      <c r="VCY12" s="78"/>
      <c r="VCZ12" s="78"/>
      <c r="VDA12" s="78"/>
      <c r="VDB12" s="78"/>
      <c r="VDC12" s="78"/>
      <c r="VDD12" s="78"/>
      <c r="VDE12" s="78"/>
      <c r="VDF12" s="78"/>
      <c r="VDG12" s="78"/>
      <c r="VDH12" s="78"/>
      <c r="VDI12" s="78"/>
      <c r="VDJ12" s="78"/>
      <c r="VDK12" s="78"/>
      <c r="VDL12" s="78"/>
      <c r="VDM12" s="78"/>
      <c r="VDN12" s="78"/>
      <c r="VDO12" s="78"/>
      <c r="VDP12" s="78"/>
      <c r="VDQ12" s="78"/>
      <c r="VDR12" s="78"/>
      <c r="VDS12" s="78"/>
      <c r="VDT12" s="78"/>
      <c r="VDU12" s="78"/>
      <c r="VDV12" s="78"/>
      <c r="VDW12" s="78"/>
      <c r="VDX12" s="78"/>
      <c r="VDY12" s="78"/>
      <c r="VDZ12" s="78"/>
      <c r="VEA12" s="78"/>
      <c r="VEB12" s="78"/>
      <c r="VEC12" s="78"/>
      <c r="VED12" s="78"/>
      <c r="VEE12" s="78"/>
      <c r="VEF12" s="78"/>
      <c r="VEG12" s="78"/>
      <c r="VEH12" s="78"/>
      <c r="VEI12" s="78"/>
      <c r="VEJ12" s="78"/>
      <c r="VEK12" s="78"/>
      <c r="VEL12" s="78"/>
      <c r="VEM12" s="78"/>
      <c r="VEN12" s="78"/>
      <c r="VEO12" s="78"/>
      <c r="VEP12" s="78"/>
      <c r="VEQ12" s="78"/>
      <c r="VER12" s="78"/>
      <c r="VES12" s="78"/>
      <c r="VET12" s="78"/>
      <c r="VEU12" s="78"/>
      <c r="VEV12" s="78"/>
      <c r="VEW12" s="78"/>
      <c r="VEX12" s="78"/>
      <c r="VEY12" s="78"/>
      <c r="VEZ12" s="78"/>
      <c r="VFA12" s="78"/>
      <c r="VFB12" s="78"/>
      <c r="VFC12" s="78"/>
      <c r="VFD12" s="78"/>
      <c r="VFE12" s="78"/>
      <c r="VFF12" s="78"/>
      <c r="VFG12" s="78"/>
      <c r="VFH12" s="78"/>
      <c r="VFI12" s="78"/>
      <c r="VFJ12" s="78"/>
      <c r="VFK12" s="78"/>
      <c r="VFL12" s="78"/>
      <c r="VFM12" s="78"/>
      <c r="VFN12" s="78"/>
      <c r="VFO12" s="78"/>
      <c r="VFP12" s="78"/>
      <c r="VFQ12" s="78"/>
      <c r="VFR12" s="78"/>
      <c r="VFS12" s="78"/>
      <c r="VFT12" s="78"/>
      <c r="VFU12" s="78"/>
      <c r="VFV12" s="78"/>
      <c r="VFW12" s="78"/>
      <c r="VFX12" s="78"/>
      <c r="VFY12" s="78"/>
      <c r="VFZ12" s="78"/>
      <c r="VGA12" s="78"/>
      <c r="VGB12" s="78"/>
      <c r="VGC12" s="78"/>
      <c r="VGD12" s="78"/>
      <c r="VGE12" s="78"/>
      <c r="VGF12" s="78"/>
      <c r="VGG12" s="78"/>
      <c r="VGH12" s="78"/>
      <c r="VGI12" s="78"/>
      <c r="VGJ12" s="78"/>
      <c r="VGK12" s="78"/>
      <c r="VGL12" s="78"/>
      <c r="VGM12" s="78"/>
      <c r="VGN12" s="78"/>
      <c r="VGO12" s="78"/>
      <c r="VGP12" s="78"/>
      <c r="VGQ12" s="78"/>
      <c r="VGR12" s="78"/>
      <c r="VGS12" s="78"/>
      <c r="VGT12" s="78"/>
      <c r="VGU12" s="78"/>
      <c r="VGV12" s="78"/>
      <c r="VGW12" s="78"/>
      <c r="VGX12" s="78"/>
      <c r="VGY12" s="78"/>
      <c r="VGZ12" s="78"/>
      <c r="VHA12" s="78"/>
      <c r="VHB12" s="78"/>
      <c r="VHC12" s="78"/>
      <c r="VHD12" s="78"/>
      <c r="VHE12" s="78"/>
      <c r="VHF12" s="78"/>
      <c r="VHG12" s="78"/>
      <c r="VHH12" s="78"/>
      <c r="VHI12" s="78"/>
      <c r="VHJ12" s="78"/>
      <c r="VHK12" s="78"/>
      <c r="VHL12" s="78"/>
      <c r="VHM12" s="78"/>
      <c r="VHN12" s="78"/>
      <c r="VHO12" s="78"/>
      <c r="VHP12" s="78"/>
      <c r="VHQ12" s="78"/>
      <c r="VHR12" s="78"/>
      <c r="VHS12" s="78"/>
      <c r="VHT12" s="78"/>
      <c r="VHU12" s="78"/>
      <c r="VHV12" s="78"/>
      <c r="VHW12" s="78"/>
      <c r="VHX12" s="78"/>
      <c r="VHY12" s="78"/>
      <c r="VHZ12" s="78"/>
      <c r="VIA12" s="78"/>
      <c r="VIB12" s="78"/>
      <c r="VIC12" s="78"/>
      <c r="VID12" s="78"/>
      <c r="VIE12" s="78"/>
      <c r="VIF12" s="78"/>
      <c r="VIG12" s="78"/>
      <c r="VIH12" s="78"/>
      <c r="VII12" s="78"/>
      <c r="VIJ12" s="78"/>
      <c r="VIK12" s="78"/>
      <c r="VIL12" s="78"/>
      <c r="VIM12" s="78"/>
      <c r="VIN12" s="78"/>
      <c r="VIO12" s="78"/>
      <c r="VIP12" s="78"/>
      <c r="VIQ12" s="78"/>
      <c r="VIR12" s="78"/>
      <c r="VIS12" s="78"/>
      <c r="VIT12" s="78"/>
      <c r="VIU12" s="78"/>
      <c r="VIV12" s="78"/>
      <c r="VIW12" s="78"/>
      <c r="VIX12" s="78"/>
      <c r="VIY12" s="78"/>
      <c r="VIZ12" s="78"/>
      <c r="VJA12" s="78"/>
      <c r="VJB12" s="78"/>
      <c r="VJC12" s="78"/>
      <c r="VJD12" s="78"/>
      <c r="VJE12" s="78"/>
      <c r="VJF12" s="78"/>
      <c r="VJG12" s="78"/>
      <c r="VJH12" s="78"/>
      <c r="VJI12" s="78"/>
      <c r="VJJ12" s="78"/>
      <c r="VJK12" s="78"/>
      <c r="VJL12" s="78"/>
      <c r="VJM12" s="78"/>
      <c r="VJN12" s="78"/>
      <c r="VJO12" s="78"/>
      <c r="VJP12" s="78"/>
      <c r="VJQ12" s="78"/>
      <c r="VJR12" s="78"/>
      <c r="VJS12" s="78"/>
      <c r="VJT12" s="78"/>
      <c r="VJU12" s="78"/>
      <c r="VJV12" s="78"/>
      <c r="VJW12" s="78"/>
      <c r="VJX12" s="78"/>
      <c r="VJY12" s="78"/>
      <c r="VJZ12" s="78"/>
      <c r="VKA12" s="78"/>
      <c r="VKB12" s="78"/>
      <c r="VKC12" s="78"/>
      <c r="VKD12" s="78"/>
      <c r="VKE12" s="78"/>
      <c r="VKF12" s="78"/>
      <c r="VKG12" s="78"/>
      <c r="VKH12" s="78"/>
      <c r="VKI12" s="78"/>
      <c r="VKJ12" s="78"/>
      <c r="VKK12" s="78"/>
      <c r="VKL12" s="78"/>
      <c r="VKM12" s="78"/>
      <c r="VKN12" s="78"/>
      <c r="VKO12" s="78"/>
      <c r="VKP12" s="78"/>
      <c r="VKQ12" s="78"/>
      <c r="VKR12" s="78"/>
      <c r="VKS12" s="78"/>
      <c r="VKT12" s="78"/>
      <c r="VKU12" s="78"/>
      <c r="VKV12" s="78"/>
      <c r="VKW12" s="78"/>
      <c r="VKX12" s="78"/>
      <c r="VKY12" s="78"/>
      <c r="VKZ12" s="78"/>
      <c r="VLA12" s="78"/>
      <c r="VLB12" s="78"/>
      <c r="VLC12" s="78"/>
      <c r="VLD12" s="78"/>
      <c r="VLE12" s="78"/>
      <c r="VLF12" s="78"/>
      <c r="VLG12" s="78"/>
      <c r="VLH12" s="78"/>
      <c r="VLI12" s="78"/>
      <c r="VLJ12" s="78"/>
      <c r="VLK12" s="78"/>
      <c r="VLL12" s="78"/>
      <c r="VLM12" s="78"/>
      <c r="VLN12" s="78"/>
      <c r="VLO12" s="78"/>
      <c r="VLP12" s="78"/>
      <c r="VLQ12" s="78"/>
      <c r="VLR12" s="78"/>
      <c r="VLS12" s="78"/>
      <c r="VLT12" s="78"/>
      <c r="VLU12" s="78"/>
      <c r="VLV12" s="78"/>
      <c r="VLW12" s="78"/>
      <c r="VLX12" s="78"/>
      <c r="VLY12" s="78"/>
      <c r="VLZ12" s="78"/>
      <c r="VMA12" s="78"/>
      <c r="VMB12" s="78"/>
      <c r="VMC12" s="78"/>
      <c r="VMD12" s="78"/>
      <c r="VME12" s="78"/>
      <c r="VMF12" s="78"/>
      <c r="VMG12" s="78"/>
      <c r="VMH12" s="78"/>
      <c r="VMI12" s="78"/>
      <c r="VMJ12" s="78"/>
      <c r="VMK12" s="78"/>
      <c r="VML12" s="78"/>
      <c r="VMM12" s="78"/>
      <c r="VMN12" s="78"/>
      <c r="VMO12" s="78"/>
      <c r="VMP12" s="78"/>
      <c r="VMQ12" s="78"/>
      <c r="VMR12" s="78"/>
      <c r="VMS12" s="78"/>
      <c r="VMT12" s="78"/>
      <c r="VMU12" s="78"/>
      <c r="VMV12" s="78"/>
      <c r="VMW12" s="78"/>
      <c r="VMX12" s="78"/>
      <c r="VMY12" s="78"/>
      <c r="VMZ12" s="78"/>
      <c r="VNA12" s="78"/>
      <c r="VNB12" s="78"/>
      <c r="VNC12" s="78"/>
      <c r="VND12" s="78"/>
      <c r="VNE12" s="78"/>
      <c r="VNF12" s="78"/>
      <c r="VNG12" s="78"/>
      <c r="VNH12" s="78"/>
      <c r="VNI12" s="78"/>
      <c r="VNJ12" s="78"/>
      <c r="VNK12" s="78"/>
      <c r="VNL12" s="78"/>
      <c r="VNM12" s="78"/>
      <c r="VNN12" s="78"/>
      <c r="VNO12" s="78"/>
      <c r="VNP12" s="78"/>
      <c r="VNQ12" s="78"/>
      <c r="VNR12" s="78"/>
      <c r="VNS12" s="78"/>
      <c r="VNT12" s="78"/>
      <c r="VNU12" s="78"/>
      <c r="VNV12" s="78"/>
      <c r="VNW12" s="78"/>
      <c r="VNX12" s="78"/>
      <c r="VNY12" s="78"/>
      <c r="VNZ12" s="78"/>
      <c r="VOA12" s="78"/>
      <c r="VOB12" s="78"/>
      <c r="VOC12" s="78"/>
      <c r="VOD12" s="78"/>
      <c r="VOE12" s="78"/>
      <c r="VOF12" s="78"/>
      <c r="VOG12" s="78"/>
      <c r="VOH12" s="78"/>
      <c r="VOI12" s="78"/>
      <c r="VOJ12" s="78"/>
      <c r="VOK12" s="78"/>
      <c r="VOL12" s="78"/>
      <c r="VOM12" s="78"/>
      <c r="VON12" s="78"/>
      <c r="VOO12" s="78"/>
      <c r="VOP12" s="78"/>
      <c r="VOQ12" s="78"/>
      <c r="VOR12" s="78"/>
      <c r="VOS12" s="78"/>
      <c r="VOT12" s="78"/>
      <c r="VOU12" s="78"/>
      <c r="VOV12" s="78"/>
      <c r="VOW12" s="78"/>
      <c r="VOX12" s="78"/>
      <c r="VOY12" s="78"/>
      <c r="VOZ12" s="78"/>
      <c r="VPA12" s="78"/>
      <c r="VPB12" s="78"/>
      <c r="VPC12" s="78"/>
      <c r="VPD12" s="78"/>
      <c r="VPE12" s="78"/>
      <c r="VPF12" s="78"/>
      <c r="VPG12" s="78"/>
      <c r="VPH12" s="78"/>
      <c r="VPI12" s="78"/>
      <c r="VPJ12" s="78"/>
      <c r="VPK12" s="78"/>
      <c r="VPL12" s="78"/>
      <c r="VPM12" s="78"/>
      <c r="VPN12" s="78"/>
      <c r="VPO12" s="78"/>
      <c r="VPP12" s="78"/>
      <c r="VPQ12" s="78"/>
      <c r="VPR12" s="78"/>
      <c r="VPS12" s="78"/>
      <c r="VPT12" s="78"/>
      <c r="VPU12" s="78"/>
      <c r="VPV12" s="78"/>
      <c r="VPW12" s="78"/>
      <c r="VPX12" s="78"/>
      <c r="VPY12" s="78"/>
      <c r="VPZ12" s="78"/>
      <c r="VQA12" s="78"/>
      <c r="VQB12" s="78"/>
      <c r="VQC12" s="78"/>
      <c r="VQD12" s="78"/>
      <c r="VQE12" s="78"/>
      <c r="VQF12" s="78"/>
      <c r="VQG12" s="78"/>
      <c r="VQH12" s="78"/>
      <c r="VQI12" s="78"/>
      <c r="VQJ12" s="78"/>
      <c r="VQK12" s="78"/>
      <c r="VQL12" s="78"/>
      <c r="VQM12" s="78"/>
      <c r="VQN12" s="78"/>
      <c r="VQO12" s="78"/>
      <c r="VQP12" s="78"/>
      <c r="VQQ12" s="78"/>
      <c r="VQR12" s="78"/>
      <c r="VQS12" s="78"/>
      <c r="VQT12" s="78"/>
      <c r="VQU12" s="78"/>
      <c r="VQV12" s="78"/>
      <c r="VQW12" s="78"/>
      <c r="VQX12" s="78"/>
      <c r="VQY12" s="78"/>
      <c r="VQZ12" s="78"/>
      <c r="VRA12" s="78"/>
      <c r="VRB12" s="78"/>
      <c r="VRC12" s="78"/>
      <c r="VRD12" s="78"/>
      <c r="VRE12" s="78"/>
      <c r="VRF12" s="78"/>
      <c r="VRG12" s="78"/>
      <c r="VRH12" s="78"/>
      <c r="VRI12" s="78"/>
      <c r="VRJ12" s="78"/>
      <c r="VRK12" s="78"/>
      <c r="VRL12" s="78"/>
      <c r="VRM12" s="78"/>
      <c r="VRN12" s="78"/>
      <c r="VRO12" s="78"/>
      <c r="VRP12" s="78"/>
      <c r="VRQ12" s="78"/>
      <c r="VRR12" s="78"/>
      <c r="VRS12" s="78"/>
      <c r="VRT12" s="78"/>
      <c r="VRU12" s="78"/>
      <c r="VRV12" s="78"/>
      <c r="VRW12" s="78"/>
      <c r="VRX12" s="78"/>
      <c r="VRY12" s="78"/>
      <c r="VRZ12" s="78"/>
      <c r="VSA12" s="78"/>
      <c r="VSB12" s="78"/>
      <c r="VSC12" s="78"/>
      <c r="VSD12" s="78"/>
      <c r="VSE12" s="78"/>
      <c r="VSF12" s="78"/>
      <c r="VSG12" s="78"/>
      <c r="VSH12" s="78"/>
      <c r="VSI12" s="78"/>
      <c r="VSJ12" s="78"/>
      <c r="VSK12" s="78"/>
      <c r="VSL12" s="78"/>
      <c r="VSM12" s="78"/>
      <c r="VSN12" s="78"/>
      <c r="VSO12" s="78"/>
      <c r="VSP12" s="78"/>
      <c r="VSQ12" s="78"/>
      <c r="VSR12" s="78"/>
      <c r="VSS12" s="78"/>
      <c r="VST12" s="78"/>
      <c r="VSU12" s="78"/>
      <c r="VSV12" s="78"/>
      <c r="VSW12" s="78"/>
      <c r="VSX12" s="78"/>
      <c r="VSY12" s="78"/>
      <c r="VSZ12" s="78"/>
      <c r="VTA12" s="78"/>
      <c r="VTB12" s="78"/>
      <c r="VTC12" s="78"/>
      <c r="VTD12" s="78"/>
      <c r="VTE12" s="78"/>
      <c r="VTF12" s="78"/>
      <c r="VTG12" s="78"/>
      <c r="VTH12" s="78"/>
      <c r="VTI12" s="78"/>
      <c r="VTJ12" s="78"/>
      <c r="VTK12" s="78"/>
      <c r="VTL12" s="78"/>
      <c r="VTM12" s="78"/>
      <c r="VTN12" s="78"/>
      <c r="VTO12" s="78"/>
      <c r="VTP12" s="78"/>
      <c r="VTQ12" s="78"/>
      <c r="VTR12" s="78"/>
      <c r="VTS12" s="78"/>
      <c r="VTT12" s="78"/>
      <c r="VTU12" s="78"/>
      <c r="VTV12" s="78"/>
      <c r="VTW12" s="78"/>
      <c r="VTX12" s="78"/>
      <c r="VTY12" s="78"/>
      <c r="VTZ12" s="78"/>
      <c r="VUA12" s="78"/>
      <c r="VUB12" s="78"/>
      <c r="VUC12" s="78"/>
      <c r="VUD12" s="78"/>
      <c r="VUE12" s="78"/>
      <c r="VUF12" s="78"/>
      <c r="VUG12" s="78"/>
      <c r="VUH12" s="78"/>
      <c r="VUI12" s="78"/>
      <c r="VUJ12" s="78"/>
      <c r="VUK12" s="78"/>
      <c r="VUL12" s="78"/>
      <c r="VUM12" s="78"/>
      <c r="VUN12" s="78"/>
      <c r="VUO12" s="78"/>
      <c r="VUP12" s="78"/>
      <c r="VUQ12" s="78"/>
      <c r="VUR12" s="78"/>
      <c r="VUS12" s="78"/>
      <c r="VUT12" s="78"/>
      <c r="VUU12" s="78"/>
      <c r="VUV12" s="78"/>
      <c r="VUW12" s="78"/>
      <c r="VUX12" s="78"/>
      <c r="VUY12" s="78"/>
      <c r="VUZ12" s="78"/>
      <c r="VVA12" s="78"/>
      <c r="VVB12" s="78"/>
      <c r="VVC12" s="78"/>
      <c r="VVD12" s="78"/>
      <c r="VVE12" s="78"/>
      <c r="VVF12" s="78"/>
      <c r="VVG12" s="78"/>
      <c r="VVH12" s="78"/>
      <c r="VVI12" s="78"/>
      <c r="VVJ12" s="78"/>
      <c r="VVK12" s="78"/>
      <c r="VVL12" s="78"/>
      <c r="VVM12" s="78"/>
      <c r="VVN12" s="78"/>
      <c r="VVO12" s="78"/>
      <c r="VVP12" s="78"/>
      <c r="VVQ12" s="78"/>
      <c r="VVR12" s="78"/>
      <c r="VVS12" s="78"/>
      <c r="VVT12" s="78"/>
      <c r="VVU12" s="78"/>
      <c r="VVV12" s="78"/>
      <c r="VVW12" s="78"/>
      <c r="VVX12" s="78"/>
      <c r="VVY12" s="78"/>
      <c r="VVZ12" s="78"/>
      <c r="VWA12" s="78"/>
      <c r="VWB12" s="78"/>
      <c r="VWC12" s="78"/>
      <c r="VWD12" s="78"/>
      <c r="VWE12" s="78"/>
      <c r="VWF12" s="78"/>
      <c r="VWG12" s="78"/>
      <c r="VWH12" s="78"/>
      <c r="VWI12" s="78"/>
      <c r="VWJ12" s="78"/>
      <c r="VWK12" s="78"/>
      <c r="VWL12" s="78"/>
      <c r="VWM12" s="78"/>
      <c r="VWN12" s="78"/>
      <c r="VWO12" s="78"/>
      <c r="VWP12" s="78"/>
      <c r="VWQ12" s="78"/>
      <c r="VWR12" s="78"/>
      <c r="VWS12" s="78"/>
      <c r="VWT12" s="78"/>
      <c r="VWU12" s="78"/>
      <c r="VWV12" s="78"/>
      <c r="VWW12" s="78"/>
      <c r="VWX12" s="78"/>
      <c r="VWY12" s="78"/>
      <c r="VWZ12" s="78"/>
      <c r="VXA12" s="78"/>
      <c r="VXB12" s="78"/>
      <c r="VXC12" s="78"/>
      <c r="VXD12" s="78"/>
      <c r="VXE12" s="78"/>
      <c r="VXF12" s="78"/>
      <c r="VXG12" s="78"/>
      <c r="VXH12" s="78"/>
      <c r="VXI12" s="78"/>
      <c r="VXJ12" s="78"/>
      <c r="VXK12" s="78"/>
      <c r="VXL12" s="78"/>
      <c r="VXM12" s="78"/>
      <c r="VXN12" s="78"/>
      <c r="VXO12" s="78"/>
      <c r="VXP12" s="78"/>
      <c r="VXQ12" s="78"/>
      <c r="VXR12" s="78"/>
      <c r="VXS12" s="78"/>
      <c r="VXT12" s="78"/>
      <c r="VXU12" s="78"/>
      <c r="VXV12" s="78"/>
      <c r="VXW12" s="78"/>
      <c r="VXX12" s="78"/>
      <c r="VXY12" s="78"/>
      <c r="VXZ12" s="78"/>
      <c r="VYA12" s="78"/>
      <c r="VYB12" s="78"/>
      <c r="VYC12" s="78"/>
      <c r="VYD12" s="78"/>
      <c r="VYE12" s="78"/>
      <c r="VYF12" s="78"/>
      <c r="VYG12" s="78"/>
      <c r="VYH12" s="78"/>
      <c r="VYI12" s="78"/>
      <c r="VYJ12" s="78"/>
      <c r="VYK12" s="78"/>
      <c r="VYL12" s="78"/>
      <c r="VYM12" s="78"/>
      <c r="VYN12" s="78"/>
      <c r="VYO12" s="78"/>
      <c r="VYP12" s="78"/>
      <c r="VYQ12" s="78"/>
      <c r="VYR12" s="78"/>
      <c r="VYS12" s="78"/>
      <c r="VYT12" s="78"/>
      <c r="VYU12" s="78"/>
      <c r="VYV12" s="78"/>
      <c r="VYW12" s="78"/>
      <c r="VYX12" s="78"/>
      <c r="VYY12" s="78"/>
      <c r="VYZ12" s="78"/>
      <c r="VZA12" s="78"/>
      <c r="VZB12" s="78"/>
      <c r="VZC12" s="78"/>
      <c r="VZD12" s="78"/>
      <c r="VZE12" s="78"/>
      <c r="VZF12" s="78"/>
      <c r="VZG12" s="78"/>
      <c r="VZH12" s="78"/>
      <c r="VZI12" s="78"/>
      <c r="VZJ12" s="78"/>
      <c r="VZK12" s="78"/>
      <c r="VZL12" s="78"/>
      <c r="VZM12" s="78"/>
      <c r="VZN12" s="78"/>
      <c r="VZO12" s="78"/>
      <c r="VZP12" s="78"/>
      <c r="VZQ12" s="78"/>
      <c r="VZR12" s="78"/>
      <c r="VZS12" s="78"/>
      <c r="VZT12" s="78"/>
      <c r="VZU12" s="78"/>
      <c r="VZV12" s="78"/>
      <c r="VZW12" s="78"/>
      <c r="VZX12" s="78"/>
      <c r="VZY12" s="78"/>
      <c r="VZZ12" s="78"/>
      <c r="WAA12" s="78"/>
      <c r="WAB12" s="78"/>
      <c r="WAC12" s="78"/>
      <c r="WAD12" s="78"/>
      <c r="WAE12" s="78"/>
      <c r="WAF12" s="78"/>
      <c r="WAG12" s="78"/>
      <c r="WAH12" s="78"/>
      <c r="WAI12" s="78"/>
      <c r="WAJ12" s="78"/>
      <c r="WAK12" s="78"/>
      <c r="WAL12" s="78"/>
      <c r="WAM12" s="78"/>
      <c r="WAN12" s="78"/>
      <c r="WAO12" s="78"/>
      <c r="WAP12" s="78"/>
      <c r="WAQ12" s="78"/>
      <c r="WAR12" s="78"/>
      <c r="WAS12" s="78"/>
      <c r="WAT12" s="78"/>
      <c r="WAU12" s="78"/>
      <c r="WAV12" s="78"/>
      <c r="WAW12" s="78"/>
      <c r="WAX12" s="78"/>
      <c r="WAY12" s="78"/>
      <c r="WAZ12" s="78"/>
      <c r="WBA12" s="78"/>
      <c r="WBB12" s="78"/>
      <c r="WBC12" s="78"/>
      <c r="WBD12" s="78"/>
      <c r="WBE12" s="78"/>
      <c r="WBF12" s="78"/>
      <c r="WBG12" s="78"/>
      <c r="WBH12" s="78"/>
      <c r="WBI12" s="78"/>
      <c r="WBJ12" s="78"/>
      <c r="WBK12" s="78"/>
      <c r="WBL12" s="78"/>
      <c r="WBM12" s="78"/>
      <c r="WBN12" s="78"/>
      <c r="WBO12" s="78"/>
      <c r="WBP12" s="78"/>
      <c r="WBQ12" s="78"/>
      <c r="WBR12" s="78"/>
      <c r="WBS12" s="78"/>
      <c r="WBT12" s="78"/>
      <c r="WBU12" s="78"/>
      <c r="WBV12" s="78"/>
      <c r="WBW12" s="78"/>
      <c r="WBX12" s="78"/>
      <c r="WBY12" s="78"/>
      <c r="WBZ12" s="78"/>
      <c r="WCA12" s="78"/>
      <c r="WCB12" s="78"/>
      <c r="WCC12" s="78"/>
      <c r="WCD12" s="78"/>
      <c r="WCE12" s="78"/>
      <c r="WCF12" s="78"/>
      <c r="WCG12" s="78"/>
      <c r="WCH12" s="78"/>
      <c r="WCI12" s="78"/>
      <c r="WCJ12" s="78"/>
      <c r="WCK12" s="78"/>
      <c r="WCL12" s="78"/>
      <c r="WCM12" s="78"/>
      <c r="WCN12" s="78"/>
      <c r="WCO12" s="78"/>
      <c r="WCP12" s="78"/>
      <c r="WCQ12" s="78"/>
      <c r="WCR12" s="78"/>
      <c r="WCS12" s="78"/>
      <c r="WCT12" s="78"/>
      <c r="WCU12" s="78"/>
      <c r="WCV12" s="78"/>
      <c r="WCW12" s="78"/>
      <c r="WCX12" s="78"/>
      <c r="WCY12" s="78"/>
      <c r="WCZ12" s="78"/>
      <c r="WDA12" s="78"/>
      <c r="WDB12" s="78"/>
      <c r="WDC12" s="78"/>
      <c r="WDD12" s="78"/>
      <c r="WDE12" s="78"/>
      <c r="WDF12" s="78"/>
      <c r="WDG12" s="78"/>
      <c r="WDH12" s="78"/>
      <c r="WDI12" s="78"/>
      <c r="WDJ12" s="78"/>
      <c r="WDK12" s="78"/>
      <c r="WDL12" s="78"/>
      <c r="WDM12" s="78"/>
      <c r="WDN12" s="78"/>
      <c r="WDO12" s="78"/>
      <c r="WDP12" s="78"/>
      <c r="WDQ12" s="78"/>
      <c r="WDR12" s="78"/>
      <c r="WDS12" s="78"/>
      <c r="WDT12" s="78"/>
      <c r="WDU12" s="78"/>
      <c r="WDV12" s="78"/>
      <c r="WDW12" s="78"/>
      <c r="WDX12" s="78"/>
      <c r="WDY12" s="78"/>
      <c r="WDZ12" s="78"/>
      <c r="WEA12" s="78"/>
      <c r="WEB12" s="78"/>
      <c r="WEC12" s="78"/>
      <c r="WED12" s="78"/>
      <c r="WEE12" s="78"/>
      <c r="WEF12" s="78"/>
      <c r="WEG12" s="78"/>
      <c r="WEH12" s="78"/>
      <c r="WEI12" s="78"/>
      <c r="WEJ12" s="78"/>
      <c r="WEK12" s="78"/>
      <c r="WEL12" s="78"/>
      <c r="WEM12" s="78"/>
      <c r="WEN12" s="78"/>
      <c r="WEO12" s="78"/>
      <c r="WEP12" s="78"/>
      <c r="WEQ12" s="78"/>
      <c r="WER12" s="78"/>
      <c r="WES12" s="78"/>
      <c r="WET12" s="78"/>
      <c r="WEU12" s="78"/>
      <c r="WEV12" s="78"/>
      <c r="WEW12" s="78"/>
      <c r="WEX12" s="78"/>
      <c r="WEY12" s="78"/>
      <c r="WEZ12" s="78"/>
      <c r="WFA12" s="78"/>
      <c r="WFB12" s="78"/>
      <c r="WFC12" s="78"/>
      <c r="WFD12" s="78"/>
      <c r="WFE12" s="78"/>
      <c r="WFF12" s="78"/>
      <c r="WFG12" s="78"/>
      <c r="WFH12" s="78"/>
      <c r="WFI12" s="78"/>
      <c r="WFJ12" s="78"/>
      <c r="WFK12" s="78"/>
      <c r="WFL12" s="78"/>
      <c r="WFM12" s="78"/>
      <c r="WFN12" s="78"/>
      <c r="WFO12" s="78"/>
      <c r="WFP12" s="78"/>
      <c r="WFQ12" s="78"/>
      <c r="WFR12" s="78"/>
      <c r="WFS12" s="78"/>
      <c r="WFT12" s="78"/>
      <c r="WFU12" s="78"/>
      <c r="WFV12" s="78"/>
      <c r="WFW12" s="78"/>
      <c r="WFX12" s="78"/>
      <c r="WFY12" s="78"/>
      <c r="WFZ12" s="78"/>
      <c r="WGA12" s="78"/>
      <c r="WGB12" s="78"/>
      <c r="WGC12" s="78"/>
      <c r="WGD12" s="78"/>
      <c r="WGE12" s="78"/>
      <c r="WGF12" s="78"/>
      <c r="WGG12" s="78"/>
      <c r="WGH12" s="78"/>
      <c r="WGI12" s="78"/>
      <c r="WGJ12" s="78"/>
      <c r="WGK12" s="78"/>
      <c r="WGL12" s="78"/>
      <c r="WGM12" s="78"/>
      <c r="WGN12" s="78"/>
      <c r="WGO12" s="78"/>
      <c r="WGP12" s="78"/>
      <c r="WGQ12" s="78"/>
      <c r="WGR12" s="78"/>
      <c r="WGS12" s="78"/>
      <c r="WGT12" s="78"/>
      <c r="WGU12" s="78"/>
      <c r="WGV12" s="78"/>
      <c r="WGW12" s="78"/>
      <c r="WGX12" s="78"/>
      <c r="WGY12" s="78"/>
      <c r="WGZ12" s="78"/>
      <c r="WHA12" s="78"/>
      <c r="WHB12" s="78"/>
      <c r="WHC12" s="78"/>
      <c r="WHD12" s="78"/>
      <c r="WHE12" s="78"/>
      <c r="WHF12" s="78"/>
      <c r="WHG12" s="78"/>
      <c r="WHH12" s="78"/>
      <c r="WHI12" s="78"/>
      <c r="WHJ12" s="78"/>
      <c r="WHK12" s="78"/>
      <c r="WHL12" s="78"/>
      <c r="WHM12" s="78"/>
      <c r="WHN12" s="78"/>
      <c r="WHO12" s="78"/>
      <c r="WHP12" s="78"/>
      <c r="WHQ12" s="78"/>
      <c r="WHR12" s="78"/>
      <c r="WHS12" s="78"/>
      <c r="WHT12" s="78"/>
      <c r="WHU12" s="78"/>
      <c r="WHV12" s="78"/>
      <c r="WHW12" s="78"/>
      <c r="WHX12" s="78"/>
      <c r="WHY12" s="78"/>
      <c r="WHZ12" s="78"/>
      <c r="WIA12" s="78"/>
      <c r="WIB12" s="78"/>
      <c r="WIC12" s="78"/>
      <c r="WID12" s="78"/>
      <c r="WIE12" s="78"/>
      <c r="WIF12" s="78"/>
      <c r="WIG12" s="78"/>
      <c r="WIH12" s="78"/>
      <c r="WII12" s="78"/>
      <c r="WIJ12" s="78"/>
      <c r="WIK12" s="78"/>
      <c r="WIL12" s="78"/>
      <c r="WIM12" s="78"/>
      <c r="WIN12" s="78"/>
      <c r="WIO12" s="78"/>
      <c r="WIP12" s="78"/>
      <c r="WIQ12" s="78"/>
      <c r="WIR12" s="78"/>
      <c r="WIS12" s="78"/>
      <c r="WIT12" s="78"/>
      <c r="WIU12" s="78"/>
      <c r="WIV12" s="78"/>
      <c r="WIW12" s="78"/>
      <c r="WIX12" s="78"/>
      <c r="WIY12" s="78"/>
      <c r="WIZ12" s="78"/>
      <c r="WJA12" s="78"/>
      <c r="WJB12" s="78"/>
      <c r="WJC12" s="78"/>
      <c r="WJD12" s="78"/>
      <c r="WJE12" s="78"/>
      <c r="WJF12" s="78"/>
      <c r="WJG12" s="78"/>
      <c r="WJH12" s="78"/>
      <c r="WJI12" s="78"/>
      <c r="WJJ12" s="78"/>
      <c r="WJK12" s="78"/>
      <c r="WJL12" s="78"/>
      <c r="WJM12" s="78"/>
      <c r="WJN12" s="78"/>
      <c r="WJO12" s="78"/>
      <c r="WJP12" s="78"/>
      <c r="WJQ12" s="78"/>
      <c r="WJR12" s="78"/>
      <c r="WJS12" s="78"/>
      <c r="WJT12" s="78"/>
      <c r="WJU12" s="78"/>
      <c r="WJV12" s="78"/>
      <c r="WJW12" s="78"/>
      <c r="WJX12" s="78"/>
      <c r="WJY12" s="78"/>
      <c r="WJZ12" s="78"/>
      <c r="WKA12" s="78"/>
      <c r="WKB12" s="78"/>
      <c r="WKC12" s="78"/>
      <c r="WKD12" s="78"/>
      <c r="WKE12" s="78"/>
      <c r="WKF12" s="78"/>
      <c r="WKG12" s="78"/>
      <c r="WKH12" s="78"/>
      <c r="WKI12" s="78"/>
      <c r="WKJ12" s="78"/>
      <c r="WKK12" s="78"/>
      <c r="WKL12" s="78"/>
      <c r="WKM12" s="78"/>
      <c r="WKN12" s="78"/>
      <c r="WKO12" s="78"/>
      <c r="WKP12" s="78"/>
      <c r="WKQ12" s="78"/>
      <c r="WKR12" s="78"/>
      <c r="WKS12" s="78"/>
      <c r="WKT12" s="78"/>
      <c r="WKU12" s="78"/>
      <c r="WKV12" s="78"/>
      <c r="WKW12" s="78"/>
      <c r="WKX12" s="78"/>
      <c r="WKY12" s="78"/>
      <c r="WKZ12" s="78"/>
      <c r="WLA12" s="78"/>
      <c r="WLB12" s="78"/>
      <c r="WLC12" s="78"/>
      <c r="WLD12" s="78"/>
      <c r="WLE12" s="78"/>
      <c r="WLF12" s="78"/>
      <c r="WLG12" s="78"/>
      <c r="WLH12" s="78"/>
      <c r="WLI12" s="78"/>
      <c r="WLJ12" s="78"/>
      <c r="WLK12" s="78"/>
      <c r="WLL12" s="78"/>
      <c r="WLM12" s="78"/>
      <c r="WLN12" s="78"/>
      <c r="WLO12" s="78"/>
      <c r="WLP12" s="78"/>
      <c r="WLQ12" s="78"/>
      <c r="WLR12" s="78"/>
      <c r="WLS12" s="78"/>
      <c r="WLT12" s="78"/>
      <c r="WLU12" s="78"/>
      <c r="WLV12" s="78"/>
      <c r="WLW12" s="78"/>
      <c r="WLX12" s="78"/>
      <c r="WLY12" s="78"/>
      <c r="WLZ12" s="78"/>
      <c r="WMA12" s="78"/>
      <c r="WMB12" s="78"/>
      <c r="WMC12" s="78"/>
      <c r="WMD12" s="78"/>
      <c r="WME12" s="78"/>
      <c r="WMF12" s="78"/>
      <c r="WMG12" s="78"/>
      <c r="WMH12" s="78"/>
      <c r="WMI12" s="78"/>
      <c r="WMJ12" s="78"/>
      <c r="WMK12" s="78"/>
      <c r="WML12" s="78"/>
      <c r="WMM12" s="78"/>
      <c r="WMN12" s="78"/>
      <c r="WMO12" s="78"/>
      <c r="WMP12" s="78"/>
      <c r="WMQ12" s="78"/>
      <c r="WMR12" s="78"/>
      <c r="WMS12" s="78"/>
      <c r="WMT12" s="78"/>
      <c r="WMU12" s="78"/>
      <c r="WMV12" s="78"/>
      <c r="WMW12" s="78"/>
      <c r="WMX12" s="78"/>
      <c r="WMY12" s="78"/>
      <c r="WMZ12" s="78"/>
      <c r="WNA12" s="78"/>
      <c r="WNB12" s="78"/>
      <c r="WNC12" s="78"/>
      <c r="WND12" s="78"/>
      <c r="WNE12" s="78"/>
      <c r="WNF12" s="78"/>
      <c r="WNG12" s="78"/>
      <c r="WNH12" s="78"/>
      <c r="WNI12" s="78"/>
      <c r="WNJ12" s="78"/>
      <c r="WNK12" s="78"/>
      <c r="WNL12" s="78"/>
      <c r="WNM12" s="78"/>
      <c r="WNN12" s="78"/>
      <c r="WNO12" s="78"/>
      <c r="WNP12" s="78"/>
      <c r="WNQ12" s="78"/>
      <c r="WNR12" s="78"/>
      <c r="WNS12" s="78"/>
      <c r="WNT12" s="78"/>
      <c r="WNU12" s="78"/>
      <c r="WNV12" s="78"/>
      <c r="WNW12" s="78"/>
      <c r="WNX12" s="78"/>
      <c r="WNY12" s="78"/>
      <c r="WNZ12" s="78"/>
      <c r="WOA12" s="78"/>
      <c r="WOB12" s="78"/>
      <c r="WOC12" s="78"/>
      <c r="WOD12" s="78"/>
      <c r="WOE12" s="78"/>
      <c r="WOF12" s="78"/>
      <c r="WOG12" s="78"/>
      <c r="WOH12" s="78"/>
      <c r="WOI12" s="78"/>
      <c r="WOJ12" s="78"/>
      <c r="WOK12" s="78"/>
      <c r="WOL12" s="78"/>
      <c r="WOM12" s="78"/>
      <c r="WON12" s="78"/>
      <c r="WOO12" s="78"/>
      <c r="WOP12" s="78"/>
      <c r="WOQ12" s="78"/>
      <c r="WOR12" s="78"/>
      <c r="WOS12" s="78"/>
      <c r="WOT12" s="78"/>
      <c r="WOU12" s="78"/>
      <c r="WOV12" s="78"/>
      <c r="WOW12" s="78"/>
      <c r="WOX12" s="78"/>
      <c r="WOY12" s="78"/>
      <c r="WOZ12" s="78"/>
      <c r="WPA12" s="78"/>
      <c r="WPB12" s="78"/>
      <c r="WPC12" s="78"/>
      <c r="WPD12" s="78"/>
      <c r="WPE12" s="78"/>
      <c r="WPF12" s="78"/>
      <c r="WPG12" s="78"/>
      <c r="WPH12" s="78"/>
      <c r="WPI12" s="78"/>
      <c r="WPJ12" s="78"/>
      <c r="WPK12" s="78"/>
      <c r="WPL12" s="78"/>
      <c r="WPM12" s="78"/>
      <c r="WPN12" s="78"/>
      <c r="WPO12" s="78"/>
      <c r="WPP12" s="78"/>
      <c r="WPQ12" s="78"/>
      <c r="WPR12" s="78"/>
      <c r="WPS12" s="78"/>
      <c r="WPT12" s="78"/>
      <c r="WPU12" s="78"/>
      <c r="WPV12" s="78"/>
      <c r="WPW12" s="78"/>
      <c r="WPX12" s="78"/>
      <c r="WPY12" s="78"/>
      <c r="WPZ12" s="78"/>
      <c r="WQA12" s="78"/>
      <c r="WQB12" s="78"/>
      <c r="WQC12" s="78"/>
      <c r="WQD12" s="78"/>
      <c r="WQE12" s="78"/>
      <c r="WQF12" s="78"/>
      <c r="WQG12" s="78"/>
      <c r="WQH12" s="78"/>
      <c r="WQI12" s="78"/>
      <c r="WQJ12" s="78"/>
      <c r="WQK12" s="78"/>
      <c r="WQL12" s="78"/>
      <c r="WQM12" s="78"/>
      <c r="WQN12" s="78"/>
      <c r="WQO12" s="78"/>
      <c r="WQP12" s="78"/>
      <c r="WQQ12" s="78"/>
      <c r="WQR12" s="78"/>
      <c r="WQS12" s="78"/>
      <c r="WQT12" s="78"/>
      <c r="WQU12" s="78"/>
      <c r="WQV12" s="78"/>
      <c r="WQW12" s="78"/>
      <c r="WQX12" s="78"/>
      <c r="WQY12" s="78"/>
      <c r="WQZ12" s="78"/>
      <c r="WRA12" s="78"/>
      <c r="WRB12" s="78"/>
      <c r="WRC12" s="78"/>
      <c r="WRD12" s="78"/>
      <c r="WRE12" s="78"/>
      <c r="WRF12" s="78"/>
      <c r="WRG12" s="78"/>
      <c r="WRH12" s="78"/>
      <c r="WRI12" s="78"/>
      <c r="WRJ12" s="78"/>
      <c r="WRK12" s="78"/>
      <c r="WRL12" s="78"/>
      <c r="WRM12" s="78"/>
      <c r="WRN12" s="78"/>
      <c r="WRO12" s="78"/>
      <c r="WRP12" s="78"/>
      <c r="WRQ12" s="78"/>
      <c r="WRR12" s="78"/>
      <c r="WRS12" s="78"/>
      <c r="WRT12" s="78"/>
      <c r="WRU12" s="78"/>
      <c r="WRV12" s="78"/>
      <c r="WRW12" s="78"/>
      <c r="WRX12" s="78"/>
      <c r="WRY12" s="78"/>
      <c r="WRZ12" s="78"/>
      <c r="WSA12" s="78"/>
      <c r="WSB12" s="78"/>
      <c r="WSC12" s="78"/>
      <c r="WSD12" s="78"/>
      <c r="WSE12" s="78"/>
      <c r="WSF12" s="78"/>
      <c r="WSG12" s="78"/>
      <c r="WSH12" s="78"/>
      <c r="WSI12" s="78"/>
      <c r="WSJ12" s="78"/>
      <c r="WSK12" s="78"/>
      <c r="WSL12" s="78"/>
      <c r="WSM12" s="78"/>
      <c r="WSN12" s="78"/>
      <c r="WSO12" s="78"/>
      <c r="WSP12" s="78"/>
      <c r="WSQ12" s="78"/>
      <c r="WSR12" s="78"/>
      <c r="WSS12" s="78"/>
      <c r="WST12" s="78"/>
      <c r="WSU12" s="78"/>
      <c r="WSV12" s="78"/>
      <c r="WSW12" s="78"/>
      <c r="WSX12" s="78"/>
      <c r="WSY12" s="78"/>
      <c r="WSZ12" s="78"/>
      <c r="WTA12" s="78"/>
      <c r="WTB12" s="78"/>
      <c r="WTC12" s="78"/>
      <c r="WTD12" s="78"/>
      <c r="WTE12" s="78"/>
      <c r="WTF12" s="78"/>
      <c r="WTG12" s="78"/>
      <c r="WTH12" s="78"/>
      <c r="WTI12" s="78"/>
      <c r="WTJ12" s="78"/>
      <c r="WTK12" s="78"/>
      <c r="WTL12" s="78"/>
      <c r="WTM12" s="78"/>
      <c r="WTN12" s="78"/>
      <c r="WTO12" s="78"/>
      <c r="WTP12" s="78"/>
      <c r="WTQ12" s="78"/>
      <c r="WTR12" s="78"/>
      <c r="WTS12" s="78"/>
      <c r="WTT12" s="78"/>
      <c r="WTU12" s="78"/>
      <c r="WTV12" s="78"/>
      <c r="WTW12" s="78"/>
      <c r="WTX12" s="78"/>
      <c r="WTY12" s="78"/>
      <c r="WTZ12" s="78"/>
      <c r="WUA12" s="78"/>
      <c r="WUB12" s="78"/>
      <c r="WUC12" s="78"/>
      <c r="WUD12" s="78"/>
      <c r="WUE12" s="78"/>
      <c r="WUF12" s="78"/>
      <c r="WUG12" s="78"/>
      <c r="WUH12" s="78"/>
      <c r="WUI12" s="78"/>
      <c r="WUJ12" s="78"/>
      <c r="WUK12" s="78"/>
      <c r="WUL12" s="78"/>
      <c r="WUM12" s="78"/>
      <c r="WUN12" s="78"/>
      <c r="WUO12" s="78"/>
      <c r="WUP12" s="78"/>
      <c r="WUQ12" s="78"/>
      <c r="WUR12" s="78"/>
      <c r="WUS12" s="78"/>
      <c r="WUT12" s="78"/>
      <c r="WUU12" s="78"/>
      <c r="WUV12" s="78"/>
      <c r="WUW12" s="78"/>
      <c r="WUX12" s="78"/>
      <c r="WUY12" s="78"/>
      <c r="WUZ12" s="78"/>
      <c r="WVA12" s="78"/>
      <c r="WVB12" s="78"/>
      <c r="WVC12" s="78"/>
      <c r="WVD12" s="78"/>
      <c r="WVE12" s="78"/>
      <c r="WVF12" s="78"/>
      <c r="WVG12" s="78"/>
      <c r="WVH12" s="78"/>
      <c r="WVI12" s="78"/>
      <c r="WVJ12" s="78"/>
      <c r="WVK12" s="78"/>
      <c r="WVL12" s="78"/>
      <c r="WVM12" s="78"/>
      <c r="WVN12" s="78"/>
      <c r="WVO12" s="78"/>
      <c r="WVP12" s="78"/>
      <c r="WVQ12" s="78"/>
      <c r="WVR12" s="78"/>
      <c r="WVS12" s="78"/>
      <c r="WVT12" s="78"/>
      <c r="WVU12" s="78"/>
      <c r="WVV12" s="78"/>
      <c r="WVW12" s="78"/>
      <c r="WVX12" s="78"/>
      <c r="WVY12" s="78"/>
      <c r="WVZ12" s="78"/>
      <c r="WWA12" s="78"/>
      <c r="WWB12" s="78"/>
      <c r="WWC12" s="78"/>
      <c r="WWD12" s="78"/>
      <c r="WWE12" s="78"/>
      <c r="WWF12" s="78"/>
      <c r="WWG12" s="78"/>
      <c r="WWH12" s="78"/>
      <c r="WWI12" s="78"/>
      <c r="WWJ12" s="78"/>
      <c r="WWK12" s="78"/>
      <c r="WWL12" s="78"/>
      <c r="WWM12" s="78"/>
      <c r="WWN12" s="78"/>
      <c r="WWO12" s="78"/>
      <c r="WWP12" s="78"/>
      <c r="WWQ12" s="78"/>
      <c r="WWR12" s="78"/>
      <c r="WWS12" s="78"/>
      <c r="WWT12" s="78"/>
      <c r="WWU12" s="78"/>
      <c r="WWV12" s="78"/>
      <c r="WWW12" s="78"/>
      <c r="WWX12" s="78"/>
      <c r="WWY12" s="78"/>
      <c r="WWZ12" s="78"/>
      <c r="WXA12" s="78"/>
      <c r="WXB12" s="78"/>
      <c r="WXC12" s="78"/>
      <c r="WXD12" s="78"/>
      <c r="WXE12" s="78"/>
      <c r="WXF12" s="78"/>
      <c r="WXG12" s="78"/>
      <c r="WXH12" s="78"/>
      <c r="WXI12" s="78"/>
      <c r="WXJ12" s="78"/>
      <c r="WXK12" s="78"/>
      <c r="WXL12" s="78"/>
      <c r="WXM12" s="78"/>
      <c r="WXN12" s="78"/>
      <c r="WXO12" s="78"/>
      <c r="WXP12" s="78"/>
      <c r="WXQ12" s="78"/>
      <c r="WXR12" s="78"/>
      <c r="WXS12" s="78"/>
      <c r="WXT12" s="78"/>
      <c r="WXU12" s="78"/>
      <c r="WXV12" s="78"/>
      <c r="WXW12" s="78"/>
      <c r="WXX12" s="78"/>
      <c r="WXY12" s="78"/>
      <c r="WXZ12" s="78"/>
      <c r="WYA12" s="78"/>
      <c r="WYB12" s="78"/>
      <c r="WYC12" s="78"/>
      <c r="WYD12" s="78"/>
      <c r="WYE12" s="78"/>
      <c r="WYF12" s="78"/>
      <c r="WYG12" s="78"/>
      <c r="WYH12" s="78"/>
      <c r="WYI12" s="78"/>
      <c r="WYJ12" s="78"/>
      <c r="WYK12" s="78"/>
      <c r="WYL12" s="78"/>
      <c r="WYM12" s="78"/>
      <c r="WYN12" s="78"/>
      <c r="WYO12" s="78"/>
      <c r="WYP12" s="78"/>
      <c r="WYQ12" s="78"/>
      <c r="WYR12" s="78"/>
      <c r="WYS12" s="78"/>
      <c r="WYT12" s="78"/>
      <c r="WYU12" s="78"/>
      <c r="WYV12" s="78"/>
      <c r="WYW12" s="78"/>
      <c r="WYX12" s="78"/>
      <c r="WYY12" s="78"/>
      <c r="WYZ12" s="78"/>
      <c r="WZA12" s="78"/>
      <c r="WZB12" s="78"/>
      <c r="WZC12" s="78"/>
      <c r="WZD12" s="78"/>
      <c r="WZE12" s="78"/>
      <c r="WZF12" s="78"/>
      <c r="WZG12" s="78"/>
      <c r="WZH12" s="78"/>
      <c r="WZI12" s="78"/>
      <c r="WZJ12" s="78"/>
      <c r="WZK12" s="78"/>
      <c r="WZL12" s="78"/>
      <c r="WZM12" s="78"/>
      <c r="WZN12" s="78"/>
      <c r="WZO12" s="78"/>
      <c r="WZP12" s="78"/>
      <c r="WZQ12" s="78"/>
      <c r="WZR12" s="78"/>
      <c r="WZS12" s="78"/>
      <c r="WZT12" s="78"/>
      <c r="WZU12" s="78"/>
      <c r="WZV12" s="78"/>
      <c r="WZW12" s="78"/>
      <c r="WZX12" s="78"/>
      <c r="WZY12" s="78"/>
      <c r="WZZ12" s="78"/>
      <c r="XAA12" s="78"/>
      <c r="XAB12" s="78"/>
      <c r="XAC12" s="78"/>
      <c r="XAD12" s="78"/>
      <c r="XAE12" s="78"/>
      <c r="XAF12" s="78"/>
      <c r="XAG12" s="78"/>
      <c r="XAH12" s="78"/>
      <c r="XAI12" s="78"/>
      <c r="XAJ12" s="78"/>
      <c r="XAK12" s="78"/>
      <c r="XAL12" s="78"/>
      <c r="XAM12" s="78"/>
      <c r="XAN12" s="78"/>
      <c r="XAO12" s="78"/>
      <c r="XAP12" s="78"/>
      <c r="XAQ12" s="78"/>
      <c r="XAR12" s="78"/>
      <c r="XAS12" s="78"/>
      <c r="XAT12" s="78"/>
      <c r="XAU12" s="78"/>
      <c r="XAV12" s="78"/>
      <c r="XAW12" s="78"/>
      <c r="XAX12" s="78"/>
      <c r="XAY12" s="78"/>
      <c r="XAZ12" s="78"/>
      <c r="XBA12" s="78"/>
      <c r="XBB12" s="78"/>
      <c r="XBC12" s="78"/>
      <c r="XBD12" s="78"/>
      <c r="XBE12" s="78"/>
      <c r="XBF12" s="78"/>
      <c r="XBG12" s="78"/>
      <c r="XBH12" s="78"/>
      <c r="XBI12" s="78"/>
      <c r="XBJ12" s="78"/>
      <c r="XBK12" s="78"/>
      <c r="XBL12" s="78"/>
      <c r="XBM12" s="78"/>
      <c r="XBN12" s="78"/>
      <c r="XBO12" s="78"/>
      <c r="XBP12" s="78"/>
      <c r="XBQ12" s="78"/>
      <c r="XBR12" s="78"/>
      <c r="XBS12" s="78"/>
      <c r="XBT12" s="78"/>
      <c r="XBU12" s="78"/>
      <c r="XBV12" s="78"/>
      <c r="XBW12" s="78"/>
      <c r="XBX12" s="78"/>
      <c r="XBY12" s="78"/>
      <c r="XBZ12" s="78"/>
      <c r="XCA12" s="78"/>
      <c r="XCB12" s="78"/>
      <c r="XCC12" s="78"/>
      <c r="XCD12" s="78"/>
      <c r="XCE12" s="78"/>
      <c r="XCF12" s="78"/>
      <c r="XCG12" s="78"/>
      <c r="XCH12" s="78"/>
      <c r="XCI12" s="78"/>
      <c r="XCJ12" s="78"/>
      <c r="XCK12" s="78"/>
      <c r="XCL12" s="78"/>
      <c r="XCM12" s="78"/>
      <c r="XCN12" s="78"/>
      <c r="XCO12" s="78"/>
      <c r="XCP12" s="78"/>
      <c r="XCQ12" s="78"/>
      <c r="XCR12" s="78"/>
      <c r="XCS12" s="78"/>
      <c r="XCT12" s="78"/>
      <c r="XCU12" s="78"/>
      <c r="XCV12" s="78"/>
      <c r="XCW12" s="78"/>
      <c r="XCX12" s="78"/>
      <c r="XCY12" s="78"/>
      <c r="XCZ12" s="78"/>
      <c r="XDA12" s="78"/>
      <c r="XDB12" s="78"/>
      <c r="XDC12" s="78"/>
      <c r="XDD12" s="78"/>
      <c r="XDE12" s="78"/>
      <c r="XDF12" s="78"/>
      <c r="XDG12" s="78"/>
      <c r="XDH12" s="78"/>
      <c r="XDI12" s="78"/>
      <c r="XDJ12" s="78"/>
      <c r="XDK12" s="78"/>
      <c r="XDL12" s="78"/>
      <c r="XDM12" s="78"/>
      <c r="XDN12" s="78"/>
      <c r="XDO12" s="78"/>
      <c r="XDP12" s="78"/>
      <c r="XDQ12" s="78"/>
      <c r="XDR12" s="78"/>
      <c r="XDS12" s="78"/>
      <c r="XDT12" s="78"/>
      <c r="XDU12" s="78"/>
      <c r="XDV12" s="78"/>
      <c r="XDW12" s="78"/>
      <c r="XDX12" s="78"/>
      <c r="XDY12" s="78"/>
      <c r="XDZ12" s="78"/>
      <c r="XEA12" s="78"/>
      <c r="XEB12" s="78"/>
      <c r="XEC12" s="78"/>
      <c r="XED12" s="78"/>
      <c r="XEE12" s="78"/>
      <c r="XEF12" s="78"/>
      <c r="XEG12" s="78"/>
      <c r="XEH12" s="78"/>
      <c r="XEI12" s="78"/>
      <c r="XEJ12" s="78"/>
      <c r="XEK12" s="78"/>
      <c r="XEL12" s="78"/>
      <c r="XEM12" s="78"/>
      <c r="XEN12" s="78"/>
      <c r="XEO12" s="78"/>
      <c r="XEP12" s="78"/>
      <c r="XEQ12" s="78"/>
      <c r="XER12" s="78"/>
      <c r="XES12" s="78"/>
      <c r="XET12" s="78"/>
      <c r="XEU12" s="78"/>
      <c r="XEV12" s="78"/>
      <c r="XEW12" s="78"/>
      <c r="XEX12" s="78"/>
      <c r="XEY12" s="78"/>
      <c r="XEZ12" s="78"/>
      <c r="XFA12" s="78"/>
      <c r="XFB12" s="78"/>
    </row>
    <row r="13" spans="1:16382" s="76" customFormat="1" ht="32.25" customHeight="1">
      <c r="A13" s="78"/>
      <c r="B13" s="155">
        <v>21</v>
      </c>
      <c r="C13" s="230"/>
      <c r="D13" s="596" t="s">
        <v>189</v>
      </c>
      <c r="E13" s="253"/>
      <c r="F13" s="73" t="s">
        <v>323</v>
      </c>
      <c r="G13" s="254">
        <v>42401</v>
      </c>
      <c r="H13" s="73" t="s">
        <v>190</v>
      </c>
      <c r="I13" s="233" t="s">
        <v>190</v>
      </c>
      <c r="J13" s="230" t="s">
        <v>0</v>
      </c>
      <c r="K13" s="163">
        <v>5</v>
      </c>
      <c r="L13" s="160">
        <f t="shared" ca="1" si="0"/>
        <v>2.1833333333333331</v>
      </c>
      <c r="M13" s="161">
        <f t="shared" ca="1" si="1"/>
        <v>7.1833333333333336</v>
      </c>
      <c r="N13" s="75">
        <f ca="1">SUMIF('Resource Deployment List'!$F$12:$F$261,D13,'Resource Deployment List'!$M$12:$M$261)</f>
        <v>1</v>
      </c>
      <c r="O13" s="221" t="s">
        <v>324</v>
      </c>
      <c r="P13" s="219" t="s">
        <v>166</v>
      </c>
      <c r="Q13" s="236"/>
      <c r="R13" s="236"/>
      <c r="S13" s="216" t="s">
        <v>648</v>
      </c>
      <c r="T13" s="216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78"/>
      <c r="BP13" s="78"/>
      <c r="BQ13" s="78"/>
      <c r="BR13" s="78"/>
      <c r="BS13" s="78"/>
      <c r="BT13" s="78"/>
      <c r="BU13" s="78"/>
      <c r="BV13" s="78"/>
      <c r="BW13" s="78"/>
      <c r="BX13" s="78"/>
      <c r="BY13" s="78"/>
      <c r="BZ13" s="78"/>
      <c r="CA13" s="78"/>
      <c r="CB13" s="78"/>
      <c r="CC13" s="78"/>
      <c r="CD13" s="78"/>
      <c r="CE13" s="78"/>
      <c r="CF13" s="78"/>
      <c r="CG13" s="78"/>
      <c r="CH13" s="78"/>
      <c r="CI13" s="78"/>
      <c r="CJ13" s="78"/>
      <c r="CK13" s="78"/>
      <c r="CL13" s="78"/>
      <c r="CM13" s="78"/>
      <c r="CN13" s="78"/>
      <c r="CO13" s="78"/>
      <c r="CP13" s="78"/>
      <c r="CQ13" s="78"/>
      <c r="CR13" s="78"/>
      <c r="CS13" s="78"/>
      <c r="CT13" s="78"/>
      <c r="CU13" s="78"/>
      <c r="CV13" s="78"/>
      <c r="CW13" s="78"/>
      <c r="CX13" s="78"/>
      <c r="CY13" s="78"/>
      <c r="CZ13" s="78"/>
      <c r="DA13" s="78"/>
      <c r="DB13" s="78"/>
      <c r="DC13" s="78"/>
      <c r="DD13" s="78"/>
      <c r="DE13" s="78"/>
      <c r="DF13" s="78"/>
      <c r="DG13" s="78"/>
      <c r="DH13" s="78"/>
      <c r="DI13" s="78"/>
      <c r="DJ13" s="78"/>
      <c r="DK13" s="78"/>
      <c r="DL13" s="78"/>
      <c r="DM13" s="78"/>
      <c r="DN13" s="78"/>
      <c r="DO13" s="78"/>
      <c r="DP13" s="78"/>
      <c r="DQ13" s="78"/>
      <c r="DR13" s="78"/>
      <c r="DS13" s="78"/>
      <c r="DT13" s="78"/>
      <c r="DU13" s="78"/>
      <c r="DV13" s="78"/>
      <c r="DW13" s="78"/>
      <c r="DX13" s="78"/>
      <c r="DY13" s="78"/>
      <c r="DZ13" s="78"/>
      <c r="EA13" s="78"/>
      <c r="EB13" s="78"/>
      <c r="EC13" s="78"/>
      <c r="ED13" s="78"/>
      <c r="EE13" s="78"/>
      <c r="EF13" s="78"/>
      <c r="EG13" s="78"/>
      <c r="EH13" s="78"/>
      <c r="EI13" s="78"/>
      <c r="EJ13" s="78"/>
      <c r="EK13" s="78"/>
      <c r="EL13" s="78"/>
      <c r="EM13" s="78"/>
      <c r="EN13" s="78"/>
      <c r="EO13" s="78"/>
      <c r="EP13" s="78"/>
      <c r="EQ13" s="78"/>
      <c r="ER13" s="78"/>
      <c r="ES13" s="78"/>
      <c r="ET13" s="78"/>
      <c r="EU13" s="78"/>
      <c r="EV13" s="78"/>
      <c r="EW13" s="78"/>
      <c r="EX13" s="78"/>
      <c r="EY13" s="78"/>
      <c r="EZ13" s="78"/>
      <c r="FA13" s="78"/>
      <c r="FB13" s="78"/>
      <c r="FC13" s="78"/>
      <c r="FD13" s="78"/>
      <c r="FE13" s="78"/>
      <c r="FF13" s="78"/>
      <c r="FG13" s="78"/>
      <c r="FH13" s="78"/>
      <c r="FI13" s="78"/>
      <c r="FJ13" s="78"/>
      <c r="FK13" s="78"/>
      <c r="FL13" s="78"/>
      <c r="FM13" s="78"/>
      <c r="FN13" s="78"/>
      <c r="FO13" s="78"/>
      <c r="FP13" s="78"/>
      <c r="FQ13" s="78"/>
      <c r="FR13" s="78"/>
      <c r="FS13" s="78"/>
      <c r="FT13" s="78"/>
      <c r="FU13" s="78"/>
      <c r="FV13" s="78"/>
      <c r="FW13" s="78"/>
      <c r="FX13" s="78"/>
      <c r="FY13" s="78"/>
      <c r="FZ13" s="78"/>
      <c r="GA13" s="78"/>
      <c r="GB13" s="78"/>
      <c r="GC13" s="78"/>
      <c r="GD13" s="78"/>
      <c r="GE13" s="78"/>
      <c r="GF13" s="78"/>
      <c r="GG13" s="78"/>
      <c r="GH13" s="78"/>
      <c r="GI13" s="78"/>
      <c r="GJ13" s="78"/>
      <c r="GK13" s="78"/>
      <c r="GL13" s="78"/>
      <c r="GM13" s="78"/>
      <c r="GN13" s="78"/>
      <c r="GO13" s="78"/>
      <c r="GP13" s="78"/>
      <c r="GQ13" s="78"/>
      <c r="GR13" s="78"/>
      <c r="GS13" s="78"/>
      <c r="GT13" s="78"/>
      <c r="GU13" s="78"/>
      <c r="GV13" s="78"/>
      <c r="GW13" s="78"/>
      <c r="GX13" s="78"/>
      <c r="GY13" s="78"/>
      <c r="GZ13" s="78"/>
      <c r="HA13" s="78"/>
      <c r="HB13" s="78"/>
      <c r="HC13" s="78"/>
      <c r="HD13" s="78"/>
      <c r="HE13" s="78"/>
      <c r="HF13" s="78"/>
      <c r="HG13" s="78"/>
      <c r="HH13" s="78"/>
      <c r="HI13" s="78"/>
      <c r="HJ13" s="78"/>
      <c r="HK13" s="78"/>
      <c r="HL13" s="78"/>
      <c r="HM13" s="78"/>
      <c r="HN13" s="78"/>
      <c r="HO13" s="78"/>
      <c r="HP13" s="78"/>
      <c r="HQ13" s="78"/>
      <c r="HR13" s="78"/>
      <c r="HS13" s="78"/>
      <c r="HT13" s="78"/>
      <c r="HU13" s="78"/>
      <c r="HV13" s="78"/>
      <c r="HW13" s="78"/>
      <c r="HX13" s="78"/>
      <c r="HY13" s="78"/>
      <c r="HZ13" s="78"/>
      <c r="IA13" s="78"/>
      <c r="IB13" s="78"/>
      <c r="IC13" s="78"/>
      <c r="ID13" s="78"/>
      <c r="IE13" s="78"/>
      <c r="IF13" s="78"/>
      <c r="IG13" s="78"/>
      <c r="IH13" s="78"/>
      <c r="II13" s="78"/>
      <c r="IJ13" s="78"/>
      <c r="IK13" s="78"/>
      <c r="IL13" s="78"/>
      <c r="IM13" s="78"/>
      <c r="IN13" s="78"/>
      <c r="IO13" s="78"/>
      <c r="IP13" s="78"/>
      <c r="IQ13" s="78"/>
      <c r="IR13" s="78"/>
      <c r="IS13" s="78"/>
      <c r="IT13" s="78"/>
      <c r="IU13" s="78"/>
      <c r="IV13" s="78"/>
      <c r="IW13" s="78"/>
      <c r="IX13" s="78"/>
      <c r="IY13" s="78"/>
      <c r="IZ13" s="78"/>
      <c r="JA13" s="78"/>
      <c r="JB13" s="78"/>
      <c r="JC13" s="78"/>
      <c r="JD13" s="78"/>
      <c r="JE13" s="78"/>
      <c r="JF13" s="78"/>
      <c r="JG13" s="78"/>
      <c r="JH13" s="78"/>
      <c r="JI13" s="78"/>
      <c r="JJ13" s="78"/>
      <c r="JK13" s="78"/>
      <c r="JL13" s="78"/>
      <c r="JM13" s="78"/>
      <c r="JN13" s="78"/>
      <c r="JO13" s="78"/>
      <c r="JP13" s="78"/>
      <c r="JQ13" s="78"/>
      <c r="JR13" s="78"/>
      <c r="JS13" s="78"/>
      <c r="JT13" s="78"/>
      <c r="JU13" s="78"/>
      <c r="JV13" s="78"/>
      <c r="JW13" s="78"/>
      <c r="JX13" s="78"/>
      <c r="JY13" s="78"/>
      <c r="JZ13" s="78"/>
      <c r="KA13" s="78"/>
      <c r="KB13" s="78"/>
      <c r="KC13" s="78"/>
      <c r="KD13" s="78"/>
      <c r="KE13" s="78"/>
      <c r="KF13" s="78"/>
      <c r="KG13" s="78"/>
      <c r="KH13" s="78"/>
      <c r="KI13" s="78"/>
      <c r="KJ13" s="78"/>
      <c r="KK13" s="78"/>
      <c r="KL13" s="78"/>
      <c r="KM13" s="78"/>
      <c r="KN13" s="78"/>
      <c r="KO13" s="78"/>
      <c r="KP13" s="78"/>
      <c r="KQ13" s="78"/>
      <c r="KR13" s="78"/>
      <c r="KS13" s="78"/>
      <c r="KT13" s="78"/>
      <c r="KU13" s="78"/>
      <c r="KV13" s="78"/>
      <c r="KW13" s="78"/>
      <c r="KX13" s="78"/>
      <c r="KY13" s="78"/>
      <c r="KZ13" s="78"/>
      <c r="LA13" s="78"/>
      <c r="LB13" s="78"/>
      <c r="LC13" s="78"/>
      <c r="LD13" s="78"/>
      <c r="LE13" s="78"/>
      <c r="LF13" s="78"/>
      <c r="LG13" s="78"/>
      <c r="LH13" s="78"/>
      <c r="LI13" s="78"/>
      <c r="LJ13" s="78"/>
      <c r="LK13" s="78"/>
      <c r="LL13" s="78"/>
      <c r="LM13" s="78"/>
      <c r="LN13" s="78"/>
      <c r="LO13" s="78"/>
      <c r="LP13" s="78"/>
      <c r="LQ13" s="78"/>
      <c r="LR13" s="78"/>
      <c r="LS13" s="78"/>
      <c r="LT13" s="78"/>
      <c r="LU13" s="78"/>
      <c r="LV13" s="78"/>
      <c r="LW13" s="78"/>
      <c r="LX13" s="78"/>
      <c r="LY13" s="78"/>
      <c r="LZ13" s="78"/>
      <c r="MA13" s="78"/>
      <c r="MB13" s="78"/>
      <c r="MC13" s="78"/>
      <c r="MD13" s="78"/>
      <c r="ME13" s="78"/>
      <c r="MF13" s="78"/>
      <c r="MG13" s="78"/>
      <c r="MH13" s="78"/>
      <c r="MI13" s="78"/>
      <c r="MJ13" s="78"/>
      <c r="MK13" s="78"/>
      <c r="ML13" s="78"/>
      <c r="MM13" s="78"/>
      <c r="MN13" s="78"/>
      <c r="MO13" s="78"/>
      <c r="MP13" s="78"/>
      <c r="MQ13" s="78"/>
      <c r="MR13" s="78"/>
      <c r="MS13" s="78"/>
      <c r="MT13" s="78"/>
      <c r="MU13" s="78"/>
      <c r="MV13" s="78"/>
      <c r="MW13" s="78"/>
      <c r="MX13" s="78"/>
      <c r="MY13" s="78"/>
      <c r="MZ13" s="78"/>
      <c r="NA13" s="78"/>
      <c r="NB13" s="78"/>
      <c r="NC13" s="78"/>
      <c r="ND13" s="78"/>
      <c r="NE13" s="78"/>
      <c r="NF13" s="78"/>
      <c r="NG13" s="78"/>
      <c r="NH13" s="78"/>
      <c r="NI13" s="78"/>
      <c r="NJ13" s="78"/>
      <c r="NK13" s="78"/>
      <c r="NL13" s="78"/>
      <c r="NM13" s="78"/>
      <c r="NN13" s="78"/>
      <c r="NO13" s="78"/>
      <c r="NP13" s="78"/>
      <c r="NQ13" s="78"/>
      <c r="NR13" s="78"/>
      <c r="NS13" s="78"/>
      <c r="NT13" s="78"/>
      <c r="NU13" s="78"/>
      <c r="NV13" s="78"/>
      <c r="NW13" s="78"/>
      <c r="NX13" s="78"/>
      <c r="NY13" s="78"/>
      <c r="NZ13" s="78"/>
      <c r="OA13" s="78"/>
      <c r="OB13" s="78"/>
      <c r="OC13" s="78"/>
      <c r="OD13" s="78"/>
      <c r="OE13" s="78"/>
      <c r="OF13" s="78"/>
      <c r="OG13" s="78"/>
      <c r="OH13" s="78"/>
      <c r="OI13" s="78"/>
      <c r="OJ13" s="78"/>
      <c r="OK13" s="78"/>
      <c r="OL13" s="78"/>
      <c r="OM13" s="78"/>
      <c r="ON13" s="78"/>
      <c r="OO13" s="78"/>
      <c r="OP13" s="78"/>
      <c r="OQ13" s="78"/>
      <c r="OR13" s="78"/>
      <c r="OS13" s="78"/>
      <c r="OT13" s="78"/>
      <c r="OU13" s="78"/>
      <c r="OV13" s="78"/>
      <c r="OW13" s="78"/>
      <c r="OX13" s="78"/>
      <c r="OY13" s="78"/>
      <c r="OZ13" s="78"/>
      <c r="PA13" s="78"/>
      <c r="PB13" s="78"/>
      <c r="PC13" s="78"/>
      <c r="PD13" s="78"/>
      <c r="PE13" s="78"/>
      <c r="PF13" s="78"/>
      <c r="PG13" s="78"/>
      <c r="PH13" s="78"/>
      <c r="PI13" s="78"/>
      <c r="PJ13" s="78"/>
      <c r="PK13" s="78"/>
      <c r="PL13" s="78"/>
      <c r="PM13" s="78"/>
      <c r="PN13" s="78"/>
      <c r="PO13" s="78"/>
      <c r="PP13" s="78"/>
      <c r="PQ13" s="78"/>
      <c r="PR13" s="78"/>
      <c r="PS13" s="78"/>
      <c r="PT13" s="78"/>
      <c r="PU13" s="78"/>
      <c r="PV13" s="78"/>
      <c r="PW13" s="78"/>
      <c r="PX13" s="78"/>
      <c r="PY13" s="78"/>
      <c r="PZ13" s="78"/>
      <c r="QA13" s="78"/>
      <c r="QB13" s="78"/>
      <c r="QC13" s="78"/>
      <c r="QD13" s="78"/>
      <c r="QE13" s="78"/>
      <c r="QF13" s="78"/>
      <c r="QG13" s="78"/>
      <c r="QH13" s="78"/>
      <c r="QI13" s="78"/>
      <c r="QJ13" s="78"/>
      <c r="QK13" s="78"/>
      <c r="QL13" s="78"/>
      <c r="QM13" s="78"/>
      <c r="QN13" s="78"/>
      <c r="QO13" s="78"/>
      <c r="QP13" s="78"/>
      <c r="QQ13" s="78"/>
      <c r="QR13" s="78"/>
      <c r="QS13" s="78"/>
      <c r="QT13" s="78"/>
      <c r="QU13" s="78"/>
      <c r="QV13" s="78"/>
      <c r="QW13" s="78"/>
      <c r="QX13" s="78"/>
      <c r="QY13" s="78"/>
      <c r="QZ13" s="78"/>
      <c r="RA13" s="78"/>
      <c r="RB13" s="78"/>
      <c r="RC13" s="78"/>
      <c r="RD13" s="78"/>
      <c r="RE13" s="78"/>
      <c r="RF13" s="78"/>
      <c r="RG13" s="78"/>
      <c r="RH13" s="78"/>
      <c r="RI13" s="78"/>
      <c r="RJ13" s="78"/>
      <c r="RK13" s="78"/>
      <c r="RL13" s="78"/>
      <c r="RM13" s="78"/>
      <c r="RN13" s="78"/>
      <c r="RO13" s="78"/>
      <c r="RP13" s="78"/>
      <c r="RQ13" s="78"/>
      <c r="RR13" s="78"/>
      <c r="RS13" s="78"/>
      <c r="RT13" s="78"/>
      <c r="RU13" s="78"/>
      <c r="RV13" s="78"/>
      <c r="RW13" s="78"/>
      <c r="RX13" s="78"/>
      <c r="RY13" s="78"/>
      <c r="RZ13" s="78"/>
      <c r="SA13" s="78"/>
      <c r="SB13" s="78"/>
      <c r="SC13" s="78"/>
      <c r="SD13" s="78"/>
      <c r="SE13" s="78"/>
      <c r="SF13" s="78"/>
      <c r="SG13" s="78"/>
      <c r="SH13" s="78"/>
      <c r="SI13" s="78"/>
      <c r="SJ13" s="78"/>
      <c r="SK13" s="78"/>
      <c r="SL13" s="78"/>
      <c r="SM13" s="78"/>
      <c r="SN13" s="78"/>
      <c r="SO13" s="78"/>
      <c r="SP13" s="78"/>
      <c r="SQ13" s="78"/>
      <c r="SR13" s="78"/>
      <c r="SS13" s="78"/>
      <c r="ST13" s="78"/>
      <c r="SU13" s="78"/>
      <c r="SV13" s="78"/>
      <c r="SW13" s="78"/>
      <c r="SX13" s="78"/>
      <c r="SY13" s="78"/>
      <c r="SZ13" s="78"/>
      <c r="TA13" s="78"/>
      <c r="TB13" s="78"/>
      <c r="TC13" s="78"/>
      <c r="TD13" s="78"/>
      <c r="TE13" s="78"/>
      <c r="TF13" s="78"/>
      <c r="TG13" s="78"/>
      <c r="TH13" s="78"/>
      <c r="TI13" s="78"/>
      <c r="TJ13" s="78"/>
      <c r="TK13" s="78"/>
      <c r="TL13" s="78"/>
      <c r="TM13" s="78"/>
      <c r="TN13" s="78"/>
      <c r="TO13" s="78"/>
      <c r="TP13" s="78"/>
      <c r="TQ13" s="78"/>
      <c r="TR13" s="78"/>
      <c r="TS13" s="78"/>
      <c r="TT13" s="78"/>
      <c r="TU13" s="78"/>
      <c r="TV13" s="78"/>
      <c r="TW13" s="78"/>
      <c r="TX13" s="78"/>
      <c r="TY13" s="78"/>
      <c r="TZ13" s="78"/>
      <c r="UA13" s="78"/>
      <c r="UB13" s="78"/>
      <c r="UC13" s="78"/>
      <c r="UD13" s="78"/>
      <c r="UE13" s="78"/>
      <c r="UF13" s="78"/>
      <c r="UG13" s="78"/>
      <c r="UH13" s="78"/>
      <c r="UI13" s="78"/>
      <c r="UJ13" s="78"/>
      <c r="UK13" s="78"/>
      <c r="UL13" s="78"/>
      <c r="UM13" s="78"/>
      <c r="UN13" s="78"/>
      <c r="UO13" s="78"/>
      <c r="UP13" s="78"/>
      <c r="UQ13" s="78"/>
      <c r="UR13" s="78"/>
      <c r="US13" s="78"/>
      <c r="UT13" s="78"/>
      <c r="UU13" s="78"/>
      <c r="UV13" s="78"/>
      <c r="UW13" s="78"/>
      <c r="UX13" s="78"/>
      <c r="UY13" s="78"/>
      <c r="UZ13" s="78"/>
      <c r="VA13" s="78"/>
      <c r="VB13" s="78"/>
      <c r="VC13" s="78"/>
      <c r="VD13" s="78"/>
      <c r="VE13" s="78"/>
      <c r="VF13" s="78"/>
      <c r="VG13" s="78"/>
      <c r="VH13" s="78"/>
      <c r="VI13" s="78"/>
      <c r="VJ13" s="78"/>
      <c r="VK13" s="78"/>
      <c r="VL13" s="78"/>
      <c r="VM13" s="78"/>
      <c r="VN13" s="78"/>
      <c r="VO13" s="78"/>
      <c r="VP13" s="78"/>
      <c r="VQ13" s="78"/>
      <c r="VR13" s="78"/>
      <c r="VS13" s="78"/>
      <c r="VT13" s="78"/>
      <c r="VU13" s="78"/>
      <c r="VV13" s="78"/>
      <c r="VW13" s="78"/>
      <c r="VX13" s="78"/>
      <c r="VY13" s="78"/>
      <c r="VZ13" s="78"/>
      <c r="WA13" s="78"/>
      <c r="WB13" s="78"/>
      <c r="WC13" s="78"/>
      <c r="WD13" s="78"/>
      <c r="WE13" s="78"/>
      <c r="WF13" s="78"/>
      <c r="WG13" s="78"/>
      <c r="WH13" s="78"/>
      <c r="WI13" s="78"/>
      <c r="WJ13" s="78"/>
      <c r="WK13" s="78"/>
      <c r="WL13" s="78"/>
      <c r="WM13" s="78"/>
      <c r="WN13" s="78"/>
      <c r="WO13" s="78"/>
      <c r="WP13" s="78"/>
      <c r="WQ13" s="78"/>
      <c r="WR13" s="78"/>
      <c r="WS13" s="78"/>
      <c r="WT13" s="78"/>
      <c r="WU13" s="78"/>
      <c r="WV13" s="78"/>
      <c r="WW13" s="78"/>
      <c r="WX13" s="78"/>
      <c r="WY13" s="78"/>
      <c r="WZ13" s="78"/>
      <c r="XA13" s="78"/>
      <c r="XB13" s="78"/>
      <c r="XC13" s="78"/>
      <c r="XD13" s="78"/>
      <c r="XE13" s="78"/>
      <c r="XF13" s="78"/>
      <c r="XG13" s="78"/>
      <c r="XH13" s="78"/>
      <c r="XI13" s="78"/>
      <c r="XJ13" s="78"/>
      <c r="XK13" s="78"/>
      <c r="XL13" s="78"/>
      <c r="XM13" s="78"/>
      <c r="XN13" s="78"/>
      <c r="XO13" s="78"/>
      <c r="XP13" s="78"/>
      <c r="XQ13" s="78"/>
      <c r="XR13" s="78"/>
      <c r="XS13" s="78"/>
      <c r="XT13" s="78"/>
      <c r="XU13" s="78"/>
      <c r="XV13" s="78"/>
      <c r="XW13" s="78"/>
      <c r="XX13" s="78"/>
      <c r="XY13" s="78"/>
      <c r="XZ13" s="78"/>
      <c r="YA13" s="78"/>
      <c r="YB13" s="78"/>
      <c r="YC13" s="78"/>
      <c r="YD13" s="78"/>
      <c r="YE13" s="78"/>
      <c r="YF13" s="78"/>
      <c r="YG13" s="78"/>
      <c r="YH13" s="78"/>
      <c r="YI13" s="78"/>
      <c r="YJ13" s="78"/>
      <c r="YK13" s="78"/>
      <c r="YL13" s="78"/>
      <c r="YM13" s="78"/>
      <c r="YN13" s="78"/>
      <c r="YO13" s="78"/>
      <c r="YP13" s="78"/>
      <c r="YQ13" s="78"/>
      <c r="YR13" s="78"/>
      <c r="YS13" s="78"/>
      <c r="YT13" s="78"/>
      <c r="YU13" s="78"/>
      <c r="YV13" s="78"/>
      <c r="YW13" s="78"/>
      <c r="YX13" s="78"/>
      <c r="YY13" s="78"/>
      <c r="YZ13" s="78"/>
      <c r="ZA13" s="78"/>
      <c r="ZB13" s="78"/>
      <c r="ZC13" s="78"/>
      <c r="ZD13" s="78"/>
      <c r="ZE13" s="78"/>
      <c r="ZF13" s="78"/>
      <c r="ZG13" s="78"/>
      <c r="ZH13" s="78"/>
      <c r="ZI13" s="78"/>
      <c r="ZJ13" s="78"/>
      <c r="ZK13" s="78"/>
      <c r="ZL13" s="78"/>
      <c r="ZM13" s="78"/>
      <c r="ZN13" s="78"/>
      <c r="ZO13" s="78"/>
      <c r="ZP13" s="78"/>
      <c r="ZQ13" s="78"/>
      <c r="ZR13" s="78"/>
      <c r="ZS13" s="78"/>
      <c r="ZT13" s="78"/>
      <c r="ZU13" s="78"/>
      <c r="ZV13" s="78"/>
      <c r="ZW13" s="78"/>
      <c r="ZX13" s="78"/>
      <c r="ZY13" s="78"/>
      <c r="ZZ13" s="78"/>
      <c r="AAA13" s="78"/>
      <c r="AAB13" s="78"/>
      <c r="AAC13" s="78"/>
      <c r="AAD13" s="78"/>
      <c r="AAE13" s="78"/>
      <c r="AAF13" s="78"/>
      <c r="AAG13" s="78"/>
      <c r="AAH13" s="78"/>
      <c r="AAI13" s="78"/>
      <c r="AAJ13" s="78"/>
      <c r="AAK13" s="78"/>
      <c r="AAL13" s="78"/>
      <c r="AAM13" s="78"/>
      <c r="AAN13" s="78"/>
      <c r="AAO13" s="78"/>
      <c r="AAP13" s="78"/>
      <c r="AAQ13" s="78"/>
      <c r="AAR13" s="78"/>
      <c r="AAS13" s="78"/>
      <c r="AAT13" s="78"/>
      <c r="AAU13" s="78"/>
      <c r="AAV13" s="78"/>
      <c r="AAW13" s="78"/>
      <c r="AAX13" s="78"/>
      <c r="AAY13" s="78"/>
      <c r="AAZ13" s="78"/>
      <c r="ABA13" s="78"/>
      <c r="ABB13" s="78"/>
      <c r="ABC13" s="78"/>
      <c r="ABD13" s="78"/>
      <c r="ABE13" s="78"/>
      <c r="ABF13" s="78"/>
      <c r="ABG13" s="78"/>
      <c r="ABH13" s="78"/>
      <c r="ABI13" s="78"/>
      <c r="ABJ13" s="78"/>
      <c r="ABK13" s="78"/>
      <c r="ABL13" s="78"/>
      <c r="ABM13" s="78"/>
      <c r="ABN13" s="78"/>
      <c r="ABO13" s="78"/>
      <c r="ABP13" s="78"/>
      <c r="ABQ13" s="78"/>
      <c r="ABR13" s="78"/>
      <c r="ABS13" s="78"/>
      <c r="ABT13" s="78"/>
      <c r="ABU13" s="78"/>
      <c r="ABV13" s="78"/>
      <c r="ABW13" s="78"/>
      <c r="ABX13" s="78"/>
      <c r="ABY13" s="78"/>
      <c r="ABZ13" s="78"/>
      <c r="ACA13" s="78"/>
      <c r="ACB13" s="78"/>
      <c r="ACC13" s="78"/>
      <c r="ACD13" s="78"/>
      <c r="ACE13" s="78"/>
      <c r="ACF13" s="78"/>
      <c r="ACG13" s="78"/>
      <c r="ACH13" s="78"/>
      <c r="ACI13" s="78"/>
      <c r="ACJ13" s="78"/>
      <c r="ACK13" s="78"/>
      <c r="ACL13" s="78"/>
      <c r="ACM13" s="78"/>
      <c r="ACN13" s="78"/>
      <c r="ACO13" s="78"/>
      <c r="ACP13" s="78"/>
      <c r="ACQ13" s="78"/>
      <c r="ACR13" s="78"/>
      <c r="ACS13" s="78"/>
      <c r="ACT13" s="78"/>
      <c r="ACU13" s="78"/>
      <c r="ACV13" s="78"/>
      <c r="ACW13" s="78"/>
      <c r="ACX13" s="78"/>
      <c r="ACY13" s="78"/>
      <c r="ACZ13" s="78"/>
      <c r="ADA13" s="78"/>
      <c r="ADB13" s="78"/>
      <c r="ADC13" s="78"/>
      <c r="ADD13" s="78"/>
      <c r="ADE13" s="78"/>
      <c r="ADF13" s="78"/>
      <c r="ADG13" s="78"/>
      <c r="ADH13" s="78"/>
      <c r="ADI13" s="78"/>
      <c r="ADJ13" s="78"/>
      <c r="ADK13" s="78"/>
      <c r="ADL13" s="78"/>
      <c r="ADM13" s="78"/>
      <c r="ADN13" s="78"/>
      <c r="ADO13" s="78"/>
      <c r="ADP13" s="78"/>
      <c r="ADQ13" s="78"/>
      <c r="ADR13" s="78"/>
      <c r="ADS13" s="78"/>
      <c r="ADT13" s="78"/>
      <c r="ADU13" s="78"/>
      <c r="ADV13" s="78"/>
      <c r="ADW13" s="78"/>
      <c r="ADX13" s="78"/>
      <c r="ADY13" s="78"/>
      <c r="ADZ13" s="78"/>
      <c r="AEA13" s="78"/>
      <c r="AEB13" s="78"/>
      <c r="AEC13" s="78"/>
      <c r="AED13" s="78"/>
      <c r="AEE13" s="78"/>
      <c r="AEF13" s="78"/>
      <c r="AEG13" s="78"/>
      <c r="AEH13" s="78"/>
      <c r="AEI13" s="78"/>
      <c r="AEJ13" s="78"/>
      <c r="AEK13" s="78"/>
      <c r="AEL13" s="78"/>
      <c r="AEM13" s="78"/>
      <c r="AEN13" s="78"/>
      <c r="AEO13" s="78"/>
      <c r="AEP13" s="78"/>
      <c r="AEQ13" s="78"/>
      <c r="AER13" s="78"/>
      <c r="AES13" s="78"/>
      <c r="AET13" s="78"/>
      <c r="AEU13" s="78"/>
      <c r="AEV13" s="78"/>
      <c r="AEW13" s="78"/>
      <c r="AEX13" s="78"/>
      <c r="AEY13" s="78"/>
      <c r="AEZ13" s="78"/>
      <c r="AFA13" s="78"/>
      <c r="AFB13" s="78"/>
      <c r="AFC13" s="78"/>
      <c r="AFD13" s="78"/>
      <c r="AFE13" s="78"/>
      <c r="AFF13" s="78"/>
      <c r="AFG13" s="78"/>
      <c r="AFH13" s="78"/>
      <c r="AFI13" s="78"/>
      <c r="AFJ13" s="78"/>
      <c r="AFK13" s="78"/>
      <c r="AFL13" s="78"/>
      <c r="AFM13" s="78"/>
      <c r="AFN13" s="78"/>
      <c r="AFO13" s="78"/>
      <c r="AFP13" s="78"/>
      <c r="AFQ13" s="78"/>
      <c r="AFR13" s="78"/>
      <c r="AFS13" s="78"/>
      <c r="AFT13" s="78"/>
      <c r="AFU13" s="78"/>
      <c r="AFV13" s="78"/>
      <c r="AFW13" s="78"/>
      <c r="AFX13" s="78"/>
      <c r="AFY13" s="78"/>
      <c r="AFZ13" s="78"/>
      <c r="AGA13" s="78"/>
      <c r="AGB13" s="78"/>
      <c r="AGC13" s="78"/>
      <c r="AGD13" s="78"/>
      <c r="AGE13" s="78"/>
      <c r="AGF13" s="78"/>
      <c r="AGG13" s="78"/>
      <c r="AGH13" s="78"/>
      <c r="AGI13" s="78"/>
      <c r="AGJ13" s="78"/>
      <c r="AGK13" s="78"/>
      <c r="AGL13" s="78"/>
      <c r="AGM13" s="78"/>
      <c r="AGN13" s="78"/>
      <c r="AGO13" s="78"/>
      <c r="AGP13" s="78"/>
      <c r="AGQ13" s="78"/>
      <c r="AGR13" s="78"/>
      <c r="AGS13" s="78"/>
      <c r="AGT13" s="78"/>
      <c r="AGU13" s="78"/>
      <c r="AGV13" s="78"/>
      <c r="AGW13" s="78"/>
      <c r="AGX13" s="78"/>
      <c r="AGY13" s="78"/>
      <c r="AGZ13" s="78"/>
      <c r="AHA13" s="78"/>
      <c r="AHB13" s="78"/>
      <c r="AHC13" s="78"/>
      <c r="AHD13" s="78"/>
      <c r="AHE13" s="78"/>
      <c r="AHF13" s="78"/>
      <c r="AHG13" s="78"/>
      <c r="AHH13" s="78"/>
      <c r="AHI13" s="78"/>
      <c r="AHJ13" s="78"/>
      <c r="AHK13" s="78"/>
      <c r="AHL13" s="78"/>
      <c r="AHM13" s="78"/>
      <c r="AHN13" s="78"/>
      <c r="AHO13" s="78"/>
      <c r="AHP13" s="78"/>
      <c r="AHQ13" s="78"/>
      <c r="AHR13" s="78"/>
      <c r="AHS13" s="78"/>
      <c r="AHT13" s="78"/>
      <c r="AHU13" s="78"/>
      <c r="AHV13" s="78"/>
      <c r="AHW13" s="78"/>
      <c r="AHX13" s="78"/>
      <c r="AHY13" s="78"/>
      <c r="AHZ13" s="78"/>
      <c r="AIA13" s="78"/>
      <c r="AIB13" s="78"/>
      <c r="AIC13" s="78"/>
      <c r="AID13" s="78"/>
      <c r="AIE13" s="78"/>
      <c r="AIF13" s="78"/>
      <c r="AIG13" s="78"/>
      <c r="AIH13" s="78"/>
      <c r="AII13" s="78"/>
      <c r="AIJ13" s="78"/>
      <c r="AIK13" s="78"/>
      <c r="AIL13" s="78"/>
      <c r="AIM13" s="78"/>
      <c r="AIN13" s="78"/>
      <c r="AIO13" s="78"/>
      <c r="AIP13" s="78"/>
      <c r="AIQ13" s="78"/>
      <c r="AIR13" s="78"/>
      <c r="AIS13" s="78"/>
      <c r="AIT13" s="78"/>
      <c r="AIU13" s="78"/>
      <c r="AIV13" s="78"/>
      <c r="AIW13" s="78"/>
      <c r="AIX13" s="78"/>
      <c r="AIY13" s="78"/>
      <c r="AIZ13" s="78"/>
      <c r="AJA13" s="78"/>
      <c r="AJB13" s="78"/>
      <c r="AJC13" s="78"/>
      <c r="AJD13" s="78"/>
      <c r="AJE13" s="78"/>
      <c r="AJF13" s="78"/>
      <c r="AJG13" s="78"/>
      <c r="AJH13" s="78"/>
      <c r="AJI13" s="78"/>
      <c r="AJJ13" s="78"/>
      <c r="AJK13" s="78"/>
      <c r="AJL13" s="78"/>
      <c r="AJM13" s="78"/>
      <c r="AJN13" s="78"/>
      <c r="AJO13" s="78"/>
      <c r="AJP13" s="78"/>
      <c r="AJQ13" s="78"/>
      <c r="AJR13" s="78"/>
      <c r="AJS13" s="78"/>
      <c r="AJT13" s="78"/>
      <c r="AJU13" s="78"/>
      <c r="AJV13" s="78"/>
      <c r="AJW13" s="78"/>
      <c r="AJX13" s="78"/>
      <c r="AJY13" s="78"/>
      <c r="AJZ13" s="78"/>
      <c r="AKA13" s="78"/>
      <c r="AKB13" s="78"/>
      <c r="AKC13" s="78"/>
      <c r="AKD13" s="78"/>
      <c r="AKE13" s="78"/>
      <c r="AKF13" s="78"/>
      <c r="AKG13" s="78"/>
      <c r="AKH13" s="78"/>
      <c r="AKI13" s="78"/>
      <c r="AKJ13" s="78"/>
      <c r="AKK13" s="78"/>
      <c r="AKL13" s="78"/>
      <c r="AKM13" s="78"/>
      <c r="AKN13" s="78"/>
      <c r="AKO13" s="78"/>
      <c r="AKP13" s="78"/>
      <c r="AKQ13" s="78"/>
      <c r="AKR13" s="78"/>
      <c r="AKS13" s="78"/>
      <c r="AKT13" s="78"/>
      <c r="AKU13" s="78"/>
      <c r="AKV13" s="78"/>
      <c r="AKW13" s="78"/>
      <c r="AKX13" s="78"/>
      <c r="AKY13" s="78"/>
      <c r="AKZ13" s="78"/>
      <c r="ALA13" s="78"/>
      <c r="ALB13" s="78"/>
      <c r="ALC13" s="78"/>
      <c r="ALD13" s="78"/>
      <c r="ALE13" s="78"/>
      <c r="ALF13" s="78"/>
      <c r="ALG13" s="78"/>
      <c r="ALH13" s="78"/>
      <c r="ALI13" s="78"/>
      <c r="ALJ13" s="78"/>
      <c r="ALK13" s="78"/>
      <c r="ALL13" s="78"/>
      <c r="ALM13" s="78"/>
      <c r="ALN13" s="78"/>
      <c r="ALO13" s="78"/>
      <c r="ALP13" s="78"/>
      <c r="ALQ13" s="78"/>
      <c r="ALR13" s="78"/>
      <c r="ALS13" s="78"/>
      <c r="ALT13" s="78"/>
      <c r="ALU13" s="78"/>
      <c r="ALV13" s="78"/>
      <c r="ALW13" s="78"/>
      <c r="ALX13" s="78"/>
      <c r="ALY13" s="78"/>
      <c r="ALZ13" s="78"/>
      <c r="AMA13" s="78"/>
      <c r="AMB13" s="78"/>
      <c r="AMC13" s="78"/>
      <c r="AMD13" s="78"/>
      <c r="AME13" s="78"/>
      <c r="AMF13" s="78"/>
      <c r="AMG13" s="78"/>
      <c r="AMH13" s="78"/>
      <c r="AMI13" s="78"/>
      <c r="AMJ13" s="78"/>
      <c r="AMK13" s="78"/>
      <c r="AML13" s="78"/>
      <c r="AMM13" s="78"/>
      <c r="AMN13" s="78"/>
      <c r="AMO13" s="78"/>
      <c r="AMP13" s="78"/>
      <c r="AMQ13" s="78"/>
      <c r="AMR13" s="78"/>
      <c r="AMS13" s="78"/>
      <c r="AMT13" s="78"/>
      <c r="AMU13" s="78"/>
      <c r="AMV13" s="78"/>
      <c r="AMW13" s="78"/>
      <c r="AMX13" s="78"/>
      <c r="AMY13" s="78"/>
      <c r="AMZ13" s="78"/>
      <c r="ANA13" s="78"/>
      <c r="ANB13" s="78"/>
      <c r="ANC13" s="78"/>
      <c r="AND13" s="78"/>
      <c r="ANE13" s="78"/>
      <c r="ANF13" s="78"/>
      <c r="ANG13" s="78"/>
      <c r="ANH13" s="78"/>
      <c r="ANI13" s="78"/>
      <c r="ANJ13" s="78"/>
      <c r="ANK13" s="78"/>
      <c r="ANL13" s="78"/>
      <c r="ANM13" s="78"/>
      <c r="ANN13" s="78"/>
      <c r="ANO13" s="78"/>
      <c r="ANP13" s="78"/>
      <c r="ANQ13" s="78"/>
      <c r="ANR13" s="78"/>
      <c r="ANS13" s="78"/>
      <c r="ANT13" s="78"/>
      <c r="ANU13" s="78"/>
      <c r="ANV13" s="78"/>
      <c r="ANW13" s="78"/>
      <c r="ANX13" s="78"/>
      <c r="ANY13" s="78"/>
      <c r="ANZ13" s="78"/>
      <c r="AOA13" s="78"/>
      <c r="AOB13" s="78"/>
      <c r="AOC13" s="78"/>
      <c r="AOD13" s="78"/>
      <c r="AOE13" s="78"/>
      <c r="AOF13" s="78"/>
      <c r="AOG13" s="78"/>
      <c r="AOH13" s="78"/>
      <c r="AOI13" s="78"/>
      <c r="AOJ13" s="78"/>
      <c r="AOK13" s="78"/>
      <c r="AOL13" s="78"/>
      <c r="AOM13" s="78"/>
      <c r="AON13" s="78"/>
      <c r="AOO13" s="78"/>
      <c r="AOP13" s="78"/>
      <c r="AOQ13" s="78"/>
      <c r="AOR13" s="78"/>
      <c r="AOS13" s="78"/>
      <c r="AOT13" s="78"/>
      <c r="AOU13" s="78"/>
      <c r="AOV13" s="78"/>
      <c r="AOW13" s="78"/>
      <c r="AOX13" s="78"/>
      <c r="AOY13" s="78"/>
      <c r="AOZ13" s="78"/>
      <c r="APA13" s="78"/>
      <c r="APB13" s="78"/>
      <c r="APC13" s="78"/>
      <c r="APD13" s="78"/>
      <c r="APE13" s="78"/>
      <c r="APF13" s="78"/>
      <c r="APG13" s="78"/>
      <c r="APH13" s="78"/>
      <c r="API13" s="78"/>
      <c r="APJ13" s="78"/>
      <c r="APK13" s="78"/>
      <c r="APL13" s="78"/>
      <c r="APM13" s="78"/>
      <c r="APN13" s="78"/>
      <c r="APO13" s="78"/>
      <c r="APP13" s="78"/>
      <c r="APQ13" s="78"/>
      <c r="APR13" s="78"/>
      <c r="APS13" s="78"/>
      <c r="APT13" s="78"/>
      <c r="APU13" s="78"/>
      <c r="APV13" s="78"/>
      <c r="APW13" s="78"/>
      <c r="APX13" s="78"/>
      <c r="APY13" s="78"/>
      <c r="APZ13" s="78"/>
      <c r="AQA13" s="78"/>
      <c r="AQB13" s="78"/>
      <c r="AQC13" s="78"/>
      <c r="AQD13" s="78"/>
      <c r="AQE13" s="78"/>
      <c r="AQF13" s="78"/>
      <c r="AQG13" s="78"/>
      <c r="AQH13" s="78"/>
      <c r="AQI13" s="78"/>
      <c r="AQJ13" s="78"/>
      <c r="AQK13" s="78"/>
      <c r="AQL13" s="78"/>
      <c r="AQM13" s="78"/>
      <c r="AQN13" s="78"/>
      <c r="AQO13" s="78"/>
      <c r="AQP13" s="78"/>
      <c r="AQQ13" s="78"/>
      <c r="AQR13" s="78"/>
      <c r="AQS13" s="78"/>
      <c r="AQT13" s="78"/>
      <c r="AQU13" s="78"/>
      <c r="AQV13" s="78"/>
      <c r="AQW13" s="78"/>
      <c r="AQX13" s="78"/>
      <c r="AQY13" s="78"/>
      <c r="AQZ13" s="78"/>
      <c r="ARA13" s="78"/>
      <c r="ARB13" s="78"/>
      <c r="ARC13" s="78"/>
      <c r="ARD13" s="78"/>
      <c r="ARE13" s="78"/>
      <c r="ARF13" s="78"/>
      <c r="ARG13" s="78"/>
      <c r="ARH13" s="78"/>
      <c r="ARI13" s="78"/>
      <c r="ARJ13" s="78"/>
      <c r="ARK13" s="78"/>
      <c r="ARL13" s="78"/>
      <c r="ARM13" s="78"/>
      <c r="ARN13" s="78"/>
      <c r="ARO13" s="78"/>
      <c r="ARP13" s="78"/>
      <c r="ARQ13" s="78"/>
      <c r="ARR13" s="78"/>
      <c r="ARS13" s="78"/>
      <c r="ART13" s="78"/>
      <c r="ARU13" s="78"/>
      <c r="ARV13" s="78"/>
      <c r="ARW13" s="78"/>
      <c r="ARX13" s="78"/>
      <c r="ARY13" s="78"/>
      <c r="ARZ13" s="78"/>
      <c r="ASA13" s="78"/>
      <c r="ASB13" s="78"/>
      <c r="ASC13" s="78"/>
      <c r="ASD13" s="78"/>
      <c r="ASE13" s="78"/>
      <c r="ASF13" s="78"/>
      <c r="ASG13" s="78"/>
      <c r="ASH13" s="78"/>
      <c r="ASI13" s="78"/>
      <c r="ASJ13" s="78"/>
      <c r="ASK13" s="78"/>
      <c r="ASL13" s="78"/>
      <c r="ASM13" s="78"/>
      <c r="ASN13" s="78"/>
      <c r="ASO13" s="78"/>
      <c r="ASP13" s="78"/>
      <c r="ASQ13" s="78"/>
      <c r="ASR13" s="78"/>
      <c r="ASS13" s="78"/>
      <c r="AST13" s="78"/>
      <c r="ASU13" s="78"/>
      <c r="ASV13" s="78"/>
      <c r="ASW13" s="78"/>
      <c r="ASX13" s="78"/>
      <c r="ASY13" s="78"/>
      <c r="ASZ13" s="78"/>
      <c r="ATA13" s="78"/>
      <c r="ATB13" s="78"/>
      <c r="ATC13" s="78"/>
      <c r="ATD13" s="78"/>
      <c r="ATE13" s="78"/>
      <c r="ATF13" s="78"/>
      <c r="ATG13" s="78"/>
      <c r="ATH13" s="78"/>
      <c r="ATI13" s="78"/>
      <c r="ATJ13" s="78"/>
      <c r="ATK13" s="78"/>
      <c r="ATL13" s="78"/>
      <c r="ATM13" s="78"/>
      <c r="ATN13" s="78"/>
      <c r="ATO13" s="78"/>
      <c r="ATP13" s="78"/>
      <c r="ATQ13" s="78"/>
      <c r="ATR13" s="78"/>
      <c r="ATS13" s="78"/>
      <c r="ATT13" s="78"/>
      <c r="ATU13" s="78"/>
      <c r="ATV13" s="78"/>
      <c r="ATW13" s="78"/>
      <c r="ATX13" s="78"/>
      <c r="ATY13" s="78"/>
      <c r="ATZ13" s="78"/>
      <c r="AUA13" s="78"/>
      <c r="AUB13" s="78"/>
      <c r="AUC13" s="78"/>
      <c r="AUD13" s="78"/>
      <c r="AUE13" s="78"/>
      <c r="AUF13" s="78"/>
      <c r="AUG13" s="78"/>
      <c r="AUH13" s="78"/>
      <c r="AUI13" s="78"/>
      <c r="AUJ13" s="78"/>
      <c r="AUK13" s="78"/>
      <c r="AUL13" s="78"/>
      <c r="AUM13" s="78"/>
      <c r="AUN13" s="78"/>
      <c r="AUO13" s="78"/>
      <c r="AUP13" s="78"/>
      <c r="AUQ13" s="78"/>
      <c r="AUR13" s="78"/>
      <c r="AUS13" s="78"/>
      <c r="AUT13" s="78"/>
      <c r="AUU13" s="78"/>
      <c r="AUV13" s="78"/>
      <c r="AUW13" s="78"/>
      <c r="AUX13" s="78"/>
      <c r="AUY13" s="78"/>
      <c r="AUZ13" s="78"/>
      <c r="AVA13" s="78"/>
      <c r="AVB13" s="78"/>
      <c r="AVC13" s="78"/>
      <c r="AVD13" s="78"/>
      <c r="AVE13" s="78"/>
      <c r="AVF13" s="78"/>
      <c r="AVG13" s="78"/>
      <c r="AVH13" s="78"/>
      <c r="AVI13" s="78"/>
      <c r="AVJ13" s="78"/>
      <c r="AVK13" s="78"/>
      <c r="AVL13" s="78"/>
      <c r="AVM13" s="78"/>
      <c r="AVN13" s="78"/>
      <c r="AVO13" s="78"/>
      <c r="AVP13" s="78"/>
      <c r="AVQ13" s="78"/>
      <c r="AVR13" s="78"/>
      <c r="AVS13" s="78"/>
      <c r="AVT13" s="78"/>
      <c r="AVU13" s="78"/>
      <c r="AVV13" s="78"/>
      <c r="AVW13" s="78"/>
      <c r="AVX13" s="78"/>
      <c r="AVY13" s="78"/>
      <c r="AVZ13" s="78"/>
      <c r="AWA13" s="78"/>
      <c r="AWB13" s="78"/>
      <c r="AWC13" s="78"/>
      <c r="AWD13" s="78"/>
      <c r="AWE13" s="78"/>
      <c r="AWF13" s="78"/>
      <c r="AWG13" s="78"/>
      <c r="AWH13" s="78"/>
      <c r="AWI13" s="78"/>
      <c r="AWJ13" s="78"/>
      <c r="AWK13" s="78"/>
      <c r="AWL13" s="78"/>
      <c r="AWM13" s="78"/>
      <c r="AWN13" s="78"/>
      <c r="AWO13" s="78"/>
      <c r="AWP13" s="78"/>
      <c r="AWQ13" s="78"/>
      <c r="AWR13" s="78"/>
      <c r="AWS13" s="78"/>
      <c r="AWT13" s="78"/>
      <c r="AWU13" s="78"/>
      <c r="AWV13" s="78"/>
      <c r="AWW13" s="78"/>
      <c r="AWX13" s="78"/>
      <c r="AWY13" s="78"/>
      <c r="AWZ13" s="78"/>
      <c r="AXA13" s="78"/>
      <c r="AXB13" s="78"/>
      <c r="AXC13" s="78"/>
      <c r="AXD13" s="78"/>
      <c r="AXE13" s="78"/>
      <c r="AXF13" s="78"/>
      <c r="AXG13" s="78"/>
      <c r="AXH13" s="78"/>
      <c r="AXI13" s="78"/>
      <c r="AXJ13" s="78"/>
      <c r="AXK13" s="78"/>
      <c r="AXL13" s="78"/>
      <c r="AXM13" s="78"/>
      <c r="AXN13" s="78"/>
      <c r="AXO13" s="78"/>
      <c r="AXP13" s="78"/>
      <c r="AXQ13" s="78"/>
      <c r="AXR13" s="78"/>
      <c r="AXS13" s="78"/>
      <c r="AXT13" s="78"/>
      <c r="AXU13" s="78"/>
      <c r="AXV13" s="78"/>
      <c r="AXW13" s="78"/>
      <c r="AXX13" s="78"/>
      <c r="AXY13" s="78"/>
      <c r="AXZ13" s="78"/>
      <c r="AYA13" s="78"/>
      <c r="AYB13" s="78"/>
      <c r="AYC13" s="78"/>
      <c r="AYD13" s="78"/>
      <c r="AYE13" s="78"/>
      <c r="AYF13" s="78"/>
      <c r="AYG13" s="78"/>
      <c r="AYH13" s="78"/>
      <c r="AYI13" s="78"/>
      <c r="AYJ13" s="78"/>
      <c r="AYK13" s="78"/>
      <c r="AYL13" s="78"/>
      <c r="AYM13" s="78"/>
      <c r="AYN13" s="78"/>
      <c r="AYO13" s="78"/>
      <c r="AYP13" s="78"/>
      <c r="AYQ13" s="78"/>
      <c r="AYR13" s="78"/>
      <c r="AYS13" s="78"/>
      <c r="AYT13" s="78"/>
      <c r="AYU13" s="78"/>
      <c r="AYV13" s="78"/>
      <c r="AYW13" s="78"/>
      <c r="AYX13" s="78"/>
      <c r="AYY13" s="78"/>
      <c r="AYZ13" s="78"/>
      <c r="AZA13" s="78"/>
      <c r="AZB13" s="78"/>
      <c r="AZC13" s="78"/>
      <c r="AZD13" s="78"/>
      <c r="AZE13" s="78"/>
      <c r="AZF13" s="78"/>
      <c r="AZG13" s="78"/>
      <c r="AZH13" s="78"/>
      <c r="AZI13" s="78"/>
      <c r="AZJ13" s="78"/>
      <c r="AZK13" s="78"/>
      <c r="AZL13" s="78"/>
      <c r="AZM13" s="78"/>
      <c r="AZN13" s="78"/>
      <c r="AZO13" s="78"/>
      <c r="AZP13" s="78"/>
      <c r="AZQ13" s="78"/>
      <c r="AZR13" s="78"/>
      <c r="AZS13" s="78"/>
      <c r="AZT13" s="78"/>
      <c r="AZU13" s="78"/>
      <c r="AZV13" s="78"/>
      <c r="AZW13" s="78"/>
      <c r="AZX13" s="78"/>
      <c r="AZY13" s="78"/>
      <c r="AZZ13" s="78"/>
      <c r="BAA13" s="78"/>
      <c r="BAB13" s="78"/>
      <c r="BAC13" s="78"/>
      <c r="BAD13" s="78"/>
      <c r="BAE13" s="78"/>
      <c r="BAF13" s="78"/>
      <c r="BAG13" s="78"/>
      <c r="BAH13" s="78"/>
      <c r="BAI13" s="78"/>
      <c r="BAJ13" s="78"/>
      <c r="BAK13" s="78"/>
      <c r="BAL13" s="78"/>
      <c r="BAM13" s="78"/>
      <c r="BAN13" s="78"/>
      <c r="BAO13" s="78"/>
      <c r="BAP13" s="78"/>
      <c r="BAQ13" s="78"/>
      <c r="BAR13" s="78"/>
      <c r="BAS13" s="78"/>
      <c r="BAT13" s="78"/>
      <c r="BAU13" s="78"/>
      <c r="BAV13" s="78"/>
      <c r="BAW13" s="78"/>
      <c r="BAX13" s="78"/>
      <c r="BAY13" s="78"/>
      <c r="BAZ13" s="78"/>
      <c r="BBA13" s="78"/>
      <c r="BBB13" s="78"/>
      <c r="BBC13" s="78"/>
      <c r="BBD13" s="78"/>
      <c r="BBE13" s="78"/>
      <c r="BBF13" s="78"/>
      <c r="BBG13" s="78"/>
      <c r="BBH13" s="78"/>
      <c r="BBI13" s="78"/>
      <c r="BBJ13" s="78"/>
      <c r="BBK13" s="78"/>
      <c r="BBL13" s="78"/>
      <c r="BBM13" s="78"/>
      <c r="BBN13" s="78"/>
      <c r="BBO13" s="78"/>
      <c r="BBP13" s="78"/>
      <c r="BBQ13" s="78"/>
      <c r="BBR13" s="78"/>
      <c r="BBS13" s="78"/>
      <c r="BBT13" s="78"/>
      <c r="BBU13" s="78"/>
      <c r="BBV13" s="78"/>
      <c r="BBW13" s="78"/>
      <c r="BBX13" s="78"/>
      <c r="BBY13" s="78"/>
      <c r="BBZ13" s="78"/>
      <c r="BCA13" s="78"/>
      <c r="BCB13" s="78"/>
      <c r="BCC13" s="78"/>
      <c r="BCD13" s="78"/>
      <c r="BCE13" s="78"/>
      <c r="BCF13" s="78"/>
      <c r="BCG13" s="78"/>
      <c r="BCH13" s="78"/>
      <c r="BCI13" s="78"/>
      <c r="BCJ13" s="78"/>
      <c r="BCK13" s="78"/>
      <c r="BCL13" s="78"/>
      <c r="BCM13" s="78"/>
      <c r="BCN13" s="78"/>
      <c r="BCO13" s="78"/>
      <c r="BCP13" s="78"/>
      <c r="BCQ13" s="78"/>
      <c r="BCR13" s="78"/>
      <c r="BCS13" s="78"/>
      <c r="BCT13" s="78"/>
      <c r="BCU13" s="78"/>
      <c r="BCV13" s="78"/>
      <c r="BCW13" s="78"/>
      <c r="BCX13" s="78"/>
      <c r="BCY13" s="78"/>
      <c r="BCZ13" s="78"/>
      <c r="BDA13" s="78"/>
      <c r="BDB13" s="78"/>
      <c r="BDC13" s="78"/>
      <c r="BDD13" s="78"/>
      <c r="BDE13" s="78"/>
      <c r="BDF13" s="78"/>
      <c r="BDG13" s="78"/>
      <c r="BDH13" s="78"/>
      <c r="BDI13" s="78"/>
      <c r="BDJ13" s="78"/>
      <c r="BDK13" s="78"/>
      <c r="BDL13" s="78"/>
      <c r="BDM13" s="78"/>
      <c r="BDN13" s="78"/>
      <c r="BDO13" s="78"/>
      <c r="BDP13" s="78"/>
      <c r="BDQ13" s="78"/>
      <c r="BDR13" s="78"/>
      <c r="BDS13" s="78"/>
      <c r="BDT13" s="78"/>
      <c r="BDU13" s="78"/>
      <c r="BDV13" s="78"/>
      <c r="BDW13" s="78"/>
      <c r="BDX13" s="78"/>
      <c r="BDY13" s="78"/>
      <c r="BDZ13" s="78"/>
      <c r="BEA13" s="78"/>
      <c r="BEB13" s="78"/>
      <c r="BEC13" s="78"/>
      <c r="BED13" s="78"/>
      <c r="BEE13" s="78"/>
      <c r="BEF13" s="78"/>
      <c r="BEG13" s="78"/>
      <c r="BEH13" s="78"/>
      <c r="BEI13" s="78"/>
      <c r="BEJ13" s="78"/>
      <c r="BEK13" s="78"/>
      <c r="BEL13" s="78"/>
      <c r="BEM13" s="78"/>
      <c r="BEN13" s="78"/>
      <c r="BEO13" s="78"/>
      <c r="BEP13" s="78"/>
      <c r="BEQ13" s="78"/>
      <c r="BER13" s="78"/>
      <c r="BES13" s="78"/>
      <c r="BET13" s="78"/>
      <c r="BEU13" s="78"/>
      <c r="BEV13" s="78"/>
      <c r="BEW13" s="78"/>
      <c r="BEX13" s="78"/>
      <c r="BEY13" s="78"/>
      <c r="BEZ13" s="78"/>
      <c r="BFA13" s="78"/>
      <c r="BFB13" s="78"/>
      <c r="BFC13" s="78"/>
      <c r="BFD13" s="78"/>
      <c r="BFE13" s="78"/>
      <c r="BFF13" s="78"/>
      <c r="BFG13" s="78"/>
      <c r="BFH13" s="78"/>
      <c r="BFI13" s="78"/>
      <c r="BFJ13" s="78"/>
      <c r="BFK13" s="78"/>
      <c r="BFL13" s="78"/>
      <c r="BFM13" s="78"/>
      <c r="BFN13" s="78"/>
      <c r="BFO13" s="78"/>
      <c r="BFP13" s="78"/>
      <c r="BFQ13" s="78"/>
      <c r="BFR13" s="78"/>
      <c r="BFS13" s="78"/>
      <c r="BFT13" s="78"/>
      <c r="BFU13" s="78"/>
      <c r="BFV13" s="78"/>
      <c r="BFW13" s="78"/>
      <c r="BFX13" s="78"/>
      <c r="BFY13" s="78"/>
      <c r="BFZ13" s="78"/>
      <c r="BGA13" s="78"/>
      <c r="BGB13" s="78"/>
      <c r="BGC13" s="78"/>
      <c r="BGD13" s="78"/>
      <c r="BGE13" s="78"/>
      <c r="BGF13" s="78"/>
      <c r="BGG13" s="78"/>
      <c r="BGH13" s="78"/>
      <c r="BGI13" s="78"/>
      <c r="BGJ13" s="78"/>
      <c r="BGK13" s="78"/>
      <c r="BGL13" s="78"/>
      <c r="BGM13" s="78"/>
      <c r="BGN13" s="78"/>
      <c r="BGO13" s="78"/>
      <c r="BGP13" s="78"/>
      <c r="BGQ13" s="78"/>
      <c r="BGR13" s="78"/>
      <c r="BGS13" s="78"/>
      <c r="BGT13" s="78"/>
      <c r="BGU13" s="78"/>
      <c r="BGV13" s="78"/>
      <c r="BGW13" s="78"/>
      <c r="BGX13" s="78"/>
      <c r="BGY13" s="78"/>
      <c r="BGZ13" s="78"/>
      <c r="BHA13" s="78"/>
      <c r="BHB13" s="78"/>
      <c r="BHC13" s="78"/>
      <c r="BHD13" s="78"/>
      <c r="BHE13" s="78"/>
      <c r="BHF13" s="78"/>
      <c r="BHG13" s="78"/>
      <c r="BHH13" s="78"/>
      <c r="BHI13" s="78"/>
      <c r="BHJ13" s="78"/>
      <c r="BHK13" s="78"/>
      <c r="BHL13" s="78"/>
      <c r="BHM13" s="78"/>
      <c r="BHN13" s="78"/>
      <c r="BHO13" s="78"/>
      <c r="BHP13" s="78"/>
      <c r="BHQ13" s="78"/>
      <c r="BHR13" s="78"/>
      <c r="BHS13" s="78"/>
      <c r="BHT13" s="78"/>
      <c r="BHU13" s="78"/>
      <c r="BHV13" s="78"/>
      <c r="BHW13" s="78"/>
      <c r="BHX13" s="78"/>
      <c r="BHY13" s="78"/>
      <c r="BHZ13" s="78"/>
      <c r="BIA13" s="78"/>
      <c r="BIB13" s="78"/>
      <c r="BIC13" s="78"/>
      <c r="BID13" s="78"/>
      <c r="BIE13" s="78"/>
      <c r="BIF13" s="78"/>
      <c r="BIG13" s="78"/>
      <c r="BIH13" s="78"/>
      <c r="BII13" s="78"/>
      <c r="BIJ13" s="78"/>
      <c r="BIK13" s="78"/>
      <c r="BIL13" s="78"/>
      <c r="BIM13" s="78"/>
      <c r="BIN13" s="78"/>
      <c r="BIO13" s="78"/>
      <c r="BIP13" s="78"/>
      <c r="BIQ13" s="78"/>
      <c r="BIR13" s="78"/>
      <c r="BIS13" s="78"/>
      <c r="BIT13" s="78"/>
      <c r="BIU13" s="78"/>
      <c r="BIV13" s="78"/>
      <c r="BIW13" s="78"/>
      <c r="BIX13" s="78"/>
      <c r="BIY13" s="78"/>
      <c r="BIZ13" s="78"/>
      <c r="BJA13" s="78"/>
      <c r="BJB13" s="78"/>
      <c r="BJC13" s="78"/>
      <c r="BJD13" s="78"/>
      <c r="BJE13" s="78"/>
      <c r="BJF13" s="78"/>
      <c r="BJG13" s="78"/>
      <c r="BJH13" s="78"/>
      <c r="BJI13" s="78"/>
      <c r="BJJ13" s="78"/>
      <c r="BJK13" s="78"/>
      <c r="BJL13" s="78"/>
      <c r="BJM13" s="78"/>
      <c r="BJN13" s="78"/>
      <c r="BJO13" s="78"/>
      <c r="BJP13" s="78"/>
      <c r="BJQ13" s="78"/>
      <c r="BJR13" s="78"/>
      <c r="BJS13" s="78"/>
      <c r="BJT13" s="78"/>
      <c r="BJU13" s="78"/>
      <c r="BJV13" s="78"/>
      <c r="BJW13" s="78"/>
      <c r="BJX13" s="78"/>
      <c r="BJY13" s="78"/>
      <c r="BJZ13" s="78"/>
      <c r="BKA13" s="78"/>
      <c r="BKB13" s="78"/>
      <c r="BKC13" s="78"/>
      <c r="BKD13" s="78"/>
      <c r="BKE13" s="78"/>
      <c r="BKF13" s="78"/>
      <c r="BKG13" s="78"/>
      <c r="BKH13" s="78"/>
      <c r="BKI13" s="78"/>
      <c r="BKJ13" s="78"/>
      <c r="BKK13" s="78"/>
      <c r="BKL13" s="78"/>
      <c r="BKM13" s="78"/>
      <c r="BKN13" s="78"/>
      <c r="BKO13" s="78"/>
      <c r="BKP13" s="78"/>
      <c r="BKQ13" s="78"/>
      <c r="BKR13" s="78"/>
      <c r="BKS13" s="78"/>
      <c r="BKT13" s="78"/>
      <c r="BKU13" s="78"/>
      <c r="BKV13" s="78"/>
      <c r="BKW13" s="78"/>
      <c r="BKX13" s="78"/>
      <c r="BKY13" s="78"/>
      <c r="BKZ13" s="78"/>
      <c r="BLA13" s="78"/>
      <c r="BLB13" s="78"/>
      <c r="BLC13" s="78"/>
      <c r="BLD13" s="78"/>
      <c r="BLE13" s="78"/>
      <c r="BLF13" s="78"/>
      <c r="BLG13" s="78"/>
      <c r="BLH13" s="78"/>
      <c r="BLI13" s="78"/>
      <c r="BLJ13" s="78"/>
      <c r="BLK13" s="78"/>
      <c r="BLL13" s="78"/>
      <c r="BLM13" s="78"/>
      <c r="BLN13" s="78"/>
      <c r="BLO13" s="78"/>
      <c r="BLP13" s="78"/>
      <c r="BLQ13" s="78"/>
      <c r="BLR13" s="78"/>
      <c r="BLS13" s="78"/>
      <c r="BLT13" s="78"/>
      <c r="BLU13" s="78"/>
      <c r="BLV13" s="78"/>
      <c r="BLW13" s="78"/>
      <c r="BLX13" s="78"/>
      <c r="BLY13" s="78"/>
      <c r="BLZ13" s="78"/>
      <c r="BMA13" s="78"/>
      <c r="BMB13" s="78"/>
      <c r="BMC13" s="78"/>
      <c r="BMD13" s="78"/>
      <c r="BME13" s="78"/>
      <c r="BMF13" s="78"/>
      <c r="BMG13" s="78"/>
      <c r="BMH13" s="78"/>
      <c r="BMI13" s="78"/>
      <c r="BMJ13" s="78"/>
      <c r="BMK13" s="78"/>
      <c r="BML13" s="78"/>
      <c r="BMM13" s="78"/>
      <c r="BMN13" s="78"/>
      <c r="BMO13" s="78"/>
      <c r="BMP13" s="78"/>
      <c r="BMQ13" s="78"/>
      <c r="BMR13" s="78"/>
      <c r="BMS13" s="78"/>
      <c r="BMT13" s="78"/>
      <c r="BMU13" s="78"/>
      <c r="BMV13" s="78"/>
      <c r="BMW13" s="78"/>
      <c r="BMX13" s="78"/>
      <c r="BMY13" s="78"/>
      <c r="BMZ13" s="78"/>
      <c r="BNA13" s="78"/>
      <c r="BNB13" s="78"/>
      <c r="BNC13" s="78"/>
      <c r="BND13" s="78"/>
      <c r="BNE13" s="78"/>
      <c r="BNF13" s="78"/>
      <c r="BNG13" s="78"/>
      <c r="BNH13" s="78"/>
      <c r="BNI13" s="78"/>
      <c r="BNJ13" s="78"/>
      <c r="BNK13" s="78"/>
      <c r="BNL13" s="78"/>
      <c r="BNM13" s="78"/>
      <c r="BNN13" s="78"/>
      <c r="BNO13" s="78"/>
      <c r="BNP13" s="78"/>
      <c r="BNQ13" s="78"/>
      <c r="BNR13" s="78"/>
      <c r="BNS13" s="78"/>
      <c r="BNT13" s="78"/>
      <c r="BNU13" s="78"/>
      <c r="BNV13" s="78"/>
      <c r="BNW13" s="78"/>
      <c r="BNX13" s="78"/>
      <c r="BNY13" s="78"/>
      <c r="BNZ13" s="78"/>
      <c r="BOA13" s="78"/>
      <c r="BOB13" s="78"/>
      <c r="BOC13" s="78"/>
      <c r="BOD13" s="78"/>
      <c r="BOE13" s="78"/>
      <c r="BOF13" s="78"/>
      <c r="BOG13" s="78"/>
      <c r="BOH13" s="78"/>
      <c r="BOI13" s="78"/>
      <c r="BOJ13" s="78"/>
      <c r="BOK13" s="78"/>
      <c r="BOL13" s="78"/>
      <c r="BOM13" s="78"/>
      <c r="BON13" s="78"/>
      <c r="BOO13" s="78"/>
      <c r="BOP13" s="78"/>
      <c r="BOQ13" s="78"/>
      <c r="BOR13" s="78"/>
      <c r="BOS13" s="78"/>
      <c r="BOT13" s="78"/>
      <c r="BOU13" s="78"/>
      <c r="BOV13" s="78"/>
      <c r="BOW13" s="78"/>
      <c r="BOX13" s="78"/>
      <c r="BOY13" s="78"/>
      <c r="BOZ13" s="78"/>
      <c r="BPA13" s="78"/>
      <c r="BPB13" s="78"/>
      <c r="BPC13" s="78"/>
      <c r="BPD13" s="78"/>
      <c r="BPE13" s="78"/>
      <c r="BPF13" s="78"/>
      <c r="BPG13" s="78"/>
      <c r="BPH13" s="78"/>
      <c r="BPI13" s="78"/>
      <c r="BPJ13" s="78"/>
      <c r="BPK13" s="78"/>
      <c r="BPL13" s="78"/>
      <c r="BPM13" s="78"/>
      <c r="BPN13" s="78"/>
      <c r="BPO13" s="78"/>
      <c r="BPP13" s="78"/>
      <c r="BPQ13" s="78"/>
      <c r="BPR13" s="78"/>
      <c r="BPS13" s="78"/>
      <c r="BPT13" s="78"/>
      <c r="BPU13" s="78"/>
      <c r="BPV13" s="78"/>
      <c r="BPW13" s="78"/>
      <c r="BPX13" s="78"/>
      <c r="BPY13" s="78"/>
      <c r="BPZ13" s="78"/>
      <c r="BQA13" s="78"/>
      <c r="BQB13" s="78"/>
      <c r="BQC13" s="78"/>
      <c r="BQD13" s="78"/>
      <c r="BQE13" s="78"/>
      <c r="BQF13" s="78"/>
      <c r="BQG13" s="78"/>
      <c r="BQH13" s="78"/>
      <c r="BQI13" s="78"/>
      <c r="BQJ13" s="78"/>
      <c r="BQK13" s="78"/>
      <c r="BQL13" s="78"/>
      <c r="BQM13" s="78"/>
      <c r="BQN13" s="78"/>
      <c r="BQO13" s="78"/>
      <c r="BQP13" s="78"/>
      <c r="BQQ13" s="78"/>
      <c r="BQR13" s="78"/>
      <c r="BQS13" s="78"/>
      <c r="BQT13" s="78"/>
      <c r="BQU13" s="78"/>
      <c r="BQV13" s="78"/>
      <c r="BQW13" s="78"/>
      <c r="BQX13" s="78"/>
      <c r="BQY13" s="78"/>
      <c r="BQZ13" s="78"/>
      <c r="BRA13" s="78"/>
      <c r="BRB13" s="78"/>
      <c r="BRC13" s="78"/>
      <c r="BRD13" s="78"/>
      <c r="BRE13" s="78"/>
      <c r="BRF13" s="78"/>
      <c r="BRG13" s="78"/>
      <c r="BRH13" s="78"/>
      <c r="BRI13" s="78"/>
      <c r="BRJ13" s="78"/>
      <c r="BRK13" s="78"/>
      <c r="BRL13" s="78"/>
      <c r="BRM13" s="78"/>
      <c r="BRN13" s="78"/>
      <c r="BRO13" s="78"/>
      <c r="BRP13" s="78"/>
      <c r="BRQ13" s="78"/>
      <c r="BRR13" s="78"/>
      <c r="BRS13" s="78"/>
      <c r="BRT13" s="78"/>
      <c r="BRU13" s="78"/>
      <c r="BRV13" s="78"/>
      <c r="BRW13" s="78"/>
      <c r="BRX13" s="78"/>
      <c r="BRY13" s="78"/>
      <c r="BRZ13" s="78"/>
      <c r="BSA13" s="78"/>
      <c r="BSB13" s="78"/>
      <c r="BSC13" s="78"/>
      <c r="BSD13" s="78"/>
      <c r="BSE13" s="78"/>
      <c r="BSF13" s="78"/>
      <c r="BSG13" s="78"/>
      <c r="BSH13" s="78"/>
      <c r="BSI13" s="78"/>
      <c r="BSJ13" s="78"/>
      <c r="BSK13" s="78"/>
      <c r="BSL13" s="78"/>
      <c r="BSM13" s="78"/>
      <c r="BSN13" s="78"/>
      <c r="BSO13" s="78"/>
      <c r="BSP13" s="78"/>
      <c r="BSQ13" s="78"/>
      <c r="BSR13" s="78"/>
      <c r="BSS13" s="78"/>
      <c r="BST13" s="78"/>
      <c r="BSU13" s="78"/>
      <c r="BSV13" s="78"/>
      <c r="BSW13" s="78"/>
      <c r="BSX13" s="78"/>
      <c r="BSY13" s="78"/>
      <c r="BSZ13" s="78"/>
      <c r="BTA13" s="78"/>
      <c r="BTB13" s="78"/>
      <c r="BTC13" s="78"/>
      <c r="BTD13" s="78"/>
      <c r="BTE13" s="78"/>
      <c r="BTF13" s="78"/>
      <c r="BTG13" s="78"/>
      <c r="BTH13" s="78"/>
      <c r="BTI13" s="78"/>
      <c r="BTJ13" s="78"/>
      <c r="BTK13" s="78"/>
      <c r="BTL13" s="78"/>
      <c r="BTM13" s="78"/>
      <c r="BTN13" s="78"/>
      <c r="BTO13" s="78"/>
      <c r="BTP13" s="78"/>
      <c r="BTQ13" s="78"/>
      <c r="BTR13" s="78"/>
      <c r="BTS13" s="78"/>
      <c r="BTT13" s="78"/>
      <c r="BTU13" s="78"/>
      <c r="BTV13" s="78"/>
      <c r="BTW13" s="78"/>
      <c r="BTX13" s="78"/>
      <c r="BTY13" s="78"/>
      <c r="BTZ13" s="78"/>
      <c r="BUA13" s="78"/>
      <c r="BUB13" s="78"/>
      <c r="BUC13" s="78"/>
      <c r="BUD13" s="78"/>
      <c r="BUE13" s="78"/>
      <c r="BUF13" s="78"/>
      <c r="BUG13" s="78"/>
      <c r="BUH13" s="78"/>
      <c r="BUI13" s="78"/>
      <c r="BUJ13" s="78"/>
      <c r="BUK13" s="78"/>
      <c r="BUL13" s="78"/>
      <c r="BUM13" s="78"/>
      <c r="BUN13" s="78"/>
      <c r="BUO13" s="78"/>
      <c r="BUP13" s="78"/>
      <c r="BUQ13" s="78"/>
      <c r="BUR13" s="78"/>
      <c r="BUS13" s="78"/>
      <c r="BUT13" s="78"/>
      <c r="BUU13" s="78"/>
      <c r="BUV13" s="78"/>
      <c r="BUW13" s="78"/>
      <c r="BUX13" s="78"/>
      <c r="BUY13" s="78"/>
      <c r="BUZ13" s="78"/>
      <c r="BVA13" s="78"/>
      <c r="BVB13" s="78"/>
      <c r="BVC13" s="78"/>
      <c r="BVD13" s="78"/>
      <c r="BVE13" s="78"/>
      <c r="BVF13" s="78"/>
      <c r="BVG13" s="78"/>
      <c r="BVH13" s="78"/>
      <c r="BVI13" s="78"/>
      <c r="BVJ13" s="78"/>
      <c r="BVK13" s="78"/>
      <c r="BVL13" s="78"/>
      <c r="BVM13" s="78"/>
      <c r="BVN13" s="78"/>
      <c r="BVO13" s="78"/>
      <c r="BVP13" s="78"/>
      <c r="BVQ13" s="78"/>
      <c r="BVR13" s="78"/>
      <c r="BVS13" s="78"/>
      <c r="BVT13" s="78"/>
      <c r="BVU13" s="78"/>
      <c r="BVV13" s="78"/>
      <c r="BVW13" s="78"/>
      <c r="BVX13" s="78"/>
      <c r="BVY13" s="78"/>
      <c r="BVZ13" s="78"/>
      <c r="BWA13" s="78"/>
      <c r="BWB13" s="78"/>
      <c r="BWC13" s="78"/>
      <c r="BWD13" s="78"/>
      <c r="BWE13" s="78"/>
      <c r="BWF13" s="78"/>
      <c r="BWG13" s="78"/>
      <c r="BWH13" s="78"/>
      <c r="BWI13" s="78"/>
      <c r="BWJ13" s="78"/>
      <c r="BWK13" s="78"/>
      <c r="BWL13" s="78"/>
      <c r="BWM13" s="78"/>
      <c r="BWN13" s="78"/>
      <c r="BWO13" s="78"/>
      <c r="BWP13" s="78"/>
      <c r="BWQ13" s="78"/>
      <c r="BWR13" s="78"/>
      <c r="BWS13" s="78"/>
      <c r="BWT13" s="78"/>
      <c r="BWU13" s="78"/>
      <c r="BWV13" s="78"/>
      <c r="BWW13" s="78"/>
      <c r="BWX13" s="78"/>
      <c r="BWY13" s="78"/>
      <c r="BWZ13" s="78"/>
      <c r="BXA13" s="78"/>
      <c r="BXB13" s="78"/>
      <c r="BXC13" s="78"/>
      <c r="BXD13" s="78"/>
      <c r="BXE13" s="78"/>
      <c r="BXF13" s="78"/>
      <c r="BXG13" s="78"/>
      <c r="BXH13" s="78"/>
      <c r="BXI13" s="78"/>
      <c r="BXJ13" s="78"/>
      <c r="BXK13" s="78"/>
      <c r="BXL13" s="78"/>
      <c r="BXM13" s="78"/>
      <c r="BXN13" s="78"/>
      <c r="BXO13" s="78"/>
      <c r="BXP13" s="78"/>
      <c r="BXQ13" s="78"/>
      <c r="BXR13" s="78"/>
      <c r="BXS13" s="78"/>
      <c r="BXT13" s="78"/>
      <c r="BXU13" s="78"/>
      <c r="BXV13" s="78"/>
      <c r="BXW13" s="78"/>
      <c r="BXX13" s="78"/>
      <c r="BXY13" s="78"/>
      <c r="BXZ13" s="78"/>
      <c r="BYA13" s="78"/>
      <c r="BYB13" s="78"/>
      <c r="BYC13" s="78"/>
      <c r="BYD13" s="78"/>
      <c r="BYE13" s="78"/>
      <c r="BYF13" s="78"/>
      <c r="BYG13" s="78"/>
      <c r="BYH13" s="78"/>
      <c r="BYI13" s="78"/>
      <c r="BYJ13" s="78"/>
      <c r="BYK13" s="78"/>
      <c r="BYL13" s="78"/>
      <c r="BYM13" s="78"/>
      <c r="BYN13" s="78"/>
      <c r="BYO13" s="78"/>
      <c r="BYP13" s="78"/>
      <c r="BYQ13" s="78"/>
      <c r="BYR13" s="78"/>
      <c r="BYS13" s="78"/>
      <c r="BYT13" s="78"/>
      <c r="BYU13" s="78"/>
      <c r="BYV13" s="78"/>
      <c r="BYW13" s="78"/>
      <c r="BYX13" s="78"/>
      <c r="BYY13" s="78"/>
      <c r="BYZ13" s="78"/>
      <c r="BZA13" s="78"/>
      <c r="BZB13" s="78"/>
      <c r="BZC13" s="78"/>
      <c r="BZD13" s="78"/>
      <c r="BZE13" s="78"/>
      <c r="BZF13" s="78"/>
      <c r="BZG13" s="78"/>
      <c r="BZH13" s="78"/>
      <c r="BZI13" s="78"/>
      <c r="BZJ13" s="78"/>
      <c r="BZK13" s="78"/>
      <c r="BZL13" s="78"/>
      <c r="BZM13" s="78"/>
      <c r="BZN13" s="78"/>
      <c r="BZO13" s="78"/>
      <c r="BZP13" s="78"/>
      <c r="BZQ13" s="78"/>
      <c r="BZR13" s="78"/>
      <c r="BZS13" s="78"/>
      <c r="BZT13" s="78"/>
      <c r="BZU13" s="78"/>
      <c r="BZV13" s="78"/>
      <c r="BZW13" s="78"/>
      <c r="BZX13" s="78"/>
      <c r="BZY13" s="78"/>
      <c r="BZZ13" s="78"/>
      <c r="CAA13" s="78"/>
      <c r="CAB13" s="78"/>
      <c r="CAC13" s="78"/>
      <c r="CAD13" s="78"/>
      <c r="CAE13" s="78"/>
      <c r="CAF13" s="78"/>
      <c r="CAG13" s="78"/>
      <c r="CAH13" s="78"/>
      <c r="CAI13" s="78"/>
      <c r="CAJ13" s="78"/>
      <c r="CAK13" s="78"/>
      <c r="CAL13" s="78"/>
      <c r="CAM13" s="78"/>
      <c r="CAN13" s="78"/>
      <c r="CAO13" s="78"/>
      <c r="CAP13" s="78"/>
      <c r="CAQ13" s="78"/>
      <c r="CAR13" s="78"/>
      <c r="CAS13" s="78"/>
      <c r="CAT13" s="78"/>
      <c r="CAU13" s="78"/>
      <c r="CAV13" s="78"/>
      <c r="CAW13" s="78"/>
      <c r="CAX13" s="78"/>
      <c r="CAY13" s="78"/>
      <c r="CAZ13" s="78"/>
      <c r="CBA13" s="78"/>
      <c r="CBB13" s="78"/>
      <c r="CBC13" s="78"/>
      <c r="CBD13" s="78"/>
      <c r="CBE13" s="78"/>
      <c r="CBF13" s="78"/>
      <c r="CBG13" s="78"/>
      <c r="CBH13" s="78"/>
      <c r="CBI13" s="78"/>
      <c r="CBJ13" s="78"/>
      <c r="CBK13" s="78"/>
      <c r="CBL13" s="78"/>
      <c r="CBM13" s="78"/>
      <c r="CBN13" s="78"/>
      <c r="CBO13" s="78"/>
      <c r="CBP13" s="78"/>
      <c r="CBQ13" s="78"/>
      <c r="CBR13" s="78"/>
      <c r="CBS13" s="78"/>
      <c r="CBT13" s="78"/>
      <c r="CBU13" s="78"/>
      <c r="CBV13" s="78"/>
      <c r="CBW13" s="78"/>
      <c r="CBX13" s="78"/>
      <c r="CBY13" s="78"/>
      <c r="CBZ13" s="78"/>
      <c r="CCA13" s="78"/>
      <c r="CCB13" s="78"/>
      <c r="CCC13" s="78"/>
      <c r="CCD13" s="78"/>
      <c r="CCE13" s="78"/>
      <c r="CCF13" s="78"/>
      <c r="CCG13" s="78"/>
      <c r="CCH13" s="78"/>
      <c r="CCI13" s="78"/>
      <c r="CCJ13" s="78"/>
      <c r="CCK13" s="78"/>
      <c r="CCL13" s="78"/>
      <c r="CCM13" s="78"/>
      <c r="CCN13" s="78"/>
      <c r="CCO13" s="78"/>
      <c r="CCP13" s="78"/>
      <c r="CCQ13" s="78"/>
      <c r="CCR13" s="78"/>
      <c r="CCS13" s="78"/>
      <c r="CCT13" s="78"/>
      <c r="CCU13" s="78"/>
      <c r="CCV13" s="78"/>
      <c r="CCW13" s="78"/>
      <c r="CCX13" s="78"/>
      <c r="CCY13" s="78"/>
      <c r="CCZ13" s="78"/>
      <c r="CDA13" s="78"/>
      <c r="CDB13" s="78"/>
      <c r="CDC13" s="78"/>
      <c r="CDD13" s="78"/>
      <c r="CDE13" s="78"/>
      <c r="CDF13" s="78"/>
      <c r="CDG13" s="78"/>
      <c r="CDH13" s="78"/>
      <c r="CDI13" s="78"/>
      <c r="CDJ13" s="78"/>
      <c r="CDK13" s="78"/>
      <c r="CDL13" s="78"/>
      <c r="CDM13" s="78"/>
      <c r="CDN13" s="78"/>
      <c r="CDO13" s="78"/>
      <c r="CDP13" s="78"/>
      <c r="CDQ13" s="78"/>
      <c r="CDR13" s="78"/>
      <c r="CDS13" s="78"/>
      <c r="CDT13" s="78"/>
      <c r="CDU13" s="78"/>
      <c r="CDV13" s="78"/>
      <c r="CDW13" s="78"/>
      <c r="CDX13" s="78"/>
      <c r="CDY13" s="78"/>
      <c r="CDZ13" s="78"/>
      <c r="CEA13" s="78"/>
      <c r="CEB13" s="78"/>
      <c r="CEC13" s="78"/>
      <c r="CED13" s="78"/>
      <c r="CEE13" s="78"/>
      <c r="CEF13" s="78"/>
      <c r="CEG13" s="78"/>
      <c r="CEH13" s="78"/>
      <c r="CEI13" s="78"/>
      <c r="CEJ13" s="78"/>
      <c r="CEK13" s="78"/>
      <c r="CEL13" s="78"/>
      <c r="CEM13" s="78"/>
      <c r="CEN13" s="78"/>
      <c r="CEO13" s="78"/>
      <c r="CEP13" s="78"/>
      <c r="CEQ13" s="78"/>
      <c r="CER13" s="78"/>
      <c r="CES13" s="78"/>
      <c r="CET13" s="78"/>
      <c r="CEU13" s="78"/>
      <c r="CEV13" s="78"/>
      <c r="CEW13" s="78"/>
      <c r="CEX13" s="78"/>
      <c r="CEY13" s="78"/>
      <c r="CEZ13" s="78"/>
      <c r="CFA13" s="78"/>
      <c r="CFB13" s="78"/>
      <c r="CFC13" s="78"/>
      <c r="CFD13" s="78"/>
      <c r="CFE13" s="78"/>
      <c r="CFF13" s="78"/>
      <c r="CFG13" s="78"/>
      <c r="CFH13" s="78"/>
      <c r="CFI13" s="78"/>
      <c r="CFJ13" s="78"/>
      <c r="CFK13" s="78"/>
      <c r="CFL13" s="78"/>
      <c r="CFM13" s="78"/>
      <c r="CFN13" s="78"/>
      <c r="CFO13" s="78"/>
      <c r="CFP13" s="78"/>
      <c r="CFQ13" s="78"/>
      <c r="CFR13" s="78"/>
      <c r="CFS13" s="78"/>
      <c r="CFT13" s="78"/>
      <c r="CFU13" s="78"/>
      <c r="CFV13" s="78"/>
      <c r="CFW13" s="78"/>
      <c r="CFX13" s="78"/>
      <c r="CFY13" s="78"/>
      <c r="CFZ13" s="78"/>
      <c r="CGA13" s="78"/>
      <c r="CGB13" s="78"/>
      <c r="CGC13" s="78"/>
      <c r="CGD13" s="78"/>
      <c r="CGE13" s="78"/>
      <c r="CGF13" s="78"/>
      <c r="CGG13" s="78"/>
      <c r="CGH13" s="78"/>
      <c r="CGI13" s="78"/>
      <c r="CGJ13" s="78"/>
      <c r="CGK13" s="78"/>
      <c r="CGL13" s="78"/>
      <c r="CGM13" s="78"/>
      <c r="CGN13" s="78"/>
      <c r="CGO13" s="78"/>
      <c r="CGP13" s="78"/>
      <c r="CGQ13" s="78"/>
      <c r="CGR13" s="78"/>
      <c r="CGS13" s="78"/>
      <c r="CGT13" s="78"/>
      <c r="CGU13" s="78"/>
      <c r="CGV13" s="78"/>
      <c r="CGW13" s="78"/>
      <c r="CGX13" s="78"/>
      <c r="CGY13" s="78"/>
      <c r="CGZ13" s="78"/>
      <c r="CHA13" s="78"/>
      <c r="CHB13" s="78"/>
      <c r="CHC13" s="78"/>
      <c r="CHD13" s="78"/>
      <c r="CHE13" s="78"/>
      <c r="CHF13" s="78"/>
      <c r="CHG13" s="78"/>
      <c r="CHH13" s="78"/>
      <c r="CHI13" s="78"/>
      <c r="CHJ13" s="78"/>
      <c r="CHK13" s="78"/>
      <c r="CHL13" s="78"/>
      <c r="CHM13" s="78"/>
      <c r="CHN13" s="78"/>
      <c r="CHO13" s="78"/>
      <c r="CHP13" s="78"/>
      <c r="CHQ13" s="78"/>
      <c r="CHR13" s="78"/>
      <c r="CHS13" s="78"/>
      <c r="CHT13" s="78"/>
      <c r="CHU13" s="78"/>
      <c r="CHV13" s="78"/>
      <c r="CHW13" s="78"/>
      <c r="CHX13" s="78"/>
      <c r="CHY13" s="78"/>
      <c r="CHZ13" s="78"/>
      <c r="CIA13" s="78"/>
      <c r="CIB13" s="78"/>
      <c r="CIC13" s="78"/>
      <c r="CID13" s="78"/>
      <c r="CIE13" s="78"/>
      <c r="CIF13" s="78"/>
      <c r="CIG13" s="78"/>
      <c r="CIH13" s="78"/>
      <c r="CII13" s="78"/>
      <c r="CIJ13" s="78"/>
      <c r="CIK13" s="78"/>
      <c r="CIL13" s="78"/>
      <c r="CIM13" s="78"/>
      <c r="CIN13" s="78"/>
      <c r="CIO13" s="78"/>
      <c r="CIP13" s="78"/>
      <c r="CIQ13" s="78"/>
      <c r="CIR13" s="78"/>
      <c r="CIS13" s="78"/>
      <c r="CIT13" s="78"/>
      <c r="CIU13" s="78"/>
      <c r="CIV13" s="78"/>
      <c r="CIW13" s="78"/>
      <c r="CIX13" s="78"/>
      <c r="CIY13" s="78"/>
      <c r="CIZ13" s="78"/>
      <c r="CJA13" s="78"/>
      <c r="CJB13" s="78"/>
      <c r="CJC13" s="78"/>
      <c r="CJD13" s="78"/>
      <c r="CJE13" s="78"/>
      <c r="CJF13" s="78"/>
      <c r="CJG13" s="78"/>
      <c r="CJH13" s="78"/>
      <c r="CJI13" s="78"/>
      <c r="CJJ13" s="78"/>
      <c r="CJK13" s="78"/>
      <c r="CJL13" s="78"/>
      <c r="CJM13" s="78"/>
      <c r="CJN13" s="78"/>
      <c r="CJO13" s="78"/>
      <c r="CJP13" s="78"/>
      <c r="CJQ13" s="78"/>
      <c r="CJR13" s="78"/>
      <c r="CJS13" s="78"/>
      <c r="CJT13" s="78"/>
      <c r="CJU13" s="78"/>
      <c r="CJV13" s="78"/>
      <c r="CJW13" s="78"/>
      <c r="CJX13" s="78"/>
      <c r="CJY13" s="78"/>
      <c r="CJZ13" s="78"/>
      <c r="CKA13" s="78"/>
      <c r="CKB13" s="78"/>
      <c r="CKC13" s="78"/>
      <c r="CKD13" s="78"/>
      <c r="CKE13" s="78"/>
      <c r="CKF13" s="78"/>
      <c r="CKG13" s="78"/>
      <c r="CKH13" s="78"/>
      <c r="CKI13" s="78"/>
      <c r="CKJ13" s="78"/>
      <c r="CKK13" s="78"/>
      <c r="CKL13" s="78"/>
      <c r="CKM13" s="78"/>
      <c r="CKN13" s="78"/>
      <c r="CKO13" s="78"/>
      <c r="CKP13" s="78"/>
      <c r="CKQ13" s="78"/>
      <c r="CKR13" s="78"/>
      <c r="CKS13" s="78"/>
      <c r="CKT13" s="78"/>
      <c r="CKU13" s="78"/>
      <c r="CKV13" s="78"/>
      <c r="CKW13" s="78"/>
      <c r="CKX13" s="78"/>
      <c r="CKY13" s="78"/>
      <c r="CKZ13" s="78"/>
      <c r="CLA13" s="78"/>
      <c r="CLB13" s="78"/>
      <c r="CLC13" s="78"/>
      <c r="CLD13" s="78"/>
      <c r="CLE13" s="78"/>
      <c r="CLF13" s="78"/>
      <c r="CLG13" s="78"/>
      <c r="CLH13" s="78"/>
      <c r="CLI13" s="78"/>
      <c r="CLJ13" s="78"/>
      <c r="CLK13" s="78"/>
      <c r="CLL13" s="78"/>
      <c r="CLM13" s="78"/>
      <c r="CLN13" s="78"/>
      <c r="CLO13" s="78"/>
      <c r="CLP13" s="78"/>
      <c r="CLQ13" s="78"/>
      <c r="CLR13" s="78"/>
      <c r="CLS13" s="78"/>
      <c r="CLT13" s="78"/>
      <c r="CLU13" s="78"/>
      <c r="CLV13" s="78"/>
      <c r="CLW13" s="78"/>
      <c r="CLX13" s="78"/>
      <c r="CLY13" s="78"/>
      <c r="CLZ13" s="78"/>
      <c r="CMA13" s="78"/>
      <c r="CMB13" s="78"/>
      <c r="CMC13" s="78"/>
      <c r="CMD13" s="78"/>
      <c r="CME13" s="78"/>
      <c r="CMF13" s="78"/>
      <c r="CMG13" s="78"/>
      <c r="CMH13" s="78"/>
      <c r="CMI13" s="78"/>
      <c r="CMJ13" s="78"/>
      <c r="CMK13" s="78"/>
      <c r="CML13" s="78"/>
      <c r="CMM13" s="78"/>
      <c r="CMN13" s="78"/>
      <c r="CMO13" s="78"/>
      <c r="CMP13" s="78"/>
      <c r="CMQ13" s="78"/>
      <c r="CMR13" s="78"/>
      <c r="CMS13" s="78"/>
      <c r="CMT13" s="78"/>
      <c r="CMU13" s="78"/>
      <c r="CMV13" s="78"/>
      <c r="CMW13" s="78"/>
      <c r="CMX13" s="78"/>
      <c r="CMY13" s="78"/>
      <c r="CMZ13" s="78"/>
      <c r="CNA13" s="78"/>
      <c r="CNB13" s="78"/>
      <c r="CNC13" s="78"/>
      <c r="CND13" s="78"/>
      <c r="CNE13" s="78"/>
      <c r="CNF13" s="78"/>
      <c r="CNG13" s="78"/>
      <c r="CNH13" s="78"/>
      <c r="CNI13" s="78"/>
      <c r="CNJ13" s="78"/>
      <c r="CNK13" s="78"/>
      <c r="CNL13" s="78"/>
      <c r="CNM13" s="78"/>
      <c r="CNN13" s="78"/>
      <c r="CNO13" s="78"/>
      <c r="CNP13" s="78"/>
      <c r="CNQ13" s="78"/>
      <c r="CNR13" s="78"/>
      <c r="CNS13" s="78"/>
      <c r="CNT13" s="78"/>
      <c r="CNU13" s="78"/>
      <c r="CNV13" s="78"/>
      <c r="CNW13" s="78"/>
      <c r="CNX13" s="78"/>
      <c r="CNY13" s="78"/>
      <c r="CNZ13" s="78"/>
      <c r="COA13" s="78"/>
      <c r="COB13" s="78"/>
      <c r="COC13" s="78"/>
      <c r="COD13" s="78"/>
      <c r="COE13" s="78"/>
      <c r="COF13" s="78"/>
      <c r="COG13" s="78"/>
      <c r="COH13" s="78"/>
      <c r="COI13" s="78"/>
      <c r="COJ13" s="78"/>
      <c r="COK13" s="78"/>
      <c r="COL13" s="78"/>
      <c r="COM13" s="78"/>
      <c r="CON13" s="78"/>
      <c r="COO13" s="78"/>
      <c r="COP13" s="78"/>
      <c r="COQ13" s="78"/>
      <c r="COR13" s="78"/>
      <c r="COS13" s="78"/>
      <c r="COT13" s="78"/>
      <c r="COU13" s="78"/>
      <c r="COV13" s="78"/>
      <c r="COW13" s="78"/>
      <c r="COX13" s="78"/>
      <c r="COY13" s="78"/>
      <c r="COZ13" s="78"/>
      <c r="CPA13" s="78"/>
      <c r="CPB13" s="78"/>
      <c r="CPC13" s="78"/>
      <c r="CPD13" s="78"/>
      <c r="CPE13" s="78"/>
      <c r="CPF13" s="78"/>
      <c r="CPG13" s="78"/>
      <c r="CPH13" s="78"/>
      <c r="CPI13" s="78"/>
      <c r="CPJ13" s="78"/>
      <c r="CPK13" s="78"/>
      <c r="CPL13" s="78"/>
      <c r="CPM13" s="78"/>
      <c r="CPN13" s="78"/>
      <c r="CPO13" s="78"/>
      <c r="CPP13" s="78"/>
      <c r="CPQ13" s="78"/>
      <c r="CPR13" s="78"/>
      <c r="CPS13" s="78"/>
      <c r="CPT13" s="78"/>
      <c r="CPU13" s="78"/>
      <c r="CPV13" s="78"/>
      <c r="CPW13" s="78"/>
      <c r="CPX13" s="78"/>
      <c r="CPY13" s="78"/>
      <c r="CPZ13" s="78"/>
      <c r="CQA13" s="78"/>
      <c r="CQB13" s="78"/>
      <c r="CQC13" s="78"/>
      <c r="CQD13" s="78"/>
      <c r="CQE13" s="78"/>
      <c r="CQF13" s="78"/>
      <c r="CQG13" s="78"/>
      <c r="CQH13" s="78"/>
      <c r="CQI13" s="78"/>
      <c r="CQJ13" s="78"/>
      <c r="CQK13" s="78"/>
      <c r="CQL13" s="78"/>
      <c r="CQM13" s="78"/>
      <c r="CQN13" s="78"/>
      <c r="CQO13" s="78"/>
      <c r="CQP13" s="78"/>
      <c r="CQQ13" s="78"/>
      <c r="CQR13" s="78"/>
      <c r="CQS13" s="78"/>
      <c r="CQT13" s="78"/>
      <c r="CQU13" s="78"/>
      <c r="CQV13" s="78"/>
      <c r="CQW13" s="78"/>
      <c r="CQX13" s="78"/>
      <c r="CQY13" s="78"/>
      <c r="CQZ13" s="78"/>
      <c r="CRA13" s="78"/>
      <c r="CRB13" s="78"/>
      <c r="CRC13" s="78"/>
      <c r="CRD13" s="78"/>
      <c r="CRE13" s="78"/>
      <c r="CRF13" s="78"/>
      <c r="CRG13" s="78"/>
      <c r="CRH13" s="78"/>
      <c r="CRI13" s="78"/>
      <c r="CRJ13" s="78"/>
      <c r="CRK13" s="78"/>
      <c r="CRL13" s="78"/>
      <c r="CRM13" s="78"/>
      <c r="CRN13" s="78"/>
      <c r="CRO13" s="78"/>
      <c r="CRP13" s="78"/>
      <c r="CRQ13" s="78"/>
      <c r="CRR13" s="78"/>
      <c r="CRS13" s="78"/>
      <c r="CRT13" s="78"/>
      <c r="CRU13" s="78"/>
      <c r="CRV13" s="78"/>
      <c r="CRW13" s="78"/>
      <c r="CRX13" s="78"/>
      <c r="CRY13" s="78"/>
      <c r="CRZ13" s="78"/>
      <c r="CSA13" s="78"/>
      <c r="CSB13" s="78"/>
      <c r="CSC13" s="78"/>
      <c r="CSD13" s="78"/>
      <c r="CSE13" s="78"/>
      <c r="CSF13" s="78"/>
      <c r="CSG13" s="78"/>
      <c r="CSH13" s="78"/>
      <c r="CSI13" s="78"/>
      <c r="CSJ13" s="78"/>
      <c r="CSK13" s="78"/>
      <c r="CSL13" s="78"/>
      <c r="CSM13" s="78"/>
      <c r="CSN13" s="78"/>
      <c r="CSO13" s="78"/>
      <c r="CSP13" s="78"/>
      <c r="CSQ13" s="78"/>
      <c r="CSR13" s="78"/>
      <c r="CSS13" s="78"/>
      <c r="CST13" s="78"/>
      <c r="CSU13" s="78"/>
      <c r="CSV13" s="78"/>
      <c r="CSW13" s="78"/>
      <c r="CSX13" s="78"/>
      <c r="CSY13" s="78"/>
      <c r="CSZ13" s="78"/>
      <c r="CTA13" s="78"/>
      <c r="CTB13" s="78"/>
      <c r="CTC13" s="78"/>
      <c r="CTD13" s="78"/>
      <c r="CTE13" s="78"/>
      <c r="CTF13" s="78"/>
      <c r="CTG13" s="78"/>
      <c r="CTH13" s="78"/>
      <c r="CTI13" s="78"/>
      <c r="CTJ13" s="78"/>
      <c r="CTK13" s="78"/>
      <c r="CTL13" s="78"/>
      <c r="CTM13" s="78"/>
      <c r="CTN13" s="78"/>
      <c r="CTO13" s="78"/>
      <c r="CTP13" s="78"/>
      <c r="CTQ13" s="78"/>
      <c r="CTR13" s="78"/>
      <c r="CTS13" s="78"/>
      <c r="CTT13" s="78"/>
      <c r="CTU13" s="78"/>
      <c r="CTV13" s="78"/>
      <c r="CTW13" s="78"/>
      <c r="CTX13" s="78"/>
      <c r="CTY13" s="78"/>
      <c r="CTZ13" s="78"/>
      <c r="CUA13" s="78"/>
      <c r="CUB13" s="78"/>
      <c r="CUC13" s="78"/>
      <c r="CUD13" s="78"/>
      <c r="CUE13" s="78"/>
      <c r="CUF13" s="78"/>
      <c r="CUG13" s="78"/>
      <c r="CUH13" s="78"/>
      <c r="CUI13" s="78"/>
      <c r="CUJ13" s="78"/>
      <c r="CUK13" s="78"/>
      <c r="CUL13" s="78"/>
      <c r="CUM13" s="78"/>
      <c r="CUN13" s="78"/>
      <c r="CUO13" s="78"/>
      <c r="CUP13" s="78"/>
      <c r="CUQ13" s="78"/>
      <c r="CUR13" s="78"/>
      <c r="CUS13" s="78"/>
      <c r="CUT13" s="78"/>
      <c r="CUU13" s="78"/>
      <c r="CUV13" s="78"/>
      <c r="CUW13" s="78"/>
      <c r="CUX13" s="78"/>
      <c r="CUY13" s="78"/>
      <c r="CUZ13" s="78"/>
      <c r="CVA13" s="78"/>
      <c r="CVB13" s="78"/>
      <c r="CVC13" s="78"/>
      <c r="CVD13" s="78"/>
      <c r="CVE13" s="78"/>
      <c r="CVF13" s="78"/>
      <c r="CVG13" s="78"/>
      <c r="CVH13" s="78"/>
      <c r="CVI13" s="78"/>
      <c r="CVJ13" s="78"/>
      <c r="CVK13" s="78"/>
      <c r="CVL13" s="78"/>
      <c r="CVM13" s="78"/>
      <c r="CVN13" s="78"/>
      <c r="CVO13" s="78"/>
      <c r="CVP13" s="78"/>
      <c r="CVQ13" s="78"/>
      <c r="CVR13" s="78"/>
      <c r="CVS13" s="78"/>
      <c r="CVT13" s="78"/>
      <c r="CVU13" s="78"/>
      <c r="CVV13" s="78"/>
      <c r="CVW13" s="78"/>
      <c r="CVX13" s="78"/>
      <c r="CVY13" s="78"/>
      <c r="CVZ13" s="78"/>
      <c r="CWA13" s="78"/>
      <c r="CWB13" s="78"/>
      <c r="CWC13" s="78"/>
      <c r="CWD13" s="78"/>
      <c r="CWE13" s="78"/>
      <c r="CWF13" s="78"/>
      <c r="CWG13" s="78"/>
      <c r="CWH13" s="78"/>
      <c r="CWI13" s="78"/>
      <c r="CWJ13" s="78"/>
      <c r="CWK13" s="78"/>
      <c r="CWL13" s="78"/>
      <c r="CWM13" s="78"/>
      <c r="CWN13" s="78"/>
      <c r="CWO13" s="78"/>
      <c r="CWP13" s="78"/>
      <c r="CWQ13" s="78"/>
      <c r="CWR13" s="78"/>
      <c r="CWS13" s="78"/>
      <c r="CWT13" s="78"/>
      <c r="CWU13" s="78"/>
      <c r="CWV13" s="78"/>
      <c r="CWW13" s="78"/>
      <c r="CWX13" s="78"/>
      <c r="CWY13" s="78"/>
      <c r="CWZ13" s="78"/>
      <c r="CXA13" s="78"/>
      <c r="CXB13" s="78"/>
      <c r="CXC13" s="78"/>
      <c r="CXD13" s="78"/>
      <c r="CXE13" s="78"/>
      <c r="CXF13" s="78"/>
      <c r="CXG13" s="78"/>
      <c r="CXH13" s="78"/>
      <c r="CXI13" s="78"/>
      <c r="CXJ13" s="78"/>
      <c r="CXK13" s="78"/>
      <c r="CXL13" s="78"/>
      <c r="CXM13" s="78"/>
      <c r="CXN13" s="78"/>
      <c r="CXO13" s="78"/>
      <c r="CXP13" s="78"/>
      <c r="CXQ13" s="78"/>
      <c r="CXR13" s="78"/>
      <c r="CXS13" s="78"/>
      <c r="CXT13" s="78"/>
      <c r="CXU13" s="78"/>
      <c r="CXV13" s="78"/>
      <c r="CXW13" s="78"/>
      <c r="CXX13" s="78"/>
      <c r="CXY13" s="78"/>
      <c r="CXZ13" s="78"/>
      <c r="CYA13" s="78"/>
      <c r="CYB13" s="78"/>
      <c r="CYC13" s="78"/>
      <c r="CYD13" s="78"/>
      <c r="CYE13" s="78"/>
      <c r="CYF13" s="78"/>
      <c r="CYG13" s="78"/>
      <c r="CYH13" s="78"/>
      <c r="CYI13" s="78"/>
      <c r="CYJ13" s="78"/>
      <c r="CYK13" s="78"/>
      <c r="CYL13" s="78"/>
      <c r="CYM13" s="78"/>
      <c r="CYN13" s="78"/>
      <c r="CYO13" s="78"/>
      <c r="CYP13" s="78"/>
      <c r="CYQ13" s="78"/>
      <c r="CYR13" s="78"/>
      <c r="CYS13" s="78"/>
      <c r="CYT13" s="78"/>
      <c r="CYU13" s="78"/>
      <c r="CYV13" s="78"/>
      <c r="CYW13" s="78"/>
      <c r="CYX13" s="78"/>
      <c r="CYY13" s="78"/>
      <c r="CYZ13" s="78"/>
      <c r="CZA13" s="78"/>
      <c r="CZB13" s="78"/>
      <c r="CZC13" s="78"/>
      <c r="CZD13" s="78"/>
      <c r="CZE13" s="78"/>
      <c r="CZF13" s="78"/>
      <c r="CZG13" s="78"/>
      <c r="CZH13" s="78"/>
      <c r="CZI13" s="78"/>
      <c r="CZJ13" s="78"/>
      <c r="CZK13" s="78"/>
      <c r="CZL13" s="78"/>
      <c r="CZM13" s="78"/>
      <c r="CZN13" s="78"/>
      <c r="CZO13" s="78"/>
      <c r="CZP13" s="78"/>
      <c r="CZQ13" s="78"/>
      <c r="CZR13" s="78"/>
      <c r="CZS13" s="78"/>
      <c r="CZT13" s="78"/>
      <c r="CZU13" s="78"/>
      <c r="CZV13" s="78"/>
      <c r="CZW13" s="78"/>
      <c r="CZX13" s="78"/>
      <c r="CZY13" s="78"/>
      <c r="CZZ13" s="78"/>
      <c r="DAA13" s="78"/>
      <c r="DAB13" s="78"/>
      <c r="DAC13" s="78"/>
      <c r="DAD13" s="78"/>
      <c r="DAE13" s="78"/>
      <c r="DAF13" s="78"/>
      <c r="DAG13" s="78"/>
      <c r="DAH13" s="78"/>
      <c r="DAI13" s="78"/>
      <c r="DAJ13" s="78"/>
      <c r="DAK13" s="78"/>
      <c r="DAL13" s="78"/>
      <c r="DAM13" s="78"/>
      <c r="DAN13" s="78"/>
      <c r="DAO13" s="78"/>
      <c r="DAP13" s="78"/>
      <c r="DAQ13" s="78"/>
      <c r="DAR13" s="78"/>
      <c r="DAS13" s="78"/>
      <c r="DAT13" s="78"/>
      <c r="DAU13" s="78"/>
      <c r="DAV13" s="78"/>
      <c r="DAW13" s="78"/>
      <c r="DAX13" s="78"/>
      <c r="DAY13" s="78"/>
      <c r="DAZ13" s="78"/>
      <c r="DBA13" s="78"/>
      <c r="DBB13" s="78"/>
      <c r="DBC13" s="78"/>
      <c r="DBD13" s="78"/>
      <c r="DBE13" s="78"/>
      <c r="DBF13" s="78"/>
      <c r="DBG13" s="78"/>
      <c r="DBH13" s="78"/>
      <c r="DBI13" s="78"/>
      <c r="DBJ13" s="78"/>
      <c r="DBK13" s="78"/>
      <c r="DBL13" s="78"/>
      <c r="DBM13" s="78"/>
      <c r="DBN13" s="78"/>
      <c r="DBO13" s="78"/>
      <c r="DBP13" s="78"/>
      <c r="DBQ13" s="78"/>
      <c r="DBR13" s="78"/>
      <c r="DBS13" s="78"/>
      <c r="DBT13" s="78"/>
      <c r="DBU13" s="78"/>
      <c r="DBV13" s="78"/>
      <c r="DBW13" s="78"/>
      <c r="DBX13" s="78"/>
      <c r="DBY13" s="78"/>
      <c r="DBZ13" s="78"/>
      <c r="DCA13" s="78"/>
      <c r="DCB13" s="78"/>
      <c r="DCC13" s="78"/>
      <c r="DCD13" s="78"/>
      <c r="DCE13" s="78"/>
      <c r="DCF13" s="78"/>
      <c r="DCG13" s="78"/>
      <c r="DCH13" s="78"/>
      <c r="DCI13" s="78"/>
      <c r="DCJ13" s="78"/>
      <c r="DCK13" s="78"/>
      <c r="DCL13" s="78"/>
      <c r="DCM13" s="78"/>
      <c r="DCN13" s="78"/>
      <c r="DCO13" s="78"/>
      <c r="DCP13" s="78"/>
      <c r="DCQ13" s="78"/>
      <c r="DCR13" s="78"/>
      <c r="DCS13" s="78"/>
      <c r="DCT13" s="78"/>
      <c r="DCU13" s="78"/>
      <c r="DCV13" s="78"/>
      <c r="DCW13" s="78"/>
      <c r="DCX13" s="78"/>
      <c r="DCY13" s="78"/>
      <c r="DCZ13" s="78"/>
      <c r="DDA13" s="78"/>
      <c r="DDB13" s="78"/>
      <c r="DDC13" s="78"/>
      <c r="DDD13" s="78"/>
      <c r="DDE13" s="78"/>
      <c r="DDF13" s="78"/>
      <c r="DDG13" s="78"/>
      <c r="DDH13" s="78"/>
      <c r="DDI13" s="78"/>
      <c r="DDJ13" s="78"/>
      <c r="DDK13" s="78"/>
      <c r="DDL13" s="78"/>
      <c r="DDM13" s="78"/>
      <c r="DDN13" s="78"/>
      <c r="DDO13" s="78"/>
      <c r="DDP13" s="78"/>
      <c r="DDQ13" s="78"/>
      <c r="DDR13" s="78"/>
      <c r="DDS13" s="78"/>
      <c r="DDT13" s="78"/>
      <c r="DDU13" s="78"/>
      <c r="DDV13" s="78"/>
      <c r="DDW13" s="78"/>
      <c r="DDX13" s="78"/>
      <c r="DDY13" s="78"/>
      <c r="DDZ13" s="78"/>
      <c r="DEA13" s="78"/>
      <c r="DEB13" s="78"/>
      <c r="DEC13" s="78"/>
      <c r="DED13" s="78"/>
      <c r="DEE13" s="78"/>
      <c r="DEF13" s="78"/>
      <c r="DEG13" s="78"/>
      <c r="DEH13" s="78"/>
      <c r="DEI13" s="78"/>
      <c r="DEJ13" s="78"/>
      <c r="DEK13" s="78"/>
      <c r="DEL13" s="78"/>
      <c r="DEM13" s="78"/>
      <c r="DEN13" s="78"/>
      <c r="DEO13" s="78"/>
      <c r="DEP13" s="78"/>
      <c r="DEQ13" s="78"/>
      <c r="DER13" s="78"/>
      <c r="DES13" s="78"/>
      <c r="DET13" s="78"/>
      <c r="DEU13" s="78"/>
      <c r="DEV13" s="78"/>
      <c r="DEW13" s="78"/>
      <c r="DEX13" s="78"/>
      <c r="DEY13" s="78"/>
      <c r="DEZ13" s="78"/>
      <c r="DFA13" s="78"/>
      <c r="DFB13" s="78"/>
      <c r="DFC13" s="78"/>
      <c r="DFD13" s="78"/>
      <c r="DFE13" s="78"/>
      <c r="DFF13" s="78"/>
      <c r="DFG13" s="78"/>
      <c r="DFH13" s="78"/>
      <c r="DFI13" s="78"/>
      <c r="DFJ13" s="78"/>
      <c r="DFK13" s="78"/>
      <c r="DFL13" s="78"/>
      <c r="DFM13" s="78"/>
      <c r="DFN13" s="78"/>
      <c r="DFO13" s="78"/>
      <c r="DFP13" s="78"/>
      <c r="DFQ13" s="78"/>
      <c r="DFR13" s="78"/>
      <c r="DFS13" s="78"/>
      <c r="DFT13" s="78"/>
      <c r="DFU13" s="78"/>
      <c r="DFV13" s="78"/>
      <c r="DFW13" s="78"/>
      <c r="DFX13" s="78"/>
      <c r="DFY13" s="78"/>
      <c r="DFZ13" s="78"/>
      <c r="DGA13" s="78"/>
      <c r="DGB13" s="78"/>
      <c r="DGC13" s="78"/>
      <c r="DGD13" s="78"/>
      <c r="DGE13" s="78"/>
      <c r="DGF13" s="78"/>
      <c r="DGG13" s="78"/>
      <c r="DGH13" s="78"/>
      <c r="DGI13" s="78"/>
      <c r="DGJ13" s="78"/>
      <c r="DGK13" s="78"/>
      <c r="DGL13" s="78"/>
      <c r="DGM13" s="78"/>
      <c r="DGN13" s="78"/>
      <c r="DGO13" s="78"/>
      <c r="DGP13" s="78"/>
      <c r="DGQ13" s="78"/>
      <c r="DGR13" s="78"/>
      <c r="DGS13" s="78"/>
      <c r="DGT13" s="78"/>
      <c r="DGU13" s="78"/>
      <c r="DGV13" s="78"/>
      <c r="DGW13" s="78"/>
      <c r="DGX13" s="78"/>
      <c r="DGY13" s="78"/>
      <c r="DGZ13" s="78"/>
      <c r="DHA13" s="78"/>
      <c r="DHB13" s="78"/>
      <c r="DHC13" s="78"/>
      <c r="DHD13" s="78"/>
      <c r="DHE13" s="78"/>
      <c r="DHF13" s="78"/>
      <c r="DHG13" s="78"/>
      <c r="DHH13" s="78"/>
      <c r="DHI13" s="78"/>
      <c r="DHJ13" s="78"/>
      <c r="DHK13" s="78"/>
      <c r="DHL13" s="78"/>
      <c r="DHM13" s="78"/>
      <c r="DHN13" s="78"/>
      <c r="DHO13" s="78"/>
      <c r="DHP13" s="78"/>
      <c r="DHQ13" s="78"/>
      <c r="DHR13" s="78"/>
      <c r="DHS13" s="78"/>
      <c r="DHT13" s="78"/>
      <c r="DHU13" s="78"/>
      <c r="DHV13" s="78"/>
      <c r="DHW13" s="78"/>
      <c r="DHX13" s="78"/>
      <c r="DHY13" s="78"/>
      <c r="DHZ13" s="78"/>
      <c r="DIA13" s="78"/>
      <c r="DIB13" s="78"/>
      <c r="DIC13" s="78"/>
      <c r="DID13" s="78"/>
      <c r="DIE13" s="78"/>
      <c r="DIF13" s="78"/>
      <c r="DIG13" s="78"/>
      <c r="DIH13" s="78"/>
      <c r="DII13" s="78"/>
      <c r="DIJ13" s="78"/>
      <c r="DIK13" s="78"/>
      <c r="DIL13" s="78"/>
      <c r="DIM13" s="78"/>
      <c r="DIN13" s="78"/>
      <c r="DIO13" s="78"/>
      <c r="DIP13" s="78"/>
      <c r="DIQ13" s="78"/>
      <c r="DIR13" s="78"/>
      <c r="DIS13" s="78"/>
      <c r="DIT13" s="78"/>
      <c r="DIU13" s="78"/>
      <c r="DIV13" s="78"/>
      <c r="DIW13" s="78"/>
      <c r="DIX13" s="78"/>
      <c r="DIY13" s="78"/>
      <c r="DIZ13" s="78"/>
      <c r="DJA13" s="78"/>
      <c r="DJB13" s="78"/>
      <c r="DJC13" s="78"/>
      <c r="DJD13" s="78"/>
      <c r="DJE13" s="78"/>
      <c r="DJF13" s="78"/>
      <c r="DJG13" s="78"/>
      <c r="DJH13" s="78"/>
      <c r="DJI13" s="78"/>
      <c r="DJJ13" s="78"/>
      <c r="DJK13" s="78"/>
      <c r="DJL13" s="78"/>
      <c r="DJM13" s="78"/>
      <c r="DJN13" s="78"/>
      <c r="DJO13" s="78"/>
      <c r="DJP13" s="78"/>
      <c r="DJQ13" s="78"/>
      <c r="DJR13" s="78"/>
      <c r="DJS13" s="78"/>
      <c r="DJT13" s="78"/>
      <c r="DJU13" s="78"/>
      <c r="DJV13" s="78"/>
      <c r="DJW13" s="78"/>
      <c r="DJX13" s="78"/>
      <c r="DJY13" s="78"/>
      <c r="DJZ13" s="78"/>
      <c r="DKA13" s="78"/>
      <c r="DKB13" s="78"/>
      <c r="DKC13" s="78"/>
      <c r="DKD13" s="78"/>
      <c r="DKE13" s="78"/>
      <c r="DKF13" s="78"/>
      <c r="DKG13" s="78"/>
      <c r="DKH13" s="78"/>
      <c r="DKI13" s="78"/>
      <c r="DKJ13" s="78"/>
      <c r="DKK13" s="78"/>
      <c r="DKL13" s="78"/>
      <c r="DKM13" s="78"/>
      <c r="DKN13" s="78"/>
      <c r="DKO13" s="78"/>
      <c r="DKP13" s="78"/>
      <c r="DKQ13" s="78"/>
      <c r="DKR13" s="78"/>
      <c r="DKS13" s="78"/>
      <c r="DKT13" s="78"/>
      <c r="DKU13" s="78"/>
      <c r="DKV13" s="78"/>
      <c r="DKW13" s="78"/>
      <c r="DKX13" s="78"/>
      <c r="DKY13" s="78"/>
      <c r="DKZ13" s="78"/>
      <c r="DLA13" s="78"/>
      <c r="DLB13" s="78"/>
      <c r="DLC13" s="78"/>
      <c r="DLD13" s="78"/>
      <c r="DLE13" s="78"/>
      <c r="DLF13" s="78"/>
      <c r="DLG13" s="78"/>
      <c r="DLH13" s="78"/>
      <c r="DLI13" s="78"/>
      <c r="DLJ13" s="78"/>
      <c r="DLK13" s="78"/>
      <c r="DLL13" s="78"/>
      <c r="DLM13" s="78"/>
      <c r="DLN13" s="78"/>
      <c r="DLO13" s="78"/>
      <c r="DLP13" s="78"/>
      <c r="DLQ13" s="78"/>
      <c r="DLR13" s="78"/>
      <c r="DLS13" s="78"/>
      <c r="DLT13" s="78"/>
      <c r="DLU13" s="78"/>
      <c r="DLV13" s="78"/>
      <c r="DLW13" s="78"/>
      <c r="DLX13" s="78"/>
      <c r="DLY13" s="78"/>
      <c r="DLZ13" s="78"/>
      <c r="DMA13" s="78"/>
      <c r="DMB13" s="78"/>
      <c r="DMC13" s="78"/>
      <c r="DMD13" s="78"/>
      <c r="DME13" s="78"/>
      <c r="DMF13" s="78"/>
      <c r="DMG13" s="78"/>
      <c r="DMH13" s="78"/>
      <c r="DMI13" s="78"/>
      <c r="DMJ13" s="78"/>
      <c r="DMK13" s="78"/>
      <c r="DML13" s="78"/>
      <c r="DMM13" s="78"/>
      <c r="DMN13" s="78"/>
      <c r="DMO13" s="78"/>
      <c r="DMP13" s="78"/>
      <c r="DMQ13" s="78"/>
      <c r="DMR13" s="78"/>
      <c r="DMS13" s="78"/>
      <c r="DMT13" s="78"/>
      <c r="DMU13" s="78"/>
      <c r="DMV13" s="78"/>
      <c r="DMW13" s="78"/>
      <c r="DMX13" s="78"/>
      <c r="DMY13" s="78"/>
      <c r="DMZ13" s="78"/>
      <c r="DNA13" s="78"/>
      <c r="DNB13" s="78"/>
      <c r="DNC13" s="78"/>
      <c r="DND13" s="78"/>
      <c r="DNE13" s="78"/>
      <c r="DNF13" s="78"/>
      <c r="DNG13" s="78"/>
      <c r="DNH13" s="78"/>
      <c r="DNI13" s="78"/>
      <c r="DNJ13" s="78"/>
      <c r="DNK13" s="78"/>
      <c r="DNL13" s="78"/>
      <c r="DNM13" s="78"/>
      <c r="DNN13" s="78"/>
      <c r="DNO13" s="78"/>
      <c r="DNP13" s="78"/>
      <c r="DNQ13" s="78"/>
      <c r="DNR13" s="78"/>
      <c r="DNS13" s="78"/>
      <c r="DNT13" s="78"/>
      <c r="DNU13" s="78"/>
      <c r="DNV13" s="78"/>
      <c r="DNW13" s="78"/>
      <c r="DNX13" s="78"/>
      <c r="DNY13" s="78"/>
      <c r="DNZ13" s="78"/>
      <c r="DOA13" s="78"/>
      <c r="DOB13" s="78"/>
      <c r="DOC13" s="78"/>
      <c r="DOD13" s="78"/>
      <c r="DOE13" s="78"/>
      <c r="DOF13" s="78"/>
      <c r="DOG13" s="78"/>
      <c r="DOH13" s="78"/>
      <c r="DOI13" s="78"/>
      <c r="DOJ13" s="78"/>
      <c r="DOK13" s="78"/>
      <c r="DOL13" s="78"/>
      <c r="DOM13" s="78"/>
      <c r="DON13" s="78"/>
      <c r="DOO13" s="78"/>
      <c r="DOP13" s="78"/>
      <c r="DOQ13" s="78"/>
      <c r="DOR13" s="78"/>
      <c r="DOS13" s="78"/>
      <c r="DOT13" s="78"/>
      <c r="DOU13" s="78"/>
      <c r="DOV13" s="78"/>
      <c r="DOW13" s="78"/>
      <c r="DOX13" s="78"/>
      <c r="DOY13" s="78"/>
      <c r="DOZ13" s="78"/>
      <c r="DPA13" s="78"/>
      <c r="DPB13" s="78"/>
      <c r="DPC13" s="78"/>
      <c r="DPD13" s="78"/>
      <c r="DPE13" s="78"/>
      <c r="DPF13" s="78"/>
      <c r="DPG13" s="78"/>
      <c r="DPH13" s="78"/>
      <c r="DPI13" s="78"/>
      <c r="DPJ13" s="78"/>
      <c r="DPK13" s="78"/>
      <c r="DPL13" s="78"/>
      <c r="DPM13" s="78"/>
      <c r="DPN13" s="78"/>
      <c r="DPO13" s="78"/>
      <c r="DPP13" s="78"/>
      <c r="DPQ13" s="78"/>
      <c r="DPR13" s="78"/>
      <c r="DPS13" s="78"/>
      <c r="DPT13" s="78"/>
      <c r="DPU13" s="78"/>
      <c r="DPV13" s="78"/>
      <c r="DPW13" s="78"/>
      <c r="DPX13" s="78"/>
      <c r="DPY13" s="78"/>
      <c r="DPZ13" s="78"/>
      <c r="DQA13" s="78"/>
      <c r="DQB13" s="78"/>
      <c r="DQC13" s="78"/>
      <c r="DQD13" s="78"/>
      <c r="DQE13" s="78"/>
      <c r="DQF13" s="78"/>
      <c r="DQG13" s="78"/>
      <c r="DQH13" s="78"/>
      <c r="DQI13" s="78"/>
      <c r="DQJ13" s="78"/>
      <c r="DQK13" s="78"/>
      <c r="DQL13" s="78"/>
      <c r="DQM13" s="78"/>
      <c r="DQN13" s="78"/>
      <c r="DQO13" s="78"/>
      <c r="DQP13" s="78"/>
      <c r="DQQ13" s="78"/>
      <c r="DQR13" s="78"/>
      <c r="DQS13" s="78"/>
      <c r="DQT13" s="78"/>
      <c r="DQU13" s="78"/>
      <c r="DQV13" s="78"/>
      <c r="DQW13" s="78"/>
      <c r="DQX13" s="78"/>
      <c r="DQY13" s="78"/>
      <c r="DQZ13" s="78"/>
      <c r="DRA13" s="78"/>
      <c r="DRB13" s="78"/>
      <c r="DRC13" s="78"/>
      <c r="DRD13" s="78"/>
      <c r="DRE13" s="78"/>
      <c r="DRF13" s="78"/>
      <c r="DRG13" s="78"/>
      <c r="DRH13" s="78"/>
      <c r="DRI13" s="78"/>
      <c r="DRJ13" s="78"/>
      <c r="DRK13" s="78"/>
      <c r="DRL13" s="78"/>
      <c r="DRM13" s="78"/>
      <c r="DRN13" s="78"/>
      <c r="DRO13" s="78"/>
      <c r="DRP13" s="78"/>
      <c r="DRQ13" s="78"/>
      <c r="DRR13" s="78"/>
      <c r="DRS13" s="78"/>
      <c r="DRT13" s="78"/>
      <c r="DRU13" s="78"/>
      <c r="DRV13" s="78"/>
      <c r="DRW13" s="78"/>
      <c r="DRX13" s="78"/>
      <c r="DRY13" s="78"/>
      <c r="DRZ13" s="78"/>
      <c r="DSA13" s="78"/>
      <c r="DSB13" s="78"/>
      <c r="DSC13" s="78"/>
      <c r="DSD13" s="78"/>
      <c r="DSE13" s="78"/>
      <c r="DSF13" s="78"/>
      <c r="DSG13" s="78"/>
      <c r="DSH13" s="78"/>
      <c r="DSI13" s="78"/>
      <c r="DSJ13" s="78"/>
      <c r="DSK13" s="78"/>
      <c r="DSL13" s="78"/>
      <c r="DSM13" s="78"/>
      <c r="DSN13" s="78"/>
      <c r="DSO13" s="78"/>
      <c r="DSP13" s="78"/>
      <c r="DSQ13" s="78"/>
      <c r="DSR13" s="78"/>
      <c r="DSS13" s="78"/>
      <c r="DST13" s="78"/>
      <c r="DSU13" s="78"/>
      <c r="DSV13" s="78"/>
      <c r="DSW13" s="78"/>
      <c r="DSX13" s="78"/>
      <c r="DSY13" s="78"/>
      <c r="DSZ13" s="78"/>
      <c r="DTA13" s="78"/>
      <c r="DTB13" s="78"/>
      <c r="DTC13" s="78"/>
      <c r="DTD13" s="78"/>
      <c r="DTE13" s="78"/>
      <c r="DTF13" s="78"/>
      <c r="DTG13" s="78"/>
      <c r="DTH13" s="78"/>
      <c r="DTI13" s="78"/>
      <c r="DTJ13" s="78"/>
      <c r="DTK13" s="78"/>
      <c r="DTL13" s="78"/>
      <c r="DTM13" s="78"/>
      <c r="DTN13" s="78"/>
      <c r="DTO13" s="78"/>
      <c r="DTP13" s="78"/>
      <c r="DTQ13" s="78"/>
      <c r="DTR13" s="78"/>
      <c r="DTS13" s="78"/>
      <c r="DTT13" s="78"/>
      <c r="DTU13" s="78"/>
      <c r="DTV13" s="78"/>
      <c r="DTW13" s="78"/>
      <c r="DTX13" s="78"/>
      <c r="DTY13" s="78"/>
      <c r="DTZ13" s="78"/>
      <c r="DUA13" s="78"/>
      <c r="DUB13" s="78"/>
      <c r="DUC13" s="78"/>
      <c r="DUD13" s="78"/>
      <c r="DUE13" s="78"/>
      <c r="DUF13" s="78"/>
      <c r="DUG13" s="78"/>
      <c r="DUH13" s="78"/>
      <c r="DUI13" s="78"/>
      <c r="DUJ13" s="78"/>
      <c r="DUK13" s="78"/>
      <c r="DUL13" s="78"/>
      <c r="DUM13" s="78"/>
      <c r="DUN13" s="78"/>
      <c r="DUO13" s="78"/>
      <c r="DUP13" s="78"/>
      <c r="DUQ13" s="78"/>
      <c r="DUR13" s="78"/>
      <c r="DUS13" s="78"/>
      <c r="DUT13" s="78"/>
      <c r="DUU13" s="78"/>
      <c r="DUV13" s="78"/>
      <c r="DUW13" s="78"/>
      <c r="DUX13" s="78"/>
      <c r="DUY13" s="78"/>
      <c r="DUZ13" s="78"/>
      <c r="DVA13" s="78"/>
      <c r="DVB13" s="78"/>
      <c r="DVC13" s="78"/>
      <c r="DVD13" s="78"/>
      <c r="DVE13" s="78"/>
      <c r="DVF13" s="78"/>
      <c r="DVG13" s="78"/>
      <c r="DVH13" s="78"/>
      <c r="DVI13" s="78"/>
      <c r="DVJ13" s="78"/>
      <c r="DVK13" s="78"/>
      <c r="DVL13" s="78"/>
      <c r="DVM13" s="78"/>
      <c r="DVN13" s="78"/>
      <c r="DVO13" s="78"/>
      <c r="DVP13" s="78"/>
      <c r="DVQ13" s="78"/>
      <c r="DVR13" s="78"/>
      <c r="DVS13" s="78"/>
      <c r="DVT13" s="78"/>
      <c r="DVU13" s="78"/>
      <c r="DVV13" s="78"/>
      <c r="DVW13" s="78"/>
      <c r="DVX13" s="78"/>
      <c r="DVY13" s="78"/>
      <c r="DVZ13" s="78"/>
      <c r="DWA13" s="78"/>
      <c r="DWB13" s="78"/>
      <c r="DWC13" s="78"/>
      <c r="DWD13" s="78"/>
      <c r="DWE13" s="78"/>
      <c r="DWF13" s="78"/>
      <c r="DWG13" s="78"/>
      <c r="DWH13" s="78"/>
      <c r="DWI13" s="78"/>
      <c r="DWJ13" s="78"/>
      <c r="DWK13" s="78"/>
      <c r="DWL13" s="78"/>
      <c r="DWM13" s="78"/>
      <c r="DWN13" s="78"/>
      <c r="DWO13" s="78"/>
      <c r="DWP13" s="78"/>
      <c r="DWQ13" s="78"/>
      <c r="DWR13" s="78"/>
      <c r="DWS13" s="78"/>
      <c r="DWT13" s="78"/>
      <c r="DWU13" s="78"/>
      <c r="DWV13" s="78"/>
      <c r="DWW13" s="78"/>
      <c r="DWX13" s="78"/>
      <c r="DWY13" s="78"/>
      <c r="DWZ13" s="78"/>
      <c r="DXA13" s="78"/>
      <c r="DXB13" s="78"/>
      <c r="DXC13" s="78"/>
      <c r="DXD13" s="78"/>
      <c r="DXE13" s="78"/>
      <c r="DXF13" s="78"/>
      <c r="DXG13" s="78"/>
      <c r="DXH13" s="78"/>
      <c r="DXI13" s="78"/>
      <c r="DXJ13" s="78"/>
      <c r="DXK13" s="78"/>
      <c r="DXL13" s="78"/>
      <c r="DXM13" s="78"/>
      <c r="DXN13" s="78"/>
      <c r="DXO13" s="78"/>
      <c r="DXP13" s="78"/>
      <c r="DXQ13" s="78"/>
      <c r="DXR13" s="78"/>
      <c r="DXS13" s="78"/>
      <c r="DXT13" s="78"/>
      <c r="DXU13" s="78"/>
      <c r="DXV13" s="78"/>
      <c r="DXW13" s="78"/>
      <c r="DXX13" s="78"/>
      <c r="DXY13" s="78"/>
      <c r="DXZ13" s="78"/>
      <c r="DYA13" s="78"/>
      <c r="DYB13" s="78"/>
      <c r="DYC13" s="78"/>
      <c r="DYD13" s="78"/>
      <c r="DYE13" s="78"/>
      <c r="DYF13" s="78"/>
      <c r="DYG13" s="78"/>
      <c r="DYH13" s="78"/>
      <c r="DYI13" s="78"/>
      <c r="DYJ13" s="78"/>
      <c r="DYK13" s="78"/>
      <c r="DYL13" s="78"/>
      <c r="DYM13" s="78"/>
      <c r="DYN13" s="78"/>
      <c r="DYO13" s="78"/>
      <c r="DYP13" s="78"/>
      <c r="DYQ13" s="78"/>
      <c r="DYR13" s="78"/>
      <c r="DYS13" s="78"/>
      <c r="DYT13" s="78"/>
      <c r="DYU13" s="78"/>
      <c r="DYV13" s="78"/>
      <c r="DYW13" s="78"/>
      <c r="DYX13" s="78"/>
      <c r="DYY13" s="78"/>
      <c r="DYZ13" s="78"/>
      <c r="DZA13" s="78"/>
      <c r="DZB13" s="78"/>
      <c r="DZC13" s="78"/>
      <c r="DZD13" s="78"/>
      <c r="DZE13" s="78"/>
      <c r="DZF13" s="78"/>
      <c r="DZG13" s="78"/>
      <c r="DZH13" s="78"/>
      <c r="DZI13" s="78"/>
      <c r="DZJ13" s="78"/>
      <c r="DZK13" s="78"/>
      <c r="DZL13" s="78"/>
      <c r="DZM13" s="78"/>
      <c r="DZN13" s="78"/>
      <c r="DZO13" s="78"/>
      <c r="DZP13" s="78"/>
      <c r="DZQ13" s="78"/>
      <c r="DZR13" s="78"/>
      <c r="DZS13" s="78"/>
      <c r="DZT13" s="78"/>
      <c r="DZU13" s="78"/>
      <c r="DZV13" s="78"/>
      <c r="DZW13" s="78"/>
      <c r="DZX13" s="78"/>
      <c r="DZY13" s="78"/>
      <c r="DZZ13" s="78"/>
      <c r="EAA13" s="78"/>
      <c r="EAB13" s="78"/>
      <c r="EAC13" s="78"/>
      <c r="EAD13" s="78"/>
      <c r="EAE13" s="78"/>
      <c r="EAF13" s="78"/>
      <c r="EAG13" s="78"/>
      <c r="EAH13" s="78"/>
      <c r="EAI13" s="78"/>
      <c r="EAJ13" s="78"/>
      <c r="EAK13" s="78"/>
      <c r="EAL13" s="78"/>
      <c r="EAM13" s="78"/>
      <c r="EAN13" s="78"/>
      <c r="EAO13" s="78"/>
      <c r="EAP13" s="78"/>
      <c r="EAQ13" s="78"/>
      <c r="EAR13" s="78"/>
      <c r="EAS13" s="78"/>
      <c r="EAT13" s="78"/>
      <c r="EAU13" s="78"/>
      <c r="EAV13" s="78"/>
      <c r="EAW13" s="78"/>
      <c r="EAX13" s="78"/>
      <c r="EAY13" s="78"/>
      <c r="EAZ13" s="78"/>
      <c r="EBA13" s="78"/>
      <c r="EBB13" s="78"/>
      <c r="EBC13" s="78"/>
      <c r="EBD13" s="78"/>
      <c r="EBE13" s="78"/>
      <c r="EBF13" s="78"/>
      <c r="EBG13" s="78"/>
      <c r="EBH13" s="78"/>
      <c r="EBI13" s="78"/>
      <c r="EBJ13" s="78"/>
      <c r="EBK13" s="78"/>
      <c r="EBL13" s="78"/>
      <c r="EBM13" s="78"/>
      <c r="EBN13" s="78"/>
      <c r="EBO13" s="78"/>
      <c r="EBP13" s="78"/>
      <c r="EBQ13" s="78"/>
      <c r="EBR13" s="78"/>
      <c r="EBS13" s="78"/>
      <c r="EBT13" s="78"/>
      <c r="EBU13" s="78"/>
      <c r="EBV13" s="78"/>
      <c r="EBW13" s="78"/>
      <c r="EBX13" s="78"/>
      <c r="EBY13" s="78"/>
      <c r="EBZ13" s="78"/>
      <c r="ECA13" s="78"/>
      <c r="ECB13" s="78"/>
      <c r="ECC13" s="78"/>
      <c r="ECD13" s="78"/>
      <c r="ECE13" s="78"/>
      <c r="ECF13" s="78"/>
      <c r="ECG13" s="78"/>
      <c r="ECH13" s="78"/>
      <c r="ECI13" s="78"/>
      <c r="ECJ13" s="78"/>
      <c r="ECK13" s="78"/>
      <c r="ECL13" s="78"/>
      <c r="ECM13" s="78"/>
      <c r="ECN13" s="78"/>
      <c r="ECO13" s="78"/>
      <c r="ECP13" s="78"/>
      <c r="ECQ13" s="78"/>
      <c r="ECR13" s="78"/>
      <c r="ECS13" s="78"/>
      <c r="ECT13" s="78"/>
      <c r="ECU13" s="78"/>
      <c r="ECV13" s="78"/>
      <c r="ECW13" s="78"/>
      <c r="ECX13" s="78"/>
      <c r="ECY13" s="78"/>
      <c r="ECZ13" s="78"/>
      <c r="EDA13" s="78"/>
      <c r="EDB13" s="78"/>
      <c r="EDC13" s="78"/>
      <c r="EDD13" s="78"/>
      <c r="EDE13" s="78"/>
      <c r="EDF13" s="78"/>
      <c r="EDG13" s="78"/>
      <c r="EDH13" s="78"/>
      <c r="EDI13" s="78"/>
      <c r="EDJ13" s="78"/>
      <c r="EDK13" s="78"/>
      <c r="EDL13" s="78"/>
      <c r="EDM13" s="78"/>
      <c r="EDN13" s="78"/>
      <c r="EDO13" s="78"/>
      <c r="EDP13" s="78"/>
      <c r="EDQ13" s="78"/>
      <c r="EDR13" s="78"/>
      <c r="EDS13" s="78"/>
      <c r="EDT13" s="78"/>
      <c r="EDU13" s="78"/>
      <c r="EDV13" s="78"/>
      <c r="EDW13" s="78"/>
      <c r="EDX13" s="78"/>
      <c r="EDY13" s="78"/>
      <c r="EDZ13" s="78"/>
      <c r="EEA13" s="78"/>
      <c r="EEB13" s="78"/>
      <c r="EEC13" s="78"/>
      <c r="EED13" s="78"/>
      <c r="EEE13" s="78"/>
      <c r="EEF13" s="78"/>
      <c r="EEG13" s="78"/>
      <c r="EEH13" s="78"/>
      <c r="EEI13" s="78"/>
      <c r="EEJ13" s="78"/>
      <c r="EEK13" s="78"/>
      <c r="EEL13" s="78"/>
      <c r="EEM13" s="78"/>
      <c r="EEN13" s="78"/>
      <c r="EEO13" s="78"/>
      <c r="EEP13" s="78"/>
      <c r="EEQ13" s="78"/>
      <c r="EER13" s="78"/>
      <c r="EES13" s="78"/>
      <c r="EET13" s="78"/>
      <c r="EEU13" s="78"/>
      <c r="EEV13" s="78"/>
      <c r="EEW13" s="78"/>
      <c r="EEX13" s="78"/>
      <c r="EEY13" s="78"/>
      <c r="EEZ13" s="78"/>
      <c r="EFA13" s="78"/>
      <c r="EFB13" s="78"/>
      <c r="EFC13" s="78"/>
      <c r="EFD13" s="78"/>
      <c r="EFE13" s="78"/>
      <c r="EFF13" s="78"/>
      <c r="EFG13" s="78"/>
      <c r="EFH13" s="78"/>
      <c r="EFI13" s="78"/>
      <c r="EFJ13" s="78"/>
      <c r="EFK13" s="78"/>
      <c r="EFL13" s="78"/>
      <c r="EFM13" s="78"/>
      <c r="EFN13" s="78"/>
      <c r="EFO13" s="78"/>
      <c r="EFP13" s="78"/>
      <c r="EFQ13" s="78"/>
      <c r="EFR13" s="78"/>
      <c r="EFS13" s="78"/>
      <c r="EFT13" s="78"/>
      <c r="EFU13" s="78"/>
      <c r="EFV13" s="78"/>
      <c r="EFW13" s="78"/>
      <c r="EFX13" s="78"/>
      <c r="EFY13" s="78"/>
      <c r="EFZ13" s="78"/>
      <c r="EGA13" s="78"/>
      <c r="EGB13" s="78"/>
      <c r="EGC13" s="78"/>
      <c r="EGD13" s="78"/>
      <c r="EGE13" s="78"/>
      <c r="EGF13" s="78"/>
      <c r="EGG13" s="78"/>
      <c r="EGH13" s="78"/>
      <c r="EGI13" s="78"/>
      <c r="EGJ13" s="78"/>
      <c r="EGK13" s="78"/>
      <c r="EGL13" s="78"/>
      <c r="EGM13" s="78"/>
      <c r="EGN13" s="78"/>
      <c r="EGO13" s="78"/>
      <c r="EGP13" s="78"/>
      <c r="EGQ13" s="78"/>
      <c r="EGR13" s="78"/>
      <c r="EGS13" s="78"/>
      <c r="EGT13" s="78"/>
      <c r="EGU13" s="78"/>
      <c r="EGV13" s="78"/>
      <c r="EGW13" s="78"/>
      <c r="EGX13" s="78"/>
      <c r="EGY13" s="78"/>
      <c r="EGZ13" s="78"/>
      <c r="EHA13" s="78"/>
      <c r="EHB13" s="78"/>
      <c r="EHC13" s="78"/>
      <c r="EHD13" s="78"/>
      <c r="EHE13" s="78"/>
      <c r="EHF13" s="78"/>
      <c r="EHG13" s="78"/>
      <c r="EHH13" s="78"/>
      <c r="EHI13" s="78"/>
      <c r="EHJ13" s="78"/>
      <c r="EHK13" s="78"/>
      <c r="EHL13" s="78"/>
      <c r="EHM13" s="78"/>
      <c r="EHN13" s="78"/>
      <c r="EHO13" s="78"/>
      <c r="EHP13" s="78"/>
      <c r="EHQ13" s="78"/>
      <c r="EHR13" s="78"/>
      <c r="EHS13" s="78"/>
      <c r="EHT13" s="78"/>
      <c r="EHU13" s="78"/>
      <c r="EHV13" s="78"/>
      <c r="EHW13" s="78"/>
      <c r="EHX13" s="78"/>
      <c r="EHY13" s="78"/>
      <c r="EHZ13" s="78"/>
      <c r="EIA13" s="78"/>
      <c r="EIB13" s="78"/>
      <c r="EIC13" s="78"/>
      <c r="EID13" s="78"/>
      <c r="EIE13" s="78"/>
      <c r="EIF13" s="78"/>
      <c r="EIG13" s="78"/>
      <c r="EIH13" s="78"/>
      <c r="EII13" s="78"/>
      <c r="EIJ13" s="78"/>
      <c r="EIK13" s="78"/>
      <c r="EIL13" s="78"/>
      <c r="EIM13" s="78"/>
      <c r="EIN13" s="78"/>
      <c r="EIO13" s="78"/>
      <c r="EIP13" s="78"/>
      <c r="EIQ13" s="78"/>
      <c r="EIR13" s="78"/>
      <c r="EIS13" s="78"/>
      <c r="EIT13" s="78"/>
      <c r="EIU13" s="78"/>
      <c r="EIV13" s="78"/>
      <c r="EIW13" s="78"/>
      <c r="EIX13" s="78"/>
      <c r="EIY13" s="78"/>
      <c r="EIZ13" s="78"/>
      <c r="EJA13" s="78"/>
      <c r="EJB13" s="78"/>
      <c r="EJC13" s="78"/>
      <c r="EJD13" s="78"/>
      <c r="EJE13" s="78"/>
      <c r="EJF13" s="78"/>
      <c r="EJG13" s="78"/>
      <c r="EJH13" s="78"/>
      <c r="EJI13" s="78"/>
      <c r="EJJ13" s="78"/>
      <c r="EJK13" s="78"/>
      <c r="EJL13" s="78"/>
      <c r="EJM13" s="78"/>
      <c r="EJN13" s="78"/>
      <c r="EJO13" s="78"/>
      <c r="EJP13" s="78"/>
      <c r="EJQ13" s="78"/>
      <c r="EJR13" s="78"/>
      <c r="EJS13" s="78"/>
      <c r="EJT13" s="78"/>
      <c r="EJU13" s="78"/>
      <c r="EJV13" s="78"/>
      <c r="EJW13" s="78"/>
      <c r="EJX13" s="78"/>
      <c r="EJY13" s="78"/>
      <c r="EJZ13" s="78"/>
      <c r="EKA13" s="78"/>
      <c r="EKB13" s="78"/>
      <c r="EKC13" s="78"/>
      <c r="EKD13" s="78"/>
      <c r="EKE13" s="78"/>
      <c r="EKF13" s="78"/>
      <c r="EKG13" s="78"/>
      <c r="EKH13" s="78"/>
      <c r="EKI13" s="78"/>
      <c r="EKJ13" s="78"/>
      <c r="EKK13" s="78"/>
      <c r="EKL13" s="78"/>
      <c r="EKM13" s="78"/>
      <c r="EKN13" s="78"/>
      <c r="EKO13" s="78"/>
      <c r="EKP13" s="78"/>
      <c r="EKQ13" s="78"/>
      <c r="EKR13" s="78"/>
      <c r="EKS13" s="78"/>
      <c r="EKT13" s="78"/>
      <c r="EKU13" s="78"/>
      <c r="EKV13" s="78"/>
      <c r="EKW13" s="78"/>
      <c r="EKX13" s="78"/>
      <c r="EKY13" s="78"/>
      <c r="EKZ13" s="78"/>
      <c r="ELA13" s="78"/>
      <c r="ELB13" s="78"/>
      <c r="ELC13" s="78"/>
      <c r="ELD13" s="78"/>
      <c r="ELE13" s="78"/>
      <c r="ELF13" s="78"/>
      <c r="ELG13" s="78"/>
      <c r="ELH13" s="78"/>
      <c r="ELI13" s="78"/>
      <c r="ELJ13" s="78"/>
      <c r="ELK13" s="78"/>
      <c r="ELL13" s="78"/>
      <c r="ELM13" s="78"/>
      <c r="ELN13" s="78"/>
      <c r="ELO13" s="78"/>
      <c r="ELP13" s="78"/>
      <c r="ELQ13" s="78"/>
      <c r="ELR13" s="78"/>
      <c r="ELS13" s="78"/>
      <c r="ELT13" s="78"/>
      <c r="ELU13" s="78"/>
      <c r="ELV13" s="78"/>
      <c r="ELW13" s="78"/>
      <c r="ELX13" s="78"/>
      <c r="ELY13" s="78"/>
      <c r="ELZ13" s="78"/>
      <c r="EMA13" s="78"/>
      <c r="EMB13" s="78"/>
      <c r="EMC13" s="78"/>
      <c r="EMD13" s="78"/>
      <c r="EME13" s="78"/>
      <c r="EMF13" s="78"/>
      <c r="EMG13" s="78"/>
      <c r="EMH13" s="78"/>
      <c r="EMI13" s="78"/>
      <c r="EMJ13" s="78"/>
      <c r="EMK13" s="78"/>
      <c r="EML13" s="78"/>
      <c r="EMM13" s="78"/>
      <c r="EMN13" s="78"/>
      <c r="EMO13" s="78"/>
      <c r="EMP13" s="78"/>
      <c r="EMQ13" s="78"/>
      <c r="EMR13" s="78"/>
      <c r="EMS13" s="78"/>
      <c r="EMT13" s="78"/>
      <c r="EMU13" s="78"/>
      <c r="EMV13" s="78"/>
      <c r="EMW13" s="78"/>
      <c r="EMX13" s="78"/>
      <c r="EMY13" s="78"/>
      <c r="EMZ13" s="78"/>
      <c r="ENA13" s="78"/>
      <c r="ENB13" s="78"/>
      <c r="ENC13" s="78"/>
      <c r="END13" s="78"/>
      <c r="ENE13" s="78"/>
      <c r="ENF13" s="78"/>
      <c r="ENG13" s="78"/>
      <c r="ENH13" s="78"/>
      <c r="ENI13" s="78"/>
      <c r="ENJ13" s="78"/>
      <c r="ENK13" s="78"/>
      <c r="ENL13" s="78"/>
      <c r="ENM13" s="78"/>
      <c r="ENN13" s="78"/>
      <c r="ENO13" s="78"/>
      <c r="ENP13" s="78"/>
      <c r="ENQ13" s="78"/>
      <c r="ENR13" s="78"/>
      <c r="ENS13" s="78"/>
      <c r="ENT13" s="78"/>
      <c r="ENU13" s="78"/>
      <c r="ENV13" s="78"/>
      <c r="ENW13" s="78"/>
      <c r="ENX13" s="78"/>
      <c r="ENY13" s="78"/>
      <c r="ENZ13" s="78"/>
      <c r="EOA13" s="78"/>
      <c r="EOB13" s="78"/>
      <c r="EOC13" s="78"/>
      <c r="EOD13" s="78"/>
      <c r="EOE13" s="78"/>
      <c r="EOF13" s="78"/>
      <c r="EOG13" s="78"/>
      <c r="EOH13" s="78"/>
      <c r="EOI13" s="78"/>
      <c r="EOJ13" s="78"/>
      <c r="EOK13" s="78"/>
      <c r="EOL13" s="78"/>
      <c r="EOM13" s="78"/>
      <c r="EON13" s="78"/>
      <c r="EOO13" s="78"/>
      <c r="EOP13" s="78"/>
      <c r="EOQ13" s="78"/>
      <c r="EOR13" s="78"/>
      <c r="EOS13" s="78"/>
      <c r="EOT13" s="78"/>
      <c r="EOU13" s="78"/>
      <c r="EOV13" s="78"/>
      <c r="EOW13" s="78"/>
      <c r="EOX13" s="78"/>
      <c r="EOY13" s="78"/>
      <c r="EOZ13" s="78"/>
      <c r="EPA13" s="78"/>
      <c r="EPB13" s="78"/>
      <c r="EPC13" s="78"/>
      <c r="EPD13" s="78"/>
      <c r="EPE13" s="78"/>
      <c r="EPF13" s="78"/>
      <c r="EPG13" s="78"/>
      <c r="EPH13" s="78"/>
      <c r="EPI13" s="78"/>
      <c r="EPJ13" s="78"/>
      <c r="EPK13" s="78"/>
      <c r="EPL13" s="78"/>
      <c r="EPM13" s="78"/>
      <c r="EPN13" s="78"/>
      <c r="EPO13" s="78"/>
      <c r="EPP13" s="78"/>
      <c r="EPQ13" s="78"/>
      <c r="EPR13" s="78"/>
      <c r="EPS13" s="78"/>
      <c r="EPT13" s="78"/>
      <c r="EPU13" s="78"/>
      <c r="EPV13" s="78"/>
      <c r="EPW13" s="78"/>
      <c r="EPX13" s="78"/>
      <c r="EPY13" s="78"/>
      <c r="EPZ13" s="78"/>
      <c r="EQA13" s="78"/>
      <c r="EQB13" s="78"/>
      <c r="EQC13" s="78"/>
      <c r="EQD13" s="78"/>
      <c r="EQE13" s="78"/>
      <c r="EQF13" s="78"/>
      <c r="EQG13" s="78"/>
      <c r="EQH13" s="78"/>
      <c r="EQI13" s="78"/>
      <c r="EQJ13" s="78"/>
      <c r="EQK13" s="78"/>
      <c r="EQL13" s="78"/>
      <c r="EQM13" s="78"/>
      <c r="EQN13" s="78"/>
      <c r="EQO13" s="78"/>
      <c r="EQP13" s="78"/>
      <c r="EQQ13" s="78"/>
      <c r="EQR13" s="78"/>
      <c r="EQS13" s="78"/>
      <c r="EQT13" s="78"/>
      <c r="EQU13" s="78"/>
      <c r="EQV13" s="78"/>
      <c r="EQW13" s="78"/>
      <c r="EQX13" s="78"/>
      <c r="EQY13" s="78"/>
      <c r="EQZ13" s="78"/>
      <c r="ERA13" s="78"/>
      <c r="ERB13" s="78"/>
      <c r="ERC13" s="78"/>
      <c r="ERD13" s="78"/>
      <c r="ERE13" s="78"/>
      <c r="ERF13" s="78"/>
      <c r="ERG13" s="78"/>
      <c r="ERH13" s="78"/>
      <c r="ERI13" s="78"/>
      <c r="ERJ13" s="78"/>
      <c r="ERK13" s="78"/>
      <c r="ERL13" s="78"/>
      <c r="ERM13" s="78"/>
      <c r="ERN13" s="78"/>
      <c r="ERO13" s="78"/>
      <c r="ERP13" s="78"/>
      <c r="ERQ13" s="78"/>
      <c r="ERR13" s="78"/>
      <c r="ERS13" s="78"/>
      <c r="ERT13" s="78"/>
      <c r="ERU13" s="78"/>
      <c r="ERV13" s="78"/>
      <c r="ERW13" s="78"/>
      <c r="ERX13" s="78"/>
      <c r="ERY13" s="78"/>
      <c r="ERZ13" s="78"/>
      <c r="ESA13" s="78"/>
      <c r="ESB13" s="78"/>
      <c r="ESC13" s="78"/>
      <c r="ESD13" s="78"/>
      <c r="ESE13" s="78"/>
      <c r="ESF13" s="78"/>
      <c r="ESG13" s="78"/>
      <c r="ESH13" s="78"/>
      <c r="ESI13" s="78"/>
      <c r="ESJ13" s="78"/>
      <c r="ESK13" s="78"/>
      <c r="ESL13" s="78"/>
      <c r="ESM13" s="78"/>
      <c r="ESN13" s="78"/>
      <c r="ESO13" s="78"/>
      <c r="ESP13" s="78"/>
      <c r="ESQ13" s="78"/>
      <c r="ESR13" s="78"/>
      <c r="ESS13" s="78"/>
      <c r="EST13" s="78"/>
      <c r="ESU13" s="78"/>
      <c r="ESV13" s="78"/>
      <c r="ESW13" s="78"/>
      <c r="ESX13" s="78"/>
      <c r="ESY13" s="78"/>
      <c r="ESZ13" s="78"/>
      <c r="ETA13" s="78"/>
      <c r="ETB13" s="78"/>
      <c r="ETC13" s="78"/>
      <c r="ETD13" s="78"/>
      <c r="ETE13" s="78"/>
      <c r="ETF13" s="78"/>
      <c r="ETG13" s="78"/>
      <c r="ETH13" s="78"/>
      <c r="ETI13" s="78"/>
      <c r="ETJ13" s="78"/>
      <c r="ETK13" s="78"/>
      <c r="ETL13" s="78"/>
      <c r="ETM13" s="78"/>
      <c r="ETN13" s="78"/>
      <c r="ETO13" s="78"/>
      <c r="ETP13" s="78"/>
      <c r="ETQ13" s="78"/>
      <c r="ETR13" s="78"/>
      <c r="ETS13" s="78"/>
      <c r="ETT13" s="78"/>
      <c r="ETU13" s="78"/>
      <c r="ETV13" s="78"/>
      <c r="ETW13" s="78"/>
      <c r="ETX13" s="78"/>
      <c r="ETY13" s="78"/>
      <c r="ETZ13" s="78"/>
      <c r="EUA13" s="78"/>
      <c r="EUB13" s="78"/>
      <c r="EUC13" s="78"/>
      <c r="EUD13" s="78"/>
      <c r="EUE13" s="78"/>
      <c r="EUF13" s="78"/>
      <c r="EUG13" s="78"/>
      <c r="EUH13" s="78"/>
      <c r="EUI13" s="78"/>
      <c r="EUJ13" s="78"/>
      <c r="EUK13" s="78"/>
      <c r="EUL13" s="78"/>
      <c r="EUM13" s="78"/>
      <c r="EUN13" s="78"/>
      <c r="EUO13" s="78"/>
      <c r="EUP13" s="78"/>
      <c r="EUQ13" s="78"/>
      <c r="EUR13" s="78"/>
      <c r="EUS13" s="78"/>
      <c r="EUT13" s="78"/>
      <c r="EUU13" s="78"/>
      <c r="EUV13" s="78"/>
      <c r="EUW13" s="78"/>
      <c r="EUX13" s="78"/>
      <c r="EUY13" s="78"/>
      <c r="EUZ13" s="78"/>
      <c r="EVA13" s="78"/>
      <c r="EVB13" s="78"/>
      <c r="EVC13" s="78"/>
      <c r="EVD13" s="78"/>
      <c r="EVE13" s="78"/>
      <c r="EVF13" s="78"/>
      <c r="EVG13" s="78"/>
      <c r="EVH13" s="78"/>
      <c r="EVI13" s="78"/>
      <c r="EVJ13" s="78"/>
      <c r="EVK13" s="78"/>
      <c r="EVL13" s="78"/>
      <c r="EVM13" s="78"/>
      <c r="EVN13" s="78"/>
      <c r="EVO13" s="78"/>
      <c r="EVP13" s="78"/>
      <c r="EVQ13" s="78"/>
      <c r="EVR13" s="78"/>
      <c r="EVS13" s="78"/>
      <c r="EVT13" s="78"/>
      <c r="EVU13" s="78"/>
      <c r="EVV13" s="78"/>
      <c r="EVW13" s="78"/>
      <c r="EVX13" s="78"/>
      <c r="EVY13" s="78"/>
      <c r="EVZ13" s="78"/>
      <c r="EWA13" s="78"/>
      <c r="EWB13" s="78"/>
      <c r="EWC13" s="78"/>
      <c r="EWD13" s="78"/>
      <c r="EWE13" s="78"/>
      <c r="EWF13" s="78"/>
      <c r="EWG13" s="78"/>
      <c r="EWH13" s="78"/>
      <c r="EWI13" s="78"/>
      <c r="EWJ13" s="78"/>
      <c r="EWK13" s="78"/>
      <c r="EWL13" s="78"/>
      <c r="EWM13" s="78"/>
      <c r="EWN13" s="78"/>
      <c r="EWO13" s="78"/>
      <c r="EWP13" s="78"/>
      <c r="EWQ13" s="78"/>
      <c r="EWR13" s="78"/>
      <c r="EWS13" s="78"/>
      <c r="EWT13" s="78"/>
      <c r="EWU13" s="78"/>
      <c r="EWV13" s="78"/>
      <c r="EWW13" s="78"/>
      <c r="EWX13" s="78"/>
      <c r="EWY13" s="78"/>
      <c r="EWZ13" s="78"/>
      <c r="EXA13" s="78"/>
      <c r="EXB13" s="78"/>
      <c r="EXC13" s="78"/>
      <c r="EXD13" s="78"/>
      <c r="EXE13" s="78"/>
      <c r="EXF13" s="78"/>
      <c r="EXG13" s="78"/>
      <c r="EXH13" s="78"/>
      <c r="EXI13" s="78"/>
      <c r="EXJ13" s="78"/>
      <c r="EXK13" s="78"/>
      <c r="EXL13" s="78"/>
      <c r="EXM13" s="78"/>
      <c r="EXN13" s="78"/>
      <c r="EXO13" s="78"/>
      <c r="EXP13" s="78"/>
      <c r="EXQ13" s="78"/>
      <c r="EXR13" s="78"/>
      <c r="EXS13" s="78"/>
      <c r="EXT13" s="78"/>
      <c r="EXU13" s="78"/>
      <c r="EXV13" s="78"/>
      <c r="EXW13" s="78"/>
      <c r="EXX13" s="78"/>
      <c r="EXY13" s="78"/>
      <c r="EXZ13" s="78"/>
      <c r="EYA13" s="78"/>
      <c r="EYB13" s="78"/>
      <c r="EYC13" s="78"/>
      <c r="EYD13" s="78"/>
      <c r="EYE13" s="78"/>
      <c r="EYF13" s="78"/>
      <c r="EYG13" s="78"/>
      <c r="EYH13" s="78"/>
      <c r="EYI13" s="78"/>
      <c r="EYJ13" s="78"/>
      <c r="EYK13" s="78"/>
      <c r="EYL13" s="78"/>
      <c r="EYM13" s="78"/>
      <c r="EYN13" s="78"/>
      <c r="EYO13" s="78"/>
      <c r="EYP13" s="78"/>
      <c r="EYQ13" s="78"/>
      <c r="EYR13" s="78"/>
      <c r="EYS13" s="78"/>
      <c r="EYT13" s="78"/>
      <c r="EYU13" s="78"/>
      <c r="EYV13" s="78"/>
      <c r="EYW13" s="78"/>
      <c r="EYX13" s="78"/>
      <c r="EYY13" s="78"/>
      <c r="EYZ13" s="78"/>
      <c r="EZA13" s="78"/>
      <c r="EZB13" s="78"/>
      <c r="EZC13" s="78"/>
      <c r="EZD13" s="78"/>
      <c r="EZE13" s="78"/>
      <c r="EZF13" s="78"/>
      <c r="EZG13" s="78"/>
      <c r="EZH13" s="78"/>
      <c r="EZI13" s="78"/>
      <c r="EZJ13" s="78"/>
      <c r="EZK13" s="78"/>
      <c r="EZL13" s="78"/>
      <c r="EZM13" s="78"/>
      <c r="EZN13" s="78"/>
      <c r="EZO13" s="78"/>
      <c r="EZP13" s="78"/>
      <c r="EZQ13" s="78"/>
      <c r="EZR13" s="78"/>
      <c r="EZS13" s="78"/>
      <c r="EZT13" s="78"/>
      <c r="EZU13" s="78"/>
      <c r="EZV13" s="78"/>
      <c r="EZW13" s="78"/>
      <c r="EZX13" s="78"/>
      <c r="EZY13" s="78"/>
      <c r="EZZ13" s="78"/>
      <c r="FAA13" s="78"/>
      <c r="FAB13" s="78"/>
      <c r="FAC13" s="78"/>
      <c r="FAD13" s="78"/>
      <c r="FAE13" s="78"/>
      <c r="FAF13" s="78"/>
      <c r="FAG13" s="78"/>
      <c r="FAH13" s="78"/>
      <c r="FAI13" s="78"/>
      <c r="FAJ13" s="78"/>
      <c r="FAK13" s="78"/>
      <c r="FAL13" s="78"/>
      <c r="FAM13" s="78"/>
      <c r="FAN13" s="78"/>
      <c r="FAO13" s="78"/>
      <c r="FAP13" s="78"/>
      <c r="FAQ13" s="78"/>
      <c r="FAR13" s="78"/>
      <c r="FAS13" s="78"/>
      <c r="FAT13" s="78"/>
      <c r="FAU13" s="78"/>
      <c r="FAV13" s="78"/>
      <c r="FAW13" s="78"/>
      <c r="FAX13" s="78"/>
      <c r="FAY13" s="78"/>
      <c r="FAZ13" s="78"/>
      <c r="FBA13" s="78"/>
      <c r="FBB13" s="78"/>
      <c r="FBC13" s="78"/>
      <c r="FBD13" s="78"/>
      <c r="FBE13" s="78"/>
      <c r="FBF13" s="78"/>
      <c r="FBG13" s="78"/>
      <c r="FBH13" s="78"/>
      <c r="FBI13" s="78"/>
      <c r="FBJ13" s="78"/>
      <c r="FBK13" s="78"/>
      <c r="FBL13" s="78"/>
      <c r="FBM13" s="78"/>
      <c r="FBN13" s="78"/>
      <c r="FBO13" s="78"/>
      <c r="FBP13" s="78"/>
      <c r="FBQ13" s="78"/>
      <c r="FBR13" s="78"/>
      <c r="FBS13" s="78"/>
      <c r="FBT13" s="78"/>
      <c r="FBU13" s="78"/>
      <c r="FBV13" s="78"/>
      <c r="FBW13" s="78"/>
      <c r="FBX13" s="78"/>
      <c r="FBY13" s="78"/>
      <c r="FBZ13" s="78"/>
      <c r="FCA13" s="78"/>
      <c r="FCB13" s="78"/>
      <c r="FCC13" s="78"/>
      <c r="FCD13" s="78"/>
      <c r="FCE13" s="78"/>
      <c r="FCF13" s="78"/>
      <c r="FCG13" s="78"/>
      <c r="FCH13" s="78"/>
      <c r="FCI13" s="78"/>
      <c r="FCJ13" s="78"/>
      <c r="FCK13" s="78"/>
      <c r="FCL13" s="78"/>
      <c r="FCM13" s="78"/>
      <c r="FCN13" s="78"/>
      <c r="FCO13" s="78"/>
      <c r="FCP13" s="78"/>
      <c r="FCQ13" s="78"/>
      <c r="FCR13" s="78"/>
      <c r="FCS13" s="78"/>
      <c r="FCT13" s="78"/>
      <c r="FCU13" s="78"/>
      <c r="FCV13" s="78"/>
      <c r="FCW13" s="78"/>
      <c r="FCX13" s="78"/>
      <c r="FCY13" s="78"/>
      <c r="FCZ13" s="78"/>
      <c r="FDA13" s="78"/>
      <c r="FDB13" s="78"/>
      <c r="FDC13" s="78"/>
      <c r="FDD13" s="78"/>
      <c r="FDE13" s="78"/>
      <c r="FDF13" s="78"/>
      <c r="FDG13" s="78"/>
      <c r="FDH13" s="78"/>
      <c r="FDI13" s="78"/>
      <c r="FDJ13" s="78"/>
      <c r="FDK13" s="78"/>
      <c r="FDL13" s="78"/>
      <c r="FDM13" s="78"/>
      <c r="FDN13" s="78"/>
      <c r="FDO13" s="78"/>
      <c r="FDP13" s="78"/>
      <c r="FDQ13" s="78"/>
      <c r="FDR13" s="78"/>
      <c r="FDS13" s="78"/>
      <c r="FDT13" s="78"/>
      <c r="FDU13" s="78"/>
      <c r="FDV13" s="78"/>
      <c r="FDW13" s="78"/>
      <c r="FDX13" s="78"/>
      <c r="FDY13" s="78"/>
      <c r="FDZ13" s="78"/>
      <c r="FEA13" s="78"/>
      <c r="FEB13" s="78"/>
      <c r="FEC13" s="78"/>
      <c r="FED13" s="78"/>
      <c r="FEE13" s="78"/>
      <c r="FEF13" s="78"/>
      <c r="FEG13" s="78"/>
      <c r="FEH13" s="78"/>
      <c r="FEI13" s="78"/>
      <c r="FEJ13" s="78"/>
      <c r="FEK13" s="78"/>
      <c r="FEL13" s="78"/>
      <c r="FEM13" s="78"/>
      <c r="FEN13" s="78"/>
      <c r="FEO13" s="78"/>
      <c r="FEP13" s="78"/>
      <c r="FEQ13" s="78"/>
      <c r="FER13" s="78"/>
      <c r="FES13" s="78"/>
      <c r="FET13" s="78"/>
      <c r="FEU13" s="78"/>
      <c r="FEV13" s="78"/>
      <c r="FEW13" s="78"/>
      <c r="FEX13" s="78"/>
      <c r="FEY13" s="78"/>
      <c r="FEZ13" s="78"/>
      <c r="FFA13" s="78"/>
      <c r="FFB13" s="78"/>
      <c r="FFC13" s="78"/>
      <c r="FFD13" s="78"/>
      <c r="FFE13" s="78"/>
      <c r="FFF13" s="78"/>
      <c r="FFG13" s="78"/>
      <c r="FFH13" s="78"/>
      <c r="FFI13" s="78"/>
      <c r="FFJ13" s="78"/>
      <c r="FFK13" s="78"/>
      <c r="FFL13" s="78"/>
      <c r="FFM13" s="78"/>
      <c r="FFN13" s="78"/>
      <c r="FFO13" s="78"/>
      <c r="FFP13" s="78"/>
      <c r="FFQ13" s="78"/>
      <c r="FFR13" s="78"/>
      <c r="FFS13" s="78"/>
      <c r="FFT13" s="78"/>
      <c r="FFU13" s="78"/>
      <c r="FFV13" s="78"/>
      <c r="FFW13" s="78"/>
      <c r="FFX13" s="78"/>
      <c r="FFY13" s="78"/>
      <c r="FFZ13" s="78"/>
      <c r="FGA13" s="78"/>
      <c r="FGB13" s="78"/>
      <c r="FGC13" s="78"/>
      <c r="FGD13" s="78"/>
      <c r="FGE13" s="78"/>
      <c r="FGF13" s="78"/>
      <c r="FGG13" s="78"/>
      <c r="FGH13" s="78"/>
      <c r="FGI13" s="78"/>
      <c r="FGJ13" s="78"/>
      <c r="FGK13" s="78"/>
      <c r="FGL13" s="78"/>
      <c r="FGM13" s="78"/>
      <c r="FGN13" s="78"/>
      <c r="FGO13" s="78"/>
      <c r="FGP13" s="78"/>
      <c r="FGQ13" s="78"/>
      <c r="FGR13" s="78"/>
      <c r="FGS13" s="78"/>
      <c r="FGT13" s="78"/>
      <c r="FGU13" s="78"/>
      <c r="FGV13" s="78"/>
      <c r="FGW13" s="78"/>
      <c r="FGX13" s="78"/>
      <c r="FGY13" s="78"/>
      <c r="FGZ13" s="78"/>
      <c r="FHA13" s="78"/>
      <c r="FHB13" s="78"/>
      <c r="FHC13" s="78"/>
      <c r="FHD13" s="78"/>
      <c r="FHE13" s="78"/>
      <c r="FHF13" s="78"/>
      <c r="FHG13" s="78"/>
      <c r="FHH13" s="78"/>
      <c r="FHI13" s="78"/>
      <c r="FHJ13" s="78"/>
      <c r="FHK13" s="78"/>
      <c r="FHL13" s="78"/>
      <c r="FHM13" s="78"/>
      <c r="FHN13" s="78"/>
      <c r="FHO13" s="78"/>
      <c r="FHP13" s="78"/>
      <c r="FHQ13" s="78"/>
      <c r="FHR13" s="78"/>
      <c r="FHS13" s="78"/>
      <c r="FHT13" s="78"/>
      <c r="FHU13" s="78"/>
      <c r="FHV13" s="78"/>
      <c r="FHW13" s="78"/>
      <c r="FHX13" s="78"/>
      <c r="FHY13" s="78"/>
      <c r="FHZ13" s="78"/>
      <c r="FIA13" s="78"/>
      <c r="FIB13" s="78"/>
      <c r="FIC13" s="78"/>
      <c r="FID13" s="78"/>
      <c r="FIE13" s="78"/>
      <c r="FIF13" s="78"/>
      <c r="FIG13" s="78"/>
      <c r="FIH13" s="78"/>
      <c r="FII13" s="78"/>
      <c r="FIJ13" s="78"/>
      <c r="FIK13" s="78"/>
      <c r="FIL13" s="78"/>
      <c r="FIM13" s="78"/>
      <c r="FIN13" s="78"/>
      <c r="FIO13" s="78"/>
      <c r="FIP13" s="78"/>
      <c r="FIQ13" s="78"/>
      <c r="FIR13" s="78"/>
      <c r="FIS13" s="78"/>
      <c r="FIT13" s="78"/>
      <c r="FIU13" s="78"/>
      <c r="FIV13" s="78"/>
      <c r="FIW13" s="78"/>
      <c r="FIX13" s="78"/>
      <c r="FIY13" s="78"/>
      <c r="FIZ13" s="78"/>
      <c r="FJA13" s="78"/>
      <c r="FJB13" s="78"/>
      <c r="FJC13" s="78"/>
      <c r="FJD13" s="78"/>
      <c r="FJE13" s="78"/>
      <c r="FJF13" s="78"/>
      <c r="FJG13" s="78"/>
      <c r="FJH13" s="78"/>
      <c r="FJI13" s="78"/>
      <c r="FJJ13" s="78"/>
      <c r="FJK13" s="78"/>
      <c r="FJL13" s="78"/>
      <c r="FJM13" s="78"/>
      <c r="FJN13" s="78"/>
      <c r="FJO13" s="78"/>
      <c r="FJP13" s="78"/>
      <c r="FJQ13" s="78"/>
      <c r="FJR13" s="78"/>
      <c r="FJS13" s="78"/>
      <c r="FJT13" s="78"/>
      <c r="FJU13" s="78"/>
      <c r="FJV13" s="78"/>
      <c r="FJW13" s="78"/>
      <c r="FJX13" s="78"/>
      <c r="FJY13" s="78"/>
      <c r="FJZ13" s="78"/>
      <c r="FKA13" s="78"/>
      <c r="FKB13" s="78"/>
      <c r="FKC13" s="78"/>
      <c r="FKD13" s="78"/>
      <c r="FKE13" s="78"/>
      <c r="FKF13" s="78"/>
      <c r="FKG13" s="78"/>
      <c r="FKH13" s="78"/>
      <c r="FKI13" s="78"/>
      <c r="FKJ13" s="78"/>
      <c r="FKK13" s="78"/>
      <c r="FKL13" s="78"/>
      <c r="FKM13" s="78"/>
      <c r="FKN13" s="78"/>
      <c r="FKO13" s="78"/>
      <c r="FKP13" s="78"/>
      <c r="FKQ13" s="78"/>
      <c r="FKR13" s="78"/>
      <c r="FKS13" s="78"/>
      <c r="FKT13" s="78"/>
      <c r="FKU13" s="78"/>
      <c r="FKV13" s="78"/>
      <c r="FKW13" s="78"/>
      <c r="FKX13" s="78"/>
      <c r="FKY13" s="78"/>
      <c r="FKZ13" s="78"/>
      <c r="FLA13" s="78"/>
      <c r="FLB13" s="78"/>
      <c r="FLC13" s="78"/>
      <c r="FLD13" s="78"/>
      <c r="FLE13" s="78"/>
      <c r="FLF13" s="78"/>
      <c r="FLG13" s="78"/>
      <c r="FLH13" s="78"/>
      <c r="FLI13" s="78"/>
      <c r="FLJ13" s="78"/>
      <c r="FLK13" s="78"/>
      <c r="FLL13" s="78"/>
      <c r="FLM13" s="78"/>
      <c r="FLN13" s="78"/>
      <c r="FLO13" s="78"/>
      <c r="FLP13" s="78"/>
      <c r="FLQ13" s="78"/>
      <c r="FLR13" s="78"/>
      <c r="FLS13" s="78"/>
      <c r="FLT13" s="78"/>
      <c r="FLU13" s="78"/>
      <c r="FLV13" s="78"/>
      <c r="FLW13" s="78"/>
      <c r="FLX13" s="78"/>
      <c r="FLY13" s="78"/>
      <c r="FLZ13" s="78"/>
      <c r="FMA13" s="78"/>
      <c r="FMB13" s="78"/>
      <c r="FMC13" s="78"/>
      <c r="FMD13" s="78"/>
      <c r="FME13" s="78"/>
      <c r="FMF13" s="78"/>
      <c r="FMG13" s="78"/>
      <c r="FMH13" s="78"/>
      <c r="FMI13" s="78"/>
      <c r="FMJ13" s="78"/>
      <c r="FMK13" s="78"/>
      <c r="FML13" s="78"/>
      <c r="FMM13" s="78"/>
      <c r="FMN13" s="78"/>
      <c r="FMO13" s="78"/>
      <c r="FMP13" s="78"/>
      <c r="FMQ13" s="78"/>
      <c r="FMR13" s="78"/>
      <c r="FMS13" s="78"/>
      <c r="FMT13" s="78"/>
      <c r="FMU13" s="78"/>
      <c r="FMV13" s="78"/>
      <c r="FMW13" s="78"/>
      <c r="FMX13" s="78"/>
      <c r="FMY13" s="78"/>
      <c r="FMZ13" s="78"/>
      <c r="FNA13" s="78"/>
      <c r="FNB13" s="78"/>
      <c r="FNC13" s="78"/>
      <c r="FND13" s="78"/>
      <c r="FNE13" s="78"/>
      <c r="FNF13" s="78"/>
      <c r="FNG13" s="78"/>
      <c r="FNH13" s="78"/>
      <c r="FNI13" s="78"/>
      <c r="FNJ13" s="78"/>
      <c r="FNK13" s="78"/>
      <c r="FNL13" s="78"/>
      <c r="FNM13" s="78"/>
      <c r="FNN13" s="78"/>
      <c r="FNO13" s="78"/>
      <c r="FNP13" s="78"/>
      <c r="FNQ13" s="78"/>
      <c r="FNR13" s="78"/>
      <c r="FNS13" s="78"/>
      <c r="FNT13" s="78"/>
      <c r="FNU13" s="78"/>
      <c r="FNV13" s="78"/>
      <c r="FNW13" s="78"/>
      <c r="FNX13" s="78"/>
      <c r="FNY13" s="78"/>
      <c r="FNZ13" s="78"/>
      <c r="FOA13" s="78"/>
      <c r="FOB13" s="78"/>
      <c r="FOC13" s="78"/>
      <c r="FOD13" s="78"/>
      <c r="FOE13" s="78"/>
      <c r="FOF13" s="78"/>
      <c r="FOG13" s="78"/>
      <c r="FOH13" s="78"/>
      <c r="FOI13" s="78"/>
      <c r="FOJ13" s="78"/>
      <c r="FOK13" s="78"/>
      <c r="FOL13" s="78"/>
      <c r="FOM13" s="78"/>
      <c r="FON13" s="78"/>
      <c r="FOO13" s="78"/>
      <c r="FOP13" s="78"/>
      <c r="FOQ13" s="78"/>
      <c r="FOR13" s="78"/>
      <c r="FOS13" s="78"/>
      <c r="FOT13" s="78"/>
      <c r="FOU13" s="78"/>
      <c r="FOV13" s="78"/>
      <c r="FOW13" s="78"/>
      <c r="FOX13" s="78"/>
      <c r="FOY13" s="78"/>
      <c r="FOZ13" s="78"/>
      <c r="FPA13" s="78"/>
      <c r="FPB13" s="78"/>
      <c r="FPC13" s="78"/>
      <c r="FPD13" s="78"/>
      <c r="FPE13" s="78"/>
      <c r="FPF13" s="78"/>
      <c r="FPG13" s="78"/>
      <c r="FPH13" s="78"/>
      <c r="FPI13" s="78"/>
      <c r="FPJ13" s="78"/>
      <c r="FPK13" s="78"/>
      <c r="FPL13" s="78"/>
      <c r="FPM13" s="78"/>
      <c r="FPN13" s="78"/>
      <c r="FPO13" s="78"/>
      <c r="FPP13" s="78"/>
      <c r="FPQ13" s="78"/>
      <c r="FPR13" s="78"/>
      <c r="FPS13" s="78"/>
      <c r="FPT13" s="78"/>
      <c r="FPU13" s="78"/>
      <c r="FPV13" s="78"/>
      <c r="FPW13" s="78"/>
      <c r="FPX13" s="78"/>
      <c r="FPY13" s="78"/>
      <c r="FPZ13" s="78"/>
      <c r="FQA13" s="78"/>
      <c r="FQB13" s="78"/>
      <c r="FQC13" s="78"/>
      <c r="FQD13" s="78"/>
      <c r="FQE13" s="78"/>
      <c r="FQF13" s="78"/>
      <c r="FQG13" s="78"/>
      <c r="FQH13" s="78"/>
      <c r="FQI13" s="78"/>
      <c r="FQJ13" s="78"/>
      <c r="FQK13" s="78"/>
      <c r="FQL13" s="78"/>
      <c r="FQM13" s="78"/>
      <c r="FQN13" s="78"/>
      <c r="FQO13" s="78"/>
      <c r="FQP13" s="78"/>
      <c r="FQQ13" s="78"/>
      <c r="FQR13" s="78"/>
      <c r="FQS13" s="78"/>
      <c r="FQT13" s="78"/>
      <c r="FQU13" s="78"/>
      <c r="FQV13" s="78"/>
      <c r="FQW13" s="78"/>
      <c r="FQX13" s="78"/>
      <c r="FQY13" s="78"/>
      <c r="FQZ13" s="78"/>
      <c r="FRA13" s="78"/>
      <c r="FRB13" s="78"/>
      <c r="FRC13" s="78"/>
      <c r="FRD13" s="78"/>
      <c r="FRE13" s="78"/>
      <c r="FRF13" s="78"/>
      <c r="FRG13" s="78"/>
      <c r="FRH13" s="78"/>
      <c r="FRI13" s="78"/>
      <c r="FRJ13" s="78"/>
      <c r="FRK13" s="78"/>
      <c r="FRL13" s="78"/>
      <c r="FRM13" s="78"/>
      <c r="FRN13" s="78"/>
      <c r="FRO13" s="78"/>
      <c r="FRP13" s="78"/>
      <c r="FRQ13" s="78"/>
      <c r="FRR13" s="78"/>
      <c r="FRS13" s="78"/>
      <c r="FRT13" s="78"/>
      <c r="FRU13" s="78"/>
      <c r="FRV13" s="78"/>
      <c r="FRW13" s="78"/>
      <c r="FRX13" s="78"/>
      <c r="FRY13" s="78"/>
      <c r="FRZ13" s="78"/>
      <c r="FSA13" s="78"/>
      <c r="FSB13" s="78"/>
      <c r="FSC13" s="78"/>
      <c r="FSD13" s="78"/>
      <c r="FSE13" s="78"/>
      <c r="FSF13" s="78"/>
      <c r="FSG13" s="78"/>
      <c r="FSH13" s="78"/>
      <c r="FSI13" s="78"/>
      <c r="FSJ13" s="78"/>
      <c r="FSK13" s="78"/>
      <c r="FSL13" s="78"/>
      <c r="FSM13" s="78"/>
      <c r="FSN13" s="78"/>
      <c r="FSO13" s="78"/>
      <c r="FSP13" s="78"/>
      <c r="FSQ13" s="78"/>
      <c r="FSR13" s="78"/>
      <c r="FSS13" s="78"/>
      <c r="FST13" s="78"/>
      <c r="FSU13" s="78"/>
      <c r="FSV13" s="78"/>
      <c r="FSW13" s="78"/>
      <c r="FSX13" s="78"/>
      <c r="FSY13" s="78"/>
      <c r="FSZ13" s="78"/>
      <c r="FTA13" s="78"/>
      <c r="FTB13" s="78"/>
      <c r="FTC13" s="78"/>
      <c r="FTD13" s="78"/>
      <c r="FTE13" s="78"/>
      <c r="FTF13" s="78"/>
      <c r="FTG13" s="78"/>
      <c r="FTH13" s="78"/>
      <c r="FTI13" s="78"/>
      <c r="FTJ13" s="78"/>
      <c r="FTK13" s="78"/>
      <c r="FTL13" s="78"/>
      <c r="FTM13" s="78"/>
      <c r="FTN13" s="78"/>
      <c r="FTO13" s="78"/>
      <c r="FTP13" s="78"/>
      <c r="FTQ13" s="78"/>
      <c r="FTR13" s="78"/>
      <c r="FTS13" s="78"/>
      <c r="FTT13" s="78"/>
      <c r="FTU13" s="78"/>
      <c r="FTV13" s="78"/>
      <c r="FTW13" s="78"/>
      <c r="FTX13" s="78"/>
      <c r="FTY13" s="78"/>
      <c r="FTZ13" s="78"/>
      <c r="FUA13" s="78"/>
      <c r="FUB13" s="78"/>
      <c r="FUC13" s="78"/>
      <c r="FUD13" s="78"/>
      <c r="FUE13" s="78"/>
      <c r="FUF13" s="78"/>
      <c r="FUG13" s="78"/>
      <c r="FUH13" s="78"/>
      <c r="FUI13" s="78"/>
      <c r="FUJ13" s="78"/>
      <c r="FUK13" s="78"/>
      <c r="FUL13" s="78"/>
      <c r="FUM13" s="78"/>
      <c r="FUN13" s="78"/>
      <c r="FUO13" s="78"/>
      <c r="FUP13" s="78"/>
      <c r="FUQ13" s="78"/>
      <c r="FUR13" s="78"/>
      <c r="FUS13" s="78"/>
      <c r="FUT13" s="78"/>
      <c r="FUU13" s="78"/>
      <c r="FUV13" s="78"/>
      <c r="FUW13" s="78"/>
      <c r="FUX13" s="78"/>
      <c r="FUY13" s="78"/>
      <c r="FUZ13" s="78"/>
      <c r="FVA13" s="78"/>
      <c r="FVB13" s="78"/>
      <c r="FVC13" s="78"/>
      <c r="FVD13" s="78"/>
      <c r="FVE13" s="78"/>
      <c r="FVF13" s="78"/>
      <c r="FVG13" s="78"/>
      <c r="FVH13" s="78"/>
      <c r="FVI13" s="78"/>
      <c r="FVJ13" s="78"/>
      <c r="FVK13" s="78"/>
      <c r="FVL13" s="78"/>
      <c r="FVM13" s="78"/>
      <c r="FVN13" s="78"/>
      <c r="FVO13" s="78"/>
      <c r="FVP13" s="78"/>
      <c r="FVQ13" s="78"/>
      <c r="FVR13" s="78"/>
      <c r="FVS13" s="78"/>
      <c r="FVT13" s="78"/>
      <c r="FVU13" s="78"/>
      <c r="FVV13" s="78"/>
      <c r="FVW13" s="78"/>
      <c r="FVX13" s="78"/>
      <c r="FVY13" s="78"/>
      <c r="FVZ13" s="78"/>
      <c r="FWA13" s="78"/>
      <c r="FWB13" s="78"/>
      <c r="FWC13" s="78"/>
      <c r="FWD13" s="78"/>
      <c r="FWE13" s="78"/>
      <c r="FWF13" s="78"/>
      <c r="FWG13" s="78"/>
      <c r="FWH13" s="78"/>
      <c r="FWI13" s="78"/>
      <c r="FWJ13" s="78"/>
      <c r="FWK13" s="78"/>
      <c r="FWL13" s="78"/>
      <c r="FWM13" s="78"/>
      <c r="FWN13" s="78"/>
      <c r="FWO13" s="78"/>
      <c r="FWP13" s="78"/>
      <c r="FWQ13" s="78"/>
      <c r="FWR13" s="78"/>
      <c r="FWS13" s="78"/>
      <c r="FWT13" s="78"/>
      <c r="FWU13" s="78"/>
      <c r="FWV13" s="78"/>
      <c r="FWW13" s="78"/>
      <c r="FWX13" s="78"/>
      <c r="FWY13" s="78"/>
      <c r="FWZ13" s="78"/>
      <c r="FXA13" s="78"/>
      <c r="FXB13" s="78"/>
      <c r="FXC13" s="78"/>
      <c r="FXD13" s="78"/>
      <c r="FXE13" s="78"/>
      <c r="FXF13" s="78"/>
      <c r="FXG13" s="78"/>
      <c r="FXH13" s="78"/>
      <c r="FXI13" s="78"/>
      <c r="FXJ13" s="78"/>
      <c r="FXK13" s="78"/>
      <c r="FXL13" s="78"/>
      <c r="FXM13" s="78"/>
      <c r="FXN13" s="78"/>
      <c r="FXO13" s="78"/>
      <c r="FXP13" s="78"/>
      <c r="FXQ13" s="78"/>
      <c r="FXR13" s="78"/>
      <c r="FXS13" s="78"/>
      <c r="FXT13" s="78"/>
      <c r="FXU13" s="78"/>
      <c r="FXV13" s="78"/>
      <c r="FXW13" s="78"/>
      <c r="FXX13" s="78"/>
      <c r="FXY13" s="78"/>
      <c r="FXZ13" s="78"/>
      <c r="FYA13" s="78"/>
      <c r="FYB13" s="78"/>
      <c r="FYC13" s="78"/>
      <c r="FYD13" s="78"/>
      <c r="FYE13" s="78"/>
      <c r="FYF13" s="78"/>
      <c r="FYG13" s="78"/>
      <c r="FYH13" s="78"/>
      <c r="FYI13" s="78"/>
      <c r="FYJ13" s="78"/>
      <c r="FYK13" s="78"/>
      <c r="FYL13" s="78"/>
      <c r="FYM13" s="78"/>
      <c r="FYN13" s="78"/>
      <c r="FYO13" s="78"/>
      <c r="FYP13" s="78"/>
      <c r="FYQ13" s="78"/>
      <c r="FYR13" s="78"/>
      <c r="FYS13" s="78"/>
      <c r="FYT13" s="78"/>
      <c r="FYU13" s="78"/>
      <c r="FYV13" s="78"/>
      <c r="FYW13" s="78"/>
      <c r="FYX13" s="78"/>
      <c r="FYY13" s="78"/>
      <c r="FYZ13" s="78"/>
      <c r="FZA13" s="78"/>
      <c r="FZB13" s="78"/>
      <c r="FZC13" s="78"/>
      <c r="FZD13" s="78"/>
      <c r="FZE13" s="78"/>
      <c r="FZF13" s="78"/>
      <c r="FZG13" s="78"/>
      <c r="FZH13" s="78"/>
      <c r="FZI13" s="78"/>
      <c r="FZJ13" s="78"/>
      <c r="FZK13" s="78"/>
      <c r="FZL13" s="78"/>
      <c r="FZM13" s="78"/>
      <c r="FZN13" s="78"/>
      <c r="FZO13" s="78"/>
      <c r="FZP13" s="78"/>
      <c r="FZQ13" s="78"/>
      <c r="FZR13" s="78"/>
      <c r="FZS13" s="78"/>
      <c r="FZT13" s="78"/>
      <c r="FZU13" s="78"/>
      <c r="FZV13" s="78"/>
      <c r="FZW13" s="78"/>
      <c r="FZX13" s="78"/>
      <c r="FZY13" s="78"/>
      <c r="FZZ13" s="78"/>
      <c r="GAA13" s="78"/>
      <c r="GAB13" s="78"/>
      <c r="GAC13" s="78"/>
      <c r="GAD13" s="78"/>
      <c r="GAE13" s="78"/>
      <c r="GAF13" s="78"/>
      <c r="GAG13" s="78"/>
      <c r="GAH13" s="78"/>
      <c r="GAI13" s="78"/>
      <c r="GAJ13" s="78"/>
      <c r="GAK13" s="78"/>
      <c r="GAL13" s="78"/>
      <c r="GAM13" s="78"/>
      <c r="GAN13" s="78"/>
      <c r="GAO13" s="78"/>
      <c r="GAP13" s="78"/>
      <c r="GAQ13" s="78"/>
      <c r="GAR13" s="78"/>
      <c r="GAS13" s="78"/>
      <c r="GAT13" s="78"/>
      <c r="GAU13" s="78"/>
      <c r="GAV13" s="78"/>
      <c r="GAW13" s="78"/>
      <c r="GAX13" s="78"/>
      <c r="GAY13" s="78"/>
      <c r="GAZ13" s="78"/>
      <c r="GBA13" s="78"/>
      <c r="GBB13" s="78"/>
      <c r="GBC13" s="78"/>
      <c r="GBD13" s="78"/>
      <c r="GBE13" s="78"/>
      <c r="GBF13" s="78"/>
      <c r="GBG13" s="78"/>
      <c r="GBH13" s="78"/>
      <c r="GBI13" s="78"/>
      <c r="GBJ13" s="78"/>
      <c r="GBK13" s="78"/>
      <c r="GBL13" s="78"/>
      <c r="GBM13" s="78"/>
      <c r="GBN13" s="78"/>
      <c r="GBO13" s="78"/>
      <c r="GBP13" s="78"/>
      <c r="GBQ13" s="78"/>
      <c r="GBR13" s="78"/>
      <c r="GBS13" s="78"/>
      <c r="GBT13" s="78"/>
      <c r="GBU13" s="78"/>
      <c r="GBV13" s="78"/>
      <c r="GBW13" s="78"/>
      <c r="GBX13" s="78"/>
      <c r="GBY13" s="78"/>
      <c r="GBZ13" s="78"/>
      <c r="GCA13" s="78"/>
      <c r="GCB13" s="78"/>
      <c r="GCC13" s="78"/>
      <c r="GCD13" s="78"/>
      <c r="GCE13" s="78"/>
      <c r="GCF13" s="78"/>
      <c r="GCG13" s="78"/>
      <c r="GCH13" s="78"/>
      <c r="GCI13" s="78"/>
      <c r="GCJ13" s="78"/>
      <c r="GCK13" s="78"/>
      <c r="GCL13" s="78"/>
      <c r="GCM13" s="78"/>
      <c r="GCN13" s="78"/>
      <c r="GCO13" s="78"/>
      <c r="GCP13" s="78"/>
      <c r="GCQ13" s="78"/>
      <c r="GCR13" s="78"/>
      <c r="GCS13" s="78"/>
      <c r="GCT13" s="78"/>
      <c r="GCU13" s="78"/>
      <c r="GCV13" s="78"/>
      <c r="GCW13" s="78"/>
      <c r="GCX13" s="78"/>
      <c r="GCY13" s="78"/>
      <c r="GCZ13" s="78"/>
      <c r="GDA13" s="78"/>
      <c r="GDB13" s="78"/>
      <c r="GDC13" s="78"/>
      <c r="GDD13" s="78"/>
      <c r="GDE13" s="78"/>
      <c r="GDF13" s="78"/>
      <c r="GDG13" s="78"/>
      <c r="GDH13" s="78"/>
      <c r="GDI13" s="78"/>
      <c r="GDJ13" s="78"/>
      <c r="GDK13" s="78"/>
      <c r="GDL13" s="78"/>
      <c r="GDM13" s="78"/>
      <c r="GDN13" s="78"/>
      <c r="GDO13" s="78"/>
      <c r="GDP13" s="78"/>
      <c r="GDQ13" s="78"/>
      <c r="GDR13" s="78"/>
      <c r="GDS13" s="78"/>
      <c r="GDT13" s="78"/>
      <c r="GDU13" s="78"/>
      <c r="GDV13" s="78"/>
      <c r="GDW13" s="78"/>
      <c r="GDX13" s="78"/>
      <c r="GDY13" s="78"/>
      <c r="GDZ13" s="78"/>
      <c r="GEA13" s="78"/>
      <c r="GEB13" s="78"/>
      <c r="GEC13" s="78"/>
      <c r="GED13" s="78"/>
      <c r="GEE13" s="78"/>
      <c r="GEF13" s="78"/>
      <c r="GEG13" s="78"/>
      <c r="GEH13" s="78"/>
      <c r="GEI13" s="78"/>
      <c r="GEJ13" s="78"/>
      <c r="GEK13" s="78"/>
      <c r="GEL13" s="78"/>
      <c r="GEM13" s="78"/>
      <c r="GEN13" s="78"/>
      <c r="GEO13" s="78"/>
      <c r="GEP13" s="78"/>
      <c r="GEQ13" s="78"/>
      <c r="GER13" s="78"/>
      <c r="GES13" s="78"/>
      <c r="GET13" s="78"/>
      <c r="GEU13" s="78"/>
      <c r="GEV13" s="78"/>
      <c r="GEW13" s="78"/>
      <c r="GEX13" s="78"/>
      <c r="GEY13" s="78"/>
      <c r="GEZ13" s="78"/>
      <c r="GFA13" s="78"/>
      <c r="GFB13" s="78"/>
      <c r="GFC13" s="78"/>
      <c r="GFD13" s="78"/>
      <c r="GFE13" s="78"/>
      <c r="GFF13" s="78"/>
      <c r="GFG13" s="78"/>
      <c r="GFH13" s="78"/>
      <c r="GFI13" s="78"/>
      <c r="GFJ13" s="78"/>
      <c r="GFK13" s="78"/>
      <c r="GFL13" s="78"/>
      <c r="GFM13" s="78"/>
      <c r="GFN13" s="78"/>
      <c r="GFO13" s="78"/>
      <c r="GFP13" s="78"/>
      <c r="GFQ13" s="78"/>
      <c r="GFR13" s="78"/>
      <c r="GFS13" s="78"/>
      <c r="GFT13" s="78"/>
      <c r="GFU13" s="78"/>
      <c r="GFV13" s="78"/>
      <c r="GFW13" s="78"/>
      <c r="GFX13" s="78"/>
      <c r="GFY13" s="78"/>
      <c r="GFZ13" s="78"/>
      <c r="GGA13" s="78"/>
      <c r="GGB13" s="78"/>
      <c r="GGC13" s="78"/>
      <c r="GGD13" s="78"/>
      <c r="GGE13" s="78"/>
      <c r="GGF13" s="78"/>
      <c r="GGG13" s="78"/>
      <c r="GGH13" s="78"/>
      <c r="GGI13" s="78"/>
      <c r="GGJ13" s="78"/>
      <c r="GGK13" s="78"/>
      <c r="GGL13" s="78"/>
      <c r="GGM13" s="78"/>
      <c r="GGN13" s="78"/>
      <c r="GGO13" s="78"/>
      <c r="GGP13" s="78"/>
      <c r="GGQ13" s="78"/>
      <c r="GGR13" s="78"/>
      <c r="GGS13" s="78"/>
      <c r="GGT13" s="78"/>
      <c r="GGU13" s="78"/>
      <c r="GGV13" s="78"/>
      <c r="GGW13" s="78"/>
      <c r="GGX13" s="78"/>
      <c r="GGY13" s="78"/>
      <c r="GGZ13" s="78"/>
      <c r="GHA13" s="78"/>
      <c r="GHB13" s="78"/>
      <c r="GHC13" s="78"/>
      <c r="GHD13" s="78"/>
      <c r="GHE13" s="78"/>
      <c r="GHF13" s="78"/>
      <c r="GHG13" s="78"/>
      <c r="GHH13" s="78"/>
      <c r="GHI13" s="78"/>
      <c r="GHJ13" s="78"/>
      <c r="GHK13" s="78"/>
      <c r="GHL13" s="78"/>
      <c r="GHM13" s="78"/>
      <c r="GHN13" s="78"/>
      <c r="GHO13" s="78"/>
      <c r="GHP13" s="78"/>
      <c r="GHQ13" s="78"/>
      <c r="GHR13" s="78"/>
      <c r="GHS13" s="78"/>
      <c r="GHT13" s="78"/>
      <c r="GHU13" s="78"/>
      <c r="GHV13" s="78"/>
      <c r="GHW13" s="78"/>
      <c r="GHX13" s="78"/>
      <c r="GHY13" s="78"/>
      <c r="GHZ13" s="78"/>
      <c r="GIA13" s="78"/>
      <c r="GIB13" s="78"/>
      <c r="GIC13" s="78"/>
      <c r="GID13" s="78"/>
      <c r="GIE13" s="78"/>
      <c r="GIF13" s="78"/>
      <c r="GIG13" s="78"/>
      <c r="GIH13" s="78"/>
      <c r="GII13" s="78"/>
      <c r="GIJ13" s="78"/>
      <c r="GIK13" s="78"/>
      <c r="GIL13" s="78"/>
      <c r="GIM13" s="78"/>
      <c r="GIN13" s="78"/>
      <c r="GIO13" s="78"/>
      <c r="GIP13" s="78"/>
      <c r="GIQ13" s="78"/>
      <c r="GIR13" s="78"/>
      <c r="GIS13" s="78"/>
      <c r="GIT13" s="78"/>
      <c r="GIU13" s="78"/>
      <c r="GIV13" s="78"/>
      <c r="GIW13" s="78"/>
      <c r="GIX13" s="78"/>
      <c r="GIY13" s="78"/>
      <c r="GIZ13" s="78"/>
      <c r="GJA13" s="78"/>
      <c r="GJB13" s="78"/>
      <c r="GJC13" s="78"/>
      <c r="GJD13" s="78"/>
      <c r="GJE13" s="78"/>
      <c r="GJF13" s="78"/>
      <c r="GJG13" s="78"/>
      <c r="GJH13" s="78"/>
      <c r="GJI13" s="78"/>
      <c r="GJJ13" s="78"/>
      <c r="GJK13" s="78"/>
      <c r="GJL13" s="78"/>
      <c r="GJM13" s="78"/>
      <c r="GJN13" s="78"/>
      <c r="GJO13" s="78"/>
      <c r="GJP13" s="78"/>
      <c r="GJQ13" s="78"/>
      <c r="GJR13" s="78"/>
      <c r="GJS13" s="78"/>
      <c r="GJT13" s="78"/>
      <c r="GJU13" s="78"/>
      <c r="GJV13" s="78"/>
      <c r="GJW13" s="78"/>
      <c r="GJX13" s="78"/>
      <c r="GJY13" s="78"/>
      <c r="GJZ13" s="78"/>
      <c r="GKA13" s="78"/>
      <c r="GKB13" s="78"/>
      <c r="GKC13" s="78"/>
      <c r="GKD13" s="78"/>
      <c r="GKE13" s="78"/>
      <c r="GKF13" s="78"/>
      <c r="GKG13" s="78"/>
      <c r="GKH13" s="78"/>
      <c r="GKI13" s="78"/>
      <c r="GKJ13" s="78"/>
      <c r="GKK13" s="78"/>
      <c r="GKL13" s="78"/>
      <c r="GKM13" s="78"/>
      <c r="GKN13" s="78"/>
      <c r="GKO13" s="78"/>
      <c r="GKP13" s="78"/>
      <c r="GKQ13" s="78"/>
      <c r="GKR13" s="78"/>
      <c r="GKS13" s="78"/>
      <c r="GKT13" s="78"/>
      <c r="GKU13" s="78"/>
      <c r="GKV13" s="78"/>
      <c r="GKW13" s="78"/>
      <c r="GKX13" s="78"/>
      <c r="GKY13" s="78"/>
      <c r="GKZ13" s="78"/>
      <c r="GLA13" s="78"/>
      <c r="GLB13" s="78"/>
      <c r="GLC13" s="78"/>
      <c r="GLD13" s="78"/>
      <c r="GLE13" s="78"/>
      <c r="GLF13" s="78"/>
      <c r="GLG13" s="78"/>
      <c r="GLH13" s="78"/>
      <c r="GLI13" s="78"/>
      <c r="GLJ13" s="78"/>
      <c r="GLK13" s="78"/>
      <c r="GLL13" s="78"/>
      <c r="GLM13" s="78"/>
      <c r="GLN13" s="78"/>
      <c r="GLO13" s="78"/>
      <c r="GLP13" s="78"/>
      <c r="GLQ13" s="78"/>
      <c r="GLR13" s="78"/>
      <c r="GLS13" s="78"/>
      <c r="GLT13" s="78"/>
      <c r="GLU13" s="78"/>
      <c r="GLV13" s="78"/>
      <c r="GLW13" s="78"/>
      <c r="GLX13" s="78"/>
      <c r="GLY13" s="78"/>
      <c r="GLZ13" s="78"/>
      <c r="GMA13" s="78"/>
      <c r="GMB13" s="78"/>
      <c r="GMC13" s="78"/>
      <c r="GMD13" s="78"/>
      <c r="GME13" s="78"/>
      <c r="GMF13" s="78"/>
      <c r="GMG13" s="78"/>
      <c r="GMH13" s="78"/>
      <c r="GMI13" s="78"/>
      <c r="GMJ13" s="78"/>
      <c r="GMK13" s="78"/>
      <c r="GML13" s="78"/>
      <c r="GMM13" s="78"/>
      <c r="GMN13" s="78"/>
      <c r="GMO13" s="78"/>
      <c r="GMP13" s="78"/>
      <c r="GMQ13" s="78"/>
      <c r="GMR13" s="78"/>
      <c r="GMS13" s="78"/>
      <c r="GMT13" s="78"/>
      <c r="GMU13" s="78"/>
      <c r="GMV13" s="78"/>
      <c r="GMW13" s="78"/>
      <c r="GMX13" s="78"/>
      <c r="GMY13" s="78"/>
      <c r="GMZ13" s="78"/>
      <c r="GNA13" s="78"/>
      <c r="GNB13" s="78"/>
      <c r="GNC13" s="78"/>
      <c r="GND13" s="78"/>
      <c r="GNE13" s="78"/>
      <c r="GNF13" s="78"/>
      <c r="GNG13" s="78"/>
      <c r="GNH13" s="78"/>
      <c r="GNI13" s="78"/>
      <c r="GNJ13" s="78"/>
      <c r="GNK13" s="78"/>
      <c r="GNL13" s="78"/>
      <c r="GNM13" s="78"/>
      <c r="GNN13" s="78"/>
      <c r="GNO13" s="78"/>
      <c r="GNP13" s="78"/>
      <c r="GNQ13" s="78"/>
      <c r="GNR13" s="78"/>
      <c r="GNS13" s="78"/>
      <c r="GNT13" s="78"/>
      <c r="GNU13" s="78"/>
      <c r="GNV13" s="78"/>
      <c r="GNW13" s="78"/>
      <c r="GNX13" s="78"/>
      <c r="GNY13" s="78"/>
      <c r="GNZ13" s="78"/>
      <c r="GOA13" s="78"/>
      <c r="GOB13" s="78"/>
      <c r="GOC13" s="78"/>
      <c r="GOD13" s="78"/>
      <c r="GOE13" s="78"/>
      <c r="GOF13" s="78"/>
      <c r="GOG13" s="78"/>
      <c r="GOH13" s="78"/>
      <c r="GOI13" s="78"/>
      <c r="GOJ13" s="78"/>
      <c r="GOK13" s="78"/>
      <c r="GOL13" s="78"/>
      <c r="GOM13" s="78"/>
      <c r="GON13" s="78"/>
      <c r="GOO13" s="78"/>
      <c r="GOP13" s="78"/>
      <c r="GOQ13" s="78"/>
      <c r="GOR13" s="78"/>
      <c r="GOS13" s="78"/>
      <c r="GOT13" s="78"/>
      <c r="GOU13" s="78"/>
      <c r="GOV13" s="78"/>
      <c r="GOW13" s="78"/>
      <c r="GOX13" s="78"/>
      <c r="GOY13" s="78"/>
      <c r="GOZ13" s="78"/>
      <c r="GPA13" s="78"/>
      <c r="GPB13" s="78"/>
      <c r="GPC13" s="78"/>
      <c r="GPD13" s="78"/>
      <c r="GPE13" s="78"/>
      <c r="GPF13" s="78"/>
      <c r="GPG13" s="78"/>
      <c r="GPH13" s="78"/>
      <c r="GPI13" s="78"/>
      <c r="GPJ13" s="78"/>
      <c r="GPK13" s="78"/>
      <c r="GPL13" s="78"/>
      <c r="GPM13" s="78"/>
      <c r="GPN13" s="78"/>
      <c r="GPO13" s="78"/>
      <c r="GPP13" s="78"/>
      <c r="GPQ13" s="78"/>
      <c r="GPR13" s="78"/>
      <c r="GPS13" s="78"/>
      <c r="GPT13" s="78"/>
      <c r="GPU13" s="78"/>
      <c r="GPV13" s="78"/>
      <c r="GPW13" s="78"/>
      <c r="GPX13" s="78"/>
      <c r="GPY13" s="78"/>
      <c r="GPZ13" s="78"/>
      <c r="GQA13" s="78"/>
      <c r="GQB13" s="78"/>
      <c r="GQC13" s="78"/>
      <c r="GQD13" s="78"/>
      <c r="GQE13" s="78"/>
      <c r="GQF13" s="78"/>
      <c r="GQG13" s="78"/>
      <c r="GQH13" s="78"/>
      <c r="GQI13" s="78"/>
      <c r="GQJ13" s="78"/>
      <c r="GQK13" s="78"/>
      <c r="GQL13" s="78"/>
      <c r="GQM13" s="78"/>
      <c r="GQN13" s="78"/>
      <c r="GQO13" s="78"/>
      <c r="GQP13" s="78"/>
      <c r="GQQ13" s="78"/>
      <c r="GQR13" s="78"/>
      <c r="GQS13" s="78"/>
      <c r="GQT13" s="78"/>
      <c r="GQU13" s="78"/>
      <c r="GQV13" s="78"/>
      <c r="GQW13" s="78"/>
      <c r="GQX13" s="78"/>
      <c r="GQY13" s="78"/>
      <c r="GQZ13" s="78"/>
      <c r="GRA13" s="78"/>
      <c r="GRB13" s="78"/>
      <c r="GRC13" s="78"/>
      <c r="GRD13" s="78"/>
      <c r="GRE13" s="78"/>
      <c r="GRF13" s="78"/>
      <c r="GRG13" s="78"/>
      <c r="GRH13" s="78"/>
      <c r="GRI13" s="78"/>
      <c r="GRJ13" s="78"/>
      <c r="GRK13" s="78"/>
      <c r="GRL13" s="78"/>
      <c r="GRM13" s="78"/>
      <c r="GRN13" s="78"/>
      <c r="GRO13" s="78"/>
      <c r="GRP13" s="78"/>
      <c r="GRQ13" s="78"/>
      <c r="GRR13" s="78"/>
      <c r="GRS13" s="78"/>
      <c r="GRT13" s="78"/>
      <c r="GRU13" s="78"/>
      <c r="GRV13" s="78"/>
      <c r="GRW13" s="78"/>
      <c r="GRX13" s="78"/>
      <c r="GRY13" s="78"/>
      <c r="GRZ13" s="78"/>
      <c r="GSA13" s="78"/>
      <c r="GSB13" s="78"/>
      <c r="GSC13" s="78"/>
      <c r="GSD13" s="78"/>
      <c r="GSE13" s="78"/>
      <c r="GSF13" s="78"/>
      <c r="GSG13" s="78"/>
      <c r="GSH13" s="78"/>
      <c r="GSI13" s="78"/>
      <c r="GSJ13" s="78"/>
      <c r="GSK13" s="78"/>
      <c r="GSL13" s="78"/>
      <c r="GSM13" s="78"/>
      <c r="GSN13" s="78"/>
      <c r="GSO13" s="78"/>
      <c r="GSP13" s="78"/>
      <c r="GSQ13" s="78"/>
      <c r="GSR13" s="78"/>
      <c r="GSS13" s="78"/>
      <c r="GST13" s="78"/>
      <c r="GSU13" s="78"/>
      <c r="GSV13" s="78"/>
      <c r="GSW13" s="78"/>
      <c r="GSX13" s="78"/>
      <c r="GSY13" s="78"/>
      <c r="GSZ13" s="78"/>
      <c r="GTA13" s="78"/>
      <c r="GTB13" s="78"/>
      <c r="GTC13" s="78"/>
      <c r="GTD13" s="78"/>
      <c r="GTE13" s="78"/>
      <c r="GTF13" s="78"/>
      <c r="GTG13" s="78"/>
      <c r="GTH13" s="78"/>
      <c r="GTI13" s="78"/>
      <c r="GTJ13" s="78"/>
      <c r="GTK13" s="78"/>
      <c r="GTL13" s="78"/>
      <c r="GTM13" s="78"/>
      <c r="GTN13" s="78"/>
      <c r="GTO13" s="78"/>
      <c r="GTP13" s="78"/>
      <c r="GTQ13" s="78"/>
      <c r="GTR13" s="78"/>
      <c r="GTS13" s="78"/>
      <c r="GTT13" s="78"/>
      <c r="GTU13" s="78"/>
      <c r="GTV13" s="78"/>
      <c r="GTW13" s="78"/>
      <c r="GTX13" s="78"/>
      <c r="GTY13" s="78"/>
      <c r="GTZ13" s="78"/>
      <c r="GUA13" s="78"/>
      <c r="GUB13" s="78"/>
      <c r="GUC13" s="78"/>
      <c r="GUD13" s="78"/>
      <c r="GUE13" s="78"/>
      <c r="GUF13" s="78"/>
      <c r="GUG13" s="78"/>
      <c r="GUH13" s="78"/>
      <c r="GUI13" s="78"/>
      <c r="GUJ13" s="78"/>
      <c r="GUK13" s="78"/>
      <c r="GUL13" s="78"/>
      <c r="GUM13" s="78"/>
      <c r="GUN13" s="78"/>
      <c r="GUO13" s="78"/>
      <c r="GUP13" s="78"/>
      <c r="GUQ13" s="78"/>
      <c r="GUR13" s="78"/>
      <c r="GUS13" s="78"/>
      <c r="GUT13" s="78"/>
      <c r="GUU13" s="78"/>
      <c r="GUV13" s="78"/>
      <c r="GUW13" s="78"/>
      <c r="GUX13" s="78"/>
      <c r="GUY13" s="78"/>
      <c r="GUZ13" s="78"/>
      <c r="GVA13" s="78"/>
      <c r="GVB13" s="78"/>
      <c r="GVC13" s="78"/>
      <c r="GVD13" s="78"/>
      <c r="GVE13" s="78"/>
      <c r="GVF13" s="78"/>
      <c r="GVG13" s="78"/>
      <c r="GVH13" s="78"/>
      <c r="GVI13" s="78"/>
      <c r="GVJ13" s="78"/>
      <c r="GVK13" s="78"/>
      <c r="GVL13" s="78"/>
      <c r="GVM13" s="78"/>
      <c r="GVN13" s="78"/>
      <c r="GVO13" s="78"/>
      <c r="GVP13" s="78"/>
      <c r="GVQ13" s="78"/>
      <c r="GVR13" s="78"/>
      <c r="GVS13" s="78"/>
      <c r="GVT13" s="78"/>
      <c r="GVU13" s="78"/>
      <c r="GVV13" s="78"/>
      <c r="GVW13" s="78"/>
      <c r="GVX13" s="78"/>
      <c r="GVY13" s="78"/>
      <c r="GVZ13" s="78"/>
      <c r="GWA13" s="78"/>
      <c r="GWB13" s="78"/>
      <c r="GWC13" s="78"/>
      <c r="GWD13" s="78"/>
      <c r="GWE13" s="78"/>
      <c r="GWF13" s="78"/>
      <c r="GWG13" s="78"/>
      <c r="GWH13" s="78"/>
      <c r="GWI13" s="78"/>
      <c r="GWJ13" s="78"/>
      <c r="GWK13" s="78"/>
      <c r="GWL13" s="78"/>
      <c r="GWM13" s="78"/>
      <c r="GWN13" s="78"/>
      <c r="GWO13" s="78"/>
      <c r="GWP13" s="78"/>
      <c r="GWQ13" s="78"/>
      <c r="GWR13" s="78"/>
      <c r="GWS13" s="78"/>
      <c r="GWT13" s="78"/>
      <c r="GWU13" s="78"/>
      <c r="GWV13" s="78"/>
      <c r="GWW13" s="78"/>
      <c r="GWX13" s="78"/>
      <c r="GWY13" s="78"/>
      <c r="GWZ13" s="78"/>
      <c r="GXA13" s="78"/>
      <c r="GXB13" s="78"/>
      <c r="GXC13" s="78"/>
      <c r="GXD13" s="78"/>
      <c r="GXE13" s="78"/>
      <c r="GXF13" s="78"/>
      <c r="GXG13" s="78"/>
      <c r="GXH13" s="78"/>
      <c r="GXI13" s="78"/>
      <c r="GXJ13" s="78"/>
      <c r="GXK13" s="78"/>
      <c r="GXL13" s="78"/>
      <c r="GXM13" s="78"/>
      <c r="GXN13" s="78"/>
      <c r="GXO13" s="78"/>
      <c r="GXP13" s="78"/>
      <c r="GXQ13" s="78"/>
      <c r="GXR13" s="78"/>
      <c r="GXS13" s="78"/>
      <c r="GXT13" s="78"/>
      <c r="GXU13" s="78"/>
      <c r="GXV13" s="78"/>
      <c r="GXW13" s="78"/>
      <c r="GXX13" s="78"/>
      <c r="GXY13" s="78"/>
      <c r="GXZ13" s="78"/>
      <c r="GYA13" s="78"/>
      <c r="GYB13" s="78"/>
      <c r="GYC13" s="78"/>
      <c r="GYD13" s="78"/>
      <c r="GYE13" s="78"/>
      <c r="GYF13" s="78"/>
      <c r="GYG13" s="78"/>
      <c r="GYH13" s="78"/>
      <c r="GYI13" s="78"/>
      <c r="GYJ13" s="78"/>
      <c r="GYK13" s="78"/>
      <c r="GYL13" s="78"/>
      <c r="GYM13" s="78"/>
      <c r="GYN13" s="78"/>
      <c r="GYO13" s="78"/>
      <c r="GYP13" s="78"/>
      <c r="GYQ13" s="78"/>
      <c r="GYR13" s="78"/>
      <c r="GYS13" s="78"/>
      <c r="GYT13" s="78"/>
      <c r="GYU13" s="78"/>
      <c r="GYV13" s="78"/>
      <c r="GYW13" s="78"/>
      <c r="GYX13" s="78"/>
      <c r="GYY13" s="78"/>
      <c r="GYZ13" s="78"/>
      <c r="GZA13" s="78"/>
      <c r="GZB13" s="78"/>
      <c r="GZC13" s="78"/>
      <c r="GZD13" s="78"/>
      <c r="GZE13" s="78"/>
      <c r="GZF13" s="78"/>
      <c r="GZG13" s="78"/>
      <c r="GZH13" s="78"/>
      <c r="GZI13" s="78"/>
      <c r="GZJ13" s="78"/>
      <c r="GZK13" s="78"/>
      <c r="GZL13" s="78"/>
      <c r="GZM13" s="78"/>
      <c r="GZN13" s="78"/>
      <c r="GZO13" s="78"/>
      <c r="GZP13" s="78"/>
      <c r="GZQ13" s="78"/>
      <c r="GZR13" s="78"/>
      <c r="GZS13" s="78"/>
      <c r="GZT13" s="78"/>
      <c r="GZU13" s="78"/>
      <c r="GZV13" s="78"/>
      <c r="GZW13" s="78"/>
      <c r="GZX13" s="78"/>
      <c r="GZY13" s="78"/>
      <c r="GZZ13" s="78"/>
      <c r="HAA13" s="78"/>
      <c r="HAB13" s="78"/>
      <c r="HAC13" s="78"/>
      <c r="HAD13" s="78"/>
      <c r="HAE13" s="78"/>
      <c r="HAF13" s="78"/>
      <c r="HAG13" s="78"/>
      <c r="HAH13" s="78"/>
      <c r="HAI13" s="78"/>
      <c r="HAJ13" s="78"/>
      <c r="HAK13" s="78"/>
      <c r="HAL13" s="78"/>
      <c r="HAM13" s="78"/>
      <c r="HAN13" s="78"/>
      <c r="HAO13" s="78"/>
      <c r="HAP13" s="78"/>
      <c r="HAQ13" s="78"/>
      <c r="HAR13" s="78"/>
      <c r="HAS13" s="78"/>
      <c r="HAT13" s="78"/>
      <c r="HAU13" s="78"/>
      <c r="HAV13" s="78"/>
      <c r="HAW13" s="78"/>
      <c r="HAX13" s="78"/>
      <c r="HAY13" s="78"/>
      <c r="HAZ13" s="78"/>
      <c r="HBA13" s="78"/>
      <c r="HBB13" s="78"/>
      <c r="HBC13" s="78"/>
      <c r="HBD13" s="78"/>
      <c r="HBE13" s="78"/>
      <c r="HBF13" s="78"/>
      <c r="HBG13" s="78"/>
      <c r="HBH13" s="78"/>
      <c r="HBI13" s="78"/>
      <c r="HBJ13" s="78"/>
      <c r="HBK13" s="78"/>
      <c r="HBL13" s="78"/>
      <c r="HBM13" s="78"/>
      <c r="HBN13" s="78"/>
      <c r="HBO13" s="78"/>
      <c r="HBP13" s="78"/>
      <c r="HBQ13" s="78"/>
      <c r="HBR13" s="78"/>
      <c r="HBS13" s="78"/>
      <c r="HBT13" s="78"/>
      <c r="HBU13" s="78"/>
      <c r="HBV13" s="78"/>
      <c r="HBW13" s="78"/>
      <c r="HBX13" s="78"/>
      <c r="HBY13" s="78"/>
      <c r="HBZ13" s="78"/>
      <c r="HCA13" s="78"/>
      <c r="HCB13" s="78"/>
      <c r="HCC13" s="78"/>
      <c r="HCD13" s="78"/>
      <c r="HCE13" s="78"/>
      <c r="HCF13" s="78"/>
      <c r="HCG13" s="78"/>
      <c r="HCH13" s="78"/>
      <c r="HCI13" s="78"/>
      <c r="HCJ13" s="78"/>
      <c r="HCK13" s="78"/>
      <c r="HCL13" s="78"/>
      <c r="HCM13" s="78"/>
      <c r="HCN13" s="78"/>
      <c r="HCO13" s="78"/>
      <c r="HCP13" s="78"/>
      <c r="HCQ13" s="78"/>
      <c r="HCR13" s="78"/>
      <c r="HCS13" s="78"/>
      <c r="HCT13" s="78"/>
      <c r="HCU13" s="78"/>
      <c r="HCV13" s="78"/>
      <c r="HCW13" s="78"/>
      <c r="HCX13" s="78"/>
      <c r="HCY13" s="78"/>
      <c r="HCZ13" s="78"/>
      <c r="HDA13" s="78"/>
      <c r="HDB13" s="78"/>
      <c r="HDC13" s="78"/>
      <c r="HDD13" s="78"/>
      <c r="HDE13" s="78"/>
      <c r="HDF13" s="78"/>
      <c r="HDG13" s="78"/>
      <c r="HDH13" s="78"/>
      <c r="HDI13" s="78"/>
      <c r="HDJ13" s="78"/>
      <c r="HDK13" s="78"/>
      <c r="HDL13" s="78"/>
      <c r="HDM13" s="78"/>
      <c r="HDN13" s="78"/>
      <c r="HDO13" s="78"/>
      <c r="HDP13" s="78"/>
      <c r="HDQ13" s="78"/>
      <c r="HDR13" s="78"/>
      <c r="HDS13" s="78"/>
      <c r="HDT13" s="78"/>
      <c r="HDU13" s="78"/>
      <c r="HDV13" s="78"/>
      <c r="HDW13" s="78"/>
      <c r="HDX13" s="78"/>
      <c r="HDY13" s="78"/>
      <c r="HDZ13" s="78"/>
      <c r="HEA13" s="78"/>
      <c r="HEB13" s="78"/>
      <c r="HEC13" s="78"/>
      <c r="HED13" s="78"/>
      <c r="HEE13" s="78"/>
      <c r="HEF13" s="78"/>
      <c r="HEG13" s="78"/>
      <c r="HEH13" s="78"/>
      <c r="HEI13" s="78"/>
      <c r="HEJ13" s="78"/>
      <c r="HEK13" s="78"/>
      <c r="HEL13" s="78"/>
      <c r="HEM13" s="78"/>
      <c r="HEN13" s="78"/>
      <c r="HEO13" s="78"/>
      <c r="HEP13" s="78"/>
      <c r="HEQ13" s="78"/>
      <c r="HER13" s="78"/>
      <c r="HES13" s="78"/>
      <c r="HET13" s="78"/>
      <c r="HEU13" s="78"/>
      <c r="HEV13" s="78"/>
      <c r="HEW13" s="78"/>
      <c r="HEX13" s="78"/>
      <c r="HEY13" s="78"/>
      <c r="HEZ13" s="78"/>
      <c r="HFA13" s="78"/>
      <c r="HFB13" s="78"/>
      <c r="HFC13" s="78"/>
      <c r="HFD13" s="78"/>
      <c r="HFE13" s="78"/>
      <c r="HFF13" s="78"/>
      <c r="HFG13" s="78"/>
      <c r="HFH13" s="78"/>
      <c r="HFI13" s="78"/>
      <c r="HFJ13" s="78"/>
      <c r="HFK13" s="78"/>
      <c r="HFL13" s="78"/>
      <c r="HFM13" s="78"/>
      <c r="HFN13" s="78"/>
      <c r="HFO13" s="78"/>
      <c r="HFP13" s="78"/>
      <c r="HFQ13" s="78"/>
      <c r="HFR13" s="78"/>
      <c r="HFS13" s="78"/>
      <c r="HFT13" s="78"/>
      <c r="HFU13" s="78"/>
      <c r="HFV13" s="78"/>
      <c r="HFW13" s="78"/>
      <c r="HFX13" s="78"/>
      <c r="HFY13" s="78"/>
      <c r="HFZ13" s="78"/>
      <c r="HGA13" s="78"/>
      <c r="HGB13" s="78"/>
      <c r="HGC13" s="78"/>
      <c r="HGD13" s="78"/>
      <c r="HGE13" s="78"/>
      <c r="HGF13" s="78"/>
      <c r="HGG13" s="78"/>
      <c r="HGH13" s="78"/>
      <c r="HGI13" s="78"/>
      <c r="HGJ13" s="78"/>
      <c r="HGK13" s="78"/>
      <c r="HGL13" s="78"/>
      <c r="HGM13" s="78"/>
      <c r="HGN13" s="78"/>
      <c r="HGO13" s="78"/>
      <c r="HGP13" s="78"/>
      <c r="HGQ13" s="78"/>
      <c r="HGR13" s="78"/>
      <c r="HGS13" s="78"/>
      <c r="HGT13" s="78"/>
      <c r="HGU13" s="78"/>
      <c r="HGV13" s="78"/>
      <c r="HGW13" s="78"/>
      <c r="HGX13" s="78"/>
      <c r="HGY13" s="78"/>
      <c r="HGZ13" s="78"/>
      <c r="HHA13" s="78"/>
      <c r="HHB13" s="78"/>
      <c r="HHC13" s="78"/>
      <c r="HHD13" s="78"/>
      <c r="HHE13" s="78"/>
      <c r="HHF13" s="78"/>
      <c r="HHG13" s="78"/>
      <c r="HHH13" s="78"/>
      <c r="HHI13" s="78"/>
      <c r="HHJ13" s="78"/>
      <c r="HHK13" s="78"/>
      <c r="HHL13" s="78"/>
      <c r="HHM13" s="78"/>
      <c r="HHN13" s="78"/>
      <c r="HHO13" s="78"/>
      <c r="HHP13" s="78"/>
      <c r="HHQ13" s="78"/>
      <c r="HHR13" s="78"/>
      <c r="HHS13" s="78"/>
      <c r="HHT13" s="78"/>
      <c r="HHU13" s="78"/>
      <c r="HHV13" s="78"/>
      <c r="HHW13" s="78"/>
      <c r="HHX13" s="78"/>
      <c r="HHY13" s="78"/>
      <c r="HHZ13" s="78"/>
      <c r="HIA13" s="78"/>
      <c r="HIB13" s="78"/>
      <c r="HIC13" s="78"/>
      <c r="HID13" s="78"/>
      <c r="HIE13" s="78"/>
      <c r="HIF13" s="78"/>
      <c r="HIG13" s="78"/>
      <c r="HIH13" s="78"/>
      <c r="HII13" s="78"/>
      <c r="HIJ13" s="78"/>
      <c r="HIK13" s="78"/>
      <c r="HIL13" s="78"/>
      <c r="HIM13" s="78"/>
      <c r="HIN13" s="78"/>
      <c r="HIO13" s="78"/>
      <c r="HIP13" s="78"/>
      <c r="HIQ13" s="78"/>
      <c r="HIR13" s="78"/>
      <c r="HIS13" s="78"/>
      <c r="HIT13" s="78"/>
      <c r="HIU13" s="78"/>
      <c r="HIV13" s="78"/>
      <c r="HIW13" s="78"/>
      <c r="HIX13" s="78"/>
      <c r="HIY13" s="78"/>
      <c r="HIZ13" s="78"/>
      <c r="HJA13" s="78"/>
      <c r="HJB13" s="78"/>
      <c r="HJC13" s="78"/>
      <c r="HJD13" s="78"/>
      <c r="HJE13" s="78"/>
      <c r="HJF13" s="78"/>
      <c r="HJG13" s="78"/>
      <c r="HJH13" s="78"/>
      <c r="HJI13" s="78"/>
      <c r="HJJ13" s="78"/>
      <c r="HJK13" s="78"/>
      <c r="HJL13" s="78"/>
      <c r="HJM13" s="78"/>
      <c r="HJN13" s="78"/>
      <c r="HJO13" s="78"/>
      <c r="HJP13" s="78"/>
      <c r="HJQ13" s="78"/>
      <c r="HJR13" s="78"/>
      <c r="HJS13" s="78"/>
      <c r="HJT13" s="78"/>
      <c r="HJU13" s="78"/>
      <c r="HJV13" s="78"/>
      <c r="HJW13" s="78"/>
      <c r="HJX13" s="78"/>
      <c r="HJY13" s="78"/>
      <c r="HJZ13" s="78"/>
      <c r="HKA13" s="78"/>
      <c r="HKB13" s="78"/>
      <c r="HKC13" s="78"/>
      <c r="HKD13" s="78"/>
      <c r="HKE13" s="78"/>
      <c r="HKF13" s="78"/>
      <c r="HKG13" s="78"/>
      <c r="HKH13" s="78"/>
      <c r="HKI13" s="78"/>
      <c r="HKJ13" s="78"/>
      <c r="HKK13" s="78"/>
      <c r="HKL13" s="78"/>
      <c r="HKM13" s="78"/>
      <c r="HKN13" s="78"/>
      <c r="HKO13" s="78"/>
      <c r="HKP13" s="78"/>
      <c r="HKQ13" s="78"/>
      <c r="HKR13" s="78"/>
      <c r="HKS13" s="78"/>
      <c r="HKT13" s="78"/>
      <c r="HKU13" s="78"/>
      <c r="HKV13" s="78"/>
      <c r="HKW13" s="78"/>
      <c r="HKX13" s="78"/>
      <c r="HKY13" s="78"/>
      <c r="HKZ13" s="78"/>
      <c r="HLA13" s="78"/>
      <c r="HLB13" s="78"/>
      <c r="HLC13" s="78"/>
      <c r="HLD13" s="78"/>
      <c r="HLE13" s="78"/>
      <c r="HLF13" s="78"/>
      <c r="HLG13" s="78"/>
      <c r="HLH13" s="78"/>
      <c r="HLI13" s="78"/>
      <c r="HLJ13" s="78"/>
      <c r="HLK13" s="78"/>
      <c r="HLL13" s="78"/>
      <c r="HLM13" s="78"/>
      <c r="HLN13" s="78"/>
      <c r="HLO13" s="78"/>
      <c r="HLP13" s="78"/>
      <c r="HLQ13" s="78"/>
      <c r="HLR13" s="78"/>
      <c r="HLS13" s="78"/>
      <c r="HLT13" s="78"/>
      <c r="HLU13" s="78"/>
      <c r="HLV13" s="78"/>
      <c r="HLW13" s="78"/>
      <c r="HLX13" s="78"/>
      <c r="HLY13" s="78"/>
      <c r="HLZ13" s="78"/>
      <c r="HMA13" s="78"/>
      <c r="HMB13" s="78"/>
      <c r="HMC13" s="78"/>
      <c r="HMD13" s="78"/>
      <c r="HME13" s="78"/>
      <c r="HMF13" s="78"/>
      <c r="HMG13" s="78"/>
      <c r="HMH13" s="78"/>
      <c r="HMI13" s="78"/>
      <c r="HMJ13" s="78"/>
      <c r="HMK13" s="78"/>
      <c r="HML13" s="78"/>
      <c r="HMM13" s="78"/>
      <c r="HMN13" s="78"/>
      <c r="HMO13" s="78"/>
      <c r="HMP13" s="78"/>
      <c r="HMQ13" s="78"/>
      <c r="HMR13" s="78"/>
      <c r="HMS13" s="78"/>
      <c r="HMT13" s="78"/>
      <c r="HMU13" s="78"/>
      <c r="HMV13" s="78"/>
      <c r="HMW13" s="78"/>
      <c r="HMX13" s="78"/>
      <c r="HMY13" s="78"/>
      <c r="HMZ13" s="78"/>
      <c r="HNA13" s="78"/>
      <c r="HNB13" s="78"/>
      <c r="HNC13" s="78"/>
      <c r="HND13" s="78"/>
      <c r="HNE13" s="78"/>
      <c r="HNF13" s="78"/>
      <c r="HNG13" s="78"/>
      <c r="HNH13" s="78"/>
      <c r="HNI13" s="78"/>
      <c r="HNJ13" s="78"/>
      <c r="HNK13" s="78"/>
      <c r="HNL13" s="78"/>
      <c r="HNM13" s="78"/>
      <c r="HNN13" s="78"/>
      <c r="HNO13" s="78"/>
      <c r="HNP13" s="78"/>
      <c r="HNQ13" s="78"/>
      <c r="HNR13" s="78"/>
      <c r="HNS13" s="78"/>
      <c r="HNT13" s="78"/>
      <c r="HNU13" s="78"/>
      <c r="HNV13" s="78"/>
      <c r="HNW13" s="78"/>
      <c r="HNX13" s="78"/>
      <c r="HNY13" s="78"/>
      <c r="HNZ13" s="78"/>
      <c r="HOA13" s="78"/>
      <c r="HOB13" s="78"/>
      <c r="HOC13" s="78"/>
      <c r="HOD13" s="78"/>
      <c r="HOE13" s="78"/>
      <c r="HOF13" s="78"/>
      <c r="HOG13" s="78"/>
      <c r="HOH13" s="78"/>
      <c r="HOI13" s="78"/>
      <c r="HOJ13" s="78"/>
      <c r="HOK13" s="78"/>
      <c r="HOL13" s="78"/>
      <c r="HOM13" s="78"/>
      <c r="HON13" s="78"/>
      <c r="HOO13" s="78"/>
      <c r="HOP13" s="78"/>
      <c r="HOQ13" s="78"/>
      <c r="HOR13" s="78"/>
      <c r="HOS13" s="78"/>
      <c r="HOT13" s="78"/>
      <c r="HOU13" s="78"/>
      <c r="HOV13" s="78"/>
      <c r="HOW13" s="78"/>
      <c r="HOX13" s="78"/>
      <c r="HOY13" s="78"/>
      <c r="HOZ13" s="78"/>
      <c r="HPA13" s="78"/>
      <c r="HPB13" s="78"/>
      <c r="HPC13" s="78"/>
      <c r="HPD13" s="78"/>
      <c r="HPE13" s="78"/>
      <c r="HPF13" s="78"/>
      <c r="HPG13" s="78"/>
      <c r="HPH13" s="78"/>
      <c r="HPI13" s="78"/>
      <c r="HPJ13" s="78"/>
      <c r="HPK13" s="78"/>
      <c r="HPL13" s="78"/>
      <c r="HPM13" s="78"/>
      <c r="HPN13" s="78"/>
      <c r="HPO13" s="78"/>
      <c r="HPP13" s="78"/>
      <c r="HPQ13" s="78"/>
      <c r="HPR13" s="78"/>
      <c r="HPS13" s="78"/>
      <c r="HPT13" s="78"/>
      <c r="HPU13" s="78"/>
      <c r="HPV13" s="78"/>
      <c r="HPW13" s="78"/>
      <c r="HPX13" s="78"/>
      <c r="HPY13" s="78"/>
      <c r="HPZ13" s="78"/>
      <c r="HQA13" s="78"/>
      <c r="HQB13" s="78"/>
      <c r="HQC13" s="78"/>
      <c r="HQD13" s="78"/>
      <c r="HQE13" s="78"/>
      <c r="HQF13" s="78"/>
      <c r="HQG13" s="78"/>
      <c r="HQH13" s="78"/>
      <c r="HQI13" s="78"/>
      <c r="HQJ13" s="78"/>
      <c r="HQK13" s="78"/>
      <c r="HQL13" s="78"/>
      <c r="HQM13" s="78"/>
      <c r="HQN13" s="78"/>
      <c r="HQO13" s="78"/>
      <c r="HQP13" s="78"/>
      <c r="HQQ13" s="78"/>
      <c r="HQR13" s="78"/>
      <c r="HQS13" s="78"/>
      <c r="HQT13" s="78"/>
      <c r="HQU13" s="78"/>
      <c r="HQV13" s="78"/>
      <c r="HQW13" s="78"/>
      <c r="HQX13" s="78"/>
      <c r="HQY13" s="78"/>
      <c r="HQZ13" s="78"/>
      <c r="HRA13" s="78"/>
      <c r="HRB13" s="78"/>
      <c r="HRC13" s="78"/>
      <c r="HRD13" s="78"/>
      <c r="HRE13" s="78"/>
      <c r="HRF13" s="78"/>
      <c r="HRG13" s="78"/>
      <c r="HRH13" s="78"/>
      <c r="HRI13" s="78"/>
      <c r="HRJ13" s="78"/>
      <c r="HRK13" s="78"/>
      <c r="HRL13" s="78"/>
      <c r="HRM13" s="78"/>
      <c r="HRN13" s="78"/>
      <c r="HRO13" s="78"/>
      <c r="HRP13" s="78"/>
      <c r="HRQ13" s="78"/>
      <c r="HRR13" s="78"/>
      <c r="HRS13" s="78"/>
      <c r="HRT13" s="78"/>
      <c r="HRU13" s="78"/>
      <c r="HRV13" s="78"/>
      <c r="HRW13" s="78"/>
      <c r="HRX13" s="78"/>
      <c r="HRY13" s="78"/>
      <c r="HRZ13" s="78"/>
      <c r="HSA13" s="78"/>
      <c r="HSB13" s="78"/>
      <c r="HSC13" s="78"/>
      <c r="HSD13" s="78"/>
      <c r="HSE13" s="78"/>
      <c r="HSF13" s="78"/>
      <c r="HSG13" s="78"/>
      <c r="HSH13" s="78"/>
      <c r="HSI13" s="78"/>
      <c r="HSJ13" s="78"/>
      <c r="HSK13" s="78"/>
      <c r="HSL13" s="78"/>
      <c r="HSM13" s="78"/>
      <c r="HSN13" s="78"/>
      <c r="HSO13" s="78"/>
      <c r="HSP13" s="78"/>
      <c r="HSQ13" s="78"/>
      <c r="HSR13" s="78"/>
      <c r="HSS13" s="78"/>
      <c r="HST13" s="78"/>
      <c r="HSU13" s="78"/>
      <c r="HSV13" s="78"/>
      <c r="HSW13" s="78"/>
      <c r="HSX13" s="78"/>
      <c r="HSY13" s="78"/>
      <c r="HSZ13" s="78"/>
      <c r="HTA13" s="78"/>
      <c r="HTB13" s="78"/>
      <c r="HTC13" s="78"/>
      <c r="HTD13" s="78"/>
      <c r="HTE13" s="78"/>
      <c r="HTF13" s="78"/>
      <c r="HTG13" s="78"/>
      <c r="HTH13" s="78"/>
      <c r="HTI13" s="78"/>
      <c r="HTJ13" s="78"/>
      <c r="HTK13" s="78"/>
      <c r="HTL13" s="78"/>
      <c r="HTM13" s="78"/>
      <c r="HTN13" s="78"/>
      <c r="HTO13" s="78"/>
      <c r="HTP13" s="78"/>
      <c r="HTQ13" s="78"/>
      <c r="HTR13" s="78"/>
      <c r="HTS13" s="78"/>
      <c r="HTT13" s="78"/>
      <c r="HTU13" s="78"/>
      <c r="HTV13" s="78"/>
      <c r="HTW13" s="78"/>
      <c r="HTX13" s="78"/>
      <c r="HTY13" s="78"/>
      <c r="HTZ13" s="78"/>
      <c r="HUA13" s="78"/>
      <c r="HUB13" s="78"/>
      <c r="HUC13" s="78"/>
      <c r="HUD13" s="78"/>
      <c r="HUE13" s="78"/>
      <c r="HUF13" s="78"/>
      <c r="HUG13" s="78"/>
      <c r="HUH13" s="78"/>
      <c r="HUI13" s="78"/>
      <c r="HUJ13" s="78"/>
      <c r="HUK13" s="78"/>
      <c r="HUL13" s="78"/>
      <c r="HUM13" s="78"/>
      <c r="HUN13" s="78"/>
      <c r="HUO13" s="78"/>
      <c r="HUP13" s="78"/>
      <c r="HUQ13" s="78"/>
      <c r="HUR13" s="78"/>
      <c r="HUS13" s="78"/>
      <c r="HUT13" s="78"/>
      <c r="HUU13" s="78"/>
      <c r="HUV13" s="78"/>
      <c r="HUW13" s="78"/>
      <c r="HUX13" s="78"/>
      <c r="HUY13" s="78"/>
      <c r="HUZ13" s="78"/>
      <c r="HVA13" s="78"/>
      <c r="HVB13" s="78"/>
      <c r="HVC13" s="78"/>
      <c r="HVD13" s="78"/>
      <c r="HVE13" s="78"/>
      <c r="HVF13" s="78"/>
      <c r="HVG13" s="78"/>
      <c r="HVH13" s="78"/>
      <c r="HVI13" s="78"/>
      <c r="HVJ13" s="78"/>
      <c r="HVK13" s="78"/>
      <c r="HVL13" s="78"/>
      <c r="HVM13" s="78"/>
      <c r="HVN13" s="78"/>
      <c r="HVO13" s="78"/>
      <c r="HVP13" s="78"/>
      <c r="HVQ13" s="78"/>
      <c r="HVR13" s="78"/>
      <c r="HVS13" s="78"/>
      <c r="HVT13" s="78"/>
      <c r="HVU13" s="78"/>
      <c r="HVV13" s="78"/>
      <c r="HVW13" s="78"/>
      <c r="HVX13" s="78"/>
      <c r="HVY13" s="78"/>
      <c r="HVZ13" s="78"/>
      <c r="HWA13" s="78"/>
      <c r="HWB13" s="78"/>
      <c r="HWC13" s="78"/>
      <c r="HWD13" s="78"/>
      <c r="HWE13" s="78"/>
      <c r="HWF13" s="78"/>
      <c r="HWG13" s="78"/>
      <c r="HWH13" s="78"/>
      <c r="HWI13" s="78"/>
      <c r="HWJ13" s="78"/>
      <c r="HWK13" s="78"/>
      <c r="HWL13" s="78"/>
      <c r="HWM13" s="78"/>
      <c r="HWN13" s="78"/>
      <c r="HWO13" s="78"/>
      <c r="HWP13" s="78"/>
      <c r="HWQ13" s="78"/>
      <c r="HWR13" s="78"/>
      <c r="HWS13" s="78"/>
      <c r="HWT13" s="78"/>
      <c r="HWU13" s="78"/>
      <c r="HWV13" s="78"/>
      <c r="HWW13" s="78"/>
      <c r="HWX13" s="78"/>
      <c r="HWY13" s="78"/>
      <c r="HWZ13" s="78"/>
      <c r="HXA13" s="78"/>
      <c r="HXB13" s="78"/>
      <c r="HXC13" s="78"/>
      <c r="HXD13" s="78"/>
      <c r="HXE13" s="78"/>
      <c r="HXF13" s="78"/>
      <c r="HXG13" s="78"/>
      <c r="HXH13" s="78"/>
      <c r="HXI13" s="78"/>
      <c r="HXJ13" s="78"/>
      <c r="HXK13" s="78"/>
      <c r="HXL13" s="78"/>
      <c r="HXM13" s="78"/>
      <c r="HXN13" s="78"/>
      <c r="HXO13" s="78"/>
      <c r="HXP13" s="78"/>
      <c r="HXQ13" s="78"/>
      <c r="HXR13" s="78"/>
      <c r="HXS13" s="78"/>
      <c r="HXT13" s="78"/>
      <c r="HXU13" s="78"/>
      <c r="HXV13" s="78"/>
      <c r="HXW13" s="78"/>
      <c r="HXX13" s="78"/>
      <c r="HXY13" s="78"/>
      <c r="HXZ13" s="78"/>
      <c r="HYA13" s="78"/>
      <c r="HYB13" s="78"/>
      <c r="HYC13" s="78"/>
      <c r="HYD13" s="78"/>
      <c r="HYE13" s="78"/>
      <c r="HYF13" s="78"/>
      <c r="HYG13" s="78"/>
      <c r="HYH13" s="78"/>
      <c r="HYI13" s="78"/>
      <c r="HYJ13" s="78"/>
      <c r="HYK13" s="78"/>
      <c r="HYL13" s="78"/>
      <c r="HYM13" s="78"/>
      <c r="HYN13" s="78"/>
      <c r="HYO13" s="78"/>
      <c r="HYP13" s="78"/>
      <c r="HYQ13" s="78"/>
      <c r="HYR13" s="78"/>
      <c r="HYS13" s="78"/>
      <c r="HYT13" s="78"/>
      <c r="HYU13" s="78"/>
      <c r="HYV13" s="78"/>
      <c r="HYW13" s="78"/>
      <c r="HYX13" s="78"/>
      <c r="HYY13" s="78"/>
      <c r="HYZ13" s="78"/>
      <c r="HZA13" s="78"/>
      <c r="HZB13" s="78"/>
      <c r="HZC13" s="78"/>
      <c r="HZD13" s="78"/>
      <c r="HZE13" s="78"/>
      <c r="HZF13" s="78"/>
      <c r="HZG13" s="78"/>
      <c r="HZH13" s="78"/>
      <c r="HZI13" s="78"/>
      <c r="HZJ13" s="78"/>
      <c r="HZK13" s="78"/>
      <c r="HZL13" s="78"/>
      <c r="HZM13" s="78"/>
      <c r="HZN13" s="78"/>
      <c r="HZO13" s="78"/>
      <c r="HZP13" s="78"/>
      <c r="HZQ13" s="78"/>
      <c r="HZR13" s="78"/>
      <c r="HZS13" s="78"/>
      <c r="HZT13" s="78"/>
      <c r="HZU13" s="78"/>
      <c r="HZV13" s="78"/>
      <c r="HZW13" s="78"/>
      <c r="HZX13" s="78"/>
      <c r="HZY13" s="78"/>
      <c r="HZZ13" s="78"/>
      <c r="IAA13" s="78"/>
      <c r="IAB13" s="78"/>
      <c r="IAC13" s="78"/>
      <c r="IAD13" s="78"/>
      <c r="IAE13" s="78"/>
      <c r="IAF13" s="78"/>
      <c r="IAG13" s="78"/>
      <c r="IAH13" s="78"/>
      <c r="IAI13" s="78"/>
      <c r="IAJ13" s="78"/>
      <c r="IAK13" s="78"/>
      <c r="IAL13" s="78"/>
      <c r="IAM13" s="78"/>
      <c r="IAN13" s="78"/>
      <c r="IAO13" s="78"/>
      <c r="IAP13" s="78"/>
      <c r="IAQ13" s="78"/>
      <c r="IAR13" s="78"/>
      <c r="IAS13" s="78"/>
      <c r="IAT13" s="78"/>
      <c r="IAU13" s="78"/>
      <c r="IAV13" s="78"/>
      <c r="IAW13" s="78"/>
      <c r="IAX13" s="78"/>
      <c r="IAY13" s="78"/>
      <c r="IAZ13" s="78"/>
      <c r="IBA13" s="78"/>
      <c r="IBB13" s="78"/>
      <c r="IBC13" s="78"/>
      <c r="IBD13" s="78"/>
      <c r="IBE13" s="78"/>
      <c r="IBF13" s="78"/>
      <c r="IBG13" s="78"/>
      <c r="IBH13" s="78"/>
      <c r="IBI13" s="78"/>
      <c r="IBJ13" s="78"/>
      <c r="IBK13" s="78"/>
      <c r="IBL13" s="78"/>
      <c r="IBM13" s="78"/>
      <c r="IBN13" s="78"/>
      <c r="IBO13" s="78"/>
      <c r="IBP13" s="78"/>
      <c r="IBQ13" s="78"/>
      <c r="IBR13" s="78"/>
      <c r="IBS13" s="78"/>
      <c r="IBT13" s="78"/>
      <c r="IBU13" s="78"/>
      <c r="IBV13" s="78"/>
      <c r="IBW13" s="78"/>
      <c r="IBX13" s="78"/>
      <c r="IBY13" s="78"/>
      <c r="IBZ13" s="78"/>
      <c r="ICA13" s="78"/>
      <c r="ICB13" s="78"/>
      <c r="ICC13" s="78"/>
      <c r="ICD13" s="78"/>
      <c r="ICE13" s="78"/>
      <c r="ICF13" s="78"/>
      <c r="ICG13" s="78"/>
      <c r="ICH13" s="78"/>
      <c r="ICI13" s="78"/>
      <c r="ICJ13" s="78"/>
      <c r="ICK13" s="78"/>
      <c r="ICL13" s="78"/>
      <c r="ICM13" s="78"/>
      <c r="ICN13" s="78"/>
      <c r="ICO13" s="78"/>
      <c r="ICP13" s="78"/>
      <c r="ICQ13" s="78"/>
      <c r="ICR13" s="78"/>
      <c r="ICS13" s="78"/>
      <c r="ICT13" s="78"/>
      <c r="ICU13" s="78"/>
      <c r="ICV13" s="78"/>
      <c r="ICW13" s="78"/>
      <c r="ICX13" s="78"/>
      <c r="ICY13" s="78"/>
      <c r="ICZ13" s="78"/>
      <c r="IDA13" s="78"/>
      <c r="IDB13" s="78"/>
      <c r="IDC13" s="78"/>
      <c r="IDD13" s="78"/>
      <c r="IDE13" s="78"/>
      <c r="IDF13" s="78"/>
      <c r="IDG13" s="78"/>
      <c r="IDH13" s="78"/>
      <c r="IDI13" s="78"/>
      <c r="IDJ13" s="78"/>
      <c r="IDK13" s="78"/>
      <c r="IDL13" s="78"/>
      <c r="IDM13" s="78"/>
      <c r="IDN13" s="78"/>
      <c r="IDO13" s="78"/>
      <c r="IDP13" s="78"/>
      <c r="IDQ13" s="78"/>
      <c r="IDR13" s="78"/>
      <c r="IDS13" s="78"/>
      <c r="IDT13" s="78"/>
      <c r="IDU13" s="78"/>
      <c r="IDV13" s="78"/>
      <c r="IDW13" s="78"/>
      <c r="IDX13" s="78"/>
      <c r="IDY13" s="78"/>
      <c r="IDZ13" s="78"/>
      <c r="IEA13" s="78"/>
      <c r="IEB13" s="78"/>
      <c r="IEC13" s="78"/>
      <c r="IED13" s="78"/>
      <c r="IEE13" s="78"/>
      <c r="IEF13" s="78"/>
      <c r="IEG13" s="78"/>
      <c r="IEH13" s="78"/>
      <c r="IEI13" s="78"/>
      <c r="IEJ13" s="78"/>
      <c r="IEK13" s="78"/>
      <c r="IEL13" s="78"/>
      <c r="IEM13" s="78"/>
      <c r="IEN13" s="78"/>
      <c r="IEO13" s="78"/>
      <c r="IEP13" s="78"/>
      <c r="IEQ13" s="78"/>
      <c r="IER13" s="78"/>
      <c r="IES13" s="78"/>
      <c r="IET13" s="78"/>
      <c r="IEU13" s="78"/>
      <c r="IEV13" s="78"/>
      <c r="IEW13" s="78"/>
      <c r="IEX13" s="78"/>
      <c r="IEY13" s="78"/>
      <c r="IEZ13" s="78"/>
      <c r="IFA13" s="78"/>
      <c r="IFB13" s="78"/>
      <c r="IFC13" s="78"/>
      <c r="IFD13" s="78"/>
      <c r="IFE13" s="78"/>
      <c r="IFF13" s="78"/>
      <c r="IFG13" s="78"/>
      <c r="IFH13" s="78"/>
      <c r="IFI13" s="78"/>
      <c r="IFJ13" s="78"/>
      <c r="IFK13" s="78"/>
      <c r="IFL13" s="78"/>
      <c r="IFM13" s="78"/>
      <c r="IFN13" s="78"/>
      <c r="IFO13" s="78"/>
      <c r="IFP13" s="78"/>
      <c r="IFQ13" s="78"/>
      <c r="IFR13" s="78"/>
      <c r="IFS13" s="78"/>
      <c r="IFT13" s="78"/>
      <c r="IFU13" s="78"/>
      <c r="IFV13" s="78"/>
      <c r="IFW13" s="78"/>
      <c r="IFX13" s="78"/>
      <c r="IFY13" s="78"/>
      <c r="IFZ13" s="78"/>
      <c r="IGA13" s="78"/>
      <c r="IGB13" s="78"/>
      <c r="IGC13" s="78"/>
      <c r="IGD13" s="78"/>
      <c r="IGE13" s="78"/>
      <c r="IGF13" s="78"/>
      <c r="IGG13" s="78"/>
      <c r="IGH13" s="78"/>
      <c r="IGI13" s="78"/>
      <c r="IGJ13" s="78"/>
      <c r="IGK13" s="78"/>
      <c r="IGL13" s="78"/>
      <c r="IGM13" s="78"/>
      <c r="IGN13" s="78"/>
      <c r="IGO13" s="78"/>
      <c r="IGP13" s="78"/>
      <c r="IGQ13" s="78"/>
      <c r="IGR13" s="78"/>
      <c r="IGS13" s="78"/>
      <c r="IGT13" s="78"/>
      <c r="IGU13" s="78"/>
      <c r="IGV13" s="78"/>
      <c r="IGW13" s="78"/>
      <c r="IGX13" s="78"/>
      <c r="IGY13" s="78"/>
      <c r="IGZ13" s="78"/>
      <c r="IHA13" s="78"/>
      <c r="IHB13" s="78"/>
      <c r="IHC13" s="78"/>
      <c r="IHD13" s="78"/>
      <c r="IHE13" s="78"/>
      <c r="IHF13" s="78"/>
      <c r="IHG13" s="78"/>
      <c r="IHH13" s="78"/>
      <c r="IHI13" s="78"/>
      <c r="IHJ13" s="78"/>
      <c r="IHK13" s="78"/>
      <c r="IHL13" s="78"/>
      <c r="IHM13" s="78"/>
      <c r="IHN13" s="78"/>
      <c r="IHO13" s="78"/>
      <c r="IHP13" s="78"/>
      <c r="IHQ13" s="78"/>
      <c r="IHR13" s="78"/>
      <c r="IHS13" s="78"/>
      <c r="IHT13" s="78"/>
      <c r="IHU13" s="78"/>
      <c r="IHV13" s="78"/>
      <c r="IHW13" s="78"/>
      <c r="IHX13" s="78"/>
      <c r="IHY13" s="78"/>
      <c r="IHZ13" s="78"/>
      <c r="IIA13" s="78"/>
      <c r="IIB13" s="78"/>
      <c r="IIC13" s="78"/>
      <c r="IID13" s="78"/>
      <c r="IIE13" s="78"/>
      <c r="IIF13" s="78"/>
      <c r="IIG13" s="78"/>
      <c r="IIH13" s="78"/>
      <c r="III13" s="78"/>
      <c r="IIJ13" s="78"/>
      <c r="IIK13" s="78"/>
      <c r="IIL13" s="78"/>
      <c r="IIM13" s="78"/>
      <c r="IIN13" s="78"/>
      <c r="IIO13" s="78"/>
      <c r="IIP13" s="78"/>
      <c r="IIQ13" s="78"/>
      <c r="IIR13" s="78"/>
      <c r="IIS13" s="78"/>
      <c r="IIT13" s="78"/>
      <c r="IIU13" s="78"/>
      <c r="IIV13" s="78"/>
      <c r="IIW13" s="78"/>
      <c r="IIX13" s="78"/>
      <c r="IIY13" s="78"/>
      <c r="IIZ13" s="78"/>
      <c r="IJA13" s="78"/>
      <c r="IJB13" s="78"/>
      <c r="IJC13" s="78"/>
      <c r="IJD13" s="78"/>
      <c r="IJE13" s="78"/>
      <c r="IJF13" s="78"/>
      <c r="IJG13" s="78"/>
      <c r="IJH13" s="78"/>
      <c r="IJI13" s="78"/>
      <c r="IJJ13" s="78"/>
      <c r="IJK13" s="78"/>
      <c r="IJL13" s="78"/>
      <c r="IJM13" s="78"/>
      <c r="IJN13" s="78"/>
      <c r="IJO13" s="78"/>
      <c r="IJP13" s="78"/>
      <c r="IJQ13" s="78"/>
      <c r="IJR13" s="78"/>
      <c r="IJS13" s="78"/>
      <c r="IJT13" s="78"/>
      <c r="IJU13" s="78"/>
      <c r="IJV13" s="78"/>
      <c r="IJW13" s="78"/>
      <c r="IJX13" s="78"/>
      <c r="IJY13" s="78"/>
      <c r="IJZ13" s="78"/>
      <c r="IKA13" s="78"/>
      <c r="IKB13" s="78"/>
      <c r="IKC13" s="78"/>
      <c r="IKD13" s="78"/>
      <c r="IKE13" s="78"/>
      <c r="IKF13" s="78"/>
      <c r="IKG13" s="78"/>
      <c r="IKH13" s="78"/>
      <c r="IKI13" s="78"/>
      <c r="IKJ13" s="78"/>
      <c r="IKK13" s="78"/>
      <c r="IKL13" s="78"/>
      <c r="IKM13" s="78"/>
      <c r="IKN13" s="78"/>
      <c r="IKO13" s="78"/>
      <c r="IKP13" s="78"/>
      <c r="IKQ13" s="78"/>
      <c r="IKR13" s="78"/>
      <c r="IKS13" s="78"/>
      <c r="IKT13" s="78"/>
      <c r="IKU13" s="78"/>
      <c r="IKV13" s="78"/>
      <c r="IKW13" s="78"/>
      <c r="IKX13" s="78"/>
      <c r="IKY13" s="78"/>
      <c r="IKZ13" s="78"/>
      <c r="ILA13" s="78"/>
      <c r="ILB13" s="78"/>
      <c r="ILC13" s="78"/>
      <c r="ILD13" s="78"/>
      <c r="ILE13" s="78"/>
      <c r="ILF13" s="78"/>
      <c r="ILG13" s="78"/>
      <c r="ILH13" s="78"/>
      <c r="ILI13" s="78"/>
      <c r="ILJ13" s="78"/>
      <c r="ILK13" s="78"/>
      <c r="ILL13" s="78"/>
      <c r="ILM13" s="78"/>
      <c r="ILN13" s="78"/>
      <c r="ILO13" s="78"/>
      <c r="ILP13" s="78"/>
      <c r="ILQ13" s="78"/>
      <c r="ILR13" s="78"/>
      <c r="ILS13" s="78"/>
      <c r="ILT13" s="78"/>
      <c r="ILU13" s="78"/>
      <c r="ILV13" s="78"/>
      <c r="ILW13" s="78"/>
      <c r="ILX13" s="78"/>
      <c r="ILY13" s="78"/>
      <c r="ILZ13" s="78"/>
      <c r="IMA13" s="78"/>
      <c r="IMB13" s="78"/>
      <c r="IMC13" s="78"/>
      <c r="IMD13" s="78"/>
      <c r="IME13" s="78"/>
      <c r="IMF13" s="78"/>
      <c r="IMG13" s="78"/>
      <c r="IMH13" s="78"/>
      <c r="IMI13" s="78"/>
      <c r="IMJ13" s="78"/>
      <c r="IMK13" s="78"/>
      <c r="IML13" s="78"/>
      <c r="IMM13" s="78"/>
      <c r="IMN13" s="78"/>
      <c r="IMO13" s="78"/>
      <c r="IMP13" s="78"/>
      <c r="IMQ13" s="78"/>
      <c r="IMR13" s="78"/>
      <c r="IMS13" s="78"/>
      <c r="IMT13" s="78"/>
      <c r="IMU13" s="78"/>
      <c r="IMV13" s="78"/>
      <c r="IMW13" s="78"/>
      <c r="IMX13" s="78"/>
      <c r="IMY13" s="78"/>
      <c r="IMZ13" s="78"/>
      <c r="INA13" s="78"/>
      <c r="INB13" s="78"/>
      <c r="INC13" s="78"/>
      <c r="IND13" s="78"/>
      <c r="INE13" s="78"/>
      <c r="INF13" s="78"/>
      <c r="ING13" s="78"/>
      <c r="INH13" s="78"/>
      <c r="INI13" s="78"/>
      <c r="INJ13" s="78"/>
      <c r="INK13" s="78"/>
      <c r="INL13" s="78"/>
      <c r="INM13" s="78"/>
      <c r="INN13" s="78"/>
      <c r="INO13" s="78"/>
      <c r="INP13" s="78"/>
      <c r="INQ13" s="78"/>
      <c r="INR13" s="78"/>
      <c r="INS13" s="78"/>
      <c r="INT13" s="78"/>
      <c r="INU13" s="78"/>
      <c r="INV13" s="78"/>
      <c r="INW13" s="78"/>
      <c r="INX13" s="78"/>
      <c r="INY13" s="78"/>
      <c r="INZ13" s="78"/>
      <c r="IOA13" s="78"/>
      <c r="IOB13" s="78"/>
      <c r="IOC13" s="78"/>
      <c r="IOD13" s="78"/>
      <c r="IOE13" s="78"/>
      <c r="IOF13" s="78"/>
      <c r="IOG13" s="78"/>
      <c r="IOH13" s="78"/>
      <c r="IOI13" s="78"/>
      <c r="IOJ13" s="78"/>
      <c r="IOK13" s="78"/>
      <c r="IOL13" s="78"/>
      <c r="IOM13" s="78"/>
      <c r="ION13" s="78"/>
      <c r="IOO13" s="78"/>
      <c r="IOP13" s="78"/>
      <c r="IOQ13" s="78"/>
      <c r="IOR13" s="78"/>
      <c r="IOS13" s="78"/>
      <c r="IOT13" s="78"/>
      <c r="IOU13" s="78"/>
      <c r="IOV13" s="78"/>
      <c r="IOW13" s="78"/>
      <c r="IOX13" s="78"/>
      <c r="IOY13" s="78"/>
      <c r="IOZ13" s="78"/>
      <c r="IPA13" s="78"/>
      <c r="IPB13" s="78"/>
      <c r="IPC13" s="78"/>
      <c r="IPD13" s="78"/>
      <c r="IPE13" s="78"/>
      <c r="IPF13" s="78"/>
      <c r="IPG13" s="78"/>
      <c r="IPH13" s="78"/>
      <c r="IPI13" s="78"/>
      <c r="IPJ13" s="78"/>
      <c r="IPK13" s="78"/>
      <c r="IPL13" s="78"/>
      <c r="IPM13" s="78"/>
      <c r="IPN13" s="78"/>
      <c r="IPO13" s="78"/>
      <c r="IPP13" s="78"/>
      <c r="IPQ13" s="78"/>
      <c r="IPR13" s="78"/>
      <c r="IPS13" s="78"/>
      <c r="IPT13" s="78"/>
      <c r="IPU13" s="78"/>
      <c r="IPV13" s="78"/>
      <c r="IPW13" s="78"/>
      <c r="IPX13" s="78"/>
      <c r="IPY13" s="78"/>
      <c r="IPZ13" s="78"/>
      <c r="IQA13" s="78"/>
      <c r="IQB13" s="78"/>
      <c r="IQC13" s="78"/>
      <c r="IQD13" s="78"/>
      <c r="IQE13" s="78"/>
      <c r="IQF13" s="78"/>
      <c r="IQG13" s="78"/>
      <c r="IQH13" s="78"/>
      <c r="IQI13" s="78"/>
      <c r="IQJ13" s="78"/>
      <c r="IQK13" s="78"/>
      <c r="IQL13" s="78"/>
      <c r="IQM13" s="78"/>
      <c r="IQN13" s="78"/>
      <c r="IQO13" s="78"/>
      <c r="IQP13" s="78"/>
      <c r="IQQ13" s="78"/>
      <c r="IQR13" s="78"/>
      <c r="IQS13" s="78"/>
      <c r="IQT13" s="78"/>
      <c r="IQU13" s="78"/>
      <c r="IQV13" s="78"/>
      <c r="IQW13" s="78"/>
      <c r="IQX13" s="78"/>
      <c r="IQY13" s="78"/>
      <c r="IQZ13" s="78"/>
      <c r="IRA13" s="78"/>
      <c r="IRB13" s="78"/>
      <c r="IRC13" s="78"/>
      <c r="IRD13" s="78"/>
      <c r="IRE13" s="78"/>
      <c r="IRF13" s="78"/>
      <c r="IRG13" s="78"/>
      <c r="IRH13" s="78"/>
      <c r="IRI13" s="78"/>
      <c r="IRJ13" s="78"/>
      <c r="IRK13" s="78"/>
      <c r="IRL13" s="78"/>
      <c r="IRM13" s="78"/>
      <c r="IRN13" s="78"/>
      <c r="IRO13" s="78"/>
      <c r="IRP13" s="78"/>
      <c r="IRQ13" s="78"/>
      <c r="IRR13" s="78"/>
      <c r="IRS13" s="78"/>
      <c r="IRT13" s="78"/>
      <c r="IRU13" s="78"/>
      <c r="IRV13" s="78"/>
      <c r="IRW13" s="78"/>
      <c r="IRX13" s="78"/>
      <c r="IRY13" s="78"/>
      <c r="IRZ13" s="78"/>
      <c r="ISA13" s="78"/>
      <c r="ISB13" s="78"/>
      <c r="ISC13" s="78"/>
      <c r="ISD13" s="78"/>
      <c r="ISE13" s="78"/>
      <c r="ISF13" s="78"/>
      <c r="ISG13" s="78"/>
      <c r="ISH13" s="78"/>
      <c r="ISI13" s="78"/>
      <c r="ISJ13" s="78"/>
      <c r="ISK13" s="78"/>
      <c r="ISL13" s="78"/>
      <c r="ISM13" s="78"/>
      <c r="ISN13" s="78"/>
      <c r="ISO13" s="78"/>
      <c r="ISP13" s="78"/>
      <c r="ISQ13" s="78"/>
      <c r="ISR13" s="78"/>
      <c r="ISS13" s="78"/>
      <c r="IST13" s="78"/>
      <c r="ISU13" s="78"/>
      <c r="ISV13" s="78"/>
      <c r="ISW13" s="78"/>
      <c r="ISX13" s="78"/>
      <c r="ISY13" s="78"/>
      <c r="ISZ13" s="78"/>
      <c r="ITA13" s="78"/>
      <c r="ITB13" s="78"/>
      <c r="ITC13" s="78"/>
      <c r="ITD13" s="78"/>
      <c r="ITE13" s="78"/>
      <c r="ITF13" s="78"/>
      <c r="ITG13" s="78"/>
      <c r="ITH13" s="78"/>
      <c r="ITI13" s="78"/>
      <c r="ITJ13" s="78"/>
      <c r="ITK13" s="78"/>
      <c r="ITL13" s="78"/>
      <c r="ITM13" s="78"/>
      <c r="ITN13" s="78"/>
      <c r="ITO13" s="78"/>
      <c r="ITP13" s="78"/>
      <c r="ITQ13" s="78"/>
      <c r="ITR13" s="78"/>
      <c r="ITS13" s="78"/>
      <c r="ITT13" s="78"/>
      <c r="ITU13" s="78"/>
      <c r="ITV13" s="78"/>
      <c r="ITW13" s="78"/>
      <c r="ITX13" s="78"/>
      <c r="ITY13" s="78"/>
      <c r="ITZ13" s="78"/>
      <c r="IUA13" s="78"/>
      <c r="IUB13" s="78"/>
      <c r="IUC13" s="78"/>
      <c r="IUD13" s="78"/>
      <c r="IUE13" s="78"/>
      <c r="IUF13" s="78"/>
      <c r="IUG13" s="78"/>
      <c r="IUH13" s="78"/>
      <c r="IUI13" s="78"/>
      <c r="IUJ13" s="78"/>
      <c r="IUK13" s="78"/>
      <c r="IUL13" s="78"/>
      <c r="IUM13" s="78"/>
      <c r="IUN13" s="78"/>
      <c r="IUO13" s="78"/>
      <c r="IUP13" s="78"/>
      <c r="IUQ13" s="78"/>
      <c r="IUR13" s="78"/>
      <c r="IUS13" s="78"/>
      <c r="IUT13" s="78"/>
      <c r="IUU13" s="78"/>
      <c r="IUV13" s="78"/>
      <c r="IUW13" s="78"/>
      <c r="IUX13" s="78"/>
      <c r="IUY13" s="78"/>
      <c r="IUZ13" s="78"/>
      <c r="IVA13" s="78"/>
      <c r="IVB13" s="78"/>
      <c r="IVC13" s="78"/>
      <c r="IVD13" s="78"/>
      <c r="IVE13" s="78"/>
      <c r="IVF13" s="78"/>
      <c r="IVG13" s="78"/>
      <c r="IVH13" s="78"/>
      <c r="IVI13" s="78"/>
      <c r="IVJ13" s="78"/>
      <c r="IVK13" s="78"/>
      <c r="IVL13" s="78"/>
      <c r="IVM13" s="78"/>
      <c r="IVN13" s="78"/>
      <c r="IVO13" s="78"/>
      <c r="IVP13" s="78"/>
      <c r="IVQ13" s="78"/>
      <c r="IVR13" s="78"/>
      <c r="IVS13" s="78"/>
      <c r="IVT13" s="78"/>
      <c r="IVU13" s="78"/>
      <c r="IVV13" s="78"/>
      <c r="IVW13" s="78"/>
      <c r="IVX13" s="78"/>
      <c r="IVY13" s="78"/>
      <c r="IVZ13" s="78"/>
      <c r="IWA13" s="78"/>
      <c r="IWB13" s="78"/>
      <c r="IWC13" s="78"/>
      <c r="IWD13" s="78"/>
      <c r="IWE13" s="78"/>
      <c r="IWF13" s="78"/>
      <c r="IWG13" s="78"/>
      <c r="IWH13" s="78"/>
      <c r="IWI13" s="78"/>
      <c r="IWJ13" s="78"/>
      <c r="IWK13" s="78"/>
      <c r="IWL13" s="78"/>
      <c r="IWM13" s="78"/>
      <c r="IWN13" s="78"/>
      <c r="IWO13" s="78"/>
      <c r="IWP13" s="78"/>
      <c r="IWQ13" s="78"/>
      <c r="IWR13" s="78"/>
      <c r="IWS13" s="78"/>
      <c r="IWT13" s="78"/>
      <c r="IWU13" s="78"/>
      <c r="IWV13" s="78"/>
      <c r="IWW13" s="78"/>
      <c r="IWX13" s="78"/>
      <c r="IWY13" s="78"/>
      <c r="IWZ13" s="78"/>
      <c r="IXA13" s="78"/>
      <c r="IXB13" s="78"/>
      <c r="IXC13" s="78"/>
      <c r="IXD13" s="78"/>
      <c r="IXE13" s="78"/>
      <c r="IXF13" s="78"/>
      <c r="IXG13" s="78"/>
      <c r="IXH13" s="78"/>
      <c r="IXI13" s="78"/>
      <c r="IXJ13" s="78"/>
      <c r="IXK13" s="78"/>
      <c r="IXL13" s="78"/>
      <c r="IXM13" s="78"/>
      <c r="IXN13" s="78"/>
      <c r="IXO13" s="78"/>
      <c r="IXP13" s="78"/>
      <c r="IXQ13" s="78"/>
      <c r="IXR13" s="78"/>
      <c r="IXS13" s="78"/>
      <c r="IXT13" s="78"/>
      <c r="IXU13" s="78"/>
      <c r="IXV13" s="78"/>
      <c r="IXW13" s="78"/>
      <c r="IXX13" s="78"/>
      <c r="IXY13" s="78"/>
      <c r="IXZ13" s="78"/>
      <c r="IYA13" s="78"/>
      <c r="IYB13" s="78"/>
      <c r="IYC13" s="78"/>
      <c r="IYD13" s="78"/>
      <c r="IYE13" s="78"/>
      <c r="IYF13" s="78"/>
      <c r="IYG13" s="78"/>
      <c r="IYH13" s="78"/>
      <c r="IYI13" s="78"/>
      <c r="IYJ13" s="78"/>
      <c r="IYK13" s="78"/>
      <c r="IYL13" s="78"/>
      <c r="IYM13" s="78"/>
      <c r="IYN13" s="78"/>
      <c r="IYO13" s="78"/>
      <c r="IYP13" s="78"/>
      <c r="IYQ13" s="78"/>
      <c r="IYR13" s="78"/>
      <c r="IYS13" s="78"/>
      <c r="IYT13" s="78"/>
      <c r="IYU13" s="78"/>
      <c r="IYV13" s="78"/>
      <c r="IYW13" s="78"/>
      <c r="IYX13" s="78"/>
      <c r="IYY13" s="78"/>
      <c r="IYZ13" s="78"/>
      <c r="IZA13" s="78"/>
      <c r="IZB13" s="78"/>
      <c r="IZC13" s="78"/>
      <c r="IZD13" s="78"/>
      <c r="IZE13" s="78"/>
      <c r="IZF13" s="78"/>
      <c r="IZG13" s="78"/>
      <c r="IZH13" s="78"/>
      <c r="IZI13" s="78"/>
      <c r="IZJ13" s="78"/>
      <c r="IZK13" s="78"/>
      <c r="IZL13" s="78"/>
      <c r="IZM13" s="78"/>
      <c r="IZN13" s="78"/>
      <c r="IZO13" s="78"/>
      <c r="IZP13" s="78"/>
      <c r="IZQ13" s="78"/>
      <c r="IZR13" s="78"/>
      <c r="IZS13" s="78"/>
      <c r="IZT13" s="78"/>
      <c r="IZU13" s="78"/>
      <c r="IZV13" s="78"/>
      <c r="IZW13" s="78"/>
      <c r="IZX13" s="78"/>
      <c r="IZY13" s="78"/>
      <c r="IZZ13" s="78"/>
      <c r="JAA13" s="78"/>
      <c r="JAB13" s="78"/>
      <c r="JAC13" s="78"/>
      <c r="JAD13" s="78"/>
      <c r="JAE13" s="78"/>
      <c r="JAF13" s="78"/>
      <c r="JAG13" s="78"/>
      <c r="JAH13" s="78"/>
      <c r="JAI13" s="78"/>
      <c r="JAJ13" s="78"/>
      <c r="JAK13" s="78"/>
      <c r="JAL13" s="78"/>
      <c r="JAM13" s="78"/>
      <c r="JAN13" s="78"/>
      <c r="JAO13" s="78"/>
      <c r="JAP13" s="78"/>
      <c r="JAQ13" s="78"/>
      <c r="JAR13" s="78"/>
      <c r="JAS13" s="78"/>
      <c r="JAT13" s="78"/>
      <c r="JAU13" s="78"/>
      <c r="JAV13" s="78"/>
      <c r="JAW13" s="78"/>
      <c r="JAX13" s="78"/>
      <c r="JAY13" s="78"/>
      <c r="JAZ13" s="78"/>
      <c r="JBA13" s="78"/>
      <c r="JBB13" s="78"/>
      <c r="JBC13" s="78"/>
      <c r="JBD13" s="78"/>
      <c r="JBE13" s="78"/>
      <c r="JBF13" s="78"/>
      <c r="JBG13" s="78"/>
      <c r="JBH13" s="78"/>
      <c r="JBI13" s="78"/>
      <c r="JBJ13" s="78"/>
      <c r="JBK13" s="78"/>
      <c r="JBL13" s="78"/>
      <c r="JBM13" s="78"/>
      <c r="JBN13" s="78"/>
      <c r="JBO13" s="78"/>
      <c r="JBP13" s="78"/>
      <c r="JBQ13" s="78"/>
      <c r="JBR13" s="78"/>
      <c r="JBS13" s="78"/>
      <c r="JBT13" s="78"/>
      <c r="JBU13" s="78"/>
      <c r="JBV13" s="78"/>
      <c r="JBW13" s="78"/>
      <c r="JBX13" s="78"/>
      <c r="JBY13" s="78"/>
      <c r="JBZ13" s="78"/>
      <c r="JCA13" s="78"/>
      <c r="JCB13" s="78"/>
      <c r="JCC13" s="78"/>
      <c r="JCD13" s="78"/>
      <c r="JCE13" s="78"/>
      <c r="JCF13" s="78"/>
      <c r="JCG13" s="78"/>
      <c r="JCH13" s="78"/>
      <c r="JCI13" s="78"/>
      <c r="JCJ13" s="78"/>
      <c r="JCK13" s="78"/>
      <c r="JCL13" s="78"/>
      <c r="JCM13" s="78"/>
      <c r="JCN13" s="78"/>
      <c r="JCO13" s="78"/>
      <c r="JCP13" s="78"/>
      <c r="JCQ13" s="78"/>
      <c r="JCR13" s="78"/>
      <c r="JCS13" s="78"/>
      <c r="JCT13" s="78"/>
      <c r="JCU13" s="78"/>
      <c r="JCV13" s="78"/>
      <c r="JCW13" s="78"/>
      <c r="JCX13" s="78"/>
      <c r="JCY13" s="78"/>
      <c r="JCZ13" s="78"/>
      <c r="JDA13" s="78"/>
      <c r="JDB13" s="78"/>
      <c r="JDC13" s="78"/>
      <c r="JDD13" s="78"/>
      <c r="JDE13" s="78"/>
      <c r="JDF13" s="78"/>
      <c r="JDG13" s="78"/>
      <c r="JDH13" s="78"/>
      <c r="JDI13" s="78"/>
      <c r="JDJ13" s="78"/>
      <c r="JDK13" s="78"/>
      <c r="JDL13" s="78"/>
      <c r="JDM13" s="78"/>
      <c r="JDN13" s="78"/>
      <c r="JDO13" s="78"/>
      <c r="JDP13" s="78"/>
      <c r="JDQ13" s="78"/>
      <c r="JDR13" s="78"/>
      <c r="JDS13" s="78"/>
      <c r="JDT13" s="78"/>
      <c r="JDU13" s="78"/>
      <c r="JDV13" s="78"/>
      <c r="JDW13" s="78"/>
      <c r="JDX13" s="78"/>
      <c r="JDY13" s="78"/>
      <c r="JDZ13" s="78"/>
      <c r="JEA13" s="78"/>
      <c r="JEB13" s="78"/>
      <c r="JEC13" s="78"/>
      <c r="JED13" s="78"/>
      <c r="JEE13" s="78"/>
      <c r="JEF13" s="78"/>
      <c r="JEG13" s="78"/>
      <c r="JEH13" s="78"/>
      <c r="JEI13" s="78"/>
      <c r="JEJ13" s="78"/>
      <c r="JEK13" s="78"/>
      <c r="JEL13" s="78"/>
      <c r="JEM13" s="78"/>
      <c r="JEN13" s="78"/>
      <c r="JEO13" s="78"/>
      <c r="JEP13" s="78"/>
      <c r="JEQ13" s="78"/>
      <c r="JER13" s="78"/>
      <c r="JES13" s="78"/>
      <c r="JET13" s="78"/>
      <c r="JEU13" s="78"/>
      <c r="JEV13" s="78"/>
      <c r="JEW13" s="78"/>
      <c r="JEX13" s="78"/>
      <c r="JEY13" s="78"/>
      <c r="JEZ13" s="78"/>
      <c r="JFA13" s="78"/>
      <c r="JFB13" s="78"/>
      <c r="JFC13" s="78"/>
      <c r="JFD13" s="78"/>
      <c r="JFE13" s="78"/>
      <c r="JFF13" s="78"/>
      <c r="JFG13" s="78"/>
      <c r="JFH13" s="78"/>
      <c r="JFI13" s="78"/>
      <c r="JFJ13" s="78"/>
      <c r="JFK13" s="78"/>
      <c r="JFL13" s="78"/>
      <c r="JFM13" s="78"/>
      <c r="JFN13" s="78"/>
      <c r="JFO13" s="78"/>
      <c r="JFP13" s="78"/>
      <c r="JFQ13" s="78"/>
      <c r="JFR13" s="78"/>
      <c r="JFS13" s="78"/>
      <c r="JFT13" s="78"/>
      <c r="JFU13" s="78"/>
      <c r="JFV13" s="78"/>
      <c r="JFW13" s="78"/>
      <c r="JFX13" s="78"/>
      <c r="JFY13" s="78"/>
      <c r="JFZ13" s="78"/>
      <c r="JGA13" s="78"/>
      <c r="JGB13" s="78"/>
      <c r="JGC13" s="78"/>
      <c r="JGD13" s="78"/>
      <c r="JGE13" s="78"/>
      <c r="JGF13" s="78"/>
      <c r="JGG13" s="78"/>
      <c r="JGH13" s="78"/>
      <c r="JGI13" s="78"/>
      <c r="JGJ13" s="78"/>
      <c r="JGK13" s="78"/>
      <c r="JGL13" s="78"/>
      <c r="JGM13" s="78"/>
      <c r="JGN13" s="78"/>
      <c r="JGO13" s="78"/>
      <c r="JGP13" s="78"/>
      <c r="JGQ13" s="78"/>
      <c r="JGR13" s="78"/>
      <c r="JGS13" s="78"/>
      <c r="JGT13" s="78"/>
      <c r="JGU13" s="78"/>
      <c r="JGV13" s="78"/>
      <c r="JGW13" s="78"/>
      <c r="JGX13" s="78"/>
      <c r="JGY13" s="78"/>
      <c r="JGZ13" s="78"/>
      <c r="JHA13" s="78"/>
      <c r="JHB13" s="78"/>
      <c r="JHC13" s="78"/>
      <c r="JHD13" s="78"/>
      <c r="JHE13" s="78"/>
      <c r="JHF13" s="78"/>
      <c r="JHG13" s="78"/>
      <c r="JHH13" s="78"/>
      <c r="JHI13" s="78"/>
      <c r="JHJ13" s="78"/>
      <c r="JHK13" s="78"/>
      <c r="JHL13" s="78"/>
      <c r="JHM13" s="78"/>
      <c r="JHN13" s="78"/>
      <c r="JHO13" s="78"/>
      <c r="JHP13" s="78"/>
      <c r="JHQ13" s="78"/>
      <c r="JHR13" s="78"/>
      <c r="JHS13" s="78"/>
      <c r="JHT13" s="78"/>
      <c r="JHU13" s="78"/>
      <c r="JHV13" s="78"/>
      <c r="JHW13" s="78"/>
      <c r="JHX13" s="78"/>
      <c r="JHY13" s="78"/>
      <c r="JHZ13" s="78"/>
      <c r="JIA13" s="78"/>
      <c r="JIB13" s="78"/>
      <c r="JIC13" s="78"/>
      <c r="JID13" s="78"/>
      <c r="JIE13" s="78"/>
      <c r="JIF13" s="78"/>
      <c r="JIG13" s="78"/>
      <c r="JIH13" s="78"/>
      <c r="JII13" s="78"/>
      <c r="JIJ13" s="78"/>
      <c r="JIK13" s="78"/>
      <c r="JIL13" s="78"/>
      <c r="JIM13" s="78"/>
      <c r="JIN13" s="78"/>
      <c r="JIO13" s="78"/>
      <c r="JIP13" s="78"/>
      <c r="JIQ13" s="78"/>
      <c r="JIR13" s="78"/>
      <c r="JIS13" s="78"/>
      <c r="JIT13" s="78"/>
      <c r="JIU13" s="78"/>
      <c r="JIV13" s="78"/>
      <c r="JIW13" s="78"/>
      <c r="JIX13" s="78"/>
      <c r="JIY13" s="78"/>
      <c r="JIZ13" s="78"/>
      <c r="JJA13" s="78"/>
      <c r="JJB13" s="78"/>
      <c r="JJC13" s="78"/>
      <c r="JJD13" s="78"/>
      <c r="JJE13" s="78"/>
      <c r="JJF13" s="78"/>
      <c r="JJG13" s="78"/>
      <c r="JJH13" s="78"/>
      <c r="JJI13" s="78"/>
      <c r="JJJ13" s="78"/>
      <c r="JJK13" s="78"/>
      <c r="JJL13" s="78"/>
      <c r="JJM13" s="78"/>
      <c r="JJN13" s="78"/>
      <c r="JJO13" s="78"/>
      <c r="JJP13" s="78"/>
      <c r="JJQ13" s="78"/>
      <c r="JJR13" s="78"/>
      <c r="JJS13" s="78"/>
      <c r="JJT13" s="78"/>
      <c r="JJU13" s="78"/>
      <c r="JJV13" s="78"/>
      <c r="JJW13" s="78"/>
      <c r="JJX13" s="78"/>
      <c r="JJY13" s="78"/>
      <c r="JJZ13" s="78"/>
      <c r="JKA13" s="78"/>
      <c r="JKB13" s="78"/>
      <c r="JKC13" s="78"/>
      <c r="JKD13" s="78"/>
      <c r="JKE13" s="78"/>
      <c r="JKF13" s="78"/>
      <c r="JKG13" s="78"/>
      <c r="JKH13" s="78"/>
      <c r="JKI13" s="78"/>
      <c r="JKJ13" s="78"/>
      <c r="JKK13" s="78"/>
      <c r="JKL13" s="78"/>
      <c r="JKM13" s="78"/>
      <c r="JKN13" s="78"/>
      <c r="JKO13" s="78"/>
      <c r="JKP13" s="78"/>
      <c r="JKQ13" s="78"/>
      <c r="JKR13" s="78"/>
      <c r="JKS13" s="78"/>
      <c r="JKT13" s="78"/>
      <c r="JKU13" s="78"/>
      <c r="JKV13" s="78"/>
      <c r="JKW13" s="78"/>
      <c r="JKX13" s="78"/>
      <c r="JKY13" s="78"/>
      <c r="JKZ13" s="78"/>
      <c r="JLA13" s="78"/>
      <c r="JLB13" s="78"/>
      <c r="JLC13" s="78"/>
      <c r="JLD13" s="78"/>
      <c r="JLE13" s="78"/>
      <c r="JLF13" s="78"/>
      <c r="JLG13" s="78"/>
      <c r="JLH13" s="78"/>
      <c r="JLI13" s="78"/>
      <c r="JLJ13" s="78"/>
      <c r="JLK13" s="78"/>
      <c r="JLL13" s="78"/>
      <c r="JLM13" s="78"/>
      <c r="JLN13" s="78"/>
      <c r="JLO13" s="78"/>
      <c r="JLP13" s="78"/>
      <c r="JLQ13" s="78"/>
      <c r="JLR13" s="78"/>
      <c r="JLS13" s="78"/>
      <c r="JLT13" s="78"/>
      <c r="JLU13" s="78"/>
      <c r="JLV13" s="78"/>
      <c r="JLW13" s="78"/>
      <c r="JLX13" s="78"/>
      <c r="JLY13" s="78"/>
      <c r="JLZ13" s="78"/>
      <c r="JMA13" s="78"/>
      <c r="JMB13" s="78"/>
      <c r="JMC13" s="78"/>
      <c r="JMD13" s="78"/>
      <c r="JME13" s="78"/>
      <c r="JMF13" s="78"/>
      <c r="JMG13" s="78"/>
      <c r="JMH13" s="78"/>
      <c r="JMI13" s="78"/>
      <c r="JMJ13" s="78"/>
      <c r="JMK13" s="78"/>
      <c r="JML13" s="78"/>
      <c r="JMM13" s="78"/>
      <c r="JMN13" s="78"/>
      <c r="JMO13" s="78"/>
      <c r="JMP13" s="78"/>
      <c r="JMQ13" s="78"/>
      <c r="JMR13" s="78"/>
      <c r="JMS13" s="78"/>
      <c r="JMT13" s="78"/>
      <c r="JMU13" s="78"/>
      <c r="JMV13" s="78"/>
      <c r="JMW13" s="78"/>
      <c r="JMX13" s="78"/>
      <c r="JMY13" s="78"/>
      <c r="JMZ13" s="78"/>
      <c r="JNA13" s="78"/>
      <c r="JNB13" s="78"/>
      <c r="JNC13" s="78"/>
      <c r="JND13" s="78"/>
      <c r="JNE13" s="78"/>
      <c r="JNF13" s="78"/>
      <c r="JNG13" s="78"/>
      <c r="JNH13" s="78"/>
      <c r="JNI13" s="78"/>
      <c r="JNJ13" s="78"/>
      <c r="JNK13" s="78"/>
      <c r="JNL13" s="78"/>
      <c r="JNM13" s="78"/>
      <c r="JNN13" s="78"/>
      <c r="JNO13" s="78"/>
      <c r="JNP13" s="78"/>
      <c r="JNQ13" s="78"/>
      <c r="JNR13" s="78"/>
      <c r="JNS13" s="78"/>
      <c r="JNT13" s="78"/>
      <c r="JNU13" s="78"/>
      <c r="JNV13" s="78"/>
      <c r="JNW13" s="78"/>
      <c r="JNX13" s="78"/>
      <c r="JNY13" s="78"/>
      <c r="JNZ13" s="78"/>
      <c r="JOA13" s="78"/>
      <c r="JOB13" s="78"/>
      <c r="JOC13" s="78"/>
      <c r="JOD13" s="78"/>
      <c r="JOE13" s="78"/>
      <c r="JOF13" s="78"/>
      <c r="JOG13" s="78"/>
      <c r="JOH13" s="78"/>
      <c r="JOI13" s="78"/>
      <c r="JOJ13" s="78"/>
      <c r="JOK13" s="78"/>
      <c r="JOL13" s="78"/>
      <c r="JOM13" s="78"/>
      <c r="JON13" s="78"/>
      <c r="JOO13" s="78"/>
      <c r="JOP13" s="78"/>
      <c r="JOQ13" s="78"/>
      <c r="JOR13" s="78"/>
      <c r="JOS13" s="78"/>
      <c r="JOT13" s="78"/>
      <c r="JOU13" s="78"/>
      <c r="JOV13" s="78"/>
      <c r="JOW13" s="78"/>
      <c r="JOX13" s="78"/>
      <c r="JOY13" s="78"/>
      <c r="JOZ13" s="78"/>
      <c r="JPA13" s="78"/>
      <c r="JPB13" s="78"/>
      <c r="JPC13" s="78"/>
      <c r="JPD13" s="78"/>
      <c r="JPE13" s="78"/>
      <c r="JPF13" s="78"/>
      <c r="JPG13" s="78"/>
      <c r="JPH13" s="78"/>
      <c r="JPI13" s="78"/>
      <c r="JPJ13" s="78"/>
      <c r="JPK13" s="78"/>
      <c r="JPL13" s="78"/>
      <c r="JPM13" s="78"/>
      <c r="JPN13" s="78"/>
      <c r="JPO13" s="78"/>
      <c r="JPP13" s="78"/>
      <c r="JPQ13" s="78"/>
      <c r="JPR13" s="78"/>
      <c r="JPS13" s="78"/>
      <c r="JPT13" s="78"/>
      <c r="JPU13" s="78"/>
      <c r="JPV13" s="78"/>
      <c r="JPW13" s="78"/>
      <c r="JPX13" s="78"/>
      <c r="JPY13" s="78"/>
      <c r="JPZ13" s="78"/>
      <c r="JQA13" s="78"/>
      <c r="JQB13" s="78"/>
      <c r="JQC13" s="78"/>
      <c r="JQD13" s="78"/>
      <c r="JQE13" s="78"/>
      <c r="JQF13" s="78"/>
      <c r="JQG13" s="78"/>
      <c r="JQH13" s="78"/>
      <c r="JQI13" s="78"/>
      <c r="JQJ13" s="78"/>
      <c r="JQK13" s="78"/>
      <c r="JQL13" s="78"/>
      <c r="JQM13" s="78"/>
      <c r="JQN13" s="78"/>
      <c r="JQO13" s="78"/>
      <c r="JQP13" s="78"/>
      <c r="JQQ13" s="78"/>
      <c r="JQR13" s="78"/>
      <c r="JQS13" s="78"/>
      <c r="JQT13" s="78"/>
      <c r="JQU13" s="78"/>
      <c r="JQV13" s="78"/>
      <c r="JQW13" s="78"/>
      <c r="JQX13" s="78"/>
      <c r="JQY13" s="78"/>
      <c r="JQZ13" s="78"/>
      <c r="JRA13" s="78"/>
      <c r="JRB13" s="78"/>
      <c r="JRC13" s="78"/>
      <c r="JRD13" s="78"/>
      <c r="JRE13" s="78"/>
      <c r="JRF13" s="78"/>
      <c r="JRG13" s="78"/>
      <c r="JRH13" s="78"/>
      <c r="JRI13" s="78"/>
      <c r="JRJ13" s="78"/>
      <c r="JRK13" s="78"/>
      <c r="JRL13" s="78"/>
      <c r="JRM13" s="78"/>
      <c r="JRN13" s="78"/>
      <c r="JRO13" s="78"/>
      <c r="JRP13" s="78"/>
      <c r="JRQ13" s="78"/>
      <c r="JRR13" s="78"/>
      <c r="JRS13" s="78"/>
      <c r="JRT13" s="78"/>
      <c r="JRU13" s="78"/>
      <c r="JRV13" s="78"/>
      <c r="JRW13" s="78"/>
      <c r="JRX13" s="78"/>
      <c r="JRY13" s="78"/>
      <c r="JRZ13" s="78"/>
      <c r="JSA13" s="78"/>
      <c r="JSB13" s="78"/>
      <c r="JSC13" s="78"/>
      <c r="JSD13" s="78"/>
      <c r="JSE13" s="78"/>
      <c r="JSF13" s="78"/>
      <c r="JSG13" s="78"/>
      <c r="JSH13" s="78"/>
      <c r="JSI13" s="78"/>
      <c r="JSJ13" s="78"/>
      <c r="JSK13" s="78"/>
      <c r="JSL13" s="78"/>
      <c r="JSM13" s="78"/>
      <c r="JSN13" s="78"/>
      <c r="JSO13" s="78"/>
      <c r="JSP13" s="78"/>
      <c r="JSQ13" s="78"/>
      <c r="JSR13" s="78"/>
      <c r="JSS13" s="78"/>
      <c r="JST13" s="78"/>
      <c r="JSU13" s="78"/>
      <c r="JSV13" s="78"/>
      <c r="JSW13" s="78"/>
      <c r="JSX13" s="78"/>
      <c r="JSY13" s="78"/>
      <c r="JSZ13" s="78"/>
      <c r="JTA13" s="78"/>
      <c r="JTB13" s="78"/>
      <c r="JTC13" s="78"/>
      <c r="JTD13" s="78"/>
      <c r="JTE13" s="78"/>
      <c r="JTF13" s="78"/>
      <c r="JTG13" s="78"/>
      <c r="JTH13" s="78"/>
      <c r="JTI13" s="78"/>
      <c r="JTJ13" s="78"/>
      <c r="JTK13" s="78"/>
      <c r="JTL13" s="78"/>
      <c r="JTM13" s="78"/>
      <c r="JTN13" s="78"/>
      <c r="JTO13" s="78"/>
      <c r="JTP13" s="78"/>
      <c r="JTQ13" s="78"/>
      <c r="JTR13" s="78"/>
      <c r="JTS13" s="78"/>
      <c r="JTT13" s="78"/>
      <c r="JTU13" s="78"/>
      <c r="JTV13" s="78"/>
      <c r="JTW13" s="78"/>
      <c r="JTX13" s="78"/>
      <c r="JTY13" s="78"/>
      <c r="JTZ13" s="78"/>
      <c r="JUA13" s="78"/>
      <c r="JUB13" s="78"/>
      <c r="JUC13" s="78"/>
      <c r="JUD13" s="78"/>
      <c r="JUE13" s="78"/>
      <c r="JUF13" s="78"/>
      <c r="JUG13" s="78"/>
      <c r="JUH13" s="78"/>
      <c r="JUI13" s="78"/>
      <c r="JUJ13" s="78"/>
      <c r="JUK13" s="78"/>
      <c r="JUL13" s="78"/>
      <c r="JUM13" s="78"/>
      <c r="JUN13" s="78"/>
      <c r="JUO13" s="78"/>
      <c r="JUP13" s="78"/>
      <c r="JUQ13" s="78"/>
      <c r="JUR13" s="78"/>
      <c r="JUS13" s="78"/>
      <c r="JUT13" s="78"/>
      <c r="JUU13" s="78"/>
      <c r="JUV13" s="78"/>
      <c r="JUW13" s="78"/>
      <c r="JUX13" s="78"/>
      <c r="JUY13" s="78"/>
      <c r="JUZ13" s="78"/>
      <c r="JVA13" s="78"/>
      <c r="JVB13" s="78"/>
      <c r="JVC13" s="78"/>
      <c r="JVD13" s="78"/>
      <c r="JVE13" s="78"/>
      <c r="JVF13" s="78"/>
      <c r="JVG13" s="78"/>
      <c r="JVH13" s="78"/>
      <c r="JVI13" s="78"/>
      <c r="JVJ13" s="78"/>
      <c r="JVK13" s="78"/>
      <c r="JVL13" s="78"/>
      <c r="JVM13" s="78"/>
      <c r="JVN13" s="78"/>
      <c r="JVO13" s="78"/>
      <c r="JVP13" s="78"/>
      <c r="JVQ13" s="78"/>
      <c r="JVR13" s="78"/>
      <c r="JVS13" s="78"/>
      <c r="JVT13" s="78"/>
      <c r="JVU13" s="78"/>
      <c r="JVV13" s="78"/>
      <c r="JVW13" s="78"/>
      <c r="JVX13" s="78"/>
      <c r="JVY13" s="78"/>
      <c r="JVZ13" s="78"/>
      <c r="JWA13" s="78"/>
      <c r="JWB13" s="78"/>
      <c r="JWC13" s="78"/>
      <c r="JWD13" s="78"/>
      <c r="JWE13" s="78"/>
      <c r="JWF13" s="78"/>
      <c r="JWG13" s="78"/>
      <c r="JWH13" s="78"/>
      <c r="JWI13" s="78"/>
      <c r="JWJ13" s="78"/>
      <c r="JWK13" s="78"/>
      <c r="JWL13" s="78"/>
      <c r="JWM13" s="78"/>
      <c r="JWN13" s="78"/>
      <c r="JWO13" s="78"/>
      <c r="JWP13" s="78"/>
      <c r="JWQ13" s="78"/>
      <c r="JWR13" s="78"/>
      <c r="JWS13" s="78"/>
      <c r="JWT13" s="78"/>
      <c r="JWU13" s="78"/>
      <c r="JWV13" s="78"/>
      <c r="JWW13" s="78"/>
      <c r="JWX13" s="78"/>
      <c r="JWY13" s="78"/>
      <c r="JWZ13" s="78"/>
      <c r="JXA13" s="78"/>
      <c r="JXB13" s="78"/>
      <c r="JXC13" s="78"/>
      <c r="JXD13" s="78"/>
      <c r="JXE13" s="78"/>
      <c r="JXF13" s="78"/>
      <c r="JXG13" s="78"/>
      <c r="JXH13" s="78"/>
      <c r="JXI13" s="78"/>
      <c r="JXJ13" s="78"/>
      <c r="JXK13" s="78"/>
      <c r="JXL13" s="78"/>
      <c r="JXM13" s="78"/>
      <c r="JXN13" s="78"/>
      <c r="JXO13" s="78"/>
      <c r="JXP13" s="78"/>
      <c r="JXQ13" s="78"/>
      <c r="JXR13" s="78"/>
      <c r="JXS13" s="78"/>
      <c r="JXT13" s="78"/>
      <c r="JXU13" s="78"/>
      <c r="JXV13" s="78"/>
      <c r="JXW13" s="78"/>
      <c r="JXX13" s="78"/>
      <c r="JXY13" s="78"/>
      <c r="JXZ13" s="78"/>
      <c r="JYA13" s="78"/>
      <c r="JYB13" s="78"/>
      <c r="JYC13" s="78"/>
      <c r="JYD13" s="78"/>
      <c r="JYE13" s="78"/>
      <c r="JYF13" s="78"/>
      <c r="JYG13" s="78"/>
      <c r="JYH13" s="78"/>
      <c r="JYI13" s="78"/>
      <c r="JYJ13" s="78"/>
      <c r="JYK13" s="78"/>
      <c r="JYL13" s="78"/>
      <c r="JYM13" s="78"/>
      <c r="JYN13" s="78"/>
      <c r="JYO13" s="78"/>
      <c r="JYP13" s="78"/>
      <c r="JYQ13" s="78"/>
      <c r="JYR13" s="78"/>
      <c r="JYS13" s="78"/>
      <c r="JYT13" s="78"/>
      <c r="JYU13" s="78"/>
      <c r="JYV13" s="78"/>
      <c r="JYW13" s="78"/>
      <c r="JYX13" s="78"/>
      <c r="JYY13" s="78"/>
      <c r="JYZ13" s="78"/>
      <c r="JZA13" s="78"/>
      <c r="JZB13" s="78"/>
      <c r="JZC13" s="78"/>
      <c r="JZD13" s="78"/>
      <c r="JZE13" s="78"/>
      <c r="JZF13" s="78"/>
      <c r="JZG13" s="78"/>
      <c r="JZH13" s="78"/>
      <c r="JZI13" s="78"/>
      <c r="JZJ13" s="78"/>
      <c r="JZK13" s="78"/>
      <c r="JZL13" s="78"/>
      <c r="JZM13" s="78"/>
      <c r="JZN13" s="78"/>
      <c r="JZO13" s="78"/>
      <c r="JZP13" s="78"/>
      <c r="JZQ13" s="78"/>
      <c r="JZR13" s="78"/>
      <c r="JZS13" s="78"/>
      <c r="JZT13" s="78"/>
      <c r="JZU13" s="78"/>
      <c r="JZV13" s="78"/>
      <c r="JZW13" s="78"/>
      <c r="JZX13" s="78"/>
      <c r="JZY13" s="78"/>
      <c r="JZZ13" s="78"/>
      <c r="KAA13" s="78"/>
      <c r="KAB13" s="78"/>
      <c r="KAC13" s="78"/>
      <c r="KAD13" s="78"/>
      <c r="KAE13" s="78"/>
      <c r="KAF13" s="78"/>
      <c r="KAG13" s="78"/>
      <c r="KAH13" s="78"/>
      <c r="KAI13" s="78"/>
      <c r="KAJ13" s="78"/>
      <c r="KAK13" s="78"/>
      <c r="KAL13" s="78"/>
      <c r="KAM13" s="78"/>
      <c r="KAN13" s="78"/>
      <c r="KAO13" s="78"/>
      <c r="KAP13" s="78"/>
      <c r="KAQ13" s="78"/>
      <c r="KAR13" s="78"/>
      <c r="KAS13" s="78"/>
      <c r="KAT13" s="78"/>
      <c r="KAU13" s="78"/>
      <c r="KAV13" s="78"/>
      <c r="KAW13" s="78"/>
      <c r="KAX13" s="78"/>
      <c r="KAY13" s="78"/>
      <c r="KAZ13" s="78"/>
      <c r="KBA13" s="78"/>
      <c r="KBB13" s="78"/>
      <c r="KBC13" s="78"/>
      <c r="KBD13" s="78"/>
      <c r="KBE13" s="78"/>
      <c r="KBF13" s="78"/>
      <c r="KBG13" s="78"/>
      <c r="KBH13" s="78"/>
      <c r="KBI13" s="78"/>
      <c r="KBJ13" s="78"/>
      <c r="KBK13" s="78"/>
      <c r="KBL13" s="78"/>
      <c r="KBM13" s="78"/>
      <c r="KBN13" s="78"/>
      <c r="KBO13" s="78"/>
      <c r="KBP13" s="78"/>
      <c r="KBQ13" s="78"/>
      <c r="KBR13" s="78"/>
      <c r="KBS13" s="78"/>
      <c r="KBT13" s="78"/>
      <c r="KBU13" s="78"/>
      <c r="KBV13" s="78"/>
      <c r="KBW13" s="78"/>
      <c r="KBX13" s="78"/>
      <c r="KBY13" s="78"/>
      <c r="KBZ13" s="78"/>
      <c r="KCA13" s="78"/>
      <c r="KCB13" s="78"/>
      <c r="KCC13" s="78"/>
      <c r="KCD13" s="78"/>
      <c r="KCE13" s="78"/>
      <c r="KCF13" s="78"/>
      <c r="KCG13" s="78"/>
      <c r="KCH13" s="78"/>
      <c r="KCI13" s="78"/>
      <c r="KCJ13" s="78"/>
      <c r="KCK13" s="78"/>
      <c r="KCL13" s="78"/>
      <c r="KCM13" s="78"/>
      <c r="KCN13" s="78"/>
      <c r="KCO13" s="78"/>
      <c r="KCP13" s="78"/>
      <c r="KCQ13" s="78"/>
      <c r="KCR13" s="78"/>
      <c r="KCS13" s="78"/>
      <c r="KCT13" s="78"/>
      <c r="KCU13" s="78"/>
      <c r="KCV13" s="78"/>
      <c r="KCW13" s="78"/>
      <c r="KCX13" s="78"/>
      <c r="KCY13" s="78"/>
      <c r="KCZ13" s="78"/>
      <c r="KDA13" s="78"/>
      <c r="KDB13" s="78"/>
      <c r="KDC13" s="78"/>
      <c r="KDD13" s="78"/>
      <c r="KDE13" s="78"/>
      <c r="KDF13" s="78"/>
      <c r="KDG13" s="78"/>
      <c r="KDH13" s="78"/>
      <c r="KDI13" s="78"/>
      <c r="KDJ13" s="78"/>
      <c r="KDK13" s="78"/>
      <c r="KDL13" s="78"/>
      <c r="KDM13" s="78"/>
      <c r="KDN13" s="78"/>
      <c r="KDO13" s="78"/>
      <c r="KDP13" s="78"/>
      <c r="KDQ13" s="78"/>
      <c r="KDR13" s="78"/>
      <c r="KDS13" s="78"/>
      <c r="KDT13" s="78"/>
      <c r="KDU13" s="78"/>
      <c r="KDV13" s="78"/>
      <c r="KDW13" s="78"/>
      <c r="KDX13" s="78"/>
      <c r="KDY13" s="78"/>
      <c r="KDZ13" s="78"/>
      <c r="KEA13" s="78"/>
      <c r="KEB13" s="78"/>
      <c r="KEC13" s="78"/>
      <c r="KED13" s="78"/>
      <c r="KEE13" s="78"/>
      <c r="KEF13" s="78"/>
      <c r="KEG13" s="78"/>
      <c r="KEH13" s="78"/>
      <c r="KEI13" s="78"/>
      <c r="KEJ13" s="78"/>
      <c r="KEK13" s="78"/>
      <c r="KEL13" s="78"/>
      <c r="KEM13" s="78"/>
      <c r="KEN13" s="78"/>
      <c r="KEO13" s="78"/>
      <c r="KEP13" s="78"/>
      <c r="KEQ13" s="78"/>
      <c r="KER13" s="78"/>
      <c r="KES13" s="78"/>
      <c r="KET13" s="78"/>
      <c r="KEU13" s="78"/>
      <c r="KEV13" s="78"/>
      <c r="KEW13" s="78"/>
      <c r="KEX13" s="78"/>
      <c r="KEY13" s="78"/>
      <c r="KEZ13" s="78"/>
      <c r="KFA13" s="78"/>
      <c r="KFB13" s="78"/>
      <c r="KFC13" s="78"/>
      <c r="KFD13" s="78"/>
      <c r="KFE13" s="78"/>
      <c r="KFF13" s="78"/>
      <c r="KFG13" s="78"/>
      <c r="KFH13" s="78"/>
      <c r="KFI13" s="78"/>
      <c r="KFJ13" s="78"/>
      <c r="KFK13" s="78"/>
      <c r="KFL13" s="78"/>
      <c r="KFM13" s="78"/>
      <c r="KFN13" s="78"/>
      <c r="KFO13" s="78"/>
      <c r="KFP13" s="78"/>
      <c r="KFQ13" s="78"/>
      <c r="KFR13" s="78"/>
      <c r="KFS13" s="78"/>
      <c r="KFT13" s="78"/>
      <c r="KFU13" s="78"/>
      <c r="KFV13" s="78"/>
      <c r="KFW13" s="78"/>
      <c r="KFX13" s="78"/>
      <c r="KFY13" s="78"/>
      <c r="KFZ13" s="78"/>
      <c r="KGA13" s="78"/>
      <c r="KGB13" s="78"/>
      <c r="KGC13" s="78"/>
      <c r="KGD13" s="78"/>
      <c r="KGE13" s="78"/>
      <c r="KGF13" s="78"/>
      <c r="KGG13" s="78"/>
      <c r="KGH13" s="78"/>
      <c r="KGI13" s="78"/>
      <c r="KGJ13" s="78"/>
      <c r="KGK13" s="78"/>
      <c r="KGL13" s="78"/>
      <c r="KGM13" s="78"/>
      <c r="KGN13" s="78"/>
      <c r="KGO13" s="78"/>
      <c r="KGP13" s="78"/>
      <c r="KGQ13" s="78"/>
      <c r="KGR13" s="78"/>
      <c r="KGS13" s="78"/>
      <c r="KGT13" s="78"/>
      <c r="KGU13" s="78"/>
      <c r="KGV13" s="78"/>
      <c r="KGW13" s="78"/>
      <c r="KGX13" s="78"/>
      <c r="KGY13" s="78"/>
      <c r="KGZ13" s="78"/>
      <c r="KHA13" s="78"/>
      <c r="KHB13" s="78"/>
      <c r="KHC13" s="78"/>
      <c r="KHD13" s="78"/>
      <c r="KHE13" s="78"/>
      <c r="KHF13" s="78"/>
      <c r="KHG13" s="78"/>
      <c r="KHH13" s="78"/>
      <c r="KHI13" s="78"/>
      <c r="KHJ13" s="78"/>
      <c r="KHK13" s="78"/>
      <c r="KHL13" s="78"/>
      <c r="KHM13" s="78"/>
      <c r="KHN13" s="78"/>
      <c r="KHO13" s="78"/>
      <c r="KHP13" s="78"/>
      <c r="KHQ13" s="78"/>
      <c r="KHR13" s="78"/>
      <c r="KHS13" s="78"/>
      <c r="KHT13" s="78"/>
      <c r="KHU13" s="78"/>
      <c r="KHV13" s="78"/>
      <c r="KHW13" s="78"/>
      <c r="KHX13" s="78"/>
      <c r="KHY13" s="78"/>
      <c r="KHZ13" s="78"/>
      <c r="KIA13" s="78"/>
      <c r="KIB13" s="78"/>
      <c r="KIC13" s="78"/>
      <c r="KID13" s="78"/>
      <c r="KIE13" s="78"/>
      <c r="KIF13" s="78"/>
      <c r="KIG13" s="78"/>
      <c r="KIH13" s="78"/>
      <c r="KII13" s="78"/>
      <c r="KIJ13" s="78"/>
      <c r="KIK13" s="78"/>
      <c r="KIL13" s="78"/>
      <c r="KIM13" s="78"/>
      <c r="KIN13" s="78"/>
      <c r="KIO13" s="78"/>
      <c r="KIP13" s="78"/>
      <c r="KIQ13" s="78"/>
      <c r="KIR13" s="78"/>
      <c r="KIS13" s="78"/>
      <c r="KIT13" s="78"/>
      <c r="KIU13" s="78"/>
      <c r="KIV13" s="78"/>
      <c r="KIW13" s="78"/>
      <c r="KIX13" s="78"/>
      <c r="KIY13" s="78"/>
      <c r="KIZ13" s="78"/>
      <c r="KJA13" s="78"/>
      <c r="KJB13" s="78"/>
      <c r="KJC13" s="78"/>
      <c r="KJD13" s="78"/>
      <c r="KJE13" s="78"/>
      <c r="KJF13" s="78"/>
      <c r="KJG13" s="78"/>
      <c r="KJH13" s="78"/>
      <c r="KJI13" s="78"/>
      <c r="KJJ13" s="78"/>
      <c r="KJK13" s="78"/>
      <c r="KJL13" s="78"/>
      <c r="KJM13" s="78"/>
      <c r="KJN13" s="78"/>
      <c r="KJO13" s="78"/>
      <c r="KJP13" s="78"/>
      <c r="KJQ13" s="78"/>
      <c r="KJR13" s="78"/>
      <c r="KJS13" s="78"/>
      <c r="KJT13" s="78"/>
      <c r="KJU13" s="78"/>
      <c r="KJV13" s="78"/>
      <c r="KJW13" s="78"/>
      <c r="KJX13" s="78"/>
      <c r="KJY13" s="78"/>
      <c r="KJZ13" s="78"/>
      <c r="KKA13" s="78"/>
      <c r="KKB13" s="78"/>
      <c r="KKC13" s="78"/>
      <c r="KKD13" s="78"/>
      <c r="KKE13" s="78"/>
      <c r="KKF13" s="78"/>
      <c r="KKG13" s="78"/>
      <c r="KKH13" s="78"/>
      <c r="KKI13" s="78"/>
      <c r="KKJ13" s="78"/>
      <c r="KKK13" s="78"/>
      <c r="KKL13" s="78"/>
      <c r="KKM13" s="78"/>
      <c r="KKN13" s="78"/>
      <c r="KKO13" s="78"/>
      <c r="KKP13" s="78"/>
      <c r="KKQ13" s="78"/>
      <c r="KKR13" s="78"/>
      <c r="KKS13" s="78"/>
      <c r="KKT13" s="78"/>
      <c r="KKU13" s="78"/>
      <c r="KKV13" s="78"/>
      <c r="KKW13" s="78"/>
      <c r="KKX13" s="78"/>
      <c r="KKY13" s="78"/>
      <c r="KKZ13" s="78"/>
      <c r="KLA13" s="78"/>
      <c r="KLB13" s="78"/>
      <c r="KLC13" s="78"/>
      <c r="KLD13" s="78"/>
      <c r="KLE13" s="78"/>
      <c r="KLF13" s="78"/>
      <c r="KLG13" s="78"/>
      <c r="KLH13" s="78"/>
      <c r="KLI13" s="78"/>
      <c r="KLJ13" s="78"/>
      <c r="KLK13" s="78"/>
      <c r="KLL13" s="78"/>
      <c r="KLM13" s="78"/>
      <c r="KLN13" s="78"/>
      <c r="KLO13" s="78"/>
      <c r="KLP13" s="78"/>
      <c r="KLQ13" s="78"/>
      <c r="KLR13" s="78"/>
      <c r="KLS13" s="78"/>
      <c r="KLT13" s="78"/>
      <c r="KLU13" s="78"/>
      <c r="KLV13" s="78"/>
      <c r="KLW13" s="78"/>
      <c r="KLX13" s="78"/>
      <c r="KLY13" s="78"/>
      <c r="KLZ13" s="78"/>
      <c r="KMA13" s="78"/>
      <c r="KMB13" s="78"/>
      <c r="KMC13" s="78"/>
      <c r="KMD13" s="78"/>
      <c r="KME13" s="78"/>
      <c r="KMF13" s="78"/>
      <c r="KMG13" s="78"/>
      <c r="KMH13" s="78"/>
      <c r="KMI13" s="78"/>
      <c r="KMJ13" s="78"/>
      <c r="KMK13" s="78"/>
      <c r="KML13" s="78"/>
      <c r="KMM13" s="78"/>
      <c r="KMN13" s="78"/>
      <c r="KMO13" s="78"/>
      <c r="KMP13" s="78"/>
      <c r="KMQ13" s="78"/>
      <c r="KMR13" s="78"/>
      <c r="KMS13" s="78"/>
      <c r="KMT13" s="78"/>
      <c r="KMU13" s="78"/>
      <c r="KMV13" s="78"/>
      <c r="KMW13" s="78"/>
      <c r="KMX13" s="78"/>
      <c r="KMY13" s="78"/>
      <c r="KMZ13" s="78"/>
      <c r="KNA13" s="78"/>
      <c r="KNB13" s="78"/>
      <c r="KNC13" s="78"/>
      <c r="KND13" s="78"/>
      <c r="KNE13" s="78"/>
      <c r="KNF13" s="78"/>
      <c r="KNG13" s="78"/>
      <c r="KNH13" s="78"/>
      <c r="KNI13" s="78"/>
      <c r="KNJ13" s="78"/>
      <c r="KNK13" s="78"/>
      <c r="KNL13" s="78"/>
      <c r="KNM13" s="78"/>
      <c r="KNN13" s="78"/>
      <c r="KNO13" s="78"/>
      <c r="KNP13" s="78"/>
      <c r="KNQ13" s="78"/>
      <c r="KNR13" s="78"/>
      <c r="KNS13" s="78"/>
      <c r="KNT13" s="78"/>
      <c r="KNU13" s="78"/>
      <c r="KNV13" s="78"/>
      <c r="KNW13" s="78"/>
      <c r="KNX13" s="78"/>
      <c r="KNY13" s="78"/>
      <c r="KNZ13" s="78"/>
      <c r="KOA13" s="78"/>
      <c r="KOB13" s="78"/>
      <c r="KOC13" s="78"/>
      <c r="KOD13" s="78"/>
      <c r="KOE13" s="78"/>
      <c r="KOF13" s="78"/>
      <c r="KOG13" s="78"/>
      <c r="KOH13" s="78"/>
      <c r="KOI13" s="78"/>
      <c r="KOJ13" s="78"/>
      <c r="KOK13" s="78"/>
      <c r="KOL13" s="78"/>
      <c r="KOM13" s="78"/>
      <c r="KON13" s="78"/>
      <c r="KOO13" s="78"/>
      <c r="KOP13" s="78"/>
      <c r="KOQ13" s="78"/>
      <c r="KOR13" s="78"/>
      <c r="KOS13" s="78"/>
      <c r="KOT13" s="78"/>
      <c r="KOU13" s="78"/>
      <c r="KOV13" s="78"/>
      <c r="KOW13" s="78"/>
      <c r="KOX13" s="78"/>
      <c r="KOY13" s="78"/>
      <c r="KOZ13" s="78"/>
      <c r="KPA13" s="78"/>
      <c r="KPB13" s="78"/>
      <c r="KPC13" s="78"/>
      <c r="KPD13" s="78"/>
      <c r="KPE13" s="78"/>
      <c r="KPF13" s="78"/>
      <c r="KPG13" s="78"/>
      <c r="KPH13" s="78"/>
      <c r="KPI13" s="78"/>
      <c r="KPJ13" s="78"/>
      <c r="KPK13" s="78"/>
      <c r="KPL13" s="78"/>
      <c r="KPM13" s="78"/>
      <c r="KPN13" s="78"/>
      <c r="KPO13" s="78"/>
      <c r="KPP13" s="78"/>
      <c r="KPQ13" s="78"/>
      <c r="KPR13" s="78"/>
      <c r="KPS13" s="78"/>
      <c r="KPT13" s="78"/>
      <c r="KPU13" s="78"/>
      <c r="KPV13" s="78"/>
      <c r="KPW13" s="78"/>
      <c r="KPX13" s="78"/>
      <c r="KPY13" s="78"/>
      <c r="KPZ13" s="78"/>
      <c r="KQA13" s="78"/>
      <c r="KQB13" s="78"/>
      <c r="KQC13" s="78"/>
      <c r="KQD13" s="78"/>
      <c r="KQE13" s="78"/>
      <c r="KQF13" s="78"/>
      <c r="KQG13" s="78"/>
      <c r="KQH13" s="78"/>
      <c r="KQI13" s="78"/>
      <c r="KQJ13" s="78"/>
      <c r="KQK13" s="78"/>
      <c r="KQL13" s="78"/>
      <c r="KQM13" s="78"/>
      <c r="KQN13" s="78"/>
      <c r="KQO13" s="78"/>
      <c r="KQP13" s="78"/>
      <c r="KQQ13" s="78"/>
      <c r="KQR13" s="78"/>
      <c r="KQS13" s="78"/>
      <c r="KQT13" s="78"/>
      <c r="KQU13" s="78"/>
      <c r="KQV13" s="78"/>
      <c r="KQW13" s="78"/>
      <c r="KQX13" s="78"/>
      <c r="KQY13" s="78"/>
      <c r="KQZ13" s="78"/>
      <c r="KRA13" s="78"/>
      <c r="KRB13" s="78"/>
      <c r="KRC13" s="78"/>
      <c r="KRD13" s="78"/>
      <c r="KRE13" s="78"/>
      <c r="KRF13" s="78"/>
      <c r="KRG13" s="78"/>
      <c r="KRH13" s="78"/>
      <c r="KRI13" s="78"/>
      <c r="KRJ13" s="78"/>
      <c r="KRK13" s="78"/>
      <c r="KRL13" s="78"/>
      <c r="KRM13" s="78"/>
      <c r="KRN13" s="78"/>
      <c r="KRO13" s="78"/>
      <c r="KRP13" s="78"/>
      <c r="KRQ13" s="78"/>
      <c r="KRR13" s="78"/>
      <c r="KRS13" s="78"/>
      <c r="KRT13" s="78"/>
      <c r="KRU13" s="78"/>
      <c r="KRV13" s="78"/>
      <c r="KRW13" s="78"/>
      <c r="KRX13" s="78"/>
      <c r="KRY13" s="78"/>
      <c r="KRZ13" s="78"/>
      <c r="KSA13" s="78"/>
      <c r="KSB13" s="78"/>
      <c r="KSC13" s="78"/>
      <c r="KSD13" s="78"/>
      <c r="KSE13" s="78"/>
      <c r="KSF13" s="78"/>
      <c r="KSG13" s="78"/>
      <c r="KSH13" s="78"/>
      <c r="KSI13" s="78"/>
      <c r="KSJ13" s="78"/>
      <c r="KSK13" s="78"/>
      <c r="KSL13" s="78"/>
      <c r="KSM13" s="78"/>
      <c r="KSN13" s="78"/>
      <c r="KSO13" s="78"/>
      <c r="KSP13" s="78"/>
      <c r="KSQ13" s="78"/>
      <c r="KSR13" s="78"/>
      <c r="KSS13" s="78"/>
      <c r="KST13" s="78"/>
      <c r="KSU13" s="78"/>
      <c r="KSV13" s="78"/>
      <c r="KSW13" s="78"/>
      <c r="KSX13" s="78"/>
      <c r="KSY13" s="78"/>
      <c r="KSZ13" s="78"/>
      <c r="KTA13" s="78"/>
      <c r="KTB13" s="78"/>
      <c r="KTC13" s="78"/>
      <c r="KTD13" s="78"/>
      <c r="KTE13" s="78"/>
      <c r="KTF13" s="78"/>
      <c r="KTG13" s="78"/>
      <c r="KTH13" s="78"/>
      <c r="KTI13" s="78"/>
      <c r="KTJ13" s="78"/>
      <c r="KTK13" s="78"/>
      <c r="KTL13" s="78"/>
      <c r="KTM13" s="78"/>
      <c r="KTN13" s="78"/>
      <c r="KTO13" s="78"/>
      <c r="KTP13" s="78"/>
      <c r="KTQ13" s="78"/>
      <c r="KTR13" s="78"/>
      <c r="KTS13" s="78"/>
      <c r="KTT13" s="78"/>
      <c r="KTU13" s="78"/>
      <c r="KTV13" s="78"/>
      <c r="KTW13" s="78"/>
      <c r="KTX13" s="78"/>
      <c r="KTY13" s="78"/>
      <c r="KTZ13" s="78"/>
      <c r="KUA13" s="78"/>
      <c r="KUB13" s="78"/>
      <c r="KUC13" s="78"/>
      <c r="KUD13" s="78"/>
      <c r="KUE13" s="78"/>
      <c r="KUF13" s="78"/>
      <c r="KUG13" s="78"/>
      <c r="KUH13" s="78"/>
      <c r="KUI13" s="78"/>
      <c r="KUJ13" s="78"/>
      <c r="KUK13" s="78"/>
      <c r="KUL13" s="78"/>
      <c r="KUM13" s="78"/>
      <c r="KUN13" s="78"/>
      <c r="KUO13" s="78"/>
      <c r="KUP13" s="78"/>
      <c r="KUQ13" s="78"/>
      <c r="KUR13" s="78"/>
      <c r="KUS13" s="78"/>
      <c r="KUT13" s="78"/>
      <c r="KUU13" s="78"/>
      <c r="KUV13" s="78"/>
      <c r="KUW13" s="78"/>
      <c r="KUX13" s="78"/>
      <c r="KUY13" s="78"/>
      <c r="KUZ13" s="78"/>
      <c r="KVA13" s="78"/>
      <c r="KVB13" s="78"/>
      <c r="KVC13" s="78"/>
      <c r="KVD13" s="78"/>
      <c r="KVE13" s="78"/>
      <c r="KVF13" s="78"/>
      <c r="KVG13" s="78"/>
      <c r="KVH13" s="78"/>
      <c r="KVI13" s="78"/>
      <c r="KVJ13" s="78"/>
      <c r="KVK13" s="78"/>
      <c r="KVL13" s="78"/>
      <c r="KVM13" s="78"/>
      <c r="KVN13" s="78"/>
      <c r="KVO13" s="78"/>
      <c r="KVP13" s="78"/>
      <c r="KVQ13" s="78"/>
      <c r="KVR13" s="78"/>
      <c r="KVS13" s="78"/>
      <c r="KVT13" s="78"/>
      <c r="KVU13" s="78"/>
      <c r="KVV13" s="78"/>
      <c r="KVW13" s="78"/>
      <c r="KVX13" s="78"/>
      <c r="KVY13" s="78"/>
      <c r="KVZ13" s="78"/>
      <c r="KWA13" s="78"/>
      <c r="KWB13" s="78"/>
      <c r="KWC13" s="78"/>
      <c r="KWD13" s="78"/>
      <c r="KWE13" s="78"/>
      <c r="KWF13" s="78"/>
      <c r="KWG13" s="78"/>
      <c r="KWH13" s="78"/>
      <c r="KWI13" s="78"/>
      <c r="KWJ13" s="78"/>
      <c r="KWK13" s="78"/>
      <c r="KWL13" s="78"/>
      <c r="KWM13" s="78"/>
      <c r="KWN13" s="78"/>
      <c r="KWO13" s="78"/>
      <c r="KWP13" s="78"/>
      <c r="KWQ13" s="78"/>
      <c r="KWR13" s="78"/>
      <c r="KWS13" s="78"/>
      <c r="KWT13" s="78"/>
      <c r="KWU13" s="78"/>
      <c r="KWV13" s="78"/>
      <c r="KWW13" s="78"/>
      <c r="KWX13" s="78"/>
      <c r="KWY13" s="78"/>
      <c r="KWZ13" s="78"/>
      <c r="KXA13" s="78"/>
      <c r="KXB13" s="78"/>
      <c r="KXC13" s="78"/>
      <c r="KXD13" s="78"/>
      <c r="KXE13" s="78"/>
      <c r="KXF13" s="78"/>
      <c r="KXG13" s="78"/>
      <c r="KXH13" s="78"/>
      <c r="KXI13" s="78"/>
      <c r="KXJ13" s="78"/>
      <c r="KXK13" s="78"/>
      <c r="KXL13" s="78"/>
      <c r="KXM13" s="78"/>
      <c r="KXN13" s="78"/>
      <c r="KXO13" s="78"/>
      <c r="KXP13" s="78"/>
      <c r="KXQ13" s="78"/>
      <c r="KXR13" s="78"/>
      <c r="KXS13" s="78"/>
      <c r="KXT13" s="78"/>
      <c r="KXU13" s="78"/>
      <c r="KXV13" s="78"/>
      <c r="KXW13" s="78"/>
      <c r="KXX13" s="78"/>
      <c r="KXY13" s="78"/>
      <c r="KXZ13" s="78"/>
      <c r="KYA13" s="78"/>
      <c r="KYB13" s="78"/>
      <c r="KYC13" s="78"/>
      <c r="KYD13" s="78"/>
      <c r="KYE13" s="78"/>
      <c r="KYF13" s="78"/>
      <c r="KYG13" s="78"/>
      <c r="KYH13" s="78"/>
      <c r="KYI13" s="78"/>
      <c r="KYJ13" s="78"/>
      <c r="KYK13" s="78"/>
      <c r="KYL13" s="78"/>
      <c r="KYM13" s="78"/>
      <c r="KYN13" s="78"/>
      <c r="KYO13" s="78"/>
      <c r="KYP13" s="78"/>
      <c r="KYQ13" s="78"/>
      <c r="KYR13" s="78"/>
      <c r="KYS13" s="78"/>
      <c r="KYT13" s="78"/>
      <c r="KYU13" s="78"/>
      <c r="KYV13" s="78"/>
      <c r="KYW13" s="78"/>
      <c r="KYX13" s="78"/>
      <c r="KYY13" s="78"/>
      <c r="KYZ13" s="78"/>
      <c r="KZA13" s="78"/>
      <c r="KZB13" s="78"/>
      <c r="KZC13" s="78"/>
      <c r="KZD13" s="78"/>
      <c r="KZE13" s="78"/>
      <c r="KZF13" s="78"/>
      <c r="KZG13" s="78"/>
      <c r="KZH13" s="78"/>
      <c r="KZI13" s="78"/>
      <c r="KZJ13" s="78"/>
      <c r="KZK13" s="78"/>
      <c r="KZL13" s="78"/>
      <c r="KZM13" s="78"/>
      <c r="KZN13" s="78"/>
      <c r="KZO13" s="78"/>
      <c r="KZP13" s="78"/>
      <c r="KZQ13" s="78"/>
      <c r="KZR13" s="78"/>
      <c r="KZS13" s="78"/>
      <c r="KZT13" s="78"/>
      <c r="KZU13" s="78"/>
      <c r="KZV13" s="78"/>
      <c r="KZW13" s="78"/>
      <c r="KZX13" s="78"/>
      <c r="KZY13" s="78"/>
      <c r="KZZ13" s="78"/>
      <c r="LAA13" s="78"/>
      <c r="LAB13" s="78"/>
      <c r="LAC13" s="78"/>
      <c r="LAD13" s="78"/>
      <c r="LAE13" s="78"/>
      <c r="LAF13" s="78"/>
      <c r="LAG13" s="78"/>
      <c r="LAH13" s="78"/>
      <c r="LAI13" s="78"/>
      <c r="LAJ13" s="78"/>
      <c r="LAK13" s="78"/>
      <c r="LAL13" s="78"/>
      <c r="LAM13" s="78"/>
      <c r="LAN13" s="78"/>
      <c r="LAO13" s="78"/>
      <c r="LAP13" s="78"/>
      <c r="LAQ13" s="78"/>
      <c r="LAR13" s="78"/>
      <c r="LAS13" s="78"/>
      <c r="LAT13" s="78"/>
      <c r="LAU13" s="78"/>
      <c r="LAV13" s="78"/>
      <c r="LAW13" s="78"/>
      <c r="LAX13" s="78"/>
      <c r="LAY13" s="78"/>
      <c r="LAZ13" s="78"/>
      <c r="LBA13" s="78"/>
      <c r="LBB13" s="78"/>
      <c r="LBC13" s="78"/>
      <c r="LBD13" s="78"/>
      <c r="LBE13" s="78"/>
      <c r="LBF13" s="78"/>
      <c r="LBG13" s="78"/>
      <c r="LBH13" s="78"/>
      <c r="LBI13" s="78"/>
      <c r="LBJ13" s="78"/>
      <c r="LBK13" s="78"/>
      <c r="LBL13" s="78"/>
      <c r="LBM13" s="78"/>
      <c r="LBN13" s="78"/>
      <c r="LBO13" s="78"/>
      <c r="LBP13" s="78"/>
      <c r="LBQ13" s="78"/>
      <c r="LBR13" s="78"/>
      <c r="LBS13" s="78"/>
      <c r="LBT13" s="78"/>
      <c r="LBU13" s="78"/>
      <c r="LBV13" s="78"/>
      <c r="LBW13" s="78"/>
      <c r="LBX13" s="78"/>
      <c r="LBY13" s="78"/>
      <c r="LBZ13" s="78"/>
      <c r="LCA13" s="78"/>
      <c r="LCB13" s="78"/>
      <c r="LCC13" s="78"/>
      <c r="LCD13" s="78"/>
      <c r="LCE13" s="78"/>
      <c r="LCF13" s="78"/>
      <c r="LCG13" s="78"/>
      <c r="LCH13" s="78"/>
      <c r="LCI13" s="78"/>
      <c r="LCJ13" s="78"/>
      <c r="LCK13" s="78"/>
      <c r="LCL13" s="78"/>
      <c r="LCM13" s="78"/>
      <c r="LCN13" s="78"/>
      <c r="LCO13" s="78"/>
      <c r="LCP13" s="78"/>
      <c r="LCQ13" s="78"/>
      <c r="LCR13" s="78"/>
      <c r="LCS13" s="78"/>
      <c r="LCT13" s="78"/>
      <c r="LCU13" s="78"/>
      <c r="LCV13" s="78"/>
      <c r="LCW13" s="78"/>
      <c r="LCX13" s="78"/>
      <c r="LCY13" s="78"/>
      <c r="LCZ13" s="78"/>
      <c r="LDA13" s="78"/>
      <c r="LDB13" s="78"/>
      <c r="LDC13" s="78"/>
      <c r="LDD13" s="78"/>
      <c r="LDE13" s="78"/>
      <c r="LDF13" s="78"/>
      <c r="LDG13" s="78"/>
      <c r="LDH13" s="78"/>
      <c r="LDI13" s="78"/>
      <c r="LDJ13" s="78"/>
      <c r="LDK13" s="78"/>
      <c r="LDL13" s="78"/>
      <c r="LDM13" s="78"/>
      <c r="LDN13" s="78"/>
      <c r="LDO13" s="78"/>
      <c r="LDP13" s="78"/>
      <c r="LDQ13" s="78"/>
      <c r="LDR13" s="78"/>
      <c r="LDS13" s="78"/>
      <c r="LDT13" s="78"/>
      <c r="LDU13" s="78"/>
      <c r="LDV13" s="78"/>
      <c r="LDW13" s="78"/>
      <c r="LDX13" s="78"/>
      <c r="LDY13" s="78"/>
      <c r="LDZ13" s="78"/>
      <c r="LEA13" s="78"/>
      <c r="LEB13" s="78"/>
      <c r="LEC13" s="78"/>
      <c r="LED13" s="78"/>
      <c r="LEE13" s="78"/>
      <c r="LEF13" s="78"/>
      <c r="LEG13" s="78"/>
      <c r="LEH13" s="78"/>
      <c r="LEI13" s="78"/>
      <c r="LEJ13" s="78"/>
      <c r="LEK13" s="78"/>
      <c r="LEL13" s="78"/>
      <c r="LEM13" s="78"/>
      <c r="LEN13" s="78"/>
      <c r="LEO13" s="78"/>
      <c r="LEP13" s="78"/>
      <c r="LEQ13" s="78"/>
      <c r="LER13" s="78"/>
      <c r="LES13" s="78"/>
      <c r="LET13" s="78"/>
      <c r="LEU13" s="78"/>
      <c r="LEV13" s="78"/>
      <c r="LEW13" s="78"/>
      <c r="LEX13" s="78"/>
      <c r="LEY13" s="78"/>
      <c r="LEZ13" s="78"/>
      <c r="LFA13" s="78"/>
      <c r="LFB13" s="78"/>
      <c r="LFC13" s="78"/>
      <c r="LFD13" s="78"/>
      <c r="LFE13" s="78"/>
      <c r="LFF13" s="78"/>
      <c r="LFG13" s="78"/>
      <c r="LFH13" s="78"/>
      <c r="LFI13" s="78"/>
      <c r="LFJ13" s="78"/>
      <c r="LFK13" s="78"/>
      <c r="LFL13" s="78"/>
      <c r="LFM13" s="78"/>
      <c r="LFN13" s="78"/>
      <c r="LFO13" s="78"/>
      <c r="LFP13" s="78"/>
      <c r="LFQ13" s="78"/>
      <c r="LFR13" s="78"/>
      <c r="LFS13" s="78"/>
      <c r="LFT13" s="78"/>
      <c r="LFU13" s="78"/>
      <c r="LFV13" s="78"/>
      <c r="LFW13" s="78"/>
      <c r="LFX13" s="78"/>
      <c r="LFY13" s="78"/>
      <c r="LFZ13" s="78"/>
      <c r="LGA13" s="78"/>
      <c r="LGB13" s="78"/>
      <c r="LGC13" s="78"/>
      <c r="LGD13" s="78"/>
      <c r="LGE13" s="78"/>
      <c r="LGF13" s="78"/>
      <c r="LGG13" s="78"/>
      <c r="LGH13" s="78"/>
      <c r="LGI13" s="78"/>
      <c r="LGJ13" s="78"/>
      <c r="LGK13" s="78"/>
      <c r="LGL13" s="78"/>
      <c r="LGM13" s="78"/>
      <c r="LGN13" s="78"/>
      <c r="LGO13" s="78"/>
      <c r="LGP13" s="78"/>
      <c r="LGQ13" s="78"/>
      <c r="LGR13" s="78"/>
      <c r="LGS13" s="78"/>
      <c r="LGT13" s="78"/>
      <c r="LGU13" s="78"/>
      <c r="LGV13" s="78"/>
      <c r="LGW13" s="78"/>
      <c r="LGX13" s="78"/>
      <c r="LGY13" s="78"/>
      <c r="LGZ13" s="78"/>
      <c r="LHA13" s="78"/>
      <c r="LHB13" s="78"/>
      <c r="LHC13" s="78"/>
      <c r="LHD13" s="78"/>
      <c r="LHE13" s="78"/>
      <c r="LHF13" s="78"/>
      <c r="LHG13" s="78"/>
      <c r="LHH13" s="78"/>
      <c r="LHI13" s="78"/>
      <c r="LHJ13" s="78"/>
      <c r="LHK13" s="78"/>
      <c r="LHL13" s="78"/>
      <c r="LHM13" s="78"/>
      <c r="LHN13" s="78"/>
      <c r="LHO13" s="78"/>
      <c r="LHP13" s="78"/>
      <c r="LHQ13" s="78"/>
      <c r="LHR13" s="78"/>
      <c r="LHS13" s="78"/>
      <c r="LHT13" s="78"/>
      <c r="LHU13" s="78"/>
      <c r="LHV13" s="78"/>
      <c r="LHW13" s="78"/>
      <c r="LHX13" s="78"/>
      <c r="LHY13" s="78"/>
      <c r="LHZ13" s="78"/>
      <c r="LIA13" s="78"/>
      <c r="LIB13" s="78"/>
      <c r="LIC13" s="78"/>
      <c r="LID13" s="78"/>
      <c r="LIE13" s="78"/>
      <c r="LIF13" s="78"/>
      <c r="LIG13" s="78"/>
      <c r="LIH13" s="78"/>
      <c r="LII13" s="78"/>
      <c r="LIJ13" s="78"/>
      <c r="LIK13" s="78"/>
      <c r="LIL13" s="78"/>
      <c r="LIM13" s="78"/>
      <c r="LIN13" s="78"/>
      <c r="LIO13" s="78"/>
      <c r="LIP13" s="78"/>
      <c r="LIQ13" s="78"/>
      <c r="LIR13" s="78"/>
      <c r="LIS13" s="78"/>
      <c r="LIT13" s="78"/>
      <c r="LIU13" s="78"/>
      <c r="LIV13" s="78"/>
      <c r="LIW13" s="78"/>
      <c r="LIX13" s="78"/>
      <c r="LIY13" s="78"/>
      <c r="LIZ13" s="78"/>
      <c r="LJA13" s="78"/>
      <c r="LJB13" s="78"/>
      <c r="LJC13" s="78"/>
      <c r="LJD13" s="78"/>
      <c r="LJE13" s="78"/>
      <c r="LJF13" s="78"/>
      <c r="LJG13" s="78"/>
      <c r="LJH13" s="78"/>
      <c r="LJI13" s="78"/>
      <c r="LJJ13" s="78"/>
      <c r="LJK13" s="78"/>
      <c r="LJL13" s="78"/>
      <c r="LJM13" s="78"/>
      <c r="LJN13" s="78"/>
      <c r="LJO13" s="78"/>
      <c r="LJP13" s="78"/>
      <c r="LJQ13" s="78"/>
      <c r="LJR13" s="78"/>
      <c r="LJS13" s="78"/>
      <c r="LJT13" s="78"/>
      <c r="LJU13" s="78"/>
      <c r="LJV13" s="78"/>
      <c r="LJW13" s="78"/>
      <c r="LJX13" s="78"/>
      <c r="LJY13" s="78"/>
      <c r="LJZ13" s="78"/>
      <c r="LKA13" s="78"/>
      <c r="LKB13" s="78"/>
      <c r="LKC13" s="78"/>
      <c r="LKD13" s="78"/>
      <c r="LKE13" s="78"/>
      <c r="LKF13" s="78"/>
      <c r="LKG13" s="78"/>
      <c r="LKH13" s="78"/>
      <c r="LKI13" s="78"/>
      <c r="LKJ13" s="78"/>
      <c r="LKK13" s="78"/>
      <c r="LKL13" s="78"/>
      <c r="LKM13" s="78"/>
      <c r="LKN13" s="78"/>
      <c r="LKO13" s="78"/>
      <c r="LKP13" s="78"/>
      <c r="LKQ13" s="78"/>
      <c r="LKR13" s="78"/>
      <c r="LKS13" s="78"/>
      <c r="LKT13" s="78"/>
      <c r="LKU13" s="78"/>
      <c r="LKV13" s="78"/>
      <c r="LKW13" s="78"/>
      <c r="LKX13" s="78"/>
      <c r="LKY13" s="78"/>
      <c r="LKZ13" s="78"/>
      <c r="LLA13" s="78"/>
      <c r="LLB13" s="78"/>
      <c r="LLC13" s="78"/>
      <c r="LLD13" s="78"/>
      <c r="LLE13" s="78"/>
      <c r="LLF13" s="78"/>
      <c r="LLG13" s="78"/>
      <c r="LLH13" s="78"/>
      <c r="LLI13" s="78"/>
      <c r="LLJ13" s="78"/>
      <c r="LLK13" s="78"/>
      <c r="LLL13" s="78"/>
      <c r="LLM13" s="78"/>
      <c r="LLN13" s="78"/>
      <c r="LLO13" s="78"/>
      <c r="LLP13" s="78"/>
      <c r="LLQ13" s="78"/>
      <c r="LLR13" s="78"/>
      <c r="LLS13" s="78"/>
      <c r="LLT13" s="78"/>
      <c r="LLU13" s="78"/>
      <c r="LLV13" s="78"/>
      <c r="LLW13" s="78"/>
      <c r="LLX13" s="78"/>
      <c r="LLY13" s="78"/>
      <c r="LLZ13" s="78"/>
      <c r="LMA13" s="78"/>
      <c r="LMB13" s="78"/>
      <c r="LMC13" s="78"/>
      <c r="LMD13" s="78"/>
      <c r="LME13" s="78"/>
      <c r="LMF13" s="78"/>
      <c r="LMG13" s="78"/>
      <c r="LMH13" s="78"/>
      <c r="LMI13" s="78"/>
      <c r="LMJ13" s="78"/>
      <c r="LMK13" s="78"/>
      <c r="LML13" s="78"/>
      <c r="LMM13" s="78"/>
      <c r="LMN13" s="78"/>
      <c r="LMO13" s="78"/>
      <c r="LMP13" s="78"/>
      <c r="LMQ13" s="78"/>
      <c r="LMR13" s="78"/>
      <c r="LMS13" s="78"/>
      <c r="LMT13" s="78"/>
      <c r="LMU13" s="78"/>
      <c r="LMV13" s="78"/>
      <c r="LMW13" s="78"/>
      <c r="LMX13" s="78"/>
      <c r="LMY13" s="78"/>
      <c r="LMZ13" s="78"/>
      <c r="LNA13" s="78"/>
      <c r="LNB13" s="78"/>
      <c r="LNC13" s="78"/>
      <c r="LND13" s="78"/>
      <c r="LNE13" s="78"/>
      <c r="LNF13" s="78"/>
      <c r="LNG13" s="78"/>
      <c r="LNH13" s="78"/>
      <c r="LNI13" s="78"/>
      <c r="LNJ13" s="78"/>
      <c r="LNK13" s="78"/>
      <c r="LNL13" s="78"/>
      <c r="LNM13" s="78"/>
      <c r="LNN13" s="78"/>
      <c r="LNO13" s="78"/>
      <c r="LNP13" s="78"/>
      <c r="LNQ13" s="78"/>
      <c r="LNR13" s="78"/>
      <c r="LNS13" s="78"/>
      <c r="LNT13" s="78"/>
      <c r="LNU13" s="78"/>
      <c r="LNV13" s="78"/>
      <c r="LNW13" s="78"/>
      <c r="LNX13" s="78"/>
      <c r="LNY13" s="78"/>
      <c r="LNZ13" s="78"/>
      <c r="LOA13" s="78"/>
      <c r="LOB13" s="78"/>
      <c r="LOC13" s="78"/>
      <c r="LOD13" s="78"/>
      <c r="LOE13" s="78"/>
      <c r="LOF13" s="78"/>
      <c r="LOG13" s="78"/>
      <c r="LOH13" s="78"/>
      <c r="LOI13" s="78"/>
      <c r="LOJ13" s="78"/>
      <c r="LOK13" s="78"/>
      <c r="LOL13" s="78"/>
      <c r="LOM13" s="78"/>
      <c r="LON13" s="78"/>
      <c r="LOO13" s="78"/>
      <c r="LOP13" s="78"/>
      <c r="LOQ13" s="78"/>
      <c r="LOR13" s="78"/>
      <c r="LOS13" s="78"/>
      <c r="LOT13" s="78"/>
      <c r="LOU13" s="78"/>
      <c r="LOV13" s="78"/>
      <c r="LOW13" s="78"/>
      <c r="LOX13" s="78"/>
      <c r="LOY13" s="78"/>
      <c r="LOZ13" s="78"/>
      <c r="LPA13" s="78"/>
      <c r="LPB13" s="78"/>
      <c r="LPC13" s="78"/>
      <c r="LPD13" s="78"/>
      <c r="LPE13" s="78"/>
      <c r="LPF13" s="78"/>
      <c r="LPG13" s="78"/>
      <c r="LPH13" s="78"/>
      <c r="LPI13" s="78"/>
      <c r="LPJ13" s="78"/>
      <c r="LPK13" s="78"/>
      <c r="LPL13" s="78"/>
      <c r="LPM13" s="78"/>
      <c r="LPN13" s="78"/>
      <c r="LPO13" s="78"/>
      <c r="LPP13" s="78"/>
      <c r="LPQ13" s="78"/>
      <c r="LPR13" s="78"/>
      <c r="LPS13" s="78"/>
      <c r="LPT13" s="78"/>
      <c r="LPU13" s="78"/>
      <c r="LPV13" s="78"/>
      <c r="LPW13" s="78"/>
      <c r="LPX13" s="78"/>
      <c r="LPY13" s="78"/>
      <c r="LPZ13" s="78"/>
      <c r="LQA13" s="78"/>
      <c r="LQB13" s="78"/>
      <c r="LQC13" s="78"/>
      <c r="LQD13" s="78"/>
      <c r="LQE13" s="78"/>
      <c r="LQF13" s="78"/>
      <c r="LQG13" s="78"/>
      <c r="LQH13" s="78"/>
      <c r="LQI13" s="78"/>
      <c r="LQJ13" s="78"/>
      <c r="LQK13" s="78"/>
      <c r="LQL13" s="78"/>
      <c r="LQM13" s="78"/>
      <c r="LQN13" s="78"/>
      <c r="LQO13" s="78"/>
      <c r="LQP13" s="78"/>
      <c r="LQQ13" s="78"/>
      <c r="LQR13" s="78"/>
      <c r="LQS13" s="78"/>
      <c r="LQT13" s="78"/>
      <c r="LQU13" s="78"/>
      <c r="LQV13" s="78"/>
      <c r="LQW13" s="78"/>
      <c r="LQX13" s="78"/>
      <c r="LQY13" s="78"/>
      <c r="LQZ13" s="78"/>
      <c r="LRA13" s="78"/>
      <c r="LRB13" s="78"/>
      <c r="LRC13" s="78"/>
      <c r="LRD13" s="78"/>
      <c r="LRE13" s="78"/>
      <c r="LRF13" s="78"/>
      <c r="LRG13" s="78"/>
      <c r="LRH13" s="78"/>
      <c r="LRI13" s="78"/>
      <c r="LRJ13" s="78"/>
      <c r="LRK13" s="78"/>
      <c r="LRL13" s="78"/>
      <c r="LRM13" s="78"/>
      <c r="LRN13" s="78"/>
      <c r="LRO13" s="78"/>
      <c r="LRP13" s="78"/>
      <c r="LRQ13" s="78"/>
      <c r="LRR13" s="78"/>
      <c r="LRS13" s="78"/>
      <c r="LRT13" s="78"/>
      <c r="LRU13" s="78"/>
      <c r="LRV13" s="78"/>
      <c r="LRW13" s="78"/>
      <c r="LRX13" s="78"/>
      <c r="LRY13" s="78"/>
      <c r="LRZ13" s="78"/>
      <c r="LSA13" s="78"/>
      <c r="LSB13" s="78"/>
      <c r="LSC13" s="78"/>
      <c r="LSD13" s="78"/>
      <c r="LSE13" s="78"/>
      <c r="LSF13" s="78"/>
      <c r="LSG13" s="78"/>
      <c r="LSH13" s="78"/>
      <c r="LSI13" s="78"/>
      <c r="LSJ13" s="78"/>
      <c r="LSK13" s="78"/>
      <c r="LSL13" s="78"/>
      <c r="LSM13" s="78"/>
      <c r="LSN13" s="78"/>
      <c r="LSO13" s="78"/>
      <c r="LSP13" s="78"/>
      <c r="LSQ13" s="78"/>
      <c r="LSR13" s="78"/>
      <c r="LSS13" s="78"/>
      <c r="LST13" s="78"/>
      <c r="LSU13" s="78"/>
      <c r="LSV13" s="78"/>
      <c r="LSW13" s="78"/>
      <c r="LSX13" s="78"/>
      <c r="LSY13" s="78"/>
      <c r="LSZ13" s="78"/>
      <c r="LTA13" s="78"/>
      <c r="LTB13" s="78"/>
      <c r="LTC13" s="78"/>
      <c r="LTD13" s="78"/>
      <c r="LTE13" s="78"/>
      <c r="LTF13" s="78"/>
      <c r="LTG13" s="78"/>
      <c r="LTH13" s="78"/>
      <c r="LTI13" s="78"/>
      <c r="LTJ13" s="78"/>
      <c r="LTK13" s="78"/>
      <c r="LTL13" s="78"/>
      <c r="LTM13" s="78"/>
      <c r="LTN13" s="78"/>
      <c r="LTO13" s="78"/>
      <c r="LTP13" s="78"/>
      <c r="LTQ13" s="78"/>
      <c r="LTR13" s="78"/>
      <c r="LTS13" s="78"/>
      <c r="LTT13" s="78"/>
      <c r="LTU13" s="78"/>
      <c r="LTV13" s="78"/>
      <c r="LTW13" s="78"/>
      <c r="LTX13" s="78"/>
      <c r="LTY13" s="78"/>
      <c r="LTZ13" s="78"/>
      <c r="LUA13" s="78"/>
      <c r="LUB13" s="78"/>
      <c r="LUC13" s="78"/>
      <c r="LUD13" s="78"/>
      <c r="LUE13" s="78"/>
      <c r="LUF13" s="78"/>
      <c r="LUG13" s="78"/>
      <c r="LUH13" s="78"/>
      <c r="LUI13" s="78"/>
      <c r="LUJ13" s="78"/>
      <c r="LUK13" s="78"/>
      <c r="LUL13" s="78"/>
      <c r="LUM13" s="78"/>
      <c r="LUN13" s="78"/>
      <c r="LUO13" s="78"/>
      <c r="LUP13" s="78"/>
      <c r="LUQ13" s="78"/>
      <c r="LUR13" s="78"/>
      <c r="LUS13" s="78"/>
      <c r="LUT13" s="78"/>
      <c r="LUU13" s="78"/>
      <c r="LUV13" s="78"/>
      <c r="LUW13" s="78"/>
      <c r="LUX13" s="78"/>
      <c r="LUY13" s="78"/>
      <c r="LUZ13" s="78"/>
      <c r="LVA13" s="78"/>
      <c r="LVB13" s="78"/>
      <c r="LVC13" s="78"/>
      <c r="LVD13" s="78"/>
      <c r="LVE13" s="78"/>
      <c r="LVF13" s="78"/>
      <c r="LVG13" s="78"/>
      <c r="LVH13" s="78"/>
      <c r="LVI13" s="78"/>
      <c r="LVJ13" s="78"/>
      <c r="LVK13" s="78"/>
      <c r="LVL13" s="78"/>
      <c r="LVM13" s="78"/>
      <c r="LVN13" s="78"/>
      <c r="LVO13" s="78"/>
      <c r="LVP13" s="78"/>
      <c r="LVQ13" s="78"/>
      <c r="LVR13" s="78"/>
      <c r="LVS13" s="78"/>
      <c r="LVT13" s="78"/>
      <c r="LVU13" s="78"/>
      <c r="LVV13" s="78"/>
      <c r="LVW13" s="78"/>
      <c r="LVX13" s="78"/>
      <c r="LVY13" s="78"/>
      <c r="LVZ13" s="78"/>
      <c r="LWA13" s="78"/>
      <c r="LWB13" s="78"/>
      <c r="LWC13" s="78"/>
      <c r="LWD13" s="78"/>
      <c r="LWE13" s="78"/>
      <c r="LWF13" s="78"/>
      <c r="LWG13" s="78"/>
      <c r="LWH13" s="78"/>
      <c r="LWI13" s="78"/>
      <c r="LWJ13" s="78"/>
      <c r="LWK13" s="78"/>
      <c r="LWL13" s="78"/>
      <c r="LWM13" s="78"/>
      <c r="LWN13" s="78"/>
      <c r="LWO13" s="78"/>
      <c r="LWP13" s="78"/>
      <c r="LWQ13" s="78"/>
      <c r="LWR13" s="78"/>
      <c r="LWS13" s="78"/>
      <c r="LWT13" s="78"/>
      <c r="LWU13" s="78"/>
      <c r="LWV13" s="78"/>
      <c r="LWW13" s="78"/>
      <c r="LWX13" s="78"/>
      <c r="LWY13" s="78"/>
      <c r="LWZ13" s="78"/>
      <c r="LXA13" s="78"/>
      <c r="LXB13" s="78"/>
      <c r="LXC13" s="78"/>
      <c r="LXD13" s="78"/>
      <c r="LXE13" s="78"/>
      <c r="LXF13" s="78"/>
      <c r="LXG13" s="78"/>
      <c r="LXH13" s="78"/>
      <c r="LXI13" s="78"/>
      <c r="LXJ13" s="78"/>
      <c r="LXK13" s="78"/>
      <c r="LXL13" s="78"/>
      <c r="LXM13" s="78"/>
      <c r="LXN13" s="78"/>
      <c r="LXO13" s="78"/>
      <c r="LXP13" s="78"/>
      <c r="LXQ13" s="78"/>
      <c r="LXR13" s="78"/>
      <c r="LXS13" s="78"/>
      <c r="LXT13" s="78"/>
      <c r="LXU13" s="78"/>
      <c r="LXV13" s="78"/>
      <c r="LXW13" s="78"/>
      <c r="LXX13" s="78"/>
      <c r="LXY13" s="78"/>
      <c r="LXZ13" s="78"/>
      <c r="LYA13" s="78"/>
      <c r="LYB13" s="78"/>
      <c r="LYC13" s="78"/>
      <c r="LYD13" s="78"/>
      <c r="LYE13" s="78"/>
      <c r="LYF13" s="78"/>
      <c r="LYG13" s="78"/>
      <c r="LYH13" s="78"/>
      <c r="LYI13" s="78"/>
      <c r="LYJ13" s="78"/>
      <c r="LYK13" s="78"/>
      <c r="LYL13" s="78"/>
      <c r="LYM13" s="78"/>
      <c r="LYN13" s="78"/>
      <c r="LYO13" s="78"/>
      <c r="LYP13" s="78"/>
      <c r="LYQ13" s="78"/>
      <c r="LYR13" s="78"/>
      <c r="LYS13" s="78"/>
      <c r="LYT13" s="78"/>
      <c r="LYU13" s="78"/>
      <c r="LYV13" s="78"/>
      <c r="LYW13" s="78"/>
      <c r="LYX13" s="78"/>
      <c r="LYY13" s="78"/>
      <c r="LYZ13" s="78"/>
      <c r="LZA13" s="78"/>
      <c r="LZB13" s="78"/>
      <c r="LZC13" s="78"/>
      <c r="LZD13" s="78"/>
      <c r="LZE13" s="78"/>
      <c r="LZF13" s="78"/>
      <c r="LZG13" s="78"/>
      <c r="LZH13" s="78"/>
      <c r="LZI13" s="78"/>
      <c r="LZJ13" s="78"/>
      <c r="LZK13" s="78"/>
      <c r="LZL13" s="78"/>
      <c r="LZM13" s="78"/>
      <c r="LZN13" s="78"/>
      <c r="LZO13" s="78"/>
      <c r="LZP13" s="78"/>
      <c r="LZQ13" s="78"/>
      <c r="LZR13" s="78"/>
      <c r="LZS13" s="78"/>
      <c r="LZT13" s="78"/>
      <c r="LZU13" s="78"/>
      <c r="LZV13" s="78"/>
      <c r="LZW13" s="78"/>
      <c r="LZX13" s="78"/>
      <c r="LZY13" s="78"/>
      <c r="LZZ13" s="78"/>
      <c r="MAA13" s="78"/>
      <c r="MAB13" s="78"/>
      <c r="MAC13" s="78"/>
      <c r="MAD13" s="78"/>
      <c r="MAE13" s="78"/>
      <c r="MAF13" s="78"/>
      <c r="MAG13" s="78"/>
      <c r="MAH13" s="78"/>
      <c r="MAI13" s="78"/>
      <c r="MAJ13" s="78"/>
      <c r="MAK13" s="78"/>
      <c r="MAL13" s="78"/>
      <c r="MAM13" s="78"/>
      <c r="MAN13" s="78"/>
      <c r="MAO13" s="78"/>
      <c r="MAP13" s="78"/>
      <c r="MAQ13" s="78"/>
      <c r="MAR13" s="78"/>
      <c r="MAS13" s="78"/>
      <c r="MAT13" s="78"/>
      <c r="MAU13" s="78"/>
      <c r="MAV13" s="78"/>
      <c r="MAW13" s="78"/>
      <c r="MAX13" s="78"/>
      <c r="MAY13" s="78"/>
      <c r="MAZ13" s="78"/>
      <c r="MBA13" s="78"/>
      <c r="MBB13" s="78"/>
      <c r="MBC13" s="78"/>
      <c r="MBD13" s="78"/>
      <c r="MBE13" s="78"/>
      <c r="MBF13" s="78"/>
      <c r="MBG13" s="78"/>
      <c r="MBH13" s="78"/>
      <c r="MBI13" s="78"/>
      <c r="MBJ13" s="78"/>
      <c r="MBK13" s="78"/>
      <c r="MBL13" s="78"/>
      <c r="MBM13" s="78"/>
      <c r="MBN13" s="78"/>
      <c r="MBO13" s="78"/>
      <c r="MBP13" s="78"/>
      <c r="MBQ13" s="78"/>
      <c r="MBR13" s="78"/>
      <c r="MBS13" s="78"/>
      <c r="MBT13" s="78"/>
      <c r="MBU13" s="78"/>
      <c r="MBV13" s="78"/>
      <c r="MBW13" s="78"/>
      <c r="MBX13" s="78"/>
      <c r="MBY13" s="78"/>
      <c r="MBZ13" s="78"/>
      <c r="MCA13" s="78"/>
      <c r="MCB13" s="78"/>
      <c r="MCC13" s="78"/>
      <c r="MCD13" s="78"/>
      <c r="MCE13" s="78"/>
      <c r="MCF13" s="78"/>
      <c r="MCG13" s="78"/>
      <c r="MCH13" s="78"/>
      <c r="MCI13" s="78"/>
      <c r="MCJ13" s="78"/>
      <c r="MCK13" s="78"/>
      <c r="MCL13" s="78"/>
      <c r="MCM13" s="78"/>
      <c r="MCN13" s="78"/>
      <c r="MCO13" s="78"/>
      <c r="MCP13" s="78"/>
      <c r="MCQ13" s="78"/>
      <c r="MCR13" s="78"/>
      <c r="MCS13" s="78"/>
      <c r="MCT13" s="78"/>
      <c r="MCU13" s="78"/>
      <c r="MCV13" s="78"/>
      <c r="MCW13" s="78"/>
      <c r="MCX13" s="78"/>
      <c r="MCY13" s="78"/>
      <c r="MCZ13" s="78"/>
      <c r="MDA13" s="78"/>
      <c r="MDB13" s="78"/>
      <c r="MDC13" s="78"/>
      <c r="MDD13" s="78"/>
      <c r="MDE13" s="78"/>
      <c r="MDF13" s="78"/>
      <c r="MDG13" s="78"/>
      <c r="MDH13" s="78"/>
      <c r="MDI13" s="78"/>
      <c r="MDJ13" s="78"/>
      <c r="MDK13" s="78"/>
      <c r="MDL13" s="78"/>
      <c r="MDM13" s="78"/>
      <c r="MDN13" s="78"/>
      <c r="MDO13" s="78"/>
      <c r="MDP13" s="78"/>
      <c r="MDQ13" s="78"/>
      <c r="MDR13" s="78"/>
      <c r="MDS13" s="78"/>
      <c r="MDT13" s="78"/>
      <c r="MDU13" s="78"/>
      <c r="MDV13" s="78"/>
      <c r="MDW13" s="78"/>
      <c r="MDX13" s="78"/>
      <c r="MDY13" s="78"/>
      <c r="MDZ13" s="78"/>
      <c r="MEA13" s="78"/>
      <c r="MEB13" s="78"/>
      <c r="MEC13" s="78"/>
      <c r="MED13" s="78"/>
      <c r="MEE13" s="78"/>
      <c r="MEF13" s="78"/>
      <c r="MEG13" s="78"/>
      <c r="MEH13" s="78"/>
      <c r="MEI13" s="78"/>
      <c r="MEJ13" s="78"/>
      <c r="MEK13" s="78"/>
      <c r="MEL13" s="78"/>
      <c r="MEM13" s="78"/>
      <c r="MEN13" s="78"/>
      <c r="MEO13" s="78"/>
      <c r="MEP13" s="78"/>
      <c r="MEQ13" s="78"/>
      <c r="MER13" s="78"/>
      <c r="MES13" s="78"/>
      <c r="MET13" s="78"/>
      <c r="MEU13" s="78"/>
      <c r="MEV13" s="78"/>
      <c r="MEW13" s="78"/>
      <c r="MEX13" s="78"/>
      <c r="MEY13" s="78"/>
      <c r="MEZ13" s="78"/>
      <c r="MFA13" s="78"/>
      <c r="MFB13" s="78"/>
      <c r="MFC13" s="78"/>
      <c r="MFD13" s="78"/>
      <c r="MFE13" s="78"/>
      <c r="MFF13" s="78"/>
      <c r="MFG13" s="78"/>
      <c r="MFH13" s="78"/>
      <c r="MFI13" s="78"/>
      <c r="MFJ13" s="78"/>
      <c r="MFK13" s="78"/>
      <c r="MFL13" s="78"/>
      <c r="MFM13" s="78"/>
      <c r="MFN13" s="78"/>
      <c r="MFO13" s="78"/>
      <c r="MFP13" s="78"/>
      <c r="MFQ13" s="78"/>
      <c r="MFR13" s="78"/>
      <c r="MFS13" s="78"/>
      <c r="MFT13" s="78"/>
      <c r="MFU13" s="78"/>
      <c r="MFV13" s="78"/>
      <c r="MFW13" s="78"/>
      <c r="MFX13" s="78"/>
      <c r="MFY13" s="78"/>
      <c r="MFZ13" s="78"/>
      <c r="MGA13" s="78"/>
      <c r="MGB13" s="78"/>
      <c r="MGC13" s="78"/>
      <c r="MGD13" s="78"/>
      <c r="MGE13" s="78"/>
      <c r="MGF13" s="78"/>
      <c r="MGG13" s="78"/>
      <c r="MGH13" s="78"/>
      <c r="MGI13" s="78"/>
      <c r="MGJ13" s="78"/>
      <c r="MGK13" s="78"/>
      <c r="MGL13" s="78"/>
      <c r="MGM13" s="78"/>
      <c r="MGN13" s="78"/>
      <c r="MGO13" s="78"/>
      <c r="MGP13" s="78"/>
      <c r="MGQ13" s="78"/>
      <c r="MGR13" s="78"/>
      <c r="MGS13" s="78"/>
      <c r="MGT13" s="78"/>
      <c r="MGU13" s="78"/>
      <c r="MGV13" s="78"/>
      <c r="MGW13" s="78"/>
      <c r="MGX13" s="78"/>
      <c r="MGY13" s="78"/>
      <c r="MGZ13" s="78"/>
      <c r="MHA13" s="78"/>
      <c r="MHB13" s="78"/>
      <c r="MHC13" s="78"/>
      <c r="MHD13" s="78"/>
      <c r="MHE13" s="78"/>
      <c r="MHF13" s="78"/>
      <c r="MHG13" s="78"/>
      <c r="MHH13" s="78"/>
      <c r="MHI13" s="78"/>
      <c r="MHJ13" s="78"/>
      <c r="MHK13" s="78"/>
      <c r="MHL13" s="78"/>
      <c r="MHM13" s="78"/>
      <c r="MHN13" s="78"/>
      <c r="MHO13" s="78"/>
      <c r="MHP13" s="78"/>
      <c r="MHQ13" s="78"/>
      <c r="MHR13" s="78"/>
      <c r="MHS13" s="78"/>
      <c r="MHT13" s="78"/>
      <c r="MHU13" s="78"/>
      <c r="MHV13" s="78"/>
      <c r="MHW13" s="78"/>
      <c r="MHX13" s="78"/>
      <c r="MHY13" s="78"/>
      <c r="MHZ13" s="78"/>
      <c r="MIA13" s="78"/>
      <c r="MIB13" s="78"/>
      <c r="MIC13" s="78"/>
      <c r="MID13" s="78"/>
      <c r="MIE13" s="78"/>
      <c r="MIF13" s="78"/>
      <c r="MIG13" s="78"/>
      <c r="MIH13" s="78"/>
      <c r="MII13" s="78"/>
      <c r="MIJ13" s="78"/>
      <c r="MIK13" s="78"/>
      <c r="MIL13" s="78"/>
      <c r="MIM13" s="78"/>
      <c r="MIN13" s="78"/>
      <c r="MIO13" s="78"/>
      <c r="MIP13" s="78"/>
      <c r="MIQ13" s="78"/>
      <c r="MIR13" s="78"/>
      <c r="MIS13" s="78"/>
      <c r="MIT13" s="78"/>
      <c r="MIU13" s="78"/>
      <c r="MIV13" s="78"/>
      <c r="MIW13" s="78"/>
      <c r="MIX13" s="78"/>
      <c r="MIY13" s="78"/>
      <c r="MIZ13" s="78"/>
      <c r="MJA13" s="78"/>
      <c r="MJB13" s="78"/>
      <c r="MJC13" s="78"/>
      <c r="MJD13" s="78"/>
      <c r="MJE13" s="78"/>
      <c r="MJF13" s="78"/>
      <c r="MJG13" s="78"/>
      <c r="MJH13" s="78"/>
      <c r="MJI13" s="78"/>
      <c r="MJJ13" s="78"/>
      <c r="MJK13" s="78"/>
      <c r="MJL13" s="78"/>
      <c r="MJM13" s="78"/>
      <c r="MJN13" s="78"/>
      <c r="MJO13" s="78"/>
      <c r="MJP13" s="78"/>
      <c r="MJQ13" s="78"/>
      <c r="MJR13" s="78"/>
      <c r="MJS13" s="78"/>
      <c r="MJT13" s="78"/>
      <c r="MJU13" s="78"/>
      <c r="MJV13" s="78"/>
      <c r="MJW13" s="78"/>
      <c r="MJX13" s="78"/>
      <c r="MJY13" s="78"/>
      <c r="MJZ13" s="78"/>
      <c r="MKA13" s="78"/>
      <c r="MKB13" s="78"/>
      <c r="MKC13" s="78"/>
      <c r="MKD13" s="78"/>
      <c r="MKE13" s="78"/>
      <c r="MKF13" s="78"/>
      <c r="MKG13" s="78"/>
      <c r="MKH13" s="78"/>
      <c r="MKI13" s="78"/>
      <c r="MKJ13" s="78"/>
      <c r="MKK13" s="78"/>
      <c r="MKL13" s="78"/>
      <c r="MKM13" s="78"/>
      <c r="MKN13" s="78"/>
      <c r="MKO13" s="78"/>
      <c r="MKP13" s="78"/>
      <c r="MKQ13" s="78"/>
      <c r="MKR13" s="78"/>
      <c r="MKS13" s="78"/>
      <c r="MKT13" s="78"/>
      <c r="MKU13" s="78"/>
      <c r="MKV13" s="78"/>
      <c r="MKW13" s="78"/>
      <c r="MKX13" s="78"/>
      <c r="MKY13" s="78"/>
      <c r="MKZ13" s="78"/>
      <c r="MLA13" s="78"/>
      <c r="MLB13" s="78"/>
      <c r="MLC13" s="78"/>
      <c r="MLD13" s="78"/>
      <c r="MLE13" s="78"/>
      <c r="MLF13" s="78"/>
      <c r="MLG13" s="78"/>
      <c r="MLH13" s="78"/>
      <c r="MLI13" s="78"/>
      <c r="MLJ13" s="78"/>
      <c r="MLK13" s="78"/>
      <c r="MLL13" s="78"/>
      <c r="MLM13" s="78"/>
      <c r="MLN13" s="78"/>
      <c r="MLO13" s="78"/>
      <c r="MLP13" s="78"/>
      <c r="MLQ13" s="78"/>
      <c r="MLR13" s="78"/>
      <c r="MLS13" s="78"/>
      <c r="MLT13" s="78"/>
      <c r="MLU13" s="78"/>
      <c r="MLV13" s="78"/>
      <c r="MLW13" s="78"/>
      <c r="MLX13" s="78"/>
      <c r="MLY13" s="78"/>
      <c r="MLZ13" s="78"/>
      <c r="MMA13" s="78"/>
      <c r="MMB13" s="78"/>
      <c r="MMC13" s="78"/>
      <c r="MMD13" s="78"/>
      <c r="MME13" s="78"/>
      <c r="MMF13" s="78"/>
      <c r="MMG13" s="78"/>
      <c r="MMH13" s="78"/>
      <c r="MMI13" s="78"/>
      <c r="MMJ13" s="78"/>
      <c r="MMK13" s="78"/>
      <c r="MML13" s="78"/>
      <c r="MMM13" s="78"/>
      <c r="MMN13" s="78"/>
      <c r="MMO13" s="78"/>
      <c r="MMP13" s="78"/>
      <c r="MMQ13" s="78"/>
      <c r="MMR13" s="78"/>
      <c r="MMS13" s="78"/>
      <c r="MMT13" s="78"/>
      <c r="MMU13" s="78"/>
      <c r="MMV13" s="78"/>
      <c r="MMW13" s="78"/>
      <c r="MMX13" s="78"/>
      <c r="MMY13" s="78"/>
      <c r="MMZ13" s="78"/>
      <c r="MNA13" s="78"/>
      <c r="MNB13" s="78"/>
      <c r="MNC13" s="78"/>
      <c r="MND13" s="78"/>
      <c r="MNE13" s="78"/>
      <c r="MNF13" s="78"/>
      <c r="MNG13" s="78"/>
      <c r="MNH13" s="78"/>
      <c r="MNI13" s="78"/>
      <c r="MNJ13" s="78"/>
      <c r="MNK13" s="78"/>
      <c r="MNL13" s="78"/>
      <c r="MNM13" s="78"/>
      <c r="MNN13" s="78"/>
      <c r="MNO13" s="78"/>
      <c r="MNP13" s="78"/>
      <c r="MNQ13" s="78"/>
      <c r="MNR13" s="78"/>
      <c r="MNS13" s="78"/>
      <c r="MNT13" s="78"/>
      <c r="MNU13" s="78"/>
      <c r="MNV13" s="78"/>
      <c r="MNW13" s="78"/>
      <c r="MNX13" s="78"/>
      <c r="MNY13" s="78"/>
      <c r="MNZ13" s="78"/>
      <c r="MOA13" s="78"/>
      <c r="MOB13" s="78"/>
      <c r="MOC13" s="78"/>
      <c r="MOD13" s="78"/>
      <c r="MOE13" s="78"/>
      <c r="MOF13" s="78"/>
      <c r="MOG13" s="78"/>
      <c r="MOH13" s="78"/>
      <c r="MOI13" s="78"/>
      <c r="MOJ13" s="78"/>
      <c r="MOK13" s="78"/>
      <c r="MOL13" s="78"/>
      <c r="MOM13" s="78"/>
      <c r="MON13" s="78"/>
      <c r="MOO13" s="78"/>
      <c r="MOP13" s="78"/>
      <c r="MOQ13" s="78"/>
      <c r="MOR13" s="78"/>
      <c r="MOS13" s="78"/>
      <c r="MOT13" s="78"/>
      <c r="MOU13" s="78"/>
      <c r="MOV13" s="78"/>
      <c r="MOW13" s="78"/>
      <c r="MOX13" s="78"/>
      <c r="MOY13" s="78"/>
      <c r="MOZ13" s="78"/>
      <c r="MPA13" s="78"/>
      <c r="MPB13" s="78"/>
      <c r="MPC13" s="78"/>
      <c r="MPD13" s="78"/>
      <c r="MPE13" s="78"/>
      <c r="MPF13" s="78"/>
      <c r="MPG13" s="78"/>
      <c r="MPH13" s="78"/>
      <c r="MPI13" s="78"/>
      <c r="MPJ13" s="78"/>
      <c r="MPK13" s="78"/>
      <c r="MPL13" s="78"/>
      <c r="MPM13" s="78"/>
      <c r="MPN13" s="78"/>
      <c r="MPO13" s="78"/>
      <c r="MPP13" s="78"/>
      <c r="MPQ13" s="78"/>
      <c r="MPR13" s="78"/>
      <c r="MPS13" s="78"/>
      <c r="MPT13" s="78"/>
      <c r="MPU13" s="78"/>
      <c r="MPV13" s="78"/>
      <c r="MPW13" s="78"/>
      <c r="MPX13" s="78"/>
      <c r="MPY13" s="78"/>
      <c r="MPZ13" s="78"/>
      <c r="MQA13" s="78"/>
      <c r="MQB13" s="78"/>
      <c r="MQC13" s="78"/>
      <c r="MQD13" s="78"/>
      <c r="MQE13" s="78"/>
      <c r="MQF13" s="78"/>
      <c r="MQG13" s="78"/>
      <c r="MQH13" s="78"/>
      <c r="MQI13" s="78"/>
      <c r="MQJ13" s="78"/>
      <c r="MQK13" s="78"/>
      <c r="MQL13" s="78"/>
      <c r="MQM13" s="78"/>
      <c r="MQN13" s="78"/>
      <c r="MQO13" s="78"/>
      <c r="MQP13" s="78"/>
      <c r="MQQ13" s="78"/>
      <c r="MQR13" s="78"/>
      <c r="MQS13" s="78"/>
      <c r="MQT13" s="78"/>
      <c r="MQU13" s="78"/>
      <c r="MQV13" s="78"/>
      <c r="MQW13" s="78"/>
      <c r="MQX13" s="78"/>
      <c r="MQY13" s="78"/>
      <c r="MQZ13" s="78"/>
      <c r="MRA13" s="78"/>
      <c r="MRB13" s="78"/>
      <c r="MRC13" s="78"/>
      <c r="MRD13" s="78"/>
      <c r="MRE13" s="78"/>
      <c r="MRF13" s="78"/>
      <c r="MRG13" s="78"/>
      <c r="MRH13" s="78"/>
      <c r="MRI13" s="78"/>
      <c r="MRJ13" s="78"/>
      <c r="MRK13" s="78"/>
      <c r="MRL13" s="78"/>
      <c r="MRM13" s="78"/>
      <c r="MRN13" s="78"/>
      <c r="MRO13" s="78"/>
      <c r="MRP13" s="78"/>
      <c r="MRQ13" s="78"/>
      <c r="MRR13" s="78"/>
      <c r="MRS13" s="78"/>
      <c r="MRT13" s="78"/>
      <c r="MRU13" s="78"/>
      <c r="MRV13" s="78"/>
      <c r="MRW13" s="78"/>
      <c r="MRX13" s="78"/>
      <c r="MRY13" s="78"/>
      <c r="MRZ13" s="78"/>
      <c r="MSA13" s="78"/>
      <c r="MSB13" s="78"/>
      <c r="MSC13" s="78"/>
      <c r="MSD13" s="78"/>
      <c r="MSE13" s="78"/>
      <c r="MSF13" s="78"/>
      <c r="MSG13" s="78"/>
      <c r="MSH13" s="78"/>
      <c r="MSI13" s="78"/>
      <c r="MSJ13" s="78"/>
      <c r="MSK13" s="78"/>
      <c r="MSL13" s="78"/>
      <c r="MSM13" s="78"/>
      <c r="MSN13" s="78"/>
      <c r="MSO13" s="78"/>
      <c r="MSP13" s="78"/>
      <c r="MSQ13" s="78"/>
      <c r="MSR13" s="78"/>
      <c r="MSS13" s="78"/>
      <c r="MST13" s="78"/>
      <c r="MSU13" s="78"/>
      <c r="MSV13" s="78"/>
      <c r="MSW13" s="78"/>
      <c r="MSX13" s="78"/>
      <c r="MSY13" s="78"/>
      <c r="MSZ13" s="78"/>
      <c r="MTA13" s="78"/>
      <c r="MTB13" s="78"/>
      <c r="MTC13" s="78"/>
      <c r="MTD13" s="78"/>
      <c r="MTE13" s="78"/>
      <c r="MTF13" s="78"/>
      <c r="MTG13" s="78"/>
      <c r="MTH13" s="78"/>
      <c r="MTI13" s="78"/>
      <c r="MTJ13" s="78"/>
      <c r="MTK13" s="78"/>
      <c r="MTL13" s="78"/>
      <c r="MTM13" s="78"/>
      <c r="MTN13" s="78"/>
      <c r="MTO13" s="78"/>
      <c r="MTP13" s="78"/>
      <c r="MTQ13" s="78"/>
      <c r="MTR13" s="78"/>
      <c r="MTS13" s="78"/>
      <c r="MTT13" s="78"/>
      <c r="MTU13" s="78"/>
      <c r="MTV13" s="78"/>
      <c r="MTW13" s="78"/>
      <c r="MTX13" s="78"/>
      <c r="MTY13" s="78"/>
      <c r="MTZ13" s="78"/>
      <c r="MUA13" s="78"/>
      <c r="MUB13" s="78"/>
      <c r="MUC13" s="78"/>
      <c r="MUD13" s="78"/>
      <c r="MUE13" s="78"/>
      <c r="MUF13" s="78"/>
      <c r="MUG13" s="78"/>
      <c r="MUH13" s="78"/>
      <c r="MUI13" s="78"/>
      <c r="MUJ13" s="78"/>
      <c r="MUK13" s="78"/>
      <c r="MUL13" s="78"/>
      <c r="MUM13" s="78"/>
      <c r="MUN13" s="78"/>
      <c r="MUO13" s="78"/>
      <c r="MUP13" s="78"/>
      <c r="MUQ13" s="78"/>
      <c r="MUR13" s="78"/>
      <c r="MUS13" s="78"/>
      <c r="MUT13" s="78"/>
      <c r="MUU13" s="78"/>
      <c r="MUV13" s="78"/>
      <c r="MUW13" s="78"/>
      <c r="MUX13" s="78"/>
      <c r="MUY13" s="78"/>
      <c r="MUZ13" s="78"/>
      <c r="MVA13" s="78"/>
      <c r="MVB13" s="78"/>
      <c r="MVC13" s="78"/>
      <c r="MVD13" s="78"/>
      <c r="MVE13" s="78"/>
      <c r="MVF13" s="78"/>
      <c r="MVG13" s="78"/>
      <c r="MVH13" s="78"/>
      <c r="MVI13" s="78"/>
      <c r="MVJ13" s="78"/>
      <c r="MVK13" s="78"/>
      <c r="MVL13" s="78"/>
      <c r="MVM13" s="78"/>
      <c r="MVN13" s="78"/>
      <c r="MVO13" s="78"/>
      <c r="MVP13" s="78"/>
      <c r="MVQ13" s="78"/>
      <c r="MVR13" s="78"/>
      <c r="MVS13" s="78"/>
      <c r="MVT13" s="78"/>
      <c r="MVU13" s="78"/>
      <c r="MVV13" s="78"/>
      <c r="MVW13" s="78"/>
      <c r="MVX13" s="78"/>
      <c r="MVY13" s="78"/>
      <c r="MVZ13" s="78"/>
      <c r="MWA13" s="78"/>
      <c r="MWB13" s="78"/>
      <c r="MWC13" s="78"/>
      <c r="MWD13" s="78"/>
      <c r="MWE13" s="78"/>
      <c r="MWF13" s="78"/>
      <c r="MWG13" s="78"/>
      <c r="MWH13" s="78"/>
      <c r="MWI13" s="78"/>
      <c r="MWJ13" s="78"/>
      <c r="MWK13" s="78"/>
      <c r="MWL13" s="78"/>
      <c r="MWM13" s="78"/>
      <c r="MWN13" s="78"/>
      <c r="MWO13" s="78"/>
      <c r="MWP13" s="78"/>
      <c r="MWQ13" s="78"/>
      <c r="MWR13" s="78"/>
      <c r="MWS13" s="78"/>
      <c r="MWT13" s="78"/>
      <c r="MWU13" s="78"/>
      <c r="MWV13" s="78"/>
      <c r="MWW13" s="78"/>
      <c r="MWX13" s="78"/>
      <c r="MWY13" s="78"/>
      <c r="MWZ13" s="78"/>
      <c r="MXA13" s="78"/>
      <c r="MXB13" s="78"/>
      <c r="MXC13" s="78"/>
      <c r="MXD13" s="78"/>
      <c r="MXE13" s="78"/>
      <c r="MXF13" s="78"/>
      <c r="MXG13" s="78"/>
      <c r="MXH13" s="78"/>
      <c r="MXI13" s="78"/>
      <c r="MXJ13" s="78"/>
      <c r="MXK13" s="78"/>
      <c r="MXL13" s="78"/>
      <c r="MXM13" s="78"/>
      <c r="MXN13" s="78"/>
      <c r="MXO13" s="78"/>
      <c r="MXP13" s="78"/>
      <c r="MXQ13" s="78"/>
      <c r="MXR13" s="78"/>
      <c r="MXS13" s="78"/>
      <c r="MXT13" s="78"/>
      <c r="MXU13" s="78"/>
      <c r="MXV13" s="78"/>
      <c r="MXW13" s="78"/>
      <c r="MXX13" s="78"/>
      <c r="MXY13" s="78"/>
      <c r="MXZ13" s="78"/>
      <c r="MYA13" s="78"/>
      <c r="MYB13" s="78"/>
      <c r="MYC13" s="78"/>
      <c r="MYD13" s="78"/>
      <c r="MYE13" s="78"/>
      <c r="MYF13" s="78"/>
      <c r="MYG13" s="78"/>
      <c r="MYH13" s="78"/>
      <c r="MYI13" s="78"/>
      <c r="MYJ13" s="78"/>
      <c r="MYK13" s="78"/>
      <c r="MYL13" s="78"/>
      <c r="MYM13" s="78"/>
      <c r="MYN13" s="78"/>
      <c r="MYO13" s="78"/>
      <c r="MYP13" s="78"/>
      <c r="MYQ13" s="78"/>
      <c r="MYR13" s="78"/>
      <c r="MYS13" s="78"/>
      <c r="MYT13" s="78"/>
      <c r="MYU13" s="78"/>
      <c r="MYV13" s="78"/>
      <c r="MYW13" s="78"/>
      <c r="MYX13" s="78"/>
      <c r="MYY13" s="78"/>
      <c r="MYZ13" s="78"/>
      <c r="MZA13" s="78"/>
      <c r="MZB13" s="78"/>
      <c r="MZC13" s="78"/>
      <c r="MZD13" s="78"/>
      <c r="MZE13" s="78"/>
      <c r="MZF13" s="78"/>
      <c r="MZG13" s="78"/>
      <c r="MZH13" s="78"/>
      <c r="MZI13" s="78"/>
      <c r="MZJ13" s="78"/>
      <c r="MZK13" s="78"/>
      <c r="MZL13" s="78"/>
      <c r="MZM13" s="78"/>
      <c r="MZN13" s="78"/>
      <c r="MZO13" s="78"/>
      <c r="MZP13" s="78"/>
      <c r="MZQ13" s="78"/>
      <c r="MZR13" s="78"/>
      <c r="MZS13" s="78"/>
      <c r="MZT13" s="78"/>
      <c r="MZU13" s="78"/>
      <c r="MZV13" s="78"/>
      <c r="MZW13" s="78"/>
      <c r="MZX13" s="78"/>
      <c r="MZY13" s="78"/>
      <c r="MZZ13" s="78"/>
      <c r="NAA13" s="78"/>
      <c r="NAB13" s="78"/>
      <c r="NAC13" s="78"/>
      <c r="NAD13" s="78"/>
      <c r="NAE13" s="78"/>
      <c r="NAF13" s="78"/>
      <c r="NAG13" s="78"/>
      <c r="NAH13" s="78"/>
      <c r="NAI13" s="78"/>
      <c r="NAJ13" s="78"/>
      <c r="NAK13" s="78"/>
      <c r="NAL13" s="78"/>
      <c r="NAM13" s="78"/>
      <c r="NAN13" s="78"/>
      <c r="NAO13" s="78"/>
      <c r="NAP13" s="78"/>
      <c r="NAQ13" s="78"/>
      <c r="NAR13" s="78"/>
      <c r="NAS13" s="78"/>
      <c r="NAT13" s="78"/>
      <c r="NAU13" s="78"/>
      <c r="NAV13" s="78"/>
      <c r="NAW13" s="78"/>
      <c r="NAX13" s="78"/>
      <c r="NAY13" s="78"/>
      <c r="NAZ13" s="78"/>
      <c r="NBA13" s="78"/>
      <c r="NBB13" s="78"/>
      <c r="NBC13" s="78"/>
      <c r="NBD13" s="78"/>
      <c r="NBE13" s="78"/>
      <c r="NBF13" s="78"/>
      <c r="NBG13" s="78"/>
      <c r="NBH13" s="78"/>
      <c r="NBI13" s="78"/>
      <c r="NBJ13" s="78"/>
      <c r="NBK13" s="78"/>
      <c r="NBL13" s="78"/>
      <c r="NBM13" s="78"/>
      <c r="NBN13" s="78"/>
      <c r="NBO13" s="78"/>
      <c r="NBP13" s="78"/>
      <c r="NBQ13" s="78"/>
      <c r="NBR13" s="78"/>
      <c r="NBS13" s="78"/>
      <c r="NBT13" s="78"/>
      <c r="NBU13" s="78"/>
      <c r="NBV13" s="78"/>
      <c r="NBW13" s="78"/>
      <c r="NBX13" s="78"/>
      <c r="NBY13" s="78"/>
      <c r="NBZ13" s="78"/>
      <c r="NCA13" s="78"/>
      <c r="NCB13" s="78"/>
      <c r="NCC13" s="78"/>
      <c r="NCD13" s="78"/>
      <c r="NCE13" s="78"/>
      <c r="NCF13" s="78"/>
      <c r="NCG13" s="78"/>
      <c r="NCH13" s="78"/>
      <c r="NCI13" s="78"/>
      <c r="NCJ13" s="78"/>
      <c r="NCK13" s="78"/>
      <c r="NCL13" s="78"/>
      <c r="NCM13" s="78"/>
      <c r="NCN13" s="78"/>
      <c r="NCO13" s="78"/>
      <c r="NCP13" s="78"/>
      <c r="NCQ13" s="78"/>
      <c r="NCR13" s="78"/>
      <c r="NCS13" s="78"/>
      <c r="NCT13" s="78"/>
      <c r="NCU13" s="78"/>
      <c r="NCV13" s="78"/>
      <c r="NCW13" s="78"/>
      <c r="NCX13" s="78"/>
      <c r="NCY13" s="78"/>
      <c r="NCZ13" s="78"/>
      <c r="NDA13" s="78"/>
      <c r="NDB13" s="78"/>
      <c r="NDC13" s="78"/>
      <c r="NDD13" s="78"/>
      <c r="NDE13" s="78"/>
      <c r="NDF13" s="78"/>
      <c r="NDG13" s="78"/>
      <c r="NDH13" s="78"/>
      <c r="NDI13" s="78"/>
      <c r="NDJ13" s="78"/>
      <c r="NDK13" s="78"/>
      <c r="NDL13" s="78"/>
      <c r="NDM13" s="78"/>
      <c r="NDN13" s="78"/>
      <c r="NDO13" s="78"/>
      <c r="NDP13" s="78"/>
      <c r="NDQ13" s="78"/>
      <c r="NDR13" s="78"/>
      <c r="NDS13" s="78"/>
      <c r="NDT13" s="78"/>
      <c r="NDU13" s="78"/>
      <c r="NDV13" s="78"/>
      <c r="NDW13" s="78"/>
      <c r="NDX13" s="78"/>
      <c r="NDY13" s="78"/>
      <c r="NDZ13" s="78"/>
      <c r="NEA13" s="78"/>
      <c r="NEB13" s="78"/>
      <c r="NEC13" s="78"/>
      <c r="NED13" s="78"/>
      <c r="NEE13" s="78"/>
      <c r="NEF13" s="78"/>
      <c r="NEG13" s="78"/>
      <c r="NEH13" s="78"/>
      <c r="NEI13" s="78"/>
      <c r="NEJ13" s="78"/>
      <c r="NEK13" s="78"/>
      <c r="NEL13" s="78"/>
      <c r="NEM13" s="78"/>
      <c r="NEN13" s="78"/>
      <c r="NEO13" s="78"/>
      <c r="NEP13" s="78"/>
      <c r="NEQ13" s="78"/>
      <c r="NER13" s="78"/>
      <c r="NES13" s="78"/>
      <c r="NET13" s="78"/>
      <c r="NEU13" s="78"/>
      <c r="NEV13" s="78"/>
      <c r="NEW13" s="78"/>
      <c r="NEX13" s="78"/>
      <c r="NEY13" s="78"/>
      <c r="NEZ13" s="78"/>
      <c r="NFA13" s="78"/>
      <c r="NFB13" s="78"/>
      <c r="NFC13" s="78"/>
      <c r="NFD13" s="78"/>
      <c r="NFE13" s="78"/>
      <c r="NFF13" s="78"/>
      <c r="NFG13" s="78"/>
      <c r="NFH13" s="78"/>
      <c r="NFI13" s="78"/>
      <c r="NFJ13" s="78"/>
      <c r="NFK13" s="78"/>
      <c r="NFL13" s="78"/>
      <c r="NFM13" s="78"/>
      <c r="NFN13" s="78"/>
      <c r="NFO13" s="78"/>
      <c r="NFP13" s="78"/>
      <c r="NFQ13" s="78"/>
      <c r="NFR13" s="78"/>
      <c r="NFS13" s="78"/>
      <c r="NFT13" s="78"/>
      <c r="NFU13" s="78"/>
      <c r="NFV13" s="78"/>
      <c r="NFW13" s="78"/>
      <c r="NFX13" s="78"/>
      <c r="NFY13" s="78"/>
      <c r="NFZ13" s="78"/>
      <c r="NGA13" s="78"/>
      <c r="NGB13" s="78"/>
      <c r="NGC13" s="78"/>
      <c r="NGD13" s="78"/>
      <c r="NGE13" s="78"/>
      <c r="NGF13" s="78"/>
      <c r="NGG13" s="78"/>
      <c r="NGH13" s="78"/>
      <c r="NGI13" s="78"/>
      <c r="NGJ13" s="78"/>
      <c r="NGK13" s="78"/>
      <c r="NGL13" s="78"/>
      <c r="NGM13" s="78"/>
      <c r="NGN13" s="78"/>
      <c r="NGO13" s="78"/>
      <c r="NGP13" s="78"/>
      <c r="NGQ13" s="78"/>
      <c r="NGR13" s="78"/>
      <c r="NGS13" s="78"/>
      <c r="NGT13" s="78"/>
      <c r="NGU13" s="78"/>
      <c r="NGV13" s="78"/>
      <c r="NGW13" s="78"/>
      <c r="NGX13" s="78"/>
      <c r="NGY13" s="78"/>
      <c r="NGZ13" s="78"/>
      <c r="NHA13" s="78"/>
      <c r="NHB13" s="78"/>
      <c r="NHC13" s="78"/>
      <c r="NHD13" s="78"/>
      <c r="NHE13" s="78"/>
      <c r="NHF13" s="78"/>
      <c r="NHG13" s="78"/>
      <c r="NHH13" s="78"/>
      <c r="NHI13" s="78"/>
      <c r="NHJ13" s="78"/>
      <c r="NHK13" s="78"/>
      <c r="NHL13" s="78"/>
      <c r="NHM13" s="78"/>
      <c r="NHN13" s="78"/>
      <c r="NHO13" s="78"/>
      <c r="NHP13" s="78"/>
      <c r="NHQ13" s="78"/>
      <c r="NHR13" s="78"/>
      <c r="NHS13" s="78"/>
      <c r="NHT13" s="78"/>
      <c r="NHU13" s="78"/>
      <c r="NHV13" s="78"/>
      <c r="NHW13" s="78"/>
      <c r="NHX13" s="78"/>
      <c r="NHY13" s="78"/>
      <c r="NHZ13" s="78"/>
      <c r="NIA13" s="78"/>
      <c r="NIB13" s="78"/>
      <c r="NIC13" s="78"/>
      <c r="NID13" s="78"/>
      <c r="NIE13" s="78"/>
      <c r="NIF13" s="78"/>
      <c r="NIG13" s="78"/>
      <c r="NIH13" s="78"/>
      <c r="NII13" s="78"/>
      <c r="NIJ13" s="78"/>
      <c r="NIK13" s="78"/>
      <c r="NIL13" s="78"/>
      <c r="NIM13" s="78"/>
      <c r="NIN13" s="78"/>
      <c r="NIO13" s="78"/>
      <c r="NIP13" s="78"/>
      <c r="NIQ13" s="78"/>
      <c r="NIR13" s="78"/>
      <c r="NIS13" s="78"/>
      <c r="NIT13" s="78"/>
      <c r="NIU13" s="78"/>
      <c r="NIV13" s="78"/>
      <c r="NIW13" s="78"/>
      <c r="NIX13" s="78"/>
      <c r="NIY13" s="78"/>
      <c r="NIZ13" s="78"/>
      <c r="NJA13" s="78"/>
      <c r="NJB13" s="78"/>
      <c r="NJC13" s="78"/>
      <c r="NJD13" s="78"/>
      <c r="NJE13" s="78"/>
      <c r="NJF13" s="78"/>
      <c r="NJG13" s="78"/>
      <c r="NJH13" s="78"/>
      <c r="NJI13" s="78"/>
      <c r="NJJ13" s="78"/>
      <c r="NJK13" s="78"/>
      <c r="NJL13" s="78"/>
      <c r="NJM13" s="78"/>
      <c r="NJN13" s="78"/>
      <c r="NJO13" s="78"/>
      <c r="NJP13" s="78"/>
      <c r="NJQ13" s="78"/>
      <c r="NJR13" s="78"/>
      <c r="NJS13" s="78"/>
      <c r="NJT13" s="78"/>
      <c r="NJU13" s="78"/>
      <c r="NJV13" s="78"/>
      <c r="NJW13" s="78"/>
      <c r="NJX13" s="78"/>
      <c r="NJY13" s="78"/>
      <c r="NJZ13" s="78"/>
      <c r="NKA13" s="78"/>
      <c r="NKB13" s="78"/>
      <c r="NKC13" s="78"/>
      <c r="NKD13" s="78"/>
      <c r="NKE13" s="78"/>
      <c r="NKF13" s="78"/>
      <c r="NKG13" s="78"/>
      <c r="NKH13" s="78"/>
      <c r="NKI13" s="78"/>
      <c r="NKJ13" s="78"/>
      <c r="NKK13" s="78"/>
      <c r="NKL13" s="78"/>
      <c r="NKM13" s="78"/>
      <c r="NKN13" s="78"/>
      <c r="NKO13" s="78"/>
      <c r="NKP13" s="78"/>
      <c r="NKQ13" s="78"/>
      <c r="NKR13" s="78"/>
      <c r="NKS13" s="78"/>
      <c r="NKT13" s="78"/>
      <c r="NKU13" s="78"/>
      <c r="NKV13" s="78"/>
      <c r="NKW13" s="78"/>
      <c r="NKX13" s="78"/>
      <c r="NKY13" s="78"/>
      <c r="NKZ13" s="78"/>
      <c r="NLA13" s="78"/>
      <c r="NLB13" s="78"/>
      <c r="NLC13" s="78"/>
      <c r="NLD13" s="78"/>
      <c r="NLE13" s="78"/>
      <c r="NLF13" s="78"/>
      <c r="NLG13" s="78"/>
      <c r="NLH13" s="78"/>
      <c r="NLI13" s="78"/>
      <c r="NLJ13" s="78"/>
      <c r="NLK13" s="78"/>
      <c r="NLL13" s="78"/>
      <c r="NLM13" s="78"/>
      <c r="NLN13" s="78"/>
      <c r="NLO13" s="78"/>
      <c r="NLP13" s="78"/>
      <c r="NLQ13" s="78"/>
      <c r="NLR13" s="78"/>
      <c r="NLS13" s="78"/>
      <c r="NLT13" s="78"/>
      <c r="NLU13" s="78"/>
      <c r="NLV13" s="78"/>
      <c r="NLW13" s="78"/>
      <c r="NLX13" s="78"/>
      <c r="NLY13" s="78"/>
      <c r="NLZ13" s="78"/>
      <c r="NMA13" s="78"/>
      <c r="NMB13" s="78"/>
      <c r="NMC13" s="78"/>
      <c r="NMD13" s="78"/>
      <c r="NME13" s="78"/>
      <c r="NMF13" s="78"/>
      <c r="NMG13" s="78"/>
      <c r="NMH13" s="78"/>
      <c r="NMI13" s="78"/>
      <c r="NMJ13" s="78"/>
      <c r="NMK13" s="78"/>
      <c r="NML13" s="78"/>
      <c r="NMM13" s="78"/>
      <c r="NMN13" s="78"/>
      <c r="NMO13" s="78"/>
      <c r="NMP13" s="78"/>
      <c r="NMQ13" s="78"/>
      <c r="NMR13" s="78"/>
      <c r="NMS13" s="78"/>
      <c r="NMT13" s="78"/>
      <c r="NMU13" s="78"/>
      <c r="NMV13" s="78"/>
      <c r="NMW13" s="78"/>
      <c r="NMX13" s="78"/>
      <c r="NMY13" s="78"/>
      <c r="NMZ13" s="78"/>
      <c r="NNA13" s="78"/>
      <c r="NNB13" s="78"/>
      <c r="NNC13" s="78"/>
      <c r="NND13" s="78"/>
      <c r="NNE13" s="78"/>
      <c r="NNF13" s="78"/>
      <c r="NNG13" s="78"/>
      <c r="NNH13" s="78"/>
      <c r="NNI13" s="78"/>
      <c r="NNJ13" s="78"/>
      <c r="NNK13" s="78"/>
      <c r="NNL13" s="78"/>
      <c r="NNM13" s="78"/>
      <c r="NNN13" s="78"/>
      <c r="NNO13" s="78"/>
      <c r="NNP13" s="78"/>
      <c r="NNQ13" s="78"/>
      <c r="NNR13" s="78"/>
      <c r="NNS13" s="78"/>
      <c r="NNT13" s="78"/>
      <c r="NNU13" s="78"/>
      <c r="NNV13" s="78"/>
      <c r="NNW13" s="78"/>
      <c r="NNX13" s="78"/>
      <c r="NNY13" s="78"/>
      <c r="NNZ13" s="78"/>
      <c r="NOA13" s="78"/>
      <c r="NOB13" s="78"/>
      <c r="NOC13" s="78"/>
      <c r="NOD13" s="78"/>
      <c r="NOE13" s="78"/>
      <c r="NOF13" s="78"/>
      <c r="NOG13" s="78"/>
      <c r="NOH13" s="78"/>
      <c r="NOI13" s="78"/>
      <c r="NOJ13" s="78"/>
      <c r="NOK13" s="78"/>
      <c r="NOL13" s="78"/>
      <c r="NOM13" s="78"/>
      <c r="NON13" s="78"/>
      <c r="NOO13" s="78"/>
      <c r="NOP13" s="78"/>
      <c r="NOQ13" s="78"/>
      <c r="NOR13" s="78"/>
      <c r="NOS13" s="78"/>
      <c r="NOT13" s="78"/>
      <c r="NOU13" s="78"/>
      <c r="NOV13" s="78"/>
      <c r="NOW13" s="78"/>
      <c r="NOX13" s="78"/>
      <c r="NOY13" s="78"/>
      <c r="NOZ13" s="78"/>
      <c r="NPA13" s="78"/>
      <c r="NPB13" s="78"/>
      <c r="NPC13" s="78"/>
      <c r="NPD13" s="78"/>
      <c r="NPE13" s="78"/>
      <c r="NPF13" s="78"/>
      <c r="NPG13" s="78"/>
      <c r="NPH13" s="78"/>
      <c r="NPI13" s="78"/>
      <c r="NPJ13" s="78"/>
      <c r="NPK13" s="78"/>
      <c r="NPL13" s="78"/>
      <c r="NPM13" s="78"/>
      <c r="NPN13" s="78"/>
      <c r="NPO13" s="78"/>
      <c r="NPP13" s="78"/>
      <c r="NPQ13" s="78"/>
      <c r="NPR13" s="78"/>
      <c r="NPS13" s="78"/>
      <c r="NPT13" s="78"/>
      <c r="NPU13" s="78"/>
      <c r="NPV13" s="78"/>
      <c r="NPW13" s="78"/>
      <c r="NPX13" s="78"/>
      <c r="NPY13" s="78"/>
      <c r="NPZ13" s="78"/>
      <c r="NQA13" s="78"/>
      <c r="NQB13" s="78"/>
      <c r="NQC13" s="78"/>
      <c r="NQD13" s="78"/>
      <c r="NQE13" s="78"/>
      <c r="NQF13" s="78"/>
      <c r="NQG13" s="78"/>
      <c r="NQH13" s="78"/>
      <c r="NQI13" s="78"/>
      <c r="NQJ13" s="78"/>
      <c r="NQK13" s="78"/>
      <c r="NQL13" s="78"/>
      <c r="NQM13" s="78"/>
      <c r="NQN13" s="78"/>
      <c r="NQO13" s="78"/>
      <c r="NQP13" s="78"/>
      <c r="NQQ13" s="78"/>
      <c r="NQR13" s="78"/>
      <c r="NQS13" s="78"/>
      <c r="NQT13" s="78"/>
      <c r="NQU13" s="78"/>
      <c r="NQV13" s="78"/>
      <c r="NQW13" s="78"/>
      <c r="NQX13" s="78"/>
      <c r="NQY13" s="78"/>
      <c r="NQZ13" s="78"/>
      <c r="NRA13" s="78"/>
      <c r="NRB13" s="78"/>
      <c r="NRC13" s="78"/>
      <c r="NRD13" s="78"/>
      <c r="NRE13" s="78"/>
      <c r="NRF13" s="78"/>
      <c r="NRG13" s="78"/>
      <c r="NRH13" s="78"/>
      <c r="NRI13" s="78"/>
      <c r="NRJ13" s="78"/>
      <c r="NRK13" s="78"/>
      <c r="NRL13" s="78"/>
      <c r="NRM13" s="78"/>
      <c r="NRN13" s="78"/>
      <c r="NRO13" s="78"/>
      <c r="NRP13" s="78"/>
      <c r="NRQ13" s="78"/>
      <c r="NRR13" s="78"/>
      <c r="NRS13" s="78"/>
      <c r="NRT13" s="78"/>
      <c r="NRU13" s="78"/>
      <c r="NRV13" s="78"/>
      <c r="NRW13" s="78"/>
      <c r="NRX13" s="78"/>
      <c r="NRY13" s="78"/>
      <c r="NRZ13" s="78"/>
      <c r="NSA13" s="78"/>
      <c r="NSB13" s="78"/>
      <c r="NSC13" s="78"/>
      <c r="NSD13" s="78"/>
      <c r="NSE13" s="78"/>
      <c r="NSF13" s="78"/>
      <c r="NSG13" s="78"/>
      <c r="NSH13" s="78"/>
      <c r="NSI13" s="78"/>
      <c r="NSJ13" s="78"/>
      <c r="NSK13" s="78"/>
      <c r="NSL13" s="78"/>
      <c r="NSM13" s="78"/>
      <c r="NSN13" s="78"/>
      <c r="NSO13" s="78"/>
      <c r="NSP13" s="78"/>
      <c r="NSQ13" s="78"/>
      <c r="NSR13" s="78"/>
      <c r="NSS13" s="78"/>
      <c r="NST13" s="78"/>
      <c r="NSU13" s="78"/>
      <c r="NSV13" s="78"/>
      <c r="NSW13" s="78"/>
      <c r="NSX13" s="78"/>
      <c r="NSY13" s="78"/>
      <c r="NSZ13" s="78"/>
      <c r="NTA13" s="78"/>
      <c r="NTB13" s="78"/>
      <c r="NTC13" s="78"/>
      <c r="NTD13" s="78"/>
      <c r="NTE13" s="78"/>
      <c r="NTF13" s="78"/>
      <c r="NTG13" s="78"/>
      <c r="NTH13" s="78"/>
      <c r="NTI13" s="78"/>
      <c r="NTJ13" s="78"/>
      <c r="NTK13" s="78"/>
      <c r="NTL13" s="78"/>
      <c r="NTM13" s="78"/>
      <c r="NTN13" s="78"/>
      <c r="NTO13" s="78"/>
      <c r="NTP13" s="78"/>
      <c r="NTQ13" s="78"/>
      <c r="NTR13" s="78"/>
      <c r="NTS13" s="78"/>
      <c r="NTT13" s="78"/>
      <c r="NTU13" s="78"/>
      <c r="NTV13" s="78"/>
      <c r="NTW13" s="78"/>
      <c r="NTX13" s="78"/>
      <c r="NTY13" s="78"/>
      <c r="NTZ13" s="78"/>
      <c r="NUA13" s="78"/>
      <c r="NUB13" s="78"/>
      <c r="NUC13" s="78"/>
      <c r="NUD13" s="78"/>
      <c r="NUE13" s="78"/>
      <c r="NUF13" s="78"/>
      <c r="NUG13" s="78"/>
      <c r="NUH13" s="78"/>
      <c r="NUI13" s="78"/>
      <c r="NUJ13" s="78"/>
      <c r="NUK13" s="78"/>
      <c r="NUL13" s="78"/>
      <c r="NUM13" s="78"/>
      <c r="NUN13" s="78"/>
      <c r="NUO13" s="78"/>
      <c r="NUP13" s="78"/>
      <c r="NUQ13" s="78"/>
      <c r="NUR13" s="78"/>
      <c r="NUS13" s="78"/>
      <c r="NUT13" s="78"/>
      <c r="NUU13" s="78"/>
      <c r="NUV13" s="78"/>
      <c r="NUW13" s="78"/>
      <c r="NUX13" s="78"/>
      <c r="NUY13" s="78"/>
      <c r="NUZ13" s="78"/>
      <c r="NVA13" s="78"/>
      <c r="NVB13" s="78"/>
      <c r="NVC13" s="78"/>
      <c r="NVD13" s="78"/>
      <c r="NVE13" s="78"/>
      <c r="NVF13" s="78"/>
      <c r="NVG13" s="78"/>
      <c r="NVH13" s="78"/>
      <c r="NVI13" s="78"/>
      <c r="NVJ13" s="78"/>
      <c r="NVK13" s="78"/>
      <c r="NVL13" s="78"/>
      <c r="NVM13" s="78"/>
      <c r="NVN13" s="78"/>
      <c r="NVO13" s="78"/>
      <c r="NVP13" s="78"/>
      <c r="NVQ13" s="78"/>
      <c r="NVR13" s="78"/>
      <c r="NVS13" s="78"/>
      <c r="NVT13" s="78"/>
      <c r="NVU13" s="78"/>
      <c r="NVV13" s="78"/>
      <c r="NVW13" s="78"/>
      <c r="NVX13" s="78"/>
      <c r="NVY13" s="78"/>
      <c r="NVZ13" s="78"/>
      <c r="NWA13" s="78"/>
      <c r="NWB13" s="78"/>
      <c r="NWC13" s="78"/>
      <c r="NWD13" s="78"/>
      <c r="NWE13" s="78"/>
      <c r="NWF13" s="78"/>
      <c r="NWG13" s="78"/>
      <c r="NWH13" s="78"/>
      <c r="NWI13" s="78"/>
      <c r="NWJ13" s="78"/>
      <c r="NWK13" s="78"/>
      <c r="NWL13" s="78"/>
      <c r="NWM13" s="78"/>
      <c r="NWN13" s="78"/>
      <c r="NWO13" s="78"/>
      <c r="NWP13" s="78"/>
      <c r="NWQ13" s="78"/>
      <c r="NWR13" s="78"/>
      <c r="NWS13" s="78"/>
      <c r="NWT13" s="78"/>
      <c r="NWU13" s="78"/>
      <c r="NWV13" s="78"/>
      <c r="NWW13" s="78"/>
      <c r="NWX13" s="78"/>
      <c r="NWY13" s="78"/>
      <c r="NWZ13" s="78"/>
      <c r="NXA13" s="78"/>
      <c r="NXB13" s="78"/>
      <c r="NXC13" s="78"/>
      <c r="NXD13" s="78"/>
      <c r="NXE13" s="78"/>
      <c r="NXF13" s="78"/>
      <c r="NXG13" s="78"/>
      <c r="NXH13" s="78"/>
      <c r="NXI13" s="78"/>
      <c r="NXJ13" s="78"/>
      <c r="NXK13" s="78"/>
      <c r="NXL13" s="78"/>
      <c r="NXM13" s="78"/>
      <c r="NXN13" s="78"/>
      <c r="NXO13" s="78"/>
      <c r="NXP13" s="78"/>
      <c r="NXQ13" s="78"/>
      <c r="NXR13" s="78"/>
      <c r="NXS13" s="78"/>
      <c r="NXT13" s="78"/>
      <c r="NXU13" s="78"/>
      <c r="NXV13" s="78"/>
      <c r="NXW13" s="78"/>
      <c r="NXX13" s="78"/>
      <c r="NXY13" s="78"/>
      <c r="NXZ13" s="78"/>
      <c r="NYA13" s="78"/>
      <c r="NYB13" s="78"/>
      <c r="NYC13" s="78"/>
      <c r="NYD13" s="78"/>
      <c r="NYE13" s="78"/>
      <c r="NYF13" s="78"/>
      <c r="NYG13" s="78"/>
      <c r="NYH13" s="78"/>
      <c r="NYI13" s="78"/>
      <c r="NYJ13" s="78"/>
      <c r="NYK13" s="78"/>
      <c r="NYL13" s="78"/>
      <c r="NYM13" s="78"/>
      <c r="NYN13" s="78"/>
      <c r="NYO13" s="78"/>
      <c r="NYP13" s="78"/>
      <c r="NYQ13" s="78"/>
      <c r="NYR13" s="78"/>
      <c r="NYS13" s="78"/>
      <c r="NYT13" s="78"/>
      <c r="NYU13" s="78"/>
      <c r="NYV13" s="78"/>
      <c r="NYW13" s="78"/>
      <c r="NYX13" s="78"/>
      <c r="NYY13" s="78"/>
      <c r="NYZ13" s="78"/>
      <c r="NZA13" s="78"/>
      <c r="NZB13" s="78"/>
      <c r="NZC13" s="78"/>
      <c r="NZD13" s="78"/>
      <c r="NZE13" s="78"/>
      <c r="NZF13" s="78"/>
      <c r="NZG13" s="78"/>
      <c r="NZH13" s="78"/>
      <c r="NZI13" s="78"/>
      <c r="NZJ13" s="78"/>
      <c r="NZK13" s="78"/>
      <c r="NZL13" s="78"/>
      <c r="NZM13" s="78"/>
      <c r="NZN13" s="78"/>
      <c r="NZO13" s="78"/>
      <c r="NZP13" s="78"/>
      <c r="NZQ13" s="78"/>
      <c r="NZR13" s="78"/>
      <c r="NZS13" s="78"/>
      <c r="NZT13" s="78"/>
      <c r="NZU13" s="78"/>
      <c r="NZV13" s="78"/>
      <c r="NZW13" s="78"/>
      <c r="NZX13" s="78"/>
      <c r="NZY13" s="78"/>
      <c r="NZZ13" s="78"/>
      <c r="OAA13" s="78"/>
      <c r="OAB13" s="78"/>
      <c r="OAC13" s="78"/>
      <c r="OAD13" s="78"/>
      <c r="OAE13" s="78"/>
      <c r="OAF13" s="78"/>
      <c r="OAG13" s="78"/>
      <c r="OAH13" s="78"/>
      <c r="OAI13" s="78"/>
      <c r="OAJ13" s="78"/>
      <c r="OAK13" s="78"/>
      <c r="OAL13" s="78"/>
      <c r="OAM13" s="78"/>
      <c r="OAN13" s="78"/>
      <c r="OAO13" s="78"/>
      <c r="OAP13" s="78"/>
      <c r="OAQ13" s="78"/>
      <c r="OAR13" s="78"/>
      <c r="OAS13" s="78"/>
      <c r="OAT13" s="78"/>
      <c r="OAU13" s="78"/>
      <c r="OAV13" s="78"/>
      <c r="OAW13" s="78"/>
      <c r="OAX13" s="78"/>
      <c r="OAY13" s="78"/>
      <c r="OAZ13" s="78"/>
      <c r="OBA13" s="78"/>
      <c r="OBB13" s="78"/>
      <c r="OBC13" s="78"/>
      <c r="OBD13" s="78"/>
      <c r="OBE13" s="78"/>
      <c r="OBF13" s="78"/>
      <c r="OBG13" s="78"/>
      <c r="OBH13" s="78"/>
      <c r="OBI13" s="78"/>
      <c r="OBJ13" s="78"/>
      <c r="OBK13" s="78"/>
      <c r="OBL13" s="78"/>
      <c r="OBM13" s="78"/>
      <c r="OBN13" s="78"/>
      <c r="OBO13" s="78"/>
      <c r="OBP13" s="78"/>
      <c r="OBQ13" s="78"/>
      <c r="OBR13" s="78"/>
      <c r="OBS13" s="78"/>
      <c r="OBT13" s="78"/>
      <c r="OBU13" s="78"/>
      <c r="OBV13" s="78"/>
      <c r="OBW13" s="78"/>
      <c r="OBX13" s="78"/>
      <c r="OBY13" s="78"/>
      <c r="OBZ13" s="78"/>
      <c r="OCA13" s="78"/>
      <c r="OCB13" s="78"/>
      <c r="OCC13" s="78"/>
      <c r="OCD13" s="78"/>
      <c r="OCE13" s="78"/>
      <c r="OCF13" s="78"/>
      <c r="OCG13" s="78"/>
      <c r="OCH13" s="78"/>
      <c r="OCI13" s="78"/>
      <c r="OCJ13" s="78"/>
      <c r="OCK13" s="78"/>
      <c r="OCL13" s="78"/>
      <c r="OCM13" s="78"/>
      <c r="OCN13" s="78"/>
      <c r="OCO13" s="78"/>
      <c r="OCP13" s="78"/>
      <c r="OCQ13" s="78"/>
      <c r="OCR13" s="78"/>
      <c r="OCS13" s="78"/>
      <c r="OCT13" s="78"/>
      <c r="OCU13" s="78"/>
      <c r="OCV13" s="78"/>
      <c r="OCW13" s="78"/>
      <c r="OCX13" s="78"/>
      <c r="OCY13" s="78"/>
      <c r="OCZ13" s="78"/>
      <c r="ODA13" s="78"/>
      <c r="ODB13" s="78"/>
      <c r="ODC13" s="78"/>
      <c r="ODD13" s="78"/>
      <c r="ODE13" s="78"/>
      <c r="ODF13" s="78"/>
      <c r="ODG13" s="78"/>
      <c r="ODH13" s="78"/>
      <c r="ODI13" s="78"/>
      <c r="ODJ13" s="78"/>
      <c r="ODK13" s="78"/>
      <c r="ODL13" s="78"/>
      <c r="ODM13" s="78"/>
      <c r="ODN13" s="78"/>
      <c r="ODO13" s="78"/>
      <c r="ODP13" s="78"/>
      <c r="ODQ13" s="78"/>
      <c r="ODR13" s="78"/>
      <c r="ODS13" s="78"/>
      <c r="ODT13" s="78"/>
      <c r="ODU13" s="78"/>
      <c r="ODV13" s="78"/>
      <c r="ODW13" s="78"/>
      <c r="ODX13" s="78"/>
      <c r="ODY13" s="78"/>
      <c r="ODZ13" s="78"/>
      <c r="OEA13" s="78"/>
      <c r="OEB13" s="78"/>
      <c r="OEC13" s="78"/>
      <c r="OED13" s="78"/>
      <c r="OEE13" s="78"/>
      <c r="OEF13" s="78"/>
      <c r="OEG13" s="78"/>
      <c r="OEH13" s="78"/>
      <c r="OEI13" s="78"/>
      <c r="OEJ13" s="78"/>
      <c r="OEK13" s="78"/>
      <c r="OEL13" s="78"/>
      <c r="OEM13" s="78"/>
      <c r="OEN13" s="78"/>
      <c r="OEO13" s="78"/>
      <c r="OEP13" s="78"/>
      <c r="OEQ13" s="78"/>
      <c r="OER13" s="78"/>
      <c r="OES13" s="78"/>
      <c r="OET13" s="78"/>
      <c r="OEU13" s="78"/>
      <c r="OEV13" s="78"/>
      <c r="OEW13" s="78"/>
      <c r="OEX13" s="78"/>
      <c r="OEY13" s="78"/>
      <c r="OEZ13" s="78"/>
      <c r="OFA13" s="78"/>
      <c r="OFB13" s="78"/>
      <c r="OFC13" s="78"/>
      <c r="OFD13" s="78"/>
      <c r="OFE13" s="78"/>
      <c r="OFF13" s="78"/>
      <c r="OFG13" s="78"/>
      <c r="OFH13" s="78"/>
      <c r="OFI13" s="78"/>
      <c r="OFJ13" s="78"/>
      <c r="OFK13" s="78"/>
      <c r="OFL13" s="78"/>
      <c r="OFM13" s="78"/>
      <c r="OFN13" s="78"/>
      <c r="OFO13" s="78"/>
      <c r="OFP13" s="78"/>
      <c r="OFQ13" s="78"/>
      <c r="OFR13" s="78"/>
      <c r="OFS13" s="78"/>
      <c r="OFT13" s="78"/>
      <c r="OFU13" s="78"/>
      <c r="OFV13" s="78"/>
      <c r="OFW13" s="78"/>
      <c r="OFX13" s="78"/>
      <c r="OFY13" s="78"/>
      <c r="OFZ13" s="78"/>
      <c r="OGA13" s="78"/>
      <c r="OGB13" s="78"/>
      <c r="OGC13" s="78"/>
      <c r="OGD13" s="78"/>
      <c r="OGE13" s="78"/>
      <c r="OGF13" s="78"/>
      <c r="OGG13" s="78"/>
      <c r="OGH13" s="78"/>
      <c r="OGI13" s="78"/>
      <c r="OGJ13" s="78"/>
      <c r="OGK13" s="78"/>
      <c r="OGL13" s="78"/>
      <c r="OGM13" s="78"/>
      <c r="OGN13" s="78"/>
      <c r="OGO13" s="78"/>
      <c r="OGP13" s="78"/>
      <c r="OGQ13" s="78"/>
      <c r="OGR13" s="78"/>
      <c r="OGS13" s="78"/>
      <c r="OGT13" s="78"/>
      <c r="OGU13" s="78"/>
      <c r="OGV13" s="78"/>
      <c r="OGW13" s="78"/>
      <c r="OGX13" s="78"/>
      <c r="OGY13" s="78"/>
      <c r="OGZ13" s="78"/>
      <c r="OHA13" s="78"/>
      <c r="OHB13" s="78"/>
      <c r="OHC13" s="78"/>
      <c r="OHD13" s="78"/>
      <c r="OHE13" s="78"/>
      <c r="OHF13" s="78"/>
      <c r="OHG13" s="78"/>
      <c r="OHH13" s="78"/>
      <c r="OHI13" s="78"/>
      <c r="OHJ13" s="78"/>
      <c r="OHK13" s="78"/>
      <c r="OHL13" s="78"/>
      <c r="OHM13" s="78"/>
      <c r="OHN13" s="78"/>
      <c r="OHO13" s="78"/>
      <c r="OHP13" s="78"/>
      <c r="OHQ13" s="78"/>
      <c r="OHR13" s="78"/>
      <c r="OHS13" s="78"/>
      <c r="OHT13" s="78"/>
      <c r="OHU13" s="78"/>
      <c r="OHV13" s="78"/>
      <c r="OHW13" s="78"/>
      <c r="OHX13" s="78"/>
      <c r="OHY13" s="78"/>
      <c r="OHZ13" s="78"/>
      <c r="OIA13" s="78"/>
      <c r="OIB13" s="78"/>
      <c r="OIC13" s="78"/>
      <c r="OID13" s="78"/>
      <c r="OIE13" s="78"/>
      <c r="OIF13" s="78"/>
      <c r="OIG13" s="78"/>
      <c r="OIH13" s="78"/>
      <c r="OII13" s="78"/>
      <c r="OIJ13" s="78"/>
      <c r="OIK13" s="78"/>
      <c r="OIL13" s="78"/>
      <c r="OIM13" s="78"/>
      <c r="OIN13" s="78"/>
      <c r="OIO13" s="78"/>
      <c r="OIP13" s="78"/>
      <c r="OIQ13" s="78"/>
      <c r="OIR13" s="78"/>
      <c r="OIS13" s="78"/>
      <c r="OIT13" s="78"/>
      <c r="OIU13" s="78"/>
      <c r="OIV13" s="78"/>
      <c r="OIW13" s="78"/>
      <c r="OIX13" s="78"/>
      <c r="OIY13" s="78"/>
      <c r="OIZ13" s="78"/>
      <c r="OJA13" s="78"/>
      <c r="OJB13" s="78"/>
      <c r="OJC13" s="78"/>
      <c r="OJD13" s="78"/>
      <c r="OJE13" s="78"/>
      <c r="OJF13" s="78"/>
      <c r="OJG13" s="78"/>
      <c r="OJH13" s="78"/>
      <c r="OJI13" s="78"/>
      <c r="OJJ13" s="78"/>
      <c r="OJK13" s="78"/>
      <c r="OJL13" s="78"/>
      <c r="OJM13" s="78"/>
      <c r="OJN13" s="78"/>
      <c r="OJO13" s="78"/>
      <c r="OJP13" s="78"/>
      <c r="OJQ13" s="78"/>
      <c r="OJR13" s="78"/>
      <c r="OJS13" s="78"/>
      <c r="OJT13" s="78"/>
      <c r="OJU13" s="78"/>
      <c r="OJV13" s="78"/>
      <c r="OJW13" s="78"/>
      <c r="OJX13" s="78"/>
      <c r="OJY13" s="78"/>
      <c r="OJZ13" s="78"/>
      <c r="OKA13" s="78"/>
      <c r="OKB13" s="78"/>
      <c r="OKC13" s="78"/>
      <c r="OKD13" s="78"/>
      <c r="OKE13" s="78"/>
      <c r="OKF13" s="78"/>
      <c r="OKG13" s="78"/>
      <c r="OKH13" s="78"/>
      <c r="OKI13" s="78"/>
      <c r="OKJ13" s="78"/>
      <c r="OKK13" s="78"/>
      <c r="OKL13" s="78"/>
      <c r="OKM13" s="78"/>
      <c r="OKN13" s="78"/>
      <c r="OKO13" s="78"/>
      <c r="OKP13" s="78"/>
      <c r="OKQ13" s="78"/>
      <c r="OKR13" s="78"/>
      <c r="OKS13" s="78"/>
      <c r="OKT13" s="78"/>
      <c r="OKU13" s="78"/>
      <c r="OKV13" s="78"/>
      <c r="OKW13" s="78"/>
      <c r="OKX13" s="78"/>
      <c r="OKY13" s="78"/>
      <c r="OKZ13" s="78"/>
      <c r="OLA13" s="78"/>
      <c r="OLB13" s="78"/>
      <c r="OLC13" s="78"/>
      <c r="OLD13" s="78"/>
      <c r="OLE13" s="78"/>
      <c r="OLF13" s="78"/>
      <c r="OLG13" s="78"/>
      <c r="OLH13" s="78"/>
      <c r="OLI13" s="78"/>
      <c r="OLJ13" s="78"/>
      <c r="OLK13" s="78"/>
      <c r="OLL13" s="78"/>
      <c r="OLM13" s="78"/>
      <c r="OLN13" s="78"/>
      <c r="OLO13" s="78"/>
      <c r="OLP13" s="78"/>
      <c r="OLQ13" s="78"/>
      <c r="OLR13" s="78"/>
      <c r="OLS13" s="78"/>
      <c r="OLT13" s="78"/>
      <c r="OLU13" s="78"/>
      <c r="OLV13" s="78"/>
      <c r="OLW13" s="78"/>
      <c r="OLX13" s="78"/>
      <c r="OLY13" s="78"/>
      <c r="OLZ13" s="78"/>
      <c r="OMA13" s="78"/>
      <c r="OMB13" s="78"/>
      <c r="OMC13" s="78"/>
      <c r="OMD13" s="78"/>
      <c r="OME13" s="78"/>
      <c r="OMF13" s="78"/>
      <c r="OMG13" s="78"/>
      <c r="OMH13" s="78"/>
      <c r="OMI13" s="78"/>
      <c r="OMJ13" s="78"/>
      <c r="OMK13" s="78"/>
      <c r="OML13" s="78"/>
      <c r="OMM13" s="78"/>
      <c r="OMN13" s="78"/>
      <c r="OMO13" s="78"/>
      <c r="OMP13" s="78"/>
      <c r="OMQ13" s="78"/>
      <c r="OMR13" s="78"/>
      <c r="OMS13" s="78"/>
      <c r="OMT13" s="78"/>
      <c r="OMU13" s="78"/>
      <c r="OMV13" s="78"/>
      <c r="OMW13" s="78"/>
      <c r="OMX13" s="78"/>
      <c r="OMY13" s="78"/>
      <c r="OMZ13" s="78"/>
      <c r="ONA13" s="78"/>
      <c r="ONB13" s="78"/>
      <c r="ONC13" s="78"/>
      <c r="OND13" s="78"/>
      <c r="ONE13" s="78"/>
      <c r="ONF13" s="78"/>
      <c r="ONG13" s="78"/>
      <c r="ONH13" s="78"/>
      <c r="ONI13" s="78"/>
      <c r="ONJ13" s="78"/>
      <c r="ONK13" s="78"/>
      <c r="ONL13" s="78"/>
      <c r="ONM13" s="78"/>
      <c r="ONN13" s="78"/>
      <c r="ONO13" s="78"/>
      <c r="ONP13" s="78"/>
      <c r="ONQ13" s="78"/>
      <c r="ONR13" s="78"/>
      <c r="ONS13" s="78"/>
      <c r="ONT13" s="78"/>
      <c r="ONU13" s="78"/>
      <c r="ONV13" s="78"/>
      <c r="ONW13" s="78"/>
      <c r="ONX13" s="78"/>
      <c r="ONY13" s="78"/>
      <c r="ONZ13" s="78"/>
      <c r="OOA13" s="78"/>
      <c r="OOB13" s="78"/>
      <c r="OOC13" s="78"/>
      <c r="OOD13" s="78"/>
      <c r="OOE13" s="78"/>
      <c r="OOF13" s="78"/>
      <c r="OOG13" s="78"/>
      <c r="OOH13" s="78"/>
      <c r="OOI13" s="78"/>
      <c r="OOJ13" s="78"/>
      <c r="OOK13" s="78"/>
      <c r="OOL13" s="78"/>
      <c r="OOM13" s="78"/>
      <c r="OON13" s="78"/>
      <c r="OOO13" s="78"/>
      <c r="OOP13" s="78"/>
      <c r="OOQ13" s="78"/>
      <c r="OOR13" s="78"/>
      <c r="OOS13" s="78"/>
      <c r="OOT13" s="78"/>
      <c r="OOU13" s="78"/>
      <c r="OOV13" s="78"/>
      <c r="OOW13" s="78"/>
      <c r="OOX13" s="78"/>
      <c r="OOY13" s="78"/>
      <c r="OOZ13" s="78"/>
      <c r="OPA13" s="78"/>
      <c r="OPB13" s="78"/>
      <c r="OPC13" s="78"/>
      <c r="OPD13" s="78"/>
      <c r="OPE13" s="78"/>
      <c r="OPF13" s="78"/>
      <c r="OPG13" s="78"/>
      <c r="OPH13" s="78"/>
      <c r="OPI13" s="78"/>
      <c r="OPJ13" s="78"/>
      <c r="OPK13" s="78"/>
      <c r="OPL13" s="78"/>
      <c r="OPM13" s="78"/>
      <c r="OPN13" s="78"/>
      <c r="OPO13" s="78"/>
      <c r="OPP13" s="78"/>
      <c r="OPQ13" s="78"/>
      <c r="OPR13" s="78"/>
      <c r="OPS13" s="78"/>
      <c r="OPT13" s="78"/>
      <c r="OPU13" s="78"/>
      <c r="OPV13" s="78"/>
      <c r="OPW13" s="78"/>
      <c r="OPX13" s="78"/>
      <c r="OPY13" s="78"/>
      <c r="OPZ13" s="78"/>
      <c r="OQA13" s="78"/>
      <c r="OQB13" s="78"/>
      <c r="OQC13" s="78"/>
      <c r="OQD13" s="78"/>
      <c r="OQE13" s="78"/>
      <c r="OQF13" s="78"/>
      <c r="OQG13" s="78"/>
      <c r="OQH13" s="78"/>
      <c r="OQI13" s="78"/>
      <c r="OQJ13" s="78"/>
      <c r="OQK13" s="78"/>
      <c r="OQL13" s="78"/>
      <c r="OQM13" s="78"/>
      <c r="OQN13" s="78"/>
      <c r="OQO13" s="78"/>
      <c r="OQP13" s="78"/>
      <c r="OQQ13" s="78"/>
      <c r="OQR13" s="78"/>
      <c r="OQS13" s="78"/>
      <c r="OQT13" s="78"/>
      <c r="OQU13" s="78"/>
      <c r="OQV13" s="78"/>
      <c r="OQW13" s="78"/>
      <c r="OQX13" s="78"/>
      <c r="OQY13" s="78"/>
      <c r="OQZ13" s="78"/>
      <c r="ORA13" s="78"/>
      <c r="ORB13" s="78"/>
      <c r="ORC13" s="78"/>
      <c r="ORD13" s="78"/>
      <c r="ORE13" s="78"/>
      <c r="ORF13" s="78"/>
      <c r="ORG13" s="78"/>
      <c r="ORH13" s="78"/>
      <c r="ORI13" s="78"/>
      <c r="ORJ13" s="78"/>
      <c r="ORK13" s="78"/>
      <c r="ORL13" s="78"/>
      <c r="ORM13" s="78"/>
      <c r="ORN13" s="78"/>
      <c r="ORO13" s="78"/>
      <c r="ORP13" s="78"/>
      <c r="ORQ13" s="78"/>
      <c r="ORR13" s="78"/>
      <c r="ORS13" s="78"/>
      <c r="ORT13" s="78"/>
      <c r="ORU13" s="78"/>
      <c r="ORV13" s="78"/>
      <c r="ORW13" s="78"/>
      <c r="ORX13" s="78"/>
      <c r="ORY13" s="78"/>
      <c r="ORZ13" s="78"/>
      <c r="OSA13" s="78"/>
      <c r="OSB13" s="78"/>
      <c r="OSC13" s="78"/>
      <c r="OSD13" s="78"/>
      <c r="OSE13" s="78"/>
      <c r="OSF13" s="78"/>
      <c r="OSG13" s="78"/>
      <c r="OSH13" s="78"/>
      <c r="OSI13" s="78"/>
      <c r="OSJ13" s="78"/>
      <c r="OSK13" s="78"/>
      <c r="OSL13" s="78"/>
      <c r="OSM13" s="78"/>
      <c r="OSN13" s="78"/>
      <c r="OSO13" s="78"/>
      <c r="OSP13" s="78"/>
      <c r="OSQ13" s="78"/>
      <c r="OSR13" s="78"/>
      <c r="OSS13" s="78"/>
      <c r="OST13" s="78"/>
      <c r="OSU13" s="78"/>
      <c r="OSV13" s="78"/>
      <c r="OSW13" s="78"/>
      <c r="OSX13" s="78"/>
      <c r="OSY13" s="78"/>
      <c r="OSZ13" s="78"/>
      <c r="OTA13" s="78"/>
      <c r="OTB13" s="78"/>
      <c r="OTC13" s="78"/>
      <c r="OTD13" s="78"/>
      <c r="OTE13" s="78"/>
      <c r="OTF13" s="78"/>
      <c r="OTG13" s="78"/>
      <c r="OTH13" s="78"/>
      <c r="OTI13" s="78"/>
      <c r="OTJ13" s="78"/>
      <c r="OTK13" s="78"/>
      <c r="OTL13" s="78"/>
      <c r="OTM13" s="78"/>
      <c r="OTN13" s="78"/>
      <c r="OTO13" s="78"/>
      <c r="OTP13" s="78"/>
      <c r="OTQ13" s="78"/>
      <c r="OTR13" s="78"/>
      <c r="OTS13" s="78"/>
      <c r="OTT13" s="78"/>
      <c r="OTU13" s="78"/>
      <c r="OTV13" s="78"/>
      <c r="OTW13" s="78"/>
      <c r="OTX13" s="78"/>
      <c r="OTY13" s="78"/>
      <c r="OTZ13" s="78"/>
      <c r="OUA13" s="78"/>
      <c r="OUB13" s="78"/>
      <c r="OUC13" s="78"/>
      <c r="OUD13" s="78"/>
      <c r="OUE13" s="78"/>
      <c r="OUF13" s="78"/>
      <c r="OUG13" s="78"/>
      <c r="OUH13" s="78"/>
      <c r="OUI13" s="78"/>
      <c r="OUJ13" s="78"/>
      <c r="OUK13" s="78"/>
      <c r="OUL13" s="78"/>
      <c r="OUM13" s="78"/>
      <c r="OUN13" s="78"/>
      <c r="OUO13" s="78"/>
      <c r="OUP13" s="78"/>
      <c r="OUQ13" s="78"/>
      <c r="OUR13" s="78"/>
      <c r="OUS13" s="78"/>
      <c r="OUT13" s="78"/>
      <c r="OUU13" s="78"/>
      <c r="OUV13" s="78"/>
      <c r="OUW13" s="78"/>
      <c r="OUX13" s="78"/>
      <c r="OUY13" s="78"/>
      <c r="OUZ13" s="78"/>
      <c r="OVA13" s="78"/>
      <c r="OVB13" s="78"/>
      <c r="OVC13" s="78"/>
      <c r="OVD13" s="78"/>
      <c r="OVE13" s="78"/>
      <c r="OVF13" s="78"/>
      <c r="OVG13" s="78"/>
      <c r="OVH13" s="78"/>
      <c r="OVI13" s="78"/>
      <c r="OVJ13" s="78"/>
      <c r="OVK13" s="78"/>
      <c r="OVL13" s="78"/>
      <c r="OVM13" s="78"/>
      <c r="OVN13" s="78"/>
      <c r="OVO13" s="78"/>
      <c r="OVP13" s="78"/>
      <c r="OVQ13" s="78"/>
      <c r="OVR13" s="78"/>
      <c r="OVS13" s="78"/>
      <c r="OVT13" s="78"/>
      <c r="OVU13" s="78"/>
      <c r="OVV13" s="78"/>
      <c r="OVW13" s="78"/>
      <c r="OVX13" s="78"/>
      <c r="OVY13" s="78"/>
      <c r="OVZ13" s="78"/>
      <c r="OWA13" s="78"/>
      <c r="OWB13" s="78"/>
      <c r="OWC13" s="78"/>
      <c r="OWD13" s="78"/>
      <c r="OWE13" s="78"/>
      <c r="OWF13" s="78"/>
      <c r="OWG13" s="78"/>
      <c r="OWH13" s="78"/>
      <c r="OWI13" s="78"/>
      <c r="OWJ13" s="78"/>
      <c r="OWK13" s="78"/>
      <c r="OWL13" s="78"/>
      <c r="OWM13" s="78"/>
      <c r="OWN13" s="78"/>
      <c r="OWO13" s="78"/>
      <c r="OWP13" s="78"/>
      <c r="OWQ13" s="78"/>
      <c r="OWR13" s="78"/>
      <c r="OWS13" s="78"/>
      <c r="OWT13" s="78"/>
      <c r="OWU13" s="78"/>
      <c r="OWV13" s="78"/>
      <c r="OWW13" s="78"/>
      <c r="OWX13" s="78"/>
      <c r="OWY13" s="78"/>
      <c r="OWZ13" s="78"/>
      <c r="OXA13" s="78"/>
      <c r="OXB13" s="78"/>
      <c r="OXC13" s="78"/>
      <c r="OXD13" s="78"/>
      <c r="OXE13" s="78"/>
      <c r="OXF13" s="78"/>
      <c r="OXG13" s="78"/>
      <c r="OXH13" s="78"/>
      <c r="OXI13" s="78"/>
      <c r="OXJ13" s="78"/>
      <c r="OXK13" s="78"/>
      <c r="OXL13" s="78"/>
      <c r="OXM13" s="78"/>
      <c r="OXN13" s="78"/>
      <c r="OXO13" s="78"/>
      <c r="OXP13" s="78"/>
      <c r="OXQ13" s="78"/>
      <c r="OXR13" s="78"/>
      <c r="OXS13" s="78"/>
      <c r="OXT13" s="78"/>
      <c r="OXU13" s="78"/>
      <c r="OXV13" s="78"/>
      <c r="OXW13" s="78"/>
      <c r="OXX13" s="78"/>
      <c r="OXY13" s="78"/>
      <c r="OXZ13" s="78"/>
      <c r="OYA13" s="78"/>
      <c r="OYB13" s="78"/>
      <c r="OYC13" s="78"/>
      <c r="OYD13" s="78"/>
      <c r="OYE13" s="78"/>
      <c r="OYF13" s="78"/>
      <c r="OYG13" s="78"/>
      <c r="OYH13" s="78"/>
      <c r="OYI13" s="78"/>
      <c r="OYJ13" s="78"/>
      <c r="OYK13" s="78"/>
      <c r="OYL13" s="78"/>
      <c r="OYM13" s="78"/>
      <c r="OYN13" s="78"/>
      <c r="OYO13" s="78"/>
      <c r="OYP13" s="78"/>
      <c r="OYQ13" s="78"/>
      <c r="OYR13" s="78"/>
      <c r="OYS13" s="78"/>
      <c r="OYT13" s="78"/>
      <c r="OYU13" s="78"/>
      <c r="OYV13" s="78"/>
      <c r="OYW13" s="78"/>
      <c r="OYX13" s="78"/>
      <c r="OYY13" s="78"/>
      <c r="OYZ13" s="78"/>
      <c r="OZA13" s="78"/>
      <c r="OZB13" s="78"/>
      <c r="OZC13" s="78"/>
      <c r="OZD13" s="78"/>
      <c r="OZE13" s="78"/>
      <c r="OZF13" s="78"/>
      <c r="OZG13" s="78"/>
      <c r="OZH13" s="78"/>
      <c r="OZI13" s="78"/>
      <c r="OZJ13" s="78"/>
      <c r="OZK13" s="78"/>
      <c r="OZL13" s="78"/>
      <c r="OZM13" s="78"/>
      <c r="OZN13" s="78"/>
      <c r="OZO13" s="78"/>
      <c r="OZP13" s="78"/>
      <c r="OZQ13" s="78"/>
      <c r="OZR13" s="78"/>
      <c r="OZS13" s="78"/>
      <c r="OZT13" s="78"/>
      <c r="OZU13" s="78"/>
      <c r="OZV13" s="78"/>
      <c r="OZW13" s="78"/>
      <c r="OZX13" s="78"/>
      <c r="OZY13" s="78"/>
      <c r="OZZ13" s="78"/>
      <c r="PAA13" s="78"/>
      <c r="PAB13" s="78"/>
      <c r="PAC13" s="78"/>
      <c r="PAD13" s="78"/>
      <c r="PAE13" s="78"/>
      <c r="PAF13" s="78"/>
      <c r="PAG13" s="78"/>
      <c r="PAH13" s="78"/>
      <c r="PAI13" s="78"/>
      <c r="PAJ13" s="78"/>
      <c r="PAK13" s="78"/>
      <c r="PAL13" s="78"/>
      <c r="PAM13" s="78"/>
      <c r="PAN13" s="78"/>
      <c r="PAO13" s="78"/>
      <c r="PAP13" s="78"/>
      <c r="PAQ13" s="78"/>
      <c r="PAR13" s="78"/>
      <c r="PAS13" s="78"/>
      <c r="PAT13" s="78"/>
      <c r="PAU13" s="78"/>
      <c r="PAV13" s="78"/>
      <c r="PAW13" s="78"/>
      <c r="PAX13" s="78"/>
      <c r="PAY13" s="78"/>
      <c r="PAZ13" s="78"/>
      <c r="PBA13" s="78"/>
      <c r="PBB13" s="78"/>
      <c r="PBC13" s="78"/>
      <c r="PBD13" s="78"/>
      <c r="PBE13" s="78"/>
      <c r="PBF13" s="78"/>
      <c r="PBG13" s="78"/>
      <c r="PBH13" s="78"/>
      <c r="PBI13" s="78"/>
      <c r="PBJ13" s="78"/>
      <c r="PBK13" s="78"/>
      <c r="PBL13" s="78"/>
      <c r="PBM13" s="78"/>
      <c r="PBN13" s="78"/>
      <c r="PBO13" s="78"/>
      <c r="PBP13" s="78"/>
      <c r="PBQ13" s="78"/>
      <c r="PBR13" s="78"/>
      <c r="PBS13" s="78"/>
      <c r="PBT13" s="78"/>
      <c r="PBU13" s="78"/>
      <c r="PBV13" s="78"/>
      <c r="PBW13" s="78"/>
      <c r="PBX13" s="78"/>
      <c r="PBY13" s="78"/>
      <c r="PBZ13" s="78"/>
      <c r="PCA13" s="78"/>
      <c r="PCB13" s="78"/>
      <c r="PCC13" s="78"/>
      <c r="PCD13" s="78"/>
      <c r="PCE13" s="78"/>
      <c r="PCF13" s="78"/>
      <c r="PCG13" s="78"/>
      <c r="PCH13" s="78"/>
      <c r="PCI13" s="78"/>
      <c r="PCJ13" s="78"/>
      <c r="PCK13" s="78"/>
      <c r="PCL13" s="78"/>
      <c r="PCM13" s="78"/>
      <c r="PCN13" s="78"/>
      <c r="PCO13" s="78"/>
      <c r="PCP13" s="78"/>
      <c r="PCQ13" s="78"/>
      <c r="PCR13" s="78"/>
      <c r="PCS13" s="78"/>
      <c r="PCT13" s="78"/>
      <c r="PCU13" s="78"/>
      <c r="PCV13" s="78"/>
      <c r="PCW13" s="78"/>
      <c r="PCX13" s="78"/>
      <c r="PCY13" s="78"/>
      <c r="PCZ13" s="78"/>
      <c r="PDA13" s="78"/>
      <c r="PDB13" s="78"/>
      <c r="PDC13" s="78"/>
      <c r="PDD13" s="78"/>
      <c r="PDE13" s="78"/>
      <c r="PDF13" s="78"/>
      <c r="PDG13" s="78"/>
      <c r="PDH13" s="78"/>
      <c r="PDI13" s="78"/>
      <c r="PDJ13" s="78"/>
      <c r="PDK13" s="78"/>
      <c r="PDL13" s="78"/>
      <c r="PDM13" s="78"/>
      <c r="PDN13" s="78"/>
      <c r="PDO13" s="78"/>
      <c r="PDP13" s="78"/>
      <c r="PDQ13" s="78"/>
      <c r="PDR13" s="78"/>
      <c r="PDS13" s="78"/>
      <c r="PDT13" s="78"/>
      <c r="PDU13" s="78"/>
      <c r="PDV13" s="78"/>
      <c r="PDW13" s="78"/>
      <c r="PDX13" s="78"/>
      <c r="PDY13" s="78"/>
      <c r="PDZ13" s="78"/>
      <c r="PEA13" s="78"/>
      <c r="PEB13" s="78"/>
      <c r="PEC13" s="78"/>
      <c r="PED13" s="78"/>
      <c r="PEE13" s="78"/>
      <c r="PEF13" s="78"/>
      <c r="PEG13" s="78"/>
      <c r="PEH13" s="78"/>
      <c r="PEI13" s="78"/>
      <c r="PEJ13" s="78"/>
      <c r="PEK13" s="78"/>
      <c r="PEL13" s="78"/>
      <c r="PEM13" s="78"/>
      <c r="PEN13" s="78"/>
      <c r="PEO13" s="78"/>
      <c r="PEP13" s="78"/>
      <c r="PEQ13" s="78"/>
      <c r="PER13" s="78"/>
      <c r="PES13" s="78"/>
      <c r="PET13" s="78"/>
      <c r="PEU13" s="78"/>
      <c r="PEV13" s="78"/>
      <c r="PEW13" s="78"/>
      <c r="PEX13" s="78"/>
      <c r="PEY13" s="78"/>
      <c r="PEZ13" s="78"/>
      <c r="PFA13" s="78"/>
      <c r="PFB13" s="78"/>
      <c r="PFC13" s="78"/>
      <c r="PFD13" s="78"/>
      <c r="PFE13" s="78"/>
      <c r="PFF13" s="78"/>
      <c r="PFG13" s="78"/>
      <c r="PFH13" s="78"/>
      <c r="PFI13" s="78"/>
      <c r="PFJ13" s="78"/>
      <c r="PFK13" s="78"/>
      <c r="PFL13" s="78"/>
      <c r="PFM13" s="78"/>
      <c r="PFN13" s="78"/>
      <c r="PFO13" s="78"/>
      <c r="PFP13" s="78"/>
      <c r="PFQ13" s="78"/>
      <c r="PFR13" s="78"/>
      <c r="PFS13" s="78"/>
      <c r="PFT13" s="78"/>
      <c r="PFU13" s="78"/>
      <c r="PFV13" s="78"/>
      <c r="PFW13" s="78"/>
      <c r="PFX13" s="78"/>
      <c r="PFY13" s="78"/>
      <c r="PFZ13" s="78"/>
      <c r="PGA13" s="78"/>
      <c r="PGB13" s="78"/>
      <c r="PGC13" s="78"/>
      <c r="PGD13" s="78"/>
      <c r="PGE13" s="78"/>
      <c r="PGF13" s="78"/>
      <c r="PGG13" s="78"/>
      <c r="PGH13" s="78"/>
      <c r="PGI13" s="78"/>
      <c r="PGJ13" s="78"/>
      <c r="PGK13" s="78"/>
      <c r="PGL13" s="78"/>
      <c r="PGM13" s="78"/>
      <c r="PGN13" s="78"/>
      <c r="PGO13" s="78"/>
      <c r="PGP13" s="78"/>
      <c r="PGQ13" s="78"/>
      <c r="PGR13" s="78"/>
      <c r="PGS13" s="78"/>
      <c r="PGT13" s="78"/>
      <c r="PGU13" s="78"/>
      <c r="PGV13" s="78"/>
      <c r="PGW13" s="78"/>
      <c r="PGX13" s="78"/>
      <c r="PGY13" s="78"/>
      <c r="PGZ13" s="78"/>
      <c r="PHA13" s="78"/>
      <c r="PHB13" s="78"/>
      <c r="PHC13" s="78"/>
      <c r="PHD13" s="78"/>
      <c r="PHE13" s="78"/>
      <c r="PHF13" s="78"/>
      <c r="PHG13" s="78"/>
      <c r="PHH13" s="78"/>
      <c r="PHI13" s="78"/>
      <c r="PHJ13" s="78"/>
      <c r="PHK13" s="78"/>
      <c r="PHL13" s="78"/>
      <c r="PHM13" s="78"/>
      <c r="PHN13" s="78"/>
      <c r="PHO13" s="78"/>
      <c r="PHP13" s="78"/>
      <c r="PHQ13" s="78"/>
      <c r="PHR13" s="78"/>
      <c r="PHS13" s="78"/>
      <c r="PHT13" s="78"/>
      <c r="PHU13" s="78"/>
      <c r="PHV13" s="78"/>
      <c r="PHW13" s="78"/>
      <c r="PHX13" s="78"/>
      <c r="PHY13" s="78"/>
      <c r="PHZ13" s="78"/>
      <c r="PIA13" s="78"/>
      <c r="PIB13" s="78"/>
      <c r="PIC13" s="78"/>
      <c r="PID13" s="78"/>
      <c r="PIE13" s="78"/>
      <c r="PIF13" s="78"/>
      <c r="PIG13" s="78"/>
      <c r="PIH13" s="78"/>
      <c r="PII13" s="78"/>
      <c r="PIJ13" s="78"/>
      <c r="PIK13" s="78"/>
      <c r="PIL13" s="78"/>
      <c r="PIM13" s="78"/>
      <c r="PIN13" s="78"/>
      <c r="PIO13" s="78"/>
      <c r="PIP13" s="78"/>
      <c r="PIQ13" s="78"/>
      <c r="PIR13" s="78"/>
      <c r="PIS13" s="78"/>
      <c r="PIT13" s="78"/>
      <c r="PIU13" s="78"/>
      <c r="PIV13" s="78"/>
      <c r="PIW13" s="78"/>
      <c r="PIX13" s="78"/>
      <c r="PIY13" s="78"/>
      <c r="PIZ13" s="78"/>
      <c r="PJA13" s="78"/>
      <c r="PJB13" s="78"/>
      <c r="PJC13" s="78"/>
      <c r="PJD13" s="78"/>
      <c r="PJE13" s="78"/>
      <c r="PJF13" s="78"/>
      <c r="PJG13" s="78"/>
      <c r="PJH13" s="78"/>
      <c r="PJI13" s="78"/>
      <c r="PJJ13" s="78"/>
      <c r="PJK13" s="78"/>
      <c r="PJL13" s="78"/>
      <c r="PJM13" s="78"/>
      <c r="PJN13" s="78"/>
      <c r="PJO13" s="78"/>
      <c r="PJP13" s="78"/>
      <c r="PJQ13" s="78"/>
      <c r="PJR13" s="78"/>
      <c r="PJS13" s="78"/>
      <c r="PJT13" s="78"/>
      <c r="PJU13" s="78"/>
      <c r="PJV13" s="78"/>
      <c r="PJW13" s="78"/>
      <c r="PJX13" s="78"/>
      <c r="PJY13" s="78"/>
      <c r="PJZ13" s="78"/>
      <c r="PKA13" s="78"/>
      <c r="PKB13" s="78"/>
      <c r="PKC13" s="78"/>
      <c r="PKD13" s="78"/>
      <c r="PKE13" s="78"/>
      <c r="PKF13" s="78"/>
      <c r="PKG13" s="78"/>
      <c r="PKH13" s="78"/>
      <c r="PKI13" s="78"/>
      <c r="PKJ13" s="78"/>
      <c r="PKK13" s="78"/>
      <c r="PKL13" s="78"/>
      <c r="PKM13" s="78"/>
      <c r="PKN13" s="78"/>
      <c r="PKO13" s="78"/>
      <c r="PKP13" s="78"/>
      <c r="PKQ13" s="78"/>
      <c r="PKR13" s="78"/>
      <c r="PKS13" s="78"/>
      <c r="PKT13" s="78"/>
      <c r="PKU13" s="78"/>
      <c r="PKV13" s="78"/>
      <c r="PKW13" s="78"/>
      <c r="PKX13" s="78"/>
      <c r="PKY13" s="78"/>
      <c r="PKZ13" s="78"/>
      <c r="PLA13" s="78"/>
      <c r="PLB13" s="78"/>
      <c r="PLC13" s="78"/>
      <c r="PLD13" s="78"/>
      <c r="PLE13" s="78"/>
      <c r="PLF13" s="78"/>
      <c r="PLG13" s="78"/>
      <c r="PLH13" s="78"/>
      <c r="PLI13" s="78"/>
      <c r="PLJ13" s="78"/>
      <c r="PLK13" s="78"/>
      <c r="PLL13" s="78"/>
      <c r="PLM13" s="78"/>
      <c r="PLN13" s="78"/>
      <c r="PLO13" s="78"/>
      <c r="PLP13" s="78"/>
      <c r="PLQ13" s="78"/>
      <c r="PLR13" s="78"/>
      <c r="PLS13" s="78"/>
      <c r="PLT13" s="78"/>
      <c r="PLU13" s="78"/>
      <c r="PLV13" s="78"/>
      <c r="PLW13" s="78"/>
      <c r="PLX13" s="78"/>
      <c r="PLY13" s="78"/>
      <c r="PLZ13" s="78"/>
      <c r="PMA13" s="78"/>
      <c r="PMB13" s="78"/>
      <c r="PMC13" s="78"/>
      <c r="PMD13" s="78"/>
      <c r="PME13" s="78"/>
      <c r="PMF13" s="78"/>
      <c r="PMG13" s="78"/>
      <c r="PMH13" s="78"/>
      <c r="PMI13" s="78"/>
      <c r="PMJ13" s="78"/>
      <c r="PMK13" s="78"/>
      <c r="PML13" s="78"/>
      <c r="PMM13" s="78"/>
      <c r="PMN13" s="78"/>
      <c r="PMO13" s="78"/>
      <c r="PMP13" s="78"/>
      <c r="PMQ13" s="78"/>
      <c r="PMR13" s="78"/>
      <c r="PMS13" s="78"/>
      <c r="PMT13" s="78"/>
      <c r="PMU13" s="78"/>
      <c r="PMV13" s="78"/>
      <c r="PMW13" s="78"/>
      <c r="PMX13" s="78"/>
      <c r="PMY13" s="78"/>
      <c r="PMZ13" s="78"/>
      <c r="PNA13" s="78"/>
      <c r="PNB13" s="78"/>
      <c r="PNC13" s="78"/>
      <c r="PND13" s="78"/>
      <c r="PNE13" s="78"/>
      <c r="PNF13" s="78"/>
      <c r="PNG13" s="78"/>
      <c r="PNH13" s="78"/>
      <c r="PNI13" s="78"/>
      <c r="PNJ13" s="78"/>
      <c r="PNK13" s="78"/>
      <c r="PNL13" s="78"/>
      <c r="PNM13" s="78"/>
      <c r="PNN13" s="78"/>
      <c r="PNO13" s="78"/>
      <c r="PNP13" s="78"/>
      <c r="PNQ13" s="78"/>
      <c r="PNR13" s="78"/>
      <c r="PNS13" s="78"/>
      <c r="PNT13" s="78"/>
      <c r="PNU13" s="78"/>
      <c r="PNV13" s="78"/>
      <c r="PNW13" s="78"/>
      <c r="PNX13" s="78"/>
      <c r="PNY13" s="78"/>
      <c r="PNZ13" s="78"/>
      <c r="POA13" s="78"/>
      <c r="POB13" s="78"/>
      <c r="POC13" s="78"/>
      <c r="POD13" s="78"/>
      <c r="POE13" s="78"/>
      <c r="POF13" s="78"/>
      <c r="POG13" s="78"/>
      <c r="POH13" s="78"/>
      <c r="POI13" s="78"/>
      <c r="POJ13" s="78"/>
      <c r="POK13" s="78"/>
      <c r="POL13" s="78"/>
      <c r="POM13" s="78"/>
      <c r="PON13" s="78"/>
      <c r="POO13" s="78"/>
      <c r="POP13" s="78"/>
      <c r="POQ13" s="78"/>
      <c r="POR13" s="78"/>
      <c r="POS13" s="78"/>
      <c r="POT13" s="78"/>
      <c r="POU13" s="78"/>
      <c r="POV13" s="78"/>
      <c r="POW13" s="78"/>
      <c r="POX13" s="78"/>
      <c r="POY13" s="78"/>
      <c r="POZ13" s="78"/>
      <c r="PPA13" s="78"/>
      <c r="PPB13" s="78"/>
      <c r="PPC13" s="78"/>
      <c r="PPD13" s="78"/>
      <c r="PPE13" s="78"/>
      <c r="PPF13" s="78"/>
      <c r="PPG13" s="78"/>
      <c r="PPH13" s="78"/>
      <c r="PPI13" s="78"/>
      <c r="PPJ13" s="78"/>
      <c r="PPK13" s="78"/>
      <c r="PPL13" s="78"/>
      <c r="PPM13" s="78"/>
      <c r="PPN13" s="78"/>
      <c r="PPO13" s="78"/>
      <c r="PPP13" s="78"/>
      <c r="PPQ13" s="78"/>
      <c r="PPR13" s="78"/>
      <c r="PPS13" s="78"/>
      <c r="PPT13" s="78"/>
      <c r="PPU13" s="78"/>
      <c r="PPV13" s="78"/>
      <c r="PPW13" s="78"/>
      <c r="PPX13" s="78"/>
      <c r="PPY13" s="78"/>
      <c r="PPZ13" s="78"/>
      <c r="PQA13" s="78"/>
      <c r="PQB13" s="78"/>
      <c r="PQC13" s="78"/>
      <c r="PQD13" s="78"/>
      <c r="PQE13" s="78"/>
      <c r="PQF13" s="78"/>
      <c r="PQG13" s="78"/>
      <c r="PQH13" s="78"/>
      <c r="PQI13" s="78"/>
      <c r="PQJ13" s="78"/>
      <c r="PQK13" s="78"/>
      <c r="PQL13" s="78"/>
      <c r="PQM13" s="78"/>
      <c r="PQN13" s="78"/>
      <c r="PQO13" s="78"/>
      <c r="PQP13" s="78"/>
      <c r="PQQ13" s="78"/>
      <c r="PQR13" s="78"/>
      <c r="PQS13" s="78"/>
      <c r="PQT13" s="78"/>
      <c r="PQU13" s="78"/>
      <c r="PQV13" s="78"/>
      <c r="PQW13" s="78"/>
      <c r="PQX13" s="78"/>
      <c r="PQY13" s="78"/>
      <c r="PQZ13" s="78"/>
      <c r="PRA13" s="78"/>
      <c r="PRB13" s="78"/>
      <c r="PRC13" s="78"/>
      <c r="PRD13" s="78"/>
      <c r="PRE13" s="78"/>
      <c r="PRF13" s="78"/>
      <c r="PRG13" s="78"/>
      <c r="PRH13" s="78"/>
      <c r="PRI13" s="78"/>
      <c r="PRJ13" s="78"/>
      <c r="PRK13" s="78"/>
      <c r="PRL13" s="78"/>
      <c r="PRM13" s="78"/>
      <c r="PRN13" s="78"/>
      <c r="PRO13" s="78"/>
      <c r="PRP13" s="78"/>
      <c r="PRQ13" s="78"/>
      <c r="PRR13" s="78"/>
      <c r="PRS13" s="78"/>
      <c r="PRT13" s="78"/>
      <c r="PRU13" s="78"/>
      <c r="PRV13" s="78"/>
      <c r="PRW13" s="78"/>
      <c r="PRX13" s="78"/>
      <c r="PRY13" s="78"/>
      <c r="PRZ13" s="78"/>
      <c r="PSA13" s="78"/>
      <c r="PSB13" s="78"/>
      <c r="PSC13" s="78"/>
      <c r="PSD13" s="78"/>
      <c r="PSE13" s="78"/>
      <c r="PSF13" s="78"/>
      <c r="PSG13" s="78"/>
      <c r="PSH13" s="78"/>
      <c r="PSI13" s="78"/>
      <c r="PSJ13" s="78"/>
      <c r="PSK13" s="78"/>
      <c r="PSL13" s="78"/>
      <c r="PSM13" s="78"/>
      <c r="PSN13" s="78"/>
      <c r="PSO13" s="78"/>
      <c r="PSP13" s="78"/>
      <c r="PSQ13" s="78"/>
      <c r="PSR13" s="78"/>
      <c r="PSS13" s="78"/>
      <c r="PST13" s="78"/>
      <c r="PSU13" s="78"/>
      <c r="PSV13" s="78"/>
      <c r="PSW13" s="78"/>
      <c r="PSX13" s="78"/>
      <c r="PSY13" s="78"/>
      <c r="PSZ13" s="78"/>
      <c r="PTA13" s="78"/>
      <c r="PTB13" s="78"/>
      <c r="PTC13" s="78"/>
      <c r="PTD13" s="78"/>
      <c r="PTE13" s="78"/>
      <c r="PTF13" s="78"/>
      <c r="PTG13" s="78"/>
      <c r="PTH13" s="78"/>
      <c r="PTI13" s="78"/>
      <c r="PTJ13" s="78"/>
      <c r="PTK13" s="78"/>
      <c r="PTL13" s="78"/>
      <c r="PTM13" s="78"/>
      <c r="PTN13" s="78"/>
      <c r="PTO13" s="78"/>
      <c r="PTP13" s="78"/>
      <c r="PTQ13" s="78"/>
      <c r="PTR13" s="78"/>
      <c r="PTS13" s="78"/>
      <c r="PTT13" s="78"/>
      <c r="PTU13" s="78"/>
      <c r="PTV13" s="78"/>
      <c r="PTW13" s="78"/>
      <c r="PTX13" s="78"/>
      <c r="PTY13" s="78"/>
      <c r="PTZ13" s="78"/>
      <c r="PUA13" s="78"/>
      <c r="PUB13" s="78"/>
      <c r="PUC13" s="78"/>
      <c r="PUD13" s="78"/>
      <c r="PUE13" s="78"/>
      <c r="PUF13" s="78"/>
      <c r="PUG13" s="78"/>
      <c r="PUH13" s="78"/>
      <c r="PUI13" s="78"/>
      <c r="PUJ13" s="78"/>
      <c r="PUK13" s="78"/>
      <c r="PUL13" s="78"/>
      <c r="PUM13" s="78"/>
      <c r="PUN13" s="78"/>
      <c r="PUO13" s="78"/>
      <c r="PUP13" s="78"/>
      <c r="PUQ13" s="78"/>
      <c r="PUR13" s="78"/>
      <c r="PUS13" s="78"/>
      <c r="PUT13" s="78"/>
      <c r="PUU13" s="78"/>
      <c r="PUV13" s="78"/>
      <c r="PUW13" s="78"/>
      <c r="PUX13" s="78"/>
      <c r="PUY13" s="78"/>
      <c r="PUZ13" s="78"/>
      <c r="PVA13" s="78"/>
      <c r="PVB13" s="78"/>
      <c r="PVC13" s="78"/>
      <c r="PVD13" s="78"/>
      <c r="PVE13" s="78"/>
      <c r="PVF13" s="78"/>
      <c r="PVG13" s="78"/>
      <c r="PVH13" s="78"/>
      <c r="PVI13" s="78"/>
      <c r="PVJ13" s="78"/>
      <c r="PVK13" s="78"/>
      <c r="PVL13" s="78"/>
      <c r="PVM13" s="78"/>
      <c r="PVN13" s="78"/>
      <c r="PVO13" s="78"/>
      <c r="PVP13" s="78"/>
      <c r="PVQ13" s="78"/>
      <c r="PVR13" s="78"/>
      <c r="PVS13" s="78"/>
      <c r="PVT13" s="78"/>
      <c r="PVU13" s="78"/>
      <c r="PVV13" s="78"/>
      <c r="PVW13" s="78"/>
      <c r="PVX13" s="78"/>
      <c r="PVY13" s="78"/>
      <c r="PVZ13" s="78"/>
      <c r="PWA13" s="78"/>
      <c r="PWB13" s="78"/>
      <c r="PWC13" s="78"/>
      <c r="PWD13" s="78"/>
      <c r="PWE13" s="78"/>
      <c r="PWF13" s="78"/>
      <c r="PWG13" s="78"/>
      <c r="PWH13" s="78"/>
      <c r="PWI13" s="78"/>
      <c r="PWJ13" s="78"/>
      <c r="PWK13" s="78"/>
      <c r="PWL13" s="78"/>
      <c r="PWM13" s="78"/>
      <c r="PWN13" s="78"/>
      <c r="PWO13" s="78"/>
      <c r="PWP13" s="78"/>
      <c r="PWQ13" s="78"/>
      <c r="PWR13" s="78"/>
      <c r="PWS13" s="78"/>
      <c r="PWT13" s="78"/>
      <c r="PWU13" s="78"/>
      <c r="PWV13" s="78"/>
      <c r="PWW13" s="78"/>
      <c r="PWX13" s="78"/>
      <c r="PWY13" s="78"/>
      <c r="PWZ13" s="78"/>
      <c r="PXA13" s="78"/>
      <c r="PXB13" s="78"/>
      <c r="PXC13" s="78"/>
      <c r="PXD13" s="78"/>
      <c r="PXE13" s="78"/>
      <c r="PXF13" s="78"/>
      <c r="PXG13" s="78"/>
      <c r="PXH13" s="78"/>
      <c r="PXI13" s="78"/>
      <c r="PXJ13" s="78"/>
      <c r="PXK13" s="78"/>
      <c r="PXL13" s="78"/>
      <c r="PXM13" s="78"/>
      <c r="PXN13" s="78"/>
      <c r="PXO13" s="78"/>
      <c r="PXP13" s="78"/>
      <c r="PXQ13" s="78"/>
      <c r="PXR13" s="78"/>
      <c r="PXS13" s="78"/>
      <c r="PXT13" s="78"/>
      <c r="PXU13" s="78"/>
      <c r="PXV13" s="78"/>
      <c r="PXW13" s="78"/>
      <c r="PXX13" s="78"/>
      <c r="PXY13" s="78"/>
      <c r="PXZ13" s="78"/>
      <c r="PYA13" s="78"/>
      <c r="PYB13" s="78"/>
      <c r="PYC13" s="78"/>
      <c r="PYD13" s="78"/>
      <c r="PYE13" s="78"/>
      <c r="PYF13" s="78"/>
      <c r="PYG13" s="78"/>
      <c r="PYH13" s="78"/>
      <c r="PYI13" s="78"/>
      <c r="PYJ13" s="78"/>
      <c r="PYK13" s="78"/>
      <c r="PYL13" s="78"/>
      <c r="PYM13" s="78"/>
      <c r="PYN13" s="78"/>
      <c r="PYO13" s="78"/>
      <c r="PYP13" s="78"/>
      <c r="PYQ13" s="78"/>
      <c r="PYR13" s="78"/>
      <c r="PYS13" s="78"/>
      <c r="PYT13" s="78"/>
      <c r="PYU13" s="78"/>
      <c r="PYV13" s="78"/>
      <c r="PYW13" s="78"/>
      <c r="PYX13" s="78"/>
      <c r="PYY13" s="78"/>
      <c r="PYZ13" s="78"/>
      <c r="PZA13" s="78"/>
      <c r="PZB13" s="78"/>
      <c r="PZC13" s="78"/>
      <c r="PZD13" s="78"/>
      <c r="PZE13" s="78"/>
      <c r="PZF13" s="78"/>
      <c r="PZG13" s="78"/>
      <c r="PZH13" s="78"/>
      <c r="PZI13" s="78"/>
      <c r="PZJ13" s="78"/>
      <c r="PZK13" s="78"/>
      <c r="PZL13" s="78"/>
      <c r="PZM13" s="78"/>
      <c r="PZN13" s="78"/>
      <c r="PZO13" s="78"/>
      <c r="PZP13" s="78"/>
      <c r="PZQ13" s="78"/>
      <c r="PZR13" s="78"/>
      <c r="PZS13" s="78"/>
      <c r="PZT13" s="78"/>
      <c r="PZU13" s="78"/>
      <c r="PZV13" s="78"/>
      <c r="PZW13" s="78"/>
      <c r="PZX13" s="78"/>
      <c r="PZY13" s="78"/>
      <c r="PZZ13" s="78"/>
      <c r="QAA13" s="78"/>
      <c r="QAB13" s="78"/>
      <c r="QAC13" s="78"/>
      <c r="QAD13" s="78"/>
      <c r="QAE13" s="78"/>
      <c r="QAF13" s="78"/>
      <c r="QAG13" s="78"/>
      <c r="QAH13" s="78"/>
      <c r="QAI13" s="78"/>
      <c r="QAJ13" s="78"/>
      <c r="QAK13" s="78"/>
      <c r="QAL13" s="78"/>
      <c r="QAM13" s="78"/>
      <c r="QAN13" s="78"/>
      <c r="QAO13" s="78"/>
      <c r="QAP13" s="78"/>
      <c r="QAQ13" s="78"/>
      <c r="QAR13" s="78"/>
      <c r="QAS13" s="78"/>
      <c r="QAT13" s="78"/>
      <c r="QAU13" s="78"/>
      <c r="QAV13" s="78"/>
      <c r="QAW13" s="78"/>
      <c r="QAX13" s="78"/>
      <c r="QAY13" s="78"/>
      <c r="QAZ13" s="78"/>
      <c r="QBA13" s="78"/>
      <c r="QBB13" s="78"/>
      <c r="QBC13" s="78"/>
      <c r="QBD13" s="78"/>
      <c r="QBE13" s="78"/>
      <c r="QBF13" s="78"/>
      <c r="QBG13" s="78"/>
      <c r="QBH13" s="78"/>
      <c r="QBI13" s="78"/>
      <c r="QBJ13" s="78"/>
      <c r="QBK13" s="78"/>
      <c r="QBL13" s="78"/>
      <c r="QBM13" s="78"/>
      <c r="QBN13" s="78"/>
      <c r="QBO13" s="78"/>
      <c r="QBP13" s="78"/>
      <c r="QBQ13" s="78"/>
      <c r="QBR13" s="78"/>
      <c r="QBS13" s="78"/>
      <c r="QBT13" s="78"/>
      <c r="QBU13" s="78"/>
      <c r="QBV13" s="78"/>
      <c r="QBW13" s="78"/>
      <c r="QBX13" s="78"/>
      <c r="QBY13" s="78"/>
      <c r="QBZ13" s="78"/>
      <c r="QCA13" s="78"/>
      <c r="QCB13" s="78"/>
      <c r="QCC13" s="78"/>
      <c r="QCD13" s="78"/>
      <c r="QCE13" s="78"/>
      <c r="QCF13" s="78"/>
      <c r="QCG13" s="78"/>
      <c r="QCH13" s="78"/>
      <c r="QCI13" s="78"/>
      <c r="QCJ13" s="78"/>
      <c r="QCK13" s="78"/>
      <c r="QCL13" s="78"/>
      <c r="QCM13" s="78"/>
      <c r="QCN13" s="78"/>
      <c r="QCO13" s="78"/>
      <c r="QCP13" s="78"/>
      <c r="QCQ13" s="78"/>
      <c r="QCR13" s="78"/>
      <c r="QCS13" s="78"/>
      <c r="QCT13" s="78"/>
      <c r="QCU13" s="78"/>
      <c r="QCV13" s="78"/>
      <c r="QCW13" s="78"/>
      <c r="QCX13" s="78"/>
      <c r="QCY13" s="78"/>
      <c r="QCZ13" s="78"/>
      <c r="QDA13" s="78"/>
      <c r="QDB13" s="78"/>
      <c r="QDC13" s="78"/>
      <c r="QDD13" s="78"/>
      <c r="QDE13" s="78"/>
      <c r="QDF13" s="78"/>
      <c r="QDG13" s="78"/>
      <c r="QDH13" s="78"/>
      <c r="QDI13" s="78"/>
      <c r="QDJ13" s="78"/>
      <c r="QDK13" s="78"/>
      <c r="QDL13" s="78"/>
      <c r="QDM13" s="78"/>
      <c r="QDN13" s="78"/>
      <c r="QDO13" s="78"/>
      <c r="QDP13" s="78"/>
      <c r="QDQ13" s="78"/>
      <c r="QDR13" s="78"/>
      <c r="QDS13" s="78"/>
      <c r="QDT13" s="78"/>
      <c r="QDU13" s="78"/>
      <c r="QDV13" s="78"/>
      <c r="QDW13" s="78"/>
      <c r="QDX13" s="78"/>
      <c r="QDY13" s="78"/>
      <c r="QDZ13" s="78"/>
      <c r="QEA13" s="78"/>
      <c r="QEB13" s="78"/>
      <c r="QEC13" s="78"/>
      <c r="QED13" s="78"/>
      <c r="QEE13" s="78"/>
      <c r="QEF13" s="78"/>
      <c r="QEG13" s="78"/>
      <c r="QEH13" s="78"/>
      <c r="QEI13" s="78"/>
      <c r="QEJ13" s="78"/>
      <c r="QEK13" s="78"/>
      <c r="QEL13" s="78"/>
      <c r="QEM13" s="78"/>
      <c r="QEN13" s="78"/>
      <c r="QEO13" s="78"/>
      <c r="QEP13" s="78"/>
      <c r="QEQ13" s="78"/>
      <c r="QER13" s="78"/>
      <c r="QES13" s="78"/>
      <c r="QET13" s="78"/>
      <c r="QEU13" s="78"/>
      <c r="QEV13" s="78"/>
      <c r="QEW13" s="78"/>
      <c r="QEX13" s="78"/>
      <c r="QEY13" s="78"/>
      <c r="QEZ13" s="78"/>
      <c r="QFA13" s="78"/>
      <c r="QFB13" s="78"/>
      <c r="QFC13" s="78"/>
      <c r="QFD13" s="78"/>
      <c r="QFE13" s="78"/>
      <c r="QFF13" s="78"/>
      <c r="QFG13" s="78"/>
      <c r="QFH13" s="78"/>
      <c r="QFI13" s="78"/>
      <c r="QFJ13" s="78"/>
      <c r="QFK13" s="78"/>
      <c r="QFL13" s="78"/>
      <c r="QFM13" s="78"/>
      <c r="QFN13" s="78"/>
      <c r="QFO13" s="78"/>
      <c r="QFP13" s="78"/>
      <c r="QFQ13" s="78"/>
      <c r="QFR13" s="78"/>
      <c r="QFS13" s="78"/>
      <c r="QFT13" s="78"/>
      <c r="QFU13" s="78"/>
      <c r="QFV13" s="78"/>
      <c r="QFW13" s="78"/>
      <c r="QFX13" s="78"/>
      <c r="QFY13" s="78"/>
      <c r="QFZ13" s="78"/>
      <c r="QGA13" s="78"/>
      <c r="QGB13" s="78"/>
      <c r="QGC13" s="78"/>
      <c r="QGD13" s="78"/>
      <c r="QGE13" s="78"/>
      <c r="QGF13" s="78"/>
      <c r="QGG13" s="78"/>
      <c r="QGH13" s="78"/>
      <c r="QGI13" s="78"/>
      <c r="QGJ13" s="78"/>
      <c r="QGK13" s="78"/>
      <c r="QGL13" s="78"/>
      <c r="QGM13" s="78"/>
      <c r="QGN13" s="78"/>
      <c r="QGO13" s="78"/>
      <c r="QGP13" s="78"/>
      <c r="QGQ13" s="78"/>
      <c r="QGR13" s="78"/>
      <c r="QGS13" s="78"/>
      <c r="QGT13" s="78"/>
      <c r="QGU13" s="78"/>
      <c r="QGV13" s="78"/>
      <c r="QGW13" s="78"/>
      <c r="QGX13" s="78"/>
      <c r="QGY13" s="78"/>
      <c r="QGZ13" s="78"/>
      <c r="QHA13" s="78"/>
      <c r="QHB13" s="78"/>
      <c r="QHC13" s="78"/>
      <c r="QHD13" s="78"/>
      <c r="QHE13" s="78"/>
      <c r="QHF13" s="78"/>
      <c r="QHG13" s="78"/>
      <c r="QHH13" s="78"/>
      <c r="QHI13" s="78"/>
      <c r="QHJ13" s="78"/>
      <c r="QHK13" s="78"/>
      <c r="QHL13" s="78"/>
      <c r="QHM13" s="78"/>
      <c r="QHN13" s="78"/>
      <c r="QHO13" s="78"/>
      <c r="QHP13" s="78"/>
      <c r="QHQ13" s="78"/>
      <c r="QHR13" s="78"/>
      <c r="QHS13" s="78"/>
      <c r="QHT13" s="78"/>
      <c r="QHU13" s="78"/>
      <c r="QHV13" s="78"/>
      <c r="QHW13" s="78"/>
      <c r="QHX13" s="78"/>
      <c r="QHY13" s="78"/>
      <c r="QHZ13" s="78"/>
      <c r="QIA13" s="78"/>
      <c r="QIB13" s="78"/>
      <c r="QIC13" s="78"/>
      <c r="QID13" s="78"/>
      <c r="QIE13" s="78"/>
      <c r="QIF13" s="78"/>
      <c r="QIG13" s="78"/>
      <c r="QIH13" s="78"/>
      <c r="QII13" s="78"/>
      <c r="QIJ13" s="78"/>
      <c r="QIK13" s="78"/>
      <c r="QIL13" s="78"/>
      <c r="QIM13" s="78"/>
      <c r="QIN13" s="78"/>
      <c r="QIO13" s="78"/>
      <c r="QIP13" s="78"/>
      <c r="QIQ13" s="78"/>
      <c r="QIR13" s="78"/>
      <c r="QIS13" s="78"/>
      <c r="QIT13" s="78"/>
      <c r="QIU13" s="78"/>
      <c r="QIV13" s="78"/>
      <c r="QIW13" s="78"/>
      <c r="QIX13" s="78"/>
      <c r="QIY13" s="78"/>
      <c r="QIZ13" s="78"/>
      <c r="QJA13" s="78"/>
      <c r="QJB13" s="78"/>
      <c r="QJC13" s="78"/>
      <c r="QJD13" s="78"/>
      <c r="QJE13" s="78"/>
      <c r="QJF13" s="78"/>
      <c r="QJG13" s="78"/>
      <c r="QJH13" s="78"/>
      <c r="QJI13" s="78"/>
      <c r="QJJ13" s="78"/>
      <c r="QJK13" s="78"/>
      <c r="QJL13" s="78"/>
      <c r="QJM13" s="78"/>
      <c r="QJN13" s="78"/>
      <c r="QJO13" s="78"/>
      <c r="QJP13" s="78"/>
      <c r="QJQ13" s="78"/>
      <c r="QJR13" s="78"/>
      <c r="QJS13" s="78"/>
      <c r="QJT13" s="78"/>
      <c r="QJU13" s="78"/>
      <c r="QJV13" s="78"/>
      <c r="QJW13" s="78"/>
      <c r="QJX13" s="78"/>
      <c r="QJY13" s="78"/>
      <c r="QJZ13" s="78"/>
      <c r="QKA13" s="78"/>
      <c r="QKB13" s="78"/>
      <c r="QKC13" s="78"/>
      <c r="QKD13" s="78"/>
      <c r="QKE13" s="78"/>
      <c r="QKF13" s="78"/>
      <c r="QKG13" s="78"/>
      <c r="QKH13" s="78"/>
      <c r="QKI13" s="78"/>
      <c r="QKJ13" s="78"/>
      <c r="QKK13" s="78"/>
      <c r="QKL13" s="78"/>
      <c r="QKM13" s="78"/>
      <c r="QKN13" s="78"/>
      <c r="QKO13" s="78"/>
      <c r="QKP13" s="78"/>
      <c r="QKQ13" s="78"/>
      <c r="QKR13" s="78"/>
      <c r="QKS13" s="78"/>
      <c r="QKT13" s="78"/>
      <c r="QKU13" s="78"/>
      <c r="QKV13" s="78"/>
      <c r="QKW13" s="78"/>
      <c r="QKX13" s="78"/>
      <c r="QKY13" s="78"/>
      <c r="QKZ13" s="78"/>
      <c r="QLA13" s="78"/>
      <c r="QLB13" s="78"/>
      <c r="QLC13" s="78"/>
      <c r="QLD13" s="78"/>
      <c r="QLE13" s="78"/>
      <c r="QLF13" s="78"/>
      <c r="QLG13" s="78"/>
      <c r="QLH13" s="78"/>
      <c r="QLI13" s="78"/>
      <c r="QLJ13" s="78"/>
      <c r="QLK13" s="78"/>
      <c r="QLL13" s="78"/>
      <c r="QLM13" s="78"/>
      <c r="QLN13" s="78"/>
      <c r="QLO13" s="78"/>
      <c r="QLP13" s="78"/>
      <c r="QLQ13" s="78"/>
      <c r="QLR13" s="78"/>
      <c r="QLS13" s="78"/>
      <c r="QLT13" s="78"/>
      <c r="QLU13" s="78"/>
      <c r="QLV13" s="78"/>
      <c r="QLW13" s="78"/>
      <c r="QLX13" s="78"/>
      <c r="QLY13" s="78"/>
      <c r="QLZ13" s="78"/>
      <c r="QMA13" s="78"/>
      <c r="QMB13" s="78"/>
      <c r="QMC13" s="78"/>
      <c r="QMD13" s="78"/>
      <c r="QME13" s="78"/>
      <c r="QMF13" s="78"/>
      <c r="QMG13" s="78"/>
      <c r="QMH13" s="78"/>
      <c r="QMI13" s="78"/>
      <c r="QMJ13" s="78"/>
      <c r="QMK13" s="78"/>
      <c r="QML13" s="78"/>
      <c r="QMM13" s="78"/>
      <c r="QMN13" s="78"/>
      <c r="QMO13" s="78"/>
      <c r="QMP13" s="78"/>
      <c r="QMQ13" s="78"/>
      <c r="QMR13" s="78"/>
      <c r="QMS13" s="78"/>
      <c r="QMT13" s="78"/>
      <c r="QMU13" s="78"/>
      <c r="QMV13" s="78"/>
      <c r="QMW13" s="78"/>
      <c r="QMX13" s="78"/>
      <c r="QMY13" s="78"/>
      <c r="QMZ13" s="78"/>
      <c r="QNA13" s="78"/>
      <c r="QNB13" s="78"/>
      <c r="QNC13" s="78"/>
      <c r="QND13" s="78"/>
      <c r="QNE13" s="78"/>
      <c r="QNF13" s="78"/>
      <c r="QNG13" s="78"/>
      <c r="QNH13" s="78"/>
      <c r="QNI13" s="78"/>
      <c r="QNJ13" s="78"/>
      <c r="QNK13" s="78"/>
      <c r="QNL13" s="78"/>
      <c r="QNM13" s="78"/>
      <c r="QNN13" s="78"/>
      <c r="QNO13" s="78"/>
      <c r="QNP13" s="78"/>
      <c r="QNQ13" s="78"/>
      <c r="QNR13" s="78"/>
      <c r="QNS13" s="78"/>
      <c r="QNT13" s="78"/>
      <c r="QNU13" s="78"/>
      <c r="QNV13" s="78"/>
      <c r="QNW13" s="78"/>
      <c r="QNX13" s="78"/>
      <c r="QNY13" s="78"/>
      <c r="QNZ13" s="78"/>
      <c r="QOA13" s="78"/>
      <c r="QOB13" s="78"/>
      <c r="QOC13" s="78"/>
      <c r="QOD13" s="78"/>
      <c r="QOE13" s="78"/>
      <c r="QOF13" s="78"/>
      <c r="QOG13" s="78"/>
      <c r="QOH13" s="78"/>
      <c r="QOI13" s="78"/>
      <c r="QOJ13" s="78"/>
      <c r="QOK13" s="78"/>
      <c r="QOL13" s="78"/>
      <c r="QOM13" s="78"/>
      <c r="QON13" s="78"/>
      <c r="QOO13" s="78"/>
      <c r="QOP13" s="78"/>
      <c r="QOQ13" s="78"/>
      <c r="QOR13" s="78"/>
      <c r="QOS13" s="78"/>
      <c r="QOT13" s="78"/>
      <c r="QOU13" s="78"/>
      <c r="QOV13" s="78"/>
      <c r="QOW13" s="78"/>
      <c r="QOX13" s="78"/>
      <c r="QOY13" s="78"/>
      <c r="QOZ13" s="78"/>
      <c r="QPA13" s="78"/>
      <c r="QPB13" s="78"/>
      <c r="QPC13" s="78"/>
      <c r="QPD13" s="78"/>
      <c r="QPE13" s="78"/>
      <c r="QPF13" s="78"/>
      <c r="QPG13" s="78"/>
      <c r="QPH13" s="78"/>
      <c r="QPI13" s="78"/>
      <c r="QPJ13" s="78"/>
      <c r="QPK13" s="78"/>
      <c r="QPL13" s="78"/>
      <c r="QPM13" s="78"/>
      <c r="QPN13" s="78"/>
      <c r="QPO13" s="78"/>
      <c r="QPP13" s="78"/>
      <c r="QPQ13" s="78"/>
      <c r="QPR13" s="78"/>
      <c r="QPS13" s="78"/>
      <c r="QPT13" s="78"/>
      <c r="QPU13" s="78"/>
      <c r="QPV13" s="78"/>
      <c r="QPW13" s="78"/>
      <c r="QPX13" s="78"/>
      <c r="QPY13" s="78"/>
      <c r="QPZ13" s="78"/>
      <c r="QQA13" s="78"/>
      <c r="QQB13" s="78"/>
      <c r="QQC13" s="78"/>
      <c r="QQD13" s="78"/>
      <c r="QQE13" s="78"/>
      <c r="QQF13" s="78"/>
      <c r="QQG13" s="78"/>
      <c r="QQH13" s="78"/>
      <c r="QQI13" s="78"/>
      <c r="QQJ13" s="78"/>
      <c r="QQK13" s="78"/>
      <c r="QQL13" s="78"/>
      <c r="QQM13" s="78"/>
      <c r="QQN13" s="78"/>
      <c r="QQO13" s="78"/>
      <c r="QQP13" s="78"/>
      <c r="QQQ13" s="78"/>
      <c r="QQR13" s="78"/>
      <c r="QQS13" s="78"/>
      <c r="QQT13" s="78"/>
      <c r="QQU13" s="78"/>
      <c r="QQV13" s="78"/>
      <c r="QQW13" s="78"/>
      <c r="QQX13" s="78"/>
      <c r="QQY13" s="78"/>
      <c r="QQZ13" s="78"/>
      <c r="QRA13" s="78"/>
      <c r="QRB13" s="78"/>
      <c r="QRC13" s="78"/>
      <c r="QRD13" s="78"/>
      <c r="QRE13" s="78"/>
      <c r="QRF13" s="78"/>
      <c r="QRG13" s="78"/>
      <c r="QRH13" s="78"/>
      <c r="QRI13" s="78"/>
      <c r="QRJ13" s="78"/>
      <c r="QRK13" s="78"/>
      <c r="QRL13" s="78"/>
      <c r="QRM13" s="78"/>
      <c r="QRN13" s="78"/>
      <c r="QRO13" s="78"/>
      <c r="QRP13" s="78"/>
      <c r="QRQ13" s="78"/>
      <c r="QRR13" s="78"/>
      <c r="QRS13" s="78"/>
      <c r="QRT13" s="78"/>
      <c r="QRU13" s="78"/>
      <c r="QRV13" s="78"/>
      <c r="QRW13" s="78"/>
      <c r="QRX13" s="78"/>
      <c r="QRY13" s="78"/>
      <c r="QRZ13" s="78"/>
      <c r="QSA13" s="78"/>
      <c r="QSB13" s="78"/>
      <c r="QSC13" s="78"/>
      <c r="QSD13" s="78"/>
      <c r="QSE13" s="78"/>
      <c r="QSF13" s="78"/>
      <c r="QSG13" s="78"/>
      <c r="QSH13" s="78"/>
      <c r="QSI13" s="78"/>
      <c r="QSJ13" s="78"/>
      <c r="QSK13" s="78"/>
      <c r="QSL13" s="78"/>
      <c r="QSM13" s="78"/>
      <c r="QSN13" s="78"/>
      <c r="QSO13" s="78"/>
      <c r="QSP13" s="78"/>
      <c r="QSQ13" s="78"/>
      <c r="QSR13" s="78"/>
      <c r="QSS13" s="78"/>
      <c r="QST13" s="78"/>
      <c r="QSU13" s="78"/>
      <c r="QSV13" s="78"/>
      <c r="QSW13" s="78"/>
      <c r="QSX13" s="78"/>
      <c r="QSY13" s="78"/>
      <c r="QSZ13" s="78"/>
      <c r="QTA13" s="78"/>
      <c r="QTB13" s="78"/>
      <c r="QTC13" s="78"/>
      <c r="QTD13" s="78"/>
      <c r="QTE13" s="78"/>
      <c r="QTF13" s="78"/>
      <c r="QTG13" s="78"/>
      <c r="QTH13" s="78"/>
      <c r="QTI13" s="78"/>
      <c r="QTJ13" s="78"/>
      <c r="QTK13" s="78"/>
      <c r="QTL13" s="78"/>
      <c r="QTM13" s="78"/>
      <c r="QTN13" s="78"/>
      <c r="QTO13" s="78"/>
      <c r="QTP13" s="78"/>
      <c r="QTQ13" s="78"/>
      <c r="QTR13" s="78"/>
      <c r="QTS13" s="78"/>
      <c r="QTT13" s="78"/>
      <c r="QTU13" s="78"/>
      <c r="QTV13" s="78"/>
      <c r="QTW13" s="78"/>
      <c r="QTX13" s="78"/>
      <c r="QTY13" s="78"/>
      <c r="QTZ13" s="78"/>
      <c r="QUA13" s="78"/>
      <c r="QUB13" s="78"/>
      <c r="QUC13" s="78"/>
      <c r="QUD13" s="78"/>
      <c r="QUE13" s="78"/>
      <c r="QUF13" s="78"/>
      <c r="QUG13" s="78"/>
      <c r="QUH13" s="78"/>
      <c r="QUI13" s="78"/>
      <c r="QUJ13" s="78"/>
      <c r="QUK13" s="78"/>
      <c r="QUL13" s="78"/>
      <c r="QUM13" s="78"/>
      <c r="QUN13" s="78"/>
      <c r="QUO13" s="78"/>
      <c r="QUP13" s="78"/>
      <c r="QUQ13" s="78"/>
      <c r="QUR13" s="78"/>
      <c r="QUS13" s="78"/>
      <c r="QUT13" s="78"/>
      <c r="QUU13" s="78"/>
      <c r="QUV13" s="78"/>
      <c r="QUW13" s="78"/>
      <c r="QUX13" s="78"/>
      <c r="QUY13" s="78"/>
      <c r="QUZ13" s="78"/>
      <c r="QVA13" s="78"/>
      <c r="QVB13" s="78"/>
      <c r="QVC13" s="78"/>
      <c r="QVD13" s="78"/>
      <c r="QVE13" s="78"/>
      <c r="QVF13" s="78"/>
      <c r="QVG13" s="78"/>
      <c r="QVH13" s="78"/>
      <c r="QVI13" s="78"/>
      <c r="QVJ13" s="78"/>
      <c r="QVK13" s="78"/>
      <c r="QVL13" s="78"/>
      <c r="QVM13" s="78"/>
      <c r="QVN13" s="78"/>
      <c r="QVO13" s="78"/>
      <c r="QVP13" s="78"/>
      <c r="QVQ13" s="78"/>
      <c r="QVR13" s="78"/>
      <c r="QVS13" s="78"/>
      <c r="QVT13" s="78"/>
      <c r="QVU13" s="78"/>
      <c r="QVV13" s="78"/>
      <c r="QVW13" s="78"/>
      <c r="QVX13" s="78"/>
      <c r="QVY13" s="78"/>
      <c r="QVZ13" s="78"/>
      <c r="QWA13" s="78"/>
      <c r="QWB13" s="78"/>
      <c r="QWC13" s="78"/>
      <c r="QWD13" s="78"/>
      <c r="QWE13" s="78"/>
      <c r="QWF13" s="78"/>
      <c r="QWG13" s="78"/>
      <c r="QWH13" s="78"/>
      <c r="QWI13" s="78"/>
      <c r="QWJ13" s="78"/>
      <c r="QWK13" s="78"/>
      <c r="QWL13" s="78"/>
      <c r="QWM13" s="78"/>
      <c r="QWN13" s="78"/>
      <c r="QWO13" s="78"/>
      <c r="QWP13" s="78"/>
      <c r="QWQ13" s="78"/>
      <c r="QWR13" s="78"/>
      <c r="QWS13" s="78"/>
      <c r="QWT13" s="78"/>
      <c r="QWU13" s="78"/>
      <c r="QWV13" s="78"/>
      <c r="QWW13" s="78"/>
      <c r="QWX13" s="78"/>
      <c r="QWY13" s="78"/>
      <c r="QWZ13" s="78"/>
      <c r="QXA13" s="78"/>
      <c r="QXB13" s="78"/>
      <c r="QXC13" s="78"/>
      <c r="QXD13" s="78"/>
      <c r="QXE13" s="78"/>
      <c r="QXF13" s="78"/>
      <c r="QXG13" s="78"/>
      <c r="QXH13" s="78"/>
      <c r="QXI13" s="78"/>
      <c r="QXJ13" s="78"/>
      <c r="QXK13" s="78"/>
      <c r="QXL13" s="78"/>
      <c r="QXM13" s="78"/>
      <c r="QXN13" s="78"/>
      <c r="QXO13" s="78"/>
      <c r="QXP13" s="78"/>
      <c r="QXQ13" s="78"/>
      <c r="QXR13" s="78"/>
      <c r="QXS13" s="78"/>
      <c r="QXT13" s="78"/>
      <c r="QXU13" s="78"/>
      <c r="QXV13" s="78"/>
      <c r="QXW13" s="78"/>
      <c r="QXX13" s="78"/>
      <c r="QXY13" s="78"/>
      <c r="QXZ13" s="78"/>
      <c r="QYA13" s="78"/>
      <c r="QYB13" s="78"/>
      <c r="QYC13" s="78"/>
      <c r="QYD13" s="78"/>
      <c r="QYE13" s="78"/>
      <c r="QYF13" s="78"/>
      <c r="QYG13" s="78"/>
      <c r="QYH13" s="78"/>
      <c r="QYI13" s="78"/>
      <c r="QYJ13" s="78"/>
      <c r="QYK13" s="78"/>
      <c r="QYL13" s="78"/>
      <c r="QYM13" s="78"/>
      <c r="QYN13" s="78"/>
      <c r="QYO13" s="78"/>
      <c r="QYP13" s="78"/>
      <c r="QYQ13" s="78"/>
      <c r="QYR13" s="78"/>
      <c r="QYS13" s="78"/>
      <c r="QYT13" s="78"/>
      <c r="QYU13" s="78"/>
      <c r="QYV13" s="78"/>
      <c r="QYW13" s="78"/>
      <c r="QYX13" s="78"/>
      <c r="QYY13" s="78"/>
      <c r="QYZ13" s="78"/>
      <c r="QZA13" s="78"/>
      <c r="QZB13" s="78"/>
      <c r="QZC13" s="78"/>
      <c r="QZD13" s="78"/>
      <c r="QZE13" s="78"/>
      <c r="QZF13" s="78"/>
      <c r="QZG13" s="78"/>
      <c r="QZH13" s="78"/>
      <c r="QZI13" s="78"/>
      <c r="QZJ13" s="78"/>
      <c r="QZK13" s="78"/>
      <c r="QZL13" s="78"/>
      <c r="QZM13" s="78"/>
      <c r="QZN13" s="78"/>
      <c r="QZO13" s="78"/>
      <c r="QZP13" s="78"/>
      <c r="QZQ13" s="78"/>
      <c r="QZR13" s="78"/>
      <c r="QZS13" s="78"/>
      <c r="QZT13" s="78"/>
      <c r="QZU13" s="78"/>
      <c r="QZV13" s="78"/>
      <c r="QZW13" s="78"/>
      <c r="QZX13" s="78"/>
      <c r="QZY13" s="78"/>
      <c r="QZZ13" s="78"/>
      <c r="RAA13" s="78"/>
      <c r="RAB13" s="78"/>
      <c r="RAC13" s="78"/>
      <c r="RAD13" s="78"/>
      <c r="RAE13" s="78"/>
      <c r="RAF13" s="78"/>
      <c r="RAG13" s="78"/>
      <c r="RAH13" s="78"/>
      <c r="RAI13" s="78"/>
      <c r="RAJ13" s="78"/>
      <c r="RAK13" s="78"/>
      <c r="RAL13" s="78"/>
      <c r="RAM13" s="78"/>
      <c r="RAN13" s="78"/>
      <c r="RAO13" s="78"/>
      <c r="RAP13" s="78"/>
      <c r="RAQ13" s="78"/>
      <c r="RAR13" s="78"/>
      <c r="RAS13" s="78"/>
      <c r="RAT13" s="78"/>
      <c r="RAU13" s="78"/>
      <c r="RAV13" s="78"/>
      <c r="RAW13" s="78"/>
      <c r="RAX13" s="78"/>
      <c r="RAY13" s="78"/>
      <c r="RAZ13" s="78"/>
      <c r="RBA13" s="78"/>
      <c r="RBB13" s="78"/>
      <c r="RBC13" s="78"/>
      <c r="RBD13" s="78"/>
      <c r="RBE13" s="78"/>
      <c r="RBF13" s="78"/>
      <c r="RBG13" s="78"/>
      <c r="RBH13" s="78"/>
      <c r="RBI13" s="78"/>
      <c r="RBJ13" s="78"/>
      <c r="RBK13" s="78"/>
      <c r="RBL13" s="78"/>
      <c r="RBM13" s="78"/>
      <c r="RBN13" s="78"/>
      <c r="RBO13" s="78"/>
      <c r="RBP13" s="78"/>
      <c r="RBQ13" s="78"/>
      <c r="RBR13" s="78"/>
      <c r="RBS13" s="78"/>
      <c r="RBT13" s="78"/>
      <c r="RBU13" s="78"/>
      <c r="RBV13" s="78"/>
      <c r="RBW13" s="78"/>
      <c r="RBX13" s="78"/>
      <c r="RBY13" s="78"/>
      <c r="RBZ13" s="78"/>
      <c r="RCA13" s="78"/>
      <c r="RCB13" s="78"/>
      <c r="RCC13" s="78"/>
      <c r="RCD13" s="78"/>
      <c r="RCE13" s="78"/>
      <c r="RCF13" s="78"/>
      <c r="RCG13" s="78"/>
      <c r="RCH13" s="78"/>
      <c r="RCI13" s="78"/>
      <c r="RCJ13" s="78"/>
      <c r="RCK13" s="78"/>
      <c r="RCL13" s="78"/>
      <c r="RCM13" s="78"/>
      <c r="RCN13" s="78"/>
      <c r="RCO13" s="78"/>
      <c r="RCP13" s="78"/>
      <c r="RCQ13" s="78"/>
      <c r="RCR13" s="78"/>
      <c r="RCS13" s="78"/>
      <c r="RCT13" s="78"/>
      <c r="RCU13" s="78"/>
      <c r="RCV13" s="78"/>
      <c r="RCW13" s="78"/>
      <c r="RCX13" s="78"/>
      <c r="RCY13" s="78"/>
      <c r="RCZ13" s="78"/>
      <c r="RDA13" s="78"/>
      <c r="RDB13" s="78"/>
      <c r="RDC13" s="78"/>
      <c r="RDD13" s="78"/>
      <c r="RDE13" s="78"/>
      <c r="RDF13" s="78"/>
      <c r="RDG13" s="78"/>
      <c r="RDH13" s="78"/>
      <c r="RDI13" s="78"/>
      <c r="RDJ13" s="78"/>
      <c r="RDK13" s="78"/>
      <c r="RDL13" s="78"/>
      <c r="RDM13" s="78"/>
      <c r="RDN13" s="78"/>
      <c r="RDO13" s="78"/>
      <c r="RDP13" s="78"/>
      <c r="RDQ13" s="78"/>
      <c r="RDR13" s="78"/>
      <c r="RDS13" s="78"/>
      <c r="RDT13" s="78"/>
      <c r="RDU13" s="78"/>
      <c r="RDV13" s="78"/>
      <c r="RDW13" s="78"/>
      <c r="RDX13" s="78"/>
      <c r="RDY13" s="78"/>
      <c r="RDZ13" s="78"/>
      <c r="REA13" s="78"/>
      <c r="REB13" s="78"/>
      <c r="REC13" s="78"/>
      <c r="RED13" s="78"/>
      <c r="REE13" s="78"/>
      <c r="REF13" s="78"/>
      <c r="REG13" s="78"/>
      <c r="REH13" s="78"/>
      <c r="REI13" s="78"/>
      <c r="REJ13" s="78"/>
      <c r="REK13" s="78"/>
      <c r="REL13" s="78"/>
      <c r="REM13" s="78"/>
      <c r="REN13" s="78"/>
      <c r="REO13" s="78"/>
      <c r="REP13" s="78"/>
      <c r="REQ13" s="78"/>
      <c r="RER13" s="78"/>
      <c r="RES13" s="78"/>
      <c r="RET13" s="78"/>
      <c r="REU13" s="78"/>
      <c r="REV13" s="78"/>
      <c r="REW13" s="78"/>
      <c r="REX13" s="78"/>
      <c r="REY13" s="78"/>
      <c r="REZ13" s="78"/>
      <c r="RFA13" s="78"/>
      <c r="RFB13" s="78"/>
      <c r="RFC13" s="78"/>
      <c r="RFD13" s="78"/>
      <c r="RFE13" s="78"/>
      <c r="RFF13" s="78"/>
      <c r="RFG13" s="78"/>
      <c r="RFH13" s="78"/>
      <c r="RFI13" s="78"/>
      <c r="RFJ13" s="78"/>
      <c r="RFK13" s="78"/>
      <c r="RFL13" s="78"/>
      <c r="RFM13" s="78"/>
      <c r="RFN13" s="78"/>
      <c r="RFO13" s="78"/>
      <c r="RFP13" s="78"/>
      <c r="RFQ13" s="78"/>
      <c r="RFR13" s="78"/>
      <c r="RFS13" s="78"/>
      <c r="RFT13" s="78"/>
      <c r="RFU13" s="78"/>
      <c r="RFV13" s="78"/>
      <c r="RFW13" s="78"/>
      <c r="RFX13" s="78"/>
      <c r="RFY13" s="78"/>
      <c r="RFZ13" s="78"/>
      <c r="RGA13" s="78"/>
      <c r="RGB13" s="78"/>
      <c r="RGC13" s="78"/>
      <c r="RGD13" s="78"/>
      <c r="RGE13" s="78"/>
      <c r="RGF13" s="78"/>
      <c r="RGG13" s="78"/>
      <c r="RGH13" s="78"/>
      <c r="RGI13" s="78"/>
      <c r="RGJ13" s="78"/>
      <c r="RGK13" s="78"/>
      <c r="RGL13" s="78"/>
      <c r="RGM13" s="78"/>
      <c r="RGN13" s="78"/>
      <c r="RGO13" s="78"/>
      <c r="RGP13" s="78"/>
      <c r="RGQ13" s="78"/>
      <c r="RGR13" s="78"/>
      <c r="RGS13" s="78"/>
      <c r="RGT13" s="78"/>
      <c r="RGU13" s="78"/>
      <c r="RGV13" s="78"/>
      <c r="RGW13" s="78"/>
      <c r="RGX13" s="78"/>
      <c r="RGY13" s="78"/>
      <c r="RGZ13" s="78"/>
      <c r="RHA13" s="78"/>
      <c r="RHB13" s="78"/>
      <c r="RHC13" s="78"/>
      <c r="RHD13" s="78"/>
      <c r="RHE13" s="78"/>
      <c r="RHF13" s="78"/>
      <c r="RHG13" s="78"/>
      <c r="RHH13" s="78"/>
      <c r="RHI13" s="78"/>
      <c r="RHJ13" s="78"/>
      <c r="RHK13" s="78"/>
      <c r="RHL13" s="78"/>
      <c r="RHM13" s="78"/>
      <c r="RHN13" s="78"/>
      <c r="RHO13" s="78"/>
      <c r="RHP13" s="78"/>
      <c r="RHQ13" s="78"/>
      <c r="RHR13" s="78"/>
      <c r="RHS13" s="78"/>
      <c r="RHT13" s="78"/>
      <c r="RHU13" s="78"/>
      <c r="RHV13" s="78"/>
      <c r="RHW13" s="78"/>
      <c r="RHX13" s="78"/>
      <c r="RHY13" s="78"/>
      <c r="RHZ13" s="78"/>
      <c r="RIA13" s="78"/>
      <c r="RIB13" s="78"/>
      <c r="RIC13" s="78"/>
      <c r="RID13" s="78"/>
      <c r="RIE13" s="78"/>
      <c r="RIF13" s="78"/>
      <c r="RIG13" s="78"/>
      <c r="RIH13" s="78"/>
      <c r="RII13" s="78"/>
      <c r="RIJ13" s="78"/>
      <c r="RIK13" s="78"/>
      <c r="RIL13" s="78"/>
      <c r="RIM13" s="78"/>
      <c r="RIN13" s="78"/>
      <c r="RIO13" s="78"/>
      <c r="RIP13" s="78"/>
      <c r="RIQ13" s="78"/>
      <c r="RIR13" s="78"/>
      <c r="RIS13" s="78"/>
      <c r="RIT13" s="78"/>
      <c r="RIU13" s="78"/>
      <c r="RIV13" s="78"/>
      <c r="RIW13" s="78"/>
      <c r="RIX13" s="78"/>
      <c r="RIY13" s="78"/>
      <c r="RIZ13" s="78"/>
      <c r="RJA13" s="78"/>
      <c r="RJB13" s="78"/>
      <c r="RJC13" s="78"/>
      <c r="RJD13" s="78"/>
      <c r="RJE13" s="78"/>
      <c r="RJF13" s="78"/>
      <c r="RJG13" s="78"/>
      <c r="RJH13" s="78"/>
      <c r="RJI13" s="78"/>
      <c r="RJJ13" s="78"/>
      <c r="RJK13" s="78"/>
      <c r="RJL13" s="78"/>
      <c r="RJM13" s="78"/>
      <c r="RJN13" s="78"/>
      <c r="RJO13" s="78"/>
      <c r="RJP13" s="78"/>
      <c r="RJQ13" s="78"/>
      <c r="RJR13" s="78"/>
      <c r="RJS13" s="78"/>
      <c r="RJT13" s="78"/>
      <c r="RJU13" s="78"/>
      <c r="RJV13" s="78"/>
      <c r="RJW13" s="78"/>
      <c r="RJX13" s="78"/>
      <c r="RJY13" s="78"/>
      <c r="RJZ13" s="78"/>
      <c r="RKA13" s="78"/>
      <c r="RKB13" s="78"/>
      <c r="RKC13" s="78"/>
      <c r="RKD13" s="78"/>
      <c r="RKE13" s="78"/>
      <c r="RKF13" s="78"/>
      <c r="RKG13" s="78"/>
      <c r="RKH13" s="78"/>
      <c r="RKI13" s="78"/>
      <c r="RKJ13" s="78"/>
      <c r="RKK13" s="78"/>
      <c r="RKL13" s="78"/>
      <c r="RKM13" s="78"/>
      <c r="RKN13" s="78"/>
      <c r="RKO13" s="78"/>
      <c r="RKP13" s="78"/>
      <c r="RKQ13" s="78"/>
      <c r="RKR13" s="78"/>
      <c r="RKS13" s="78"/>
      <c r="RKT13" s="78"/>
      <c r="RKU13" s="78"/>
      <c r="RKV13" s="78"/>
      <c r="RKW13" s="78"/>
      <c r="RKX13" s="78"/>
      <c r="RKY13" s="78"/>
      <c r="RKZ13" s="78"/>
      <c r="RLA13" s="78"/>
      <c r="RLB13" s="78"/>
      <c r="RLC13" s="78"/>
      <c r="RLD13" s="78"/>
      <c r="RLE13" s="78"/>
      <c r="RLF13" s="78"/>
      <c r="RLG13" s="78"/>
      <c r="RLH13" s="78"/>
      <c r="RLI13" s="78"/>
      <c r="RLJ13" s="78"/>
      <c r="RLK13" s="78"/>
      <c r="RLL13" s="78"/>
      <c r="RLM13" s="78"/>
      <c r="RLN13" s="78"/>
      <c r="RLO13" s="78"/>
      <c r="RLP13" s="78"/>
      <c r="RLQ13" s="78"/>
      <c r="RLR13" s="78"/>
      <c r="RLS13" s="78"/>
      <c r="RLT13" s="78"/>
      <c r="RLU13" s="78"/>
      <c r="RLV13" s="78"/>
      <c r="RLW13" s="78"/>
      <c r="RLX13" s="78"/>
      <c r="RLY13" s="78"/>
      <c r="RLZ13" s="78"/>
      <c r="RMA13" s="78"/>
      <c r="RMB13" s="78"/>
      <c r="RMC13" s="78"/>
      <c r="RMD13" s="78"/>
      <c r="RME13" s="78"/>
      <c r="RMF13" s="78"/>
      <c r="RMG13" s="78"/>
      <c r="RMH13" s="78"/>
      <c r="RMI13" s="78"/>
      <c r="RMJ13" s="78"/>
      <c r="RMK13" s="78"/>
      <c r="RML13" s="78"/>
      <c r="RMM13" s="78"/>
      <c r="RMN13" s="78"/>
      <c r="RMO13" s="78"/>
      <c r="RMP13" s="78"/>
      <c r="RMQ13" s="78"/>
      <c r="RMR13" s="78"/>
      <c r="RMS13" s="78"/>
      <c r="RMT13" s="78"/>
      <c r="RMU13" s="78"/>
      <c r="RMV13" s="78"/>
      <c r="RMW13" s="78"/>
      <c r="RMX13" s="78"/>
      <c r="RMY13" s="78"/>
      <c r="RMZ13" s="78"/>
      <c r="RNA13" s="78"/>
      <c r="RNB13" s="78"/>
      <c r="RNC13" s="78"/>
      <c r="RND13" s="78"/>
      <c r="RNE13" s="78"/>
      <c r="RNF13" s="78"/>
      <c r="RNG13" s="78"/>
      <c r="RNH13" s="78"/>
      <c r="RNI13" s="78"/>
      <c r="RNJ13" s="78"/>
      <c r="RNK13" s="78"/>
      <c r="RNL13" s="78"/>
      <c r="RNM13" s="78"/>
      <c r="RNN13" s="78"/>
      <c r="RNO13" s="78"/>
      <c r="RNP13" s="78"/>
      <c r="RNQ13" s="78"/>
      <c r="RNR13" s="78"/>
      <c r="RNS13" s="78"/>
      <c r="RNT13" s="78"/>
      <c r="RNU13" s="78"/>
      <c r="RNV13" s="78"/>
      <c r="RNW13" s="78"/>
      <c r="RNX13" s="78"/>
      <c r="RNY13" s="78"/>
      <c r="RNZ13" s="78"/>
      <c r="ROA13" s="78"/>
      <c r="ROB13" s="78"/>
      <c r="ROC13" s="78"/>
      <c r="ROD13" s="78"/>
      <c r="ROE13" s="78"/>
      <c r="ROF13" s="78"/>
      <c r="ROG13" s="78"/>
      <c r="ROH13" s="78"/>
      <c r="ROI13" s="78"/>
      <c r="ROJ13" s="78"/>
      <c r="ROK13" s="78"/>
      <c r="ROL13" s="78"/>
      <c r="ROM13" s="78"/>
      <c r="RON13" s="78"/>
      <c r="ROO13" s="78"/>
      <c r="ROP13" s="78"/>
      <c r="ROQ13" s="78"/>
      <c r="ROR13" s="78"/>
      <c r="ROS13" s="78"/>
      <c r="ROT13" s="78"/>
      <c r="ROU13" s="78"/>
      <c r="ROV13" s="78"/>
      <c r="ROW13" s="78"/>
      <c r="ROX13" s="78"/>
      <c r="ROY13" s="78"/>
      <c r="ROZ13" s="78"/>
      <c r="RPA13" s="78"/>
      <c r="RPB13" s="78"/>
      <c r="RPC13" s="78"/>
      <c r="RPD13" s="78"/>
      <c r="RPE13" s="78"/>
      <c r="RPF13" s="78"/>
      <c r="RPG13" s="78"/>
      <c r="RPH13" s="78"/>
      <c r="RPI13" s="78"/>
      <c r="RPJ13" s="78"/>
      <c r="RPK13" s="78"/>
      <c r="RPL13" s="78"/>
      <c r="RPM13" s="78"/>
      <c r="RPN13" s="78"/>
      <c r="RPO13" s="78"/>
      <c r="RPP13" s="78"/>
      <c r="RPQ13" s="78"/>
      <c r="RPR13" s="78"/>
      <c r="RPS13" s="78"/>
      <c r="RPT13" s="78"/>
      <c r="RPU13" s="78"/>
      <c r="RPV13" s="78"/>
      <c r="RPW13" s="78"/>
      <c r="RPX13" s="78"/>
      <c r="RPY13" s="78"/>
      <c r="RPZ13" s="78"/>
      <c r="RQA13" s="78"/>
      <c r="RQB13" s="78"/>
      <c r="RQC13" s="78"/>
      <c r="RQD13" s="78"/>
      <c r="RQE13" s="78"/>
      <c r="RQF13" s="78"/>
      <c r="RQG13" s="78"/>
      <c r="RQH13" s="78"/>
      <c r="RQI13" s="78"/>
      <c r="RQJ13" s="78"/>
      <c r="RQK13" s="78"/>
      <c r="RQL13" s="78"/>
      <c r="RQM13" s="78"/>
      <c r="RQN13" s="78"/>
      <c r="RQO13" s="78"/>
      <c r="RQP13" s="78"/>
      <c r="RQQ13" s="78"/>
      <c r="RQR13" s="78"/>
      <c r="RQS13" s="78"/>
      <c r="RQT13" s="78"/>
      <c r="RQU13" s="78"/>
      <c r="RQV13" s="78"/>
      <c r="RQW13" s="78"/>
      <c r="RQX13" s="78"/>
      <c r="RQY13" s="78"/>
      <c r="RQZ13" s="78"/>
      <c r="RRA13" s="78"/>
      <c r="RRB13" s="78"/>
      <c r="RRC13" s="78"/>
      <c r="RRD13" s="78"/>
      <c r="RRE13" s="78"/>
      <c r="RRF13" s="78"/>
      <c r="RRG13" s="78"/>
      <c r="RRH13" s="78"/>
      <c r="RRI13" s="78"/>
      <c r="RRJ13" s="78"/>
      <c r="RRK13" s="78"/>
      <c r="RRL13" s="78"/>
      <c r="RRM13" s="78"/>
      <c r="RRN13" s="78"/>
      <c r="RRO13" s="78"/>
      <c r="RRP13" s="78"/>
      <c r="RRQ13" s="78"/>
      <c r="RRR13" s="78"/>
      <c r="RRS13" s="78"/>
      <c r="RRT13" s="78"/>
      <c r="RRU13" s="78"/>
      <c r="RRV13" s="78"/>
      <c r="RRW13" s="78"/>
      <c r="RRX13" s="78"/>
      <c r="RRY13" s="78"/>
      <c r="RRZ13" s="78"/>
      <c r="RSA13" s="78"/>
      <c r="RSB13" s="78"/>
      <c r="RSC13" s="78"/>
      <c r="RSD13" s="78"/>
      <c r="RSE13" s="78"/>
      <c r="RSF13" s="78"/>
      <c r="RSG13" s="78"/>
      <c r="RSH13" s="78"/>
      <c r="RSI13" s="78"/>
      <c r="RSJ13" s="78"/>
      <c r="RSK13" s="78"/>
      <c r="RSL13" s="78"/>
      <c r="RSM13" s="78"/>
      <c r="RSN13" s="78"/>
      <c r="RSO13" s="78"/>
      <c r="RSP13" s="78"/>
      <c r="RSQ13" s="78"/>
      <c r="RSR13" s="78"/>
      <c r="RSS13" s="78"/>
      <c r="RST13" s="78"/>
      <c r="RSU13" s="78"/>
      <c r="RSV13" s="78"/>
      <c r="RSW13" s="78"/>
      <c r="RSX13" s="78"/>
      <c r="RSY13" s="78"/>
      <c r="RSZ13" s="78"/>
      <c r="RTA13" s="78"/>
      <c r="RTB13" s="78"/>
      <c r="RTC13" s="78"/>
      <c r="RTD13" s="78"/>
      <c r="RTE13" s="78"/>
      <c r="RTF13" s="78"/>
      <c r="RTG13" s="78"/>
      <c r="RTH13" s="78"/>
      <c r="RTI13" s="78"/>
      <c r="RTJ13" s="78"/>
      <c r="RTK13" s="78"/>
      <c r="RTL13" s="78"/>
      <c r="RTM13" s="78"/>
      <c r="RTN13" s="78"/>
      <c r="RTO13" s="78"/>
      <c r="RTP13" s="78"/>
      <c r="RTQ13" s="78"/>
      <c r="RTR13" s="78"/>
      <c r="RTS13" s="78"/>
      <c r="RTT13" s="78"/>
      <c r="RTU13" s="78"/>
      <c r="RTV13" s="78"/>
      <c r="RTW13" s="78"/>
      <c r="RTX13" s="78"/>
      <c r="RTY13" s="78"/>
      <c r="RTZ13" s="78"/>
      <c r="RUA13" s="78"/>
      <c r="RUB13" s="78"/>
      <c r="RUC13" s="78"/>
      <c r="RUD13" s="78"/>
      <c r="RUE13" s="78"/>
      <c r="RUF13" s="78"/>
      <c r="RUG13" s="78"/>
      <c r="RUH13" s="78"/>
      <c r="RUI13" s="78"/>
      <c r="RUJ13" s="78"/>
      <c r="RUK13" s="78"/>
      <c r="RUL13" s="78"/>
      <c r="RUM13" s="78"/>
      <c r="RUN13" s="78"/>
      <c r="RUO13" s="78"/>
      <c r="RUP13" s="78"/>
      <c r="RUQ13" s="78"/>
      <c r="RUR13" s="78"/>
      <c r="RUS13" s="78"/>
      <c r="RUT13" s="78"/>
      <c r="RUU13" s="78"/>
      <c r="RUV13" s="78"/>
      <c r="RUW13" s="78"/>
      <c r="RUX13" s="78"/>
      <c r="RUY13" s="78"/>
      <c r="RUZ13" s="78"/>
      <c r="RVA13" s="78"/>
      <c r="RVB13" s="78"/>
      <c r="RVC13" s="78"/>
      <c r="RVD13" s="78"/>
      <c r="RVE13" s="78"/>
      <c r="RVF13" s="78"/>
      <c r="RVG13" s="78"/>
      <c r="RVH13" s="78"/>
      <c r="RVI13" s="78"/>
      <c r="RVJ13" s="78"/>
      <c r="RVK13" s="78"/>
      <c r="RVL13" s="78"/>
      <c r="RVM13" s="78"/>
      <c r="RVN13" s="78"/>
      <c r="RVO13" s="78"/>
      <c r="RVP13" s="78"/>
      <c r="RVQ13" s="78"/>
      <c r="RVR13" s="78"/>
      <c r="RVS13" s="78"/>
      <c r="RVT13" s="78"/>
      <c r="RVU13" s="78"/>
      <c r="RVV13" s="78"/>
      <c r="RVW13" s="78"/>
      <c r="RVX13" s="78"/>
      <c r="RVY13" s="78"/>
      <c r="RVZ13" s="78"/>
      <c r="RWA13" s="78"/>
      <c r="RWB13" s="78"/>
      <c r="RWC13" s="78"/>
      <c r="RWD13" s="78"/>
      <c r="RWE13" s="78"/>
      <c r="RWF13" s="78"/>
      <c r="RWG13" s="78"/>
      <c r="RWH13" s="78"/>
      <c r="RWI13" s="78"/>
      <c r="RWJ13" s="78"/>
      <c r="RWK13" s="78"/>
      <c r="RWL13" s="78"/>
      <c r="RWM13" s="78"/>
      <c r="RWN13" s="78"/>
      <c r="RWO13" s="78"/>
      <c r="RWP13" s="78"/>
      <c r="RWQ13" s="78"/>
      <c r="RWR13" s="78"/>
      <c r="RWS13" s="78"/>
      <c r="RWT13" s="78"/>
      <c r="RWU13" s="78"/>
      <c r="RWV13" s="78"/>
      <c r="RWW13" s="78"/>
      <c r="RWX13" s="78"/>
      <c r="RWY13" s="78"/>
      <c r="RWZ13" s="78"/>
      <c r="RXA13" s="78"/>
      <c r="RXB13" s="78"/>
      <c r="RXC13" s="78"/>
      <c r="RXD13" s="78"/>
      <c r="RXE13" s="78"/>
      <c r="RXF13" s="78"/>
      <c r="RXG13" s="78"/>
      <c r="RXH13" s="78"/>
      <c r="RXI13" s="78"/>
      <c r="RXJ13" s="78"/>
      <c r="RXK13" s="78"/>
      <c r="RXL13" s="78"/>
      <c r="RXM13" s="78"/>
      <c r="RXN13" s="78"/>
      <c r="RXO13" s="78"/>
      <c r="RXP13" s="78"/>
      <c r="RXQ13" s="78"/>
      <c r="RXR13" s="78"/>
      <c r="RXS13" s="78"/>
      <c r="RXT13" s="78"/>
      <c r="RXU13" s="78"/>
      <c r="RXV13" s="78"/>
      <c r="RXW13" s="78"/>
      <c r="RXX13" s="78"/>
      <c r="RXY13" s="78"/>
      <c r="RXZ13" s="78"/>
      <c r="RYA13" s="78"/>
      <c r="RYB13" s="78"/>
      <c r="RYC13" s="78"/>
      <c r="RYD13" s="78"/>
      <c r="RYE13" s="78"/>
      <c r="RYF13" s="78"/>
      <c r="RYG13" s="78"/>
      <c r="RYH13" s="78"/>
      <c r="RYI13" s="78"/>
      <c r="RYJ13" s="78"/>
      <c r="RYK13" s="78"/>
      <c r="RYL13" s="78"/>
      <c r="RYM13" s="78"/>
      <c r="RYN13" s="78"/>
      <c r="RYO13" s="78"/>
      <c r="RYP13" s="78"/>
      <c r="RYQ13" s="78"/>
      <c r="RYR13" s="78"/>
      <c r="RYS13" s="78"/>
      <c r="RYT13" s="78"/>
      <c r="RYU13" s="78"/>
      <c r="RYV13" s="78"/>
      <c r="RYW13" s="78"/>
      <c r="RYX13" s="78"/>
      <c r="RYY13" s="78"/>
      <c r="RYZ13" s="78"/>
      <c r="RZA13" s="78"/>
      <c r="RZB13" s="78"/>
      <c r="RZC13" s="78"/>
      <c r="RZD13" s="78"/>
      <c r="RZE13" s="78"/>
      <c r="RZF13" s="78"/>
      <c r="RZG13" s="78"/>
      <c r="RZH13" s="78"/>
      <c r="RZI13" s="78"/>
      <c r="RZJ13" s="78"/>
      <c r="RZK13" s="78"/>
      <c r="RZL13" s="78"/>
      <c r="RZM13" s="78"/>
      <c r="RZN13" s="78"/>
      <c r="RZO13" s="78"/>
      <c r="RZP13" s="78"/>
      <c r="RZQ13" s="78"/>
      <c r="RZR13" s="78"/>
      <c r="RZS13" s="78"/>
      <c r="RZT13" s="78"/>
      <c r="RZU13" s="78"/>
      <c r="RZV13" s="78"/>
      <c r="RZW13" s="78"/>
      <c r="RZX13" s="78"/>
      <c r="RZY13" s="78"/>
      <c r="RZZ13" s="78"/>
      <c r="SAA13" s="78"/>
      <c r="SAB13" s="78"/>
      <c r="SAC13" s="78"/>
      <c r="SAD13" s="78"/>
      <c r="SAE13" s="78"/>
      <c r="SAF13" s="78"/>
      <c r="SAG13" s="78"/>
      <c r="SAH13" s="78"/>
      <c r="SAI13" s="78"/>
      <c r="SAJ13" s="78"/>
      <c r="SAK13" s="78"/>
      <c r="SAL13" s="78"/>
      <c r="SAM13" s="78"/>
      <c r="SAN13" s="78"/>
      <c r="SAO13" s="78"/>
      <c r="SAP13" s="78"/>
      <c r="SAQ13" s="78"/>
      <c r="SAR13" s="78"/>
      <c r="SAS13" s="78"/>
      <c r="SAT13" s="78"/>
      <c r="SAU13" s="78"/>
      <c r="SAV13" s="78"/>
      <c r="SAW13" s="78"/>
      <c r="SAX13" s="78"/>
      <c r="SAY13" s="78"/>
      <c r="SAZ13" s="78"/>
      <c r="SBA13" s="78"/>
      <c r="SBB13" s="78"/>
      <c r="SBC13" s="78"/>
      <c r="SBD13" s="78"/>
      <c r="SBE13" s="78"/>
      <c r="SBF13" s="78"/>
      <c r="SBG13" s="78"/>
      <c r="SBH13" s="78"/>
      <c r="SBI13" s="78"/>
      <c r="SBJ13" s="78"/>
      <c r="SBK13" s="78"/>
      <c r="SBL13" s="78"/>
      <c r="SBM13" s="78"/>
      <c r="SBN13" s="78"/>
      <c r="SBO13" s="78"/>
      <c r="SBP13" s="78"/>
      <c r="SBQ13" s="78"/>
      <c r="SBR13" s="78"/>
      <c r="SBS13" s="78"/>
      <c r="SBT13" s="78"/>
      <c r="SBU13" s="78"/>
      <c r="SBV13" s="78"/>
      <c r="SBW13" s="78"/>
      <c r="SBX13" s="78"/>
      <c r="SBY13" s="78"/>
      <c r="SBZ13" s="78"/>
      <c r="SCA13" s="78"/>
      <c r="SCB13" s="78"/>
      <c r="SCC13" s="78"/>
      <c r="SCD13" s="78"/>
      <c r="SCE13" s="78"/>
      <c r="SCF13" s="78"/>
      <c r="SCG13" s="78"/>
      <c r="SCH13" s="78"/>
      <c r="SCI13" s="78"/>
      <c r="SCJ13" s="78"/>
      <c r="SCK13" s="78"/>
      <c r="SCL13" s="78"/>
      <c r="SCM13" s="78"/>
      <c r="SCN13" s="78"/>
      <c r="SCO13" s="78"/>
      <c r="SCP13" s="78"/>
      <c r="SCQ13" s="78"/>
      <c r="SCR13" s="78"/>
      <c r="SCS13" s="78"/>
      <c r="SCT13" s="78"/>
      <c r="SCU13" s="78"/>
      <c r="SCV13" s="78"/>
      <c r="SCW13" s="78"/>
      <c r="SCX13" s="78"/>
      <c r="SCY13" s="78"/>
      <c r="SCZ13" s="78"/>
      <c r="SDA13" s="78"/>
      <c r="SDB13" s="78"/>
      <c r="SDC13" s="78"/>
      <c r="SDD13" s="78"/>
      <c r="SDE13" s="78"/>
      <c r="SDF13" s="78"/>
      <c r="SDG13" s="78"/>
      <c r="SDH13" s="78"/>
      <c r="SDI13" s="78"/>
      <c r="SDJ13" s="78"/>
      <c r="SDK13" s="78"/>
      <c r="SDL13" s="78"/>
      <c r="SDM13" s="78"/>
      <c r="SDN13" s="78"/>
      <c r="SDO13" s="78"/>
      <c r="SDP13" s="78"/>
      <c r="SDQ13" s="78"/>
      <c r="SDR13" s="78"/>
      <c r="SDS13" s="78"/>
      <c r="SDT13" s="78"/>
      <c r="SDU13" s="78"/>
      <c r="SDV13" s="78"/>
      <c r="SDW13" s="78"/>
      <c r="SDX13" s="78"/>
      <c r="SDY13" s="78"/>
      <c r="SDZ13" s="78"/>
      <c r="SEA13" s="78"/>
      <c r="SEB13" s="78"/>
      <c r="SEC13" s="78"/>
      <c r="SED13" s="78"/>
      <c r="SEE13" s="78"/>
      <c r="SEF13" s="78"/>
      <c r="SEG13" s="78"/>
      <c r="SEH13" s="78"/>
      <c r="SEI13" s="78"/>
      <c r="SEJ13" s="78"/>
      <c r="SEK13" s="78"/>
      <c r="SEL13" s="78"/>
      <c r="SEM13" s="78"/>
      <c r="SEN13" s="78"/>
      <c r="SEO13" s="78"/>
      <c r="SEP13" s="78"/>
      <c r="SEQ13" s="78"/>
      <c r="SER13" s="78"/>
      <c r="SES13" s="78"/>
      <c r="SET13" s="78"/>
      <c r="SEU13" s="78"/>
      <c r="SEV13" s="78"/>
      <c r="SEW13" s="78"/>
      <c r="SEX13" s="78"/>
      <c r="SEY13" s="78"/>
      <c r="SEZ13" s="78"/>
      <c r="SFA13" s="78"/>
      <c r="SFB13" s="78"/>
      <c r="SFC13" s="78"/>
      <c r="SFD13" s="78"/>
      <c r="SFE13" s="78"/>
      <c r="SFF13" s="78"/>
      <c r="SFG13" s="78"/>
      <c r="SFH13" s="78"/>
      <c r="SFI13" s="78"/>
      <c r="SFJ13" s="78"/>
      <c r="SFK13" s="78"/>
      <c r="SFL13" s="78"/>
      <c r="SFM13" s="78"/>
      <c r="SFN13" s="78"/>
      <c r="SFO13" s="78"/>
      <c r="SFP13" s="78"/>
      <c r="SFQ13" s="78"/>
      <c r="SFR13" s="78"/>
      <c r="SFS13" s="78"/>
      <c r="SFT13" s="78"/>
      <c r="SFU13" s="78"/>
      <c r="SFV13" s="78"/>
      <c r="SFW13" s="78"/>
      <c r="SFX13" s="78"/>
      <c r="SFY13" s="78"/>
      <c r="SFZ13" s="78"/>
      <c r="SGA13" s="78"/>
      <c r="SGB13" s="78"/>
      <c r="SGC13" s="78"/>
      <c r="SGD13" s="78"/>
      <c r="SGE13" s="78"/>
      <c r="SGF13" s="78"/>
      <c r="SGG13" s="78"/>
      <c r="SGH13" s="78"/>
      <c r="SGI13" s="78"/>
      <c r="SGJ13" s="78"/>
      <c r="SGK13" s="78"/>
      <c r="SGL13" s="78"/>
      <c r="SGM13" s="78"/>
      <c r="SGN13" s="78"/>
      <c r="SGO13" s="78"/>
      <c r="SGP13" s="78"/>
      <c r="SGQ13" s="78"/>
      <c r="SGR13" s="78"/>
      <c r="SGS13" s="78"/>
      <c r="SGT13" s="78"/>
      <c r="SGU13" s="78"/>
      <c r="SGV13" s="78"/>
      <c r="SGW13" s="78"/>
      <c r="SGX13" s="78"/>
      <c r="SGY13" s="78"/>
      <c r="SGZ13" s="78"/>
      <c r="SHA13" s="78"/>
      <c r="SHB13" s="78"/>
      <c r="SHC13" s="78"/>
      <c r="SHD13" s="78"/>
      <c r="SHE13" s="78"/>
      <c r="SHF13" s="78"/>
      <c r="SHG13" s="78"/>
      <c r="SHH13" s="78"/>
      <c r="SHI13" s="78"/>
      <c r="SHJ13" s="78"/>
      <c r="SHK13" s="78"/>
      <c r="SHL13" s="78"/>
      <c r="SHM13" s="78"/>
      <c r="SHN13" s="78"/>
      <c r="SHO13" s="78"/>
      <c r="SHP13" s="78"/>
      <c r="SHQ13" s="78"/>
      <c r="SHR13" s="78"/>
      <c r="SHS13" s="78"/>
      <c r="SHT13" s="78"/>
      <c r="SHU13" s="78"/>
      <c r="SHV13" s="78"/>
      <c r="SHW13" s="78"/>
      <c r="SHX13" s="78"/>
      <c r="SHY13" s="78"/>
      <c r="SHZ13" s="78"/>
      <c r="SIA13" s="78"/>
      <c r="SIB13" s="78"/>
      <c r="SIC13" s="78"/>
      <c r="SID13" s="78"/>
      <c r="SIE13" s="78"/>
      <c r="SIF13" s="78"/>
      <c r="SIG13" s="78"/>
      <c r="SIH13" s="78"/>
      <c r="SII13" s="78"/>
      <c r="SIJ13" s="78"/>
      <c r="SIK13" s="78"/>
      <c r="SIL13" s="78"/>
      <c r="SIM13" s="78"/>
      <c r="SIN13" s="78"/>
      <c r="SIO13" s="78"/>
      <c r="SIP13" s="78"/>
      <c r="SIQ13" s="78"/>
      <c r="SIR13" s="78"/>
      <c r="SIS13" s="78"/>
      <c r="SIT13" s="78"/>
      <c r="SIU13" s="78"/>
      <c r="SIV13" s="78"/>
      <c r="SIW13" s="78"/>
      <c r="SIX13" s="78"/>
      <c r="SIY13" s="78"/>
      <c r="SIZ13" s="78"/>
      <c r="SJA13" s="78"/>
      <c r="SJB13" s="78"/>
      <c r="SJC13" s="78"/>
      <c r="SJD13" s="78"/>
      <c r="SJE13" s="78"/>
      <c r="SJF13" s="78"/>
      <c r="SJG13" s="78"/>
      <c r="SJH13" s="78"/>
      <c r="SJI13" s="78"/>
      <c r="SJJ13" s="78"/>
      <c r="SJK13" s="78"/>
      <c r="SJL13" s="78"/>
      <c r="SJM13" s="78"/>
      <c r="SJN13" s="78"/>
      <c r="SJO13" s="78"/>
      <c r="SJP13" s="78"/>
      <c r="SJQ13" s="78"/>
      <c r="SJR13" s="78"/>
      <c r="SJS13" s="78"/>
      <c r="SJT13" s="78"/>
      <c r="SJU13" s="78"/>
      <c r="SJV13" s="78"/>
      <c r="SJW13" s="78"/>
      <c r="SJX13" s="78"/>
      <c r="SJY13" s="78"/>
      <c r="SJZ13" s="78"/>
      <c r="SKA13" s="78"/>
      <c r="SKB13" s="78"/>
      <c r="SKC13" s="78"/>
      <c r="SKD13" s="78"/>
      <c r="SKE13" s="78"/>
      <c r="SKF13" s="78"/>
      <c r="SKG13" s="78"/>
      <c r="SKH13" s="78"/>
      <c r="SKI13" s="78"/>
      <c r="SKJ13" s="78"/>
      <c r="SKK13" s="78"/>
      <c r="SKL13" s="78"/>
      <c r="SKM13" s="78"/>
      <c r="SKN13" s="78"/>
      <c r="SKO13" s="78"/>
      <c r="SKP13" s="78"/>
      <c r="SKQ13" s="78"/>
      <c r="SKR13" s="78"/>
      <c r="SKS13" s="78"/>
      <c r="SKT13" s="78"/>
      <c r="SKU13" s="78"/>
      <c r="SKV13" s="78"/>
      <c r="SKW13" s="78"/>
      <c r="SKX13" s="78"/>
      <c r="SKY13" s="78"/>
      <c r="SKZ13" s="78"/>
      <c r="SLA13" s="78"/>
      <c r="SLB13" s="78"/>
      <c r="SLC13" s="78"/>
      <c r="SLD13" s="78"/>
      <c r="SLE13" s="78"/>
      <c r="SLF13" s="78"/>
      <c r="SLG13" s="78"/>
      <c r="SLH13" s="78"/>
      <c r="SLI13" s="78"/>
      <c r="SLJ13" s="78"/>
      <c r="SLK13" s="78"/>
      <c r="SLL13" s="78"/>
      <c r="SLM13" s="78"/>
      <c r="SLN13" s="78"/>
      <c r="SLO13" s="78"/>
      <c r="SLP13" s="78"/>
      <c r="SLQ13" s="78"/>
      <c r="SLR13" s="78"/>
      <c r="SLS13" s="78"/>
      <c r="SLT13" s="78"/>
      <c r="SLU13" s="78"/>
      <c r="SLV13" s="78"/>
      <c r="SLW13" s="78"/>
      <c r="SLX13" s="78"/>
      <c r="SLY13" s="78"/>
      <c r="SLZ13" s="78"/>
      <c r="SMA13" s="78"/>
      <c r="SMB13" s="78"/>
      <c r="SMC13" s="78"/>
      <c r="SMD13" s="78"/>
      <c r="SME13" s="78"/>
      <c r="SMF13" s="78"/>
      <c r="SMG13" s="78"/>
      <c r="SMH13" s="78"/>
      <c r="SMI13" s="78"/>
      <c r="SMJ13" s="78"/>
      <c r="SMK13" s="78"/>
      <c r="SML13" s="78"/>
      <c r="SMM13" s="78"/>
      <c r="SMN13" s="78"/>
      <c r="SMO13" s="78"/>
      <c r="SMP13" s="78"/>
      <c r="SMQ13" s="78"/>
      <c r="SMR13" s="78"/>
      <c r="SMS13" s="78"/>
      <c r="SMT13" s="78"/>
      <c r="SMU13" s="78"/>
      <c r="SMV13" s="78"/>
      <c r="SMW13" s="78"/>
      <c r="SMX13" s="78"/>
      <c r="SMY13" s="78"/>
      <c r="SMZ13" s="78"/>
      <c r="SNA13" s="78"/>
      <c r="SNB13" s="78"/>
      <c r="SNC13" s="78"/>
      <c r="SND13" s="78"/>
      <c r="SNE13" s="78"/>
      <c r="SNF13" s="78"/>
      <c r="SNG13" s="78"/>
      <c r="SNH13" s="78"/>
      <c r="SNI13" s="78"/>
      <c r="SNJ13" s="78"/>
      <c r="SNK13" s="78"/>
      <c r="SNL13" s="78"/>
      <c r="SNM13" s="78"/>
      <c r="SNN13" s="78"/>
      <c r="SNO13" s="78"/>
      <c r="SNP13" s="78"/>
      <c r="SNQ13" s="78"/>
      <c r="SNR13" s="78"/>
      <c r="SNS13" s="78"/>
      <c r="SNT13" s="78"/>
      <c r="SNU13" s="78"/>
      <c r="SNV13" s="78"/>
      <c r="SNW13" s="78"/>
      <c r="SNX13" s="78"/>
      <c r="SNY13" s="78"/>
      <c r="SNZ13" s="78"/>
      <c r="SOA13" s="78"/>
      <c r="SOB13" s="78"/>
      <c r="SOC13" s="78"/>
      <c r="SOD13" s="78"/>
      <c r="SOE13" s="78"/>
      <c r="SOF13" s="78"/>
      <c r="SOG13" s="78"/>
      <c r="SOH13" s="78"/>
      <c r="SOI13" s="78"/>
      <c r="SOJ13" s="78"/>
      <c r="SOK13" s="78"/>
      <c r="SOL13" s="78"/>
      <c r="SOM13" s="78"/>
      <c r="SON13" s="78"/>
      <c r="SOO13" s="78"/>
      <c r="SOP13" s="78"/>
      <c r="SOQ13" s="78"/>
      <c r="SOR13" s="78"/>
      <c r="SOS13" s="78"/>
      <c r="SOT13" s="78"/>
      <c r="SOU13" s="78"/>
      <c r="SOV13" s="78"/>
      <c r="SOW13" s="78"/>
      <c r="SOX13" s="78"/>
      <c r="SOY13" s="78"/>
      <c r="SOZ13" s="78"/>
      <c r="SPA13" s="78"/>
      <c r="SPB13" s="78"/>
      <c r="SPC13" s="78"/>
      <c r="SPD13" s="78"/>
      <c r="SPE13" s="78"/>
      <c r="SPF13" s="78"/>
      <c r="SPG13" s="78"/>
      <c r="SPH13" s="78"/>
      <c r="SPI13" s="78"/>
      <c r="SPJ13" s="78"/>
      <c r="SPK13" s="78"/>
      <c r="SPL13" s="78"/>
      <c r="SPM13" s="78"/>
      <c r="SPN13" s="78"/>
      <c r="SPO13" s="78"/>
      <c r="SPP13" s="78"/>
      <c r="SPQ13" s="78"/>
      <c r="SPR13" s="78"/>
      <c r="SPS13" s="78"/>
      <c r="SPT13" s="78"/>
      <c r="SPU13" s="78"/>
      <c r="SPV13" s="78"/>
      <c r="SPW13" s="78"/>
      <c r="SPX13" s="78"/>
      <c r="SPY13" s="78"/>
      <c r="SPZ13" s="78"/>
      <c r="SQA13" s="78"/>
      <c r="SQB13" s="78"/>
      <c r="SQC13" s="78"/>
      <c r="SQD13" s="78"/>
      <c r="SQE13" s="78"/>
      <c r="SQF13" s="78"/>
      <c r="SQG13" s="78"/>
      <c r="SQH13" s="78"/>
      <c r="SQI13" s="78"/>
      <c r="SQJ13" s="78"/>
      <c r="SQK13" s="78"/>
      <c r="SQL13" s="78"/>
      <c r="SQM13" s="78"/>
      <c r="SQN13" s="78"/>
      <c r="SQO13" s="78"/>
      <c r="SQP13" s="78"/>
      <c r="SQQ13" s="78"/>
      <c r="SQR13" s="78"/>
      <c r="SQS13" s="78"/>
      <c r="SQT13" s="78"/>
      <c r="SQU13" s="78"/>
      <c r="SQV13" s="78"/>
      <c r="SQW13" s="78"/>
      <c r="SQX13" s="78"/>
      <c r="SQY13" s="78"/>
      <c r="SQZ13" s="78"/>
      <c r="SRA13" s="78"/>
      <c r="SRB13" s="78"/>
      <c r="SRC13" s="78"/>
      <c r="SRD13" s="78"/>
      <c r="SRE13" s="78"/>
      <c r="SRF13" s="78"/>
      <c r="SRG13" s="78"/>
      <c r="SRH13" s="78"/>
      <c r="SRI13" s="78"/>
      <c r="SRJ13" s="78"/>
      <c r="SRK13" s="78"/>
      <c r="SRL13" s="78"/>
      <c r="SRM13" s="78"/>
      <c r="SRN13" s="78"/>
      <c r="SRO13" s="78"/>
      <c r="SRP13" s="78"/>
      <c r="SRQ13" s="78"/>
      <c r="SRR13" s="78"/>
      <c r="SRS13" s="78"/>
      <c r="SRT13" s="78"/>
      <c r="SRU13" s="78"/>
      <c r="SRV13" s="78"/>
      <c r="SRW13" s="78"/>
      <c r="SRX13" s="78"/>
      <c r="SRY13" s="78"/>
      <c r="SRZ13" s="78"/>
      <c r="SSA13" s="78"/>
      <c r="SSB13" s="78"/>
      <c r="SSC13" s="78"/>
      <c r="SSD13" s="78"/>
      <c r="SSE13" s="78"/>
      <c r="SSF13" s="78"/>
      <c r="SSG13" s="78"/>
      <c r="SSH13" s="78"/>
      <c r="SSI13" s="78"/>
      <c r="SSJ13" s="78"/>
      <c r="SSK13" s="78"/>
      <c r="SSL13" s="78"/>
      <c r="SSM13" s="78"/>
      <c r="SSN13" s="78"/>
      <c r="SSO13" s="78"/>
      <c r="SSP13" s="78"/>
      <c r="SSQ13" s="78"/>
      <c r="SSR13" s="78"/>
      <c r="SSS13" s="78"/>
      <c r="SST13" s="78"/>
      <c r="SSU13" s="78"/>
      <c r="SSV13" s="78"/>
      <c r="SSW13" s="78"/>
      <c r="SSX13" s="78"/>
      <c r="SSY13" s="78"/>
      <c r="SSZ13" s="78"/>
      <c r="STA13" s="78"/>
      <c r="STB13" s="78"/>
      <c r="STC13" s="78"/>
      <c r="STD13" s="78"/>
      <c r="STE13" s="78"/>
      <c r="STF13" s="78"/>
      <c r="STG13" s="78"/>
      <c r="STH13" s="78"/>
      <c r="STI13" s="78"/>
      <c r="STJ13" s="78"/>
      <c r="STK13" s="78"/>
      <c r="STL13" s="78"/>
      <c r="STM13" s="78"/>
      <c r="STN13" s="78"/>
      <c r="STO13" s="78"/>
      <c r="STP13" s="78"/>
      <c r="STQ13" s="78"/>
      <c r="STR13" s="78"/>
      <c r="STS13" s="78"/>
      <c r="STT13" s="78"/>
      <c r="STU13" s="78"/>
      <c r="STV13" s="78"/>
      <c r="STW13" s="78"/>
      <c r="STX13" s="78"/>
      <c r="STY13" s="78"/>
      <c r="STZ13" s="78"/>
      <c r="SUA13" s="78"/>
      <c r="SUB13" s="78"/>
      <c r="SUC13" s="78"/>
      <c r="SUD13" s="78"/>
      <c r="SUE13" s="78"/>
      <c r="SUF13" s="78"/>
      <c r="SUG13" s="78"/>
      <c r="SUH13" s="78"/>
      <c r="SUI13" s="78"/>
      <c r="SUJ13" s="78"/>
      <c r="SUK13" s="78"/>
      <c r="SUL13" s="78"/>
      <c r="SUM13" s="78"/>
      <c r="SUN13" s="78"/>
      <c r="SUO13" s="78"/>
      <c r="SUP13" s="78"/>
      <c r="SUQ13" s="78"/>
      <c r="SUR13" s="78"/>
      <c r="SUS13" s="78"/>
      <c r="SUT13" s="78"/>
      <c r="SUU13" s="78"/>
      <c r="SUV13" s="78"/>
      <c r="SUW13" s="78"/>
      <c r="SUX13" s="78"/>
      <c r="SUY13" s="78"/>
      <c r="SUZ13" s="78"/>
      <c r="SVA13" s="78"/>
      <c r="SVB13" s="78"/>
      <c r="SVC13" s="78"/>
      <c r="SVD13" s="78"/>
      <c r="SVE13" s="78"/>
      <c r="SVF13" s="78"/>
      <c r="SVG13" s="78"/>
      <c r="SVH13" s="78"/>
      <c r="SVI13" s="78"/>
      <c r="SVJ13" s="78"/>
      <c r="SVK13" s="78"/>
      <c r="SVL13" s="78"/>
      <c r="SVM13" s="78"/>
      <c r="SVN13" s="78"/>
      <c r="SVO13" s="78"/>
      <c r="SVP13" s="78"/>
      <c r="SVQ13" s="78"/>
      <c r="SVR13" s="78"/>
      <c r="SVS13" s="78"/>
      <c r="SVT13" s="78"/>
      <c r="SVU13" s="78"/>
      <c r="SVV13" s="78"/>
      <c r="SVW13" s="78"/>
      <c r="SVX13" s="78"/>
      <c r="SVY13" s="78"/>
      <c r="SVZ13" s="78"/>
      <c r="SWA13" s="78"/>
      <c r="SWB13" s="78"/>
      <c r="SWC13" s="78"/>
      <c r="SWD13" s="78"/>
      <c r="SWE13" s="78"/>
      <c r="SWF13" s="78"/>
      <c r="SWG13" s="78"/>
      <c r="SWH13" s="78"/>
      <c r="SWI13" s="78"/>
      <c r="SWJ13" s="78"/>
      <c r="SWK13" s="78"/>
      <c r="SWL13" s="78"/>
      <c r="SWM13" s="78"/>
      <c r="SWN13" s="78"/>
      <c r="SWO13" s="78"/>
      <c r="SWP13" s="78"/>
      <c r="SWQ13" s="78"/>
      <c r="SWR13" s="78"/>
      <c r="SWS13" s="78"/>
      <c r="SWT13" s="78"/>
      <c r="SWU13" s="78"/>
      <c r="SWV13" s="78"/>
      <c r="SWW13" s="78"/>
      <c r="SWX13" s="78"/>
      <c r="SWY13" s="78"/>
      <c r="SWZ13" s="78"/>
      <c r="SXA13" s="78"/>
      <c r="SXB13" s="78"/>
      <c r="SXC13" s="78"/>
      <c r="SXD13" s="78"/>
      <c r="SXE13" s="78"/>
      <c r="SXF13" s="78"/>
      <c r="SXG13" s="78"/>
      <c r="SXH13" s="78"/>
      <c r="SXI13" s="78"/>
      <c r="SXJ13" s="78"/>
      <c r="SXK13" s="78"/>
      <c r="SXL13" s="78"/>
      <c r="SXM13" s="78"/>
      <c r="SXN13" s="78"/>
      <c r="SXO13" s="78"/>
      <c r="SXP13" s="78"/>
      <c r="SXQ13" s="78"/>
      <c r="SXR13" s="78"/>
      <c r="SXS13" s="78"/>
      <c r="SXT13" s="78"/>
      <c r="SXU13" s="78"/>
      <c r="SXV13" s="78"/>
      <c r="SXW13" s="78"/>
      <c r="SXX13" s="78"/>
      <c r="SXY13" s="78"/>
      <c r="SXZ13" s="78"/>
      <c r="SYA13" s="78"/>
      <c r="SYB13" s="78"/>
      <c r="SYC13" s="78"/>
      <c r="SYD13" s="78"/>
      <c r="SYE13" s="78"/>
      <c r="SYF13" s="78"/>
      <c r="SYG13" s="78"/>
      <c r="SYH13" s="78"/>
      <c r="SYI13" s="78"/>
      <c r="SYJ13" s="78"/>
      <c r="SYK13" s="78"/>
      <c r="SYL13" s="78"/>
      <c r="SYM13" s="78"/>
      <c r="SYN13" s="78"/>
      <c r="SYO13" s="78"/>
      <c r="SYP13" s="78"/>
      <c r="SYQ13" s="78"/>
      <c r="SYR13" s="78"/>
      <c r="SYS13" s="78"/>
      <c r="SYT13" s="78"/>
      <c r="SYU13" s="78"/>
      <c r="SYV13" s="78"/>
      <c r="SYW13" s="78"/>
      <c r="SYX13" s="78"/>
      <c r="SYY13" s="78"/>
      <c r="SYZ13" s="78"/>
      <c r="SZA13" s="78"/>
      <c r="SZB13" s="78"/>
      <c r="SZC13" s="78"/>
      <c r="SZD13" s="78"/>
      <c r="SZE13" s="78"/>
      <c r="SZF13" s="78"/>
      <c r="SZG13" s="78"/>
      <c r="SZH13" s="78"/>
      <c r="SZI13" s="78"/>
      <c r="SZJ13" s="78"/>
      <c r="SZK13" s="78"/>
      <c r="SZL13" s="78"/>
      <c r="SZM13" s="78"/>
      <c r="SZN13" s="78"/>
      <c r="SZO13" s="78"/>
      <c r="SZP13" s="78"/>
      <c r="SZQ13" s="78"/>
      <c r="SZR13" s="78"/>
      <c r="SZS13" s="78"/>
      <c r="SZT13" s="78"/>
      <c r="SZU13" s="78"/>
      <c r="SZV13" s="78"/>
      <c r="SZW13" s="78"/>
      <c r="SZX13" s="78"/>
      <c r="SZY13" s="78"/>
      <c r="SZZ13" s="78"/>
      <c r="TAA13" s="78"/>
      <c r="TAB13" s="78"/>
      <c r="TAC13" s="78"/>
      <c r="TAD13" s="78"/>
      <c r="TAE13" s="78"/>
      <c r="TAF13" s="78"/>
      <c r="TAG13" s="78"/>
      <c r="TAH13" s="78"/>
      <c r="TAI13" s="78"/>
      <c r="TAJ13" s="78"/>
      <c r="TAK13" s="78"/>
      <c r="TAL13" s="78"/>
      <c r="TAM13" s="78"/>
      <c r="TAN13" s="78"/>
      <c r="TAO13" s="78"/>
      <c r="TAP13" s="78"/>
      <c r="TAQ13" s="78"/>
      <c r="TAR13" s="78"/>
      <c r="TAS13" s="78"/>
      <c r="TAT13" s="78"/>
      <c r="TAU13" s="78"/>
      <c r="TAV13" s="78"/>
      <c r="TAW13" s="78"/>
      <c r="TAX13" s="78"/>
      <c r="TAY13" s="78"/>
      <c r="TAZ13" s="78"/>
      <c r="TBA13" s="78"/>
      <c r="TBB13" s="78"/>
      <c r="TBC13" s="78"/>
      <c r="TBD13" s="78"/>
      <c r="TBE13" s="78"/>
      <c r="TBF13" s="78"/>
      <c r="TBG13" s="78"/>
      <c r="TBH13" s="78"/>
      <c r="TBI13" s="78"/>
      <c r="TBJ13" s="78"/>
      <c r="TBK13" s="78"/>
      <c r="TBL13" s="78"/>
      <c r="TBM13" s="78"/>
      <c r="TBN13" s="78"/>
      <c r="TBO13" s="78"/>
      <c r="TBP13" s="78"/>
      <c r="TBQ13" s="78"/>
      <c r="TBR13" s="78"/>
      <c r="TBS13" s="78"/>
      <c r="TBT13" s="78"/>
      <c r="TBU13" s="78"/>
      <c r="TBV13" s="78"/>
      <c r="TBW13" s="78"/>
      <c r="TBX13" s="78"/>
      <c r="TBY13" s="78"/>
      <c r="TBZ13" s="78"/>
      <c r="TCA13" s="78"/>
      <c r="TCB13" s="78"/>
      <c r="TCC13" s="78"/>
      <c r="TCD13" s="78"/>
      <c r="TCE13" s="78"/>
      <c r="TCF13" s="78"/>
      <c r="TCG13" s="78"/>
      <c r="TCH13" s="78"/>
      <c r="TCI13" s="78"/>
      <c r="TCJ13" s="78"/>
      <c r="TCK13" s="78"/>
      <c r="TCL13" s="78"/>
      <c r="TCM13" s="78"/>
      <c r="TCN13" s="78"/>
      <c r="TCO13" s="78"/>
      <c r="TCP13" s="78"/>
      <c r="TCQ13" s="78"/>
      <c r="TCR13" s="78"/>
      <c r="TCS13" s="78"/>
      <c r="TCT13" s="78"/>
      <c r="TCU13" s="78"/>
      <c r="TCV13" s="78"/>
      <c r="TCW13" s="78"/>
      <c r="TCX13" s="78"/>
      <c r="TCY13" s="78"/>
      <c r="TCZ13" s="78"/>
      <c r="TDA13" s="78"/>
      <c r="TDB13" s="78"/>
      <c r="TDC13" s="78"/>
      <c r="TDD13" s="78"/>
      <c r="TDE13" s="78"/>
      <c r="TDF13" s="78"/>
      <c r="TDG13" s="78"/>
      <c r="TDH13" s="78"/>
      <c r="TDI13" s="78"/>
      <c r="TDJ13" s="78"/>
      <c r="TDK13" s="78"/>
      <c r="TDL13" s="78"/>
      <c r="TDM13" s="78"/>
      <c r="TDN13" s="78"/>
      <c r="TDO13" s="78"/>
      <c r="TDP13" s="78"/>
      <c r="TDQ13" s="78"/>
      <c r="TDR13" s="78"/>
      <c r="TDS13" s="78"/>
      <c r="TDT13" s="78"/>
      <c r="TDU13" s="78"/>
      <c r="TDV13" s="78"/>
      <c r="TDW13" s="78"/>
      <c r="TDX13" s="78"/>
      <c r="TDY13" s="78"/>
      <c r="TDZ13" s="78"/>
      <c r="TEA13" s="78"/>
      <c r="TEB13" s="78"/>
      <c r="TEC13" s="78"/>
      <c r="TED13" s="78"/>
      <c r="TEE13" s="78"/>
      <c r="TEF13" s="78"/>
      <c r="TEG13" s="78"/>
      <c r="TEH13" s="78"/>
      <c r="TEI13" s="78"/>
      <c r="TEJ13" s="78"/>
      <c r="TEK13" s="78"/>
      <c r="TEL13" s="78"/>
      <c r="TEM13" s="78"/>
      <c r="TEN13" s="78"/>
      <c r="TEO13" s="78"/>
      <c r="TEP13" s="78"/>
      <c r="TEQ13" s="78"/>
      <c r="TER13" s="78"/>
      <c r="TES13" s="78"/>
      <c r="TET13" s="78"/>
      <c r="TEU13" s="78"/>
      <c r="TEV13" s="78"/>
      <c r="TEW13" s="78"/>
      <c r="TEX13" s="78"/>
      <c r="TEY13" s="78"/>
      <c r="TEZ13" s="78"/>
      <c r="TFA13" s="78"/>
      <c r="TFB13" s="78"/>
      <c r="TFC13" s="78"/>
      <c r="TFD13" s="78"/>
      <c r="TFE13" s="78"/>
      <c r="TFF13" s="78"/>
      <c r="TFG13" s="78"/>
      <c r="TFH13" s="78"/>
      <c r="TFI13" s="78"/>
      <c r="TFJ13" s="78"/>
      <c r="TFK13" s="78"/>
      <c r="TFL13" s="78"/>
      <c r="TFM13" s="78"/>
      <c r="TFN13" s="78"/>
      <c r="TFO13" s="78"/>
      <c r="TFP13" s="78"/>
      <c r="TFQ13" s="78"/>
      <c r="TFR13" s="78"/>
      <c r="TFS13" s="78"/>
      <c r="TFT13" s="78"/>
      <c r="TFU13" s="78"/>
      <c r="TFV13" s="78"/>
      <c r="TFW13" s="78"/>
      <c r="TFX13" s="78"/>
      <c r="TFY13" s="78"/>
      <c r="TFZ13" s="78"/>
      <c r="TGA13" s="78"/>
      <c r="TGB13" s="78"/>
      <c r="TGC13" s="78"/>
      <c r="TGD13" s="78"/>
      <c r="TGE13" s="78"/>
      <c r="TGF13" s="78"/>
      <c r="TGG13" s="78"/>
      <c r="TGH13" s="78"/>
      <c r="TGI13" s="78"/>
      <c r="TGJ13" s="78"/>
      <c r="TGK13" s="78"/>
      <c r="TGL13" s="78"/>
      <c r="TGM13" s="78"/>
      <c r="TGN13" s="78"/>
      <c r="TGO13" s="78"/>
      <c r="TGP13" s="78"/>
      <c r="TGQ13" s="78"/>
      <c r="TGR13" s="78"/>
      <c r="TGS13" s="78"/>
      <c r="TGT13" s="78"/>
      <c r="TGU13" s="78"/>
      <c r="TGV13" s="78"/>
      <c r="TGW13" s="78"/>
      <c r="TGX13" s="78"/>
      <c r="TGY13" s="78"/>
      <c r="TGZ13" s="78"/>
      <c r="THA13" s="78"/>
      <c r="THB13" s="78"/>
      <c r="THC13" s="78"/>
      <c r="THD13" s="78"/>
      <c r="THE13" s="78"/>
      <c r="THF13" s="78"/>
      <c r="THG13" s="78"/>
      <c r="THH13" s="78"/>
      <c r="THI13" s="78"/>
      <c r="THJ13" s="78"/>
      <c r="THK13" s="78"/>
      <c r="THL13" s="78"/>
      <c r="THM13" s="78"/>
      <c r="THN13" s="78"/>
      <c r="THO13" s="78"/>
      <c r="THP13" s="78"/>
      <c r="THQ13" s="78"/>
      <c r="THR13" s="78"/>
      <c r="THS13" s="78"/>
      <c r="THT13" s="78"/>
      <c r="THU13" s="78"/>
      <c r="THV13" s="78"/>
      <c r="THW13" s="78"/>
      <c r="THX13" s="78"/>
      <c r="THY13" s="78"/>
      <c r="THZ13" s="78"/>
      <c r="TIA13" s="78"/>
      <c r="TIB13" s="78"/>
      <c r="TIC13" s="78"/>
      <c r="TID13" s="78"/>
      <c r="TIE13" s="78"/>
      <c r="TIF13" s="78"/>
      <c r="TIG13" s="78"/>
      <c r="TIH13" s="78"/>
      <c r="TII13" s="78"/>
      <c r="TIJ13" s="78"/>
      <c r="TIK13" s="78"/>
      <c r="TIL13" s="78"/>
      <c r="TIM13" s="78"/>
      <c r="TIN13" s="78"/>
      <c r="TIO13" s="78"/>
      <c r="TIP13" s="78"/>
      <c r="TIQ13" s="78"/>
      <c r="TIR13" s="78"/>
      <c r="TIS13" s="78"/>
      <c r="TIT13" s="78"/>
      <c r="TIU13" s="78"/>
      <c r="TIV13" s="78"/>
      <c r="TIW13" s="78"/>
      <c r="TIX13" s="78"/>
      <c r="TIY13" s="78"/>
      <c r="TIZ13" s="78"/>
      <c r="TJA13" s="78"/>
      <c r="TJB13" s="78"/>
      <c r="TJC13" s="78"/>
      <c r="TJD13" s="78"/>
      <c r="TJE13" s="78"/>
      <c r="TJF13" s="78"/>
      <c r="TJG13" s="78"/>
      <c r="TJH13" s="78"/>
      <c r="TJI13" s="78"/>
      <c r="TJJ13" s="78"/>
      <c r="TJK13" s="78"/>
      <c r="TJL13" s="78"/>
      <c r="TJM13" s="78"/>
      <c r="TJN13" s="78"/>
      <c r="TJO13" s="78"/>
      <c r="TJP13" s="78"/>
      <c r="TJQ13" s="78"/>
      <c r="TJR13" s="78"/>
      <c r="TJS13" s="78"/>
      <c r="TJT13" s="78"/>
      <c r="TJU13" s="78"/>
      <c r="TJV13" s="78"/>
      <c r="TJW13" s="78"/>
      <c r="TJX13" s="78"/>
      <c r="TJY13" s="78"/>
      <c r="TJZ13" s="78"/>
      <c r="TKA13" s="78"/>
      <c r="TKB13" s="78"/>
      <c r="TKC13" s="78"/>
      <c r="TKD13" s="78"/>
      <c r="TKE13" s="78"/>
      <c r="TKF13" s="78"/>
      <c r="TKG13" s="78"/>
      <c r="TKH13" s="78"/>
      <c r="TKI13" s="78"/>
      <c r="TKJ13" s="78"/>
      <c r="TKK13" s="78"/>
      <c r="TKL13" s="78"/>
      <c r="TKM13" s="78"/>
      <c r="TKN13" s="78"/>
      <c r="TKO13" s="78"/>
      <c r="TKP13" s="78"/>
      <c r="TKQ13" s="78"/>
      <c r="TKR13" s="78"/>
      <c r="TKS13" s="78"/>
      <c r="TKT13" s="78"/>
      <c r="TKU13" s="78"/>
      <c r="TKV13" s="78"/>
      <c r="TKW13" s="78"/>
      <c r="TKX13" s="78"/>
      <c r="TKY13" s="78"/>
      <c r="TKZ13" s="78"/>
      <c r="TLA13" s="78"/>
      <c r="TLB13" s="78"/>
      <c r="TLC13" s="78"/>
      <c r="TLD13" s="78"/>
      <c r="TLE13" s="78"/>
      <c r="TLF13" s="78"/>
      <c r="TLG13" s="78"/>
      <c r="TLH13" s="78"/>
      <c r="TLI13" s="78"/>
      <c r="TLJ13" s="78"/>
      <c r="TLK13" s="78"/>
      <c r="TLL13" s="78"/>
      <c r="TLM13" s="78"/>
      <c r="TLN13" s="78"/>
      <c r="TLO13" s="78"/>
      <c r="TLP13" s="78"/>
      <c r="TLQ13" s="78"/>
      <c r="TLR13" s="78"/>
      <c r="TLS13" s="78"/>
      <c r="TLT13" s="78"/>
      <c r="TLU13" s="78"/>
      <c r="TLV13" s="78"/>
      <c r="TLW13" s="78"/>
      <c r="TLX13" s="78"/>
      <c r="TLY13" s="78"/>
      <c r="TLZ13" s="78"/>
      <c r="TMA13" s="78"/>
      <c r="TMB13" s="78"/>
      <c r="TMC13" s="78"/>
      <c r="TMD13" s="78"/>
      <c r="TME13" s="78"/>
      <c r="TMF13" s="78"/>
      <c r="TMG13" s="78"/>
      <c r="TMH13" s="78"/>
      <c r="TMI13" s="78"/>
      <c r="TMJ13" s="78"/>
      <c r="TMK13" s="78"/>
      <c r="TML13" s="78"/>
      <c r="TMM13" s="78"/>
      <c r="TMN13" s="78"/>
      <c r="TMO13" s="78"/>
      <c r="TMP13" s="78"/>
      <c r="TMQ13" s="78"/>
      <c r="TMR13" s="78"/>
      <c r="TMS13" s="78"/>
      <c r="TMT13" s="78"/>
      <c r="TMU13" s="78"/>
      <c r="TMV13" s="78"/>
      <c r="TMW13" s="78"/>
      <c r="TMX13" s="78"/>
      <c r="TMY13" s="78"/>
      <c r="TMZ13" s="78"/>
      <c r="TNA13" s="78"/>
      <c r="TNB13" s="78"/>
      <c r="TNC13" s="78"/>
      <c r="TND13" s="78"/>
      <c r="TNE13" s="78"/>
      <c r="TNF13" s="78"/>
      <c r="TNG13" s="78"/>
      <c r="TNH13" s="78"/>
      <c r="TNI13" s="78"/>
      <c r="TNJ13" s="78"/>
      <c r="TNK13" s="78"/>
      <c r="TNL13" s="78"/>
      <c r="TNM13" s="78"/>
      <c r="TNN13" s="78"/>
      <c r="TNO13" s="78"/>
      <c r="TNP13" s="78"/>
      <c r="TNQ13" s="78"/>
      <c r="TNR13" s="78"/>
      <c r="TNS13" s="78"/>
      <c r="TNT13" s="78"/>
      <c r="TNU13" s="78"/>
      <c r="TNV13" s="78"/>
      <c r="TNW13" s="78"/>
      <c r="TNX13" s="78"/>
      <c r="TNY13" s="78"/>
      <c r="TNZ13" s="78"/>
      <c r="TOA13" s="78"/>
      <c r="TOB13" s="78"/>
      <c r="TOC13" s="78"/>
      <c r="TOD13" s="78"/>
      <c r="TOE13" s="78"/>
      <c r="TOF13" s="78"/>
      <c r="TOG13" s="78"/>
      <c r="TOH13" s="78"/>
      <c r="TOI13" s="78"/>
      <c r="TOJ13" s="78"/>
      <c r="TOK13" s="78"/>
      <c r="TOL13" s="78"/>
      <c r="TOM13" s="78"/>
      <c r="TON13" s="78"/>
      <c r="TOO13" s="78"/>
      <c r="TOP13" s="78"/>
      <c r="TOQ13" s="78"/>
      <c r="TOR13" s="78"/>
      <c r="TOS13" s="78"/>
      <c r="TOT13" s="78"/>
      <c r="TOU13" s="78"/>
      <c r="TOV13" s="78"/>
      <c r="TOW13" s="78"/>
      <c r="TOX13" s="78"/>
      <c r="TOY13" s="78"/>
      <c r="TOZ13" s="78"/>
      <c r="TPA13" s="78"/>
      <c r="TPB13" s="78"/>
      <c r="TPC13" s="78"/>
      <c r="TPD13" s="78"/>
      <c r="TPE13" s="78"/>
      <c r="TPF13" s="78"/>
      <c r="TPG13" s="78"/>
      <c r="TPH13" s="78"/>
      <c r="TPI13" s="78"/>
      <c r="TPJ13" s="78"/>
      <c r="TPK13" s="78"/>
      <c r="TPL13" s="78"/>
      <c r="TPM13" s="78"/>
      <c r="TPN13" s="78"/>
      <c r="TPO13" s="78"/>
      <c r="TPP13" s="78"/>
      <c r="TPQ13" s="78"/>
      <c r="TPR13" s="78"/>
      <c r="TPS13" s="78"/>
      <c r="TPT13" s="78"/>
      <c r="TPU13" s="78"/>
      <c r="TPV13" s="78"/>
      <c r="TPW13" s="78"/>
      <c r="TPX13" s="78"/>
      <c r="TPY13" s="78"/>
      <c r="TPZ13" s="78"/>
      <c r="TQA13" s="78"/>
      <c r="TQB13" s="78"/>
      <c r="TQC13" s="78"/>
      <c r="TQD13" s="78"/>
      <c r="TQE13" s="78"/>
      <c r="TQF13" s="78"/>
      <c r="TQG13" s="78"/>
      <c r="TQH13" s="78"/>
      <c r="TQI13" s="78"/>
      <c r="TQJ13" s="78"/>
      <c r="TQK13" s="78"/>
      <c r="TQL13" s="78"/>
      <c r="TQM13" s="78"/>
      <c r="TQN13" s="78"/>
      <c r="TQO13" s="78"/>
      <c r="TQP13" s="78"/>
      <c r="TQQ13" s="78"/>
      <c r="TQR13" s="78"/>
      <c r="TQS13" s="78"/>
      <c r="TQT13" s="78"/>
      <c r="TQU13" s="78"/>
      <c r="TQV13" s="78"/>
      <c r="TQW13" s="78"/>
      <c r="TQX13" s="78"/>
      <c r="TQY13" s="78"/>
      <c r="TQZ13" s="78"/>
      <c r="TRA13" s="78"/>
      <c r="TRB13" s="78"/>
      <c r="TRC13" s="78"/>
      <c r="TRD13" s="78"/>
      <c r="TRE13" s="78"/>
      <c r="TRF13" s="78"/>
      <c r="TRG13" s="78"/>
      <c r="TRH13" s="78"/>
      <c r="TRI13" s="78"/>
      <c r="TRJ13" s="78"/>
      <c r="TRK13" s="78"/>
      <c r="TRL13" s="78"/>
      <c r="TRM13" s="78"/>
      <c r="TRN13" s="78"/>
      <c r="TRO13" s="78"/>
      <c r="TRP13" s="78"/>
      <c r="TRQ13" s="78"/>
      <c r="TRR13" s="78"/>
      <c r="TRS13" s="78"/>
      <c r="TRT13" s="78"/>
      <c r="TRU13" s="78"/>
      <c r="TRV13" s="78"/>
      <c r="TRW13" s="78"/>
      <c r="TRX13" s="78"/>
      <c r="TRY13" s="78"/>
      <c r="TRZ13" s="78"/>
      <c r="TSA13" s="78"/>
      <c r="TSB13" s="78"/>
      <c r="TSC13" s="78"/>
      <c r="TSD13" s="78"/>
      <c r="TSE13" s="78"/>
      <c r="TSF13" s="78"/>
      <c r="TSG13" s="78"/>
      <c r="TSH13" s="78"/>
      <c r="TSI13" s="78"/>
      <c r="TSJ13" s="78"/>
      <c r="TSK13" s="78"/>
      <c r="TSL13" s="78"/>
      <c r="TSM13" s="78"/>
      <c r="TSN13" s="78"/>
      <c r="TSO13" s="78"/>
      <c r="TSP13" s="78"/>
      <c r="TSQ13" s="78"/>
      <c r="TSR13" s="78"/>
      <c r="TSS13" s="78"/>
      <c r="TST13" s="78"/>
      <c r="TSU13" s="78"/>
      <c r="TSV13" s="78"/>
      <c r="TSW13" s="78"/>
      <c r="TSX13" s="78"/>
      <c r="TSY13" s="78"/>
      <c r="TSZ13" s="78"/>
      <c r="TTA13" s="78"/>
      <c r="TTB13" s="78"/>
      <c r="TTC13" s="78"/>
      <c r="TTD13" s="78"/>
      <c r="TTE13" s="78"/>
      <c r="TTF13" s="78"/>
      <c r="TTG13" s="78"/>
      <c r="TTH13" s="78"/>
      <c r="TTI13" s="78"/>
      <c r="TTJ13" s="78"/>
      <c r="TTK13" s="78"/>
      <c r="TTL13" s="78"/>
      <c r="TTM13" s="78"/>
      <c r="TTN13" s="78"/>
      <c r="TTO13" s="78"/>
      <c r="TTP13" s="78"/>
      <c r="TTQ13" s="78"/>
      <c r="TTR13" s="78"/>
      <c r="TTS13" s="78"/>
      <c r="TTT13" s="78"/>
      <c r="TTU13" s="78"/>
      <c r="TTV13" s="78"/>
      <c r="TTW13" s="78"/>
      <c r="TTX13" s="78"/>
      <c r="TTY13" s="78"/>
      <c r="TTZ13" s="78"/>
      <c r="TUA13" s="78"/>
      <c r="TUB13" s="78"/>
      <c r="TUC13" s="78"/>
      <c r="TUD13" s="78"/>
      <c r="TUE13" s="78"/>
      <c r="TUF13" s="78"/>
      <c r="TUG13" s="78"/>
      <c r="TUH13" s="78"/>
      <c r="TUI13" s="78"/>
      <c r="TUJ13" s="78"/>
      <c r="TUK13" s="78"/>
      <c r="TUL13" s="78"/>
      <c r="TUM13" s="78"/>
      <c r="TUN13" s="78"/>
      <c r="TUO13" s="78"/>
      <c r="TUP13" s="78"/>
      <c r="TUQ13" s="78"/>
      <c r="TUR13" s="78"/>
      <c r="TUS13" s="78"/>
      <c r="TUT13" s="78"/>
      <c r="TUU13" s="78"/>
      <c r="TUV13" s="78"/>
      <c r="TUW13" s="78"/>
      <c r="TUX13" s="78"/>
      <c r="TUY13" s="78"/>
      <c r="TUZ13" s="78"/>
      <c r="TVA13" s="78"/>
      <c r="TVB13" s="78"/>
      <c r="TVC13" s="78"/>
      <c r="TVD13" s="78"/>
      <c r="TVE13" s="78"/>
      <c r="TVF13" s="78"/>
      <c r="TVG13" s="78"/>
      <c r="TVH13" s="78"/>
      <c r="TVI13" s="78"/>
      <c r="TVJ13" s="78"/>
      <c r="TVK13" s="78"/>
      <c r="TVL13" s="78"/>
      <c r="TVM13" s="78"/>
      <c r="TVN13" s="78"/>
      <c r="TVO13" s="78"/>
      <c r="TVP13" s="78"/>
      <c r="TVQ13" s="78"/>
      <c r="TVR13" s="78"/>
      <c r="TVS13" s="78"/>
      <c r="TVT13" s="78"/>
      <c r="TVU13" s="78"/>
      <c r="TVV13" s="78"/>
      <c r="TVW13" s="78"/>
      <c r="TVX13" s="78"/>
      <c r="TVY13" s="78"/>
      <c r="TVZ13" s="78"/>
      <c r="TWA13" s="78"/>
      <c r="TWB13" s="78"/>
      <c r="TWC13" s="78"/>
      <c r="TWD13" s="78"/>
      <c r="TWE13" s="78"/>
      <c r="TWF13" s="78"/>
      <c r="TWG13" s="78"/>
      <c r="TWH13" s="78"/>
      <c r="TWI13" s="78"/>
      <c r="TWJ13" s="78"/>
      <c r="TWK13" s="78"/>
      <c r="TWL13" s="78"/>
      <c r="TWM13" s="78"/>
      <c r="TWN13" s="78"/>
      <c r="TWO13" s="78"/>
      <c r="TWP13" s="78"/>
      <c r="TWQ13" s="78"/>
      <c r="TWR13" s="78"/>
      <c r="TWS13" s="78"/>
      <c r="TWT13" s="78"/>
      <c r="TWU13" s="78"/>
      <c r="TWV13" s="78"/>
      <c r="TWW13" s="78"/>
      <c r="TWX13" s="78"/>
      <c r="TWY13" s="78"/>
      <c r="TWZ13" s="78"/>
      <c r="TXA13" s="78"/>
      <c r="TXB13" s="78"/>
      <c r="TXC13" s="78"/>
      <c r="TXD13" s="78"/>
      <c r="TXE13" s="78"/>
      <c r="TXF13" s="78"/>
      <c r="TXG13" s="78"/>
      <c r="TXH13" s="78"/>
      <c r="TXI13" s="78"/>
      <c r="TXJ13" s="78"/>
      <c r="TXK13" s="78"/>
      <c r="TXL13" s="78"/>
      <c r="TXM13" s="78"/>
      <c r="TXN13" s="78"/>
      <c r="TXO13" s="78"/>
      <c r="TXP13" s="78"/>
      <c r="TXQ13" s="78"/>
      <c r="TXR13" s="78"/>
      <c r="TXS13" s="78"/>
      <c r="TXT13" s="78"/>
      <c r="TXU13" s="78"/>
      <c r="TXV13" s="78"/>
      <c r="TXW13" s="78"/>
      <c r="TXX13" s="78"/>
      <c r="TXY13" s="78"/>
      <c r="TXZ13" s="78"/>
      <c r="TYA13" s="78"/>
      <c r="TYB13" s="78"/>
      <c r="TYC13" s="78"/>
      <c r="TYD13" s="78"/>
      <c r="TYE13" s="78"/>
      <c r="TYF13" s="78"/>
      <c r="TYG13" s="78"/>
      <c r="TYH13" s="78"/>
      <c r="TYI13" s="78"/>
      <c r="TYJ13" s="78"/>
      <c r="TYK13" s="78"/>
      <c r="TYL13" s="78"/>
      <c r="TYM13" s="78"/>
      <c r="TYN13" s="78"/>
      <c r="TYO13" s="78"/>
      <c r="TYP13" s="78"/>
      <c r="TYQ13" s="78"/>
      <c r="TYR13" s="78"/>
      <c r="TYS13" s="78"/>
      <c r="TYT13" s="78"/>
      <c r="TYU13" s="78"/>
      <c r="TYV13" s="78"/>
      <c r="TYW13" s="78"/>
      <c r="TYX13" s="78"/>
      <c r="TYY13" s="78"/>
      <c r="TYZ13" s="78"/>
      <c r="TZA13" s="78"/>
      <c r="TZB13" s="78"/>
      <c r="TZC13" s="78"/>
      <c r="TZD13" s="78"/>
      <c r="TZE13" s="78"/>
      <c r="TZF13" s="78"/>
      <c r="TZG13" s="78"/>
      <c r="TZH13" s="78"/>
      <c r="TZI13" s="78"/>
      <c r="TZJ13" s="78"/>
      <c r="TZK13" s="78"/>
      <c r="TZL13" s="78"/>
      <c r="TZM13" s="78"/>
      <c r="TZN13" s="78"/>
      <c r="TZO13" s="78"/>
      <c r="TZP13" s="78"/>
      <c r="TZQ13" s="78"/>
      <c r="TZR13" s="78"/>
      <c r="TZS13" s="78"/>
      <c r="TZT13" s="78"/>
      <c r="TZU13" s="78"/>
      <c r="TZV13" s="78"/>
      <c r="TZW13" s="78"/>
      <c r="TZX13" s="78"/>
      <c r="TZY13" s="78"/>
      <c r="TZZ13" s="78"/>
      <c r="UAA13" s="78"/>
      <c r="UAB13" s="78"/>
      <c r="UAC13" s="78"/>
      <c r="UAD13" s="78"/>
      <c r="UAE13" s="78"/>
      <c r="UAF13" s="78"/>
      <c r="UAG13" s="78"/>
      <c r="UAH13" s="78"/>
      <c r="UAI13" s="78"/>
      <c r="UAJ13" s="78"/>
      <c r="UAK13" s="78"/>
      <c r="UAL13" s="78"/>
      <c r="UAM13" s="78"/>
      <c r="UAN13" s="78"/>
      <c r="UAO13" s="78"/>
      <c r="UAP13" s="78"/>
      <c r="UAQ13" s="78"/>
      <c r="UAR13" s="78"/>
      <c r="UAS13" s="78"/>
      <c r="UAT13" s="78"/>
      <c r="UAU13" s="78"/>
      <c r="UAV13" s="78"/>
      <c r="UAW13" s="78"/>
      <c r="UAX13" s="78"/>
      <c r="UAY13" s="78"/>
      <c r="UAZ13" s="78"/>
      <c r="UBA13" s="78"/>
      <c r="UBB13" s="78"/>
      <c r="UBC13" s="78"/>
      <c r="UBD13" s="78"/>
      <c r="UBE13" s="78"/>
      <c r="UBF13" s="78"/>
      <c r="UBG13" s="78"/>
      <c r="UBH13" s="78"/>
      <c r="UBI13" s="78"/>
      <c r="UBJ13" s="78"/>
      <c r="UBK13" s="78"/>
      <c r="UBL13" s="78"/>
      <c r="UBM13" s="78"/>
      <c r="UBN13" s="78"/>
      <c r="UBO13" s="78"/>
      <c r="UBP13" s="78"/>
      <c r="UBQ13" s="78"/>
      <c r="UBR13" s="78"/>
      <c r="UBS13" s="78"/>
      <c r="UBT13" s="78"/>
      <c r="UBU13" s="78"/>
      <c r="UBV13" s="78"/>
      <c r="UBW13" s="78"/>
      <c r="UBX13" s="78"/>
      <c r="UBY13" s="78"/>
      <c r="UBZ13" s="78"/>
      <c r="UCA13" s="78"/>
      <c r="UCB13" s="78"/>
      <c r="UCC13" s="78"/>
      <c r="UCD13" s="78"/>
      <c r="UCE13" s="78"/>
      <c r="UCF13" s="78"/>
      <c r="UCG13" s="78"/>
      <c r="UCH13" s="78"/>
      <c r="UCI13" s="78"/>
      <c r="UCJ13" s="78"/>
      <c r="UCK13" s="78"/>
      <c r="UCL13" s="78"/>
      <c r="UCM13" s="78"/>
      <c r="UCN13" s="78"/>
      <c r="UCO13" s="78"/>
      <c r="UCP13" s="78"/>
      <c r="UCQ13" s="78"/>
      <c r="UCR13" s="78"/>
      <c r="UCS13" s="78"/>
      <c r="UCT13" s="78"/>
      <c r="UCU13" s="78"/>
      <c r="UCV13" s="78"/>
      <c r="UCW13" s="78"/>
      <c r="UCX13" s="78"/>
      <c r="UCY13" s="78"/>
      <c r="UCZ13" s="78"/>
      <c r="UDA13" s="78"/>
      <c r="UDB13" s="78"/>
      <c r="UDC13" s="78"/>
      <c r="UDD13" s="78"/>
      <c r="UDE13" s="78"/>
      <c r="UDF13" s="78"/>
      <c r="UDG13" s="78"/>
      <c r="UDH13" s="78"/>
      <c r="UDI13" s="78"/>
      <c r="UDJ13" s="78"/>
      <c r="UDK13" s="78"/>
      <c r="UDL13" s="78"/>
      <c r="UDM13" s="78"/>
      <c r="UDN13" s="78"/>
      <c r="UDO13" s="78"/>
      <c r="UDP13" s="78"/>
      <c r="UDQ13" s="78"/>
      <c r="UDR13" s="78"/>
      <c r="UDS13" s="78"/>
      <c r="UDT13" s="78"/>
      <c r="UDU13" s="78"/>
      <c r="UDV13" s="78"/>
      <c r="UDW13" s="78"/>
      <c r="UDX13" s="78"/>
      <c r="UDY13" s="78"/>
      <c r="UDZ13" s="78"/>
      <c r="UEA13" s="78"/>
      <c r="UEB13" s="78"/>
      <c r="UEC13" s="78"/>
      <c r="UED13" s="78"/>
      <c r="UEE13" s="78"/>
      <c r="UEF13" s="78"/>
      <c r="UEG13" s="78"/>
      <c r="UEH13" s="78"/>
      <c r="UEI13" s="78"/>
      <c r="UEJ13" s="78"/>
      <c r="UEK13" s="78"/>
      <c r="UEL13" s="78"/>
      <c r="UEM13" s="78"/>
      <c r="UEN13" s="78"/>
      <c r="UEO13" s="78"/>
      <c r="UEP13" s="78"/>
      <c r="UEQ13" s="78"/>
      <c r="UER13" s="78"/>
      <c r="UES13" s="78"/>
      <c r="UET13" s="78"/>
      <c r="UEU13" s="78"/>
      <c r="UEV13" s="78"/>
      <c r="UEW13" s="78"/>
      <c r="UEX13" s="78"/>
      <c r="UEY13" s="78"/>
      <c r="UEZ13" s="78"/>
      <c r="UFA13" s="78"/>
      <c r="UFB13" s="78"/>
      <c r="UFC13" s="78"/>
      <c r="UFD13" s="78"/>
      <c r="UFE13" s="78"/>
      <c r="UFF13" s="78"/>
      <c r="UFG13" s="78"/>
      <c r="UFH13" s="78"/>
      <c r="UFI13" s="78"/>
      <c r="UFJ13" s="78"/>
      <c r="UFK13" s="78"/>
      <c r="UFL13" s="78"/>
      <c r="UFM13" s="78"/>
      <c r="UFN13" s="78"/>
      <c r="UFO13" s="78"/>
      <c r="UFP13" s="78"/>
      <c r="UFQ13" s="78"/>
      <c r="UFR13" s="78"/>
      <c r="UFS13" s="78"/>
      <c r="UFT13" s="78"/>
      <c r="UFU13" s="78"/>
      <c r="UFV13" s="78"/>
      <c r="UFW13" s="78"/>
      <c r="UFX13" s="78"/>
      <c r="UFY13" s="78"/>
      <c r="UFZ13" s="78"/>
      <c r="UGA13" s="78"/>
      <c r="UGB13" s="78"/>
      <c r="UGC13" s="78"/>
      <c r="UGD13" s="78"/>
      <c r="UGE13" s="78"/>
      <c r="UGF13" s="78"/>
      <c r="UGG13" s="78"/>
      <c r="UGH13" s="78"/>
      <c r="UGI13" s="78"/>
      <c r="UGJ13" s="78"/>
      <c r="UGK13" s="78"/>
      <c r="UGL13" s="78"/>
      <c r="UGM13" s="78"/>
      <c r="UGN13" s="78"/>
      <c r="UGO13" s="78"/>
      <c r="UGP13" s="78"/>
      <c r="UGQ13" s="78"/>
      <c r="UGR13" s="78"/>
      <c r="UGS13" s="78"/>
      <c r="UGT13" s="78"/>
      <c r="UGU13" s="78"/>
      <c r="UGV13" s="78"/>
      <c r="UGW13" s="78"/>
      <c r="UGX13" s="78"/>
      <c r="UGY13" s="78"/>
      <c r="UGZ13" s="78"/>
      <c r="UHA13" s="78"/>
      <c r="UHB13" s="78"/>
      <c r="UHC13" s="78"/>
      <c r="UHD13" s="78"/>
      <c r="UHE13" s="78"/>
      <c r="UHF13" s="78"/>
      <c r="UHG13" s="78"/>
      <c r="UHH13" s="78"/>
      <c r="UHI13" s="78"/>
      <c r="UHJ13" s="78"/>
      <c r="UHK13" s="78"/>
      <c r="UHL13" s="78"/>
      <c r="UHM13" s="78"/>
      <c r="UHN13" s="78"/>
      <c r="UHO13" s="78"/>
      <c r="UHP13" s="78"/>
      <c r="UHQ13" s="78"/>
      <c r="UHR13" s="78"/>
      <c r="UHS13" s="78"/>
      <c r="UHT13" s="78"/>
      <c r="UHU13" s="78"/>
      <c r="UHV13" s="78"/>
      <c r="UHW13" s="78"/>
      <c r="UHX13" s="78"/>
      <c r="UHY13" s="78"/>
      <c r="UHZ13" s="78"/>
      <c r="UIA13" s="78"/>
      <c r="UIB13" s="78"/>
      <c r="UIC13" s="78"/>
      <c r="UID13" s="78"/>
      <c r="UIE13" s="78"/>
      <c r="UIF13" s="78"/>
      <c r="UIG13" s="78"/>
      <c r="UIH13" s="78"/>
      <c r="UII13" s="78"/>
      <c r="UIJ13" s="78"/>
      <c r="UIK13" s="78"/>
      <c r="UIL13" s="78"/>
      <c r="UIM13" s="78"/>
      <c r="UIN13" s="78"/>
      <c r="UIO13" s="78"/>
      <c r="UIP13" s="78"/>
      <c r="UIQ13" s="78"/>
      <c r="UIR13" s="78"/>
      <c r="UIS13" s="78"/>
      <c r="UIT13" s="78"/>
      <c r="UIU13" s="78"/>
      <c r="UIV13" s="78"/>
      <c r="UIW13" s="78"/>
      <c r="UIX13" s="78"/>
      <c r="UIY13" s="78"/>
      <c r="UIZ13" s="78"/>
      <c r="UJA13" s="78"/>
      <c r="UJB13" s="78"/>
      <c r="UJC13" s="78"/>
      <c r="UJD13" s="78"/>
      <c r="UJE13" s="78"/>
      <c r="UJF13" s="78"/>
      <c r="UJG13" s="78"/>
      <c r="UJH13" s="78"/>
      <c r="UJI13" s="78"/>
      <c r="UJJ13" s="78"/>
      <c r="UJK13" s="78"/>
      <c r="UJL13" s="78"/>
      <c r="UJM13" s="78"/>
      <c r="UJN13" s="78"/>
      <c r="UJO13" s="78"/>
      <c r="UJP13" s="78"/>
      <c r="UJQ13" s="78"/>
      <c r="UJR13" s="78"/>
      <c r="UJS13" s="78"/>
      <c r="UJT13" s="78"/>
      <c r="UJU13" s="78"/>
      <c r="UJV13" s="78"/>
      <c r="UJW13" s="78"/>
      <c r="UJX13" s="78"/>
      <c r="UJY13" s="78"/>
      <c r="UJZ13" s="78"/>
      <c r="UKA13" s="78"/>
      <c r="UKB13" s="78"/>
      <c r="UKC13" s="78"/>
      <c r="UKD13" s="78"/>
      <c r="UKE13" s="78"/>
      <c r="UKF13" s="78"/>
      <c r="UKG13" s="78"/>
      <c r="UKH13" s="78"/>
      <c r="UKI13" s="78"/>
      <c r="UKJ13" s="78"/>
      <c r="UKK13" s="78"/>
      <c r="UKL13" s="78"/>
      <c r="UKM13" s="78"/>
      <c r="UKN13" s="78"/>
      <c r="UKO13" s="78"/>
      <c r="UKP13" s="78"/>
      <c r="UKQ13" s="78"/>
      <c r="UKR13" s="78"/>
      <c r="UKS13" s="78"/>
      <c r="UKT13" s="78"/>
      <c r="UKU13" s="78"/>
      <c r="UKV13" s="78"/>
      <c r="UKW13" s="78"/>
      <c r="UKX13" s="78"/>
      <c r="UKY13" s="78"/>
      <c r="UKZ13" s="78"/>
      <c r="ULA13" s="78"/>
      <c r="ULB13" s="78"/>
      <c r="ULC13" s="78"/>
      <c r="ULD13" s="78"/>
      <c r="ULE13" s="78"/>
      <c r="ULF13" s="78"/>
      <c r="ULG13" s="78"/>
      <c r="ULH13" s="78"/>
      <c r="ULI13" s="78"/>
      <c r="ULJ13" s="78"/>
      <c r="ULK13" s="78"/>
      <c r="ULL13" s="78"/>
      <c r="ULM13" s="78"/>
      <c r="ULN13" s="78"/>
      <c r="ULO13" s="78"/>
      <c r="ULP13" s="78"/>
      <c r="ULQ13" s="78"/>
      <c r="ULR13" s="78"/>
      <c r="ULS13" s="78"/>
      <c r="ULT13" s="78"/>
      <c r="ULU13" s="78"/>
      <c r="ULV13" s="78"/>
      <c r="ULW13" s="78"/>
      <c r="ULX13" s="78"/>
      <c r="ULY13" s="78"/>
      <c r="ULZ13" s="78"/>
      <c r="UMA13" s="78"/>
      <c r="UMB13" s="78"/>
      <c r="UMC13" s="78"/>
      <c r="UMD13" s="78"/>
      <c r="UME13" s="78"/>
      <c r="UMF13" s="78"/>
      <c r="UMG13" s="78"/>
      <c r="UMH13" s="78"/>
      <c r="UMI13" s="78"/>
      <c r="UMJ13" s="78"/>
      <c r="UMK13" s="78"/>
      <c r="UML13" s="78"/>
      <c r="UMM13" s="78"/>
      <c r="UMN13" s="78"/>
      <c r="UMO13" s="78"/>
      <c r="UMP13" s="78"/>
      <c r="UMQ13" s="78"/>
      <c r="UMR13" s="78"/>
      <c r="UMS13" s="78"/>
      <c r="UMT13" s="78"/>
      <c r="UMU13" s="78"/>
      <c r="UMV13" s="78"/>
      <c r="UMW13" s="78"/>
      <c r="UMX13" s="78"/>
      <c r="UMY13" s="78"/>
      <c r="UMZ13" s="78"/>
      <c r="UNA13" s="78"/>
      <c r="UNB13" s="78"/>
      <c r="UNC13" s="78"/>
      <c r="UND13" s="78"/>
      <c r="UNE13" s="78"/>
      <c r="UNF13" s="78"/>
      <c r="UNG13" s="78"/>
      <c r="UNH13" s="78"/>
      <c r="UNI13" s="78"/>
      <c r="UNJ13" s="78"/>
      <c r="UNK13" s="78"/>
      <c r="UNL13" s="78"/>
      <c r="UNM13" s="78"/>
      <c r="UNN13" s="78"/>
      <c r="UNO13" s="78"/>
      <c r="UNP13" s="78"/>
      <c r="UNQ13" s="78"/>
      <c r="UNR13" s="78"/>
      <c r="UNS13" s="78"/>
      <c r="UNT13" s="78"/>
      <c r="UNU13" s="78"/>
      <c r="UNV13" s="78"/>
      <c r="UNW13" s="78"/>
      <c r="UNX13" s="78"/>
      <c r="UNY13" s="78"/>
      <c r="UNZ13" s="78"/>
      <c r="UOA13" s="78"/>
      <c r="UOB13" s="78"/>
      <c r="UOC13" s="78"/>
      <c r="UOD13" s="78"/>
      <c r="UOE13" s="78"/>
      <c r="UOF13" s="78"/>
      <c r="UOG13" s="78"/>
      <c r="UOH13" s="78"/>
      <c r="UOI13" s="78"/>
      <c r="UOJ13" s="78"/>
      <c r="UOK13" s="78"/>
      <c r="UOL13" s="78"/>
      <c r="UOM13" s="78"/>
      <c r="UON13" s="78"/>
      <c r="UOO13" s="78"/>
      <c r="UOP13" s="78"/>
      <c r="UOQ13" s="78"/>
      <c r="UOR13" s="78"/>
      <c r="UOS13" s="78"/>
      <c r="UOT13" s="78"/>
      <c r="UOU13" s="78"/>
      <c r="UOV13" s="78"/>
      <c r="UOW13" s="78"/>
      <c r="UOX13" s="78"/>
      <c r="UOY13" s="78"/>
      <c r="UOZ13" s="78"/>
      <c r="UPA13" s="78"/>
      <c r="UPB13" s="78"/>
      <c r="UPC13" s="78"/>
      <c r="UPD13" s="78"/>
      <c r="UPE13" s="78"/>
      <c r="UPF13" s="78"/>
      <c r="UPG13" s="78"/>
      <c r="UPH13" s="78"/>
      <c r="UPI13" s="78"/>
      <c r="UPJ13" s="78"/>
      <c r="UPK13" s="78"/>
      <c r="UPL13" s="78"/>
      <c r="UPM13" s="78"/>
      <c r="UPN13" s="78"/>
      <c r="UPO13" s="78"/>
      <c r="UPP13" s="78"/>
      <c r="UPQ13" s="78"/>
      <c r="UPR13" s="78"/>
      <c r="UPS13" s="78"/>
      <c r="UPT13" s="78"/>
      <c r="UPU13" s="78"/>
      <c r="UPV13" s="78"/>
      <c r="UPW13" s="78"/>
      <c r="UPX13" s="78"/>
      <c r="UPY13" s="78"/>
      <c r="UPZ13" s="78"/>
      <c r="UQA13" s="78"/>
      <c r="UQB13" s="78"/>
      <c r="UQC13" s="78"/>
      <c r="UQD13" s="78"/>
      <c r="UQE13" s="78"/>
      <c r="UQF13" s="78"/>
      <c r="UQG13" s="78"/>
      <c r="UQH13" s="78"/>
      <c r="UQI13" s="78"/>
      <c r="UQJ13" s="78"/>
      <c r="UQK13" s="78"/>
      <c r="UQL13" s="78"/>
      <c r="UQM13" s="78"/>
      <c r="UQN13" s="78"/>
      <c r="UQO13" s="78"/>
      <c r="UQP13" s="78"/>
      <c r="UQQ13" s="78"/>
      <c r="UQR13" s="78"/>
      <c r="UQS13" s="78"/>
      <c r="UQT13" s="78"/>
      <c r="UQU13" s="78"/>
      <c r="UQV13" s="78"/>
      <c r="UQW13" s="78"/>
      <c r="UQX13" s="78"/>
      <c r="UQY13" s="78"/>
      <c r="UQZ13" s="78"/>
      <c r="URA13" s="78"/>
      <c r="URB13" s="78"/>
      <c r="URC13" s="78"/>
      <c r="URD13" s="78"/>
      <c r="URE13" s="78"/>
      <c r="URF13" s="78"/>
      <c r="URG13" s="78"/>
      <c r="URH13" s="78"/>
      <c r="URI13" s="78"/>
      <c r="URJ13" s="78"/>
      <c r="URK13" s="78"/>
      <c r="URL13" s="78"/>
      <c r="URM13" s="78"/>
      <c r="URN13" s="78"/>
      <c r="URO13" s="78"/>
      <c r="URP13" s="78"/>
      <c r="URQ13" s="78"/>
      <c r="URR13" s="78"/>
      <c r="URS13" s="78"/>
      <c r="URT13" s="78"/>
      <c r="URU13" s="78"/>
      <c r="URV13" s="78"/>
      <c r="URW13" s="78"/>
      <c r="URX13" s="78"/>
      <c r="URY13" s="78"/>
      <c r="URZ13" s="78"/>
      <c r="USA13" s="78"/>
      <c r="USB13" s="78"/>
      <c r="USC13" s="78"/>
      <c r="USD13" s="78"/>
      <c r="USE13" s="78"/>
      <c r="USF13" s="78"/>
      <c r="USG13" s="78"/>
      <c r="USH13" s="78"/>
      <c r="USI13" s="78"/>
      <c r="USJ13" s="78"/>
      <c r="USK13" s="78"/>
      <c r="USL13" s="78"/>
      <c r="USM13" s="78"/>
      <c r="USN13" s="78"/>
      <c r="USO13" s="78"/>
      <c r="USP13" s="78"/>
      <c r="USQ13" s="78"/>
      <c r="USR13" s="78"/>
      <c r="USS13" s="78"/>
      <c r="UST13" s="78"/>
      <c r="USU13" s="78"/>
      <c r="USV13" s="78"/>
      <c r="USW13" s="78"/>
      <c r="USX13" s="78"/>
      <c r="USY13" s="78"/>
      <c r="USZ13" s="78"/>
      <c r="UTA13" s="78"/>
      <c r="UTB13" s="78"/>
      <c r="UTC13" s="78"/>
      <c r="UTD13" s="78"/>
      <c r="UTE13" s="78"/>
      <c r="UTF13" s="78"/>
      <c r="UTG13" s="78"/>
      <c r="UTH13" s="78"/>
      <c r="UTI13" s="78"/>
      <c r="UTJ13" s="78"/>
      <c r="UTK13" s="78"/>
      <c r="UTL13" s="78"/>
      <c r="UTM13" s="78"/>
      <c r="UTN13" s="78"/>
      <c r="UTO13" s="78"/>
      <c r="UTP13" s="78"/>
      <c r="UTQ13" s="78"/>
      <c r="UTR13" s="78"/>
      <c r="UTS13" s="78"/>
      <c r="UTT13" s="78"/>
      <c r="UTU13" s="78"/>
      <c r="UTV13" s="78"/>
      <c r="UTW13" s="78"/>
      <c r="UTX13" s="78"/>
      <c r="UTY13" s="78"/>
      <c r="UTZ13" s="78"/>
      <c r="UUA13" s="78"/>
      <c r="UUB13" s="78"/>
      <c r="UUC13" s="78"/>
      <c r="UUD13" s="78"/>
      <c r="UUE13" s="78"/>
      <c r="UUF13" s="78"/>
      <c r="UUG13" s="78"/>
      <c r="UUH13" s="78"/>
      <c r="UUI13" s="78"/>
      <c r="UUJ13" s="78"/>
      <c r="UUK13" s="78"/>
      <c r="UUL13" s="78"/>
      <c r="UUM13" s="78"/>
      <c r="UUN13" s="78"/>
      <c r="UUO13" s="78"/>
      <c r="UUP13" s="78"/>
      <c r="UUQ13" s="78"/>
      <c r="UUR13" s="78"/>
      <c r="UUS13" s="78"/>
      <c r="UUT13" s="78"/>
      <c r="UUU13" s="78"/>
      <c r="UUV13" s="78"/>
      <c r="UUW13" s="78"/>
      <c r="UUX13" s="78"/>
      <c r="UUY13" s="78"/>
      <c r="UUZ13" s="78"/>
      <c r="UVA13" s="78"/>
      <c r="UVB13" s="78"/>
      <c r="UVC13" s="78"/>
      <c r="UVD13" s="78"/>
      <c r="UVE13" s="78"/>
      <c r="UVF13" s="78"/>
      <c r="UVG13" s="78"/>
      <c r="UVH13" s="78"/>
      <c r="UVI13" s="78"/>
      <c r="UVJ13" s="78"/>
      <c r="UVK13" s="78"/>
      <c r="UVL13" s="78"/>
      <c r="UVM13" s="78"/>
      <c r="UVN13" s="78"/>
      <c r="UVO13" s="78"/>
      <c r="UVP13" s="78"/>
      <c r="UVQ13" s="78"/>
      <c r="UVR13" s="78"/>
      <c r="UVS13" s="78"/>
      <c r="UVT13" s="78"/>
      <c r="UVU13" s="78"/>
      <c r="UVV13" s="78"/>
      <c r="UVW13" s="78"/>
      <c r="UVX13" s="78"/>
      <c r="UVY13" s="78"/>
      <c r="UVZ13" s="78"/>
      <c r="UWA13" s="78"/>
      <c r="UWB13" s="78"/>
      <c r="UWC13" s="78"/>
      <c r="UWD13" s="78"/>
      <c r="UWE13" s="78"/>
      <c r="UWF13" s="78"/>
      <c r="UWG13" s="78"/>
      <c r="UWH13" s="78"/>
      <c r="UWI13" s="78"/>
      <c r="UWJ13" s="78"/>
      <c r="UWK13" s="78"/>
      <c r="UWL13" s="78"/>
      <c r="UWM13" s="78"/>
      <c r="UWN13" s="78"/>
      <c r="UWO13" s="78"/>
      <c r="UWP13" s="78"/>
      <c r="UWQ13" s="78"/>
      <c r="UWR13" s="78"/>
      <c r="UWS13" s="78"/>
      <c r="UWT13" s="78"/>
      <c r="UWU13" s="78"/>
      <c r="UWV13" s="78"/>
      <c r="UWW13" s="78"/>
      <c r="UWX13" s="78"/>
      <c r="UWY13" s="78"/>
      <c r="UWZ13" s="78"/>
      <c r="UXA13" s="78"/>
      <c r="UXB13" s="78"/>
      <c r="UXC13" s="78"/>
      <c r="UXD13" s="78"/>
      <c r="UXE13" s="78"/>
      <c r="UXF13" s="78"/>
      <c r="UXG13" s="78"/>
      <c r="UXH13" s="78"/>
      <c r="UXI13" s="78"/>
      <c r="UXJ13" s="78"/>
      <c r="UXK13" s="78"/>
      <c r="UXL13" s="78"/>
      <c r="UXM13" s="78"/>
      <c r="UXN13" s="78"/>
      <c r="UXO13" s="78"/>
      <c r="UXP13" s="78"/>
      <c r="UXQ13" s="78"/>
      <c r="UXR13" s="78"/>
      <c r="UXS13" s="78"/>
      <c r="UXT13" s="78"/>
      <c r="UXU13" s="78"/>
      <c r="UXV13" s="78"/>
      <c r="UXW13" s="78"/>
      <c r="UXX13" s="78"/>
      <c r="UXY13" s="78"/>
      <c r="UXZ13" s="78"/>
      <c r="UYA13" s="78"/>
      <c r="UYB13" s="78"/>
      <c r="UYC13" s="78"/>
      <c r="UYD13" s="78"/>
      <c r="UYE13" s="78"/>
      <c r="UYF13" s="78"/>
      <c r="UYG13" s="78"/>
      <c r="UYH13" s="78"/>
      <c r="UYI13" s="78"/>
      <c r="UYJ13" s="78"/>
      <c r="UYK13" s="78"/>
      <c r="UYL13" s="78"/>
      <c r="UYM13" s="78"/>
      <c r="UYN13" s="78"/>
      <c r="UYO13" s="78"/>
      <c r="UYP13" s="78"/>
      <c r="UYQ13" s="78"/>
      <c r="UYR13" s="78"/>
      <c r="UYS13" s="78"/>
      <c r="UYT13" s="78"/>
      <c r="UYU13" s="78"/>
      <c r="UYV13" s="78"/>
      <c r="UYW13" s="78"/>
      <c r="UYX13" s="78"/>
      <c r="UYY13" s="78"/>
      <c r="UYZ13" s="78"/>
      <c r="UZA13" s="78"/>
      <c r="UZB13" s="78"/>
      <c r="UZC13" s="78"/>
      <c r="UZD13" s="78"/>
      <c r="UZE13" s="78"/>
      <c r="UZF13" s="78"/>
      <c r="UZG13" s="78"/>
      <c r="UZH13" s="78"/>
      <c r="UZI13" s="78"/>
      <c r="UZJ13" s="78"/>
      <c r="UZK13" s="78"/>
      <c r="UZL13" s="78"/>
      <c r="UZM13" s="78"/>
      <c r="UZN13" s="78"/>
      <c r="UZO13" s="78"/>
      <c r="UZP13" s="78"/>
      <c r="UZQ13" s="78"/>
      <c r="UZR13" s="78"/>
      <c r="UZS13" s="78"/>
      <c r="UZT13" s="78"/>
      <c r="UZU13" s="78"/>
      <c r="UZV13" s="78"/>
      <c r="UZW13" s="78"/>
      <c r="UZX13" s="78"/>
      <c r="UZY13" s="78"/>
      <c r="UZZ13" s="78"/>
      <c r="VAA13" s="78"/>
      <c r="VAB13" s="78"/>
      <c r="VAC13" s="78"/>
      <c r="VAD13" s="78"/>
      <c r="VAE13" s="78"/>
      <c r="VAF13" s="78"/>
      <c r="VAG13" s="78"/>
      <c r="VAH13" s="78"/>
      <c r="VAI13" s="78"/>
      <c r="VAJ13" s="78"/>
      <c r="VAK13" s="78"/>
      <c r="VAL13" s="78"/>
      <c r="VAM13" s="78"/>
      <c r="VAN13" s="78"/>
      <c r="VAO13" s="78"/>
      <c r="VAP13" s="78"/>
      <c r="VAQ13" s="78"/>
      <c r="VAR13" s="78"/>
      <c r="VAS13" s="78"/>
      <c r="VAT13" s="78"/>
      <c r="VAU13" s="78"/>
      <c r="VAV13" s="78"/>
      <c r="VAW13" s="78"/>
      <c r="VAX13" s="78"/>
      <c r="VAY13" s="78"/>
      <c r="VAZ13" s="78"/>
      <c r="VBA13" s="78"/>
      <c r="VBB13" s="78"/>
      <c r="VBC13" s="78"/>
      <c r="VBD13" s="78"/>
      <c r="VBE13" s="78"/>
      <c r="VBF13" s="78"/>
      <c r="VBG13" s="78"/>
      <c r="VBH13" s="78"/>
      <c r="VBI13" s="78"/>
      <c r="VBJ13" s="78"/>
      <c r="VBK13" s="78"/>
      <c r="VBL13" s="78"/>
      <c r="VBM13" s="78"/>
      <c r="VBN13" s="78"/>
      <c r="VBO13" s="78"/>
      <c r="VBP13" s="78"/>
      <c r="VBQ13" s="78"/>
      <c r="VBR13" s="78"/>
      <c r="VBS13" s="78"/>
      <c r="VBT13" s="78"/>
      <c r="VBU13" s="78"/>
      <c r="VBV13" s="78"/>
      <c r="VBW13" s="78"/>
      <c r="VBX13" s="78"/>
      <c r="VBY13" s="78"/>
      <c r="VBZ13" s="78"/>
      <c r="VCA13" s="78"/>
      <c r="VCB13" s="78"/>
      <c r="VCC13" s="78"/>
      <c r="VCD13" s="78"/>
      <c r="VCE13" s="78"/>
      <c r="VCF13" s="78"/>
      <c r="VCG13" s="78"/>
      <c r="VCH13" s="78"/>
      <c r="VCI13" s="78"/>
      <c r="VCJ13" s="78"/>
      <c r="VCK13" s="78"/>
      <c r="VCL13" s="78"/>
      <c r="VCM13" s="78"/>
      <c r="VCN13" s="78"/>
      <c r="VCO13" s="78"/>
      <c r="VCP13" s="78"/>
      <c r="VCQ13" s="78"/>
      <c r="VCR13" s="78"/>
      <c r="VCS13" s="78"/>
      <c r="VCT13" s="78"/>
      <c r="VCU13" s="78"/>
      <c r="VCV13" s="78"/>
      <c r="VCW13" s="78"/>
      <c r="VCX13" s="78"/>
      <c r="VCY13" s="78"/>
      <c r="VCZ13" s="78"/>
      <c r="VDA13" s="78"/>
      <c r="VDB13" s="78"/>
      <c r="VDC13" s="78"/>
      <c r="VDD13" s="78"/>
      <c r="VDE13" s="78"/>
      <c r="VDF13" s="78"/>
      <c r="VDG13" s="78"/>
      <c r="VDH13" s="78"/>
      <c r="VDI13" s="78"/>
      <c r="VDJ13" s="78"/>
      <c r="VDK13" s="78"/>
      <c r="VDL13" s="78"/>
      <c r="VDM13" s="78"/>
      <c r="VDN13" s="78"/>
      <c r="VDO13" s="78"/>
      <c r="VDP13" s="78"/>
      <c r="VDQ13" s="78"/>
      <c r="VDR13" s="78"/>
      <c r="VDS13" s="78"/>
      <c r="VDT13" s="78"/>
      <c r="VDU13" s="78"/>
      <c r="VDV13" s="78"/>
      <c r="VDW13" s="78"/>
      <c r="VDX13" s="78"/>
      <c r="VDY13" s="78"/>
      <c r="VDZ13" s="78"/>
      <c r="VEA13" s="78"/>
      <c r="VEB13" s="78"/>
      <c r="VEC13" s="78"/>
      <c r="VED13" s="78"/>
      <c r="VEE13" s="78"/>
      <c r="VEF13" s="78"/>
      <c r="VEG13" s="78"/>
      <c r="VEH13" s="78"/>
      <c r="VEI13" s="78"/>
      <c r="VEJ13" s="78"/>
      <c r="VEK13" s="78"/>
      <c r="VEL13" s="78"/>
      <c r="VEM13" s="78"/>
      <c r="VEN13" s="78"/>
      <c r="VEO13" s="78"/>
      <c r="VEP13" s="78"/>
      <c r="VEQ13" s="78"/>
      <c r="VER13" s="78"/>
      <c r="VES13" s="78"/>
      <c r="VET13" s="78"/>
      <c r="VEU13" s="78"/>
      <c r="VEV13" s="78"/>
      <c r="VEW13" s="78"/>
      <c r="VEX13" s="78"/>
      <c r="VEY13" s="78"/>
      <c r="VEZ13" s="78"/>
      <c r="VFA13" s="78"/>
      <c r="VFB13" s="78"/>
      <c r="VFC13" s="78"/>
      <c r="VFD13" s="78"/>
      <c r="VFE13" s="78"/>
      <c r="VFF13" s="78"/>
      <c r="VFG13" s="78"/>
      <c r="VFH13" s="78"/>
      <c r="VFI13" s="78"/>
      <c r="VFJ13" s="78"/>
      <c r="VFK13" s="78"/>
      <c r="VFL13" s="78"/>
      <c r="VFM13" s="78"/>
      <c r="VFN13" s="78"/>
      <c r="VFO13" s="78"/>
      <c r="VFP13" s="78"/>
      <c r="VFQ13" s="78"/>
      <c r="VFR13" s="78"/>
      <c r="VFS13" s="78"/>
      <c r="VFT13" s="78"/>
      <c r="VFU13" s="78"/>
      <c r="VFV13" s="78"/>
      <c r="VFW13" s="78"/>
      <c r="VFX13" s="78"/>
      <c r="VFY13" s="78"/>
      <c r="VFZ13" s="78"/>
      <c r="VGA13" s="78"/>
      <c r="VGB13" s="78"/>
      <c r="VGC13" s="78"/>
      <c r="VGD13" s="78"/>
      <c r="VGE13" s="78"/>
      <c r="VGF13" s="78"/>
      <c r="VGG13" s="78"/>
      <c r="VGH13" s="78"/>
      <c r="VGI13" s="78"/>
      <c r="VGJ13" s="78"/>
      <c r="VGK13" s="78"/>
      <c r="VGL13" s="78"/>
      <c r="VGM13" s="78"/>
      <c r="VGN13" s="78"/>
      <c r="VGO13" s="78"/>
      <c r="VGP13" s="78"/>
      <c r="VGQ13" s="78"/>
      <c r="VGR13" s="78"/>
      <c r="VGS13" s="78"/>
      <c r="VGT13" s="78"/>
      <c r="VGU13" s="78"/>
      <c r="VGV13" s="78"/>
      <c r="VGW13" s="78"/>
      <c r="VGX13" s="78"/>
      <c r="VGY13" s="78"/>
      <c r="VGZ13" s="78"/>
      <c r="VHA13" s="78"/>
      <c r="VHB13" s="78"/>
      <c r="VHC13" s="78"/>
      <c r="VHD13" s="78"/>
      <c r="VHE13" s="78"/>
      <c r="VHF13" s="78"/>
      <c r="VHG13" s="78"/>
      <c r="VHH13" s="78"/>
      <c r="VHI13" s="78"/>
      <c r="VHJ13" s="78"/>
      <c r="VHK13" s="78"/>
      <c r="VHL13" s="78"/>
      <c r="VHM13" s="78"/>
      <c r="VHN13" s="78"/>
      <c r="VHO13" s="78"/>
      <c r="VHP13" s="78"/>
      <c r="VHQ13" s="78"/>
      <c r="VHR13" s="78"/>
      <c r="VHS13" s="78"/>
      <c r="VHT13" s="78"/>
      <c r="VHU13" s="78"/>
      <c r="VHV13" s="78"/>
      <c r="VHW13" s="78"/>
      <c r="VHX13" s="78"/>
      <c r="VHY13" s="78"/>
      <c r="VHZ13" s="78"/>
      <c r="VIA13" s="78"/>
      <c r="VIB13" s="78"/>
      <c r="VIC13" s="78"/>
      <c r="VID13" s="78"/>
      <c r="VIE13" s="78"/>
      <c r="VIF13" s="78"/>
      <c r="VIG13" s="78"/>
      <c r="VIH13" s="78"/>
      <c r="VII13" s="78"/>
      <c r="VIJ13" s="78"/>
      <c r="VIK13" s="78"/>
      <c r="VIL13" s="78"/>
      <c r="VIM13" s="78"/>
      <c r="VIN13" s="78"/>
      <c r="VIO13" s="78"/>
      <c r="VIP13" s="78"/>
      <c r="VIQ13" s="78"/>
      <c r="VIR13" s="78"/>
      <c r="VIS13" s="78"/>
      <c r="VIT13" s="78"/>
      <c r="VIU13" s="78"/>
      <c r="VIV13" s="78"/>
      <c r="VIW13" s="78"/>
      <c r="VIX13" s="78"/>
      <c r="VIY13" s="78"/>
      <c r="VIZ13" s="78"/>
      <c r="VJA13" s="78"/>
      <c r="VJB13" s="78"/>
      <c r="VJC13" s="78"/>
      <c r="VJD13" s="78"/>
      <c r="VJE13" s="78"/>
      <c r="VJF13" s="78"/>
      <c r="VJG13" s="78"/>
      <c r="VJH13" s="78"/>
      <c r="VJI13" s="78"/>
      <c r="VJJ13" s="78"/>
      <c r="VJK13" s="78"/>
      <c r="VJL13" s="78"/>
      <c r="VJM13" s="78"/>
      <c r="VJN13" s="78"/>
      <c r="VJO13" s="78"/>
      <c r="VJP13" s="78"/>
      <c r="VJQ13" s="78"/>
      <c r="VJR13" s="78"/>
      <c r="VJS13" s="78"/>
      <c r="VJT13" s="78"/>
      <c r="VJU13" s="78"/>
      <c r="VJV13" s="78"/>
      <c r="VJW13" s="78"/>
      <c r="VJX13" s="78"/>
      <c r="VJY13" s="78"/>
      <c r="VJZ13" s="78"/>
      <c r="VKA13" s="78"/>
      <c r="VKB13" s="78"/>
      <c r="VKC13" s="78"/>
      <c r="VKD13" s="78"/>
      <c r="VKE13" s="78"/>
      <c r="VKF13" s="78"/>
      <c r="VKG13" s="78"/>
      <c r="VKH13" s="78"/>
      <c r="VKI13" s="78"/>
      <c r="VKJ13" s="78"/>
      <c r="VKK13" s="78"/>
      <c r="VKL13" s="78"/>
      <c r="VKM13" s="78"/>
      <c r="VKN13" s="78"/>
      <c r="VKO13" s="78"/>
      <c r="VKP13" s="78"/>
      <c r="VKQ13" s="78"/>
      <c r="VKR13" s="78"/>
      <c r="VKS13" s="78"/>
      <c r="VKT13" s="78"/>
      <c r="VKU13" s="78"/>
      <c r="VKV13" s="78"/>
      <c r="VKW13" s="78"/>
      <c r="VKX13" s="78"/>
      <c r="VKY13" s="78"/>
      <c r="VKZ13" s="78"/>
      <c r="VLA13" s="78"/>
      <c r="VLB13" s="78"/>
      <c r="VLC13" s="78"/>
      <c r="VLD13" s="78"/>
      <c r="VLE13" s="78"/>
      <c r="VLF13" s="78"/>
      <c r="VLG13" s="78"/>
      <c r="VLH13" s="78"/>
      <c r="VLI13" s="78"/>
      <c r="VLJ13" s="78"/>
      <c r="VLK13" s="78"/>
      <c r="VLL13" s="78"/>
      <c r="VLM13" s="78"/>
      <c r="VLN13" s="78"/>
      <c r="VLO13" s="78"/>
      <c r="VLP13" s="78"/>
      <c r="VLQ13" s="78"/>
      <c r="VLR13" s="78"/>
      <c r="VLS13" s="78"/>
      <c r="VLT13" s="78"/>
      <c r="VLU13" s="78"/>
      <c r="VLV13" s="78"/>
      <c r="VLW13" s="78"/>
      <c r="VLX13" s="78"/>
      <c r="VLY13" s="78"/>
      <c r="VLZ13" s="78"/>
      <c r="VMA13" s="78"/>
      <c r="VMB13" s="78"/>
      <c r="VMC13" s="78"/>
      <c r="VMD13" s="78"/>
      <c r="VME13" s="78"/>
      <c r="VMF13" s="78"/>
      <c r="VMG13" s="78"/>
      <c r="VMH13" s="78"/>
      <c r="VMI13" s="78"/>
      <c r="VMJ13" s="78"/>
      <c r="VMK13" s="78"/>
      <c r="VML13" s="78"/>
      <c r="VMM13" s="78"/>
      <c r="VMN13" s="78"/>
      <c r="VMO13" s="78"/>
      <c r="VMP13" s="78"/>
      <c r="VMQ13" s="78"/>
      <c r="VMR13" s="78"/>
      <c r="VMS13" s="78"/>
      <c r="VMT13" s="78"/>
      <c r="VMU13" s="78"/>
      <c r="VMV13" s="78"/>
      <c r="VMW13" s="78"/>
      <c r="VMX13" s="78"/>
      <c r="VMY13" s="78"/>
      <c r="VMZ13" s="78"/>
      <c r="VNA13" s="78"/>
      <c r="VNB13" s="78"/>
      <c r="VNC13" s="78"/>
      <c r="VND13" s="78"/>
      <c r="VNE13" s="78"/>
      <c r="VNF13" s="78"/>
      <c r="VNG13" s="78"/>
      <c r="VNH13" s="78"/>
      <c r="VNI13" s="78"/>
      <c r="VNJ13" s="78"/>
      <c r="VNK13" s="78"/>
      <c r="VNL13" s="78"/>
      <c r="VNM13" s="78"/>
      <c r="VNN13" s="78"/>
      <c r="VNO13" s="78"/>
      <c r="VNP13" s="78"/>
      <c r="VNQ13" s="78"/>
      <c r="VNR13" s="78"/>
      <c r="VNS13" s="78"/>
      <c r="VNT13" s="78"/>
      <c r="VNU13" s="78"/>
      <c r="VNV13" s="78"/>
      <c r="VNW13" s="78"/>
      <c r="VNX13" s="78"/>
      <c r="VNY13" s="78"/>
      <c r="VNZ13" s="78"/>
      <c r="VOA13" s="78"/>
      <c r="VOB13" s="78"/>
      <c r="VOC13" s="78"/>
      <c r="VOD13" s="78"/>
      <c r="VOE13" s="78"/>
      <c r="VOF13" s="78"/>
      <c r="VOG13" s="78"/>
      <c r="VOH13" s="78"/>
      <c r="VOI13" s="78"/>
      <c r="VOJ13" s="78"/>
      <c r="VOK13" s="78"/>
      <c r="VOL13" s="78"/>
      <c r="VOM13" s="78"/>
      <c r="VON13" s="78"/>
      <c r="VOO13" s="78"/>
      <c r="VOP13" s="78"/>
      <c r="VOQ13" s="78"/>
      <c r="VOR13" s="78"/>
      <c r="VOS13" s="78"/>
      <c r="VOT13" s="78"/>
      <c r="VOU13" s="78"/>
      <c r="VOV13" s="78"/>
      <c r="VOW13" s="78"/>
      <c r="VOX13" s="78"/>
      <c r="VOY13" s="78"/>
      <c r="VOZ13" s="78"/>
      <c r="VPA13" s="78"/>
      <c r="VPB13" s="78"/>
      <c r="VPC13" s="78"/>
      <c r="VPD13" s="78"/>
      <c r="VPE13" s="78"/>
      <c r="VPF13" s="78"/>
      <c r="VPG13" s="78"/>
      <c r="VPH13" s="78"/>
      <c r="VPI13" s="78"/>
      <c r="VPJ13" s="78"/>
      <c r="VPK13" s="78"/>
      <c r="VPL13" s="78"/>
      <c r="VPM13" s="78"/>
      <c r="VPN13" s="78"/>
      <c r="VPO13" s="78"/>
      <c r="VPP13" s="78"/>
      <c r="VPQ13" s="78"/>
      <c r="VPR13" s="78"/>
      <c r="VPS13" s="78"/>
      <c r="VPT13" s="78"/>
      <c r="VPU13" s="78"/>
      <c r="VPV13" s="78"/>
      <c r="VPW13" s="78"/>
      <c r="VPX13" s="78"/>
      <c r="VPY13" s="78"/>
      <c r="VPZ13" s="78"/>
      <c r="VQA13" s="78"/>
      <c r="VQB13" s="78"/>
      <c r="VQC13" s="78"/>
      <c r="VQD13" s="78"/>
      <c r="VQE13" s="78"/>
      <c r="VQF13" s="78"/>
      <c r="VQG13" s="78"/>
      <c r="VQH13" s="78"/>
      <c r="VQI13" s="78"/>
      <c r="VQJ13" s="78"/>
      <c r="VQK13" s="78"/>
      <c r="VQL13" s="78"/>
      <c r="VQM13" s="78"/>
      <c r="VQN13" s="78"/>
      <c r="VQO13" s="78"/>
      <c r="VQP13" s="78"/>
      <c r="VQQ13" s="78"/>
      <c r="VQR13" s="78"/>
      <c r="VQS13" s="78"/>
      <c r="VQT13" s="78"/>
      <c r="VQU13" s="78"/>
      <c r="VQV13" s="78"/>
      <c r="VQW13" s="78"/>
      <c r="VQX13" s="78"/>
      <c r="VQY13" s="78"/>
      <c r="VQZ13" s="78"/>
      <c r="VRA13" s="78"/>
      <c r="VRB13" s="78"/>
      <c r="VRC13" s="78"/>
      <c r="VRD13" s="78"/>
      <c r="VRE13" s="78"/>
      <c r="VRF13" s="78"/>
      <c r="VRG13" s="78"/>
      <c r="VRH13" s="78"/>
      <c r="VRI13" s="78"/>
      <c r="VRJ13" s="78"/>
      <c r="VRK13" s="78"/>
      <c r="VRL13" s="78"/>
      <c r="VRM13" s="78"/>
      <c r="VRN13" s="78"/>
      <c r="VRO13" s="78"/>
      <c r="VRP13" s="78"/>
      <c r="VRQ13" s="78"/>
      <c r="VRR13" s="78"/>
      <c r="VRS13" s="78"/>
      <c r="VRT13" s="78"/>
      <c r="VRU13" s="78"/>
      <c r="VRV13" s="78"/>
      <c r="VRW13" s="78"/>
      <c r="VRX13" s="78"/>
      <c r="VRY13" s="78"/>
      <c r="VRZ13" s="78"/>
      <c r="VSA13" s="78"/>
      <c r="VSB13" s="78"/>
      <c r="VSC13" s="78"/>
      <c r="VSD13" s="78"/>
      <c r="VSE13" s="78"/>
      <c r="VSF13" s="78"/>
      <c r="VSG13" s="78"/>
      <c r="VSH13" s="78"/>
      <c r="VSI13" s="78"/>
      <c r="VSJ13" s="78"/>
      <c r="VSK13" s="78"/>
      <c r="VSL13" s="78"/>
      <c r="VSM13" s="78"/>
      <c r="VSN13" s="78"/>
      <c r="VSO13" s="78"/>
      <c r="VSP13" s="78"/>
      <c r="VSQ13" s="78"/>
      <c r="VSR13" s="78"/>
      <c r="VSS13" s="78"/>
      <c r="VST13" s="78"/>
      <c r="VSU13" s="78"/>
      <c r="VSV13" s="78"/>
      <c r="VSW13" s="78"/>
      <c r="VSX13" s="78"/>
      <c r="VSY13" s="78"/>
      <c r="VSZ13" s="78"/>
      <c r="VTA13" s="78"/>
      <c r="VTB13" s="78"/>
      <c r="VTC13" s="78"/>
      <c r="VTD13" s="78"/>
      <c r="VTE13" s="78"/>
      <c r="VTF13" s="78"/>
      <c r="VTG13" s="78"/>
      <c r="VTH13" s="78"/>
      <c r="VTI13" s="78"/>
      <c r="VTJ13" s="78"/>
      <c r="VTK13" s="78"/>
      <c r="VTL13" s="78"/>
      <c r="VTM13" s="78"/>
      <c r="VTN13" s="78"/>
      <c r="VTO13" s="78"/>
      <c r="VTP13" s="78"/>
      <c r="VTQ13" s="78"/>
      <c r="VTR13" s="78"/>
      <c r="VTS13" s="78"/>
      <c r="VTT13" s="78"/>
      <c r="VTU13" s="78"/>
      <c r="VTV13" s="78"/>
      <c r="VTW13" s="78"/>
      <c r="VTX13" s="78"/>
      <c r="VTY13" s="78"/>
      <c r="VTZ13" s="78"/>
      <c r="VUA13" s="78"/>
      <c r="VUB13" s="78"/>
      <c r="VUC13" s="78"/>
      <c r="VUD13" s="78"/>
      <c r="VUE13" s="78"/>
      <c r="VUF13" s="78"/>
      <c r="VUG13" s="78"/>
      <c r="VUH13" s="78"/>
      <c r="VUI13" s="78"/>
      <c r="VUJ13" s="78"/>
      <c r="VUK13" s="78"/>
      <c r="VUL13" s="78"/>
      <c r="VUM13" s="78"/>
      <c r="VUN13" s="78"/>
      <c r="VUO13" s="78"/>
      <c r="VUP13" s="78"/>
      <c r="VUQ13" s="78"/>
      <c r="VUR13" s="78"/>
      <c r="VUS13" s="78"/>
      <c r="VUT13" s="78"/>
      <c r="VUU13" s="78"/>
      <c r="VUV13" s="78"/>
      <c r="VUW13" s="78"/>
      <c r="VUX13" s="78"/>
      <c r="VUY13" s="78"/>
      <c r="VUZ13" s="78"/>
      <c r="VVA13" s="78"/>
      <c r="VVB13" s="78"/>
      <c r="VVC13" s="78"/>
      <c r="VVD13" s="78"/>
      <c r="VVE13" s="78"/>
      <c r="VVF13" s="78"/>
      <c r="VVG13" s="78"/>
      <c r="VVH13" s="78"/>
      <c r="VVI13" s="78"/>
      <c r="VVJ13" s="78"/>
      <c r="VVK13" s="78"/>
      <c r="VVL13" s="78"/>
      <c r="VVM13" s="78"/>
      <c r="VVN13" s="78"/>
      <c r="VVO13" s="78"/>
      <c r="VVP13" s="78"/>
      <c r="VVQ13" s="78"/>
      <c r="VVR13" s="78"/>
      <c r="VVS13" s="78"/>
      <c r="VVT13" s="78"/>
      <c r="VVU13" s="78"/>
      <c r="VVV13" s="78"/>
      <c r="VVW13" s="78"/>
      <c r="VVX13" s="78"/>
      <c r="VVY13" s="78"/>
      <c r="VVZ13" s="78"/>
      <c r="VWA13" s="78"/>
      <c r="VWB13" s="78"/>
      <c r="VWC13" s="78"/>
      <c r="VWD13" s="78"/>
      <c r="VWE13" s="78"/>
      <c r="VWF13" s="78"/>
      <c r="VWG13" s="78"/>
      <c r="VWH13" s="78"/>
      <c r="VWI13" s="78"/>
      <c r="VWJ13" s="78"/>
      <c r="VWK13" s="78"/>
      <c r="VWL13" s="78"/>
      <c r="VWM13" s="78"/>
      <c r="VWN13" s="78"/>
      <c r="VWO13" s="78"/>
      <c r="VWP13" s="78"/>
      <c r="VWQ13" s="78"/>
      <c r="VWR13" s="78"/>
      <c r="VWS13" s="78"/>
      <c r="VWT13" s="78"/>
      <c r="VWU13" s="78"/>
      <c r="VWV13" s="78"/>
      <c r="VWW13" s="78"/>
      <c r="VWX13" s="78"/>
      <c r="VWY13" s="78"/>
      <c r="VWZ13" s="78"/>
      <c r="VXA13" s="78"/>
      <c r="VXB13" s="78"/>
      <c r="VXC13" s="78"/>
      <c r="VXD13" s="78"/>
      <c r="VXE13" s="78"/>
      <c r="VXF13" s="78"/>
      <c r="VXG13" s="78"/>
      <c r="VXH13" s="78"/>
      <c r="VXI13" s="78"/>
      <c r="VXJ13" s="78"/>
      <c r="VXK13" s="78"/>
      <c r="VXL13" s="78"/>
      <c r="VXM13" s="78"/>
      <c r="VXN13" s="78"/>
      <c r="VXO13" s="78"/>
      <c r="VXP13" s="78"/>
      <c r="VXQ13" s="78"/>
      <c r="VXR13" s="78"/>
      <c r="VXS13" s="78"/>
      <c r="VXT13" s="78"/>
      <c r="VXU13" s="78"/>
      <c r="VXV13" s="78"/>
      <c r="VXW13" s="78"/>
      <c r="VXX13" s="78"/>
      <c r="VXY13" s="78"/>
      <c r="VXZ13" s="78"/>
      <c r="VYA13" s="78"/>
      <c r="VYB13" s="78"/>
      <c r="VYC13" s="78"/>
      <c r="VYD13" s="78"/>
      <c r="VYE13" s="78"/>
      <c r="VYF13" s="78"/>
      <c r="VYG13" s="78"/>
      <c r="VYH13" s="78"/>
      <c r="VYI13" s="78"/>
      <c r="VYJ13" s="78"/>
      <c r="VYK13" s="78"/>
      <c r="VYL13" s="78"/>
      <c r="VYM13" s="78"/>
      <c r="VYN13" s="78"/>
      <c r="VYO13" s="78"/>
      <c r="VYP13" s="78"/>
      <c r="VYQ13" s="78"/>
      <c r="VYR13" s="78"/>
      <c r="VYS13" s="78"/>
      <c r="VYT13" s="78"/>
      <c r="VYU13" s="78"/>
      <c r="VYV13" s="78"/>
      <c r="VYW13" s="78"/>
      <c r="VYX13" s="78"/>
      <c r="VYY13" s="78"/>
      <c r="VYZ13" s="78"/>
      <c r="VZA13" s="78"/>
      <c r="VZB13" s="78"/>
      <c r="VZC13" s="78"/>
      <c r="VZD13" s="78"/>
      <c r="VZE13" s="78"/>
      <c r="VZF13" s="78"/>
      <c r="VZG13" s="78"/>
      <c r="VZH13" s="78"/>
      <c r="VZI13" s="78"/>
      <c r="VZJ13" s="78"/>
      <c r="VZK13" s="78"/>
      <c r="VZL13" s="78"/>
      <c r="VZM13" s="78"/>
      <c r="VZN13" s="78"/>
      <c r="VZO13" s="78"/>
      <c r="VZP13" s="78"/>
      <c r="VZQ13" s="78"/>
      <c r="VZR13" s="78"/>
      <c r="VZS13" s="78"/>
      <c r="VZT13" s="78"/>
      <c r="VZU13" s="78"/>
      <c r="VZV13" s="78"/>
      <c r="VZW13" s="78"/>
      <c r="VZX13" s="78"/>
      <c r="VZY13" s="78"/>
      <c r="VZZ13" s="78"/>
      <c r="WAA13" s="78"/>
      <c r="WAB13" s="78"/>
      <c r="WAC13" s="78"/>
      <c r="WAD13" s="78"/>
      <c r="WAE13" s="78"/>
      <c r="WAF13" s="78"/>
      <c r="WAG13" s="78"/>
      <c r="WAH13" s="78"/>
      <c r="WAI13" s="78"/>
      <c r="WAJ13" s="78"/>
      <c r="WAK13" s="78"/>
      <c r="WAL13" s="78"/>
      <c r="WAM13" s="78"/>
      <c r="WAN13" s="78"/>
      <c r="WAO13" s="78"/>
      <c r="WAP13" s="78"/>
      <c r="WAQ13" s="78"/>
      <c r="WAR13" s="78"/>
      <c r="WAS13" s="78"/>
      <c r="WAT13" s="78"/>
      <c r="WAU13" s="78"/>
      <c r="WAV13" s="78"/>
      <c r="WAW13" s="78"/>
      <c r="WAX13" s="78"/>
      <c r="WAY13" s="78"/>
      <c r="WAZ13" s="78"/>
      <c r="WBA13" s="78"/>
      <c r="WBB13" s="78"/>
      <c r="WBC13" s="78"/>
      <c r="WBD13" s="78"/>
      <c r="WBE13" s="78"/>
      <c r="WBF13" s="78"/>
      <c r="WBG13" s="78"/>
      <c r="WBH13" s="78"/>
      <c r="WBI13" s="78"/>
      <c r="WBJ13" s="78"/>
      <c r="WBK13" s="78"/>
      <c r="WBL13" s="78"/>
      <c r="WBM13" s="78"/>
      <c r="WBN13" s="78"/>
      <c r="WBO13" s="78"/>
      <c r="WBP13" s="78"/>
      <c r="WBQ13" s="78"/>
      <c r="WBR13" s="78"/>
      <c r="WBS13" s="78"/>
      <c r="WBT13" s="78"/>
      <c r="WBU13" s="78"/>
      <c r="WBV13" s="78"/>
      <c r="WBW13" s="78"/>
      <c r="WBX13" s="78"/>
      <c r="WBY13" s="78"/>
      <c r="WBZ13" s="78"/>
      <c r="WCA13" s="78"/>
      <c r="WCB13" s="78"/>
      <c r="WCC13" s="78"/>
      <c r="WCD13" s="78"/>
      <c r="WCE13" s="78"/>
      <c r="WCF13" s="78"/>
      <c r="WCG13" s="78"/>
      <c r="WCH13" s="78"/>
      <c r="WCI13" s="78"/>
      <c r="WCJ13" s="78"/>
      <c r="WCK13" s="78"/>
      <c r="WCL13" s="78"/>
      <c r="WCM13" s="78"/>
      <c r="WCN13" s="78"/>
      <c r="WCO13" s="78"/>
      <c r="WCP13" s="78"/>
      <c r="WCQ13" s="78"/>
      <c r="WCR13" s="78"/>
      <c r="WCS13" s="78"/>
      <c r="WCT13" s="78"/>
      <c r="WCU13" s="78"/>
      <c r="WCV13" s="78"/>
      <c r="WCW13" s="78"/>
      <c r="WCX13" s="78"/>
      <c r="WCY13" s="78"/>
      <c r="WCZ13" s="78"/>
      <c r="WDA13" s="78"/>
      <c r="WDB13" s="78"/>
      <c r="WDC13" s="78"/>
      <c r="WDD13" s="78"/>
      <c r="WDE13" s="78"/>
      <c r="WDF13" s="78"/>
      <c r="WDG13" s="78"/>
      <c r="WDH13" s="78"/>
      <c r="WDI13" s="78"/>
      <c r="WDJ13" s="78"/>
      <c r="WDK13" s="78"/>
      <c r="WDL13" s="78"/>
      <c r="WDM13" s="78"/>
      <c r="WDN13" s="78"/>
      <c r="WDO13" s="78"/>
      <c r="WDP13" s="78"/>
      <c r="WDQ13" s="78"/>
      <c r="WDR13" s="78"/>
      <c r="WDS13" s="78"/>
      <c r="WDT13" s="78"/>
      <c r="WDU13" s="78"/>
      <c r="WDV13" s="78"/>
      <c r="WDW13" s="78"/>
      <c r="WDX13" s="78"/>
      <c r="WDY13" s="78"/>
      <c r="WDZ13" s="78"/>
      <c r="WEA13" s="78"/>
      <c r="WEB13" s="78"/>
      <c r="WEC13" s="78"/>
      <c r="WED13" s="78"/>
      <c r="WEE13" s="78"/>
      <c r="WEF13" s="78"/>
      <c r="WEG13" s="78"/>
      <c r="WEH13" s="78"/>
      <c r="WEI13" s="78"/>
      <c r="WEJ13" s="78"/>
      <c r="WEK13" s="78"/>
      <c r="WEL13" s="78"/>
      <c r="WEM13" s="78"/>
      <c r="WEN13" s="78"/>
      <c r="WEO13" s="78"/>
      <c r="WEP13" s="78"/>
      <c r="WEQ13" s="78"/>
      <c r="WER13" s="78"/>
      <c r="WES13" s="78"/>
      <c r="WET13" s="78"/>
      <c r="WEU13" s="78"/>
      <c r="WEV13" s="78"/>
      <c r="WEW13" s="78"/>
      <c r="WEX13" s="78"/>
      <c r="WEY13" s="78"/>
      <c r="WEZ13" s="78"/>
      <c r="WFA13" s="78"/>
      <c r="WFB13" s="78"/>
      <c r="WFC13" s="78"/>
      <c r="WFD13" s="78"/>
      <c r="WFE13" s="78"/>
      <c r="WFF13" s="78"/>
      <c r="WFG13" s="78"/>
      <c r="WFH13" s="78"/>
      <c r="WFI13" s="78"/>
      <c r="WFJ13" s="78"/>
      <c r="WFK13" s="78"/>
      <c r="WFL13" s="78"/>
      <c r="WFM13" s="78"/>
      <c r="WFN13" s="78"/>
      <c r="WFO13" s="78"/>
      <c r="WFP13" s="78"/>
      <c r="WFQ13" s="78"/>
      <c r="WFR13" s="78"/>
      <c r="WFS13" s="78"/>
      <c r="WFT13" s="78"/>
      <c r="WFU13" s="78"/>
      <c r="WFV13" s="78"/>
      <c r="WFW13" s="78"/>
      <c r="WFX13" s="78"/>
      <c r="WFY13" s="78"/>
      <c r="WFZ13" s="78"/>
      <c r="WGA13" s="78"/>
      <c r="WGB13" s="78"/>
      <c r="WGC13" s="78"/>
      <c r="WGD13" s="78"/>
      <c r="WGE13" s="78"/>
      <c r="WGF13" s="78"/>
      <c r="WGG13" s="78"/>
      <c r="WGH13" s="78"/>
      <c r="WGI13" s="78"/>
      <c r="WGJ13" s="78"/>
      <c r="WGK13" s="78"/>
      <c r="WGL13" s="78"/>
      <c r="WGM13" s="78"/>
      <c r="WGN13" s="78"/>
      <c r="WGO13" s="78"/>
      <c r="WGP13" s="78"/>
      <c r="WGQ13" s="78"/>
      <c r="WGR13" s="78"/>
      <c r="WGS13" s="78"/>
      <c r="WGT13" s="78"/>
      <c r="WGU13" s="78"/>
      <c r="WGV13" s="78"/>
      <c r="WGW13" s="78"/>
      <c r="WGX13" s="78"/>
      <c r="WGY13" s="78"/>
      <c r="WGZ13" s="78"/>
      <c r="WHA13" s="78"/>
      <c r="WHB13" s="78"/>
      <c r="WHC13" s="78"/>
      <c r="WHD13" s="78"/>
      <c r="WHE13" s="78"/>
      <c r="WHF13" s="78"/>
      <c r="WHG13" s="78"/>
      <c r="WHH13" s="78"/>
      <c r="WHI13" s="78"/>
      <c r="WHJ13" s="78"/>
      <c r="WHK13" s="78"/>
      <c r="WHL13" s="78"/>
      <c r="WHM13" s="78"/>
      <c r="WHN13" s="78"/>
      <c r="WHO13" s="78"/>
      <c r="WHP13" s="78"/>
      <c r="WHQ13" s="78"/>
      <c r="WHR13" s="78"/>
      <c r="WHS13" s="78"/>
      <c r="WHT13" s="78"/>
      <c r="WHU13" s="78"/>
      <c r="WHV13" s="78"/>
      <c r="WHW13" s="78"/>
      <c r="WHX13" s="78"/>
      <c r="WHY13" s="78"/>
      <c r="WHZ13" s="78"/>
      <c r="WIA13" s="78"/>
      <c r="WIB13" s="78"/>
      <c r="WIC13" s="78"/>
      <c r="WID13" s="78"/>
      <c r="WIE13" s="78"/>
      <c r="WIF13" s="78"/>
      <c r="WIG13" s="78"/>
      <c r="WIH13" s="78"/>
      <c r="WII13" s="78"/>
      <c r="WIJ13" s="78"/>
      <c r="WIK13" s="78"/>
      <c r="WIL13" s="78"/>
      <c r="WIM13" s="78"/>
      <c r="WIN13" s="78"/>
      <c r="WIO13" s="78"/>
      <c r="WIP13" s="78"/>
      <c r="WIQ13" s="78"/>
      <c r="WIR13" s="78"/>
      <c r="WIS13" s="78"/>
      <c r="WIT13" s="78"/>
      <c r="WIU13" s="78"/>
      <c r="WIV13" s="78"/>
      <c r="WIW13" s="78"/>
      <c r="WIX13" s="78"/>
      <c r="WIY13" s="78"/>
      <c r="WIZ13" s="78"/>
      <c r="WJA13" s="78"/>
      <c r="WJB13" s="78"/>
      <c r="WJC13" s="78"/>
      <c r="WJD13" s="78"/>
      <c r="WJE13" s="78"/>
      <c r="WJF13" s="78"/>
      <c r="WJG13" s="78"/>
      <c r="WJH13" s="78"/>
      <c r="WJI13" s="78"/>
      <c r="WJJ13" s="78"/>
      <c r="WJK13" s="78"/>
      <c r="WJL13" s="78"/>
      <c r="WJM13" s="78"/>
      <c r="WJN13" s="78"/>
      <c r="WJO13" s="78"/>
      <c r="WJP13" s="78"/>
      <c r="WJQ13" s="78"/>
      <c r="WJR13" s="78"/>
      <c r="WJS13" s="78"/>
      <c r="WJT13" s="78"/>
      <c r="WJU13" s="78"/>
      <c r="WJV13" s="78"/>
      <c r="WJW13" s="78"/>
      <c r="WJX13" s="78"/>
      <c r="WJY13" s="78"/>
      <c r="WJZ13" s="78"/>
      <c r="WKA13" s="78"/>
      <c r="WKB13" s="78"/>
      <c r="WKC13" s="78"/>
      <c r="WKD13" s="78"/>
      <c r="WKE13" s="78"/>
      <c r="WKF13" s="78"/>
      <c r="WKG13" s="78"/>
      <c r="WKH13" s="78"/>
      <c r="WKI13" s="78"/>
      <c r="WKJ13" s="78"/>
      <c r="WKK13" s="78"/>
      <c r="WKL13" s="78"/>
      <c r="WKM13" s="78"/>
      <c r="WKN13" s="78"/>
      <c r="WKO13" s="78"/>
      <c r="WKP13" s="78"/>
      <c r="WKQ13" s="78"/>
      <c r="WKR13" s="78"/>
      <c r="WKS13" s="78"/>
      <c r="WKT13" s="78"/>
      <c r="WKU13" s="78"/>
      <c r="WKV13" s="78"/>
      <c r="WKW13" s="78"/>
      <c r="WKX13" s="78"/>
      <c r="WKY13" s="78"/>
      <c r="WKZ13" s="78"/>
      <c r="WLA13" s="78"/>
      <c r="WLB13" s="78"/>
      <c r="WLC13" s="78"/>
      <c r="WLD13" s="78"/>
      <c r="WLE13" s="78"/>
      <c r="WLF13" s="78"/>
      <c r="WLG13" s="78"/>
      <c r="WLH13" s="78"/>
      <c r="WLI13" s="78"/>
      <c r="WLJ13" s="78"/>
      <c r="WLK13" s="78"/>
      <c r="WLL13" s="78"/>
      <c r="WLM13" s="78"/>
      <c r="WLN13" s="78"/>
      <c r="WLO13" s="78"/>
      <c r="WLP13" s="78"/>
      <c r="WLQ13" s="78"/>
      <c r="WLR13" s="78"/>
      <c r="WLS13" s="78"/>
      <c r="WLT13" s="78"/>
      <c r="WLU13" s="78"/>
      <c r="WLV13" s="78"/>
      <c r="WLW13" s="78"/>
      <c r="WLX13" s="78"/>
      <c r="WLY13" s="78"/>
      <c r="WLZ13" s="78"/>
      <c r="WMA13" s="78"/>
      <c r="WMB13" s="78"/>
      <c r="WMC13" s="78"/>
      <c r="WMD13" s="78"/>
      <c r="WME13" s="78"/>
      <c r="WMF13" s="78"/>
      <c r="WMG13" s="78"/>
      <c r="WMH13" s="78"/>
      <c r="WMI13" s="78"/>
      <c r="WMJ13" s="78"/>
      <c r="WMK13" s="78"/>
      <c r="WML13" s="78"/>
      <c r="WMM13" s="78"/>
      <c r="WMN13" s="78"/>
      <c r="WMO13" s="78"/>
      <c r="WMP13" s="78"/>
      <c r="WMQ13" s="78"/>
      <c r="WMR13" s="78"/>
      <c r="WMS13" s="78"/>
      <c r="WMT13" s="78"/>
      <c r="WMU13" s="78"/>
      <c r="WMV13" s="78"/>
      <c r="WMW13" s="78"/>
      <c r="WMX13" s="78"/>
      <c r="WMY13" s="78"/>
      <c r="WMZ13" s="78"/>
      <c r="WNA13" s="78"/>
      <c r="WNB13" s="78"/>
      <c r="WNC13" s="78"/>
      <c r="WND13" s="78"/>
      <c r="WNE13" s="78"/>
      <c r="WNF13" s="78"/>
      <c r="WNG13" s="78"/>
      <c r="WNH13" s="78"/>
      <c r="WNI13" s="78"/>
      <c r="WNJ13" s="78"/>
      <c r="WNK13" s="78"/>
      <c r="WNL13" s="78"/>
      <c r="WNM13" s="78"/>
      <c r="WNN13" s="78"/>
      <c r="WNO13" s="78"/>
      <c r="WNP13" s="78"/>
      <c r="WNQ13" s="78"/>
      <c r="WNR13" s="78"/>
      <c r="WNS13" s="78"/>
      <c r="WNT13" s="78"/>
      <c r="WNU13" s="78"/>
      <c r="WNV13" s="78"/>
      <c r="WNW13" s="78"/>
      <c r="WNX13" s="78"/>
      <c r="WNY13" s="78"/>
      <c r="WNZ13" s="78"/>
      <c r="WOA13" s="78"/>
      <c r="WOB13" s="78"/>
      <c r="WOC13" s="78"/>
      <c r="WOD13" s="78"/>
      <c r="WOE13" s="78"/>
      <c r="WOF13" s="78"/>
      <c r="WOG13" s="78"/>
      <c r="WOH13" s="78"/>
      <c r="WOI13" s="78"/>
      <c r="WOJ13" s="78"/>
      <c r="WOK13" s="78"/>
      <c r="WOL13" s="78"/>
      <c r="WOM13" s="78"/>
      <c r="WON13" s="78"/>
      <c r="WOO13" s="78"/>
      <c r="WOP13" s="78"/>
      <c r="WOQ13" s="78"/>
      <c r="WOR13" s="78"/>
      <c r="WOS13" s="78"/>
      <c r="WOT13" s="78"/>
      <c r="WOU13" s="78"/>
      <c r="WOV13" s="78"/>
      <c r="WOW13" s="78"/>
      <c r="WOX13" s="78"/>
      <c r="WOY13" s="78"/>
      <c r="WOZ13" s="78"/>
      <c r="WPA13" s="78"/>
      <c r="WPB13" s="78"/>
      <c r="WPC13" s="78"/>
      <c r="WPD13" s="78"/>
      <c r="WPE13" s="78"/>
      <c r="WPF13" s="78"/>
      <c r="WPG13" s="78"/>
      <c r="WPH13" s="78"/>
      <c r="WPI13" s="78"/>
      <c r="WPJ13" s="78"/>
      <c r="WPK13" s="78"/>
      <c r="WPL13" s="78"/>
      <c r="WPM13" s="78"/>
      <c r="WPN13" s="78"/>
      <c r="WPO13" s="78"/>
      <c r="WPP13" s="78"/>
      <c r="WPQ13" s="78"/>
      <c r="WPR13" s="78"/>
      <c r="WPS13" s="78"/>
      <c r="WPT13" s="78"/>
      <c r="WPU13" s="78"/>
      <c r="WPV13" s="78"/>
      <c r="WPW13" s="78"/>
      <c r="WPX13" s="78"/>
      <c r="WPY13" s="78"/>
      <c r="WPZ13" s="78"/>
      <c r="WQA13" s="78"/>
      <c r="WQB13" s="78"/>
      <c r="WQC13" s="78"/>
      <c r="WQD13" s="78"/>
      <c r="WQE13" s="78"/>
      <c r="WQF13" s="78"/>
      <c r="WQG13" s="78"/>
      <c r="WQH13" s="78"/>
      <c r="WQI13" s="78"/>
      <c r="WQJ13" s="78"/>
      <c r="WQK13" s="78"/>
      <c r="WQL13" s="78"/>
      <c r="WQM13" s="78"/>
      <c r="WQN13" s="78"/>
      <c r="WQO13" s="78"/>
      <c r="WQP13" s="78"/>
      <c r="WQQ13" s="78"/>
      <c r="WQR13" s="78"/>
      <c r="WQS13" s="78"/>
      <c r="WQT13" s="78"/>
      <c r="WQU13" s="78"/>
      <c r="WQV13" s="78"/>
      <c r="WQW13" s="78"/>
      <c r="WQX13" s="78"/>
      <c r="WQY13" s="78"/>
      <c r="WQZ13" s="78"/>
      <c r="WRA13" s="78"/>
      <c r="WRB13" s="78"/>
      <c r="WRC13" s="78"/>
      <c r="WRD13" s="78"/>
      <c r="WRE13" s="78"/>
      <c r="WRF13" s="78"/>
      <c r="WRG13" s="78"/>
      <c r="WRH13" s="78"/>
      <c r="WRI13" s="78"/>
      <c r="WRJ13" s="78"/>
      <c r="WRK13" s="78"/>
      <c r="WRL13" s="78"/>
      <c r="WRM13" s="78"/>
      <c r="WRN13" s="78"/>
      <c r="WRO13" s="78"/>
      <c r="WRP13" s="78"/>
      <c r="WRQ13" s="78"/>
      <c r="WRR13" s="78"/>
      <c r="WRS13" s="78"/>
      <c r="WRT13" s="78"/>
      <c r="WRU13" s="78"/>
      <c r="WRV13" s="78"/>
      <c r="WRW13" s="78"/>
      <c r="WRX13" s="78"/>
      <c r="WRY13" s="78"/>
      <c r="WRZ13" s="78"/>
      <c r="WSA13" s="78"/>
      <c r="WSB13" s="78"/>
      <c r="WSC13" s="78"/>
      <c r="WSD13" s="78"/>
      <c r="WSE13" s="78"/>
      <c r="WSF13" s="78"/>
      <c r="WSG13" s="78"/>
      <c r="WSH13" s="78"/>
      <c r="WSI13" s="78"/>
      <c r="WSJ13" s="78"/>
      <c r="WSK13" s="78"/>
      <c r="WSL13" s="78"/>
      <c r="WSM13" s="78"/>
      <c r="WSN13" s="78"/>
      <c r="WSO13" s="78"/>
      <c r="WSP13" s="78"/>
      <c r="WSQ13" s="78"/>
      <c r="WSR13" s="78"/>
      <c r="WSS13" s="78"/>
      <c r="WST13" s="78"/>
      <c r="WSU13" s="78"/>
      <c r="WSV13" s="78"/>
      <c r="WSW13" s="78"/>
      <c r="WSX13" s="78"/>
      <c r="WSY13" s="78"/>
      <c r="WSZ13" s="78"/>
      <c r="WTA13" s="78"/>
      <c r="WTB13" s="78"/>
      <c r="WTC13" s="78"/>
      <c r="WTD13" s="78"/>
      <c r="WTE13" s="78"/>
      <c r="WTF13" s="78"/>
      <c r="WTG13" s="78"/>
      <c r="WTH13" s="78"/>
      <c r="WTI13" s="78"/>
      <c r="WTJ13" s="78"/>
      <c r="WTK13" s="78"/>
      <c r="WTL13" s="78"/>
      <c r="WTM13" s="78"/>
      <c r="WTN13" s="78"/>
      <c r="WTO13" s="78"/>
      <c r="WTP13" s="78"/>
      <c r="WTQ13" s="78"/>
      <c r="WTR13" s="78"/>
      <c r="WTS13" s="78"/>
      <c r="WTT13" s="78"/>
      <c r="WTU13" s="78"/>
      <c r="WTV13" s="78"/>
      <c r="WTW13" s="78"/>
      <c r="WTX13" s="78"/>
      <c r="WTY13" s="78"/>
      <c r="WTZ13" s="78"/>
      <c r="WUA13" s="78"/>
      <c r="WUB13" s="78"/>
      <c r="WUC13" s="78"/>
      <c r="WUD13" s="78"/>
      <c r="WUE13" s="78"/>
      <c r="WUF13" s="78"/>
      <c r="WUG13" s="78"/>
      <c r="WUH13" s="78"/>
      <c r="WUI13" s="78"/>
      <c r="WUJ13" s="78"/>
      <c r="WUK13" s="78"/>
      <c r="WUL13" s="78"/>
      <c r="WUM13" s="78"/>
      <c r="WUN13" s="78"/>
      <c r="WUO13" s="78"/>
      <c r="WUP13" s="78"/>
      <c r="WUQ13" s="78"/>
      <c r="WUR13" s="78"/>
      <c r="WUS13" s="78"/>
      <c r="WUT13" s="78"/>
      <c r="WUU13" s="78"/>
      <c r="WUV13" s="78"/>
      <c r="WUW13" s="78"/>
      <c r="WUX13" s="78"/>
      <c r="WUY13" s="78"/>
      <c r="WUZ13" s="78"/>
      <c r="WVA13" s="78"/>
      <c r="WVB13" s="78"/>
      <c r="WVC13" s="78"/>
      <c r="WVD13" s="78"/>
      <c r="WVE13" s="78"/>
      <c r="WVF13" s="78"/>
      <c r="WVG13" s="78"/>
      <c r="WVH13" s="78"/>
      <c r="WVI13" s="78"/>
      <c r="WVJ13" s="78"/>
      <c r="WVK13" s="78"/>
      <c r="WVL13" s="78"/>
      <c r="WVM13" s="78"/>
      <c r="WVN13" s="78"/>
      <c r="WVO13" s="78"/>
      <c r="WVP13" s="78"/>
      <c r="WVQ13" s="78"/>
      <c r="WVR13" s="78"/>
      <c r="WVS13" s="78"/>
      <c r="WVT13" s="78"/>
      <c r="WVU13" s="78"/>
      <c r="WVV13" s="78"/>
      <c r="WVW13" s="78"/>
      <c r="WVX13" s="78"/>
      <c r="WVY13" s="78"/>
      <c r="WVZ13" s="78"/>
      <c r="WWA13" s="78"/>
      <c r="WWB13" s="78"/>
      <c r="WWC13" s="78"/>
      <c r="WWD13" s="78"/>
      <c r="WWE13" s="78"/>
      <c r="WWF13" s="78"/>
      <c r="WWG13" s="78"/>
      <c r="WWH13" s="78"/>
      <c r="WWI13" s="78"/>
      <c r="WWJ13" s="78"/>
      <c r="WWK13" s="78"/>
      <c r="WWL13" s="78"/>
      <c r="WWM13" s="78"/>
      <c r="WWN13" s="78"/>
      <c r="WWO13" s="78"/>
      <c r="WWP13" s="78"/>
      <c r="WWQ13" s="78"/>
      <c r="WWR13" s="78"/>
      <c r="WWS13" s="78"/>
      <c r="WWT13" s="78"/>
      <c r="WWU13" s="78"/>
      <c r="WWV13" s="78"/>
      <c r="WWW13" s="78"/>
      <c r="WWX13" s="78"/>
      <c r="WWY13" s="78"/>
      <c r="WWZ13" s="78"/>
      <c r="WXA13" s="78"/>
      <c r="WXB13" s="78"/>
      <c r="WXC13" s="78"/>
      <c r="WXD13" s="78"/>
      <c r="WXE13" s="78"/>
      <c r="WXF13" s="78"/>
      <c r="WXG13" s="78"/>
      <c r="WXH13" s="78"/>
      <c r="WXI13" s="78"/>
      <c r="WXJ13" s="78"/>
      <c r="WXK13" s="78"/>
      <c r="WXL13" s="78"/>
      <c r="WXM13" s="78"/>
      <c r="WXN13" s="78"/>
      <c r="WXO13" s="78"/>
      <c r="WXP13" s="78"/>
      <c r="WXQ13" s="78"/>
      <c r="WXR13" s="78"/>
      <c r="WXS13" s="78"/>
      <c r="WXT13" s="78"/>
      <c r="WXU13" s="78"/>
      <c r="WXV13" s="78"/>
      <c r="WXW13" s="78"/>
      <c r="WXX13" s="78"/>
      <c r="WXY13" s="78"/>
      <c r="WXZ13" s="78"/>
      <c r="WYA13" s="78"/>
      <c r="WYB13" s="78"/>
      <c r="WYC13" s="78"/>
      <c r="WYD13" s="78"/>
      <c r="WYE13" s="78"/>
      <c r="WYF13" s="78"/>
      <c r="WYG13" s="78"/>
      <c r="WYH13" s="78"/>
      <c r="WYI13" s="78"/>
      <c r="WYJ13" s="78"/>
      <c r="WYK13" s="78"/>
      <c r="WYL13" s="78"/>
      <c r="WYM13" s="78"/>
      <c r="WYN13" s="78"/>
      <c r="WYO13" s="78"/>
      <c r="WYP13" s="78"/>
      <c r="WYQ13" s="78"/>
      <c r="WYR13" s="78"/>
      <c r="WYS13" s="78"/>
      <c r="WYT13" s="78"/>
      <c r="WYU13" s="78"/>
      <c r="WYV13" s="78"/>
      <c r="WYW13" s="78"/>
      <c r="WYX13" s="78"/>
      <c r="WYY13" s="78"/>
      <c r="WYZ13" s="78"/>
      <c r="WZA13" s="78"/>
      <c r="WZB13" s="78"/>
      <c r="WZC13" s="78"/>
      <c r="WZD13" s="78"/>
      <c r="WZE13" s="78"/>
      <c r="WZF13" s="78"/>
      <c r="WZG13" s="78"/>
      <c r="WZH13" s="78"/>
      <c r="WZI13" s="78"/>
      <c r="WZJ13" s="78"/>
      <c r="WZK13" s="78"/>
      <c r="WZL13" s="78"/>
      <c r="WZM13" s="78"/>
      <c r="WZN13" s="78"/>
      <c r="WZO13" s="78"/>
      <c r="WZP13" s="78"/>
      <c r="WZQ13" s="78"/>
      <c r="WZR13" s="78"/>
      <c r="WZS13" s="78"/>
      <c r="WZT13" s="78"/>
      <c r="WZU13" s="78"/>
      <c r="WZV13" s="78"/>
      <c r="WZW13" s="78"/>
      <c r="WZX13" s="78"/>
      <c r="WZY13" s="78"/>
      <c r="WZZ13" s="78"/>
      <c r="XAA13" s="78"/>
      <c r="XAB13" s="78"/>
      <c r="XAC13" s="78"/>
      <c r="XAD13" s="78"/>
      <c r="XAE13" s="78"/>
      <c r="XAF13" s="78"/>
      <c r="XAG13" s="78"/>
      <c r="XAH13" s="78"/>
      <c r="XAI13" s="78"/>
      <c r="XAJ13" s="78"/>
      <c r="XAK13" s="78"/>
      <c r="XAL13" s="78"/>
      <c r="XAM13" s="78"/>
      <c r="XAN13" s="78"/>
      <c r="XAO13" s="78"/>
      <c r="XAP13" s="78"/>
      <c r="XAQ13" s="78"/>
      <c r="XAR13" s="78"/>
      <c r="XAS13" s="78"/>
      <c r="XAT13" s="78"/>
      <c r="XAU13" s="78"/>
      <c r="XAV13" s="78"/>
      <c r="XAW13" s="78"/>
      <c r="XAX13" s="78"/>
      <c r="XAY13" s="78"/>
      <c r="XAZ13" s="78"/>
      <c r="XBA13" s="78"/>
      <c r="XBB13" s="78"/>
      <c r="XBC13" s="78"/>
      <c r="XBD13" s="78"/>
      <c r="XBE13" s="78"/>
      <c r="XBF13" s="78"/>
      <c r="XBG13" s="78"/>
      <c r="XBH13" s="78"/>
      <c r="XBI13" s="78"/>
      <c r="XBJ13" s="78"/>
      <c r="XBK13" s="78"/>
      <c r="XBL13" s="78"/>
      <c r="XBM13" s="78"/>
      <c r="XBN13" s="78"/>
      <c r="XBO13" s="78"/>
      <c r="XBP13" s="78"/>
      <c r="XBQ13" s="78"/>
      <c r="XBR13" s="78"/>
      <c r="XBS13" s="78"/>
      <c r="XBT13" s="78"/>
      <c r="XBU13" s="78"/>
      <c r="XBV13" s="78"/>
      <c r="XBW13" s="78"/>
      <c r="XBX13" s="78"/>
      <c r="XBY13" s="78"/>
      <c r="XBZ13" s="78"/>
      <c r="XCA13" s="78"/>
      <c r="XCB13" s="78"/>
      <c r="XCC13" s="78"/>
      <c r="XCD13" s="78"/>
      <c r="XCE13" s="78"/>
      <c r="XCF13" s="78"/>
      <c r="XCG13" s="78"/>
      <c r="XCH13" s="78"/>
      <c r="XCI13" s="78"/>
      <c r="XCJ13" s="78"/>
      <c r="XCK13" s="78"/>
      <c r="XCL13" s="78"/>
      <c r="XCM13" s="78"/>
      <c r="XCN13" s="78"/>
      <c r="XCO13" s="78"/>
      <c r="XCP13" s="78"/>
      <c r="XCQ13" s="78"/>
      <c r="XCR13" s="78"/>
      <c r="XCS13" s="78"/>
      <c r="XCT13" s="78"/>
      <c r="XCU13" s="78"/>
      <c r="XCV13" s="78"/>
      <c r="XCW13" s="78"/>
      <c r="XCX13" s="78"/>
      <c r="XCY13" s="78"/>
      <c r="XCZ13" s="78"/>
      <c r="XDA13" s="78"/>
      <c r="XDB13" s="78"/>
      <c r="XDC13" s="78"/>
      <c r="XDD13" s="78"/>
      <c r="XDE13" s="78"/>
      <c r="XDF13" s="78"/>
      <c r="XDG13" s="78"/>
      <c r="XDH13" s="78"/>
      <c r="XDI13" s="78"/>
      <c r="XDJ13" s="78"/>
      <c r="XDK13" s="78"/>
      <c r="XDL13" s="78"/>
      <c r="XDM13" s="78"/>
      <c r="XDN13" s="78"/>
      <c r="XDO13" s="78"/>
      <c r="XDP13" s="78"/>
      <c r="XDQ13" s="78"/>
      <c r="XDR13" s="78"/>
      <c r="XDS13" s="78"/>
      <c r="XDT13" s="78"/>
      <c r="XDU13" s="78"/>
      <c r="XDV13" s="78"/>
      <c r="XDW13" s="78"/>
      <c r="XDX13" s="78"/>
      <c r="XDY13" s="78"/>
      <c r="XDZ13" s="78"/>
      <c r="XEA13" s="78"/>
      <c r="XEB13" s="78"/>
      <c r="XEC13" s="78"/>
      <c r="XED13" s="78"/>
      <c r="XEE13" s="78"/>
      <c r="XEF13" s="78"/>
      <c r="XEG13" s="78"/>
      <c r="XEH13" s="78"/>
      <c r="XEI13" s="78"/>
      <c r="XEJ13" s="78"/>
      <c r="XEK13" s="78"/>
      <c r="XEL13" s="78"/>
      <c r="XEM13" s="78"/>
      <c r="XEN13" s="78"/>
      <c r="XEO13" s="78"/>
      <c r="XEP13" s="78"/>
      <c r="XEQ13" s="78"/>
      <c r="XER13" s="78"/>
      <c r="XES13" s="78"/>
      <c r="XET13" s="78"/>
      <c r="XEU13" s="78"/>
      <c r="XEV13" s="78"/>
      <c r="XEW13" s="78"/>
      <c r="XEX13" s="78"/>
      <c r="XEY13" s="78"/>
      <c r="XEZ13" s="78"/>
      <c r="XFA13" s="78"/>
      <c r="XFB13" s="78"/>
    </row>
    <row r="14" spans="1:16382" s="76" customFormat="1" ht="32.25" customHeight="1">
      <c r="A14" s="78"/>
      <c r="B14" s="232">
        <v>6</v>
      </c>
      <c r="C14" s="77"/>
      <c r="D14" s="596" t="s">
        <v>165</v>
      </c>
      <c r="E14" s="253"/>
      <c r="F14" s="73" t="s">
        <v>323</v>
      </c>
      <c r="G14" s="162">
        <v>42135</v>
      </c>
      <c r="H14" s="73" t="s">
        <v>163</v>
      </c>
      <c r="I14" s="233" t="s">
        <v>379</v>
      </c>
      <c r="J14" s="230" t="s">
        <v>0</v>
      </c>
      <c r="K14" s="163">
        <v>0</v>
      </c>
      <c r="L14" s="160">
        <f t="shared" ca="1" si="0"/>
        <v>2.9222222222222225</v>
      </c>
      <c r="M14" s="161">
        <f t="shared" ca="1" si="1"/>
        <v>2.9222222222222225</v>
      </c>
      <c r="N14" s="75">
        <f ca="1">SUMIF('Resource Deployment List'!$F$12:$F$261,D14,'Resource Deployment List'!$M$12:$M$261)</f>
        <v>1</v>
      </c>
      <c r="O14" s="221" t="s">
        <v>324</v>
      </c>
      <c r="P14" s="219" t="s">
        <v>75</v>
      </c>
      <c r="Q14" s="236"/>
      <c r="R14" s="236"/>
      <c r="S14" s="216" t="s">
        <v>648</v>
      </c>
      <c r="T14" s="216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S14" s="78"/>
      <c r="AT14" s="78"/>
      <c r="AU14" s="78"/>
      <c r="AV14" s="78"/>
      <c r="AW14" s="78"/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78"/>
      <c r="BO14" s="78"/>
      <c r="BP14" s="78"/>
      <c r="BQ14" s="78"/>
      <c r="BR14" s="78"/>
      <c r="BS14" s="78"/>
      <c r="BT14" s="78"/>
      <c r="BU14" s="78"/>
      <c r="BV14" s="78"/>
      <c r="BW14" s="78"/>
      <c r="BX14" s="78"/>
      <c r="BY14" s="78"/>
      <c r="BZ14" s="78"/>
      <c r="CA14" s="78"/>
      <c r="CB14" s="78"/>
      <c r="CC14" s="78"/>
      <c r="CD14" s="78"/>
      <c r="CE14" s="78"/>
      <c r="CF14" s="78"/>
      <c r="CG14" s="78"/>
      <c r="CH14" s="78"/>
      <c r="CI14" s="78"/>
      <c r="CJ14" s="78"/>
      <c r="CK14" s="78"/>
      <c r="CL14" s="78"/>
      <c r="CM14" s="78"/>
      <c r="CN14" s="78"/>
      <c r="CO14" s="78"/>
      <c r="CP14" s="78"/>
      <c r="CQ14" s="78"/>
      <c r="CR14" s="78"/>
      <c r="CS14" s="78"/>
      <c r="CT14" s="78"/>
      <c r="CU14" s="78"/>
      <c r="CV14" s="78"/>
      <c r="CW14" s="78"/>
      <c r="CX14" s="78"/>
      <c r="CY14" s="78"/>
      <c r="CZ14" s="78"/>
      <c r="DA14" s="78"/>
      <c r="DB14" s="78"/>
      <c r="DC14" s="78"/>
      <c r="DD14" s="78"/>
      <c r="DE14" s="78"/>
      <c r="DF14" s="78"/>
      <c r="DG14" s="78"/>
      <c r="DH14" s="78"/>
      <c r="DI14" s="78"/>
      <c r="DJ14" s="78"/>
      <c r="DK14" s="78"/>
      <c r="DL14" s="78"/>
      <c r="DM14" s="78"/>
      <c r="DN14" s="78"/>
      <c r="DO14" s="78"/>
      <c r="DP14" s="78"/>
      <c r="DQ14" s="78"/>
      <c r="DR14" s="78"/>
      <c r="DS14" s="78"/>
      <c r="DT14" s="78"/>
      <c r="DU14" s="78"/>
      <c r="DV14" s="78"/>
      <c r="DW14" s="78"/>
      <c r="DX14" s="78"/>
      <c r="DY14" s="78"/>
      <c r="DZ14" s="78"/>
      <c r="EA14" s="78"/>
      <c r="EB14" s="78"/>
      <c r="EC14" s="78"/>
      <c r="ED14" s="78"/>
      <c r="EE14" s="78"/>
      <c r="EF14" s="78"/>
      <c r="EG14" s="78"/>
      <c r="EH14" s="78"/>
      <c r="EI14" s="78"/>
      <c r="EJ14" s="78"/>
      <c r="EK14" s="78"/>
      <c r="EL14" s="78"/>
      <c r="EM14" s="78"/>
      <c r="EN14" s="78"/>
      <c r="EO14" s="78"/>
      <c r="EP14" s="78"/>
      <c r="EQ14" s="78"/>
      <c r="ER14" s="78"/>
      <c r="ES14" s="78"/>
      <c r="ET14" s="78"/>
      <c r="EU14" s="78"/>
      <c r="EV14" s="78"/>
      <c r="EW14" s="78"/>
      <c r="EX14" s="78"/>
      <c r="EY14" s="78"/>
      <c r="EZ14" s="78"/>
      <c r="FA14" s="78"/>
      <c r="FB14" s="78"/>
      <c r="FC14" s="78"/>
      <c r="FD14" s="78"/>
      <c r="FE14" s="78"/>
      <c r="FF14" s="78"/>
      <c r="FG14" s="78"/>
      <c r="FH14" s="78"/>
      <c r="FI14" s="78"/>
      <c r="FJ14" s="78"/>
      <c r="FK14" s="78"/>
      <c r="FL14" s="78"/>
      <c r="FM14" s="78"/>
      <c r="FN14" s="78"/>
      <c r="FO14" s="78"/>
      <c r="FP14" s="78"/>
      <c r="FQ14" s="78"/>
      <c r="FR14" s="78"/>
      <c r="FS14" s="78"/>
      <c r="FT14" s="78"/>
      <c r="FU14" s="78"/>
      <c r="FV14" s="78"/>
      <c r="FW14" s="78"/>
      <c r="FX14" s="78"/>
      <c r="FY14" s="78"/>
      <c r="FZ14" s="78"/>
      <c r="GA14" s="78"/>
      <c r="GB14" s="78"/>
      <c r="GC14" s="78"/>
      <c r="GD14" s="78"/>
      <c r="GE14" s="78"/>
      <c r="GF14" s="78"/>
      <c r="GG14" s="78"/>
      <c r="GH14" s="78"/>
      <c r="GI14" s="78"/>
      <c r="GJ14" s="78"/>
      <c r="GK14" s="78"/>
      <c r="GL14" s="78"/>
      <c r="GM14" s="78"/>
      <c r="GN14" s="78"/>
      <c r="GO14" s="78"/>
      <c r="GP14" s="78"/>
      <c r="GQ14" s="78"/>
      <c r="GR14" s="78"/>
      <c r="GS14" s="78"/>
      <c r="GT14" s="78"/>
      <c r="GU14" s="78"/>
      <c r="GV14" s="78"/>
      <c r="GW14" s="78"/>
      <c r="GX14" s="78"/>
      <c r="GY14" s="78"/>
      <c r="GZ14" s="78"/>
      <c r="HA14" s="78"/>
      <c r="HB14" s="78"/>
      <c r="HC14" s="78"/>
      <c r="HD14" s="78"/>
      <c r="HE14" s="78"/>
      <c r="HF14" s="78"/>
      <c r="HG14" s="78"/>
      <c r="HH14" s="78"/>
      <c r="HI14" s="78"/>
      <c r="HJ14" s="78"/>
      <c r="HK14" s="78"/>
      <c r="HL14" s="78"/>
      <c r="HM14" s="78"/>
      <c r="HN14" s="78"/>
      <c r="HO14" s="78"/>
      <c r="HP14" s="78"/>
      <c r="HQ14" s="78"/>
      <c r="HR14" s="78"/>
      <c r="HS14" s="78"/>
      <c r="HT14" s="78"/>
      <c r="HU14" s="78"/>
      <c r="HV14" s="78"/>
      <c r="HW14" s="78"/>
      <c r="HX14" s="78"/>
      <c r="HY14" s="78"/>
      <c r="HZ14" s="78"/>
      <c r="IA14" s="78"/>
      <c r="IB14" s="78"/>
      <c r="IC14" s="78"/>
      <c r="ID14" s="78"/>
      <c r="IE14" s="78"/>
      <c r="IF14" s="78"/>
      <c r="IG14" s="78"/>
      <c r="IH14" s="78"/>
      <c r="II14" s="78"/>
      <c r="IJ14" s="78"/>
      <c r="IK14" s="78"/>
      <c r="IL14" s="78"/>
      <c r="IM14" s="78"/>
      <c r="IN14" s="78"/>
      <c r="IO14" s="78"/>
      <c r="IP14" s="78"/>
      <c r="IQ14" s="78"/>
      <c r="IR14" s="78"/>
      <c r="IS14" s="78"/>
      <c r="IT14" s="78"/>
      <c r="IU14" s="78"/>
      <c r="IV14" s="78"/>
      <c r="IW14" s="78"/>
      <c r="IX14" s="78"/>
      <c r="IY14" s="78"/>
      <c r="IZ14" s="78"/>
      <c r="JA14" s="78"/>
      <c r="JB14" s="78"/>
      <c r="JC14" s="78"/>
      <c r="JD14" s="78"/>
      <c r="JE14" s="78"/>
      <c r="JF14" s="78"/>
      <c r="JG14" s="78"/>
      <c r="JH14" s="78"/>
      <c r="JI14" s="78"/>
      <c r="JJ14" s="78"/>
      <c r="JK14" s="78"/>
      <c r="JL14" s="78"/>
      <c r="JM14" s="78"/>
      <c r="JN14" s="78"/>
      <c r="JO14" s="78"/>
      <c r="JP14" s="78"/>
      <c r="JQ14" s="78"/>
      <c r="JR14" s="78"/>
      <c r="JS14" s="78"/>
      <c r="JT14" s="78"/>
      <c r="JU14" s="78"/>
      <c r="JV14" s="78"/>
      <c r="JW14" s="78"/>
      <c r="JX14" s="78"/>
      <c r="JY14" s="78"/>
      <c r="JZ14" s="78"/>
      <c r="KA14" s="78"/>
      <c r="KB14" s="78"/>
      <c r="KC14" s="78"/>
      <c r="KD14" s="78"/>
      <c r="KE14" s="78"/>
      <c r="KF14" s="78"/>
      <c r="KG14" s="78"/>
      <c r="KH14" s="78"/>
      <c r="KI14" s="78"/>
      <c r="KJ14" s="78"/>
      <c r="KK14" s="78"/>
      <c r="KL14" s="78"/>
      <c r="KM14" s="78"/>
      <c r="KN14" s="78"/>
      <c r="KO14" s="78"/>
      <c r="KP14" s="78"/>
      <c r="KQ14" s="78"/>
      <c r="KR14" s="78"/>
      <c r="KS14" s="78"/>
      <c r="KT14" s="78"/>
      <c r="KU14" s="78"/>
      <c r="KV14" s="78"/>
      <c r="KW14" s="78"/>
      <c r="KX14" s="78"/>
      <c r="KY14" s="78"/>
      <c r="KZ14" s="78"/>
      <c r="LA14" s="78"/>
      <c r="LB14" s="78"/>
      <c r="LC14" s="78"/>
      <c r="LD14" s="78"/>
      <c r="LE14" s="78"/>
      <c r="LF14" s="78"/>
      <c r="LG14" s="78"/>
      <c r="LH14" s="78"/>
      <c r="LI14" s="78"/>
      <c r="LJ14" s="78"/>
      <c r="LK14" s="78"/>
      <c r="LL14" s="78"/>
      <c r="LM14" s="78"/>
      <c r="LN14" s="78"/>
      <c r="LO14" s="78"/>
      <c r="LP14" s="78"/>
      <c r="LQ14" s="78"/>
      <c r="LR14" s="78"/>
      <c r="LS14" s="78"/>
      <c r="LT14" s="78"/>
      <c r="LU14" s="78"/>
      <c r="LV14" s="78"/>
      <c r="LW14" s="78"/>
      <c r="LX14" s="78"/>
      <c r="LY14" s="78"/>
      <c r="LZ14" s="78"/>
      <c r="MA14" s="78"/>
      <c r="MB14" s="78"/>
      <c r="MC14" s="78"/>
      <c r="MD14" s="78"/>
      <c r="ME14" s="78"/>
      <c r="MF14" s="78"/>
      <c r="MG14" s="78"/>
      <c r="MH14" s="78"/>
      <c r="MI14" s="78"/>
      <c r="MJ14" s="78"/>
      <c r="MK14" s="78"/>
      <c r="ML14" s="78"/>
      <c r="MM14" s="78"/>
      <c r="MN14" s="78"/>
      <c r="MO14" s="78"/>
      <c r="MP14" s="78"/>
      <c r="MQ14" s="78"/>
      <c r="MR14" s="78"/>
      <c r="MS14" s="78"/>
      <c r="MT14" s="78"/>
      <c r="MU14" s="78"/>
      <c r="MV14" s="78"/>
      <c r="MW14" s="78"/>
      <c r="MX14" s="78"/>
      <c r="MY14" s="78"/>
      <c r="MZ14" s="78"/>
      <c r="NA14" s="78"/>
      <c r="NB14" s="78"/>
      <c r="NC14" s="78"/>
      <c r="ND14" s="78"/>
      <c r="NE14" s="78"/>
      <c r="NF14" s="78"/>
      <c r="NG14" s="78"/>
      <c r="NH14" s="78"/>
      <c r="NI14" s="78"/>
      <c r="NJ14" s="78"/>
      <c r="NK14" s="78"/>
      <c r="NL14" s="78"/>
      <c r="NM14" s="78"/>
      <c r="NN14" s="78"/>
      <c r="NO14" s="78"/>
      <c r="NP14" s="78"/>
      <c r="NQ14" s="78"/>
      <c r="NR14" s="78"/>
      <c r="NS14" s="78"/>
      <c r="NT14" s="78"/>
      <c r="NU14" s="78"/>
      <c r="NV14" s="78"/>
      <c r="NW14" s="78"/>
      <c r="NX14" s="78"/>
      <c r="NY14" s="78"/>
      <c r="NZ14" s="78"/>
      <c r="OA14" s="78"/>
      <c r="OB14" s="78"/>
      <c r="OC14" s="78"/>
      <c r="OD14" s="78"/>
      <c r="OE14" s="78"/>
      <c r="OF14" s="78"/>
      <c r="OG14" s="78"/>
      <c r="OH14" s="78"/>
      <c r="OI14" s="78"/>
      <c r="OJ14" s="78"/>
      <c r="OK14" s="78"/>
      <c r="OL14" s="78"/>
      <c r="OM14" s="78"/>
      <c r="ON14" s="78"/>
      <c r="OO14" s="78"/>
      <c r="OP14" s="78"/>
      <c r="OQ14" s="78"/>
      <c r="OR14" s="78"/>
      <c r="OS14" s="78"/>
      <c r="OT14" s="78"/>
      <c r="OU14" s="78"/>
      <c r="OV14" s="78"/>
      <c r="OW14" s="78"/>
      <c r="OX14" s="78"/>
      <c r="OY14" s="78"/>
      <c r="OZ14" s="78"/>
      <c r="PA14" s="78"/>
      <c r="PB14" s="78"/>
      <c r="PC14" s="78"/>
      <c r="PD14" s="78"/>
      <c r="PE14" s="78"/>
      <c r="PF14" s="78"/>
      <c r="PG14" s="78"/>
      <c r="PH14" s="78"/>
      <c r="PI14" s="78"/>
      <c r="PJ14" s="78"/>
      <c r="PK14" s="78"/>
      <c r="PL14" s="78"/>
      <c r="PM14" s="78"/>
      <c r="PN14" s="78"/>
      <c r="PO14" s="78"/>
      <c r="PP14" s="78"/>
      <c r="PQ14" s="78"/>
      <c r="PR14" s="78"/>
      <c r="PS14" s="78"/>
      <c r="PT14" s="78"/>
      <c r="PU14" s="78"/>
      <c r="PV14" s="78"/>
      <c r="PW14" s="78"/>
      <c r="PX14" s="78"/>
      <c r="PY14" s="78"/>
      <c r="PZ14" s="78"/>
      <c r="QA14" s="78"/>
      <c r="QB14" s="78"/>
      <c r="QC14" s="78"/>
      <c r="QD14" s="78"/>
      <c r="QE14" s="78"/>
      <c r="QF14" s="78"/>
      <c r="QG14" s="78"/>
      <c r="QH14" s="78"/>
      <c r="QI14" s="78"/>
      <c r="QJ14" s="78"/>
      <c r="QK14" s="78"/>
      <c r="QL14" s="78"/>
      <c r="QM14" s="78"/>
      <c r="QN14" s="78"/>
      <c r="QO14" s="78"/>
      <c r="QP14" s="78"/>
      <c r="QQ14" s="78"/>
      <c r="QR14" s="78"/>
      <c r="QS14" s="78"/>
      <c r="QT14" s="78"/>
      <c r="QU14" s="78"/>
      <c r="QV14" s="78"/>
      <c r="QW14" s="78"/>
      <c r="QX14" s="78"/>
      <c r="QY14" s="78"/>
      <c r="QZ14" s="78"/>
      <c r="RA14" s="78"/>
      <c r="RB14" s="78"/>
      <c r="RC14" s="78"/>
      <c r="RD14" s="78"/>
      <c r="RE14" s="78"/>
      <c r="RF14" s="78"/>
      <c r="RG14" s="78"/>
      <c r="RH14" s="78"/>
      <c r="RI14" s="78"/>
      <c r="RJ14" s="78"/>
      <c r="RK14" s="78"/>
      <c r="RL14" s="78"/>
      <c r="RM14" s="78"/>
      <c r="RN14" s="78"/>
      <c r="RO14" s="78"/>
      <c r="RP14" s="78"/>
      <c r="RQ14" s="78"/>
      <c r="RR14" s="78"/>
      <c r="RS14" s="78"/>
      <c r="RT14" s="78"/>
      <c r="RU14" s="78"/>
      <c r="RV14" s="78"/>
      <c r="RW14" s="78"/>
      <c r="RX14" s="78"/>
      <c r="RY14" s="78"/>
      <c r="RZ14" s="78"/>
      <c r="SA14" s="78"/>
      <c r="SB14" s="78"/>
      <c r="SC14" s="78"/>
      <c r="SD14" s="78"/>
      <c r="SE14" s="78"/>
      <c r="SF14" s="78"/>
      <c r="SG14" s="78"/>
      <c r="SH14" s="78"/>
      <c r="SI14" s="78"/>
      <c r="SJ14" s="78"/>
      <c r="SK14" s="78"/>
      <c r="SL14" s="78"/>
      <c r="SM14" s="78"/>
      <c r="SN14" s="78"/>
      <c r="SO14" s="78"/>
      <c r="SP14" s="78"/>
      <c r="SQ14" s="78"/>
      <c r="SR14" s="78"/>
      <c r="SS14" s="78"/>
      <c r="ST14" s="78"/>
      <c r="SU14" s="78"/>
      <c r="SV14" s="78"/>
      <c r="SW14" s="78"/>
      <c r="SX14" s="78"/>
      <c r="SY14" s="78"/>
      <c r="SZ14" s="78"/>
      <c r="TA14" s="78"/>
      <c r="TB14" s="78"/>
      <c r="TC14" s="78"/>
      <c r="TD14" s="78"/>
      <c r="TE14" s="78"/>
      <c r="TF14" s="78"/>
      <c r="TG14" s="78"/>
      <c r="TH14" s="78"/>
      <c r="TI14" s="78"/>
      <c r="TJ14" s="78"/>
      <c r="TK14" s="78"/>
      <c r="TL14" s="78"/>
      <c r="TM14" s="78"/>
      <c r="TN14" s="78"/>
      <c r="TO14" s="78"/>
      <c r="TP14" s="78"/>
      <c r="TQ14" s="78"/>
      <c r="TR14" s="78"/>
      <c r="TS14" s="78"/>
      <c r="TT14" s="78"/>
      <c r="TU14" s="78"/>
      <c r="TV14" s="78"/>
      <c r="TW14" s="78"/>
      <c r="TX14" s="78"/>
      <c r="TY14" s="78"/>
      <c r="TZ14" s="78"/>
      <c r="UA14" s="78"/>
      <c r="UB14" s="78"/>
      <c r="UC14" s="78"/>
      <c r="UD14" s="78"/>
      <c r="UE14" s="78"/>
      <c r="UF14" s="78"/>
      <c r="UG14" s="78"/>
      <c r="UH14" s="78"/>
      <c r="UI14" s="78"/>
      <c r="UJ14" s="78"/>
      <c r="UK14" s="78"/>
      <c r="UL14" s="78"/>
      <c r="UM14" s="78"/>
      <c r="UN14" s="78"/>
      <c r="UO14" s="78"/>
      <c r="UP14" s="78"/>
      <c r="UQ14" s="78"/>
      <c r="UR14" s="78"/>
      <c r="US14" s="78"/>
      <c r="UT14" s="78"/>
      <c r="UU14" s="78"/>
      <c r="UV14" s="78"/>
      <c r="UW14" s="78"/>
      <c r="UX14" s="78"/>
      <c r="UY14" s="78"/>
      <c r="UZ14" s="78"/>
      <c r="VA14" s="78"/>
      <c r="VB14" s="78"/>
      <c r="VC14" s="78"/>
      <c r="VD14" s="78"/>
      <c r="VE14" s="78"/>
      <c r="VF14" s="78"/>
      <c r="VG14" s="78"/>
      <c r="VH14" s="78"/>
      <c r="VI14" s="78"/>
      <c r="VJ14" s="78"/>
      <c r="VK14" s="78"/>
      <c r="VL14" s="78"/>
      <c r="VM14" s="78"/>
      <c r="VN14" s="78"/>
      <c r="VO14" s="78"/>
      <c r="VP14" s="78"/>
      <c r="VQ14" s="78"/>
      <c r="VR14" s="78"/>
      <c r="VS14" s="78"/>
      <c r="VT14" s="78"/>
      <c r="VU14" s="78"/>
      <c r="VV14" s="78"/>
      <c r="VW14" s="78"/>
      <c r="VX14" s="78"/>
      <c r="VY14" s="78"/>
      <c r="VZ14" s="78"/>
      <c r="WA14" s="78"/>
      <c r="WB14" s="78"/>
      <c r="WC14" s="78"/>
      <c r="WD14" s="78"/>
      <c r="WE14" s="78"/>
      <c r="WF14" s="78"/>
      <c r="WG14" s="78"/>
      <c r="WH14" s="78"/>
      <c r="WI14" s="78"/>
      <c r="WJ14" s="78"/>
      <c r="WK14" s="78"/>
      <c r="WL14" s="78"/>
      <c r="WM14" s="78"/>
      <c r="WN14" s="78"/>
      <c r="WO14" s="78"/>
      <c r="WP14" s="78"/>
      <c r="WQ14" s="78"/>
      <c r="WR14" s="78"/>
      <c r="WS14" s="78"/>
      <c r="WT14" s="78"/>
      <c r="WU14" s="78"/>
      <c r="WV14" s="78"/>
      <c r="WW14" s="78"/>
      <c r="WX14" s="78"/>
      <c r="WY14" s="78"/>
      <c r="WZ14" s="78"/>
      <c r="XA14" s="78"/>
      <c r="XB14" s="78"/>
      <c r="XC14" s="78"/>
      <c r="XD14" s="78"/>
      <c r="XE14" s="78"/>
      <c r="XF14" s="78"/>
      <c r="XG14" s="78"/>
      <c r="XH14" s="78"/>
      <c r="XI14" s="78"/>
      <c r="XJ14" s="78"/>
      <c r="XK14" s="78"/>
      <c r="XL14" s="78"/>
      <c r="XM14" s="78"/>
      <c r="XN14" s="78"/>
      <c r="XO14" s="78"/>
      <c r="XP14" s="78"/>
      <c r="XQ14" s="78"/>
      <c r="XR14" s="78"/>
      <c r="XS14" s="78"/>
      <c r="XT14" s="78"/>
      <c r="XU14" s="78"/>
      <c r="XV14" s="78"/>
      <c r="XW14" s="78"/>
      <c r="XX14" s="78"/>
      <c r="XY14" s="78"/>
      <c r="XZ14" s="78"/>
      <c r="YA14" s="78"/>
      <c r="YB14" s="78"/>
      <c r="YC14" s="78"/>
      <c r="YD14" s="78"/>
      <c r="YE14" s="78"/>
      <c r="YF14" s="78"/>
      <c r="YG14" s="78"/>
      <c r="YH14" s="78"/>
      <c r="YI14" s="78"/>
      <c r="YJ14" s="78"/>
      <c r="YK14" s="78"/>
      <c r="YL14" s="78"/>
      <c r="YM14" s="78"/>
      <c r="YN14" s="78"/>
      <c r="YO14" s="78"/>
      <c r="YP14" s="78"/>
      <c r="YQ14" s="78"/>
      <c r="YR14" s="78"/>
      <c r="YS14" s="78"/>
      <c r="YT14" s="78"/>
      <c r="YU14" s="78"/>
      <c r="YV14" s="78"/>
      <c r="YW14" s="78"/>
      <c r="YX14" s="78"/>
      <c r="YY14" s="78"/>
      <c r="YZ14" s="78"/>
      <c r="ZA14" s="78"/>
      <c r="ZB14" s="78"/>
      <c r="ZC14" s="78"/>
      <c r="ZD14" s="78"/>
      <c r="ZE14" s="78"/>
      <c r="ZF14" s="78"/>
      <c r="ZG14" s="78"/>
      <c r="ZH14" s="78"/>
      <c r="ZI14" s="78"/>
      <c r="ZJ14" s="78"/>
      <c r="ZK14" s="78"/>
      <c r="ZL14" s="78"/>
      <c r="ZM14" s="78"/>
      <c r="ZN14" s="78"/>
      <c r="ZO14" s="78"/>
      <c r="ZP14" s="78"/>
      <c r="ZQ14" s="78"/>
      <c r="ZR14" s="78"/>
      <c r="ZS14" s="78"/>
      <c r="ZT14" s="78"/>
      <c r="ZU14" s="78"/>
      <c r="ZV14" s="78"/>
      <c r="ZW14" s="78"/>
      <c r="ZX14" s="78"/>
      <c r="ZY14" s="78"/>
      <c r="ZZ14" s="78"/>
      <c r="AAA14" s="78"/>
      <c r="AAB14" s="78"/>
      <c r="AAC14" s="78"/>
      <c r="AAD14" s="78"/>
      <c r="AAE14" s="78"/>
      <c r="AAF14" s="78"/>
      <c r="AAG14" s="78"/>
      <c r="AAH14" s="78"/>
      <c r="AAI14" s="78"/>
      <c r="AAJ14" s="78"/>
      <c r="AAK14" s="78"/>
      <c r="AAL14" s="78"/>
      <c r="AAM14" s="78"/>
      <c r="AAN14" s="78"/>
      <c r="AAO14" s="78"/>
      <c r="AAP14" s="78"/>
      <c r="AAQ14" s="78"/>
      <c r="AAR14" s="78"/>
      <c r="AAS14" s="78"/>
      <c r="AAT14" s="78"/>
      <c r="AAU14" s="78"/>
      <c r="AAV14" s="78"/>
      <c r="AAW14" s="78"/>
      <c r="AAX14" s="78"/>
      <c r="AAY14" s="78"/>
      <c r="AAZ14" s="78"/>
      <c r="ABA14" s="78"/>
      <c r="ABB14" s="78"/>
      <c r="ABC14" s="78"/>
      <c r="ABD14" s="78"/>
      <c r="ABE14" s="78"/>
      <c r="ABF14" s="78"/>
      <c r="ABG14" s="78"/>
      <c r="ABH14" s="78"/>
      <c r="ABI14" s="78"/>
      <c r="ABJ14" s="78"/>
      <c r="ABK14" s="78"/>
      <c r="ABL14" s="78"/>
      <c r="ABM14" s="78"/>
      <c r="ABN14" s="78"/>
      <c r="ABO14" s="78"/>
      <c r="ABP14" s="78"/>
      <c r="ABQ14" s="78"/>
      <c r="ABR14" s="78"/>
      <c r="ABS14" s="78"/>
      <c r="ABT14" s="78"/>
      <c r="ABU14" s="78"/>
      <c r="ABV14" s="78"/>
      <c r="ABW14" s="78"/>
      <c r="ABX14" s="78"/>
      <c r="ABY14" s="78"/>
      <c r="ABZ14" s="78"/>
      <c r="ACA14" s="78"/>
      <c r="ACB14" s="78"/>
      <c r="ACC14" s="78"/>
      <c r="ACD14" s="78"/>
      <c r="ACE14" s="78"/>
      <c r="ACF14" s="78"/>
      <c r="ACG14" s="78"/>
      <c r="ACH14" s="78"/>
      <c r="ACI14" s="78"/>
      <c r="ACJ14" s="78"/>
      <c r="ACK14" s="78"/>
      <c r="ACL14" s="78"/>
      <c r="ACM14" s="78"/>
      <c r="ACN14" s="78"/>
      <c r="ACO14" s="78"/>
      <c r="ACP14" s="78"/>
      <c r="ACQ14" s="78"/>
      <c r="ACR14" s="78"/>
      <c r="ACS14" s="78"/>
      <c r="ACT14" s="78"/>
      <c r="ACU14" s="78"/>
      <c r="ACV14" s="78"/>
      <c r="ACW14" s="78"/>
      <c r="ACX14" s="78"/>
      <c r="ACY14" s="78"/>
      <c r="ACZ14" s="78"/>
      <c r="ADA14" s="78"/>
      <c r="ADB14" s="78"/>
      <c r="ADC14" s="78"/>
      <c r="ADD14" s="78"/>
      <c r="ADE14" s="78"/>
      <c r="ADF14" s="78"/>
      <c r="ADG14" s="78"/>
      <c r="ADH14" s="78"/>
      <c r="ADI14" s="78"/>
      <c r="ADJ14" s="78"/>
      <c r="ADK14" s="78"/>
      <c r="ADL14" s="78"/>
      <c r="ADM14" s="78"/>
      <c r="ADN14" s="78"/>
      <c r="ADO14" s="78"/>
      <c r="ADP14" s="78"/>
      <c r="ADQ14" s="78"/>
      <c r="ADR14" s="78"/>
      <c r="ADS14" s="78"/>
      <c r="ADT14" s="78"/>
      <c r="ADU14" s="78"/>
      <c r="ADV14" s="78"/>
      <c r="ADW14" s="78"/>
      <c r="ADX14" s="78"/>
      <c r="ADY14" s="78"/>
      <c r="ADZ14" s="78"/>
      <c r="AEA14" s="78"/>
      <c r="AEB14" s="78"/>
      <c r="AEC14" s="78"/>
      <c r="AED14" s="78"/>
      <c r="AEE14" s="78"/>
      <c r="AEF14" s="78"/>
      <c r="AEG14" s="78"/>
      <c r="AEH14" s="78"/>
      <c r="AEI14" s="78"/>
      <c r="AEJ14" s="78"/>
      <c r="AEK14" s="78"/>
      <c r="AEL14" s="78"/>
      <c r="AEM14" s="78"/>
      <c r="AEN14" s="78"/>
      <c r="AEO14" s="78"/>
      <c r="AEP14" s="78"/>
      <c r="AEQ14" s="78"/>
      <c r="AER14" s="78"/>
      <c r="AES14" s="78"/>
      <c r="AET14" s="78"/>
      <c r="AEU14" s="78"/>
      <c r="AEV14" s="78"/>
      <c r="AEW14" s="78"/>
      <c r="AEX14" s="78"/>
      <c r="AEY14" s="78"/>
      <c r="AEZ14" s="78"/>
      <c r="AFA14" s="78"/>
      <c r="AFB14" s="78"/>
      <c r="AFC14" s="78"/>
      <c r="AFD14" s="78"/>
      <c r="AFE14" s="78"/>
      <c r="AFF14" s="78"/>
      <c r="AFG14" s="78"/>
      <c r="AFH14" s="78"/>
      <c r="AFI14" s="78"/>
      <c r="AFJ14" s="78"/>
      <c r="AFK14" s="78"/>
      <c r="AFL14" s="78"/>
      <c r="AFM14" s="78"/>
      <c r="AFN14" s="78"/>
      <c r="AFO14" s="78"/>
      <c r="AFP14" s="78"/>
      <c r="AFQ14" s="78"/>
      <c r="AFR14" s="78"/>
      <c r="AFS14" s="78"/>
      <c r="AFT14" s="78"/>
      <c r="AFU14" s="78"/>
      <c r="AFV14" s="78"/>
      <c r="AFW14" s="78"/>
      <c r="AFX14" s="78"/>
      <c r="AFY14" s="78"/>
      <c r="AFZ14" s="78"/>
      <c r="AGA14" s="78"/>
      <c r="AGB14" s="78"/>
      <c r="AGC14" s="78"/>
      <c r="AGD14" s="78"/>
      <c r="AGE14" s="78"/>
      <c r="AGF14" s="78"/>
      <c r="AGG14" s="78"/>
      <c r="AGH14" s="78"/>
      <c r="AGI14" s="78"/>
      <c r="AGJ14" s="78"/>
      <c r="AGK14" s="78"/>
      <c r="AGL14" s="78"/>
      <c r="AGM14" s="78"/>
      <c r="AGN14" s="78"/>
      <c r="AGO14" s="78"/>
      <c r="AGP14" s="78"/>
      <c r="AGQ14" s="78"/>
      <c r="AGR14" s="78"/>
      <c r="AGS14" s="78"/>
      <c r="AGT14" s="78"/>
      <c r="AGU14" s="78"/>
      <c r="AGV14" s="78"/>
      <c r="AGW14" s="78"/>
      <c r="AGX14" s="78"/>
      <c r="AGY14" s="78"/>
      <c r="AGZ14" s="78"/>
      <c r="AHA14" s="78"/>
      <c r="AHB14" s="78"/>
      <c r="AHC14" s="78"/>
      <c r="AHD14" s="78"/>
      <c r="AHE14" s="78"/>
      <c r="AHF14" s="78"/>
      <c r="AHG14" s="78"/>
      <c r="AHH14" s="78"/>
      <c r="AHI14" s="78"/>
      <c r="AHJ14" s="78"/>
      <c r="AHK14" s="78"/>
      <c r="AHL14" s="78"/>
      <c r="AHM14" s="78"/>
      <c r="AHN14" s="78"/>
      <c r="AHO14" s="78"/>
      <c r="AHP14" s="78"/>
      <c r="AHQ14" s="78"/>
      <c r="AHR14" s="78"/>
      <c r="AHS14" s="78"/>
      <c r="AHT14" s="78"/>
      <c r="AHU14" s="78"/>
      <c r="AHV14" s="78"/>
      <c r="AHW14" s="78"/>
      <c r="AHX14" s="78"/>
      <c r="AHY14" s="78"/>
      <c r="AHZ14" s="78"/>
      <c r="AIA14" s="78"/>
      <c r="AIB14" s="78"/>
      <c r="AIC14" s="78"/>
      <c r="AID14" s="78"/>
      <c r="AIE14" s="78"/>
      <c r="AIF14" s="78"/>
      <c r="AIG14" s="78"/>
      <c r="AIH14" s="78"/>
      <c r="AII14" s="78"/>
      <c r="AIJ14" s="78"/>
      <c r="AIK14" s="78"/>
      <c r="AIL14" s="78"/>
      <c r="AIM14" s="78"/>
      <c r="AIN14" s="78"/>
      <c r="AIO14" s="78"/>
      <c r="AIP14" s="78"/>
      <c r="AIQ14" s="78"/>
      <c r="AIR14" s="78"/>
      <c r="AIS14" s="78"/>
      <c r="AIT14" s="78"/>
      <c r="AIU14" s="78"/>
      <c r="AIV14" s="78"/>
      <c r="AIW14" s="78"/>
      <c r="AIX14" s="78"/>
      <c r="AIY14" s="78"/>
      <c r="AIZ14" s="78"/>
      <c r="AJA14" s="78"/>
      <c r="AJB14" s="78"/>
      <c r="AJC14" s="78"/>
      <c r="AJD14" s="78"/>
      <c r="AJE14" s="78"/>
      <c r="AJF14" s="78"/>
      <c r="AJG14" s="78"/>
      <c r="AJH14" s="78"/>
      <c r="AJI14" s="78"/>
      <c r="AJJ14" s="78"/>
      <c r="AJK14" s="78"/>
      <c r="AJL14" s="78"/>
      <c r="AJM14" s="78"/>
      <c r="AJN14" s="78"/>
      <c r="AJO14" s="78"/>
      <c r="AJP14" s="78"/>
      <c r="AJQ14" s="78"/>
      <c r="AJR14" s="78"/>
      <c r="AJS14" s="78"/>
      <c r="AJT14" s="78"/>
      <c r="AJU14" s="78"/>
      <c r="AJV14" s="78"/>
      <c r="AJW14" s="78"/>
      <c r="AJX14" s="78"/>
      <c r="AJY14" s="78"/>
      <c r="AJZ14" s="78"/>
      <c r="AKA14" s="78"/>
      <c r="AKB14" s="78"/>
      <c r="AKC14" s="78"/>
      <c r="AKD14" s="78"/>
      <c r="AKE14" s="78"/>
      <c r="AKF14" s="78"/>
      <c r="AKG14" s="78"/>
      <c r="AKH14" s="78"/>
      <c r="AKI14" s="78"/>
      <c r="AKJ14" s="78"/>
      <c r="AKK14" s="78"/>
      <c r="AKL14" s="78"/>
      <c r="AKM14" s="78"/>
      <c r="AKN14" s="78"/>
      <c r="AKO14" s="78"/>
      <c r="AKP14" s="78"/>
      <c r="AKQ14" s="78"/>
      <c r="AKR14" s="78"/>
      <c r="AKS14" s="78"/>
      <c r="AKT14" s="78"/>
      <c r="AKU14" s="78"/>
      <c r="AKV14" s="78"/>
      <c r="AKW14" s="78"/>
      <c r="AKX14" s="78"/>
      <c r="AKY14" s="78"/>
      <c r="AKZ14" s="78"/>
      <c r="ALA14" s="78"/>
      <c r="ALB14" s="78"/>
      <c r="ALC14" s="78"/>
      <c r="ALD14" s="78"/>
      <c r="ALE14" s="78"/>
      <c r="ALF14" s="78"/>
      <c r="ALG14" s="78"/>
      <c r="ALH14" s="78"/>
      <c r="ALI14" s="78"/>
      <c r="ALJ14" s="78"/>
      <c r="ALK14" s="78"/>
      <c r="ALL14" s="78"/>
      <c r="ALM14" s="78"/>
      <c r="ALN14" s="78"/>
      <c r="ALO14" s="78"/>
      <c r="ALP14" s="78"/>
      <c r="ALQ14" s="78"/>
      <c r="ALR14" s="78"/>
      <c r="ALS14" s="78"/>
      <c r="ALT14" s="78"/>
      <c r="ALU14" s="78"/>
      <c r="ALV14" s="78"/>
      <c r="ALW14" s="78"/>
      <c r="ALX14" s="78"/>
      <c r="ALY14" s="78"/>
      <c r="ALZ14" s="78"/>
      <c r="AMA14" s="78"/>
      <c r="AMB14" s="78"/>
      <c r="AMC14" s="78"/>
      <c r="AMD14" s="78"/>
      <c r="AME14" s="78"/>
      <c r="AMF14" s="78"/>
      <c r="AMG14" s="78"/>
      <c r="AMH14" s="78"/>
      <c r="AMI14" s="78"/>
      <c r="AMJ14" s="78"/>
      <c r="AMK14" s="78"/>
      <c r="AML14" s="78"/>
      <c r="AMM14" s="78"/>
      <c r="AMN14" s="78"/>
      <c r="AMO14" s="78"/>
      <c r="AMP14" s="78"/>
      <c r="AMQ14" s="78"/>
      <c r="AMR14" s="78"/>
      <c r="AMS14" s="78"/>
      <c r="AMT14" s="78"/>
      <c r="AMU14" s="78"/>
      <c r="AMV14" s="78"/>
      <c r="AMW14" s="78"/>
      <c r="AMX14" s="78"/>
      <c r="AMY14" s="78"/>
      <c r="AMZ14" s="78"/>
      <c r="ANA14" s="78"/>
      <c r="ANB14" s="78"/>
      <c r="ANC14" s="78"/>
      <c r="AND14" s="78"/>
      <c r="ANE14" s="78"/>
      <c r="ANF14" s="78"/>
      <c r="ANG14" s="78"/>
      <c r="ANH14" s="78"/>
      <c r="ANI14" s="78"/>
      <c r="ANJ14" s="78"/>
      <c r="ANK14" s="78"/>
      <c r="ANL14" s="78"/>
      <c r="ANM14" s="78"/>
      <c r="ANN14" s="78"/>
      <c r="ANO14" s="78"/>
      <c r="ANP14" s="78"/>
      <c r="ANQ14" s="78"/>
      <c r="ANR14" s="78"/>
      <c r="ANS14" s="78"/>
      <c r="ANT14" s="78"/>
      <c r="ANU14" s="78"/>
      <c r="ANV14" s="78"/>
      <c r="ANW14" s="78"/>
      <c r="ANX14" s="78"/>
      <c r="ANY14" s="78"/>
      <c r="ANZ14" s="78"/>
      <c r="AOA14" s="78"/>
      <c r="AOB14" s="78"/>
      <c r="AOC14" s="78"/>
      <c r="AOD14" s="78"/>
      <c r="AOE14" s="78"/>
      <c r="AOF14" s="78"/>
      <c r="AOG14" s="78"/>
      <c r="AOH14" s="78"/>
      <c r="AOI14" s="78"/>
      <c r="AOJ14" s="78"/>
      <c r="AOK14" s="78"/>
      <c r="AOL14" s="78"/>
      <c r="AOM14" s="78"/>
      <c r="AON14" s="78"/>
      <c r="AOO14" s="78"/>
      <c r="AOP14" s="78"/>
      <c r="AOQ14" s="78"/>
      <c r="AOR14" s="78"/>
      <c r="AOS14" s="78"/>
      <c r="AOT14" s="78"/>
      <c r="AOU14" s="78"/>
      <c r="AOV14" s="78"/>
      <c r="AOW14" s="78"/>
      <c r="AOX14" s="78"/>
      <c r="AOY14" s="78"/>
      <c r="AOZ14" s="78"/>
      <c r="APA14" s="78"/>
      <c r="APB14" s="78"/>
      <c r="APC14" s="78"/>
      <c r="APD14" s="78"/>
      <c r="APE14" s="78"/>
      <c r="APF14" s="78"/>
      <c r="APG14" s="78"/>
      <c r="APH14" s="78"/>
      <c r="API14" s="78"/>
      <c r="APJ14" s="78"/>
      <c r="APK14" s="78"/>
      <c r="APL14" s="78"/>
      <c r="APM14" s="78"/>
      <c r="APN14" s="78"/>
      <c r="APO14" s="78"/>
      <c r="APP14" s="78"/>
      <c r="APQ14" s="78"/>
      <c r="APR14" s="78"/>
      <c r="APS14" s="78"/>
      <c r="APT14" s="78"/>
      <c r="APU14" s="78"/>
      <c r="APV14" s="78"/>
      <c r="APW14" s="78"/>
      <c r="APX14" s="78"/>
      <c r="APY14" s="78"/>
      <c r="APZ14" s="78"/>
      <c r="AQA14" s="78"/>
      <c r="AQB14" s="78"/>
      <c r="AQC14" s="78"/>
      <c r="AQD14" s="78"/>
      <c r="AQE14" s="78"/>
      <c r="AQF14" s="78"/>
      <c r="AQG14" s="78"/>
      <c r="AQH14" s="78"/>
      <c r="AQI14" s="78"/>
      <c r="AQJ14" s="78"/>
      <c r="AQK14" s="78"/>
      <c r="AQL14" s="78"/>
      <c r="AQM14" s="78"/>
      <c r="AQN14" s="78"/>
      <c r="AQO14" s="78"/>
      <c r="AQP14" s="78"/>
      <c r="AQQ14" s="78"/>
      <c r="AQR14" s="78"/>
      <c r="AQS14" s="78"/>
      <c r="AQT14" s="78"/>
      <c r="AQU14" s="78"/>
      <c r="AQV14" s="78"/>
      <c r="AQW14" s="78"/>
      <c r="AQX14" s="78"/>
      <c r="AQY14" s="78"/>
      <c r="AQZ14" s="78"/>
      <c r="ARA14" s="78"/>
      <c r="ARB14" s="78"/>
      <c r="ARC14" s="78"/>
      <c r="ARD14" s="78"/>
      <c r="ARE14" s="78"/>
      <c r="ARF14" s="78"/>
      <c r="ARG14" s="78"/>
      <c r="ARH14" s="78"/>
      <c r="ARI14" s="78"/>
      <c r="ARJ14" s="78"/>
      <c r="ARK14" s="78"/>
      <c r="ARL14" s="78"/>
      <c r="ARM14" s="78"/>
      <c r="ARN14" s="78"/>
      <c r="ARO14" s="78"/>
      <c r="ARP14" s="78"/>
      <c r="ARQ14" s="78"/>
      <c r="ARR14" s="78"/>
      <c r="ARS14" s="78"/>
      <c r="ART14" s="78"/>
      <c r="ARU14" s="78"/>
      <c r="ARV14" s="78"/>
      <c r="ARW14" s="78"/>
      <c r="ARX14" s="78"/>
      <c r="ARY14" s="78"/>
      <c r="ARZ14" s="78"/>
      <c r="ASA14" s="78"/>
      <c r="ASB14" s="78"/>
      <c r="ASC14" s="78"/>
      <c r="ASD14" s="78"/>
      <c r="ASE14" s="78"/>
      <c r="ASF14" s="78"/>
      <c r="ASG14" s="78"/>
      <c r="ASH14" s="78"/>
      <c r="ASI14" s="78"/>
      <c r="ASJ14" s="78"/>
      <c r="ASK14" s="78"/>
      <c r="ASL14" s="78"/>
      <c r="ASM14" s="78"/>
      <c r="ASN14" s="78"/>
      <c r="ASO14" s="78"/>
      <c r="ASP14" s="78"/>
      <c r="ASQ14" s="78"/>
      <c r="ASR14" s="78"/>
      <c r="ASS14" s="78"/>
      <c r="AST14" s="78"/>
      <c r="ASU14" s="78"/>
      <c r="ASV14" s="78"/>
      <c r="ASW14" s="78"/>
      <c r="ASX14" s="78"/>
      <c r="ASY14" s="78"/>
      <c r="ASZ14" s="78"/>
      <c r="ATA14" s="78"/>
      <c r="ATB14" s="78"/>
      <c r="ATC14" s="78"/>
      <c r="ATD14" s="78"/>
      <c r="ATE14" s="78"/>
      <c r="ATF14" s="78"/>
      <c r="ATG14" s="78"/>
      <c r="ATH14" s="78"/>
      <c r="ATI14" s="78"/>
      <c r="ATJ14" s="78"/>
      <c r="ATK14" s="78"/>
      <c r="ATL14" s="78"/>
      <c r="ATM14" s="78"/>
      <c r="ATN14" s="78"/>
      <c r="ATO14" s="78"/>
      <c r="ATP14" s="78"/>
      <c r="ATQ14" s="78"/>
      <c r="ATR14" s="78"/>
      <c r="ATS14" s="78"/>
      <c r="ATT14" s="78"/>
      <c r="ATU14" s="78"/>
      <c r="ATV14" s="78"/>
      <c r="ATW14" s="78"/>
      <c r="ATX14" s="78"/>
      <c r="ATY14" s="78"/>
      <c r="ATZ14" s="78"/>
      <c r="AUA14" s="78"/>
      <c r="AUB14" s="78"/>
      <c r="AUC14" s="78"/>
      <c r="AUD14" s="78"/>
      <c r="AUE14" s="78"/>
      <c r="AUF14" s="78"/>
      <c r="AUG14" s="78"/>
      <c r="AUH14" s="78"/>
      <c r="AUI14" s="78"/>
      <c r="AUJ14" s="78"/>
      <c r="AUK14" s="78"/>
      <c r="AUL14" s="78"/>
      <c r="AUM14" s="78"/>
      <c r="AUN14" s="78"/>
      <c r="AUO14" s="78"/>
      <c r="AUP14" s="78"/>
      <c r="AUQ14" s="78"/>
      <c r="AUR14" s="78"/>
      <c r="AUS14" s="78"/>
      <c r="AUT14" s="78"/>
      <c r="AUU14" s="78"/>
      <c r="AUV14" s="78"/>
      <c r="AUW14" s="78"/>
      <c r="AUX14" s="78"/>
      <c r="AUY14" s="78"/>
      <c r="AUZ14" s="78"/>
      <c r="AVA14" s="78"/>
      <c r="AVB14" s="78"/>
      <c r="AVC14" s="78"/>
      <c r="AVD14" s="78"/>
      <c r="AVE14" s="78"/>
      <c r="AVF14" s="78"/>
      <c r="AVG14" s="78"/>
      <c r="AVH14" s="78"/>
      <c r="AVI14" s="78"/>
      <c r="AVJ14" s="78"/>
      <c r="AVK14" s="78"/>
      <c r="AVL14" s="78"/>
      <c r="AVM14" s="78"/>
      <c r="AVN14" s="78"/>
      <c r="AVO14" s="78"/>
      <c r="AVP14" s="78"/>
      <c r="AVQ14" s="78"/>
      <c r="AVR14" s="78"/>
      <c r="AVS14" s="78"/>
      <c r="AVT14" s="78"/>
      <c r="AVU14" s="78"/>
      <c r="AVV14" s="78"/>
      <c r="AVW14" s="78"/>
      <c r="AVX14" s="78"/>
      <c r="AVY14" s="78"/>
      <c r="AVZ14" s="78"/>
      <c r="AWA14" s="78"/>
      <c r="AWB14" s="78"/>
      <c r="AWC14" s="78"/>
      <c r="AWD14" s="78"/>
      <c r="AWE14" s="78"/>
      <c r="AWF14" s="78"/>
      <c r="AWG14" s="78"/>
      <c r="AWH14" s="78"/>
      <c r="AWI14" s="78"/>
      <c r="AWJ14" s="78"/>
      <c r="AWK14" s="78"/>
      <c r="AWL14" s="78"/>
      <c r="AWM14" s="78"/>
      <c r="AWN14" s="78"/>
      <c r="AWO14" s="78"/>
      <c r="AWP14" s="78"/>
      <c r="AWQ14" s="78"/>
      <c r="AWR14" s="78"/>
      <c r="AWS14" s="78"/>
      <c r="AWT14" s="78"/>
      <c r="AWU14" s="78"/>
      <c r="AWV14" s="78"/>
      <c r="AWW14" s="78"/>
      <c r="AWX14" s="78"/>
      <c r="AWY14" s="78"/>
      <c r="AWZ14" s="78"/>
      <c r="AXA14" s="78"/>
      <c r="AXB14" s="78"/>
      <c r="AXC14" s="78"/>
      <c r="AXD14" s="78"/>
      <c r="AXE14" s="78"/>
      <c r="AXF14" s="78"/>
      <c r="AXG14" s="78"/>
      <c r="AXH14" s="78"/>
      <c r="AXI14" s="78"/>
      <c r="AXJ14" s="78"/>
      <c r="AXK14" s="78"/>
      <c r="AXL14" s="78"/>
      <c r="AXM14" s="78"/>
      <c r="AXN14" s="78"/>
      <c r="AXO14" s="78"/>
      <c r="AXP14" s="78"/>
      <c r="AXQ14" s="78"/>
      <c r="AXR14" s="78"/>
      <c r="AXS14" s="78"/>
      <c r="AXT14" s="78"/>
      <c r="AXU14" s="78"/>
      <c r="AXV14" s="78"/>
      <c r="AXW14" s="78"/>
      <c r="AXX14" s="78"/>
      <c r="AXY14" s="78"/>
      <c r="AXZ14" s="78"/>
      <c r="AYA14" s="78"/>
      <c r="AYB14" s="78"/>
      <c r="AYC14" s="78"/>
      <c r="AYD14" s="78"/>
      <c r="AYE14" s="78"/>
      <c r="AYF14" s="78"/>
      <c r="AYG14" s="78"/>
      <c r="AYH14" s="78"/>
      <c r="AYI14" s="78"/>
      <c r="AYJ14" s="78"/>
      <c r="AYK14" s="78"/>
      <c r="AYL14" s="78"/>
      <c r="AYM14" s="78"/>
      <c r="AYN14" s="78"/>
      <c r="AYO14" s="78"/>
      <c r="AYP14" s="78"/>
      <c r="AYQ14" s="78"/>
      <c r="AYR14" s="78"/>
      <c r="AYS14" s="78"/>
      <c r="AYT14" s="78"/>
      <c r="AYU14" s="78"/>
      <c r="AYV14" s="78"/>
      <c r="AYW14" s="78"/>
      <c r="AYX14" s="78"/>
      <c r="AYY14" s="78"/>
      <c r="AYZ14" s="78"/>
      <c r="AZA14" s="78"/>
      <c r="AZB14" s="78"/>
      <c r="AZC14" s="78"/>
      <c r="AZD14" s="78"/>
      <c r="AZE14" s="78"/>
      <c r="AZF14" s="78"/>
      <c r="AZG14" s="78"/>
      <c r="AZH14" s="78"/>
      <c r="AZI14" s="78"/>
      <c r="AZJ14" s="78"/>
      <c r="AZK14" s="78"/>
      <c r="AZL14" s="78"/>
      <c r="AZM14" s="78"/>
      <c r="AZN14" s="78"/>
      <c r="AZO14" s="78"/>
      <c r="AZP14" s="78"/>
      <c r="AZQ14" s="78"/>
      <c r="AZR14" s="78"/>
      <c r="AZS14" s="78"/>
      <c r="AZT14" s="78"/>
      <c r="AZU14" s="78"/>
      <c r="AZV14" s="78"/>
      <c r="AZW14" s="78"/>
      <c r="AZX14" s="78"/>
      <c r="AZY14" s="78"/>
      <c r="AZZ14" s="78"/>
      <c r="BAA14" s="78"/>
      <c r="BAB14" s="78"/>
      <c r="BAC14" s="78"/>
      <c r="BAD14" s="78"/>
      <c r="BAE14" s="78"/>
      <c r="BAF14" s="78"/>
      <c r="BAG14" s="78"/>
      <c r="BAH14" s="78"/>
      <c r="BAI14" s="78"/>
      <c r="BAJ14" s="78"/>
      <c r="BAK14" s="78"/>
      <c r="BAL14" s="78"/>
      <c r="BAM14" s="78"/>
      <c r="BAN14" s="78"/>
      <c r="BAO14" s="78"/>
      <c r="BAP14" s="78"/>
      <c r="BAQ14" s="78"/>
      <c r="BAR14" s="78"/>
      <c r="BAS14" s="78"/>
      <c r="BAT14" s="78"/>
      <c r="BAU14" s="78"/>
      <c r="BAV14" s="78"/>
      <c r="BAW14" s="78"/>
      <c r="BAX14" s="78"/>
      <c r="BAY14" s="78"/>
      <c r="BAZ14" s="78"/>
      <c r="BBA14" s="78"/>
      <c r="BBB14" s="78"/>
      <c r="BBC14" s="78"/>
      <c r="BBD14" s="78"/>
      <c r="BBE14" s="78"/>
      <c r="BBF14" s="78"/>
      <c r="BBG14" s="78"/>
      <c r="BBH14" s="78"/>
      <c r="BBI14" s="78"/>
      <c r="BBJ14" s="78"/>
      <c r="BBK14" s="78"/>
      <c r="BBL14" s="78"/>
      <c r="BBM14" s="78"/>
      <c r="BBN14" s="78"/>
      <c r="BBO14" s="78"/>
      <c r="BBP14" s="78"/>
      <c r="BBQ14" s="78"/>
      <c r="BBR14" s="78"/>
      <c r="BBS14" s="78"/>
      <c r="BBT14" s="78"/>
      <c r="BBU14" s="78"/>
      <c r="BBV14" s="78"/>
      <c r="BBW14" s="78"/>
      <c r="BBX14" s="78"/>
      <c r="BBY14" s="78"/>
      <c r="BBZ14" s="78"/>
      <c r="BCA14" s="78"/>
      <c r="BCB14" s="78"/>
      <c r="BCC14" s="78"/>
      <c r="BCD14" s="78"/>
      <c r="BCE14" s="78"/>
      <c r="BCF14" s="78"/>
      <c r="BCG14" s="78"/>
      <c r="BCH14" s="78"/>
      <c r="BCI14" s="78"/>
      <c r="BCJ14" s="78"/>
      <c r="BCK14" s="78"/>
      <c r="BCL14" s="78"/>
      <c r="BCM14" s="78"/>
      <c r="BCN14" s="78"/>
      <c r="BCO14" s="78"/>
      <c r="BCP14" s="78"/>
      <c r="BCQ14" s="78"/>
      <c r="BCR14" s="78"/>
      <c r="BCS14" s="78"/>
      <c r="BCT14" s="78"/>
      <c r="BCU14" s="78"/>
      <c r="BCV14" s="78"/>
      <c r="BCW14" s="78"/>
      <c r="BCX14" s="78"/>
      <c r="BCY14" s="78"/>
      <c r="BCZ14" s="78"/>
      <c r="BDA14" s="78"/>
      <c r="BDB14" s="78"/>
      <c r="BDC14" s="78"/>
      <c r="BDD14" s="78"/>
      <c r="BDE14" s="78"/>
      <c r="BDF14" s="78"/>
      <c r="BDG14" s="78"/>
      <c r="BDH14" s="78"/>
      <c r="BDI14" s="78"/>
      <c r="BDJ14" s="78"/>
      <c r="BDK14" s="78"/>
      <c r="BDL14" s="78"/>
      <c r="BDM14" s="78"/>
      <c r="BDN14" s="78"/>
      <c r="BDO14" s="78"/>
      <c r="BDP14" s="78"/>
      <c r="BDQ14" s="78"/>
      <c r="BDR14" s="78"/>
      <c r="BDS14" s="78"/>
      <c r="BDT14" s="78"/>
      <c r="BDU14" s="78"/>
      <c r="BDV14" s="78"/>
      <c r="BDW14" s="78"/>
      <c r="BDX14" s="78"/>
      <c r="BDY14" s="78"/>
      <c r="BDZ14" s="78"/>
      <c r="BEA14" s="78"/>
      <c r="BEB14" s="78"/>
      <c r="BEC14" s="78"/>
      <c r="BED14" s="78"/>
      <c r="BEE14" s="78"/>
      <c r="BEF14" s="78"/>
      <c r="BEG14" s="78"/>
      <c r="BEH14" s="78"/>
      <c r="BEI14" s="78"/>
      <c r="BEJ14" s="78"/>
      <c r="BEK14" s="78"/>
      <c r="BEL14" s="78"/>
      <c r="BEM14" s="78"/>
      <c r="BEN14" s="78"/>
      <c r="BEO14" s="78"/>
      <c r="BEP14" s="78"/>
      <c r="BEQ14" s="78"/>
      <c r="BER14" s="78"/>
      <c r="BES14" s="78"/>
      <c r="BET14" s="78"/>
      <c r="BEU14" s="78"/>
      <c r="BEV14" s="78"/>
      <c r="BEW14" s="78"/>
      <c r="BEX14" s="78"/>
      <c r="BEY14" s="78"/>
      <c r="BEZ14" s="78"/>
      <c r="BFA14" s="78"/>
      <c r="BFB14" s="78"/>
      <c r="BFC14" s="78"/>
      <c r="BFD14" s="78"/>
      <c r="BFE14" s="78"/>
      <c r="BFF14" s="78"/>
      <c r="BFG14" s="78"/>
      <c r="BFH14" s="78"/>
      <c r="BFI14" s="78"/>
      <c r="BFJ14" s="78"/>
      <c r="BFK14" s="78"/>
      <c r="BFL14" s="78"/>
      <c r="BFM14" s="78"/>
      <c r="BFN14" s="78"/>
      <c r="BFO14" s="78"/>
      <c r="BFP14" s="78"/>
      <c r="BFQ14" s="78"/>
      <c r="BFR14" s="78"/>
      <c r="BFS14" s="78"/>
      <c r="BFT14" s="78"/>
      <c r="BFU14" s="78"/>
      <c r="BFV14" s="78"/>
      <c r="BFW14" s="78"/>
      <c r="BFX14" s="78"/>
      <c r="BFY14" s="78"/>
      <c r="BFZ14" s="78"/>
      <c r="BGA14" s="78"/>
      <c r="BGB14" s="78"/>
      <c r="BGC14" s="78"/>
      <c r="BGD14" s="78"/>
      <c r="BGE14" s="78"/>
      <c r="BGF14" s="78"/>
      <c r="BGG14" s="78"/>
      <c r="BGH14" s="78"/>
      <c r="BGI14" s="78"/>
      <c r="BGJ14" s="78"/>
      <c r="BGK14" s="78"/>
      <c r="BGL14" s="78"/>
      <c r="BGM14" s="78"/>
      <c r="BGN14" s="78"/>
      <c r="BGO14" s="78"/>
      <c r="BGP14" s="78"/>
      <c r="BGQ14" s="78"/>
      <c r="BGR14" s="78"/>
      <c r="BGS14" s="78"/>
      <c r="BGT14" s="78"/>
      <c r="BGU14" s="78"/>
      <c r="BGV14" s="78"/>
      <c r="BGW14" s="78"/>
      <c r="BGX14" s="78"/>
      <c r="BGY14" s="78"/>
      <c r="BGZ14" s="78"/>
      <c r="BHA14" s="78"/>
      <c r="BHB14" s="78"/>
      <c r="BHC14" s="78"/>
      <c r="BHD14" s="78"/>
      <c r="BHE14" s="78"/>
      <c r="BHF14" s="78"/>
      <c r="BHG14" s="78"/>
      <c r="BHH14" s="78"/>
      <c r="BHI14" s="78"/>
      <c r="BHJ14" s="78"/>
      <c r="BHK14" s="78"/>
      <c r="BHL14" s="78"/>
      <c r="BHM14" s="78"/>
      <c r="BHN14" s="78"/>
      <c r="BHO14" s="78"/>
      <c r="BHP14" s="78"/>
      <c r="BHQ14" s="78"/>
      <c r="BHR14" s="78"/>
      <c r="BHS14" s="78"/>
      <c r="BHT14" s="78"/>
      <c r="BHU14" s="78"/>
      <c r="BHV14" s="78"/>
      <c r="BHW14" s="78"/>
      <c r="BHX14" s="78"/>
      <c r="BHY14" s="78"/>
      <c r="BHZ14" s="78"/>
      <c r="BIA14" s="78"/>
      <c r="BIB14" s="78"/>
      <c r="BIC14" s="78"/>
      <c r="BID14" s="78"/>
      <c r="BIE14" s="78"/>
      <c r="BIF14" s="78"/>
      <c r="BIG14" s="78"/>
      <c r="BIH14" s="78"/>
      <c r="BII14" s="78"/>
      <c r="BIJ14" s="78"/>
      <c r="BIK14" s="78"/>
      <c r="BIL14" s="78"/>
      <c r="BIM14" s="78"/>
      <c r="BIN14" s="78"/>
      <c r="BIO14" s="78"/>
      <c r="BIP14" s="78"/>
      <c r="BIQ14" s="78"/>
      <c r="BIR14" s="78"/>
      <c r="BIS14" s="78"/>
      <c r="BIT14" s="78"/>
      <c r="BIU14" s="78"/>
      <c r="BIV14" s="78"/>
      <c r="BIW14" s="78"/>
      <c r="BIX14" s="78"/>
      <c r="BIY14" s="78"/>
      <c r="BIZ14" s="78"/>
      <c r="BJA14" s="78"/>
      <c r="BJB14" s="78"/>
      <c r="BJC14" s="78"/>
      <c r="BJD14" s="78"/>
      <c r="BJE14" s="78"/>
      <c r="BJF14" s="78"/>
      <c r="BJG14" s="78"/>
      <c r="BJH14" s="78"/>
      <c r="BJI14" s="78"/>
      <c r="BJJ14" s="78"/>
      <c r="BJK14" s="78"/>
      <c r="BJL14" s="78"/>
      <c r="BJM14" s="78"/>
      <c r="BJN14" s="78"/>
      <c r="BJO14" s="78"/>
      <c r="BJP14" s="78"/>
      <c r="BJQ14" s="78"/>
      <c r="BJR14" s="78"/>
      <c r="BJS14" s="78"/>
      <c r="BJT14" s="78"/>
      <c r="BJU14" s="78"/>
      <c r="BJV14" s="78"/>
      <c r="BJW14" s="78"/>
      <c r="BJX14" s="78"/>
      <c r="BJY14" s="78"/>
      <c r="BJZ14" s="78"/>
      <c r="BKA14" s="78"/>
      <c r="BKB14" s="78"/>
      <c r="BKC14" s="78"/>
      <c r="BKD14" s="78"/>
      <c r="BKE14" s="78"/>
      <c r="BKF14" s="78"/>
      <c r="BKG14" s="78"/>
      <c r="BKH14" s="78"/>
      <c r="BKI14" s="78"/>
      <c r="BKJ14" s="78"/>
      <c r="BKK14" s="78"/>
      <c r="BKL14" s="78"/>
      <c r="BKM14" s="78"/>
      <c r="BKN14" s="78"/>
      <c r="BKO14" s="78"/>
      <c r="BKP14" s="78"/>
      <c r="BKQ14" s="78"/>
      <c r="BKR14" s="78"/>
      <c r="BKS14" s="78"/>
      <c r="BKT14" s="78"/>
      <c r="BKU14" s="78"/>
      <c r="BKV14" s="78"/>
      <c r="BKW14" s="78"/>
      <c r="BKX14" s="78"/>
      <c r="BKY14" s="78"/>
      <c r="BKZ14" s="78"/>
      <c r="BLA14" s="78"/>
      <c r="BLB14" s="78"/>
      <c r="BLC14" s="78"/>
      <c r="BLD14" s="78"/>
      <c r="BLE14" s="78"/>
      <c r="BLF14" s="78"/>
      <c r="BLG14" s="78"/>
      <c r="BLH14" s="78"/>
      <c r="BLI14" s="78"/>
      <c r="BLJ14" s="78"/>
      <c r="BLK14" s="78"/>
      <c r="BLL14" s="78"/>
      <c r="BLM14" s="78"/>
      <c r="BLN14" s="78"/>
      <c r="BLO14" s="78"/>
      <c r="BLP14" s="78"/>
      <c r="BLQ14" s="78"/>
      <c r="BLR14" s="78"/>
      <c r="BLS14" s="78"/>
      <c r="BLT14" s="78"/>
      <c r="BLU14" s="78"/>
      <c r="BLV14" s="78"/>
      <c r="BLW14" s="78"/>
      <c r="BLX14" s="78"/>
      <c r="BLY14" s="78"/>
      <c r="BLZ14" s="78"/>
      <c r="BMA14" s="78"/>
      <c r="BMB14" s="78"/>
      <c r="BMC14" s="78"/>
      <c r="BMD14" s="78"/>
      <c r="BME14" s="78"/>
      <c r="BMF14" s="78"/>
      <c r="BMG14" s="78"/>
      <c r="BMH14" s="78"/>
      <c r="BMI14" s="78"/>
      <c r="BMJ14" s="78"/>
      <c r="BMK14" s="78"/>
      <c r="BML14" s="78"/>
      <c r="BMM14" s="78"/>
      <c r="BMN14" s="78"/>
      <c r="BMO14" s="78"/>
      <c r="BMP14" s="78"/>
      <c r="BMQ14" s="78"/>
      <c r="BMR14" s="78"/>
      <c r="BMS14" s="78"/>
      <c r="BMT14" s="78"/>
      <c r="BMU14" s="78"/>
      <c r="BMV14" s="78"/>
      <c r="BMW14" s="78"/>
      <c r="BMX14" s="78"/>
      <c r="BMY14" s="78"/>
      <c r="BMZ14" s="78"/>
      <c r="BNA14" s="78"/>
      <c r="BNB14" s="78"/>
      <c r="BNC14" s="78"/>
      <c r="BND14" s="78"/>
      <c r="BNE14" s="78"/>
      <c r="BNF14" s="78"/>
      <c r="BNG14" s="78"/>
      <c r="BNH14" s="78"/>
      <c r="BNI14" s="78"/>
      <c r="BNJ14" s="78"/>
      <c r="BNK14" s="78"/>
      <c r="BNL14" s="78"/>
      <c r="BNM14" s="78"/>
      <c r="BNN14" s="78"/>
      <c r="BNO14" s="78"/>
      <c r="BNP14" s="78"/>
      <c r="BNQ14" s="78"/>
      <c r="BNR14" s="78"/>
      <c r="BNS14" s="78"/>
      <c r="BNT14" s="78"/>
      <c r="BNU14" s="78"/>
      <c r="BNV14" s="78"/>
      <c r="BNW14" s="78"/>
      <c r="BNX14" s="78"/>
      <c r="BNY14" s="78"/>
      <c r="BNZ14" s="78"/>
      <c r="BOA14" s="78"/>
      <c r="BOB14" s="78"/>
      <c r="BOC14" s="78"/>
      <c r="BOD14" s="78"/>
      <c r="BOE14" s="78"/>
      <c r="BOF14" s="78"/>
      <c r="BOG14" s="78"/>
      <c r="BOH14" s="78"/>
      <c r="BOI14" s="78"/>
      <c r="BOJ14" s="78"/>
      <c r="BOK14" s="78"/>
      <c r="BOL14" s="78"/>
      <c r="BOM14" s="78"/>
      <c r="BON14" s="78"/>
      <c r="BOO14" s="78"/>
      <c r="BOP14" s="78"/>
      <c r="BOQ14" s="78"/>
      <c r="BOR14" s="78"/>
      <c r="BOS14" s="78"/>
      <c r="BOT14" s="78"/>
      <c r="BOU14" s="78"/>
      <c r="BOV14" s="78"/>
      <c r="BOW14" s="78"/>
      <c r="BOX14" s="78"/>
      <c r="BOY14" s="78"/>
      <c r="BOZ14" s="78"/>
      <c r="BPA14" s="78"/>
      <c r="BPB14" s="78"/>
      <c r="BPC14" s="78"/>
      <c r="BPD14" s="78"/>
      <c r="BPE14" s="78"/>
      <c r="BPF14" s="78"/>
      <c r="BPG14" s="78"/>
      <c r="BPH14" s="78"/>
      <c r="BPI14" s="78"/>
      <c r="BPJ14" s="78"/>
      <c r="BPK14" s="78"/>
      <c r="BPL14" s="78"/>
      <c r="BPM14" s="78"/>
      <c r="BPN14" s="78"/>
      <c r="BPO14" s="78"/>
      <c r="BPP14" s="78"/>
      <c r="BPQ14" s="78"/>
      <c r="BPR14" s="78"/>
      <c r="BPS14" s="78"/>
      <c r="BPT14" s="78"/>
      <c r="BPU14" s="78"/>
      <c r="BPV14" s="78"/>
      <c r="BPW14" s="78"/>
      <c r="BPX14" s="78"/>
      <c r="BPY14" s="78"/>
      <c r="BPZ14" s="78"/>
      <c r="BQA14" s="78"/>
      <c r="BQB14" s="78"/>
      <c r="BQC14" s="78"/>
      <c r="BQD14" s="78"/>
      <c r="BQE14" s="78"/>
      <c r="BQF14" s="78"/>
      <c r="BQG14" s="78"/>
      <c r="BQH14" s="78"/>
      <c r="BQI14" s="78"/>
      <c r="BQJ14" s="78"/>
      <c r="BQK14" s="78"/>
      <c r="BQL14" s="78"/>
      <c r="BQM14" s="78"/>
      <c r="BQN14" s="78"/>
      <c r="BQO14" s="78"/>
      <c r="BQP14" s="78"/>
      <c r="BQQ14" s="78"/>
      <c r="BQR14" s="78"/>
      <c r="BQS14" s="78"/>
      <c r="BQT14" s="78"/>
      <c r="BQU14" s="78"/>
      <c r="BQV14" s="78"/>
      <c r="BQW14" s="78"/>
      <c r="BQX14" s="78"/>
      <c r="BQY14" s="78"/>
      <c r="BQZ14" s="78"/>
      <c r="BRA14" s="78"/>
      <c r="BRB14" s="78"/>
      <c r="BRC14" s="78"/>
      <c r="BRD14" s="78"/>
      <c r="BRE14" s="78"/>
      <c r="BRF14" s="78"/>
      <c r="BRG14" s="78"/>
      <c r="BRH14" s="78"/>
      <c r="BRI14" s="78"/>
      <c r="BRJ14" s="78"/>
      <c r="BRK14" s="78"/>
      <c r="BRL14" s="78"/>
      <c r="BRM14" s="78"/>
      <c r="BRN14" s="78"/>
      <c r="BRO14" s="78"/>
      <c r="BRP14" s="78"/>
      <c r="BRQ14" s="78"/>
      <c r="BRR14" s="78"/>
      <c r="BRS14" s="78"/>
      <c r="BRT14" s="78"/>
      <c r="BRU14" s="78"/>
      <c r="BRV14" s="78"/>
      <c r="BRW14" s="78"/>
      <c r="BRX14" s="78"/>
      <c r="BRY14" s="78"/>
      <c r="BRZ14" s="78"/>
      <c r="BSA14" s="78"/>
      <c r="BSB14" s="78"/>
      <c r="BSC14" s="78"/>
      <c r="BSD14" s="78"/>
      <c r="BSE14" s="78"/>
      <c r="BSF14" s="78"/>
      <c r="BSG14" s="78"/>
      <c r="BSH14" s="78"/>
      <c r="BSI14" s="78"/>
      <c r="BSJ14" s="78"/>
      <c r="BSK14" s="78"/>
      <c r="BSL14" s="78"/>
      <c r="BSM14" s="78"/>
      <c r="BSN14" s="78"/>
      <c r="BSO14" s="78"/>
      <c r="BSP14" s="78"/>
      <c r="BSQ14" s="78"/>
      <c r="BSR14" s="78"/>
      <c r="BSS14" s="78"/>
      <c r="BST14" s="78"/>
      <c r="BSU14" s="78"/>
      <c r="BSV14" s="78"/>
      <c r="BSW14" s="78"/>
      <c r="BSX14" s="78"/>
      <c r="BSY14" s="78"/>
      <c r="BSZ14" s="78"/>
      <c r="BTA14" s="78"/>
      <c r="BTB14" s="78"/>
      <c r="BTC14" s="78"/>
      <c r="BTD14" s="78"/>
      <c r="BTE14" s="78"/>
      <c r="BTF14" s="78"/>
      <c r="BTG14" s="78"/>
      <c r="BTH14" s="78"/>
      <c r="BTI14" s="78"/>
      <c r="BTJ14" s="78"/>
      <c r="BTK14" s="78"/>
      <c r="BTL14" s="78"/>
      <c r="BTM14" s="78"/>
      <c r="BTN14" s="78"/>
      <c r="BTO14" s="78"/>
      <c r="BTP14" s="78"/>
      <c r="BTQ14" s="78"/>
      <c r="BTR14" s="78"/>
      <c r="BTS14" s="78"/>
      <c r="BTT14" s="78"/>
      <c r="BTU14" s="78"/>
      <c r="BTV14" s="78"/>
      <c r="BTW14" s="78"/>
      <c r="BTX14" s="78"/>
      <c r="BTY14" s="78"/>
      <c r="BTZ14" s="78"/>
      <c r="BUA14" s="78"/>
      <c r="BUB14" s="78"/>
      <c r="BUC14" s="78"/>
      <c r="BUD14" s="78"/>
      <c r="BUE14" s="78"/>
      <c r="BUF14" s="78"/>
      <c r="BUG14" s="78"/>
      <c r="BUH14" s="78"/>
      <c r="BUI14" s="78"/>
      <c r="BUJ14" s="78"/>
      <c r="BUK14" s="78"/>
      <c r="BUL14" s="78"/>
      <c r="BUM14" s="78"/>
      <c r="BUN14" s="78"/>
      <c r="BUO14" s="78"/>
      <c r="BUP14" s="78"/>
      <c r="BUQ14" s="78"/>
      <c r="BUR14" s="78"/>
      <c r="BUS14" s="78"/>
      <c r="BUT14" s="78"/>
      <c r="BUU14" s="78"/>
      <c r="BUV14" s="78"/>
      <c r="BUW14" s="78"/>
      <c r="BUX14" s="78"/>
      <c r="BUY14" s="78"/>
      <c r="BUZ14" s="78"/>
      <c r="BVA14" s="78"/>
      <c r="BVB14" s="78"/>
      <c r="BVC14" s="78"/>
      <c r="BVD14" s="78"/>
      <c r="BVE14" s="78"/>
      <c r="BVF14" s="78"/>
      <c r="BVG14" s="78"/>
      <c r="BVH14" s="78"/>
      <c r="BVI14" s="78"/>
      <c r="BVJ14" s="78"/>
      <c r="BVK14" s="78"/>
      <c r="BVL14" s="78"/>
      <c r="BVM14" s="78"/>
      <c r="BVN14" s="78"/>
      <c r="BVO14" s="78"/>
      <c r="BVP14" s="78"/>
      <c r="BVQ14" s="78"/>
      <c r="BVR14" s="78"/>
      <c r="BVS14" s="78"/>
      <c r="BVT14" s="78"/>
      <c r="BVU14" s="78"/>
      <c r="BVV14" s="78"/>
      <c r="BVW14" s="78"/>
      <c r="BVX14" s="78"/>
      <c r="BVY14" s="78"/>
      <c r="BVZ14" s="78"/>
      <c r="BWA14" s="78"/>
      <c r="BWB14" s="78"/>
      <c r="BWC14" s="78"/>
      <c r="BWD14" s="78"/>
      <c r="BWE14" s="78"/>
      <c r="BWF14" s="78"/>
      <c r="BWG14" s="78"/>
      <c r="BWH14" s="78"/>
      <c r="BWI14" s="78"/>
      <c r="BWJ14" s="78"/>
      <c r="BWK14" s="78"/>
      <c r="BWL14" s="78"/>
      <c r="BWM14" s="78"/>
      <c r="BWN14" s="78"/>
      <c r="BWO14" s="78"/>
      <c r="BWP14" s="78"/>
      <c r="BWQ14" s="78"/>
      <c r="BWR14" s="78"/>
      <c r="BWS14" s="78"/>
      <c r="BWT14" s="78"/>
      <c r="BWU14" s="78"/>
      <c r="BWV14" s="78"/>
      <c r="BWW14" s="78"/>
      <c r="BWX14" s="78"/>
      <c r="BWY14" s="78"/>
      <c r="BWZ14" s="78"/>
      <c r="BXA14" s="78"/>
      <c r="BXB14" s="78"/>
      <c r="BXC14" s="78"/>
      <c r="BXD14" s="78"/>
      <c r="BXE14" s="78"/>
      <c r="BXF14" s="78"/>
      <c r="BXG14" s="78"/>
      <c r="BXH14" s="78"/>
      <c r="BXI14" s="78"/>
      <c r="BXJ14" s="78"/>
      <c r="BXK14" s="78"/>
      <c r="BXL14" s="78"/>
      <c r="BXM14" s="78"/>
      <c r="BXN14" s="78"/>
      <c r="BXO14" s="78"/>
      <c r="BXP14" s="78"/>
      <c r="BXQ14" s="78"/>
      <c r="BXR14" s="78"/>
      <c r="BXS14" s="78"/>
      <c r="BXT14" s="78"/>
      <c r="BXU14" s="78"/>
      <c r="BXV14" s="78"/>
      <c r="BXW14" s="78"/>
      <c r="BXX14" s="78"/>
      <c r="BXY14" s="78"/>
      <c r="BXZ14" s="78"/>
      <c r="BYA14" s="78"/>
      <c r="BYB14" s="78"/>
      <c r="BYC14" s="78"/>
      <c r="BYD14" s="78"/>
      <c r="BYE14" s="78"/>
      <c r="BYF14" s="78"/>
      <c r="BYG14" s="78"/>
      <c r="BYH14" s="78"/>
      <c r="BYI14" s="78"/>
      <c r="BYJ14" s="78"/>
      <c r="BYK14" s="78"/>
      <c r="BYL14" s="78"/>
      <c r="BYM14" s="78"/>
      <c r="BYN14" s="78"/>
      <c r="BYO14" s="78"/>
      <c r="BYP14" s="78"/>
      <c r="BYQ14" s="78"/>
      <c r="BYR14" s="78"/>
      <c r="BYS14" s="78"/>
      <c r="BYT14" s="78"/>
      <c r="BYU14" s="78"/>
      <c r="BYV14" s="78"/>
      <c r="BYW14" s="78"/>
      <c r="BYX14" s="78"/>
      <c r="BYY14" s="78"/>
      <c r="BYZ14" s="78"/>
      <c r="BZA14" s="78"/>
      <c r="BZB14" s="78"/>
      <c r="BZC14" s="78"/>
      <c r="BZD14" s="78"/>
      <c r="BZE14" s="78"/>
      <c r="BZF14" s="78"/>
      <c r="BZG14" s="78"/>
      <c r="BZH14" s="78"/>
      <c r="BZI14" s="78"/>
      <c r="BZJ14" s="78"/>
      <c r="BZK14" s="78"/>
      <c r="BZL14" s="78"/>
      <c r="BZM14" s="78"/>
      <c r="BZN14" s="78"/>
      <c r="BZO14" s="78"/>
      <c r="BZP14" s="78"/>
      <c r="BZQ14" s="78"/>
      <c r="BZR14" s="78"/>
      <c r="BZS14" s="78"/>
      <c r="BZT14" s="78"/>
      <c r="BZU14" s="78"/>
      <c r="BZV14" s="78"/>
      <c r="BZW14" s="78"/>
      <c r="BZX14" s="78"/>
      <c r="BZY14" s="78"/>
      <c r="BZZ14" s="78"/>
      <c r="CAA14" s="78"/>
      <c r="CAB14" s="78"/>
      <c r="CAC14" s="78"/>
      <c r="CAD14" s="78"/>
      <c r="CAE14" s="78"/>
      <c r="CAF14" s="78"/>
      <c r="CAG14" s="78"/>
      <c r="CAH14" s="78"/>
      <c r="CAI14" s="78"/>
      <c r="CAJ14" s="78"/>
      <c r="CAK14" s="78"/>
      <c r="CAL14" s="78"/>
      <c r="CAM14" s="78"/>
      <c r="CAN14" s="78"/>
      <c r="CAO14" s="78"/>
      <c r="CAP14" s="78"/>
      <c r="CAQ14" s="78"/>
      <c r="CAR14" s="78"/>
      <c r="CAS14" s="78"/>
      <c r="CAT14" s="78"/>
      <c r="CAU14" s="78"/>
      <c r="CAV14" s="78"/>
      <c r="CAW14" s="78"/>
      <c r="CAX14" s="78"/>
      <c r="CAY14" s="78"/>
      <c r="CAZ14" s="78"/>
      <c r="CBA14" s="78"/>
      <c r="CBB14" s="78"/>
      <c r="CBC14" s="78"/>
      <c r="CBD14" s="78"/>
      <c r="CBE14" s="78"/>
      <c r="CBF14" s="78"/>
      <c r="CBG14" s="78"/>
      <c r="CBH14" s="78"/>
      <c r="CBI14" s="78"/>
      <c r="CBJ14" s="78"/>
      <c r="CBK14" s="78"/>
      <c r="CBL14" s="78"/>
      <c r="CBM14" s="78"/>
      <c r="CBN14" s="78"/>
      <c r="CBO14" s="78"/>
      <c r="CBP14" s="78"/>
      <c r="CBQ14" s="78"/>
      <c r="CBR14" s="78"/>
      <c r="CBS14" s="78"/>
      <c r="CBT14" s="78"/>
      <c r="CBU14" s="78"/>
      <c r="CBV14" s="78"/>
      <c r="CBW14" s="78"/>
      <c r="CBX14" s="78"/>
      <c r="CBY14" s="78"/>
      <c r="CBZ14" s="78"/>
      <c r="CCA14" s="78"/>
      <c r="CCB14" s="78"/>
      <c r="CCC14" s="78"/>
      <c r="CCD14" s="78"/>
      <c r="CCE14" s="78"/>
      <c r="CCF14" s="78"/>
      <c r="CCG14" s="78"/>
      <c r="CCH14" s="78"/>
      <c r="CCI14" s="78"/>
      <c r="CCJ14" s="78"/>
      <c r="CCK14" s="78"/>
      <c r="CCL14" s="78"/>
      <c r="CCM14" s="78"/>
      <c r="CCN14" s="78"/>
      <c r="CCO14" s="78"/>
      <c r="CCP14" s="78"/>
      <c r="CCQ14" s="78"/>
      <c r="CCR14" s="78"/>
      <c r="CCS14" s="78"/>
      <c r="CCT14" s="78"/>
      <c r="CCU14" s="78"/>
      <c r="CCV14" s="78"/>
      <c r="CCW14" s="78"/>
      <c r="CCX14" s="78"/>
      <c r="CCY14" s="78"/>
      <c r="CCZ14" s="78"/>
      <c r="CDA14" s="78"/>
      <c r="CDB14" s="78"/>
      <c r="CDC14" s="78"/>
      <c r="CDD14" s="78"/>
      <c r="CDE14" s="78"/>
      <c r="CDF14" s="78"/>
      <c r="CDG14" s="78"/>
      <c r="CDH14" s="78"/>
      <c r="CDI14" s="78"/>
      <c r="CDJ14" s="78"/>
      <c r="CDK14" s="78"/>
      <c r="CDL14" s="78"/>
      <c r="CDM14" s="78"/>
      <c r="CDN14" s="78"/>
      <c r="CDO14" s="78"/>
      <c r="CDP14" s="78"/>
      <c r="CDQ14" s="78"/>
      <c r="CDR14" s="78"/>
      <c r="CDS14" s="78"/>
      <c r="CDT14" s="78"/>
      <c r="CDU14" s="78"/>
      <c r="CDV14" s="78"/>
      <c r="CDW14" s="78"/>
      <c r="CDX14" s="78"/>
      <c r="CDY14" s="78"/>
      <c r="CDZ14" s="78"/>
      <c r="CEA14" s="78"/>
      <c r="CEB14" s="78"/>
      <c r="CEC14" s="78"/>
      <c r="CED14" s="78"/>
      <c r="CEE14" s="78"/>
      <c r="CEF14" s="78"/>
      <c r="CEG14" s="78"/>
      <c r="CEH14" s="78"/>
      <c r="CEI14" s="78"/>
      <c r="CEJ14" s="78"/>
      <c r="CEK14" s="78"/>
      <c r="CEL14" s="78"/>
      <c r="CEM14" s="78"/>
      <c r="CEN14" s="78"/>
      <c r="CEO14" s="78"/>
      <c r="CEP14" s="78"/>
      <c r="CEQ14" s="78"/>
      <c r="CER14" s="78"/>
      <c r="CES14" s="78"/>
      <c r="CET14" s="78"/>
      <c r="CEU14" s="78"/>
      <c r="CEV14" s="78"/>
      <c r="CEW14" s="78"/>
      <c r="CEX14" s="78"/>
      <c r="CEY14" s="78"/>
      <c r="CEZ14" s="78"/>
      <c r="CFA14" s="78"/>
      <c r="CFB14" s="78"/>
      <c r="CFC14" s="78"/>
      <c r="CFD14" s="78"/>
      <c r="CFE14" s="78"/>
      <c r="CFF14" s="78"/>
      <c r="CFG14" s="78"/>
      <c r="CFH14" s="78"/>
      <c r="CFI14" s="78"/>
      <c r="CFJ14" s="78"/>
      <c r="CFK14" s="78"/>
      <c r="CFL14" s="78"/>
      <c r="CFM14" s="78"/>
      <c r="CFN14" s="78"/>
      <c r="CFO14" s="78"/>
      <c r="CFP14" s="78"/>
      <c r="CFQ14" s="78"/>
      <c r="CFR14" s="78"/>
      <c r="CFS14" s="78"/>
      <c r="CFT14" s="78"/>
      <c r="CFU14" s="78"/>
      <c r="CFV14" s="78"/>
      <c r="CFW14" s="78"/>
      <c r="CFX14" s="78"/>
      <c r="CFY14" s="78"/>
      <c r="CFZ14" s="78"/>
      <c r="CGA14" s="78"/>
      <c r="CGB14" s="78"/>
      <c r="CGC14" s="78"/>
      <c r="CGD14" s="78"/>
      <c r="CGE14" s="78"/>
      <c r="CGF14" s="78"/>
      <c r="CGG14" s="78"/>
      <c r="CGH14" s="78"/>
      <c r="CGI14" s="78"/>
      <c r="CGJ14" s="78"/>
      <c r="CGK14" s="78"/>
      <c r="CGL14" s="78"/>
      <c r="CGM14" s="78"/>
      <c r="CGN14" s="78"/>
      <c r="CGO14" s="78"/>
      <c r="CGP14" s="78"/>
      <c r="CGQ14" s="78"/>
      <c r="CGR14" s="78"/>
      <c r="CGS14" s="78"/>
      <c r="CGT14" s="78"/>
      <c r="CGU14" s="78"/>
      <c r="CGV14" s="78"/>
      <c r="CGW14" s="78"/>
      <c r="CGX14" s="78"/>
      <c r="CGY14" s="78"/>
      <c r="CGZ14" s="78"/>
      <c r="CHA14" s="78"/>
      <c r="CHB14" s="78"/>
      <c r="CHC14" s="78"/>
      <c r="CHD14" s="78"/>
      <c r="CHE14" s="78"/>
      <c r="CHF14" s="78"/>
      <c r="CHG14" s="78"/>
      <c r="CHH14" s="78"/>
      <c r="CHI14" s="78"/>
      <c r="CHJ14" s="78"/>
      <c r="CHK14" s="78"/>
      <c r="CHL14" s="78"/>
      <c r="CHM14" s="78"/>
      <c r="CHN14" s="78"/>
      <c r="CHO14" s="78"/>
      <c r="CHP14" s="78"/>
      <c r="CHQ14" s="78"/>
      <c r="CHR14" s="78"/>
      <c r="CHS14" s="78"/>
      <c r="CHT14" s="78"/>
      <c r="CHU14" s="78"/>
      <c r="CHV14" s="78"/>
      <c r="CHW14" s="78"/>
      <c r="CHX14" s="78"/>
      <c r="CHY14" s="78"/>
      <c r="CHZ14" s="78"/>
      <c r="CIA14" s="78"/>
      <c r="CIB14" s="78"/>
      <c r="CIC14" s="78"/>
      <c r="CID14" s="78"/>
      <c r="CIE14" s="78"/>
      <c r="CIF14" s="78"/>
      <c r="CIG14" s="78"/>
      <c r="CIH14" s="78"/>
      <c r="CII14" s="78"/>
      <c r="CIJ14" s="78"/>
      <c r="CIK14" s="78"/>
      <c r="CIL14" s="78"/>
      <c r="CIM14" s="78"/>
      <c r="CIN14" s="78"/>
      <c r="CIO14" s="78"/>
      <c r="CIP14" s="78"/>
      <c r="CIQ14" s="78"/>
      <c r="CIR14" s="78"/>
      <c r="CIS14" s="78"/>
      <c r="CIT14" s="78"/>
      <c r="CIU14" s="78"/>
      <c r="CIV14" s="78"/>
      <c r="CIW14" s="78"/>
      <c r="CIX14" s="78"/>
      <c r="CIY14" s="78"/>
      <c r="CIZ14" s="78"/>
      <c r="CJA14" s="78"/>
      <c r="CJB14" s="78"/>
      <c r="CJC14" s="78"/>
      <c r="CJD14" s="78"/>
      <c r="CJE14" s="78"/>
      <c r="CJF14" s="78"/>
      <c r="CJG14" s="78"/>
      <c r="CJH14" s="78"/>
      <c r="CJI14" s="78"/>
      <c r="CJJ14" s="78"/>
      <c r="CJK14" s="78"/>
      <c r="CJL14" s="78"/>
      <c r="CJM14" s="78"/>
      <c r="CJN14" s="78"/>
      <c r="CJO14" s="78"/>
      <c r="CJP14" s="78"/>
      <c r="CJQ14" s="78"/>
      <c r="CJR14" s="78"/>
      <c r="CJS14" s="78"/>
      <c r="CJT14" s="78"/>
      <c r="CJU14" s="78"/>
      <c r="CJV14" s="78"/>
      <c r="CJW14" s="78"/>
      <c r="CJX14" s="78"/>
      <c r="CJY14" s="78"/>
      <c r="CJZ14" s="78"/>
      <c r="CKA14" s="78"/>
      <c r="CKB14" s="78"/>
      <c r="CKC14" s="78"/>
      <c r="CKD14" s="78"/>
      <c r="CKE14" s="78"/>
      <c r="CKF14" s="78"/>
      <c r="CKG14" s="78"/>
      <c r="CKH14" s="78"/>
      <c r="CKI14" s="78"/>
      <c r="CKJ14" s="78"/>
      <c r="CKK14" s="78"/>
      <c r="CKL14" s="78"/>
      <c r="CKM14" s="78"/>
      <c r="CKN14" s="78"/>
      <c r="CKO14" s="78"/>
      <c r="CKP14" s="78"/>
      <c r="CKQ14" s="78"/>
      <c r="CKR14" s="78"/>
      <c r="CKS14" s="78"/>
      <c r="CKT14" s="78"/>
      <c r="CKU14" s="78"/>
      <c r="CKV14" s="78"/>
      <c r="CKW14" s="78"/>
      <c r="CKX14" s="78"/>
      <c r="CKY14" s="78"/>
      <c r="CKZ14" s="78"/>
      <c r="CLA14" s="78"/>
      <c r="CLB14" s="78"/>
      <c r="CLC14" s="78"/>
      <c r="CLD14" s="78"/>
      <c r="CLE14" s="78"/>
      <c r="CLF14" s="78"/>
      <c r="CLG14" s="78"/>
      <c r="CLH14" s="78"/>
      <c r="CLI14" s="78"/>
      <c r="CLJ14" s="78"/>
      <c r="CLK14" s="78"/>
      <c r="CLL14" s="78"/>
      <c r="CLM14" s="78"/>
      <c r="CLN14" s="78"/>
      <c r="CLO14" s="78"/>
      <c r="CLP14" s="78"/>
      <c r="CLQ14" s="78"/>
      <c r="CLR14" s="78"/>
      <c r="CLS14" s="78"/>
      <c r="CLT14" s="78"/>
      <c r="CLU14" s="78"/>
      <c r="CLV14" s="78"/>
      <c r="CLW14" s="78"/>
      <c r="CLX14" s="78"/>
      <c r="CLY14" s="78"/>
      <c r="CLZ14" s="78"/>
      <c r="CMA14" s="78"/>
      <c r="CMB14" s="78"/>
      <c r="CMC14" s="78"/>
      <c r="CMD14" s="78"/>
      <c r="CME14" s="78"/>
      <c r="CMF14" s="78"/>
      <c r="CMG14" s="78"/>
      <c r="CMH14" s="78"/>
      <c r="CMI14" s="78"/>
      <c r="CMJ14" s="78"/>
      <c r="CMK14" s="78"/>
      <c r="CML14" s="78"/>
      <c r="CMM14" s="78"/>
      <c r="CMN14" s="78"/>
      <c r="CMO14" s="78"/>
      <c r="CMP14" s="78"/>
      <c r="CMQ14" s="78"/>
      <c r="CMR14" s="78"/>
      <c r="CMS14" s="78"/>
      <c r="CMT14" s="78"/>
      <c r="CMU14" s="78"/>
      <c r="CMV14" s="78"/>
      <c r="CMW14" s="78"/>
      <c r="CMX14" s="78"/>
      <c r="CMY14" s="78"/>
      <c r="CMZ14" s="78"/>
      <c r="CNA14" s="78"/>
      <c r="CNB14" s="78"/>
      <c r="CNC14" s="78"/>
      <c r="CND14" s="78"/>
      <c r="CNE14" s="78"/>
      <c r="CNF14" s="78"/>
      <c r="CNG14" s="78"/>
      <c r="CNH14" s="78"/>
      <c r="CNI14" s="78"/>
      <c r="CNJ14" s="78"/>
      <c r="CNK14" s="78"/>
      <c r="CNL14" s="78"/>
      <c r="CNM14" s="78"/>
      <c r="CNN14" s="78"/>
      <c r="CNO14" s="78"/>
      <c r="CNP14" s="78"/>
      <c r="CNQ14" s="78"/>
      <c r="CNR14" s="78"/>
      <c r="CNS14" s="78"/>
      <c r="CNT14" s="78"/>
      <c r="CNU14" s="78"/>
      <c r="CNV14" s="78"/>
      <c r="CNW14" s="78"/>
      <c r="CNX14" s="78"/>
      <c r="CNY14" s="78"/>
      <c r="CNZ14" s="78"/>
      <c r="COA14" s="78"/>
      <c r="COB14" s="78"/>
      <c r="COC14" s="78"/>
      <c r="COD14" s="78"/>
      <c r="COE14" s="78"/>
      <c r="COF14" s="78"/>
      <c r="COG14" s="78"/>
      <c r="COH14" s="78"/>
      <c r="COI14" s="78"/>
      <c r="COJ14" s="78"/>
      <c r="COK14" s="78"/>
      <c r="COL14" s="78"/>
      <c r="COM14" s="78"/>
      <c r="CON14" s="78"/>
      <c r="COO14" s="78"/>
      <c r="COP14" s="78"/>
      <c r="COQ14" s="78"/>
      <c r="COR14" s="78"/>
      <c r="COS14" s="78"/>
      <c r="COT14" s="78"/>
      <c r="COU14" s="78"/>
      <c r="COV14" s="78"/>
      <c r="COW14" s="78"/>
      <c r="COX14" s="78"/>
      <c r="COY14" s="78"/>
      <c r="COZ14" s="78"/>
      <c r="CPA14" s="78"/>
      <c r="CPB14" s="78"/>
      <c r="CPC14" s="78"/>
      <c r="CPD14" s="78"/>
      <c r="CPE14" s="78"/>
      <c r="CPF14" s="78"/>
      <c r="CPG14" s="78"/>
      <c r="CPH14" s="78"/>
      <c r="CPI14" s="78"/>
      <c r="CPJ14" s="78"/>
      <c r="CPK14" s="78"/>
      <c r="CPL14" s="78"/>
      <c r="CPM14" s="78"/>
      <c r="CPN14" s="78"/>
      <c r="CPO14" s="78"/>
      <c r="CPP14" s="78"/>
      <c r="CPQ14" s="78"/>
      <c r="CPR14" s="78"/>
      <c r="CPS14" s="78"/>
      <c r="CPT14" s="78"/>
      <c r="CPU14" s="78"/>
      <c r="CPV14" s="78"/>
      <c r="CPW14" s="78"/>
      <c r="CPX14" s="78"/>
      <c r="CPY14" s="78"/>
      <c r="CPZ14" s="78"/>
      <c r="CQA14" s="78"/>
      <c r="CQB14" s="78"/>
      <c r="CQC14" s="78"/>
      <c r="CQD14" s="78"/>
      <c r="CQE14" s="78"/>
      <c r="CQF14" s="78"/>
      <c r="CQG14" s="78"/>
      <c r="CQH14" s="78"/>
      <c r="CQI14" s="78"/>
      <c r="CQJ14" s="78"/>
      <c r="CQK14" s="78"/>
      <c r="CQL14" s="78"/>
      <c r="CQM14" s="78"/>
      <c r="CQN14" s="78"/>
      <c r="CQO14" s="78"/>
      <c r="CQP14" s="78"/>
      <c r="CQQ14" s="78"/>
      <c r="CQR14" s="78"/>
      <c r="CQS14" s="78"/>
      <c r="CQT14" s="78"/>
      <c r="CQU14" s="78"/>
      <c r="CQV14" s="78"/>
      <c r="CQW14" s="78"/>
      <c r="CQX14" s="78"/>
      <c r="CQY14" s="78"/>
      <c r="CQZ14" s="78"/>
      <c r="CRA14" s="78"/>
      <c r="CRB14" s="78"/>
      <c r="CRC14" s="78"/>
      <c r="CRD14" s="78"/>
      <c r="CRE14" s="78"/>
      <c r="CRF14" s="78"/>
      <c r="CRG14" s="78"/>
      <c r="CRH14" s="78"/>
      <c r="CRI14" s="78"/>
      <c r="CRJ14" s="78"/>
      <c r="CRK14" s="78"/>
      <c r="CRL14" s="78"/>
      <c r="CRM14" s="78"/>
      <c r="CRN14" s="78"/>
      <c r="CRO14" s="78"/>
      <c r="CRP14" s="78"/>
      <c r="CRQ14" s="78"/>
      <c r="CRR14" s="78"/>
      <c r="CRS14" s="78"/>
      <c r="CRT14" s="78"/>
      <c r="CRU14" s="78"/>
      <c r="CRV14" s="78"/>
      <c r="CRW14" s="78"/>
      <c r="CRX14" s="78"/>
      <c r="CRY14" s="78"/>
      <c r="CRZ14" s="78"/>
      <c r="CSA14" s="78"/>
      <c r="CSB14" s="78"/>
      <c r="CSC14" s="78"/>
      <c r="CSD14" s="78"/>
      <c r="CSE14" s="78"/>
      <c r="CSF14" s="78"/>
      <c r="CSG14" s="78"/>
      <c r="CSH14" s="78"/>
      <c r="CSI14" s="78"/>
      <c r="CSJ14" s="78"/>
      <c r="CSK14" s="78"/>
      <c r="CSL14" s="78"/>
      <c r="CSM14" s="78"/>
      <c r="CSN14" s="78"/>
      <c r="CSO14" s="78"/>
      <c r="CSP14" s="78"/>
      <c r="CSQ14" s="78"/>
      <c r="CSR14" s="78"/>
      <c r="CSS14" s="78"/>
      <c r="CST14" s="78"/>
      <c r="CSU14" s="78"/>
      <c r="CSV14" s="78"/>
      <c r="CSW14" s="78"/>
      <c r="CSX14" s="78"/>
      <c r="CSY14" s="78"/>
      <c r="CSZ14" s="78"/>
      <c r="CTA14" s="78"/>
      <c r="CTB14" s="78"/>
      <c r="CTC14" s="78"/>
      <c r="CTD14" s="78"/>
      <c r="CTE14" s="78"/>
      <c r="CTF14" s="78"/>
      <c r="CTG14" s="78"/>
      <c r="CTH14" s="78"/>
      <c r="CTI14" s="78"/>
      <c r="CTJ14" s="78"/>
      <c r="CTK14" s="78"/>
      <c r="CTL14" s="78"/>
      <c r="CTM14" s="78"/>
      <c r="CTN14" s="78"/>
      <c r="CTO14" s="78"/>
      <c r="CTP14" s="78"/>
      <c r="CTQ14" s="78"/>
      <c r="CTR14" s="78"/>
      <c r="CTS14" s="78"/>
      <c r="CTT14" s="78"/>
      <c r="CTU14" s="78"/>
      <c r="CTV14" s="78"/>
      <c r="CTW14" s="78"/>
      <c r="CTX14" s="78"/>
      <c r="CTY14" s="78"/>
      <c r="CTZ14" s="78"/>
      <c r="CUA14" s="78"/>
      <c r="CUB14" s="78"/>
      <c r="CUC14" s="78"/>
      <c r="CUD14" s="78"/>
      <c r="CUE14" s="78"/>
      <c r="CUF14" s="78"/>
      <c r="CUG14" s="78"/>
      <c r="CUH14" s="78"/>
      <c r="CUI14" s="78"/>
      <c r="CUJ14" s="78"/>
      <c r="CUK14" s="78"/>
      <c r="CUL14" s="78"/>
      <c r="CUM14" s="78"/>
      <c r="CUN14" s="78"/>
      <c r="CUO14" s="78"/>
      <c r="CUP14" s="78"/>
      <c r="CUQ14" s="78"/>
      <c r="CUR14" s="78"/>
      <c r="CUS14" s="78"/>
      <c r="CUT14" s="78"/>
      <c r="CUU14" s="78"/>
      <c r="CUV14" s="78"/>
      <c r="CUW14" s="78"/>
      <c r="CUX14" s="78"/>
      <c r="CUY14" s="78"/>
      <c r="CUZ14" s="78"/>
      <c r="CVA14" s="78"/>
      <c r="CVB14" s="78"/>
      <c r="CVC14" s="78"/>
      <c r="CVD14" s="78"/>
      <c r="CVE14" s="78"/>
      <c r="CVF14" s="78"/>
      <c r="CVG14" s="78"/>
      <c r="CVH14" s="78"/>
      <c r="CVI14" s="78"/>
      <c r="CVJ14" s="78"/>
      <c r="CVK14" s="78"/>
      <c r="CVL14" s="78"/>
      <c r="CVM14" s="78"/>
      <c r="CVN14" s="78"/>
      <c r="CVO14" s="78"/>
      <c r="CVP14" s="78"/>
      <c r="CVQ14" s="78"/>
      <c r="CVR14" s="78"/>
      <c r="CVS14" s="78"/>
      <c r="CVT14" s="78"/>
      <c r="CVU14" s="78"/>
      <c r="CVV14" s="78"/>
      <c r="CVW14" s="78"/>
      <c r="CVX14" s="78"/>
      <c r="CVY14" s="78"/>
      <c r="CVZ14" s="78"/>
      <c r="CWA14" s="78"/>
      <c r="CWB14" s="78"/>
      <c r="CWC14" s="78"/>
      <c r="CWD14" s="78"/>
      <c r="CWE14" s="78"/>
      <c r="CWF14" s="78"/>
      <c r="CWG14" s="78"/>
      <c r="CWH14" s="78"/>
      <c r="CWI14" s="78"/>
      <c r="CWJ14" s="78"/>
      <c r="CWK14" s="78"/>
      <c r="CWL14" s="78"/>
      <c r="CWM14" s="78"/>
      <c r="CWN14" s="78"/>
      <c r="CWO14" s="78"/>
      <c r="CWP14" s="78"/>
      <c r="CWQ14" s="78"/>
      <c r="CWR14" s="78"/>
      <c r="CWS14" s="78"/>
      <c r="CWT14" s="78"/>
      <c r="CWU14" s="78"/>
      <c r="CWV14" s="78"/>
      <c r="CWW14" s="78"/>
      <c r="CWX14" s="78"/>
      <c r="CWY14" s="78"/>
      <c r="CWZ14" s="78"/>
      <c r="CXA14" s="78"/>
      <c r="CXB14" s="78"/>
      <c r="CXC14" s="78"/>
      <c r="CXD14" s="78"/>
      <c r="CXE14" s="78"/>
      <c r="CXF14" s="78"/>
      <c r="CXG14" s="78"/>
      <c r="CXH14" s="78"/>
      <c r="CXI14" s="78"/>
      <c r="CXJ14" s="78"/>
      <c r="CXK14" s="78"/>
      <c r="CXL14" s="78"/>
      <c r="CXM14" s="78"/>
      <c r="CXN14" s="78"/>
      <c r="CXO14" s="78"/>
      <c r="CXP14" s="78"/>
      <c r="CXQ14" s="78"/>
      <c r="CXR14" s="78"/>
      <c r="CXS14" s="78"/>
      <c r="CXT14" s="78"/>
      <c r="CXU14" s="78"/>
      <c r="CXV14" s="78"/>
      <c r="CXW14" s="78"/>
      <c r="CXX14" s="78"/>
      <c r="CXY14" s="78"/>
      <c r="CXZ14" s="78"/>
      <c r="CYA14" s="78"/>
      <c r="CYB14" s="78"/>
      <c r="CYC14" s="78"/>
      <c r="CYD14" s="78"/>
      <c r="CYE14" s="78"/>
      <c r="CYF14" s="78"/>
      <c r="CYG14" s="78"/>
      <c r="CYH14" s="78"/>
      <c r="CYI14" s="78"/>
      <c r="CYJ14" s="78"/>
      <c r="CYK14" s="78"/>
      <c r="CYL14" s="78"/>
      <c r="CYM14" s="78"/>
      <c r="CYN14" s="78"/>
      <c r="CYO14" s="78"/>
      <c r="CYP14" s="78"/>
      <c r="CYQ14" s="78"/>
      <c r="CYR14" s="78"/>
      <c r="CYS14" s="78"/>
      <c r="CYT14" s="78"/>
      <c r="CYU14" s="78"/>
      <c r="CYV14" s="78"/>
      <c r="CYW14" s="78"/>
      <c r="CYX14" s="78"/>
      <c r="CYY14" s="78"/>
      <c r="CYZ14" s="78"/>
      <c r="CZA14" s="78"/>
      <c r="CZB14" s="78"/>
      <c r="CZC14" s="78"/>
      <c r="CZD14" s="78"/>
      <c r="CZE14" s="78"/>
      <c r="CZF14" s="78"/>
      <c r="CZG14" s="78"/>
      <c r="CZH14" s="78"/>
      <c r="CZI14" s="78"/>
      <c r="CZJ14" s="78"/>
      <c r="CZK14" s="78"/>
      <c r="CZL14" s="78"/>
      <c r="CZM14" s="78"/>
      <c r="CZN14" s="78"/>
      <c r="CZO14" s="78"/>
      <c r="CZP14" s="78"/>
      <c r="CZQ14" s="78"/>
      <c r="CZR14" s="78"/>
      <c r="CZS14" s="78"/>
      <c r="CZT14" s="78"/>
      <c r="CZU14" s="78"/>
      <c r="CZV14" s="78"/>
      <c r="CZW14" s="78"/>
      <c r="CZX14" s="78"/>
      <c r="CZY14" s="78"/>
      <c r="CZZ14" s="78"/>
      <c r="DAA14" s="78"/>
      <c r="DAB14" s="78"/>
      <c r="DAC14" s="78"/>
      <c r="DAD14" s="78"/>
      <c r="DAE14" s="78"/>
      <c r="DAF14" s="78"/>
      <c r="DAG14" s="78"/>
      <c r="DAH14" s="78"/>
      <c r="DAI14" s="78"/>
      <c r="DAJ14" s="78"/>
      <c r="DAK14" s="78"/>
      <c r="DAL14" s="78"/>
      <c r="DAM14" s="78"/>
      <c r="DAN14" s="78"/>
      <c r="DAO14" s="78"/>
      <c r="DAP14" s="78"/>
      <c r="DAQ14" s="78"/>
      <c r="DAR14" s="78"/>
      <c r="DAS14" s="78"/>
      <c r="DAT14" s="78"/>
      <c r="DAU14" s="78"/>
      <c r="DAV14" s="78"/>
      <c r="DAW14" s="78"/>
      <c r="DAX14" s="78"/>
      <c r="DAY14" s="78"/>
      <c r="DAZ14" s="78"/>
      <c r="DBA14" s="78"/>
      <c r="DBB14" s="78"/>
      <c r="DBC14" s="78"/>
      <c r="DBD14" s="78"/>
      <c r="DBE14" s="78"/>
      <c r="DBF14" s="78"/>
      <c r="DBG14" s="78"/>
      <c r="DBH14" s="78"/>
      <c r="DBI14" s="78"/>
      <c r="DBJ14" s="78"/>
      <c r="DBK14" s="78"/>
      <c r="DBL14" s="78"/>
      <c r="DBM14" s="78"/>
      <c r="DBN14" s="78"/>
      <c r="DBO14" s="78"/>
      <c r="DBP14" s="78"/>
      <c r="DBQ14" s="78"/>
      <c r="DBR14" s="78"/>
      <c r="DBS14" s="78"/>
      <c r="DBT14" s="78"/>
      <c r="DBU14" s="78"/>
      <c r="DBV14" s="78"/>
      <c r="DBW14" s="78"/>
      <c r="DBX14" s="78"/>
      <c r="DBY14" s="78"/>
      <c r="DBZ14" s="78"/>
      <c r="DCA14" s="78"/>
      <c r="DCB14" s="78"/>
      <c r="DCC14" s="78"/>
      <c r="DCD14" s="78"/>
      <c r="DCE14" s="78"/>
      <c r="DCF14" s="78"/>
      <c r="DCG14" s="78"/>
      <c r="DCH14" s="78"/>
      <c r="DCI14" s="78"/>
      <c r="DCJ14" s="78"/>
      <c r="DCK14" s="78"/>
      <c r="DCL14" s="78"/>
      <c r="DCM14" s="78"/>
      <c r="DCN14" s="78"/>
      <c r="DCO14" s="78"/>
      <c r="DCP14" s="78"/>
      <c r="DCQ14" s="78"/>
      <c r="DCR14" s="78"/>
      <c r="DCS14" s="78"/>
      <c r="DCT14" s="78"/>
      <c r="DCU14" s="78"/>
      <c r="DCV14" s="78"/>
      <c r="DCW14" s="78"/>
      <c r="DCX14" s="78"/>
      <c r="DCY14" s="78"/>
      <c r="DCZ14" s="78"/>
      <c r="DDA14" s="78"/>
      <c r="DDB14" s="78"/>
      <c r="DDC14" s="78"/>
      <c r="DDD14" s="78"/>
      <c r="DDE14" s="78"/>
      <c r="DDF14" s="78"/>
      <c r="DDG14" s="78"/>
      <c r="DDH14" s="78"/>
      <c r="DDI14" s="78"/>
      <c r="DDJ14" s="78"/>
      <c r="DDK14" s="78"/>
      <c r="DDL14" s="78"/>
      <c r="DDM14" s="78"/>
      <c r="DDN14" s="78"/>
      <c r="DDO14" s="78"/>
      <c r="DDP14" s="78"/>
      <c r="DDQ14" s="78"/>
      <c r="DDR14" s="78"/>
      <c r="DDS14" s="78"/>
      <c r="DDT14" s="78"/>
      <c r="DDU14" s="78"/>
      <c r="DDV14" s="78"/>
      <c r="DDW14" s="78"/>
      <c r="DDX14" s="78"/>
      <c r="DDY14" s="78"/>
      <c r="DDZ14" s="78"/>
      <c r="DEA14" s="78"/>
      <c r="DEB14" s="78"/>
      <c r="DEC14" s="78"/>
      <c r="DED14" s="78"/>
      <c r="DEE14" s="78"/>
      <c r="DEF14" s="78"/>
      <c r="DEG14" s="78"/>
      <c r="DEH14" s="78"/>
      <c r="DEI14" s="78"/>
      <c r="DEJ14" s="78"/>
      <c r="DEK14" s="78"/>
      <c r="DEL14" s="78"/>
      <c r="DEM14" s="78"/>
      <c r="DEN14" s="78"/>
      <c r="DEO14" s="78"/>
      <c r="DEP14" s="78"/>
      <c r="DEQ14" s="78"/>
      <c r="DER14" s="78"/>
      <c r="DES14" s="78"/>
      <c r="DET14" s="78"/>
      <c r="DEU14" s="78"/>
      <c r="DEV14" s="78"/>
      <c r="DEW14" s="78"/>
      <c r="DEX14" s="78"/>
      <c r="DEY14" s="78"/>
      <c r="DEZ14" s="78"/>
      <c r="DFA14" s="78"/>
      <c r="DFB14" s="78"/>
      <c r="DFC14" s="78"/>
      <c r="DFD14" s="78"/>
      <c r="DFE14" s="78"/>
      <c r="DFF14" s="78"/>
      <c r="DFG14" s="78"/>
      <c r="DFH14" s="78"/>
      <c r="DFI14" s="78"/>
      <c r="DFJ14" s="78"/>
      <c r="DFK14" s="78"/>
      <c r="DFL14" s="78"/>
      <c r="DFM14" s="78"/>
      <c r="DFN14" s="78"/>
      <c r="DFO14" s="78"/>
      <c r="DFP14" s="78"/>
      <c r="DFQ14" s="78"/>
      <c r="DFR14" s="78"/>
      <c r="DFS14" s="78"/>
      <c r="DFT14" s="78"/>
      <c r="DFU14" s="78"/>
      <c r="DFV14" s="78"/>
      <c r="DFW14" s="78"/>
      <c r="DFX14" s="78"/>
      <c r="DFY14" s="78"/>
      <c r="DFZ14" s="78"/>
      <c r="DGA14" s="78"/>
      <c r="DGB14" s="78"/>
      <c r="DGC14" s="78"/>
      <c r="DGD14" s="78"/>
      <c r="DGE14" s="78"/>
      <c r="DGF14" s="78"/>
      <c r="DGG14" s="78"/>
      <c r="DGH14" s="78"/>
      <c r="DGI14" s="78"/>
      <c r="DGJ14" s="78"/>
      <c r="DGK14" s="78"/>
      <c r="DGL14" s="78"/>
      <c r="DGM14" s="78"/>
      <c r="DGN14" s="78"/>
      <c r="DGO14" s="78"/>
      <c r="DGP14" s="78"/>
      <c r="DGQ14" s="78"/>
      <c r="DGR14" s="78"/>
      <c r="DGS14" s="78"/>
      <c r="DGT14" s="78"/>
      <c r="DGU14" s="78"/>
      <c r="DGV14" s="78"/>
      <c r="DGW14" s="78"/>
      <c r="DGX14" s="78"/>
      <c r="DGY14" s="78"/>
      <c r="DGZ14" s="78"/>
      <c r="DHA14" s="78"/>
      <c r="DHB14" s="78"/>
      <c r="DHC14" s="78"/>
      <c r="DHD14" s="78"/>
      <c r="DHE14" s="78"/>
      <c r="DHF14" s="78"/>
      <c r="DHG14" s="78"/>
      <c r="DHH14" s="78"/>
      <c r="DHI14" s="78"/>
      <c r="DHJ14" s="78"/>
      <c r="DHK14" s="78"/>
      <c r="DHL14" s="78"/>
      <c r="DHM14" s="78"/>
      <c r="DHN14" s="78"/>
      <c r="DHO14" s="78"/>
      <c r="DHP14" s="78"/>
      <c r="DHQ14" s="78"/>
      <c r="DHR14" s="78"/>
      <c r="DHS14" s="78"/>
      <c r="DHT14" s="78"/>
      <c r="DHU14" s="78"/>
      <c r="DHV14" s="78"/>
      <c r="DHW14" s="78"/>
      <c r="DHX14" s="78"/>
      <c r="DHY14" s="78"/>
      <c r="DHZ14" s="78"/>
      <c r="DIA14" s="78"/>
      <c r="DIB14" s="78"/>
      <c r="DIC14" s="78"/>
      <c r="DID14" s="78"/>
      <c r="DIE14" s="78"/>
      <c r="DIF14" s="78"/>
      <c r="DIG14" s="78"/>
      <c r="DIH14" s="78"/>
      <c r="DII14" s="78"/>
      <c r="DIJ14" s="78"/>
      <c r="DIK14" s="78"/>
      <c r="DIL14" s="78"/>
      <c r="DIM14" s="78"/>
      <c r="DIN14" s="78"/>
      <c r="DIO14" s="78"/>
      <c r="DIP14" s="78"/>
      <c r="DIQ14" s="78"/>
      <c r="DIR14" s="78"/>
      <c r="DIS14" s="78"/>
      <c r="DIT14" s="78"/>
      <c r="DIU14" s="78"/>
      <c r="DIV14" s="78"/>
      <c r="DIW14" s="78"/>
      <c r="DIX14" s="78"/>
      <c r="DIY14" s="78"/>
      <c r="DIZ14" s="78"/>
      <c r="DJA14" s="78"/>
      <c r="DJB14" s="78"/>
      <c r="DJC14" s="78"/>
      <c r="DJD14" s="78"/>
      <c r="DJE14" s="78"/>
      <c r="DJF14" s="78"/>
      <c r="DJG14" s="78"/>
      <c r="DJH14" s="78"/>
      <c r="DJI14" s="78"/>
      <c r="DJJ14" s="78"/>
      <c r="DJK14" s="78"/>
      <c r="DJL14" s="78"/>
      <c r="DJM14" s="78"/>
      <c r="DJN14" s="78"/>
      <c r="DJO14" s="78"/>
      <c r="DJP14" s="78"/>
      <c r="DJQ14" s="78"/>
      <c r="DJR14" s="78"/>
      <c r="DJS14" s="78"/>
      <c r="DJT14" s="78"/>
      <c r="DJU14" s="78"/>
      <c r="DJV14" s="78"/>
      <c r="DJW14" s="78"/>
      <c r="DJX14" s="78"/>
      <c r="DJY14" s="78"/>
      <c r="DJZ14" s="78"/>
      <c r="DKA14" s="78"/>
      <c r="DKB14" s="78"/>
      <c r="DKC14" s="78"/>
      <c r="DKD14" s="78"/>
      <c r="DKE14" s="78"/>
      <c r="DKF14" s="78"/>
      <c r="DKG14" s="78"/>
      <c r="DKH14" s="78"/>
      <c r="DKI14" s="78"/>
      <c r="DKJ14" s="78"/>
      <c r="DKK14" s="78"/>
      <c r="DKL14" s="78"/>
      <c r="DKM14" s="78"/>
      <c r="DKN14" s="78"/>
      <c r="DKO14" s="78"/>
      <c r="DKP14" s="78"/>
      <c r="DKQ14" s="78"/>
      <c r="DKR14" s="78"/>
      <c r="DKS14" s="78"/>
      <c r="DKT14" s="78"/>
      <c r="DKU14" s="78"/>
      <c r="DKV14" s="78"/>
      <c r="DKW14" s="78"/>
      <c r="DKX14" s="78"/>
      <c r="DKY14" s="78"/>
      <c r="DKZ14" s="78"/>
      <c r="DLA14" s="78"/>
      <c r="DLB14" s="78"/>
      <c r="DLC14" s="78"/>
      <c r="DLD14" s="78"/>
      <c r="DLE14" s="78"/>
      <c r="DLF14" s="78"/>
      <c r="DLG14" s="78"/>
      <c r="DLH14" s="78"/>
      <c r="DLI14" s="78"/>
      <c r="DLJ14" s="78"/>
      <c r="DLK14" s="78"/>
      <c r="DLL14" s="78"/>
      <c r="DLM14" s="78"/>
      <c r="DLN14" s="78"/>
      <c r="DLO14" s="78"/>
      <c r="DLP14" s="78"/>
      <c r="DLQ14" s="78"/>
      <c r="DLR14" s="78"/>
      <c r="DLS14" s="78"/>
      <c r="DLT14" s="78"/>
      <c r="DLU14" s="78"/>
      <c r="DLV14" s="78"/>
      <c r="DLW14" s="78"/>
      <c r="DLX14" s="78"/>
      <c r="DLY14" s="78"/>
      <c r="DLZ14" s="78"/>
      <c r="DMA14" s="78"/>
      <c r="DMB14" s="78"/>
      <c r="DMC14" s="78"/>
      <c r="DMD14" s="78"/>
      <c r="DME14" s="78"/>
      <c r="DMF14" s="78"/>
      <c r="DMG14" s="78"/>
      <c r="DMH14" s="78"/>
      <c r="DMI14" s="78"/>
      <c r="DMJ14" s="78"/>
      <c r="DMK14" s="78"/>
      <c r="DML14" s="78"/>
      <c r="DMM14" s="78"/>
      <c r="DMN14" s="78"/>
      <c r="DMO14" s="78"/>
      <c r="DMP14" s="78"/>
      <c r="DMQ14" s="78"/>
      <c r="DMR14" s="78"/>
      <c r="DMS14" s="78"/>
      <c r="DMT14" s="78"/>
      <c r="DMU14" s="78"/>
      <c r="DMV14" s="78"/>
      <c r="DMW14" s="78"/>
      <c r="DMX14" s="78"/>
      <c r="DMY14" s="78"/>
      <c r="DMZ14" s="78"/>
      <c r="DNA14" s="78"/>
      <c r="DNB14" s="78"/>
      <c r="DNC14" s="78"/>
      <c r="DND14" s="78"/>
      <c r="DNE14" s="78"/>
      <c r="DNF14" s="78"/>
      <c r="DNG14" s="78"/>
      <c r="DNH14" s="78"/>
      <c r="DNI14" s="78"/>
      <c r="DNJ14" s="78"/>
      <c r="DNK14" s="78"/>
      <c r="DNL14" s="78"/>
      <c r="DNM14" s="78"/>
      <c r="DNN14" s="78"/>
      <c r="DNO14" s="78"/>
      <c r="DNP14" s="78"/>
      <c r="DNQ14" s="78"/>
      <c r="DNR14" s="78"/>
      <c r="DNS14" s="78"/>
      <c r="DNT14" s="78"/>
      <c r="DNU14" s="78"/>
      <c r="DNV14" s="78"/>
      <c r="DNW14" s="78"/>
      <c r="DNX14" s="78"/>
      <c r="DNY14" s="78"/>
      <c r="DNZ14" s="78"/>
      <c r="DOA14" s="78"/>
      <c r="DOB14" s="78"/>
      <c r="DOC14" s="78"/>
      <c r="DOD14" s="78"/>
      <c r="DOE14" s="78"/>
      <c r="DOF14" s="78"/>
      <c r="DOG14" s="78"/>
      <c r="DOH14" s="78"/>
      <c r="DOI14" s="78"/>
      <c r="DOJ14" s="78"/>
      <c r="DOK14" s="78"/>
      <c r="DOL14" s="78"/>
      <c r="DOM14" s="78"/>
      <c r="DON14" s="78"/>
      <c r="DOO14" s="78"/>
      <c r="DOP14" s="78"/>
      <c r="DOQ14" s="78"/>
      <c r="DOR14" s="78"/>
      <c r="DOS14" s="78"/>
      <c r="DOT14" s="78"/>
      <c r="DOU14" s="78"/>
      <c r="DOV14" s="78"/>
      <c r="DOW14" s="78"/>
      <c r="DOX14" s="78"/>
      <c r="DOY14" s="78"/>
      <c r="DOZ14" s="78"/>
      <c r="DPA14" s="78"/>
      <c r="DPB14" s="78"/>
      <c r="DPC14" s="78"/>
      <c r="DPD14" s="78"/>
      <c r="DPE14" s="78"/>
      <c r="DPF14" s="78"/>
      <c r="DPG14" s="78"/>
      <c r="DPH14" s="78"/>
      <c r="DPI14" s="78"/>
      <c r="DPJ14" s="78"/>
      <c r="DPK14" s="78"/>
      <c r="DPL14" s="78"/>
      <c r="DPM14" s="78"/>
      <c r="DPN14" s="78"/>
      <c r="DPO14" s="78"/>
      <c r="DPP14" s="78"/>
      <c r="DPQ14" s="78"/>
      <c r="DPR14" s="78"/>
      <c r="DPS14" s="78"/>
      <c r="DPT14" s="78"/>
      <c r="DPU14" s="78"/>
      <c r="DPV14" s="78"/>
      <c r="DPW14" s="78"/>
      <c r="DPX14" s="78"/>
      <c r="DPY14" s="78"/>
      <c r="DPZ14" s="78"/>
      <c r="DQA14" s="78"/>
      <c r="DQB14" s="78"/>
      <c r="DQC14" s="78"/>
      <c r="DQD14" s="78"/>
      <c r="DQE14" s="78"/>
      <c r="DQF14" s="78"/>
      <c r="DQG14" s="78"/>
      <c r="DQH14" s="78"/>
      <c r="DQI14" s="78"/>
      <c r="DQJ14" s="78"/>
      <c r="DQK14" s="78"/>
      <c r="DQL14" s="78"/>
      <c r="DQM14" s="78"/>
      <c r="DQN14" s="78"/>
      <c r="DQO14" s="78"/>
      <c r="DQP14" s="78"/>
      <c r="DQQ14" s="78"/>
      <c r="DQR14" s="78"/>
      <c r="DQS14" s="78"/>
      <c r="DQT14" s="78"/>
      <c r="DQU14" s="78"/>
      <c r="DQV14" s="78"/>
      <c r="DQW14" s="78"/>
      <c r="DQX14" s="78"/>
      <c r="DQY14" s="78"/>
      <c r="DQZ14" s="78"/>
      <c r="DRA14" s="78"/>
      <c r="DRB14" s="78"/>
      <c r="DRC14" s="78"/>
      <c r="DRD14" s="78"/>
      <c r="DRE14" s="78"/>
      <c r="DRF14" s="78"/>
      <c r="DRG14" s="78"/>
      <c r="DRH14" s="78"/>
      <c r="DRI14" s="78"/>
      <c r="DRJ14" s="78"/>
      <c r="DRK14" s="78"/>
      <c r="DRL14" s="78"/>
      <c r="DRM14" s="78"/>
      <c r="DRN14" s="78"/>
      <c r="DRO14" s="78"/>
      <c r="DRP14" s="78"/>
      <c r="DRQ14" s="78"/>
      <c r="DRR14" s="78"/>
      <c r="DRS14" s="78"/>
      <c r="DRT14" s="78"/>
      <c r="DRU14" s="78"/>
      <c r="DRV14" s="78"/>
      <c r="DRW14" s="78"/>
      <c r="DRX14" s="78"/>
      <c r="DRY14" s="78"/>
      <c r="DRZ14" s="78"/>
      <c r="DSA14" s="78"/>
      <c r="DSB14" s="78"/>
      <c r="DSC14" s="78"/>
      <c r="DSD14" s="78"/>
      <c r="DSE14" s="78"/>
      <c r="DSF14" s="78"/>
      <c r="DSG14" s="78"/>
      <c r="DSH14" s="78"/>
      <c r="DSI14" s="78"/>
      <c r="DSJ14" s="78"/>
      <c r="DSK14" s="78"/>
      <c r="DSL14" s="78"/>
      <c r="DSM14" s="78"/>
      <c r="DSN14" s="78"/>
      <c r="DSO14" s="78"/>
      <c r="DSP14" s="78"/>
      <c r="DSQ14" s="78"/>
      <c r="DSR14" s="78"/>
      <c r="DSS14" s="78"/>
      <c r="DST14" s="78"/>
      <c r="DSU14" s="78"/>
      <c r="DSV14" s="78"/>
      <c r="DSW14" s="78"/>
      <c r="DSX14" s="78"/>
      <c r="DSY14" s="78"/>
      <c r="DSZ14" s="78"/>
      <c r="DTA14" s="78"/>
      <c r="DTB14" s="78"/>
      <c r="DTC14" s="78"/>
      <c r="DTD14" s="78"/>
      <c r="DTE14" s="78"/>
      <c r="DTF14" s="78"/>
      <c r="DTG14" s="78"/>
      <c r="DTH14" s="78"/>
      <c r="DTI14" s="78"/>
      <c r="DTJ14" s="78"/>
      <c r="DTK14" s="78"/>
      <c r="DTL14" s="78"/>
      <c r="DTM14" s="78"/>
      <c r="DTN14" s="78"/>
      <c r="DTO14" s="78"/>
      <c r="DTP14" s="78"/>
      <c r="DTQ14" s="78"/>
      <c r="DTR14" s="78"/>
      <c r="DTS14" s="78"/>
      <c r="DTT14" s="78"/>
      <c r="DTU14" s="78"/>
      <c r="DTV14" s="78"/>
      <c r="DTW14" s="78"/>
      <c r="DTX14" s="78"/>
      <c r="DTY14" s="78"/>
      <c r="DTZ14" s="78"/>
      <c r="DUA14" s="78"/>
      <c r="DUB14" s="78"/>
      <c r="DUC14" s="78"/>
      <c r="DUD14" s="78"/>
      <c r="DUE14" s="78"/>
      <c r="DUF14" s="78"/>
      <c r="DUG14" s="78"/>
      <c r="DUH14" s="78"/>
      <c r="DUI14" s="78"/>
      <c r="DUJ14" s="78"/>
      <c r="DUK14" s="78"/>
      <c r="DUL14" s="78"/>
      <c r="DUM14" s="78"/>
      <c r="DUN14" s="78"/>
      <c r="DUO14" s="78"/>
      <c r="DUP14" s="78"/>
      <c r="DUQ14" s="78"/>
      <c r="DUR14" s="78"/>
      <c r="DUS14" s="78"/>
      <c r="DUT14" s="78"/>
      <c r="DUU14" s="78"/>
      <c r="DUV14" s="78"/>
      <c r="DUW14" s="78"/>
      <c r="DUX14" s="78"/>
      <c r="DUY14" s="78"/>
      <c r="DUZ14" s="78"/>
      <c r="DVA14" s="78"/>
      <c r="DVB14" s="78"/>
      <c r="DVC14" s="78"/>
      <c r="DVD14" s="78"/>
      <c r="DVE14" s="78"/>
      <c r="DVF14" s="78"/>
      <c r="DVG14" s="78"/>
      <c r="DVH14" s="78"/>
      <c r="DVI14" s="78"/>
      <c r="DVJ14" s="78"/>
      <c r="DVK14" s="78"/>
      <c r="DVL14" s="78"/>
      <c r="DVM14" s="78"/>
      <c r="DVN14" s="78"/>
      <c r="DVO14" s="78"/>
      <c r="DVP14" s="78"/>
      <c r="DVQ14" s="78"/>
      <c r="DVR14" s="78"/>
      <c r="DVS14" s="78"/>
      <c r="DVT14" s="78"/>
      <c r="DVU14" s="78"/>
      <c r="DVV14" s="78"/>
      <c r="DVW14" s="78"/>
      <c r="DVX14" s="78"/>
      <c r="DVY14" s="78"/>
      <c r="DVZ14" s="78"/>
      <c r="DWA14" s="78"/>
      <c r="DWB14" s="78"/>
      <c r="DWC14" s="78"/>
      <c r="DWD14" s="78"/>
      <c r="DWE14" s="78"/>
      <c r="DWF14" s="78"/>
      <c r="DWG14" s="78"/>
      <c r="DWH14" s="78"/>
      <c r="DWI14" s="78"/>
      <c r="DWJ14" s="78"/>
      <c r="DWK14" s="78"/>
      <c r="DWL14" s="78"/>
      <c r="DWM14" s="78"/>
      <c r="DWN14" s="78"/>
      <c r="DWO14" s="78"/>
      <c r="DWP14" s="78"/>
      <c r="DWQ14" s="78"/>
      <c r="DWR14" s="78"/>
      <c r="DWS14" s="78"/>
      <c r="DWT14" s="78"/>
      <c r="DWU14" s="78"/>
      <c r="DWV14" s="78"/>
      <c r="DWW14" s="78"/>
      <c r="DWX14" s="78"/>
      <c r="DWY14" s="78"/>
      <c r="DWZ14" s="78"/>
      <c r="DXA14" s="78"/>
      <c r="DXB14" s="78"/>
      <c r="DXC14" s="78"/>
      <c r="DXD14" s="78"/>
      <c r="DXE14" s="78"/>
      <c r="DXF14" s="78"/>
      <c r="DXG14" s="78"/>
      <c r="DXH14" s="78"/>
      <c r="DXI14" s="78"/>
      <c r="DXJ14" s="78"/>
      <c r="DXK14" s="78"/>
      <c r="DXL14" s="78"/>
      <c r="DXM14" s="78"/>
      <c r="DXN14" s="78"/>
      <c r="DXO14" s="78"/>
      <c r="DXP14" s="78"/>
      <c r="DXQ14" s="78"/>
      <c r="DXR14" s="78"/>
      <c r="DXS14" s="78"/>
      <c r="DXT14" s="78"/>
      <c r="DXU14" s="78"/>
      <c r="DXV14" s="78"/>
      <c r="DXW14" s="78"/>
      <c r="DXX14" s="78"/>
      <c r="DXY14" s="78"/>
      <c r="DXZ14" s="78"/>
      <c r="DYA14" s="78"/>
      <c r="DYB14" s="78"/>
      <c r="DYC14" s="78"/>
      <c r="DYD14" s="78"/>
      <c r="DYE14" s="78"/>
      <c r="DYF14" s="78"/>
      <c r="DYG14" s="78"/>
      <c r="DYH14" s="78"/>
      <c r="DYI14" s="78"/>
      <c r="DYJ14" s="78"/>
      <c r="DYK14" s="78"/>
      <c r="DYL14" s="78"/>
      <c r="DYM14" s="78"/>
      <c r="DYN14" s="78"/>
      <c r="DYO14" s="78"/>
      <c r="DYP14" s="78"/>
      <c r="DYQ14" s="78"/>
      <c r="DYR14" s="78"/>
      <c r="DYS14" s="78"/>
      <c r="DYT14" s="78"/>
      <c r="DYU14" s="78"/>
      <c r="DYV14" s="78"/>
      <c r="DYW14" s="78"/>
      <c r="DYX14" s="78"/>
      <c r="DYY14" s="78"/>
      <c r="DYZ14" s="78"/>
      <c r="DZA14" s="78"/>
      <c r="DZB14" s="78"/>
      <c r="DZC14" s="78"/>
      <c r="DZD14" s="78"/>
      <c r="DZE14" s="78"/>
      <c r="DZF14" s="78"/>
      <c r="DZG14" s="78"/>
      <c r="DZH14" s="78"/>
      <c r="DZI14" s="78"/>
      <c r="DZJ14" s="78"/>
      <c r="DZK14" s="78"/>
      <c r="DZL14" s="78"/>
      <c r="DZM14" s="78"/>
      <c r="DZN14" s="78"/>
      <c r="DZO14" s="78"/>
      <c r="DZP14" s="78"/>
      <c r="DZQ14" s="78"/>
      <c r="DZR14" s="78"/>
      <c r="DZS14" s="78"/>
      <c r="DZT14" s="78"/>
      <c r="DZU14" s="78"/>
      <c r="DZV14" s="78"/>
      <c r="DZW14" s="78"/>
      <c r="DZX14" s="78"/>
      <c r="DZY14" s="78"/>
      <c r="DZZ14" s="78"/>
      <c r="EAA14" s="78"/>
      <c r="EAB14" s="78"/>
      <c r="EAC14" s="78"/>
      <c r="EAD14" s="78"/>
      <c r="EAE14" s="78"/>
      <c r="EAF14" s="78"/>
      <c r="EAG14" s="78"/>
      <c r="EAH14" s="78"/>
      <c r="EAI14" s="78"/>
      <c r="EAJ14" s="78"/>
      <c r="EAK14" s="78"/>
      <c r="EAL14" s="78"/>
      <c r="EAM14" s="78"/>
      <c r="EAN14" s="78"/>
      <c r="EAO14" s="78"/>
      <c r="EAP14" s="78"/>
      <c r="EAQ14" s="78"/>
      <c r="EAR14" s="78"/>
      <c r="EAS14" s="78"/>
      <c r="EAT14" s="78"/>
      <c r="EAU14" s="78"/>
      <c r="EAV14" s="78"/>
      <c r="EAW14" s="78"/>
      <c r="EAX14" s="78"/>
      <c r="EAY14" s="78"/>
      <c r="EAZ14" s="78"/>
      <c r="EBA14" s="78"/>
      <c r="EBB14" s="78"/>
      <c r="EBC14" s="78"/>
      <c r="EBD14" s="78"/>
      <c r="EBE14" s="78"/>
      <c r="EBF14" s="78"/>
      <c r="EBG14" s="78"/>
      <c r="EBH14" s="78"/>
      <c r="EBI14" s="78"/>
      <c r="EBJ14" s="78"/>
      <c r="EBK14" s="78"/>
      <c r="EBL14" s="78"/>
      <c r="EBM14" s="78"/>
      <c r="EBN14" s="78"/>
      <c r="EBO14" s="78"/>
      <c r="EBP14" s="78"/>
      <c r="EBQ14" s="78"/>
      <c r="EBR14" s="78"/>
      <c r="EBS14" s="78"/>
      <c r="EBT14" s="78"/>
      <c r="EBU14" s="78"/>
      <c r="EBV14" s="78"/>
      <c r="EBW14" s="78"/>
      <c r="EBX14" s="78"/>
      <c r="EBY14" s="78"/>
      <c r="EBZ14" s="78"/>
      <c r="ECA14" s="78"/>
      <c r="ECB14" s="78"/>
      <c r="ECC14" s="78"/>
      <c r="ECD14" s="78"/>
      <c r="ECE14" s="78"/>
      <c r="ECF14" s="78"/>
      <c r="ECG14" s="78"/>
      <c r="ECH14" s="78"/>
      <c r="ECI14" s="78"/>
      <c r="ECJ14" s="78"/>
      <c r="ECK14" s="78"/>
      <c r="ECL14" s="78"/>
      <c r="ECM14" s="78"/>
      <c r="ECN14" s="78"/>
      <c r="ECO14" s="78"/>
      <c r="ECP14" s="78"/>
      <c r="ECQ14" s="78"/>
      <c r="ECR14" s="78"/>
      <c r="ECS14" s="78"/>
      <c r="ECT14" s="78"/>
      <c r="ECU14" s="78"/>
      <c r="ECV14" s="78"/>
      <c r="ECW14" s="78"/>
      <c r="ECX14" s="78"/>
      <c r="ECY14" s="78"/>
      <c r="ECZ14" s="78"/>
      <c r="EDA14" s="78"/>
      <c r="EDB14" s="78"/>
      <c r="EDC14" s="78"/>
      <c r="EDD14" s="78"/>
      <c r="EDE14" s="78"/>
      <c r="EDF14" s="78"/>
      <c r="EDG14" s="78"/>
      <c r="EDH14" s="78"/>
      <c r="EDI14" s="78"/>
      <c r="EDJ14" s="78"/>
      <c r="EDK14" s="78"/>
      <c r="EDL14" s="78"/>
      <c r="EDM14" s="78"/>
      <c r="EDN14" s="78"/>
      <c r="EDO14" s="78"/>
      <c r="EDP14" s="78"/>
      <c r="EDQ14" s="78"/>
      <c r="EDR14" s="78"/>
      <c r="EDS14" s="78"/>
      <c r="EDT14" s="78"/>
      <c r="EDU14" s="78"/>
      <c r="EDV14" s="78"/>
      <c r="EDW14" s="78"/>
      <c r="EDX14" s="78"/>
      <c r="EDY14" s="78"/>
      <c r="EDZ14" s="78"/>
      <c r="EEA14" s="78"/>
      <c r="EEB14" s="78"/>
      <c r="EEC14" s="78"/>
      <c r="EED14" s="78"/>
      <c r="EEE14" s="78"/>
      <c r="EEF14" s="78"/>
      <c r="EEG14" s="78"/>
      <c r="EEH14" s="78"/>
      <c r="EEI14" s="78"/>
      <c r="EEJ14" s="78"/>
      <c r="EEK14" s="78"/>
      <c r="EEL14" s="78"/>
      <c r="EEM14" s="78"/>
      <c r="EEN14" s="78"/>
      <c r="EEO14" s="78"/>
      <c r="EEP14" s="78"/>
      <c r="EEQ14" s="78"/>
      <c r="EER14" s="78"/>
      <c r="EES14" s="78"/>
      <c r="EET14" s="78"/>
      <c r="EEU14" s="78"/>
      <c r="EEV14" s="78"/>
      <c r="EEW14" s="78"/>
      <c r="EEX14" s="78"/>
      <c r="EEY14" s="78"/>
      <c r="EEZ14" s="78"/>
      <c r="EFA14" s="78"/>
      <c r="EFB14" s="78"/>
      <c r="EFC14" s="78"/>
      <c r="EFD14" s="78"/>
      <c r="EFE14" s="78"/>
      <c r="EFF14" s="78"/>
      <c r="EFG14" s="78"/>
      <c r="EFH14" s="78"/>
      <c r="EFI14" s="78"/>
      <c r="EFJ14" s="78"/>
      <c r="EFK14" s="78"/>
      <c r="EFL14" s="78"/>
      <c r="EFM14" s="78"/>
      <c r="EFN14" s="78"/>
      <c r="EFO14" s="78"/>
      <c r="EFP14" s="78"/>
      <c r="EFQ14" s="78"/>
      <c r="EFR14" s="78"/>
      <c r="EFS14" s="78"/>
      <c r="EFT14" s="78"/>
      <c r="EFU14" s="78"/>
      <c r="EFV14" s="78"/>
      <c r="EFW14" s="78"/>
      <c r="EFX14" s="78"/>
      <c r="EFY14" s="78"/>
      <c r="EFZ14" s="78"/>
      <c r="EGA14" s="78"/>
      <c r="EGB14" s="78"/>
      <c r="EGC14" s="78"/>
      <c r="EGD14" s="78"/>
      <c r="EGE14" s="78"/>
      <c r="EGF14" s="78"/>
      <c r="EGG14" s="78"/>
      <c r="EGH14" s="78"/>
      <c r="EGI14" s="78"/>
      <c r="EGJ14" s="78"/>
      <c r="EGK14" s="78"/>
      <c r="EGL14" s="78"/>
      <c r="EGM14" s="78"/>
      <c r="EGN14" s="78"/>
      <c r="EGO14" s="78"/>
      <c r="EGP14" s="78"/>
      <c r="EGQ14" s="78"/>
      <c r="EGR14" s="78"/>
      <c r="EGS14" s="78"/>
      <c r="EGT14" s="78"/>
      <c r="EGU14" s="78"/>
      <c r="EGV14" s="78"/>
      <c r="EGW14" s="78"/>
      <c r="EGX14" s="78"/>
      <c r="EGY14" s="78"/>
      <c r="EGZ14" s="78"/>
      <c r="EHA14" s="78"/>
      <c r="EHB14" s="78"/>
      <c r="EHC14" s="78"/>
      <c r="EHD14" s="78"/>
      <c r="EHE14" s="78"/>
      <c r="EHF14" s="78"/>
      <c r="EHG14" s="78"/>
      <c r="EHH14" s="78"/>
      <c r="EHI14" s="78"/>
      <c r="EHJ14" s="78"/>
      <c r="EHK14" s="78"/>
      <c r="EHL14" s="78"/>
      <c r="EHM14" s="78"/>
      <c r="EHN14" s="78"/>
      <c r="EHO14" s="78"/>
      <c r="EHP14" s="78"/>
      <c r="EHQ14" s="78"/>
      <c r="EHR14" s="78"/>
      <c r="EHS14" s="78"/>
      <c r="EHT14" s="78"/>
      <c r="EHU14" s="78"/>
      <c r="EHV14" s="78"/>
      <c r="EHW14" s="78"/>
      <c r="EHX14" s="78"/>
      <c r="EHY14" s="78"/>
      <c r="EHZ14" s="78"/>
      <c r="EIA14" s="78"/>
      <c r="EIB14" s="78"/>
      <c r="EIC14" s="78"/>
      <c r="EID14" s="78"/>
      <c r="EIE14" s="78"/>
      <c r="EIF14" s="78"/>
      <c r="EIG14" s="78"/>
      <c r="EIH14" s="78"/>
      <c r="EII14" s="78"/>
      <c r="EIJ14" s="78"/>
      <c r="EIK14" s="78"/>
      <c r="EIL14" s="78"/>
      <c r="EIM14" s="78"/>
      <c r="EIN14" s="78"/>
      <c r="EIO14" s="78"/>
      <c r="EIP14" s="78"/>
      <c r="EIQ14" s="78"/>
      <c r="EIR14" s="78"/>
      <c r="EIS14" s="78"/>
      <c r="EIT14" s="78"/>
      <c r="EIU14" s="78"/>
      <c r="EIV14" s="78"/>
      <c r="EIW14" s="78"/>
      <c r="EIX14" s="78"/>
      <c r="EIY14" s="78"/>
      <c r="EIZ14" s="78"/>
      <c r="EJA14" s="78"/>
      <c r="EJB14" s="78"/>
      <c r="EJC14" s="78"/>
      <c r="EJD14" s="78"/>
      <c r="EJE14" s="78"/>
      <c r="EJF14" s="78"/>
      <c r="EJG14" s="78"/>
      <c r="EJH14" s="78"/>
      <c r="EJI14" s="78"/>
      <c r="EJJ14" s="78"/>
      <c r="EJK14" s="78"/>
      <c r="EJL14" s="78"/>
      <c r="EJM14" s="78"/>
      <c r="EJN14" s="78"/>
      <c r="EJO14" s="78"/>
      <c r="EJP14" s="78"/>
      <c r="EJQ14" s="78"/>
      <c r="EJR14" s="78"/>
      <c r="EJS14" s="78"/>
      <c r="EJT14" s="78"/>
      <c r="EJU14" s="78"/>
      <c r="EJV14" s="78"/>
      <c r="EJW14" s="78"/>
      <c r="EJX14" s="78"/>
      <c r="EJY14" s="78"/>
      <c r="EJZ14" s="78"/>
      <c r="EKA14" s="78"/>
      <c r="EKB14" s="78"/>
      <c r="EKC14" s="78"/>
      <c r="EKD14" s="78"/>
      <c r="EKE14" s="78"/>
      <c r="EKF14" s="78"/>
      <c r="EKG14" s="78"/>
      <c r="EKH14" s="78"/>
      <c r="EKI14" s="78"/>
      <c r="EKJ14" s="78"/>
      <c r="EKK14" s="78"/>
      <c r="EKL14" s="78"/>
      <c r="EKM14" s="78"/>
      <c r="EKN14" s="78"/>
      <c r="EKO14" s="78"/>
      <c r="EKP14" s="78"/>
      <c r="EKQ14" s="78"/>
      <c r="EKR14" s="78"/>
      <c r="EKS14" s="78"/>
      <c r="EKT14" s="78"/>
      <c r="EKU14" s="78"/>
      <c r="EKV14" s="78"/>
      <c r="EKW14" s="78"/>
      <c r="EKX14" s="78"/>
      <c r="EKY14" s="78"/>
      <c r="EKZ14" s="78"/>
      <c r="ELA14" s="78"/>
      <c r="ELB14" s="78"/>
      <c r="ELC14" s="78"/>
      <c r="ELD14" s="78"/>
      <c r="ELE14" s="78"/>
      <c r="ELF14" s="78"/>
      <c r="ELG14" s="78"/>
      <c r="ELH14" s="78"/>
      <c r="ELI14" s="78"/>
      <c r="ELJ14" s="78"/>
      <c r="ELK14" s="78"/>
      <c r="ELL14" s="78"/>
      <c r="ELM14" s="78"/>
      <c r="ELN14" s="78"/>
      <c r="ELO14" s="78"/>
      <c r="ELP14" s="78"/>
      <c r="ELQ14" s="78"/>
      <c r="ELR14" s="78"/>
      <c r="ELS14" s="78"/>
      <c r="ELT14" s="78"/>
      <c r="ELU14" s="78"/>
      <c r="ELV14" s="78"/>
      <c r="ELW14" s="78"/>
      <c r="ELX14" s="78"/>
      <c r="ELY14" s="78"/>
      <c r="ELZ14" s="78"/>
      <c r="EMA14" s="78"/>
      <c r="EMB14" s="78"/>
      <c r="EMC14" s="78"/>
      <c r="EMD14" s="78"/>
      <c r="EME14" s="78"/>
      <c r="EMF14" s="78"/>
      <c r="EMG14" s="78"/>
      <c r="EMH14" s="78"/>
      <c r="EMI14" s="78"/>
      <c r="EMJ14" s="78"/>
      <c r="EMK14" s="78"/>
      <c r="EML14" s="78"/>
      <c r="EMM14" s="78"/>
      <c r="EMN14" s="78"/>
      <c r="EMO14" s="78"/>
      <c r="EMP14" s="78"/>
      <c r="EMQ14" s="78"/>
      <c r="EMR14" s="78"/>
      <c r="EMS14" s="78"/>
      <c r="EMT14" s="78"/>
      <c r="EMU14" s="78"/>
      <c r="EMV14" s="78"/>
      <c r="EMW14" s="78"/>
      <c r="EMX14" s="78"/>
      <c r="EMY14" s="78"/>
      <c r="EMZ14" s="78"/>
      <c r="ENA14" s="78"/>
      <c r="ENB14" s="78"/>
      <c r="ENC14" s="78"/>
      <c r="END14" s="78"/>
      <c r="ENE14" s="78"/>
      <c r="ENF14" s="78"/>
      <c r="ENG14" s="78"/>
      <c r="ENH14" s="78"/>
      <c r="ENI14" s="78"/>
      <c r="ENJ14" s="78"/>
      <c r="ENK14" s="78"/>
      <c r="ENL14" s="78"/>
      <c r="ENM14" s="78"/>
      <c r="ENN14" s="78"/>
      <c r="ENO14" s="78"/>
      <c r="ENP14" s="78"/>
      <c r="ENQ14" s="78"/>
      <c r="ENR14" s="78"/>
      <c r="ENS14" s="78"/>
      <c r="ENT14" s="78"/>
      <c r="ENU14" s="78"/>
      <c r="ENV14" s="78"/>
      <c r="ENW14" s="78"/>
      <c r="ENX14" s="78"/>
      <c r="ENY14" s="78"/>
      <c r="ENZ14" s="78"/>
      <c r="EOA14" s="78"/>
      <c r="EOB14" s="78"/>
      <c r="EOC14" s="78"/>
      <c r="EOD14" s="78"/>
      <c r="EOE14" s="78"/>
      <c r="EOF14" s="78"/>
      <c r="EOG14" s="78"/>
      <c r="EOH14" s="78"/>
      <c r="EOI14" s="78"/>
      <c r="EOJ14" s="78"/>
      <c r="EOK14" s="78"/>
      <c r="EOL14" s="78"/>
      <c r="EOM14" s="78"/>
      <c r="EON14" s="78"/>
      <c r="EOO14" s="78"/>
      <c r="EOP14" s="78"/>
      <c r="EOQ14" s="78"/>
      <c r="EOR14" s="78"/>
      <c r="EOS14" s="78"/>
      <c r="EOT14" s="78"/>
      <c r="EOU14" s="78"/>
      <c r="EOV14" s="78"/>
      <c r="EOW14" s="78"/>
      <c r="EOX14" s="78"/>
      <c r="EOY14" s="78"/>
      <c r="EOZ14" s="78"/>
      <c r="EPA14" s="78"/>
      <c r="EPB14" s="78"/>
      <c r="EPC14" s="78"/>
      <c r="EPD14" s="78"/>
      <c r="EPE14" s="78"/>
      <c r="EPF14" s="78"/>
      <c r="EPG14" s="78"/>
      <c r="EPH14" s="78"/>
      <c r="EPI14" s="78"/>
      <c r="EPJ14" s="78"/>
      <c r="EPK14" s="78"/>
      <c r="EPL14" s="78"/>
      <c r="EPM14" s="78"/>
      <c r="EPN14" s="78"/>
      <c r="EPO14" s="78"/>
      <c r="EPP14" s="78"/>
      <c r="EPQ14" s="78"/>
      <c r="EPR14" s="78"/>
      <c r="EPS14" s="78"/>
      <c r="EPT14" s="78"/>
      <c r="EPU14" s="78"/>
      <c r="EPV14" s="78"/>
      <c r="EPW14" s="78"/>
      <c r="EPX14" s="78"/>
      <c r="EPY14" s="78"/>
      <c r="EPZ14" s="78"/>
      <c r="EQA14" s="78"/>
      <c r="EQB14" s="78"/>
      <c r="EQC14" s="78"/>
      <c r="EQD14" s="78"/>
      <c r="EQE14" s="78"/>
      <c r="EQF14" s="78"/>
      <c r="EQG14" s="78"/>
      <c r="EQH14" s="78"/>
      <c r="EQI14" s="78"/>
      <c r="EQJ14" s="78"/>
      <c r="EQK14" s="78"/>
      <c r="EQL14" s="78"/>
      <c r="EQM14" s="78"/>
      <c r="EQN14" s="78"/>
      <c r="EQO14" s="78"/>
      <c r="EQP14" s="78"/>
      <c r="EQQ14" s="78"/>
      <c r="EQR14" s="78"/>
      <c r="EQS14" s="78"/>
      <c r="EQT14" s="78"/>
      <c r="EQU14" s="78"/>
      <c r="EQV14" s="78"/>
      <c r="EQW14" s="78"/>
      <c r="EQX14" s="78"/>
      <c r="EQY14" s="78"/>
      <c r="EQZ14" s="78"/>
      <c r="ERA14" s="78"/>
      <c r="ERB14" s="78"/>
      <c r="ERC14" s="78"/>
      <c r="ERD14" s="78"/>
      <c r="ERE14" s="78"/>
      <c r="ERF14" s="78"/>
      <c r="ERG14" s="78"/>
      <c r="ERH14" s="78"/>
      <c r="ERI14" s="78"/>
      <c r="ERJ14" s="78"/>
      <c r="ERK14" s="78"/>
      <c r="ERL14" s="78"/>
      <c r="ERM14" s="78"/>
      <c r="ERN14" s="78"/>
      <c r="ERO14" s="78"/>
      <c r="ERP14" s="78"/>
      <c r="ERQ14" s="78"/>
      <c r="ERR14" s="78"/>
      <c r="ERS14" s="78"/>
      <c r="ERT14" s="78"/>
      <c r="ERU14" s="78"/>
      <c r="ERV14" s="78"/>
      <c r="ERW14" s="78"/>
      <c r="ERX14" s="78"/>
      <c r="ERY14" s="78"/>
      <c r="ERZ14" s="78"/>
      <c r="ESA14" s="78"/>
      <c r="ESB14" s="78"/>
      <c r="ESC14" s="78"/>
      <c r="ESD14" s="78"/>
      <c r="ESE14" s="78"/>
      <c r="ESF14" s="78"/>
      <c r="ESG14" s="78"/>
      <c r="ESH14" s="78"/>
      <c r="ESI14" s="78"/>
      <c r="ESJ14" s="78"/>
      <c r="ESK14" s="78"/>
      <c r="ESL14" s="78"/>
      <c r="ESM14" s="78"/>
      <c r="ESN14" s="78"/>
      <c r="ESO14" s="78"/>
      <c r="ESP14" s="78"/>
      <c r="ESQ14" s="78"/>
      <c r="ESR14" s="78"/>
      <c r="ESS14" s="78"/>
      <c r="EST14" s="78"/>
      <c r="ESU14" s="78"/>
      <c r="ESV14" s="78"/>
      <c r="ESW14" s="78"/>
      <c r="ESX14" s="78"/>
      <c r="ESY14" s="78"/>
      <c r="ESZ14" s="78"/>
      <c r="ETA14" s="78"/>
      <c r="ETB14" s="78"/>
      <c r="ETC14" s="78"/>
      <c r="ETD14" s="78"/>
      <c r="ETE14" s="78"/>
      <c r="ETF14" s="78"/>
      <c r="ETG14" s="78"/>
      <c r="ETH14" s="78"/>
      <c r="ETI14" s="78"/>
      <c r="ETJ14" s="78"/>
      <c r="ETK14" s="78"/>
      <c r="ETL14" s="78"/>
      <c r="ETM14" s="78"/>
      <c r="ETN14" s="78"/>
      <c r="ETO14" s="78"/>
      <c r="ETP14" s="78"/>
      <c r="ETQ14" s="78"/>
      <c r="ETR14" s="78"/>
      <c r="ETS14" s="78"/>
      <c r="ETT14" s="78"/>
      <c r="ETU14" s="78"/>
      <c r="ETV14" s="78"/>
      <c r="ETW14" s="78"/>
      <c r="ETX14" s="78"/>
      <c r="ETY14" s="78"/>
      <c r="ETZ14" s="78"/>
      <c r="EUA14" s="78"/>
      <c r="EUB14" s="78"/>
      <c r="EUC14" s="78"/>
      <c r="EUD14" s="78"/>
      <c r="EUE14" s="78"/>
      <c r="EUF14" s="78"/>
      <c r="EUG14" s="78"/>
      <c r="EUH14" s="78"/>
      <c r="EUI14" s="78"/>
      <c r="EUJ14" s="78"/>
      <c r="EUK14" s="78"/>
      <c r="EUL14" s="78"/>
      <c r="EUM14" s="78"/>
      <c r="EUN14" s="78"/>
      <c r="EUO14" s="78"/>
      <c r="EUP14" s="78"/>
      <c r="EUQ14" s="78"/>
      <c r="EUR14" s="78"/>
      <c r="EUS14" s="78"/>
      <c r="EUT14" s="78"/>
      <c r="EUU14" s="78"/>
      <c r="EUV14" s="78"/>
      <c r="EUW14" s="78"/>
      <c r="EUX14" s="78"/>
      <c r="EUY14" s="78"/>
      <c r="EUZ14" s="78"/>
      <c r="EVA14" s="78"/>
      <c r="EVB14" s="78"/>
      <c r="EVC14" s="78"/>
      <c r="EVD14" s="78"/>
      <c r="EVE14" s="78"/>
      <c r="EVF14" s="78"/>
      <c r="EVG14" s="78"/>
      <c r="EVH14" s="78"/>
      <c r="EVI14" s="78"/>
      <c r="EVJ14" s="78"/>
      <c r="EVK14" s="78"/>
      <c r="EVL14" s="78"/>
      <c r="EVM14" s="78"/>
      <c r="EVN14" s="78"/>
      <c r="EVO14" s="78"/>
      <c r="EVP14" s="78"/>
      <c r="EVQ14" s="78"/>
      <c r="EVR14" s="78"/>
      <c r="EVS14" s="78"/>
      <c r="EVT14" s="78"/>
      <c r="EVU14" s="78"/>
      <c r="EVV14" s="78"/>
      <c r="EVW14" s="78"/>
      <c r="EVX14" s="78"/>
      <c r="EVY14" s="78"/>
      <c r="EVZ14" s="78"/>
      <c r="EWA14" s="78"/>
      <c r="EWB14" s="78"/>
      <c r="EWC14" s="78"/>
      <c r="EWD14" s="78"/>
      <c r="EWE14" s="78"/>
      <c r="EWF14" s="78"/>
      <c r="EWG14" s="78"/>
      <c r="EWH14" s="78"/>
      <c r="EWI14" s="78"/>
      <c r="EWJ14" s="78"/>
      <c r="EWK14" s="78"/>
      <c r="EWL14" s="78"/>
      <c r="EWM14" s="78"/>
      <c r="EWN14" s="78"/>
      <c r="EWO14" s="78"/>
      <c r="EWP14" s="78"/>
      <c r="EWQ14" s="78"/>
      <c r="EWR14" s="78"/>
      <c r="EWS14" s="78"/>
      <c r="EWT14" s="78"/>
      <c r="EWU14" s="78"/>
      <c r="EWV14" s="78"/>
      <c r="EWW14" s="78"/>
      <c r="EWX14" s="78"/>
      <c r="EWY14" s="78"/>
      <c r="EWZ14" s="78"/>
      <c r="EXA14" s="78"/>
      <c r="EXB14" s="78"/>
      <c r="EXC14" s="78"/>
      <c r="EXD14" s="78"/>
      <c r="EXE14" s="78"/>
      <c r="EXF14" s="78"/>
      <c r="EXG14" s="78"/>
      <c r="EXH14" s="78"/>
      <c r="EXI14" s="78"/>
      <c r="EXJ14" s="78"/>
      <c r="EXK14" s="78"/>
      <c r="EXL14" s="78"/>
      <c r="EXM14" s="78"/>
      <c r="EXN14" s="78"/>
      <c r="EXO14" s="78"/>
      <c r="EXP14" s="78"/>
      <c r="EXQ14" s="78"/>
      <c r="EXR14" s="78"/>
      <c r="EXS14" s="78"/>
      <c r="EXT14" s="78"/>
      <c r="EXU14" s="78"/>
      <c r="EXV14" s="78"/>
      <c r="EXW14" s="78"/>
      <c r="EXX14" s="78"/>
      <c r="EXY14" s="78"/>
      <c r="EXZ14" s="78"/>
      <c r="EYA14" s="78"/>
      <c r="EYB14" s="78"/>
      <c r="EYC14" s="78"/>
      <c r="EYD14" s="78"/>
      <c r="EYE14" s="78"/>
      <c r="EYF14" s="78"/>
      <c r="EYG14" s="78"/>
      <c r="EYH14" s="78"/>
      <c r="EYI14" s="78"/>
      <c r="EYJ14" s="78"/>
      <c r="EYK14" s="78"/>
      <c r="EYL14" s="78"/>
      <c r="EYM14" s="78"/>
      <c r="EYN14" s="78"/>
      <c r="EYO14" s="78"/>
      <c r="EYP14" s="78"/>
      <c r="EYQ14" s="78"/>
      <c r="EYR14" s="78"/>
      <c r="EYS14" s="78"/>
      <c r="EYT14" s="78"/>
      <c r="EYU14" s="78"/>
      <c r="EYV14" s="78"/>
      <c r="EYW14" s="78"/>
      <c r="EYX14" s="78"/>
      <c r="EYY14" s="78"/>
      <c r="EYZ14" s="78"/>
      <c r="EZA14" s="78"/>
      <c r="EZB14" s="78"/>
      <c r="EZC14" s="78"/>
      <c r="EZD14" s="78"/>
      <c r="EZE14" s="78"/>
      <c r="EZF14" s="78"/>
      <c r="EZG14" s="78"/>
      <c r="EZH14" s="78"/>
      <c r="EZI14" s="78"/>
      <c r="EZJ14" s="78"/>
      <c r="EZK14" s="78"/>
      <c r="EZL14" s="78"/>
      <c r="EZM14" s="78"/>
      <c r="EZN14" s="78"/>
      <c r="EZO14" s="78"/>
      <c r="EZP14" s="78"/>
      <c r="EZQ14" s="78"/>
      <c r="EZR14" s="78"/>
      <c r="EZS14" s="78"/>
      <c r="EZT14" s="78"/>
      <c r="EZU14" s="78"/>
      <c r="EZV14" s="78"/>
      <c r="EZW14" s="78"/>
      <c r="EZX14" s="78"/>
      <c r="EZY14" s="78"/>
      <c r="EZZ14" s="78"/>
      <c r="FAA14" s="78"/>
      <c r="FAB14" s="78"/>
      <c r="FAC14" s="78"/>
      <c r="FAD14" s="78"/>
      <c r="FAE14" s="78"/>
      <c r="FAF14" s="78"/>
      <c r="FAG14" s="78"/>
      <c r="FAH14" s="78"/>
      <c r="FAI14" s="78"/>
      <c r="FAJ14" s="78"/>
      <c r="FAK14" s="78"/>
      <c r="FAL14" s="78"/>
      <c r="FAM14" s="78"/>
      <c r="FAN14" s="78"/>
      <c r="FAO14" s="78"/>
      <c r="FAP14" s="78"/>
      <c r="FAQ14" s="78"/>
      <c r="FAR14" s="78"/>
      <c r="FAS14" s="78"/>
      <c r="FAT14" s="78"/>
      <c r="FAU14" s="78"/>
      <c r="FAV14" s="78"/>
      <c r="FAW14" s="78"/>
      <c r="FAX14" s="78"/>
      <c r="FAY14" s="78"/>
      <c r="FAZ14" s="78"/>
      <c r="FBA14" s="78"/>
      <c r="FBB14" s="78"/>
      <c r="FBC14" s="78"/>
      <c r="FBD14" s="78"/>
      <c r="FBE14" s="78"/>
      <c r="FBF14" s="78"/>
      <c r="FBG14" s="78"/>
      <c r="FBH14" s="78"/>
      <c r="FBI14" s="78"/>
      <c r="FBJ14" s="78"/>
      <c r="FBK14" s="78"/>
      <c r="FBL14" s="78"/>
      <c r="FBM14" s="78"/>
      <c r="FBN14" s="78"/>
      <c r="FBO14" s="78"/>
      <c r="FBP14" s="78"/>
      <c r="FBQ14" s="78"/>
      <c r="FBR14" s="78"/>
      <c r="FBS14" s="78"/>
      <c r="FBT14" s="78"/>
      <c r="FBU14" s="78"/>
      <c r="FBV14" s="78"/>
      <c r="FBW14" s="78"/>
      <c r="FBX14" s="78"/>
      <c r="FBY14" s="78"/>
      <c r="FBZ14" s="78"/>
      <c r="FCA14" s="78"/>
      <c r="FCB14" s="78"/>
      <c r="FCC14" s="78"/>
      <c r="FCD14" s="78"/>
      <c r="FCE14" s="78"/>
      <c r="FCF14" s="78"/>
      <c r="FCG14" s="78"/>
      <c r="FCH14" s="78"/>
      <c r="FCI14" s="78"/>
      <c r="FCJ14" s="78"/>
      <c r="FCK14" s="78"/>
      <c r="FCL14" s="78"/>
      <c r="FCM14" s="78"/>
      <c r="FCN14" s="78"/>
      <c r="FCO14" s="78"/>
      <c r="FCP14" s="78"/>
      <c r="FCQ14" s="78"/>
      <c r="FCR14" s="78"/>
      <c r="FCS14" s="78"/>
      <c r="FCT14" s="78"/>
      <c r="FCU14" s="78"/>
      <c r="FCV14" s="78"/>
      <c r="FCW14" s="78"/>
      <c r="FCX14" s="78"/>
      <c r="FCY14" s="78"/>
      <c r="FCZ14" s="78"/>
      <c r="FDA14" s="78"/>
      <c r="FDB14" s="78"/>
      <c r="FDC14" s="78"/>
      <c r="FDD14" s="78"/>
      <c r="FDE14" s="78"/>
      <c r="FDF14" s="78"/>
      <c r="FDG14" s="78"/>
      <c r="FDH14" s="78"/>
      <c r="FDI14" s="78"/>
      <c r="FDJ14" s="78"/>
      <c r="FDK14" s="78"/>
      <c r="FDL14" s="78"/>
      <c r="FDM14" s="78"/>
      <c r="FDN14" s="78"/>
      <c r="FDO14" s="78"/>
      <c r="FDP14" s="78"/>
      <c r="FDQ14" s="78"/>
      <c r="FDR14" s="78"/>
      <c r="FDS14" s="78"/>
      <c r="FDT14" s="78"/>
      <c r="FDU14" s="78"/>
      <c r="FDV14" s="78"/>
      <c r="FDW14" s="78"/>
      <c r="FDX14" s="78"/>
      <c r="FDY14" s="78"/>
      <c r="FDZ14" s="78"/>
      <c r="FEA14" s="78"/>
      <c r="FEB14" s="78"/>
      <c r="FEC14" s="78"/>
      <c r="FED14" s="78"/>
      <c r="FEE14" s="78"/>
      <c r="FEF14" s="78"/>
      <c r="FEG14" s="78"/>
      <c r="FEH14" s="78"/>
      <c r="FEI14" s="78"/>
      <c r="FEJ14" s="78"/>
      <c r="FEK14" s="78"/>
      <c r="FEL14" s="78"/>
      <c r="FEM14" s="78"/>
      <c r="FEN14" s="78"/>
      <c r="FEO14" s="78"/>
      <c r="FEP14" s="78"/>
      <c r="FEQ14" s="78"/>
      <c r="FER14" s="78"/>
      <c r="FES14" s="78"/>
      <c r="FET14" s="78"/>
      <c r="FEU14" s="78"/>
      <c r="FEV14" s="78"/>
      <c r="FEW14" s="78"/>
      <c r="FEX14" s="78"/>
      <c r="FEY14" s="78"/>
      <c r="FEZ14" s="78"/>
      <c r="FFA14" s="78"/>
      <c r="FFB14" s="78"/>
      <c r="FFC14" s="78"/>
      <c r="FFD14" s="78"/>
      <c r="FFE14" s="78"/>
      <c r="FFF14" s="78"/>
      <c r="FFG14" s="78"/>
      <c r="FFH14" s="78"/>
      <c r="FFI14" s="78"/>
      <c r="FFJ14" s="78"/>
      <c r="FFK14" s="78"/>
      <c r="FFL14" s="78"/>
      <c r="FFM14" s="78"/>
      <c r="FFN14" s="78"/>
      <c r="FFO14" s="78"/>
      <c r="FFP14" s="78"/>
      <c r="FFQ14" s="78"/>
      <c r="FFR14" s="78"/>
      <c r="FFS14" s="78"/>
      <c r="FFT14" s="78"/>
      <c r="FFU14" s="78"/>
      <c r="FFV14" s="78"/>
      <c r="FFW14" s="78"/>
      <c r="FFX14" s="78"/>
      <c r="FFY14" s="78"/>
      <c r="FFZ14" s="78"/>
      <c r="FGA14" s="78"/>
      <c r="FGB14" s="78"/>
      <c r="FGC14" s="78"/>
      <c r="FGD14" s="78"/>
      <c r="FGE14" s="78"/>
      <c r="FGF14" s="78"/>
      <c r="FGG14" s="78"/>
      <c r="FGH14" s="78"/>
      <c r="FGI14" s="78"/>
      <c r="FGJ14" s="78"/>
      <c r="FGK14" s="78"/>
      <c r="FGL14" s="78"/>
      <c r="FGM14" s="78"/>
      <c r="FGN14" s="78"/>
      <c r="FGO14" s="78"/>
      <c r="FGP14" s="78"/>
      <c r="FGQ14" s="78"/>
      <c r="FGR14" s="78"/>
      <c r="FGS14" s="78"/>
      <c r="FGT14" s="78"/>
      <c r="FGU14" s="78"/>
      <c r="FGV14" s="78"/>
      <c r="FGW14" s="78"/>
      <c r="FGX14" s="78"/>
      <c r="FGY14" s="78"/>
      <c r="FGZ14" s="78"/>
      <c r="FHA14" s="78"/>
      <c r="FHB14" s="78"/>
      <c r="FHC14" s="78"/>
      <c r="FHD14" s="78"/>
      <c r="FHE14" s="78"/>
      <c r="FHF14" s="78"/>
      <c r="FHG14" s="78"/>
      <c r="FHH14" s="78"/>
      <c r="FHI14" s="78"/>
      <c r="FHJ14" s="78"/>
      <c r="FHK14" s="78"/>
      <c r="FHL14" s="78"/>
      <c r="FHM14" s="78"/>
      <c r="FHN14" s="78"/>
      <c r="FHO14" s="78"/>
      <c r="FHP14" s="78"/>
      <c r="FHQ14" s="78"/>
      <c r="FHR14" s="78"/>
      <c r="FHS14" s="78"/>
      <c r="FHT14" s="78"/>
      <c r="FHU14" s="78"/>
      <c r="FHV14" s="78"/>
      <c r="FHW14" s="78"/>
      <c r="FHX14" s="78"/>
      <c r="FHY14" s="78"/>
      <c r="FHZ14" s="78"/>
      <c r="FIA14" s="78"/>
      <c r="FIB14" s="78"/>
      <c r="FIC14" s="78"/>
      <c r="FID14" s="78"/>
      <c r="FIE14" s="78"/>
      <c r="FIF14" s="78"/>
      <c r="FIG14" s="78"/>
      <c r="FIH14" s="78"/>
      <c r="FII14" s="78"/>
      <c r="FIJ14" s="78"/>
      <c r="FIK14" s="78"/>
      <c r="FIL14" s="78"/>
      <c r="FIM14" s="78"/>
      <c r="FIN14" s="78"/>
      <c r="FIO14" s="78"/>
      <c r="FIP14" s="78"/>
      <c r="FIQ14" s="78"/>
      <c r="FIR14" s="78"/>
      <c r="FIS14" s="78"/>
      <c r="FIT14" s="78"/>
      <c r="FIU14" s="78"/>
      <c r="FIV14" s="78"/>
      <c r="FIW14" s="78"/>
      <c r="FIX14" s="78"/>
      <c r="FIY14" s="78"/>
      <c r="FIZ14" s="78"/>
      <c r="FJA14" s="78"/>
      <c r="FJB14" s="78"/>
      <c r="FJC14" s="78"/>
      <c r="FJD14" s="78"/>
      <c r="FJE14" s="78"/>
      <c r="FJF14" s="78"/>
      <c r="FJG14" s="78"/>
      <c r="FJH14" s="78"/>
      <c r="FJI14" s="78"/>
      <c r="FJJ14" s="78"/>
      <c r="FJK14" s="78"/>
      <c r="FJL14" s="78"/>
      <c r="FJM14" s="78"/>
      <c r="FJN14" s="78"/>
      <c r="FJO14" s="78"/>
      <c r="FJP14" s="78"/>
      <c r="FJQ14" s="78"/>
      <c r="FJR14" s="78"/>
      <c r="FJS14" s="78"/>
      <c r="FJT14" s="78"/>
      <c r="FJU14" s="78"/>
      <c r="FJV14" s="78"/>
      <c r="FJW14" s="78"/>
      <c r="FJX14" s="78"/>
      <c r="FJY14" s="78"/>
      <c r="FJZ14" s="78"/>
      <c r="FKA14" s="78"/>
      <c r="FKB14" s="78"/>
      <c r="FKC14" s="78"/>
      <c r="FKD14" s="78"/>
      <c r="FKE14" s="78"/>
      <c r="FKF14" s="78"/>
      <c r="FKG14" s="78"/>
      <c r="FKH14" s="78"/>
      <c r="FKI14" s="78"/>
      <c r="FKJ14" s="78"/>
      <c r="FKK14" s="78"/>
      <c r="FKL14" s="78"/>
      <c r="FKM14" s="78"/>
      <c r="FKN14" s="78"/>
      <c r="FKO14" s="78"/>
      <c r="FKP14" s="78"/>
      <c r="FKQ14" s="78"/>
      <c r="FKR14" s="78"/>
      <c r="FKS14" s="78"/>
      <c r="FKT14" s="78"/>
      <c r="FKU14" s="78"/>
      <c r="FKV14" s="78"/>
      <c r="FKW14" s="78"/>
      <c r="FKX14" s="78"/>
      <c r="FKY14" s="78"/>
      <c r="FKZ14" s="78"/>
      <c r="FLA14" s="78"/>
      <c r="FLB14" s="78"/>
      <c r="FLC14" s="78"/>
      <c r="FLD14" s="78"/>
      <c r="FLE14" s="78"/>
      <c r="FLF14" s="78"/>
      <c r="FLG14" s="78"/>
      <c r="FLH14" s="78"/>
      <c r="FLI14" s="78"/>
      <c r="FLJ14" s="78"/>
      <c r="FLK14" s="78"/>
      <c r="FLL14" s="78"/>
      <c r="FLM14" s="78"/>
      <c r="FLN14" s="78"/>
      <c r="FLO14" s="78"/>
      <c r="FLP14" s="78"/>
      <c r="FLQ14" s="78"/>
      <c r="FLR14" s="78"/>
      <c r="FLS14" s="78"/>
      <c r="FLT14" s="78"/>
      <c r="FLU14" s="78"/>
      <c r="FLV14" s="78"/>
      <c r="FLW14" s="78"/>
      <c r="FLX14" s="78"/>
      <c r="FLY14" s="78"/>
      <c r="FLZ14" s="78"/>
      <c r="FMA14" s="78"/>
      <c r="FMB14" s="78"/>
      <c r="FMC14" s="78"/>
      <c r="FMD14" s="78"/>
      <c r="FME14" s="78"/>
      <c r="FMF14" s="78"/>
      <c r="FMG14" s="78"/>
      <c r="FMH14" s="78"/>
      <c r="FMI14" s="78"/>
      <c r="FMJ14" s="78"/>
      <c r="FMK14" s="78"/>
      <c r="FML14" s="78"/>
      <c r="FMM14" s="78"/>
      <c r="FMN14" s="78"/>
      <c r="FMO14" s="78"/>
      <c r="FMP14" s="78"/>
      <c r="FMQ14" s="78"/>
      <c r="FMR14" s="78"/>
      <c r="FMS14" s="78"/>
      <c r="FMT14" s="78"/>
      <c r="FMU14" s="78"/>
      <c r="FMV14" s="78"/>
      <c r="FMW14" s="78"/>
      <c r="FMX14" s="78"/>
      <c r="FMY14" s="78"/>
      <c r="FMZ14" s="78"/>
      <c r="FNA14" s="78"/>
      <c r="FNB14" s="78"/>
      <c r="FNC14" s="78"/>
      <c r="FND14" s="78"/>
      <c r="FNE14" s="78"/>
      <c r="FNF14" s="78"/>
      <c r="FNG14" s="78"/>
      <c r="FNH14" s="78"/>
      <c r="FNI14" s="78"/>
      <c r="FNJ14" s="78"/>
      <c r="FNK14" s="78"/>
      <c r="FNL14" s="78"/>
      <c r="FNM14" s="78"/>
      <c r="FNN14" s="78"/>
      <c r="FNO14" s="78"/>
      <c r="FNP14" s="78"/>
      <c r="FNQ14" s="78"/>
      <c r="FNR14" s="78"/>
      <c r="FNS14" s="78"/>
      <c r="FNT14" s="78"/>
      <c r="FNU14" s="78"/>
      <c r="FNV14" s="78"/>
      <c r="FNW14" s="78"/>
      <c r="FNX14" s="78"/>
      <c r="FNY14" s="78"/>
      <c r="FNZ14" s="78"/>
      <c r="FOA14" s="78"/>
      <c r="FOB14" s="78"/>
      <c r="FOC14" s="78"/>
      <c r="FOD14" s="78"/>
      <c r="FOE14" s="78"/>
      <c r="FOF14" s="78"/>
      <c r="FOG14" s="78"/>
      <c r="FOH14" s="78"/>
      <c r="FOI14" s="78"/>
      <c r="FOJ14" s="78"/>
      <c r="FOK14" s="78"/>
      <c r="FOL14" s="78"/>
      <c r="FOM14" s="78"/>
      <c r="FON14" s="78"/>
      <c r="FOO14" s="78"/>
      <c r="FOP14" s="78"/>
      <c r="FOQ14" s="78"/>
      <c r="FOR14" s="78"/>
      <c r="FOS14" s="78"/>
      <c r="FOT14" s="78"/>
      <c r="FOU14" s="78"/>
      <c r="FOV14" s="78"/>
      <c r="FOW14" s="78"/>
      <c r="FOX14" s="78"/>
      <c r="FOY14" s="78"/>
      <c r="FOZ14" s="78"/>
      <c r="FPA14" s="78"/>
      <c r="FPB14" s="78"/>
      <c r="FPC14" s="78"/>
      <c r="FPD14" s="78"/>
      <c r="FPE14" s="78"/>
      <c r="FPF14" s="78"/>
      <c r="FPG14" s="78"/>
      <c r="FPH14" s="78"/>
      <c r="FPI14" s="78"/>
      <c r="FPJ14" s="78"/>
      <c r="FPK14" s="78"/>
      <c r="FPL14" s="78"/>
      <c r="FPM14" s="78"/>
      <c r="FPN14" s="78"/>
      <c r="FPO14" s="78"/>
      <c r="FPP14" s="78"/>
      <c r="FPQ14" s="78"/>
      <c r="FPR14" s="78"/>
      <c r="FPS14" s="78"/>
      <c r="FPT14" s="78"/>
      <c r="FPU14" s="78"/>
      <c r="FPV14" s="78"/>
      <c r="FPW14" s="78"/>
      <c r="FPX14" s="78"/>
      <c r="FPY14" s="78"/>
      <c r="FPZ14" s="78"/>
      <c r="FQA14" s="78"/>
      <c r="FQB14" s="78"/>
      <c r="FQC14" s="78"/>
      <c r="FQD14" s="78"/>
      <c r="FQE14" s="78"/>
      <c r="FQF14" s="78"/>
      <c r="FQG14" s="78"/>
      <c r="FQH14" s="78"/>
      <c r="FQI14" s="78"/>
      <c r="FQJ14" s="78"/>
      <c r="FQK14" s="78"/>
      <c r="FQL14" s="78"/>
      <c r="FQM14" s="78"/>
      <c r="FQN14" s="78"/>
      <c r="FQO14" s="78"/>
      <c r="FQP14" s="78"/>
      <c r="FQQ14" s="78"/>
      <c r="FQR14" s="78"/>
      <c r="FQS14" s="78"/>
      <c r="FQT14" s="78"/>
      <c r="FQU14" s="78"/>
      <c r="FQV14" s="78"/>
      <c r="FQW14" s="78"/>
      <c r="FQX14" s="78"/>
      <c r="FQY14" s="78"/>
      <c r="FQZ14" s="78"/>
      <c r="FRA14" s="78"/>
      <c r="FRB14" s="78"/>
      <c r="FRC14" s="78"/>
      <c r="FRD14" s="78"/>
      <c r="FRE14" s="78"/>
      <c r="FRF14" s="78"/>
      <c r="FRG14" s="78"/>
      <c r="FRH14" s="78"/>
      <c r="FRI14" s="78"/>
      <c r="FRJ14" s="78"/>
      <c r="FRK14" s="78"/>
      <c r="FRL14" s="78"/>
      <c r="FRM14" s="78"/>
      <c r="FRN14" s="78"/>
      <c r="FRO14" s="78"/>
      <c r="FRP14" s="78"/>
      <c r="FRQ14" s="78"/>
      <c r="FRR14" s="78"/>
      <c r="FRS14" s="78"/>
      <c r="FRT14" s="78"/>
      <c r="FRU14" s="78"/>
      <c r="FRV14" s="78"/>
      <c r="FRW14" s="78"/>
      <c r="FRX14" s="78"/>
      <c r="FRY14" s="78"/>
      <c r="FRZ14" s="78"/>
      <c r="FSA14" s="78"/>
      <c r="FSB14" s="78"/>
      <c r="FSC14" s="78"/>
      <c r="FSD14" s="78"/>
      <c r="FSE14" s="78"/>
      <c r="FSF14" s="78"/>
      <c r="FSG14" s="78"/>
      <c r="FSH14" s="78"/>
      <c r="FSI14" s="78"/>
      <c r="FSJ14" s="78"/>
      <c r="FSK14" s="78"/>
      <c r="FSL14" s="78"/>
      <c r="FSM14" s="78"/>
      <c r="FSN14" s="78"/>
      <c r="FSO14" s="78"/>
      <c r="FSP14" s="78"/>
      <c r="FSQ14" s="78"/>
      <c r="FSR14" s="78"/>
      <c r="FSS14" s="78"/>
      <c r="FST14" s="78"/>
      <c r="FSU14" s="78"/>
      <c r="FSV14" s="78"/>
      <c r="FSW14" s="78"/>
      <c r="FSX14" s="78"/>
      <c r="FSY14" s="78"/>
      <c r="FSZ14" s="78"/>
      <c r="FTA14" s="78"/>
      <c r="FTB14" s="78"/>
      <c r="FTC14" s="78"/>
      <c r="FTD14" s="78"/>
      <c r="FTE14" s="78"/>
      <c r="FTF14" s="78"/>
      <c r="FTG14" s="78"/>
      <c r="FTH14" s="78"/>
      <c r="FTI14" s="78"/>
      <c r="FTJ14" s="78"/>
      <c r="FTK14" s="78"/>
      <c r="FTL14" s="78"/>
      <c r="FTM14" s="78"/>
      <c r="FTN14" s="78"/>
      <c r="FTO14" s="78"/>
      <c r="FTP14" s="78"/>
      <c r="FTQ14" s="78"/>
      <c r="FTR14" s="78"/>
      <c r="FTS14" s="78"/>
      <c r="FTT14" s="78"/>
      <c r="FTU14" s="78"/>
      <c r="FTV14" s="78"/>
      <c r="FTW14" s="78"/>
      <c r="FTX14" s="78"/>
      <c r="FTY14" s="78"/>
      <c r="FTZ14" s="78"/>
      <c r="FUA14" s="78"/>
      <c r="FUB14" s="78"/>
      <c r="FUC14" s="78"/>
      <c r="FUD14" s="78"/>
      <c r="FUE14" s="78"/>
      <c r="FUF14" s="78"/>
      <c r="FUG14" s="78"/>
      <c r="FUH14" s="78"/>
      <c r="FUI14" s="78"/>
      <c r="FUJ14" s="78"/>
      <c r="FUK14" s="78"/>
      <c r="FUL14" s="78"/>
      <c r="FUM14" s="78"/>
      <c r="FUN14" s="78"/>
      <c r="FUO14" s="78"/>
      <c r="FUP14" s="78"/>
      <c r="FUQ14" s="78"/>
      <c r="FUR14" s="78"/>
      <c r="FUS14" s="78"/>
      <c r="FUT14" s="78"/>
      <c r="FUU14" s="78"/>
      <c r="FUV14" s="78"/>
      <c r="FUW14" s="78"/>
      <c r="FUX14" s="78"/>
      <c r="FUY14" s="78"/>
      <c r="FUZ14" s="78"/>
      <c r="FVA14" s="78"/>
      <c r="FVB14" s="78"/>
      <c r="FVC14" s="78"/>
      <c r="FVD14" s="78"/>
      <c r="FVE14" s="78"/>
      <c r="FVF14" s="78"/>
      <c r="FVG14" s="78"/>
      <c r="FVH14" s="78"/>
      <c r="FVI14" s="78"/>
      <c r="FVJ14" s="78"/>
      <c r="FVK14" s="78"/>
      <c r="FVL14" s="78"/>
      <c r="FVM14" s="78"/>
      <c r="FVN14" s="78"/>
      <c r="FVO14" s="78"/>
      <c r="FVP14" s="78"/>
      <c r="FVQ14" s="78"/>
      <c r="FVR14" s="78"/>
      <c r="FVS14" s="78"/>
      <c r="FVT14" s="78"/>
      <c r="FVU14" s="78"/>
      <c r="FVV14" s="78"/>
      <c r="FVW14" s="78"/>
      <c r="FVX14" s="78"/>
      <c r="FVY14" s="78"/>
      <c r="FVZ14" s="78"/>
      <c r="FWA14" s="78"/>
      <c r="FWB14" s="78"/>
      <c r="FWC14" s="78"/>
      <c r="FWD14" s="78"/>
      <c r="FWE14" s="78"/>
      <c r="FWF14" s="78"/>
      <c r="FWG14" s="78"/>
      <c r="FWH14" s="78"/>
      <c r="FWI14" s="78"/>
      <c r="FWJ14" s="78"/>
      <c r="FWK14" s="78"/>
      <c r="FWL14" s="78"/>
      <c r="FWM14" s="78"/>
      <c r="FWN14" s="78"/>
      <c r="FWO14" s="78"/>
      <c r="FWP14" s="78"/>
      <c r="FWQ14" s="78"/>
      <c r="FWR14" s="78"/>
      <c r="FWS14" s="78"/>
      <c r="FWT14" s="78"/>
      <c r="FWU14" s="78"/>
      <c r="FWV14" s="78"/>
      <c r="FWW14" s="78"/>
      <c r="FWX14" s="78"/>
      <c r="FWY14" s="78"/>
      <c r="FWZ14" s="78"/>
      <c r="FXA14" s="78"/>
      <c r="FXB14" s="78"/>
      <c r="FXC14" s="78"/>
      <c r="FXD14" s="78"/>
      <c r="FXE14" s="78"/>
      <c r="FXF14" s="78"/>
      <c r="FXG14" s="78"/>
      <c r="FXH14" s="78"/>
      <c r="FXI14" s="78"/>
      <c r="FXJ14" s="78"/>
      <c r="FXK14" s="78"/>
      <c r="FXL14" s="78"/>
      <c r="FXM14" s="78"/>
      <c r="FXN14" s="78"/>
      <c r="FXO14" s="78"/>
      <c r="FXP14" s="78"/>
      <c r="FXQ14" s="78"/>
      <c r="FXR14" s="78"/>
      <c r="FXS14" s="78"/>
      <c r="FXT14" s="78"/>
      <c r="FXU14" s="78"/>
      <c r="FXV14" s="78"/>
      <c r="FXW14" s="78"/>
      <c r="FXX14" s="78"/>
      <c r="FXY14" s="78"/>
      <c r="FXZ14" s="78"/>
      <c r="FYA14" s="78"/>
      <c r="FYB14" s="78"/>
      <c r="FYC14" s="78"/>
      <c r="FYD14" s="78"/>
      <c r="FYE14" s="78"/>
      <c r="FYF14" s="78"/>
      <c r="FYG14" s="78"/>
      <c r="FYH14" s="78"/>
      <c r="FYI14" s="78"/>
      <c r="FYJ14" s="78"/>
      <c r="FYK14" s="78"/>
      <c r="FYL14" s="78"/>
      <c r="FYM14" s="78"/>
      <c r="FYN14" s="78"/>
      <c r="FYO14" s="78"/>
      <c r="FYP14" s="78"/>
      <c r="FYQ14" s="78"/>
      <c r="FYR14" s="78"/>
      <c r="FYS14" s="78"/>
      <c r="FYT14" s="78"/>
      <c r="FYU14" s="78"/>
      <c r="FYV14" s="78"/>
      <c r="FYW14" s="78"/>
      <c r="FYX14" s="78"/>
      <c r="FYY14" s="78"/>
      <c r="FYZ14" s="78"/>
      <c r="FZA14" s="78"/>
      <c r="FZB14" s="78"/>
      <c r="FZC14" s="78"/>
      <c r="FZD14" s="78"/>
      <c r="FZE14" s="78"/>
      <c r="FZF14" s="78"/>
      <c r="FZG14" s="78"/>
      <c r="FZH14" s="78"/>
      <c r="FZI14" s="78"/>
      <c r="FZJ14" s="78"/>
      <c r="FZK14" s="78"/>
      <c r="FZL14" s="78"/>
      <c r="FZM14" s="78"/>
      <c r="FZN14" s="78"/>
      <c r="FZO14" s="78"/>
      <c r="FZP14" s="78"/>
      <c r="FZQ14" s="78"/>
      <c r="FZR14" s="78"/>
      <c r="FZS14" s="78"/>
      <c r="FZT14" s="78"/>
      <c r="FZU14" s="78"/>
      <c r="FZV14" s="78"/>
      <c r="FZW14" s="78"/>
      <c r="FZX14" s="78"/>
      <c r="FZY14" s="78"/>
      <c r="FZZ14" s="78"/>
      <c r="GAA14" s="78"/>
      <c r="GAB14" s="78"/>
      <c r="GAC14" s="78"/>
      <c r="GAD14" s="78"/>
      <c r="GAE14" s="78"/>
      <c r="GAF14" s="78"/>
      <c r="GAG14" s="78"/>
      <c r="GAH14" s="78"/>
      <c r="GAI14" s="78"/>
      <c r="GAJ14" s="78"/>
      <c r="GAK14" s="78"/>
      <c r="GAL14" s="78"/>
      <c r="GAM14" s="78"/>
      <c r="GAN14" s="78"/>
      <c r="GAO14" s="78"/>
      <c r="GAP14" s="78"/>
      <c r="GAQ14" s="78"/>
      <c r="GAR14" s="78"/>
      <c r="GAS14" s="78"/>
      <c r="GAT14" s="78"/>
      <c r="GAU14" s="78"/>
      <c r="GAV14" s="78"/>
      <c r="GAW14" s="78"/>
      <c r="GAX14" s="78"/>
      <c r="GAY14" s="78"/>
      <c r="GAZ14" s="78"/>
      <c r="GBA14" s="78"/>
      <c r="GBB14" s="78"/>
      <c r="GBC14" s="78"/>
      <c r="GBD14" s="78"/>
      <c r="GBE14" s="78"/>
      <c r="GBF14" s="78"/>
      <c r="GBG14" s="78"/>
      <c r="GBH14" s="78"/>
      <c r="GBI14" s="78"/>
      <c r="GBJ14" s="78"/>
      <c r="GBK14" s="78"/>
      <c r="GBL14" s="78"/>
      <c r="GBM14" s="78"/>
      <c r="GBN14" s="78"/>
      <c r="GBO14" s="78"/>
      <c r="GBP14" s="78"/>
      <c r="GBQ14" s="78"/>
      <c r="GBR14" s="78"/>
      <c r="GBS14" s="78"/>
      <c r="GBT14" s="78"/>
      <c r="GBU14" s="78"/>
      <c r="GBV14" s="78"/>
      <c r="GBW14" s="78"/>
      <c r="GBX14" s="78"/>
      <c r="GBY14" s="78"/>
      <c r="GBZ14" s="78"/>
      <c r="GCA14" s="78"/>
      <c r="GCB14" s="78"/>
      <c r="GCC14" s="78"/>
      <c r="GCD14" s="78"/>
      <c r="GCE14" s="78"/>
      <c r="GCF14" s="78"/>
      <c r="GCG14" s="78"/>
      <c r="GCH14" s="78"/>
      <c r="GCI14" s="78"/>
      <c r="GCJ14" s="78"/>
      <c r="GCK14" s="78"/>
      <c r="GCL14" s="78"/>
      <c r="GCM14" s="78"/>
      <c r="GCN14" s="78"/>
      <c r="GCO14" s="78"/>
      <c r="GCP14" s="78"/>
      <c r="GCQ14" s="78"/>
      <c r="GCR14" s="78"/>
      <c r="GCS14" s="78"/>
      <c r="GCT14" s="78"/>
      <c r="GCU14" s="78"/>
      <c r="GCV14" s="78"/>
      <c r="GCW14" s="78"/>
      <c r="GCX14" s="78"/>
      <c r="GCY14" s="78"/>
      <c r="GCZ14" s="78"/>
      <c r="GDA14" s="78"/>
      <c r="GDB14" s="78"/>
      <c r="GDC14" s="78"/>
      <c r="GDD14" s="78"/>
      <c r="GDE14" s="78"/>
      <c r="GDF14" s="78"/>
      <c r="GDG14" s="78"/>
      <c r="GDH14" s="78"/>
      <c r="GDI14" s="78"/>
      <c r="GDJ14" s="78"/>
      <c r="GDK14" s="78"/>
      <c r="GDL14" s="78"/>
      <c r="GDM14" s="78"/>
      <c r="GDN14" s="78"/>
      <c r="GDO14" s="78"/>
      <c r="GDP14" s="78"/>
      <c r="GDQ14" s="78"/>
      <c r="GDR14" s="78"/>
      <c r="GDS14" s="78"/>
      <c r="GDT14" s="78"/>
      <c r="GDU14" s="78"/>
      <c r="GDV14" s="78"/>
      <c r="GDW14" s="78"/>
      <c r="GDX14" s="78"/>
      <c r="GDY14" s="78"/>
      <c r="GDZ14" s="78"/>
      <c r="GEA14" s="78"/>
      <c r="GEB14" s="78"/>
      <c r="GEC14" s="78"/>
      <c r="GED14" s="78"/>
      <c r="GEE14" s="78"/>
      <c r="GEF14" s="78"/>
      <c r="GEG14" s="78"/>
      <c r="GEH14" s="78"/>
      <c r="GEI14" s="78"/>
      <c r="GEJ14" s="78"/>
      <c r="GEK14" s="78"/>
      <c r="GEL14" s="78"/>
      <c r="GEM14" s="78"/>
      <c r="GEN14" s="78"/>
      <c r="GEO14" s="78"/>
      <c r="GEP14" s="78"/>
      <c r="GEQ14" s="78"/>
      <c r="GER14" s="78"/>
      <c r="GES14" s="78"/>
      <c r="GET14" s="78"/>
      <c r="GEU14" s="78"/>
      <c r="GEV14" s="78"/>
      <c r="GEW14" s="78"/>
      <c r="GEX14" s="78"/>
      <c r="GEY14" s="78"/>
      <c r="GEZ14" s="78"/>
      <c r="GFA14" s="78"/>
      <c r="GFB14" s="78"/>
      <c r="GFC14" s="78"/>
      <c r="GFD14" s="78"/>
      <c r="GFE14" s="78"/>
      <c r="GFF14" s="78"/>
      <c r="GFG14" s="78"/>
      <c r="GFH14" s="78"/>
      <c r="GFI14" s="78"/>
      <c r="GFJ14" s="78"/>
      <c r="GFK14" s="78"/>
      <c r="GFL14" s="78"/>
      <c r="GFM14" s="78"/>
      <c r="GFN14" s="78"/>
      <c r="GFO14" s="78"/>
      <c r="GFP14" s="78"/>
      <c r="GFQ14" s="78"/>
      <c r="GFR14" s="78"/>
      <c r="GFS14" s="78"/>
      <c r="GFT14" s="78"/>
      <c r="GFU14" s="78"/>
      <c r="GFV14" s="78"/>
      <c r="GFW14" s="78"/>
      <c r="GFX14" s="78"/>
      <c r="GFY14" s="78"/>
      <c r="GFZ14" s="78"/>
      <c r="GGA14" s="78"/>
      <c r="GGB14" s="78"/>
      <c r="GGC14" s="78"/>
      <c r="GGD14" s="78"/>
      <c r="GGE14" s="78"/>
      <c r="GGF14" s="78"/>
      <c r="GGG14" s="78"/>
      <c r="GGH14" s="78"/>
      <c r="GGI14" s="78"/>
      <c r="GGJ14" s="78"/>
      <c r="GGK14" s="78"/>
      <c r="GGL14" s="78"/>
      <c r="GGM14" s="78"/>
      <c r="GGN14" s="78"/>
      <c r="GGO14" s="78"/>
      <c r="GGP14" s="78"/>
      <c r="GGQ14" s="78"/>
      <c r="GGR14" s="78"/>
      <c r="GGS14" s="78"/>
      <c r="GGT14" s="78"/>
      <c r="GGU14" s="78"/>
      <c r="GGV14" s="78"/>
      <c r="GGW14" s="78"/>
      <c r="GGX14" s="78"/>
      <c r="GGY14" s="78"/>
      <c r="GGZ14" s="78"/>
      <c r="GHA14" s="78"/>
      <c r="GHB14" s="78"/>
      <c r="GHC14" s="78"/>
      <c r="GHD14" s="78"/>
      <c r="GHE14" s="78"/>
      <c r="GHF14" s="78"/>
      <c r="GHG14" s="78"/>
      <c r="GHH14" s="78"/>
      <c r="GHI14" s="78"/>
      <c r="GHJ14" s="78"/>
      <c r="GHK14" s="78"/>
      <c r="GHL14" s="78"/>
      <c r="GHM14" s="78"/>
      <c r="GHN14" s="78"/>
      <c r="GHO14" s="78"/>
      <c r="GHP14" s="78"/>
      <c r="GHQ14" s="78"/>
      <c r="GHR14" s="78"/>
      <c r="GHS14" s="78"/>
      <c r="GHT14" s="78"/>
      <c r="GHU14" s="78"/>
      <c r="GHV14" s="78"/>
      <c r="GHW14" s="78"/>
      <c r="GHX14" s="78"/>
      <c r="GHY14" s="78"/>
      <c r="GHZ14" s="78"/>
      <c r="GIA14" s="78"/>
      <c r="GIB14" s="78"/>
      <c r="GIC14" s="78"/>
      <c r="GID14" s="78"/>
      <c r="GIE14" s="78"/>
      <c r="GIF14" s="78"/>
      <c r="GIG14" s="78"/>
      <c r="GIH14" s="78"/>
      <c r="GII14" s="78"/>
      <c r="GIJ14" s="78"/>
      <c r="GIK14" s="78"/>
      <c r="GIL14" s="78"/>
      <c r="GIM14" s="78"/>
      <c r="GIN14" s="78"/>
      <c r="GIO14" s="78"/>
      <c r="GIP14" s="78"/>
      <c r="GIQ14" s="78"/>
      <c r="GIR14" s="78"/>
      <c r="GIS14" s="78"/>
      <c r="GIT14" s="78"/>
      <c r="GIU14" s="78"/>
      <c r="GIV14" s="78"/>
      <c r="GIW14" s="78"/>
      <c r="GIX14" s="78"/>
      <c r="GIY14" s="78"/>
      <c r="GIZ14" s="78"/>
      <c r="GJA14" s="78"/>
      <c r="GJB14" s="78"/>
      <c r="GJC14" s="78"/>
      <c r="GJD14" s="78"/>
      <c r="GJE14" s="78"/>
      <c r="GJF14" s="78"/>
      <c r="GJG14" s="78"/>
      <c r="GJH14" s="78"/>
      <c r="GJI14" s="78"/>
      <c r="GJJ14" s="78"/>
      <c r="GJK14" s="78"/>
      <c r="GJL14" s="78"/>
      <c r="GJM14" s="78"/>
      <c r="GJN14" s="78"/>
      <c r="GJO14" s="78"/>
      <c r="GJP14" s="78"/>
      <c r="GJQ14" s="78"/>
      <c r="GJR14" s="78"/>
      <c r="GJS14" s="78"/>
      <c r="GJT14" s="78"/>
      <c r="GJU14" s="78"/>
      <c r="GJV14" s="78"/>
      <c r="GJW14" s="78"/>
      <c r="GJX14" s="78"/>
      <c r="GJY14" s="78"/>
      <c r="GJZ14" s="78"/>
      <c r="GKA14" s="78"/>
      <c r="GKB14" s="78"/>
      <c r="GKC14" s="78"/>
      <c r="GKD14" s="78"/>
      <c r="GKE14" s="78"/>
      <c r="GKF14" s="78"/>
      <c r="GKG14" s="78"/>
      <c r="GKH14" s="78"/>
      <c r="GKI14" s="78"/>
      <c r="GKJ14" s="78"/>
      <c r="GKK14" s="78"/>
      <c r="GKL14" s="78"/>
      <c r="GKM14" s="78"/>
      <c r="GKN14" s="78"/>
      <c r="GKO14" s="78"/>
      <c r="GKP14" s="78"/>
      <c r="GKQ14" s="78"/>
      <c r="GKR14" s="78"/>
      <c r="GKS14" s="78"/>
      <c r="GKT14" s="78"/>
      <c r="GKU14" s="78"/>
      <c r="GKV14" s="78"/>
      <c r="GKW14" s="78"/>
      <c r="GKX14" s="78"/>
      <c r="GKY14" s="78"/>
      <c r="GKZ14" s="78"/>
      <c r="GLA14" s="78"/>
      <c r="GLB14" s="78"/>
      <c r="GLC14" s="78"/>
      <c r="GLD14" s="78"/>
      <c r="GLE14" s="78"/>
      <c r="GLF14" s="78"/>
      <c r="GLG14" s="78"/>
      <c r="GLH14" s="78"/>
      <c r="GLI14" s="78"/>
      <c r="GLJ14" s="78"/>
      <c r="GLK14" s="78"/>
      <c r="GLL14" s="78"/>
      <c r="GLM14" s="78"/>
      <c r="GLN14" s="78"/>
      <c r="GLO14" s="78"/>
      <c r="GLP14" s="78"/>
      <c r="GLQ14" s="78"/>
      <c r="GLR14" s="78"/>
      <c r="GLS14" s="78"/>
      <c r="GLT14" s="78"/>
      <c r="GLU14" s="78"/>
      <c r="GLV14" s="78"/>
      <c r="GLW14" s="78"/>
      <c r="GLX14" s="78"/>
      <c r="GLY14" s="78"/>
      <c r="GLZ14" s="78"/>
      <c r="GMA14" s="78"/>
      <c r="GMB14" s="78"/>
      <c r="GMC14" s="78"/>
      <c r="GMD14" s="78"/>
      <c r="GME14" s="78"/>
      <c r="GMF14" s="78"/>
      <c r="GMG14" s="78"/>
      <c r="GMH14" s="78"/>
      <c r="GMI14" s="78"/>
      <c r="GMJ14" s="78"/>
      <c r="GMK14" s="78"/>
      <c r="GML14" s="78"/>
      <c r="GMM14" s="78"/>
      <c r="GMN14" s="78"/>
      <c r="GMO14" s="78"/>
      <c r="GMP14" s="78"/>
      <c r="GMQ14" s="78"/>
      <c r="GMR14" s="78"/>
      <c r="GMS14" s="78"/>
      <c r="GMT14" s="78"/>
      <c r="GMU14" s="78"/>
      <c r="GMV14" s="78"/>
      <c r="GMW14" s="78"/>
      <c r="GMX14" s="78"/>
      <c r="GMY14" s="78"/>
      <c r="GMZ14" s="78"/>
      <c r="GNA14" s="78"/>
      <c r="GNB14" s="78"/>
      <c r="GNC14" s="78"/>
      <c r="GND14" s="78"/>
      <c r="GNE14" s="78"/>
      <c r="GNF14" s="78"/>
      <c r="GNG14" s="78"/>
      <c r="GNH14" s="78"/>
      <c r="GNI14" s="78"/>
      <c r="GNJ14" s="78"/>
      <c r="GNK14" s="78"/>
      <c r="GNL14" s="78"/>
      <c r="GNM14" s="78"/>
      <c r="GNN14" s="78"/>
      <c r="GNO14" s="78"/>
      <c r="GNP14" s="78"/>
      <c r="GNQ14" s="78"/>
      <c r="GNR14" s="78"/>
      <c r="GNS14" s="78"/>
      <c r="GNT14" s="78"/>
      <c r="GNU14" s="78"/>
      <c r="GNV14" s="78"/>
      <c r="GNW14" s="78"/>
      <c r="GNX14" s="78"/>
      <c r="GNY14" s="78"/>
      <c r="GNZ14" s="78"/>
      <c r="GOA14" s="78"/>
      <c r="GOB14" s="78"/>
      <c r="GOC14" s="78"/>
      <c r="GOD14" s="78"/>
      <c r="GOE14" s="78"/>
      <c r="GOF14" s="78"/>
      <c r="GOG14" s="78"/>
      <c r="GOH14" s="78"/>
      <c r="GOI14" s="78"/>
      <c r="GOJ14" s="78"/>
      <c r="GOK14" s="78"/>
      <c r="GOL14" s="78"/>
      <c r="GOM14" s="78"/>
      <c r="GON14" s="78"/>
      <c r="GOO14" s="78"/>
      <c r="GOP14" s="78"/>
      <c r="GOQ14" s="78"/>
      <c r="GOR14" s="78"/>
      <c r="GOS14" s="78"/>
      <c r="GOT14" s="78"/>
      <c r="GOU14" s="78"/>
      <c r="GOV14" s="78"/>
      <c r="GOW14" s="78"/>
      <c r="GOX14" s="78"/>
      <c r="GOY14" s="78"/>
      <c r="GOZ14" s="78"/>
      <c r="GPA14" s="78"/>
      <c r="GPB14" s="78"/>
      <c r="GPC14" s="78"/>
      <c r="GPD14" s="78"/>
      <c r="GPE14" s="78"/>
      <c r="GPF14" s="78"/>
      <c r="GPG14" s="78"/>
      <c r="GPH14" s="78"/>
      <c r="GPI14" s="78"/>
      <c r="GPJ14" s="78"/>
      <c r="GPK14" s="78"/>
      <c r="GPL14" s="78"/>
      <c r="GPM14" s="78"/>
      <c r="GPN14" s="78"/>
      <c r="GPO14" s="78"/>
      <c r="GPP14" s="78"/>
      <c r="GPQ14" s="78"/>
      <c r="GPR14" s="78"/>
      <c r="GPS14" s="78"/>
      <c r="GPT14" s="78"/>
      <c r="GPU14" s="78"/>
      <c r="GPV14" s="78"/>
      <c r="GPW14" s="78"/>
      <c r="GPX14" s="78"/>
      <c r="GPY14" s="78"/>
      <c r="GPZ14" s="78"/>
      <c r="GQA14" s="78"/>
      <c r="GQB14" s="78"/>
      <c r="GQC14" s="78"/>
      <c r="GQD14" s="78"/>
      <c r="GQE14" s="78"/>
      <c r="GQF14" s="78"/>
      <c r="GQG14" s="78"/>
      <c r="GQH14" s="78"/>
      <c r="GQI14" s="78"/>
      <c r="GQJ14" s="78"/>
      <c r="GQK14" s="78"/>
      <c r="GQL14" s="78"/>
      <c r="GQM14" s="78"/>
      <c r="GQN14" s="78"/>
      <c r="GQO14" s="78"/>
      <c r="GQP14" s="78"/>
      <c r="GQQ14" s="78"/>
      <c r="GQR14" s="78"/>
      <c r="GQS14" s="78"/>
      <c r="GQT14" s="78"/>
      <c r="GQU14" s="78"/>
      <c r="GQV14" s="78"/>
      <c r="GQW14" s="78"/>
      <c r="GQX14" s="78"/>
      <c r="GQY14" s="78"/>
      <c r="GQZ14" s="78"/>
      <c r="GRA14" s="78"/>
      <c r="GRB14" s="78"/>
      <c r="GRC14" s="78"/>
      <c r="GRD14" s="78"/>
      <c r="GRE14" s="78"/>
      <c r="GRF14" s="78"/>
      <c r="GRG14" s="78"/>
      <c r="GRH14" s="78"/>
      <c r="GRI14" s="78"/>
      <c r="GRJ14" s="78"/>
      <c r="GRK14" s="78"/>
      <c r="GRL14" s="78"/>
      <c r="GRM14" s="78"/>
      <c r="GRN14" s="78"/>
      <c r="GRO14" s="78"/>
      <c r="GRP14" s="78"/>
      <c r="GRQ14" s="78"/>
      <c r="GRR14" s="78"/>
      <c r="GRS14" s="78"/>
      <c r="GRT14" s="78"/>
      <c r="GRU14" s="78"/>
      <c r="GRV14" s="78"/>
      <c r="GRW14" s="78"/>
      <c r="GRX14" s="78"/>
      <c r="GRY14" s="78"/>
      <c r="GRZ14" s="78"/>
      <c r="GSA14" s="78"/>
      <c r="GSB14" s="78"/>
      <c r="GSC14" s="78"/>
      <c r="GSD14" s="78"/>
      <c r="GSE14" s="78"/>
      <c r="GSF14" s="78"/>
      <c r="GSG14" s="78"/>
      <c r="GSH14" s="78"/>
      <c r="GSI14" s="78"/>
      <c r="GSJ14" s="78"/>
      <c r="GSK14" s="78"/>
      <c r="GSL14" s="78"/>
      <c r="GSM14" s="78"/>
      <c r="GSN14" s="78"/>
      <c r="GSO14" s="78"/>
      <c r="GSP14" s="78"/>
      <c r="GSQ14" s="78"/>
      <c r="GSR14" s="78"/>
      <c r="GSS14" s="78"/>
      <c r="GST14" s="78"/>
      <c r="GSU14" s="78"/>
      <c r="GSV14" s="78"/>
      <c r="GSW14" s="78"/>
      <c r="GSX14" s="78"/>
      <c r="GSY14" s="78"/>
      <c r="GSZ14" s="78"/>
      <c r="GTA14" s="78"/>
      <c r="GTB14" s="78"/>
      <c r="GTC14" s="78"/>
      <c r="GTD14" s="78"/>
      <c r="GTE14" s="78"/>
      <c r="GTF14" s="78"/>
      <c r="GTG14" s="78"/>
      <c r="GTH14" s="78"/>
      <c r="GTI14" s="78"/>
      <c r="GTJ14" s="78"/>
      <c r="GTK14" s="78"/>
      <c r="GTL14" s="78"/>
      <c r="GTM14" s="78"/>
      <c r="GTN14" s="78"/>
      <c r="GTO14" s="78"/>
      <c r="GTP14" s="78"/>
      <c r="GTQ14" s="78"/>
      <c r="GTR14" s="78"/>
      <c r="GTS14" s="78"/>
      <c r="GTT14" s="78"/>
      <c r="GTU14" s="78"/>
      <c r="GTV14" s="78"/>
      <c r="GTW14" s="78"/>
      <c r="GTX14" s="78"/>
      <c r="GTY14" s="78"/>
      <c r="GTZ14" s="78"/>
      <c r="GUA14" s="78"/>
      <c r="GUB14" s="78"/>
      <c r="GUC14" s="78"/>
      <c r="GUD14" s="78"/>
      <c r="GUE14" s="78"/>
      <c r="GUF14" s="78"/>
      <c r="GUG14" s="78"/>
      <c r="GUH14" s="78"/>
      <c r="GUI14" s="78"/>
      <c r="GUJ14" s="78"/>
      <c r="GUK14" s="78"/>
      <c r="GUL14" s="78"/>
      <c r="GUM14" s="78"/>
      <c r="GUN14" s="78"/>
      <c r="GUO14" s="78"/>
      <c r="GUP14" s="78"/>
      <c r="GUQ14" s="78"/>
      <c r="GUR14" s="78"/>
      <c r="GUS14" s="78"/>
      <c r="GUT14" s="78"/>
      <c r="GUU14" s="78"/>
      <c r="GUV14" s="78"/>
      <c r="GUW14" s="78"/>
      <c r="GUX14" s="78"/>
      <c r="GUY14" s="78"/>
      <c r="GUZ14" s="78"/>
      <c r="GVA14" s="78"/>
      <c r="GVB14" s="78"/>
      <c r="GVC14" s="78"/>
      <c r="GVD14" s="78"/>
      <c r="GVE14" s="78"/>
      <c r="GVF14" s="78"/>
      <c r="GVG14" s="78"/>
      <c r="GVH14" s="78"/>
      <c r="GVI14" s="78"/>
      <c r="GVJ14" s="78"/>
      <c r="GVK14" s="78"/>
      <c r="GVL14" s="78"/>
      <c r="GVM14" s="78"/>
      <c r="GVN14" s="78"/>
      <c r="GVO14" s="78"/>
      <c r="GVP14" s="78"/>
      <c r="GVQ14" s="78"/>
      <c r="GVR14" s="78"/>
      <c r="GVS14" s="78"/>
      <c r="GVT14" s="78"/>
      <c r="GVU14" s="78"/>
      <c r="GVV14" s="78"/>
      <c r="GVW14" s="78"/>
      <c r="GVX14" s="78"/>
      <c r="GVY14" s="78"/>
      <c r="GVZ14" s="78"/>
      <c r="GWA14" s="78"/>
      <c r="GWB14" s="78"/>
      <c r="GWC14" s="78"/>
      <c r="GWD14" s="78"/>
      <c r="GWE14" s="78"/>
      <c r="GWF14" s="78"/>
      <c r="GWG14" s="78"/>
      <c r="GWH14" s="78"/>
      <c r="GWI14" s="78"/>
      <c r="GWJ14" s="78"/>
      <c r="GWK14" s="78"/>
      <c r="GWL14" s="78"/>
      <c r="GWM14" s="78"/>
      <c r="GWN14" s="78"/>
      <c r="GWO14" s="78"/>
      <c r="GWP14" s="78"/>
      <c r="GWQ14" s="78"/>
      <c r="GWR14" s="78"/>
      <c r="GWS14" s="78"/>
      <c r="GWT14" s="78"/>
      <c r="GWU14" s="78"/>
      <c r="GWV14" s="78"/>
      <c r="GWW14" s="78"/>
      <c r="GWX14" s="78"/>
      <c r="GWY14" s="78"/>
      <c r="GWZ14" s="78"/>
      <c r="GXA14" s="78"/>
      <c r="GXB14" s="78"/>
      <c r="GXC14" s="78"/>
      <c r="GXD14" s="78"/>
      <c r="GXE14" s="78"/>
      <c r="GXF14" s="78"/>
      <c r="GXG14" s="78"/>
      <c r="GXH14" s="78"/>
      <c r="GXI14" s="78"/>
      <c r="GXJ14" s="78"/>
      <c r="GXK14" s="78"/>
      <c r="GXL14" s="78"/>
      <c r="GXM14" s="78"/>
      <c r="GXN14" s="78"/>
      <c r="GXO14" s="78"/>
      <c r="GXP14" s="78"/>
      <c r="GXQ14" s="78"/>
      <c r="GXR14" s="78"/>
      <c r="GXS14" s="78"/>
      <c r="GXT14" s="78"/>
      <c r="GXU14" s="78"/>
      <c r="GXV14" s="78"/>
      <c r="GXW14" s="78"/>
      <c r="GXX14" s="78"/>
      <c r="GXY14" s="78"/>
      <c r="GXZ14" s="78"/>
      <c r="GYA14" s="78"/>
      <c r="GYB14" s="78"/>
      <c r="GYC14" s="78"/>
      <c r="GYD14" s="78"/>
      <c r="GYE14" s="78"/>
      <c r="GYF14" s="78"/>
      <c r="GYG14" s="78"/>
      <c r="GYH14" s="78"/>
      <c r="GYI14" s="78"/>
      <c r="GYJ14" s="78"/>
      <c r="GYK14" s="78"/>
      <c r="GYL14" s="78"/>
      <c r="GYM14" s="78"/>
      <c r="GYN14" s="78"/>
      <c r="GYO14" s="78"/>
      <c r="GYP14" s="78"/>
      <c r="GYQ14" s="78"/>
      <c r="GYR14" s="78"/>
      <c r="GYS14" s="78"/>
      <c r="GYT14" s="78"/>
      <c r="GYU14" s="78"/>
      <c r="GYV14" s="78"/>
      <c r="GYW14" s="78"/>
      <c r="GYX14" s="78"/>
      <c r="GYY14" s="78"/>
      <c r="GYZ14" s="78"/>
      <c r="GZA14" s="78"/>
      <c r="GZB14" s="78"/>
      <c r="GZC14" s="78"/>
      <c r="GZD14" s="78"/>
      <c r="GZE14" s="78"/>
      <c r="GZF14" s="78"/>
      <c r="GZG14" s="78"/>
      <c r="GZH14" s="78"/>
      <c r="GZI14" s="78"/>
      <c r="GZJ14" s="78"/>
      <c r="GZK14" s="78"/>
      <c r="GZL14" s="78"/>
      <c r="GZM14" s="78"/>
      <c r="GZN14" s="78"/>
      <c r="GZO14" s="78"/>
      <c r="GZP14" s="78"/>
      <c r="GZQ14" s="78"/>
      <c r="GZR14" s="78"/>
      <c r="GZS14" s="78"/>
      <c r="GZT14" s="78"/>
      <c r="GZU14" s="78"/>
      <c r="GZV14" s="78"/>
      <c r="GZW14" s="78"/>
      <c r="GZX14" s="78"/>
      <c r="GZY14" s="78"/>
      <c r="GZZ14" s="78"/>
      <c r="HAA14" s="78"/>
      <c r="HAB14" s="78"/>
      <c r="HAC14" s="78"/>
      <c r="HAD14" s="78"/>
      <c r="HAE14" s="78"/>
      <c r="HAF14" s="78"/>
      <c r="HAG14" s="78"/>
      <c r="HAH14" s="78"/>
      <c r="HAI14" s="78"/>
      <c r="HAJ14" s="78"/>
      <c r="HAK14" s="78"/>
      <c r="HAL14" s="78"/>
      <c r="HAM14" s="78"/>
      <c r="HAN14" s="78"/>
      <c r="HAO14" s="78"/>
      <c r="HAP14" s="78"/>
      <c r="HAQ14" s="78"/>
      <c r="HAR14" s="78"/>
      <c r="HAS14" s="78"/>
      <c r="HAT14" s="78"/>
      <c r="HAU14" s="78"/>
      <c r="HAV14" s="78"/>
      <c r="HAW14" s="78"/>
      <c r="HAX14" s="78"/>
      <c r="HAY14" s="78"/>
      <c r="HAZ14" s="78"/>
      <c r="HBA14" s="78"/>
      <c r="HBB14" s="78"/>
      <c r="HBC14" s="78"/>
      <c r="HBD14" s="78"/>
      <c r="HBE14" s="78"/>
      <c r="HBF14" s="78"/>
      <c r="HBG14" s="78"/>
      <c r="HBH14" s="78"/>
      <c r="HBI14" s="78"/>
      <c r="HBJ14" s="78"/>
      <c r="HBK14" s="78"/>
      <c r="HBL14" s="78"/>
      <c r="HBM14" s="78"/>
      <c r="HBN14" s="78"/>
      <c r="HBO14" s="78"/>
      <c r="HBP14" s="78"/>
      <c r="HBQ14" s="78"/>
      <c r="HBR14" s="78"/>
      <c r="HBS14" s="78"/>
      <c r="HBT14" s="78"/>
      <c r="HBU14" s="78"/>
      <c r="HBV14" s="78"/>
      <c r="HBW14" s="78"/>
      <c r="HBX14" s="78"/>
      <c r="HBY14" s="78"/>
      <c r="HBZ14" s="78"/>
      <c r="HCA14" s="78"/>
      <c r="HCB14" s="78"/>
      <c r="HCC14" s="78"/>
      <c r="HCD14" s="78"/>
      <c r="HCE14" s="78"/>
      <c r="HCF14" s="78"/>
      <c r="HCG14" s="78"/>
      <c r="HCH14" s="78"/>
      <c r="HCI14" s="78"/>
      <c r="HCJ14" s="78"/>
      <c r="HCK14" s="78"/>
      <c r="HCL14" s="78"/>
      <c r="HCM14" s="78"/>
      <c r="HCN14" s="78"/>
      <c r="HCO14" s="78"/>
      <c r="HCP14" s="78"/>
      <c r="HCQ14" s="78"/>
      <c r="HCR14" s="78"/>
      <c r="HCS14" s="78"/>
      <c r="HCT14" s="78"/>
      <c r="HCU14" s="78"/>
      <c r="HCV14" s="78"/>
      <c r="HCW14" s="78"/>
      <c r="HCX14" s="78"/>
      <c r="HCY14" s="78"/>
      <c r="HCZ14" s="78"/>
      <c r="HDA14" s="78"/>
      <c r="HDB14" s="78"/>
      <c r="HDC14" s="78"/>
      <c r="HDD14" s="78"/>
      <c r="HDE14" s="78"/>
      <c r="HDF14" s="78"/>
      <c r="HDG14" s="78"/>
      <c r="HDH14" s="78"/>
      <c r="HDI14" s="78"/>
      <c r="HDJ14" s="78"/>
      <c r="HDK14" s="78"/>
      <c r="HDL14" s="78"/>
      <c r="HDM14" s="78"/>
      <c r="HDN14" s="78"/>
      <c r="HDO14" s="78"/>
      <c r="HDP14" s="78"/>
      <c r="HDQ14" s="78"/>
      <c r="HDR14" s="78"/>
      <c r="HDS14" s="78"/>
      <c r="HDT14" s="78"/>
      <c r="HDU14" s="78"/>
      <c r="HDV14" s="78"/>
      <c r="HDW14" s="78"/>
      <c r="HDX14" s="78"/>
      <c r="HDY14" s="78"/>
      <c r="HDZ14" s="78"/>
      <c r="HEA14" s="78"/>
      <c r="HEB14" s="78"/>
      <c r="HEC14" s="78"/>
      <c r="HED14" s="78"/>
      <c r="HEE14" s="78"/>
      <c r="HEF14" s="78"/>
      <c r="HEG14" s="78"/>
      <c r="HEH14" s="78"/>
      <c r="HEI14" s="78"/>
      <c r="HEJ14" s="78"/>
      <c r="HEK14" s="78"/>
      <c r="HEL14" s="78"/>
      <c r="HEM14" s="78"/>
      <c r="HEN14" s="78"/>
      <c r="HEO14" s="78"/>
      <c r="HEP14" s="78"/>
      <c r="HEQ14" s="78"/>
      <c r="HER14" s="78"/>
      <c r="HES14" s="78"/>
      <c r="HET14" s="78"/>
      <c r="HEU14" s="78"/>
      <c r="HEV14" s="78"/>
      <c r="HEW14" s="78"/>
      <c r="HEX14" s="78"/>
      <c r="HEY14" s="78"/>
      <c r="HEZ14" s="78"/>
      <c r="HFA14" s="78"/>
      <c r="HFB14" s="78"/>
      <c r="HFC14" s="78"/>
      <c r="HFD14" s="78"/>
      <c r="HFE14" s="78"/>
      <c r="HFF14" s="78"/>
      <c r="HFG14" s="78"/>
      <c r="HFH14" s="78"/>
      <c r="HFI14" s="78"/>
      <c r="HFJ14" s="78"/>
      <c r="HFK14" s="78"/>
      <c r="HFL14" s="78"/>
      <c r="HFM14" s="78"/>
      <c r="HFN14" s="78"/>
      <c r="HFO14" s="78"/>
      <c r="HFP14" s="78"/>
      <c r="HFQ14" s="78"/>
      <c r="HFR14" s="78"/>
      <c r="HFS14" s="78"/>
      <c r="HFT14" s="78"/>
      <c r="HFU14" s="78"/>
      <c r="HFV14" s="78"/>
      <c r="HFW14" s="78"/>
      <c r="HFX14" s="78"/>
      <c r="HFY14" s="78"/>
      <c r="HFZ14" s="78"/>
      <c r="HGA14" s="78"/>
      <c r="HGB14" s="78"/>
      <c r="HGC14" s="78"/>
      <c r="HGD14" s="78"/>
      <c r="HGE14" s="78"/>
      <c r="HGF14" s="78"/>
      <c r="HGG14" s="78"/>
      <c r="HGH14" s="78"/>
      <c r="HGI14" s="78"/>
      <c r="HGJ14" s="78"/>
      <c r="HGK14" s="78"/>
      <c r="HGL14" s="78"/>
      <c r="HGM14" s="78"/>
      <c r="HGN14" s="78"/>
      <c r="HGO14" s="78"/>
      <c r="HGP14" s="78"/>
      <c r="HGQ14" s="78"/>
      <c r="HGR14" s="78"/>
      <c r="HGS14" s="78"/>
      <c r="HGT14" s="78"/>
      <c r="HGU14" s="78"/>
      <c r="HGV14" s="78"/>
      <c r="HGW14" s="78"/>
      <c r="HGX14" s="78"/>
      <c r="HGY14" s="78"/>
      <c r="HGZ14" s="78"/>
      <c r="HHA14" s="78"/>
      <c r="HHB14" s="78"/>
      <c r="HHC14" s="78"/>
      <c r="HHD14" s="78"/>
      <c r="HHE14" s="78"/>
      <c r="HHF14" s="78"/>
      <c r="HHG14" s="78"/>
      <c r="HHH14" s="78"/>
      <c r="HHI14" s="78"/>
      <c r="HHJ14" s="78"/>
      <c r="HHK14" s="78"/>
      <c r="HHL14" s="78"/>
      <c r="HHM14" s="78"/>
      <c r="HHN14" s="78"/>
      <c r="HHO14" s="78"/>
      <c r="HHP14" s="78"/>
      <c r="HHQ14" s="78"/>
      <c r="HHR14" s="78"/>
      <c r="HHS14" s="78"/>
      <c r="HHT14" s="78"/>
      <c r="HHU14" s="78"/>
      <c r="HHV14" s="78"/>
      <c r="HHW14" s="78"/>
      <c r="HHX14" s="78"/>
      <c r="HHY14" s="78"/>
      <c r="HHZ14" s="78"/>
      <c r="HIA14" s="78"/>
      <c r="HIB14" s="78"/>
      <c r="HIC14" s="78"/>
      <c r="HID14" s="78"/>
      <c r="HIE14" s="78"/>
      <c r="HIF14" s="78"/>
      <c r="HIG14" s="78"/>
      <c r="HIH14" s="78"/>
      <c r="HII14" s="78"/>
      <c r="HIJ14" s="78"/>
      <c r="HIK14" s="78"/>
      <c r="HIL14" s="78"/>
      <c r="HIM14" s="78"/>
      <c r="HIN14" s="78"/>
      <c r="HIO14" s="78"/>
      <c r="HIP14" s="78"/>
      <c r="HIQ14" s="78"/>
      <c r="HIR14" s="78"/>
      <c r="HIS14" s="78"/>
      <c r="HIT14" s="78"/>
      <c r="HIU14" s="78"/>
      <c r="HIV14" s="78"/>
      <c r="HIW14" s="78"/>
      <c r="HIX14" s="78"/>
      <c r="HIY14" s="78"/>
      <c r="HIZ14" s="78"/>
      <c r="HJA14" s="78"/>
      <c r="HJB14" s="78"/>
      <c r="HJC14" s="78"/>
      <c r="HJD14" s="78"/>
      <c r="HJE14" s="78"/>
      <c r="HJF14" s="78"/>
      <c r="HJG14" s="78"/>
      <c r="HJH14" s="78"/>
      <c r="HJI14" s="78"/>
      <c r="HJJ14" s="78"/>
      <c r="HJK14" s="78"/>
      <c r="HJL14" s="78"/>
      <c r="HJM14" s="78"/>
      <c r="HJN14" s="78"/>
      <c r="HJO14" s="78"/>
      <c r="HJP14" s="78"/>
      <c r="HJQ14" s="78"/>
      <c r="HJR14" s="78"/>
      <c r="HJS14" s="78"/>
      <c r="HJT14" s="78"/>
      <c r="HJU14" s="78"/>
      <c r="HJV14" s="78"/>
      <c r="HJW14" s="78"/>
      <c r="HJX14" s="78"/>
      <c r="HJY14" s="78"/>
      <c r="HJZ14" s="78"/>
      <c r="HKA14" s="78"/>
      <c r="HKB14" s="78"/>
      <c r="HKC14" s="78"/>
      <c r="HKD14" s="78"/>
      <c r="HKE14" s="78"/>
      <c r="HKF14" s="78"/>
      <c r="HKG14" s="78"/>
      <c r="HKH14" s="78"/>
      <c r="HKI14" s="78"/>
      <c r="HKJ14" s="78"/>
      <c r="HKK14" s="78"/>
      <c r="HKL14" s="78"/>
      <c r="HKM14" s="78"/>
      <c r="HKN14" s="78"/>
      <c r="HKO14" s="78"/>
      <c r="HKP14" s="78"/>
      <c r="HKQ14" s="78"/>
      <c r="HKR14" s="78"/>
      <c r="HKS14" s="78"/>
      <c r="HKT14" s="78"/>
      <c r="HKU14" s="78"/>
      <c r="HKV14" s="78"/>
      <c r="HKW14" s="78"/>
      <c r="HKX14" s="78"/>
      <c r="HKY14" s="78"/>
      <c r="HKZ14" s="78"/>
      <c r="HLA14" s="78"/>
      <c r="HLB14" s="78"/>
      <c r="HLC14" s="78"/>
      <c r="HLD14" s="78"/>
      <c r="HLE14" s="78"/>
      <c r="HLF14" s="78"/>
      <c r="HLG14" s="78"/>
      <c r="HLH14" s="78"/>
      <c r="HLI14" s="78"/>
      <c r="HLJ14" s="78"/>
      <c r="HLK14" s="78"/>
      <c r="HLL14" s="78"/>
      <c r="HLM14" s="78"/>
      <c r="HLN14" s="78"/>
      <c r="HLO14" s="78"/>
      <c r="HLP14" s="78"/>
      <c r="HLQ14" s="78"/>
      <c r="HLR14" s="78"/>
      <c r="HLS14" s="78"/>
      <c r="HLT14" s="78"/>
      <c r="HLU14" s="78"/>
      <c r="HLV14" s="78"/>
      <c r="HLW14" s="78"/>
      <c r="HLX14" s="78"/>
      <c r="HLY14" s="78"/>
      <c r="HLZ14" s="78"/>
      <c r="HMA14" s="78"/>
      <c r="HMB14" s="78"/>
      <c r="HMC14" s="78"/>
      <c r="HMD14" s="78"/>
      <c r="HME14" s="78"/>
      <c r="HMF14" s="78"/>
      <c r="HMG14" s="78"/>
      <c r="HMH14" s="78"/>
      <c r="HMI14" s="78"/>
      <c r="HMJ14" s="78"/>
      <c r="HMK14" s="78"/>
      <c r="HML14" s="78"/>
      <c r="HMM14" s="78"/>
      <c r="HMN14" s="78"/>
      <c r="HMO14" s="78"/>
      <c r="HMP14" s="78"/>
      <c r="HMQ14" s="78"/>
      <c r="HMR14" s="78"/>
      <c r="HMS14" s="78"/>
      <c r="HMT14" s="78"/>
      <c r="HMU14" s="78"/>
      <c r="HMV14" s="78"/>
      <c r="HMW14" s="78"/>
      <c r="HMX14" s="78"/>
      <c r="HMY14" s="78"/>
      <c r="HMZ14" s="78"/>
      <c r="HNA14" s="78"/>
      <c r="HNB14" s="78"/>
      <c r="HNC14" s="78"/>
      <c r="HND14" s="78"/>
      <c r="HNE14" s="78"/>
      <c r="HNF14" s="78"/>
      <c r="HNG14" s="78"/>
      <c r="HNH14" s="78"/>
      <c r="HNI14" s="78"/>
      <c r="HNJ14" s="78"/>
      <c r="HNK14" s="78"/>
      <c r="HNL14" s="78"/>
      <c r="HNM14" s="78"/>
      <c r="HNN14" s="78"/>
      <c r="HNO14" s="78"/>
      <c r="HNP14" s="78"/>
      <c r="HNQ14" s="78"/>
      <c r="HNR14" s="78"/>
      <c r="HNS14" s="78"/>
      <c r="HNT14" s="78"/>
      <c r="HNU14" s="78"/>
      <c r="HNV14" s="78"/>
      <c r="HNW14" s="78"/>
      <c r="HNX14" s="78"/>
      <c r="HNY14" s="78"/>
      <c r="HNZ14" s="78"/>
      <c r="HOA14" s="78"/>
      <c r="HOB14" s="78"/>
      <c r="HOC14" s="78"/>
      <c r="HOD14" s="78"/>
      <c r="HOE14" s="78"/>
      <c r="HOF14" s="78"/>
      <c r="HOG14" s="78"/>
      <c r="HOH14" s="78"/>
      <c r="HOI14" s="78"/>
      <c r="HOJ14" s="78"/>
      <c r="HOK14" s="78"/>
      <c r="HOL14" s="78"/>
      <c r="HOM14" s="78"/>
      <c r="HON14" s="78"/>
      <c r="HOO14" s="78"/>
      <c r="HOP14" s="78"/>
      <c r="HOQ14" s="78"/>
      <c r="HOR14" s="78"/>
      <c r="HOS14" s="78"/>
      <c r="HOT14" s="78"/>
      <c r="HOU14" s="78"/>
      <c r="HOV14" s="78"/>
      <c r="HOW14" s="78"/>
      <c r="HOX14" s="78"/>
      <c r="HOY14" s="78"/>
      <c r="HOZ14" s="78"/>
      <c r="HPA14" s="78"/>
      <c r="HPB14" s="78"/>
      <c r="HPC14" s="78"/>
      <c r="HPD14" s="78"/>
      <c r="HPE14" s="78"/>
      <c r="HPF14" s="78"/>
      <c r="HPG14" s="78"/>
      <c r="HPH14" s="78"/>
      <c r="HPI14" s="78"/>
      <c r="HPJ14" s="78"/>
      <c r="HPK14" s="78"/>
      <c r="HPL14" s="78"/>
      <c r="HPM14" s="78"/>
      <c r="HPN14" s="78"/>
      <c r="HPO14" s="78"/>
      <c r="HPP14" s="78"/>
      <c r="HPQ14" s="78"/>
      <c r="HPR14" s="78"/>
      <c r="HPS14" s="78"/>
      <c r="HPT14" s="78"/>
      <c r="HPU14" s="78"/>
      <c r="HPV14" s="78"/>
      <c r="HPW14" s="78"/>
      <c r="HPX14" s="78"/>
      <c r="HPY14" s="78"/>
      <c r="HPZ14" s="78"/>
      <c r="HQA14" s="78"/>
      <c r="HQB14" s="78"/>
      <c r="HQC14" s="78"/>
      <c r="HQD14" s="78"/>
      <c r="HQE14" s="78"/>
      <c r="HQF14" s="78"/>
      <c r="HQG14" s="78"/>
      <c r="HQH14" s="78"/>
      <c r="HQI14" s="78"/>
      <c r="HQJ14" s="78"/>
      <c r="HQK14" s="78"/>
      <c r="HQL14" s="78"/>
      <c r="HQM14" s="78"/>
      <c r="HQN14" s="78"/>
      <c r="HQO14" s="78"/>
      <c r="HQP14" s="78"/>
      <c r="HQQ14" s="78"/>
      <c r="HQR14" s="78"/>
      <c r="HQS14" s="78"/>
      <c r="HQT14" s="78"/>
      <c r="HQU14" s="78"/>
      <c r="HQV14" s="78"/>
      <c r="HQW14" s="78"/>
      <c r="HQX14" s="78"/>
      <c r="HQY14" s="78"/>
      <c r="HQZ14" s="78"/>
      <c r="HRA14" s="78"/>
      <c r="HRB14" s="78"/>
      <c r="HRC14" s="78"/>
      <c r="HRD14" s="78"/>
      <c r="HRE14" s="78"/>
      <c r="HRF14" s="78"/>
      <c r="HRG14" s="78"/>
      <c r="HRH14" s="78"/>
      <c r="HRI14" s="78"/>
      <c r="HRJ14" s="78"/>
      <c r="HRK14" s="78"/>
      <c r="HRL14" s="78"/>
      <c r="HRM14" s="78"/>
      <c r="HRN14" s="78"/>
      <c r="HRO14" s="78"/>
      <c r="HRP14" s="78"/>
      <c r="HRQ14" s="78"/>
      <c r="HRR14" s="78"/>
      <c r="HRS14" s="78"/>
      <c r="HRT14" s="78"/>
      <c r="HRU14" s="78"/>
      <c r="HRV14" s="78"/>
      <c r="HRW14" s="78"/>
      <c r="HRX14" s="78"/>
      <c r="HRY14" s="78"/>
      <c r="HRZ14" s="78"/>
      <c r="HSA14" s="78"/>
      <c r="HSB14" s="78"/>
      <c r="HSC14" s="78"/>
      <c r="HSD14" s="78"/>
      <c r="HSE14" s="78"/>
      <c r="HSF14" s="78"/>
      <c r="HSG14" s="78"/>
      <c r="HSH14" s="78"/>
      <c r="HSI14" s="78"/>
      <c r="HSJ14" s="78"/>
      <c r="HSK14" s="78"/>
      <c r="HSL14" s="78"/>
      <c r="HSM14" s="78"/>
      <c r="HSN14" s="78"/>
      <c r="HSO14" s="78"/>
      <c r="HSP14" s="78"/>
      <c r="HSQ14" s="78"/>
      <c r="HSR14" s="78"/>
      <c r="HSS14" s="78"/>
      <c r="HST14" s="78"/>
      <c r="HSU14" s="78"/>
      <c r="HSV14" s="78"/>
      <c r="HSW14" s="78"/>
      <c r="HSX14" s="78"/>
      <c r="HSY14" s="78"/>
      <c r="HSZ14" s="78"/>
      <c r="HTA14" s="78"/>
      <c r="HTB14" s="78"/>
      <c r="HTC14" s="78"/>
      <c r="HTD14" s="78"/>
      <c r="HTE14" s="78"/>
      <c r="HTF14" s="78"/>
      <c r="HTG14" s="78"/>
      <c r="HTH14" s="78"/>
      <c r="HTI14" s="78"/>
      <c r="HTJ14" s="78"/>
      <c r="HTK14" s="78"/>
      <c r="HTL14" s="78"/>
      <c r="HTM14" s="78"/>
      <c r="HTN14" s="78"/>
      <c r="HTO14" s="78"/>
      <c r="HTP14" s="78"/>
      <c r="HTQ14" s="78"/>
      <c r="HTR14" s="78"/>
      <c r="HTS14" s="78"/>
      <c r="HTT14" s="78"/>
      <c r="HTU14" s="78"/>
      <c r="HTV14" s="78"/>
      <c r="HTW14" s="78"/>
      <c r="HTX14" s="78"/>
      <c r="HTY14" s="78"/>
      <c r="HTZ14" s="78"/>
      <c r="HUA14" s="78"/>
      <c r="HUB14" s="78"/>
      <c r="HUC14" s="78"/>
      <c r="HUD14" s="78"/>
      <c r="HUE14" s="78"/>
      <c r="HUF14" s="78"/>
      <c r="HUG14" s="78"/>
      <c r="HUH14" s="78"/>
      <c r="HUI14" s="78"/>
      <c r="HUJ14" s="78"/>
      <c r="HUK14" s="78"/>
      <c r="HUL14" s="78"/>
      <c r="HUM14" s="78"/>
      <c r="HUN14" s="78"/>
      <c r="HUO14" s="78"/>
      <c r="HUP14" s="78"/>
      <c r="HUQ14" s="78"/>
      <c r="HUR14" s="78"/>
      <c r="HUS14" s="78"/>
      <c r="HUT14" s="78"/>
      <c r="HUU14" s="78"/>
      <c r="HUV14" s="78"/>
      <c r="HUW14" s="78"/>
      <c r="HUX14" s="78"/>
      <c r="HUY14" s="78"/>
      <c r="HUZ14" s="78"/>
      <c r="HVA14" s="78"/>
      <c r="HVB14" s="78"/>
      <c r="HVC14" s="78"/>
      <c r="HVD14" s="78"/>
      <c r="HVE14" s="78"/>
      <c r="HVF14" s="78"/>
      <c r="HVG14" s="78"/>
      <c r="HVH14" s="78"/>
      <c r="HVI14" s="78"/>
      <c r="HVJ14" s="78"/>
      <c r="HVK14" s="78"/>
      <c r="HVL14" s="78"/>
      <c r="HVM14" s="78"/>
      <c r="HVN14" s="78"/>
      <c r="HVO14" s="78"/>
      <c r="HVP14" s="78"/>
      <c r="HVQ14" s="78"/>
      <c r="HVR14" s="78"/>
      <c r="HVS14" s="78"/>
      <c r="HVT14" s="78"/>
      <c r="HVU14" s="78"/>
      <c r="HVV14" s="78"/>
      <c r="HVW14" s="78"/>
      <c r="HVX14" s="78"/>
      <c r="HVY14" s="78"/>
      <c r="HVZ14" s="78"/>
      <c r="HWA14" s="78"/>
      <c r="HWB14" s="78"/>
      <c r="HWC14" s="78"/>
      <c r="HWD14" s="78"/>
      <c r="HWE14" s="78"/>
      <c r="HWF14" s="78"/>
      <c r="HWG14" s="78"/>
      <c r="HWH14" s="78"/>
      <c r="HWI14" s="78"/>
      <c r="HWJ14" s="78"/>
      <c r="HWK14" s="78"/>
      <c r="HWL14" s="78"/>
      <c r="HWM14" s="78"/>
      <c r="HWN14" s="78"/>
      <c r="HWO14" s="78"/>
      <c r="HWP14" s="78"/>
      <c r="HWQ14" s="78"/>
      <c r="HWR14" s="78"/>
      <c r="HWS14" s="78"/>
      <c r="HWT14" s="78"/>
      <c r="HWU14" s="78"/>
      <c r="HWV14" s="78"/>
      <c r="HWW14" s="78"/>
      <c r="HWX14" s="78"/>
      <c r="HWY14" s="78"/>
      <c r="HWZ14" s="78"/>
      <c r="HXA14" s="78"/>
      <c r="HXB14" s="78"/>
      <c r="HXC14" s="78"/>
      <c r="HXD14" s="78"/>
      <c r="HXE14" s="78"/>
      <c r="HXF14" s="78"/>
      <c r="HXG14" s="78"/>
      <c r="HXH14" s="78"/>
      <c r="HXI14" s="78"/>
      <c r="HXJ14" s="78"/>
      <c r="HXK14" s="78"/>
      <c r="HXL14" s="78"/>
      <c r="HXM14" s="78"/>
      <c r="HXN14" s="78"/>
      <c r="HXO14" s="78"/>
      <c r="HXP14" s="78"/>
      <c r="HXQ14" s="78"/>
      <c r="HXR14" s="78"/>
      <c r="HXS14" s="78"/>
      <c r="HXT14" s="78"/>
      <c r="HXU14" s="78"/>
      <c r="HXV14" s="78"/>
      <c r="HXW14" s="78"/>
      <c r="HXX14" s="78"/>
      <c r="HXY14" s="78"/>
      <c r="HXZ14" s="78"/>
      <c r="HYA14" s="78"/>
      <c r="HYB14" s="78"/>
      <c r="HYC14" s="78"/>
      <c r="HYD14" s="78"/>
      <c r="HYE14" s="78"/>
      <c r="HYF14" s="78"/>
      <c r="HYG14" s="78"/>
      <c r="HYH14" s="78"/>
      <c r="HYI14" s="78"/>
      <c r="HYJ14" s="78"/>
      <c r="HYK14" s="78"/>
      <c r="HYL14" s="78"/>
      <c r="HYM14" s="78"/>
      <c r="HYN14" s="78"/>
      <c r="HYO14" s="78"/>
      <c r="HYP14" s="78"/>
      <c r="HYQ14" s="78"/>
      <c r="HYR14" s="78"/>
      <c r="HYS14" s="78"/>
      <c r="HYT14" s="78"/>
      <c r="HYU14" s="78"/>
      <c r="HYV14" s="78"/>
      <c r="HYW14" s="78"/>
      <c r="HYX14" s="78"/>
      <c r="HYY14" s="78"/>
      <c r="HYZ14" s="78"/>
      <c r="HZA14" s="78"/>
      <c r="HZB14" s="78"/>
      <c r="HZC14" s="78"/>
      <c r="HZD14" s="78"/>
      <c r="HZE14" s="78"/>
      <c r="HZF14" s="78"/>
      <c r="HZG14" s="78"/>
      <c r="HZH14" s="78"/>
      <c r="HZI14" s="78"/>
      <c r="HZJ14" s="78"/>
      <c r="HZK14" s="78"/>
      <c r="HZL14" s="78"/>
      <c r="HZM14" s="78"/>
      <c r="HZN14" s="78"/>
      <c r="HZO14" s="78"/>
      <c r="HZP14" s="78"/>
      <c r="HZQ14" s="78"/>
      <c r="HZR14" s="78"/>
      <c r="HZS14" s="78"/>
      <c r="HZT14" s="78"/>
      <c r="HZU14" s="78"/>
      <c r="HZV14" s="78"/>
      <c r="HZW14" s="78"/>
      <c r="HZX14" s="78"/>
      <c r="HZY14" s="78"/>
      <c r="HZZ14" s="78"/>
      <c r="IAA14" s="78"/>
      <c r="IAB14" s="78"/>
      <c r="IAC14" s="78"/>
      <c r="IAD14" s="78"/>
      <c r="IAE14" s="78"/>
      <c r="IAF14" s="78"/>
      <c r="IAG14" s="78"/>
      <c r="IAH14" s="78"/>
      <c r="IAI14" s="78"/>
      <c r="IAJ14" s="78"/>
      <c r="IAK14" s="78"/>
      <c r="IAL14" s="78"/>
      <c r="IAM14" s="78"/>
      <c r="IAN14" s="78"/>
      <c r="IAO14" s="78"/>
      <c r="IAP14" s="78"/>
      <c r="IAQ14" s="78"/>
      <c r="IAR14" s="78"/>
      <c r="IAS14" s="78"/>
      <c r="IAT14" s="78"/>
      <c r="IAU14" s="78"/>
      <c r="IAV14" s="78"/>
      <c r="IAW14" s="78"/>
      <c r="IAX14" s="78"/>
      <c r="IAY14" s="78"/>
      <c r="IAZ14" s="78"/>
      <c r="IBA14" s="78"/>
      <c r="IBB14" s="78"/>
      <c r="IBC14" s="78"/>
      <c r="IBD14" s="78"/>
      <c r="IBE14" s="78"/>
      <c r="IBF14" s="78"/>
      <c r="IBG14" s="78"/>
      <c r="IBH14" s="78"/>
      <c r="IBI14" s="78"/>
      <c r="IBJ14" s="78"/>
      <c r="IBK14" s="78"/>
      <c r="IBL14" s="78"/>
      <c r="IBM14" s="78"/>
      <c r="IBN14" s="78"/>
      <c r="IBO14" s="78"/>
      <c r="IBP14" s="78"/>
      <c r="IBQ14" s="78"/>
      <c r="IBR14" s="78"/>
      <c r="IBS14" s="78"/>
      <c r="IBT14" s="78"/>
      <c r="IBU14" s="78"/>
      <c r="IBV14" s="78"/>
      <c r="IBW14" s="78"/>
      <c r="IBX14" s="78"/>
      <c r="IBY14" s="78"/>
      <c r="IBZ14" s="78"/>
      <c r="ICA14" s="78"/>
      <c r="ICB14" s="78"/>
      <c r="ICC14" s="78"/>
      <c r="ICD14" s="78"/>
      <c r="ICE14" s="78"/>
      <c r="ICF14" s="78"/>
      <c r="ICG14" s="78"/>
      <c r="ICH14" s="78"/>
      <c r="ICI14" s="78"/>
      <c r="ICJ14" s="78"/>
      <c r="ICK14" s="78"/>
      <c r="ICL14" s="78"/>
      <c r="ICM14" s="78"/>
      <c r="ICN14" s="78"/>
      <c r="ICO14" s="78"/>
      <c r="ICP14" s="78"/>
      <c r="ICQ14" s="78"/>
      <c r="ICR14" s="78"/>
      <c r="ICS14" s="78"/>
      <c r="ICT14" s="78"/>
      <c r="ICU14" s="78"/>
      <c r="ICV14" s="78"/>
      <c r="ICW14" s="78"/>
      <c r="ICX14" s="78"/>
      <c r="ICY14" s="78"/>
      <c r="ICZ14" s="78"/>
      <c r="IDA14" s="78"/>
      <c r="IDB14" s="78"/>
      <c r="IDC14" s="78"/>
      <c r="IDD14" s="78"/>
      <c r="IDE14" s="78"/>
      <c r="IDF14" s="78"/>
      <c r="IDG14" s="78"/>
      <c r="IDH14" s="78"/>
      <c r="IDI14" s="78"/>
      <c r="IDJ14" s="78"/>
      <c r="IDK14" s="78"/>
      <c r="IDL14" s="78"/>
      <c r="IDM14" s="78"/>
      <c r="IDN14" s="78"/>
      <c r="IDO14" s="78"/>
      <c r="IDP14" s="78"/>
      <c r="IDQ14" s="78"/>
      <c r="IDR14" s="78"/>
      <c r="IDS14" s="78"/>
      <c r="IDT14" s="78"/>
      <c r="IDU14" s="78"/>
      <c r="IDV14" s="78"/>
      <c r="IDW14" s="78"/>
      <c r="IDX14" s="78"/>
      <c r="IDY14" s="78"/>
      <c r="IDZ14" s="78"/>
      <c r="IEA14" s="78"/>
      <c r="IEB14" s="78"/>
      <c r="IEC14" s="78"/>
      <c r="IED14" s="78"/>
      <c r="IEE14" s="78"/>
      <c r="IEF14" s="78"/>
      <c r="IEG14" s="78"/>
      <c r="IEH14" s="78"/>
      <c r="IEI14" s="78"/>
      <c r="IEJ14" s="78"/>
      <c r="IEK14" s="78"/>
      <c r="IEL14" s="78"/>
      <c r="IEM14" s="78"/>
      <c r="IEN14" s="78"/>
      <c r="IEO14" s="78"/>
      <c r="IEP14" s="78"/>
      <c r="IEQ14" s="78"/>
      <c r="IER14" s="78"/>
      <c r="IES14" s="78"/>
      <c r="IET14" s="78"/>
      <c r="IEU14" s="78"/>
      <c r="IEV14" s="78"/>
      <c r="IEW14" s="78"/>
      <c r="IEX14" s="78"/>
      <c r="IEY14" s="78"/>
      <c r="IEZ14" s="78"/>
      <c r="IFA14" s="78"/>
      <c r="IFB14" s="78"/>
      <c r="IFC14" s="78"/>
      <c r="IFD14" s="78"/>
      <c r="IFE14" s="78"/>
      <c r="IFF14" s="78"/>
      <c r="IFG14" s="78"/>
      <c r="IFH14" s="78"/>
      <c r="IFI14" s="78"/>
      <c r="IFJ14" s="78"/>
      <c r="IFK14" s="78"/>
      <c r="IFL14" s="78"/>
      <c r="IFM14" s="78"/>
      <c r="IFN14" s="78"/>
      <c r="IFO14" s="78"/>
      <c r="IFP14" s="78"/>
      <c r="IFQ14" s="78"/>
      <c r="IFR14" s="78"/>
      <c r="IFS14" s="78"/>
      <c r="IFT14" s="78"/>
      <c r="IFU14" s="78"/>
      <c r="IFV14" s="78"/>
      <c r="IFW14" s="78"/>
      <c r="IFX14" s="78"/>
      <c r="IFY14" s="78"/>
      <c r="IFZ14" s="78"/>
      <c r="IGA14" s="78"/>
      <c r="IGB14" s="78"/>
      <c r="IGC14" s="78"/>
      <c r="IGD14" s="78"/>
      <c r="IGE14" s="78"/>
      <c r="IGF14" s="78"/>
      <c r="IGG14" s="78"/>
      <c r="IGH14" s="78"/>
      <c r="IGI14" s="78"/>
      <c r="IGJ14" s="78"/>
      <c r="IGK14" s="78"/>
      <c r="IGL14" s="78"/>
      <c r="IGM14" s="78"/>
      <c r="IGN14" s="78"/>
      <c r="IGO14" s="78"/>
      <c r="IGP14" s="78"/>
      <c r="IGQ14" s="78"/>
      <c r="IGR14" s="78"/>
      <c r="IGS14" s="78"/>
      <c r="IGT14" s="78"/>
      <c r="IGU14" s="78"/>
      <c r="IGV14" s="78"/>
      <c r="IGW14" s="78"/>
      <c r="IGX14" s="78"/>
      <c r="IGY14" s="78"/>
      <c r="IGZ14" s="78"/>
      <c r="IHA14" s="78"/>
      <c r="IHB14" s="78"/>
      <c r="IHC14" s="78"/>
      <c r="IHD14" s="78"/>
      <c r="IHE14" s="78"/>
      <c r="IHF14" s="78"/>
      <c r="IHG14" s="78"/>
      <c r="IHH14" s="78"/>
      <c r="IHI14" s="78"/>
      <c r="IHJ14" s="78"/>
      <c r="IHK14" s="78"/>
      <c r="IHL14" s="78"/>
      <c r="IHM14" s="78"/>
      <c r="IHN14" s="78"/>
      <c r="IHO14" s="78"/>
      <c r="IHP14" s="78"/>
      <c r="IHQ14" s="78"/>
      <c r="IHR14" s="78"/>
      <c r="IHS14" s="78"/>
      <c r="IHT14" s="78"/>
      <c r="IHU14" s="78"/>
      <c r="IHV14" s="78"/>
      <c r="IHW14" s="78"/>
      <c r="IHX14" s="78"/>
      <c r="IHY14" s="78"/>
      <c r="IHZ14" s="78"/>
      <c r="IIA14" s="78"/>
      <c r="IIB14" s="78"/>
      <c r="IIC14" s="78"/>
      <c r="IID14" s="78"/>
      <c r="IIE14" s="78"/>
      <c r="IIF14" s="78"/>
      <c r="IIG14" s="78"/>
      <c r="IIH14" s="78"/>
      <c r="III14" s="78"/>
      <c r="IIJ14" s="78"/>
      <c r="IIK14" s="78"/>
      <c r="IIL14" s="78"/>
      <c r="IIM14" s="78"/>
      <c r="IIN14" s="78"/>
      <c r="IIO14" s="78"/>
      <c r="IIP14" s="78"/>
      <c r="IIQ14" s="78"/>
      <c r="IIR14" s="78"/>
      <c r="IIS14" s="78"/>
      <c r="IIT14" s="78"/>
      <c r="IIU14" s="78"/>
      <c r="IIV14" s="78"/>
      <c r="IIW14" s="78"/>
      <c r="IIX14" s="78"/>
      <c r="IIY14" s="78"/>
      <c r="IIZ14" s="78"/>
      <c r="IJA14" s="78"/>
      <c r="IJB14" s="78"/>
      <c r="IJC14" s="78"/>
      <c r="IJD14" s="78"/>
      <c r="IJE14" s="78"/>
      <c r="IJF14" s="78"/>
      <c r="IJG14" s="78"/>
      <c r="IJH14" s="78"/>
      <c r="IJI14" s="78"/>
      <c r="IJJ14" s="78"/>
      <c r="IJK14" s="78"/>
      <c r="IJL14" s="78"/>
      <c r="IJM14" s="78"/>
      <c r="IJN14" s="78"/>
      <c r="IJO14" s="78"/>
      <c r="IJP14" s="78"/>
      <c r="IJQ14" s="78"/>
      <c r="IJR14" s="78"/>
      <c r="IJS14" s="78"/>
      <c r="IJT14" s="78"/>
      <c r="IJU14" s="78"/>
      <c r="IJV14" s="78"/>
      <c r="IJW14" s="78"/>
      <c r="IJX14" s="78"/>
      <c r="IJY14" s="78"/>
      <c r="IJZ14" s="78"/>
      <c r="IKA14" s="78"/>
      <c r="IKB14" s="78"/>
      <c r="IKC14" s="78"/>
      <c r="IKD14" s="78"/>
      <c r="IKE14" s="78"/>
      <c r="IKF14" s="78"/>
      <c r="IKG14" s="78"/>
      <c r="IKH14" s="78"/>
      <c r="IKI14" s="78"/>
      <c r="IKJ14" s="78"/>
      <c r="IKK14" s="78"/>
      <c r="IKL14" s="78"/>
      <c r="IKM14" s="78"/>
      <c r="IKN14" s="78"/>
      <c r="IKO14" s="78"/>
      <c r="IKP14" s="78"/>
      <c r="IKQ14" s="78"/>
      <c r="IKR14" s="78"/>
      <c r="IKS14" s="78"/>
      <c r="IKT14" s="78"/>
      <c r="IKU14" s="78"/>
      <c r="IKV14" s="78"/>
      <c r="IKW14" s="78"/>
      <c r="IKX14" s="78"/>
      <c r="IKY14" s="78"/>
      <c r="IKZ14" s="78"/>
      <c r="ILA14" s="78"/>
      <c r="ILB14" s="78"/>
      <c r="ILC14" s="78"/>
      <c r="ILD14" s="78"/>
      <c r="ILE14" s="78"/>
      <c r="ILF14" s="78"/>
      <c r="ILG14" s="78"/>
      <c r="ILH14" s="78"/>
      <c r="ILI14" s="78"/>
      <c r="ILJ14" s="78"/>
      <c r="ILK14" s="78"/>
      <c r="ILL14" s="78"/>
      <c r="ILM14" s="78"/>
      <c r="ILN14" s="78"/>
      <c r="ILO14" s="78"/>
      <c r="ILP14" s="78"/>
      <c r="ILQ14" s="78"/>
      <c r="ILR14" s="78"/>
      <c r="ILS14" s="78"/>
      <c r="ILT14" s="78"/>
      <c r="ILU14" s="78"/>
      <c r="ILV14" s="78"/>
      <c r="ILW14" s="78"/>
      <c r="ILX14" s="78"/>
      <c r="ILY14" s="78"/>
      <c r="ILZ14" s="78"/>
      <c r="IMA14" s="78"/>
      <c r="IMB14" s="78"/>
      <c r="IMC14" s="78"/>
      <c r="IMD14" s="78"/>
      <c r="IME14" s="78"/>
      <c r="IMF14" s="78"/>
      <c r="IMG14" s="78"/>
      <c r="IMH14" s="78"/>
      <c r="IMI14" s="78"/>
      <c r="IMJ14" s="78"/>
      <c r="IMK14" s="78"/>
      <c r="IML14" s="78"/>
      <c r="IMM14" s="78"/>
      <c r="IMN14" s="78"/>
      <c r="IMO14" s="78"/>
      <c r="IMP14" s="78"/>
      <c r="IMQ14" s="78"/>
      <c r="IMR14" s="78"/>
      <c r="IMS14" s="78"/>
      <c r="IMT14" s="78"/>
      <c r="IMU14" s="78"/>
      <c r="IMV14" s="78"/>
      <c r="IMW14" s="78"/>
      <c r="IMX14" s="78"/>
      <c r="IMY14" s="78"/>
      <c r="IMZ14" s="78"/>
      <c r="INA14" s="78"/>
      <c r="INB14" s="78"/>
      <c r="INC14" s="78"/>
      <c r="IND14" s="78"/>
      <c r="INE14" s="78"/>
      <c r="INF14" s="78"/>
      <c r="ING14" s="78"/>
      <c r="INH14" s="78"/>
      <c r="INI14" s="78"/>
      <c r="INJ14" s="78"/>
      <c r="INK14" s="78"/>
      <c r="INL14" s="78"/>
      <c r="INM14" s="78"/>
      <c r="INN14" s="78"/>
      <c r="INO14" s="78"/>
      <c r="INP14" s="78"/>
      <c r="INQ14" s="78"/>
      <c r="INR14" s="78"/>
      <c r="INS14" s="78"/>
      <c r="INT14" s="78"/>
      <c r="INU14" s="78"/>
      <c r="INV14" s="78"/>
      <c r="INW14" s="78"/>
      <c r="INX14" s="78"/>
      <c r="INY14" s="78"/>
      <c r="INZ14" s="78"/>
      <c r="IOA14" s="78"/>
      <c r="IOB14" s="78"/>
      <c r="IOC14" s="78"/>
      <c r="IOD14" s="78"/>
      <c r="IOE14" s="78"/>
      <c r="IOF14" s="78"/>
      <c r="IOG14" s="78"/>
      <c r="IOH14" s="78"/>
      <c r="IOI14" s="78"/>
      <c r="IOJ14" s="78"/>
      <c r="IOK14" s="78"/>
      <c r="IOL14" s="78"/>
      <c r="IOM14" s="78"/>
      <c r="ION14" s="78"/>
      <c r="IOO14" s="78"/>
      <c r="IOP14" s="78"/>
      <c r="IOQ14" s="78"/>
      <c r="IOR14" s="78"/>
      <c r="IOS14" s="78"/>
      <c r="IOT14" s="78"/>
      <c r="IOU14" s="78"/>
      <c r="IOV14" s="78"/>
      <c r="IOW14" s="78"/>
      <c r="IOX14" s="78"/>
      <c r="IOY14" s="78"/>
      <c r="IOZ14" s="78"/>
      <c r="IPA14" s="78"/>
      <c r="IPB14" s="78"/>
      <c r="IPC14" s="78"/>
      <c r="IPD14" s="78"/>
      <c r="IPE14" s="78"/>
      <c r="IPF14" s="78"/>
      <c r="IPG14" s="78"/>
      <c r="IPH14" s="78"/>
      <c r="IPI14" s="78"/>
      <c r="IPJ14" s="78"/>
      <c r="IPK14" s="78"/>
      <c r="IPL14" s="78"/>
      <c r="IPM14" s="78"/>
      <c r="IPN14" s="78"/>
      <c r="IPO14" s="78"/>
      <c r="IPP14" s="78"/>
      <c r="IPQ14" s="78"/>
      <c r="IPR14" s="78"/>
      <c r="IPS14" s="78"/>
      <c r="IPT14" s="78"/>
      <c r="IPU14" s="78"/>
      <c r="IPV14" s="78"/>
      <c r="IPW14" s="78"/>
      <c r="IPX14" s="78"/>
      <c r="IPY14" s="78"/>
      <c r="IPZ14" s="78"/>
      <c r="IQA14" s="78"/>
      <c r="IQB14" s="78"/>
      <c r="IQC14" s="78"/>
      <c r="IQD14" s="78"/>
      <c r="IQE14" s="78"/>
      <c r="IQF14" s="78"/>
      <c r="IQG14" s="78"/>
      <c r="IQH14" s="78"/>
      <c r="IQI14" s="78"/>
      <c r="IQJ14" s="78"/>
      <c r="IQK14" s="78"/>
      <c r="IQL14" s="78"/>
      <c r="IQM14" s="78"/>
      <c r="IQN14" s="78"/>
      <c r="IQO14" s="78"/>
      <c r="IQP14" s="78"/>
      <c r="IQQ14" s="78"/>
      <c r="IQR14" s="78"/>
      <c r="IQS14" s="78"/>
      <c r="IQT14" s="78"/>
      <c r="IQU14" s="78"/>
      <c r="IQV14" s="78"/>
      <c r="IQW14" s="78"/>
      <c r="IQX14" s="78"/>
      <c r="IQY14" s="78"/>
      <c r="IQZ14" s="78"/>
      <c r="IRA14" s="78"/>
      <c r="IRB14" s="78"/>
      <c r="IRC14" s="78"/>
      <c r="IRD14" s="78"/>
      <c r="IRE14" s="78"/>
      <c r="IRF14" s="78"/>
      <c r="IRG14" s="78"/>
      <c r="IRH14" s="78"/>
      <c r="IRI14" s="78"/>
      <c r="IRJ14" s="78"/>
      <c r="IRK14" s="78"/>
      <c r="IRL14" s="78"/>
      <c r="IRM14" s="78"/>
      <c r="IRN14" s="78"/>
      <c r="IRO14" s="78"/>
      <c r="IRP14" s="78"/>
      <c r="IRQ14" s="78"/>
      <c r="IRR14" s="78"/>
      <c r="IRS14" s="78"/>
      <c r="IRT14" s="78"/>
      <c r="IRU14" s="78"/>
      <c r="IRV14" s="78"/>
      <c r="IRW14" s="78"/>
      <c r="IRX14" s="78"/>
      <c r="IRY14" s="78"/>
      <c r="IRZ14" s="78"/>
      <c r="ISA14" s="78"/>
      <c r="ISB14" s="78"/>
      <c r="ISC14" s="78"/>
      <c r="ISD14" s="78"/>
      <c r="ISE14" s="78"/>
      <c r="ISF14" s="78"/>
      <c r="ISG14" s="78"/>
      <c r="ISH14" s="78"/>
      <c r="ISI14" s="78"/>
      <c r="ISJ14" s="78"/>
      <c r="ISK14" s="78"/>
      <c r="ISL14" s="78"/>
      <c r="ISM14" s="78"/>
      <c r="ISN14" s="78"/>
      <c r="ISO14" s="78"/>
      <c r="ISP14" s="78"/>
      <c r="ISQ14" s="78"/>
      <c r="ISR14" s="78"/>
      <c r="ISS14" s="78"/>
      <c r="IST14" s="78"/>
      <c r="ISU14" s="78"/>
      <c r="ISV14" s="78"/>
      <c r="ISW14" s="78"/>
      <c r="ISX14" s="78"/>
      <c r="ISY14" s="78"/>
      <c r="ISZ14" s="78"/>
      <c r="ITA14" s="78"/>
      <c r="ITB14" s="78"/>
      <c r="ITC14" s="78"/>
      <c r="ITD14" s="78"/>
      <c r="ITE14" s="78"/>
      <c r="ITF14" s="78"/>
      <c r="ITG14" s="78"/>
      <c r="ITH14" s="78"/>
      <c r="ITI14" s="78"/>
      <c r="ITJ14" s="78"/>
      <c r="ITK14" s="78"/>
      <c r="ITL14" s="78"/>
      <c r="ITM14" s="78"/>
      <c r="ITN14" s="78"/>
      <c r="ITO14" s="78"/>
      <c r="ITP14" s="78"/>
      <c r="ITQ14" s="78"/>
      <c r="ITR14" s="78"/>
      <c r="ITS14" s="78"/>
      <c r="ITT14" s="78"/>
      <c r="ITU14" s="78"/>
      <c r="ITV14" s="78"/>
      <c r="ITW14" s="78"/>
      <c r="ITX14" s="78"/>
      <c r="ITY14" s="78"/>
      <c r="ITZ14" s="78"/>
      <c r="IUA14" s="78"/>
      <c r="IUB14" s="78"/>
      <c r="IUC14" s="78"/>
      <c r="IUD14" s="78"/>
      <c r="IUE14" s="78"/>
      <c r="IUF14" s="78"/>
      <c r="IUG14" s="78"/>
      <c r="IUH14" s="78"/>
      <c r="IUI14" s="78"/>
      <c r="IUJ14" s="78"/>
      <c r="IUK14" s="78"/>
      <c r="IUL14" s="78"/>
      <c r="IUM14" s="78"/>
      <c r="IUN14" s="78"/>
      <c r="IUO14" s="78"/>
      <c r="IUP14" s="78"/>
      <c r="IUQ14" s="78"/>
      <c r="IUR14" s="78"/>
      <c r="IUS14" s="78"/>
      <c r="IUT14" s="78"/>
      <c r="IUU14" s="78"/>
      <c r="IUV14" s="78"/>
      <c r="IUW14" s="78"/>
      <c r="IUX14" s="78"/>
      <c r="IUY14" s="78"/>
      <c r="IUZ14" s="78"/>
      <c r="IVA14" s="78"/>
      <c r="IVB14" s="78"/>
      <c r="IVC14" s="78"/>
      <c r="IVD14" s="78"/>
      <c r="IVE14" s="78"/>
      <c r="IVF14" s="78"/>
      <c r="IVG14" s="78"/>
      <c r="IVH14" s="78"/>
      <c r="IVI14" s="78"/>
      <c r="IVJ14" s="78"/>
      <c r="IVK14" s="78"/>
      <c r="IVL14" s="78"/>
      <c r="IVM14" s="78"/>
      <c r="IVN14" s="78"/>
      <c r="IVO14" s="78"/>
      <c r="IVP14" s="78"/>
      <c r="IVQ14" s="78"/>
      <c r="IVR14" s="78"/>
      <c r="IVS14" s="78"/>
      <c r="IVT14" s="78"/>
      <c r="IVU14" s="78"/>
      <c r="IVV14" s="78"/>
      <c r="IVW14" s="78"/>
      <c r="IVX14" s="78"/>
      <c r="IVY14" s="78"/>
      <c r="IVZ14" s="78"/>
      <c r="IWA14" s="78"/>
      <c r="IWB14" s="78"/>
      <c r="IWC14" s="78"/>
      <c r="IWD14" s="78"/>
      <c r="IWE14" s="78"/>
      <c r="IWF14" s="78"/>
      <c r="IWG14" s="78"/>
      <c r="IWH14" s="78"/>
      <c r="IWI14" s="78"/>
      <c r="IWJ14" s="78"/>
      <c r="IWK14" s="78"/>
      <c r="IWL14" s="78"/>
      <c r="IWM14" s="78"/>
      <c r="IWN14" s="78"/>
      <c r="IWO14" s="78"/>
      <c r="IWP14" s="78"/>
      <c r="IWQ14" s="78"/>
      <c r="IWR14" s="78"/>
      <c r="IWS14" s="78"/>
      <c r="IWT14" s="78"/>
      <c r="IWU14" s="78"/>
      <c r="IWV14" s="78"/>
      <c r="IWW14" s="78"/>
      <c r="IWX14" s="78"/>
      <c r="IWY14" s="78"/>
      <c r="IWZ14" s="78"/>
      <c r="IXA14" s="78"/>
      <c r="IXB14" s="78"/>
      <c r="IXC14" s="78"/>
      <c r="IXD14" s="78"/>
      <c r="IXE14" s="78"/>
      <c r="IXF14" s="78"/>
      <c r="IXG14" s="78"/>
      <c r="IXH14" s="78"/>
      <c r="IXI14" s="78"/>
      <c r="IXJ14" s="78"/>
      <c r="IXK14" s="78"/>
      <c r="IXL14" s="78"/>
      <c r="IXM14" s="78"/>
      <c r="IXN14" s="78"/>
      <c r="IXO14" s="78"/>
      <c r="IXP14" s="78"/>
      <c r="IXQ14" s="78"/>
      <c r="IXR14" s="78"/>
      <c r="IXS14" s="78"/>
      <c r="IXT14" s="78"/>
      <c r="IXU14" s="78"/>
      <c r="IXV14" s="78"/>
      <c r="IXW14" s="78"/>
      <c r="IXX14" s="78"/>
      <c r="IXY14" s="78"/>
      <c r="IXZ14" s="78"/>
      <c r="IYA14" s="78"/>
      <c r="IYB14" s="78"/>
      <c r="IYC14" s="78"/>
      <c r="IYD14" s="78"/>
      <c r="IYE14" s="78"/>
      <c r="IYF14" s="78"/>
      <c r="IYG14" s="78"/>
      <c r="IYH14" s="78"/>
      <c r="IYI14" s="78"/>
      <c r="IYJ14" s="78"/>
      <c r="IYK14" s="78"/>
      <c r="IYL14" s="78"/>
      <c r="IYM14" s="78"/>
      <c r="IYN14" s="78"/>
      <c r="IYO14" s="78"/>
      <c r="IYP14" s="78"/>
      <c r="IYQ14" s="78"/>
      <c r="IYR14" s="78"/>
      <c r="IYS14" s="78"/>
      <c r="IYT14" s="78"/>
      <c r="IYU14" s="78"/>
      <c r="IYV14" s="78"/>
      <c r="IYW14" s="78"/>
      <c r="IYX14" s="78"/>
      <c r="IYY14" s="78"/>
      <c r="IYZ14" s="78"/>
      <c r="IZA14" s="78"/>
      <c r="IZB14" s="78"/>
      <c r="IZC14" s="78"/>
      <c r="IZD14" s="78"/>
      <c r="IZE14" s="78"/>
      <c r="IZF14" s="78"/>
      <c r="IZG14" s="78"/>
      <c r="IZH14" s="78"/>
      <c r="IZI14" s="78"/>
      <c r="IZJ14" s="78"/>
      <c r="IZK14" s="78"/>
      <c r="IZL14" s="78"/>
      <c r="IZM14" s="78"/>
      <c r="IZN14" s="78"/>
      <c r="IZO14" s="78"/>
      <c r="IZP14" s="78"/>
      <c r="IZQ14" s="78"/>
      <c r="IZR14" s="78"/>
      <c r="IZS14" s="78"/>
      <c r="IZT14" s="78"/>
      <c r="IZU14" s="78"/>
      <c r="IZV14" s="78"/>
      <c r="IZW14" s="78"/>
      <c r="IZX14" s="78"/>
      <c r="IZY14" s="78"/>
      <c r="IZZ14" s="78"/>
      <c r="JAA14" s="78"/>
      <c r="JAB14" s="78"/>
      <c r="JAC14" s="78"/>
      <c r="JAD14" s="78"/>
      <c r="JAE14" s="78"/>
      <c r="JAF14" s="78"/>
      <c r="JAG14" s="78"/>
      <c r="JAH14" s="78"/>
      <c r="JAI14" s="78"/>
      <c r="JAJ14" s="78"/>
      <c r="JAK14" s="78"/>
      <c r="JAL14" s="78"/>
      <c r="JAM14" s="78"/>
      <c r="JAN14" s="78"/>
      <c r="JAO14" s="78"/>
      <c r="JAP14" s="78"/>
      <c r="JAQ14" s="78"/>
      <c r="JAR14" s="78"/>
      <c r="JAS14" s="78"/>
      <c r="JAT14" s="78"/>
      <c r="JAU14" s="78"/>
      <c r="JAV14" s="78"/>
      <c r="JAW14" s="78"/>
      <c r="JAX14" s="78"/>
      <c r="JAY14" s="78"/>
      <c r="JAZ14" s="78"/>
      <c r="JBA14" s="78"/>
      <c r="JBB14" s="78"/>
      <c r="JBC14" s="78"/>
      <c r="JBD14" s="78"/>
      <c r="JBE14" s="78"/>
      <c r="JBF14" s="78"/>
      <c r="JBG14" s="78"/>
      <c r="JBH14" s="78"/>
      <c r="JBI14" s="78"/>
      <c r="JBJ14" s="78"/>
      <c r="JBK14" s="78"/>
      <c r="JBL14" s="78"/>
      <c r="JBM14" s="78"/>
      <c r="JBN14" s="78"/>
      <c r="JBO14" s="78"/>
      <c r="JBP14" s="78"/>
      <c r="JBQ14" s="78"/>
      <c r="JBR14" s="78"/>
      <c r="JBS14" s="78"/>
      <c r="JBT14" s="78"/>
      <c r="JBU14" s="78"/>
      <c r="JBV14" s="78"/>
      <c r="JBW14" s="78"/>
      <c r="JBX14" s="78"/>
      <c r="JBY14" s="78"/>
      <c r="JBZ14" s="78"/>
      <c r="JCA14" s="78"/>
      <c r="JCB14" s="78"/>
      <c r="JCC14" s="78"/>
      <c r="JCD14" s="78"/>
      <c r="JCE14" s="78"/>
      <c r="JCF14" s="78"/>
      <c r="JCG14" s="78"/>
      <c r="JCH14" s="78"/>
      <c r="JCI14" s="78"/>
      <c r="JCJ14" s="78"/>
      <c r="JCK14" s="78"/>
      <c r="JCL14" s="78"/>
      <c r="JCM14" s="78"/>
      <c r="JCN14" s="78"/>
      <c r="JCO14" s="78"/>
      <c r="JCP14" s="78"/>
      <c r="JCQ14" s="78"/>
      <c r="JCR14" s="78"/>
      <c r="JCS14" s="78"/>
      <c r="JCT14" s="78"/>
      <c r="JCU14" s="78"/>
      <c r="JCV14" s="78"/>
      <c r="JCW14" s="78"/>
      <c r="JCX14" s="78"/>
      <c r="JCY14" s="78"/>
      <c r="JCZ14" s="78"/>
      <c r="JDA14" s="78"/>
      <c r="JDB14" s="78"/>
      <c r="JDC14" s="78"/>
      <c r="JDD14" s="78"/>
      <c r="JDE14" s="78"/>
      <c r="JDF14" s="78"/>
      <c r="JDG14" s="78"/>
      <c r="JDH14" s="78"/>
      <c r="JDI14" s="78"/>
      <c r="JDJ14" s="78"/>
      <c r="JDK14" s="78"/>
      <c r="JDL14" s="78"/>
      <c r="JDM14" s="78"/>
      <c r="JDN14" s="78"/>
      <c r="JDO14" s="78"/>
      <c r="JDP14" s="78"/>
      <c r="JDQ14" s="78"/>
      <c r="JDR14" s="78"/>
      <c r="JDS14" s="78"/>
      <c r="JDT14" s="78"/>
      <c r="JDU14" s="78"/>
      <c r="JDV14" s="78"/>
      <c r="JDW14" s="78"/>
      <c r="JDX14" s="78"/>
      <c r="JDY14" s="78"/>
      <c r="JDZ14" s="78"/>
      <c r="JEA14" s="78"/>
      <c r="JEB14" s="78"/>
      <c r="JEC14" s="78"/>
      <c r="JED14" s="78"/>
      <c r="JEE14" s="78"/>
      <c r="JEF14" s="78"/>
      <c r="JEG14" s="78"/>
      <c r="JEH14" s="78"/>
      <c r="JEI14" s="78"/>
      <c r="JEJ14" s="78"/>
      <c r="JEK14" s="78"/>
      <c r="JEL14" s="78"/>
      <c r="JEM14" s="78"/>
      <c r="JEN14" s="78"/>
      <c r="JEO14" s="78"/>
      <c r="JEP14" s="78"/>
      <c r="JEQ14" s="78"/>
      <c r="JER14" s="78"/>
      <c r="JES14" s="78"/>
      <c r="JET14" s="78"/>
      <c r="JEU14" s="78"/>
      <c r="JEV14" s="78"/>
      <c r="JEW14" s="78"/>
      <c r="JEX14" s="78"/>
      <c r="JEY14" s="78"/>
      <c r="JEZ14" s="78"/>
      <c r="JFA14" s="78"/>
      <c r="JFB14" s="78"/>
      <c r="JFC14" s="78"/>
      <c r="JFD14" s="78"/>
      <c r="JFE14" s="78"/>
      <c r="JFF14" s="78"/>
      <c r="JFG14" s="78"/>
      <c r="JFH14" s="78"/>
      <c r="JFI14" s="78"/>
      <c r="JFJ14" s="78"/>
      <c r="JFK14" s="78"/>
      <c r="JFL14" s="78"/>
      <c r="JFM14" s="78"/>
      <c r="JFN14" s="78"/>
      <c r="JFO14" s="78"/>
      <c r="JFP14" s="78"/>
      <c r="JFQ14" s="78"/>
      <c r="JFR14" s="78"/>
      <c r="JFS14" s="78"/>
      <c r="JFT14" s="78"/>
      <c r="JFU14" s="78"/>
      <c r="JFV14" s="78"/>
      <c r="JFW14" s="78"/>
      <c r="JFX14" s="78"/>
      <c r="JFY14" s="78"/>
      <c r="JFZ14" s="78"/>
      <c r="JGA14" s="78"/>
      <c r="JGB14" s="78"/>
      <c r="JGC14" s="78"/>
      <c r="JGD14" s="78"/>
      <c r="JGE14" s="78"/>
      <c r="JGF14" s="78"/>
      <c r="JGG14" s="78"/>
      <c r="JGH14" s="78"/>
      <c r="JGI14" s="78"/>
      <c r="JGJ14" s="78"/>
      <c r="JGK14" s="78"/>
      <c r="JGL14" s="78"/>
      <c r="JGM14" s="78"/>
      <c r="JGN14" s="78"/>
      <c r="JGO14" s="78"/>
      <c r="JGP14" s="78"/>
      <c r="JGQ14" s="78"/>
      <c r="JGR14" s="78"/>
      <c r="JGS14" s="78"/>
      <c r="JGT14" s="78"/>
      <c r="JGU14" s="78"/>
      <c r="JGV14" s="78"/>
      <c r="JGW14" s="78"/>
      <c r="JGX14" s="78"/>
      <c r="JGY14" s="78"/>
      <c r="JGZ14" s="78"/>
      <c r="JHA14" s="78"/>
      <c r="JHB14" s="78"/>
      <c r="JHC14" s="78"/>
      <c r="JHD14" s="78"/>
      <c r="JHE14" s="78"/>
      <c r="JHF14" s="78"/>
      <c r="JHG14" s="78"/>
      <c r="JHH14" s="78"/>
      <c r="JHI14" s="78"/>
      <c r="JHJ14" s="78"/>
      <c r="JHK14" s="78"/>
      <c r="JHL14" s="78"/>
      <c r="JHM14" s="78"/>
      <c r="JHN14" s="78"/>
      <c r="JHO14" s="78"/>
      <c r="JHP14" s="78"/>
      <c r="JHQ14" s="78"/>
      <c r="JHR14" s="78"/>
      <c r="JHS14" s="78"/>
      <c r="JHT14" s="78"/>
      <c r="JHU14" s="78"/>
      <c r="JHV14" s="78"/>
      <c r="JHW14" s="78"/>
      <c r="JHX14" s="78"/>
      <c r="JHY14" s="78"/>
      <c r="JHZ14" s="78"/>
      <c r="JIA14" s="78"/>
      <c r="JIB14" s="78"/>
      <c r="JIC14" s="78"/>
      <c r="JID14" s="78"/>
      <c r="JIE14" s="78"/>
      <c r="JIF14" s="78"/>
      <c r="JIG14" s="78"/>
      <c r="JIH14" s="78"/>
      <c r="JII14" s="78"/>
      <c r="JIJ14" s="78"/>
      <c r="JIK14" s="78"/>
      <c r="JIL14" s="78"/>
      <c r="JIM14" s="78"/>
      <c r="JIN14" s="78"/>
      <c r="JIO14" s="78"/>
      <c r="JIP14" s="78"/>
      <c r="JIQ14" s="78"/>
      <c r="JIR14" s="78"/>
      <c r="JIS14" s="78"/>
      <c r="JIT14" s="78"/>
      <c r="JIU14" s="78"/>
      <c r="JIV14" s="78"/>
      <c r="JIW14" s="78"/>
      <c r="JIX14" s="78"/>
      <c r="JIY14" s="78"/>
      <c r="JIZ14" s="78"/>
      <c r="JJA14" s="78"/>
      <c r="JJB14" s="78"/>
      <c r="JJC14" s="78"/>
      <c r="JJD14" s="78"/>
      <c r="JJE14" s="78"/>
      <c r="JJF14" s="78"/>
      <c r="JJG14" s="78"/>
      <c r="JJH14" s="78"/>
      <c r="JJI14" s="78"/>
      <c r="JJJ14" s="78"/>
      <c r="JJK14" s="78"/>
      <c r="JJL14" s="78"/>
      <c r="JJM14" s="78"/>
      <c r="JJN14" s="78"/>
      <c r="JJO14" s="78"/>
      <c r="JJP14" s="78"/>
      <c r="JJQ14" s="78"/>
      <c r="JJR14" s="78"/>
      <c r="JJS14" s="78"/>
      <c r="JJT14" s="78"/>
      <c r="JJU14" s="78"/>
      <c r="JJV14" s="78"/>
      <c r="JJW14" s="78"/>
      <c r="JJX14" s="78"/>
      <c r="JJY14" s="78"/>
      <c r="JJZ14" s="78"/>
      <c r="JKA14" s="78"/>
      <c r="JKB14" s="78"/>
      <c r="JKC14" s="78"/>
      <c r="JKD14" s="78"/>
      <c r="JKE14" s="78"/>
      <c r="JKF14" s="78"/>
      <c r="JKG14" s="78"/>
      <c r="JKH14" s="78"/>
      <c r="JKI14" s="78"/>
      <c r="JKJ14" s="78"/>
      <c r="JKK14" s="78"/>
      <c r="JKL14" s="78"/>
      <c r="JKM14" s="78"/>
      <c r="JKN14" s="78"/>
      <c r="JKO14" s="78"/>
      <c r="JKP14" s="78"/>
      <c r="JKQ14" s="78"/>
      <c r="JKR14" s="78"/>
      <c r="JKS14" s="78"/>
      <c r="JKT14" s="78"/>
      <c r="JKU14" s="78"/>
      <c r="JKV14" s="78"/>
      <c r="JKW14" s="78"/>
      <c r="JKX14" s="78"/>
      <c r="JKY14" s="78"/>
      <c r="JKZ14" s="78"/>
      <c r="JLA14" s="78"/>
      <c r="JLB14" s="78"/>
      <c r="JLC14" s="78"/>
      <c r="JLD14" s="78"/>
      <c r="JLE14" s="78"/>
      <c r="JLF14" s="78"/>
      <c r="JLG14" s="78"/>
      <c r="JLH14" s="78"/>
      <c r="JLI14" s="78"/>
      <c r="JLJ14" s="78"/>
      <c r="JLK14" s="78"/>
      <c r="JLL14" s="78"/>
      <c r="JLM14" s="78"/>
      <c r="JLN14" s="78"/>
      <c r="JLO14" s="78"/>
      <c r="JLP14" s="78"/>
      <c r="JLQ14" s="78"/>
      <c r="JLR14" s="78"/>
      <c r="JLS14" s="78"/>
      <c r="JLT14" s="78"/>
      <c r="JLU14" s="78"/>
      <c r="JLV14" s="78"/>
      <c r="JLW14" s="78"/>
      <c r="JLX14" s="78"/>
      <c r="JLY14" s="78"/>
      <c r="JLZ14" s="78"/>
      <c r="JMA14" s="78"/>
      <c r="JMB14" s="78"/>
      <c r="JMC14" s="78"/>
      <c r="JMD14" s="78"/>
      <c r="JME14" s="78"/>
      <c r="JMF14" s="78"/>
      <c r="JMG14" s="78"/>
      <c r="JMH14" s="78"/>
      <c r="JMI14" s="78"/>
      <c r="JMJ14" s="78"/>
      <c r="JMK14" s="78"/>
      <c r="JML14" s="78"/>
      <c r="JMM14" s="78"/>
      <c r="JMN14" s="78"/>
      <c r="JMO14" s="78"/>
      <c r="JMP14" s="78"/>
      <c r="JMQ14" s="78"/>
      <c r="JMR14" s="78"/>
      <c r="JMS14" s="78"/>
      <c r="JMT14" s="78"/>
      <c r="JMU14" s="78"/>
      <c r="JMV14" s="78"/>
      <c r="JMW14" s="78"/>
      <c r="JMX14" s="78"/>
      <c r="JMY14" s="78"/>
      <c r="JMZ14" s="78"/>
      <c r="JNA14" s="78"/>
      <c r="JNB14" s="78"/>
      <c r="JNC14" s="78"/>
      <c r="JND14" s="78"/>
      <c r="JNE14" s="78"/>
      <c r="JNF14" s="78"/>
      <c r="JNG14" s="78"/>
      <c r="JNH14" s="78"/>
      <c r="JNI14" s="78"/>
      <c r="JNJ14" s="78"/>
      <c r="JNK14" s="78"/>
      <c r="JNL14" s="78"/>
      <c r="JNM14" s="78"/>
      <c r="JNN14" s="78"/>
      <c r="JNO14" s="78"/>
      <c r="JNP14" s="78"/>
      <c r="JNQ14" s="78"/>
      <c r="JNR14" s="78"/>
      <c r="JNS14" s="78"/>
      <c r="JNT14" s="78"/>
      <c r="JNU14" s="78"/>
      <c r="JNV14" s="78"/>
      <c r="JNW14" s="78"/>
      <c r="JNX14" s="78"/>
      <c r="JNY14" s="78"/>
      <c r="JNZ14" s="78"/>
      <c r="JOA14" s="78"/>
      <c r="JOB14" s="78"/>
      <c r="JOC14" s="78"/>
      <c r="JOD14" s="78"/>
      <c r="JOE14" s="78"/>
      <c r="JOF14" s="78"/>
      <c r="JOG14" s="78"/>
      <c r="JOH14" s="78"/>
      <c r="JOI14" s="78"/>
      <c r="JOJ14" s="78"/>
      <c r="JOK14" s="78"/>
      <c r="JOL14" s="78"/>
      <c r="JOM14" s="78"/>
      <c r="JON14" s="78"/>
      <c r="JOO14" s="78"/>
      <c r="JOP14" s="78"/>
      <c r="JOQ14" s="78"/>
      <c r="JOR14" s="78"/>
      <c r="JOS14" s="78"/>
      <c r="JOT14" s="78"/>
      <c r="JOU14" s="78"/>
      <c r="JOV14" s="78"/>
      <c r="JOW14" s="78"/>
      <c r="JOX14" s="78"/>
      <c r="JOY14" s="78"/>
      <c r="JOZ14" s="78"/>
      <c r="JPA14" s="78"/>
      <c r="JPB14" s="78"/>
      <c r="JPC14" s="78"/>
      <c r="JPD14" s="78"/>
      <c r="JPE14" s="78"/>
      <c r="JPF14" s="78"/>
      <c r="JPG14" s="78"/>
      <c r="JPH14" s="78"/>
      <c r="JPI14" s="78"/>
      <c r="JPJ14" s="78"/>
      <c r="JPK14" s="78"/>
      <c r="JPL14" s="78"/>
      <c r="JPM14" s="78"/>
      <c r="JPN14" s="78"/>
      <c r="JPO14" s="78"/>
      <c r="JPP14" s="78"/>
      <c r="JPQ14" s="78"/>
      <c r="JPR14" s="78"/>
      <c r="JPS14" s="78"/>
      <c r="JPT14" s="78"/>
      <c r="JPU14" s="78"/>
      <c r="JPV14" s="78"/>
      <c r="JPW14" s="78"/>
      <c r="JPX14" s="78"/>
      <c r="JPY14" s="78"/>
      <c r="JPZ14" s="78"/>
      <c r="JQA14" s="78"/>
      <c r="JQB14" s="78"/>
      <c r="JQC14" s="78"/>
      <c r="JQD14" s="78"/>
      <c r="JQE14" s="78"/>
      <c r="JQF14" s="78"/>
      <c r="JQG14" s="78"/>
      <c r="JQH14" s="78"/>
      <c r="JQI14" s="78"/>
      <c r="JQJ14" s="78"/>
      <c r="JQK14" s="78"/>
      <c r="JQL14" s="78"/>
      <c r="JQM14" s="78"/>
      <c r="JQN14" s="78"/>
      <c r="JQO14" s="78"/>
      <c r="JQP14" s="78"/>
      <c r="JQQ14" s="78"/>
      <c r="JQR14" s="78"/>
      <c r="JQS14" s="78"/>
      <c r="JQT14" s="78"/>
      <c r="JQU14" s="78"/>
      <c r="JQV14" s="78"/>
      <c r="JQW14" s="78"/>
      <c r="JQX14" s="78"/>
      <c r="JQY14" s="78"/>
      <c r="JQZ14" s="78"/>
      <c r="JRA14" s="78"/>
      <c r="JRB14" s="78"/>
      <c r="JRC14" s="78"/>
      <c r="JRD14" s="78"/>
      <c r="JRE14" s="78"/>
      <c r="JRF14" s="78"/>
      <c r="JRG14" s="78"/>
      <c r="JRH14" s="78"/>
      <c r="JRI14" s="78"/>
      <c r="JRJ14" s="78"/>
      <c r="JRK14" s="78"/>
      <c r="JRL14" s="78"/>
      <c r="JRM14" s="78"/>
      <c r="JRN14" s="78"/>
      <c r="JRO14" s="78"/>
      <c r="JRP14" s="78"/>
      <c r="JRQ14" s="78"/>
      <c r="JRR14" s="78"/>
      <c r="JRS14" s="78"/>
      <c r="JRT14" s="78"/>
      <c r="JRU14" s="78"/>
      <c r="JRV14" s="78"/>
      <c r="JRW14" s="78"/>
      <c r="JRX14" s="78"/>
      <c r="JRY14" s="78"/>
      <c r="JRZ14" s="78"/>
      <c r="JSA14" s="78"/>
      <c r="JSB14" s="78"/>
      <c r="JSC14" s="78"/>
      <c r="JSD14" s="78"/>
      <c r="JSE14" s="78"/>
      <c r="JSF14" s="78"/>
      <c r="JSG14" s="78"/>
      <c r="JSH14" s="78"/>
      <c r="JSI14" s="78"/>
      <c r="JSJ14" s="78"/>
      <c r="JSK14" s="78"/>
      <c r="JSL14" s="78"/>
      <c r="JSM14" s="78"/>
      <c r="JSN14" s="78"/>
      <c r="JSO14" s="78"/>
      <c r="JSP14" s="78"/>
      <c r="JSQ14" s="78"/>
      <c r="JSR14" s="78"/>
      <c r="JSS14" s="78"/>
      <c r="JST14" s="78"/>
      <c r="JSU14" s="78"/>
      <c r="JSV14" s="78"/>
      <c r="JSW14" s="78"/>
      <c r="JSX14" s="78"/>
      <c r="JSY14" s="78"/>
      <c r="JSZ14" s="78"/>
      <c r="JTA14" s="78"/>
      <c r="JTB14" s="78"/>
      <c r="JTC14" s="78"/>
      <c r="JTD14" s="78"/>
      <c r="JTE14" s="78"/>
      <c r="JTF14" s="78"/>
      <c r="JTG14" s="78"/>
      <c r="JTH14" s="78"/>
      <c r="JTI14" s="78"/>
      <c r="JTJ14" s="78"/>
      <c r="JTK14" s="78"/>
      <c r="JTL14" s="78"/>
      <c r="JTM14" s="78"/>
      <c r="JTN14" s="78"/>
      <c r="JTO14" s="78"/>
      <c r="JTP14" s="78"/>
      <c r="JTQ14" s="78"/>
      <c r="JTR14" s="78"/>
      <c r="JTS14" s="78"/>
      <c r="JTT14" s="78"/>
      <c r="JTU14" s="78"/>
      <c r="JTV14" s="78"/>
      <c r="JTW14" s="78"/>
      <c r="JTX14" s="78"/>
      <c r="JTY14" s="78"/>
      <c r="JTZ14" s="78"/>
      <c r="JUA14" s="78"/>
      <c r="JUB14" s="78"/>
      <c r="JUC14" s="78"/>
      <c r="JUD14" s="78"/>
      <c r="JUE14" s="78"/>
      <c r="JUF14" s="78"/>
      <c r="JUG14" s="78"/>
      <c r="JUH14" s="78"/>
      <c r="JUI14" s="78"/>
      <c r="JUJ14" s="78"/>
      <c r="JUK14" s="78"/>
      <c r="JUL14" s="78"/>
      <c r="JUM14" s="78"/>
      <c r="JUN14" s="78"/>
      <c r="JUO14" s="78"/>
      <c r="JUP14" s="78"/>
      <c r="JUQ14" s="78"/>
      <c r="JUR14" s="78"/>
      <c r="JUS14" s="78"/>
      <c r="JUT14" s="78"/>
      <c r="JUU14" s="78"/>
      <c r="JUV14" s="78"/>
      <c r="JUW14" s="78"/>
      <c r="JUX14" s="78"/>
      <c r="JUY14" s="78"/>
      <c r="JUZ14" s="78"/>
      <c r="JVA14" s="78"/>
      <c r="JVB14" s="78"/>
      <c r="JVC14" s="78"/>
      <c r="JVD14" s="78"/>
      <c r="JVE14" s="78"/>
      <c r="JVF14" s="78"/>
      <c r="JVG14" s="78"/>
      <c r="JVH14" s="78"/>
      <c r="JVI14" s="78"/>
      <c r="JVJ14" s="78"/>
      <c r="JVK14" s="78"/>
      <c r="JVL14" s="78"/>
      <c r="JVM14" s="78"/>
      <c r="JVN14" s="78"/>
      <c r="JVO14" s="78"/>
      <c r="JVP14" s="78"/>
      <c r="JVQ14" s="78"/>
      <c r="JVR14" s="78"/>
      <c r="JVS14" s="78"/>
      <c r="JVT14" s="78"/>
      <c r="JVU14" s="78"/>
      <c r="JVV14" s="78"/>
      <c r="JVW14" s="78"/>
      <c r="JVX14" s="78"/>
      <c r="JVY14" s="78"/>
      <c r="JVZ14" s="78"/>
      <c r="JWA14" s="78"/>
      <c r="JWB14" s="78"/>
      <c r="JWC14" s="78"/>
      <c r="JWD14" s="78"/>
      <c r="JWE14" s="78"/>
      <c r="JWF14" s="78"/>
      <c r="JWG14" s="78"/>
      <c r="JWH14" s="78"/>
      <c r="JWI14" s="78"/>
      <c r="JWJ14" s="78"/>
      <c r="JWK14" s="78"/>
      <c r="JWL14" s="78"/>
      <c r="JWM14" s="78"/>
      <c r="JWN14" s="78"/>
      <c r="JWO14" s="78"/>
      <c r="JWP14" s="78"/>
      <c r="JWQ14" s="78"/>
      <c r="JWR14" s="78"/>
      <c r="JWS14" s="78"/>
      <c r="JWT14" s="78"/>
      <c r="JWU14" s="78"/>
      <c r="JWV14" s="78"/>
      <c r="JWW14" s="78"/>
      <c r="JWX14" s="78"/>
      <c r="JWY14" s="78"/>
      <c r="JWZ14" s="78"/>
      <c r="JXA14" s="78"/>
      <c r="JXB14" s="78"/>
      <c r="JXC14" s="78"/>
      <c r="JXD14" s="78"/>
      <c r="JXE14" s="78"/>
      <c r="JXF14" s="78"/>
      <c r="JXG14" s="78"/>
      <c r="JXH14" s="78"/>
      <c r="JXI14" s="78"/>
      <c r="JXJ14" s="78"/>
      <c r="JXK14" s="78"/>
      <c r="JXL14" s="78"/>
      <c r="JXM14" s="78"/>
      <c r="JXN14" s="78"/>
      <c r="JXO14" s="78"/>
      <c r="JXP14" s="78"/>
      <c r="JXQ14" s="78"/>
      <c r="JXR14" s="78"/>
      <c r="JXS14" s="78"/>
      <c r="JXT14" s="78"/>
      <c r="JXU14" s="78"/>
      <c r="JXV14" s="78"/>
      <c r="JXW14" s="78"/>
      <c r="JXX14" s="78"/>
      <c r="JXY14" s="78"/>
      <c r="JXZ14" s="78"/>
      <c r="JYA14" s="78"/>
      <c r="JYB14" s="78"/>
      <c r="JYC14" s="78"/>
      <c r="JYD14" s="78"/>
      <c r="JYE14" s="78"/>
      <c r="JYF14" s="78"/>
      <c r="JYG14" s="78"/>
      <c r="JYH14" s="78"/>
      <c r="JYI14" s="78"/>
      <c r="JYJ14" s="78"/>
      <c r="JYK14" s="78"/>
      <c r="JYL14" s="78"/>
      <c r="JYM14" s="78"/>
      <c r="JYN14" s="78"/>
      <c r="JYO14" s="78"/>
      <c r="JYP14" s="78"/>
      <c r="JYQ14" s="78"/>
      <c r="JYR14" s="78"/>
      <c r="JYS14" s="78"/>
      <c r="JYT14" s="78"/>
      <c r="JYU14" s="78"/>
      <c r="JYV14" s="78"/>
      <c r="JYW14" s="78"/>
      <c r="JYX14" s="78"/>
      <c r="JYY14" s="78"/>
      <c r="JYZ14" s="78"/>
      <c r="JZA14" s="78"/>
      <c r="JZB14" s="78"/>
      <c r="JZC14" s="78"/>
      <c r="JZD14" s="78"/>
      <c r="JZE14" s="78"/>
      <c r="JZF14" s="78"/>
      <c r="JZG14" s="78"/>
      <c r="JZH14" s="78"/>
      <c r="JZI14" s="78"/>
      <c r="JZJ14" s="78"/>
      <c r="JZK14" s="78"/>
      <c r="JZL14" s="78"/>
      <c r="JZM14" s="78"/>
      <c r="JZN14" s="78"/>
      <c r="JZO14" s="78"/>
      <c r="JZP14" s="78"/>
      <c r="JZQ14" s="78"/>
      <c r="JZR14" s="78"/>
      <c r="JZS14" s="78"/>
      <c r="JZT14" s="78"/>
      <c r="JZU14" s="78"/>
      <c r="JZV14" s="78"/>
      <c r="JZW14" s="78"/>
      <c r="JZX14" s="78"/>
      <c r="JZY14" s="78"/>
      <c r="JZZ14" s="78"/>
      <c r="KAA14" s="78"/>
      <c r="KAB14" s="78"/>
      <c r="KAC14" s="78"/>
      <c r="KAD14" s="78"/>
      <c r="KAE14" s="78"/>
      <c r="KAF14" s="78"/>
      <c r="KAG14" s="78"/>
      <c r="KAH14" s="78"/>
      <c r="KAI14" s="78"/>
      <c r="KAJ14" s="78"/>
      <c r="KAK14" s="78"/>
      <c r="KAL14" s="78"/>
      <c r="KAM14" s="78"/>
      <c r="KAN14" s="78"/>
      <c r="KAO14" s="78"/>
      <c r="KAP14" s="78"/>
      <c r="KAQ14" s="78"/>
      <c r="KAR14" s="78"/>
      <c r="KAS14" s="78"/>
      <c r="KAT14" s="78"/>
      <c r="KAU14" s="78"/>
      <c r="KAV14" s="78"/>
      <c r="KAW14" s="78"/>
      <c r="KAX14" s="78"/>
      <c r="KAY14" s="78"/>
      <c r="KAZ14" s="78"/>
      <c r="KBA14" s="78"/>
      <c r="KBB14" s="78"/>
      <c r="KBC14" s="78"/>
      <c r="KBD14" s="78"/>
      <c r="KBE14" s="78"/>
      <c r="KBF14" s="78"/>
      <c r="KBG14" s="78"/>
      <c r="KBH14" s="78"/>
      <c r="KBI14" s="78"/>
      <c r="KBJ14" s="78"/>
      <c r="KBK14" s="78"/>
      <c r="KBL14" s="78"/>
      <c r="KBM14" s="78"/>
      <c r="KBN14" s="78"/>
      <c r="KBO14" s="78"/>
      <c r="KBP14" s="78"/>
      <c r="KBQ14" s="78"/>
      <c r="KBR14" s="78"/>
      <c r="KBS14" s="78"/>
      <c r="KBT14" s="78"/>
      <c r="KBU14" s="78"/>
      <c r="KBV14" s="78"/>
      <c r="KBW14" s="78"/>
      <c r="KBX14" s="78"/>
      <c r="KBY14" s="78"/>
      <c r="KBZ14" s="78"/>
      <c r="KCA14" s="78"/>
      <c r="KCB14" s="78"/>
      <c r="KCC14" s="78"/>
      <c r="KCD14" s="78"/>
      <c r="KCE14" s="78"/>
      <c r="KCF14" s="78"/>
      <c r="KCG14" s="78"/>
      <c r="KCH14" s="78"/>
      <c r="KCI14" s="78"/>
      <c r="KCJ14" s="78"/>
      <c r="KCK14" s="78"/>
      <c r="KCL14" s="78"/>
      <c r="KCM14" s="78"/>
      <c r="KCN14" s="78"/>
      <c r="KCO14" s="78"/>
      <c r="KCP14" s="78"/>
      <c r="KCQ14" s="78"/>
      <c r="KCR14" s="78"/>
      <c r="KCS14" s="78"/>
      <c r="KCT14" s="78"/>
      <c r="KCU14" s="78"/>
      <c r="KCV14" s="78"/>
      <c r="KCW14" s="78"/>
      <c r="KCX14" s="78"/>
      <c r="KCY14" s="78"/>
      <c r="KCZ14" s="78"/>
      <c r="KDA14" s="78"/>
      <c r="KDB14" s="78"/>
      <c r="KDC14" s="78"/>
      <c r="KDD14" s="78"/>
      <c r="KDE14" s="78"/>
      <c r="KDF14" s="78"/>
      <c r="KDG14" s="78"/>
      <c r="KDH14" s="78"/>
      <c r="KDI14" s="78"/>
      <c r="KDJ14" s="78"/>
      <c r="KDK14" s="78"/>
      <c r="KDL14" s="78"/>
      <c r="KDM14" s="78"/>
      <c r="KDN14" s="78"/>
      <c r="KDO14" s="78"/>
      <c r="KDP14" s="78"/>
      <c r="KDQ14" s="78"/>
      <c r="KDR14" s="78"/>
      <c r="KDS14" s="78"/>
      <c r="KDT14" s="78"/>
      <c r="KDU14" s="78"/>
      <c r="KDV14" s="78"/>
      <c r="KDW14" s="78"/>
      <c r="KDX14" s="78"/>
      <c r="KDY14" s="78"/>
      <c r="KDZ14" s="78"/>
      <c r="KEA14" s="78"/>
      <c r="KEB14" s="78"/>
      <c r="KEC14" s="78"/>
      <c r="KED14" s="78"/>
      <c r="KEE14" s="78"/>
      <c r="KEF14" s="78"/>
      <c r="KEG14" s="78"/>
      <c r="KEH14" s="78"/>
      <c r="KEI14" s="78"/>
      <c r="KEJ14" s="78"/>
      <c r="KEK14" s="78"/>
      <c r="KEL14" s="78"/>
      <c r="KEM14" s="78"/>
      <c r="KEN14" s="78"/>
      <c r="KEO14" s="78"/>
      <c r="KEP14" s="78"/>
      <c r="KEQ14" s="78"/>
      <c r="KER14" s="78"/>
      <c r="KES14" s="78"/>
      <c r="KET14" s="78"/>
      <c r="KEU14" s="78"/>
      <c r="KEV14" s="78"/>
      <c r="KEW14" s="78"/>
      <c r="KEX14" s="78"/>
      <c r="KEY14" s="78"/>
      <c r="KEZ14" s="78"/>
      <c r="KFA14" s="78"/>
      <c r="KFB14" s="78"/>
      <c r="KFC14" s="78"/>
      <c r="KFD14" s="78"/>
      <c r="KFE14" s="78"/>
      <c r="KFF14" s="78"/>
      <c r="KFG14" s="78"/>
      <c r="KFH14" s="78"/>
      <c r="KFI14" s="78"/>
      <c r="KFJ14" s="78"/>
      <c r="KFK14" s="78"/>
      <c r="KFL14" s="78"/>
      <c r="KFM14" s="78"/>
      <c r="KFN14" s="78"/>
      <c r="KFO14" s="78"/>
      <c r="KFP14" s="78"/>
      <c r="KFQ14" s="78"/>
      <c r="KFR14" s="78"/>
      <c r="KFS14" s="78"/>
      <c r="KFT14" s="78"/>
      <c r="KFU14" s="78"/>
      <c r="KFV14" s="78"/>
      <c r="KFW14" s="78"/>
      <c r="KFX14" s="78"/>
      <c r="KFY14" s="78"/>
      <c r="KFZ14" s="78"/>
      <c r="KGA14" s="78"/>
      <c r="KGB14" s="78"/>
      <c r="KGC14" s="78"/>
      <c r="KGD14" s="78"/>
      <c r="KGE14" s="78"/>
      <c r="KGF14" s="78"/>
      <c r="KGG14" s="78"/>
      <c r="KGH14" s="78"/>
      <c r="KGI14" s="78"/>
      <c r="KGJ14" s="78"/>
      <c r="KGK14" s="78"/>
      <c r="KGL14" s="78"/>
      <c r="KGM14" s="78"/>
      <c r="KGN14" s="78"/>
      <c r="KGO14" s="78"/>
      <c r="KGP14" s="78"/>
      <c r="KGQ14" s="78"/>
      <c r="KGR14" s="78"/>
      <c r="KGS14" s="78"/>
      <c r="KGT14" s="78"/>
      <c r="KGU14" s="78"/>
      <c r="KGV14" s="78"/>
      <c r="KGW14" s="78"/>
      <c r="KGX14" s="78"/>
      <c r="KGY14" s="78"/>
      <c r="KGZ14" s="78"/>
      <c r="KHA14" s="78"/>
      <c r="KHB14" s="78"/>
      <c r="KHC14" s="78"/>
      <c r="KHD14" s="78"/>
      <c r="KHE14" s="78"/>
      <c r="KHF14" s="78"/>
      <c r="KHG14" s="78"/>
      <c r="KHH14" s="78"/>
      <c r="KHI14" s="78"/>
      <c r="KHJ14" s="78"/>
      <c r="KHK14" s="78"/>
      <c r="KHL14" s="78"/>
      <c r="KHM14" s="78"/>
      <c r="KHN14" s="78"/>
      <c r="KHO14" s="78"/>
      <c r="KHP14" s="78"/>
      <c r="KHQ14" s="78"/>
      <c r="KHR14" s="78"/>
      <c r="KHS14" s="78"/>
      <c r="KHT14" s="78"/>
      <c r="KHU14" s="78"/>
      <c r="KHV14" s="78"/>
      <c r="KHW14" s="78"/>
      <c r="KHX14" s="78"/>
      <c r="KHY14" s="78"/>
      <c r="KHZ14" s="78"/>
      <c r="KIA14" s="78"/>
      <c r="KIB14" s="78"/>
      <c r="KIC14" s="78"/>
      <c r="KID14" s="78"/>
      <c r="KIE14" s="78"/>
      <c r="KIF14" s="78"/>
      <c r="KIG14" s="78"/>
      <c r="KIH14" s="78"/>
      <c r="KII14" s="78"/>
      <c r="KIJ14" s="78"/>
      <c r="KIK14" s="78"/>
      <c r="KIL14" s="78"/>
      <c r="KIM14" s="78"/>
      <c r="KIN14" s="78"/>
      <c r="KIO14" s="78"/>
      <c r="KIP14" s="78"/>
      <c r="KIQ14" s="78"/>
      <c r="KIR14" s="78"/>
      <c r="KIS14" s="78"/>
      <c r="KIT14" s="78"/>
      <c r="KIU14" s="78"/>
      <c r="KIV14" s="78"/>
      <c r="KIW14" s="78"/>
      <c r="KIX14" s="78"/>
      <c r="KIY14" s="78"/>
      <c r="KIZ14" s="78"/>
      <c r="KJA14" s="78"/>
      <c r="KJB14" s="78"/>
      <c r="KJC14" s="78"/>
      <c r="KJD14" s="78"/>
      <c r="KJE14" s="78"/>
      <c r="KJF14" s="78"/>
      <c r="KJG14" s="78"/>
      <c r="KJH14" s="78"/>
      <c r="KJI14" s="78"/>
      <c r="KJJ14" s="78"/>
      <c r="KJK14" s="78"/>
      <c r="KJL14" s="78"/>
      <c r="KJM14" s="78"/>
      <c r="KJN14" s="78"/>
      <c r="KJO14" s="78"/>
      <c r="KJP14" s="78"/>
      <c r="KJQ14" s="78"/>
      <c r="KJR14" s="78"/>
      <c r="KJS14" s="78"/>
      <c r="KJT14" s="78"/>
      <c r="KJU14" s="78"/>
      <c r="KJV14" s="78"/>
      <c r="KJW14" s="78"/>
      <c r="KJX14" s="78"/>
      <c r="KJY14" s="78"/>
      <c r="KJZ14" s="78"/>
      <c r="KKA14" s="78"/>
      <c r="KKB14" s="78"/>
      <c r="KKC14" s="78"/>
      <c r="KKD14" s="78"/>
      <c r="KKE14" s="78"/>
      <c r="KKF14" s="78"/>
      <c r="KKG14" s="78"/>
      <c r="KKH14" s="78"/>
      <c r="KKI14" s="78"/>
      <c r="KKJ14" s="78"/>
      <c r="KKK14" s="78"/>
      <c r="KKL14" s="78"/>
      <c r="KKM14" s="78"/>
      <c r="KKN14" s="78"/>
      <c r="KKO14" s="78"/>
      <c r="KKP14" s="78"/>
      <c r="KKQ14" s="78"/>
      <c r="KKR14" s="78"/>
      <c r="KKS14" s="78"/>
      <c r="KKT14" s="78"/>
      <c r="KKU14" s="78"/>
      <c r="KKV14" s="78"/>
      <c r="KKW14" s="78"/>
      <c r="KKX14" s="78"/>
      <c r="KKY14" s="78"/>
      <c r="KKZ14" s="78"/>
      <c r="KLA14" s="78"/>
      <c r="KLB14" s="78"/>
      <c r="KLC14" s="78"/>
      <c r="KLD14" s="78"/>
      <c r="KLE14" s="78"/>
      <c r="KLF14" s="78"/>
      <c r="KLG14" s="78"/>
      <c r="KLH14" s="78"/>
      <c r="KLI14" s="78"/>
      <c r="KLJ14" s="78"/>
      <c r="KLK14" s="78"/>
      <c r="KLL14" s="78"/>
      <c r="KLM14" s="78"/>
      <c r="KLN14" s="78"/>
      <c r="KLO14" s="78"/>
      <c r="KLP14" s="78"/>
      <c r="KLQ14" s="78"/>
      <c r="KLR14" s="78"/>
      <c r="KLS14" s="78"/>
      <c r="KLT14" s="78"/>
      <c r="KLU14" s="78"/>
      <c r="KLV14" s="78"/>
      <c r="KLW14" s="78"/>
      <c r="KLX14" s="78"/>
      <c r="KLY14" s="78"/>
      <c r="KLZ14" s="78"/>
      <c r="KMA14" s="78"/>
      <c r="KMB14" s="78"/>
      <c r="KMC14" s="78"/>
      <c r="KMD14" s="78"/>
      <c r="KME14" s="78"/>
      <c r="KMF14" s="78"/>
      <c r="KMG14" s="78"/>
      <c r="KMH14" s="78"/>
      <c r="KMI14" s="78"/>
      <c r="KMJ14" s="78"/>
      <c r="KMK14" s="78"/>
      <c r="KML14" s="78"/>
      <c r="KMM14" s="78"/>
      <c r="KMN14" s="78"/>
      <c r="KMO14" s="78"/>
      <c r="KMP14" s="78"/>
      <c r="KMQ14" s="78"/>
      <c r="KMR14" s="78"/>
      <c r="KMS14" s="78"/>
      <c r="KMT14" s="78"/>
      <c r="KMU14" s="78"/>
      <c r="KMV14" s="78"/>
      <c r="KMW14" s="78"/>
      <c r="KMX14" s="78"/>
      <c r="KMY14" s="78"/>
      <c r="KMZ14" s="78"/>
      <c r="KNA14" s="78"/>
      <c r="KNB14" s="78"/>
      <c r="KNC14" s="78"/>
      <c r="KND14" s="78"/>
      <c r="KNE14" s="78"/>
      <c r="KNF14" s="78"/>
      <c r="KNG14" s="78"/>
      <c r="KNH14" s="78"/>
      <c r="KNI14" s="78"/>
      <c r="KNJ14" s="78"/>
      <c r="KNK14" s="78"/>
      <c r="KNL14" s="78"/>
      <c r="KNM14" s="78"/>
      <c r="KNN14" s="78"/>
      <c r="KNO14" s="78"/>
      <c r="KNP14" s="78"/>
      <c r="KNQ14" s="78"/>
      <c r="KNR14" s="78"/>
      <c r="KNS14" s="78"/>
      <c r="KNT14" s="78"/>
      <c r="KNU14" s="78"/>
      <c r="KNV14" s="78"/>
      <c r="KNW14" s="78"/>
      <c r="KNX14" s="78"/>
      <c r="KNY14" s="78"/>
      <c r="KNZ14" s="78"/>
      <c r="KOA14" s="78"/>
      <c r="KOB14" s="78"/>
      <c r="KOC14" s="78"/>
      <c r="KOD14" s="78"/>
      <c r="KOE14" s="78"/>
      <c r="KOF14" s="78"/>
      <c r="KOG14" s="78"/>
      <c r="KOH14" s="78"/>
      <c r="KOI14" s="78"/>
      <c r="KOJ14" s="78"/>
      <c r="KOK14" s="78"/>
      <c r="KOL14" s="78"/>
      <c r="KOM14" s="78"/>
      <c r="KON14" s="78"/>
      <c r="KOO14" s="78"/>
      <c r="KOP14" s="78"/>
      <c r="KOQ14" s="78"/>
      <c r="KOR14" s="78"/>
      <c r="KOS14" s="78"/>
      <c r="KOT14" s="78"/>
      <c r="KOU14" s="78"/>
      <c r="KOV14" s="78"/>
      <c r="KOW14" s="78"/>
      <c r="KOX14" s="78"/>
      <c r="KOY14" s="78"/>
      <c r="KOZ14" s="78"/>
      <c r="KPA14" s="78"/>
      <c r="KPB14" s="78"/>
      <c r="KPC14" s="78"/>
      <c r="KPD14" s="78"/>
      <c r="KPE14" s="78"/>
      <c r="KPF14" s="78"/>
      <c r="KPG14" s="78"/>
      <c r="KPH14" s="78"/>
      <c r="KPI14" s="78"/>
      <c r="KPJ14" s="78"/>
      <c r="KPK14" s="78"/>
      <c r="KPL14" s="78"/>
      <c r="KPM14" s="78"/>
      <c r="KPN14" s="78"/>
      <c r="KPO14" s="78"/>
      <c r="KPP14" s="78"/>
      <c r="KPQ14" s="78"/>
      <c r="KPR14" s="78"/>
      <c r="KPS14" s="78"/>
      <c r="KPT14" s="78"/>
      <c r="KPU14" s="78"/>
      <c r="KPV14" s="78"/>
      <c r="KPW14" s="78"/>
      <c r="KPX14" s="78"/>
      <c r="KPY14" s="78"/>
      <c r="KPZ14" s="78"/>
      <c r="KQA14" s="78"/>
      <c r="KQB14" s="78"/>
      <c r="KQC14" s="78"/>
      <c r="KQD14" s="78"/>
      <c r="KQE14" s="78"/>
      <c r="KQF14" s="78"/>
      <c r="KQG14" s="78"/>
      <c r="KQH14" s="78"/>
      <c r="KQI14" s="78"/>
      <c r="KQJ14" s="78"/>
      <c r="KQK14" s="78"/>
      <c r="KQL14" s="78"/>
      <c r="KQM14" s="78"/>
      <c r="KQN14" s="78"/>
      <c r="KQO14" s="78"/>
      <c r="KQP14" s="78"/>
      <c r="KQQ14" s="78"/>
      <c r="KQR14" s="78"/>
      <c r="KQS14" s="78"/>
      <c r="KQT14" s="78"/>
      <c r="KQU14" s="78"/>
      <c r="KQV14" s="78"/>
      <c r="KQW14" s="78"/>
      <c r="KQX14" s="78"/>
      <c r="KQY14" s="78"/>
      <c r="KQZ14" s="78"/>
      <c r="KRA14" s="78"/>
      <c r="KRB14" s="78"/>
      <c r="KRC14" s="78"/>
      <c r="KRD14" s="78"/>
      <c r="KRE14" s="78"/>
      <c r="KRF14" s="78"/>
      <c r="KRG14" s="78"/>
      <c r="KRH14" s="78"/>
      <c r="KRI14" s="78"/>
      <c r="KRJ14" s="78"/>
      <c r="KRK14" s="78"/>
      <c r="KRL14" s="78"/>
      <c r="KRM14" s="78"/>
      <c r="KRN14" s="78"/>
      <c r="KRO14" s="78"/>
      <c r="KRP14" s="78"/>
      <c r="KRQ14" s="78"/>
      <c r="KRR14" s="78"/>
      <c r="KRS14" s="78"/>
      <c r="KRT14" s="78"/>
      <c r="KRU14" s="78"/>
      <c r="KRV14" s="78"/>
      <c r="KRW14" s="78"/>
      <c r="KRX14" s="78"/>
      <c r="KRY14" s="78"/>
      <c r="KRZ14" s="78"/>
      <c r="KSA14" s="78"/>
      <c r="KSB14" s="78"/>
      <c r="KSC14" s="78"/>
      <c r="KSD14" s="78"/>
      <c r="KSE14" s="78"/>
      <c r="KSF14" s="78"/>
      <c r="KSG14" s="78"/>
      <c r="KSH14" s="78"/>
      <c r="KSI14" s="78"/>
      <c r="KSJ14" s="78"/>
      <c r="KSK14" s="78"/>
      <c r="KSL14" s="78"/>
      <c r="KSM14" s="78"/>
      <c r="KSN14" s="78"/>
      <c r="KSO14" s="78"/>
      <c r="KSP14" s="78"/>
      <c r="KSQ14" s="78"/>
      <c r="KSR14" s="78"/>
      <c r="KSS14" s="78"/>
      <c r="KST14" s="78"/>
      <c r="KSU14" s="78"/>
      <c r="KSV14" s="78"/>
      <c r="KSW14" s="78"/>
      <c r="KSX14" s="78"/>
      <c r="KSY14" s="78"/>
      <c r="KSZ14" s="78"/>
      <c r="KTA14" s="78"/>
      <c r="KTB14" s="78"/>
      <c r="KTC14" s="78"/>
      <c r="KTD14" s="78"/>
      <c r="KTE14" s="78"/>
      <c r="KTF14" s="78"/>
      <c r="KTG14" s="78"/>
      <c r="KTH14" s="78"/>
      <c r="KTI14" s="78"/>
      <c r="KTJ14" s="78"/>
      <c r="KTK14" s="78"/>
      <c r="KTL14" s="78"/>
      <c r="KTM14" s="78"/>
      <c r="KTN14" s="78"/>
      <c r="KTO14" s="78"/>
      <c r="KTP14" s="78"/>
      <c r="KTQ14" s="78"/>
      <c r="KTR14" s="78"/>
      <c r="KTS14" s="78"/>
      <c r="KTT14" s="78"/>
      <c r="KTU14" s="78"/>
      <c r="KTV14" s="78"/>
      <c r="KTW14" s="78"/>
      <c r="KTX14" s="78"/>
      <c r="KTY14" s="78"/>
      <c r="KTZ14" s="78"/>
      <c r="KUA14" s="78"/>
      <c r="KUB14" s="78"/>
      <c r="KUC14" s="78"/>
      <c r="KUD14" s="78"/>
      <c r="KUE14" s="78"/>
      <c r="KUF14" s="78"/>
      <c r="KUG14" s="78"/>
      <c r="KUH14" s="78"/>
      <c r="KUI14" s="78"/>
      <c r="KUJ14" s="78"/>
      <c r="KUK14" s="78"/>
      <c r="KUL14" s="78"/>
      <c r="KUM14" s="78"/>
      <c r="KUN14" s="78"/>
      <c r="KUO14" s="78"/>
      <c r="KUP14" s="78"/>
      <c r="KUQ14" s="78"/>
      <c r="KUR14" s="78"/>
      <c r="KUS14" s="78"/>
      <c r="KUT14" s="78"/>
      <c r="KUU14" s="78"/>
      <c r="KUV14" s="78"/>
      <c r="KUW14" s="78"/>
      <c r="KUX14" s="78"/>
      <c r="KUY14" s="78"/>
      <c r="KUZ14" s="78"/>
      <c r="KVA14" s="78"/>
      <c r="KVB14" s="78"/>
      <c r="KVC14" s="78"/>
      <c r="KVD14" s="78"/>
      <c r="KVE14" s="78"/>
      <c r="KVF14" s="78"/>
      <c r="KVG14" s="78"/>
      <c r="KVH14" s="78"/>
      <c r="KVI14" s="78"/>
      <c r="KVJ14" s="78"/>
      <c r="KVK14" s="78"/>
      <c r="KVL14" s="78"/>
      <c r="KVM14" s="78"/>
      <c r="KVN14" s="78"/>
      <c r="KVO14" s="78"/>
      <c r="KVP14" s="78"/>
      <c r="KVQ14" s="78"/>
      <c r="KVR14" s="78"/>
      <c r="KVS14" s="78"/>
      <c r="KVT14" s="78"/>
      <c r="KVU14" s="78"/>
      <c r="KVV14" s="78"/>
      <c r="KVW14" s="78"/>
      <c r="KVX14" s="78"/>
      <c r="KVY14" s="78"/>
      <c r="KVZ14" s="78"/>
      <c r="KWA14" s="78"/>
      <c r="KWB14" s="78"/>
      <c r="KWC14" s="78"/>
      <c r="KWD14" s="78"/>
      <c r="KWE14" s="78"/>
      <c r="KWF14" s="78"/>
      <c r="KWG14" s="78"/>
      <c r="KWH14" s="78"/>
      <c r="KWI14" s="78"/>
      <c r="KWJ14" s="78"/>
      <c r="KWK14" s="78"/>
      <c r="KWL14" s="78"/>
      <c r="KWM14" s="78"/>
      <c r="KWN14" s="78"/>
      <c r="KWO14" s="78"/>
      <c r="KWP14" s="78"/>
      <c r="KWQ14" s="78"/>
      <c r="KWR14" s="78"/>
      <c r="KWS14" s="78"/>
      <c r="KWT14" s="78"/>
      <c r="KWU14" s="78"/>
      <c r="KWV14" s="78"/>
      <c r="KWW14" s="78"/>
      <c r="KWX14" s="78"/>
      <c r="KWY14" s="78"/>
      <c r="KWZ14" s="78"/>
      <c r="KXA14" s="78"/>
      <c r="KXB14" s="78"/>
      <c r="KXC14" s="78"/>
      <c r="KXD14" s="78"/>
      <c r="KXE14" s="78"/>
      <c r="KXF14" s="78"/>
      <c r="KXG14" s="78"/>
      <c r="KXH14" s="78"/>
      <c r="KXI14" s="78"/>
      <c r="KXJ14" s="78"/>
      <c r="KXK14" s="78"/>
      <c r="KXL14" s="78"/>
      <c r="KXM14" s="78"/>
      <c r="KXN14" s="78"/>
      <c r="KXO14" s="78"/>
      <c r="KXP14" s="78"/>
      <c r="KXQ14" s="78"/>
      <c r="KXR14" s="78"/>
      <c r="KXS14" s="78"/>
      <c r="KXT14" s="78"/>
      <c r="KXU14" s="78"/>
      <c r="KXV14" s="78"/>
      <c r="KXW14" s="78"/>
      <c r="KXX14" s="78"/>
      <c r="KXY14" s="78"/>
      <c r="KXZ14" s="78"/>
      <c r="KYA14" s="78"/>
      <c r="KYB14" s="78"/>
      <c r="KYC14" s="78"/>
      <c r="KYD14" s="78"/>
      <c r="KYE14" s="78"/>
      <c r="KYF14" s="78"/>
      <c r="KYG14" s="78"/>
      <c r="KYH14" s="78"/>
      <c r="KYI14" s="78"/>
      <c r="KYJ14" s="78"/>
      <c r="KYK14" s="78"/>
      <c r="KYL14" s="78"/>
      <c r="KYM14" s="78"/>
      <c r="KYN14" s="78"/>
      <c r="KYO14" s="78"/>
      <c r="KYP14" s="78"/>
      <c r="KYQ14" s="78"/>
      <c r="KYR14" s="78"/>
      <c r="KYS14" s="78"/>
      <c r="KYT14" s="78"/>
      <c r="KYU14" s="78"/>
      <c r="KYV14" s="78"/>
      <c r="KYW14" s="78"/>
      <c r="KYX14" s="78"/>
      <c r="KYY14" s="78"/>
      <c r="KYZ14" s="78"/>
      <c r="KZA14" s="78"/>
      <c r="KZB14" s="78"/>
      <c r="KZC14" s="78"/>
      <c r="KZD14" s="78"/>
      <c r="KZE14" s="78"/>
      <c r="KZF14" s="78"/>
      <c r="KZG14" s="78"/>
      <c r="KZH14" s="78"/>
      <c r="KZI14" s="78"/>
      <c r="KZJ14" s="78"/>
      <c r="KZK14" s="78"/>
      <c r="KZL14" s="78"/>
      <c r="KZM14" s="78"/>
      <c r="KZN14" s="78"/>
      <c r="KZO14" s="78"/>
      <c r="KZP14" s="78"/>
      <c r="KZQ14" s="78"/>
      <c r="KZR14" s="78"/>
      <c r="KZS14" s="78"/>
      <c r="KZT14" s="78"/>
      <c r="KZU14" s="78"/>
      <c r="KZV14" s="78"/>
      <c r="KZW14" s="78"/>
      <c r="KZX14" s="78"/>
      <c r="KZY14" s="78"/>
      <c r="KZZ14" s="78"/>
      <c r="LAA14" s="78"/>
      <c r="LAB14" s="78"/>
      <c r="LAC14" s="78"/>
      <c r="LAD14" s="78"/>
      <c r="LAE14" s="78"/>
      <c r="LAF14" s="78"/>
      <c r="LAG14" s="78"/>
      <c r="LAH14" s="78"/>
      <c r="LAI14" s="78"/>
      <c r="LAJ14" s="78"/>
      <c r="LAK14" s="78"/>
      <c r="LAL14" s="78"/>
      <c r="LAM14" s="78"/>
      <c r="LAN14" s="78"/>
      <c r="LAO14" s="78"/>
      <c r="LAP14" s="78"/>
      <c r="LAQ14" s="78"/>
      <c r="LAR14" s="78"/>
      <c r="LAS14" s="78"/>
      <c r="LAT14" s="78"/>
      <c r="LAU14" s="78"/>
      <c r="LAV14" s="78"/>
      <c r="LAW14" s="78"/>
      <c r="LAX14" s="78"/>
      <c r="LAY14" s="78"/>
      <c r="LAZ14" s="78"/>
      <c r="LBA14" s="78"/>
      <c r="LBB14" s="78"/>
      <c r="LBC14" s="78"/>
      <c r="LBD14" s="78"/>
      <c r="LBE14" s="78"/>
      <c r="LBF14" s="78"/>
      <c r="LBG14" s="78"/>
      <c r="LBH14" s="78"/>
      <c r="LBI14" s="78"/>
      <c r="LBJ14" s="78"/>
      <c r="LBK14" s="78"/>
      <c r="LBL14" s="78"/>
      <c r="LBM14" s="78"/>
      <c r="LBN14" s="78"/>
      <c r="LBO14" s="78"/>
      <c r="LBP14" s="78"/>
      <c r="LBQ14" s="78"/>
      <c r="LBR14" s="78"/>
      <c r="LBS14" s="78"/>
      <c r="LBT14" s="78"/>
      <c r="LBU14" s="78"/>
      <c r="LBV14" s="78"/>
      <c r="LBW14" s="78"/>
      <c r="LBX14" s="78"/>
      <c r="LBY14" s="78"/>
      <c r="LBZ14" s="78"/>
      <c r="LCA14" s="78"/>
      <c r="LCB14" s="78"/>
      <c r="LCC14" s="78"/>
      <c r="LCD14" s="78"/>
      <c r="LCE14" s="78"/>
      <c r="LCF14" s="78"/>
      <c r="LCG14" s="78"/>
      <c r="LCH14" s="78"/>
      <c r="LCI14" s="78"/>
      <c r="LCJ14" s="78"/>
      <c r="LCK14" s="78"/>
      <c r="LCL14" s="78"/>
      <c r="LCM14" s="78"/>
      <c r="LCN14" s="78"/>
      <c r="LCO14" s="78"/>
      <c r="LCP14" s="78"/>
      <c r="LCQ14" s="78"/>
      <c r="LCR14" s="78"/>
      <c r="LCS14" s="78"/>
      <c r="LCT14" s="78"/>
      <c r="LCU14" s="78"/>
      <c r="LCV14" s="78"/>
      <c r="LCW14" s="78"/>
      <c r="LCX14" s="78"/>
      <c r="LCY14" s="78"/>
      <c r="LCZ14" s="78"/>
      <c r="LDA14" s="78"/>
      <c r="LDB14" s="78"/>
      <c r="LDC14" s="78"/>
      <c r="LDD14" s="78"/>
      <c r="LDE14" s="78"/>
      <c r="LDF14" s="78"/>
      <c r="LDG14" s="78"/>
      <c r="LDH14" s="78"/>
      <c r="LDI14" s="78"/>
      <c r="LDJ14" s="78"/>
      <c r="LDK14" s="78"/>
      <c r="LDL14" s="78"/>
      <c r="LDM14" s="78"/>
      <c r="LDN14" s="78"/>
      <c r="LDO14" s="78"/>
      <c r="LDP14" s="78"/>
      <c r="LDQ14" s="78"/>
      <c r="LDR14" s="78"/>
      <c r="LDS14" s="78"/>
      <c r="LDT14" s="78"/>
      <c r="LDU14" s="78"/>
      <c r="LDV14" s="78"/>
      <c r="LDW14" s="78"/>
      <c r="LDX14" s="78"/>
      <c r="LDY14" s="78"/>
      <c r="LDZ14" s="78"/>
      <c r="LEA14" s="78"/>
      <c r="LEB14" s="78"/>
      <c r="LEC14" s="78"/>
      <c r="LED14" s="78"/>
      <c r="LEE14" s="78"/>
      <c r="LEF14" s="78"/>
      <c r="LEG14" s="78"/>
      <c r="LEH14" s="78"/>
      <c r="LEI14" s="78"/>
      <c r="LEJ14" s="78"/>
      <c r="LEK14" s="78"/>
      <c r="LEL14" s="78"/>
      <c r="LEM14" s="78"/>
      <c r="LEN14" s="78"/>
      <c r="LEO14" s="78"/>
      <c r="LEP14" s="78"/>
      <c r="LEQ14" s="78"/>
      <c r="LER14" s="78"/>
      <c r="LES14" s="78"/>
      <c r="LET14" s="78"/>
      <c r="LEU14" s="78"/>
      <c r="LEV14" s="78"/>
      <c r="LEW14" s="78"/>
      <c r="LEX14" s="78"/>
      <c r="LEY14" s="78"/>
      <c r="LEZ14" s="78"/>
      <c r="LFA14" s="78"/>
      <c r="LFB14" s="78"/>
      <c r="LFC14" s="78"/>
      <c r="LFD14" s="78"/>
      <c r="LFE14" s="78"/>
      <c r="LFF14" s="78"/>
      <c r="LFG14" s="78"/>
      <c r="LFH14" s="78"/>
      <c r="LFI14" s="78"/>
      <c r="LFJ14" s="78"/>
      <c r="LFK14" s="78"/>
      <c r="LFL14" s="78"/>
      <c r="LFM14" s="78"/>
      <c r="LFN14" s="78"/>
      <c r="LFO14" s="78"/>
      <c r="LFP14" s="78"/>
      <c r="LFQ14" s="78"/>
      <c r="LFR14" s="78"/>
      <c r="LFS14" s="78"/>
      <c r="LFT14" s="78"/>
      <c r="LFU14" s="78"/>
      <c r="LFV14" s="78"/>
      <c r="LFW14" s="78"/>
      <c r="LFX14" s="78"/>
      <c r="LFY14" s="78"/>
      <c r="LFZ14" s="78"/>
      <c r="LGA14" s="78"/>
      <c r="LGB14" s="78"/>
      <c r="LGC14" s="78"/>
      <c r="LGD14" s="78"/>
      <c r="LGE14" s="78"/>
      <c r="LGF14" s="78"/>
      <c r="LGG14" s="78"/>
      <c r="LGH14" s="78"/>
      <c r="LGI14" s="78"/>
      <c r="LGJ14" s="78"/>
      <c r="LGK14" s="78"/>
      <c r="LGL14" s="78"/>
      <c r="LGM14" s="78"/>
      <c r="LGN14" s="78"/>
      <c r="LGO14" s="78"/>
      <c r="LGP14" s="78"/>
      <c r="LGQ14" s="78"/>
      <c r="LGR14" s="78"/>
      <c r="LGS14" s="78"/>
      <c r="LGT14" s="78"/>
      <c r="LGU14" s="78"/>
      <c r="LGV14" s="78"/>
      <c r="LGW14" s="78"/>
      <c r="LGX14" s="78"/>
      <c r="LGY14" s="78"/>
      <c r="LGZ14" s="78"/>
      <c r="LHA14" s="78"/>
      <c r="LHB14" s="78"/>
      <c r="LHC14" s="78"/>
      <c r="LHD14" s="78"/>
      <c r="LHE14" s="78"/>
      <c r="LHF14" s="78"/>
      <c r="LHG14" s="78"/>
      <c r="LHH14" s="78"/>
      <c r="LHI14" s="78"/>
      <c r="LHJ14" s="78"/>
      <c r="LHK14" s="78"/>
      <c r="LHL14" s="78"/>
      <c r="LHM14" s="78"/>
      <c r="LHN14" s="78"/>
      <c r="LHO14" s="78"/>
      <c r="LHP14" s="78"/>
      <c r="LHQ14" s="78"/>
      <c r="LHR14" s="78"/>
      <c r="LHS14" s="78"/>
      <c r="LHT14" s="78"/>
      <c r="LHU14" s="78"/>
      <c r="LHV14" s="78"/>
      <c r="LHW14" s="78"/>
      <c r="LHX14" s="78"/>
      <c r="LHY14" s="78"/>
      <c r="LHZ14" s="78"/>
      <c r="LIA14" s="78"/>
      <c r="LIB14" s="78"/>
      <c r="LIC14" s="78"/>
      <c r="LID14" s="78"/>
      <c r="LIE14" s="78"/>
      <c r="LIF14" s="78"/>
      <c r="LIG14" s="78"/>
      <c r="LIH14" s="78"/>
      <c r="LII14" s="78"/>
      <c r="LIJ14" s="78"/>
      <c r="LIK14" s="78"/>
      <c r="LIL14" s="78"/>
      <c r="LIM14" s="78"/>
      <c r="LIN14" s="78"/>
      <c r="LIO14" s="78"/>
      <c r="LIP14" s="78"/>
      <c r="LIQ14" s="78"/>
      <c r="LIR14" s="78"/>
      <c r="LIS14" s="78"/>
      <c r="LIT14" s="78"/>
      <c r="LIU14" s="78"/>
      <c r="LIV14" s="78"/>
      <c r="LIW14" s="78"/>
      <c r="LIX14" s="78"/>
      <c r="LIY14" s="78"/>
      <c r="LIZ14" s="78"/>
      <c r="LJA14" s="78"/>
      <c r="LJB14" s="78"/>
      <c r="LJC14" s="78"/>
      <c r="LJD14" s="78"/>
      <c r="LJE14" s="78"/>
      <c r="LJF14" s="78"/>
      <c r="LJG14" s="78"/>
      <c r="LJH14" s="78"/>
      <c r="LJI14" s="78"/>
      <c r="LJJ14" s="78"/>
      <c r="LJK14" s="78"/>
      <c r="LJL14" s="78"/>
      <c r="LJM14" s="78"/>
      <c r="LJN14" s="78"/>
      <c r="LJO14" s="78"/>
      <c r="LJP14" s="78"/>
      <c r="LJQ14" s="78"/>
      <c r="LJR14" s="78"/>
      <c r="LJS14" s="78"/>
      <c r="LJT14" s="78"/>
      <c r="LJU14" s="78"/>
      <c r="LJV14" s="78"/>
      <c r="LJW14" s="78"/>
      <c r="LJX14" s="78"/>
      <c r="LJY14" s="78"/>
      <c r="LJZ14" s="78"/>
      <c r="LKA14" s="78"/>
      <c r="LKB14" s="78"/>
      <c r="LKC14" s="78"/>
      <c r="LKD14" s="78"/>
      <c r="LKE14" s="78"/>
      <c r="LKF14" s="78"/>
      <c r="LKG14" s="78"/>
      <c r="LKH14" s="78"/>
      <c r="LKI14" s="78"/>
      <c r="LKJ14" s="78"/>
      <c r="LKK14" s="78"/>
      <c r="LKL14" s="78"/>
      <c r="LKM14" s="78"/>
      <c r="LKN14" s="78"/>
      <c r="LKO14" s="78"/>
      <c r="LKP14" s="78"/>
      <c r="LKQ14" s="78"/>
      <c r="LKR14" s="78"/>
      <c r="LKS14" s="78"/>
      <c r="LKT14" s="78"/>
      <c r="LKU14" s="78"/>
      <c r="LKV14" s="78"/>
      <c r="LKW14" s="78"/>
      <c r="LKX14" s="78"/>
      <c r="LKY14" s="78"/>
      <c r="LKZ14" s="78"/>
      <c r="LLA14" s="78"/>
      <c r="LLB14" s="78"/>
      <c r="LLC14" s="78"/>
      <c r="LLD14" s="78"/>
      <c r="LLE14" s="78"/>
      <c r="LLF14" s="78"/>
      <c r="LLG14" s="78"/>
      <c r="LLH14" s="78"/>
      <c r="LLI14" s="78"/>
      <c r="LLJ14" s="78"/>
      <c r="LLK14" s="78"/>
      <c r="LLL14" s="78"/>
      <c r="LLM14" s="78"/>
      <c r="LLN14" s="78"/>
      <c r="LLO14" s="78"/>
      <c r="LLP14" s="78"/>
      <c r="LLQ14" s="78"/>
      <c r="LLR14" s="78"/>
      <c r="LLS14" s="78"/>
      <c r="LLT14" s="78"/>
      <c r="LLU14" s="78"/>
      <c r="LLV14" s="78"/>
      <c r="LLW14" s="78"/>
      <c r="LLX14" s="78"/>
      <c r="LLY14" s="78"/>
      <c r="LLZ14" s="78"/>
      <c r="LMA14" s="78"/>
      <c r="LMB14" s="78"/>
      <c r="LMC14" s="78"/>
      <c r="LMD14" s="78"/>
      <c r="LME14" s="78"/>
      <c r="LMF14" s="78"/>
      <c r="LMG14" s="78"/>
      <c r="LMH14" s="78"/>
      <c r="LMI14" s="78"/>
      <c r="LMJ14" s="78"/>
      <c r="LMK14" s="78"/>
      <c r="LML14" s="78"/>
      <c r="LMM14" s="78"/>
      <c r="LMN14" s="78"/>
      <c r="LMO14" s="78"/>
      <c r="LMP14" s="78"/>
      <c r="LMQ14" s="78"/>
      <c r="LMR14" s="78"/>
      <c r="LMS14" s="78"/>
      <c r="LMT14" s="78"/>
      <c r="LMU14" s="78"/>
      <c r="LMV14" s="78"/>
      <c r="LMW14" s="78"/>
      <c r="LMX14" s="78"/>
      <c r="LMY14" s="78"/>
      <c r="LMZ14" s="78"/>
      <c r="LNA14" s="78"/>
      <c r="LNB14" s="78"/>
      <c r="LNC14" s="78"/>
      <c r="LND14" s="78"/>
      <c r="LNE14" s="78"/>
      <c r="LNF14" s="78"/>
      <c r="LNG14" s="78"/>
      <c r="LNH14" s="78"/>
      <c r="LNI14" s="78"/>
      <c r="LNJ14" s="78"/>
      <c r="LNK14" s="78"/>
      <c r="LNL14" s="78"/>
      <c r="LNM14" s="78"/>
      <c r="LNN14" s="78"/>
      <c r="LNO14" s="78"/>
      <c r="LNP14" s="78"/>
      <c r="LNQ14" s="78"/>
      <c r="LNR14" s="78"/>
      <c r="LNS14" s="78"/>
      <c r="LNT14" s="78"/>
      <c r="LNU14" s="78"/>
      <c r="LNV14" s="78"/>
      <c r="LNW14" s="78"/>
      <c r="LNX14" s="78"/>
      <c r="LNY14" s="78"/>
      <c r="LNZ14" s="78"/>
      <c r="LOA14" s="78"/>
      <c r="LOB14" s="78"/>
      <c r="LOC14" s="78"/>
      <c r="LOD14" s="78"/>
      <c r="LOE14" s="78"/>
      <c r="LOF14" s="78"/>
      <c r="LOG14" s="78"/>
      <c r="LOH14" s="78"/>
      <c r="LOI14" s="78"/>
      <c r="LOJ14" s="78"/>
      <c r="LOK14" s="78"/>
      <c r="LOL14" s="78"/>
      <c r="LOM14" s="78"/>
      <c r="LON14" s="78"/>
      <c r="LOO14" s="78"/>
      <c r="LOP14" s="78"/>
      <c r="LOQ14" s="78"/>
      <c r="LOR14" s="78"/>
      <c r="LOS14" s="78"/>
      <c r="LOT14" s="78"/>
      <c r="LOU14" s="78"/>
      <c r="LOV14" s="78"/>
      <c r="LOW14" s="78"/>
      <c r="LOX14" s="78"/>
      <c r="LOY14" s="78"/>
      <c r="LOZ14" s="78"/>
      <c r="LPA14" s="78"/>
      <c r="LPB14" s="78"/>
      <c r="LPC14" s="78"/>
      <c r="LPD14" s="78"/>
      <c r="LPE14" s="78"/>
      <c r="LPF14" s="78"/>
      <c r="LPG14" s="78"/>
      <c r="LPH14" s="78"/>
      <c r="LPI14" s="78"/>
      <c r="LPJ14" s="78"/>
      <c r="LPK14" s="78"/>
      <c r="LPL14" s="78"/>
      <c r="LPM14" s="78"/>
      <c r="LPN14" s="78"/>
      <c r="LPO14" s="78"/>
      <c r="LPP14" s="78"/>
      <c r="LPQ14" s="78"/>
      <c r="LPR14" s="78"/>
      <c r="LPS14" s="78"/>
      <c r="LPT14" s="78"/>
      <c r="LPU14" s="78"/>
      <c r="LPV14" s="78"/>
      <c r="LPW14" s="78"/>
      <c r="LPX14" s="78"/>
      <c r="LPY14" s="78"/>
      <c r="LPZ14" s="78"/>
      <c r="LQA14" s="78"/>
      <c r="LQB14" s="78"/>
      <c r="LQC14" s="78"/>
      <c r="LQD14" s="78"/>
      <c r="LQE14" s="78"/>
      <c r="LQF14" s="78"/>
      <c r="LQG14" s="78"/>
      <c r="LQH14" s="78"/>
      <c r="LQI14" s="78"/>
      <c r="LQJ14" s="78"/>
      <c r="LQK14" s="78"/>
      <c r="LQL14" s="78"/>
      <c r="LQM14" s="78"/>
      <c r="LQN14" s="78"/>
      <c r="LQO14" s="78"/>
      <c r="LQP14" s="78"/>
      <c r="LQQ14" s="78"/>
      <c r="LQR14" s="78"/>
      <c r="LQS14" s="78"/>
      <c r="LQT14" s="78"/>
      <c r="LQU14" s="78"/>
      <c r="LQV14" s="78"/>
      <c r="LQW14" s="78"/>
      <c r="LQX14" s="78"/>
      <c r="LQY14" s="78"/>
      <c r="LQZ14" s="78"/>
      <c r="LRA14" s="78"/>
      <c r="LRB14" s="78"/>
      <c r="LRC14" s="78"/>
      <c r="LRD14" s="78"/>
      <c r="LRE14" s="78"/>
      <c r="LRF14" s="78"/>
      <c r="LRG14" s="78"/>
      <c r="LRH14" s="78"/>
      <c r="LRI14" s="78"/>
      <c r="LRJ14" s="78"/>
      <c r="LRK14" s="78"/>
      <c r="LRL14" s="78"/>
      <c r="LRM14" s="78"/>
      <c r="LRN14" s="78"/>
      <c r="LRO14" s="78"/>
      <c r="LRP14" s="78"/>
      <c r="LRQ14" s="78"/>
      <c r="LRR14" s="78"/>
      <c r="LRS14" s="78"/>
      <c r="LRT14" s="78"/>
      <c r="LRU14" s="78"/>
      <c r="LRV14" s="78"/>
      <c r="LRW14" s="78"/>
      <c r="LRX14" s="78"/>
      <c r="LRY14" s="78"/>
      <c r="LRZ14" s="78"/>
      <c r="LSA14" s="78"/>
      <c r="LSB14" s="78"/>
      <c r="LSC14" s="78"/>
      <c r="LSD14" s="78"/>
      <c r="LSE14" s="78"/>
      <c r="LSF14" s="78"/>
      <c r="LSG14" s="78"/>
      <c r="LSH14" s="78"/>
      <c r="LSI14" s="78"/>
      <c r="LSJ14" s="78"/>
      <c r="LSK14" s="78"/>
      <c r="LSL14" s="78"/>
      <c r="LSM14" s="78"/>
      <c r="LSN14" s="78"/>
      <c r="LSO14" s="78"/>
      <c r="LSP14" s="78"/>
      <c r="LSQ14" s="78"/>
      <c r="LSR14" s="78"/>
      <c r="LSS14" s="78"/>
      <c r="LST14" s="78"/>
      <c r="LSU14" s="78"/>
      <c r="LSV14" s="78"/>
      <c r="LSW14" s="78"/>
      <c r="LSX14" s="78"/>
      <c r="LSY14" s="78"/>
      <c r="LSZ14" s="78"/>
      <c r="LTA14" s="78"/>
      <c r="LTB14" s="78"/>
      <c r="LTC14" s="78"/>
      <c r="LTD14" s="78"/>
      <c r="LTE14" s="78"/>
      <c r="LTF14" s="78"/>
      <c r="LTG14" s="78"/>
      <c r="LTH14" s="78"/>
      <c r="LTI14" s="78"/>
      <c r="LTJ14" s="78"/>
      <c r="LTK14" s="78"/>
      <c r="LTL14" s="78"/>
      <c r="LTM14" s="78"/>
      <c r="LTN14" s="78"/>
      <c r="LTO14" s="78"/>
      <c r="LTP14" s="78"/>
      <c r="LTQ14" s="78"/>
      <c r="LTR14" s="78"/>
      <c r="LTS14" s="78"/>
      <c r="LTT14" s="78"/>
      <c r="LTU14" s="78"/>
      <c r="LTV14" s="78"/>
      <c r="LTW14" s="78"/>
      <c r="LTX14" s="78"/>
      <c r="LTY14" s="78"/>
      <c r="LTZ14" s="78"/>
      <c r="LUA14" s="78"/>
      <c r="LUB14" s="78"/>
      <c r="LUC14" s="78"/>
      <c r="LUD14" s="78"/>
      <c r="LUE14" s="78"/>
      <c r="LUF14" s="78"/>
      <c r="LUG14" s="78"/>
      <c r="LUH14" s="78"/>
      <c r="LUI14" s="78"/>
      <c r="LUJ14" s="78"/>
      <c r="LUK14" s="78"/>
      <c r="LUL14" s="78"/>
      <c r="LUM14" s="78"/>
      <c r="LUN14" s="78"/>
      <c r="LUO14" s="78"/>
      <c r="LUP14" s="78"/>
      <c r="LUQ14" s="78"/>
      <c r="LUR14" s="78"/>
      <c r="LUS14" s="78"/>
      <c r="LUT14" s="78"/>
      <c r="LUU14" s="78"/>
      <c r="LUV14" s="78"/>
      <c r="LUW14" s="78"/>
      <c r="LUX14" s="78"/>
      <c r="LUY14" s="78"/>
      <c r="LUZ14" s="78"/>
      <c r="LVA14" s="78"/>
      <c r="LVB14" s="78"/>
      <c r="LVC14" s="78"/>
      <c r="LVD14" s="78"/>
      <c r="LVE14" s="78"/>
      <c r="LVF14" s="78"/>
      <c r="LVG14" s="78"/>
      <c r="LVH14" s="78"/>
      <c r="LVI14" s="78"/>
      <c r="LVJ14" s="78"/>
      <c r="LVK14" s="78"/>
      <c r="LVL14" s="78"/>
      <c r="LVM14" s="78"/>
      <c r="LVN14" s="78"/>
      <c r="LVO14" s="78"/>
      <c r="LVP14" s="78"/>
      <c r="LVQ14" s="78"/>
      <c r="LVR14" s="78"/>
      <c r="LVS14" s="78"/>
      <c r="LVT14" s="78"/>
      <c r="LVU14" s="78"/>
      <c r="LVV14" s="78"/>
      <c r="LVW14" s="78"/>
      <c r="LVX14" s="78"/>
      <c r="LVY14" s="78"/>
      <c r="LVZ14" s="78"/>
      <c r="LWA14" s="78"/>
      <c r="LWB14" s="78"/>
      <c r="LWC14" s="78"/>
      <c r="LWD14" s="78"/>
      <c r="LWE14" s="78"/>
      <c r="LWF14" s="78"/>
      <c r="LWG14" s="78"/>
      <c r="LWH14" s="78"/>
      <c r="LWI14" s="78"/>
      <c r="LWJ14" s="78"/>
      <c r="LWK14" s="78"/>
      <c r="LWL14" s="78"/>
      <c r="LWM14" s="78"/>
      <c r="LWN14" s="78"/>
      <c r="LWO14" s="78"/>
      <c r="LWP14" s="78"/>
      <c r="LWQ14" s="78"/>
      <c r="LWR14" s="78"/>
      <c r="LWS14" s="78"/>
      <c r="LWT14" s="78"/>
      <c r="LWU14" s="78"/>
      <c r="LWV14" s="78"/>
      <c r="LWW14" s="78"/>
      <c r="LWX14" s="78"/>
      <c r="LWY14" s="78"/>
      <c r="LWZ14" s="78"/>
      <c r="LXA14" s="78"/>
      <c r="LXB14" s="78"/>
      <c r="LXC14" s="78"/>
      <c r="LXD14" s="78"/>
      <c r="LXE14" s="78"/>
      <c r="LXF14" s="78"/>
      <c r="LXG14" s="78"/>
      <c r="LXH14" s="78"/>
      <c r="LXI14" s="78"/>
      <c r="LXJ14" s="78"/>
      <c r="LXK14" s="78"/>
      <c r="LXL14" s="78"/>
      <c r="LXM14" s="78"/>
      <c r="LXN14" s="78"/>
      <c r="LXO14" s="78"/>
      <c r="LXP14" s="78"/>
      <c r="LXQ14" s="78"/>
      <c r="LXR14" s="78"/>
      <c r="LXS14" s="78"/>
      <c r="LXT14" s="78"/>
      <c r="LXU14" s="78"/>
      <c r="LXV14" s="78"/>
      <c r="LXW14" s="78"/>
      <c r="LXX14" s="78"/>
      <c r="LXY14" s="78"/>
      <c r="LXZ14" s="78"/>
      <c r="LYA14" s="78"/>
      <c r="LYB14" s="78"/>
      <c r="LYC14" s="78"/>
      <c r="LYD14" s="78"/>
      <c r="LYE14" s="78"/>
      <c r="LYF14" s="78"/>
      <c r="LYG14" s="78"/>
      <c r="LYH14" s="78"/>
      <c r="LYI14" s="78"/>
      <c r="LYJ14" s="78"/>
      <c r="LYK14" s="78"/>
      <c r="LYL14" s="78"/>
      <c r="LYM14" s="78"/>
      <c r="LYN14" s="78"/>
      <c r="LYO14" s="78"/>
      <c r="LYP14" s="78"/>
      <c r="LYQ14" s="78"/>
      <c r="LYR14" s="78"/>
      <c r="LYS14" s="78"/>
      <c r="LYT14" s="78"/>
      <c r="LYU14" s="78"/>
      <c r="LYV14" s="78"/>
      <c r="LYW14" s="78"/>
      <c r="LYX14" s="78"/>
      <c r="LYY14" s="78"/>
      <c r="LYZ14" s="78"/>
      <c r="LZA14" s="78"/>
      <c r="LZB14" s="78"/>
      <c r="LZC14" s="78"/>
      <c r="LZD14" s="78"/>
      <c r="LZE14" s="78"/>
      <c r="LZF14" s="78"/>
      <c r="LZG14" s="78"/>
      <c r="LZH14" s="78"/>
      <c r="LZI14" s="78"/>
      <c r="LZJ14" s="78"/>
      <c r="LZK14" s="78"/>
      <c r="LZL14" s="78"/>
      <c r="LZM14" s="78"/>
      <c r="LZN14" s="78"/>
      <c r="LZO14" s="78"/>
      <c r="LZP14" s="78"/>
      <c r="LZQ14" s="78"/>
      <c r="LZR14" s="78"/>
      <c r="LZS14" s="78"/>
      <c r="LZT14" s="78"/>
      <c r="LZU14" s="78"/>
      <c r="LZV14" s="78"/>
      <c r="LZW14" s="78"/>
      <c r="LZX14" s="78"/>
      <c r="LZY14" s="78"/>
      <c r="LZZ14" s="78"/>
      <c r="MAA14" s="78"/>
      <c r="MAB14" s="78"/>
      <c r="MAC14" s="78"/>
      <c r="MAD14" s="78"/>
      <c r="MAE14" s="78"/>
      <c r="MAF14" s="78"/>
      <c r="MAG14" s="78"/>
      <c r="MAH14" s="78"/>
      <c r="MAI14" s="78"/>
      <c r="MAJ14" s="78"/>
      <c r="MAK14" s="78"/>
      <c r="MAL14" s="78"/>
      <c r="MAM14" s="78"/>
      <c r="MAN14" s="78"/>
      <c r="MAO14" s="78"/>
      <c r="MAP14" s="78"/>
      <c r="MAQ14" s="78"/>
      <c r="MAR14" s="78"/>
      <c r="MAS14" s="78"/>
      <c r="MAT14" s="78"/>
      <c r="MAU14" s="78"/>
      <c r="MAV14" s="78"/>
      <c r="MAW14" s="78"/>
      <c r="MAX14" s="78"/>
      <c r="MAY14" s="78"/>
      <c r="MAZ14" s="78"/>
      <c r="MBA14" s="78"/>
      <c r="MBB14" s="78"/>
      <c r="MBC14" s="78"/>
      <c r="MBD14" s="78"/>
      <c r="MBE14" s="78"/>
      <c r="MBF14" s="78"/>
      <c r="MBG14" s="78"/>
      <c r="MBH14" s="78"/>
      <c r="MBI14" s="78"/>
      <c r="MBJ14" s="78"/>
      <c r="MBK14" s="78"/>
      <c r="MBL14" s="78"/>
      <c r="MBM14" s="78"/>
      <c r="MBN14" s="78"/>
      <c r="MBO14" s="78"/>
      <c r="MBP14" s="78"/>
      <c r="MBQ14" s="78"/>
      <c r="MBR14" s="78"/>
      <c r="MBS14" s="78"/>
      <c r="MBT14" s="78"/>
      <c r="MBU14" s="78"/>
      <c r="MBV14" s="78"/>
      <c r="MBW14" s="78"/>
      <c r="MBX14" s="78"/>
      <c r="MBY14" s="78"/>
      <c r="MBZ14" s="78"/>
      <c r="MCA14" s="78"/>
      <c r="MCB14" s="78"/>
      <c r="MCC14" s="78"/>
      <c r="MCD14" s="78"/>
      <c r="MCE14" s="78"/>
      <c r="MCF14" s="78"/>
      <c r="MCG14" s="78"/>
      <c r="MCH14" s="78"/>
      <c r="MCI14" s="78"/>
      <c r="MCJ14" s="78"/>
      <c r="MCK14" s="78"/>
      <c r="MCL14" s="78"/>
      <c r="MCM14" s="78"/>
      <c r="MCN14" s="78"/>
      <c r="MCO14" s="78"/>
      <c r="MCP14" s="78"/>
      <c r="MCQ14" s="78"/>
      <c r="MCR14" s="78"/>
      <c r="MCS14" s="78"/>
      <c r="MCT14" s="78"/>
      <c r="MCU14" s="78"/>
      <c r="MCV14" s="78"/>
      <c r="MCW14" s="78"/>
      <c r="MCX14" s="78"/>
      <c r="MCY14" s="78"/>
      <c r="MCZ14" s="78"/>
      <c r="MDA14" s="78"/>
      <c r="MDB14" s="78"/>
      <c r="MDC14" s="78"/>
      <c r="MDD14" s="78"/>
      <c r="MDE14" s="78"/>
      <c r="MDF14" s="78"/>
      <c r="MDG14" s="78"/>
      <c r="MDH14" s="78"/>
      <c r="MDI14" s="78"/>
      <c r="MDJ14" s="78"/>
      <c r="MDK14" s="78"/>
      <c r="MDL14" s="78"/>
      <c r="MDM14" s="78"/>
      <c r="MDN14" s="78"/>
      <c r="MDO14" s="78"/>
      <c r="MDP14" s="78"/>
      <c r="MDQ14" s="78"/>
      <c r="MDR14" s="78"/>
      <c r="MDS14" s="78"/>
      <c r="MDT14" s="78"/>
      <c r="MDU14" s="78"/>
      <c r="MDV14" s="78"/>
      <c r="MDW14" s="78"/>
      <c r="MDX14" s="78"/>
      <c r="MDY14" s="78"/>
      <c r="MDZ14" s="78"/>
      <c r="MEA14" s="78"/>
      <c r="MEB14" s="78"/>
      <c r="MEC14" s="78"/>
      <c r="MED14" s="78"/>
      <c r="MEE14" s="78"/>
      <c r="MEF14" s="78"/>
      <c r="MEG14" s="78"/>
      <c r="MEH14" s="78"/>
      <c r="MEI14" s="78"/>
      <c r="MEJ14" s="78"/>
      <c r="MEK14" s="78"/>
      <c r="MEL14" s="78"/>
      <c r="MEM14" s="78"/>
      <c r="MEN14" s="78"/>
      <c r="MEO14" s="78"/>
      <c r="MEP14" s="78"/>
      <c r="MEQ14" s="78"/>
      <c r="MER14" s="78"/>
      <c r="MES14" s="78"/>
      <c r="MET14" s="78"/>
      <c r="MEU14" s="78"/>
      <c r="MEV14" s="78"/>
      <c r="MEW14" s="78"/>
      <c r="MEX14" s="78"/>
      <c r="MEY14" s="78"/>
      <c r="MEZ14" s="78"/>
      <c r="MFA14" s="78"/>
      <c r="MFB14" s="78"/>
      <c r="MFC14" s="78"/>
      <c r="MFD14" s="78"/>
      <c r="MFE14" s="78"/>
      <c r="MFF14" s="78"/>
      <c r="MFG14" s="78"/>
      <c r="MFH14" s="78"/>
      <c r="MFI14" s="78"/>
      <c r="MFJ14" s="78"/>
      <c r="MFK14" s="78"/>
      <c r="MFL14" s="78"/>
      <c r="MFM14" s="78"/>
      <c r="MFN14" s="78"/>
      <c r="MFO14" s="78"/>
      <c r="MFP14" s="78"/>
      <c r="MFQ14" s="78"/>
      <c r="MFR14" s="78"/>
      <c r="MFS14" s="78"/>
      <c r="MFT14" s="78"/>
      <c r="MFU14" s="78"/>
      <c r="MFV14" s="78"/>
      <c r="MFW14" s="78"/>
      <c r="MFX14" s="78"/>
      <c r="MFY14" s="78"/>
      <c r="MFZ14" s="78"/>
      <c r="MGA14" s="78"/>
      <c r="MGB14" s="78"/>
      <c r="MGC14" s="78"/>
      <c r="MGD14" s="78"/>
      <c r="MGE14" s="78"/>
      <c r="MGF14" s="78"/>
      <c r="MGG14" s="78"/>
      <c r="MGH14" s="78"/>
      <c r="MGI14" s="78"/>
      <c r="MGJ14" s="78"/>
      <c r="MGK14" s="78"/>
      <c r="MGL14" s="78"/>
      <c r="MGM14" s="78"/>
      <c r="MGN14" s="78"/>
      <c r="MGO14" s="78"/>
      <c r="MGP14" s="78"/>
      <c r="MGQ14" s="78"/>
      <c r="MGR14" s="78"/>
      <c r="MGS14" s="78"/>
      <c r="MGT14" s="78"/>
      <c r="MGU14" s="78"/>
      <c r="MGV14" s="78"/>
      <c r="MGW14" s="78"/>
      <c r="MGX14" s="78"/>
      <c r="MGY14" s="78"/>
      <c r="MGZ14" s="78"/>
      <c r="MHA14" s="78"/>
      <c r="MHB14" s="78"/>
      <c r="MHC14" s="78"/>
      <c r="MHD14" s="78"/>
      <c r="MHE14" s="78"/>
      <c r="MHF14" s="78"/>
      <c r="MHG14" s="78"/>
      <c r="MHH14" s="78"/>
      <c r="MHI14" s="78"/>
      <c r="MHJ14" s="78"/>
      <c r="MHK14" s="78"/>
      <c r="MHL14" s="78"/>
      <c r="MHM14" s="78"/>
      <c r="MHN14" s="78"/>
      <c r="MHO14" s="78"/>
      <c r="MHP14" s="78"/>
      <c r="MHQ14" s="78"/>
      <c r="MHR14" s="78"/>
      <c r="MHS14" s="78"/>
      <c r="MHT14" s="78"/>
      <c r="MHU14" s="78"/>
      <c r="MHV14" s="78"/>
      <c r="MHW14" s="78"/>
      <c r="MHX14" s="78"/>
      <c r="MHY14" s="78"/>
      <c r="MHZ14" s="78"/>
      <c r="MIA14" s="78"/>
      <c r="MIB14" s="78"/>
      <c r="MIC14" s="78"/>
      <c r="MID14" s="78"/>
      <c r="MIE14" s="78"/>
      <c r="MIF14" s="78"/>
      <c r="MIG14" s="78"/>
      <c r="MIH14" s="78"/>
      <c r="MII14" s="78"/>
      <c r="MIJ14" s="78"/>
      <c r="MIK14" s="78"/>
      <c r="MIL14" s="78"/>
      <c r="MIM14" s="78"/>
      <c r="MIN14" s="78"/>
      <c r="MIO14" s="78"/>
      <c r="MIP14" s="78"/>
      <c r="MIQ14" s="78"/>
      <c r="MIR14" s="78"/>
      <c r="MIS14" s="78"/>
      <c r="MIT14" s="78"/>
      <c r="MIU14" s="78"/>
      <c r="MIV14" s="78"/>
      <c r="MIW14" s="78"/>
      <c r="MIX14" s="78"/>
      <c r="MIY14" s="78"/>
      <c r="MIZ14" s="78"/>
      <c r="MJA14" s="78"/>
      <c r="MJB14" s="78"/>
      <c r="MJC14" s="78"/>
      <c r="MJD14" s="78"/>
      <c r="MJE14" s="78"/>
      <c r="MJF14" s="78"/>
      <c r="MJG14" s="78"/>
      <c r="MJH14" s="78"/>
      <c r="MJI14" s="78"/>
      <c r="MJJ14" s="78"/>
      <c r="MJK14" s="78"/>
      <c r="MJL14" s="78"/>
      <c r="MJM14" s="78"/>
      <c r="MJN14" s="78"/>
      <c r="MJO14" s="78"/>
      <c r="MJP14" s="78"/>
      <c r="MJQ14" s="78"/>
      <c r="MJR14" s="78"/>
      <c r="MJS14" s="78"/>
      <c r="MJT14" s="78"/>
      <c r="MJU14" s="78"/>
      <c r="MJV14" s="78"/>
      <c r="MJW14" s="78"/>
      <c r="MJX14" s="78"/>
      <c r="MJY14" s="78"/>
      <c r="MJZ14" s="78"/>
      <c r="MKA14" s="78"/>
      <c r="MKB14" s="78"/>
      <c r="MKC14" s="78"/>
      <c r="MKD14" s="78"/>
      <c r="MKE14" s="78"/>
      <c r="MKF14" s="78"/>
      <c r="MKG14" s="78"/>
      <c r="MKH14" s="78"/>
      <c r="MKI14" s="78"/>
      <c r="MKJ14" s="78"/>
      <c r="MKK14" s="78"/>
      <c r="MKL14" s="78"/>
      <c r="MKM14" s="78"/>
      <c r="MKN14" s="78"/>
      <c r="MKO14" s="78"/>
      <c r="MKP14" s="78"/>
      <c r="MKQ14" s="78"/>
      <c r="MKR14" s="78"/>
      <c r="MKS14" s="78"/>
      <c r="MKT14" s="78"/>
      <c r="MKU14" s="78"/>
      <c r="MKV14" s="78"/>
      <c r="MKW14" s="78"/>
      <c r="MKX14" s="78"/>
      <c r="MKY14" s="78"/>
      <c r="MKZ14" s="78"/>
      <c r="MLA14" s="78"/>
      <c r="MLB14" s="78"/>
      <c r="MLC14" s="78"/>
      <c r="MLD14" s="78"/>
      <c r="MLE14" s="78"/>
      <c r="MLF14" s="78"/>
      <c r="MLG14" s="78"/>
      <c r="MLH14" s="78"/>
      <c r="MLI14" s="78"/>
      <c r="MLJ14" s="78"/>
      <c r="MLK14" s="78"/>
      <c r="MLL14" s="78"/>
      <c r="MLM14" s="78"/>
      <c r="MLN14" s="78"/>
      <c r="MLO14" s="78"/>
      <c r="MLP14" s="78"/>
      <c r="MLQ14" s="78"/>
      <c r="MLR14" s="78"/>
      <c r="MLS14" s="78"/>
      <c r="MLT14" s="78"/>
      <c r="MLU14" s="78"/>
      <c r="MLV14" s="78"/>
      <c r="MLW14" s="78"/>
      <c r="MLX14" s="78"/>
      <c r="MLY14" s="78"/>
      <c r="MLZ14" s="78"/>
      <c r="MMA14" s="78"/>
      <c r="MMB14" s="78"/>
      <c r="MMC14" s="78"/>
      <c r="MMD14" s="78"/>
      <c r="MME14" s="78"/>
      <c r="MMF14" s="78"/>
      <c r="MMG14" s="78"/>
      <c r="MMH14" s="78"/>
      <c r="MMI14" s="78"/>
      <c r="MMJ14" s="78"/>
      <c r="MMK14" s="78"/>
      <c r="MML14" s="78"/>
      <c r="MMM14" s="78"/>
      <c r="MMN14" s="78"/>
      <c r="MMO14" s="78"/>
      <c r="MMP14" s="78"/>
      <c r="MMQ14" s="78"/>
      <c r="MMR14" s="78"/>
      <c r="MMS14" s="78"/>
      <c r="MMT14" s="78"/>
      <c r="MMU14" s="78"/>
      <c r="MMV14" s="78"/>
      <c r="MMW14" s="78"/>
      <c r="MMX14" s="78"/>
      <c r="MMY14" s="78"/>
      <c r="MMZ14" s="78"/>
      <c r="MNA14" s="78"/>
      <c r="MNB14" s="78"/>
      <c r="MNC14" s="78"/>
      <c r="MND14" s="78"/>
      <c r="MNE14" s="78"/>
      <c r="MNF14" s="78"/>
      <c r="MNG14" s="78"/>
      <c r="MNH14" s="78"/>
      <c r="MNI14" s="78"/>
      <c r="MNJ14" s="78"/>
      <c r="MNK14" s="78"/>
      <c r="MNL14" s="78"/>
      <c r="MNM14" s="78"/>
      <c r="MNN14" s="78"/>
      <c r="MNO14" s="78"/>
      <c r="MNP14" s="78"/>
      <c r="MNQ14" s="78"/>
      <c r="MNR14" s="78"/>
      <c r="MNS14" s="78"/>
      <c r="MNT14" s="78"/>
      <c r="MNU14" s="78"/>
      <c r="MNV14" s="78"/>
      <c r="MNW14" s="78"/>
      <c r="MNX14" s="78"/>
      <c r="MNY14" s="78"/>
      <c r="MNZ14" s="78"/>
      <c r="MOA14" s="78"/>
      <c r="MOB14" s="78"/>
      <c r="MOC14" s="78"/>
      <c r="MOD14" s="78"/>
      <c r="MOE14" s="78"/>
      <c r="MOF14" s="78"/>
      <c r="MOG14" s="78"/>
      <c r="MOH14" s="78"/>
      <c r="MOI14" s="78"/>
      <c r="MOJ14" s="78"/>
      <c r="MOK14" s="78"/>
      <c r="MOL14" s="78"/>
      <c r="MOM14" s="78"/>
      <c r="MON14" s="78"/>
      <c r="MOO14" s="78"/>
      <c r="MOP14" s="78"/>
      <c r="MOQ14" s="78"/>
      <c r="MOR14" s="78"/>
      <c r="MOS14" s="78"/>
      <c r="MOT14" s="78"/>
      <c r="MOU14" s="78"/>
      <c r="MOV14" s="78"/>
      <c r="MOW14" s="78"/>
      <c r="MOX14" s="78"/>
      <c r="MOY14" s="78"/>
      <c r="MOZ14" s="78"/>
      <c r="MPA14" s="78"/>
      <c r="MPB14" s="78"/>
      <c r="MPC14" s="78"/>
      <c r="MPD14" s="78"/>
      <c r="MPE14" s="78"/>
      <c r="MPF14" s="78"/>
      <c r="MPG14" s="78"/>
      <c r="MPH14" s="78"/>
      <c r="MPI14" s="78"/>
      <c r="MPJ14" s="78"/>
      <c r="MPK14" s="78"/>
      <c r="MPL14" s="78"/>
      <c r="MPM14" s="78"/>
      <c r="MPN14" s="78"/>
      <c r="MPO14" s="78"/>
      <c r="MPP14" s="78"/>
      <c r="MPQ14" s="78"/>
      <c r="MPR14" s="78"/>
      <c r="MPS14" s="78"/>
      <c r="MPT14" s="78"/>
      <c r="MPU14" s="78"/>
      <c r="MPV14" s="78"/>
      <c r="MPW14" s="78"/>
      <c r="MPX14" s="78"/>
      <c r="MPY14" s="78"/>
      <c r="MPZ14" s="78"/>
      <c r="MQA14" s="78"/>
      <c r="MQB14" s="78"/>
      <c r="MQC14" s="78"/>
      <c r="MQD14" s="78"/>
      <c r="MQE14" s="78"/>
      <c r="MQF14" s="78"/>
      <c r="MQG14" s="78"/>
      <c r="MQH14" s="78"/>
      <c r="MQI14" s="78"/>
      <c r="MQJ14" s="78"/>
      <c r="MQK14" s="78"/>
      <c r="MQL14" s="78"/>
      <c r="MQM14" s="78"/>
      <c r="MQN14" s="78"/>
      <c r="MQO14" s="78"/>
      <c r="MQP14" s="78"/>
      <c r="MQQ14" s="78"/>
      <c r="MQR14" s="78"/>
      <c r="MQS14" s="78"/>
      <c r="MQT14" s="78"/>
      <c r="MQU14" s="78"/>
      <c r="MQV14" s="78"/>
      <c r="MQW14" s="78"/>
      <c r="MQX14" s="78"/>
      <c r="MQY14" s="78"/>
      <c r="MQZ14" s="78"/>
      <c r="MRA14" s="78"/>
      <c r="MRB14" s="78"/>
      <c r="MRC14" s="78"/>
      <c r="MRD14" s="78"/>
      <c r="MRE14" s="78"/>
      <c r="MRF14" s="78"/>
      <c r="MRG14" s="78"/>
      <c r="MRH14" s="78"/>
      <c r="MRI14" s="78"/>
      <c r="MRJ14" s="78"/>
      <c r="MRK14" s="78"/>
      <c r="MRL14" s="78"/>
      <c r="MRM14" s="78"/>
      <c r="MRN14" s="78"/>
      <c r="MRO14" s="78"/>
      <c r="MRP14" s="78"/>
      <c r="MRQ14" s="78"/>
      <c r="MRR14" s="78"/>
      <c r="MRS14" s="78"/>
      <c r="MRT14" s="78"/>
      <c r="MRU14" s="78"/>
      <c r="MRV14" s="78"/>
      <c r="MRW14" s="78"/>
      <c r="MRX14" s="78"/>
      <c r="MRY14" s="78"/>
      <c r="MRZ14" s="78"/>
      <c r="MSA14" s="78"/>
      <c r="MSB14" s="78"/>
      <c r="MSC14" s="78"/>
      <c r="MSD14" s="78"/>
      <c r="MSE14" s="78"/>
      <c r="MSF14" s="78"/>
      <c r="MSG14" s="78"/>
      <c r="MSH14" s="78"/>
      <c r="MSI14" s="78"/>
      <c r="MSJ14" s="78"/>
      <c r="MSK14" s="78"/>
      <c r="MSL14" s="78"/>
      <c r="MSM14" s="78"/>
      <c r="MSN14" s="78"/>
      <c r="MSO14" s="78"/>
      <c r="MSP14" s="78"/>
      <c r="MSQ14" s="78"/>
      <c r="MSR14" s="78"/>
      <c r="MSS14" s="78"/>
      <c r="MST14" s="78"/>
      <c r="MSU14" s="78"/>
      <c r="MSV14" s="78"/>
      <c r="MSW14" s="78"/>
      <c r="MSX14" s="78"/>
      <c r="MSY14" s="78"/>
      <c r="MSZ14" s="78"/>
      <c r="MTA14" s="78"/>
      <c r="MTB14" s="78"/>
      <c r="MTC14" s="78"/>
      <c r="MTD14" s="78"/>
      <c r="MTE14" s="78"/>
      <c r="MTF14" s="78"/>
      <c r="MTG14" s="78"/>
      <c r="MTH14" s="78"/>
      <c r="MTI14" s="78"/>
      <c r="MTJ14" s="78"/>
      <c r="MTK14" s="78"/>
      <c r="MTL14" s="78"/>
      <c r="MTM14" s="78"/>
      <c r="MTN14" s="78"/>
      <c r="MTO14" s="78"/>
      <c r="MTP14" s="78"/>
      <c r="MTQ14" s="78"/>
      <c r="MTR14" s="78"/>
      <c r="MTS14" s="78"/>
      <c r="MTT14" s="78"/>
      <c r="MTU14" s="78"/>
      <c r="MTV14" s="78"/>
      <c r="MTW14" s="78"/>
      <c r="MTX14" s="78"/>
      <c r="MTY14" s="78"/>
      <c r="MTZ14" s="78"/>
      <c r="MUA14" s="78"/>
      <c r="MUB14" s="78"/>
      <c r="MUC14" s="78"/>
      <c r="MUD14" s="78"/>
      <c r="MUE14" s="78"/>
      <c r="MUF14" s="78"/>
      <c r="MUG14" s="78"/>
      <c r="MUH14" s="78"/>
      <c r="MUI14" s="78"/>
      <c r="MUJ14" s="78"/>
      <c r="MUK14" s="78"/>
      <c r="MUL14" s="78"/>
      <c r="MUM14" s="78"/>
      <c r="MUN14" s="78"/>
      <c r="MUO14" s="78"/>
      <c r="MUP14" s="78"/>
      <c r="MUQ14" s="78"/>
      <c r="MUR14" s="78"/>
      <c r="MUS14" s="78"/>
      <c r="MUT14" s="78"/>
      <c r="MUU14" s="78"/>
      <c r="MUV14" s="78"/>
      <c r="MUW14" s="78"/>
      <c r="MUX14" s="78"/>
      <c r="MUY14" s="78"/>
      <c r="MUZ14" s="78"/>
      <c r="MVA14" s="78"/>
      <c r="MVB14" s="78"/>
      <c r="MVC14" s="78"/>
      <c r="MVD14" s="78"/>
      <c r="MVE14" s="78"/>
      <c r="MVF14" s="78"/>
      <c r="MVG14" s="78"/>
      <c r="MVH14" s="78"/>
      <c r="MVI14" s="78"/>
      <c r="MVJ14" s="78"/>
      <c r="MVK14" s="78"/>
      <c r="MVL14" s="78"/>
      <c r="MVM14" s="78"/>
      <c r="MVN14" s="78"/>
      <c r="MVO14" s="78"/>
      <c r="MVP14" s="78"/>
      <c r="MVQ14" s="78"/>
      <c r="MVR14" s="78"/>
      <c r="MVS14" s="78"/>
      <c r="MVT14" s="78"/>
      <c r="MVU14" s="78"/>
      <c r="MVV14" s="78"/>
      <c r="MVW14" s="78"/>
      <c r="MVX14" s="78"/>
      <c r="MVY14" s="78"/>
      <c r="MVZ14" s="78"/>
      <c r="MWA14" s="78"/>
      <c r="MWB14" s="78"/>
      <c r="MWC14" s="78"/>
      <c r="MWD14" s="78"/>
      <c r="MWE14" s="78"/>
      <c r="MWF14" s="78"/>
      <c r="MWG14" s="78"/>
      <c r="MWH14" s="78"/>
      <c r="MWI14" s="78"/>
      <c r="MWJ14" s="78"/>
      <c r="MWK14" s="78"/>
      <c r="MWL14" s="78"/>
      <c r="MWM14" s="78"/>
      <c r="MWN14" s="78"/>
      <c r="MWO14" s="78"/>
      <c r="MWP14" s="78"/>
      <c r="MWQ14" s="78"/>
      <c r="MWR14" s="78"/>
      <c r="MWS14" s="78"/>
      <c r="MWT14" s="78"/>
      <c r="MWU14" s="78"/>
      <c r="MWV14" s="78"/>
      <c r="MWW14" s="78"/>
      <c r="MWX14" s="78"/>
      <c r="MWY14" s="78"/>
      <c r="MWZ14" s="78"/>
      <c r="MXA14" s="78"/>
      <c r="MXB14" s="78"/>
      <c r="MXC14" s="78"/>
      <c r="MXD14" s="78"/>
      <c r="MXE14" s="78"/>
      <c r="MXF14" s="78"/>
      <c r="MXG14" s="78"/>
      <c r="MXH14" s="78"/>
      <c r="MXI14" s="78"/>
      <c r="MXJ14" s="78"/>
      <c r="MXK14" s="78"/>
      <c r="MXL14" s="78"/>
      <c r="MXM14" s="78"/>
      <c r="MXN14" s="78"/>
      <c r="MXO14" s="78"/>
      <c r="MXP14" s="78"/>
      <c r="MXQ14" s="78"/>
      <c r="MXR14" s="78"/>
      <c r="MXS14" s="78"/>
      <c r="MXT14" s="78"/>
      <c r="MXU14" s="78"/>
      <c r="MXV14" s="78"/>
      <c r="MXW14" s="78"/>
      <c r="MXX14" s="78"/>
      <c r="MXY14" s="78"/>
      <c r="MXZ14" s="78"/>
      <c r="MYA14" s="78"/>
      <c r="MYB14" s="78"/>
      <c r="MYC14" s="78"/>
      <c r="MYD14" s="78"/>
      <c r="MYE14" s="78"/>
      <c r="MYF14" s="78"/>
      <c r="MYG14" s="78"/>
      <c r="MYH14" s="78"/>
      <c r="MYI14" s="78"/>
      <c r="MYJ14" s="78"/>
      <c r="MYK14" s="78"/>
      <c r="MYL14" s="78"/>
      <c r="MYM14" s="78"/>
      <c r="MYN14" s="78"/>
      <c r="MYO14" s="78"/>
      <c r="MYP14" s="78"/>
      <c r="MYQ14" s="78"/>
      <c r="MYR14" s="78"/>
      <c r="MYS14" s="78"/>
      <c r="MYT14" s="78"/>
      <c r="MYU14" s="78"/>
      <c r="MYV14" s="78"/>
      <c r="MYW14" s="78"/>
      <c r="MYX14" s="78"/>
      <c r="MYY14" s="78"/>
      <c r="MYZ14" s="78"/>
      <c r="MZA14" s="78"/>
      <c r="MZB14" s="78"/>
      <c r="MZC14" s="78"/>
      <c r="MZD14" s="78"/>
      <c r="MZE14" s="78"/>
      <c r="MZF14" s="78"/>
      <c r="MZG14" s="78"/>
      <c r="MZH14" s="78"/>
      <c r="MZI14" s="78"/>
      <c r="MZJ14" s="78"/>
      <c r="MZK14" s="78"/>
      <c r="MZL14" s="78"/>
      <c r="MZM14" s="78"/>
      <c r="MZN14" s="78"/>
      <c r="MZO14" s="78"/>
      <c r="MZP14" s="78"/>
      <c r="MZQ14" s="78"/>
      <c r="MZR14" s="78"/>
      <c r="MZS14" s="78"/>
      <c r="MZT14" s="78"/>
      <c r="MZU14" s="78"/>
      <c r="MZV14" s="78"/>
      <c r="MZW14" s="78"/>
      <c r="MZX14" s="78"/>
      <c r="MZY14" s="78"/>
      <c r="MZZ14" s="78"/>
      <c r="NAA14" s="78"/>
      <c r="NAB14" s="78"/>
      <c r="NAC14" s="78"/>
      <c r="NAD14" s="78"/>
      <c r="NAE14" s="78"/>
      <c r="NAF14" s="78"/>
      <c r="NAG14" s="78"/>
      <c r="NAH14" s="78"/>
      <c r="NAI14" s="78"/>
      <c r="NAJ14" s="78"/>
      <c r="NAK14" s="78"/>
      <c r="NAL14" s="78"/>
      <c r="NAM14" s="78"/>
      <c r="NAN14" s="78"/>
      <c r="NAO14" s="78"/>
      <c r="NAP14" s="78"/>
      <c r="NAQ14" s="78"/>
      <c r="NAR14" s="78"/>
      <c r="NAS14" s="78"/>
      <c r="NAT14" s="78"/>
      <c r="NAU14" s="78"/>
      <c r="NAV14" s="78"/>
      <c r="NAW14" s="78"/>
      <c r="NAX14" s="78"/>
      <c r="NAY14" s="78"/>
      <c r="NAZ14" s="78"/>
      <c r="NBA14" s="78"/>
      <c r="NBB14" s="78"/>
      <c r="NBC14" s="78"/>
      <c r="NBD14" s="78"/>
      <c r="NBE14" s="78"/>
      <c r="NBF14" s="78"/>
      <c r="NBG14" s="78"/>
      <c r="NBH14" s="78"/>
      <c r="NBI14" s="78"/>
      <c r="NBJ14" s="78"/>
      <c r="NBK14" s="78"/>
      <c r="NBL14" s="78"/>
      <c r="NBM14" s="78"/>
      <c r="NBN14" s="78"/>
      <c r="NBO14" s="78"/>
      <c r="NBP14" s="78"/>
      <c r="NBQ14" s="78"/>
      <c r="NBR14" s="78"/>
      <c r="NBS14" s="78"/>
      <c r="NBT14" s="78"/>
      <c r="NBU14" s="78"/>
      <c r="NBV14" s="78"/>
      <c r="NBW14" s="78"/>
      <c r="NBX14" s="78"/>
      <c r="NBY14" s="78"/>
      <c r="NBZ14" s="78"/>
      <c r="NCA14" s="78"/>
      <c r="NCB14" s="78"/>
      <c r="NCC14" s="78"/>
      <c r="NCD14" s="78"/>
      <c r="NCE14" s="78"/>
      <c r="NCF14" s="78"/>
      <c r="NCG14" s="78"/>
      <c r="NCH14" s="78"/>
      <c r="NCI14" s="78"/>
      <c r="NCJ14" s="78"/>
      <c r="NCK14" s="78"/>
      <c r="NCL14" s="78"/>
      <c r="NCM14" s="78"/>
      <c r="NCN14" s="78"/>
      <c r="NCO14" s="78"/>
      <c r="NCP14" s="78"/>
      <c r="NCQ14" s="78"/>
      <c r="NCR14" s="78"/>
      <c r="NCS14" s="78"/>
      <c r="NCT14" s="78"/>
      <c r="NCU14" s="78"/>
      <c r="NCV14" s="78"/>
      <c r="NCW14" s="78"/>
      <c r="NCX14" s="78"/>
      <c r="NCY14" s="78"/>
      <c r="NCZ14" s="78"/>
      <c r="NDA14" s="78"/>
      <c r="NDB14" s="78"/>
      <c r="NDC14" s="78"/>
      <c r="NDD14" s="78"/>
      <c r="NDE14" s="78"/>
      <c r="NDF14" s="78"/>
      <c r="NDG14" s="78"/>
      <c r="NDH14" s="78"/>
      <c r="NDI14" s="78"/>
      <c r="NDJ14" s="78"/>
      <c r="NDK14" s="78"/>
      <c r="NDL14" s="78"/>
      <c r="NDM14" s="78"/>
      <c r="NDN14" s="78"/>
      <c r="NDO14" s="78"/>
      <c r="NDP14" s="78"/>
      <c r="NDQ14" s="78"/>
      <c r="NDR14" s="78"/>
      <c r="NDS14" s="78"/>
      <c r="NDT14" s="78"/>
      <c r="NDU14" s="78"/>
      <c r="NDV14" s="78"/>
      <c r="NDW14" s="78"/>
      <c r="NDX14" s="78"/>
      <c r="NDY14" s="78"/>
      <c r="NDZ14" s="78"/>
      <c r="NEA14" s="78"/>
      <c r="NEB14" s="78"/>
      <c r="NEC14" s="78"/>
      <c r="NED14" s="78"/>
      <c r="NEE14" s="78"/>
      <c r="NEF14" s="78"/>
      <c r="NEG14" s="78"/>
      <c r="NEH14" s="78"/>
      <c r="NEI14" s="78"/>
      <c r="NEJ14" s="78"/>
      <c r="NEK14" s="78"/>
      <c r="NEL14" s="78"/>
      <c r="NEM14" s="78"/>
      <c r="NEN14" s="78"/>
      <c r="NEO14" s="78"/>
      <c r="NEP14" s="78"/>
      <c r="NEQ14" s="78"/>
      <c r="NER14" s="78"/>
      <c r="NES14" s="78"/>
      <c r="NET14" s="78"/>
      <c r="NEU14" s="78"/>
      <c r="NEV14" s="78"/>
      <c r="NEW14" s="78"/>
      <c r="NEX14" s="78"/>
      <c r="NEY14" s="78"/>
      <c r="NEZ14" s="78"/>
      <c r="NFA14" s="78"/>
      <c r="NFB14" s="78"/>
      <c r="NFC14" s="78"/>
      <c r="NFD14" s="78"/>
      <c r="NFE14" s="78"/>
      <c r="NFF14" s="78"/>
      <c r="NFG14" s="78"/>
      <c r="NFH14" s="78"/>
      <c r="NFI14" s="78"/>
      <c r="NFJ14" s="78"/>
      <c r="NFK14" s="78"/>
      <c r="NFL14" s="78"/>
      <c r="NFM14" s="78"/>
      <c r="NFN14" s="78"/>
      <c r="NFO14" s="78"/>
      <c r="NFP14" s="78"/>
      <c r="NFQ14" s="78"/>
      <c r="NFR14" s="78"/>
      <c r="NFS14" s="78"/>
      <c r="NFT14" s="78"/>
      <c r="NFU14" s="78"/>
      <c r="NFV14" s="78"/>
      <c r="NFW14" s="78"/>
      <c r="NFX14" s="78"/>
      <c r="NFY14" s="78"/>
      <c r="NFZ14" s="78"/>
      <c r="NGA14" s="78"/>
      <c r="NGB14" s="78"/>
      <c r="NGC14" s="78"/>
      <c r="NGD14" s="78"/>
      <c r="NGE14" s="78"/>
      <c r="NGF14" s="78"/>
      <c r="NGG14" s="78"/>
      <c r="NGH14" s="78"/>
      <c r="NGI14" s="78"/>
      <c r="NGJ14" s="78"/>
      <c r="NGK14" s="78"/>
      <c r="NGL14" s="78"/>
      <c r="NGM14" s="78"/>
      <c r="NGN14" s="78"/>
      <c r="NGO14" s="78"/>
      <c r="NGP14" s="78"/>
      <c r="NGQ14" s="78"/>
      <c r="NGR14" s="78"/>
      <c r="NGS14" s="78"/>
      <c r="NGT14" s="78"/>
      <c r="NGU14" s="78"/>
      <c r="NGV14" s="78"/>
      <c r="NGW14" s="78"/>
      <c r="NGX14" s="78"/>
      <c r="NGY14" s="78"/>
      <c r="NGZ14" s="78"/>
      <c r="NHA14" s="78"/>
      <c r="NHB14" s="78"/>
      <c r="NHC14" s="78"/>
      <c r="NHD14" s="78"/>
      <c r="NHE14" s="78"/>
      <c r="NHF14" s="78"/>
      <c r="NHG14" s="78"/>
      <c r="NHH14" s="78"/>
      <c r="NHI14" s="78"/>
      <c r="NHJ14" s="78"/>
      <c r="NHK14" s="78"/>
      <c r="NHL14" s="78"/>
      <c r="NHM14" s="78"/>
      <c r="NHN14" s="78"/>
      <c r="NHO14" s="78"/>
      <c r="NHP14" s="78"/>
      <c r="NHQ14" s="78"/>
      <c r="NHR14" s="78"/>
      <c r="NHS14" s="78"/>
      <c r="NHT14" s="78"/>
      <c r="NHU14" s="78"/>
      <c r="NHV14" s="78"/>
      <c r="NHW14" s="78"/>
      <c r="NHX14" s="78"/>
      <c r="NHY14" s="78"/>
      <c r="NHZ14" s="78"/>
      <c r="NIA14" s="78"/>
      <c r="NIB14" s="78"/>
      <c r="NIC14" s="78"/>
      <c r="NID14" s="78"/>
      <c r="NIE14" s="78"/>
      <c r="NIF14" s="78"/>
      <c r="NIG14" s="78"/>
      <c r="NIH14" s="78"/>
      <c r="NII14" s="78"/>
      <c r="NIJ14" s="78"/>
      <c r="NIK14" s="78"/>
      <c r="NIL14" s="78"/>
      <c r="NIM14" s="78"/>
      <c r="NIN14" s="78"/>
      <c r="NIO14" s="78"/>
      <c r="NIP14" s="78"/>
      <c r="NIQ14" s="78"/>
      <c r="NIR14" s="78"/>
      <c r="NIS14" s="78"/>
      <c r="NIT14" s="78"/>
      <c r="NIU14" s="78"/>
      <c r="NIV14" s="78"/>
      <c r="NIW14" s="78"/>
      <c r="NIX14" s="78"/>
      <c r="NIY14" s="78"/>
      <c r="NIZ14" s="78"/>
      <c r="NJA14" s="78"/>
      <c r="NJB14" s="78"/>
      <c r="NJC14" s="78"/>
      <c r="NJD14" s="78"/>
      <c r="NJE14" s="78"/>
      <c r="NJF14" s="78"/>
      <c r="NJG14" s="78"/>
      <c r="NJH14" s="78"/>
      <c r="NJI14" s="78"/>
      <c r="NJJ14" s="78"/>
      <c r="NJK14" s="78"/>
      <c r="NJL14" s="78"/>
      <c r="NJM14" s="78"/>
      <c r="NJN14" s="78"/>
      <c r="NJO14" s="78"/>
      <c r="NJP14" s="78"/>
      <c r="NJQ14" s="78"/>
      <c r="NJR14" s="78"/>
      <c r="NJS14" s="78"/>
      <c r="NJT14" s="78"/>
      <c r="NJU14" s="78"/>
      <c r="NJV14" s="78"/>
      <c r="NJW14" s="78"/>
      <c r="NJX14" s="78"/>
      <c r="NJY14" s="78"/>
      <c r="NJZ14" s="78"/>
      <c r="NKA14" s="78"/>
      <c r="NKB14" s="78"/>
      <c r="NKC14" s="78"/>
      <c r="NKD14" s="78"/>
      <c r="NKE14" s="78"/>
      <c r="NKF14" s="78"/>
      <c r="NKG14" s="78"/>
      <c r="NKH14" s="78"/>
      <c r="NKI14" s="78"/>
      <c r="NKJ14" s="78"/>
      <c r="NKK14" s="78"/>
      <c r="NKL14" s="78"/>
      <c r="NKM14" s="78"/>
      <c r="NKN14" s="78"/>
      <c r="NKO14" s="78"/>
      <c r="NKP14" s="78"/>
      <c r="NKQ14" s="78"/>
      <c r="NKR14" s="78"/>
      <c r="NKS14" s="78"/>
      <c r="NKT14" s="78"/>
      <c r="NKU14" s="78"/>
      <c r="NKV14" s="78"/>
      <c r="NKW14" s="78"/>
      <c r="NKX14" s="78"/>
      <c r="NKY14" s="78"/>
      <c r="NKZ14" s="78"/>
      <c r="NLA14" s="78"/>
      <c r="NLB14" s="78"/>
      <c r="NLC14" s="78"/>
      <c r="NLD14" s="78"/>
      <c r="NLE14" s="78"/>
      <c r="NLF14" s="78"/>
      <c r="NLG14" s="78"/>
      <c r="NLH14" s="78"/>
      <c r="NLI14" s="78"/>
      <c r="NLJ14" s="78"/>
      <c r="NLK14" s="78"/>
      <c r="NLL14" s="78"/>
      <c r="NLM14" s="78"/>
      <c r="NLN14" s="78"/>
      <c r="NLO14" s="78"/>
      <c r="NLP14" s="78"/>
      <c r="NLQ14" s="78"/>
      <c r="NLR14" s="78"/>
      <c r="NLS14" s="78"/>
      <c r="NLT14" s="78"/>
      <c r="NLU14" s="78"/>
      <c r="NLV14" s="78"/>
      <c r="NLW14" s="78"/>
      <c r="NLX14" s="78"/>
      <c r="NLY14" s="78"/>
      <c r="NLZ14" s="78"/>
      <c r="NMA14" s="78"/>
      <c r="NMB14" s="78"/>
      <c r="NMC14" s="78"/>
      <c r="NMD14" s="78"/>
      <c r="NME14" s="78"/>
      <c r="NMF14" s="78"/>
      <c r="NMG14" s="78"/>
      <c r="NMH14" s="78"/>
      <c r="NMI14" s="78"/>
      <c r="NMJ14" s="78"/>
      <c r="NMK14" s="78"/>
      <c r="NML14" s="78"/>
      <c r="NMM14" s="78"/>
      <c r="NMN14" s="78"/>
      <c r="NMO14" s="78"/>
      <c r="NMP14" s="78"/>
      <c r="NMQ14" s="78"/>
      <c r="NMR14" s="78"/>
      <c r="NMS14" s="78"/>
      <c r="NMT14" s="78"/>
      <c r="NMU14" s="78"/>
      <c r="NMV14" s="78"/>
      <c r="NMW14" s="78"/>
      <c r="NMX14" s="78"/>
      <c r="NMY14" s="78"/>
      <c r="NMZ14" s="78"/>
      <c r="NNA14" s="78"/>
      <c r="NNB14" s="78"/>
      <c r="NNC14" s="78"/>
      <c r="NND14" s="78"/>
      <c r="NNE14" s="78"/>
      <c r="NNF14" s="78"/>
      <c r="NNG14" s="78"/>
      <c r="NNH14" s="78"/>
      <c r="NNI14" s="78"/>
      <c r="NNJ14" s="78"/>
      <c r="NNK14" s="78"/>
      <c r="NNL14" s="78"/>
      <c r="NNM14" s="78"/>
      <c r="NNN14" s="78"/>
      <c r="NNO14" s="78"/>
      <c r="NNP14" s="78"/>
      <c r="NNQ14" s="78"/>
      <c r="NNR14" s="78"/>
      <c r="NNS14" s="78"/>
      <c r="NNT14" s="78"/>
      <c r="NNU14" s="78"/>
      <c r="NNV14" s="78"/>
      <c r="NNW14" s="78"/>
      <c r="NNX14" s="78"/>
      <c r="NNY14" s="78"/>
      <c r="NNZ14" s="78"/>
      <c r="NOA14" s="78"/>
      <c r="NOB14" s="78"/>
      <c r="NOC14" s="78"/>
      <c r="NOD14" s="78"/>
      <c r="NOE14" s="78"/>
      <c r="NOF14" s="78"/>
      <c r="NOG14" s="78"/>
      <c r="NOH14" s="78"/>
      <c r="NOI14" s="78"/>
      <c r="NOJ14" s="78"/>
      <c r="NOK14" s="78"/>
      <c r="NOL14" s="78"/>
      <c r="NOM14" s="78"/>
      <c r="NON14" s="78"/>
      <c r="NOO14" s="78"/>
      <c r="NOP14" s="78"/>
      <c r="NOQ14" s="78"/>
      <c r="NOR14" s="78"/>
      <c r="NOS14" s="78"/>
      <c r="NOT14" s="78"/>
      <c r="NOU14" s="78"/>
      <c r="NOV14" s="78"/>
      <c r="NOW14" s="78"/>
      <c r="NOX14" s="78"/>
      <c r="NOY14" s="78"/>
      <c r="NOZ14" s="78"/>
      <c r="NPA14" s="78"/>
      <c r="NPB14" s="78"/>
      <c r="NPC14" s="78"/>
      <c r="NPD14" s="78"/>
      <c r="NPE14" s="78"/>
      <c r="NPF14" s="78"/>
      <c r="NPG14" s="78"/>
      <c r="NPH14" s="78"/>
      <c r="NPI14" s="78"/>
      <c r="NPJ14" s="78"/>
      <c r="NPK14" s="78"/>
      <c r="NPL14" s="78"/>
      <c r="NPM14" s="78"/>
      <c r="NPN14" s="78"/>
      <c r="NPO14" s="78"/>
      <c r="NPP14" s="78"/>
      <c r="NPQ14" s="78"/>
      <c r="NPR14" s="78"/>
      <c r="NPS14" s="78"/>
      <c r="NPT14" s="78"/>
      <c r="NPU14" s="78"/>
      <c r="NPV14" s="78"/>
      <c r="NPW14" s="78"/>
      <c r="NPX14" s="78"/>
      <c r="NPY14" s="78"/>
      <c r="NPZ14" s="78"/>
      <c r="NQA14" s="78"/>
      <c r="NQB14" s="78"/>
      <c r="NQC14" s="78"/>
      <c r="NQD14" s="78"/>
      <c r="NQE14" s="78"/>
      <c r="NQF14" s="78"/>
      <c r="NQG14" s="78"/>
      <c r="NQH14" s="78"/>
      <c r="NQI14" s="78"/>
      <c r="NQJ14" s="78"/>
      <c r="NQK14" s="78"/>
      <c r="NQL14" s="78"/>
      <c r="NQM14" s="78"/>
      <c r="NQN14" s="78"/>
      <c r="NQO14" s="78"/>
      <c r="NQP14" s="78"/>
      <c r="NQQ14" s="78"/>
      <c r="NQR14" s="78"/>
      <c r="NQS14" s="78"/>
      <c r="NQT14" s="78"/>
      <c r="NQU14" s="78"/>
      <c r="NQV14" s="78"/>
      <c r="NQW14" s="78"/>
      <c r="NQX14" s="78"/>
      <c r="NQY14" s="78"/>
      <c r="NQZ14" s="78"/>
      <c r="NRA14" s="78"/>
      <c r="NRB14" s="78"/>
      <c r="NRC14" s="78"/>
      <c r="NRD14" s="78"/>
      <c r="NRE14" s="78"/>
      <c r="NRF14" s="78"/>
      <c r="NRG14" s="78"/>
      <c r="NRH14" s="78"/>
      <c r="NRI14" s="78"/>
      <c r="NRJ14" s="78"/>
      <c r="NRK14" s="78"/>
      <c r="NRL14" s="78"/>
      <c r="NRM14" s="78"/>
      <c r="NRN14" s="78"/>
      <c r="NRO14" s="78"/>
      <c r="NRP14" s="78"/>
      <c r="NRQ14" s="78"/>
      <c r="NRR14" s="78"/>
      <c r="NRS14" s="78"/>
      <c r="NRT14" s="78"/>
      <c r="NRU14" s="78"/>
      <c r="NRV14" s="78"/>
      <c r="NRW14" s="78"/>
      <c r="NRX14" s="78"/>
      <c r="NRY14" s="78"/>
      <c r="NRZ14" s="78"/>
      <c r="NSA14" s="78"/>
      <c r="NSB14" s="78"/>
      <c r="NSC14" s="78"/>
      <c r="NSD14" s="78"/>
      <c r="NSE14" s="78"/>
      <c r="NSF14" s="78"/>
      <c r="NSG14" s="78"/>
      <c r="NSH14" s="78"/>
      <c r="NSI14" s="78"/>
      <c r="NSJ14" s="78"/>
      <c r="NSK14" s="78"/>
      <c r="NSL14" s="78"/>
      <c r="NSM14" s="78"/>
      <c r="NSN14" s="78"/>
      <c r="NSO14" s="78"/>
      <c r="NSP14" s="78"/>
      <c r="NSQ14" s="78"/>
      <c r="NSR14" s="78"/>
      <c r="NSS14" s="78"/>
      <c r="NST14" s="78"/>
      <c r="NSU14" s="78"/>
      <c r="NSV14" s="78"/>
      <c r="NSW14" s="78"/>
      <c r="NSX14" s="78"/>
      <c r="NSY14" s="78"/>
      <c r="NSZ14" s="78"/>
      <c r="NTA14" s="78"/>
      <c r="NTB14" s="78"/>
      <c r="NTC14" s="78"/>
      <c r="NTD14" s="78"/>
      <c r="NTE14" s="78"/>
      <c r="NTF14" s="78"/>
      <c r="NTG14" s="78"/>
      <c r="NTH14" s="78"/>
      <c r="NTI14" s="78"/>
      <c r="NTJ14" s="78"/>
      <c r="NTK14" s="78"/>
      <c r="NTL14" s="78"/>
      <c r="NTM14" s="78"/>
      <c r="NTN14" s="78"/>
      <c r="NTO14" s="78"/>
      <c r="NTP14" s="78"/>
      <c r="NTQ14" s="78"/>
      <c r="NTR14" s="78"/>
      <c r="NTS14" s="78"/>
      <c r="NTT14" s="78"/>
      <c r="NTU14" s="78"/>
      <c r="NTV14" s="78"/>
      <c r="NTW14" s="78"/>
      <c r="NTX14" s="78"/>
      <c r="NTY14" s="78"/>
      <c r="NTZ14" s="78"/>
      <c r="NUA14" s="78"/>
      <c r="NUB14" s="78"/>
      <c r="NUC14" s="78"/>
      <c r="NUD14" s="78"/>
      <c r="NUE14" s="78"/>
      <c r="NUF14" s="78"/>
      <c r="NUG14" s="78"/>
      <c r="NUH14" s="78"/>
      <c r="NUI14" s="78"/>
      <c r="NUJ14" s="78"/>
      <c r="NUK14" s="78"/>
      <c r="NUL14" s="78"/>
      <c r="NUM14" s="78"/>
      <c r="NUN14" s="78"/>
      <c r="NUO14" s="78"/>
      <c r="NUP14" s="78"/>
      <c r="NUQ14" s="78"/>
      <c r="NUR14" s="78"/>
      <c r="NUS14" s="78"/>
      <c r="NUT14" s="78"/>
      <c r="NUU14" s="78"/>
      <c r="NUV14" s="78"/>
      <c r="NUW14" s="78"/>
      <c r="NUX14" s="78"/>
      <c r="NUY14" s="78"/>
      <c r="NUZ14" s="78"/>
      <c r="NVA14" s="78"/>
      <c r="NVB14" s="78"/>
      <c r="NVC14" s="78"/>
      <c r="NVD14" s="78"/>
      <c r="NVE14" s="78"/>
      <c r="NVF14" s="78"/>
      <c r="NVG14" s="78"/>
      <c r="NVH14" s="78"/>
      <c r="NVI14" s="78"/>
      <c r="NVJ14" s="78"/>
      <c r="NVK14" s="78"/>
      <c r="NVL14" s="78"/>
      <c r="NVM14" s="78"/>
      <c r="NVN14" s="78"/>
      <c r="NVO14" s="78"/>
      <c r="NVP14" s="78"/>
      <c r="NVQ14" s="78"/>
      <c r="NVR14" s="78"/>
      <c r="NVS14" s="78"/>
      <c r="NVT14" s="78"/>
      <c r="NVU14" s="78"/>
      <c r="NVV14" s="78"/>
      <c r="NVW14" s="78"/>
      <c r="NVX14" s="78"/>
      <c r="NVY14" s="78"/>
      <c r="NVZ14" s="78"/>
      <c r="NWA14" s="78"/>
      <c r="NWB14" s="78"/>
      <c r="NWC14" s="78"/>
      <c r="NWD14" s="78"/>
      <c r="NWE14" s="78"/>
      <c r="NWF14" s="78"/>
      <c r="NWG14" s="78"/>
      <c r="NWH14" s="78"/>
      <c r="NWI14" s="78"/>
      <c r="NWJ14" s="78"/>
      <c r="NWK14" s="78"/>
      <c r="NWL14" s="78"/>
      <c r="NWM14" s="78"/>
      <c r="NWN14" s="78"/>
      <c r="NWO14" s="78"/>
      <c r="NWP14" s="78"/>
      <c r="NWQ14" s="78"/>
      <c r="NWR14" s="78"/>
      <c r="NWS14" s="78"/>
      <c r="NWT14" s="78"/>
      <c r="NWU14" s="78"/>
      <c r="NWV14" s="78"/>
      <c r="NWW14" s="78"/>
      <c r="NWX14" s="78"/>
      <c r="NWY14" s="78"/>
      <c r="NWZ14" s="78"/>
      <c r="NXA14" s="78"/>
      <c r="NXB14" s="78"/>
      <c r="NXC14" s="78"/>
      <c r="NXD14" s="78"/>
      <c r="NXE14" s="78"/>
      <c r="NXF14" s="78"/>
      <c r="NXG14" s="78"/>
      <c r="NXH14" s="78"/>
      <c r="NXI14" s="78"/>
      <c r="NXJ14" s="78"/>
      <c r="NXK14" s="78"/>
      <c r="NXL14" s="78"/>
      <c r="NXM14" s="78"/>
      <c r="NXN14" s="78"/>
      <c r="NXO14" s="78"/>
      <c r="NXP14" s="78"/>
      <c r="NXQ14" s="78"/>
      <c r="NXR14" s="78"/>
      <c r="NXS14" s="78"/>
      <c r="NXT14" s="78"/>
      <c r="NXU14" s="78"/>
      <c r="NXV14" s="78"/>
      <c r="NXW14" s="78"/>
      <c r="NXX14" s="78"/>
      <c r="NXY14" s="78"/>
      <c r="NXZ14" s="78"/>
      <c r="NYA14" s="78"/>
      <c r="NYB14" s="78"/>
      <c r="NYC14" s="78"/>
      <c r="NYD14" s="78"/>
      <c r="NYE14" s="78"/>
      <c r="NYF14" s="78"/>
      <c r="NYG14" s="78"/>
      <c r="NYH14" s="78"/>
      <c r="NYI14" s="78"/>
      <c r="NYJ14" s="78"/>
      <c r="NYK14" s="78"/>
      <c r="NYL14" s="78"/>
      <c r="NYM14" s="78"/>
      <c r="NYN14" s="78"/>
      <c r="NYO14" s="78"/>
      <c r="NYP14" s="78"/>
      <c r="NYQ14" s="78"/>
      <c r="NYR14" s="78"/>
      <c r="NYS14" s="78"/>
      <c r="NYT14" s="78"/>
      <c r="NYU14" s="78"/>
      <c r="NYV14" s="78"/>
      <c r="NYW14" s="78"/>
      <c r="NYX14" s="78"/>
      <c r="NYY14" s="78"/>
      <c r="NYZ14" s="78"/>
      <c r="NZA14" s="78"/>
      <c r="NZB14" s="78"/>
      <c r="NZC14" s="78"/>
      <c r="NZD14" s="78"/>
      <c r="NZE14" s="78"/>
      <c r="NZF14" s="78"/>
      <c r="NZG14" s="78"/>
      <c r="NZH14" s="78"/>
      <c r="NZI14" s="78"/>
      <c r="NZJ14" s="78"/>
      <c r="NZK14" s="78"/>
      <c r="NZL14" s="78"/>
      <c r="NZM14" s="78"/>
      <c r="NZN14" s="78"/>
      <c r="NZO14" s="78"/>
      <c r="NZP14" s="78"/>
      <c r="NZQ14" s="78"/>
      <c r="NZR14" s="78"/>
      <c r="NZS14" s="78"/>
      <c r="NZT14" s="78"/>
      <c r="NZU14" s="78"/>
      <c r="NZV14" s="78"/>
      <c r="NZW14" s="78"/>
      <c r="NZX14" s="78"/>
      <c r="NZY14" s="78"/>
      <c r="NZZ14" s="78"/>
      <c r="OAA14" s="78"/>
      <c r="OAB14" s="78"/>
      <c r="OAC14" s="78"/>
      <c r="OAD14" s="78"/>
      <c r="OAE14" s="78"/>
      <c r="OAF14" s="78"/>
      <c r="OAG14" s="78"/>
      <c r="OAH14" s="78"/>
      <c r="OAI14" s="78"/>
      <c r="OAJ14" s="78"/>
      <c r="OAK14" s="78"/>
      <c r="OAL14" s="78"/>
      <c r="OAM14" s="78"/>
      <c r="OAN14" s="78"/>
      <c r="OAO14" s="78"/>
      <c r="OAP14" s="78"/>
      <c r="OAQ14" s="78"/>
      <c r="OAR14" s="78"/>
      <c r="OAS14" s="78"/>
      <c r="OAT14" s="78"/>
      <c r="OAU14" s="78"/>
      <c r="OAV14" s="78"/>
      <c r="OAW14" s="78"/>
      <c r="OAX14" s="78"/>
      <c r="OAY14" s="78"/>
      <c r="OAZ14" s="78"/>
      <c r="OBA14" s="78"/>
      <c r="OBB14" s="78"/>
      <c r="OBC14" s="78"/>
      <c r="OBD14" s="78"/>
      <c r="OBE14" s="78"/>
      <c r="OBF14" s="78"/>
      <c r="OBG14" s="78"/>
      <c r="OBH14" s="78"/>
      <c r="OBI14" s="78"/>
      <c r="OBJ14" s="78"/>
      <c r="OBK14" s="78"/>
      <c r="OBL14" s="78"/>
      <c r="OBM14" s="78"/>
      <c r="OBN14" s="78"/>
      <c r="OBO14" s="78"/>
      <c r="OBP14" s="78"/>
      <c r="OBQ14" s="78"/>
      <c r="OBR14" s="78"/>
      <c r="OBS14" s="78"/>
      <c r="OBT14" s="78"/>
      <c r="OBU14" s="78"/>
      <c r="OBV14" s="78"/>
      <c r="OBW14" s="78"/>
      <c r="OBX14" s="78"/>
      <c r="OBY14" s="78"/>
      <c r="OBZ14" s="78"/>
      <c r="OCA14" s="78"/>
      <c r="OCB14" s="78"/>
      <c r="OCC14" s="78"/>
      <c r="OCD14" s="78"/>
      <c r="OCE14" s="78"/>
      <c r="OCF14" s="78"/>
      <c r="OCG14" s="78"/>
      <c r="OCH14" s="78"/>
      <c r="OCI14" s="78"/>
      <c r="OCJ14" s="78"/>
      <c r="OCK14" s="78"/>
      <c r="OCL14" s="78"/>
      <c r="OCM14" s="78"/>
      <c r="OCN14" s="78"/>
      <c r="OCO14" s="78"/>
      <c r="OCP14" s="78"/>
      <c r="OCQ14" s="78"/>
      <c r="OCR14" s="78"/>
      <c r="OCS14" s="78"/>
      <c r="OCT14" s="78"/>
      <c r="OCU14" s="78"/>
      <c r="OCV14" s="78"/>
      <c r="OCW14" s="78"/>
      <c r="OCX14" s="78"/>
      <c r="OCY14" s="78"/>
      <c r="OCZ14" s="78"/>
      <c r="ODA14" s="78"/>
      <c r="ODB14" s="78"/>
      <c r="ODC14" s="78"/>
      <c r="ODD14" s="78"/>
      <c r="ODE14" s="78"/>
      <c r="ODF14" s="78"/>
      <c r="ODG14" s="78"/>
      <c r="ODH14" s="78"/>
      <c r="ODI14" s="78"/>
      <c r="ODJ14" s="78"/>
      <c r="ODK14" s="78"/>
      <c r="ODL14" s="78"/>
      <c r="ODM14" s="78"/>
      <c r="ODN14" s="78"/>
      <c r="ODO14" s="78"/>
      <c r="ODP14" s="78"/>
      <c r="ODQ14" s="78"/>
      <c r="ODR14" s="78"/>
      <c r="ODS14" s="78"/>
      <c r="ODT14" s="78"/>
      <c r="ODU14" s="78"/>
      <c r="ODV14" s="78"/>
      <c r="ODW14" s="78"/>
      <c r="ODX14" s="78"/>
      <c r="ODY14" s="78"/>
      <c r="ODZ14" s="78"/>
      <c r="OEA14" s="78"/>
      <c r="OEB14" s="78"/>
      <c r="OEC14" s="78"/>
      <c r="OED14" s="78"/>
      <c r="OEE14" s="78"/>
      <c r="OEF14" s="78"/>
      <c r="OEG14" s="78"/>
      <c r="OEH14" s="78"/>
      <c r="OEI14" s="78"/>
      <c r="OEJ14" s="78"/>
      <c r="OEK14" s="78"/>
      <c r="OEL14" s="78"/>
      <c r="OEM14" s="78"/>
      <c r="OEN14" s="78"/>
      <c r="OEO14" s="78"/>
      <c r="OEP14" s="78"/>
      <c r="OEQ14" s="78"/>
      <c r="OER14" s="78"/>
      <c r="OES14" s="78"/>
      <c r="OET14" s="78"/>
      <c r="OEU14" s="78"/>
      <c r="OEV14" s="78"/>
      <c r="OEW14" s="78"/>
      <c r="OEX14" s="78"/>
      <c r="OEY14" s="78"/>
      <c r="OEZ14" s="78"/>
      <c r="OFA14" s="78"/>
      <c r="OFB14" s="78"/>
      <c r="OFC14" s="78"/>
      <c r="OFD14" s="78"/>
      <c r="OFE14" s="78"/>
      <c r="OFF14" s="78"/>
      <c r="OFG14" s="78"/>
      <c r="OFH14" s="78"/>
      <c r="OFI14" s="78"/>
      <c r="OFJ14" s="78"/>
      <c r="OFK14" s="78"/>
      <c r="OFL14" s="78"/>
      <c r="OFM14" s="78"/>
      <c r="OFN14" s="78"/>
      <c r="OFO14" s="78"/>
      <c r="OFP14" s="78"/>
      <c r="OFQ14" s="78"/>
      <c r="OFR14" s="78"/>
      <c r="OFS14" s="78"/>
      <c r="OFT14" s="78"/>
      <c r="OFU14" s="78"/>
      <c r="OFV14" s="78"/>
      <c r="OFW14" s="78"/>
      <c r="OFX14" s="78"/>
      <c r="OFY14" s="78"/>
      <c r="OFZ14" s="78"/>
      <c r="OGA14" s="78"/>
      <c r="OGB14" s="78"/>
      <c r="OGC14" s="78"/>
      <c r="OGD14" s="78"/>
      <c r="OGE14" s="78"/>
      <c r="OGF14" s="78"/>
      <c r="OGG14" s="78"/>
      <c r="OGH14" s="78"/>
      <c r="OGI14" s="78"/>
      <c r="OGJ14" s="78"/>
      <c r="OGK14" s="78"/>
      <c r="OGL14" s="78"/>
      <c r="OGM14" s="78"/>
      <c r="OGN14" s="78"/>
      <c r="OGO14" s="78"/>
      <c r="OGP14" s="78"/>
      <c r="OGQ14" s="78"/>
      <c r="OGR14" s="78"/>
      <c r="OGS14" s="78"/>
      <c r="OGT14" s="78"/>
      <c r="OGU14" s="78"/>
      <c r="OGV14" s="78"/>
      <c r="OGW14" s="78"/>
      <c r="OGX14" s="78"/>
      <c r="OGY14" s="78"/>
      <c r="OGZ14" s="78"/>
      <c r="OHA14" s="78"/>
      <c r="OHB14" s="78"/>
      <c r="OHC14" s="78"/>
      <c r="OHD14" s="78"/>
      <c r="OHE14" s="78"/>
      <c r="OHF14" s="78"/>
      <c r="OHG14" s="78"/>
      <c r="OHH14" s="78"/>
      <c r="OHI14" s="78"/>
      <c r="OHJ14" s="78"/>
      <c r="OHK14" s="78"/>
      <c r="OHL14" s="78"/>
      <c r="OHM14" s="78"/>
      <c r="OHN14" s="78"/>
      <c r="OHO14" s="78"/>
      <c r="OHP14" s="78"/>
      <c r="OHQ14" s="78"/>
      <c r="OHR14" s="78"/>
      <c r="OHS14" s="78"/>
      <c r="OHT14" s="78"/>
      <c r="OHU14" s="78"/>
      <c r="OHV14" s="78"/>
      <c r="OHW14" s="78"/>
      <c r="OHX14" s="78"/>
      <c r="OHY14" s="78"/>
      <c r="OHZ14" s="78"/>
      <c r="OIA14" s="78"/>
      <c r="OIB14" s="78"/>
      <c r="OIC14" s="78"/>
      <c r="OID14" s="78"/>
      <c r="OIE14" s="78"/>
      <c r="OIF14" s="78"/>
      <c r="OIG14" s="78"/>
      <c r="OIH14" s="78"/>
      <c r="OII14" s="78"/>
      <c r="OIJ14" s="78"/>
      <c r="OIK14" s="78"/>
      <c r="OIL14" s="78"/>
      <c r="OIM14" s="78"/>
      <c r="OIN14" s="78"/>
      <c r="OIO14" s="78"/>
      <c r="OIP14" s="78"/>
      <c r="OIQ14" s="78"/>
      <c r="OIR14" s="78"/>
      <c r="OIS14" s="78"/>
      <c r="OIT14" s="78"/>
      <c r="OIU14" s="78"/>
      <c r="OIV14" s="78"/>
      <c r="OIW14" s="78"/>
      <c r="OIX14" s="78"/>
      <c r="OIY14" s="78"/>
      <c r="OIZ14" s="78"/>
      <c r="OJA14" s="78"/>
      <c r="OJB14" s="78"/>
      <c r="OJC14" s="78"/>
      <c r="OJD14" s="78"/>
      <c r="OJE14" s="78"/>
      <c r="OJF14" s="78"/>
      <c r="OJG14" s="78"/>
      <c r="OJH14" s="78"/>
      <c r="OJI14" s="78"/>
      <c r="OJJ14" s="78"/>
      <c r="OJK14" s="78"/>
      <c r="OJL14" s="78"/>
      <c r="OJM14" s="78"/>
      <c r="OJN14" s="78"/>
      <c r="OJO14" s="78"/>
      <c r="OJP14" s="78"/>
      <c r="OJQ14" s="78"/>
      <c r="OJR14" s="78"/>
      <c r="OJS14" s="78"/>
      <c r="OJT14" s="78"/>
      <c r="OJU14" s="78"/>
      <c r="OJV14" s="78"/>
      <c r="OJW14" s="78"/>
      <c r="OJX14" s="78"/>
      <c r="OJY14" s="78"/>
      <c r="OJZ14" s="78"/>
      <c r="OKA14" s="78"/>
      <c r="OKB14" s="78"/>
      <c r="OKC14" s="78"/>
      <c r="OKD14" s="78"/>
      <c r="OKE14" s="78"/>
      <c r="OKF14" s="78"/>
      <c r="OKG14" s="78"/>
      <c r="OKH14" s="78"/>
      <c r="OKI14" s="78"/>
      <c r="OKJ14" s="78"/>
      <c r="OKK14" s="78"/>
      <c r="OKL14" s="78"/>
      <c r="OKM14" s="78"/>
      <c r="OKN14" s="78"/>
      <c r="OKO14" s="78"/>
      <c r="OKP14" s="78"/>
      <c r="OKQ14" s="78"/>
      <c r="OKR14" s="78"/>
      <c r="OKS14" s="78"/>
      <c r="OKT14" s="78"/>
      <c r="OKU14" s="78"/>
      <c r="OKV14" s="78"/>
      <c r="OKW14" s="78"/>
      <c r="OKX14" s="78"/>
      <c r="OKY14" s="78"/>
      <c r="OKZ14" s="78"/>
      <c r="OLA14" s="78"/>
      <c r="OLB14" s="78"/>
      <c r="OLC14" s="78"/>
      <c r="OLD14" s="78"/>
      <c r="OLE14" s="78"/>
      <c r="OLF14" s="78"/>
      <c r="OLG14" s="78"/>
      <c r="OLH14" s="78"/>
      <c r="OLI14" s="78"/>
      <c r="OLJ14" s="78"/>
      <c r="OLK14" s="78"/>
      <c r="OLL14" s="78"/>
      <c r="OLM14" s="78"/>
      <c r="OLN14" s="78"/>
      <c r="OLO14" s="78"/>
      <c r="OLP14" s="78"/>
      <c r="OLQ14" s="78"/>
      <c r="OLR14" s="78"/>
      <c r="OLS14" s="78"/>
      <c r="OLT14" s="78"/>
      <c r="OLU14" s="78"/>
      <c r="OLV14" s="78"/>
      <c r="OLW14" s="78"/>
      <c r="OLX14" s="78"/>
      <c r="OLY14" s="78"/>
      <c r="OLZ14" s="78"/>
      <c r="OMA14" s="78"/>
      <c r="OMB14" s="78"/>
      <c r="OMC14" s="78"/>
      <c r="OMD14" s="78"/>
      <c r="OME14" s="78"/>
      <c r="OMF14" s="78"/>
      <c r="OMG14" s="78"/>
      <c r="OMH14" s="78"/>
      <c r="OMI14" s="78"/>
      <c r="OMJ14" s="78"/>
      <c r="OMK14" s="78"/>
      <c r="OML14" s="78"/>
      <c r="OMM14" s="78"/>
      <c r="OMN14" s="78"/>
      <c r="OMO14" s="78"/>
      <c r="OMP14" s="78"/>
      <c r="OMQ14" s="78"/>
      <c r="OMR14" s="78"/>
      <c r="OMS14" s="78"/>
      <c r="OMT14" s="78"/>
      <c r="OMU14" s="78"/>
      <c r="OMV14" s="78"/>
      <c r="OMW14" s="78"/>
      <c r="OMX14" s="78"/>
      <c r="OMY14" s="78"/>
      <c r="OMZ14" s="78"/>
      <c r="ONA14" s="78"/>
      <c r="ONB14" s="78"/>
      <c r="ONC14" s="78"/>
      <c r="OND14" s="78"/>
      <c r="ONE14" s="78"/>
      <c r="ONF14" s="78"/>
      <c r="ONG14" s="78"/>
      <c r="ONH14" s="78"/>
      <c r="ONI14" s="78"/>
      <c r="ONJ14" s="78"/>
      <c r="ONK14" s="78"/>
      <c r="ONL14" s="78"/>
      <c r="ONM14" s="78"/>
      <c r="ONN14" s="78"/>
      <c r="ONO14" s="78"/>
      <c r="ONP14" s="78"/>
      <c r="ONQ14" s="78"/>
      <c r="ONR14" s="78"/>
      <c r="ONS14" s="78"/>
      <c r="ONT14" s="78"/>
      <c r="ONU14" s="78"/>
      <c r="ONV14" s="78"/>
      <c r="ONW14" s="78"/>
      <c r="ONX14" s="78"/>
      <c r="ONY14" s="78"/>
      <c r="ONZ14" s="78"/>
      <c r="OOA14" s="78"/>
      <c r="OOB14" s="78"/>
      <c r="OOC14" s="78"/>
      <c r="OOD14" s="78"/>
      <c r="OOE14" s="78"/>
      <c r="OOF14" s="78"/>
      <c r="OOG14" s="78"/>
      <c r="OOH14" s="78"/>
      <c r="OOI14" s="78"/>
      <c r="OOJ14" s="78"/>
      <c r="OOK14" s="78"/>
      <c r="OOL14" s="78"/>
      <c r="OOM14" s="78"/>
      <c r="OON14" s="78"/>
      <c r="OOO14" s="78"/>
      <c r="OOP14" s="78"/>
      <c r="OOQ14" s="78"/>
      <c r="OOR14" s="78"/>
      <c r="OOS14" s="78"/>
      <c r="OOT14" s="78"/>
      <c r="OOU14" s="78"/>
      <c r="OOV14" s="78"/>
      <c r="OOW14" s="78"/>
      <c r="OOX14" s="78"/>
      <c r="OOY14" s="78"/>
      <c r="OOZ14" s="78"/>
      <c r="OPA14" s="78"/>
      <c r="OPB14" s="78"/>
      <c r="OPC14" s="78"/>
      <c r="OPD14" s="78"/>
      <c r="OPE14" s="78"/>
      <c r="OPF14" s="78"/>
      <c r="OPG14" s="78"/>
      <c r="OPH14" s="78"/>
      <c r="OPI14" s="78"/>
      <c r="OPJ14" s="78"/>
      <c r="OPK14" s="78"/>
      <c r="OPL14" s="78"/>
      <c r="OPM14" s="78"/>
      <c r="OPN14" s="78"/>
      <c r="OPO14" s="78"/>
      <c r="OPP14" s="78"/>
      <c r="OPQ14" s="78"/>
      <c r="OPR14" s="78"/>
      <c r="OPS14" s="78"/>
      <c r="OPT14" s="78"/>
      <c r="OPU14" s="78"/>
      <c r="OPV14" s="78"/>
      <c r="OPW14" s="78"/>
      <c r="OPX14" s="78"/>
      <c r="OPY14" s="78"/>
      <c r="OPZ14" s="78"/>
      <c r="OQA14" s="78"/>
      <c r="OQB14" s="78"/>
      <c r="OQC14" s="78"/>
      <c r="OQD14" s="78"/>
      <c r="OQE14" s="78"/>
      <c r="OQF14" s="78"/>
      <c r="OQG14" s="78"/>
      <c r="OQH14" s="78"/>
      <c r="OQI14" s="78"/>
      <c r="OQJ14" s="78"/>
      <c r="OQK14" s="78"/>
      <c r="OQL14" s="78"/>
      <c r="OQM14" s="78"/>
      <c r="OQN14" s="78"/>
      <c r="OQO14" s="78"/>
      <c r="OQP14" s="78"/>
      <c r="OQQ14" s="78"/>
      <c r="OQR14" s="78"/>
      <c r="OQS14" s="78"/>
      <c r="OQT14" s="78"/>
      <c r="OQU14" s="78"/>
      <c r="OQV14" s="78"/>
      <c r="OQW14" s="78"/>
      <c r="OQX14" s="78"/>
      <c r="OQY14" s="78"/>
      <c r="OQZ14" s="78"/>
      <c r="ORA14" s="78"/>
      <c r="ORB14" s="78"/>
      <c r="ORC14" s="78"/>
      <c r="ORD14" s="78"/>
      <c r="ORE14" s="78"/>
      <c r="ORF14" s="78"/>
      <c r="ORG14" s="78"/>
      <c r="ORH14" s="78"/>
      <c r="ORI14" s="78"/>
      <c r="ORJ14" s="78"/>
      <c r="ORK14" s="78"/>
      <c r="ORL14" s="78"/>
      <c r="ORM14" s="78"/>
      <c r="ORN14" s="78"/>
      <c r="ORO14" s="78"/>
      <c r="ORP14" s="78"/>
      <c r="ORQ14" s="78"/>
      <c r="ORR14" s="78"/>
      <c r="ORS14" s="78"/>
      <c r="ORT14" s="78"/>
      <c r="ORU14" s="78"/>
      <c r="ORV14" s="78"/>
      <c r="ORW14" s="78"/>
      <c r="ORX14" s="78"/>
      <c r="ORY14" s="78"/>
      <c r="ORZ14" s="78"/>
      <c r="OSA14" s="78"/>
      <c r="OSB14" s="78"/>
      <c r="OSC14" s="78"/>
      <c r="OSD14" s="78"/>
      <c r="OSE14" s="78"/>
      <c r="OSF14" s="78"/>
      <c r="OSG14" s="78"/>
      <c r="OSH14" s="78"/>
      <c r="OSI14" s="78"/>
      <c r="OSJ14" s="78"/>
      <c r="OSK14" s="78"/>
      <c r="OSL14" s="78"/>
      <c r="OSM14" s="78"/>
      <c r="OSN14" s="78"/>
      <c r="OSO14" s="78"/>
      <c r="OSP14" s="78"/>
      <c r="OSQ14" s="78"/>
      <c r="OSR14" s="78"/>
      <c r="OSS14" s="78"/>
      <c r="OST14" s="78"/>
      <c r="OSU14" s="78"/>
      <c r="OSV14" s="78"/>
      <c r="OSW14" s="78"/>
      <c r="OSX14" s="78"/>
      <c r="OSY14" s="78"/>
      <c r="OSZ14" s="78"/>
      <c r="OTA14" s="78"/>
      <c r="OTB14" s="78"/>
      <c r="OTC14" s="78"/>
      <c r="OTD14" s="78"/>
      <c r="OTE14" s="78"/>
      <c r="OTF14" s="78"/>
      <c r="OTG14" s="78"/>
      <c r="OTH14" s="78"/>
      <c r="OTI14" s="78"/>
      <c r="OTJ14" s="78"/>
      <c r="OTK14" s="78"/>
      <c r="OTL14" s="78"/>
      <c r="OTM14" s="78"/>
      <c r="OTN14" s="78"/>
      <c r="OTO14" s="78"/>
      <c r="OTP14" s="78"/>
      <c r="OTQ14" s="78"/>
      <c r="OTR14" s="78"/>
      <c r="OTS14" s="78"/>
      <c r="OTT14" s="78"/>
      <c r="OTU14" s="78"/>
      <c r="OTV14" s="78"/>
      <c r="OTW14" s="78"/>
      <c r="OTX14" s="78"/>
      <c r="OTY14" s="78"/>
      <c r="OTZ14" s="78"/>
      <c r="OUA14" s="78"/>
      <c r="OUB14" s="78"/>
      <c r="OUC14" s="78"/>
      <c r="OUD14" s="78"/>
      <c r="OUE14" s="78"/>
      <c r="OUF14" s="78"/>
      <c r="OUG14" s="78"/>
      <c r="OUH14" s="78"/>
      <c r="OUI14" s="78"/>
      <c r="OUJ14" s="78"/>
      <c r="OUK14" s="78"/>
      <c r="OUL14" s="78"/>
      <c r="OUM14" s="78"/>
      <c r="OUN14" s="78"/>
      <c r="OUO14" s="78"/>
      <c r="OUP14" s="78"/>
      <c r="OUQ14" s="78"/>
      <c r="OUR14" s="78"/>
      <c r="OUS14" s="78"/>
      <c r="OUT14" s="78"/>
      <c r="OUU14" s="78"/>
      <c r="OUV14" s="78"/>
      <c r="OUW14" s="78"/>
      <c r="OUX14" s="78"/>
      <c r="OUY14" s="78"/>
      <c r="OUZ14" s="78"/>
      <c r="OVA14" s="78"/>
      <c r="OVB14" s="78"/>
      <c r="OVC14" s="78"/>
      <c r="OVD14" s="78"/>
      <c r="OVE14" s="78"/>
      <c r="OVF14" s="78"/>
      <c r="OVG14" s="78"/>
      <c r="OVH14" s="78"/>
      <c r="OVI14" s="78"/>
      <c r="OVJ14" s="78"/>
      <c r="OVK14" s="78"/>
      <c r="OVL14" s="78"/>
      <c r="OVM14" s="78"/>
      <c r="OVN14" s="78"/>
      <c r="OVO14" s="78"/>
      <c r="OVP14" s="78"/>
      <c r="OVQ14" s="78"/>
      <c r="OVR14" s="78"/>
      <c r="OVS14" s="78"/>
      <c r="OVT14" s="78"/>
      <c r="OVU14" s="78"/>
      <c r="OVV14" s="78"/>
      <c r="OVW14" s="78"/>
      <c r="OVX14" s="78"/>
      <c r="OVY14" s="78"/>
      <c r="OVZ14" s="78"/>
      <c r="OWA14" s="78"/>
      <c r="OWB14" s="78"/>
      <c r="OWC14" s="78"/>
      <c r="OWD14" s="78"/>
      <c r="OWE14" s="78"/>
      <c r="OWF14" s="78"/>
      <c r="OWG14" s="78"/>
      <c r="OWH14" s="78"/>
      <c r="OWI14" s="78"/>
      <c r="OWJ14" s="78"/>
      <c r="OWK14" s="78"/>
      <c r="OWL14" s="78"/>
      <c r="OWM14" s="78"/>
      <c r="OWN14" s="78"/>
      <c r="OWO14" s="78"/>
      <c r="OWP14" s="78"/>
      <c r="OWQ14" s="78"/>
      <c r="OWR14" s="78"/>
      <c r="OWS14" s="78"/>
      <c r="OWT14" s="78"/>
      <c r="OWU14" s="78"/>
      <c r="OWV14" s="78"/>
      <c r="OWW14" s="78"/>
      <c r="OWX14" s="78"/>
      <c r="OWY14" s="78"/>
      <c r="OWZ14" s="78"/>
      <c r="OXA14" s="78"/>
      <c r="OXB14" s="78"/>
      <c r="OXC14" s="78"/>
      <c r="OXD14" s="78"/>
      <c r="OXE14" s="78"/>
      <c r="OXF14" s="78"/>
      <c r="OXG14" s="78"/>
      <c r="OXH14" s="78"/>
      <c r="OXI14" s="78"/>
      <c r="OXJ14" s="78"/>
      <c r="OXK14" s="78"/>
      <c r="OXL14" s="78"/>
      <c r="OXM14" s="78"/>
      <c r="OXN14" s="78"/>
      <c r="OXO14" s="78"/>
      <c r="OXP14" s="78"/>
      <c r="OXQ14" s="78"/>
      <c r="OXR14" s="78"/>
      <c r="OXS14" s="78"/>
      <c r="OXT14" s="78"/>
      <c r="OXU14" s="78"/>
      <c r="OXV14" s="78"/>
      <c r="OXW14" s="78"/>
      <c r="OXX14" s="78"/>
      <c r="OXY14" s="78"/>
      <c r="OXZ14" s="78"/>
      <c r="OYA14" s="78"/>
      <c r="OYB14" s="78"/>
      <c r="OYC14" s="78"/>
      <c r="OYD14" s="78"/>
      <c r="OYE14" s="78"/>
      <c r="OYF14" s="78"/>
      <c r="OYG14" s="78"/>
      <c r="OYH14" s="78"/>
      <c r="OYI14" s="78"/>
      <c r="OYJ14" s="78"/>
      <c r="OYK14" s="78"/>
      <c r="OYL14" s="78"/>
      <c r="OYM14" s="78"/>
      <c r="OYN14" s="78"/>
      <c r="OYO14" s="78"/>
      <c r="OYP14" s="78"/>
      <c r="OYQ14" s="78"/>
      <c r="OYR14" s="78"/>
      <c r="OYS14" s="78"/>
      <c r="OYT14" s="78"/>
      <c r="OYU14" s="78"/>
      <c r="OYV14" s="78"/>
      <c r="OYW14" s="78"/>
      <c r="OYX14" s="78"/>
      <c r="OYY14" s="78"/>
      <c r="OYZ14" s="78"/>
      <c r="OZA14" s="78"/>
      <c r="OZB14" s="78"/>
      <c r="OZC14" s="78"/>
      <c r="OZD14" s="78"/>
      <c r="OZE14" s="78"/>
      <c r="OZF14" s="78"/>
      <c r="OZG14" s="78"/>
      <c r="OZH14" s="78"/>
      <c r="OZI14" s="78"/>
      <c r="OZJ14" s="78"/>
      <c r="OZK14" s="78"/>
      <c r="OZL14" s="78"/>
      <c r="OZM14" s="78"/>
      <c r="OZN14" s="78"/>
      <c r="OZO14" s="78"/>
      <c r="OZP14" s="78"/>
      <c r="OZQ14" s="78"/>
      <c r="OZR14" s="78"/>
      <c r="OZS14" s="78"/>
      <c r="OZT14" s="78"/>
      <c r="OZU14" s="78"/>
      <c r="OZV14" s="78"/>
      <c r="OZW14" s="78"/>
      <c r="OZX14" s="78"/>
      <c r="OZY14" s="78"/>
      <c r="OZZ14" s="78"/>
      <c r="PAA14" s="78"/>
      <c r="PAB14" s="78"/>
      <c r="PAC14" s="78"/>
      <c r="PAD14" s="78"/>
      <c r="PAE14" s="78"/>
      <c r="PAF14" s="78"/>
      <c r="PAG14" s="78"/>
      <c r="PAH14" s="78"/>
      <c r="PAI14" s="78"/>
      <c r="PAJ14" s="78"/>
      <c r="PAK14" s="78"/>
      <c r="PAL14" s="78"/>
      <c r="PAM14" s="78"/>
      <c r="PAN14" s="78"/>
      <c r="PAO14" s="78"/>
      <c r="PAP14" s="78"/>
      <c r="PAQ14" s="78"/>
      <c r="PAR14" s="78"/>
      <c r="PAS14" s="78"/>
      <c r="PAT14" s="78"/>
      <c r="PAU14" s="78"/>
      <c r="PAV14" s="78"/>
      <c r="PAW14" s="78"/>
      <c r="PAX14" s="78"/>
      <c r="PAY14" s="78"/>
      <c r="PAZ14" s="78"/>
      <c r="PBA14" s="78"/>
      <c r="PBB14" s="78"/>
      <c r="PBC14" s="78"/>
      <c r="PBD14" s="78"/>
      <c r="PBE14" s="78"/>
      <c r="PBF14" s="78"/>
      <c r="PBG14" s="78"/>
      <c r="PBH14" s="78"/>
      <c r="PBI14" s="78"/>
      <c r="PBJ14" s="78"/>
      <c r="PBK14" s="78"/>
      <c r="PBL14" s="78"/>
      <c r="PBM14" s="78"/>
      <c r="PBN14" s="78"/>
      <c r="PBO14" s="78"/>
      <c r="PBP14" s="78"/>
      <c r="PBQ14" s="78"/>
      <c r="PBR14" s="78"/>
      <c r="PBS14" s="78"/>
      <c r="PBT14" s="78"/>
      <c r="PBU14" s="78"/>
      <c r="PBV14" s="78"/>
      <c r="PBW14" s="78"/>
      <c r="PBX14" s="78"/>
      <c r="PBY14" s="78"/>
      <c r="PBZ14" s="78"/>
      <c r="PCA14" s="78"/>
      <c r="PCB14" s="78"/>
      <c r="PCC14" s="78"/>
      <c r="PCD14" s="78"/>
      <c r="PCE14" s="78"/>
      <c r="PCF14" s="78"/>
      <c r="PCG14" s="78"/>
      <c r="PCH14" s="78"/>
      <c r="PCI14" s="78"/>
      <c r="PCJ14" s="78"/>
      <c r="PCK14" s="78"/>
      <c r="PCL14" s="78"/>
      <c r="PCM14" s="78"/>
      <c r="PCN14" s="78"/>
      <c r="PCO14" s="78"/>
      <c r="PCP14" s="78"/>
      <c r="PCQ14" s="78"/>
      <c r="PCR14" s="78"/>
      <c r="PCS14" s="78"/>
      <c r="PCT14" s="78"/>
      <c r="PCU14" s="78"/>
      <c r="PCV14" s="78"/>
      <c r="PCW14" s="78"/>
      <c r="PCX14" s="78"/>
      <c r="PCY14" s="78"/>
      <c r="PCZ14" s="78"/>
      <c r="PDA14" s="78"/>
      <c r="PDB14" s="78"/>
      <c r="PDC14" s="78"/>
      <c r="PDD14" s="78"/>
      <c r="PDE14" s="78"/>
      <c r="PDF14" s="78"/>
      <c r="PDG14" s="78"/>
      <c r="PDH14" s="78"/>
      <c r="PDI14" s="78"/>
      <c r="PDJ14" s="78"/>
      <c r="PDK14" s="78"/>
      <c r="PDL14" s="78"/>
      <c r="PDM14" s="78"/>
      <c r="PDN14" s="78"/>
      <c r="PDO14" s="78"/>
      <c r="PDP14" s="78"/>
      <c r="PDQ14" s="78"/>
      <c r="PDR14" s="78"/>
      <c r="PDS14" s="78"/>
      <c r="PDT14" s="78"/>
      <c r="PDU14" s="78"/>
      <c r="PDV14" s="78"/>
      <c r="PDW14" s="78"/>
      <c r="PDX14" s="78"/>
      <c r="PDY14" s="78"/>
      <c r="PDZ14" s="78"/>
      <c r="PEA14" s="78"/>
      <c r="PEB14" s="78"/>
      <c r="PEC14" s="78"/>
      <c r="PED14" s="78"/>
      <c r="PEE14" s="78"/>
      <c r="PEF14" s="78"/>
      <c r="PEG14" s="78"/>
      <c r="PEH14" s="78"/>
      <c r="PEI14" s="78"/>
      <c r="PEJ14" s="78"/>
      <c r="PEK14" s="78"/>
      <c r="PEL14" s="78"/>
      <c r="PEM14" s="78"/>
      <c r="PEN14" s="78"/>
      <c r="PEO14" s="78"/>
      <c r="PEP14" s="78"/>
      <c r="PEQ14" s="78"/>
      <c r="PER14" s="78"/>
      <c r="PES14" s="78"/>
      <c r="PET14" s="78"/>
      <c r="PEU14" s="78"/>
      <c r="PEV14" s="78"/>
      <c r="PEW14" s="78"/>
      <c r="PEX14" s="78"/>
      <c r="PEY14" s="78"/>
      <c r="PEZ14" s="78"/>
      <c r="PFA14" s="78"/>
      <c r="PFB14" s="78"/>
      <c r="PFC14" s="78"/>
      <c r="PFD14" s="78"/>
      <c r="PFE14" s="78"/>
      <c r="PFF14" s="78"/>
      <c r="PFG14" s="78"/>
      <c r="PFH14" s="78"/>
      <c r="PFI14" s="78"/>
      <c r="PFJ14" s="78"/>
      <c r="PFK14" s="78"/>
      <c r="PFL14" s="78"/>
      <c r="PFM14" s="78"/>
      <c r="PFN14" s="78"/>
      <c r="PFO14" s="78"/>
      <c r="PFP14" s="78"/>
      <c r="PFQ14" s="78"/>
      <c r="PFR14" s="78"/>
      <c r="PFS14" s="78"/>
      <c r="PFT14" s="78"/>
      <c r="PFU14" s="78"/>
      <c r="PFV14" s="78"/>
      <c r="PFW14" s="78"/>
      <c r="PFX14" s="78"/>
      <c r="PFY14" s="78"/>
      <c r="PFZ14" s="78"/>
      <c r="PGA14" s="78"/>
      <c r="PGB14" s="78"/>
      <c r="PGC14" s="78"/>
      <c r="PGD14" s="78"/>
      <c r="PGE14" s="78"/>
      <c r="PGF14" s="78"/>
      <c r="PGG14" s="78"/>
      <c r="PGH14" s="78"/>
      <c r="PGI14" s="78"/>
      <c r="PGJ14" s="78"/>
      <c r="PGK14" s="78"/>
      <c r="PGL14" s="78"/>
      <c r="PGM14" s="78"/>
      <c r="PGN14" s="78"/>
      <c r="PGO14" s="78"/>
      <c r="PGP14" s="78"/>
      <c r="PGQ14" s="78"/>
      <c r="PGR14" s="78"/>
      <c r="PGS14" s="78"/>
      <c r="PGT14" s="78"/>
      <c r="PGU14" s="78"/>
      <c r="PGV14" s="78"/>
      <c r="PGW14" s="78"/>
      <c r="PGX14" s="78"/>
      <c r="PGY14" s="78"/>
      <c r="PGZ14" s="78"/>
      <c r="PHA14" s="78"/>
      <c r="PHB14" s="78"/>
      <c r="PHC14" s="78"/>
      <c r="PHD14" s="78"/>
      <c r="PHE14" s="78"/>
      <c r="PHF14" s="78"/>
      <c r="PHG14" s="78"/>
      <c r="PHH14" s="78"/>
      <c r="PHI14" s="78"/>
      <c r="PHJ14" s="78"/>
      <c r="PHK14" s="78"/>
      <c r="PHL14" s="78"/>
      <c r="PHM14" s="78"/>
      <c r="PHN14" s="78"/>
      <c r="PHO14" s="78"/>
      <c r="PHP14" s="78"/>
      <c r="PHQ14" s="78"/>
      <c r="PHR14" s="78"/>
      <c r="PHS14" s="78"/>
      <c r="PHT14" s="78"/>
      <c r="PHU14" s="78"/>
      <c r="PHV14" s="78"/>
      <c r="PHW14" s="78"/>
      <c r="PHX14" s="78"/>
      <c r="PHY14" s="78"/>
      <c r="PHZ14" s="78"/>
      <c r="PIA14" s="78"/>
      <c r="PIB14" s="78"/>
      <c r="PIC14" s="78"/>
      <c r="PID14" s="78"/>
      <c r="PIE14" s="78"/>
      <c r="PIF14" s="78"/>
      <c r="PIG14" s="78"/>
      <c r="PIH14" s="78"/>
      <c r="PII14" s="78"/>
      <c r="PIJ14" s="78"/>
      <c r="PIK14" s="78"/>
      <c r="PIL14" s="78"/>
      <c r="PIM14" s="78"/>
      <c r="PIN14" s="78"/>
      <c r="PIO14" s="78"/>
      <c r="PIP14" s="78"/>
      <c r="PIQ14" s="78"/>
      <c r="PIR14" s="78"/>
      <c r="PIS14" s="78"/>
      <c r="PIT14" s="78"/>
      <c r="PIU14" s="78"/>
      <c r="PIV14" s="78"/>
      <c r="PIW14" s="78"/>
      <c r="PIX14" s="78"/>
      <c r="PIY14" s="78"/>
      <c r="PIZ14" s="78"/>
      <c r="PJA14" s="78"/>
      <c r="PJB14" s="78"/>
      <c r="PJC14" s="78"/>
      <c r="PJD14" s="78"/>
      <c r="PJE14" s="78"/>
      <c r="PJF14" s="78"/>
      <c r="PJG14" s="78"/>
      <c r="PJH14" s="78"/>
      <c r="PJI14" s="78"/>
      <c r="PJJ14" s="78"/>
      <c r="PJK14" s="78"/>
      <c r="PJL14" s="78"/>
      <c r="PJM14" s="78"/>
      <c r="PJN14" s="78"/>
      <c r="PJO14" s="78"/>
      <c r="PJP14" s="78"/>
      <c r="PJQ14" s="78"/>
      <c r="PJR14" s="78"/>
      <c r="PJS14" s="78"/>
      <c r="PJT14" s="78"/>
      <c r="PJU14" s="78"/>
      <c r="PJV14" s="78"/>
      <c r="PJW14" s="78"/>
      <c r="PJX14" s="78"/>
      <c r="PJY14" s="78"/>
      <c r="PJZ14" s="78"/>
      <c r="PKA14" s="78"/>
      <c r="PKB14" s="78"/>
      <c r="PKC14" s="78"/>
      <c r="PKD14" s="78"/>
      <c r="PKE14" s="78"/>
      <c r="PKF14" s="78"/>
      <c r="PKG14" s="78"/>
      <c r="PKH14" s="78"/>
      <c r="PKI14" s="78"/>
      <c r="PKJ14" s="78"/>
      <c r="PKK14" s="78"/>
      <c r="PKL14" s="78"/>
      <c r="PKM14" s="78"/>
      <c r="PKN14" s="78"/>
      <c r="PKO14" s="78"/>
      <c r="PKP14" s="78"/>
      <c r="PKQ14" s="78"/>
      <c r="PKR14" s="78"/>
      <c r="PKS14" s="78"/>
      <c r="PKT14" s="78"/>
      <c r="PKU14" s="78"/>
      <c r="PKV14" s="78"/>
      <c r="PKW14" s="78"/>
      <c r="PKX14" s="78"/>
      <c r="PKY14" s="78"/>
      <c r="PKZ14" s="78"/>
      <c r="PLA14" s="78"/>
      <c r="PLB14" s="78"/>
      <c r="PLC14" s="78"/>
      <c r="PLD14" s="78"/>
      <c r="PLE14" s="78"/>
      <c r="PLF14" s="78"/>
      <c r="PLG14" s="78"/>
      <c r="PLH14" s="78"/>
      <c r="PLI14" s="78"/>
      <c r="PLJ14" s="78"/>
      <c r="PLK14" s="78"/>
      <c r="PLL14" s="78"/>
      <c r="PLM14" s="78"/>
      <c r="PLN14" s="78"/>
      <c r="PLO14" s="78"/>
      <c r="PLP14" s="78"/>
      <c r="PLQ14" s="78"/>
      <c r="PLR14" s="78"/>
      <c r="PLS14" s="78"/>
      <c r="PLT14" s="78"/>
      <c r="PLU14" s="78"/>
      <c r="PLV14" s="78"/>
      <c r="PLW14" s="78"/>
      <c r="PLX14" s="78"/>
      <c r="PLY14" s="78"/>
      <c r="PLZ14" s="78"/>
      <c r="PMA14" s="78"/>
      <c r="PMB14" s="78"/>
      <c r="PMC14" s="78"/>
      <c r="PMD14" s="78"/>
      <c r="PME14" s="78"/>
      <c r="PMF14" s="78"/>
      <c r="PMG14" s="78"/>
      <c r="PMH14" s="78"/>
      <c r="PMI14" s="78"/>
      <c r="PMJ14" s="78"/>
      <c r="PMK14" s="78"/>
      <c r="PML14" s="78"/>
      <c r="PMM14" s="78"/>
      <c r="PMN14" s="78"/>
      <c r="PMO14" s="78"/>
      <c r="PMP14" s="78"/>
      <c r="PMQ14" s="78"/>
      <c r="PMR14" s="78"/>
      <c r="PMS14" s="78"/>
      <c r="PMT14" s="78"/>
      <c r="PMU14" s="78"/>
      <c r="PMV14" s="78"/>
      <c r="PMW14" s="78"/>
      <c r="PMX14" s="78"/>
      <c r="PMY14" s="78"/>
      <c r="PMZ14" s="78"/>
      <c r="PNA14" s="78"/>
      <c r="PNB14" s="78"/>
      <c r="PNC14" s="78"/>
      <c r="PND14" s="78"/>
      <c r="PNE14" s="78"/>
      <c r="PNF14" s="78"/>
      <c r="PNG14" s="78"/>
      <c r="PNH14" s="78"/>
      <c r="PNI14" s="78"/>
      <c r="PNJ14" s="78"/>
      <c r="PNK14" s="78"/>
      <c r="PNL14" s="78"/>
      <c r="PNM14" s="78"/>
      <c r="PNN14" s="78"/>
      <c r="PNO14" s="78"/>
      <c r="PNP14" s="78"/>
      <c r="PNQ14" s="78"/>
      <c r="PNR14" s="78"/>
      <c r="PNS14" s="78"/>
      <c r="PNT14" s="78"/>
      <c r="PNU14" s="78"/>
      <c r="PNV14" s="78"/>
      <c r="PNW14" s="78"/>
      <c r="PNX14" s="78"/>
      <c r="PNY14" s="78"/>
      <c r="PNZ14" s="78"/>
      <c r="POA14" s="78"/>
      <c r="POB14" s="78"/>
      <c r="POC14" s="78"/>
      <c r="POD14" s="78"/>
      <c r="POE14" s="78"/>
      <c r="POF14" s="78"/>
      <c r="POG14" s="78"/>
      <c r="POH14" s="78"/>
      <c r="POI14" s="78"/>
      <c r="POJ14" s="78"/>
      <c r="POK14" s="78"/>
      <c r="POL14" s="78"/>
      <c r="POM14" s="78"/>
      <c r="PON14" s="78"/>
      <c r="POO14" s="78"/>
      <c r="POP14" s="78"/>
      <c r="POQ14" s="78"/>
      <c r="POR14" s="78"/>
      <c r="POS14" s="78"/>
      <c r="POT14" s="78"/>
      <c r="POU14" s="78"/>
      <c r="POV14" s="78"/>
      <c r="POW14" s="78"/>
      <c r="POX14" s="78"/>
      <c r="POY14" s="78"/>
      <c r="POZ14" s="78"/>
      <c r="PPA14" s="78"/>
      <c r="PPB14" s="78"/>
      <c r="PPC14" s="78"/>
      <c r="PPD14" s="78"/>
      <c r="PPE14" s="78"/>
      <c r="PPF14" s="78"/>
      <c r="PPG14" s="78"/>
      <c r="PPH14" s="78"/>
      <c r="PPI14" s="78"/>
      <c r="PPJ14" s="78"/>
      <c r="PPK14" s="78"/>
      <c r="PPL14" s="78"/>
      <c r="PPM14" s="78"/>
      <c r="PPN14" s="78"/>
      <c r="PPO14" s="78"/>
      <c r="PPP14" s="78"/>
      <c r="PPQ14" s="78"/>
      <c r="PPR14" s="78"/>
      <c r="PPS14" s="78"/>
      <c r="PPT14" s="78"/>
      <c r="PPU14" s="78"/>
      <c r="PPV14" s="78"/>
      <c r="PPW14" s="78"/>
      <c r="PPX14" s="78"/>
      <c r="PPY14" s="78"/>
      <c r="PPZ14" s="78"/>
      <c r="PQA14" s="78"/>
      <c r="PQB14" s="78"/>
      <c r="PQC14" s="78"/>
      <c r="PQD14" s="78"/>
      <c r="PQE14" s="78"/>
      <c r="PQF14" s="78"/>
      <c r="PQG14" s="78"/>
      <c r="PQH14" s="78"/>
      <c r="PQI14" s="78"/>
      <c r="PQJ14" s="78"/>
      <c r="PQK14" s="78"/>
      <c r="PQL14" s="78"/>
      <c r="PQM14" s="78"/>
      <c r="PQN14" s="78"/>
      <c r="PQO14" s="78"/>
      <c r="PQP14" s="78"/>
      <c r="PQQ14" s="78"/>
      <c r="PQR14" s="78"/>
      <c r="PQS14" s="78"/>
      <c r="PQT14" s="78"/>
      <c r="PQU14" s="78"/>
      <c r="PQV14" s="78"/>
      <c r="PQW14" s="78"/>
      <c r="PQX14" s="78"/>
      <c r="PQY14" s="78"/>
      <c r="PQZ14" s="78"/>
      <c r="PRA14" s="78"/>
      <c r="PRB14" s="78"/>
      <c r="PRC14" s="78"/>
      <c r="PRD14" s="78"/>
      <c r="PRE14" s="78"/>
      <c r="PRF14" s="78"/>
      <c r="PRG14" s="78"/>
      <c r="PRH14" s="78"/>
      <c r="PRI14" s="78"/>
      <c r="PRJ14" s="78"/>
      <c r="PRK14" s="78"/>
      <c r="PRL14" s="78"/>
      <c r="PRM14" s="78"/>
      <c r="PRN14" s="78"/>
      <c r="PRO14" s="78"/>
      <c r="PRP14" s="78"/>
      <c r="PRQ14" s="78"/>
      <c r="PRR14" s="78"/>
      <c r="PRS14" s="78"/>
      <c r="PRT14" s="78"/>
      <c r="PRU14" s="78"/>
      <c r="PRV14" s="78"/>
      <c r="PRW14" s="78"/>
      <c r="PRX14" s="78"/>
      <c r="PRY14" s="78"/>
      <c r="PRZ14" s="78"/>
      <c r="PSA14" s="78"/>
      <c r="PSB14" s="78"/>
      <c r="PSC14" s="78"/>
      <c r="PSD14" s="78"/>
      <c r="PSE14" s="78"/>
      <c r="PSF14" s="78"/>
      <c r="PSG14" s="78"/>
      <c r="PSH14" s="78"/>
      <c r="PSI14" s="78"/>
      <c r="PSJ14" s="78"/>
      <c r="PSK14" s="78"/>
      <c r="PSL14" s="78"/>
      <c r="PSM14" s="78"/>
      <c r="PSN14" s="78"/>
      <c r="PSO14" s="78"/>
      <c r="PSP14" s="78"/>
      <c r="PSQ14" s="78"/>
      <c r="PSR14" s="78"/>
      <c r="PSS14" s="78"/>
      <c r="PST14" s="78"/>
      <c r="PSU14" s="78"/>
      <c r="PSV14" s="78"/>
      <c r="PSW14" s="78"/>
      <c r="PSX14" s="78"/>
      <c r="PSY14" s="78"/>
      <c r="PSZ14" s="78"/>
      <c r="PTA14" s="78"/>
      <c r="PTB14" s="78"/>
      <c r="PTC14" s="78"/>
      <c r="PTD14" s="78"/>
      <c r="PTE14" s="78"/>
      <c r="PTF14" s="78"/>
      <c r="PTG14" s="78"/>
      <c r="PTH14" s="78"/>
      <c r="PTI14" s="78"/>
      <c r="PTJ14" s="78"/>
      <c r="PTK14" s="78"/>
      <c r="PTL14" s="78"/>
      <c r="PTM14" s="78"/>
      <c r="PTN14" s="78"/>
      <c r="PTO14" s="78"/>
      <c r="PTP14" s="78"/>
      <c r="PTQ14" s="78"/>
      <c r="PTR14" s="78"/>
      <c r="PTS14" s="78"/>
      <c r="PTT14" s="78"/>
      <c r="PTU14" s="78"/>
      <c r="PTV14" s="78"/>
      <c r="PTW14" s="78"/>
      <c r="PTX14" s="78"/>
      <c r="PTY14" s="78"/>
      <c r="PTZ14" s="78"/>
      <c r="PUA14" s="78"/>
      <c r="PUB14" s="78"/>
      <c r="PUC14" s="78"/>
      <c r="PUD14" s="78"/>
      <c r="PUE14" s="78"/>
      <c r="PUF14" s="78"/>
      <c r="PUG14" s="78"/>
      <c r="PUH14" s="78"/>
      <c r="PUI14" s="78"/>
      <c r="PUJ14" s="78"/>
      <c r="PUK14" s="78"/>
      <c r="PUL14" s="78"/>
      <c r="PUM14" s="78"/>
      <c r="PUN14" s="78"/>
      <c r="PUO14" s="78"/>
      <c r="PUP14" s="78"/>
      <c r="PUQ14" s="78"/>
      <c r="PUR14" s="78"/>
      <c r="PUS14" s="78"/>
      <c r="PUT14" s="78"/>
      <c r="PUU14" s="78"/>
      <c r="PUV14" s="78"/>
      <c r="PUW14" s="78"/>
      <c r="PUX14" s="78"/>
      <c r="PUY14" s="78"/>
      <c r="PUZ14" s="78"/>
      <c r="PVA14" s="78"/>
      <c r="PVB14" s="78"/>
      <c r="PVC14" s="78"/>
      <c r="PVD14" s="78"/>
      <c r="PVE14" s="78"/>
      <c r="PVF14" s="78"/>
      <c r="PVG14" s="78"/>
      <c r="PVH14" s="78"/>
      <c r="PVI14" s="78"/>
      <c r="PVJ14" s="78"/>
      <c r="PVK14" s="78"/>
      <c r="PVL14" s="78"/>
      <c r="PVM14" s="78"/>
      <c r="PVN14" s="78"/>
      <c r="PVO14" s="78"/>
      <c r="PVP14" s="78"/>
      <c r="PVQ14" s="78"/>
      <c r="PVR14" s="78"/>
      <c r="PVS14" s="78"/>
      <c r="PVT14" s="78"/>
      <c r="PVU14" s="78"/>
      <c r="PVV14" s="78"/>
      <c r="PVW14" s="78"/>
      <c r="PVX14" s="78"/>
      <c r="PVY14" s="78"/>
      <c r="PVZ14" s="78"/>
      <c r="PWA14" s="78"/>
      <c r="PWB14" s="78"/>
      <c r="PWC14" s="78"/>
      <c r="PWD14" s="78"/>
      <c r="PWE14" s="78"/>
      <c r="PWF14" s="78"/>
      <c r="PWG14" s="78"/>
      <c r="PWH14" s="78"/>
      <c r="PWI14" s="78"/>
      <c r="PWJ14" s="78"/>
      <c r="PWK14" s="78"/>
      <c r="PWL14" s="78"/>
      <c r="PWM14" s="78"/>
      <c r="PWN14" s="78"/>
      <c r="PWO14" s="78"/>
      <c r="PWP14" s="78"/>
      <c r="PWQ14" s="78"/>
      <c r="PWR14" s="78"/>
      <c r="PWS14" s="78"/>
      <c r="PWT14" s="78"/>
      <c r="PWU14" s="78"/>
      <c r="PWV14" s="78"/>
      <c r="PWW14" s="78"/>
      <c r="PWX14" s="78"/>
      <c r="PWY14" s="78"/>
      <c r="PWZ14" s="78"/>
      <c r="PXA14" s="78"/>
      <c r="PXB14" s="78"/>
      <c r="PXC14" s="78"/>
      <c r="PXD14" s="78"/>
      <c r="PXE14" s="78"/>
      <c r="PXF14" s="78"/>
      <c r="PXG14" s="78"/>
      <c r="PXH14" s="78"/>
      <c r="PXI14" s="78"/>
      <c r="PXJ14" s="78"/>
      <c r="PXK14" s="78"/>
      <c r="PXL14" s="78"/>
      <c r="PXM14" s="78"/>
      <c r="PXN14" s="78"/>
      <c r="PXO14" s="78"/>
      <c r="PXP14" s="78"/>
      <c r="PXQ14" s="78"/>
      <c r="PXR14" s="78"/>
      <c r="PXS14" s="78"/>
      <c r="PXT14" s="78"/>
      <c r="PXU14" s="78"/>
      <c r="PXV14" s="78"/>
      <c r="PXW14" s="78"/>
      <c r="PXX14" s="78"/>
      <c r="PXY14" s="78"/>
      <c r="PXZ14" s="78"/>
      <c r="PYA14" s="78"/>
      <c r="PYB14" s="78"/>
      <c r="PYC14" s="78"/>
      <c r="PYD14" s="78"/>
      <c r="PYE14" s="78"/>
      <c r="PYF14" s="78"/>
      <c r="PYG14" s="78"/>
      <c r="PYH14" s="78"/>
      <c r="PYI14" s="78"/>
      <c r="PYJ14" s="78"/>
      <c r="PYK14" s="78"/>
      <c r="PYL14" s="78"/>
      <c r="PYM14" s="78"/>
      <c r="PYN14" s="78"/>
      <c r="PYO14" s="78"/>
      <c r="PYP14" s="78"/>
      <c r="PYQ14" s="78"/>
      <c r="PYR14" s="78"/>
      <c r="PYS14" s="78"/>
      <c r="PYT14" s="78"/>
      <c r="PYU14" s="78"/>
      <c r="PYV14" s="78"/>
      <c r="PYW14" s="78"/>
      <c r="PYX14" s="78"/>
      <c r="PYY14" s="78"/>
      <c r="PYZ14" s="78"/>
      <c r="PZA14" s="78"/>
      <c r="PZB14" s="78"/>
      <c r="PZC14" s="78"/>
      <c r="PZD14" s="78"/>
      <c r="PZE14" s="78"/>
      <c r="PZF14" s="78"/>
      <c r="PZG14" s="78"/>
      <c r="PZH14" s="78"/>
      <c r="PZI14" s="78"/>
      <c r="PZJ14" s="78"/>
      <c r="PZK14" s="78"/>
      <c r="PZL14" s="78"/>
      <c r="PZM14" s="78"/>
      <c r="PZN14" s="78"/>
      <c r="PZO14" s="78"/>
      <c r="PZP14" s="78"/>
      <c r="PZQ14" s="78"/>
      <c r="PZR14" s="78"/>
      <c r="PZS14" s="78"/>
      <c r="PZT14" s="78"/>
      <c r="PZU14" s="78"/>
      <c r="PZV14" s="78"/>
      <c r="PZW14" s="78"/>
      <c r="PZX14" s="78"/>
      <c r="PZY14" s="78"/>
      <c r="PZZ14" s="78"/>
      <c r="QAA14" s="78"/>
      <c r="QAB14" s="78"/>
      <c r="QAC14" s="78"/>
      <c r="QAD14" s="78"/>
      <c r="QAE14" s="78"/>
      <c r="QAF14" s="78"/>
      <c r="QAG14" s="78"/>
      <c r="QAH14" s="78"/>
      <c r="QAI14" s="78"/>
      <c r="QAJ14" s="78"/>
      <c r="QAK14" s="78"/>
      <c r="QAL14" s="78"/>
      <c r="QAM14" s="78"/>
      <c r="QAN14" s="78"/>
      <c r="QAO14" s="78"/>
      <c r="QAP14" s="78"/>
      <c r="QAQ14" s="78"/>
      <c r="QAR14" s="78"/>
      <c r="QAS14" s="78"/>
      <c r="QAT14" s="78"/>
      <c r="QAU14" s="78"/>
      <c r="QAV14" s="78"/>
      <c r="QAW14" s="78"/>
      <c r="QAX14" s="78"/>
      <c r="QAY14" s="78"/>
      <c r="QAZ14" s="78"/>
      <c r="QBA14" s="78"/>
      <c r="QBB14" s="78"/>
      <c r="QBC14" s="78"/>
      <c r="QBD14" s="78"/>
      <c r="QBE14" s="78"/>
      <c r="QBF14" s="78"/>
      <c r="QBG14" s="78"/>
      <c r="QBH14" s="78"/>
      <c r="QBI14" s="78"/>
      <c r="QBJ14" s="78"/>
      <c r="QBK14" s="78"/>
      <c r="QBL14" s="78"/>
      <c r="QBM14" s="78"/>
      <c r="QBN14" s="78"/>
      <c r="QBO14" s="78"/>
      <c r="QBP14" s="78"/>
      <c r="QBQ14" s="78"/>
      <c r="QBR14" s="78"/>
      <c r="QBS14" s="78"/>
      <c r="QBT14" s="78"/>
      <c r="QBU14" s="78"/>
      <c r="QBV14" s="78"/>
      <c r="QBW14" s="78"/>
      <c r="QBX14" s="78"/>
      <c r="QBY14" s="78"/>
      <c r="QBZ14" s="78"/>
      <c r="QCA14" s="78"/>
      <c r="QCB14" s="78"/>
      <c r="QCC14" s="78"/>
      <c r="QCD14" s="78"/>
      <c r="QCE14" s="78"/>
      <c r="QCF14" s="78"/>
      <c r="QCG14" s="78"/>
      <c r="QCH14" s="78"/>
      <c r="QCI14" s="78"/>
      <c r="QCJ14" s="78"/>
      <c r="QCK14" s="78"/>
      <c r="QCL14" s="78"/>
      <c r="QCM14" s="78"/>
      <c r="QCN14" s="78"/>
      <c r="QCO14" s="78"/>
      <c r="QCP14" s="78"/>
      <c r="QCQ14" s="78"/>
      <c r="QCR14" s="78"/>
      <c r="QCS14" s="78"/>
      <c r="QCT14" s="78"/>
      <c r="QCU14" s="78"/>
      <c r="QCV14" s="78"/>
      <c r="QCW14" s="78"/>
      <c r="QCX14" s="78"/>
      <c r="QCY14" s="78"/>
      <c r="QCZ14" s="78"/>
      <c r="QDA14" s="78"/>
      <c r="QDB14" s="78"/>
      <c r="QDC14" s="78"/>
      <c r="QDD14" s="78"/>
      <c r="QDE14" s="78"/>
      <c r="QDF14" s="78"/>
      <c r="QDG14" s="78"/>
      <c r="QDH14" s="78"/>
      <c r="QDI14" s="78"/>
      <c r="QDJ14" s="78"/>
      <c r="QDK14" s="78"/>
      <c r="QDL14" s="78"/>
      <c r="QDM14" s="78"/>
      <c r="QDN14" s="78"/>
      <c r="QDO14" s="78"/>
      <c r="QDP14" s="78"/>
      <c r="QDQ14" s="78"/>
      <c r="QDR14" s="78"/>
      <c r="QDS14" s="78"/>
      <c r="QDT14" s="78"/>
      <c r="QDU14" s="78"/>
      <c r="QDV14" s="78"/>
      <c r="QDW14" s="78"/>
      <c r="QDX14" s="78"/>
      <c r="QDY14" s="78"/>
      <c r="QDZ14" s="78"/>
      <c r="QEA14" s="78"/>
      <c r="QEB14" s="78"/>
      <c r="QEC14" s="78"/>
      <c r="QED14" s="78"/>
      <c r="QEE14" s="78"/>
      <c r="QEF14" s="78"/>
      <c r="QEG14" s="78"/>
      <c r="QEH14" s="78"/>
      <c r="QEI14" s="78"/>
      <c r="QEJ14" s="78"/>
      <c r="QEK14" s="78"/>
      <c r="QEL14" s="78"/>
      <c r="QEM14" s="78"/>
      <c r="QEN14" s="78"/>
      <c r="QEO14" s="78"/>
      <c r="QEP14" s="78"/>
      <c r="QEQ14" s="78"/>
      <c r="QER14" s="78"/>
      <c r="QES14" s="78"/>
      <c r="QET14" s="78"/>
      <c r="QEU14" s="78"/>
      <c r="QEV14" s="78"/>
      <c r="QEW14" s="78"/>
      <c r="QEX14" s="78"/>
      <c r="QEY14" s="78"/>
      <c r="QEZ14" s="78"/>
      <c r="QFA14" s="78"/>
      <c r="QFB14" s="78"/>
      <c r="QFC14" s="78"/>
      <c r="QFD14" s="78"/>
      <c r="QFE14" s="78"/>
      <c r="QFF14" s="78"/>
      <c r="QFG14" s="78"/>
      <c r="QFH14" s="78"/>
      <c r="QFI14" s="78"/>
      <c r="QFJ14" s="78"/>
      <c r="QFK14" s="78"/>
      <c r="QFL14" s="78"/>
      <c r="QFM14" s="78"/>
      <c r="QFN14" s="78"/>
      <c r="QFO14" s="78"/>
      <c r="QFP14" s="78"/>
      <c r="QFQ14" s="78"/>
      <c r="QFR14" s="78"/>
      <c r="QFS14" s="78"/>
      <c r="QFT14" s="78"/>
      <c r="QFU14" s="78"/>
      <c r="QFV14" s="78"/>
      <c r="QFW14" s="78"/>
      <c r="QFX14" s="78"/>
      <c r="QFY14" s="78"/>
      <c r="QFZ14" s="78"/>
      <c r="QGA14" s="78"/>
      <c r="QGB14" s="78"/>
      <c r="QGC14" s="78"/>
      <c r="QGD14" s="78"/>
      <c r="QGE14" s="78"/>
      <c r="QGF14" s="78"/>
      <c r="QGG14" s="78"/>
      <c r="QGH14" s="78"/>
      <c r="QGI14" s="78"/>
      <c r="QGJ14" s="78"/>
      <c r="QGK14" s="78"/>
      <c r="QGL14" s="78"/>
      <c r="QGM14" s="78"/>
      <c r="QGN14" s="78"/>
      <c r="QGO14" s="78"/>
      <c r="QGP14" s="78"/>
      <c r="QGQ14" s="78"/>
      <c r="QGR14" s="78"/>
      <c r="QGS14" s="78"/>
      <c r="QGT14" s="78"/>
      <c r="QGU14" s="78"/>
      <c r="QGV14" s="78"/>
      <c r="QGW14" s="78"/>
      <c r="QGX14" s="78"/>
      <c r="QGY14" s="78"/>
      <c r="QGZ14" s="78"/>
      <c r="QHA14" s="78"/>
      <c r="QHB14" s="78"/>
      <c r="QHC14" s="78"/>
      <c r="QHD14" s="78"/>
      <c r="QHE14" s="78"/>
      <c r="QHF14" s="78"/>
      <c r="QHG14" s="78"/>
      <c r="QHH14" s="78"/>
      <c r="QHI14" s="78"/>
      <c r="QHJ14" s="78"/>
      <c r="QHK14" s="78"/>
      <c r="QHL14" s="78"/>
      <c r="QHM14" s="78"/>
      <c r="QHN14" s="78"/>
      <c r="QHO14" s="78"/>
      <c r="QHP14" s="78"/>
      <c r="QHQ14" s="78"/>
      <c r="QHR14" s="78"/>
      <c r="QHS14" s="78"/>
      <c r="QHT14" s="78"/>
      <c r="QHU14" s="78"/>
      <c r="QHV14" s="78"/>
      <c r="QHW14" s="78"/>
      <c r="QHX14" s="78"/>
      <c r="QHY14" s="78"/>
      <c r="QHZ14" s="78"/>
      <c r="QIA14" s="78"/>
      <c r="QIB14" s="78"/>
      <c r="QIC14" s="78"/>
      <c r="QID14" s="78"/>
      <c r="QIE14" s="78"/>
      <c r="QIF14" s="78"/>
      <c r="QIG14" s="78"/>
      <c r="QIH14" s="78"/>
      <c r="QII14" s="78"/>
      <c r="QIJ14" s="78"/>
      <c r="QIK14" s="78"/>
      <c r="QIL14" s="78"/>
      <c r="QIM14" s="78"/>
      <c r="QIN14" s="78"/>
      <c r="QIO14" s="78"/>
      <c r="QIP14" s="78"/>
      <c r="QIQ14" s="78"/>
      <c r="QIR14" s="78"/>
      <c r="QIS14" s="78"/>
      <c r="QIT14" s="78"/>
      <c r="QIU14" s="78"/>
      <c r="QIV14" s="78"/>
      <c r="QIW14" s="78"/>
      <c r="QIX14" s="78"/>
      <c r="QIY14" s="78"/>
      <c r="QIZ14" s="78"/>
      <c r="QJA14" s="78"/>
      <c r="QJB14" s="78"/>
      <c r="QJC14" s="78"/>
      <c r="QJD14" s="78"/>
      <c r="QJE14" s="78"/>
      <c r="QJF14" s="78"/>
      <c r="QJG14" s="78"/>
      <c r="QJH14" s="78"/>
      <c r="QJI14" s="78"/>
      <c r="QJJ14" s="78"/>
      <c r="QJK14" s="78"/>
      <c r="QJL14" s="78"/>
      <c r="QJM14" s="78"/>
      <c r="QJN14" s="78"/>
      <c r="QJO14" s="78"/>
      <c r="QJP14" s="78"/>
      <c r="QJQ14" s="78"/>
      <c r="QJR14" s="78"/>
      <c r="QJS14" s="78"/>
      <c r="QJT14" s="78"/>
      <c r="QJU14" s="78"/>
      <c r="QJV14" s="78"/>
      <c r="QJW14" s="78"/>
      <c r="QJX14" s="78"/>
      <c r="QJY14" s="78"/>
      <c r="QJZ14" s="78"/>
      <c r="QKA14" s="78"/>
      <c r="QKB14" s="78"/>
      <c r="QKC14" s="78"/>
      <c r="QKD14" s="78"/>
      <c r="QKE14" s="78"/>
      <c r="QKF14" s="78"/>
      <c r="QKG14" s="78"/>
      <c r="QKH14" s="78"/>
      <c r="QKI14" s="78"/>
      <c r="QKJ14" s="78"/>
      <c r="QKK14" s="78"/>
      <c r="QKL14" s="78"/>
      <c r="QKM14" s="78"/>
      <c r="QKN14" s="78"/>
      <c r="QKO14" s="78"/>
      <c r="QKP14" s="78"/>
      <c r="QKQ14" s="78"/>
      <c r="QKR14" s="78"/>
      <c r="QKS14" s="78"/>
      <c r="QKT14" s="78"/>
      <c r="QKU14" s="78"/>
      <c r="QKV14" s="78"/>
      <c r="QKW14" s="78"/>
      <c r="QKX14" s="78"/>
      <c r="QKY14" s="78"/>
      <c r="QKZ14" s="78"/>
      <c r="QLA14" s="78"/>
      <c r="QLB14" s="78"/>
      <c r="QLC14" s="78"/>
      <c r="QLD14" s="78"/>
      <c r="QLE14" s="78"/>
      <c r="QLF14" s="78"/>
      <c r="QLG14" s="78"/>
      <c r="QLH14" s="78"/>
      <c r="QLI14" s="78"/>
      <c r="QLJ14" s="78"/>
      <c r="QLK14" s="78"/>
      <c r="QLL14" s="78"/>
      <c r="QLM14" s="78"/>
      <c r="QLN14" s="78"/>
      <c r="QLO14" s="78"/>
      <c r="QLP14" s="78"/>
      <c r="QLQ14" s="78"/>
      <c r="QLR14" s="78"/>
      <c r="QLS14" s="78"/>
      <c r="QLT14" s="78"/>
      <c r="QLU14" s="78"/>
      <c r="QLV14" s="78"/>
      <c r="QLW14" s="78"/>
      <c r="QLX14" s="78"/>
      <c r="QLY14" s="78"/>
      <c r="QLZ14" s="78"/>
      <c r="QMA14" s="78"/>
      <c r="QMB14" s="78"/>
      <c r="QMC14" s="78"/>
      <c r="QMD14" s="78"/>
      <c r="QME14" s="78"/>
      <c r="QMF14" s="78"/>
      <c r="QMG14" s="78"/>
      <c r="QMH14" s="78"/>
      <c r="QMI14" s="78"/>
      <c r="QMJ14" s="78"/>
      <c r="QMK14" s="78"/>
      <c r="QML14" s="78"/>
      <c r="QMM14" s="78"/>
      <c r="QMN14" s="78"/>
      <c r="QMO14" s="78"/>
      <c r="QMP14" s="78"/>
      <c r="QMQ14" s="78"/>
      <c r="QMR14" s="78"/>
      <c r="QMS14" s="78"/>
      <c r="QMT14" s="78"/>
      <c r="QMU14" s="78"/>
      <c r="QMV14" s="78"/>
      <c r="QMW14" s="78"/>
      <c r="QMX14" s="78"/>
      <c r="QMY14" s="78"/>
      <c r="QMZ14" s="78"/>
      <c r="QNA14" s="78"/>
      <c r="QNB14" s="78"/>
      <c r="QNC14" s="78"/>
      <c r="QND14" s="78"/>
      <c r="QNE14" s="78"/>
      <c r="QNF14" s="78"/>
      <c r="QNG14" s="78"/>
      <c r="QNH14" s="78"/>
      <c r="QNI14" s="78"/>
      <c r="QNJ14" s="78"/>
      <c r="QNK14" s="78"/>
      <c r="QNL14" s="78"/>
      <c r="QNM14" s="78"/>
      <c r="QNN14" s="78"/>
      <c r="QNO14" s="78"/>
      <c r="QNP14" s="78"/>
      <c r="QNQ14" s="78"/>
      <c r="QNR14" s="78"/>
      <c r="QNS14" s="78"/>
      <c r="QNT14" s="78"/>
      <c r="QNU14" s="78"/>
      <c r="QNV14" s="78"/>
      <c r="QNW14" s="78"/>
      <c r="QNX14" s="78"/>
      <c r="QNY14" s="78"/>
      <c r="QNZ14" s="78"/>
      <c r="QOA14" s="78"/>
      <c r="QOB14" s="78"/>
      <c r="QOC14" s="78"/>
      <c r="QOD14" s="78"/>
      <c r="QOE14" s="78"/>
      <c r="QOF14" s="78"/>
      <c r="QOG14" s="78"/>
      <c r="QOH14" s="78"/>
      <c r="QOI14" s="78"/>
      <c r="QOJ14" s="78"/>
      <c r="QOK14" s="78"/>
      <c r="QOL14" s="78"/>
      <c r="QOM14" s="78"/>
      <c r="QON14" s="78"/>
      <c r="QOO14" s="78"/>
      <c r="QOP14" s="78"/>
      <c r="QOQ14" s="78"/>
      <c r="QOR14" s="78"/>
      <c r="QOS14" s="78"/>
      <c r="QOT14" s="78"/>
      <c r="QOU14" s="78"/>
      <c r="QOV14" s="78"/>
      <c r="QOW14" s="78"/>
      <c r="QOX14" s="78"/>
      <c r="QOY14" s="78"/>
      <c r="QOZ14" s="78"/>
      <c r="QPA14" s="78"/>
      <c r="QPB14" s="78"/>
      <c r="QPC14" s="78"/>
      <c r="QPD14" s="78"/>
      <c r="QPE14" s="78"/>
      <c r="QPF14" s="78"/>
      <c r="QPG14" s="78"/>
      <c r="QPH14" s="78"/>
      <c r="QPI14" s="78"/>
      <c r="QPJ14" s="78"/>
      <c r="QPK14" s="78"/>
      <c r="QPL14" s="78"/>
      <c r="QPM14" s="78"/>
      <c r="QPN14" s="78"/>
      <c r="QPO14" s="78"/>
      <c r="QPP14" s="78"/>
      <c r="QPQ14" s="78"/>
      <c r="QPR14" s="78"/>
      <c r="QPS14" s="78"/>
      <c r="QPT14" s="78"/>
      <c r="QPU14" s="78"/>
      <c r="QPV14" s="78"/>
      <c r="QPW14" s="78"/>
      <c r="QPX14" s="78"/>
      <c r="QPY14" s="78"/>
      <c r="QPZ14" s="78"/>
      <c r="QQA14" s="78"/>
      <c r="QQB14" s="78"/>
      <c r="QQC14" s="78"/>
      <c r="QQD14" s="78"/>
      <c r="QQE14" s="78"/>
      <c r="QQF14" s="78"/>
      <c r="QQG14" s="78"/>
      <c r="QQH14" s="78"/>
      <c r="QQI14" s="78"/>
      <c r="QQJ14" s="78"/>
      <c r="QQK14" s="78"/>
      <c r="QQL14" s="78"/>
      <c r="QQM14" s="78"/>
      <c r="QQN14" s="78"/>
      <c r="QQO14" s="78"/>
      <c r="QQP14" s="78"/>
      <c r="QQQ14" s="78"/>
      <c r="QQR14" s="78"/>
      <c r="QQS14" s="78"/>
      <c r="QQT14" s="78"/>
      <c r="QQU14" s="78"/>
      <c r="QQV14" s="78"/>
      <c r="QQW14" s="78"/>
      <c r="QQX14" s="78"/>
      <c r="QQY14" s="78"/>
      <c r="QQZ14" s="78"/>
      <c r="QRA14" s="78"/>
      <c r="QRB14" s="78"/>
      <c r="QRC14" s="78"/>
      <c r="QRD14" s="78"/>
      <c r="QRE14" s="78"/>
      <c r="QRF14" s="78"/>
      <c r="QRG14" s="78"/>
      <c r="QRH14" s="78"/>
      <c r="QRI14" s="78"/>
      <c r="QRJ14" s="78"/>
      <c r="QRK14" s="78"/>
      <c r="QRL14" s="78"/>
      <c r="QRM14" s="78"/>
      <c r="QRN14" s="78"/>
      <c r="QRO14" s="78"/>
      <c r="QRP14" s="78"/>
      <c r="QRQ14" s="78"/>
      <c r="QRR14" s="78"/>
      <c r="QRS14" s="78"/>
      <c r="QRT14" s="78"/>
      <c r="QRU14" s="78"/>
      <c r="QRV14" s="78"/>
      <c r="QRW14" s="78"/>
      <c r="QRX14" s="78"/>
      <c r="QRY14" s="78"/>
      <c r="QRZ14" s="78"/>
      <c r="QSA14" s="78"/>
      <c r="QSB14" s="78"/>
      <c r="QSC14" s="78"/>
      <c r="QSD14" s="78"/>
      <c r="QSE14" s="78"/>
      <c r="QSF14" s="78"/>
      <c r="QSG14" s="78"/>
      <c r="QSH14" s="78"/>
      <c r="QSI14" s="78"/>
      <c r="QSJ14" s="78"/>
      <c r="QSK14" s="78"/>
      <c r="QSL14" s="78"/>
      <c r="QSM14" s="78"/>
      <c r="QSN14" s="78"/>
      <c r="QSO14" s="78"/>
      <c r="QSP14" s="78"/>
      <c r="QSQ14" s="78"/>
      <c r="QSR14" s="78"/>
      <c r="QSS14" s="78"/>
      <c r="QST14" s="78"/>
      <c r="QSU14" s="78"/>
      <c r="QSV14" s="78"/>
      <c r="QSW14" s="78"/>
      <c r="QSX14" s="78"/>
      <c r="QSY14" s="78"/>
      <c r="QSZ14" s="78"/>
      <c r="QTA14" s="78"/>
      <c r="QTB14" s="78"/>
      <c r="QTC14" s="78"/>
      <c r="QTD14" s="78"/>
      <c r="QTE14" s="78"/>
      <c r="QTF14" s="78"/>
      <c r="QTG14" s="78"/>
      <c r="QTH14" s="78"/>
      <c r="QTI14" s="78"/>
      <c r="QTJ14" s="78"/>
      <c r="QTK14" s="78"/>
      <c r="QTL14" s="78"/>
      <c r="QTM14" s="78"/>
      <c r="QTN14" s="78"/>
      <c r="QTO14" s="78"/>
      <c r="QTP14" s="78"/>
      <c r="QTQ14" s="78"/>
      <c r="QTR14" s="78"/>
      <c r="QTS14" s="78"/>
      <c r="QTT14" s="78"/>
      <c r="QTU14" s="78"/>
      <c r="QTV14" s="78"/>
      <c r="QTW14" s="78"/>
      <c r="QTX14" s="78"/>
      <c r="QTY14" s="78"/>
      <c r="QTZ14" s="78"/>
      <c r="QUA14" s="78"/>
      <c r="QUB14" s="78"/>
      <c r="QUC14" s="78"/>
      <c r="QUD14" s="78"/>
      <c r="QUE14" s="78"/>
      <c r="QUF14" s="78"/>
      <c r="QUG14" s="78"/>
      <c r="QUH14" s="78"/>
      <c r="QUI14" s="78"/>
      <c r="QUJ14" s="78"/>
      <c r="QUK14" s="78"/>
      <c r="QUL14" s="78"/>
      <c r="QUM14" s="78"/>
      <c r="QUN14" s="78"/>
      <c r="QUO14" s="78"/>
      <c r="QUP14" s="78"/>
      <c r="QUQ14" s="78"/>
      <c r="QUR14" s="78"/>
      <c r="QUS14" s="78"/>
      <c r="QUT14" s="78"/>
      <c r="QUU14" s="78"/>
      <c r="QUV14" s="78"/>
      <c r="QUW14" s="78"/>
      <c r="QUX14" s="78"/>
      <c r="QUY14" s="78"/>
      <c r="QUZ14" s="78"/>
      <c r="QVA14" s="78"/>
      <c r="QVB14" s="78"/>
      <c r="QVC14" s="78"/>
      <c r="QVD14" s="78"/>
      <c r="QVE14" s="78"/>
      <c r="QVF14" s="78"/>
      <c r="QVG14" s="78"/>
      <c r="QVH14" s="78"/>
      <c r="QVI14" s="78"/>
      <c r="QVJ14" s="78"/>
      <c r="QVK14" s="78"/>
      <c r="QVL14" s="78"/>
      <c r="QVM14" s="78"/>
      <c r="QVN14" s="78"/>
      <c r="QVO14" s="78"/>
      <c r="QVP14" s="78"/>
      <c r="QVQ14" s="78"/>
      <c r="QVR14" s="78"/>
      <c r="QVS14" s="78"/>
      <c r="QVT14" s="78"/>
      <c r="QVU14" s="78"/>
      <c r="QVV14" s="78"/>
      <c r="QVW14" s="78"/>
      <c r="QVX14" s="78"/>
      <c r="QVY14" s="78"/>
      <c r="QVZ14" s="78"/>
      <c r="QWA14" s="78"/>
      <c r="QWB14" s="78"/>
      <c r="QWC14" s="78"/>
      <c r="QWD14" s="78"/>
      <c r="QWE14" s="78"/>
      <c r="QWF14" s="78"/>
      <c r="QWG14" s="78"/>
      <c r="QWH14" s="78"/>
      <c r="QWI14" s="78"/>
      <c r="QWJ14" s="78"/>
      <c r="QWK14" s="78"/>
      <c r="QWL14" s="78"/>
      <c r="QWM14" s="78"/>
      <c r="QWN14" s="78"/>
      <c r="QWO14" s="78"/>
      <c r="QWP14" s="78"/>
      <c r="QWQ14" s="78"/>
      <c r="QWR14" s="78"/>
      <c r="QWS14" s="78"/>
      <c r="QWT14" s="78"/>
      <c r="QWU14" s="78"/>
      <c r="QWV14" s="78"/>
      <c r="QWW14" s="78"/>
      <c r="QWX14" s="78"/>
      <c r="QWY14" s="78"/>
      <c r="QWZ14" s="78"/>
      <c r="QXA14" s="78"/>
      <c r="QXB14" s="78"/>
      <c r="QXC14" s="78"/>
      <c r="QXD14" s="78"/>
      <c r="QXE14" s="78"/>
      <c r="QXF14" s="78"/>
      <c r="QXG14" s="78"/>
      <c r="QXH14" s="78"/>
      <c r="QXI14" s="78"/>
      <c r="QXJ14" s="78"/>
      <c r="QXK14" s="78"/>
      <c r="QXL14" s="78"/>
      <c r="QXM14" s="78"/>
      <c r="QXN14" s="78"/>
      <c r="QXO14" s="78"/>
      <c r="QXP14" s="78"/>
      <c r="QXQ14" s="78"/>
      <c r="QXR14" s="78"/>
      <c r="QXS14" s="78"/>
      <c r="QXT14" s="78"/>
      <c r="QXU14" s="78"/>
      <c r="QXV14" s="78"/>
      <c r="QXW14" s="78"/>
      <c r="QXX14" s="78"/>
      <c r="QXY14" s="78"/>
      <c r="QXZ14" s="78"/>
      <c r="QYA14" s="78"/>
      <c r="QYB14" s="78"/>
      <c r="QYC14" s="78"/>
      <c r="QYD14" s="78"/>
      <c r="QYE14" s="78"/>
      <c r="QYF14" s="78"/>
      <c r="QYG14" s="78"/>
      <c r="QYH14" s="78"/>
      <c r="QYI14" s="78"/>
      <c r="QYJ14" s="78"/>
      <c r="QYK14" s="78"/>
      <c r="QYL14" s="78"/>
      <c r="QYM14" s="78"/>
      <c r="QYN14" s="78"/>
      <c r="QYO14" s="78"/>
      <c r="QYP14" s="78"/>
      <c r="QYQ14" s="78"/>
      <c r="QYR14" s="78"/>
      <c r="QYS14" s="78"/>
      <c r="QYT14" s="78"/>
      <c r="QYU14" s="78"/>
      <c r="QYV14" s="78"/>
      <c r="QYW14" s="78"/>
      <c r="QYX14" s="78"/>
      <c r="QYY14" s="78"/>
      <c r="QYZ14" s="78"/>
      <c r="QZA14" s="78"/>
      <c r="QZB14" s="78"/>
      <c r="QZC14" s="78"/>
      <c r="QZD14" s="78"/>
      <c r="QZE14" s="78"/>
      <c r="QZF14" s="78"/>
      <c r="QZG14" s="78"/>
      <c r="QZH14" s="78"/>
      <c r="QZI14" s="78"/>
      <c r="QZJ14" s="78"/>
      <c r="QZK14" s="78"/>
      <c r="QZL14" s="78"/>
      <c r="QZM14" s="78"/>
      <c r="QZN14" s="78"/>
      <c r="QZO14" s="78"/>
      <c r="QZP14" s="78"/>
      <c r="QZQ14" s="78"/>
      <c r="QZR14" s="78"/>
      <c r="QZS14" s="78"/>
      <c r="QZT14" s="78"/>
      <c r="QZU14" s="78"/>
      <c r="QZV14" s="78"/>
      <c r="QZW14" s="78"/>
      <c r="QZX14" s="78"/>
      <c r="QZY14" s="78"/>
      <c r="QZZ14" s="78"/>
      <c r="RAA14" s="78"/>
      <c r="RAB14" s="78"/>
      <c r="RAC14" s="78"/>
      <c r="RAD14" s="78"/>
      <c r="RAE14" s="78"/>
      <c r="RAF14" s="78"/>
      <c r="RAG14" s="78"/>
      <c r="RAH14" s="78"/>
      <c r="RAI14" s="78"/>
      <c r="RAJ14" s="78"/>
      <c r="RAK14" s="78"/>
      <c r="RAL14" s="78"/>
      <c r="RAM14" s="78"/>
      <c r="RAN14" s="78"/>
      <c r="RAO14" s="78"/>
      <c r="RAP14" s="78"/>
      <c r="RAQ14" s="78"/>
      <c r="RAR14" s="78"/>
      <c r="RAS14" s="78"/>
      <c r="RAT14" s="78"/>
      <c r="RAU14" s="78"/>
      <c r="RAV14" s="78"/>
      <c r="RAW14" s="78"/>
      <c r="RAX14" s="78"/>
      <c r="RAY14" s="78"/>
      <c r="RAZ14" s="78"/>
      <c r="RBA14" s="78"/>
      <c r="RBB14" s="78"/>
      <c r="RBC14" s="78"/>
      <c r="RBD14" s="78"/>
      <c r="RBE14" s="78"/>
      <c r="RBF14" s="78"/>
      <c r="RBG14" s="78"/>
      <c r="RBH14" s="78"/>
      <c r="RBI14" s="78"/>
      <c r="RBJ14" s="78"/>
      <c r="RBK14" s="78"/>
      <c r="RBL14" s="78"/>
      <c r="RBM14" s="78"/>
      <c r="RBN14" s="78"/>
      <c r="RBO14" s="78"/>
      <c r="RBP14" s="78"/>
      <c r="RBQ14" s="78"/>
      <c r="RBR14" s="78"/>
      <c r="RBS14" s="78"/>
      <c r="RBT14" s="78"/>
      <c r="RBU14" s="78"/>
      <c r="RBV14" s="78"/>
      <c r="RBW14" s="78"/>
      <c r="RBX14" s="78"/>
      <c r="RBY14" s="78"/>
      <c r="RBZ14" s="78"/>
      <c r="RCA14" s="78"/>
      <c r="RCB14" s="78"/>
      <c r="RCC14" s="78"/>
      <c r="RCD14" s="78"/>
      <c r="RCE14" s="78"/>
      <c r="RCF14" s="78"/>
      <c r="RCG14" s="78"/>
      <c r="RCH14" s="78"/>
      <c r="RCI14" s="78"/>
      <c r="RCJ14" s="78"/>
      <c r="RCK14" s="78"/>
      <c r="RCL14" s="78"/>
      <c r="RCM14" s="78"/>
      <c r="RCN14" s="78"/>
      <c r="RCO14" s="78"/>
      <c r="RCP14" s="78"/>
      <c r="RCQ14" s="78"/>
      <c r="RCR14" s="78"/>
      <c r="RCS14" s="78"/>
      <c r="RCT14" s="78"/>
      <c r="RCU14" s="78"/>
      <c r="RCV14" s="78"/>
      <c r="RCW14" s="78"/>
      <c r="RCX14" s="78"/>
      <c r="RCY14" s="78"/>
      <c r="RCZ14" s="78"/>
      <c r="RDA14" s="78"/>
      <c r="RDB14" s="78"/>
      <c r="RDC14" s="78"/>
      <c r="RDD14" s="78"/>
      <c r="RDE14" s="78"/>
      <c r="RDF14" s="78"/>
      <c r="RDG14" s="78"/>
      <c r="RDH14" s="78"/>
      <c r="RDI14" s="78"/>
      <c r="RDJ14" s="78"/>
      <c r="RDK14" s="78"/>
      <c r="RDL14" s="78"/>
      <c r="RDM14" s="78"/>
      <c r="RDN14" s="78"/>
      <c r="RDO14" s="78"/>
      <c r="RDP14" s="78"/>
      <c r="RDQ14" s="78"/>
      <c r="RDR14" s="78"/>
      <c r="RDS14" s="78"/>
      <c r="RDT14" s="78"/>
      <c r="RDU14" s="78"/>
      <c r="RDV14" s="78"/>
      <c r="RDW14" s="78"/>
      <c r="RDX14" s="78"/>
      <c r="RDY14" s="78"/>
      <c r="RDZ14" s="78"/>
      <c r="REA14" s="78"/>
      <c r="REB14" s="78"/>
      <c r="REC14" s="78"/>
      <c r="RED14" s="78"/>
      <c r="REE14" s="78"/>
      <c r="REF14" s="78"/>
      <c r="REG14" s="78"/>
      <c r="REH14" s="78"/>
      <c r="REI14" s="78"/>
      <c r="REJ14" s="78"/>
      <c r="REK14" s="78"/>
      <c r="REL14" s="78"/>
      <c r="REM14" s="78"/>
      <c r="REN14" s="78"/>
      <c r="REO14" s="78"/>
      <c r="REP14" s="78"/>
      <c r="REQ14" s="78"/>
      <c r="RER14" s="78"/>
      <c r="RES14" s="78"/>
      <c r="RET14" s="78"/>
      <c r="REU14" s="78"/>
      <c r="REV14" s="78"/>
      <c r="REW14" s="78"/>
      <c r="REX14" s="78"/>
      <c r="REY14" s="78"/>
      <c r="REZ14" s="78"/>
      <c r="RFA14" s="78"/>
      <c r="RFB14" s="78"/>
      <c r="RFC14" s="78"/>
      <c r="RFD14" s="78"/>
      <c r="RFE14" s="78"/>
      <c r="RFF14" s="78"/>
      <c r="RFG14" s="78"/>
      <c r="RFH14" s="78"/>
      <c r="RFI14" s="78"/>
      <c r="RFJ14" s="78"/>
      <c r="RFK14" s="78"/>
      <c r="RFL14" s="78"/>
      <c r="RFM14" s="78"/>
      <c r="RFN14" s="78"/>
      <c r="RFO14" s="78"/>
      <c r="RFP14" s="78"/>
      <c r="RFQ14" s="78"/>
      <c r="RFR14" s="78"/>
      <c r="RFS14" s="78"/>
      <c r="RFT14" s="78"/>
      <c r="RFU14" s="78"/>
      <c r="RFV14" s="78"/>
      <c r="RFW14" s="78"/>
      <c r="RFX14" s="78"/>
      <c r="RFY14" s="78"/>
      <c r="RFZ14" s="78"/>
      <c r="RGA14" s="78"/>
      <c r="RGB14" s="78"/>
      <c r="RGC14" s="78"/>
      <c r="RGD14" s="78"/>
      <c r="RGE14" s="78"/>
      <c r="RGF14" s="78"/>
      <c r="RGG14" s="78"/>
      <c r="RGH14" s="78"/>
      <c r="RGI14" s="78"/>
      <c r="RGJ14" s="78"/>
      <c r="RGK14" s="78"/>
      <c r="RGL14" s="78"/>
      <c r="RGM14" s="78"/>
      <c r="RGN14" s="78"/>
      <c r="RGO14" s="78"/>
      <c r="RGP14" s="78"/>
      <c r="RGQ14" s="78"/>
      <c r="RGR14" s="78"/>
      <c r="RGS14" s="78"/>
      <c r="RGT14" s="78"/>
      <c r="RGU14" s="78"/>
      <c r="RGV14" s="78"/>
      <c r="RGW14" s="78"/>
      <c r="RGX14" s="78"/>
      <c r="RGY14" s="78"/>
      <c r="RGZ14" s="78"/>
      <c r="RHA14" s="78"/>
      <c r="RHB14" s="78"/>
      <c r="RHC14" s="78"/>
      <c r="RHD14" s="78"/>
      <c r="RHE14" s="78"/>
      <c r="RHF14" s="78"/>
      <c r="RHG14" s="78"/>
      <c r="RHH14" s="78"/>
      <c r="RHI14" s="78"/>
      <c r="RHJ14" s="78"/>
      <c r="RHK14" s="78"/>
      <c r="RHL14" s="78"/>
      <c r="RHM14" s="78"/>
      <c r="RHN14" s="78"/>
      <c r="RHO14" s="78"/>
      <c r="RHP14" s="78"/>
      <c r="RHQ14" s="78"/>
      <c r="RHR14" s="78"/>
      <c r="RHS14" s="78"/>
      <c r="RHT14" s="78"/>
      <c r="RHU14" s="78"/>
      <c r="RHV14" s="78"/>
      <c r="RHW14" s="78"/>
      <c r="RHX14" s="78"/>
      <c r="RHY14" s="78"/>
      <c r="RHZ14" s="78"/>
      <c r="RIA14" s="78"/>
      <c r="RIB14" s="78"/>
      <c r="RIC14" s="78"/>
      <c r="RID14" s="78"/>
      <c r="RIE14" s="78"/>
      <c r="RIF14" s="78"/>
      <c r="RIG14" s="78"/>
      <c r="RIH14" s="78"/>
      <c r="RII14" s="78"/>
      <c r="RIJ14" s="78"/>
      <c r="RIK14" s="78"/>
      <c r="RIL14" s="78"/>
      <c r="RIM14" s="78"/>
      <c r="RIN14" s="78"/>
      <c r="RIO14" s="78"/>
      <c r="RIP14" s="78"/>
      <c r="RIQ14" s="78"/>
      <c r="RIR14" s="78"/>
      <c r="RIS14" s="78"/>
      <c r="RIT14" s="78"/>
      <c r="RIU14" s="78"/>
      <c r="RIV14" s="78"/>
      <c r="RIW14" s="78"/>
      <c r="RIX14" s="78"/>
      <c r="RIY14" s="78"/>
      <c r="RIZ14" s="78"/>
      <c r="RJA14" s="78"/>
      <c r="RJB14" s="78"/>
      <c r="RJC14" s="78"/>
      <c r="RJD14" s="78"/>
      <c r="RJE14" s="78"/>
      <c r="RJF14" s="78"/>
      <c r="RJG14" s="78"/>
      <c r="RJH14" s="78"/>
      <c r="RJI14" s="78"/>
      <c r="RJJ14" s="78"/>
      <c r="RJK14" s="78"/>
      <c r="RJL14" s="78"/>
      <c r="RJM14" s="78"/>
      <c r="RJN14" s="78"/>
      <c r="RJO14" s="78"/>
      <c r="RJP14" s="78"/>
      <c r="RJQ14" s="78"/>
      <c r="RJR14" s="78"/>
      <c r="RJS14" s="78"/>
      <c r="RJT14" s="78"/>
      <c r="RJU14" s="78"/>
      <c r="RJV14" s="78"/>
      <c r="RJW14" s="78"/>
      <c r="RJX14" s="78"/>
      <c r="RJY14" s="78"/>
      <c r="RJZ14" s="78"/>
      <c r="RKA14" s="78"/>
      <c r="RKB14" s="78"/>
      <c r="RKC14" s="78"/>
      <c r="RKD14" s="78"/>
      <c r="RKE14" s="78"/>
      <c r="RKF14" s="78"/>
      <c r="RKG14" s="78"/>
      <c r="RKH14" s="78"/>
      <c r="RKI14" s="78"/>
      <c r="RKJ14" s="78"/>
      <c r="RKK14" s="78"/>
      <c r="RKL14" s="78"/>
      <c r="RKM14" s="78"/>
      <c r="RKN14" s="78"/>
      <c r="RKO14" s="78"/>
      <c r="RKP14" s="78"/>
      <c r="RKQ14" s="78"/>
      <c r="RKR14" s="78"/>
      <c r="RKS14" s="78"/>
      <c r="RKT14" s="78"/>
      <c r="RKU14" s="78"/>
      <c r="RKV14" s="78"/>
      <c r="RKW14" s="78"/>
      <c r="RKX14" s="78"/>
      <c r="RKY14" s="78"/>
      <c r="RKZ14" s="78"/>
      <c r="RLA14" s="78"/>
      <c r="RLB14" s="78"/>
      <c r="RLC14" s="78"/>
      <c r="RLD14" s="78"/>
      <c r="RLE14" s="78"/>
      <c r="RLF14" s="78"/>
      <c r="RLG14" s="78"/>
      <c r="RLH14" s="78"/>
      <c r="RLI14" s="78"/>
      <c r="RLJ14" s="78"/>
      <c r="RLK14" s="78"/>
      <c r="RLL14" s="78"/>
      <c r="RLM14" s="78"/>
      <c r="RLN14" s="78"/>
      <c r="RLO14" s="78"/>
      <c r="RLP14" s="78"/>
      <c r="RLQ14" s="78"/>
      <c r="RLR14" s="78"/>
      <c r="RLS14" s="78"/>
      <c r="RLT14" s="78"/>
      <c r="RLU14" s="78"/>
      <c r="RLV14" s="78"/>
      <c r="RLW14" s="78"/>
      <c r="RLX14" s="78"/>
      <c r="RLY14" s="78"/>
      <c r="RLZ14" s="78"/>
      <c r="RMA14" s="78"/>
      <c r="RMB14" s="78"/>
      <c r="RMC14" s="78"/>
      <c r="RMD14" s="78"/>
      <c r="RME14" s="78"/>
      <c r="RMF14" s="78"/>
      <c r="RMG14" s="78"/>
      <c r="RMH14" s="78"/>
      <c r="RMI14" s="78"/>
      <c r="RMJ14" s="78"/>
      <c r="RMK14" s="78"/>
      <c r="RML14" s="78"/>
      <c r="RMM14" s="78"/>
      <c r="RMN14" s="78"/>
      <c r="RMO14" s="78"/>
      <c r="RMP14" s="78"/>
      <c r="RMQ14" s="78"/>
      <c r="RMR14" s="78"/>
      <c r="RMS14" s="78"/>
      <c r="RMT14" s="78"/>
      <c r="RMU14" s="78"/>
      <c r="RMV14" s="78"/>
      <c r="RMW14" s="78"/>
      <c r="RMX14" s="78"/>
      <c r="RMY14" s="78"/>
      <c r="RMZ14" s="78"/>
      <c r="RNA14" s="78"/>
      <c r="RNB14" s="78"/>
      <c r="RNC14" s="78"/>
      <c r="RND14" s="78"/>
      <c r="RNE14" s="78"/>
      <c r="RNF14" s="78"/>
      <c r="RNG14" s="78"/>
      <c r="RNH14" s="78"/>
      <c r="RNI14" s="78"/>
      <c r="RNJ14" s="78"/>
      <c r="RNK14" s="78"/>
      <c r="RNL14" s="78"/>
      <c r="RNM14" s="78"/>
      <c r="RNN14" s="78"/>
      <c r="RNO14" s="78"/>
      <c r="RNP14" s="78"/>
      <c r="RNQ14" s="78"/>
      <c r="RNR14" s="78"/>
      <c r="RNS14" s="78"/>
      <c r="RNT14" s="78"/>
      <c r="RNU14" s="78"/>
      <c r="RNV14" s="78"/>
      <c r="RNW14" s="78"/>
      <c r="RNX14" s="78"/>
      <c r="RNY14" s="78"/>
      <c r="RNZ14" s="78"/>
      <c r="ROA14" s="78"/>
      <c r="ROB14" s="78"/>
      <c r="ROC14" s="78"/>
      <c r="ROD14" s="78"/>
      <c r="ROE14" s="78"/>
      <c r="ROF14" s="78"/>
      <c r="ROG14" s="78"/>
      <c r="ROH14" s="78"/>
      <c r="ROI14" s="78"/>
      <c r="ROJ14" s="78"/>
      <c r="ROK14" s="78"/>
      <c r="ROL14" s="78"/>
      <c r="ROM14" s="78"/>
      <c r="RON14" s="78"/>
      <c r="ROO14" s="78"/>
      <c r="ROP14" s="78"/>
      <c r="ROQ14" s="78"/>
      <c r="ROR14" s="78"/>
      <c r="ROS14" s="78"/>
      <c r="ROT14" s="78"/>
      <c r="ROU14" s="78"/>
      <c r="ROV14" s="78"/>
      <c r="ROW14" s="78"/>
      <c r="ROX14" s="78"/>
      <c r="ROY14" s="78"/>
      <c r="ROZ14" s="78"/>
      <c r="RPA14" s="78"/>
      <c r="RPB14" s="78"/>
      <c r="RPC14" s="78"/>
      <c r="RPD14" s="78"/>
      <c r="RPE14" s="78"/>
      <c r="RPF14" s="78"/>
      <c r="RPG14" s="78"/>
      <c r="RPH14" s="78"/>
      <c r="RPI14" s="78"/>
      <c r="RPJ14" s="78"/>
      <c r="RPK14" s="78"/>
      <c r="RPL14" s="78"/>
      <c r="RPM14" s="78"/>
      <c r="RPN14" s="78"/>
      <c r="RPO14" s="78"/>
      <c r="RPP14" s="78"/>
      <c r="RPQ14" s="78"/>
      <c r="RPR14" s="78"/>
      <c r="RPS14" s="78"/>
      <c r="RPT14" s="78"/>
      <c r="RPU14" s="78"/>
      <c r="RPV14" s="78"/>
      <c r="RPW14" s="78"/>
      <c r="RPX14" s="78"/>
      <c r="RPY14" s="78"/>
      <c r="RPZ14" s="78"/>
      <c r="RQA14" s="78"/>
      <c r="RQB14" s="78"/>
      <c r="RQC14" s="78"/>
      <c r="RQD14" s="78"/>
      <c r="RQE14" s="78"/>
      <c r="RQF14" s="78"/>
      <c r="RQG14" s="78"/>
      <c r="RQH14" s="78"/>
      <c r="RQI14" s="78"/>
      <c r="RQJ14" s="78"/>
      <c r="RQK14" s="78"/>
      <c r="RQL14" s="78"/>
      <c r="RQM14" s="78"/>
      <c r="RQN14" s="78"/>
      <c r="RQO14" s="78"/>
      <c r="RQP14" s="78"/>
      <c r="RQQ14" s="78"/>
      <c r="RQR14" s="78"/>
      <c r="RQS14" s="78"/>
      <c r="RQT14" s="78"/>
      <c r="RQU14" s="78"/>
      <c r="RQV14" s="78"/>
      <c r="RQW14" s="78"/>
      <c r="RQX14" s="78"/>
      <c r="RQY14" s="78"/>
      <c r="RQZ14" s="78"/>
      <c r="RRA14" s="78"/>
      <c r="RRB14" s="78"/>
      <c r="RRC14" s="78"/>
      <c r="RRD14" s="78"/>
      <c r="RRE14" s="78"/>
      <c r="RRF14" s="78"/>
      <c r="RRG14" s="78"/>
      <c r="RRH14" s="78"/>
      <c r="RRI14" s="78"/>
      <c r="RRJ14" s="78"/>
      <c r="RRK14" s="78"/>
      <c r="RRL14" s="78"/>
      <c r="RRM14" s="78"/>
      <c r="RRN14" s="78"/>
      <c r="RRO14" s="78"/>
      <c r="RRP14" s="78"/>
      <c r="RRQ14" s="78"/>
      <c r="RRR14" s="78"/>
      <c r="RRS14" s="78"/>
      <c r="RRT14" s="78"/>
      <c r="RRU14" s="78"/>
      <c r="RRV14" s="78"/>
      <c r="RRW14" s="78"/>
      <c r="RRX14" s="78"/>
      <c r="RRY14" s="78"/>
      <c r="RRZ14" s="78"/>
      <c r="RSA14" s="78"/>
      <c r="RSB14" s="78"/>
      <c r="RSC14" s="78"/>
      <c r="RSD14" s="78"/>
      <c r="RSE14" s="78"/>
      <c r="RSF14" s="78"/>
      <c r="RSG14" s="78"/>
      <c r="RSH14" s="78"/>
      <c r="RSI14" s="78"/>
      <c r="RSJ14" s="78"/>
      <c r="RSK14" s="78"/>
      <c r="RSL14" s="78"/>
      <c r="RSM14" s="78"/>
      <c r="RSN14" s="78"/>
      <c r="RSO14" s="78"/>
      <c r="RSP14" s="78"/>
      <c r="RSQ14" s="78"/>
      <c r="RSR14" s="78"/>
      <c r="RSS14" s="78"/>
      <c r="RST14" s="78"/>
      <c r="RSU14" s="78"/>
      <c r="RSV14" s="78"/>
      <c r="RSW14" s="78"/>
      <c r="RSX14" s="78"/>
      <c r="RSY14" s="78"/>
      <c r="RSZ14" s="78"/>
      <c r="RTA14" s="78"/>
      <c r="RTB14" s="78"/>
      <c r="RTC14" s="78"/>
      <c r="RTD14" s="78"/>
      <c r="RTE14" s="78"/>
      <c r="RTF14" s="78"/>
      <c r="RTG14" s="78"/>
      <c r="RTH14" s="78"/>
      <c r="RTI14" s="78"/>
      <c r="RTJ14" s="78"/>
      <c r="RTK14" s="78"/>
      <c r="RTL14" s="78"/>
      <c r="RTM14" s="78"/>
      <c r="RTN14" s="78"/>
      <c r="RTO14" s="78"/>
      <c r="RTP14" s="78"/>
      <c r="RTQ14" s="78"/>
      <c r="RTR14" s="78"/>
      <c r="RTS14" s="78"/>
      <c r="RTT14" s="78"/>
      <c r="RTU14" s="78"/>
      <c r="RTV14" s="78"/>
      <c r="RTW14" s="78"/>
      <c r="RTX14" s="78"/>
      <c r="RTY14" s="78"/>
      <c r="RTZ14" s="78"/>
      <c r="RUA14" s="78"/>
      <c r="RUB14" s="78"/>
      <c r="RUC14" s="78"/>
      <c r="RUD14" s="78"/>
      <c r="RUE14" s="78"/>
      <c r="RUF14" s="78"/>
      <c r="RUG14" s="78"/>
      <c r="RUH14" s="78"/>
      <c r="RUI14" s="78"/>
      <c r="RUJ14" s="78"/>
      <c r="RUK14" s="78"/>
      <c r="RUL14" s="78"/>
      <c r="RUM14" s="78"/>
      <c r="RUN14" s="78"/>
      <c r="RUO14" s="78"/>
      <c r="RUP14" s="78"/>
      <c r="RUQ14" s="78"/>
      <c r="RUR14" s="78"/>
      <c r="RUS14" s="78"/>
      <c r="RUT14" s="78"/>
      <c r="RUU14" s="78"/>
      <c r="RUV14" s="78"/>
      <c r="RUW14" s="78"/>
      <c r="RUX14" s="78"/>
      <c r="RUY14" s="78"/>
      <c r="RUZ14" s="78"/>
      <c r="RVA14" s="78"/>
      <c r="RVB14" s="78"/>
      <c r="RVC14" s="78"/>
      <c r="RVD14" s="78"/>
      <c r="RVE14" s="78"/>
      <c r="RVF14" s="78"/>
      <c r="RVG14" s="78"/>
      <c r="RVH14" s="78"/>
      <c r="RVI14" s="78"/>
      <c r="RVJ14" s="78"/>
      <c r="RVK14" s="78"/>
      <c r="RVL14" s="78"/>
      <c r="RVM14" s="78"/>
      <c r="RVN14" s="78"/>
      <c r="RVO14" s="78"/>
      <c r="RVP14" s="78"/>
      <c r="RVQ14" s="78"/>
      <c r="RVR14" s="78"/>
      <c r="RVS14" s="78"/>
      <c r="RVT14" s="78"/>
      <c r="RVU14" s="78"/>
      <c r="RVV14" s="78"/>
      <c r="RVW14" s="78"/>
      <c r="RVX14" s="78"/>
      <c r="RVY14" s="78"/>
      <c r="RVZ14" s="78"/>
      <c r="RWA14" s="78"/>
      <c r="RWB14" s="78"/>
      <c r="RWC14" s="78"/>
      <c r="RWD14" s="78"/>
      <c r="RWE14" s="78"/>
      <c r="RWF14" s="78"/>
      <c r="RWG14" s="78"/>
      <c r="RWH14" s="78"/>
      <c r="RWI14" s="78"/>
      <c r="RWJ14" s="78"/>
      <c r="RWK14" s="78"/>
      <c r="RWL14" s="78"/>
      <c r="RWM14" s="78"/>
      <c r="RWN14" s="78"/>
      <c r="RWO14" s="78"/>
      <c r="RWP14" s="78"/>
      <c r="RWQ14" s="78"/>
      <c r="RWR14" s="78"/>
      <c r="RWS14" s="78"/>
      <c r="RWT14" s="78"/>
      <c r="RWU14" s="78"/>
      <c r="RWV14" s="78"/>
      <c r="RWW14" s="78"/>
      <c r="RWX14" s="78"/>
      <c r="RWY14" s="78"/>
      <c r="RWZ14" s="78"/>
      <c r="RXA14" s="78"/>
      <c r="RXB14" s="78"/>
      <c r="RXC14" s="78"/>
      <c r="RXD14" s="78"/>
      <c r="RXE14" s="78"/>
      <c r="RXF14" s="78"/>
      <c r="RXG14" s="78"/>
      <c r="RXH14" s="78"/>
      <c r="RXI14" s="78"/>
      <c r="RXJ14" s="78"/>
      <c r="RXK14" s="78"/>
      <c r="RXL14" s="78"/>
      <c r="RXM14" s="78"/>
      <c r="RXN14" s="78"/>
      <c r="RXO14" s="78"/>
      <c r="RXP14" s="78"/>
      <c r="RXQ14" s="78"/>
      <c r="RXR14" s="78"/>
      <c r="RXS14" s="78"/>
      <c r="RXT14" s="78"/>
      <c r="RXU14" s="78"/>
      <c r="RXV14" s="78"/>
      <c r="RXW14" s="78"/>
      <c r="RXX14" s="78"/>
      <c r="RXY14" s="78"/>
      <c r="RXZ14" s="78"/>
      <c r="RYA14" s="78"/>
      <c r="RYB14" s="78"/>
      <c r="RYC14" s="78"/>
      <c r="RYD14" s="78"/>
      <c r="RYE14" s="78"/>
      <c r="RYF14" s="78"/>
      <c r="RYG14" s="78"/>
      <c r="RYH14" s="78"/>
      <c r="RYI14" s="78"/>
      <c r="RYJ14" s="78"/>
      <c r="RYK14" s="78"/>
      <c r="RYL14" s="78"/>
      <c r="RYM14" s="78"/>
      <c r="RYN14" s="78"/>
      <c r="RYO14" s="78"/>
      <c r="RYP14" s="78"/>
      <c r="RYQ14" s="78"/>
      <c r="RYR14" s="78"/>
      <c r="RYS14" s="78"/>
      <c r="RYT14" s="78"/>
      <c r="RYU14" s="78"/>
      <c r="RYV14" s="78"/>
      <c r="RYW14" s="78"/>
      <c r="RYX14" s="78"/>
      <c r="RYY14" s="78"/>
      <c r="RYZ14" s="78"/>
      <c r="RZA14" s="78"/>
      <c r="RZB14" s="78"/>
      <c r="RZC14" s="78"/>
      <c r="RZD14" s="78"/>
      <c r="RZE14" s="78"/>
      <c r="RZF14" s="78"/>
      <c r="RZG14" s="78"/>
      <c r="RZH14" s="78"/>
      <c r="RZI14" s="78"/>
      <c r="RZJ14" s="78"/>
      <c r="RZK14" s="78"/>
      <c r="RZL14" s="78"/>
      <c r="RZM14" s="78"/>
      <c r="RZN14" s="78"/>
      <c r="RZO14" s="78"/>
      <c r="RZP14" s="78"/>
      <c r="RZQ14" s="78"/>
      <c r="RZR14" s="78"/>
      <c r="RZS14" s="78"/>
      <c r="RZT14" s="78"/>
      <c r="RZU14" s="78"/>
      <c r="RZV14" s="78"/>
      <c r="RZW14" s="78"/>
      <c r="RZX14" s="78"/>
      <c r="RZY14" s="78"/>
      <c r="RZZ14" s="78"/>
      <c r="SAA14" s="78"/>
      <c r="SAB14" s="78"/>
      <c r="SAC14" s="78"/>
      <c r="SAD14" s="78"/>
      <c r="SAE14" s="78"/>
      <c r="SAF14" s="78"/>
      <c r="SAG14" s="78"/>
      <c r="SAH14" s="78"/>
      <c r="SAI14" s="78"/>
      <c r="SAJ14" s="78"/>
      <c r="SAK14" s="78"/>
      <c r="SAL14" s="78"/>
      <c r="SAM14" s="78"/>
      <c r="SAN14" s="78"/>
      <c r="SAO14" s="78"/>
      <c r="SAP14" s="78"/>
      <c r="SAQ14" s="78"/>
      <c r="SAR14" s="78"/>
      <c r="SAS14" s="78"/>
      <c r="SAT14" s="78"/>
      <c r="SAU14" s="78"/>
      <c r="SAV14" s="78"/>
      <c r="SAW14" s="78"/>
      <c r="SAX14" s="78"/>
      <c r="SAY14" s="78"/>
      <c r="SAZ14" s="78"/>
      <c r="SBA14" s="78"/>
      <c r="SBB14" s="78"/>
      <c r="SBC14" s="78"/>
      <c r="SBD14" s="78"/>
      <c r="SBE14" s="78"/>
      <c r="SBF14" s="78"/>
      <c r="SBG14" s="78"/>
      <c r="SBH14" s="78"/>
      <c r="SBI14" s="78"/>
      <c r="SBJ14" s="78"/>
      <c r="SBK14" s="78"/>
      <c r="SBL14" s="78"/>
      <c r="SBM14" s="78"/>
      <c r="SBN14" s="78"/>
      <c r="SBO14" s="78"/>
      <c r="SBP14" s="78"/>
      <c r="SBQ14" s="78"/>
      <c r="SBR14" s="78"/>
      <c r="SBS14" s="78"/>
      <c r="SBT14" s="78"/>
      <c r="SBU14" s="78"/>
      <c r="SBV14" s="78"/>
      <c r="SBW14" s="78"/>
      <c r="SBX14" s="78"/>
      <c r="SBY14" s="78"/>
      <c r="SBZ14" s="78"/>
      <c r="SCA14" s="78"/>
      <c r="SCB14" s="78"/>
      <c r="SCC14" s="78"/>
      <c r="SCD14" s="78"/>
      <c r="SCE14" s="78"/>
      <c r="SCF14" s="78"/>
      <c r="SCG14" s="78"/>
      <c r="SCH14" s="78"/>
      <c r="SCI14" s="78"/>
      <c r="SCJ14" s="78"/>
      <c r="SCK14" s="78"/>
      <c r="SCL14" s="78"/>
      <c r="SCM14" s="78"/>
      <c r="SCN14" s="78"/>
      <c r="SCO14" s="78"/>
      <c r="SCP14" s="78"/>
      <c r="SCQ14" s="78"/>
      <c r="SCR14" s="78"/>
      <c r="SCS14" s="78"/>
      <c r="SCT14" s="78"/>
      <c r="SCU14" s="78"/>
      <c r="SCV14" s="78"/>
      <c r="SCW14" s="78"/>
      <c r="SCX14" s="78"/>
      <c r="SCY14" s="78"/>
      <c r="SCZ14" s="78"/>
      <c r="SDA14" s="78"/>
      <c r="SDB14" s="78"/>
      <c r="SDC14" s="78"/>
      <c r="SDD14" s="78"/>
      <c r="SDE14" s="78"/>
      <c r="SDF14" s="78"/>
      <c r="SDG14" s="78"/>
      <c r="SDH14" s="78"/>
      <c r="SDI14" s="78"/>
      <c r="SDJ14" s="78"/>
      <c r="SDK14" s="78"/>
      <c r="SDL14" s="78"/>
      <c r="SDM14" s="78"/>
      <c r="SDN14" s="78"/>
      <c r="SDO14" s="78"/>
      <c r="SDP14" s="78"/>
      <c r="SDQ14" s="78"/>
      <c r="SDR14" s="78"/>
      <c r="SDS14" s="78"/>
      <c r="SDT14" s="78"/>
      <c r="SDU14" s="78"/>
      <c r="SDV14" s="78"/>
      <c r="SDW14" s="78"/>
      <c r="SDX14" s="78"/>
      <c r="SDY14" s="78"/>
      <c r="SDZ14" s="78"/>
      <c r="SEA14" s="78"/>
      <c r="SEB14" s="78"/>
      <c r="SEC14" s="78"/>
      <c r="SED14" s="78"/>
      <c r="SEE14" s="78"/>
      <c r="SEF14" s="78"/>
      <c r="SEG14" s="78"/>
      <c r="SEH14" s="78"/>
      <c r="SEI14" s="78"/>
      <c r="SEJ14" s="78"/>
      <c r="SEK14" s="78"/>
      <c r="SEL14" s="78"/>
      <c r="SEM14" s="78"/>
      <c r="SEN14" s="78"/>
      <c r="SEO14" s="78"/>
      <c r="SEP14" s="78"/>
      <c r="SEQ14" s="78"/>
      <c r="SER14" s="78"/>
      <c r="SES14" s="78"/>
      <c r="SET14" s="78"/>
      <c r="SEU14" s="78"/>
      <c r="SEV14" s="78"/>
      <c r="SEW14" s="78"/>
      <c r="SEX14" s="78"/>
      <c r="SEY14" s="78"/>
      <c r="SEZ14" s="78"/>
      <c r="SFA14" s="78"/>
      <c r="SFB14" s="78"/>
      <c r="SFC14" s="78"/>
      <c r="SFD14" s="78"/>
      <c r="SFE14" s="78"/>
      <c r="SFF14" s="78"/>
      <c r="SFG14" s="78"/>
      <c r="SFH14" s="78"/>
      <c r="SFI14" s="78"/>
      <c r="SFJ14" s="78"/>
      <c r="SFK14" s="78"/>
      <c r="SFL14" s="78"/>
      <c r="SFM14" s="78"/>
      <c r="SFN14" s="78"/>
      <c r="SFO14" s="78"/>
      <c r="SFP14" s="78"/>
      <c r="SFQ14" s="78"/>
      <c r="SFR14" s="78"/>
      <c r="SFS14" s="78"/>
      <c r="SFT14" s="78"/>
      <c r="SFU14" s="78"/>
      <c r="SFV14" s="78"/>
      <c r="SFW14" s="78"/>
      <c r="SFX14" s="78"/>
      <c r="SFY14" s="78"/>
      <c r="SFZ14" s="78"/>
      <c r="SGA14" s="78"/>
      <c r="SGB14" s="78"/>
      <c r="SGC14" s="78"/>
      <c r="SGD14" s="78"/>
      <c r="SGE14" s="78"/>
      <c r="SGF14" s="78"/>
      <c r="SGG14" s="78"/>
      <c r="SGH14" s="78"/>
      <c r="SGI14" s="78"/>
      <c r="SGJ14" s="78"/>
      <c r="SGK14" s="78"/>
      <c r="SGL14" s="78"/>
      <c r="SGM14" s="78"/>
      <c r="SGN14" s="78"/>
      <c r="SGO14" s="78"/>
      <c r="SGP14" s="78"/>
      <c r="SGQ14" s="78"/>
      <c r="SGR14" s="78"/>
      <c r="SGS14" s="78"/>
      <c r="SGT14" s="78"/>
      <c r="SGU14" s="78"/>
      <c r="SGV14" s="78"/>
      <c r="SGW14" s="78"/>
      <c r="SGX14" s="78"/>
      <c r="SGY14" s="78"/>
      <c r="SGZ14" s="78"/>
      <c r="SHA14" s="78"/>
      <c r="SHB14" s="78"/>
      <c r="SHC14" s="78"/>
      <c r="SHD14" s="78"/>
      <c r="SHE14" s="78"/>
      <c r="SHF14" s="78"/>
      <c r="SHG14" s="78"/>
      <c r="SHH14" s="78"/>
      <c r="SHI14" s="78"/>
      <c r="SHJ14" s="78"/>
      <c r="SHK14" s="78"/>
      <c r="SHL14" s="78"/>
      <c r="SHM14" s="78"/>
      <c r="SHN14" s="78"/>
      <c r="SHO14" s="78"/>
      <c r="SHP14" s="78"/>
      <c r="SHQ14" s="78"/>
      <c r="SHR14" s="78"/>
      <c r="SHS14" s="78"/>
      <c r="SHT14" s="78"/>
      <c r="SHU14" s="78"/>
      <c r="SHV14" s="78"/>
      <c r="SHW14" s="78"/>
      <c r="SHX14" s="78"/>
      <c r="SHY14" s="78"/>
      <c r="SHZ14" s="78"/>
      <c r="SIA14" s="78"/>
      <c r="SIB14" s="78"/>
      <c r="SIC14" s="78"/>
      <c r="SID14" s="78"/>
      <c r="SIE14" s="78"/>
      <c r="SIF14" s="78"/>
      <c r="SIG14" s="78"/>
      <c r="SIH14" s="78"/>
      <c r="SII14" s="78"/>
      <c r="SIJ14" s="78"/>
      <c r="SIK14" s="78"/>
      <c r="SIL14" s="78"/>
      <c r="SIM14" s="78"/>
      <c r="SIN14" s="78"/>
      <c r="SIO14" s="78"/>
      <c r="SIP14" s="78"/>
      <c r="SIQ14" s="78"/>
      <c r="SIR14" s="78"/>
      <c r="SIS14" s="78"/>
      <c r="SIT14" s="78"/>
      <c r="SIU14" s="78"/>
      <c r="SIV14" s="78"/>
      <c r="SIW14" s="78"/>
      <c r="SIX14" s="78"/>
      <c r="SIY14" s="78"/>
      <c r="SIZ14" s="78"/>
      <c r="SJA14" s="78"/>
      <c r="SJB14" s="78"/>
      <c r="SJC14" s="78"/>
      <c r="SJD14" s="78"/>
      <c r="SJE14" s="78"/>
      <c r="SJF14" s="78"/>
      <c r="SJG14" s="78"/>
      <c r="SJH14" s="78"/>
      <c r="SJI14" s="78"/>
      <c r="SJJ14" s="78"/>
      <c r="SJK14" s="78"/>
      <c r="SJL14" s="78"/>
      <c r="SJM14" s="78"/>
      <c r="SJN14" s="78"/>
      <c r="SJO14" s="78"/>
      <c r="SJP14" s="78"/>
      <c r="SJQ14" s="78"/>
      <c r="SJR14" s="78"/>
      <c r="SJS14" s="78"/>
      <c r="SJT14" s="78"/>
      <c r="SJU14" s="78"/>
      <c r="SJV14" s="78"/>
      <c r="SJW14" s="78"/>
      <c r="SJX14" s="78"/>
      <c r="SJY14" s="78"/>
      <c r="SJZ14" s="78"/>
      <c r="SKA14" s="78"/>
      <c r="SKB14" s="78"/>
      <c r="SKC14" s="78"/>
      <c r="SKD14" s="78"/>
      <c r="SKE14" s="78"/>
      <c r="SKF14" s="78"/>
      <c r="SKG14" s="78"/>
      <c r="SKH14" s="78"/>
      <c r="SKI14" s="78"/>
      <c r="SKJ14" s="78"/>
      <c r="SKK14" s="78"/>
      <c r="SKL14" s="78"/>
      <c r="SKM14" s="78"/>
      <c r="SKN14" s="78"/>
      <c r="SKO14" s="78"/>
      <c r="SKP14" s="78"/>
      <c r="SKQ14" s="78"/>
      <c r="SKR14" s="78"/>
      <c r="SKS14" s="78"/>
      <c r="SKT14" s="78"/>
      <c r="SKU14" s="78"/>
      <c r="SKV14" s="78"/>
      <c r="SKW14" s="78"/>
      <c r="SKX14" s="78"/>
      <c r="SKY14" s="78"/>
      <c r="SKZ14" s="78"/>
      <c r="SLA14" s="78"/>
      <c r="SLB14" s="78"/>
      <c r="SLC14" s="78"/>
      <c r="SLD14" s="78"/>
      <c r="SLE14" s="78"/>
      <c r="SLF14" s="78"/>
      <c r="SLG14" s="78"/>
      <c r="SLH14" s="78"/>
      <c r="SLI14" s="78"/>
      <c r="SLJ14" s="78"/>
      <c r="SLK14" s="78"/>
      <c r="SLL14" s="78"/>
      <c r="SLM14" s="78"/>
      <c r="SLN14" s="78"/>
      <c r="SLO14" s="78"/>
      <c r="SLP14" s="78"/>
      <c r="SLQ14" s="78"/>
      <c r="SLR14" s="78"/>
      <c r="SLS14" s="78"/>
      <c r="SLT14" s="78"/>
      <c r="SLU14" s="78"/>
      <c r="SLV14" s="78"/>
      <c r="SLW14" s="78"/>
      <c r="SLX14" s="78"/>
      <c r="SLY14" s="78"/>
      <c r="SLZ14" s="78"/>
      <c r="SMA14" s="78"/>
      <c r="SMB14" s="78"/>
      <c r="SMC14" s="78"/>
      <c r="SMD14" s="78"/>
      <c r="SME14" s="78"/>
      <c r="SMF14" s="78"/>
      <c r="SMG14" s="78"/>
      <c r="SMH14" s="78"/>
      <c r="SMI14" s="78"/>
      <c r="SMJ14" s="78"/>
      <c r="SMK14" s="78"/>
      <c r="SML14" s="78"/>
      <c r="SMM14" s="78"/>
      <c r="SMN14" s="78"/>
      <c r="SMO14" s="78"/>
      <c r="SMP14" s="78"/>
      <c r="SMQ14" s="78"/>
      <c r="SMR14" s="78"/>
      <c r="SMS14" s="78"/>
      <c r="SMT14" s="78"/>
      <c r="SMU14" s="78"/>
      <c r="SMV14" s="78"/>
      <c r="SMW14" s="78"/>
      <c r="SMX14" s="78"/>
      <c r="SMY14" s="78"/>
      <c r="SMZ14" s="78"/>
      <c r="SNA14" s="78"/>
      <c r="SNB14" s="78"/>
      <c r="SNC14" s="78"/>
      <c r="SND14" s="78"/>
      <c r="SNE14" s="78"/>
      <c r="SNF14" s="78"/>
      <c r="SNG14" s="78"/>
      <c r="SNH14" s="78"/>
      <c r="SNI14" s="78"/>
      <c r="SNJ14" s="78"/>
      <c r="SNK14" s="78"/>
      <c r="SNL14" s="78"/>
      <c r="SNM14" s="78"/>
      <c r="SNN14" s="78"/>
      <c r="SNO14" s="78"/>
      <c r="SNP14" s="78"/>
      <c r="SNQ14" s="78"/>
      <c r="SNR14" s="78"/>
      <c r="SNS14" s="78"/>
      <c r="SNT14" s="78"/>
      <c r="SNU14" s="78"/>
      <c r="SNV14" s="78"/>
      <c r="SNW14" s="78"/>
      <c r="SNX14" s="78"/>
      <c r="SNY14" s="78"/>
      <c r="SNZ14" s="78"/>
      <c r="SOA14" s="78"/>
      <c r="SOB14" s="78"/>
      <c r="SOC14" s="78"/>
      <c r="SOD14" s="78"/>
      <c r="SOE14" s="78"/>
      <c r="SOF14" s="78"/>
      <c r="SOG14" s="78"/>
      <c r="SOH14" s="78"/>
      <c r="SOI14" s="78"/>
      <c r="SOJ14" s="78"/>
      <c r="SOK14" s="78"/>
      <c r="SOL14" s="78"/>
      <c r="SOM14" s="78"/>
      <c r="SON14" s="78"/>
      <c r="SOO14" s="78"/>
      <c r="SOP14" s="78"/>
      <c r="SOQ14" s="78"/>
      <c r="SOR14" s="78"/>
      <c r="SOS14" s="78"/>
      <c r="SOT14" s="78"/>
      <c r="SOU14" s="78"/>
      <c r="SOV14" s="78"/>
      <c r="SOW14" s="78"/>
      <c r="SOX14" s="78"/>
      <c r="SOY14" s="78"/>
      <c r="SOZ14" s="78"/>
      <c r="SPA14" s="78"/>
      <c r="SPB14" s="78"/>
      <c r="SPC14" s="78"/>
      <c r="SPD14" s="78"/>
      <c r="SPE14" s="78"/>
      <c r="SPF14" s="78"/>
      <c r="SPG14" s="78"/>
      <c r="SPH14" s="78"/>
      <c r="SPI14" s="78"/>
      <c r="SPJ14" s="78"/>
      <c r="SPK14" s="78"/>
      <c r="SPL14" s="78"/>
      <c r="SPM14" s="78"/>
      <c r="SPN14" s="78"/>
      <c r="SPO14" s="78"/>
      <c r="SPP14" s="78"/>
      <c r="SPQ14" s="78"/>
      <c r="SPR14" s="78"/>
      <c r="SPS14" s="78"/>
      <c r="SPT14" s="78"/>
      <c r="SPU14" s="78"/>
      <c r="SPV14" s="78"/>
      <c r="SPW14" s="78"/>
      <c r="SPX14" s="78"/>
      <c r="SPY14" s="78"/>
      <c r="SPZ14" s="78"/>
      <c r="SQA14" s="78"/>
      <c r="SQB14" s="78"/>
      <c r="SQC14" s="78"/>
      <c r="SQD14" s="78"/>
      <c r="SQE14" s="78"/>
      <c r="SQF14" s="78"/>
      <c r="SQG14" s="78"/>
      <c r="SQH14" s="78"/>
      <c r="SQI14" s="78"/>
      <c r="SQJ14" s="78"/>
      <c r="SQK14" s="78"/>
      <c r="SQL14" s="78"/>
      <c r="SQM14" s="78"/>
      <c r="SQN14" s="78"/>
      <c r="SQO14" s="78"/>
      <c r="SQP14" s="78"/>
      <c r="SQQ14" s="78"/>
      <c r="SQR14" s="78"/>
      <c r="SQS14" s="78"/>
      <c r="SQT14" s="78"/>
      <c r="SQU14" s="78"/>
      <c r="SQV14" s="78"/>
      <c r="SQW14" s="78"/>
      <c r="SQX14" s="78"/>
      <c r="SQY14" s="78"/>
      <c r="SQZ14" s="78"/>
      <c r="SRA14" s="78"/>
      <c r="SRB14" s="78"/>
      <c r="SRC14" s="78"/>
      <c r="SRD14" s="78"/>
      <c r="SRE14" s="78"/>
      <c r="SRF14" s="78"/>
      <c r="SRG14" s="78"/>
      <c r="SRH14" s="78"/>
      <c r="SRI14" s="78"/>
      <c r="SRJ14" s="78"/>
      <c r="SRK14" s="78"/>
      <c r="SRL14" s="78"/>
      <c r="SRM14" s="78"/>
      <c r="SRN14" s="78"/>
      <c r="SRO14" s="78"/>
      <c r="SRP14" s="78"/>
      <c r="SRQ14" s="78"/>
      <c r="SRR14" s="78"/>
      <c r="SRS14" s="78"/>
      <c r="SRT14" s="78"/>
      <c r="SRU14" s="78"/>
      <c r="SRV14" s="78"/>
      <c r="SRW14" s="78"/>
      <c r="SRX14" s="78"/>
      <c r="SRY14" s="78"/>
      <c r="SRZ14" s="78"/>
      <c r="SSA14" s="78"/>
      <c r="SSB14" s="78"/>
      <c r="SSC14" s="78"/>
      <c r="SSD14" s="78"/>
      <c r="SSE14" s="78"/>
      <c r="SSF14" s="78"/>
      <c r="SSG14" s="78"/>
      <c r="SSH14" s="78"/>
      <c r="SSI14" s="78"/>
      <c r="SSJ14" s="78"/>
      <c r="SSK14" s="78"/>
      <c r="SSL14" s="78"/>
      <c r="SSM14" s="78"/>
      <c r="SSN14" s="78"/>
      <c r="SSO14" s="78"/>
      <c r="SSP14" s="78"/>
      <c r="SSQ14" s="78"/>
      <c r="SSR14" s="78"/>
      <c r="SSS14" s="78"/>
      <c r="SST14" s="78"/>
      <c r="SSU14" s="78"/>
      <c r="SSV14" s="78"/>
      <c r="SSW14" s="78"/>
      <c r="SSX14" s="78"/>
      <c r="SSY14" s="78"/>
      <c r="SSZ14" s="78"/>
      <c r="STA14" s="78"/>
      <c r="STB14" s="78"/>
      <c r="STC14" s="78"/>
      <c r="STD14" s="78"/>
      <c r="STE14" s="78"/>
      <c r="STF14" s="78"/>
      <c r="STG14" s="78"/>
      <c r="STH14" s="78"/>
      <c r="STI14" s="78"/>
      <c r="STJ14" s="78"/>
      <c r="STK14" s="78"/>
      <c r="STL14" s="78"/>
      <c r="STM14" s="78"/>
      <c r="STN14" s="78"/>
      <c r="STO14" s="78"/>
      <c r="STP14" s="78"/>
      <c r="STQ14" s="78"/>
      <c r="STR14" s="78"/>
      <c r="STS14" s="78"/>
      <c r="STT14" s="78"/>
      <c r="STU14" s="78"/>
      <c r="STV14" s="78"/>
      <c r="STW14" s="78"/>
      <c r="STX14" s="78"/>
      <c r="STY14" s="78"/>
      <c r="STZ14" s="78"/>
      <c r="SUA14" s="78"/>
      <c r="SUB14" s="78"/>
      <c r="SUC14" s="78"/>
      <c r="SUD14" s="78"/>
      <c r="SUE14" s="78"/>
      <c r="SUF14" s="78"/>
      <c r="SUG14" s="78"/>
      <c r="SUH14" s="78"/>
      <c r="SUI14" s="78"/>
      <c r="SUJ14" s="78"/>
      <c r="SUK14" s="78"/>
      <c r="SUL14" s="78"/>
      <c r="SUM14" s="78"/>
      <c r="SUN14" s="78"/>
      <c r="SUO14" s="78"/>
      <c r="SUP14" s="78"/>
      <c r="SUQ14" s="78"/>
      <c r="SUR14" s="78"/>
      <c r="SUS14" s="78"/>
      <c r="SUT14" s="78"/>
      <c r="SUU14" s="78"/>
      <c r="SUV14" s="78"/>
      <c r="SUW14" s="78"/>
      <c r="SUX14" s="78"/>
      <c r="SUY14" s="78"/>
      <c r="SUZ14" s="78"/>
      <c r="SVA14" s="78"/>
      <c r="SVB14" s="78"/>
      <c r="SVC14" s="78"/>
      <c r="SVD14" s="78"/>
      <c r="SVE14" s="78"/>
      <c r="SVF14" s="78"/>
      <c r="SVG14" s="78"/>
      <c r="SVH14" s="78"/>
      <c r="SVI14" s="78"/>
      <c r="SVJ14" s="78"/>
      <c r="SVK14" s="78"/>
      <c r="SVL14" s="78"/>
      <c r="SVM14" s="78"/>
      <c r="SVN14" s="78"/>
      <c r="SVO14" s="78"/>
      <c r="SVP14" s="78"/>
      <c r="SVQ14" s="78"/>
      <c r="SVR14" s="78"/>
      <c r="SVS14" s="78"/>
      <c r="SVT14" s="78"/>
      <c r="SVU14" s="78"/>
      <c r="SVV14" s="78"/>
      <c r="SVW14" s="78"/>
      <c r="SVX14" s="78"/>
      <c r="SVY14" s="78"/>
      <c r="SVZ14" s="78"/>
      <c r="SWA14" s="78"/>
      <c r="SWB14" s="78"/>
      <c r="SWC14" s="78"/>
      <c r="SWD14" s="78"/>
      <c r="SWE14" s="78"/>
      <c r="SWF14" s="78"/>
      <c r="SWG14" s="78"/>
      <c r="SWH14" s="78"/>
      <c r="SWI14" s="78"/>
      <c r="SWJ14" s="78"/>
      <c r="SWK14" s="78"/>
      <c r="SWL14" s="78"/>
      <c r="SWM14" s="78"/>
      <c r="SWN14" s="78"/>
      <c r="SWO14" s="78"/>
      <c r="SWP14" s="78"/>
      <c r="SWQ14" s="78"/>
      <c r="SWR14" s="78"/>
      <c r="SWS14" s="78"/>
      <c r="SWT14" s="78"/>
      <c r="SWU14" s="78"/>
      <c r="SWV14" s="78"/>
      <c r="SWW14" s="78"/>
      <c r="SWX14" s="78"/>
      <c r="SWY14" s="78"/>
      <c r="SWZ14" s="78"/>
      <c r="SXA14" s="78"/>
      <c r="SXB14" s="78"/>
      <c r="SXC14" s="78"/>
      <c r="SXD14" s="78"/>
      <c r="SXE14" s="78"/>
      <c r="SXF14" s="78"/>
      <c r="SXG14" s="78"/>
      <c r="SXH14" s="78"/>
      <c r="SXI14" s="78"/>
      <c r="SXJ14" s="78"/>
      <c r="SXK14" s="78"/>
      <c r="SXL14" s="78"/>
      <c r="SXM14" s="78"/>
      <c r="SXN14" s="78"/>
      <c r="SXO14" s="78"/>
      <c r="SXP14" s="78"/>
      <c r="SXQ14" s="78"/>
      <c r="SXR14" s="78"/>
      <c r="SXS14" s="78"/>
      <c r="SXT14" s="78"/>
      <c r="SXU14" s="78"/>
      <c r="SXV14" s="78"/>
      <c r="SXW14" s="78"/>
      <c r="SXX14" s="78"/>
      <c r="SXY14" s="78"/>
      <c r="SXZ14" s="78"/>
      <c r="SYA14" s="78"/>
      <c r="SYB14" s="78"/>
      <c r="SYC14" s="78"/>
      <c r="SYD14" s="78"/>
      <c r="SYE14" s="78"/>
      <c r="SYF14" s="78"/>
      <c r="SYG14" s="78"/>
      <c r="SYH14" s="78"/>
      <c r="SYI14" s="78"/>
      <c r="SYJ14" s="78"/>
      <c r="SYK14" s="78"/>
      <c r="SYL14" s="78"/>
      <c r="SYM14" s="78"/>
      <c r="SYN14" s="78"/>
      <c r="SYO14" s="78"/>
      <c r="SYP14" s="78"/>
      <c r="SYQ14" s="78"/>
      <c r="SYR14" s="78"/>
      <c r="SYS14" s="78"/>
      <c r="SYT14" s="78"/>
      <c r="SYU14" s="78"/>
      <c r="SYV14" s="78"/>
      <c r="SYW14" s="78"/>
      <c r="SYX14" s="78"/>
      <c r="SYY14" s="78"/>
      <c r="SYZ14" s="78"/>
      <c r="SZA14" s="78"/>
      <c r="SZB14" s="78"/>
      <c r="SZC14" s="78"/>
      <c r="SZD14" s="78"/>
      <c r="SZE14" s="78"/>
      <c r="SZF14" s="78"/>
      <c r="SZG14" s="78"/>
      <c r="SZH14" s="78"/>
      <c r="SZI14" s="78"/>
      <c r="SZJ14" s="78"/>
      <c r="SZK14" s="78"/>
      <c r="SZL14" s="78"/>
      <c r="SZM14" s="78"/>
      <c r="SZN14" s="78"/>
      <c r="SZO14" s="78"/>
      <c r="SZP14" s="78"/>
      <c r="SZQ14" s="78"/>
      <c r="SZR14" s="78"/>
      <c r="SZS14" s="78"/>
      <c r="SZT14" s="78"/>
      <c r="SZU14" s="78"/>
      <c r="SZV14" s="78"/>
      <c r="SZW14" s="78"/>
      <c r="SZX14" s="78"/>
      <c r="SZY14" s="78"/>
      <c r="SZZ14" s="78"/>
      <c r="TAA14" s="78"/>
      <c r="TAB14" s="78"/>
      <c r="TAC14" s="78"/>
      <c r="TAD14" s="78"/>
      <c r="TAE14" s="78"/>
      <c r="TAF14" s="78"/>
      <c r="TAG14" s="78"/>
      <c r="TAH14" s="78"/>
      <c r="TAI14" s="78"/>
      <c r="TAJ14" s="78"/>
      <c r="TAK14" s="78"/>
      <c r="TAL14" s="78"/>
      <c r="TAM14" s="78"/>
      <c r="TAN14" s="78"/>
      <c r="TAO14" s="78"/>
      <c r="TAP14" s="78"/>
      <c r="TAQ14" s="78"/>
      <c r="TAR14" s="78"/>
      <c r="TAS14" s="78"/>
      <c r="TAT14" s="78"/>
      <c r="TAU14" s="78"/>
      <c r="TAV14" s="78"/>
      <c r="TAW14" s="78"/>
      <c r="TAX14" s="78"/>
      <c r="TAY14" s="78"/>
      <c r="TAZ14" s="78"/>
      <c r="TBA14" s="78"/>
      <c r="TBB14" s="78"/>
      <c r="TBC14" s="78"/>
      <c r="TBD14" s="78"/>
      <c r="TBE14" s="78"/>
      <c r="TBF14" s="78"/>
      <c r="TBG14" s="78"/>
      <c r="TBH14" s="78"/>
      <c r="TBI14" s="78"/>
      <c r="TBJ14" s="78"/>
      <c r="TBK14" s="78"/>
      <c r="TBL14" s="78"/>
      <c r="TBM14" s="78"/>
      <c r="TBN14" s="78"/>
      <c r="TBO14" s="78"/>
      <c r="TBP14" s="78"/>
      <c r="TBQ14" s="78"/>
      <c r="TBR14" s="78"/>
      <c r="TBS14" s="78"/>
      <c r="TBT14" s="78"/>
      <c r="TBU14" s="78"/>
      <c r="TBV14" s="78"/>
      <c r="TBW14" s="78"/>
      <c r="TBX14" s="78"/>
      <c r="TBY14" s="78"/>
      <c r="TBZ14" s="78"/>
      <c r="TCA14" s="78"/>
      <c r="TCB14" s="78"/>
      <c r="TCC14" s="78"/>
      <c r="TCD14" s="78"/>
      <c r="TCE14" s="78"/>
      <c r="TCF14" s="78"/>
      <c r="TCG14" s="78"/>
      <c r="TCH14" s="78"/>
      <c r="TCI14" s="78"/>
      <c r="TCJ14" s="78"/>
      <c r="TCK14" s="78"/>
      <c r="TCL14" s="78"/>
      <c r="TCM14" s="78"/>
      <c r="TCN14" s="78"/>
      <c r="TCO14" s="78"/>
      <c r="TCP14" s="78"/>
      <c r="TCQ14" s="78"/>
      <c r="TCR14" s="78"/>
      <c r="TCS14" s="78"/>
      <c r="TCT14" s="78"/>
      <c r="TCU14" s="78"/>
      <c r="TCV14" s="78"/>
      <c r="TCW14" s="78"/>
      <c r="TCX14" s="78"/>
      <c r="TCY14" s="78"/>
      <c r="TCZ14" s="78"/>
      <c r="TDA14" s="78"/>
      <c r="TDB14" s="78"/>
      <c r="TDC14" s="78"/>
      <c r="TDD14" s="78"/>
      <c r="TDE14" s="78"/>
      <c r="TDF14" s="78"/>
      <c r="TDG14" s="78"/>
      <c r="TDH14" s="78"/>
      <c r="TDI14" s="78"/>
      <c r="TDJ14" s="78"/>
      <c r="TDK14" s="78"/>
      <c r="TDL14" s="78"/>
      <c r="TDM14" s="78"/>
      <c r="TDN14" s="78"/>
      <c r="TDO14" s="78"/>
      <c r="TDP14" s="78"/>
      <c r="TDQ14" s="78"/>
      <c r="TDR14" s="78"/>
      <c r="TDS14" s="78"/>
      <c r="TDT14" s="78"/>
      <c r="TDU14" s="78"/>
      <c r="TDV14" s="78"/>
      <c r="TDW14" s="78"/>
      <c r="TDX14" s="78"/>
      <c r="TDY14" s="78"/>
      <c r="TDZ14" s="78"/>
      <c r="TEA14" s="78"/>
      <c r="TEB14" s="78"/>
      <c r="TEC14" s="78"/>
      <c r="TED14" s="78"/>
      <c r="TEE14" s="78"/>
      <c r="TEF14" s="78"/>
      <c r="TEG14" s="78"/>
      <c r="TEH14" s="78"/>
      <c r="TEI14" s="78"/>
      <c r="TEJ14" s="78"/>
      <c r="TEK14" s="78"/>
      <c r="TEL14" s="78"/>
      <c r="TEM14" s="78"/>
      <c r="TEN14" s="78"/>
      <c r="TEO14" s="78"/>
      <c r="TEP14" s="78"/>
      <c r="TEQ14" s="78"/>
      <c r="TER14" s="78"/>
      <c r="TES14" s="78"/>
      <c r="TET14" s="78"/>
      <c r="TEU14" s="78"/>
      <c r="TEV14" s="78"/>
      <c r="TEW14" s="78"/>
      <c r="TEX14" s="78"/>
      <c r="TEY14" s="78"/>
      <c r="TEZ14" s="78"/>
      <c r="TFA14" s="78"/>
      <c r="TFB14" s="78"/>
      <c r="TFC14" s="78"/>
      <c r="TFD14" s="78"/>
      <c r="TFE14" s="78"/>
      <c r="TFF14" s="78"/>
      <c r="TFG14" s="78"/>
      <c r="TFH14" s="78"/>
      <c r="TFI14" s="78"/>
      <c r="TFJ14" s="78"/>
      <c r="TFK14" s="78"/>
      <c r="TFL14" s="78"/>
      <c r="TFM14" s="78"/>
      <c r="TFN14" s="78"/>
      <c r="TFO14" s="78"/>
      <c r="TFP14" s="78"/>
      <c r="TFQ14" s="78"/>
      <c r="TFR14" s="78"/>
      <c r="TFS14" s="78"/>
      <c r="TFT14" s="78"/>
      <c r="TFU14" s="78"/>
      <c r="TFV14" s="78"/>
      <c r="TFW14" s="78"/>
      <c r="TFX14" s="78"/>
      <c r="TFY14" s="78"/>
      <c r="TFZ14" s="78"/>
      <c r="TGA14" s="78"/>
      <c r="TGB14" s="78"/>
      <c r="TGC14" s="78"/>
      <c r="TGD14" s="78"/>
      <c r="TGE14" s="78"/>
      <c r="TGF14" s="78"/>
      <c r="TGG14" s="78"/>
      <c r="TGH14" s="78"/>
      <c r="TGI14" s="78"/>
      <c r="TGJ14" s="78"/>
      <c r="TGK14" s="78"/>
      <c r="TGL14" s="78"/>
      <c r="TGM14" s="78"/>
      <c r="TGN14" s="78"/>
      <c r="TGO14" s="78"/>
      <c r="TGP14" s="78"/>
      <c r="TGQ14" s="78"/>
      <c r="TGR14" s="78"/>
      <c r="TGS14" s="78"/>
      <c r="TGT14" s="78"/>
      <c r="TGU14" s="78"/>
      <c r="TGV14" s="78"/>
      <c r="TGW14" s="78"/>
      <c r="TGX14" s="78"/>
      <c r="TGY14" s="78"/>
      <c r="TGZ14" s="78"/>
      <c r="THA14" s="78"/>
      <c r="THB14" s="78"/>
      <c r="THC14" s="78"/>
      <c r="THD14" s="78"/>
      <c r="THE14" s="78"/>
      <c r="THF14" s="78"/>
      <c r="THG14" s="78"/>
      <c r="THH14" s="78"/>
      <c r="THI14" s="78"/>
      <c r="THJ14" s="78"/>
      <c r="THK14" s="78"/>
      <c r="THL14" s="78"/>
      <c r="THM14" s="78"/>
      <c r="THN14" s="78"/>
      <c r="THO14" s="78"/>
      <c r="THP14" s="78"/>
      <c r="THQ14" s="78"/>
      <c r="THR14" s="78"/>
      <c r="THS14" s="78"/>
      <c r="THT14" s="78"/>
      <c r="THU14" s="78"/>
      <c r="THV14" s="78"/>
      <c r="THW14" s="78"/>
      <c r="THX14" s="78"/>
      <c r="THY14" s="78"/>
      <c r="THZ14" s="78"/>
      <c r="TIA14" s="78"/>
      <c r="TIB14" s="78"/>
      <c r="TIC14" s="78"/>
      <c r="TID14" s="78"/>
      <c r="TIE14" s="78"/>
      <c r="TIF14" s="78"/>
      <c r="TIG14" s="78"/>
      <c r="TIH14" s="78"/>
      <c r="TII14" s="78"/>
      <c r="TIJ14" s="78"/>
      <c r="TIK14" s="78"/>
      <c r="TIL14" s="78"/>
      <c r="TIM14" s="78"/>
      <c r="TIN14" s="78"/>
      <c r="TIO14" s="78"/>
      <c r="TIP14" s="78"/>
      <c r="TIQ14" s="78"/>
      <c r="TIR14" s="78"/>
      <c r="TIS14" s="78"/>
      <c r="TIT14" s="78"/>
      <c r="TIU14" s="78"/>
      <c r="TIV14" s="78"/>
      <c r="TIW14" s="78"/>
      <c r="TIX14" s="78"/>
      <c r="TIY14" s="78"/>
      <c r="TIZ14" s="78"/>
      <c r="TJA14" s="78"/>
      <c r="TJB14" s="78"/>
      <c r="TJC14" s="78"/>
      <c r="TJD14" s="78"/>
      <c r="TJE14" s="78"/>
      <c r="TJF14" s="78"/>
      <c r="TJG14" s="78"/>
      <c r="TJH14" s="78"/>
      <c r="TJI14" s="78"/>
      <c r="TJJ14" s="78"/>
      <c r="TJK14" s="78"/>
      <c r="TJL14" s="78"/>
      <c r="TJM14" s="78"/>
      <c r="TJN14" s="78"/>
      <c r="TJO14" s="78"/>
      <c r="TJP14" s="78"/>
      <c r="TJQ14" s="78"/>
      <c r="TJR14" s="78"/>
      <c r="TJS14" s="78"/>
      <c r="TJT14" s="78"/>
      <c r="TJU14" s="78"/>
      <c r="TJV14" s="78"/>
      <c r="TJW14" s="78"/>
      <c r="TJX14" s="78"/>
      <c r="TJY14" s="78"/>
      <c r="TJZ14" s="78"/>
      <c r="TKA14" s="78"/>
      <c r="TKB14" s="78"/>
      <c r="TKC14" s="78"/>
      <c r="TKD14" s="78"/>
      <c r="TKE14" s="78"/>
      <c r="TKF14" s="78"/>
      <c r="TKG14" s="78"/>
      <c r="TKH14" s="78"/>
      <c r="TKI14" s="78"/>
      <c r="TKJ14" s="78"/>
      <c r="TKK14" s="78"/>
      <c r="TKL14" s="78"/>
      <c r="TKM14" s="78"/>
      <c r="TKN14" s="78"/>
      <c r="TKO14" s="78"/>
      <c r="TKP14" s="78"/>
      <c r="TKQ14" s="78"/>
      <c r="TKR14" s="78"/>
      <c r="TKS14" s="78"/>
      <c r="TKT14" s="78"/>
      <c r="TKU14" s="78"/>
      <c r="TKV14" s="78"/>
      <c r="TKW14" s="78"/>
      <c r="TKX14" s="78"/>
      <c r="TKY14" s="78"/>
      <c r="TKZ14" s="78"/>
      <c r="TLA14" s="78"/>
      <c r="TLB14" s="78"/>
      <c r="TLC14" s="78"/>
      <c r="TLD14" s="78"/>
      <c r="TLE14" s="78"/>
      <c r="TLF14" s="78"/>
      <c r="TLG14" s="78"/>
      <c r="TLH14" s="78"/>
      <c r="TLI14" s="78"/>
      <c r="TLJ14" s="78"/>
      <c r="TLK14" s="78"/>
      <c r="TLL14" s="78"/>
      <c r="TLM14" s="78"/>
      <c r="TLN14" s="78"/>
      <c r="TLO14" s="78"/>
      <c r="TLP14" s="78"/>
      <c r="TLQ14" s="78"/>
      <c r="TLR14" s="78"/>
      <c r="TLS14" s="78"/>
      <c r="TLT14" s="78"/>
      <c r="TLU14" s="78"/>
      <c r="TLV14" s="78"/>
      <c r="TLW14" s="78"/>
      <c r="TLX14" s="78"/>
      <c r="TLY14" s="78"/>
      <c r="TLZ14" s="78"/>
      <c r="TMA14" s="78"/>
      <c r="TMB14" s="78"/>
      <c r="TMC14" s="78"/>
      <c r="TMD14" s="78"/>
      <c r="TME14" s="78"/>
      <c r="TMF14" s="78"/>
      <c r="TMG14" s="78"/>
      <c r="TMH14" s="78"/>
      <c r="TMI14" s="78"/>
      <c r="TMJ14" s="78"/>
      <c r="TMK14" s="78"/>
      <c r="TML14" s="78"/>
      <c r="TMM14" s="78"/>
      <c r="TMN14" s="78"/>
      <c r="TMO14" s="78"/>
      <c r="TMP14" s="78"/>
      <c r="TMQ14" s="78"/>
      <c r="TMR14" s="78"/>
      <c r="TMS14" s="78"/>
      <c r="TMT14" s="78"/>
      <c r="TMU14" s="78"/>
      <c r="TMV14" s="78"/>
      <c r="TMW14" s="78"/>
      <c r="TMX14" s="78"/>
      <c r="TMY14" s="78"/>
      <c r="TMZ14" s="78"/>
      <c r="TNA14" s="78"/>
      <c r="TNB14" s="78"/>
      <c r="TNC14" s="78"/>
      <c r="TND14" s="78"/>
      <c r="TNE14" s="78"/>
      <c r="TNF14" s="78"/>
      <c r="TNG14" s="78"/>
      <c r="TNH14" s="78"/>
      <c r="TNI14" s="78"/>
      <c r="TNJ14" s="78"/>
      <c r="TNK14" s="78"/>
      <c r="TNL14" s="78"/>
      <c r="TNM14" s="78"/>
      <c r="TNN14" s="78"/>
      <c r="TNO14" s="78"/>
      <c r="TNP14" s="78"/>
      <c r="TNQ14" s="78"/>
      <c r="TNR14" s="78"/>
      <c r="TNS14" s="78"/>
      <c r="TNT14" s="78"/>
      <c r="TNU14" s="78"/>
      <c r="TNV14" s="78"/>
      <c r="TNW14" s="78"/>
      <c r="TNX14" s="78"/>
      <c r="TNY14" s="78"/>
      <c r="TNZ14" s="78"/>
      <c r="TOA14" s="78"/>
      <c r="TOB14" s="78"/>
      <c r="TOC14" s="78"/>
      <c r="TOD14" s="78"/>
      <c r="TOE14" s="78"/>
      <c r="TOF14" s="78"/>
      <c r="TOG14" s="78"/>
      <c r="TOH14" s="78"/>
      <c r="TOI14" s="78"/>
      <c r="TOJ14" s="78"/>
      <c r="TOK14" s="78"/>
      <c r="TOL14" s="78"/>
      <c r="TOM14" s="78"/>
      <c r="TON14" s="78"/>
      <c r="TOO14" s="78"/>
      <c r="TOP14" s="78"/>
      <c r="TOQ14" s="78"/>
      <c r="TOR14" s="78"/>
      <c r="TOS14" s="78"/>
      <c r="TOT14" s="78"/>
      <c r="TOU14" s="78"/>
      <c r="TOV14" s="78"/>
      <c r="TOW14" s="78"/>
      <c r="TOX14" s="78"/>
      <c r="TOY14" s="78"/>
      <c r="TOZ14" s="78"/>
      <c r="TPA14" s="78"/>
      <c r="TPB14" s="78"/>
      <c r="TPC14" s="78"/>
      <c r="TPD14" s="78"/>
      <c r="TPE14" s="78"/>
      <c r="TPF14" s="78"/>
      <c r="TPG14" s="78"/>
      <c r="TPH14" s="78"/>
      <c r="TPI14" s="78"/>
      <c r="TPJ14" s="78"/>
      <c r="TPK14" s="78"/>
      <c r="TPL14" s="78"/>
      <c r="TPM14" s="78"/>
      <c r="TPN14" s="78"/>
      <c r="TPO14" s="78"/>
      <c r="TPP14" s="78"/>
      <c r="TPQ14" s="78"/>
      <c r="TPR14" s="78"/>
      <c r="TPS14" s="78"/>
      <c r="TPT14" s="78"/>
      <c r="TPU14" s="78"/>
      <c r="TPV14" s="78"/>
      <c r="TPW14" s="78"/>
      <c r="TPX14" s="78"/>
      <c r="TPY14" s="78"/>
      <c r="TPZ14" s="78"/>
      <c r="TQA14" s="78"/>
      <c r="TQB14" s="78"/>
      <c r="TQC14" s="78"/>
      <c r="TQD14" s="78"/>
      <c r="TQE14" s="78"/>
      <c r="TQF14" s="78"/>
      <c r="TQG14" s="78"/>
      <c r="TQH14" s="78"/>
      <c r="TQI14" s="78"/>
      <c r="TQJ14" s="78"/>
      <c r="TQK14" s="78"/>
      <c r="TQL14" s="78"/>
      <c r="TQM14" s="78"/>
      <c r="TQN14" s="78"/>
      <c r="TQO14" s="78"/>
      <c r="TQP14" s="78"/>
      <c r="TQQ14" s="78"/>
      <c r="TQR14" s="78"/>
      <c r="TQS14" s="78"/>
      <c r="TQT14" s="78"/>
      <c r="TQU14" s="78"/>
      <c r="TQV14" s="78"/>
      <c r="TQW14" s="78"/>
      <c r="TQX14" s="78"/>
      <c r="TQY14" s="78"/>
      <c r="TQZ14" s="78"/>
      <c r="TRA14" s="78"/>
      <c r="TRB14" s="78"/>
      <c r="TRC14" s="78"/>
      <c r="TRD14" s="78"/>
      <c r="TRE14" s="78"/>
      <c r="TRF14" s="78"/>
      <c r="TRG14" s="78"/>
      <c r="TRH14" s="78"/>
      <c r="TRI14" s="78"/>
      <c r="TRJ14" s="78"/>
      <c r="TRK14" s="78"/>
      <c r="TRL14" s="78"/>
      <c r="TRM14" s="78"/>
      <c r="TRN14" s="78"/>
      <c r="TRO14" s="78"/>
      <c r="TRP14" s="78"/>
      <c r="TRQ14" s="78"/>
      <c r="TRR14" s="78"/>
      <c r="TRS14" s="78"/>
      <c r="TRT14" s="78"/>
      <c r="TRU14" s="78"/>
      <c r="TRV14" s="78"/>
      <c r="TRW14" s="78"/>
      <c r="TRX14" s="78"/>
      <c r="TRY14" s="78"/>
      <c r="TRZ14" s="78"/>
      <c r="TSA14" s="78"/>
      <c r="TSB14" s="78"/>
      <c r="TSC14" s="78"/>
      <c r="TSD14" s="78"/>
      <c r="TSE14" s="78"/>
      <c r="TSF14" s="78"/>
      <c r="TSG14" s="78"/>
      <c r="TSH14" s="78"/>
      <c r="TSI14" s="78"/>
      <c r="TSJ14" s="78"/>
      <c r="TSK14" s="78"/>
      <c r="TSL14" s="78"/>
      <c r="TSM14" s="78"/>
      <c r="TSN14" s="78"/>
      <c r="TSO14" s="78"/>
      <c r="TSP14" s="78"/>
      <c r="TSQ14" s="78"/>
      <c r="TSR14" s="78"/>
      <c r="TSS14" s="78"/>
      <c r="TST14" s="78"/>
      <c r="TSU14" s="78"/>
      <c r="TSV14" s="78"/>
      <c r="TSW14" s="78"/>
      <c r="TSX14" s="78"/>
      <c r="TSY14" s="78"/>
      <c r="TSZ14" s="78"/>
      <c r="TTA14" s="78"/>
      <c r="TTB14" s="78"/>
      <c r="TTC14" s="78"/>
      <c r="TTD14" s="78"/>
      <c r="TTE14" s="78"/>
      <c r="TTF14" s="78"/>
      <c r="TTG14" s="78"/>
      <c r="TTH14" s="78"/>
      <c r="TTI14" s="78"/>
      <c r="TTJ14" s="78"/>
      <c r="TTK14" s="78"/>
      <c r="TTL14" s="78"/>
      <c r="TTM14" s="78"/>
      <c r="TTN14" s="78"/>
      <c r="TTO14" s="78"/>
      <c r="TTP14" s="78"/>
      <c r="TTQ14" s="78"/>
      <c r="TTR14" s="78"/>
      <c r="TTS14" s="78"/>
      <c r="TTT14" s="78"/>
      <c r="TTU14" s="78"/>
      <c r="TTV14" s="78"/>
      <c r="TTW14" s="78"/>
      <c r="TTX14" s="78"/>
      <c r="TTY14" s="78"/>
      <c r="TTZ14" s="78"/>
      <c r="TUA14" s="78"/>
      <c r="TUB14" s="78"/>
      <c r="TUC14" s="78"/>
      <c r="TUD14" s="78"/>
      <c r="TUE14" s="78"/>
      <c r="TUF14" s="78"/>
      <c r="TUG14" s="78"/>
      <c r="TUH14" s="78"/>
      <c r="TUI14" s="78"/>
      <c r="TUJ14" s="78"/>
      <c r="TUK14" s="78"/>
      <c r="TUL14" s="78"/>
      <c r="TUM14" s="78"/>
      <c r="TUN14" s="78"/>
      <c r="TUO14" s="78"/>
      <c r="TUP14" s="78"/>
      <c r="TUQ14" s="78"/>
      <c r="TUR14" s="78"/>
      <c r="TUS14" s="78"/>
      <c r="TUT14" s="78"/>
      <c r="TUU14" s="78"/>
      <c r="TUV14" s="78"/>
      <c r="TUW14" s="78"/>
      <c r="TUX14" s="78"/>
      <c r="TUY14" s="78"/>
      <c r="TUZ14" s="78"/>
      <c r="TVA14" s="78"/>
      <c r="TVB14" s="78"/>
      <c r="TVC14" s="78"/>
      <c r="TVD14" s="78"/>
      <c r="TVE14" s="78"/>
      <c r="TVF14" s="78"/>
      <c r="TVG14" s="78"/>
      <c r="TVH14" s="78"/>
      <c r="TVI14" s="78"/>
      <c r="TVJ14" s="78"/>
      <c r="TVK14" s="78"/>
      <c r="TVL14" s="78"/>
      <c r="TVM14" s="78"/>
      <c r="TVN14" s="78"/>
      <c r="TVO14" s="78"/>
      <c r="TVP14" s="78"/>
      <c r="TVQ14" s="78"/>
      <c r="TVR14" s="78"/>
      <c r="TVS14" s="78"/>
      <c r="TVT14" s="78"/>
      <c r="TVU14" s="78"/>
      <c r="TVV14" s="78"/>
      <c r="TVW14" s="78"/>
      <c r="TVX14" s="78"/>
      <c r="TVY14" s="78"/>
      <c r="TVZ14" s="78"/>
      <c r="TWA14" s="78"/>
      <c r="TWB14" s="78"/>
      <c r="TWC14" s="78"/>
      <c r="TWD14" s="78"/>
      <c r="TWE14" s="78"/>
      <c r="TWF14" s="78"/>
      <c r="TWG14" s="78"/>
      <c r="TWH14" s="78"/>
      <c r="TWI14" s="78"/>
      <c r="TWJ14" s="78"/>
      <c r="TWK14" s="78"/>
      <c r="TWL14" s="78"/>
      <c r="TWM14" s="78"/>
      <c r="TWN14" s="78"/>
      <c r="TWO14" s="78"/>
      <c r="TWP14" s="78"/>
      <c r="TWQ14" s="78"/>
      <c r="TWR14" s="78"/>
      <c r="TWS14" s="78"/>
      <c r="TWT14" s="78"/>
      <c r="TWU14" s="78"/>
      <c r="TWV14" s="78"/>
      <c r="TWW14" s="78"/>
      <c r="TWX14" s="78"/>
      <c r="TWY14" s="78"/>
      <c r="TWZ14" s="78"/>
      <c r="TXA14" s="78"/>
      <c r="TXB14" s="78"/>
      <c r="TXC14" s="78"/>
      <c r="TXD14" s="78"/>
      <c r="TXE14" s="78"/>
      <c r="TXF14" s="78"/>
      <c r="TXG14" s="78"/>
      <c r="TXH14" s="78"/>
      <c r="TXI14" s="78"/>
      <c r="TXJ14" s="78"/>
      <c r="TXK14" s="78"/>
      <c r="TXL14" s="78"/>
      <c r="TXM14" s="78"/>
      <c r="TXN14" s="78"/>
      <c r="TXO14" s="78"/>
      <c r="TXP14" s="78"/>
      <c r="TXQ14" s="78"/>
      <c r="TXR14" s="78"/>
      <c r="TXS14" s="78"/>
      <c r="TXT14" s="78"/>
      <c r="TXU14" s="78"/>
      <c r="TXV14" s="78"/>
      <c r="TXW14" s="78"/>
      <c r="TXX14" s="78"/>
      <c r="TXY14" s="78"/>
      <c r="TXZ14" s="78"/>
      <c r="TYA14" s="78"/>
      <c r="TYB14" s="78"/>
      <c r="TYC14" s="78"/>
      <c r="TYD14" s="78"/>
      <c r="TYE14" s="78"/>
      <c r="TYF14" s="78"/>
      <c r="TYG14" s="78"/>
      <c r="TYH14" s="78"/>
      <c r="TYI14" s="78"/>
      <c r="TYJ14" s="78"/>
      <c r="TYK14" s="78"/>
      <c r="TYL14" s="78"/>
      <c r="TYM14" s="78"/>
      <c r="TYN14" s="78"/>
      <c r="TYO14" s="78"/>
      <c r="TYP14" s="78"/>
      <c r="TYQ14" s="78"/>
      <c r="TYR14" s="78"/>
      <c r="TYS14" s="78"/>
      <c r="TYT14" s="78"/>
      <c r="TYU14" s="78"/>
      <c r="TYV14" s="78"/>
      <c r="TYW14" s="78"/>
      <c r="TYX14" s="78"/>
      <c r="TYY14" s="78"/>
      <c r="TYZ14" s="78"/>
      <c r="TZA14" s="78"/>
      <c r="TZB14" s="78"/>
      <c r="TZC14" s="78"/>
      <c r="TZD14" s="78"/>
      <c r="TZE14" s="78"/>
      <c r="TZF14" s="78"/>
      <c r="TZG14" s="78"/>
      <c r="TZH14" s="78"/>
      <c r="TZI14" s="78"/>
      <c r="TZJ14" s="78"/>
      <c r="TZK14" s="78"/>
      <c r="TZL14" s="78"/>
      <c r="TZM14" s="78"/>
      <c r="TZN14" s="78"/>
      <c r="TZO14" s="78"/>
      <c r="TZP14" s="78"/>
      <c r="TZQ14" s="78"/>
      <c r="TZR14" s="78"/>
      <c r="TZS14" s="78"/>
      <c r="TZT14" s="78"/>
      <c r="TZU14" s="78"/>
      <c r="TZV14" s="78"/>
      <c r="TZW14" s="78"/>
      <c r="TZX14" s="78"/>
      <c r="TZY14" s="78"/>
      <c r="TZZ14" s="78"/>
      <c r="UAA14" s="78"/>
      <c r="UAB14" s="78"/>
      <c r="UAC14" s="78"/>
      <c r="UAD14" s="78"/>
      <c r="UAE14" s="78"/>
      <c r="UAF14" s="78"/>
      <c r="UAG14" s="78"/>
      <c r="UAH14" s="78"/>
      <c r="UAI14" s="78"/>
      <c r="UAJ14" s="78"/>
      <c r="UAK14" s="78"/>
      <c r="UAL14" s="78"/>
      <c r="UAM14" s="78"/>
      <c r="UAN14" s="78"/>
      <c r="UAO14" s="78"/>
      <c r="UAP14" s="78"/>
      <c r="UAQ14" s="78"/>
      <c r="UAR14" s="78"/>
      <c r="UAS14" s="78"/>
      <c r="UAT14" s="78"/>
      <c r="UAU14" s="78"/>
      <c r="UAV14" s="78"/>
      <c r="UAW14" s="78"/>
      <c r="UAX14" s="78"/>
      <c r="UAY14" s="78"/>
      <c r="UAZ14" s="78"/>
      <c r="UBA14" s="78"/>
      <c r="UBB14" s="78"/>
      <c r="UBC14" s="78"/>
      <c r="UBD14" s="78"/>
      <c r="UBE14" s="78"/>
      <c r="UBF14" s="78"/>
      <c r="UBG14" s="78"/>
      <c r="UBH14" s="78"/>
      <c r="UBI14" s="78"/>
      <c r="UBJ14" s="78"/>
      <c r="UBK14" s="78"/>
      <c r="UBL14" s="78"/>
      <c r="UBM14" s="78"/>
      <c r="UBN14" s="78"/>
      <c r="UBO14" s="78"/>
      <c r="UBP14" s="78"/>
      <c r="UBQ14" s="78"/>
      <c r="UBR14" s="78"/>
      <c r="UBS14" s="78"/>
      <c r="UBT14" s="78"/>
      <c r="UBU14" s="78"/>
      <c r="UBV14" s="78"/>
      <c r="UBW14" s="78"/>
      <c r="UBX14" s="78"/>
      <c r="UBY14" s="78"/>
      <c r="UBZ14" s="78"/>
      <c r="UCA14" s="78"/>
      <c r="UCB14" s="78"/>
      <c r="UCC14" s="78"/>
      <c r="UCD14" s="78"/>
      <c r="UCE14" s="78"/>
      <c r="UCF14" s="78"/>
      <c r="UCG14" s="78"/>
      <c r="UCH14" s="78"/>
      <c r="UCI14" s="78"/>
      <c r="UCJ14" s="78"/>
      <c r="UCK14" s="78"/>
      <c r="UCL14" s="78"/>
      <c r="UCM14" s="78"/>
      <c r="UCN14" s="78"/>
      <c r="UCO14" s="78"/>
      <c r="UCP14" s="78"/>
      <c r="UCQ14" s="78"/>
      <c r="UCR14" s="78"/>
      <c r="UCS14" s="78"/>
      <c r="UCT14" s="78"/>
      <c r="UCU14" s="78"/>
      <c r="UCV14" s="78"/>
      <c r="UCW14" s="78"/>
      <c r="UCX14" s="78"/>
      <c r="UCY14" s="78"/>
      <c r="UCZ14" s="78"/>
      <c r="UDA14" s="78"/>
      <c r="UDB14" s="78"/>
      <c r="UDC14" s="78"/>
      <c r="UDD14" s="78"/>
      <c r="UDE14" s="78"/>
      <c r="UDF14" s="78"/>
      <c r="UDG14" s="78"/>
      <c r="UDH14" s="78"/>
      <c r="UDI14" s="78"/>
      <c r="UDJ14" s="78"/>
      <c r="UDK14" s="78"/>
      <c r="UDL14" s="78"/>
      <c r="UDM14" s="78"/>
      <c r="UDN14" s="78"/>
      <c r="UDO14" s="78"/>
      <c r="UDP14" s="78"/>
      <c r="UDQ14" s="78"/>
      <c r="UDR14" s="78"/>
      <c r="UDS14" s="78"/>
      <c r="UDT14" s="78"/>
      <c r="UDU14" s="78"/>
      <c r="UDV14" s="78"/>
      <c r="UDW14" s="78"/>
      <c r="UDX14" s="78"/>
      <c r="UDY14" s="78"/>
      <c r="UDZ14" s="78"/>
      <c r="UEA14" s="78"/>
      <c r="UEB14" s="78"/>
      <c r="UEC14" s="78"/>
      <c r="UED14" s="78"/>
      <c r="UEE14" s="78"/>
      <c r="UEF14" s="78"/>
      <c r="UEG14" s="78"/>
      <c r="UEH14" s="78"/>
      <c r="UEI14" s="78"/>
      <c r="UEJ14" s="78"/>
      <c r="UEK14" s="78"/>
      <c r="UEL14" s="78"/>
      <c r="UEM14" s="78"/>
      <c r="UEN14" s="78"/>
      <c r="UEO14" s="78"/>
      <c r="UEP14" s="78"/>
      <c r="UEQ14" s="78"/>
      <c r="UER14" s="78"/>
      <c r="UES14" s="78"/>
      <c r="UET14" s="78"/>
      <c r="UEU14" s="78"/>
      <c r="UEV14" s="78"/>
      <c r="UEW14" s="78"/>
      <c r="UEX14" s="78"/>
      <c r="UEY14" s="78"/>
      <c r="UEZ14" s="78"/>
      <c r="UFA14" s="78"/>
      <c r="UFB14" s="78"/>
      <c r="UFC14" s="78"/>
      <c r="UFD14" s="78"/>
      <c r="UFE14" s="78"/>
      <c r="UFF14" s="78"/>
      <c r="UFG14" s="78"/>
      <c r="UFH14" s="78"/>
      <c r="UFI14" s="78"/>
      <c r="UFJ14" s="78"/>
      <c r="UFK14" s="78"/>
      <c r="UFL14" s="78"/>
      <c r="UFM14" s="78"/>
      <c r="UFN14" s="78"/>
      <c r="UFO14" s="78"/>
      <c r="UFP14" s="78"/>
      <c r="UFQ14" s="78"/>
      <c r="UFR14" s="78"/>
      <c r="UFS14" s="78"/>
      <c r="UFT14" s="78"/>
      <c r="UFU14" s="78"/>
      <c r="UFV14" s="78"/>
      <c r="UFW14" s="78"/>
      <c r="UFX14" s="78"/>
      <c r="UFY14" s="78"/>
      <c r="UFZ14" s="78"/>
      <c r="UGA14" s="78"/>
      <c r="UGB14" s="78"/>
      <c r="UGC14" s="78"/>
      <c r="UGD14" s="78"/>
      <c r="UGE14" s="78"/>
      <c r="UGF14" s="78"/>
      <c r="UGG14" s="78"/>
      <c r="UGH14" s="78"/>
      <c r="UGI14" s="78"/>
      <c r="UGJ14" s="78"/>
      <c r="UGK14" s="78"/>
      <c r="UGL14" s="78"/>
      <c r="UGM14" s="78"/>
      <c r="UGN14" s="78"/>
      <c r="UGO14" s="78"/>
      <c r="UGP14" s="78"/>
      <c r="UGQ14" s="78"/>
      <c r="UGR14" s="78"/>
      <c r="UGS14" s="78"/>
      <c r="UGT14" s="78"/>
      <c r="UGU14" s="78"/>
      <c r="UGV14" s="78"/>
      <c r="UGW14" s="78"/>
      <c r="UGX14" s="78"/>
      <c r="UGY14" s="78"/>
      <c r="UGZ14" s="78"/>
      <c r="UHA14" s="78"/>
      <c r="UHB14" s="78"/>
      <c r="UHC14" s="78"/>
      <c r="UHD14" s="78"/>
      <c r="UHE14" s="78"/>
      <c r="UHF14" s="78"/>
      <c r="UHG14" s="78"/>
      <c r="UHH14" s="78"/>
      <c r="UHI14" s="78"/>
      <c r="UHJ14" s="78"/>
      <c r="UHK14" s="78"/>
      <c r="UHL14" s="78"/>
      <c r="UHM14" s="78"/>
      <c r="UHN14" s="78"/>
      <c r="UHO14" s="78"/>
      <c r="UHP14" s="78"/>
      <c r="UHQ14" s="78"/>
      <c r="UHR14" s="78"/>
      <c r="UHS14" s="78"/>
      <c r="UHT14" s="78"/>
      <c r="UHU14" s="78"/>
      <c r="UHV14" s="78"/>
      <c r="UHW14" s="78"/>
      <c r="UHX14" s="78"/>
      <c r="UHY14" s="78"/>
      <c r="UHZ14" s="78"/>
      <c r="UIA14" s="78"/>
      <c r="UIB14" s="78"/>
      <c r="UIC14" s="78"/>
      <c r="UID14" s="78"/>
      <c r="UIE14" s="78"/>
      <c r="UIF14" s="78"/>
      <c r="UIG14" s="78"/>
      <c r="UIH14" s="78"/>
      <c r="UII14" s="78"/>
      <c r="UIJ14" s="78"/>
      <c r="UIK14" s="78"/>
      <c r="UIL14" s="78"/>
      <c r="UIM14" s="78"/>
      <c r="UIN14" s="78"/>
      <c r="UIO14" s="78"/>
      <c r="UIP14" s="78"/>
      <c r="UIQ14" s="78"/>
      <c r="UIR14" s="78"/>
      <c r="UIS14" s="78"/>
      <c r="UIT14" s="78"/>
      <c r="UIU14" s="78"/>
      <c r="UIV14" s="78"/>
      <c r="UIW14" s="78"/>
      <c r="UIX14" s="78"/>
      <c r="UIY14" s="78"/>
      <c r="UIZ14" s="78"/>
      <c r="UJA14" s="78"/>
      <c r="UJB14" s="78"/>
      <c r="UJC14" s="78"/>
      <c r="UJD14" s="78"/>
      <c r="UJE14" s="78"/>
      <c r="UJF14" s="78"/>
      <c r="UJG14" s="78"/>
      <c r="UJH14" s="78"/>
      <c r="UJI14" s="78"/>
      <c r="UJJ14" s="78"/>
      <c r="UJK14" s="78"/>
      <c r="UJL14" s="78"/>
      <c r="UJM14" s="78"/>
      <c r="UJN14" s="78"/>
      <c r="UJO14" s="78"/>
      <c r="UJP14" s="78"/>
      <c r="UJQ14" s="78"/>
      <c r="UJR14" s="78"/>
      <c r="UJS14" s="78"/>
      <c r="UJT14" s="78"/>
      <c r="UJU14" s="78"/>
      <c r="UJV14" s="78"/>
      <c r="UJW14" s="78"/>
      <c r="UJX14" s="78"/>
      <c r="UJY14" s="78"/>
      <c r="UJZ14" s="78"/>
      <c r="UKA14" s="78"/>
      <c r="UKB14" s="78"/>
      <c r="UKC14" s="78"/>
      <c r="UKD14" s="78"/>
      <c r="UKE14" s="78"/>
      <c r="UKF14" s="78"/>
      <c r="UKG14" s="78"/>
      <c r="UKH14" s="78"/>
      <c r="UKI14" s="78"/>
      <c r="UKJ14" s="78"/>
      <c r="UKK14" s="78"/>
      <c r="UKL14" s="78"/>
      <c r="UKM14" s="78"/>
      <c r="UKN14" s="78"/>
      <c r="UKO14" s="78"/>
      <c r="UKP14" s="78"/>
      <c r="UKQ14" s="78"/>
      <c r="UKR14" s="78"/>
      <c r="UKS14" s="78"/>
      <c r="UKT14" s="78"/>
      <c r="UKU14" s="78"/>
      <c r="UKV14" s="78"/>
      <c r="UKW14" s="78"/>
      <c r="UKX14" s="78"/>
      <c r="UKY14" s="78"/>
      <c r="UKZ14" s="78"/>
      <c r="ULA14" s="78"/>
      <c r="ULB14" s="78"/>
      <c r="ULC14" s="78"/>
      <c r="ULD14" s="78"/>
      <c r="ULE14" s="78"/>
      <c r="ULF14" s="78"/>
      <c r="ULG14" s="78"/>
      <c r="ULH14" s="78"/>
      <c r="ULI14" s="78"/>
      <c r="ULJ14" s="78"/>
      <c r="ULK14" s="78"/>
      <c r="ULL14" s="78"/>
      <c r="ULM14" s="78"/>
      <c r="ULN14" s="78"/>
      <c r="ULO14" s="78"/>
      <c r="ULP14" s="78"/>
      <c r="ULQ14" s="78"/>
      <c r="ULR14" s="78"/>
      <c r="ULS14" s="78"/>
      <c r="ULT14" s="78"/>
      <c r="ULU14" s="78"/>
      <c r="ULV14" s="78"/>
      <c r="ULW14" s="78"/>
      <c r="ULX14" s="78"/>
      <c r="ULY14" s="78"/>
      <c r="ULZ14" s="78"/>
      <c r="UMA14" s="78"/>
      <c r="UMB14" s="78"/>
      <c r="UMC14" s="78"/>
      <c r="UMD14" s="78"/>
      <c r="UME14" s="78"/>
      <c r="UMF14" s="78"/>
      <c r="UMG14" s="78"/>
      <c r="UMH14" s="78"/>
      <c r="UMI14" s="78"/>
      <c r="UMJ14" s="78"/>
      <c r="UMK14" s="78"/>
      <c r="UML14" s="78"/>
      <c r="UMM14" s="78"/>
      <c r="UMN14" s="78"/>
      <c r="UMO14" s="78"/>
      <c r="UMP14" s="78"/>
      <c r="UMQ14" s="78"/>
      <c r="UMR14" s="78"/>
      <c r="UMS14" s="78"/>
      <c r="UMT14" s="78"/>
      <c r="UMU14" s="78"/>
      <c r="UMV14" s="78"/>
      <c r="UMW14" s="78"/>
      <c r="UMX14" s="78"/>
      <c r="UMY14" s="78"/>
      <c r="UMZ14" s="78"/>
      <c r="UNA14" s="78"/>
      <c r="UNB14" s="78"/>
      <c r="UNC14" s="78"/>
      <c r="UND14" s="78"/>
      <c r="UNE14" s="78"/>
      <c r="UNF14" s="78"/>
      <c r="UNG14" s="78"/>
      <c r="UNH14" s="78"/>
      <c r="UNI14" s="78"/>
      <c r="UNJ14" s="78"/>
      <c r="UNK14" s="78"/>
      <c r="UNL14" s="78"/>
      <c r="UNM14" s="78"/>
      <c r="UNN14" s="78"/>
      <c r="UNO14" s="78"/>
      <c r="UNP14" s="78"/>
      <c r="UNQ14" s="78"/>
      <c r="UNR14" s="78"/>
      <c r="UNS14" s="78"/>
      <c r="UNT14" s="78"/>
      <c r="UNU14" s="78"/>
      <c r="UNV14" s="78"/>
      <c r="UNW14" s="78"/>
      <c r="UNX14" s="78"/>
      <c r="UNY14" s="78"/>
      <c r="UNZ14" s="78"/>
      <c r="UOA14" s="78"/>
      <c r="UOB14" s="78"/>
      <c r="UOC14" s="78"/>
      <c r="UOD14" s="78"/>
      <c r="UOE14" s="78"/>
      <c r="UOF14" s="78"/>
      <c r="UOG14" s="78"/>
      <c r="UOH14" s="78"/>
      <c r="UOI14" s="78"/>
      <c r="UOJ14" s="78"/>
      <c r="UOK14" s="78"/>
      <c r="UOL14" s="78"/>
      <c r="UOM14" s="78"/>
      <c r="UON14" s="78"/>
      <c r="UOO14" s="78"/>
      <c r="UOP14" s="78"/>
      <c r="UOQ14" s="78"/>
      <c r="UOR14" s="78"/>
      <c r="UOS14" s="78"/>
      <c r="UOT14" s="78"/>
      <c r="UOU14" s="78"/>
      <c r="UOV14" s="78"/>
      <c r="UOW14" s="78"/>
      <c r="UOX14" s="78"/>
      <c r="UOY14" s="78"/>
      <c r="UOZ14" s="78"/>
      <c r="UPA14" s="78"/>
      <c r="UPB14" s="78"/>
      <c r="UPC14" s="78"/>
      <c r="UPD14" s="78"/>
      <c r="UPE14" s="78"/>
      <c r="UPF14" s="78"/>
      <c r="UPG14" s="78"/>
      <c r="UPH14" s="78"/>
      <c r="UPI14" s="78"/>
      <c r="UPJ14" s="78"/>
      <c r="UPK14" s="78"/>
      <c r="UPL14" s="78"/>
      <c r="UPM14" s="78"/>
      <c r="UPN14" s="78"/>
      <c r="UPO14" s="78"/>
      <c r="UPP14" s="78"/>
      <c r="UPQ14" s="78"/>
      <c r="UPR14" s="78"/>
      <c r="UPS14" s="78"/>
      <c r="UPT14" s="78"/>
      <c r="UPU14" s="78"/>
      <c r="UPV14" s="78"/>
      <c r="UPW14" s="78"/>
      <c r="UPX14" s="78"/>
      <c r="UPY14" s="78"/>
      <c r="UPZ14" s="78"/>
      <c r="UQA14" s="78"/>
      <c r="UQB14" s="78"/>
      <c r="UQC14" s="78"/>
      <c r="UQD14" s="78"/>
      <c r="UQE14" s="78"/>
      <c r="UQF14" s="78"/>
      <c r="UQG14" s="78"/>
      <c r="UQH14" s="78"/>
      <c r="UQI14" s="78"/>
      <c r="UQJ14" s="78"/>
      <c r="UQK14" s="78"/>
      <c r="UQL14" s="78"/>
      <c r="UQM14" s="78"/>
      <c r="UQN14" s="78"/>
      <c r="UQO14" s="78"/>
      <c r="UQP14" s="78"/>
      <c r="UQQ14" s="78"/>
      <c r="UQR14" s="78"/>
      <c r="UQS14" s="78"/>
      <c r="UQT14" s="78"/>
      <c r="UQU14" s="78"/>
      <c r="UQV14" s="78"/>
      <c r="UQW14" s="78"/>
      <c r="UQX14" s="78"/>
      <c r="UQY14" s="78"/>
      <c r="UQZ14" s="78"/>
      <c r="URA14" s="78"/>
      <c r="URB14" s="78"/>
      <c r="URC14" s="78"/>
      <c r="URD14" s="78"/>
      <c r="URE14" s="78"/>
      <c r="URF14" s="78"/>
      <c r="URG14" s="78"/>
      <c r="URH14" s="78"/>
      <c r="URI14" s="78"/>
      <c r="URJ14" s="78"/>
      <c r="URK14" s="78"/>
      <c r="URL14" s="78"/>
      <c r="URM14" s="78"/>
      <c r="URN14" s="78"/>
      <c r="URO14" s="78"/>
      <c r="URP14" s="78"/>
      <c r="URQ14" s="78"/>
      <c r="URR14" s="78"/>
      <c r="URS14" s="78"/>
      <c r="URT14" s="78"/>
      <c r="URU14" s="78"/>
      <c r="URV14" s="78"/>
      <c r="URW14" s="78"/>
      <c r="URX14" s="78"/>
      <c r="URY14" s="78"/>
      <c r="URZ14" s="78"/>
      <c r="USA14" s="78"/>
      <c r="USB14" s="78"/>
      <c r="USC14" s="78"/>
      <c r="USD14" s="78"/>
      <c r="USE14" s="78"/>
      <c r="USF14" s="78"/>
      <c r="USG14" s="78"/>
      <c r="USH14" s="78"/>
      <c r="USI14" s="78"/>
      <c r="USJ14" s="78"/>
      <c r="USK14" s="78"/>
      <c r="USL14" s="78"/>
      <c r="USM14" s="78"/>
      <c r="USN14" s="78"/>
      <c r="USO14" s="78"/>
      <c r="USP14" s="78"/>
      <c r="USQ14" s="78"/>
      <c r="USR14" s="78"/>
      <c r="USS14" s="78"/>
      <c r="UST14" s="78"/>
      <c r="USU14" s="78"/>
      <c r="USV14" s="78"/>
      <c r="USW14" s="78"/>
      <c r="USX14" s="78"/>
      <c r="USY14" s="78"/>
      <c r="USZ14" s="78"/>
      <c r="UTA14" s="78"/>
      <c r="UTB14" s="78"/>
      <c r="UTC14" s="78"/>
      <c r="UTD14" s="78"/>
      <c r="UTE14" s="78"/>
      <c r="UTF14" s="78"/>
      <c r="UTG14" s="78"/>
      <c r="UTH14" s="78"/>
      <c r="UTI14" s="78"/>
      <c r="UTJ14" s="78"/>
      <c r="UTK14" s="78"/>
      <c r="UTL14" s="78"/>
      <c r="UTM14" s="78"/>
      <c r="UTN14" s="78"/>
      <c r="UTO14" s="78"/>
      <c r="UTP14" s="78"/>
      <c r="UTQ14" s="78"/>
      <c r="UTR14" s="78"/>
      <c r="UTS14" s="78"/>
      <c r="UTT14" s="78"/>
      <c r="UTU14" s="78"/>
      <c r="UTV14" s="78"/>
      <c r="UTW14" s="78"/>
      <c r="UTX14" s="78"/>
      <c r="UTY14" s="78"/>
      <c r="UTZ14" s="78"/>
      <c r="UUA14" s="78"/>
      <c r="UUB14" s="78"/>
      <c r="UUC14" s="78"/>
      <c r="UUD14" s="78"/>
      <c r="UUE14" s="78"/>
      <c r="UUF14" s="78"/>
      <c r="UUG14" s="78"/>
      <c r="UUH14" s="78"/>
      <c r="UUI14" s="78"/>
      <c r="UUJ14" s="78"/>
      <c r="UUK14" s="78"/>
      <c r="UUL14" s="78"/>
      <c r="UUM14" s="78"/>
      <c r="UUN14" s="78"/>
      <c r="UUO14" s="78"/>
      <c r="UUP14" s="78"/>
      <c r="UUQ14" s="78"/>
      <c r="UUR14" s="78"/>
      <c r="UUS14" s="78"/>
      <c r="UUT14" s="78"/>
      <c r="UUU14" s="78"/>
      <c r="UUV14" s="78"/>
      <c r="UUW14" s="78"/>
      <c r="UUX14" s="78"/>
      <c r="UUY14" s="78"/>
      <c r="UUZ14" s="78"/>
      <c r="UVA14" s="78"/>
      <c r="UVB14" s="78"/>
      <c r="UVC14" s="78"/>
      <c r="UVD14" s="78"/>
      <c r="UVE14" s="78"/>
      <c r="UVF14" s="78"/>
      <c r="UVG14" s="78"/>
      <c r="UVH14" s="78"/>
      <c r="UVI14" s="78"/>
      <c r="UVJ14" s="78"/>
      <c r="UVK14" s="78"/>
      <c r="UVL14" s="78"/>
      <c r="UVM14" s="78"/>
      <c r="UVN14" s="78"/>
      <c r="UVO14" s="78"/>
      <c r="UVP14" s="78"/>
      <c r="UVQ14" s="78"/>
      <c r="UVR14" s="78"/>
      <c r="UVS14" s="78"/>
      <c r="UVT14" s="78"/>
      <c r="UVU14" s="78"/>
      <c r="UVV14" s="78"/>
      <c r="UVW14" s="78"/>
      <c r="UVX14" s="78"/>
      <c r="UVY14" s="78"/>
      <c r="UVZ14" s="78"/>
      <c r="UWA14" s="78"/>
      <c r="UWB14" s="78"/>
      <c r="UWC14" s="78"/>
      <c r="UWD14" s="78"/>
      <c r="UWE14" s="78"/>
      <c r="UWF14" s="78"/>
      <c r="UWG14" s="78"/>
      <c r="UWH14" s="78"/>
      <c r="UWI14" s="78"/>
      <c r="UWJ14" s="78"/>
      <c r="UWK14" s="78"/>
      <c r="UWL14" s="78"/>
      <c r="UWM14" s="78"/>
      <c r="UWN14" s="78"/>
      <c r="UWO14" s="78"/>
      <c r="UWP14" s="78"/>
      <c r="UWQ14" s="78"/>
      <c r="UWR14" s="78"/>
      <c r="UWS14" s="78"/>
      <c r="UWT14" s="78"/>
      <c r="UWU14" s="78"/>
      <c r="UWV14" s="78"/>
      <c r="UWW14" s="78"/>
      <c r="UWX14" s="78"/>
      <c r="UWY14" s="78"/>
      <c r="UWZ14" s="78"/>
      <c r="UXA14" s="78"/>
      <c r="UXB14" s="78"/>
      <c r="UXC14" s="78"/>
      <c r="UXD14" s="78"/>
      <c r="UXE14" s="78"/>
      <c r="UXF14" s="78"/>
      <c r="UXG14" s="78"/>
      <c r="UXH14" s="78"/>
      <c r="UXI14" s="78"/>
      <c r="UXJ14" s="78"/>
      <c r="UXK14" s="78"/>
      <c r="UXL14" s="78"/>
      <c r="UXM14" s="78"/>
      <c r="UXN14" s="78"/>
      <c r="UXO14" s="78"/>
      <c r="UXP14" s="78"/>
      <c r="UXQ14" s="78"/>
      <c r="UXR14" s="78"/>
      <c r="UXS14" s="78"/>
      <c r="UXT14" s="78"/>
      <c r="UXU14" s="78"/>
      <c r="UXV14" s="78"/>
      <c r="UXW14" s="78"/>
      <c r="UXX14" s="78"/>
      <c r="UXY14" s="78"/>
      <c r="UXZ14" s="78"/>
      <c r="UYA14" s="78"/>
      <c r="UYB14" s="78"/>
      <c r="UYC14" s="78"/>
      <c r="UYD14" s="78"/>
      <c r="UYE14" s="78"/>
      <c r="UYF14" s="78"/>
      <c r="UYG14" s="78"/>
      <c r="UYH14" s="78"/>
      <c r="UYI14" s="78"/>
      <c r="UYJ14" s="78"/>
      <c r="UYK14" s="78"/>
      <c r="UYL14" s="78"/>
      <c r="UYM14" s="78"/>
      <c r="UYN14" s="78"/>
      <c r="UYO14" s="78"/>
      <c r="UYP14" s="78"/>
      <c r="UYQ14" s="78"/>
      <c r="UYR14" s="78"/>
      <c r="UYS14" s="78"/>
      <c r="UYT14" s="78"/>
      <c r="UYU14" s="78"/>
      <c r="UYV14" s="78"/>
      <c r="UYW14" s="78"/>
      <c r="UYX14" s="78"/>
      <c r="UYY14" s="78"/>
      <c r="UYZ14" s="78"/>
      <c r="UZA14" s="78"/>
      <c r="UZB14" s="78"/>
      <c r="UZC14" s="78"/>
      <c r="UZD14" s="78"/>
      <c r="UZE14" s="78"/>
      <c r="UZF14" s="78"/>
      <c r="UZG14" s="78"/>
      <c r="UZH14" s="78"/>
      <c r="UZI14" s="78"/>
      <c r="UZJ14" s="78"/>
      <c r="UZK14" s="78"/>
      <c r="UZL14" s="78"/>
      <c r="UZM14" s="78"/>
      <c r="UZN14" s="78"/>
      <c r="UZO14" s="78"/>
      <c r="UZP14" s="78"/>
      <c r="UZQ14" s="78"/>
      <c r="UZR14" s="78"/>
      <c r="UZS14" s="78"/>
      <c r="UZT14" s="78"/>
      <c r="UZU14" s="78"/>
      <c r="UZV14" s="78"/>
      <c r="UZW14" s="78"/>
      <c r="UZX14" s="78"/>
      <c r="UZY14" s="78"/>
      <c r="UZZ14" s="78"/>
      <c r="VAA14" s="78"/>
      <c r="VAB14" s="78"/>
      <c r="VAC14" s="78"/>
      <c r="VAD14" s="78"/>
      <c r="VAE14" s="78"/>
      <c r="VAF14" s="78"/>
      <c r="VAG14" s="78"/>
      <c r="VAH14" s="78"/>
      <c r="VAI14" s="78"/>
      <c r="VAJ14" s="78"/>
      <c r="VAK14" s="78"/>
      <c r="VAL14" s="78"/>
      <c r="VAM14" s="78"/>
      <c r="VAN14" s="78"/>
      <c r="VAO14" s="78"/>
      <c r="VAP14" s="78"/>
      <c r="VAQ14" s="78"/>
      <c r="VAR14" s="78"/>
      <c r="VAS14" s="78"/>
      <c r="VAT14" s="78"/>
      <c r="VAU14" s="78"/>
      <c r="VAV14" s="78"/>
      <c r="VAW14" s="78"/>
      <c r="VAX14" s="78"/>
      <c r="VAY14" s="78"/>
      <c r="VAZ14" s="78"/>
      <c r="VBA14" s="78"/>
      <c r="VBB14" s="78"/>
      <c r="VBC14" s="78"/>
      <c r="VBD14" s="78"/>
      <c r="VBE14" s="78"/>
      <c r="VBF14" s="78"/>
      <c r="VBG14" s="78"/>
      <c r="VBH14" s="78"/>
      <c r="VBI14" s="78"/>
      <c r="VBJ14" s="78"/>
      <c r="VBK14" s="78"/>
      <c r="VBL14" s="78"/>
      <c r="VBM14" s="78"/>
      <c r="VBN14" s="78"/>
      <c r="VBO14" s="78"/>
      <c r="VBP14" s="78"/>
      <c r="VBQ14" s="78"/>
      <c r="VBR14" s="78"/>
      <c r="VBS14" s="78"/>
      <c r="VBT14" s="78"/>
      <c r="VBU14" s="78"/>
      <c r="VBV14" s="78"/>
      <c r="VBW14" s="78"/>
      <c r="VBX14" s="78"/>
      <c r="VBY14" s="78"/>
      <c r="VBZ14" s="78"/>
      <c r="VCA14" s="78"/>
      <c r="VCB14" s="78"/>
      <c r="VCC14" s="78"/>
      <c r="VCD14" s="78"/>
      <c r="VCE14" s="78"/>
      <c r="VCF14" s="78"/>
      <c r="VCG14" s="78"/>
      <c r="VCH14" s="78"/>
      <c r="VCI14" s="78"/>
      <c r="VCJ14" s="78"/>
      <c r="VCK14" s="78"/>
      <c r="VCL14" s="78"/>
      <c r="VCM14" s="78"/>
      <c r="VCN14" s="78"/>
      <c r="VCO14" s="78"/>
      <c r="VCP14" s="78"/>
      <c r="VCQ14" s="78"/>
      <c r="VCR14" s="78"/>
      <c r="VCS14" s="78"/>
      <c r="VCT14" s="78"/>
      <c r="VCU14" s="78"/>
      <c r="VCV14" s="78"/>
      <c r="VCW14" s="78"/>
      <c r="VCX14" s="78"/>
      <c r="VCY14" s="78"/>
      <c r="VCZ14" s="78"/>
      <c r="VDA14" s="78"/>
      <c r="VDB14" s="78"/>
      <c r="VDC14" s="78"/>
      <c r="VDD14" s="78"/>
      <c r="VDE14" s="78"/>
      <c r="VDF14" s="78"/>
      <c r="VDG14" s="78"/>
      <c r="VDH14" s="78"/>
      <c r="VDI14" s="78"/>
      <c r="VDJ14" s="78"/>
      <c r="VDK14" s="78"/>
      <c r="VDL14" s="78"/>
      <c r="VDM14" s="78"/>
      <c r="VDN14" s="78"/>
      <c r="VDO14" s="78"/>
      <c r="VDP14" s="78"/>
      <c r="VDQ14" s="78"/>
      <c r="VDR14" s="78"/>
      <c r="VDS14" s="78"/>
      <c r="VDT14" s="78"/>
      <c r="VDU14" s="78"/>
      <c r="VDV14" s="78"/>
      <c r="VDW14" s="78"/>
      <c r="VDX14" s="78"/>
      <c r="VDY14" s="78"/>
      <c r="VDZ14" s="78"/>
      <c r="VEA14" s="78"/>
      <c r="VEB14" s="78"/>
      <c r="VEC14" s="78"/>
      <c r="VED14" s="78"/>
      <c r="VEE14" s="78"/>
      <c r="VEF14" s="78"/>
      <c r="VEG14" s="78"/>
      <c r="VEH14" s="78"/>
      <c r="VEI14" s="78"/>
      <c r="VEJ14" s="78"/>
      <c r="VEK14" s="78"/>
      <c r="VEL14" s="78"/>
      <c r="VEM14" s="78"/>
      <c r="VEN14" s="78"/>
      <c r="VEO14" s="78"/>
      <c r="VEP14" s="78"/>
      <c r="VEQ14" s="78"/>
      <c r="VER14" s="78"/>
      <c r="VES14" s="78"/>
      <c r="VET14" s="78"/>
      <c r="VEU14" s="78"/>
      <c r="VEV14" s="78"/>
      <c r="VEW14" s="78"/>
      <c r="VEX14" s="78"/>
      <c r="VEY14" s="78"/>
      <c r="VEZ14" s="78"/>
      <c r="VFA14" s="78"/>
      <c r="VFB14" s="78"/>
      <c r="VFC14" s="78"/>
      <c r="VFD14" s="78"/>
      <c r="VFE14" s="78"/>
      <c r="VFF14" s="78"/>
      <c r="VFG14" s="78"/>
      <c r="VFH14" s="78"/>
      <c r="VFI14" s="78"/>
      <c r="VFJ14" s="78"/>
      <c r="VFK14" s="78"/>
      <c r="VFL14" s="78"/>
      <c r="VFM14" s="78"/>
      <c r="VFN14" s="78"/>
      <c r="VFO14" s="78"/>
      <c r="VFP14" s="78"/>
      <c r="VFQ14" s="78"/>
      <c r="VFR14" s="78"/>
      <c r="VFS14" s="78"/>
      <c r="VFT14" s="78"/>
      <c r="VFU14" s="78"/>
      <c r="VFV14" s="78"/>
      <c r="VFW14" s="78"/>
      <c r="VFX14" s="78"/>
      <c r="VFY14" s="78"/>
      <c r="VFZ14" s="78"/>
      <c r="VGA14" s="78"/>
      <c r="VGB14" s="78"/>
      <c r="VGC14" s="78"/>
      <c r="VGD14" s="78"/>
      <c r="VGE14" s="78"/>
      <c r="VGF14" s="78"/>
      <c r="VGG14" s="78"/>
      <c r="VGH14" s="78"/>
      <c r="VGI14" s="78"/>
      <c r="VGJ14" s="78"/>
      <c r="VGK14" s="78"/>
      <c r="VGL14" s="78"/>
      <c r="VGM14" s="78"/>
      <c r="VGN14" s="78"/>
      <c r="VGO14" s="78"/>
      <c r="VGP14" s="78"/>
      <c r="VGQ14" s="78"/>
      <c r="VGR14" s="78"/>
      <c r="VGS14" s="78"/>
      <c r="VGT14" s="78"/>
      <c r="VGU14" s="78"/>
      <c r="VGV14" s="78"/>
      <c r="VGW14" s="78"/>
      <c r="VGX14" s="78"/>
      <c r="VGY14" s="78"/>
      <c r="VGZ14" s="78"/>
      <c r="VHA14" s="78"/>
      <c r="VHB14" s="78"/>
      <c r="VHC14" s="78"/>
      <c r="VHD14" s="78"/>
      <c r="VHE14" s="78"/>
      <c r="VHF14" s="78"/>
      <c r="VHG14" s="78"/>
      <c r="VHH14" s="78"/>
      <c r="VHI14" s="78"/>
      <c r="VHJ14" s="78"/>
      <c r="VHK14" s="78"/>
      <c r="VHL14" s="78"/>
      <c r="VHM14" s="78"/>
      <c r="VHN14" s="78"/>
      <c r="VHO14" s="78"/>
      <c r="VHP14" s="78"/>
      <c r="VHQ14" s="78"/>
      <c r="VHR14" s="78"/>
      <c r="VHS14" s="78"/>
      <c r="VHT14" s="78"/>
      <c r="VHU14" s="78"/>
      <c r="VHV14" s="78"/>
      <c r="VHW14" s="78"/>
      <c r="VHX14" s="78"/>
      <c r="VHY14" s="78"/>
      <c r="VHZ14" s="78"/>
      <c r="VIA14" s="78"/>
      <c r="VIB14" s="78"/>
      <c r="VIC14" s="78"/>
      <c r="VID14" s="78"/>
      <c r="VIE14" s="78"/>
      <c r="VIF14" s="78"/>
      <c r="VIG14" s="78"/>
      <c r="VIH14" s="78"/>
      <c r="VII14" s="78"/>
      <c r="VIJ14" s="78"/>
      <c r="VIK14" s="78"/>
      <c r="VIL14" s="78"/>
      <c r="VIM14" s="78"/>
      <c r="VIN14" s="78"/>
      <c r="VIO14" s="78"/>
      <c r="VIP14" s="78"/>
      <c r="VIQ14" s="78"/>
      <c r="VIR14" s="78"/>
      <c r="VIS14" s="78"/>
      <c r="VIT14" s="78"/>
      <c r="VIU14" s="78"/>
      <c r="VIV14" s="78"/>
      <c r="VIW14" s="78"/>
      <c r="VIX14" s="78"/>
      <c r="VIY14" s="78"/>
      <c r="VIZ14" s="78"/>
      <c r="VJA14" s="78"/>
      <c r="VJB14" s="78"/>
      <c r="VJC14" s="78"/>
      <c r="VJD14" s="78"/>
      <c r="VJE14" s="78"/>
      <c r="VJF14" s="78"/>
      <c r="VJG14" s="78"/>
      <c r="VJH14" s="78"/>
      <c r="VJI14" s="78"/>
      <c r="VJJ14" s="78"/>
      <c r="VJK14" s="78"/>
      <c r="VJL14" s="78"/>
      <c r="VJM14" s="78"/>
      <c r="VJN14" s="78"/>
      <c r="VJO14" s="78"/>
      <c r="VJP14" s="78"/>
      <c r="VJQ14" s="78"/>
      <c r="VJR14" s="78"/>
      <c r="VJS14" s="78"/>
      <c r="VJT14" s="78"/>
      <c r="VJU14" s="78"/>
      <c r="VJV14" s="78"/>
      <c r="VJW14" s="78"/>
      <c r="VJX14" s="78"/>
      <c r="VJY14" s="78"/>
      <c r="VJZ14" s="78"/>
      <c r="VKA14" s="78"/>
      <c r="VKB14" s="78"/>
      <c r="VKC14" s="78"/>
      <c r="VKD14" s="78"/>
      <c r="VKE14" s="78"/>
      <c r="VKF14" s="78"/>
      <c r="VKG14" s="78"/>
      <c r="VKH14" s="78"/>
      <c r="VKI14" s="78"/>
      <c r="VKJ14" s="78"/>
      <c r="VKK14" s="78"/>
      <c r="VKL14" s="78"/>
      <c r="VKM14" s="78"/>
      <c r="VKN14" s="78"/>
      <c r="VKO14" s="78"/>
      <c r="VKP14" s="78"/>
      <c r="VKQ14" s="78"/>
      <c r="VKR14" s="78"/>
      <c r="VKS14" s="78"/>
      <c r="VKT14" s="78"/>
      <c r="VKU14" s="78"/>
      <c r="VKV14" s="78"/>
      <c r="VKW14" s="78"/>
      <c r="VKX14" s="78"/>
      <c r="VKY14" s="78"/>
      <c r="VKZ14" s="78"/>
      <c r="VLA14" s="78"/>
      <c r="VLB14" s="78"/>
      <c r="VLC14" s="78"/>
      <c r="VLD14" s="78"/>
      <c r="VLE14" s="78"/>
      <c r="VLF14" s="78"/>
      <c r="VLG14" s="78"/>
      <c r="VLH14" s="78"/>
      <c r="VLI14" s="78"/>
      <c r="VLJ14" s="78"/>
      <c r="VLK14" s="78"/>
      <c r="VLL14" s="78"/>
      <c r="VLM14" s="78"/>
      <c r="VLN14" s="78"/>
      <c r="VLO14" s="78"/>
      <c r="VLP14" s="78"/>
      <c r="VLQ14" s="78"/>
      <c r="VLR14" s="78"/>
      <c r="VLS14" s="78"/>
      <c r="VLT14" s="78"/>
      <c r="VLU14" s="78"/>
      <c r="VLV14" s="78"/>
      <c r="VLW14" s="78"/>
      <c r="VLX14" s="78"/>
      <c r="VLY14" s="78"/>
      <c r="VLZ14" s="78"/>
      <c r="VMA14" s="78"/>
      <c r="VMB14" s="78"/>
      <c r="VMC14" s="78"/>
      <c r="VMD14" s="78"/>
      <c r="VME14" s="78"/>
      <c r="VMF14" s="78"/>
      <c r="VMG14" s="78"/>
      <c r="VMH14" s="78"/>
      <c r="VMI14" s="78"/>
      <c r="VMJ14" s="78"/>
      <c r="VMK14" s="78"/>
      <c r="VML14" s="78"/>
      <c r="VMM14" s="78"/>
      <c r="VMN14" s="78"/>
      <c r="VMO14" s="78"/>
      <c r="VMP14" s="78"/>
      <c r="VMQ14" s="78"/>
      <c r="VMR14" s="78"/>
      <c r="VMS14" s="78"/>
      <c r="VMT14" s="78"/>
      <c r="VMU14" s="78"/>
      <c r="VMV14" s="78"/>
      <c r="VMW14" s="78"/>
      <c r="VMX14" s="78"/>
      <c r="VMY14" s="78"/>
      <c r="VMZ14" s="78"/>
      <c r="VNA14" s="78"/>
      <c r="VNB14" s="78"/>
      <c r="VNC14" s="78"/>
      <c r="VND14" s="78"/>
      <c r="VNE14" s="78"/>
      <c r="VNF14" s="78"/>
      <c r="VNG14" s="78"/>
      <c r="VNH14" s="78"/>
      <c r="VNI14" s="78"/>
      <c r="VNJ14" s="78"/>
      <c r="VNK14" s="78"/>
      <c r="VNL14" s="78"/>
      <c r="VNM14" s="78"/>
      <c r="VNN14" s="78"/>
      <c r="VNO14" s="78"/>
      <c r="VNP14" s="78"/>
      <c r="VNQ14" s="78"/>
      <c r="VNR14" s="78"/>
      <c r="VNS14" s="78"/>
      <c r="VNT14" s="78"/>
      <c r="VNU14" s="78"/>
      <c r="VNV14" s="78"/>
      <c r="VNW14" s="78"/>
      <c r="VNX14" s="78"/>
      <c r="VNY14" s="78"/>
      <c r="VNZ14" s="78"/>
      <c r="VOA14" s="78"/>
      <c r="VOB14" s="78"/>
      <c r="VOC14" s="78"/>
      <c r="VOD14" s="78"/>
      <c r="VOE14" s="78"/>
      <c r="VOF14" s="78"/>
      <c r="VOG14" s="78"/>
      <c r="VOH14" s="78"/>
      <c r="VOI14" s="78"/>
      <c r="VOJ14" s="78"/>
      <c r="VOK14" s="78"/>
      <c r="VOL14" s="78"/>
      <c r="VOM14" s="78"/>
      <c r="VON14" s="78"/>
      <c r="VOO14" s="78"/>
      <c r="VOP14" s="78"/>
      <c r="VOQ14" s="78"/>
      <c r="VOR14" s="78"/>
      <c r="VOS14" s="78"/>
      <c r="VOT14" s="78"/>
      <c r="VOU14" s="78"/>
      <c r="VOV14" s="78"/>
      <c r="VOW14" s="78"/>
      <c r="VOX14" s="78"/>
      <c r="VOY14" s="78"/>
      <c r="VOZ14" s="78"/>
      <c r="VPA14" s="78"/>
      <c r="VPB14" s="78"/>
      <c r="VPC14" s="78"/>
      <c r="VPD14" s="78"/>
      <c r="VPE14" s="78"/>
      <c r="VPF14" s="78"/>
      <c r="VPG14" s="78"/>
      <c r="VPH14" s="78"/>
      <c r="VPI14" s="78"/>
      <c r="VPJ14" s="78"/>
      <c r="VPK14" s="78"/>
      <c r="VPL14" s="78"/>
      <c r="VPM14" s="78"/>
      <c r="VPN14" s="78"/>
      <c r="VPO14" s="78"/>
      <c r="VPP14" s="78"/>
      <c r="VPQ14" s="78"/>
      <c r="VPR14" s="78"/>
      <c r="VPS14" s="78"/>
      <c r="VPT14" s="78"/>
      <c r="VPU14" s="78"/>
      <c r="VPV14" s="78"/>
      <c r="VPW14" s="78"/>
      <c r="VPX14" s="78"/>
      <c r="VPY14" s="78"/>
      <c r="VPZ14" s="78"/>
      <c r="VQA14" s="78"/>
      <c r="VQB14" s="78"/>
      <c r="VQC14" s="78"/>
      <c r="VQD14" s="78"/>
      <c r="VQE14" s="78"/>
      <c r="VQF14" s="78"/>
      <c r="VQG14" s="78"/>
      <c r="VQH14" s="78"/>
      <c r="VQI14" s="78"/>
      <c r="VQJ14" s="78"/>
      <c r="VQK14" s="78"/>
      <c r="VQL14" s="78"/>
      <c r="VQM14" s="78"/>
      <c r="VQN14" s="78"/>
      <c r="VQO14" s="78"/>
      <c r="VQP14" s="78"/>
      <c r="VQQ14" s="78"/>
      <c r="VQR14" s="78"/>
      <c r="VQS14" s="78"/>
      <c r="VQT14" s="78"/>
      <c r="VQU14" s="78"/>
      <c r="VQV14" s="78"/>
      <c r="VQW14" s="78"/>
      <c r="VQX14" s="78"/>
      <c r="VQY14" s="78"/>
      <c r="VQZ14" s="78"/>
      <c r="VRA14" s="78"/>
      <c r="VRB14" s="78"/>
      <c r="VRC14" s="78"/>
      <c r="VRD14" s="78"/>
      <c r="VRE14" s="78"/>
      <c r="VRF14" s="78"/>
      <c r="VRG14" s="78"/>
      <c r="VRH14" s="78"/>
      <c r="VRI14" s="78"/>
      <c r="VRJ14" s="78"/>
      <c r="VRK14" s="78"/>
      <c r="VRL14" s="78"/>
      <c r="VRM14" s="78"/>
      <c r="VRN14" s="78"/>
      <c r="VRO14" s="78"/>
      <c r="VRP14" s="78"/>
      <c r="VRQ14" s="78"/>
      <c r="VRR14" s="78"/>
      <c r="VRS14" s="78"/>
      <c r="VRT14" s="78"/>
      <c r="VRU14" s="78"/>
      <c r="VRV14" s="78"/>
      <c r="VRW14" s="78"/>
      <c r="VRX14" s="78"/>
      <c r="VRY14" s="78"/>
      <c r="VRZ14" s="78"/>
      <c r="VSA14" s="78"/>
      <c r="VSB14" s="78"/>
      <c r="VSC14" s="78"/>
      <c r="VSD14" s="78"/>
      <c r="VSE14" s="78"/>
      <c r="VSF14" s="78"/>
      <c r="VSG14" s="78"/>
      <c r="VSH14" s="78"/>
      <c r="VSI14" s="78"/>
      <c r="VSJ14" s="78"/>
      <c r="VSK14" s="78"/>
      <c r="VSL14" s="78"/>
      <c r="VSM14" s="78"/>
      <c r="VSN14" s="78"/>
      <c r="VSO14" s="78"/>
      <c r="VSP14" s="78"/>
      <c r="VSQ14" s="78"/>
      <c r="VSR14" s="78"/>
      <c r="VSS14" s="78"/>
      <c r="VST14" s="78"/>
      <c r="VSU14" s="78"/>
      <c r="VSV14" s="78"/>
      <c r="VSW14" s="78"/>
      <c r="VSX14" s="78"/>
      <c r="VSY14" s="78"/>
      <c r="VSZ14" s="78"/>
      <c r="VTA14" s="78"/>
      <c r="VTB14" s="78"/>
      <c r="VTC14" s="78"/>
      <c r="VTD14" s="78"/>
      <c r="VTE14" s="78"/>
      <c r="VTF14" s="78"/>
      <c r="VTG14" s="78"/>
      <c r="VTH14" s="78"/>
      <c r="VTI14" s="78"/>
      <c r="VTJ14" s="78"/>
      <c r="VTK14" s="78"/>
      <c r="VTL14" s="78"/>
      <c r="VTM14" s="78"/>
      <c r="VTN14" s="78"/>
      <c r="VTO14" s="78"/>
      <c r="VTP14" s="78"/>
      <c r="VTQ14" s="78"/>
      <c r="VTR14" s="78"/>
      <c r="VTS14" s="78"/>
      <c r="VTT14" s="78"/>
      <c r="VTU14" s="78"/>
      <c r="VTV14" s="78"/>
      <c r="VTW14" s="78"/>
      <c r="VTX14" s="78"/>
      <c r="VTY14" s="78"/>
      <c r="VTZ14" s="78"/>
      <c r="VUA14" s="78"/>
      <c r="VUB14" s="78"/>
      <c r="VUC14" s="78"/>
      <c r="VUD14" s="78"/>
      <c r="VUE14" s="78"/>
      <c r="VUF14" s="78"/>
      <c r="VUG14" s="78"/>
      <c r="VUH14" s="78"/>
      <c r="VUI14" s="78"/>
      <c r="VUJ14" s="78"/>
      <c r="VUK14" s="78"/>
      <c r="VUL14" s="78"/>
      <c r="VUM14" s="78"/>
      <c r="VUN14" s="78"/>
      <c r="VUO14" s="78"/>
      <c r="VUP14" s="78"/>
      <c r="VUQ14" s="78"/>
      <c r="VUR14" s="78"/>
      <c r="VUS14" s="78"/>
      <c r="VUT14" s="78"/>
      <c r="VUU14" s="78"/>
      <c r="VUV14" s="78"/>
      <c r="VUW14" s="78"/>
      <c r="VUX14" s="78"/>
      <c r="VUY14" s="78"/>
      <c r="VUZ14" s="78"/>
      <c r="VVA14" s="78"/>
      <c r="VVB14" s="78"/>
      <c r="VVC14" s="78"/>
      <c r="VVD14" s="78"/>
      <c r="VVE14" s="78"/>
      <c r="VVF14" s="78"/>
      <c r="VVG14" s="78"/>
      <c r="VVH14" s="78"/>
      <c r="VVI14" s="78"/>
      <c r="VVJ14" s="78"/>
      <c r="VVK14" s="78"/>
      <c r="VVL14" s="78"/>
      <c r="VVM14" s="78"/>
      <c r="VVN14" s="78"/>
      <c r="VVO14" s="78"/>
      <c r="VVP14" s="78"/>
      <c r="VVQ14" s="78"/>
      <c r="VVR14" s="78"/>
      <c r="VVS14" s="78"/>
      <c r="VVT14" s="78"/>
      <c r="VVU14" s="78"/>
      <c r="VVV14" s="78"/>
      <c r="VVW14" s="78"/>
      <c r="VVX14" s="78"/>
      <c r="VVY14" s="78"/>
      <c r="VVZ14" s="78"/>
      <c r="VWA14" s="78"/>
      <c r="VWB14" s="78"/>
      <c r="VWC14" s="78"/>
      <c r="VWD14" s="78"/>
      <c r="VWE14" s="78"/>
      <c r="VWF14" s="78"/>
      <c r="VWG14" s="78"/>
      <c r="VWH14" s="78"/>
      <c r="VWI14" s="78"/>
      <c r="VWJ14" s="78"/>
      <c r="VWK14" s="78"/>
      <c r="VWL14" s="78"/>
      <c r="VWM14" s="78"/>
      <c r="VWN14" s="78"/>
      <c r="VWO14" s="78"/>
      <c r="VWP14" s="78"/>
      <c r="VWQ14" s="78"/>
      <c r="VWR14" s="78"/>
      <c r="VWS14" s="78"/>
      <c r="VWT14" s="78"/>
      <c r="VWU14" s="78"/>
      <c r="VWV14" s="78"/>
      <c r="VWW14" s="78"/>
      <c r="VWX14" s="78"/>
      <c r="VWY14" s="78"/>
      <c r="VWZ14" s="78"/>
      <c r="VXA14" s="78"/>
      <c r="VXB14" s="78"/>
      <c r="VXC14" s="78"/>
      <c r="VXD14" s="78"/>
      <c r="VXE14" s="78"/>
      <c r="VXF14" s="78"/>
      <c r="VXG14" s="78"/>
      <c r="VXH14" s="78"/>
      <c r="VXI14" s="78"/>
      <c r="VXJ14" s="78"/>
      <c r="VXK14" s="78"/>
      <c r="VXL14" s="78"/>
      <c r="VXM14" s="78"/>
      <c r="VXN14" s="78"/>
      <c r="VXO14" s="78"/>
      <c r="VXP14" s="78"/>
      <c r="VXQ14" s="78"/>
      <c r="VXR14" s="78"/>
      <c r="VXS14" s="78"/>
      <c r="VXT14" s="78"/>
      <c r="VXU14" s="78"/>
      <c r="VXV14" s="78"/>
      <c r="VXW14" s="78"/>
      <c r="VXX14" s="78"/>
      <c r="VXY14" s="78"/>
      <c r="VXZ14" s="78"/>
      <c r="VYA14" s="78"/>
      <c r="VYB14" s="78"/>
      <c r="VYC14" s="78"/>
      <c r="VYD14" s="78"/>
      <c r="VYE14" s="78"/>
      <c r="VYF14" s="78"/>
      <c r="VYG14" s="78"/>
      <c r="VYH14" s="78"/>
      <c r="VYI14" s="78"/>
      <c r="VYJ14" s="78"/>
      <c r="VYK14" s="78"/>
      <c r="VYL14" s="78"/>
      <c r="VYM14" s="78"/>
      <c r="VYN14" s="78"/>
      <c r="VYO14" s="78"/>
      <c r="VYP14" s="78"/>
      <c r="VYQ14" s="78"/>
      <c r="VYR14" s="78"/>
      <c r="VYS14" s="78"/>
      <c r="VYT14" s="78"/>
      <c r="VYU14" s="78"/>
      <c r="VYV14" s="78"/>
      <c r="VYW14" s="78"/>
      <c r="VYX14" s="78"/>
      <c r="VYY14" s="78"/>
      <c r="VYZ14" s="78"/>
      <c r="VZA14" s="78"/>
      <c r="VZB14" s="78"/>
      <c r="VZC14" s="78"/>
      <c r="VZD14" s="78"/>
      <c r="VZE14" s="78"/>
      <c r="VZF14" s="78"/>
      <c r="VZG14" s="78"/>
      <c r="VZH14" s="78"/>
      <c r="VZI14" s="78"/>
      <c r="VZJ14" s="78"/>
      <c r="VZK14" s="78"/>
      <c r="VZL14" s="78"/>
      <c r="VZM14" s="78"/>
      <c r="VZN14" s="78"/>
      <c r="VZO14" s="78"/>
      <c r="VZP14" s="78"/>
      <c r="VZQ14" s="78"/>
      <c r="VZR14" s="78"/>
      <c r="VZS14" s="78"/>
      <c r="VZT14" s="78"/>
      <c r="VZU14" s="78"/>
      <c r="VZV14" s="78"/>
      <c r="VZW14" s="78"/>
      <c r="VZX14" s="78"/>
      <c r="VZY14" s="78"/>
      <c r="VZZ14" s="78"/>
      <c r="WAA14" s="78"/>
      <c r="WAB14" s="78"/>
      <c r="WAC14" s="78"/>
      <c r="WAD14" s="78"/>
      <c r="WAE14" s="78"/>
      <c r="WAF14" s="78"/>
      <c r="WAG14" s="78"/>
      <c r="WAH14" s="78"/>
      <c r="WAI14" s="78"/>
      <c r="WAJ14" s="78"/>
      <c r="WAK14" s="78"/>
      <c r="WAL14" s="78"/>
      <c r="WAM14" s="78"/>
      <c r="WAN14" s="78"/>
      <c r="WAO14" s="78"/>
      <c r="WAP14" s="78"/>
      <c r="WAQ14" s="78"/>
      <c r="WAR14" s="78"/>
      <c r="WAS14" s="78"/>
      <c r="WAT14" s="78"/>
      <c r="WAU14" s="78"/>
      <c r="WAV14" s="78"/>
      <c r="WAW14" s="78"/>
      <c r="WAX14" s="78"/>
      <c r="WAY14" s="78"/>
      <c r="WAZ14" s="78"/>
      <c r="WBA14" s="78"/>
      <c r="WBB14" s="78"/>
      <c r="WBC14" s="78"/>
      <c r="WBD14" s="78"/>
      <c r="WBE14" s="78"/>
      <c r="WBF14" s="78"/>
      <c r="WBG14" s="78"/>
      <c r="WBH14" s="78"/>
      <c r="WBI14" s="78"/>
      <c r="WBJ14" s="78"/>
      <c r="WBK14" s="78"/>
      <c r="WBL14" s="78"/>
      <c r="WBM14" s="78"/>
      <c r="WBN14" s="78"/>
      <c r="WBO14" s="78"/>
      <c r="WBP14" s="78"/>
      <c r="WBQ14" s="78"/>
      <c r="WBR14" s="78"/>
      <c r="WBS14" s="78"/>
      <c r="WBT14" s="78"/>
      <c r="WBU14" s="78"/>
      <c r="WBV14" s="78"/>
      <c r="WBW14" s="78"/>
      <c r="WBX14" s="78"/>
      <c r="WBY14" s="78"/>
      <c r="WBZ14" s="78"/>
      <c r="WCA14" s="78"/>
      <c r="WCB14" s="78"/>
      <c r="WCC14" s="78"/>
      <c r="WCD14" s="78"/>
      <c r="WCE14" s="78"/>
      <c r="WCF14" s="78"/>
      <c r="WCG14" s="78"/>
      <c r="WCH14" s="78"/>
      <c r="WCI14" s="78"/>
      <c r="WCJ14" s="78"/>
      <c r="WCK14" s="78"/>
      <c r="WCL14" s="78"/>
      <c r="WCM14" s="78"/>
      <c r="WCN14" s="78"/>
      <c r="WCO14" s="78"/>
      <c r="WCP14" s="78"/>
      <c r="WCQ14" s="78"/>
      <c r="WCR14" s="78"/>
      <c r="WCS14" s="78"/>
      <c r="WCT14" s="78"/>
      <c r="WCU14" s="78"/>
      <c r="WCV14" s="78"/>
      <c r="WCW14" s="78"/>
      <c r="WCX14" s="78"/>
      <c r="WCY14" s="78"/>
      <c r="WCZ14" s="78"/>
      <c r="WDA14" s="78"/>
      <c r="WDB14" s="78"/>
      <c r="WDC14" s="78"/>
      <c r="WDD14" s="78"/>
      <c r="WDE14" s="78"/>
      <c r="WDF14" s="78"/>
      <c r="WDG14" s="78"/>
      <c r="WDH14" s="78"/>
      <c r="WDI14" s="78"/>
      <c r="WDJ14" s="78"/>
      <c r="WDK14" s="78"/>
      <c r="WDL14" s="78"/>
      <c r="WDM14" s="78"/>
      <c r="WDN14" s="78"/>
      <c r="WDO14" s="78"/>
      <c r="WDP14" s="78"/>
      <c r="WDQ14" s="78"/>
      <c r="WDR14" s="78"/>
      <c r="WDS14" s="78"/>
      <c r="WDT14" s="78"/>
      <c r="WDU14" s="78"/>
      <c r="WDV14" s="78"/>
      <c r="WDW14" s="78"/>
      <c r="WDX14" s="78"/>
      <c r="WDY14" s="78"/>
      <c r="WDZ14" s="78"/>
      <c r="WEA14" s="78"/>
      <c r="WEB14" s="78"/>
      <c r="WEC14" s="78"/>
      <c r="WED14" s="78"/>
      <c r="WEE14" s="78"/>
      <c r="WEF14" s="78"/>
      <c r="WEG14" s="78"/>
      <c r="WEH14" s="78"/>
      <c r="WEI14" s="78"/>
      <c r="WEJ14" s="78"/>
      <c r="WEK14" s="78"/>
      <c r="WEL14" s="78"/>
      <c r="WEM14" s="78"/>
      <c r="WEN14" s="78"/>
      <c r="WEO14" s="78"/>
      <c r="WEP14" s="78"/>
      <c r="WEQ14" s="78"/>
      <c r="WER14" s="78"/>
      <c r="WES14" s="78"/>
      <c r="WET14" s="78"/>
      <c r="WEU14" s="78"/>
      <c r="WEV14" s="78"/>
      <c r="WEW14" s="78"/>
      <c r="WEX14" s="78"/>
      <c r="WEY14" s="78"/>
      <c r="WEZ14" s="78"/>
      <c r="WFA14" s="78"/>
      <c r="WFB14" s="78"/>
      <c r="WFC14" s="78"/>
      <c r="WFD14" s="78"/>
      <c r="WFE14" s="78"/>
      <c r="WFF14" s="78"/>
      <c r="WFG14" s="78"/>
      <c r="WFH14" s="78"/>
      <c r="WFI14" s="78"/>
      <c r="WFJ14" s="78"/>
      <c r="WFK14" s="78"/>
      <c r="WFL14" s="78"/>
      <c r="WFM14" s="78"/>
      <c r="WFN14" s="78"/>
      <c r="WFO14" s="78"/>
      <c r="WFP14" s="78"/>
      <c r="WFQ14" s="78"/>
      <c r="WFR14" s="78"/>
      <c r="WFS14" s="78"/>
      <c r="WFT14" s="78"/>
      <c r="WFU14" s="78"/>
      <c r="WFV14" s="78"/>
      <c r="WFW14" s="78"/>
      <c r="WFX14" s="78"/>
      <c r="WFY14" s="78"/>
      <c r="WFZ14" s="78"/>
      <c r="WGA14" s="78"/>
      <c r="WGB14" s="78"/>
      <c r="WGC14" s="78"/>
      <c r="WGD14" s="78"/>
      <c r="WGE14" s="78"/>
      <c r="WGF14" s="78"/>
      <c r="WGG14" s="78"/>
      <c r="WGH14" s="78"/>
      <c r="WGI14" s="78"/>
      <c r="WGJ14" s="78"/>
      <c r="WGK14" s="78"/>
      <c r="WGL14" s="78"/>
      <c r="WGM14" s="78"/>
      <c r="WGN14" s="78"/>
      <c r="WGO14" s="78"/>
      <c r="WGP14" s="78"/>
      <c r="WGQ14" s="78"/>
      <c r="WGR14" s="78"/>
      <c r="WGS14" s="78"/>
      <c r="WGT14" s="78"/>
      <c r="WGU14" s="78"/>
      <c r="WGV14" s="78"/>
      <c r="WGW14" s="78"/>
      <c r="WGX14" s="78"/>
      <c r="WGY14" s="78"/>
      <c r="WGZ14" s="78"/>
      <c r="WHA14" s="78"/>
      <c r="WHB14" s="78"/>
      <c r="WHC14" s="78"/>
      <c r="WHD14" s="78"/>
      <c r="WHE14" s="78"/>
      <c r="WHF14" s="78"/>
      <c r="WHG14" s="78"/>
      <c r="WHH14" s="78"/>
      <c r="WHI14" s="78"/>
      <c r="WHJ14" s="78"/>
      <c r="WHK14" s="78"/>
      <c r="WHL14" s="78"/>
      <c r="WHM14" s="78"/>
      <c r="WHN14" s="78"/>
      <c r="WHO14" s="78"/>
      <c r="WHP14" s="78"/>
      <c r="WHQ14" s="78"/>
      <c r="WHR14" s="78"/>
      <c r="WHS14" s="78"/>
      <c r="WHT14" s="78"/>
      <c r="WHU14" s="78"/>
      <c r="WHV14" s="78"/>
      <c r="WHW14" s="78"/>
      <c r="WHX14" s="78"/>
      <c r="WHY14" s="78"/>
      <c r="WHZ14" s="78"/>
      <c r="WIA14" s="78"/>
      <c r="WIB14" s="78"/>
      <c r="WIC14" s="78"/>
      <c r="WID14" s="78"/>
      <c r="WIE14" s="78"/>
      <c r="WIF14" s="78"/>
      <c r="WIG14" s="78"/>
      <c r="WIH14" s="78"/>
      <c r="WII14" s="78"/>
      <c r="WIJ14" s="78"/>
      <c r="WIK14" s="78"/>
      <c r="WIL14" s="78"/>
      <c r="WIM14" s="78"/>
      <c r="WIN14" s="78"/>
      <c r="WIO14" s="78"/>
      <c r="WIP14" s="78"/>
      <c r="WIQ14" s="78"/>
      <c r="WIR14" s="78"/>
      <c r="WIS14" s="78"/>
      <c r="WIT14" s="78"/>
      <c r="WIU14" s="78"/>
      <c r="WIV14" s="78"/>
      <c r="WIW14" s="78"/>
      <c r="WIX14" s="78"/>
      <c r="WIY14" s="78"/>
      <c r="WIZ14" s="78"/>
      <c r="WJA14" s="78"/>
      <c r="WJB14" s="78"/>
      <c r="WJC14" s="78"/>
      <c r="WJD14" s="78"/>
      <c r="WJE14" s="78"/>
      <c r="WJF14" s="78"/>
      <c r="WJG14" s="78"/>
      <c r="WJH14" s="78"/>
      <c r="WJI14" s="78"/>
      <c r="WJJ14" s="78"/>
      <c r="WJK14" s="78"/>
      <c r="WJL14" s="78"/>
      <c r="WJM14" s="78"/>
      <c r="WJN14" s="78"/>
      <c r="WJO14" s="78"/>
      <c r="WJP14" s="78"/>
      <c r="WJQ14" s="78"/>
      <c r="WJR14" s="78"/>
      <c r="WJS14" s="78"/>
      <c r="WJT14" s="78"/>
      <c r="WJU14" s="78"/>
      <c r="WJV14" s="78"/>
      <c r="WJW14" s="78"/>
      <c r="WJX14" s="78"/>
      <c r="WJY14" s="78"/>
      <c r="WJZ14" s="78"/>
      <c r="WKA14" s="78"/>
      <c r="WKB14" s="78"/>
      <c r="WKC14" s="78"/>
      <c r="WKD14" s="78"/>
      <c r="WKE14" s="78"/>
      <c r="WKF14" s="78"/>
      <c r="WKG14" s="78"/>
      <c r="WKH14" s="78"/>
      <c r="WKI14" s="78"/>
      <c r="WKJ14" s="78"/>
      <c r="WKK14" s="78"/>
      <c r="WKL14" s="78"/>
      <c r="WKM14" s="78"/>
      <c r="WKN14" s="78"/>
      <c r="WKO14" s="78"/>
      <c r="WKP14" s="78"/>
      <c r="WKQ14" s="78"/>
      <c r="WKR14" s="78"/>
      <c r="WKS14" s="78"/>
      <c r="WKT14" s="78"/>
      <c r="WKU14" s="78"/>
      <c r="WKV14" s="78"/>
      <c r="WKW14" s="78"/>
      <c r="WKX14" s="78"/>
      <c r="WKY14" s="78"/>
      <c r="WKZ14" s="78"/>
      <c r="WLA14" s="78"/>
      <c r="WLB14" s="78"/>
      <c r="WLC14" s="78"/>
      <c r="WLD14" s="78"/>
      <c r="WLE14" s="78"/>
      <c r="WLF14" s="78"/>
      <c r="WLG14" s="78"/>
      <c r="WLH14" s="78"/>
      <c r="WLI14" s="78"/>
      <c r="WLJ14" s="78"/>
      <c r="WLK14" s="78"/>
      <c r="WLL14" s="78"/>
      <c r="WLM14" s="78"/>
      <c r="WLN14" s="78"/>
      <c r="WLO14" s="78"/>
      <c r="WLP14" s="78"/>
      <c r="WLQ14" s="78"/>
      <c r="WLR14" s="78"/>
      <c r="WLS14" s="78"/>
      <c r="WLT14" s="78"/>
      <c r="WLU14" s="78"/>
      <c r="WLV14" s="78"/>
      <c r="WLW14" s="78"/>
      <c r="WLX14" s="78"/>
      <c r="WLY14" s="78"/>
      <c r="WLZ14" s="78"/>
      <c r="WMA14" s="78"/>
      <c r="WMB14" s="78"/>
      <c r="WMC14" s="78"/>
      <c r="WMD14" s="78"/>
      <c r="WME14" s="78"/>
      <c r="WMF14" s="78"/>
      <c r="WMG14" s="78"/>
      <c r="WMH14" s="78"/>
      <c r="WMI14" s="78"/>
      <c r="WMJ14" s="78"/>
      <c r="WMK14" s="78"/>
      <c r="WML14" s="78"/>
      <c r="WMM14" s="78"/>
      <c r="WMN14" s="78"/>
      <c r="WMO14" s="78"/>
      <c r="WMP14" s="78"/>
      <c r="WMQ14" s="78"/>
      <c r="WMR14" s="78"/>
      <c r="WMS14" s="78"/>
      <c r="WMT14" s="78"/>
      <c r="WMU14" s="78"/>
      <c r="WMV14" s="78"/>
      <c r="WMW14" s="78"/>
      <c r="WMX14" s="78"/>
      <c r="WMY14" s="78"/>
      <c r="WMZ14" s="78"/>
      <c r="WNA14" s="78"/>
      <c r="WNB14" s="78"/>
      <c r="WNC14" s="78"/>
      <c r="WND14" s="78"/>
      <c r="WNE14" s="78"/>
      <c r="WNF14" s="78"/>
      <c r="WNG14" s="78"/>
      <c r="WNH14" s="78"/>
      <c r="WNI14" s="78"/>
      <c r="WNJ14" s="78"/>
      <c r="WNK14" s="78"/>
      <c r="WNL14" s="78"/>
      <c r="WNM14" s="78"/>
      <c r="WNN14" s="78"/>
      <c r="WNO14" s="78"/>
      <c r="WNP14" s="78"/>
      <c r="WNQ14" s="78"/>
      <c r="WNR14" s="78"/>
      <c r="WNS14" s="78"/>
      <c r="WNT14" s="78"/>
      <c r="WNU14" s="78"/>
      <c r="WNV14" s="78"/>
      <c r="WNW14" s="78"/>
      <c r="WNX14" s="78"/>
      <c r="WNY14" s="78"/>
      <c r="WNZ14" s="78"/>
      <c r="WOA14" s="78"/>
      <c r="WOB14" s="78"/>
      <c r="WOC14" s="78"/>
      <c r="WOD14" s="78"/>
      <c r="WOE14" s="78"/>
      <c r="WOF14" s="78"/>
      <c r="WOG14" s="78"/>
      <c r="WOH14" s="78"/>
      <c r="WOI14" s="78"/>
      <c r="WOJ14" s="78"/>
      <c r="WOK14" s="78"/>
      <c r="WOL14" s="78"/>
      <c r="WOM14" s="78"/>
      <c r="WON14" s="78"/>
      <c r="WOO14" s="78"/>
      <c r="WOP14" s="78"/>
      <c r="WOQ14" s="78"/>
      <c r="WOR14" s="78"/>
      <c r="WOS14" s="78"/>
      <c r="WOT14" s="78"/>
      <c r="WOU14" s="78"/>
      <c r="WOV14" s="78"/>
      <c r="WOW14" s="78"/>
      <c r="WOX14" s="78"/>
      <c r="WOY14" s="78"/>
      <c r="WOZ14" s="78"/>
      <c r="WPA14" s="78"/>
      <c r="WPB14" s="78"/>
      <c r="WPC14" s="78"/>
      <c r="WPD14" s="78"/>
      <c r="WPE14" s="78"/>
      <c r="WPF14" s="78"/>
      <c r="WPG14" s="78"/>
      <c r="WPH14" s="78"/>
      <c r="WPI14" s="78"/>
      <c r="WPJ14" s="78"/>
      <c r="WPK14" s="78"/>
      <c r="WPL14" s="78"/>
      <c r="WPM14" s="78"/>
      <c r="WPN14" s="78"/>
      <c r="WPO14" s="78"/>
      <c r="WPP14" s="78"/>
      <c r="WPQ14" s="78"/>
      <c r="WPR14" s="78"/>
      <c r="WPS14" s="78"/>
      <c r="WPT14" s="78"/>
      <c r="WPU14" s="78"/>
      <c r="WPV14" s="78"/>
      <c r="WPW14" s="78"/>
      <c r="WPX14" s="78"/>
      <c r="WPY14" s="78"/>
      <c r="WPZ14" s="78"/>
      <c r="WQA14" s="78"/>
      <c r="WQB14" s="78"/>
      <c r="WQC14" s="78"/>
      <c r="WQD14" s="78"/>
      <c r="WQE14" s="78"/>
      <c r="WQF14" s="78"/>
      <c r="WQG14" s="78"/>
      <c r="WQH14" s="78"/>
      <c r="WQI14" s="78"/>
      <c r="WQJ14" s="78"/>
      <c r="WQK14" s="78"/>
      <c r="WQL14" s="78"/>
      <c r="WQM14" s="78"/>
      <c r="WQN14" s="78"/>
      <c r="WQO14" s="78"/>
      <c r="WQP14" s="78"/>
      <c r="WQQ14" s="78"/>
      <c r="WQR14" s="78"/>
      <c r="WQS14" s="78"/>
      <c r="WQT14" s="78"/>
      <c r="WQU14" s="78"/>
      <c r="WQV14" s="78"/>
      <c r="WQW14" s="78"/>
      <c r="WQX14" s="78"/>
      <c r="WQY14" s="78"/>
      <c r="WQZ14" s="78"/>
      <c r="WRA14" s="78"/>
      <c r="WRB14" s="78"/>
      <c r="WRC14" s="78"/>
      <c r="WRD14" s="78"/>
      <c r="WRE14" s="78"/>
      <c r="WRF14" s="78"/>
      <c r="WRG14" s="78"/>
      <c r="WRH14" s="78"/>
      <c r="WRI14" s="78"/>
      <c r="WRJ14" s="78"/>
      <c r="WRK14" s="78"/>
      <c r="WRL14" s="78"/>
      <c r="WRM14" s="78"/>
      <c r="WRN14" s="78"/>
      <c r="WRO14" s="78"/>
      <c r="WRP14" s="78"/>
      <c r="WRQ14" s="78"/>
      <c r="WRR14" s="78"/>
      <c r="WRS14" s="78"/>
      <c r="WRT14" s="78"/>
      <c r="WRU14" s="78"/>
      <c r="WRV14" s="78"/>
      <c r="WRW14" s="78"/>
      <c r="WRX14" s="78"/>
      <c r="WRY14" s="78"/>
      <c r="WRZ14" s="78"/>
      <c r="WSA14" s="78"/>
      <c r="WSB14" s="78"/>
      <c r="WSC14" s="78"/>
      <c r="WSD14" s="78"/>
      <c r="WSE14" s="78"/>
      <c r="WSF14" s="78"/>
      <c r="WSG14" s="78"/>
      <c r="WSH14" s="78"/>
      <c r="WSI14" s="78"/>
      <c r="WSJ14" s="78"/>
      <c r="WSK14" s="78"/>
      <c r="WSL14" s="78"/>
      <c r="WSM14" s="78"/>
      <c r="WSN14" s="78"/>
      <c r="WSO14" s="78"/>
      <c r="WSP14" s="78"/>
      <c r="WSQ14" s="78"/>
      <c r="WSR14" s="78"/>
      <c r="WSS14" s="78"/>
      <c r="WST14" s="78"/>
      <c r="WSU14" s="78"/>
      <c r="WSV14" s="78"/>
      <c r="WSW14" s="78"/>
      <c r="WSX14" s="78"/>
      <c r="WSY14" s="78"/>
      <c r="WSZ14" s="78"/>
      <c r="WTA14" s="78"/>
      <c r="WTB14" s="78"/>
      <c r="WTC14" s="78"/>
      <c r="WTD14" s="78"/>
      <c r="WTE14" s="78"/>
      <c r="WTF14" s="78"/>
      <c r="WTG14" s="78"/>
      <c r="WTH14" s="78"/>
      <c r="WTI14" s="78"/>
      <c r="WTJ14" s="78"/>
      <c r="WTK14" s="78"/>
      <c r="WTL14" s="78"/>
      <c r="WTM14" s="78"/>
      <c r="WTN14" s="78"/>
      <c r="WTO14" s="78"/>
      <c r="WTP14" s="78"/>
      <c r="WTQ14" s="78"/>
      <c r="WTR14" s="78"/>
      <c r="WTS14" s="78"/>
      <c r="WTT14" s="78"/>
      <c r="WTU14" s="78"/>
      <c r="WTV14" s="78"/>
      <c r="WTW14" s="78"/>
      <c r="WTX14" s="78"/>
      <c r="WTY14" s="78"/>
      <c r="WTZ14" s="78"/>
      <c r="WUA14" s="78"/>
      <c r="WUB14" s="78"/>
      <c r="WUC14" s="78"/>
      <c r="WUD14" s="78"/>
      <c r="WUE14" s="78"/>
      <c r="WUF14" s="78"/>
      <c r="WUG14" s="78"/>
      <c r="WUH14" s="78"/>
      <c r="WUI14" s="78"/>
      <c r="WUJ14" s="78"/>
      <c r="WUK14" s="78"/>
      <c r="WUL14" s="78"/>
      <c r="WUM14" s="78"/>
      <c r="WUN14" s="78"/>
      <c r="WUO14" s="78"/>
      <c r="WUP14" s="78"/>
      <c r="WUQ14" s="78"/>
      <c r="WUR14" s="78"/>
      <c r="WUS14" s="78"/>
      <c r="WUT14" s="78"/>
      <c r="WUU14" s="78"/>
      <c r="WUV14" s="78"/>
      <c r="WUW14" s="78"/>
      <c r="WUX14" s="78"/>
      <c r="WUY14" s="78"/>
      <c r="WUZ14" s="78"/>
      <c r="WVA14" s="78"/>
      <c r="WVB14" s="78"/>
      <c r="WVC14" s="78"/>
      <c r="WVD14" s="78"/>
      <c r="WVE14" s="78"/>
      <c r="WVF14" s="78"/>
      <c r="WVG14" s="78"/>
      <c r="WVH14" s="78"/>
      <c r="WVI14" s="78"/>
      <c r="WVJ14" s="78"/>
      <c r="WVK14" s="78"/>
      <c r="WVL14" s="78"/>
      <c r="WVM14" s="78"/>
      <c r="WVN14" s="78"/>
      <c r="WVO14" s="78"/>
      <c r="WVP14" s="78"/>
      <c r="WVQ14" s="78"/>
      <c r="WVR14" s="78"/>
      <c r="WVS14" s="78"/>
      <c r="WVT14" s="78"/>
      <c r="WVU14" s="78"/>
      <c r="WVV14" s="78"/>
      <c r="WVW14" s="78"/>
      <c r="WVX14" s="78"/>
      <c r="WVY14" s="78"/>
      <c r="WVZ14" s="78"/>
      <c r="WWA14" s="78"/>
      <c r="WWB14" s="78"/>
      <c r="WWC14" s="78"/>
      <c r="WWD14" s="78"/>
      <c r="WWE14" s="78"/>
      <c r="WWF14" s="78"/>
      <c r="WWG14" s="78"/>
      <c r="WWH14" s="78"/>
      <c r="WWI14" s="78"/>
      <c r="WWJ14" s="78"/>
      <c r="WWK14" s="78"/>
      <c r="WWL14" s="78"/>
      <c r="WWM14" s="78"/>
      <c r="WWN14" s="78"/>
      <c r="WWO14" s="78"/>
      <c r="WWP14" s="78"/>
      <c r="WWQ14" s="78"/>
      <c r="WWR14" s="78"/>
      <c r="WWS14" s="78"/>
      <c r="WWT14" s="78"/>
      <c r="WWU14" s="78"/>
      <c r="WWV14" s="78"/>
      <c r="WWW14" s="78"/>
      <c r="WWX14" s="78"/>
      <c r="WWY14" s="78"/>
      <c r="WWZ14" s="78"/>
      <c r="WXA14" s="78"/>
      <c r="WXB14" s="78"/>
      <c r="WXC14" s="78"/>
      <c r="WXD14" s="78"/>
      <c r="WXE14" s="78"/>
      <c r="WXF14" s="78"/>
      <c r="WXG14" s="78"/>
      <c r="WXH14" s="78"/>
      <c r="WXI14" s="78"/>
      <c r="WXJ14" s="78"/>
      <c r="WXK14" s="78"/>
      <c r="WXL14" s="78"/>
      <c r="WXM14" s="78"/>
      <c r="WXN14" s="78"/>
      <c r="WXO14" s="78"/>
      <c r="WXP14" s="78"/>
      <c r="WXQ14" s="78"/>
      <c r="WXR14" s="78"/>
      <c r="WXS14" s="78"/>
      <c r="WXT14" s="78"/>
      <c r="WXU14" s="78"/>
      <c r="WXV14" s="78"/>
      <c r="WXW14" s="78"/>
      <c r="WXX14" s="78"/>
      <c r="WXY14" s="78"/>
      <c r="WXZ14" s="78"/>
      <c r="WYA14" s="78"/>
      <c r="WYB14" s="78"/>
      <c r="WYC14" s="78"/>
      <c r="WYD14" s="78"/>
      <c r="WYE14" s="78"/>
      <c r="WYF14" s="78"/>
      <c r="WYG14" s="78"/>
      <c r="WYH14" s="78"/>
      <c r="WYI14" s="78"/>
      <c r="WYJ14" s="78"/>
      <c r="WYK14" s="78"/>
      <c r="WYL14" s="78"/>
      <c r="WYM14" s="78"/>
      <c r="WYN14" s="78"/>
      <c r="WYO14" s="78"/>
      <c r="WYP14" s="78"/>
      <c r="WYQ14" s="78"/>
      <c r="WYR14" s="78"/>
      <c r="WYS14" s="78"/>
      <c r="WYT14" s="78"/>
      <c r="WYU14" s="78"/>
      <c r="WYV14" s="78"/>
      <c r="WYW14" s="78"/>
      <c r="WYX14" s="78"/>
      <c r="WYY14" s="78"/>
      <c r="WYZ14" s="78"/>
      <c r="WZA14" s="78"/>
      <c r="WZB14" s="78"/>
      <c r="WZC14" s="78"/>
      <c r="WZD14" s="78"/>
      <c r="WZE14" s="78"/>
      <c r="WZF14" s="78"/>
      <c r="WZG14" s="78"/>
      <c r="WZH14" s="78"/>
      <c r="WZI14" s="78"/>
      <c r="WZJ14" s="78"/>
      <c r="WZK14" s="78"/>
      <c r="WZL14" s="78"/>
      <c r="WZM14" s="78"/>
      <c r="WZN14" s="78"/>
      <c r="WZO14" s="78"/>
      <c r="WZP14" s="78"/>
      <c r="WZQ14" s="78"/>
      <c r="WZR14" s="78"/>
      <c r="WZS14" s="78"/>
      <c r="WZT14" s="78"/>
      <c r="WZU14" s="78"/>
      <c r="WZV14" s="78"/>
      <c r="WZW14" s="78"/>
      <c r="WZX14" s="78"/>
      <c r="WZY14" s="78"/>
      <c r="WZZ14" s="78"/>
      <c r="XAA14" s="78"/>
      <c r="XAB14" s="78"/>
      <c r="XAC14" s="78"/>
      <c r="XAD14" s="78"/>
      <c r="XAE14" s="78"/>
      <c r="XAF14" s="78"/>
      <c r="XAG14" s="78"/>
      <c r="XAH14" s="78"/>
      <c r="XAI14" s="78"/>
      <c r="XAJ14" s="78"/>
      <c r="XAK14" s="78"/>
      <c r="XAL14" s="78"/>
      <c r="XAM14" s="78"/>
      <c r="XAN14" s="78"/>
      <c r="XAO14" s="78"/>
      <c r="XAP14" s="78"/>
      <c r="XAQ14" s="78"/>
      <c r="XAR14" s="78"/>
      <c r="XAS14" s="78"/>
      <c r="XAT14" s="78"/>
      <c r="XAU14" s="78"/>
      <c r="XAV14" s="78"/>
      <c r="XAW14" s="78"/>
      <c r="XAX14" s="78"/>
      <c r="XAY14" s="78"/>
      <c r="XAZ14" s="78"/>
      <c r="XBA14" s="78"/>
      <c r="XBB14" s="78"/>
      <c r="XBC14" s="78"/>
      <c r="XBD14" s="78"/>
      <c r="XBE14" s="78"/>
      <c r="XBF14" s="78"/>
      <c r="XBG14" s="78"/>
      <c r="XBH14" s="78"/>
      <c r="XBI14" s="78"/>
      <c r="XBJ14" s="78"/>
      <c r="XBK14" s="78"/>
      <c r="XBL14" s="78"/>
      <c r="XBM14" s="78"/>
      <c r="XBN14" s="78"/>
      <c r="XBO14" s="78"/>
      <c r="XBP14" s="78"/>
      <c r="XBQ14" s="78"/>
      <c r="XBR14" s="78"/>
      <c r="XBS14" s="78"/>
      <c r="XBT14" s="78"/>
      <c r="XBU14" s="78"/>
      <c r="XBV14" s="78"/>
      <c r="XBW14" s="78"/>
      <c r="XBX14" s="78"/>
      <c r="XBY14" s="78"/>
      <c r="XBZ14" s="78"/>
      <c r="XCA14" s="78"/>
      <c r="XCB14" s="78"/>
      <c r="XCC14" s="78"/>
      <c r="XCD14" s="78"/>
      <c r="XCE14" s="78"/>
      <c r="XCF14" s="78"/>
      <c r="XCG14" s="78"/>
      <c r="XCH14" s="78"/>
      <c r="XCI14" s="78"/>
      <c r="XCJ14" s="78"/>
      <c r="XCK14" s="78"/>
      <c r="XCL14" s="78"/>
      <c r="XCM14" s="78"/>
      <c r="XCN14" s="78"/>
      <c r="XCO14" s="78"/>
      <c r="XCP14" s="78"/>
      <c r="XCQ14" s="78"/>
      <c r="XCR14" s="78"/>
      <c r="XCS14" s="78"/>
      <c r="XCT14" s="78"/>
      <c r="XCU14" s="78"/>
      <c r="XCV14" s="78"/>
      <c r="XCW14" s="78"/>
      <c r="XCX14" s="78"/>
      <c r="XCY14" s="78"/>
      <c r="XCZ14" s="78"/>
      <c r="XDA14" s="78"/>
      <c r="XDB14" s="78"/>
      <c r="XDC14" s="78"/>
      <c r="XDD14" s="78"/>
      <c r="XDE14" s="78"/>
      <c r="XDF14" s="78"/>
      <c r="XDG14" s="78"/>
      <c r="XDH14" s="78"/>
      <c r="XDI14" s="78"/>
      <c r="XDJ14" s="78"/>
      <c r="XDK14" s="78"/>
      <c r="XDL14" s="78"/>
      <c r="XDM14" s="78"/>
      <c r="XDN14" s="78"/>
      <c r="XDO14" s="78"/>
      <c r="XDP14" s="78"/>
      <c r="XDQ14" s="78"/>
      <c r="XDR14" s="78"/>
      <c r="XDS14" s="78"/>
      <c r="XDT14" s="78"/>
      <c r="XDU14" s="78"/>
      <c r="XDV14" s="78"/>
      <c r="XDW14" s="78"/>
      <c r="XDX14" s="78"/>
      <c r="XDY14" s="78"/>
      <c r="XDZ14" s="78"/>
      <c r="XEA14" s="78"/>
      <c r="XEB14" s="78"/>
      <c r="XEC14" s="78"/>
      <c r="XED14" s="78"/>
      <c r="XEE14" s="78"/>
      <c r="XEF14" s="78"/>
      <c r="XEG14" s="78"/>
      <c r="XEH14" s="78"/>
      <c r="XEI14" s="78"/>
      <c r="XEJ14" s="78"/>
      <c r="XEK14" s="78"/>
      <c r="XEL14" s="78"/>
      <c r="XEM14" s="78"/>
      <c r="XEN14" s="78"/>
      <c r="XEO14" s="78"/>
      <c r="XEP14" s="78"/>
      <c r="XEQ14" s="78"/>
      <c r="XER14" s="78"/>
      <c r="XES14" s="78"/>
      <c r="XET14" s="78"/>
      <c r="XEU14" s="78"/>
      <c r="XEV14" s="78"/>
      <c r="XEW14" s="78"/>
      <c r="XEX14" s="78"/>
      <c r="XEY14" s="78"/>
      <c r="XEZ14" s="78"/>
      <c r="XFA14" s="78"/>
      <c r="XFB14" s="78"/>
    </row>
    <row r="15" spans="1:16382" s="76" customFormat="1" ht="32.25" customHeight="1">
      <c r="A15" s="78"/>
      <c r="B15" s="232">
        <v>64</v>
      </c>
      <c r="C15" s="77"/>
      <c r="D15" s="596" t="s">
        <v>228</v>
      </c>
      <c r="E15" s="253"/>
      <c r="F15" s="73" t="s">
        <v>323</v>
      </c>
      <c r="G15" s="162">
        <v>42948</v>
      </c>
      <c r="H15" s="73" t="s">
        <v>171</v>
      </c>
      <c r="I15" s="233" t="s">
        <v>190</v>
      </c>
      <c r="J15" s="230" t="s">
        <v>0</v>
      </c>
      <c r="K15" s="163">
        <v>0</v>
      </c>
      <c r="L15" s="160">
        <f t="shared" ca="1" si="0"/>
        <v>0.66388888888888886</v>
      </c>
      <c r="M15" s="161">
        <f t="shared" ca="1" si="1"/>
        <v>0.66388888888888886</v>
      </c>
      <c r="N15" s="75">
        <f ca="1">SUMIF('Resource Deployment List'!$F$12:$F$261,D15,'Resource Deployment List'!$M$12:$M$261)</f>
        <v>0</v>
      </c>
      <c r="O15" s="221" t="s">
        <v>234</v>
      </c>
      <c r="P15" s="219" t="s">
        <v>166</v>
      </c>
      <c r="Q15" s="235"/>
      <c r="R15" s="235"/>
      <c r="S15" s="234" t="s">
        <v>648</v>
      </c>
      <c r="T15" s="234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/>
      <c r="BP15" s="78"/>
      <c r="BQ15" s="78"/>
      <c r="BR15" s="78"/>
      <c r="BS15" s="78"/>
      <c r="BT15" s="78"/>
      <c r="BU15" s="78"/>
      <c r="BV15" s="78"/>
      <c r="BW15" s="78"/>
      <c r="BX15" s="78"/>
      <c r="BY15" s="78"/>
      <c r="BZ15" s="78"/>
      <c r="CA15" s="78"/>
      <c r="CB15" s="78"/>
      <c r="CC15" s="78"/>
      <c r="CD15" s="78"/>
      <c r="CE15" s="78"/>
      <c r="CF15" s="78"/>
      <c r="CG15" s="78"/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/>
      <c r="DB15" s="78"/>
      <c r="DC15" s="78"/>
      <c r="DD15" s="78"/>
      <c r="DE15" s="78"/>
      <c r="DF15" s="78"/>
      <c r="DG15" s="78"/>
      <c r="DH15" s="78"/>
      <c r="DI15" s="78"/>
      <c r="DJ15" s="78"/>
      <c r="DK15" s="78"/>
      <c r="DL15" s="78"/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/>
      <c r="EA15" s="78"/>
      <c r="EB15" s="78"/>
      <c r="EC15" s="78"/>
      <c r="ED15" s="78"/>
      <c r="EE15" s="78"/>
      <c r="EF15" s="78"/>
      <c r="EG15" s="78"/>
      <c r="EH15" s="78"/>
      <c r="EI15" s="78"/>
      <c r="EJ15" s="78"/>
      <c r="EK15" s="78"/>
      <c r="EL15" s="78"/>
      <c r="EM15" s="78"/>
      <c r="EN15" s="78"/>
      <c r="EO15" s="78"/>
      <c r="EP15" s="78"/>
      <c r="EQ15" s="78"/>
      <c r="ER15" s="78"/>
      <c r="ES15" s="78"/>
      <c r="ET15" s="78"/>
      <c r="EU15" s="78"/>
      <c r="EV15" s="78"/>
      <c r="EW15" s="78"/>
      <c r="EX15" s="78"/>
      <c r="EY15" s="78"/>
      <c r="EZ15" s="78"/>
      <c r="FA15" s="78"/>
      <c r="FB15" s="78"/>
      <c r="FC15" s="78"/>
      <c r="FD15" s="78"/>
      <c r="FE15" s="78"/>
      <c r="FF15" s="78"/>
      <c r="FG15" s="78"/>
      <c r="FH15" s="78"/>
      <c r="FI15" s="78"/>
      <c r="FJ15" s="78"/>
      <c r="FK15" s="78"/>
      <c r="FL15" s="78"/>
      <c r="FM15" s="78"/>
      <c r="FN15" s="78"/>
      <c r="FO15" s="78"/>
      <c r="FP15" s="78"/>
      <c r="FQ15" s="78"/>
      <c r="FR15" s="78"/>
      <c r="FS15" s="78"/>
      <c r="FT15" s="78"/>
      <c r="FU15" s="78"/>
      <c r="FV15" s="78"/>
      <c r="FW15" s="78"/>
      <c r="FX15" s="78"/>
      <c r="FY15" s="78"/>
      <c r="FZ15" s="78"/>
      <c r="GA15" s="78"/>
      <c r="GB15" s="78"/>
      <c r="GC15" s="78"/>
      <c r="GD15" s="78"/>
      <c r="GE15" s="78"/>
      <c r="GF15" s="78"/>
      <c r="GG15" s="78"/>
      <c r="GH15" s="78"/>
      <c r="GI15" s="78"/>
      <c r="GJ15" s="78"/>
      <c r="GK15" s="78"/>
      <c r="GL15" s="78"/>
      <c r="GM15" s="78"/>
      <c r="GN15" s="78"/>
      <c r="GO15" s="78"/>
      <c r="GP15" s="78"/>
      <c r="GQ15" s="78"/>
      <c r="GR15" s="78"/>
      <c r="GS15" s="78"/>
      <c r="GT15" s="78"/>
      <c r="GU15" s="78"/>
      <c r="GV15" s="78"/>
      <c r="GW15" s="78"/>
      <c r="GX15" s="78"/>
      <c r="GY15" s="78"/>
      <c r="GZ15" s="78"/>
      <c r="HA15" s="78"/>
      <c r="HB15" s="78"/>
      <c r="HC15" s="78"/>
      <c r="HD15" s="78"/>
      <c r="HE15" s="78"/>
      <c r="HF15" s="78"/>
      <c r="HG15" s="78"/>
      <c r="HH15" s="78"/>
      <c r="HI15" s="78"/>
      <c r="HJ15" s="78"/>
      <c r="HK15" s="78"/>
      <c r="HL15" s="78"/>
      <c r="HM15" s="78"/>
      <c r="HN15" s="78"/>
      <c r="HO15" s="78"/>
      <c r="HP15" s="78"/>
      <c r="HQ15" s="78"/>
      <c r="HR15" s="78"/>
      <c r="HS15" s="78"/>
      <c r="HT15" s="78"/>
      <c r="HU15" s="78"/>
      <c r="HV15" s="78"/>
      <c r="HW15" s="78"/>
      <c r="HX15" s="78"/>
      <c r="HY15" s="78"/>
      <c r="HZ15" s="78"/>
      <c r="IA15" s="78"/>
      <c r="IB15" s="78"/>
      <c r="IC15" s="78"/>
      <c r="ID15" s="78"/>
      <c r="IE15" s="78"/>
      <c r="IF15" s="78"/>
      <c r="IG15" s="78"/>
      <c r="IH15" s="78"/>
      <c r="II15" s="78"/>
      <c r="IJ15" s="78"/>
      <c r="IK15" s="78"/>
      <c r="IL15" s="78"/>
      <c r="IM15" s="78"/>
      <c r="IN15" s="78"/>
      <c r="IO15" s="78"/>
      <c r="IP15" s="78"/>
      <c r="IQ15" s="78"/>
      <c r="IR15" s="78"/>
      <c r="IS15" s="78"/>
      <c r="IT15" s="78"/>
      <c r="IU15" s="78"/>
      <c r="IV15" s="78"/>
      <c r="IW15" s="78"/>
      <c r="IX15" s="78"/>
      <c r="IY15" s="78"/>
      <c r="IZ15" s="78"/>
      <c r="JA15" s="78"/>
      <c r="JB15" s="78"/>
      <c r="JC15" s="78"/>
      <c r="JD15" s="78"/>
      <c r="JE15" s="78"/>
      <c r="JF15" s="78"/>
      <c r="JG15" s="78"/>
      <c r="JH15" s="78"/>
      <c r="JI15" s="78"/>
      <c r="JJ15" s="78"/>
      <c r="JK15" s="78"/>
      <c r="JL15" s="78"/>
      <c r="JM15" s="78"/>
      <c r="JN15" s="78"/>
      <c r="JO15" s="78"/>
      <c r="JP15" s="78"/>
      <c r="JQ15" s="78"/>
      <c r="JR15" s="78"/>
      <c r="JS15" s="78"/>
      <c r="JT15" s="78"/>
      <c r="JU15" s="78"/>
      <c r="JV15" s="78"/>
      <c r="JW15" s="78"/>
      <c r="JX15" s="78"/>
      <c r="JY15" s="78"/>
      <c r="JZ15" s="78"/>
      <c r="KA15" s="78"/>
      <c r="KB15" s="78"/>
      <c r="KC15" s="78"/>
      <c r="KD15" s="78"/>
      <c r="KE15" s="78"/>
      <c r="KF15" s="78"/>
      <c r="KG15" s="78"/>
      <c r="KH15" s="78"/>
      <c r="KI15" s="78"/>
      <c r="KJ15" s="78"/>
      <c r="KK15" s="78"/>
      <c r="KL15" s="78"/>
      <c r="KM15" s="78"/>
      <c r="KN15" s="78"/>
      <c r="KO15" s="78"/>
      <c r="KP15" s="78"/>
      <c r="KQ15" s="78"/>
      <c r="KR15" s="78"/>
      <c r="KS15" s="78"/>
      <c r="KT15" s="78"/>
      <c r="KU15" s="78"/>
      <c r="KV15" s="78"/>
      <c r="KW15" s="78"/>
      <c r="KX15" s="78"/>
      <c r="KY15" s="78"/>
      <c r="KZ15" s="78"/>
      <c r="LA15" s="78"/>
      <c r="LB15" s="78"/>
      <c r="LC15" s="78"/>
      <c r="LD15" s="78"/>
      <c r="LE15" s="78"/>
      <c r="LF15" s="78"/>
      <c r="LG15" s="78"/>
      <c r="LH15" s="78"/>
      <c r="LI15" s="78"/>
      <c r="LJ15" s="78"/>
      <c r="LK15" s="78"/>
      <c r="LL15" s="78"/>
      <c r="LM15" s="78"/>
      <c r="LN15" s="78"/>
      <c r="LO15" s="78"/>
      <c r="LP15" s="78"/>
      <c r="LQ15" s="78"/>
      <c r="LR15" s="78"/>
      <c r="LS15" s="78"/>
      <c r="LT15" s="78"/>
      <c r="LU15" s="78"/>
      <c r="LV15" s="78"/>
      <c r="LW15" s="78"/>
      <c r="LX15" s="78"/>
      <c r="LY15" s="78"/>
      <c r="LZ15" s="78"/>
      <c r="MA15" s="78"/>
      <c r="MB15" s="78"/>
      <c r="MC15" s="78"/>
      <c r="MD15" s="78"/>
      <c r="ME15" s="78"/>
      <c r="MF15" s="78"/>
      <c r="MG15" s="78"/>
      <c r="MH15" s="78"/>
      <c r="MI15" s="78"/>
      <c r="MJ15" s="78"/>
      <c r="MK15" s="78"/>
      <c r="ML15" s="78"/>
      <c r="MM15" s="78"/>
      <c r="MN15" s="78"/>
      <c r="MO15" s="78"/>
      <c r="MP15" s="78"/>
      <c r="MQ15" s="78"/>
      <c r="MR15" s="78"/>
      <c r="MS15" s="78"/>
      <c r="MT15" s="78"/>
      <c r="MU15" s="78"/>
      <c r="MV15" s="78"/>
      <c r="MW15" s="78"/>
      <c r="MX15" s="78"/>
      <c r="MY15" s="78"/>
      <c r="MZ15" s="78"/>
      <c r="NA15" s="78"/>
      <c r="NB15" s="78"/>
      <c r="NC15" s="78"/>
      <c r="ND15" s="78"/>
      <c r="NE15" s="78"/>
      <c r="NF15" s="78"/>
      <c r="NG15" s="78"/>
      <c r="NH15" s="78"/>
      <c r="NI15" s="78"/>
      <c r="NJ15" s="78"/>
      <c r="NK15" s="78"/>
      <c r="NL15" s="78"/>
      <c r="NM15" s="78"/>
      <c r="NN15" s="78"/>
      <c r="NO15" s="78"/>
      <c r="NP15" s="78"/>
      <c r="NQ15" s="78"/>
      <c r="NR15" s="78"/>
      <c r="NS15" s="78"/>
      <c r="NT15" s="78"/>
      <c r="NU15" s="78"/>
      <c r="NV15" s="78"/>
      <c r="NW15" s="78"/>
      <c r="NX15" s="78"/>
      <c r="NY15" s="78"/>
      <c r="NZ15" s="78"/>
      <c r="OA15" s="78"/>
      <c r="OB15" s="78"/>
      <c r="OC15" s="78"/>
      <c r="OD15" s="78"/>
      <c r="OE15" s="78"/>
      <c r="OF15" s="78"/>
      <c r="OG15" s="78"/>
      <c r="OH15" s="78"/>
      <c r="OI15" s="78"/>
      <c r="OJ15" s="78"/>
      <c r="OK15" s="78"/>
      <c r="OL15" s="78"/>
      <c r="OM15" s="78"/>
      <c r="ON15" s="78"/>
      <c r="OO15" s="78"/>
      <c r="OP15" s="78"/>
      <c r="OQ15" s="78"/>
      <c r="OR15" s="78"/>
      <c r="OS15" s="78"/>
      <c r="OT15" s="78"/>
      <c r="OU15" s="78"/>
      <c r="OV15" s="78"/>
      <c r="OW15" s="78"/>
      <c r="OX15" s="78"/>
      <c r="OY15" s="78"/>
      <c r="OZ15" s="78"/>
      <c r="PA15" s="78"/>
      <c r="PB15" s="78"/>
      <c r="PC15" s="78"/>
      <c r="PD15" s="78"/>
      <c r="PE15" s="78"/>
      <c r="PF15" s="78"/>
      <c r="PG15" s="78"/>
      <c r="PH15" s="78"/>
      <c r="PI15" s="78"/>
      <c r="PJ15" s="78"/>
      <c r="PK15" s="78"/>
      <c r="PL15" s="78"/>
      <c r="PM15" s="78"/>
      <c r="PN15" s="78"/>
      <c r="PO15" s="78"/>
      <c r="PP15" s="78"/>
      <c r="PQ15" s="78"/>
      <c r="PR15" s="78"/>
      <c r="PS15" s="78"/>
      <c r="PT15" s="78"/>
      <c r="PU15" s="78"/>
      <c r="PV15" s="78"/>
      <c r="PW15" s="78"/>
      <c r="PX15" s="78"/>
      <c r="PY15" s="78"/>
      <c r="PZ15" s="78"/>
      <c r="QA15" s="78"/>
      <c r="QB15" s="78"/>
      <c r="QC15" s="78"/>
      <c r="QD15" s="78"/>
      <c r="QE15" s="78"/>
      <c r="QF15" s="78"/>
      <c r="QG15" s="78"/>
      <c r="QH15" s="78"/>
      <c r="QI15" s="78"/>
      <c r="QJ15" s="78"/>
      <c r="QK15" s="78"/>
      <c r="QL15" s="78"/>
      <c r="QM15" s="78"/>
      <c r="QN15" s="78"/>
      <c r="QO15" s="78"/>
      <c r="QP15" s="78"/>
      <c r="QQ15" s="78"/>
      <c r="QR15" s="78"/>
      <c r="QS15" s="78"/>
      <c r="QT15" s="78"/>
      <c r="QU15" s="78"/>
      <c r="QV15" s="78"/>
      <c r="QW15" s="78"/>
      <c r="QX15" s="78"/>
      <c r="QY15" s="78"/>
      <c r="QZ15" s="78"/>
      <c r="RA15" s="78"/>
      <c r="RB15" s="78"/>
      <c r="RC15" s="78"/>
      <c r="RD15" s="78"/>
      <c r="RE15" s="78"/>
      <c r="RF15" s="78"/>
      <c r="RG15" s="78"/>
      <c r="RH15" s="78"/>
      <c r="RI15" s="78"/>
      <c r="RJ15" s="78"/>
      <c r="RK15" s="78"/>
      <c r="RL15" s="78"/>
      <c r="RM15" s="78"/>
      <c r="RN15" s="78"/>
      <c r="RO15" s="78"/>
      <c r="RP15" s="78"/>
      <c r="RQ15" s="78"/>
      <c r="RR15" s="78"/>
      <c r="RS15" s="78"/>
      <c r="RT15" s="78"/>
      <c r="RU15" s="78"/>
      <c r="RV15" s="78"/>
      <c r="RW15" s="78"/>
      <c r="RX15" s="78"/>
      <c r="RY15" s="78"/>
      <c r="RZ15" s="78"/>
      <c r="SA15" s="78"/>
      <c r="SB15" s="78"/>
      <c r="SC15" s="78"/>
      <c r="SD15" s="78"/>
      <c r="SE15" s="78"/>
      <c r="SF15" s="78"/>
      <c r="SG15" s="78"/>
      <c r="SH15" s="78"/>
      <c r="SI15" s="78"/>
      <c r="SJ15" s="78"/>
      <c r="SK15" s="78"/>
      <c r="SL15" s="78"/>
      <c r="SM15" s="78"/>
      <c r="SN15" s="78"/>
      <c r="SO15" s="78"/>
      <c r="SP15" s="78"/>
      <c r="SQ15" s="78"/>
      <c r="SR15" s="78"/>
      <c r="SS15" s="78"/>
      <c r="ST15" s="78"/>
      <c r="SU15" s="78"/>
      <c r="SV15" s="78"/>
      <c r="SW15" s="78"/>
      <c r="SX15" s="78"/>
      <c r="SY15" s="78"/>
      <c r="SZ15" s="78"/>
      <c r="TA15" s="78"/>
      <c r="TB15" s="78"/>
      <c r="TC15" s="78"/>
      <c r="TD15" s="78"/>
      <c r="TE15" s="78"/>
      <c r="TF15" s="78"/>
      <c r="TG15" s="78"/>
      <c r="TH15" s="78"/>
      <c r="TI15" s="78"/>
      <c r="TJ15" s="78"/>
      <c r="TK15" s="78"/>
      <c r="TL15" s="78"/>
      <c r="TM15" s="78"/>
      <c r="TN15" s="78"/>
      <c r="TO15" s="78"/>
      <c r="TP15" s="78"/>
      <c r="TQ15" s="78"/>
      <c r="TR15" s="78"/>
      <c r="TS15" s="78"/>
      <c r="TT15" s="78"/>
      <c r="TU15" s="78"/>
      <c r="TV15" s="78"/>
      <c r="TW15" s="78"/>
      <c r="TX15" s="78"/>
      <c r="TY15" s="78"/>
      <c r="TZ15" s="78"/>
      <c r="UA15" s="78"/>
      <c r="UB15" s="78"/>
      <c r="UC15" s="78"/>
      <c r="UD15" s="78"/>
      <c r="UE15" s="78"/>
      <c r="UF15" s="78"/>
      <c r="UG15" s="78"/>
      <c r="UH15" s="78"/>
      <c r="UI15" s="78"/>
      <c r="UJ15" s="78"/>
      <c r="UK15" s="78"/>
      <c r="UL15" s="78"/>
      <c r="UM15" s="78"/>
      <c r="UN15" s="78"/>
      <c r="UO15" s="78"/>
      <c r="UP15" s="78"/>
      <c r="UQ15" s="78"/>
      <c r="UR15" s="78"/>
      <c r="US15" s="78"/>
      <c r="UT15" s="78"/>
      <c r="UU15" s="78"/>
      <c r="UV15" s="78"/>
      <c r="UW15" s="78"/>
      <c r="UX15" s="78"/>
      <c r="UY15" s="78"/>
      <c r="UZ15" s="78"/>
      <c r="VA15" s="78"/>
      <c r="VB15" s="78"/>
      <c r="VC15" s="78"/>
      <c r="VD15" s="78"/>
      <c r="VE15" s="78"/>
      <c r="VF15" s="78"/>
      <c r="VG15" s="78"/>
      <c r="VH15" s="78"/>
      <c r="VI15" s="78"/>
      <c r="VJ15" s="78"/>
      <c r="VK15" s="78"/>
      <c r="VL15" s="78"/>
      <c r="VM15" s="78"/>
      <c r="VN15" s="78"/>
      <c r="VO15" s="78"/>
      <c r="VP15" s="78"/>
      <c r="VQ15" s="78"/>
      <c r="VR15" s="78"/>
      <c r="VS15" s="78"/>
      <c r="VT15" s="78"/>
      <c r="VU15" s="78"/>
      <c r="VV15" s="78"/>
      <c r="VW15" s="78"/>
      <c r="VX15" s="78"/>
      <c r="VY15" s="78"/>
      <c r="VZ15" s="78"/>
      <c r="WA15" s="78"/>
      <c r="WB15" s="78"/>
      <c r="WC15" s="78"/>
      <c r="WD15" s="78"/>
      <c r="WE15" s="78"/>
      <c r="WF15" s="78"/>
      <c r="WG15" s="78"/>
      <c r="WH15" s="78"/>
      <c r="WI15" s="78"/>
      <c r="WJ15" s="78"/>
      <c r="WK15" s="78"/>
      <c r="WL15" s="78"/>
      <c r="WM15" s="78"/>
      <c r="WN15" s="78"/>
      <c r="WO15" s="78"/>
      <c r="WP15" s="78"/>
      <c r="WQ15" s="78"/>
      <c r="WR15" s="78"/>
      <c r="WS15" s="78"/>
      <c r="WT15" s="78"/>
      <c r="WU15" s="78"/>
      <c r="WV15" s="78"/>
      <c r="WW15" s="78"/>
      <c r="WX15" s="78"/>
      <c r="WY15" s="78"/>
      <c r="WZ15" s="78"/>
      <c r="XA15" s="78"/>
      <c r="XB15" s="78"/>
      <c r="XC15" s="78"/>
      <c r="XD15" s="78"/>
      <c r="XE15" s="78"/>
      <c r="XF15" s="78"/>
      <c r="XG15" s="78"/>
      <c r="XH15" s="78"/>
      <c r="XI15" s="78"/>
      <c r="XJ15" s="78"/>
      <c r="XK15" s="78"/>
      <c r="XL15" s="78"/>
      <c r="XM15" s="78"/>
      <c r="XN15" s="78"/>
      <c r="XO15" s="78"/>
      <c r="XP15" s="78"/>
      <c r="XQ15" s="78"/>
      <c r="XR15" s="78"/>
      <c r="XS15" s="78"/>
      <c r="XT15" s="78"/>
      <c r="XU15" s="78"/>
      <c r="XV15" s="78"/>
      <c r="XW15" s="78"/>
      <c r="XX15" s="78"/>
      <c r="XY15" s="78"/>
      <c r="XZ15" s="78"/>
      <c r="YA15" s="78"/>
      <c r="YB15" s="78"/>
      <c r="YC15" s="78"/>
      <c r="YD15" s="78"/>
      <c r="YE15" s="78"/>
      <c r="YF15" s="78"/>
      <c r="YG15" s="78"/>
      <c r="YH15" s="78"/>
      <c r="YI15" s="78"/>
      <c r="YJ15" s="78"/>
      <c r="YK15" s="78"/>
      <c r="YL15" s="78"/>
      <c r="YM15" s="78"/>
      <c r="YN15" s="78"/>
      <c r="YO15" s="78"/>
      <c r="YP15" s="78"/>
      <c r="YQ15" s="78"/>
      <c r="YR15" s="78"/>
      <c r="YS15" s="78"/>
      <c r="YT15" s="78"/>
      <c r="YU15" s="78"/>
      <c r="YV15" s="78"/>
      <c r="YW15" s="78"/>
      <c r="YX15" s="78"/>
      <c r="YY15" s="78"/>
      <c r="YZ15" s="78"/>
      <c r="ZA15" s="78"/>
      <c r="ZB15" s="78"/>
      <c r="ZC15" s="78"/>
      <c r="ZD15" s="78"/>
      <c r="ZE15" s="78"/>
      <c r="ZF15" s="78"/>
      <c r="ZG15" s="78"/>
      <c r="ZH15" s="78"/>
      <c r="ZI15" s="78"/>
      <c r="ZJ15" s="78"/>
      <c r="ZK15" s="78"/>
      <c r="ZL15" s="78"/>
      <c r="ZM15" s="78"/>
      <c r="ZN15" s="78"/>
      <c r="ZO15" s="78"/>
      <c r="ZP15" s="78"/>
      <c r="ZQ15" s="78"/>
      <c r="ZR15" s="78"/>
      <c r="ZS15" s="78"/>
      <c r="ZT15" s="78"/>
      <c r="ZU15" s="78"/>
      <c r="ZV15" s="78"/>
      <c r="ZW15" s="78"/>
      <c r="ZX15" s="78"/>
      <c r="ZY15" s="78"/>
      <c r="ZZ15" s="78"/>
      <c r="AAA15" s="78"/>
      <c r="AAB15" s="78"/>
      <c r="AAC15" s="78"/>
      <c r="AAD15" s="78"/>
      <c r="AAE15" s="78"/>
      <c r="AAF15" s="78"/>
      <c r="AAG15" s="78"/>
      <c r="AAH15" s="78"/>
      <c r="AAI15" s="78"/>
      <c r="AAJ15" s="78"/>
      <c r="AAK15" s="78"/>
      <c r="AAL15" s="78"/>
      <c r="AAM15" s="78"/>
      <c r="AAN15" s="78"/>
      <c r="AAO15" s="78"/>
      <c r="AAP15" s="78"/>
      <c r="AAQ15" s="78"/>
      <c r="AAR15" s="78"/>
      <c r="AAS15" s="78"/>
      <c r="AAT15" s="78"/>
      <c r="AAU15" s="78"/>
      <c r="AAV15" s="78"/>
      <c r="AAW15" s="78"/>
      <c r="AAX15" s="78"/>
      <c r="AAY15" s="78"/>
      <c r="AAZ15" s="78"/>
      <c r="ABA15" s="78"/>
      <c r="ABB15" s="78"/>
      <c r="ABC15" s="78"/>
      <c r="ABD15" s="78"/>
      <c r="ABE15" s="78"/>
      <c r="ABF15" s="78"/>
      <c r="ABG15" s="78"/>
      <c r="ABH15" s="78"/>
      <c r="ABI15" s="78"/>
      <c r="ABJ15" s="78"/>
      <c r="ABK15" s="78"/>
      <c r="ABL15" s="78"/>
      <c r="ABM15" s="78"/>
      <c r="ABN15" s="78"/>
      <c r="ABO15" s="78"/>
      <c r="ABP15" s="78"/>
      <c r="ABQ15" s="78"/>
      <c r="ABR15" s="78"/>
      <c r="ABS15" s="78"/>
      <c r="ABT15" s="78"/>
      <c r="ABU15" s="78"/>
      <c r="ABV15" s="78"/>
      <c r="ABW15" s="78"/>
      <c r="ABX15" s="78"/>
      <c r="ABY15" s="78"/>
      <c r="ABZ15" s="78"/>
      <c r="ACA15" s="78"/>
      <c r="ACB15" s="78"/>
      <c r="ACC15" s="78"/>
      <c r="ACD15" s="78"/>
      <c r="ACE15" s="78"/>
      <c r="ACF15" s="78"/>
      <c r="ACG15" s="78"/>
      <c r="ACH15" s="78"/>
      <c r="ACI15" s="78"/>
      <c r="ACJ15" s="78"/>
      <c r="ACK15" s="78"/>
      <c r="ACL15" s="78"/>
      <c r="ACM15" s="78"/>
      <c r="ACN15" s="78"/>
      <c r="ACO15" s="78"/>
      <c r="ACP15" s="78"/>
      <c r="ACQ15" s="78"/>
      <c r="ACR15" s="78"/>
      <c r="ACS15" s="78"/>
      <c r="ACT15" s="78"/>
      <c r="ACU15" s="78"/>
      <c r="ACV15" s="78"/>
      <c r="ACW15" s="78"/>
      <c r="ACX15" s="78"/>
      <c r="ACY15" s="78"/>
      <c r="ACZ15" s="78"/>
      <c r="ADA15" s="78"/>
      <c r="ADB15" s="78"/>
      <c r="ADC15" s="78"/>
      <c r="ADD15" s="78"/>
      <c r="ADE15" s="78"/>
      <c r="ADF15" s="78"/>
      <c r="ADG15" s="78"/>
      <c r="ADH15" s="78"/>
      <c r="ADI15" s="78"/>
      <c r="ADJ15" s="78"/>
      <c r="ADK15" s="78"/>
      <c r="ADL15" s="78"/>
      <c r="ADM15" s="78"/>
      <c r="ADN15" s="78"/>
      <c r="ADO15" s="78"/>
      <c r="ADP15" s="78"/>
      <c r="ADQ15" s="78"/>
      <c r="ADR15" s="78"/>
      <c r="ADS15" s="78"/>
      <c r="ADT15" s="78"/>
      <c r="ADU15" s="78"/>
      <c r="ADV15" s="78"/>
      <c r="ADW15" s="78"/>
      <c r="ADX15" s="78"/>
      <c r="ADY15" s="78"/>
      <c r="ADZ15" s="78"/>
      <c r="AEA15" s="78"/>
      <c r="AEB15" s="78"/>
      <c r="AEC15" s="78"/>
      <c r="AED15" s="78"/>
      <c r="AEE15" s="78"/>
      <c r="AEF15" s="78"/>
      <c r="AEG15" s="78"/>
      <c r="AEH15" s="78"/>
      <c r="AEI15" s="78"/>
      <c r="AEJ15" s="78"/>
      <c r="AEK15" s="78"/>
      <c r="AEL15" s="78"/>
      <c r="AEM15" s="78"/>
      <c r="AEN15" s="78"/>
      <c r="AEO15" s="78"/>
      <c r="AEP15" s="78"/>
      <c r="AEQ15" s="78"/>
      <c r="AER15" s="78"/>
      <c r="AES15" s="78"/>
      <c r="AET15" s="78"/>
      <c r="AEU15" s="78"/>
      <c r="AEV15" s="78"/>
      <c r="AEW15" s="78"/>
      <c r="AEX15" s="78"/>
      <c r="AEY15" s="78"/>
      <c r="AEZ15" s="78"/>
      <c r="AFA15" s="78"/>
      <c r="AFB15" s="78"/>
      <c r="AFC15" s="78"/>
      <c r="AFD15" s="78"/>
      <c r="AFE15" s="78"/>
      <c r="AFF15" s="78"/>
      <c r="AFG15" s="78"/>
      <c r="AFH15" s="78"/>
      <c r="AFI15" s="78"/>
      <c r="AFJ15" s="78"/>
      <c r="AFK15" s="78"/>
      <c r="AFL15" s="78"/>
      <c r="AFM15" s="78"/>
      <c r="AFN15" s="78"/>
      <c r="AFO15" s="78"/>
      <c r="AFP15" s="78"/>
      <c r="AFQ15" s="78"/>
      <c r="AFR15" s="78"/>
      <c r="AFS15" s="78"/>
      <c r="AFT15" s="78"/>
      <c r="AFU15" s="78"/>
      <c r="AFV15" s="78"/>
      <c r="AFW15" s="78"/>
      <c r="AFX15" s="78"/>
      <c r="AFY15" s="78"/>
      <c r="AFZ15" s="78"/>
      <c r="AGA15" s="78"/>
      <c r="AGB15" s="78"/>
      <c r="AGC15" s="78"/>
      <c r="AGD15" s="78"/>
      <c r="AGE15" s="78"/>
      <c r="AGF15" s="78"/>
      <c r="AGG15" s="78"/>
      <c r="AGH15" s="78"/>
      <c r="AGI15" s="78"/>
      <c r="AGJ15" s="78"/>
      <c r="AGK15" s="78"/>
      <c r="AGL15" s="78"/>
      <c r="AGM15" s="78"/>
      <c r="AGN15" s="78"/>
      <c r="AGO15" s="78"/>
      <c r="AGP15" s="78"/>
      <c r="AGQ15" s="78"/>
      <c r="AGR15" s="78"/>
      <c r="AGS15" s="78"/>
      <c r="AGT15" s="78"/>
      <c r="AGU15" s="78"/>
      <c r="AGV15" s="78"/>
      <c r="AGW15" s="78"/>
      <c r="AGX15" s="78"/>
      <c r="AGY15" s="78"/>
      <c r="AGZ15" s="78"/>
      <c r="AHA15" s="78"/>
      <c r="AHB15" s="78"/>
      <c r="AHC15" s="78"/>
      <c r="AHD15" s="78"/>
      <c r="AHE15" s="78"/>
      <c r="AHF15" s="78"/>
      <c r="AHG15" s="78"/>
      <c r="AHH15" s="78"/>
      <c r="AHI15" s="78"/>
      <c r="AHJ15" s="78"/>
      <c r="AHK15" s="78"/>
      <c r="AHL15" s="78"/>
      <c r="AHM15" s="78"/>
      <c r="AHN15" s="78"/>
      <c r="AHO15" s="78"/>
      <c r="AHP15" s="78"/>
      <c r="AHQ15" s="78"/>
      <c r="AHR15" s="78"/>
      <c r="AHS15" s="78"/>
      <c r="AHT15" s="78"/>
      <c r="AHU15" s="78"/>
      <c r="AHV15" s="78"/>
      <c r="AHW15" s="78"/>
      <c r="AHX15" s="78"/>
      <c r="AHY15" s="78"/>
      <c r="AHZ15" s="78"/>
      <c r="AIA15" s="78"/>
      <c r="AIB15" s="78"/>
      <c r="AIC15" s="78"/>
      <c r="AID15" s="78"/>
      <c r="AIE15" s="78"/>
      <c r="AIF15" s="78"/>
      <c r="AIG15" s="78"/>
      <c r="AIH15" s="78"/>
      <c r="AII15" s="78"/>
      <c r="AIJ15" s="78"/>
      <c r="AIK15" s="78"/>
      <c r="AIL15" s="78"/>
      <c r="AIM15" s="78"/>
      <c r="AIN15" s="78"/>
      <c r="AIO15" s="78"/>
      <c r="AIP15" s="78"/>
      <c r="AIQ15" s="78"/>
      <c r="AIR15" s="78"/>
      <c r="AIS15" s="78"/>
      <c r="AIT15" s="78"/>
      <c r="AIU15" s="78"/>
      <c r="AIV15" s="78"/>
      <c r="AIW15" s="78"/>
      <c r="AIX15" s="78"/>
      <c r="AIY15" s="78"/>
      <c r="AIZ15" s="78"/>
      <c r="AJA15" s="78"/>
      <c r="AJB15" s="78"/>
      <c r="AJC15" s="78"/>
      <c r="AJD15" s="78"/>
      <c r="AJE15" s="78"/>
      <c r="AJF15" s="78"/>
      <c r="AJG15" s="78"/>
      <c r="AJH15" s="78"/>
      <c r="AJI15" s="78"/>
      <c r="AJJ15" s="78"/>
      <c r="AJK15" s="78"/>
      <c r="AJL15" s="78"/>
      <c r="AJM15" s="78"/>
      <c r="AJN15" s="78"/>
      <c r="AJO15" s="78"/>
      <c r="AJP15" s="78"/>
      <c r="AJQ15" s="78"/>
      <c r="AJR15" s="78"/>
      <c r="AJS15" s="78"/>
      <c r="AJT15" s="78"/>
      <c r="AJU15" s="78"/>
      <c r="AJV15" s="78"/>
      <c r="AJW15" s="78"/>
      <c r="AJX15" s="78"/>
      <c r="AJY15" s="78"/>
      <c r="AJZ15" s="78"/>
      <c r="AKA15" s="78"/>
      <c r="AKB15" s="78"/>
      <c r="AKC15" s="78"/>
      <c r="AKD15" s="78"/>
      <c r="AKE15" s="78"/>
      <c r="AKF15" s="78"/>
      <c r="AKG15" s="78"/>
      <c r="AKH15" s="78"/>
      <c r="AKI15" s="78"/>
      <c r="AKJ15" s="78"/>
      <c r="AKK15" s="78"/>
      <c r="AKL15" s="78"/>
      <c r="AKM15" s="78"/>
      <c r="AKN15" s="78"/>
      <c r="AKO15" s="78"/>
      <c r="AKP15" s="78"/>
      <c r="AKQ15" s="78"/>
      <c r="AKR15" s="78"/>
      <c r="AKS15" s="78"/>
      <c r="AKT15" s="78"/>
      <c r="AKU15" s="78"/>
      <c r="AKV15" s="78"/>
      <c r="AKW15" s="78"/>
      <c r="AKX15" s="78"/>
      <c r="AKY15" s="78"/>
      <c r="AKZ15" s="78"/>
      <c r="ALA15" s="78"/>
      <c r="ALB15" s="78"/>
      <c r="ALC15" s="78"/>
      <c r="ALD15" s="78"/>
      <c r="ALE15" s="78"/>
      <c r="ALF15" s="78"/>
      <c r="ALG15" s="78"/>
      <c r="ALH15" s="78"/>
      <c r="ALI15" s="78"/>
      <c r="ALJ15" s="78"/>
      <c r="ALK15" s="78"/>
      <c r="ALL15" s="78"/>
      <c r="ALM15" s="78"/>
      <c r="ALN15" s="78"/>
      <c r="ALO15" s="78"/>
      <c r="ALP15" s="78"/>
      <c r="ALQ15" s="78"/>
      <c r="ALR15" s="78"/>
      <c r="ALS15" s="78"/>
      <c r="ALT15" s="78"/>
      <c r="ALU15" s="78"/>
      <c r="ALV15" s="78"/>
      <c r="ALW15" s="78"/>
      <c r="ALX15" s="78"/>
      <c r="ALY15" s="78"/>
      <c r="ALZ15" s="78"/>
      <c r="AMA15" s="78"/>
      <c r="AMB15" s="78"/>
      <c r="AMC15" s="78"/>
      <c r="AMD15" s="78"/>
      <c r="AME15" s="78"/>
      <c r="AMF15" s="78"/>
      <c r="AMG15" s="78"/>
      <c r="AMH15" s="78"/>
      <c r="AMI15" s="78"/>
      <c r="AMJ15" s="78"/>
      <c r="AMK15" s="78"/>
      <c r="AML15" s="78"/>
      <c r="AMM15" s="78"/>
      <c r="AMN15" s="78"/>
      <c r="AMO15" s="78"/>
      <c r="AMP15" s="78"/>
      <c r="AMQ15" s="78"/>
      <c r="AMR15" s="78"/>
      <c r="AMS15" s="78"/>
      <c r="AMT15" s="78"/>
      <c r="AMU15" s="78"/>
      <c r="AMV15" s="78"/>
      <c r="AMW15" s="78"/>
      <c r="AMX15" s="78"/>
      <c r="AMY15" s="78"/>
      <c r="AMZ15" s="78"/>
      <c r="ANA15" s="78"/>
      <c r="ANB15" s="78"/>
      <c r="ANC15" s="78"/>
      <c r="AND15" s="78"/>
      <c r="ANE15" s="78"/>
      <c r="ANF15" s="78"/>
      <c r="ANG15" s="78"/>
      <c r="ANH15" s="78"/>
      <c r="ANI15" s="78"/>
      <c r="ANJ15" s="78"/>
      <c r="ANK15" s="78"/>
      <c r="ANL15" s="78"/>
      <c r="ANM15" s="78"/>
      <c r="ANN15" s="78"/>
      <c r="ANO15" s="78"/>
      <c r="ANP15" s="78"/>
      <c r="ANQ15" s="78"/>
      <c r="ANR15" s="78"/>
      <c r="ANS15" s="78"/>
      <c r="ANT15" s="78"/>
      <c r="ANU15" s="78"/>
      <c r="ANV15" s="78"/>
      <c r="ANW15" s="78"/>
      <c r="ANX15" s="78"/>
      <c r="ANY15" s="78"/>
      <c r="ANZ15" s="78"/>
      <c r="AOA15" s="78"/>
      <c r="AOB15" s="78"/>
      <c r="AOC15" s="78"/>
      <c r="AOD15" s="78"/>
      <c r="AOE15" s="78"/>
      <c r="AOF15" s="78"/>
      <c r="AOG15" s="78"/>
      <c r="AOH15" s="78"/>
      <c r="AOI15" s="78"/>
      <c r="AOJ15" s="78"/>
      <c r="AOK15" s="78"/>
      <c r="AOL15" s="78"/>
      <c r="AOM15" s="78"/>
      <c r="AON15" s="78"/>
      <c r="AOO15" s="78"/>
      <c r="AOP15" s="78"/>
      <c r="AOQ15" s="78"/>
      <c r="AOR15" s="78"/>
      <c r="AOS15" s="78"/>
      <c r="AOT15" s="78"/>
      <c r="AOU15" s="78"/>
      <c r="AOV15" s="78"/>
      <c r="AOW15" s="78"/>
      <c r="AOX15" s="78"/>
      <c r="AOY15" s="78"/>
      <c r="AOZ15" s="78"/>
      <c r="APA15" s="78"/>
      <c r="APB15" s="78"/>
      <c r="APC15" s="78"/>
      <c r="APD15" s="78"/>
      <c r="APE15" s="78"/>
      <c r="APF15" s="78"/>
      <c r="APG15" s="78"/>
      <c r="APH15" s="78"/>
      <c r="API15" s="78"/>
      <c r="APJ15" s="78"/>
      <c r="APK15" s="78"/>
      <c r="APL15" s="78"/>
      <c r="APM15" s="78"/>
      <c r="APN15" s="78"/>
      <c r="APO15" s="78"/>
      <c r="APP15" s="78"/>
      <c r="APQ15" s="78"/>
      <c r="APR15" s="78"/>
      <c r="APS15" s="78"/>
      <c r="APT15" s="78"/>
      <c r="APU15" s="78"/>
      <c r="APV15" s="78"/>
      <c r="APW15" s="78"/>
      <c r="APX15" s="78"/>
      <c r="APY15" s="78"/>
      <c r="APZ15" s="78"/>
      <c r="AQA15" s="78"/>
      <c r="AQB15" s="78"/>
      <c r="AQC15" s="78"/>
      <c r="AQD15" s="78"/>
      <c r="AQE15" s="78"/>
      <c r="AQF15" s="78"/>
      <c r="AQG15" s="78"/>
      <c r="AQH15" s="78"/>
      <c r="AQI15" s="78"/>
      <c r="AQJ15" s="78"/>
      <c r="AQK15" s="78"/>
      <c r="AQL15" s="78"/>
      <c r="AQM15" s="78"/>
      <c r="AQN15" s="78"/>
      <c r="AQO15" s="78"/>
      <c r="AQP15" s="78"/>
      <c r="AQQ15" s="78"/>
      <c r="AQR15" s="78"/>
      <c r="AQS15" s="78"/>
      <c r="AQT15" s="78"/>
      <c r="AQU15" s="78"/>
      <c r="AQV15" s="78"/>
      <c r="AQW15" s="78"/>
      <c r="AQX15" s="78"/>
      <c r="AQY15" s="78"/>
      <c r="AQZ15" s="78"/>
      <c r="ARA15" s="78"/>
      <c r="ARB15" s="78"/>
      <c r="ARC15" s="78"/>
      <c r="ARD15" s="78"/>
      <c r="ARE15" s="78"/>
      <c r="ARF15" s="78"/>
      <c r="ARG15" s="78"/>
      <c r="ARH15" s="78"/>
      <c r="ARI15" s="78"/>
      <c r="ARJ15" s="78"/>
      <c r="ARK15" s="78"/>
      <c r="ARL15" s="78"/>
      <c r="ARM15" s="78"/>
      <c r="ARN15" s="78"/>
      <c r="ARO15" s="78"/>
      <c r="ARP15" s="78"/>
      <c r="ARQ15" s="78"/>
      <c r="ARR15" s="78"/>
      <c r="ARS15" s="78"/>
      <c r="ART15" s="78"/>
      <c r="ARU15" s="78"/>
      <c r="ARV15" s="78"/>
      <c r="ARW15" s="78"/>
      <c r="ARX15" s="78"/>
      <c r="ARY15" s="78"/>
      <c r="ARZ15" s="78"/>
      <c r="ASA15" s="78"/>
      <c r="ASB15" s="78"/>
      <c r="ASC15" s="78"/>
      <c r="ASD15" s="78"/>
      <c r="ASE15" s="78"/>
      <c r="ASF15" s="78"/>
      <c r="ASG15" s="78"/>
      <c r="ASH15" s="78"/>
      <c r="ASI15" s="78"/>
      <c r="ASJ15" s="78"/>
      <c r="ASK15" s="78"/>
      <c r="ASL15" s="78"/>
      <c r="ASM15" s="78"/>
      <c r="ASN15" s="78"/>
      <c r="ASO15" s="78"/>
      <c r="ASP15" s="78"/>
      <c r="ASQ15" s="78"/>
      <c r="ASR15" s="78"/>
      <c r="ASS15" s="78"/>
      <c r="AST15" s="78"/>
      <c r="ASU15" s="78"/>
      <c r="ASV15" s="78"/>
      <c r="ASW15" s="78"/>
      <c r="ASX15" s="78"/>
      <c r="ASY15" s="78"/>
      <c r="ASZ15" s="78"/>
      <c r="ATA15" s="78"/>
      <c r="ATB15" s="78"/>
      <c r="ATC15" s="78"/>
      <c r="ATD15" s="78"/>
      <c r="ATE15" s="78"/>
      <c r="ATF15" s="78"/>
      <c r="ATG15" s="78"/>
      <c r="ATH15" s="78"/>
      <c r="ATI15" s="78"/>
      <c r="ATJ15" s="78"/>
      <c r="ATK15" s="78"/>
      <c r="ATL15" s="78"/>
      <c r="ATM15" s="78"/>
      <c r="ATN15" s="78"/>
      <c r="ATO15" s="78"/>
      <c r="ATP15" s="78"/>
      <c r="ATQ15" s="78"/>
      <c r="ATR15" s="78"/>
      <c r="ATS15" s="78"/>
      <c r="ATT15" s="78"/>
      <c r="ATU15" s="78"/>
      <c r="ATV15" s="78"/>
      <c r="ATW15" s="78"/>
      <c r="ATX15" s="78"/>
      <c r="ATY15" s="78"/>
      <c r="ATZ15" s="78"/>
      <c r="AUA15" s="78"/>
      <c r="AUB15" s="78"/>
      <c r="AUC15" s="78"/>
      <c r="AUD15" s="78"/>
      <c r="AUE15" s="78"/>
      <c r="AUF15" s="78"/>
      <c r="AUG15" s="78"/>
      <c r="AUH15" s="78"/>
      <c r="AUI15" s="78"/>
      <c r="AUJ15" s="78"/>
      <c r="AUK15" s="78"/>
      <c r="AUL15" s="78"/>
      <c r="AUM15" s="78"/>
      <c r="AUN15" s="78"/>
      <c r="AUO15" s="78"/>
      <c r="AUP15" s="78"/>
      <c r="AUQ15" s="78"/>
      <c r="AUR15" s="78"/>
      <c r="AUS15" s="78"/>
      <c r="AUT15" s="78"/>
      <c r="AUU15" s="78"/>
      <c r="AUV15" s="78"/>
      <c r="AUW15" s="78"/>
      <c r="AUX15" s="78"/>
      <c r="AUY15" s="78"/>
      <c r="AUZ15" s="78"/>
      <c r="AVA15" s="78"/>
      <c r="AVB15" s="78"/>
      <c r="AVC15" s="78"/>
      <c r="AVD15" s="78"/>
      <c r="AVE15" s="78"/>
      <c r="AVF15" s="78"/>
      <c r="AVG15" s="78"/>
      <c r="AVH15" s="78"/>
      <c r="AVI15" s="78"/>
      <c r="AVJ15" s="78"/>
      <c r="AVK15" s="78"/>
      <c r="AVL15" s="78"/>
      <c r="AVM15" s="78"/>
      <c r="AVN15" s="78"/>
      <c r="AVO15" s="78"/>
      <c r="AVP15" s="78"/>
      <c r="AVQ15" s="78"/>
      <c r="AVR15" s="78"/>
      <c r="AVS15" s="78"/>
      <c r="AVT15" s="78"/>
      <c r="AVU15" s="78"/>
      <c r="AVV15" s="78"/>
      <c r="AVW15" s="78"/>
      <c r="AVX15" s="78"/>
      <c r="AVY15" s="78"/>
      <c r="AVZ15" s="78"/>
      <c r="AWA15" s="78"/>
      <c r="AWB15" s="78"/>
      <c r="AWC15" s="78"/>
      <c r="AWD15" s="78"/>
      <c r="AWE15" s="78"/>
      <c r="AWF15" s="78"/>
      <c r="AWG15" s="78"/>
      <c r="AWH15" s="78"/>
      <c r="AWI15" s="78"/>
      <c r="AWJ15" s="78"/>
      <c r="AWK15" s="78"/>
      <c r="AWL15" s="78"/>
      <c r="AWM15" s="78"/>
      <c r="AWN15" s="78"/>
      <c r="AWO15" s="78"/>
      <c r="AWP15" s="78"/>
      <c r="AWQ15" s="78"/>
      <c r="AWR15" s="78"/>
      <c r="AWS15" s="78"/>
      <c r="AWT15" s="78"/>
      <c r="AWU15" s="78"/>
      <c r="AWV15" s="78"/>
      <c r="AWW15" s="78"/>
      <c r="AWX15" s="78"/>
      <c r="AWY15" s="78"/>
      <c r="AWZ15" s="78"/>
      <c r="AXA15" s="78"/>
      <c r="AXB15" s="78"/>
      <c r="AXC15" s="78"/>
      <c r="AXD15" s="78"/>
      <c r="AXE15" s="78"/>
      <c r="AXF15" s="78"/>
      <c r="AXG15" s="78"/>
      <c r="AXH15" s="78"/>
      <c r="AXI15" s="78"/>
      <c r="AXJ15" s="78"/>
      <c r="AXK15" s="78"/>
      <c r="AXL15" s="78"/>
      <c r="AXM15" s="78"/>
      <c r="AXN15" s="78"/>
      <c r="AXO15" s="78"/>
      <c r="AXP15" s="78"/>
      <c r="AXQ15" s="78"/>
      <c r="AXR15" s="78"/>
      <c r="AXS15" s="78"/>
      <c r="AXT15" s="78"/>
      <c r="AXU15" s="78"/>
      <c r="AXV15" s="78"/>
      <c r="AXW15" s="78"/>
      <c r="AXX15" s="78"/>
      <c r="AXY15" s="78"/>
      <c r="AXZ15" s="78"/>
      <c r="AYA15" s="78"/>
      <c r="AYB15" s="78"/>
      <c r="AYC15" s="78"/>
      <c r="AYD15" s="78"/>
      <c r="AYE15" s="78"/>
      <c r="AYF15" s="78"/>
      <c r="AYG15" s="78"/>
      <c r="AYH15" s="78"/>
      <c r="AYI15" s="78"/>
      <c r="AYJ15" s="78"/>
      <c r="AYK15" s="78"/>
      <c r="AYL15" s="78"/>
      <c r="AYM15" s="78"/>
      <c r="AYN15" s="78"/>
      <c r="AYO15" s="78"/>
      <c r="AYP15" s="78"/>
      <c r="AYQ15" s="78"/>
      <c r="AYR15" s="78"/>
      <c r="AYS15" s="78"/>
      <c r="AYT15" s="78"/>
      <c r="AYU15" s="78"/>
      <c r="AYV15" s="78"/>
      <c r="AYW15" s="78"/>
      <c r="AYX15" s="78"/>
      <c r="AYY15" s="78"/>
      <c r="AYZ15" s="78"/>
      <c r="AZA15" s="78"/>
      <c r="AZB15" s="78"/>
      <c r="AZC15" s="78"/>
      <c r="AZD15" s="78"/>
      <c r="AZE15" s="78"/>
      <c r="AZF15" s="78"/>
      <c r="AZG15" s="78"/>
      <c r="AZH15" s="78"/>
      <c r="AZI15" s="78"/>
      <c r="AZJ15" s="78"/>
      <c r="AZK15" s="78"/>
      <c r="AZL15" s="78"/>
      <c r="AZM15" s="78"/>
      <c r="AZN15" s="78"/>
      <c r="AZO15" s="78"/>
      <c r="AZP15" s="78"/>
      <c r="AZQ15" s="78"/>
      <c r="AZR15" s="78"/>
      <c r="AZS15" s="78"/>
      <c r="AZT15" s="78"/>
      <c r="AZU15" s="78"/>
      <c r="AZV15" s="78"/>
      <c r="AZW15" s="78"/>
      <c r="AZX15" s="78"/>
      <c r="AZY15" s="78"/>
      <c r="AZZ15" s="78"/>
      <c r="BAA15" s="78"/>
      <c r="BAB15" s="78"/>
      <c r="BAC15" s="78"/>
      <c r="BAD15" s="78"/>
      <c r="BAE15" s="78"/>
      <c r="BAF15" s="78"/>
      <c r="BAG15" s="78"/>
      <c r="BAH15" s="78"/>
      <c r="BAI15" s="78"/>
      <c r="BAJ15" s="78"/>
      <c r="BAK15" s="78"/>
      <c r="BAL15" s="78"/>
      <c r="BAM15" s="78"/>
      <c r="BAN15" s="78"/>
      <c r="BAO15" s="78"/>
      <c r="BAP15" s="78"/>
      <c r="BAQ15" s="78"/>
      <c r="BAR15" s="78"/>
      <c r="BAS15" s="78"/>
      <c r="BAT15" s="78"/>
      <c r="BAU15" s="78"/>
      <c r="BAV15" s="78"/>
      <c r="BAW15" s="78"/>
      <c r="BAX15" s="78"/>
      <c r="BAY15" s="78"/>
      <c r="BAZ15" s="78"/>
      <c r="BBA15" s="78"/>
      <c r="BBB15" s="78"/>
      <c r="BBC15" s="78"/>
      <c r="BBD15" s="78"/>
      <c r="BBE15" s="78"/>
      <c r="BBF15" s="78"/>
      <c r="BBG15" s="78"/>
      <c r="BBH15" s="78"/>
      <c r="BBI15" s="78"/>
      <c r="BBJ15" s="78"/>
      <c r="BBK15" s="78"/>
      <c r="BBL15" s="78"/>
      <c r="BBM15" s="78"/>
      <c r="BBN15" s="78"/>
      <c r="BBO15" s="78"/>
      <c r="BBP15" s="78"/>
      <c r="BBQ15" s="78"/>
      <c r="BBR15" s="78"/>
      <c r="BBS15" s="78"/>
      <c r="BBT15" s="78"/>
      <c r="BBU15" s="78"/>
      <c r="BBV15" s="78"/>
      <c r="BBW15" s="78"/>
      <c r="BBX15" s="78"/>
      <c r="BBY15" s="78"/>
      <c r="BBZ15" s="78"/>
      <c r="BCA15" s="78"/>
      <c r="BCB15" s="78"/>
      <c r="BCC15" s="78"/>
      <c r="BCD15" s="78"/>
      <c r="BCE15" s="78"/>
      <c r="BCF15" s="78"/>
      <c r="BCG15" s="78"/>
      <c r="BCH15" s="78"/>
      <c r="BCI15" s="78"/>
      <c r="BCJ15" s="78"/>
      <c r="BCK15" s="78"/>
      <c r="BCL15" s="78"/>
      <c r="BCM15" s="78"/>
      <c r="BCN15" s="78"/>
      <c r="BCO15" s="78"/>
      <c r="BCP15" s="78"/>
      <c r="BCQ15" s="78"/>
      <c r="BCR15" s="78"/>
      <c r="BCS15" s="78"/>
      <c r="BCT15" s="78"/>
      <c r="BCU15" s="78"/>
      <c r="BCV15" s="78"/>
      <c r="BCW15" s="78"/>
      <c r="BCX15" s="78"/>
      <c r="BCY15" s="78"/>
      <c r="BCZ15" s="78"/>
      <c r="BDA15" s="78"/>
      <c r="BDB15" s="78"/>
      <c r="BDC15" s="78"/>
      <c r="BDD15" s="78"/>
      <c r="BDE15" s="78"/>
      <c r="BDF15" s="78"/>
      <c r="BDG15" s="78"/>
      <c r="BDH15" s="78"/>
      <c r="BDI15" s="78"/>
      <c r="BDJ15" s="78"/>
      <c r="BDK15" s="78"/>
      <c r="BDL15" s="78"/>
      <c r="BDM15" s="78"/>
      <c r="BDN15" s="78"/>
      <c r="BDO15" s="78"/>
      <c r="BDP15" s="78"/>
      <c r="BDQ15" s="78"/>
      <c r="BDR15" s="78"/>
      <c r="BDS15" s="78"/>
      <c r="BDT15" s="78"/>
      <c r="BDU15" s="78"/>
      <c r="BDV15" s="78"/>
      <c r="BDW15" s="78"/>
      <c r="BDX15" s="78"/>
      <c r="BDY15" s="78"/>
      <c r="BDZ15" s="78"/>
      <c r="BEA15" s="78"/>
      <c r="BEB15" s="78"/>
      <c r="BEC15" s="78"/>
      <c r="BED15" s="78"/>
      <c r="BEE15" s="78"/>
      <c r="BEF15" s="78"/>
      <c r="BEG15" s="78"/>
      <c r="BEH15" s="78"/>
      <c r="BEI15" s="78"/>
      <c r="BEJ15" s="78"/>
      <c r="BEK15" s="78"/>
      <c r="BEL15" s="78"/>
      <c r="BEM15" s="78"/>
      <c r="BEN15" s="78"/>
      <c r="BEO15" s="78"/>
      <c r="BEP15" s="78"/>
      <c r="BEQ15" s="78"/>
      <c r="BER15" s="78"/>
      <c r="BES15" s="78"/>
      <c r="BET15" s="78"/>
      <c r="BEU15" s="78"/>
      <c r="BEV15" s="78"/>
      <c r="BEW15" s="78"/>
      <c r="BEX15" s="78"/>
      <c r="BEY15" s="78"/>
      <c r="BEZ15" s="78"/>
      <c r="BFA15" s="78"/>
      <c r="BFB15" s="78"/>
      <c r="BFC15" s="78"/>
      <c r="BFD15" s="78"/>
      <c r="BFE15" s="78"/>
      <c r="BFF15" s="78"/>
      <c r="BFG15" s="78"/>
      <c r="BFH15" s="78"/>
      <c r="BFI15" s="78"/>
      <c r="BFJ15" s="78"/>
      <c r="BFK15" s="78"/>
      <c r="BFL15" s="78"/>
      <c r="BFM15" s="78"/>
      <c r="BFN15" s="78"/>
      <c r="BFO15" s="78"/>
      <c r="BFP15" s="78"/>
      <c r="BFQ15" s="78"/>
      <c r="BFR15" s="78"/>
      <c r="BFS15" s="78"/>
      <c r="BFT15" s="78"/>
      <c r="BFU15" s="78"/>
      <c r="BFV15" s="78"/>
      <c r="BFW15" s="78"/>
      <c r="BFX15" s="78"/>
      <c r="BFY15" s="78"/>
      <c r="BFZ15" s="78"/>
      <c r="BGA15" s="78"/>
      <c r="BGB15" s="78"/>
      <c r="BGC15" s="78"/>
      <c r="BGD15" s="78"/>
      <c r="BGE15" s="78"/>
      <c r="BGF15" s="78"/>
      <c r="BGG15" s="78"/>
      <c r="BGH15" s="78"/>
      <c r="BGI15" s="78"/>
      <c r="BGJ15" s="78"/>
      <c r="BGK15" s="78"/>
      <c r="BGL15" s="78"/>
      <c r="BGM15" s="78"/>
      <c r="BGN15" s="78"/>
      <c r="BGO15" s="78"/>
      <c r="BGP15" s="78"/>
      <c r="BGQ15" s="78"/>
      <c r="BGR15" s="78"/>
      <c r="BGS15" s="78"/>
      <c r="BGT15" s="78"/>
      <c r="BGU15" s="78"/>
      <c r="BGV15" s="78"/>
      <c r="BGW15" s="78"/>
      <c r="BGX15" s="78"/>
      <c r="BGY15" s="78"/>
      <c r="BGZ15" s="78"/>
      <c r="BHA15" s="78"/>
      <c r="BHB15" s="78"/>
      <c r="BHC15" s="78"/>
      <c r="BHD15" s="78"/>
      <c r="BHE15" s="78"/>
      <c r="BHF15" s="78"/>
      <c r="BHG15" s="78"/>
      <c r="BHH15" s="78"/>
      <c r="BHI15" s="78"/>
      <c r="BHJ15" s="78"/>
      <c r="BHK15" s="78"/>
      <c r="BHL15" s="78"/>
      <c r="BHM15" s="78"/>
      <c r="BHN15" s="78"/>
      <c r="BHO15" s="78"/>
      <c r="BHP15" s="78"/>
      <c r="BHQ15" s="78"/>
      <c r="BHR15" s="78"/>
      <c r="BHS15" s="78"/>
      <c r="BHT15" s="78"/>
      <c r="BHU15" s="78"/>
      <c r="BHV15" s="78"/>
      <c r="BHW15" s="78"/>
      <c r="BHX15" s="78"/>
      <c r="BHY15" s="78"/>
      <c r="BHZ15" s="78"/>
      <c r="BIA15" s="78"/>
      <c r="BIB15" s="78"/>
      <c r="BIC15" s="78"/>
      <c r="BID15" s="78"/>
      <c r="BIE15" s="78"/>
      <c r="BIF15" s="78"/>
      <c r="BIG15" s="78"/>
      <c r="BIH15" s="78"/>
      <c r="BII15" s="78"/>
      <c r="BIJ15" s="78"/>
      <c r="BIK15" s="78"/>
      <c r="BIL15" s="78"/>
      <c r="BIM15" s="78"/>
      <c r="BIN15" s="78"/>
      <c r="BIO15" s="78"/>
      <c r="BIP15" s="78"/>
      <c r="BIQ15" s="78"/>
      <c r="BIR15" s="78"/>
      <c r="BIS15" s="78"/>
      <c r="BIT15" s="78"/>
      <c r="BIU15" s="78"/>
      <c r="BIV15" s="78"/>
      <c r="BIW15" s="78"/>
      <c r="BIX15" s="78"/>
      <c r="BIY15" s="78"/>
      <c r="BIZ15" s="78"/>
      <c r="BJA15" s="78"/>
      <c r="BJB15" s="78"/>
      <c r="BJC15" s="78"/>
      <c r="BJD15" s="78"/>
      <c r="BJE15" s="78"/>
      <c r="BJF15" s="78"/>
      <c r="BJG15" s="78"/>
      <c r="BJH15" s="78"/>
      <c r="BJI15" s="78"/>
      <c r="BJJ15" s="78"/>
      <c r="BJK15" s="78"/>
      <c r="BJL15" s="78"/>
      <c r="BJM15" s="78"/>
      <c r="BJN15" s="78"/>
      <c r="BJO15" s="78"/>
      <c r="BJP15" s="78"/>
      <c r="BJQ15" s="78"/>
      <c r="BJR15" s="78"/>
      <c r="BJS15" s="78"/>
      <c r="BJT15" s="78"/>
      <c r="BJU15" s="78"/>
      <c r="BJV15" s="78"/>
      <c r="BJW15" s="78"/>
      <c r="BJX15" s="78"/>
      <c r="BJY15" s="78"/>
      <c r="BJZ15" s="78"/>
      <c r="BKA15" s="78"/>
      <c r="BKB15" s="78"/>
      <c r="BKC15" s="78"/>
      <c r="BKD15" s="78"/>
      <c r="BKE15" s="78"/>
      <c r="BKF15" s="78"/>
      <c r="BKG15" s="78"/>
      <c r="BKH15" s="78"/>
      <c r="BKI15" s="78"/>
      <c r="BKJ15" s="78"/>
      <c r="BKK15" s="78"/>
      <c r="BKL15" s="78"/>
      <c r="BKM15" s="78"/>
      <c r="BKN15" s="78"/>
      <c r="BKO15" s="78"/>
      <c r="BKP15" s="78"/>
      <c r="BKQ15" s="78"/>
      <c r="BKR15" s="78"/>
      <c r="BKS15" s="78"/>
      <c r="BKT15" s="78"/>
      <c r="BKU15" s="78"/>
      <c r="BKV15" s="78"/>
      <c r="BKW15" s="78"/>
      <c r="BKX15" s="78"/>
      <c r="BKY15" s="78"/>
      <c r="BKZ15" s="78"/>
      <c r="BLA15" s="78"/>
      <c r="BLB15" s="78"/>
      <c r="BLC15" s="78"/>
      <c r="BLD15" s="78"/>
      <c r="BLE15" s="78"/>
      <c r="BLF15" s="78"/>
      <c r="BLG15" s="78"/>
      <c r="BLH15" s="78"/>
      <c r="BLI15" s="78"/>
      <c r="BLJ15" s="78"/>
      <c r="BLK15" s="78"/>
      <c r="BLL15" s="78"/>
      <c r="BLM15" s="78"/>
      <c r="BLN15" s="78"/>
      <c r="BLO15" s="78"/>
      <c r="BLP15" s="78"/>
      <c r="BLQ15" s="78"/>
      <c r="BLR15" s="78"/>
      <c r="BLS15" s="78"/>
      <c r="BLT15" s="78"/>
      <c r="BLU15" s="78"/>
      <c r="BLV15" s="78"/>
      <c r="BLW15" s="78"/>
      <c r="BLX15" s="78"/>
      <c r="BLY15" s="78"/>
      <c r="BLZ15" s="78"/>
      <c r="BMA15" s="78"/>
      <c r="BMB15" s="78"/>
      <c r="BMC15" s="78"/>
      <c r="BMD15" s="78"/>
      <c r="BME15" s="78"/>
      <c r="BMF15" s="78"/>
      <c r="BMG15" s="78"/>
      <c r="BMH15" s="78"/>
      <c r="BMI15" s="78"/>
      <c r="BMJ15" s="78"/>
      <c r="BMK15" s="78"/>
      <c r="BML15" s="78"/>
      <c r="BMM15" s="78"/>
      <c r="BMN15" s="78"/>
      <c r="BMO15" s="78"/>
      <c r="BMP15" s="78"/>
      <c r="BMQ15" s="78"/>
      <c r="BMR15" s="78"/>
      <c r="BMS15" s="78"/>
      <c r="BMT15" s="78"/>
      <c r="BMU15" s="78"/>
      <c r="BMV15" s="78"/>
      <c r="BMW15" s="78"/>
      <c r="BMX15" s="78"/>
      <c r="BMY15" s="78"/>
      <c r="BMZ15" s="78"/>
      <c r="BNA15" s="78"/>
      <c r="BNB15" s="78"/>
      <c r="BNC15" s="78"/>
      <c r="BND15" s="78"/>
      <c r="BNE15" s="78"/>
      <c r="BNF15" s="78"/>
      <c r="BNG15" s="78"/>
      <c r="BNH15" s="78"/>
      <c r="BNI15" s="78"/>
      <c r="BNJ15" s="78"/>
      <c r="BNK15" s="78"/>
      <c r="BNL15" s="78"/>
      <c r="BNM15" s="78"/>
      <c r="BNN15" s="78"/>
      <c r="BNO15" s="78"/>
      <c r="BNP15" s="78"/>
      <c r="BNQ15" s="78"/>
      <c r="BNR15" s="78"/>
      <c r="BNS15" s="78"/>
      <c r="BNT15" s="78"/>
      <c r="BNU15" s="78"/>
      <c r="BNV15" s="78"/>
      <c r="BNW15" s="78"/>
      <c r="BNX15" s="78"/>
      <c r="BNY15" s="78"/>
      <c r="BNZ15" s="78"/>
      <c r="BOA15" s="78"/>
      <c r="BOB15" s="78"/>
      <c r="BOC15" s="78"/>
      <c r="BOD15" s="78"/>
      <c r="BOE15" s="78"/>
      <c r="BOF15" s="78"/>
      <c r="BOG15" s="78"/>
      <c r="BOH15" s="78"/>
      <c r="BOI15" s="78"/>
      <c r="BOJ15" s="78"/>
      <c r="BOK15" s="78"/>
      <c r="BOL15" s="78"/>
      <c r="BOM15" s="78"/>
      <c r="BON15" s="78"/>
      <c r="BOO15" s="78"/>
      <c r="BOP15" s="78"/>
      <c r="BOQ15" s="78"/>
      <c r="BOR15" s="78"/>
      <c r="BOS15" s="78"/>
      <c r="BOT15" s="78"/>
      <c r="BOU15" s="78"/>
      <c r="BOV15" s="78"/>
      <c r="BOW15" s="78"/>
      <c r="BOX15" s="78"/>
      <c r="BOY15" s="78"/>
      <c r="BOZ15" s="78"/>
      <c r="BPA15" s="78"/>
      <c r="BPB15" s="78"/>
      <c r="BPC15" s="78"/>
      <c r="BPD15" s="78"/>
      <c r="BPE15" s="78"/>
      <c r="BPF15" s="78"/>
      <c r="BPG15" s="78"/>
      <c r="BPH15" s="78"/>
      <c r="BPI15" s="78"/>
      <c r="BPJ15" s="78"/>
      <c r="BPK15" s="78"/>
      <c r="BPL15" s="78"/>
      <c r="BPM15" s="78"/>
      <c r="BPN15" s="78"/>
      <c r="BPO15" s="78"/>
      <c r="BPP15" s="78"/>
      <c r="BPQ15" s="78"/>
      <c r="BPR15" s="78"/>
      <c r="BPS15" s="78"/>
      <c r="BPT15" s="78"/>
      <c r="BPU15" s="78"/>
      <c r="BPV15" s="78"/>
      <c r="BPW15" s="78"/>
      <c r="BPX15" s="78"/>
      <c r="BPY15" s="78"/>
      <c r="BPZ15" s="78"/>
      <c r="BQA15" s="78"/>
      <c r="BQB15" s="78"/>
      <c r="BQC15" s="78"/>
      <c r="BQD15" s="78"/>
      <c r="BQE15" s="78"/>
      <c r="BQF15" s="78"/>
      <c r="BQG15" s="78"/>
      <c r="BQH15" s="78"/>
      <c r="BQI15" s="78"/>
      <c r="BQJ15" s="78"/>
      <c r="BQK15" s="78"/>
      <c r="BQL15" s="78"/>
      <c r="BQM15" s="78"/>
      <c r="BQN15" s="78"/>
      <c r="BQO15" s="78"/>
      <c r="BQP15" s="78"/>
      <c r="BQQ15" s="78"/>
      <c r="BQR15" s="78"/>
      <c r="BQS15" s="78"/>
      <c r="BQT15" s="78"/>
      <c r="BQU15" s="78"/>
      <c r="BQV15" s="78"/>
      <c r="BQW15" s="78"/>
      <c r="BQX15" s="78"/>
      <c r="BQY15" s="78"/>
      <c r="BQZ15" s="78"/>
      <c r="BRA15" s="78"/>
      <c r="BRB15" s="78"/>
      <c r="BRC15" s="78"/>
      <c r="BRD15" s="78"/>
      <c r="BRE15" s="78"/>
      <c r="BRF15" s="78"/>
      <c r="BRG15" s="78"/>
      <c r="BRH15" s="78"/>
      <c r="BRI15" s="78"/>
      <c r="BRJ15" s="78"/>
      <c r="BRK15" s="78"/>
      <c r="BRL15" s="78"/>
      <c r="BRM15" s="78"/>
      <c r="BRN15" s="78"/>
      <c r="BRO15" s="78"/>
      <c r="BRP15" s="78"/>
      <c r="BRQ15" s="78"/>
      <c r="BRR15" s="78"/>
      <c r="BRS15" s="78"/>
      <c r="BRT15" s="78"/>
      <c r="BRU15" s="78"/>
      <c r="BRV15" s="78"/>
      <c r="BRW15" s="78"/>
      <c r="BRX15" s="78"/>
      <c r="BRY15" s="78"/>
      <c r="BRZ15" s="78"/>
      <c r="BSA15" s="78"/>
      <c r="BSB15" s="78"/>
      <c r="BSC15" s="78"/>
      <c r="BSD15" s="78"/>
      <c r="BSE15" s="78"/>
      <c r="BSF15" s="78"/>
      <c r="BSG15" s="78"/>
      <c r="BSH15" s="78"/>
      <c r="BSI15" s="78"/>
      <c r="BSJ15" s="78"/>
      <c r="BSK15" s="78"/>
      <c r="BSL15" s="78"/>
      <c r="BSM15" s="78"/>
      <c r="BSN15" s="78"/>
      <c r="BSO15" s="78"/>
      <c r="BSP15" s="78"/>
      <c r="BSQ15" s="78"/>
      <c r="BSR15" s="78"/>
      <c r="BSS15" s="78"/>
      <c r="BST15" s="78"/>
      <c r="BSU15" s="78"/>
      <c r="BSV15" s="78"/>
      <c r="BSW15" s="78"/>
      <c r="BSX15" s="78"/>
      <c r="BSY15" s="78"/>
      <c r="BSZ15" s="78"/>
      <c r="BTA15" s="78"/>
      <c r="BTB15" s="78"/>
      <c r="BTC15" s="78"/>
      <c r="BTD15" s="78"/>
      <c r="BTE15" s="78"/>
      <c r="BTF15" s="78"/>
      <c r="BTG15" s="78"/>
      <c r="BTH15" s="78"/>
      <c r="BTI15" s="78"/>
      <c r="BTJ15" s="78"/>
      <c r="BTK15" s="78"/>
      <c r="BTL15" s="78"/>
      <c r="BTM15" s="78"/>
      <c r="BTN15" s="78"/>
      <c r="BTO15" s="78"/>
      <c r="BTP15" s="78"/>
      <c r="BTQ15" s="78"/>
      <c r="BTR15" s="78"/>
      <c r="BTS15" s="78"/>
      <c r="BTT15" s="78"/>
      <c r="BTU15" s="78"/>
      <c r="BTV15" s="78"/>
      <c r="BTW15" s="78"/>
      <c r="BTX15" s="78"/>
      <c r="BTY15" s="78"/>
      <c r="BTZ15" s="78"/>
      <c r="BUA15" s="78"/>
      <c r="BUB15" s="78"/>
      <c r="BUC15" s="78"/>
      <c r="BUD15" s="78"/>
      <c r="BUE15" s="78"/>
      <c r="BUF15" s="78"/>
      <c r="BUG15" s="78"/>
      <c r="BUH15" s="78"/>
      <c r="BUI15" s="78"/>
      <c r="BUJ15" s="78"/>
      <c r="BUK15" s="78"/>
      <c r="BUL15" s="78"/>
      <c r="BUM15" s="78"/>
      <c r="BUN15" s="78"/>
      <c r="BUO15" s="78"/>
      <c r="BUP15" s="78"/>
      <c r="BUQ15" s="78"/>
      <c r="BUR15" s="78"/>
      <c r="BUS15" s="78"/>
      <c r="BUT15" s="78"/>
      <c r="BUU15" s="78"/>
      <c r="BUV15" s="78"/>
      <c r="BUW15" s="78"/>
      <c r="BUX15" s="78"/>
      <c r="BUY15" s="78"/>
      <c r="BUZ15" s="78"/>
      <c r="BVA15" s="78"/>
      <c r="BVB15" s="78"/>
      <c r="BVC15" s="78"/>
      <c r="BVD15" s="78"/>
      <c r="BVE15" s="78"/>
      <c r="BVF15" s="78"/>
      <c r="BVG15" s="78"/>
      <c r="BVH15" s="78"/>
      <c r="BVI15" s="78"/>
      <c r="BVJ15" s="78"/>
      <c r="BVK15" s="78"/>
      <c r="BVL15" s="78"/>
      <c r="BVM15" s="78"/>
      <c r="BVN15" s="78"/>
      <c r="BVO15" s="78"/>
      <c r="BVP15" s="78"/>
      <c r="BVQ15" s="78"/>
      <c r="BVR15" s="78"/>
      <c r="BVS15" s="78"/>
      <c r="BVT15" s="78"/>
      <c r="BVU15" s="78"/>
      <c r="BVV15" s="78"/>
      <c r="BVW15" s="78"/>
      <c r="BVX15" s="78"/>
      <c r="BVY15" s="78"/>
      <c r="BVZ15" s="78"/>
      <c r="BWA15" s="78"/>
      <c r="BWB15" s="78"/>
      <c r="BWC15" s="78"/>
      <c r="BWD15" s="78"/>
      <c r="BWE15" s="78"/>
      <c r="BWF15" s="78"/>
      <c r="BWG15" s="78"/>
      <c r="BWH15" s="78"/>
      <c r="BWI15" s="78"/>
      <c r="BWJ15" s="78"/>
      <c r="BWK15" s="78"/>
      <c r="BWL15" s="78"/>
      <c r="BWM15" s="78"/>
      <c r="BWN15" s="78"/>
      <c r="BWO15" s="78"/>
      <c r="BWP15" s="78"/>
      <c r="BWQ15" s="78"/>
      <c r="BWR15" s="78"/>
      <c r="BWS15" s="78"/>
      <c r="BWT15" s="78"/>
      <c r="BWU15" s="78"/>
      <c r="BWV15" s="78"/>
      <c r="BWW15" s="78"/>
      <c r="BWX15" s="78"/>
      <c r="BWY15" s="78"/>
      <c r="BWZ15" s="78"/>
      <c r="BXA15" s="78"/>
      <c r="BXB15" s="78"/>
      <c r="BXC15" s="78"/>
      <c r="BXD15" s="78"/>
      <c r="BXE15" s="78"/>
      <c r="BXF15" s="78"/>
      <c r="BXG15" s="78"/>
      <c r="BXH15" s="78"/>
      <c r="BXI15" s="78"/>
      <c r="BXJ15" s="78"/>
      <c r="BXK15" s="78"/>
      <c r="BXL15" s="78"/>
      <c r="BXM15" s="78"/>
      <c r="BXN15" s="78"/>
      <c r="BXO15" s="78"/>
      <c r="BXP15" s="78"/>
      <c r="BXQ15" s="78"/>
      <c r="BXR15" s="78"/>
      <c r="BXS15" s="78"/>
      <c r="BXT15" s="78"/>
      <c r="BXU15" s="78"/>
      <c r="BXV15" s="78"/>
      <c r="BXW15" s="78"/>
      <c r="BXX15" s="78"/>
      <c r="BXY15" s="78"/>
      <c r="BXZ15" s="78"/>
      <c r="BYA15" s="78"/>
      <c r="BYB15" s="78"/>
      <c r="BYC15" s="78"/>
      <c r="BYD15" s="78"/>
      <c r="BYE15" s="78"/>
      <c r="BYF15" s="78"/>
      <c r="BYG15" s="78"/>
      <c r="BYH15" s="78"/>
      <c r="BYI15" s="78"/>
      <c r="BYJ15" s="78"/>
      <c r="BYK15" s="78"/>
      <c r="BYL15" s="78"/>
      <c r="BYM15" s="78"/>
      <c r="BYN15" s="78"/>
      <c r="BYO15" s="78"/>
      <c r="BYP15" s="78"/>
      <c r="BYQ15" s="78"/>
      <c r="BYR15" s="78"/>
      <c r="BYS15" s="78"/>
      <c r="BYT15" s="78"/>
      <c r="BYU15" s="78"/>
      <c r="BYV15" s="78"/>
      <c r="BYW15" s="78"/>
      <c r="BYX15" s="78"/>
      <c r="BYY15" s="78"/>
      <c r="BYZ15" s="78"/>
      <c r="BZA15" s="78"/>
      <c r="BZB15" s="78"/>
      <c r="BZC15" s="78"/>
      <c r="BZD15" s="78"/>
      <c r="BZE15" s="78"/>
      <c r="BZF15" s="78"/>
      <c r="BZG15" s="78"/>
      <c r="BZH15" s="78"/>
      <c r="BZI15" s="78"/>
      <c r="BZJ15" s="78"/>
      <c r="BZK15" s="78"/>
      <c r="BZL15" s="78"/>
      <c r="BZM15" s="78"/>
      <c r="BZN15" s="78"/>
      <c r="BZO15" s="78"/>
      <c r="BZP15" s="78"/>
      <c r="BZQ15" s="78"/>
      <c r="BZR15" s="78"/>
      <c r="BZS15" s="78"/>
      <c r="BZT15" s="78"/>
      <c r="BZU15" s="78"/>
      <c r="BZV15" s="78"/>
      <c r="BZW15" s="78"/>
      <c r="BZX15" s="78"/>
      <c r="BZY15" s="78"/>
      <c r="BZZ15" s="78"/>
      <c r="CAA15" s="78"/>
      <c r="CAB15" s="78"/>
      <c r="CAC15" s="78"/>
      <c r="CAD15" s="78"/>
      <c r="CAE15" s="78"/>
      <c r="CAF15" s="78"/>
      <c r="CAG15" s="78"/>
      <c r="CAH15" s="78"/>
      <c r="CAI15" s="78"/>
      <c r="CAJ15" s="78"/>
      <c r="CAK15" s="78"/>
      <c r="CAL15" s="78"/>
      <c r="CAM15" s="78"/>
      <c r="CAN15" s="78"/>
      <c r="CAO15" s="78"/>
      <c r="CAP15" s="78"/>
      <c r="CAQ15" s="78"/>
      <c r="CAR15" s="78"/>
      <c r="CAS15" s="78"/>
      <c r="CAT15" s="78"/>
      <c r="CAU15" s="78"/>
      <c r="CAV15" s="78"/>
      <c r="CAW15" s="78"/>
      <c r="CAX15" s="78"/>
      <c r="CAY15" s="78"/>
      <c r="CAZ15" s="78"/>
      <c r="CBA15" s="78"/>
      <c r="CBB15" s="78"/>
      <c r="CBC15" s="78"/>
      <c r="CBD15" s="78"/>
      <c r="CBE15" s="78"/>
      <c r="CBF15" s="78"/>
      <c r="CBG15" s="78"/>
      <c r="CBH15" s="78"/>
      <c r="CBI15" s="78"/>
      <c r="CBJ15" s="78"/>
      <c r="CBK15" s="78"/>
      <c r="CBL15" s="78"/>
      <c r="CBM15" s="78"/>
      <c r="CBN15" s="78"/>
      <c r="CBO15" s="78"/>
      <c r="CBP15" s="78"/>
      <c r="CBQ15" s="78"/>
      <c r="CBR15" s="78"/>
      <c r="CBS15" s="78"/>
      <c r="CBT15" s="78"/>
      <c r="CBU15" s="78"/>
      <c r="CBV15" s="78"/>
      <c r="CBW15" s="78"/>
      <c r="CBX15" s="78"/>
      <c r="CBY15" s="78"/>
      <c r="CBZ15" s="78"/>
      <c r="CCA15" s="78"/>
      <c r="CCB15" s="78"/>
      <c r="CCC15" s="78"/>
      <c r="CCD15" s="78"/>
      <c r="CCE15" s="78"/>
      <c r="CCF15" s="78"/>
      <c r="CCG15" s="78"/>
      <c r="CCH15" s="78"/>
      <c r="CCI15" s="78"/>
      <c r="CCJ15" s="78"/>
      <c r="CCK15" s="78"/>
      <c r="CCL15" s="78"/>
      <c r="CCM15" s="78"/>
      <c r="CCN15" s="78"/>
      <c r="CCO15" s="78"/>
      <c r="CCP15" s="78"/>
      <c r="CCQ15" s="78"/>
      <c r="CCR15" s="78"/>
      <c r="CCS15" s="78"/>
      <c r="CCT15" s="78"/>
      <c r="CCU15" s="78"/>
      <c r="CCV15" s="78"/>
      <c r="CCW15" s="78"/>
      <c r="CCX15" s="78"/>
      <c r="CCY15" s="78"/>
      <c r="CCZ15" s="78"/>
      <c r="CDA15" s="78"/>
      <c r="CDB15" s="78"/>
      <c r="CDC15" s="78"/>
      <c r="CDD15" s="78"/>
      <c r="CDE15" s="78"/>
      <c r="CDF15" s="78"/>
      <c r="CDG15" s="78"/>
      <c r="CDH15" s="78"/>
      <c r="CDI15" s="78"/>
      <c r="CDJ15" s="78"/>
      <c r="CDK15" s="78"/>
      <c r="CDL15" s="78"/>
      <c r="CDM15" s="78"/>
      <c r="CDN15" s="78"/>
      <c r="CDO15" s="78"/>
      <c r="CDP15" s="78"/>
      <c r="CDQ15" s="78"/>
      <c r="CDR15" s="78"/>
      <c r="CDS15" s="78"/>
      <c r="CDT15" s="78"/>
      <c r="CDU15" s="78"/>
      <c r="CDV15" s="78"/>
      <c r="CDW15" s="78"/>
      <c r="CDX15" s="78"/>
      <c r="CDY15" s="78"/>
      <c r="CDZ15" s="78"/>
      <c r="CEA15" s="78"/>
      <c r="CEB15" s="78"/>
      <c r="CEC15" s="78"/>
      <c r="CED15" s="78"/>
      <c r="CEE15" s="78"/>
      <c r="CEF15" s="78"/>
      <c r="CEG15" s="78"/>
      <c r="CEH15" s="78"/>
      <c r="CEI15" s="78"/>
      <c r="CEJ15" s="78"/>
      <c r="CEK15" s="78"/>
      <c r="CEL15" s="78"/>
      <c r="CEM15" s="78"/>
      <c r="CEN15" s="78"/>
      <c r="CEO15" s="78"/>
      <c r="CEP15" s="78"/>
      <c r="CEQ15" s="78"/>
      <c r="CER15" s="78"/>
      <c r="CES15" s="78"/>
      <c r="CET15" s="78"/>
      <c r="CEU15" s="78"/>
      <c r="CEV15" s="78"/>
      <c r="CEW15" s="78"/>
      <c r="CEX15" s="78"/>
      <c r="CEY15" s="78"/>
      <c r="CEZ15" s="78"/>
      <c r="CFA15" s="78"/>
      <c r="CFB15" s="78"/>
      <c r="CFC15" s="78"/>
      <c r="CFD15" s="78"/>
      <c r="CFE15" s="78"/>
      <c r="CFF15" s="78"/>
      <c r="CFG15" s="78"/>
      <c r="CFH15" s="78"/>
      <c r="CFI15" s="78"/>
      <c r="CFJ15" s="78"/>
      <c r="CFK15" s="78"/>
      <c r="CFL15" s="78"/>
      <c r="CFM15" s="78"/>
      <c r="CFN15" s="78"/>
      <c r="CFO15" s="78"/>
      <c r="CFP15" s="78"/>
      <c r="CFQ15" s="78"/>
      <c r="CFR15" s="78"/>
      <c r="CFS15" s="78"/>
      <c r="CFT15" s="78"/>
      <c r="CFU15" s="78"/>
      <c r="CFV15" s="78"/>
      <c r="CFW15" s="78"/>
      <c r="CFX15" s="78"/>
      <c r="CFY15" s="78"/>
      <c r="CFZ15" s="78"/>
      <c r="CGA15" s="78"/>
      <c r="CGB15" s="78"/>
      <c r="CGC15" s="78"/>
      <c r="CGD15" s="78"/>
      <c r="CGE15" s="78"/>
      <c r="CGF15" s="78"/>
      <c r="CGG15" s="78"/>
      <c r="CGH15" s="78"/>
      <c r="CGI15" s="78"/>
      <c r="CGJ15" s="78"/>
      <c r="CGK15" s="78"/>
      <c r="CGL15" s="78"/>
      <c r="CGM15" s="78"/>
      <c r="CGN15" s="78"/>
      <c r="CGO15" s="78"/>
      <c r="CGP15" s="78"/>
      <c r="CGQ15" s="78"/>
      <c r="CGR15" s="78"/>
      <c r="CGS15" s="78"/>
      <c r="CGT15" s="78"/>
      <c r="CGU15" s="78"/>
      <c r="CGV15" s="78"/>
      <c r="CGW15" s="78"/>
      <c r="CGX15" s="78"/>
      <c r="CGY15" s="78"/>
      <c r="CGZ15" s="78"/>
      <c r="CHA15" s="78"/>
      <c r="CHB15" s="78"/>
      <c r="CHC15" s="78"/>
      <c r="CHD15" s="78"/>
      <c r="CHE15" s="78"/>
      <c r="CHF15" s="78"/>
      <c r="CHG15" s="78"/>
      <c r="CHH15" s="78"/>
      <c r="CHI15" s="78"/>
      <c r="CHJ15" s="78"/>
      <c r="CHK15" s="78"/>
      <c r="CHL15" s="78"/>
      <c r="CHM15" s="78"/>
      <c r="CHN15" s="78"/>
      <c r="CHO15" s="78"/>
      <c r="CHP15" s="78"/>
      <c r="CHQ15" s="78"/>
      <c r="CHR15" s="78"/>
      <c r="CHS15" s="78"/>
      <c r="CHT15" s="78"/>
      <c r="CHU15" s="78"/>
      <c r="CHV15" s="78"/>
      <c r="CHW15" s="78"/>
      <c r="CHX15" s="78"/>
      <c r="CHY15" s="78"/>
      <c r="CHZ15" s="78"/>
      <c r="CIA15" s="78"/>
      <c r="CIB15" s="78"/>
      <c r="CIC15" s="78"/>
      <c r="CID15" s="78"/>
      <c r="CIE15" s="78"/>
      <c r="CIF15" s="78"/>
      <c r="CIG15" s="78"/>
      <c r="CIH15" s="78"/>
      <c r="CII15" s="78"/>
      <c r="CIJ15" s="78"/>
      <c r="CIK15" s="78"/>
      <c r="CIL15" s="78"/>
      <c r="CIM15" s="78"/>
      <c r="CIN15" s="78"/>
      <c r="CIO15" s="78"/>
      <c r="CIP15" s="78"/>
      <c r="CIQ15" s="78"/>
      <c r="CIR15" s="78"/>
      <c r="CIS15" s="78"/>
      <c r="CIT15" s="78"/>
      <c r="CIU15" s="78"/>
      <c r="CIV15" s="78"/>
      <c r="CIW15" s="78"/>
      <c r="CIX15" s="78"/>
      <c r="CIY15" s="78"/>
      <c r="CIZ15" s="78"/>
      <c r="CJA15" s="78"/>
      <c r="CJB15" s="78"/>
      <c r="CJC15" s="78"/>
      <c r="CJD15" s="78"/>
      <c r="CJE15" s="78"/>
      <c r="CJF15" s="78"/>
      <c r="CJG15" s="78"/>
      <c r="CJH15" s="78"/>
      <c r="CJI15" s="78"/>
      <c r="CJJ15" s="78"/>
      <c r="CJK15" s="78"/>
      <c r="CJL15" s="78"/>
      <c r="CJM15" s="78"/>
      <c r="CJN15" s="78"/>
      <c r="CJO15" s="78"/>
      <c r="CJP15" s="78"/>
      <c r="CJQ15" s="78"/>
      <c r="CJR15" s="78"/>
      <c r="CJS15" s="78"/>
      <c r="CJT15" s="78"/>
      <c r="CJU15" s="78"/>
      <c r="CJV15" s="78"/>
      <c r="CJW15" s="78"/>
      <c r="CJX15" s="78"/>
      <c r="CJY15" s="78"/>
      <c r="CJZ15" s="78"/>
      <c r="CKA15" s="78"/>
      <c r="CKB15" s="78"/>
      <c r="CKC15" s="78"/>
      <c r="CKD15" s="78"/>
      <c r="CKE15" s="78"/>
      <c r="CKF15" s="78"/>
      <c r="CKG15" s="78"/>
      <c r="CKH15" s="78"/>
      <c r="CKI15" s="78"/>
      <c r="CKJ15" s="78"/>
      <c r="CKK15" s="78"/>
      <c r="CKL15" s="78"/>
      <c r="CKM15" s="78"/>
      <c r="CKN15" s="78"/>
      <c r="CKO15" s="78"/>
      <c r="CKP15" s="78"/>
      <c r="CKQ15" s="78"/>
      <c r="CKR15" s="78"/>
      <c r="CKS15" s="78"/>
      <c r="CKT15" s="78"/>
      <c r="CKU15" s="78"/>
      <c r="CKV15" s="78"/>
      <c r="CKW15" s="78"/>
      <c r="CKX15" s="78"/>
      <c r="CKY15" s="78"/>
      <c r="CKZ15" s="78"/>
      <c r="CLA15" s="78"/>
      <c r="CLB15" s="78"/>
      <c r="CLC15" s="78"/>
      <c r="CLD15" s="78"/>
      <c r="CLE15" s="78"/>
      <c r="CLF15" s="78"/>
      <c r="CLG15" s="78"/>
      <c r="CLH15" s="78"/>
      <c r="CLI15" s="78"/>
      <c r="CLJ15" s="78"/>
      <c r="CLK15" s="78"/>
      <c r="CLL15" s="78"/>
      <c r="CLM15" s="78"/>
      <c r="CLN15" s="78"/>
      <c r="CLO15" s="78"/>
      <c r="CLP15" s="78"/>
      <c r="CLQ15" s="78"/>
      <c r="CLR15" s="78"/>
      <c r="CLS15" s="78"/>
      <c r="CLT15" s="78"/>
      <c r="CLU15" s="78"/>
      <c r="CLV15" s="78"/>
      <c r="CLW15" s="78"/>
      <c r="CLX15" s="78"/>
      <c r="CLY15" s="78"/>
      <c r="CLZ15" s="78"/>
      <c r="CMA15" s="78"/>
      <c r="CMB15" s="78"/>
      <c r="CMC15" s="78"/>
      <c r="CMD15" s="78"/>
      <c r="CME15" s="78"/>
      <c r="CMF15" s="78"/>
      <c r="CMG15" s="78"/>
      <c r="CMH15" s="78"/>
      <c r="CMI15" s="78"/>
      <c r="CMJ15" s="78"/>
      <c r="CMK15" s="78"/>
      <c r="CML15" s="78"/>
      <c r="CMM15" s="78"/>
      <c r="CMN15" s="78"/>
      <c r="CMO15" s="78"/>
      <c r="CMP15" s="78"/>
      <c r="CMQ15" s="78"/>
      <c r="CMR15" s="78"/>
      <c r="CMS15" s="78"/>
      <c r="CMT15" s="78"/>
      <c r="CMU15" s="78"/>
      <c r="CMV15" s="78"/>
      <c r="CMW15" s="78"/>
      <c r="CMX15" s="78"/>
      <c r="CMY15" s="78"/>
      <c r="CMZ15" s="78"/>
      <c r="CNA15" s="78"/>
      <c r="CNB15" s="78"/>
      <c r="CNC15" s="78"/>
      <c r="CND15" s="78"/>
      <c r="CNE15" s="78"/>
      <c r="CNF15" s="78"/>
      <c r="CNG15" s="78"/>
      <c r="CNH15" s="78"/>
      <c r="CNI15" s="78"/>
      <c r="CNJ15" s="78"/>
      <c r="CNK15" s="78"/>
      <c r="CNL15" s="78"/>
      <c r="CNM15" s="78"/>
      <c r="CNN15" s="78"/>
      <c r="CNO15" s="78"/>
      <c r="CNP15" s="78"/>
      <c r="CNQ15" s="78"/>
      <c r="CNR15" s="78"/>
      <c r="CNS15" s="78"/>
      <c r="CNT15" s="78"/>
      <c r="CNU15" s="78"/>
      <c r="CNV15" s="78"/>
      <c r="CNW15" s="78"/>
      <c r="CNX15" s="78"/>
      <c r="CNY15" s="78"/>
      <c r="CNZ15" s="78"/>
      <c r="COA15" s="78"/>
      <c r="COB15" s="78"/>
      <c r="COC15" s="78"/>
      <c r="COD15" s="78"/>
      <c r="COE15" s="78"/>
      <c r="COF15" s="78"/>
      <c r="COG15" s="78"/>
      <c r="COH15" s="78"/>
      <c r="COI15" s="78"/>
      <c r="COJ15" s="78"/>
      <c r="COK15" s="78"/>
      <c r="COL15" s="78"/>
      <c r="COM15" s="78"/>
      <c r="CON15" s="78"/>
      <c r="COO15" s="78"/>
      <c r="COP15" s="78"/>
      <c r="COQ15" s="78"/>
      <c r="COR15" s="78"/>
      <c r="COS15" s="78"/>
      <c r="COT15" s="78"/>
      <c r="COU15" s="78"/>
      <c r="COV15" s="78"/>
      <c r="COW15" s="78"/>
      <c r="COX15" s="78"/>
      <c r="COY15" s="78"/>
      <c r="COZ15" s="78"/>
      <c r="CPA15" s="78"/>
      <c r="CPB15" s="78"/>
      <c r="CPC15" s="78"/>
      <c r="CPD15" s="78"/>
      <c r="CPE15" s="78"/>
      <c r="CPF15" s="78"/>
      <c r="CPG15" s="78"/>
      <c r="CPH15" s="78"/>
      <c r="CPI15" s="78"/>
      <c r="CPJ15" s="78"/>
      <c r="CPK15" s="78"/>
      <c r="CPL15" s="78"/>
      <c r="CPM15" s="78"/>
      <c r="CPN15" s="78"/>
      <c r="CPO15" s="78"/>
      <c r="CPP15" s="78"/>
      <c r="CPQ15" s="78"/>
      <c r="CPR15" s="78"/>
      <c r="CPS15" s="78"/>
      <c r="CPT15" s="78"/>
      <c r="CPU15" s="78"/>
      <c r="CPV15" s="78"/>
      <c r="CPW15" s="78"/>
      <c r="CPX15" s="78"/>
      <c r="CPY15" s="78"/>
      <c r="CPZ15" s="78"/>
      <c r="CQA15" s="78"/>
      <c r="CQB15" s="78"/>
      <c r="CQC15" s="78"/>
      <c r="CQD15" s="78"/>
      <c r="CQE15" s="78"/>
      <c r="CQF15" s="78"/>
      <c r="CQG15" s="78"/>
      <c r="CQH15" s="78"/>
      <c r="CQI15" s="78"/>
      <c r="CQJ15" s="78"/>
      <c r="CQK15" s="78"/>
      <c r="CQL15" s="78"/>
      <c r="CQM15" s="78"/>
      <c r="CQN15" s="78"/>
      <c r="CQO15" s="78"/>
      <c r="CQP15" s="78"/>
      <c r="CQQ15" s="78"/>
      <c r="CQR15" s="78"/>
      <c r="CQS15" s="78"/>
      <c r="CQT15" s="78"/>
      <c r="CQU15" s="78"/>
      <c r="CQV15" s="78"/>
      <c r="CQW15" s="78"/>
      <c r="CQX15" s="78"/>
      <c r="CQY15" s="78"/>
      <c r="CQZ15" s="78"/>
      <c r="CRA15" s="78"/>
      <c r="CRB15" s="78"/>
      <c r="CRC15" s="78"/>
      <c r="CRD15" s="78"/>
      <c r="CRE15" s="78"/>
      <c r="CRF15" s="78"/>
      <c r="CRG15" s="78"/>
      <c r="CRH15" s="78"/>
      <c r="CRI15" s="78"/>
      <c r="CRJ15" s="78"/>
      <c r="CRK15" s="78"/>
      <c r="CRL15" s="78"/>
      <c r="CRM15" s="78"/>
      <c r="CRN15" s="78"/>
      <c r="CRO15" s="78"/>
      <c r="CRP15" s="78"/>
      <c r="CRQ15" s="78"/>
      <c r="CRR15" s="78"/>
      <c r="CRS15" s="78"/>
      <c r="CRT15" s="78"/>
      <c r="CRU15" s="78"/>
      <c r="CRV15" s="78"/>
      <c r="CRW15" s="78"/>
      <c r="CRX15" s="78"/>
      <c r="CRY15" s="78"/>
      <c r="CRZ15" s="78"/>
      <c r="CSA15" s="78"/>
      <c r="CSB15" s="78"/>
      <c r="CSC15" s="78"/>
      <c r="CSD15" s="78"/>
      <c r="CSE15" s="78"/>
      <c r="CSF15" s="78"/>
      <c r="CSG15" s="78"/>
      <c r="CSH15" s="78"/>
      <c r="CSI15" s="78"/>
      <c r="CSJ15" s="78"/>
      <c r="CSK15" s="78"/>
      <c r="CSL15" s="78"/>
      <c r="CSM15" s="78"/>
      <c r="CSN15" s="78"/>
      <c r="CSO15" s="78"/>
      <c r="CSP15" s="78"/>
      <c r="CSQ15" s="78"/>
      <c r="CSR15" s="78"/>
      <c r="CSS15" s="78"/>
      <c r="CST15" s="78"/>
      <c r="CSU15" s="78"/>
      <c r="CSV15" s="78"/>
      <c r="CSW15" s="78"/>
      <c r="CSX15" s="78"/>
      <c r="CSY15" s="78"/>
      <c r="CSZ15" s="78"/>
      <c r="CTA15" s="78"/>
      <c r="CTB15" s="78"/>
      <c r="CTC15" s="78"/>
      <c r="CTD15" s="78"/>
      <c r="CTE15" s="78"/>
      <c r="CTF15" s="78"/>
      <c r="CTG15" s="78"/>
      <c r="CTH15" s="78"/>
      <c r="CTI15" s="78"/>
      <c r="CTJ15" s="78"/>
      <c r="CTK15" s="78"/>
      <c r="CTL15" s="78"/>
      <c r="CTM15" s="78"/>
      <c r="CTN15" s="78"/>
      <c r="CTO15" s="78"/>
      <c r="CTP15" s="78"/>
      <c r="CTQ15" s="78"/>
      <c r="CTR15" s="78"/>
      <c r="CTS15" s="78"/>
      <c r="CTT15" s="78"/>
      <c r="CTU15" s="78"/>
      <c r="CTV15" s="78"/>
      <c r="CTW15" s="78"/>
      <c r="CTX15" s="78"/>
      <c r="CTY15" s="78"/>
      <c r="CTZ15" s="78"/>
      <c r="CUA15" s="78"/>
      <c r="CUB15" s="78"/>
      <c r="CUC15" s="78"/>
      <c r="CUD15" s="78"/>
      <c r="CUE15" s="78"/>
      <c r="CUF15" s="78"/>
      <c r="CUG15" s="78"/>
      <c r="CUH15" s="78"/>
      <c r="CUI15" s="78"/>
      <c r="CUJ15" s="78"/>
      <c r="CUK15" s="78"/>
      <c r="CUL15" s="78"/>
      <c r="CUM15" s="78"/>
      <c r="CUN15" s="78"/>
      <c r="CUO15" s="78"/>
      <c r="CUP15" s="78"/>
      <c r="CUQ15" s="78"/>
      <c r="CUR15" s="78"/>
      <c r="CUS15" s="78"/>
      <c r="CUT15" s="78"/>
      <c r="CUU15" s="78"/>
      <c r="CUV15" s="78"/>
      <c r="CUW15" s="78"/>
      <c r="CUX15" s="78"/>
      <c r="CUY15" s="78"/>
      <c r="CUZ15" s="78"/>
      <c r="CVA15" s="78"/>
      <c r="CVB15" s="78"/>
      <c r="CVC15" s="78"/>
      <c r="CVD15" s="78"/>
      <c r="CVE15" s="78"/>
      <c r="CVF15" s="78"/>
      <c r="CVG15" s="78"/>
      <c r="CVH15" s="78"/>
      <c r="CVI15" s="78"/>
      <c r="CVJ15" s="78"/>
      <c r="CVK15" s="78"/>
      <c r="CVL15" s="78"/>
      <c r="CVM15" s="78"/>
      <c r="CVN15" s="78"/>
      <c r="CVO15" s="78"/>
      <c r="CVP15" s="78"/>
      <c r="CVQ15" s="78"/>
      <c r="CVR15" s="78"/>
      <c r="CVS15" s="78"/>
      <c r="CVT15" s="78"/>
      <c r="CVU15" s="78"/>
      <c r="CVV15" s="78"/>
      <c r="CVW15" s="78"/>
      <c r="CVX15" s="78"/>
      <c r="CVY15" s="78"/>
      <c r="CVZ15" s="78"/>
      <c r="CWA15" s="78"/>
      <c r="CWB15" s="78"/>
      <c r="CWC15" s="78"/>
      <c r="CWD15" s="78"/>
      <c r="CWE15" s="78"/>
      <c r="CWF15" s="78"/>
      <c r="CWG15" s="78"/>
      <c r="CWH15" s="78"/>
      <c r="CWI15" s="78"/>
      <c r="CWJ15" s="78"/>
      <c r="CWK15" s="78"/>
      <c r="CWL15" s="78"/>
      <c r="CWM15" s="78"/>
      <c r="CWN15" s="78"/>
      <c r="CWO15" s="78"/>
      <c r="CWP15" s="78"/>
      <c r="CWQ15" s="78"/>
      <c r="CWR15" s="78"/>
      <c r="CWS15" s="78"/>
      <c r="CWT15" s="78"/>
      <c r="CWU15" s="78"/>
      <c r="CWV15" s="78"/>
      <c r="CWW15" s="78"/>
      <c r="CWX15" s="78"/>
      <c r="CWY15" s="78"/>
      <c r="CWZ15" s="78"/>
      <c r="CXA15" s="78"/>
      <c r="CXB15" s="78"/>
      <c r="CXC15" s="78"/>
      <c r="CXD15" s="78"/>
      <c r="CXE15" s="78"/>
      <c r="CXF15" s="78"/>
      <c r="CXG15" s="78"/>
      <c r="CXH15" s="78"/>
      <c r="CXI15" s="78"/>
      <c r="CXJ15" s="78"/>
      <c r="CXK15" s="78"/>
      <c r="CXL15" s="78"/>
      <c r="CXM15" s="78"/>
      <c r="CXN15" s="78"/>
      <c r="CXO15" s="78"/>
      <c r="CXP15" s="78"/>
      <c r="CXQ15" s="78"/>
      <c r="CXR15" s="78"/>
      <c r="CXS15" s="78"/>
      <c r="CXT15" s="78"/>
      <c r="CXU15" s="78"/>
      <c r="CXV15" s="78"/>
      <c r="CXW15" s="78"/>
      <c r="CXX15" s="78"/>
      <c r="CXY15" s="78"/>
      <c r="CXZ15" s="78"/>
      <c r="CYA15" s="78"/>
      <c r="CYB15" s="78"/>
      <c r="CYC15" s="78"/>
      <c r="CYD15" s="78"/>
      <c r="CYE15" s="78"/>
      <c r="CYF15" s="78"/>
      <c r="CYG15" s="78"/>
      <c r="CYH15" s="78"/>
      <c r="CYI15" s="78"/>
      <c r="CYJ15" s="78"/>
      <c r="CYK15" s="78"/>
      <c r="CYL15" s="78"/>
      <c r="CYM15" s="78"/>
      <c r="CYN15" s="78"/>
      <c r="CYO15" s="78"/>
      <c r="CYP15" s="78"/>
      <c r="CYQ15" s="78"/>
      <c r="CYR15" s="78"/>
      <c r="CYS15" s="78"/>
      <c r="CYT15" s="78"/>
      <c r="CYU15" s="78"/>
      <c r="CYV15" s="78"/>
      <c r="CYW15" s="78"/>
      <c r="CYX15" s="78"/>
      <c r="CYY15" s="78"/>
      <c r="CYZ15" s="78"/>
      <c r="CZA15" s="78"/>
      <c r="CZB15" s="78"/>
      <c r="CZC15" s="78"/>
      <c r="CZD15" s="78"/>
      <c r="CZE15" s="78"/>
      <c r="CZF15" s="78"/>
      <c r="CZG15" s="78"/>
      <c r="CZH15" s="78"/>
      <c r="CZI15" s="78"/>
      <c r="CZJ15" s="78"/>
      <c r="CZK15" s="78"/>
      <c r="CZL15" s="78"/>
      <c r="CZM15" s="78"/>
      <c r="CZN15" s="78"/>
      <c r="CZO15" s="78"/>
      <c r="CZP15" s="78"/>
      <c r="CZQ15" s="78"/>
      <c r="CZR15" s="78"/>
      <c r="CZS15" s="78"/>
      <c r="CZT15" s="78"/>
      <c r="CZU15" s="78"/>
      <c r="CZV15" s="78"/>
      <c r="CZW15" s="78"/>
      <c r="CZX15" s="78"/>
      <c r="CZY15" s="78"/>
      <c r="CZZ15" s="78"/>
      <c r="DAA15" s="78"/>
      <c r="DAB15" s="78"/>
      <c r="DAC15" s="78"/>
      <c r="DAD15" s="78"/>
      <c r="DAE15" s="78"/>
      <c r="DAF15" s="78"/>
      <c r="DAG15" s="78"/>
      <c r="DAH15" s="78"/>
      <c r="DAI15" s="78"/>
      <c r="DAJ15" s="78"/>
      <c r="DAK15" s="78"/>
      <c r="DAL15" s="78"/>
      <c r="DAM15" s="78"/>
      <c r="DAN15" s="78"/>
      <c r="DAO15" s="78"/>
      <c r="DAP15" s="78"/>
      <c r="DAQ15" s="78"/>
      <c r="DAR15" s="78"/>
      <c r="DAS15" s="78"/>
      <c r="DAT15" s="78"/>
      <c r="DAU15" s="78"/>
      <c r="DAV15" s="78"/>
      <c r="DAW15" s="78"/>
      <c r="DAX15" s="78"/>
      <c r="DAY15" s="78"/>
      <c r="DAZ15" s="78"/>
      <c r="DBA15" s="78"/>
      <c r="DBB15" s="78"/>
      <c r="DBC15" s="78"/>
      <c r="DBD15" s="78"/>
      <c r="DBE15" s="78"/>
      <c r="DBF15" s="78"/>
      <c r="DBG15" s="78"/>
      <c r="DBH15" s="78"/>
      <c r="DBI15" s="78"/>
      <c r="DBJ15" s="78"/>
      <c r="DBK15" s="78"/>
      <c r="DBL15" s="78"/>
      <c r="DBM15" s="78"/>
      <c r="DBN15" s="78"/>
      <c r="DBO15" s="78"/>
      <c r="DBP15" s="78"/>
      <c r="DBQ15" s="78"/>
      <c r="DBR15" s="78"/>
      <c r="DBS15" s="78"/>
      <c r="DBT15" s="78"/>
      <c r="DBU15" s="78"/>
      <c r="DBV15" s="78"/>
      <c r="DBW15" s="78"/>
      <c r="DBX15" s="78"/>
      <c r="DBY15" s="78"/>
      <c r="DBZ15" s="78"/>
      <c r="DCA15" s="78"/>
      <c r="DCB15" s="78"/>
      <c r="DCC15" s="78"/>
      <c r="DCD15" s="78"/>
      <c r="DCE15" s="78"/>
      <c r="DCF15" s="78"/>
      <c r="DCG15" s="78"/>
      <c r="DCH15" s="78"/>
      <c r="DCI15" s="78"/>
      <c r="DCJ15" s="78"/>
      <c r="DCK15" s="78"/>
      <c r="DCL15" s="78"/>
      <c r="DCM15" s="78"/>
      <c r="DCN15" s="78"/>
      <c r="DCO15" s="78"/>
      <c r="DCP15" s="78"/>
      <c r="DCQ15" s="78"/>
      <c r="DCR15" s="78"/>
      <c r="DCS15" s="78"/>
      <c r="DCT15" s="78"/>
      <c r="DCU15" s="78"/>
      <c r="DCV15" s="78"/>
      <c r="DCW15" s="78"/>
      <c r="DCX15" s="78"/>
      <c r="DCY15" s="78"/>
      <c r="DCZ15" s="78"/>
      <c r="DDA15" s="78"/>
      <c r="DDB15" s="78"/>
      <c r="DDC15" s="78"/>
      <c r="DDD15" s="78"/>
      <c r="DDE15" s="78"/>
      <c r="DDF15" s="78"/>
      <c r="DDG15" s="78"/>
      <c r="DDH15" s="78"/>
      <c r="DDI15" s="78"/>
      <c r="DDJ15" s="78"/>
      <c r="DDK15" s="78"/>
      <c r="DDL15" s="78"/>
      <c r="DDM15" s="78"/>
      <c r="DDN15" s="78"/>
      <c r="DDO15" s="78"/>
      <c r="DDP15" s="78"/>
      <c r="DDQ15" s="78"/>
      <c r="DDR15" s="78"/>
      <c r="DDS15" s="78"/>
      <c r="DDT15" s="78"/>
      <c r="DDU15" s="78"/>
      <c r="DDV15" s="78"/>
      <c r="DDW15" s="78"/>
      <c r="DDX15" s="78"/>
      <c r="DDY15" s="78"/>
      <c r="DDZ15" s="78"/>
      <c r="DEA15" s="78"/>
      <c r="DEB15" s="78"/>
      <c r="DEC15" s="78"/>
      <c r="DED15" s="78"/>
      <c r="DEE15" s="78"/>
      <c r="DEF15" s="78"/>
      <c r="DEG15" s="78"/>
      <c r="DEH15" s="78"/>
      <c r="DEI15" s="78"/>
      <c r="DEJ15" s="78"/>
      <c r="DEK15" s="78"/>
      <c r="DEL15" s="78"/>
      <c r="DEM15" s="78"/>
      <c r="DEN15" s="78"/>
      <c r="DEO15" s="78"/>
      <c r="DEP15" s="78"/>
      <c r="DEQ15" s="78"/>
      <c r="DER15" s="78"/>
      <c r="DES15" s="78"/>
      <c r="DET15" s="78"/>
      <c r="DEU15" s="78"/>
      <c r="DEV15" s="78"/>
      <c r="DEW15" s="78"/>
      <c r="DEX15" s="78"/>
      <c r="DEY15" s="78"/>
      <c r="DEZ15" s="78"/>
      <c r="DFA15" s="78"/>
      <c r="DFB15" s="78"/>
      <c r="DFC15" s="78"/>
      <c r="DFD15" s="78"/>
      <c r="DFE15" s="78"/>
      <c r="DFF15" s="78"/>
      <c r="DFG15" s="78"/>
      <c r="DFH15" s="78"/>
      <c r="DFI15" s="78"/>
      <c r="DFJ15" s="78"/>
      <c r="DFK15" s="78"/>
      <c r="DFL15" s="78"/>
      <c r="DFM15" s="78"/>
      <c r="DFN15" s="78"/>
      <c r="DFO15" s="78"/>
      <c r="DFP15" s="78"/>
      <c r="DFQ15" s="78"/>
      <c r="DFR15" s="78"/>
      <c r="DFS15" s="78"/>
      <c r="DFT15" s="78"/>
      <c r="DFU15" s="78"/>
      <c r="DFV15" s="78"/>
      <c r="DFW15" s="78"/>
      <c r="DFX15" s="78"/>
      <c r="DFY15" s="78"/>
      <c r="DFZ15" s="78"/>
      <c r="DGA15" s="78"/>
      <c r="DGB15" s="78"/>
      <c r="DGC15" s="78"/>
      <c r="DGD15" s="78"/>
      <c r="DGE15" s="78"/>
      <c r="DGF15" s="78"/>
      <c r="DGG15" s="78"/>
      <c r="DGH15" s="78"/>
      <c r="DGI15" s="78"/>
      <c r="DGJ15" s="78"/>
      <c r="DGK15" s="78"/>
      <c r="DGL15" s="78"/>
      <c r="DGM15" s="78"/>
      <c r="DGN15" s="78"/>
      <c r="DGO15" s="78"/>
      <c r="DGP15" s="78"/>
      <c r="DGQ15" s="78"/>
      <c r="DGR15" s="78"/>
      <c r="DGS15" s="78"/>
      <c r="DGT15" s="78"/>
      <c r="DGU15" s="78"/>
      <c r="DGV15" s="78"/>
      <c r="DGW15" s="78"/>
      <c r="DGX15" s="78"/>
      <c r="DGY15" s="78"/>
      <c r="DGZ15" s="78"/>
      <c r="DHA15" s="78"/>
      <c r="DHB15" s="78"/>
      <c r="DHC15" s="78"/>
      <c r="DHD15" s="78"/>
      <c r="DHE15" s="78"/>
      <c r="DHF15" s="78"/>
      <c r="DHG15" s="78"/>
      <c r="DHH15" s="78"/>
      <c r="DHI15" s="78"/>
      <c r="DHJ15" s="78"/>
      <c r="DHK15" s="78"/>
      <c r="DHL15" s="78"/>
      <c r="DHM15" s="78"/>
      <c r="DHN15" s="78"/>
      <c r="DHO15" s="78"/>
      <c r="DHP15" s="78"/>
      <c r="DHQ15" s="78"/>
      <c r="DHR15" s="78"/>
      <c r="DHS15" s="78"/>
      <c r="DHT15" s="78"/>
      <c r="DHU15" s="78"/>
      <c r="DHV15" s="78"/>
      <c r="DHW15" s="78"/>
      <c r="DHX15" s="78"/>
      <c r="DHY15" s="78"/>
      <c r="DHZ15" s="78"/>
      <c r="DIA15" s="78"/>
      <c r="DIB15" s="78"/>
      <c r="DIC15" s="78"/>
      <c r="DID15" s="78"/>
      <c r="DIE15" s="78"/>
      <c r="DIF15" s="78"/>
      <c r="DIG15" s="78"/>
      <c r="DIH15" s="78"/>
      <c r="DII15" s="78"/>
      <c r="DIJ15" s="78"/>
      <c r="DIK15" s="78"/>
      <c r="DIL15" s="78"/>
      <c r="DIM15" s="78"/>
      <c r="DIN15" s="78"/>
      <c r="DIO15" s="78"/>
      <c r="DIP15" s="78"/>
      <c r="DIQ15" s="78"/>
      <c r="DIR15" s="78"/>
      <c r="DIS15" s="78"/>
      <c r="DIT15" s="78"/>
      <c r="DIU15" s="78"/>
      <c r="DIV15" s="78"/>
      <c r="DIW15" s="78"/>
      <c r="DIX15" s="78"/>
      <c r="DIY15" s="78"/>
      <c r="DIZ15" s="78"/>
      <c r="DJA15" s="78"/>
      <c r="DJB15" s="78"/>
      <c r="DJC15" s="78"/>
      <c r="DJD15" s="78"/>
      <c r="DJE15" s="78"/>
      <c r="DJF15" s="78"/>
      <c r="DJG15" s="78"/>
      <c r="DJH15" s="78"/>
      <c r="DJI15" s="78"/>
      <c r="DJJ15" s="78"/>
      <c r="DJK15" s="78"/>
      <c r="DJL15" s="78"/>
      <c r="DJM15" s="78"/>
      <c r="DJN15" s="78"/>
      <c r="DJO15" s="78"/>
      <c r="DJP15" s="78"/>
      <c r="DJQ15" s="78"/>
      <c r="DJR15" s="78"/>
      <c r="DJS15" s="78"/>
      <c r="DJT15" s="78"/>
      <c r="DJU15" s="78"/>
      <c r="DJV15" s="78"/>
      <c r="DJW15" s="78"/>
      <c r="DJX15" s="78"/>
      <c r="DJY15" s="78"/>
      <c r="DJZ15" s="78"/>
      <c r="DKA15" s="78"/>
      <c r="DKB15" s="78"/>
      <c r="DKC15" s="78"/>
      <c r="DKD15" s="78"/>
      <c r="DKE15" s="78"/>
      <c r="DKF15" s="78"/>
      <c r="DKG15" s="78"/>
      <c r="DKH15" s="78"/>
      <c r="DKI15" s="78"/>
      <c r="DKJ15" s="78"/>
      <c r="DKK15" s="78"/>
      <c r="DKL15" s="78"/>
      <c r="DKM15" s="78"/>
      <c r="DKN15" s="78"/>
      <c r="DKO15" s="78"/>
      <c r="DKP15" s="78"/>
      <c r="DKQ15" s="78"/>
      <c r="DKR15" s="78"/>
      <c r="DKS15" s="78"/>
      <c r="DKT15" s="78"/>
      <c r="DKU15" s="78"/>
      <c r="DKV15" s="78"/>
      <c r="DKW15" s="78"/>
      <c r="DKX15" s="78"/>
      <c r="DKY15" s="78"/>
      <c r="DKZ15" s="78"/>
      <c r="DLA15" s="78"/>
      <c r="DLB15" s="78"/>
      <c r="DLC15" s="78"/>
      <c r="DLD15" s="78"/>
      <c r="DLE15" s="78"/>
      <c r="DLF15" s="78"/>
      <c r="DLG15" s="78"/>
      <c r="DLH15" s="78"/>
      <c r="DLI15" s="78"/>
      <c r="DLJ15" s="78"/>
      <c r="DLK15" s="78"/>
      <c r="DLL15" s="78"/>
      <c r="DLM15" s="78"/>
      <c r="DLN15" s="78"/>
      <c r="DLO15" s="78"/>
      <c r="DLP15" s="78"/>
      <c r="DLQ15" s="78"/>
      <c r="DLR15" s="78"/>
      <c r="DLS15" s="78"/>
      <c r="DLT15" s="78"/>
      <c r="DLU15" s="78"/>
      <c r="DLV15" s="78"/>
      <c r="DLW15" s="78"/>
      <c r="DLX15" s="78"/>
      <c r="DLY15" s="78"/>
      <c r="DLZ15" s="78"/>
      <c r="DMA15" s="78"/>
      <c r="DMB15" s="78"/>
      <c r="DMC15" s="78"/>
      <c r="DMD15" s="78"/>
      <c r="DME15" s="78"/>
      <c r="DMF15" s="78"/>
      <c r="DMG15" s="78"/>
      <c r="DMH15" s="78"/>
      <c r="DMI15" s="78"/>
      <c r="DMJ15" s="78"/>
      <c r="DMK15" s="78"/>
      <c r="DML15" s="78"/>
      <c r="DMM15" s="78"/>
      <c r="DMN15" s="78"/>
      <c r="DMO15" s="78"/>
      <c r="DMP15" s="78"/>
      <c r="DMQ15" s="78"/>
      <c r="DMR15" s="78"/>
      <c r="DMS15" s="78"/>
      <c r="DMT15" s="78"/>
      <c r="DMU15" s="78"/>
      <c r="DMV15" s="78"/>
      <c r="DMW15" s="78"/>
      <c r="DMX15" s="78"/>
      <c r="DMY15" s="78"/>
      <c r="DMZ15" s="78"/>
      <c r="DNA15" s="78"/>
      <c r="DNB15" s="78"/>
      <c r="DNC15" s="78"/>
      <c r="DND15" s="78"/>
      <c r="DNE15" s="78"/>
      <c r="DNF15" s="78"/>
      <c r="DNG15" s="78"/>
      <c r="DNH15" s="78"/>
      <c r="DNI15" s="78"/>
      <c r="DNJ15" s="78"/>
      <c r="DNK15" s="78"/>
      <c r="DNL15" s="78"/>
      <c r="DNM15" s="78"/>
      <c r="DNN15" s="78"/>
      <c r="DNO15" s="78"/>
      <c r="DNP15" s="78"/>
      <c r="DNQ15" s="78"/>
      <c r="DNR15" s="78"/>
      <c r="DNS15" s="78"/>
      <c r="DNT15" s="78"/>
      <c r="DNU15" s="78"/>
      <c r="DNV15" s="78"/>
      <c r="DNW15" s="78"/>
      <c r="DNX15" s="78"/>
      <c r="DNY15" s="78"/>
      <c r="DNZ15" s="78"/>
      <c r="DOA15" s="78"/>
      <c r="DOB15" s="78"/>
      <c r="DOC15" s="78"/>
      <c r="DOD15" s="78"/>
      <c r="DOE15" s="78"/>
      <c r="DOF15" s="78"/>
      <c r="DOG15" s="78"/>
      <c r="DOH15" s="78"/>
      <c r="DOI15" s="78"/>
      <c r="DOJ15" s="78"/>
      <c r="DOK15" s="78"/>
      <c r="DOL15" s="78"/>
      <c r="DOM15" s="78"/>
      <c r="DON15" s="78"/>
      <c r="DOO15" s="78"/>
      <c r="DOP15" s="78"/>
      <c r="DOQ15" s="78"/>
      <c r="DOR15" s="78"/>
      <c r="DOS15" s="78"/>
      <c r="DOT15" s="78"/>
      <c r="DOU15" s="78"/>
      <c r="DOV15" s="78"/>
      <c r="DOW15" s="78"/>
      <c r="DOX15" s="78"/>
      <c r="DOY15" s="78"/>
      <c r="DOZ15" s="78"/>
      <c r="DPA15" s="78"/>
      <c r="DPB15" s="78"/>
      <c r="DPC15" s="78"/>
      <c r="DPD15" s="78"/>
      <c r="DPE15" s="78"/>
      <c r="DPF15" s="78"/>
      <c r="DPG15" s="78"/>
      <c r="DPH15" s="78"/>
      <c r="DPI15" s="78"/>
      <c r="DPJ15" s="78"/>
      <c r="DPK15" s="78"/>
      <c r="DPL15" s="78"/>
      <c r="DPM15" s="78"/>
      <c r="DPN15" s="78"/>
      <c r="DPO15" s="78"/>
      <c r="DPP15" s="78"/>
      <c r="DPQ15" s="78"/>
      <c r="DPR15" s="78"/>
      <c r="DPS15" s="78"/>
      <c r="DPT15" s="78"/>
      <c r="DPU15" s="78"/>
      <c r="DPV15" s="78"/>
      <c r="DPW15" s="78"/>
      <c r="DPX15" s="78"/>
      <c r="DPY15" s="78"/>
      <c r="DPZ15" s="78"/>
      <c r="DQA15" s="78"/>
      <c r="DQB15" s="78"/>
      <c r="DQC15" s="78"/>
      <c r="DQD15" s="78"/>
      <c r="DQE15" s="78"/>
      <c r="DQF15" s="78"/>
      <c r="DQG15" s="78"/>
      <c r="DQH15" s="78"/>
      <c r="DQI15" s="78"/>
      <c r="DQJ15" s="78"/>
      <c r="DQK15" s="78"/>
      <c r="DQL15" s="78"/>
      <c r="DQM15" s="78"/>
      <c r="DQN15" s="78"/>
      <c r="DQO15" s="78"/>
      <c r="DQP15" s="78"/>
      <c r="DQQ15" s="78"/>
      <c r="DQR15" s="78"/>
      <c r="DQS15" s="78"/>
      <c r="DQT15" s="78"/>
      <c r="DQU15" s="78"/>
      <c r="DQV15" s="78"/>
      <c r="DQW15" s="78"/>
      <c r="DQX15" s="78"/>
      <c r="DQY15" s="78"/>
      <c r="DQZ15" s="78"/>
      <c r="DRA15" s="78"/>
      <c r="DRB15" s="78"/>
      <c r="DRC15" s="78"/>
      <c r="DRD15" s="78"/>
      <c r="DRE15" s="78"/>
      <c r="DRF15" s="78"/>
      <c r="DRG15" s="78"/>
      <c r="DRH15" s="78"/>
      <c r="DRI15" s="78"/>
      <c r="DRJ15" s="78"/>
      <c r="DRK15" s="78"/>
      <c r="DRL15" s="78"/>
      <c r="DRM15" s="78"/>
      <c r="DRN15" s="78"/>
      <c r="DRO15" s="78"/>
      <c r="DRP15" s="78"/>
      <c r="DRQ15" s="78"/>
      <c r="DRR15" s="78"/>
      <c r="DRS15" s="78"/>
      <c r="DRT15" s="78"/>
      <c r="DRU15" s="78"/>
      <c r="DRV15" s="78"/>
      <c r="DRW15" s="78"/>
      <c r="DRX15" s="78"/>
      <c r="DRY15" s="78"/>
      <c r="DRZ15" s="78"/>
      <c r="DSA15" s="78"/>
      <c r="DSB15" s="78"/>
      <c r="DSC15" s="78"/>
      <c r="DSD15" s="78"/>
      <c r="DSE15" s="78"/>
      <c r="DSF15" s="78"/>
      <c r="DSG15" s="78"/>
      <c r="DSH15" s="78"/>
      <c r="DSI15" s="78"/>
      <c r="DSJ15" s="78"/>
      <c r="DSK15" s="78"/>
      <c r="DSL15" s="78"/>
      <c r="DSM15" s="78"/>
      <c r="DSN15" s="78"/>
      <c r="DSO15" s="78"/>
      <c r="DSP15" s="78"/>
      <c r="DSQ15" s="78"/>
      <c r="DSR15" s="78"/>
      <c r="DSS15" s="78"/>
      <c r="DST15" s="78"/>
      <c r="DSU15" s="78"/>
      <c r="DSV15" s="78"/>
      <c r="DSW15" s="78"/>
      <c r="DSX15" s="78"/>
      <c r="DSY15" s="78"/>
      <c r="DSZ15" s="78"/>
      <c r="DTA15" s="78"/>
      <c r="DTB15" s="78"/>
      <c r="DTC15" s="78"/>
      <c r="DTD15" s="78"/>
      <c r="DTE15" s="78"/>
      <c r="DTF15" s="78"/>
      <c r="DTG15" s="78"/>
      <c r="DTH15" s="78"/>
      <c r="DTI15" s="78"/>
      <c r="DTJ15" s="78"/>
      <c r="DTK15" s="78"/>
      <c r="DTL15" s="78"/>
      <c r="DTM15" s="78"/>
      <c r="DTN15" s="78"/>
      <c r="DTO15" s="78"/>
      <c r="DTP15" s="78"/>
      <c r="DTQ15" s="78"/>
      <c r="DTR15" s="78"/>
      <c r="DTS15" s="78"/>
      <c r="DTT15" s="78"/>
      <c r="DTU15" s="78"/>
      <c r="DTV15" s="78"/>
      <c r="DTW15" s="78"/>
      <c r="DTX15" s="78"/>
      <c r="DTY15" s="78"/>
      <c r="DTZ15" s="78"/>
      <c r="DUA15" s="78"/>
      <c r="DUB15" s="78"/>
      <c r="DUC15" s="78"/>
      <c r="DUD15" s="78"/>
      <c r="DUE15" s="78"/>
      <c r="DUF15" s="78"/>
      <c r="DUG15" s="78"/>
      <c r="DUH15" s="78"/>
      <c r="DUI15" s="78"/>
      <c r="DUJ15" s="78"/>
      <c r="DUK15" s="78"/>
      <c r="DUL15" s="78"/>
      <c r="DUM15" s="78"/>
      <c r="DUN15" s="78"/>
      <c r="DUO15" s="78"/>
      <c r="DUP15" s="78"/>
      <c r="DUQ15" s="78"/>
      <c r="DUR15" s="78"/>
      <c r="DUS15" s="78"/>
      <c r="DUT15" s="78"/>
      <c r="DUU15" s="78"/>
      <c r="DUV15" s="78"/>
      <c r="DUW15" s="78"/>
      <c r="DUX15" s="78"/>
      <c r="DUY15" s="78"/>
      <c r="DUZ15" s="78"/>
      <c r="DVA15" s="78"/>
      <c r="DVB15" s="78"/>
      <c r="DVC15" s="78"/>
      <c r="DVD15" s="78"/>
      <c r="DVE15" s="78"/>
      <c r="DVF15" s="78"/>
      <c r="DVG15" s="78"/>
      <c r="DVH15" s="78"/>
      <c r="DVI15" s="78"/>
      <c r="DVJ15" s="78"/>
      <c r="DVK15" s="78"/>
      <c r="DVL15" s="78"/>
      <c r="DVM15" s="78"/>
      <c r="DVN15" s="78"/>
      <c r="DVO15" s="78"/>
      <c r="DVP15" s="78"/>
      <c r="DVQ15" s="78"/>
      <c r="DVR15" s="78"/>
      <c r="DVS15" s="78"/>
      <c r="DVT15" s="78"/>
      <c r="DVU15" s="78"/>
      <c r="DVV15" s="78"/>
      <c r="DVW15" s="78"/>
      <c r="DVX15" s="78"/>
      <c r="DVY15" s="78"/>
      <c r="DVZ15" s="78"/>
      <c r="DWA15" s="78"/>
      <c r="DWB15" s="78"/>
      <c r="DWC15" s="78"/>
      <c r="DWD15" s="78"/>
      <c r="DWE15" s="78"/>
      <c r="DWF15" s="78"/>
      <c r="DWG15" s="78"/>
      <c r="DWH15" s="78"/>
      <c r="DWI15" s="78"/>
      <c r="DWJ15" s="78"/>
      <c r="DWK15" s="78"/>
      <c r="DWL15" s="78"/>
      <c r="DWM15" s="78"/>
      <c r="DWN15" s="78"/>
      <c r="DWO15" s="78"/>
      <c r="DWP15" s="78"/>
      <c r="DWQ15" s="78"/>
      <c r="DWR15" s="78"/>
      <c r="DWS15" s="78"/>
      <c r="DWT15" s="78"/>
      <c r="DWU15" s="78"/>
      <c r="DWV15" s="78"/>
      <c r="DWW15" s="78"/>
      <c r="DWX15" s="78"/>
      <c r="DWY15" s="78"/>
      <c r="DWZ15" s="78"/>
      <c r="DXA15" s="78"/>
      <c r="DXB15" s="78"/>
      <c r="DXC15" s="78"/>
      <c r="DXD15" s="78"/>
      <c r="DXE15" s="78"/>
      <c r="DXF15" s="78"/>
      <c r="DXG15" s="78"/>
      <c r="DXH15" s="78"/>
      <c r="DXI15" s="78"/>
      <c r="DXJ15" s="78"/>
      <c r="DXK15" s="78"/>
      <c r="DXL15" s="78"/>
      <c r="DXM15" s="78"/>
      <c r="DXN15" s="78"/>
      <c r="DXO15" s="78"/>
      <c r="DXP15" s="78"/>
      <c r="DXQ15" s="78"/>
      <c r="DXR15" s="78"/>
      <c r="DXS15" s="78"/>
      <c r="DXT15" s="78"/>
      <c r="DXU15" s="78"/>
      <c r="DXV15" s="78"/>
      <c r="DXW15" s="78"/>
      <c r="DXX15" s="78"/>
      <c r="DXY15" s="78"/>
      <c r="DXZ15" s="78"/>
      <c r="DYA15" s="78"/>
      <c r="DYB15" s="78"/>
      <c r="DYC15" s="78"/>
      <c r="DYD15" s="78"/>
      <c r="DYE15" s="78"/>
      <c r="DYF15" s="78"/>
      <c r="DYG15" s="78"/>
      <c r="DYH15" s="78"/>
      <c r="DYI15" s="78"/>
      <c r="DYJ15" s="78"/>
      <c r="DYK15" s="78"/>
      <c r="DYL15" s="78"/>
      <c r="DYM15" s="78"/>
      <c r="DYN15" s="78"/>
      <c r="DYO15" s="78"/>
      <c r="DYP15" s="78"/>
      <c r="DYQ15" s="78"/>
      <c r="DYR15" s="78"/>
      <c r="DYS15" s="78"/>
      <c r="DYT15" s="78"/>
      <c r="DYU15" s="78"/>
      <c r="DYV15" s="78"/>
      <c r="DYW15" s="78"/>
      <c r="DYX15" s="78"/>
      <c r="DYY15" s="78"/>
      <c r="DYZ15" s="78"/>
      <c r="DZA15" s="78"/>
      <c r="DZB15" s="78"/>
      <c r="DZC15" s="78"/>
      <c r="DZD15" s="78"/>
      <c r="DZE15" s="78"/>
      <c r="DZF15" s="78"/>
      <c r="DZG15" s="78"/>
      <c r="DZH15" s="78"/>
      <c r="DZI15" s="78"/>
      <c r="DZJ15" s="78"/>
      <c r="DZK15" s="78"/>
      <c r="DZL15" s="78"/>
      <c r="DZM15" s="78"/>
      <c r="DZN15" s="78"/>
      <c r="DZO15" s="78"/>
      <c r="DZP15" s="78"/>
      <c r="DZQ15" s="78"/>
      <c r="DZR15" s="78"/>
      <c r="DZS15" s="78"/>
      <c r="DZT15" s="78"/>
      <c r="DZU15" s="78"/>
      <c r="DZV15" s="78"/>
      <c r="DZW15" s="78"/>
      <c r="DZX15" s="78"/>
      <c r="DZY15" s="78"/>
      <c r="DZZ15" s="78"/>
      <c r="EAA15" s="78"/>
      <c r="EAB15" s="78"/>
      <c r="EAC15" s="78"/>
      <c r="EAD15" s="78"/>
      <c r="EAE15" s="78"/>
      <c r="EAF15" s="78"/>
      <c r="EAG15" s="78"/>
      <c r="EAH15" s="78"/>
      <c r="EAI15" s="78"/>
      <c r="EAJ15" s="78"/>
      <c r="EAK15" s="78"/>
      <c r="EAL15" s="78"/>
      <c r="EAM15" s="78"/>
      <c r="EAN15" s="78"/>
      <c r="EAO15" s="78"/>
      <c r="EAP15" s="78"/>
      <c r="EAQ15" s="78"/>
      <c r="EAR15" s="78"/>
      <c r="EAS15" s="78"/>
      <c r="EAT15" s="78"/>
      <c r="EAU15" s="78"/>
      <c r="EAV15" s="78"/>
      <c r="EAW15" s="78"/>
      <c r="EAX15" s="78"/>
      <c r="EAY15" s="78"/>
      <c r="EAZ15" s="78"/>
      <c r="EBA15" s="78"/>
      <c r="EBB15" s="78"/>
      <c r="EBC15" s="78"/>
      <c r="EBD15" s="78"/>
      <c r="EBE15" s="78"/>
      <c r="EBF15" s="78"/>
      <c r="EBG15" s="78"/>
      <c r="EBH15" s="78"/>
      <c r="EBI15" s="78"/>
      <c r="EBJ15" s="78"/>
      <c r="EBK15" s="78"/>
      <c r="EBL15" s="78"/>
      <c r="EBM15" s="78"/>
      <c r="EBN15" s="78"/>
      <c r="EBO15" s="78"/>
      <c r="EBP15" s="78"/>
      <c r="EBQ15" s="78"/>
      <c r="EBR15" s="78"/>
      <c r="EBS15" s="78"/>
      <c r="EBT15" s="78"/>
      <c r="EBU15" s="78"/>
      <c r="EBV15" s="78"/>
      <c r="EBW15" s="78"/>
      <c r="EBX15" s="78"/>
      <c r="EBY15" s="78"/>
      <c r="EBZ15" s="78"/>
      <c r="ECA15" s="78"/>
      <c r="ECB15" s="78"/>
      <c r="ECC15" s="78"/>
      <c r="ECD15" s="78"/>
      <c r="ECE15" s="78"/>
      <c r="ECF15" s="78"/>
      <c r="ECG15" s="78"/>
      <c r="ECH15" s="78"/>
      <c r="ECI15" s="78"/>
      <c r="ECJ15" s="78"/>
      <c r="ECK15" s="78"/>
      <c r="ECL15" s="78"/>
      <c r="ECM15" s="78"/>
      <c r="ECN15" s="78"/>
      <c r="ECO15" s="78"/>
      <c r="ECP15" s="78"/>
      <c r="ECQ15" s="78"/>
      <c r="ECR15" s="78"/>
      <c r="ECS15" s="78"/>
      <c r="ECT15" s="78"/>
      <c r="ECU15" s="78"/>
      <c r="ECV15" s="78"/>
      <c r="ECW15" s="78"/>
      <c r="ECX15" s="78"/>
      <c r="ECY15" s="78"/>
      <c r="ECZ15" s="78"/>
      <c r="EDA15" s="78"/>
      <c r="EDB15" s="78"/>
      <c r="EDC15" s="78"/>
      <c r="EDD15" s="78"/>
      <c r="EDE15" s="78"/>
      <c r="EDF15" s="78"/>
      <c r="EDG15" s="78"/>
      <c r="EDH15" s="78"/>
      <c r="EDI15" s="78"/>
      <c r="EDJ15" s="78"/>
      <c r="EDK15" s="78"/>
      <c r="EDL15" s="78"/>
      <c r="EDM15" s="78"/>
      <c r="EDN15" s="78"/>
      <c r="EDO15" s="78"/>
      <c r="EDP15" s="78"/>
      <c r="EDQ15" s="78"/>
      <c r="EDR15" s="78"/>
      <c r="EDS15" s="78"/>
      <c r="EDT15" s="78"/>
      <c r="EDU15" s="78"/>
      <c r="EDV15" s="78"/>
      <c r="EDW15" s="78"/>
      <c r="EDX15" s="78"/>
      <c r="EDY15" s="78"/>
      <c r="EDZ15" s="78"/>
      <c r="EEA15" s="78"/>
      <c r="EEB15" s="78"/>
      <c r="EEC15" s="78"/>
      <c r="EED15" s="78"/>
      <c r="EEE15" s="78"/>
      <c r="EEF15" s="78"/>
      <c r="EEG15" s="78"/>
      <c r="EEH15" s="78"/>
      <c r="EEI15" s="78"/>
      <c r="EEJ15" s="78"/>
      <c r="EEK15" s="78"/>
      <c r="EEL15" s="78"/>
      <c r="EEM15" s="78"/>
      <c r="EEN15" s="78"/>
      <c r="EEO15" s="78"/>
      <c r="EEP15" s="78"/>
      <c r="EEQ15" s="78"/>
      <c r="EER15" s="78"/>
      <c r="EES15" s="78"/>
      <c r="EET15" s="78"/>
      <c r="EEU15" s="78"/>
      <c r="EEV15" s="78"/>
      <c r="EEW15" s="78"/>
      <c r="EEX15" s="78"/>
      <c r="EEY15" s="78"/>
      <c r="EEZ15" s="78"/>
      <c r="EFA15" s="78"/>
      <c r="EFB15" s="78"/>
      <c r="EFC15" s="78"/>
      <c r="EFD15" s="78"/>
      <c r="EFE15" s="78"/>
      <c r="EFF15" s="78"/>
      <c r="EFG15" s="78"/>
      <c r="EFH15" s="78"/>
      <c r="EFI15" s="78"/>
      <c r="EFJ15" s="78"/>
      <c r="EFK15" s="78"/>
      <c r="EFL15" s="78"/>
      <c r="EFM15" s="78"/>
      <c r="EFN15" s="78"/>
      <c r="EFO15" s="78"/>
      <c r="EFP15" s="78"/>
      <c r="EFQ15" s="78"/>
      <c r="EFR15" s="78"/>
      <c r="EFS15" s="78"/>
      <c r="EFT15" s="78"/>
      <c r="EFU15" s="78"/>
      <c r="EFV15" s="78"/>
      <c r="EFW15" s="78"/>
      <c r="EFX15" s="78"/>
      <c r="EFY15" s="78"/>
      <c r="EFZ15" s="78"/>
      <c r="EGA15" s="78"/>
      <c r="EGB15" s="78"/>
      <c r="EGC15" s="78"/>
      <c r="EGD15" s="78"/>
      <c r="EGE15" s="78"/>
      <c r="EGF15" s="78"/>
      <c r="EGG15" s="78"/>
      <c r="EGH15" s="78"/>
      <c r="EGI15" s="78"/>
      <c r="EGJ15" s="78"/>
      <c r="EGK15" s="78"/>
      <c r="EGL15" s="78"/>
      <c r="EGM15" s="78"/>
      <c r="EGN15" s="78"/>
      <c r="EGO15" s="78"/>
      <c r="EGP15" s="78"/>
      <c r="EGQ15" s="78"/>
      <c r="EGR15" s="78"/>
      <c r="EGS15" s="78"/>
      <c r="EGT15" s="78"/>
      <c r="EGU15" s="78"/>
      <c r="EGV15" s="78"/>
      <c r="EGW15" s="78"/>
      <c r="EGX15" s="78"/>
      <c r="EGY15" s="78"/>
      <c r="EGZ15" s="78"/>
      <c r="EHA15" s="78"/>
      <c r="EHB15" s="78"/>
      <c r="EHC15" s="78"/>
      <c r="EHD15" s="78"/>
      <c r="EHE15" s="78"/>
      <c r="EHF15" s="78"/>
      <c r="EHG15" s="78"/>
      <c r="EHH15" s="78"/>
      <c r="EHI15" s="78"/>
      <c r="EHJ15" s="78"/>
      <c r="EHK15" s="78"/>
      <c r="EHL15" s="78"/>
      <c r="EHM15" s="78"/>
      <c r="EHN15" s="78"/>
      <c r="EHO15" s="78"/>
      <c r="EHP15" s="78"/>
      <c r="EHQ15" s="78"/>
      <c r="EHR15" s="78"/>
      <c r="EHS15" s="78"/>
      <c r="EHT15" s="78"/>
      <c r="EHU15" s="78"/>
      <c r="EHV15" s="78"/>
      <c r="EHW15" s="78"/>
      <c r="EHX15" s="78"/>
      <c r="EHY15" s="78"/>
      <c r="EHZ15" s="78"/>
      <c r="EIA15" s="78"/>
      <c r="EIB15" s="78"/>
      <c r="EIC15" s="78"/>
      <c r="EID15" s="78"/>
      <c r="EIE15" s="78"/>
      <c r="EIF15" s="78"/>
      <c r="EIG15" s="78"/>
      <c r="EIH15" s="78"/>
      <c r="EII15" s="78"/>
      <c r="EIJ15" s="78"/>
      <c r="EIK15" s="78"/>
      <c r="EIL15" s="78"/>
      <c r="EIM15" s="78"/>
      <c r="EIN15" s="78"/>
      <c r="EIO15" s="78"/>
      <c r="EIP15" s="78"/>
      <c r="EIQ15" s="78"/>
      <c r="EIR15" s="78"/>
      <c r="EIS15" s="78"/>
      <c r="EIT15" s="78"/>
      <c r="EIU15" s="78"/>
      <c r="EIV15" s="78"/>
      <c r="EIW15" s="78"/>
      <c r="EIX15" s="78"/>
      <c r="EIY15" s="78"/>
      <c r="EIZ15" s="78"/>
      <c r="EJA15" s="78"/>
      <c r="EJB15" s="78"/>
      <c r="EJC15" s="78"/>
      <c r="EJD15" s="78"/>
      <c r="EJE15" s="78"/>
      <c r="EJF15" s="78"/>
      <c r="EJG15" s="78"/>
      <c r="EJH15" s="78"/>
      <c r="EJI15" s="78"/>
      <c r="EJJ15" s="78"/>
      <c r="EJK15" s="78"/>
      <c r="EJL15" s="78"/>
      <c r="EJM15" s="78"/>
      <c r="EJN15" s="78"/>
      <c r="EJO15" s="78"/>
      <c r="EJP15" s="78"/>
      <c r="EJQ15" s="78"/>
      <c r="EJR15" s="78"/>
      <c r="EJS15" s="78"/>
      <c r="EJT15" s="78"/>
      <c r="EJU15" s="78"/>
      <c r="EJV15" s="78"/>
      <c r="EJW15" s="78"/>
      <c r="EJX15" s="78"/>
      <c r="EJY15" s="78"/>
      <c r="EJZ15" s="78"/>
      <c r="EKA15" s="78"/>
      <c r="EKB15" s="78"/>
      <c r="EKC15" s="78"/>
      <c r="EKD15" s="78"/>
      <c r="EKE15" s="78"/>
      <c r="EKF15" s="78"/>
      <c r="EKG15" s="78"/>
      <c r="EKH15" s="78"/>
      <c r="EKI15" s="78"/>
      <c r="EKJ15" s="78"/>
      <c r="EKK15" s="78"/>
      <c r="EKL15" s="78"/>
      <c r="EKM15" s="78"/>
      <c r="EKN15" s="78"/>
      <c r="EKO15" s="78"/>
      <c r="EKP15" s="78"/>
      <c r="EKQ15" s="78"/>
      <c r="EKR15" s="78"/>
      <c r="EKS15" s="78"/>
      <c r="EKT15" s="78"/>
      <c r="EKU15" s="78"/>
      <c r="EKV15" s="78"/>
      <c r="EKW15" s="78"/>
      <c r="EKX15" s="78"/>
      <c r="EKY15" s="78"/>
      <c r="EKZ15" s="78"/>
      <c r="ELA15" s="78"/>
      <c r="ELB15" s="78"/>
      <c r="ELC15" s="78"/>
      <c r="ELD15" s="78"/>
      <c r="ELE15" s="78"/>
      <c r="ELF15" s="78"/>
      <c r="ELG15" s="78"/>
      <c r="ELH15" s="78"/>
      <c r="ELI15" s="78"/>
      <c r="ELJ15" s="78"/>
      <c r="ELK15" s="78"/>
      <c r="ELL15" s="78"/>
      <c r="ELM15" s="78"/>
      <c r="ELN15" s="78"/>
      <c r="ELO15" s="78"/>
      <c r="ELP15" s="78"/>
      <c r="ELQ15" s="78"/>
      <c r="ELR15" s="78"/>
      <c r="ELS15" s="78"/>
      <c r="ELT15" s="78"/>
      <c r="ELU15" s="78"/>
      <c r="ELV15" s="78"/>
      <c r="ELW15" s="78"/>
      <c r="ELX15" s="78"/>
      <c r="ELY15" s="78"/>
      <c r="ELZ15" s="78"/>
      <c r="EMA15" s="78"/>
      <c r="EMB15" s="78"/>
      <c r="EMC15" s="78"/>
      <c r="EMD15" s="78"/>
      <c r="EME15" s="78"/>
      <c r="EMF15" s="78"/>
      <c r="EMG15" s="78"/>
      <c r="EMH15" s="78"/>
      <c r="EMI15" s="78"/>
      <c r="EMJ15" s="78"/>
      <c r="EMK15" s="78"/>
      <c r="EML15" s="78"/>
      <c r="EMM15" s="78"/>
      <c r="EMN15" s="78"/>
      <c r="EMO15" s="78"/>
      <c r="EMP15" s="78"/>
      <c r="EMQ15" s="78"/>
      <c r="EMR15" s="78"/>
      <c r="EMS15" s="78"/>
      <c r="EMT15" s="78"/>
      <c r="EMU15" s="78"/>
      <c r="EMV15" s="78"/>
      <c r="EMW15" s="78"/>
      <c r="EMX15" s="78"/>
      <c r="EMY15" s="78"/>
      <c r="EMZ15" s="78"/>
      <c r="ENA15" s="78"/>
      <c r="ENB15" s="78"/>
      <c r="ENC15" s="78"/>
      <c r="END15" s="78"/>
      <c r="ENE15" s="78"/>
      <c r="ENF15" s="78"/>
      <c r="ENG15" s="78"/>
      <c r="ENH15" s="78"/>
      <c r="ENI15" s="78"/>
      <c r="ENJ15" s="78"/>
      <c r="ENK15" s="78"/>
      <c r="ENL15" s="78"/>
      <c r="ENM15" s="78"/>
      <c r="ENN15" s="78"/>
      <c r="ENO15" s="78"/>
      <c r="ENP15" s="78"/>
      <c r="ENQ15" s="78"/>
      <c r="ENR15" s="78"/>
      <c r="ENS15" s="78"/>
      <c r="ENT15" s="78"/>
      <c r="ENU15" s="78"/>
      <c r="ENV15" s="78"/>
      <c r="ENW15" s="78"/>
      <c r="ENX15" s="78"/>
      <c r="ENY15" s="78"/>
      <c r="ENZ15" s="78"/>
      <c r="EOA15" s="78"/>
      <c r="EOB15" s="78"/>
      <c r="EOC15" s="78"/>
      <c r="EOD15" s="78"/>
      <c r="EOE15" s="78"/>
      <c r="EOF15" s="78"/>
      <c r="EOG15" s="78"/>
      <c r="EOH15" s="78"/>
      <c r="EOI15" s="78"/>
      <c r="EOJ15" s="78"/>
      <c r="EOK15" s="78"/>
      <c r="EOL15" s="78"/>
      <c r="EOM15" s="78"/>
      <c r="EON15" s="78"/>
      <c r="EOO15" s="78"/>
      <c r="EOP15" s="78"/>
      <c r="EOQ15" s="78"/>
      <c r="EOR15" s="78"/>
      <c r="EOS15" s="78"/>
      <c r="EOT15" s="78"/>
      <c r="EOU15" s="78"/>
      <c r="EOV15" s="78"/>
      <c r="EOW15" s="78"/>
      <c r="EOX15" s="78"/>
      <c r="EOY15" s="78"/>
      <c r="EOZ15" s="78"/>
      <c r="EPA15" s="78"/>
      <c r="EPB15" s="78"/>
      <c r="EPC15" s="78"/>
      <c r="EPD15" s="78"/>
      <c r="EPE15" s="78"/>
      <c r="EPF15" s="78"/>
      <c r="EPG15" s="78"/>
      <c r="EPH15" s="78"/>
      <c r="EPI15" s="78"/>
      <c r="EPJ15" s="78"/>
      <c r="EPK15" s="78"/>
      <c r="EPL15" s="78"/>
      <c r="EPM15" s="78"/>
      <c r="EPN15" s="78"/>
      <c r="EPO15" s="78"/>
      <c r="EPP15" s="78"/>
      <c r="EPQ15" s="78"/>
      <c r="EPR15" s="78"/>
      <c r="EPS15" s="78"/>
      <c r="EPT15" s="78"/>
      <c r="EPU15" s="78"/>
      <c r="EPV15" s="78"/>
      <c r="EPW15" s="78"/>
      <c r="EPX15" s="78"/>
      <c r="EPY15" s="78"/>
      <c r="EPZ15" s="78"/>
      <c r="EQA15" s="78"/>
      <c r="EQB15" s="78"/>
      <c r="EQC15" s="78"/>
      <c r="EQD15" s="78"/>
      <c r="EQE15" s="78"/>
      <c r="EQF15" s="78"/>
      <c r="EQG15" s="78"/>
      <c r="EQH15" s="78"/>
      <c r="EQI15" s="78"/>
      <c r="EQJ15" s="78"/>
      <c r="EQK15" s="78"/>
      <c r="EQL15" s="78"/>
      <c r="EQM15" s="78"/>
      <c r="EQN15" s="78"/>
      <c r="EQO15" s="78"/>
      <c r="EQP15" s="78"/>
      <c r="EQQ15" s="78"/>
      <c r="EQR15" s="78"/>
      <c r="EQS15" s="78"/>
      <c r="EQT15" s="78"/>
      <c r="EQU15" s="78"/>
      <c r="EQV15" s="78"/>
      <c r="EQW15" s="78"/>
      <c r="EQX15" s="78"/>
      <c r="EQY15" s="78"/>
      <c r="EQZ15" s="78"/>
      <c r="ERA15" s="78"/>
      <c r="ERB15" s="78"/>
      <c r="ERC15" s="78"/>
      <c r="ERD15" s="78"/>
      <c r="ERE15" s="78"/>
      <c r="ERF15" s="78"/>
      <c r="ERG15" s="78"/>
      <c r="ERH15" s="78"/>
      <c r="ERI15" s="78"/>
      <c r="ERJ15" s="78"/>
      <c r="ERK15" s="78"/>
      <c r="ERL15" s="78"/>
      <c r="ERM15" s="78"/>
      <c r="ERN15" s="78"/>
      <c r="ERO15" s="78"/>
      <c r="ERP15" s="78"/>
      <c r="ERQ15" s="78"/>
      <c r="ERR15" s="78"/>
      <c r="ERS15" s="78"/>
      <c r="ERT15" s="78"/>
      <c r="ERU15" s="78"/>
      <c r="ERV15" s="78"/>
      <c r="ERW15" s="78"/>
      <c r="ERX15" s="78"/>
      <c r="ERY15" s="78"/>
      <c r="ERZ15" s="78"/>
      <c r="ESA15" s="78"/>
      <c r="ESB15" s="78"/>
      <c r="ESC15" s="78"/>
      <c r="ESD15" s="78"/>
      <c r="ESE15" s="78"/>
      <c r="ESF15" s="78"/>
      <c r="ESG15" s="78"/>
      <c r="ESH15" s="78"/>
      <c r="ESI15" s="78"/>
      <c r="ESJ15" s="78"/>
      <c r="ESK15" s="78"/>
      <c r="ESL15" s="78"/>
      <c r="ESM15" s="78"/>
      <c r="ESN15" s="78"/>
      <c r="ESO15" s="78"/>
      <c r="ESP15" s="78"/>
      <c r="ESQ15" s="78"/>
      <c r="ESR15" s="78"/>
      <c r="ESS15" s="78"/>
      <c r="EST15" s="78"/>
      <c r="ESU15" s="78"/>
      <c r="ESV15" s="78"/>
      <c r="ESW15" s="78"/>
      <c r="ESX15" s="78"/>
      <c r="ESY15" s="78"/>
      <c r="ESZ15" s="78"/>
      <c r="ETA15" s="78"/>
      <c r="ETB15" s="78"/>
      <c r="ETC15" s="78"/>
      <c r="ETD15" s="78"/>
      <c r="ETE15" s="78"/>
      <c r="ETF15" s="78"/>
      <c r="ETG15" s="78"/>
      <c r="ETH15" s="78"/>
      <c r="ETI15" s="78"/>
      <c r="ETJ15" s="78"/>
      <c r="ETK15" s="78"/>
      <c r="ETL15" s="78"/>
      <c r="ETM15" s="78"/>
      <c r="ETN15" s="78"/>
      <c r="ETO15" s="78"/>
      <c r="ETP15" s="78"/>
      <c r="ETQ15" s="78"/>
      <c r="ETR15" s="78"/>
      <c r="ETS15" s="78"/>
      <c r="ETT15" s="78"/>
      <c r="ETU15" s="78"/>
      <c r="ETV15" s="78"/>
      <c r="ETW15" s="78"/>
      <c r="ETX15" s="78"/>
      <c r="ETY15" s="78"/>
      <c r="ETZ15" s="78"/>
      <c r="EUA15" s="78"/>
      <c r="EUB15" s="78"/>
      <c r="EUC15" s="78"/>
      <c r="EUD15" s="78"/>
      <c r="EUE15" s="78"/>
      <c r="EUF15" s="78"/>
      <c r="EUG15" s="78"/>
      <c r="EUH15" s="78"/>
      <c r="EUI15" s="78"/>
      <c r="EUJ15" s="78"/>
      <c r="EUK15" s="78"/>
      <c r="EUL15" s="78"/>
      <c r="EUM15" s="78"/>
      <c r="EUN15" s="78"/>
      <c r="EUO15" s="78"/>
      <c r="EUP15" s="78"/>
      <c r="EUQ15" s="78"/>
      <c r="EUR15" s="78"/>
      <c r="EUS15" s="78"/>
      <c r="EUT15" s="78"/>
      <c r="EUU15" s="78"/>
      <c r="EUV15" s="78"/>
      <c r="EUW15" s="78"/>
      <c r="EUX15" s="78"/>
      <c r="EUY15" s="78"/>
      <c r="EUZ15" s="78"/>
      <c r="EVA15" s="78"/>
      <c r="EVB15" s="78"/>
      <c r="EVC15" s="78"/>
      <c r="EVD15" s="78"/>
      <c r="EVE15" s="78"/>
      <c r="EVF15" s="78"/>
      <c r="EVG15" s="78"/>
      <c r="EVH15" s="78"/>
      <c r="EVI15" s="78"/>
      <c r="EVJ15" s="78"/>
      <c r="EVK15" s="78"/>
      <c r="EVL15" s="78"/>
      <c r="EVM15" s="78"/>
      <c r="EVN15" s="78"/>
      <c r="EVO15" s="78"/>
      <c r="EVP15" s="78"/>
      <c r="EVQ15" s="78"/>
      <c r="EVR15" s="78"/>
      <c r="EVS15" s="78"/>
      <c r="EVT15" s="78"/>
      <c r="EVU15" s="78"/>
      <c r="EVV15" s="78"/>
      <c r="EVW15" s="78"/>
      <c r="EVX15" s="78"/>
      <c r="EVY15" s="78"/>
      <c r="EVZ15" s="78"/>
      <c r="EWA15" s="78"/>
      <c r="EWB15" s="78"/>
      <c r="EWC15" s="78"/>
      <c r="EWD15" s="78"/>
      <c r="EWE15" s="78"/>
      <c r="EWF15" s="78"/>
      <c r="EWG15" s="78"/>
      <c r="EWH15" s="78"/>
      <c r="EWI15" s="78"/>
      <c r="EWJ15" s="78"/>
      <c r="EWK15" s="78"/>
      <c r="EWL15" s="78"/>
      <c r="EWM15" s="78"/>
      <c r="EWN15" s="78"/>
      <c r="EWO15" s="78"/>
      <c r="EWP15" s="78"/>
      <c r="EWQ15" s="78"/>
      <c r="EWR15" s="78"/>
      <c r="EWS15" s="78"/>
      <c r="EWT15" s="78"/>
      <c r="EWU15" s="78"/>
      <c r="EWV15" s="78"/>
      <c r="EWW15" s="78"/>
      <c r="EWX15" s="78"/>
      <c r="EWY15" s="78"/>
      <c r="EWZ15" s="78"/>
      <c r="EXA15" s="78"/>
      <c r="EXB15" s="78"/>
      <c r="EXC15" s="78"/>
      <c r="EXD15" s="78"/>
      <c r="EXE15" s="78"/>
      <c r="EXF15" s="78"/>
      <c r="EXG15" s="78"/>
      <c r="EXH15" s="78"/>
      <c r="EXI15" s="78"/>
      <c r="EXJ15" s="78"/>
      <c r="EXK15" s="78"/>
      <c r="EXL15" s="78"/>
      <c r="EXM15" s="78"/>
      <c r="EXN15" s="78"/>
      <c r="EXO15" s="78"/>
      <c r="EXP15" s="78"/>
      <c r="EXQ15" s="78"/>
      <c r="EXR15" s="78"/>
      <c r="EXS15" s="78"/>
      <c r="EXT15" s="78"/>
      <c r="EXU15" s="78"/>
      <c r="EXV15" s="78"/>
      <c r="EXW15" s="78"/>
      <c r="EXX15" s="78"/>
      <c r="EXY15" s="78"/>
      <c r="EXZ15" s="78"/>
      <c r="EYA15" s="78"/>
      <c r="EYB15" s="78"/>
      <c r="EYC15" s="78"/>
      <c r="EYD15" s="78"/>
      <c r="EYE15" s="78"/>
      <c r="EYF15" s="78"/>
      <c r="EYG15" s="78"/>
      <c r="EYH15" s="78"/>
      <c r="EYI15" s="78"/>
      <c r="EYJ15" s="78"/>
      <c r="EYK15" s="78"/>
      <c r="EYL15" s="78"/>
      <c r="EYM15" s="78"/>
      <c r="EYN15" s="78"/>
      <c r="EYO15" s="78"/>
      <c r="EYP15" s="78"/>
      <c r="EYQ15" s="78"/>
      <c r="EYR15" s="78"/>
      <c r="EYS15" s="78"/>
      <c r="EYT15" s="78"/>
      <c r="EYU15" s="78"/>
      <c r="EYV15" s="78"/>
      <c r="EYW15" s="78"/>
      <c r="EYX15" s="78"/>
      <c r="EYY15" s="78"/>
      <c r="EYZ15" s="78"/>
      <c r="EZA15" s="78"/>
      <c r="EZB15" s="78"/>
      <c r="EZC15" s="78"/>
      <c r="EZD15" s="78"/>
      <c r="EZE15" s="78"/>
      <c r="EZF15" s="78"/>
      <c r="EZG15" s="78"/>
      <c r="EZH15" s="78"/>
      <c r="EZI15" s="78"/>
      <c r="EZJ15" s="78"/>
      <c r="EZK15" s="78"/>
      <c r="EZL15" s="78"/>
      <c r="EZM15" s="78"/>
      <c r="EZN15" s="78"/>
      <c r="EZO15" s="78"/>
      <c r="EZP15" s="78"/>
      <c r="EZQ15" s="78"/>
      <c r="EZR15" s="78"/>
      <c r="EZS15" s="78"/>
      <c r="EZT15" s="78"/>
      <c r="EZU15" s="78"/>
      <c r="EZV15" s="78"/>
      <c r="EZW15" s="78"/>
      <c r="EZX15" s="78"/>
      <c r="EZY15" s="78"/>
      <c r="EZZ15" s="78"/>
      <c r="FAA15" s="78"/>
      <c r="FAB15" s="78"/>
      <c r="FAC15" s="78"/>
      <c r="FAD15" s="78"/>
      <c r="FAE15" s="78"/>
      <c r="FAF15" s="78"/>
      <c r="FAG15" s="78"/>
      <c r="FAH15" s="78"/>
      <c r="FAI15" s="78"/>
      <c r="FAJ15" s="78"/>
      <c r="FAK15" s="78"/>
      <c r="FAL15" s="78"/>
      <c r="FAM15" s="78"/>
      <c r="FAN15" s="78"/>
      <c r="FAO15" s="78"/>
      <c r="FAP15" s="78"/>
      <c r="FAQ15" s="78"/>
      <c r="FAR15" s="78"/>
      <c r="FAS15" s="78"/>
      <c r="FAT15" s="78"/>
      <c r="FAU15" s="78"/>
      <c r="FAV15" s="78"/>
      <c r="FAW15" s="78"/>
      <c r="FAX15" s="78"/>
      <c r="FAY15" s="78"/>
      <c r="FAZ15" s="78"/>
      <c r="FBA15" s="78"/>
      <c r="FBB15" s="78"/>
      <c r="FBC15" s="78"/>
      <c r="FBD15" s="78"/>
      <c r="FBE15" s="78"/>
      <c r="FBF15" s="78"/>
      <c r="FBG15" s="78"/>
      <c r="FBH15" s="78"/>
      <c r="FBI15" s="78"/>
      <c r="FBJ15" s="78"/>
      <c r="FBK15" s="78"/>
      <c r="FBL15" s="78"/>
      <c r="FBM15" s="78"/>
      <c r="FBN15" s="78"/>
      <c r="FBO15" s="78"/>
      <c r="FBP15" s="78"/>
      <c r="FBQ15" s="78"/>
      <c r="FBR15" s="78"/>
      <c r="FBS15" s="78"/>
      <c r="FBT15" s="78"/>
      <c r="FBU15" s="78"/>
      <c r="FBV15" s="78"/>
      <c r="FBW15" s="78"/>
      <c r="FBX15" s="78"/>
      <c r="FBY15" s="78"/>
      <c r="FBZ15" s="78"/>
      <c r="FCA15" s="78"/>
      <c r="FCB15" s="78"/>
      <c r="FCC15" s="78"/>
      <c r="FCD15" s="78"/>
      <c r="FCE15" s="78"/>
      <c r="FCF15" s="78"/>
      <c r="FCG15" s="78"/>
      <c r="FCH15" s="78"/>
      <c r="FCI15" s="78"/>
      <c r="FCJ15" s="78"/>
      <c r="FCK15" s="78"/>
      <c r="FCL15" s="78"/>
      <c r="FCM15" s="78"/>
      <c r="FCN15" s="78"/>
      <c r="FCO15" s="78"/>
      <c r="FCP15" s="78"/>
      <c r="FCQ15" s="78"/>
      <c r="FCR15" s="78"/>
      <c r="FCS15" s="78"/>
      <c r="FCT15" s="78"/>
      <c r="FCU15" s="78"/>
      <c r="FCV15" s="78"/>
      <c r="FCW15" s="78"/>
      <c r="FCX15" s="78"/>
      <c r="FCY15" s="78"/>
      <c r="FCZ15" s="78"/>
      <c r="FDA15" s="78"/>
      <c r="FDB15" s="78"/>
      <c r="FDC15" s="78"/>
      <c r="FDD15" s="78"/>
      <c r="FDE15" s="78"/>
      <c r="FDF15" s="78"/>
      <c r="FDG15" s="78"/>
      <c r="FDH15" s="78"/>
      <c r="FDI15" s="78"/>
      <c r="FDJ15" s="78"/>
      <c r="FDK15" s="78"/>
      <c r="FDL15" s="78"/>
      <c r="FDM15" s="78"/>
      <c r="FDN15" s="78"/>
      <c r="FDO15" s="78"/>
      <c r="FDP15" s="78"/>
      <c r="FDQ15" s="78"/>
      <c r="FDR15" s="78"/>
      <c r="FDS15" s="78"/>
      <c r="FDT15" s="78"/>
      <c r="FDU15" s="78"/>
      <c r="FDV15" s="78"/>
      <c r="FDW15" s="78"/>
      <c r="FDX15" s="78"/>
      <c r="FDY15" s="78"/>
      <c r="FDZ15" s="78"/>
      <c r="FEA15" s="78"/>
      <c r="FEB15" s="78"/>
      <c r="FEC15" s="78"/>
      <c r="FED15" s="78"/>
      <c r="FEE15" s="78"/>
      <c r="FEF15" s="78"/>
      <c r="FEG15" s="78"/>
      <c r="FEH15" s="78"/>
      <c r="FEI15" s="78"/>
      <c r="FEJ15" s="78"/>
      <c r="FEK15" s="78"/>
      <c r="FEL15" s="78"/>
      <c r="FEM15" s="78"/>
      <c r="FEN15" s="78"/>
      <c r="FEO15" s="78"/>
      <c r="FEP15" s="78"/>
      <c r="FEQ15" s="78"/>
      <c r="FER15" s="78"/>
      <c r="FES15" s="78"/>
      <c r="FET15" s="78"/>
      <c r="FEU15" s="78"/>
      <c r="FEV15" s="78"/>
      <c r="FEW15" s="78"/>
      <c r="FEX15" s="78"/>
      <c r="FEY15" s="78"/>
      <c r="FEZ15" s="78"/>
      <c r="FFA15" s="78"/>
      <c r="FFB15" s="78"/>
      <c r="FFC15" s="78"/>
      <c r="FFD15" s="78"/>
      <c r="FFE15" s="78"/>
      <c r="FFF15" s="78"/>
      <c r="FFG15" s="78"/>
      <c r="FFH15" s="78"/>
      <c r="FFI15" s="78"/>
      <c r="FFJ15" s="78"/>
      <c r="FFK15" s="78"/>
      <c r="FFL15" s="78"/>
      <c r="FFM15" s="78"/>
      <c r="FFN15" s="78"/>
      <c r="FFO15" s="78"/>
      <c r="FFP15" s="78"/>
      <c r="FFQ15" s="78"/>
      <c r="FFR15" s="78"/>
      <c r="FFS15" s="78"/>
      <c r="FFT15" s="78"/>
      <c r="FFU15" s="78"/>
      <c r="FFV15" s="78"/>
      <c r="FFW15" s="78"/>
      <c r="FFX15" s="78"/>
      <c r="FFY15" s="78"/>
      <c r="FFZ15" s="78"/>
      <c r="FGA15" s="78"/>
      <c r="FGB15" s="78"/>
      <c r="FGC15" s="78"/>
      <c r="FGD15" s="78"/>
      <c r="FGE15" s="78"/>
      <c r="FGF15" s="78"/>
      <c r="FGG15" s="78"/>
      <c r="FGH15" s="78"/>
      <c r="FGI15" s="78"/>
      <c r="FGJ15" s="78"/>
      <c r="FGK15" s="78"/>
      <c r="FGL15" s="78"/>
      <c r="FGM15" s="78"/>
      <c r="FGN15" s="78"/>
      <c r="FGO15" s="78"/>
      <c r="FGP15" s="78"/>
      <c r="FGQ15" s="78"/>
      <c r="FGR15" s="78"/>
      <c r="FGS15" s="78"/>
      <c r="FGT15" s="78"/>
      <c r="FGU15" s="78"/>
      <c r="FGV15" s="78"/>
      <c r="FGW15" s="78"/>
      <c r="FGX15" s="78"/>
      <c r="FGY15" s="78"/>
      <c r="FGZ15" s="78"/>
      <c r="FHA15" s="78"/>
      <c r="FHB15" s="78"/>
      <c r="FHC15" s="78"/>
      <c r="FHD15" s="78"/>
      <c r="FHE15" s="78"/>
      <c r="FHF15" s="78"/>
      <c r="FHG15" s="78"/>
      <c r="FHH15" s="78"/>
      <c r="FHI15" s="78"/>
      <c r="FHJ15" s="78"/>
      <c r="FHK15" s="78"/>
      <c r="FHL15" s="78"/>
      <c r="FHM15" s="78"/>
      <c r="FHN15" s="78"/>
      <c r="FHO15" s="78"/>
      <c r="FHP15" s="78"/>
      <c r="FHQ15" s="78"/>
      <c r="FHR15" s="78"/>
      <c r="FHS15" s="78"/>
      <c r="FHT15" s="78"/>
      <c r="FHU15" s="78"/>
      <c r="FHV15" s="78"/>
      <c r="FHW15" s="78"/>
      <c r="FHX15" s="78"/>
      <c r="FHY15" s="78"/>
      <c r="FHZ15" s="78"/>
      <c r="FIA15" s="78"/>
      <c r="FIB15" s="78"/>
      <c r="FIC15" s="78"/>
      <c r="FID15" s="78"/>
      <c r="FIE15" s="78"/>
      <c r="FIF15" s="78"/>
      <c r="FIG15" s="78"/>
      <c r="FIH15" s="78"/>
      <c r="FII15" s="78"/>
      <c r="FIJ15" s="78"/>
      <c r="FIK15" s="78"/>
      <c r="FIL15" s="78"/>
      <c r="FIM15" s="78"/>
      <c r="FIN15" s="78"/>
      <c r="FIO15" s="78"/>
      <c r="FIP15" s="78"/>
      <c r="FIQ15" s="78"/>
      <c r="FIR15" s="78"/>
      <c r="FIS15" s="78"/>
      <c r="FIT15" s="78"/>
      <c r="FIU15" s="78"/>
      <c r="FIV15" s="78"/>
      <c r="FIW15" s="78"/>
      <c r="FIX15" s="78"/>
      <c r="FIY15" s="78"/>
      <c r="FIZ15" s="78"/>
      <c r="FJA15" s="78"/>
      <c r="FJB15" s="78"/>
      <c r="FJC15" s="78"/>
      <c r="FJD15" s="78"/>
      <c r="FJE15" s="78"/>
      <c r="FJF15" s="78"/>
      <c r="FJG15" s="78"/>
      <c r="FJH15" s="78"/>
      <c r="FJI15" s="78"/>
      <c r="FJJ15" s="78"/>
      <c r="FJK15" s="78"/>
      <c r="FJL15" s="78"/>
      <c r="FJM15" s="78"/>
      <c r="FJN15" s="78"/>
      <c r="FJO15" s="78"/>
      <c r="FJP15" s="78"/>
      <c r="FJQ15" s="78"/>
      <c r="FJR15" s="78"/>
      <c r="FJS15" s="78"/>
      <c r="FJT15" s="78"/>
      <c r="FJU15" s="78"/>
      <c r="FJV15" s="78"/>
      <c r="FJW15" s="78"/>
      <c r="FJX15" s="78"/>
      <c r="FJY15" s="78"/>
      <c r="FJZ15" s="78"/>
      <c r="FKA15" s="78"/>
      <c r="FKB15" s="78"/>
      <c r="FKC15" s="78"/>
      <c r="FKD15" s="78"/>
      <c r="FKE15" s="78"/>
      <c r="FKF15" s="78"/>
      <c r="FKG15" s="78"/>
      <c r="FKH15" s="78"/>
      <c r="FKI15" s="78"/>
      <c r="FKJ15" s="78"/>
      <c r="FKK15" s="78"/>
      <c r="FKL15" s="78"/>
      <c r="FKM15" s="78"/>
      <c r="FKN15" s="78"/>
      <c r="FKO15" s="78"/>
      <c r="FKP15" s="78"/>
      <c r="FKQ15" s="78"/>
      <c r="FKR15" s="78"/>
      <c r="FKS15" s="78"/>
      <c r="FKT15" s="78"/>
      <c r="FKU15" s="78"/>
      <c r="FKV15" s="78"/>
      <c r="FKW15" s="78"/>
      <c r="FKX15" s="78"/>
      <c r="FKY15" s="78"/>
      <c r="FKZ15" s="78"/>
      <c r="FLA15" s="78"/>
      <c r="FLB15" s="78"/>
      <c r="FLC15" s="78"/>
      <c r="FLD15" s="78"/>
      <c r="FLE15" s="78"/>
      <c r="FLF15" s="78"/>
      <c r="FLG15" s="78"/>
      <c r="FLH15" s="78"/>
      <c r="FLI15" s="78"/>
      <c r="FLJ15" s="78"/>
      <c r="FLK15" s="78"/>
      <c r="FLL15" s="78"/>
      <c r="FLM15" s="78"/>
      <c r="FLN15" s="78"/>
      <c r="FLO15" s="78"/>
      <c r="FLP15" s="78"/>
      <c r="FLQ15" s="78"/>
      <c r="FLR15" s="78"/>
      <c r="FLS15" s="78"/>
      <c r="FLT15" s="78"/>
      <c r="FLU15" s="78"/>
      <c r="FLV15" s="78"/>
      <c r="FLW15" s="78"/>
      <c r="FLX15" s="78"/>
      <c r="FLY15" s="78"/>
      <c r="FLZ15" s="78"/>
      <c r="FMA15" s="78"/>
      <c r="FMB15" s="78"/>
      <c r="FMC15" s="78"/>
      <c r="FMD15" s="78"/>
      <c r="FME15" s="78"/>
      <c r="FMF15" s="78"/>
      <c r="FMG15" s="78"/>
      <c r="FMH15" s="78"/>
      <c r="FMI15" s="78"/>
      <c r="FMJ15" s="78"/>
      <c r="FMK15" s="78"/>
      <c r="FML15" s="78"/>
      <c r="FMM15" s="78"/>
      <c r="FMN15" s="78"/>
      <c r="FMO15" s="78"/>
      <c r="FMP15" s="78"/>
      <c r="FMQ15" s="78"/>
      <c r="FMR15" s="78"/>
      <c r="FMS15" s="78"/>
      <c r="FMT15" s="78"/>
      <c r="FMU15" s="78"/>
      <c r="FMV15" s="78"/>
      <c r="FMW15" s="78"/>
      <c r="FMX15" s="78"/>
      <c r="FMY15" s="78"/>
      <c r="FMZ15" s="78"/>
      <c r="FNA15" s="78"/>
      <c r="FNB15" s="78"/>
      <c r="FNC15" s="78"/>
      <c r="FND15" s="78"/>
      <c r="FNE15" s="78"/>
      <c r="FNF15" s="78"/>
      <c r="FNG15" s="78"/>
      <c r="FNH15" s="78"/>
      <c r="FNI15" s="78"/>
      <c r="FNJ15" s="78"/>
      <c r="FNK15" s="78"/>
      <c r="FNL15" s="78"/>
      <c r="FNM15" s="78"/>
      <c r="FNN15" s="78"/>
      <c r="FNO15" s="78"/>
      <c r="FNP15" s="78"/>
      <c r="FNQ15" s="78"/>
      <c r="FNR15" s="78"/>
      <c r="FNS15" s="78"/>
      <c r="FNT15" s="78"/>
      <c r="FNU15" s="78"/>
      <c r="FNV15" s="78"/>
      <c r="FNW15" s="78"/>
      <c r="FNX15" s="78"/>
      <c r="FNY15" s="78"/>
      <c r="FNZ15" s="78"/>
      <c r="FOA15" s="78"/>
      <c r="FOB15" s="78"/>
      <c r="FOC15" s="78"/>
      <c r="FOD15" s="78"/>
      <c r="FOE15" s="78"/>
      <c r="FOF15" s="78"/>
      <c r="FOG15" s="78"/>
      <c r="FOH15" s="78"/>
      <c r="FOI15" s="78"/>
      <c r="FOJ15" s="78"/>
      <c r="FOK15" s="78"/>
      <c r="FOL15" s="78"/>
      <c r="FOM15" s="78"/>
      <c r="FON15" s="78"/>
      <c r="FOO15" s="78"/>
      <c r="FOP15" s="78"/>
      <c r="FOQ15" s="78"/>
      <c r="FOR15" s="78"/>
      <c r="FOS15" s="78"/>
      <c r="FOT15" s="78"/>
      <c r="FOU15" s="78"/>
      <c r="FOV15" s="78"/>
      <c r="FOW15" s="78"/>
      <c r="FOX15" s="78"/>
      <c r="FOY15" s="78"/>
      <c r="FOZ15" s="78"/>
      <c r="FPA15" s="78"/>
      <c r="FPB15" s="78"/>
      <c r="FPC15" s="78"/>
      <c r="FPD15" s="78"/>
      <c r="FPE15" s="78"/>
      <c r="FPF15" s="78"/>
      <c r="FPG15" s="78"/>
      <c r="FPH15" s="78"/>
      <c r="FPI15" s="78"/>
      <c r="FPJ15" s="78"/>
      <c r="FPK15" s="78"/>
      <c r="FPL15" s="78"/>
      <c r="FPM15" s="78"/>
      <c r="FPN15" s="78"/>
      <c r="FPO15" s="78"/>
      <c r="FPP15" s="78"/>
      <c r="FPQ15" s="78"/>
      <c r="FPR15" s="78"/>
      <c r="FPS15" s="78"/>
      <c r="FPT15" s="78"/>
      <c r="FPU15" s="78"/>
      <c r="FPV15" s="78"/>
      <c r="FPW15" s="78"/>
      <c r="FPX15" s="78"/>
      <c r="FPY15" s="78"/>
      <c r="FPZ15" s="78"/>
      <c r="FQA15" s="78"/>
      <c r="FQB15" s="78"/>
      <c r="FQC15" s="78"/>
      <c r="FQD15" s="78"/>
      <c r="FQE15" s="78"/>
      <c r="FQF15" s="78"/>
      <c r="FQG15" s="78"/>
      <c r="FQH15" s="78"/>
      <c r="FQI15" s="78"/>
      <c r="FQJ15" s="78"/>
      <c r="FQK15" s="78"/>
      <c r="FQL15" s="78"/>
      <c r="FQM15" s="78"/>
      <c r="FQN15" s="78"/>
      <c r="FQO15" s="78"/>
      <c r="FQP15" s="78"/>
      <c r="FQQ15" s="78"/>
      <c r="FQR15" s="78"/>
      <c r="FQS15" s="78"/>
      <c r="FQT15" s="78"/>
      <c r="FQU15" s="78"/>
      <c r="FQV15" s="78"/>
      <c r="FQW15" s="78"/>
      <c r="FQX15" s="78"/>
      <c r="FQY15" s="78"/>
      <c r="FQZ15" s="78"/>
      <c r="FRA15" s="78"/>
      <c r="FRB15" s="78"/>
      <c r="FRC15" s="78"/>
      <c r="FRD15" s="78"/>
      <c r="FRE15" s="78"/>
      <c r="FRF15" s="78"/>
      <c r="FRG15" s="78"/>
      <c r="FRH15" s="78"/>
      <c r="FRI15" s="78"/>
      <c r="FRJ15" s="78"/>
      <c r="FRK15" s="78"/>
      <c r="FRL15" s="78"/>
      <c r="FRM15" s="78"/>
      <c r="FRN15" s="78"/>
      <c r="FRO15" s="78"/>
      <c r="FRP15" s="78"/>
      <c r="FRQ15" s="78"/>
      <c r="FRR15" s="78"/>
      <c r="FRS15" s="78"/>
      <c r="FRT15" s="78"/>
      <c r="FRU15" s="78"/>
      <c r="FRV15" s="78"/>
      <c r="FRW15" s="78"/>
      <c r="FRX15" s="78"/>
      <c r="FRY15" s="78"/>
      <c r="FRZ15" s="78"/>
      <c r="FSA15" s="78"/>
      <c r="FSB15" s="78"/>
      <c r="FSC15" s="78"/>
      <c r="FSD15" s="78"/>
      <c r="FSE15" s="78"/>
      <c r="FSF15" s="78"/>
      <c r="FSG15" s="78"/>
      <c r="FSH15" s="78"/>
      <c r="FSI15" s="78"/>
      <c r="FSJ15" s="78"/>
      <c r="FSK15" s="78"/>
      <c r="FSL15" s="78"/>
      <c r="FSM15" s="78"/>
      <c r="FSN15" s="78"/>
      <c r="FSO15" s="78"/>
      <c r="FSP15" s="78"/>
      <c r="FSQ15" s="78"/>
      <c r="FSR15" s="78"/>
      <c r="FSS15" s="78"/>
      <c r="FST15" s="78"/>
      <c r="FSU15" s="78"/>
      <c r="FSV15" s="78"/>
      <c r="FSW15" s="78"/>
      <c r="FSX15" s="78"/>
      <c r="FSY15" s="78"/>
      <c r="FSZ15" s="78"/>
      <c r="FTA15" s="78"/>
      <c r="FTB15" s="78"/>
      <c r="FTC15" s="78"/>
      <c r="FTD15" s="78"/>
      <c r="FTE15" s="78"/>
      <c r="FTF15" s="78"/>
      <c r="FTG15" s="78"/>
      <c r="FTH15" s="78"/>
      <c r="FTI15" s="78"/>
      <c r="FTJ15" s="78"/>
      <c r="FTK15" s="78"/>
      <c r="FTL15" s="78"/>
      <c r="FTM15" s="78"/>
      <c r="FTN15" s="78"/>
      <c r="FTO15" s="78"/>
      <c r="FTP15" s="78"/>
      <c r="FTQ15" s="78"/>
      <c r="FTR15" s="78"/>
      <c r="FTS15" s="78"/>
      <c r="FTT15" s="78"/>
      <c r="FTU15" s="78"/>
      <c r="FTV15" s="78"/>
      <c r="FTW15" s="78"/>
      <c r="FTX15" s="78"/>
      <c r="FTY15" s="78"/>
      <c r="FTZ15" s="78"/>
      <c r="FUA15" s="78"/>
      <c r="FUB15" s="78"/>
      <c r="FUC15" s="78"/>
      <c r="FUD15" s="78"/>
      <c r="FUE15" s="78"/>
      <c r="FUF15" s="78"/>
      <c r="FUG15" s="78"/>
      <c r="FUH15" s="78"/>
      <c r="FUI15" s="78"/>
      <c r="FUJ15" s="78"/>
      <c r="FUK15" s="78"/>
      <c r="FUL15" s="78"/>
      <c r="FUM15" s="78"/>
      <c r="FUN15" s="78"/>
      <c r="FUO15" s="78"/>
      <c r="FUP15" s="78"/>
      <c r="FUQ15" s="78"/>
      <c r="FUR15" s="78"/>
      <c r="FUS15" s="78"/>
      <c r="FUT15" s="78"/>
      <c r="FUU15" s="78"/>
      <c r="FUV15" s="78"/>
      <c r="FUW15" s="78"/>
      <c r="FUX15" s="78"/>
      <c r="FUY15" s="78"/>
      <c r="FUZ15" s="78"/>
      <c r="FVA15" s="78"/>
      <c r="FVB15" s="78"/>
      <c r="FVC15" s="78"/>
      <c r="FVD15" s="78"/>
      <c r="FVE15" s="78"/>
      <c r="FVF15" s="78"/>
      <c r="FVG15" s="78"/>
      <c r="FVH15" s="78"/>
      <c r="FVI15" s="78"/>
      <c r="FVJ15" s="78"/>
      <c r="FVK15" s="78"/>
      <c r="FVL15" s="78"/>
      <c r="FVM15" s="78"/>
      <c r="FVN15" s="78"/>
      <c r="FVO15" s="78"/>
      <c r="FVP15" s="78"/>
      <c r="FVQ15" s="78"/>
      <c r="FVR15" s="78"/>
      <c r="FVS15" s="78"/>
      <c r="FVT15" s="78"/>
      <c r="FVU15" s="78"/>
      <c r="FVV15" s="78"/>
      <c r="FVW15" s="78"/>
      <c r="FVX15" s="78"/>
      <c r="FVY15" s="78"/>
      <c r="FVZ15" s="78"/>
      <c r="FWA15" s="78"/>
      <c r="FWB15" s="78"/>
      <c r="FWC15" s="78"/>
      <c r="FWD15" s="78"/>
      <c r="FWE15" s="78"/>
      <c r="FWF15" s="78"/>
      <c r="FWG15" s="78"/>
      <c r="FWH15" s="78"/>
      <c r="FWI15" s="78"/>
      <c r="FWJ15" s="78"/>
      <c r="FWK15" s="78"/>
      <c r="FWL15" s="78"/>
      <c r="FWM15" s="78"/>
      <c r="FWN15" s="78"/>
      <c r="FWO15" s="78"/>
      <c r="FWP15" s="78"/>
      <c r="FWQ15" s="78"/>
      <c r="FWR15" s="78"/>
      <c r="FWS15" s="78"/>
      <c r="FWT15" s="78"/>
      <c r="FWU15" s="78"/>
      <c r="FWV15" s="78"/>
      <c r="FWW15" s="78"/>
      <c r="FWX15" s="78"/>
      <c r="FWY15" s="78"/>
      <c r="FWZ15" s="78"/>
      <c r="FXA15" s="78"/>
      <c r="FXB15" s="78"/>
      <c r="FXC15" s="78"/>
      <c r="FXD15" s="78"/>
      <c r="FXE15" s="78"/>
      <c r="FXF15" s="78"/>
      <c r="FXG15" s="78"/>
      <c r="FXH15" s="78"/>
      <c r="FXI15" s="78"/>
      <c r="FXJ15" s="78"/>
      <c r="FXK15" s="78"/>
      <c r="FXL15" s="78"/>
      <c r="FXM15" s="78"/>
      <c r="FXN15" s="78"/>
      <c r="FXO15" s="78"/>
      <c r="FXP15" s="78"/>
      <c r="FXQ15" s="78"/>
      <c r="FXR15" s="78"/>
      <c r="FXS15" s="78"/>
      <c r="FXT15" s="78"/>
      <c r="FXU15" s="78"/>
      <c r="FXV15" s="78"/>
      <c r="FXW15" s="78"/>
      <c r="FXX15" s="78"/>
      <c r="FXY15" s="78"/>
      <c r="FXZ15" s="78"/>
      <c r="FYA15" s="78"/>
      <c r="FYB15" s="78"/>
      <c r="FYC15" s="78"/>
      <c r="FYD15" s="78"/>
      <c r="FYE15" s="78"/>
      <c r="FYF15" s="78"/>
      <c r="FYG15" s="78"/>
      <c r="FYH15" s="78"/>
      <c r="FYI15" s="78"/>
      <c r="FYJ15" s="78"/>
      <c r="FYK15" s="78"/>
      <c r="FYL15" s="78"/>
      <c r="FYM15" s="78"/>
      <c r="FYN15" s="78"/>
      <c r="FYO15" s="78"/>
      <c r="FYP15" s="78"/>
      <c r="FYQ15" s="78"/>
      <c r="FYR15" s="78"/>
      <c r="FYS15" s="78"/>
      <c r="FYT15" s="78"/>
      <c r="FYU15" s="78"/>
      <c r="FYV15" s="78"/>
      <c r="FYW15" s="78"/>
      <c r="FYX15" s="78"/>
      <c r="FYY15" s="78"/>
      <c r="FYZ15" s="78"/>
      <c r="FZA15" s="78"/>
      <c r="FZB15" s="78"/>
      <c r="FZC15" s="78"/>
      <c r="FZD15" s="78"/>
      <c r="FZE15" s="78"/>
      <c r="FZF15" s="78"/>
      <c r="FZG15" s="78"/>
      <c r="FZH15" s="78"/>
      <c r="FZI15" s="78"/>
      <c r="FZJ15" s="78"/>
      <c r="FZK15" s="78"/>
      <c r="FZL15" s="78"/>
      <c r="FZM15" s="78"/>
      <c r="FZN15" s="78"/>
      <c r="FZO15" s="78"/>
      <c r="FZP15" s="78"/>
      <c r="FZQ15" s="78"/>
      <c r="FZR15" s="78"/>
      <c r="FZS15" s="78"/>
      <c r="FZT15" s="78"/>
      <c r="FZU15" s="78"/>
      <c r="FZV15" s="78"/>
      <c r="FZW15" s="78"/>
      <c r="FZX15" s="78"/>
      <c r="FZY15" s="78"/>
      <c r="FZZ15" s="78"/>
      <c r="GAA15" s="78"/>
      <c r="GAB15" s="78"/>
      <c r="GAC15" s="78"/>
      <c r="GAD15" s="78"/>
      <c r="GAE15" s="78"/>
      <c r="GAF15" s="78"/>
      <c r="GAG15" s="78"/>
      <c r="GAH15" s="78"/>
      <c r="GAI15" s="78"/>
      <c r="GAJ15" s="78"/>
      <c r="GAK15" s="78"/>
      <c r="GAL15" s="78"/>
      <c r="GAM15" s="78"/>
      <c r="GAN15" s="78"/>
      <c r="GAO15" s="78"/>
      <c r="GAP15" s="78"/>
      <c r="GAQ15" s="78"/>
      <c r="GAR15" s="78"/>
      <c r="GAS15" s="78"/>
      <c r="GAT15" s="78"/>
      <c r="GAU15" s="78"/>
      <c r="GAV15" s="78"/>
      <c r="GAW15" s="78"/>
      <c r="GAX15" s="78"/>
      <c r="GAY15" s="78"/>
      <c r="GAZ15" s="78"/>
      <c r="GBA15" s="78"/>
      <c r="GBB15" s="78"/>
      <c r="GBC15" s="78"/>
      <c r="GBD15" s="78"/>
      <c r="GBE15" s="78"/>
      <c r="GBF15" s="78"/>
      <c r="GBG15" s="78"/>
      <c r="GBH15" s="78"/>
      <c r="GBI15" s="78"/>
      <c r="GBJ15" s="78"/>
      <c r="GBK15" s="78"/>
      <c r="GBL15" s="78"/>
      <c r="GBM15" s="78"/>
      <c r="GBN15" s="78"/>
      <c r="GBO15" s="78"/>
      <c r="GBP15" s="78"/>
      <c r="GBQ15" s="78"/>
      <c r="GBR15" s="78"/>
      <c r="GBS15" s="78"/>
      <c r="GBT15" s="78"/>
      <c r="GBU15" s="78"/>
      <c r="GBV15" s="78"/>
      <c r="GBW15" s="78"/>
      <c r="GBX15" s="78"/>
      <c r="GBY15" s="78"/>
      <c r="GBZ15" s="78"/>
      <c r="GCA15" s="78"/>
      <c r="GCB15" s="78"/>
      <c r="GCC15" s="78"/>
      <c r="GCD15" s="78"/>
      <c r="GCE15" s="78"/>
      <c r="GCF15" s="78"/>
      <c r="GCG15" s="78"/>
      <c r="GCH15" s="78"/>
      <c r="GCI15" s="78"/>
      <c r="GCJ15" s="78"/>
      <c r="GCK15" s="78"/>
      <c r="GCL15" s="78"/>
      <c r="GCM15" s="78"/>
      <c r="GCN15" s="78"/>
      <c r="GCO15" s="78"/>
      <c r="GCP15" s="78"/>
      <c r="GCQ15" s="78"/>
      <c r="GCR15" s="78"/>
      <c r="GCS15" s="78"/>
      <c r="GCT15" s="78"/>
      <c r="GCU15" s="78"/>
      <c r="GCV15" s="78"/>
      <c r="GCW15" s="78"/>
      <c r="GCX15" s="78"/>
      <c r="GCY15" s="78"/>
      <c r="GCZ15" s="78"/>
      <c r="GDA15" s="78"/>
      <c r="GDB15" s="78"/>
      <c r="GDC15" s="78"/>
      <c r="GDD15" s="78"/>
      <c r="GDE15" s="78"/>
      <c r="GDF15" s="78"/>
      <c r="GDG15" s="78"/>
      <c r="GDH15" s="78"/>
      <c r="GDI15" s="78"/>
      <c r="GDJ15" s="78"/>
      <c r="GDK15" s="78"/>
      <c r="GDL15" s="78"/>
      <c r="GDM15" s="78"/>
      <c r="GDN15" s="78"/>
      <c r="GDO15" s="78"/>
      <c r="GDP15" s="78"/>
      <c r="GDQ15" s="78"/>
      <c r="GDR15" s="78"/>
      <c r="GDS15" s="78"/>
      <c r="GDT15" s="78"/>
      <c r="GDU15" s="78"/>
      <c r="GDV15" s="78"/>
      <c r="GDW15" s="78"/>
      <c r="GDX15" s="78"/>
      <c r="GDY15" s="78"/>
      <c r="GDZ15" s="78"/>
      <c r="GEA15" s="78"/>
      <c r="GEB15" s="78"/>
      <c r="GEC15" s="78"/>
      <c r="GED15" s="78"/>
      <c r="GEE15" s="78"/>
      <c r="GEF15" s="78"/>
      <c r="GEG15" s="78"/>
      <c r="GEH15" s="78"/>
      <c r="GEI15" s="78"/>
      <c r="GEJ15" s="78"/>
      <c r="GEK15" s="78"/>
      <c r="GEL15" s="78"/>
      <c r="GEM15" s="78"/>
      <c r="GEN15" s="78"/>
      <c r="GEO15" s="78"/>
      <c r="GEP15" s="78"/>
      <c r="GEQ15" s="78"/>
      <c r="GER15" s="78"/>
      <c r="GES15" s="78"/>
      <c r="GET15" s="78"/>
      <c r="GEU15" s="78"/>
      <c r="GEV15" s="78"/>
      <c r="GEW15" s="78"/>
      <c r="GEX15" s="78"/>
      <c r="GEY15" s="78"/>
      <c r="GEZ15" s="78"/>
      <c r="GFA15" s="78"/>
      <c r="GFB15" s="78"/>
      <c r="GFC15" s="78"/>
      <c r="GFD15" s="78"/>
      <c r="GFE15" s="78"/>
      <c r="GFF15" s="78"/>
      <c r="GFG15" s="78"/>
      <c r="GFH15" s="78"/>
      <c r="GFI15" s="78"/>
      <c r="GFJ15" s="78"/>
      <c r="GFK15" s="78"/>
      <c r="GFL15" s="78"/>
      <c r="GFM15" s="78"/>
      <c r="GFN15" s="78"/>
      <c r="GFO15" s="78"/>
      <c r="GFP15" s="78"/>
      <c r="GFQ15" s="78"/>
      <c r="GFR15" s="78"/>
      <c r="GFS15" s="78"/>
      <c r="GFT15" s="78"/>
      <c r="GFU15" s="78"/>
      <c r="GFV15" s="78"/>
      <c r="GFW15" s="78"/>
      <c r="GFX15" s="78"/>
      <c r="GFY15" s="78"/>
      <c r="GFZ15" s="78"/>
      <c r="GGA15" s="78"/>
      <c r="GGB15" s="78"/>
      <c r="GGC15" s="78"/>
      <c r="GGD15" s="78"/>
      <c r="GGE15" s="78"/>
      <c r="GGF15" s="78"/>
      <c r="GGG15" s="78"/>
      <c r="GGH15" s="78"/>
      <c r="GGI15" s="78"/>
      <c r="GGJ15" s="78"/>
      <c r="GGK15" s="78"/>
      <c r="GGL15" s="78"/>
      <c r="GGM15" s="78"/>
      <c r="GGN15" s="78"/>
      <c r="GGO15" s="78"/>
      <c r="GGP15" s="78"/>
      <c r="GGQ15" s="78"/>
      <c r="GGR15" s="78"/>
      <c r="GGS15" s="78"/>
      <c r="GGT15" s="78"/>
      <c r="GGU15" s="78"/>
      <c r="GGV15" s="78"/>
      <c r="GGW15" s="78"/>
      <c r="GGX15" s="78"/>
      <c r="GGY15" s="78"/>
      <c r="GGZ15" s="78"/>
      <c r="GHA15" s="78"/>
      <c r="GHB15" s="78"/>
      <c r="GHC15" s="78"/>
      <c r="GHD15" s="78"/>
      <c r="GHE15" s="78"/>
      <c r="GHF15" s="78"/>
      <c r="GHG15" s="78"/>
      <c r="GHH15" s="78"/>
      <c r="GHI15" s="78"/>
      <c r="GHJ15" s="78"/>
      <c r="GHK15" s="78"/>
      <c r="GHL15" s="78"/>
      <c r="GHM15" s="78"/>
      <c r="GHN15" s="78"/>
      <c r="GHO15" s="78"/>
      <c r="GHP15" s="78"/>
      <c r="GHQ15" s="78"/>
      <c r="GHR15" s="78"/>
      <c r="GHS15" s="78"/>
      <c r="GHT15" s="78"/>
      <c r="GHU15" s="78"/>
      <c r="GHV15" s="78"/>
      <c r="GHW15" s="78"/>
      <c r="GHX15" s="78"/>
      <c r="GHY15" s="78"/>
      <c r="GHZ15" s="78"/>
      <c r="GIA15" s="78"/>
      <c r="GIB15" s="78"/>
      <c r="GIC15" s="78"/>
      <c r="GID15" s="78"/>
      <c r="GIE15" s="78"/>
      <c r="GIF15" s="78"/>
      <c r="GIG15" s="78"/>
      <c r="GIH15" s="78"/>
      <c r="GII15" s="78"/>
      <c r="GIJ15" s="78"/>
      <c r="GIK15" s="78"/>
      <c r="GIL15" s="78"/>
      <c r="GIM15" s="78"/>
      <c r="GIN15" s="78"/>
      <c r="GIO15" s="78"/>
      <c r="GIP15" s="78"/>
      <c r="GIQ15" s="78"/>
      <c r="GIR15" s="78"/>
      <c r="GIS15" s="78"/>
      <c r="GIT15" s="78"/>
      <c r="GIU15" s="78"/>
      <c r="GIV15" s="78"/>
      <c r="GIW15" s="78"/>
      <c r="GIX15" s="78"/>
      <c r="GIY15" s="78"/>
      <c r="GIZ15" s="78"/>
      <c r="GJA15" s="78"/>
      <c r="GJB15" s="78"/>
      <c r="GJC15" s="78"/>
      <c r="GJD15" s="78"/>
      <c r="GJE15" s="78"/>
      <c r="GJF15" s="78"/>
      <c r="GJG15" s="78"/>
      <c r="GJH15" s="78"/>
      <c r="GJI15" s="78"/>
      <c r="GJJ15" s="78"/>
      <c r="GJK15" s="78"/>
      <c r="GJL15" s="78"/>
      <c r="GJM15" s="78"/>
      <c r="GJN15" s="78"/>
      <c r="GJO15" s="78"/>
      <c r="GJP15" s="78"/>
      <c r="GJQ15" s="78"/>
      <c r="GJR15" s="78"/>
      <c r="GJS15" s="78"/>
      <c r="GJT15" s="78"/>
      <c r="GJU15" s="78"/>
      <c r="GJV15" s="78"/>
      <c r="GJW15" s="78"/>
      <c r="GJX15" s="78"/>
      <c r="GJY15" s="78"/>
      <c r="GJZ15" s="78"/>
      <c r="GKA15" s="78"/>
      <c r="GKB15" s="78"/>
      <c r="GKC15" s="78"/>
      <c r="GKD15" s="78"/>
      <c r="GKE15" s="78"/>
      <c r="GKF15" s="78"/>
      <c r="GKG15" s="78"/>
      <c r="GKH15" s="78"/>
      <c r="GKI15" s="78"/>
      <c r="GKJ15" s="78"/>
      <c r="GKK15" s="78"/>
      <c r="GKL15" s="78"/>
      <c r="GKM15" s="78"/>
      <c r="GKN15" s="78"/>
      <c r="GKO15" s="78"/>
      <c r="GKP15" s="78"/>
      <c r="GKQ15" s="78"/>
      <c r="GKR15" s="78"/>
      <c r="GKS15" s="78"/>
      <c r="GKT15" s="78"/>
      <c r="GKU15" s="78"/>
      <c r="GKV15" s="78"/>
      <c r="GKW15" s="78"/>
      <c r="GKX15" s="78"/>
      <c r="GKY15" s="78"/>
      <c r="GKZ15" s="78"/>
      <c r="GLA15" s="78"/>
      <c r="GLB15" s="78"/>
      <c r="GLC15" s="78"/>
      <c r="GLD15" s="78"/>
      <c r="GLE15" s="78"/>
      <c r="GLF15" s="78"/>
      <c r="GLG15" s="78"/>
      <c r="GLH15" s="78"/>
      <c r="GLI15" s="78"/>
      <c r="GLJ15" s="78"/>
      <c r="GLK15" s="78"/>
      <c r="GLL15" s="78"/>
      <c r="GLM15" s="78"/>
      <c r="GLN15" s="78"/>
      <c r="GLO15" s="78"/>
      <c r="GLP15" s="78"/>
      <c r="GLQ15" s="78"/>
      <c r="GLR15" s="78"/>
      <c r="GLS15" s="78"/>
      <c r="GLT15" s="78"/>
      <c r="GLU15" s="78"/>
      <c r="GLV15" s="78"/>
      <c r="GLW15" s="78"/>
      <c r="GLX15" s="78"/>
      <c r="GLY15" s="78"/>
      <c r="GLZ15" s="78"/>
      <c r="GMA15" s="78"/>
      <c r="GMB15" s="78"/>
      <c r="GMC15" s="78"/>
      <c r="GMD15" s="78"/>
      <c r="GME15" s="78"/>
      <c r="GMF15" s="78"/>
      <c r="GMG15" s="78"/>
      <c r="GMH15" s="78"/>
      <c r="GMI15" s="78"/>
      <c r="GMJ15" s="78"/>
      <c r="GMK15" s="78"/>
      <c r="GML15" s="78"/>
      <c r="GMM15" s="78"/>
      <c r="GMN15" s="78"/>
      <c r="GMO15" s="78"/>
      <c r="GMP15" s="78"/>
      <c r="GMQ15" s="78"/>
      <c r="GMR15" s="78"/>
      <c r="GMS15" s="78"/>
      <c r="GMT15" s="78"/>
      <c r="GMU15" s="78"/>
      <c r="GMV15" s="78"/>
      <c r="GMW15" s="78"/>
      <c r="GMX15" s="78"/>
      <c r="GMY15" s="78"/>
      <c r="GMZ15" s="78"/>
      <c r="GNA15" s="78"/>
      <c r="GNB15" s="78"/>
      <c r="GNC15" s="78"/>
      <c r="GND15" s="78"/>
      <c r="GNE15" s="78"/>
      <c r="GNF15" s="78"/>
      <c r="GNG15" s="78"/>
      <c r="GNH15" s="78"/>
      <c r="GNI15" s="78"/>
      <c r="GNJ15" s="78"/>
      <c r="GNK15" s="78"/>
      <c r="GNL15" s="78"/>
      <c r="GNM15" s="78"/>
      <c r="GNN15" s="78"/>
      <c r="GNO15" s="78"/>
      <c r="GNP15" s="78"/>
      <c r="GNQ15" s="78"/>
      <c r="GNR15" s="78"/>
      <c r="GNS15" s="78"/>
      <c r="GNT15" s="78"/>
      <c r="GNU15" s="78"/>
      <c r="GNV15" s="78"/>
      <c r="GNW15" s="78"/>
      <c r="GNX15" s="78"/>
      <c r="GNY15" s="78"/>
      <c r="GNZ15" s="78"/>
      <c r="GOA15" s="78"/>
      <c r="GOB15" s="78"/>
      <c r="GOC15" s="78"/>
      <c r="GOD15" s="78"/>
      <c r="GOE15" s="78"/>
      <c r="GOF15" s="78"/>
      <c r="GOG15" s="78"/>
      <c r="GOH15" s="78"/>
      <c r="GOI15" s="78"/>
      <c r="GOJ15" s="78"/>
      <c r="GOK15" s="78"/>
      <c r="GOL15" s="78"/>
      <c r="GOM15" s="78"/>
      <c r="GON15" s="78"/>
      <c r="GOO15" s="78"/>
      <c r="GOP15" s="78"/>
      <c r="GOQ15" s="78"/>
      <c r="GOR15" s="78"/>
      <c r="GOS15" s="78"/>
      <c r="GOT15" s="78"/>
      <c r="GOU15" s="78"/>
      <c r="GOV15" s="78"/>
      <c r="GOW15" s="78"/>
      <c r="GOX15" s="78"/>
      <c r="GOY15" s="78"/>
      <c r="GOZ15" s="78"/>
      <c r="GPA15" s="78"/>
      <c r="GPB15" s="78"/>
      <c r="GPC15" s="78"/>
      <c r="GPD15" s="78"/>
      <c r="GPE15" s="78"/>
      <c r="GPF15" s="78"/>
      <c r="GPG15" s="78"/>
      <c r="GPH15" s="78"/>
      <c r="GPI15" s="78"/>
      <c r="GPJ15" s="78"/>
      <c r="GPK15" s="78"/>
      <c r="GPL15" s="78"/>
      <c r="GPM15" s="78"/>
      <c r="GPN15" s="78"/>
      <c r="GPO15" s="78"/>
      <c r="GPP15" s="78"/>
      <c r="GPQ15" s="78"/>
      <c r="GPR15" s="78"/>
      <c r="GPS15" s="78"/>
      <c r="GPT15" s="78"/>
      <c r="GPU15" s="78"/>
      <c r="GPV15" s="78"/>
      <c r="GPW15" s="78"/>
      <c r="GPX15" s="78"/>
      <c r="GPY15" s="78"/>
      <c r="GPZ15" s="78"/>
      <c r="GQA15" s="78"/>
      <c r="GQB15" s="78"/>
      <c r="GQC15" s="78"/>
      <c r="GQD15" s="78"/>
      <c r="GQE15" s="78"/>
      <c r="GQF15" s="78"/>
      <c r="GQG15" s="78"/>
      <c r="GQH15" s="78"/>
      <c r="GQI15" s="78"/>
      <c r="GQJ15" s="78"/>
      <c r="GQK15" s="78"/>
      <c r="GQL15" s="78"/>
      <c r="GQM15" s="78"/>
      <c r="GQN15" s="78"/>
      <c r="GQO15" s="78"/>
      <c r="GQP15" s="78"/>
      <c r="GQQ15" s="78"/>
      <c r="GQR15" s="78"/>
      <c r="GQS15" s="78"/>
      <c r="GQT15" s="78"/>
      <c r="GQU15" s="78"/>
      <c r="GQV15" s="78"/>
      <c r="GQW15" s="78"/>
      <c r="GQX15" s="78"/>
      <c r="GQY15" s="78"/>
      <c r="GQZ15" s="78"/>
      <c r="GRA15" s="78"/>
      <c r="GRB15" s="78"/>
      <c r="GRC15" s="78"/>
      <c r="GRD15" s="78"/>
      <c r="GRE15" s="78"/>
      <c r="GRF15" s="78"/>
      <c r="GRG15" s="78"/>
      <c r="GRH15" s="78"/>
      <c r="GRI15" s="78"/>
      <c r="GRJ15" s="78"/>
      <c r="GRK15" s="78"/>
      <c r="GRL15" s="78"/>
      <c r="GRM15" s="78"/>
      <c r="GRN15" s="78"/>
      <c r="GRO15" s="78"/>
      <c r="GRP15" s="78"/>
      <c r="GRQ15" s="78"/>
      <c r="GRR15" s="78"/>
      <c r="GRS15" s="78"/>
      <c r="GRT15" s="78"/>
      <c r="GRU15" s="78"/>
      <c r="GRV15" s="78"/>
      <c r="GRW15" s="78"/>
      <c r="GRX15" s="78"/>
      <c r="GRY15" s="78"/>
      <c r="GRZ15" s="78"/>
      <c r="GSA15" s="78"/>
      <c r="GSB15" s="78"/>
      <c r="GSC15" s="78"/>
      <c r="GSD15" s="78"/>
      <c r="GSE15" s="78"/>
      <c r="GSF15" s="78"/>
      <c r="GSG15" s="78"/>
      <c r="GSH15" s="78"/>
      <c r="GSI15" s="78"/>
      <c r="GSJ15" s="78"/>
      <c r="GSK15" s="78"/>
      <c r="GSL15" s="78"/>
      <c r="GSM15" s="78"/>
      <c r="GSN15" s="78"/>
      <c r="GSO15" s="78"/>
      <c r="GSP15" s="78"/>
      <c r="GSQ15" s="78"/>
      <c r="GSR15" s="78"/>
      <c r="GSS15" s="78"/>
      <c r="GST15" s="78"/>
      <c r="GSU15" s="78"/>
      <c r="GSV15" s="78"/>
      <c r="GSW15" s="78"/>
      <c r="GSX15" s="78"/>
      <c r="GSY15" s="78"/>
      <c r="GSZ15" s="78"/>
      <c r="GTA15" s="78"/>
      <c r="GTB15" s="78"/>
      <c r="GTC15" s="78"/>
      <c r="GTD15" s="78"/>
      <c r="GTE15" s="78"/>
      <c r="GTF15" s="78"/>
      <c r="GTG15" s="78"/>
      <c r="GTH15" s="78"/>
      <c r="GTI15" s="78"/>
      <c r="GTJ15" s="78"/>
      <c r="GTK15" s="78"/>
      <c r="GTL15" s="78"/>
      <c r="GTM15" s="78"/>
      <c r="GTN15" s="78"/>
      <c r="GTO15" s="78"/>
      <c r="GTP15" s="78"/>
      <c r="GTQ15" s="78"/>
      <c r="GTR15" s="78"/>
      <c r="GTS15" s="78"/>
      <c r="GTT15" s="78"/>
      <c r="GTU15" s="78"/>
      <c r="GTV15" s="78"/>
      <c r="GTW15" s="78"/>
      <c r="GTX15" s="78"/>
      <c r="GTY15" s="78"/>
      <c r="GTZ15" s="78"/>
      <c r="GUA15" s="78"/>
      <c r="GUB15" s="78"/>
      <c r="GUC15" s="78"/>
      <c r="GUD15" s="78"/>
      <c r="GUE15" s="78"/>
      <c r="GUF15" s="78"/>
      <c r="GUG15" s="78"/>
      <c r="GUH15" s="78"/>
      <c r="GUI15" s="78"/>
      <c r="GUJ15" s="78"/>
      <c r="GUK15" s="78"/>
      <c r="GUL15" s="78"/>
      <c r="GUM15" s="78"/>
      <c r="GUN15" s="78"/>
      <c r="GUO15" s="78"/>
      <c r="GUP15" s="78"/>
      <c r="GUQ15" s="78"/>
      <c r="GUR15" s="78"/>
      <c r="GUS15" s="78"/>
      <c r="GUT15" s="78"/>
      <c r="GUU15" s="78"/>
      <c r="GUV15" s="78"/>
      <c r="GUW15" s="78"/>
      <c r="GUX15" s="78"/>
      <c r="GUY15" s="78"/>
      <c r="GUZ15" s="78"/>
      <c r="GVA15" s="78"/>
      <c r="GVB15" s="78"/>
      <c r="GVC15" s="78"/>
      <c r="GVD15" s="78"/>
      <c r="GVE15" s="78"/>
      <c r="GVF15" s="78"/>
      <c r="GVG15" s="78"/>
      <c r="GVH15" s="78"/>
      <c r="GVI15" s="78"/>
      <c r="GVJ15" s="78"/>
      <c r="GVK15" s="78"/>
      <c r="GVL15" s="78"/>
      <c r="GVM15" s="78"/>
      <c r="GVN15" s="78"/>
      <c r="GVO15" s="78"/>
      <c r="GVP15" s="78"/>
      <c r="GVQ15" s="78"/>
      <c r="GVR15" s="78"/>
      <c r="GVS15" s="78"/>
      <c r="GVT15" s="78"/>
      <c r="GVU15" s="78"/>
      <c r="GVV15" s="78"/>
      <c r="GVW15" s="78"/>
      <c r="GVX15" s="78"/>
      <c r="GVY15" s="78"/>
      <c r="GVZ15" s="78"/>
      <c r="GWA15" s="78"/>
      <c r="GWB15" s="78"/>
      <c r="GWC15" s="78"/>
      <c r="GWD15" s="78"/>
      <c r="GWE15" s="78"/>
      <c r="GWF15" s="78"/>
      <c r="GWG15" s="78"/>
      <c r="GWH15" s="78"/>
      <c r="GWI15" s="78"/>
      <c r="GWJ15" s="78"/>
      <c r="GWK15" s="78"/>
      <c r="GWL15" s="78"/>
      <c r="GWM15" s="78"/>
      <c r="GWN15" s="78"/>
      <c r="GWO15" s="78"/>
      <c r="GWP15" s="78"/>
      <c r="GWQ15" s="78"/>
      <c r="GWR15" s="78"/>
      <c r="GWS15" s="78"/>
      <c r="GWT15" s="78"/>
      <c r="GWU15" s="78"/>
      <c r="GWV15" s="78"/>
      <c r="GWW15" s="78"/>
      <c r="GWX15" s="78"/>
      <c r="GWY15" s="78"/>
      <c r="GWZ15" s="78"/>
      <c r="GXA15" s="78"/>
      <c r="GXB15" s="78"/>
      <c r="GXC15" s="78"/>
      <c r="GXD15" s="78"/>
      <c r="GXE15" s="78"/>
      <c r="GXF15" s="78"/>
      <c r="GXG15" s="78"/>
      <c r="GXH15" s="78"/>
      <c r="GXI15" s="78"/>
      <c r="GXJ15" s="78"/>
      <c r="GXK15" s="78"/>
      <c r="GXL15" s="78"/>
      <c r="GXM15" s="78"/>
      <c r="GXN15" s="78"/>
      <c r="GXO15" s="78"/>
      <c r="GXP15" s="78"/>
      <c r="GXQ15" s="78"/>
      <c r="GXR15" s="78"/>
      <c r="GXS15" s="78"/>
      <c r="GXT15" s="78"/>
      <c r="GXU15" s="78"/>
      <c r="GXV15" s="78"/>
      <c r="GXW15" s="78"/>
      <c r="GXX15" s="78"/>
      <c r="GXY15" s="78"/>
      <c r="GXZ15" s="78"/>
      <c r="GYA15" s="78"/>
      <c r="GYB15" s="78"/>
      <c r="GYC15" s="78"/>
      <c r="GYD15" s="78"/>
      <c r="GYE15" s="78"/>
      <c r="GYF15" s="78"/>
      <c r="GYG15" s="78"/>
      <c r="GYH15" s="78"/>
      <c r="GYI15" s="78"/>
      <c r="GYJ15" s="78"/>
      <c r="GYK15" s="78"/>
      <c r="GYL15" s="78"/>
      <c r="GYM15" s="78"/>
      <c r="GYN15" s="78"/>
      <c r="GYO15" s="78"/>
      <c r="GYP15" s="78"/>
      <c r="GYQ15" s="78"/>
      <c r="GYR15" s="78"/>
      <c r="GYS15" s="78"/>
      <c r="GYT15" s="78"/>
      <c r="GYU15" s="78"/>
      <c r="GYV15" s="78"/>
      <c r="GYW15" s="78"/>
      <c r="GYX15" s="78"/>
      <c r="GYY15" s="78"/>
      <c r="GYZ15" s="78"/>
      <c r="GZA15" s="78"/>
      <c r="GZB15" s="78"/>
      <c r="GZC15" s="78"/>
      <c r="GZD15" s="78"/>
      <c r="GZE15" s="78"/>
      <c r="GZF15" s="78"/>
      <c r="GZG15" s="78"/>
      <c r="GZH15" s="78"/>
      <c r="GZI15" s="78"/>
      <c r="GZJ15" s="78"/>
      <c r="GZK15" s="78"/>
      <c r="GZL15" s="78"/>
      <c r="GZM15" s="78"/>
      <c r="GZN15" s="78"/>
      <c r="GZO15" s="78"/>
      <c r="GZP15" s="78"/>
      <c r="GZQ15" s="78"/>
      <c r="GZR15" s="78"/>
      <c r="GZS15" s="78"/>
      <c r="GZT15" s="78"/>
      <c r="GZU15" s="78"/>
      <c r="GZV15" s="78"/>
      <c r="GZW15" s="78"/>
      <c r="GZX15" s="78"/>
      <c r="GZY15" s="78"/>
      <c r="GZZ15" s="78"/>
      <c r="HAA15" s="78"/>
      <c r="HAB15" s="78"/>
      <c r="HAC15" s="78"/>
      <c r="HAD15" s="78"/>
      <c r="HAE15" s="78"/>
      <c r="HAF15" s="78"/>
      <c r="HAG15" s="78"/>
      <c r="HAH15" s="78"/>
      <c r="HAI15" s="78"/>
      <c r="HAJ15" s="78"/>
      <c r="HAK15" s="78"/>
      <c r="HAL15" s="78"/>
      <c r="HAM15" s="78"/>
      <c r="HAN15" s="78"/>
      <c r="HAO15" s="78"/>
      <c r="HAP15" s="78"/>
      <c r="HAQ15" s="78"/>
      <c r="HAR15" s="78"/>
      <c r="HAS15" s="78"/>
      <c r="HAT15" s="78"/>
      <c r="HAU15" s="78"/>
      <c r="HAV15" s="78"/>
      <c r="HAW15" s="78"/>
      <c r="HAX15" s="78"/>
      <c r="HAY15" s="78"/>
      <c r="HAZ15" s="78"/>
      <c r="HBA15" s="78"/>
      <c r="HBB15" s="78"/>
      <c r="HBC15" s="78"/>
      <c r="HBD15" s="78"/>
      <c r="HBE15" s="78"/>
      <c r="HBF15" s="78"/>
      <c r="HBG15" s="78"/>
      <c r="HBH15" s="78"/>
      <c r="HBI15" s="78"/>
      <c r="HBJ15" s="78"/>
      <c r="HBK15" s="78"/>
      <c r="HBL15" s="78"/>
      <c r="HBM15" s="78"/>
      <c r="HBN15" s="78"/>
      <c r="HBO15" s="78"/>
      <c r="HBP15" s="78"/>
      <c r="HBQ15" s="78"/>
      <c r="HBR15" s="78"/>
      <c r="HBS15" s="78"/>
      <c r="HBT15" s="78"/>
      <c r="HBU15" s="78"/>
      <c r="HBV15" s="78"/>
      <c r="HBW15" s="78"/>
      <c r="HBX15" s="78"/>
      <c r="HBY15" s="78"/>
      <c r="HBZ15" s="78"/>
      <c r="HCA15" s="78"/>
      <c r="HCB15" s="78"/>
      <c r="HCC15" s="78"/>
      <c r="HCD15" s="78"/>
      <c r="HCE15" s="78"/>
      <c r="HCF15" s="78"/>
      <c r="HCG15" s="78"/>
      <c r="HCH15" s="78"/>
      <c r="HCI15" s="78"/>
      <c r="HCJ15" s="78"/>
      <c r="HCK15" s="78"/>
      <c r="HCL15" s="78"/>
      <c r="HCM15" s="78"/>
      <c r="HCN15" s="78"/>
      <c r="HCO15" s="78"/>
      <c r="HCP15" s="78"/>
      <c r="HCQ15" s="78"/>
      <c r="HCR15" s="78"/>
      <c r="HCS15" s="78"/>
      <c r="HCT15" s="78"/>
      <c r="HCU15" s="78"/>
      <c r="HCV15" s="78"/>
      <c r="HCW15" s="78"/>
      <c r="HCX15" s="78"/>
      <c r="HCY15" s="78"/>
      <c r="HCZ15" s="78"/>
      <c r="HDA15" s="78"/>
      <c r="HDB15" s="78"/>
      <c r="HDC15" s="78"/>
      <c r="HDD15" s="78"/>
      <c r="HDE15" s="78"/>
      <c r="HDF15" s="78"/>
      <c r="HDG15" s="78"/>
      <c r="HDH15" s="78"/>
      <c r="HDI15" s="78"/>
      <c r="HDJ15" s="78"/>
      <c r="HDK15" s="78"/>
      <c r="HDL15" s="78"/>
      <c r="HDM15" s="78"/>
      <c r="HDN15" s="78"/>
      <c r="HDO15" s="78"/>
      <c r="HDP15" s="78"/>
      <c r="HDQ15" s="78"/>
      <c r="HDR15" s="78"/>
      <c r="HDS15" s="78"/>
      <c r="HDT15" s="78"/>
      <c r="HDU15" s="78"/>
      <c r="HDV15" s="78"/>
      <c r="HDW15" s="78"/>
      <c r="HDX15" s="78"/>
      <c r="HDY15" s="78"/>
      <c r="HDZ15" s="78"/>
      <c r="HEA15" s="78"/>
      <c r="HEB15" s="78"/>
      <c r="HEC15" s="78"/>
      <c r="HED15" s="78"/>
      <c r="HEE15" s="78"/>
      <c r="HEF15" s="78"/>
      <c r="HEG15" s="78"/>
      <c r="HEH15" s="78"/>
      <c r="HEI15" s="78"/>
      <c r="HEJ15" s="78"/>
      <c r="HEK15" s="78"/>
      <c r="HEL15" s="78"/>
      <c r="HEM15" s="78"/>
      <c r="HEN15" s="78"/>
      <c r="HEO15" s="78"/>
      <c r="HEP15" s="78"/>
      <c r="HEQ15" s="78"/>
      <c r="HER15" s="78"/>
      <c r="HES15" s="78"/>
      <c r="HET15" s="78"/>
      <c r="HEU15" s="78"/>
      <c r="HEV15" s="78"/>
      <c r="HEW15" s="78"/>
      <c r="HEX15" s="78"/>
      <c r="HEY15" s="78"/>
      <c r="HEZ15" s="78"/>
      <c r="HFA15" s="78"/>
      <c r="HFB15" s="78"/>
      <c r="HFC15" s="78"/>
      <c r="HFD15" s="78"/>
      <c r="HFE15" s="78"/>
      <c r="HFF15" s="78"/>
      <c r="HFG15" s="78"/>
      <c r="HFH15" s="78"/>
      <c r="HFI15" s="78"/>
      <c r="HFJ15" s="78"/>
      <c r="HFK15" s="78"/>
      <c r="HFL15" s="78"/>
      <c r="HFM15" s="78"/>
      <c r="HFN15" s="78"/>
      <c r="HFO15" s="78"/>
      <c r="HFP15" s="78"/>
      <c r="HFQ15" s="78"/>
      <c r="HFR15" s="78"/>
      <c r="HFS15" s="78"/>
      <c r="HFT15" s="78"/>
      <c r="HFU15" s="78"/>
      <c r="HFV15" s="78"/>
      <c r="HFW15" s="78"/>
      <c r="HFX15" s="78"/>
      <c r="HFY15" s="78"/>
      <c r="HFZ15" s="78"/>
      <c r="HGA15" s="78"/>
      <c r="HGB15" s="78"/>
      <c r="HGC15" s="78"/>
      <c r="HGD15" s="78"/>
      <c r="HGE15" s="78"/>
      <c r="HGF15" s="78"/>
      <c r="HGG15" s="78"/>
      <c r="HGH15" s="78"/>
      <c r="HGI15" s="78"/>
      <c r="HGJ15" s="78"/>
      <c r="HGK15" s="78"/>
      <c r="HGL15" s="78"/>
      <c r="HGM15" s="78"/>
      <c r="HGN15" s="78"/>
      <c r="HGO15" s="78"/>
      <c r="HGP15" s="78"/>
      <c r="HGQ15" s="78"/>
      <c r="HGR15" s="78"/>
      <c r="HGS15" s="78"/>
      <c r="HGT15" s="78"/>
      <c r="HGU15" s="78"/>
      <c r="HGV15" s="78"/>
      <c r="HGW15" s="78"/>
      <c r="HGX15" s="78"/>
      <c r="HGY15" s="78"/>
      <c r="HGZ15" s="78"/>
      <c r="HHA15" s="78"/>
      <c r="HHB15" s="78"/>
      <c r="HHC15" s="78"/>
      <c r="HHD15" s="78"/>
      <c r="HHE15" s="78"/>
      <c r="HHF15" s="78"/>
      <c r="HHG15" s="78"/>
      <c r="HHH15" s="78"/>
      <c r="HHI15" s="78"/>
      <c r="HHJ15" s="78"/>
      <c r="HHK15" s="78"/>
      <c r="HHL15" s="78"/>
      <c r="HHM15" s="78"/>
      <c r="HHN15" s="78"/>
      <c r="HHO15" s="78"/>
      <c r="HHP15" s="78"/>
      <c r="HHQ15" s="78"/>
      <c r="HHR15" s="78"/>
      <c r="HHS15" s="78"/>
      <c r="HHT15" s="78"/>
      <c r="HHU15" s="78"/>
      <c r="HHV15" s="78"/>
      <c r="HHW15" s="78"/>
      <c r="HHX15" s="78"/>
      <c r="HHY15" s="78"/>
      <c r="HHZ15" s="78"/>
      <c r="HIA15" s="78"/>
      <c r="HIB15" s="78"/>
      <c r="HIC15" s="78"/>
      <c r="HID15" s="78"/>
      <c r="HIE15" s="78"/>
      <c r="HIF15" s="78"/>
      <c r="HIG15" s="78"/>
      <c r="HIH15" s="78"/>
      <c r="HII15" s="78"/>
      <c r="HIJ15" s="78"/>
      <c r="HIK15" s="78"/>
      <c r="HIL15" s="78"/>
      <c r="HIM15" s="78"/>
      <c r="HIN15" s="78"/>
      <c r="HIO15" s="78"/>
      <c r="HIP15" s="78"/>
      <c r="HIQ15" s="78"/>
      <c r="HIR15" s="78"/>
      <c r="HIS15" s="78"/>
      <c r="HIT15" s="78"/>
      <c r="HIU15" s="78"/>
      <c r="HIV15" s="78"/>
      <c r="HIW15" s="78"/>
      <c r="HIX15" s="78"/>
      <c r="HIY15" s="78"/>
      <c r="HIZ15" s="78"/>
      <c r="HJA15" s="78"/>
      <c r="HJB15" s="78"/>
      <c r="HJC15" s="78"/>
      <c r="HJD15" s="78"/>
      <c r="HJE15" s="78"/>
      <c r="HJF15" s="78"/>
      <c r="HJG15" s="78"/>
      <c r="HJH15" s="78"/>
      <c r="HJI15" s="78"/>
      <c r="HJJ15" s="78"/>
      <c r="HJK15" s="78"/>
      <c r="HJL15" s="78"/>
      <c r="HJM15" s="78"/>
      <c r="HJN15" s="78"/>
      <c r="HJO15" s="78"/>
      <c r="HJP15" s="78"/>
      <c r="HJQ15" s="78"/>
      <c r="HJR15" s="78"/>
      <c r="HJS15" s="78"/>
      <c r="HJT15" s="78"/>
      <c r="HJU15" s="78"/>
      <c r="HJV15" s="78"/>
      <c r="HJW15" s="78"/>
      <c r="HJX15" s="78"/>
      <c r="HJY15" s="78"/>
      <c r="HJZ15" s="78"/>
      <c r="HKA15" s="78"/>
      <c r="HKB15" s="78"/>
      <c r="HKC15" s="78"/>
      <c r="HKD15" s="78"/>
      <c r="HKE15" s="78"/>
      <c r="HKF15" s="78"/>
      <c r="HKG15" s="78"/>
      <c r="HKH15" s="78"/>
      <c r="HKI15" s="78"/>
      <c r="HKJ15" s="78"/>
      <c r="HKK15" s="78"/>
      <c r="HKL15" s="78"/>
      <c r="HKM15" s="78"/>
      <c r="HKN15" s="78"/>
      <c r="HKO15" s="78"/>
      <c r="HKP15" s="78"/>
      <c r="HKQ15" s="78"/>
      <c r="HKR15" s="78"/>
      <c r="HKS15" s="78"/>
      <c r="HKT15" s="78"/>
      <c r="HKU15" s="78"/>
      <c r="HKV15" s="78"/>
      <c r="HKW15" s="78"/>
      <c r="HKX15" s="78"/>
      <c r="HKY15" s="78"/>
      <c r="HKZ15" s="78"/>
      <c r="HLA15" s="78"/>
      <c r="HLB15" s="78"/>
      <c r="HLC15" s="78"/>
      <c r="HLD15" s="78"/>
      <c r="HLE15" s="78"/>
      <c r="HLF15" s="78"/>
      <c r="HLG15" s="78"/>
      <c r="HLH15" s="78"/>
      <c r="HLI15" s="78"/>
      <c r="HLJ15" s="78"/>
      <c r="HLK15" s="78"/>
      <c r="HLL15" s="78"/>
      <c r="HLM15" s="78"/>
      <c r="HLN15" s="78"/>
      <c r="HLO15" s="78"/>
      <c r="HLP15" s="78"/>
      <c r="HLQ15" s="78"/>
      <c r="HLR15" s="78"/>
      <c r="HLS15" s="78"/>
      <c r="HLT15" s="78"/>
      <c r="HLU15" s="78"/>
      <c r="HLV15" s="78"/>
      <c r="HLW15" s="78"/>
      <c r="HLX15" s="78"/>
      <c r="HLY15" s="78"/>
      <c r="HLZ15" s="78"/>
      <c r="HMA15" s="78"/>
      <c r="HMB15" s="78"/>
      <c r="HMC15" s="78"/>
      <c r="HMD15" s="78"/>
      <c r="HME15" s="78"/>
      <c r="HMF15" s="78"/>
      <c r="HMG15" s="78"/>
      <c r="HMH15" s="78"/>
      <c r="HMI15" s="78"/>
      <c r="HMJ15" s="78"/>
      <c r="HMK15" s="78"/>
      <c r="HML15" s="78"/>
      <c r="HMM15" s="78"/>
      <c r="HMN15" s="78"/>
      <c r="HMO15" s="78"/>
      <c r="HMP15" s="78"/>
      <c r="HMQ15" s="78"/>
      <c r="HMR15" s="78"/>
      <c r="HMS15" s="78"/>
      <c r="HMT15" s="78"/>
      <c r="HMU15" s="78"/>
      <c r="HMV15" s="78"/>
      <c r="HMW15" s="78"/>
      <c r="HMX15" s="78"/>
      <c r="HMY15" s="78"/>
      <c r="HMZ15" s="78"/>
      <c r="HNA15" s="78"/>
      <c r="HNB15" s="78"/>
      <c r="HNC15" s="78"/>
      <c r="HND15" s="78"/>
      <c r="HNE15" s="78"/>
      <c r="HNF15" s="78"/>
      <c r="HNG15" s="78"/>
      <c r="HNH15" s="78"/>
      <c r="HNI15" s="78"/>
      <c r="HNJ15" s="78"/>
      <c r="HNK15" s="78"/>
      <c r="HNL15" s="78"/>
      <c r="HNM15" s="78"/>
      <c r="HNN15" s="78"/>
      <c r="HNO15" s="78"/>
      <c r="HNP15" s="78"/>
      <c r="HNQ15" s="78"/>
      <c r="HNR15" s="78"/>
      <c r="HNS15" s="78"/>
      <c r="HNT15" s="78"/>
      <c r="HNU15" s="78"/>
      <c r="HNV15" s="78"/>
      <c r="HNW15" s="78"/>
      <c r="HNX15" s="78"/>
      <c r="HNY15" s="78"/>
      <c r="HNZ15" s="78"/>
      <c r="HOA15" s="78"/>
      <c r="HOB15" s="78"/>
      <c r="HOC15" s="78"/>
      <c r="HOD15" s="78"/>
      <c r="HOE15" s="78"/>
      <c r="HOF15" s="78"/>
      <c r="HOG15" s="78"/>
      <c r="HOH15" s="78"/>
      <c r="HOI15" s="78"/>
      <c r="HOJ15" s="78"/>
      <c r="HOK15" s="78"/>
      <c r="HOL15" s="78"/>
      <c r="HOM15" s="78"/>
      <c r="HON15" s="78"/>
      <c r="HOO15" s="78"/>
      <c r="HOP15" s="78"/>
      <c r="HOQ15" s="78"/>
      <c r="HOR15" s="78"/>
      <c r="HOS15" s="78"/>
      <c r="HOT15" s="78"/>
      <c r="HOU15" s="78"/>
      <c r="HOV15" s="78"/>
      <c r="HOW15" s="78"/>
      <c r="HOX15" s="78"/>
      <c r="HOY15" s="78"/>
      <c r="HOZ15" s="78"/>
      <c r="HPA15" s="78"/>
      <c r="HPB15" s="78"/>
      <c r="HPC15" s="78"/>
      <c r="HPD15" s="78"/>
      <c r="HPE15" s="78"/>
      <c r="HPF15" s="78"/>
      <c r="HPG15" s="78"/>
      <c r="HPH15" s="78"/>
      <c r="HPI15" s="78"/>
      <c r="HPJ15" s="78"/>
      <c r="HPK15" s="78"/>
      <c r="HPL15" s="78"/>
      <c r="HPM15" s="78"/>
      <c r="HPN15" s="78"/>
      <c r="HPO15" s="78"/>
      <c r="HPP15" s="78"/>
      <c r="HPQ15" s="78"/>
      <c r="HPR15" s="78"/>
      <c r="HPS15" s="78"/>
      <c r="HPT15" s="78"/>
      <c r="HPU15" s="78"/>
      <c r="HPV15" s="78"/>
      <c r="HPW15" s="78"/>
      <c r="HPX15" s="78"/>
      <c r="HPY15" s="78"/>
      <c r="HPZ15" s="78"/>
      <c r="HQA15" s="78"/>
      <c r="HQB15" s="78"/>
      <c r="HQC15" s="78"/>
      <c r="HQD15" s="78"/>
      <c r="HQE15" s="78"/>
      <c r="HQF15" s="78"/>
      <c r="HQG15" s="78"/>
      <c r="HQH15" s="78"/>
      <c r="HQI15" s="78"/>
      <c r="HQJ15" s="78"/>
      <c r="HQK15" s="78"/>
      <c r="HQL15" s="78"/>
      <c r="HQM15" s="78"/>
      <c r="HQN15" s="78"/>
      <c r="HQO15" s="78"/>
      <c r="HQP15" s="78"/>
      <c r="HQQ15" s="78"/>
      <c r="HQR15" s="78"/>
      <c r="HQS15" s="78"/>
      <c r="HQT15" s="78"/>
      <c r="HQU15" s="78"/>
      <c r="HQV15" s="78"/>
      <c r="HQW15" s="78"/>
      <c r="HQX15" s="78"/>
      <c r="HQY15" s="78"/>
      <c r="HQZ15" s="78"/>
      <c r="HRA15" s="78"/>
      <c r="HRB15" s="78"/>
      <c r="HRC15" s="78"/>
      <c r="HRD15" s="78"/>
      <c r="HRE15" s="78"/>
      <c r="HRF15" s="78"/>
      <c r="HRG15" s="78"/>
      <c r="HRH15" s="78"/>
      <c r="HRI15" s="78"/>
      <c r="HRJ15" s="78"/>
      <c r="HRK15" s="78"/>
      <c r="HRL15" s="78"/>
      <c r="HRM15" s="78"/>
      <c r="HRN15" s="78"/>
      <c r="HRO15" s="78"/>
      <c r="HRP15" s="78"/>
      <c r="HRQ15" s="78"/>
      <c r="HRR15" s="78"/>
      <c r="HRS15" s="78"/>
      <c r="HRT15" s="78"/>
      <c r="HRU15" s="78"/>
      <c r="HRV15" s="78"/>
      <c r="HRW15" s="78"/>
      <c r="HRX15" s="78"/>
      <c r="HRY15" s="78"/>
      <c r="HRZ15" s="78"/>
      <c r="HSA15" s="78"/>
      <c r="HSB15" s="78"/>
      <c r="HSC15" s="78"/>
      <c r="HSD15" s="78"/>
      <c r="HSE15" s="78"/>
      <c r="HSF15" s="78"/>
      <c r="HSG15" s="78"/>
      <c r="HSH15" s="78"/>
      <c r="HSI15" s="78"/>
      <c r="HSJ15" s="78"/>
      <c r="HSK15" s="78"/>
      <c r="HSL15" s="78"/>
      <c r="HSM15" s="78"/>
      <c r="HSN15" s="78"/>
      <c r="HSO15" s="78"/>
      <c r="HSP15" s="78"/>
      <c r="HSQ15" s="78"/>
      <c r="HSR15" s="78"/>
      <c r="HSS15" s="78"/>
      <c r="HST15" s="78"/>
      <c r="HSU15" s="78"/>
      <c r="HSV15" s="78"/>
      <c r="HSW15" s="78"/>
      <c r="HSX15" s="78"/>
      <c r="HSY15" s="78"/>
      <c r="HSZ15" s="78"/>
      <c r="HTA15" s="78"/>
      <c r="HTB15" s="78"/>
      <c r="HTC15" s="78"/>
      <c r="HTD15" s="78"/>
      <c r="HTE15" s="78"/>
      <c r="HTF15" s="78"/>
      <c r="HTG15" s="78"/>
      <c r="HTH15" s="78"/>
      <c r="HTI15" s="78"/>
      <c r="HTJ15" s="78"/>
      <c r="HTK15" s="78"/>
      <c r="HTL15" s="78"/>
      <c r="HTM15" s="78"/>
      <c r="HTN15" s="78"/>
      <c r="HTO15" s="78"/>
      <c r="HTP15" s="78"/>
      <c r="HTQ15" s="78"/>
      <c r="HTR15" s="78"/>
      <c r="HTS15" s="78"/>
      <c r="HTT15" s="78"/>
      <c r="HTU15" s="78"/>
      <c r="HTV15" s="78"/>
      <c r="HTW15" s="78"/>
      <c r="HTX15" s="78"/>
      <c r="HTY15" s="78"/>
      <c r="HTZ15" s="78"/>
      <c r="HUA15" s="78"/>
      <c r="HUB15" s="78"/>
      <c r="HUC15" s="78"/>
      <c r="HUD15" s="78"/>
      <c r="HUE15" s="78"/>
      <c r="HUF15" s="78"/>
      <c r="HUG15" s="78"/>
      <c r="HUH15" s="78"/>
      <c r="HUI15" s="78"/>
      <c r="HUJ15" s="78"/>
      <c r="HUK15" s="78"/>
      <c r="HUL15" s="78"/>
      <c r="HUM15" s="78"/>
      <c r="HUN15" s="78"/>
      <c r="HUO15" s="78"/>
      <c r="HUP15" s="78"/>
      <c r="HUQ15" s="78"/>
      <c r="HUR15" s="78"/>
      <c r="HUS15" s="78"/>
      <c r="HUT15" s="78"/>
      <c r="HUU15" s="78"/>
      <c r="HUV15" s="78"/>
      <c r="HUW15" s="78"/>
      <c r="HUX15" s="78"/>
      <c r="HUY15" s="78"/>
      <c r="HUZ15" s="78"/>
      <c r="HVA15" s="78"/>
      <c r="HVB15" s="78"/>
      <c r="HVC15" s="78"/>
      <c r="HVD15" s="78"/>
      <c r="HVE15" s="78"/>
      <c r="HVF15" s="78"/>
      <c r="HVG15" s="78"/>
      <c r="HVH15" s="78"/>
      <c r="HVI15" s="78"/>
      <c r="HVJ15" s="78"/>
      <c r="HVK15" s="78"/>
      <c r="HVL15" s="78"/>
      <c r="HVM15" s="78"/>
      <c r="HVN15" s="78"/>
      <c r="HVO15" s="78"/>
      <c r="HVP15" s="78"/>
      <c r="HVQ15" s="78"/>
      <c r="HVR15" s="78"/>
      <c r="HVS15" s="78"/>
      <c r="HVT15" s="78"/>
      <c r="HVU15" s="78"/>
      <c r="HVV15" s="78"/>
      <c r="HVW15" s="78"/>
      <c r="HVX15" s="78"/>
      <c r="HVY15" s="78"/>
      <c r="HVZ15" s="78"/>
      <c r="HWA15" s="78"/>
      <c r="HWB15" s="78"/>
      <c r="HWC15" s="78"/>
      <c r="HWD15" s="78"/>
      <c r="HWE15" s="78"/>
      <c r="HWF15" s="78"/>
      <c r="HWG15" s="78"/>
      <c r="HWH15" s="78"/>
      <c r="HWI15" s="78"/>
      <c r="HWJ15" s="78"/>
      <c r="HWK15" s="78"/>
      <c r="HWL15" s="78"/>
      <c r="HWM15" s="78"/>
      <c r="HWN15" s="78"/>
      <c r="HWO15" s="78"/>
      <c r="HWP15" s="78"/>
      <c r="HWQ15" s="78"/>
      <c r="HWR15" s="78"/>
      <c r="HWS15" s="78"/>
      <c r="HWT15" s="78"/>
      <c r="HWU15" s="78"/>
      <c r="HWV15" s="78"/>
      <c r="HWW15" s="78"/>
      <c r="HWX15" s="78"/>
      <c r="HWY15" s="78"/>
      <c r="HWZ15" s="78"/>
      <c r="HXA15" s="78"/>
      <c r="HXB15" s="78"/>
      <c r="HXC15" s="78"/>
      <c r="HXD15" s="78"/>
      <c r="HXE15" s="78"/>
      <c r="HXF15" s="78"/>
      <c r="HXG15" s="78"/>
      <c r="HXH15" s="78"/>
      <c r="HXI15" s="78"/>
      <c r="HXJ15" s="78"/>
      <c r="HXK15" s="78"/>
      <c r="HXL15" s="78"/>
      <c r="HXM15" s="78"/>
      <c r="HXN15" s="78"/>
      <c r="HXO15" s="78"/>
      <c r="HXP15" s="78"/>
      <c r="HXQ15" s="78"/>
      <c r="HXR15" s="78"/>
      <c r="HXS15" s="78"/>
      <c r="HXT15" s="78"/>
      <c r="HXU15" s="78"/>
      <c r="HXV15" s="78"/>
      <c r="HXW15" s="78"/>
      <c r="HXX15" s="78"/>
      <c r="HXY15" s="78"/>
      <c r="HXZ15" s="78"/>
      <c r="HYA15" s="78"/>
      <c r="HYB15" s="78"/>
      <c r="HYC15" s="78"/>
      <c r="HYD15" s="78"/>
      <c r="HYE15" s="78"/>
      <c r="HYF15" s="78"/>
      <c r="HYG15" s="78"/>
      <c r="HYH15" s="78"/>
      <c r="HYI15" s="78"/>
      <c r="HYJ15" s="78"/>
      <c r="HYK15" s="78"/>
      <c r="HYL15" s="78"/>
      <c r="HYM15" s="78"/>
      <c r="HYN15" s="78"/>
      <c r="HYO15" s="78"/>
      <c r="HYP15" s="78"/>
      <c r="HYQ15" s="78"/>
      <c r="HYR15" s="78"/>
      <c r="HYS15" s="78"/>
      <c r="HYT15" s="78"/>
      <c r="HYU15" s="78"/>
      <c r="HYV15" s="78"/>
      <c r="HYW15" s="78"/>
      <c r="HYX15" s="78"/>
      <c r="HYY15" s="78"/>
      <c r="HYZ15" s="78"/>
      <c r="HZA15" s="78"/>
      <c r="HZB15" s="78"/>
      <c r="HZC15" s="78"/>
      <c r="HZD15" s="78"/>
      <c r="HZE15" s="78"/>
      <c r="HZF15" s="78"/>
      <c r="HZG15" s="78"/>
      <c r="HZH15" s="78"/>
      <c r="HZI15" s="78"/>
      <c r="HZJ15" s="78"/>
      <c r="HZK15" s="78"/>
      <c r="HZL15" s="78"/>
      <c r="HZM15" s="78"/>
      <c r="HZN15" s="78"/>
      <c r="HZO15" s="78"/>
      <c r="HZP15" s="78"/>
      <c r="HZQ15" s="78"/>
      <c r="HZR15" s="78"/>
      <c r="HZS15" s="78"/>
      <c r="HZT15" s="78"/>
      <c r="HZU15" s="78"/>
      <c r="HZV15" s="78"/>
      <c r="HZW15" s="78"/>
      <c r="HZX15" s="78"/>
      <c r="HZY15" s="78"/>
      <c r="HZZ15" s="78"/>
      <c r="IAA15" s="78"/>
      <c r="IAB15" s="78"/>
      <c r="IAC15" s="78"/>
      <c r="IAD15" s="78"/>
      <c r="IAE15" s="78"/>
      <c r="IAF15" s="78"/>
      <c r="IAG15" s="78"/>
      <c r="IAH15" s="78"/>
      <c r="IAI15" s="78"/>
      <c r="IAJ15" s="78"/>
      <c r="IAK15" s="78"/>
      <c r="IAL15" s="78"/>
      <c r="IAM15" s="78"/>
      <c r="IAN15" s="78"/>
      <c r="IAO15" s="78"/>
      <c r="IAP15" s="78"/>
      <c r="IAQ15" s="78"/>
      <c r="IAR15" s="78"/>
      <c r="IAS15" s="78"/>
      <c r="IAT15" s="78"/>
      <c r="IAU15" s="78"/>
      <c r="IAV15" s="78"/>
      <c r="IAW15" s="78"/>
      <c r="IAX15" s="78"/>
      <c r="IAY15" s="78"/>
      <c r="IAZ15" s="78"/>
      <c r="IBA15" s="78"/>
      <c r="IBB15" s="78"/>
      <c r="IBC15" s="78"/>
      <c r="IBD15" s="78"/>
      <c r="IBE15" s="78"/>
      <c r="IBF15" s="78"/>
      <c r="IBG15" s="78"/>
      <c r="IBH15" s="78"/>
      <c r="IBI15" s="78"/>
      <c r="IBJ15" s="78"/>
      <c r="IBK15" s="78"/>
      <c r="IBL15" s="78"/>
      <c r="IBM15" s="78"/>
      <c r="IBN15" s="78"/>
      <c r="IBO15" s="78"/>
      <c r="IBP15" s="78"/>
      <c r="IBQ15" s="78"/>
      <c r="IBR15" s="78"/>
      <c r="IBS15" s="78"/>
      <c r="IBT15" s="78"/>
      <c r="IBU15" s="78"/>
      <c r="IBV15" s="78"/>
      <c r="IBW15" s="78"/>
      <c r="IBX15" s="78"/>
      <c r="IBY15" s="78"/>
      <c r="IBZ15" s="78"/>
      <c r="ICA15" s="78"/>
      <c r="ICB15" s="78"/>
      <c r="ICC15" s="78"/>
      <c r="ICD15" s="78"/>
      <c r="ICE15" s="78"/>
      <c r="ICF15" s="78"/>
      <c r="ICG15" s="78"/>
      <c r="ICH15" s="78"/>
      <c r="ICI15" s="78"/>
      <c r="ICJ15" s="78"/>
      <c r="ICK15" s="78"/>
      <c r="ICL15" s="78"/>
      <c r="ICM15" s="78"/>
      <c r="ICN15" s="78"/>
      <c r="ICO15" s="78"/>
      <c r="ICP15" s="78"/>
      <c r="ICQ15" s="78"/>
      <c r="ICR15" s="78"/>
      <c r="ICS15" s="78"/>
      <c r="ICT15" s="78"/>
      <c r="ICU15" s="78"/>
      <c r="ICV15" s="78"/>
      <c r="ICW15" s="78"/>
      <c r="ICX15" s="78"/>
      <c r="ICY15" s="78"/>
      <c r="ICZ15" s="78"/>
      <c r="IDA15" s="78"/>
      <c r="IDB15" s="78"/>
      <c r="IDC15" s="78"/>
      <c r="IDD15" s="78"/>
      <c r="IDE15" s="78"/>
      <c r="IDF15" s="78"/>
      <c r="IDG15" s="78"/>
      <c r="IDH15" s="78"/>
      <c r="IDI15" s="78"/>
      <c r="IDJ15" s="78"/>
      <c r="IDK15" s="78"/>
      <c r="IDL15" s="78"/>
      <c r="IDM15" s="78"/>
      <c r="IDN15" s="78"/>
      <c r="IDO15" s="78"/>
      <c r="IDP15" s="78"/>
      <c r="IDQ15" s="78"/>
      <c r="IDR15" s="78"/>
      <c r="IDS15" s="78"/>
      <c r="IDT15" s="78"/>
      <c r="IDU15" s="78"/>
      <c r="IDV15" s="78"/>
      <c r="IDW15" s="78"/>
      <c r="IDX15" s="78"/>
      <c r="IDY15" s="78"/>
      <c r="IDZ15" s="78"/>
      <c r="IEA15" s="78"/>
      <c r="IEB15" s="78"/>
      <c r="IEC15" s="78"/>
      <c r="IED15" s="78"/>
      <c r="IEE15" s="78"/>
      <c r="IEF15" s="78"/>
      <c r="IEG15" s="78"/>
      <c r="IEH15" s="78"/>
      <c r="IEI15" s="78"/>
      <c r="IEJ15" s="78"/>
      <c r="IEK15" s="78"/>
      <c r="IEL15" s="78"/>
      <c r="IEM15" s="78"/>
      <c r="IEN15" s="78"/>
      <c r="IEO15" s="78"/>
      <c r="IEP15" s="78"/>
      <c r="IEQ15" s="78"/>
      <c r="IER15" s="78"/>
      <c r="IES15" s="78"/>
      <c r="IET15" s="78"/>
      <c r="IEU15" s="78"/>
      <c r="IEV15" s="78"/>
      <c r="IEW15" s="78"/>
      <c r="IEX15" s="78"/>
      <c r="IEY15" s="78"/>
      <c r="IEZ15" s="78"/>
      <c r="IFA15" s="78"/>
      <c r="IFB15" s="78"/>
      <c r="IFC15" s="78"/>
      <c r="IFD15" s="78"/>
      <c r="IFE15" s="78"/>
      <c r="IFF15" s="78"/>
      <c r="IFG15" s="78"/>
      <c r="IFH15" s="78"/>
      <c r="IFI15" s="78"/>
      <c r="IFJ15" s="78"/>
      <c r="IFK15" s="78"/>
      <c r="IFL15" s="78"/>
      <c r="IFM15" s="78"/>
      <c r="IFN15" s="78"/>
      <c r="IFO15" s="78"/>
      <c r="IFP15" s="78"/>
      <c r="IFQ15" s="78"/>
      <c r="IFR15" s="78"/>
      <c r="IFS15" s="78"/>
      <c r="IFT15" s="78"/>
      <c r="IFU15" s="78"/>
      <c r="IFV15" s="78"/>
      <c r="IFW15" s="78"/>
      <c r="IFX15" s="78"/>
      <c r="IFY15" s="78"/>
      <c r="IFZ15" s="78"/>
      <c r="IGA15" s="78"/>
      <c r="IGB15" s="78"/>
      <c r="IGC15" s="78"/>
      <c r="IGD15" s="78"/>
      <c r="IGE15" s="78"/>
      <c r="IGF15" s="78"/>
      <c r="IGG15" s="78"/>
      <c r="IGH15" s="78"/>
      <c r="IGI15" s="78"/>
      <c r="IGJ15" s="78"/>
      <c r="IGK15" s="78"/>
      <c r="IGL15" s="78"/>
      <c r="IGM15" s="78"/>
      <c r="IGN15" s="78"/>
      <c r="IGO15" s="78"/>
      <c r="IGP15" s="78"/>
      <c r="IGQ15" s="78"/>
      <c r="IGR15" s="78"/>
      <c r="IGS15" s="78"/>
      <c r="IGT15" s="78"/>
      <c r="IGU15" s="78"/>
      <c r="IGV15" s="78"/>
      <c r="IGW15" s="78"/>
      <c r="IGX15" s="78"/>
      <c r="IGY15" s="78"/>
      <c r="IGZ15" s="78"/>
      <c r="IHA15" s="78"/>
      <c r="IHB15" s="78"/>
      <c r="IHC15" s="78"/>
      <c r="IHD15" s="78"/>
      <c r="IHE15" s="78"/>
      <c r="IHF15" s="78"/>
      <c r="IHG15" s="78"/>
      <c r="IHH15" s="78"/>
      <c r="IHI15" s="78"/>
      <c r="IHJ15" s="78"/>
      <c r="IHK15" s="78"/>
      <c r="IHL15" s="78"/>
      <c r="IHM15" s="78"/>
      <c r="IHN15" s="78"/>
      <c r="IHO15" s="78"/>
      <c r="IHP15" s="78"/>
      <c r="IHQ15" s="78"/>
      <c r="IHR15" s="78"/>
      <c r="IHS15" s="78"/>
      <c r="IHT15" s="78"/>
      <c r="IHU15" s="78"/>
      <c r="IHV15" s="78"/>
      <c r="IHW15" s="78"/>
      <c r="IHX15" s="78"/>
      <c r="IHY15" s="78"/>
      <c r="IHZ15" s="78"/>
      <c r="IIA15" s="78"/>
      <c r="IIB15" s="78"/>
      <c r="IIC15" s="78"/>
      <c r="IID15" s="78"/>
      <c r="IIE15" s="78"/>
      <c r="IIF15" s="78"/>
      <c r="IIG15" s="78"/>
      <c r="IIH15" s="78"/>
      <c r="III15" s="78"/>
      <c r="IIJ15" s="78"/>
      <c r="IIK15" s="78"/>
      <c r="IIL15" s="78"/>
      <c r="IIM15" s="78"/>
      <c r="IIN15" s="78"/>
      <c r="IIO15" s="78"/>
      <c r="IIP15" s="78"/>
      <c r="IIQ15" s="78"/>
      <c r="IIR15" s="78"/>
      <c r="IIS15" s="78"/>
      <c r="IIT15" s="78"/>
      <c r="IIU15" s="78"/>
      <c r="IIV15" s="78"/>
      <c r="IIW15" s="78"/>
      <c r="IIX15" s="78"/>
      <c r="IIY15" s="78"/>
      <c r="IIZ15" s="78"/>
      <c r="IJA15" s="78"/>
      <c r="IJB15" s="78"/>
      <c r="IJC15" s="78"/>
      <c r="IJD15" s="78"/>
      <c r="IJE15" s="78"/>
      <c r="IJF15" s="78"/>
      <c r="IJG15" s="78"/>
      <c r="IJH15" s="78"/>
      <c r="IJI15" s="78"/>
      <c r="IJJ15" s="78"/>
      <c r="IJK15" s="78"/>
      <c r="IJL15" s="78"/>
      <c r="IJM15" s="78"/>
      <c r="IJN15" s="78"/>
      <c r="IJO15" s="78"/>
      <c r="IJP15" s="78"/>
      <c r="IJQ15" s="78"/>
      <c r="IJR15" s="78"/>
      <c r="IJS15" s="78"/>
      <c r="IJT15" s="78"/>
      <c r="IJU15" s="78"/>
      <c r="IJV15" s="78"/>
      <c r="IJW15" s="78"/>
      <c r="IJX15" s="78"/>
      <c r="IJY15" s="78"/>
      <c r="IJZ15" s="78"/>
      <c r="IKA15" s="78"/>
      <c r="IKB15" s="78"/>
      <c r="IKC15" s="78"/>
      <c r="IKD15" s="78"/>
      <c r="IKE15" s="78"/>
      <c r="IKF15" s="78"/>
      <c r="IKG15" s="78"/>
      <c r="IKH15" s="78"/>
      <c r="IKI15" s="78"/>
      <c r="IKJ15" s="78"/>
      <c r="IKK15" s="78"/>
      <c r="IKL15" s="78"/>
      <c r="IKM15" s="78"/>
      <c r="IKN15" s="78"/>
      <c r="IKO15" s="78"/>
      <c r="IKP15" s="78"/>
      <c r="IKQ15" s="78"/>
      <c r="IKR15" s="78"/>
      <c r="IKS15" s="78"/>
      <c r="IKT15" s="78"/>
      <c r="IKU15" s="78"/>
      <c r="IKV15" s="78"/>
      <c r="IKW15" s="78"/>
      <c r="IKX15" s="78"/>
      <c r="IKY15" s="78"/>
      <c r="IKZ15" s="78"/>
      <c r="ILA15" s="78"/>
      <c r="ILB15" s="78"/>
      <c r="ILC15" s="78"/>
      <c r="ILD15" s="78"/>
      <c r="ILE15" s="78"/>
      <c r="ILF15" s="78"/>
      <c r="ILG15" s="78"/>
      <c r="ILH15" s="78"/>
      <c r="ILI15" s="78"/>
      <c r="ILJ15" s="78"/>
      <c r="ILK15" s="78"/>
      <c r="ILL15" s="78"/>
      <c r="ILM15" s="78"/>
      <c r="ILN15" s="78"/>
      <c r="ILO15" s="78"/>
      <c r="ILP15" s="78"/>
      <c r="ILQ15" s="78"/>
      <c r="ILR15" s="78"/>
      <c r="ILS15" s="78"/>
      <c r="ILT15" s="78"/>
      <c r="ILU15" s="78"/>
      <c r="ILV15" s="78"/>
      <c r="ILW15" s="78"/>
      <c r="ILX15" s="78"/>
      <c r="ILY15" s="78"/>
      <c r="ILZ15" s="78"/>
      <c r="IMA15" s="78"/>
      <c r="IMB15" s="78"/>
      <c r="IMC15" s="78"/>
      <c r="IMD15" s="78"/>
      <c r="IME15" s="78"/>
      <c r="IMF15" s="78"/>
      <c r="IMG15" s="78"/>
      <c r="IMH15" s="78"/>
      <c r="IMI15" s="78"/>
      <c r="IMJ15" s="78"/>
      <c r="IMK15" s="78"/>
      <c r="IML15" s="78"/>
      <c r="IMM15" s="78"/>
      <c r="IMN15" s="78"/>
      <c r="IMO15" s="78"/>
      <c r="IMP15" s="78"/>
      <c r="IMQ15" s="78"/>
      <c r="IMR15" s="78"/>
      <c r="IMS15" s="78"/>
      <c r="IMT15" s="78"/>
      <c r="IMU15" s="78"/>
      <c r="IMV15" s="78"/>
      <c r="IMW15" s="78"/>
      <c r="IMX15" s="78"/>
      <c r="IMY15" s="78"/>
      <c r="IMZ15" s="78"/>
      <c r="INA15" s="78"/>
      <c r="INB15" s="78"/>
      <c r="INC15" s="78"/>
      <c r="IND15" s="78"/>
      <c r="INE15" s="78"/>
      <c r="INF15" s="78"/>
      <c r="ING15" s="78"/>
      <c r="INH15" s="78"/>
      <c r="INI15" s="78"/>
      <c r="INJ15" s="78"/>
      <c r="INK15" s="78"/>
      <c r="INL15" s="78"/>
      <c r="INM15" s="78"/>
      <c r="INN15" s="78"/>
      <c r="INO15" s="78"/>
      <c r="INP15" s="78"/>
      <c r="INQ15" s="78"/>
      <c r="INR15" s="78"/>
      <c r="INS15" s="78"/>
      <c r="INT15" s="78"/>
      <c r="INU15" s="78"/>
      <c r="INV15" s="78"/>
      <c r="INW15" s="78"/>
      <c r="INX15" s="78"/>
      <c r="INY15" s="78"/>
      <c r="INZ15" s="78"/>
      <c r="IOA15" s="78"/>
      <c r="IOB15" s="78"/>
      <c r="IOC15" s="78"/>
      <c r="IOD15" s="78"/>
      <c r="IOE15" s="78"/>
      <c r="IOF15" s="78"/>
      <c r="IOG15" s="78"/>
      <c r="IOH15" s="78"/>
      <c r="IOI15" s="78"/>
      <c r="IOJ15" s="78"/>
      <c r="IOK15" s="78"/>
      <c r="IOL15" s="78"/>
      <c r="IOM15" s="78"/>
      <c r="ION15" s="78"/>
      <c r="IOO15" s="78"/>
      <c r="IOP15" s="78"/>
      <c r="IOQ15" s="78"/>
      <c r="IOR15" s="78"/>
      <c r="IOS15" s="78"/>
      <c r="IOT15" s="78"/>
      <c r="IOU15" s="78"/>
      <c r="IOV15" s="78"/>
      <c r="IOW15" s="78"/>
      <c r="IOX15" s="78"/>
      <c r="IOY15" s="78"/>
      <c r="IOZ15" s="78"/>
      <c r="IPA15" s="78"/>
      <c r="IPB15" s="78"/>
      <c r="IPC15" s="78"/>
      <c r="IPD15" s="78"/>
      <c r="IPE15" s="78"/>
      <c r="IPF15" s="78"/>
      <c r="IPG15" s="78"/>
      <c r="IPH15" s="78"/>
      <c r="IPI15" s="78"/>
      <c r="IPJ15" s="78"/>
      <c r="IPK15" s="78"/>
      <c r="IPL15" s="78"/>
      <c r="IPM15" s="78"/>
      <c r="IPN15" s="78"/>
      <c r="IPO15" s="78"/>
      <c r="IPP15" s="78"/>
      <c r="IPQ15" s="78"/>
      <c r="IPR15" s="78"/>
      <c r="IPS15" s="78"/>
      <c r="IPT15" s="78"/>
      <c r="IPU15" s="78"/>
      <c r="IPV15" s="78"/>
      <c r="IPW15" s="78"/>
      <c r="IPX15" s="78"/>
      <c r="IPY15" s="78"/>
      <c r="IPZ15" s="78"/>
      <c r="IQA15" s="78"/>
      <c r="IQB15" s="78"/>
      <c r="IQC15" s="78"/>
      <c r="IQD15" s="78"/>
      <c r="IQE15" s="78"/>
      <c r="IQF15" s="78"/>
      <c r="IQG15" s="78"/>
      <c r="IQH15" s="78"/>
      <c r="IQI15" s="78"/>
      <c r="IQJ15" s="78"/>
      <c r="IQK15" s="78"/>
      <c r="IQL15" s="78"/>
      <c r="IQM15" s="78"/>
      <c r="IQN15" s="78"/>
      <c r="IQO15" s="78"/>
      <c r="IQP15" s="78"/>
      <c r="IQQ15" s="78"/>
      <c r="IQR15" s="78"/>
      <c r="IQS15" s="78"/>
      <c r="IQT15" s="78"/>
      <c r="IQU15" s="78"/>
      <c r="IQV15" s="78"/>
      <c r="IQW15" s="78"/>
      <c r="IQX15" s="78"/>
      <c r="IQY15" s="78"/>
      <c r="IQZ15" s="78"/>
      <c r="IRA15" s="78"/>
      <c r="IRB15" s="78"/>
      <c r="IRC15" s="78"/>
      <c r="IRD15" s="78"/>
      <c r="IRE15" s="78"/>
      <c r="IRF15" s="78"/>
      <c r="IRG15" s="78"/>
      <c r="IRH15" s="78"/>
      <c r="IRI15" s="78"/>
      <c r="IRJ15" s="78"/>
      <c r="IRK15" s="78"/>
      <c r="IRL15" s="78"/>
      <c r="IRM15" s="78"/>
      <c r="IRN15" s="78"/>
      <c r="IRO15" s="78"/>
      <c r="IRP15" s="78"/>
      <c r="IRQ15" s="78"/>
      <c r="IRR15" s="78"/>
      <c r="IRS15" s="78"/>
      <c r="IRT15" s="78"/>
      <c r="IRU15" s="78"/>
      <c r="IRV15" s="78"/>
      <c r="IRW15" s="78"/>
      <c r="IRX15" s="78"/>
      <c r="IRY15" s="78"/>
      <c r="IRZ15" s="78"/>
      <c r="ISA15" s="78"/>
      <c r="ISB15" s="78"/>
      <c r="ISC15" s="78"/>
      <c r="ISD15" s="78"/>
      <c r="ISE15" s="78"/>
      <c r="ISF15" s="78"/>
      <c r="ISG15" s="78"/>
      <c r="ISH15" s="78"/>
      <c r="ISI15" s="78"/>
      <c r="ISJ15" s="78"/>
      <c r="ISK15" s="78"/>
      <c r="ISL15" s="78"/>
      <c r="ISM15" s="78"/>
      <c r="ISN15" s="78"/>
      <c r="ISO15" s="78"/>
      <c r="ISP15" s="78"/>
      <c r="ISQ15" s="78"/>
      <c r="ISR15" s="78"/>
      <c r="ISS15" s="78"/>
      <c r="IST15" s="78"/>
      <c r="ISU15" s="78"/>
      <c r="ISV15" s="78"/>
      <c r="ISW15" s="78"/>
      <c r="ISX15" s="78"/>
      <c r="ISY15" s="78"/>
      <c r="ISZ15" s="78"/>
      <c r="ITA15" s="78"/>
      <c r="ITB15" s="78"/>
      <c r="ITC15" s="78"/>
      <c r="ITD15" s="78"/>
      <c r="ITE15" s="78"/>
      <c r="ITF15" s="78"/>
      <c r="ITG15" s="78"/>
      <c r="ITH15" s="78"/>
      <c r="ITI15" s="78"/>
      <c r="ITJ15" s="78"/>
      <c r="ITK15" s="78"/>
      <c r="ITL15" s="78"/>
      <c r="ITM15" s="78"/>
      <c r="ITN15" s="78"/>
      <c r="ITO15" s="78"/>
      <c r="ITP15" s="78"/>
      <c r="ITQ15" s="78"/>
      <c r="ITR15" s="78"/>
      <c r="ITS15" s="78"/>
      <c r="ITT15" s="78"/>
      <c r="ITU15" s="78"/>
      <c r="ITV15" s="78"/>
      <c r="ITW15" s="78"/>
      <c r="ITX15" s="78"/>
      <c r="ITY15" s="78"/>
      <c r="ITZ15" s="78"/>
      <c r="IUA15" s="78"/>
      <c r="IUB15" s="78"/>
      <c r="IUC15" s="78"/>
      <c r="IUD15" s="78"/>
      <c r="IUE15" s="78"/>
      <c r="IUF15" s="78"/>
      <c r="IUG15" s="78"/>
      <c r="IUH15" s="78"/>
      <c r="IUI15" s="78"/>
      <c r="IUJ15" s="78"/>
      <c r="IUK15" s="78"/>
      <c r="IUL15" s="78"/>
      <c r="IUM15" s="78"/>
      <c r="IUN15" s="78"/>
      <c r="IUO15" s="78"/>
      <c r="IUP15" s="78"/>
      <c r="IUQ15" s="78"/>
      <c r="IUR15" s="78"/>
      <c r="IUS15" s="78"/>
      <c r="IUT15" s="78"/>
      <c r="IUU15" s="78"/>
      <c r="IUV15" s="78"/>
      <c r="IUW15" s="78"/>
      <c r="IUX15" s="78"/>
      <c r="IUY15" s="78"/>
      <c r="IUZ15" s="78"/>
      <c r="IVA15" s="78"/>
      <c r="IVB15" s="78"/>
      <c r="IVC15" s="78"/>
      <c r="IVD15" s="78"/>
      <c r="IVE15" s="78"/>
      <c r="IVF15" s="78"/>
      <c r="IVG15" s="78"/>
      <c r="IVH15" s="78"/>
      <c r="IVI15" s="78"/>
      <c r="IVJ15" s="78"/>
      <c r="IVK15" s="78"/>
      <c r="IVL15" s="78"/>
      <c r="IVM15" s="78"/>
      <c r="IVN15" s="78"/>
      <c r="IVO15" s="78"/>
      <c r="IVP15" s="78"/>
      <c r="IVQ15" s="78"/>
      <c r="IVR15" s="78"/>
      <c r="IVS15" s="78"/>
      <c r="IVT15" s="78"/>
      <c r="IVU15" s="78"/>
      <c r="IVV15" s="78"/>
      <c r="IVW15" s="78"/>
      <c r="IVX15" s="78"/>
      <c r="IVY15" s="78"/>
      <c r="IVZ15" s="78"/>
      <c r="IWA15" s="78"/>
      <c r="IWB15" s="78"/>
      <c r="IWC15" s="78"/>
      <c r="IWD15" s="78"/>
      <c r="IWE15" s="78"/>
      <c r="IWF15" s="78"/>
      <c r="IWG15" s="78"/>
      <c r="IWH15" s="78"/>
      <c r="IWI15" s="78"/>
      <c r="IWJ15" s="78"/>
      <c r="IWK15" s="78"/>
      <c r="IWL15" s="78"/>
      <c r="IWM15" s="78"/>
      <c r="IWN15" s="78"/>
      <c r="IWO15" s="78"/>
      <c r="IWP15" s="78"/>
      <c r="IWQ15" s="78"/>
      <c r="IWR15" s="78"/>
      <c r="IWS15" s="78"/>
      <c r="IWT15" s="78"/>
      <c r="IWU15" s="78"/>
      <c r="IWV15" s="78"/>
      <c r="IWW15" s="78"/>
      <c r="IWX15" s="78"/>
      <c r="IWY15" s="78"/>
      <c r="IWZ15" s="78"/>
      <c r="IXA15" s="78"/>
      <c r="IXB15" s="78"/>
      <c r="IXC15" s="78"/>
      <c r="IXD15" s="78"/>
      <c r="IXE15" s="78"/>
      <c r="IXF15" s="78"/>
      <c r="IXG15" s="78"/>
      <c r="IXH15" s="78"/>
      <c r="IXI15" s="78"/>
      <c r="IXJ15" s="78"/>
      <c r="IXK15" s="78"/>
      <c r="IXL15" s="78"/>
      <c r="IXM15" s="78"/>
      <c r="IXN15" s="78"/>
      <c r="IXO15" s="78"/>
      <c r="IXP15" s="78"/>
      <c r="IXQ15" s="78"/>
      <c r="IXR15" s="78"/>
      <c r="IXS15" s="78"/>
      <c r="IXT15" s="78"/>
      <c r="IXU15" s="78"/>
      <c r="IXV15" s="78"/>
      <c r="IXW15" s="78"/>
      <c r="IXX15" s="78"/>
      <c r="IXY15" s="78"/>
      <c r="IXZ15" s="78"/>
      <c r="IYA15" s="78"/>
      <c r="IYB15" s="78"/>
      <c r="IYC15" s="78"/>
      <c r="IYD15" s="78"/>
      <c r="IYE15" s="78"/>
      <c r="IYF15" s="78"/>
      <c r="IYG15" s="78"/>
      <c r="IYH15" s="78"/>
      <c r="IYI15" s="78"/>
      <c r="IYJ15" s="78"/>
      <c r="IYK15" s="78"/>
      <c r="IYL15" s="78"/>
      <c r="IYM15" s="78"/>
      <c r="IYN15" s="78"/>
      <c r="IYO15" s="78"/>
      <c r="IYP15" s="78"/>
      <c r="IYQ15" s="78"/>
      <c r="IYR15" s="78"/>
      <c r="IYS15" s="78"/>
      <c r="IYT15" s="78"/>
      <c r="IYU15" s="78"/>
      <c r="IYV15" s="78"/>
      <c r="IYW15" s="78"/>
      <c r="IYX15" s="78"/>
      <c r="IYY15" s="78"/>
      <c r="IYZ15" s="78"/>
      <c r="IZA15" s="78"/>
      <c r="IZB15" s="78"/>
      <c r="IZC15" s="78"/>
      <c r="IZD15" s="78"/>
      <c r="IZE15" s="78"/>
      <c r="IZF15" s="78"/>
      <c r="IZG15" s="78"/>
      <c r="IZH15" s="78"/>
      <c r="IZI15" s="78"/>
      <c r="IZJ15" s="78"/>
      <c r="IZK15" s="78"/>
      <c r="IZL15" s="78"/>
      <c r="IZM15" s="78"/>
      <c r="IZN15" s="78"/>
      <c r="IZO15" s="78"/>
      <c r="IZP15" s="78"/>
      <c r="IZQ15" s="78"/>
      <c r="IZR15" s="78"/>
      <c r="IZS15" s="78"/>
      <c r="IZT15" s="78"/>
      <c r="IZU15" s="78"/>
      <c r="IZV15" s="78"/>
      <c r="IZW15" s="78"/>
      <c r="IZX15" s="78"/>
      <c r="IZY15" s="78"/>
      <c r="IZZ15" s="78"/>
      <c r="JAA15" s="78"/>
      <c r="JAB15" s="78"/>
      <c r="JAC15" s="78"/>
      <c r="JAD15" s="78"/>
      <c r="JAE15" s="78"/>
      <c r="JAF15" s="78"/>
      <c r="JAG15" s="78"/>
      <c r="JAH15" s="78"/>
      <c r="JAI15" s="78"/>
      <c r="JAJ15" s="78"/>
      <c r="JAK15" s="78"/>
      <c r="JAL15" s="78"/>
      <c r="JAM15" s="78"/>
      <c r="JAN15" s="78"/>
      <c r="JAO15" s="78"/>
      <c r="JAP15" s="78"/>
      <c r="JAQ15" s="78"/>
      <c r="JAR15" s="78"/>
      <c r="JAS15" s="78"/>
      <c r="JAT15" s="78"/>
      <c r="JAU15" s="78"/>
      <c r="JAV15" s="78"/>
      <c r="JAW15" s="78"/>
      <c r="JAX15" s="78"/>
      <c r="JAY15" s="78"/>
      <c r="JAZ15" s="78"/>
      <c r="JBA15" s="78"/>
      <c r="JBB15" s="78"/>
      <c r="JBC15" s="78"/>
      <c r="JBD15" s="78"/>
      <c r="JBE15" s="78"/>
      <c r="JBF15" s="78"/>
      <c r="JBG15" s="78"/>
      <c r="JBH15" s="78"/>
      <c r="JBI15" s="78"/>
      <c r="JBJ15" s="78"/>
      <c r="JBK15" s="78"/>
      <c r="JBL15" s="78"/>
      <c r="JBM15" s="78"/>
      <c r="JBN15" s="78"/>
      <c r="JBO15" s="78"/>
      <c r="JBP15" s="78"/>
      <c r="JBQ15" s="78"/>
      <c r="JBR15" s="78"/>
      <c r="JBS15" s="78"/>
      <c r="JBT15" s="78"/>
      <c r="JBU15" s="78"/>
      <c r="JBV15" s="78"/>
      <c r="JBW15" s="78"/>
      <c r="JBX15" s="78"/>
      <c r="JBY15" s="78"/>
      <c r="JBZ15" s="78"/>
      <c r="JCA15" s="78"/>
      <c r="JCB15" s="78"/>
      <c r="JCC15" s="78"/>
      <c r="JCD15" s="78"/>
      <c r="JCE15" s="78"/>
      <c r="JCF15" s="78"/>
      <c r="JCG15" s="78"/>
      <c r="JCH15" s="78"/>
      <c r="JCI15" s="78"/>
      <c r="JCJ15" s="78"/>
      <c r="JCK15" s="78"/>
      <c r="JCL15" s="78"/>
      <c r="JCM15" s="78"/>
      <c r="JCN15" s="78"/>
      <c r="JCO15" s="78"/>
      <c r="JCP15" s="78"/>
      <c r="JCQ15" s="78"/>
      <c r="JCR15" s="78"/>
      <c r="JCS15" s="78"/>
      <c r="JCT15" s="78"/>
      <c r="JCU15" s="78"/>
      <c r="JCV15" s="78"/>
      <c r="JCW15" s="78"/>
      <c r="JCX15" s="78"/>
      <c r="JCY15" s="78"/>
      <c r="JCZ15" s="78"/>
      <c r="JDA15" s="78"/>
      <c r="JDB15" s="78"/>
      <c r="JDC15" s="78"/>
      <c r="JDD15" s="78"/>
      <c r="JDE15" s="78"/>
      <c r="JDF15" s="78"/>
      <c r="JDG15" s="78"/>
      <c r="JDH15" s="78"/>
      <c r="JDI15" s="78"/>
      <c r="JDJ15" s="78"/>
      <c r="JDK15" s="78"/>
      <c r="JDL15" s="78"/>
      <c r="JDM15" s="78"/>
      <c r="JDN15" s="78"/>
      <c r="JDO15" s="78"/>
      <c r="JDP15" s="78"/>
      <c r="JDQ15" s="78"/>
      <c r="JDR15" s="78"/>
      <c r="JDS15" s="78"/>
      <c r="JDT15" s="78"/>
      <c r="JDU15" s="78"/>
      <c r="JDV15" s="78"/>
      <c r="JDW15" s="78"/>
      <c r="JDX15" s="78"/>
      <c r="JDY15" s="78"/>
      <c r="JDZ15" s="78"/>
      <c r="JEA15" s="78"/>
      <c r="JEB15" s="78"/>
      <c r="JEC15" s="78"/>
      <c r="JED15" s="78"/>
      <c r="JEE15" s="78"/>
      <c r="JEF15" s="78"/>
      <c r="JEG15" s="78"/>
      <c r="JEH15" s="78"/>
      <c r="JEI15" s="78"/>
      <c r="JEJ15" s="78"/>
      <c r="JEK15" s="78"/>
      <c r="JEL15" s="78"/>
      <c r="JEM15" s="78"/>
      <c r="JEN15" s="78"/>
      <c r="JEO15" s="78"/>
      <c r="JEP15" s="78"/>
      <c r="JEQ15" s="78"/>
      <c r="JER15" s="78"/>
      <c r="JES15" s="78"/>
      <c r="JET15" s="78"/>
      <c r="JEU15" s="78"/>
      <c r="JEV15" s="78"/>
      <c r="JEW15" s="78"/>
      <c r="JEX15" s="78"/>
      <c r="JEY15" s="78"/>
      <c r="JEZ15" s="78"/>
      <c r="JFA15" s="78"/>
      <c r="JFB15" s="78"/>
      <c r="JFC15" s="78"/>
      <c r="JFD15" s="78"/>
      <c r="JFE15" s="78"/>
      <c r="JFF15" s="78"/>
      <c r="JFG15" s="78"/>
      <c r="JFH15" s="78"/>
      <c r="JFI15" s="78"/>
      <c r="JFJ15" s="78"/>
      <c r="JFK15" s="78"/>
      <c r="JFL15" s="78"/>
      <c r="JFM15" s="78"/>
      <c r="JFN15" s="78"/>
      <c r="JFO15" s="78"/>
      <c r="JFP15" s="78"/>
      <c r="JFQ15" s="78"/>
      <c r="JFR15" s="78"/>
      <c r="JFS15" s="78"/>
      <c r="JFT15" s="78"/>
      <c r="JFU15" s="78"/>
      <c r="JFV15" s="78"/>
      <c r="JFW15" s="78"/>
      <c r="JFX15" s="78"/>
      <c r="JFY15" s="78"/>
      <c r="JFZ15" s="78"/>
      <c r="JGA15" s="78"/>
      <c r="JGB15" s="78"/>
      <c r="JGC15" s="78"/>
      <c r="JGD15" s="78"/>
      <c r="JGE15" s="78"/>
      <c r="JGF15" s="78"/>
      <c r="JGG15" s="78"/>
      <c r="JGH15" s="78"/>
      <c r="JGI15" s="78"/>
      <c r="JGJ15" s="78"/>
      <c r="JGK15" s="78"/>
      <c r="JGL15" s="78"/>
      <c r="JGM15" s="78"/>
      <c r="JGN15" s="78"/>
      <c r="JGO15" s="78"/>
      <c r="JGP15" s="78"/>
      <c r="JGQ15" s="78"/>
      <c r="JGR15" s="78"/>
      <c r="JGS15" s="78"/>
      <c r="JGT15" s="78"/>
      <c r="JGU15" s="78"/>
      <c r="JGV15" s="78"/>
      <c r="JGW15" s="78"/>
      <c r="JGX15" s="78"/>
      <c r="JGY15" s="78"/>
      <c r="JGZ15" s="78"/>
      <c r="JHA15" s="78"/>
      <c r="JHB15" s="78"/>
      <c r="JHC15" s="78"/>
      <c r="JHD15" s="78"/>
      <c r="JHE15" s="78"/>
      <c r="JHF15" s="78"/>
      <c r="JHG15" s="78"/>
      <c r="JHH15" s="78"/>
      <c r="JHI15" s="78"/>
      <c r="JHJ15" s="78"/>
      <c r="JHK15" s="78"/>
      <c r="JHL15" s="78"/>
      <c r="JHM15" s="78"/>
      <c r="JHN15" s="78"/>
      <c r="JHO15" s="78"/>
      <c r="JHP15" s="78"/>
      <c r="JHQ15" s="78"/>
      <c r="JHR15" s="78"/>
      <c r="JHS15" s="78"/>
      <c r="JHT15" s="78"/>
      <c r="JHU15" s="78"/>
      <c r="JHV15" s="78"/>
      <c r="JHW15" s="78"/>
      <c r="JHX15" s="78"/>
      <c r="JHY15" s="78"/>
      <c r="JHZ15" s="78"/>
      <c r="JIA15" s="78"/>
      <c r="JIB15" s="78"/>
      <c r="JIC15" s="78"/>
      <c r="JID15" s="78"/>
      <c r="JIE15" s="78"/>
      <c r="JIF15" s="78"/>
      <c r="JIG15" s="78"/>
      <c r="JIH15" s="78"/>
      <c r="JII15" s="78"/>
      <c r="JIJ15" s="78"/>
      <c r="JIK15" s="78"/>
      <c r="JIL15" s="78"/>
      <c r="JIM15" s="78"/>
      <c r="JIN15" s="78"/>
      <c r="JIO15" s="78"/>
      <c r="JIP15" s="78"/>
      <c r="JIQ15" s="78"/>
      <c r="JIR15" s="78"/>
      <c r="JIS15" s="78"/>
      <c r="JIT15" s="78"/>
      <c r="JIU15" s="78"/>
      <c r="JIV15" s="78"/>
      <c r="JIW15" s="78"/>
      <c r="JIX15" s="78"/>
      <c r="JIY15" s="78"/>
      <c r="JIZ15" s="78"/>
      <c r="JJA15" s="78"/>
      <c r="JJB15" s="78"/>
      <c r="JJC15" s="78"/>
      <c r="JJD15" s="78"/>
      <c r="JJE15" s="78"/>
      <c r="JJF15" s="78"/>
      <c r="JJG15" s="78"/>
      <c r="JJH15" s="78"/>
      <c r="JJI15" s="78"/>
      <c r="JJJ15" s="78"/>
      <c r="JJK15" s="78"/>
      <c r="JJL15" s="78"/>
      <c r="JJM15" s="78"/>
      <c r="JJN15" s="78"/>
      <c r="JJO15" s="78"/>
      <c r="JJP15" s="78"/>
      <c r="JJQ15" s="78"/>
      <c r="JJR15" s="78"/>
      <c r="JJS15" s="78"/>
      <c r="JJT15" s="78"/>
      <c r="JJU15" s="78"/>
      <c r="JJV15" s="78"/>
      <c r="JJW15" s="78"/>
      <c r="JJX15" s="78"/>
      <c r="JJY15" s="78"/>
      <c r="JJZ15" s="78"/>
      <c r="JKA15" s="78"/>
      <c r="JKB15" s="78"/>
      <c r="JKC15" s="78"/>
      <c r="JKD15" s="78"/>
      <c r="JKE15" s="78"/>
      <c r="JKF15" s="78"/>
      <c r="JKG15" s="78"/>
      <c r="JKH15" s="78"/>
      <c r="JKI15" s="78"/>
      <c r="JKJ15" s="78"/>
      <c r="JKK15" s="78"/>
      <c r="JKL15" s="78"/>
      <c r="JKM15" s="78"/>
      <c r="JKN15" s="78"/>
      <c r="JKO15" s="78"/>
      <c r="JKP15" s="78"/>
      <c r="JKQ15" s="78"/>
      <c r="JKR15" s="78"/>
      <c r="JKS15" s="78"/>
      <c r="JKT15" s="78"/>
      <c r="JKU15" s="78"/>
      <c r="JKV15" s="78"/>
      <c r="JKW15" s="78"/>
      <c r="JKX15" s="78"/>
      <c r="JKY15" s="78"/>
      <c r="JKZ15" s="78"/>
      <c r="JLA15" s="78"/>
      <c r="JLB15" s="78"/>
      <c r="JLC15" s="78"/>
      <c r="JLD15" s="78"/>
      <c r="JLE15" s="78"/>
      <c r="JLF15" s="78"/>
      <c r="JLG15" s="78"/>
      <c r="JLH15" s="78"/>
      <c r="JLI15" s="78"/>
      <c r="JLJ15" s="78"/>
      <c r="JLK15" s="78"/>
      <c r="JLL15" s="78"/>
      <c r="JLM15" s="78"/>
      <c r="JLN15" s="78"/>
      <c r="JLO15" s="78"/>
      <c r="JLP15" s="78"/>
      <c r="JLQ15" s="78"/>
      <c r="JLR15" s="78"/>
      <c r="JLS15" s="78"/>
      <c r="JLT15" s="78"/>
      <c r="JLU15" s="78"/>
      <c r="JLV15" s="78"/>
      <c r="JLW15" s="78"/>
      <c r="JLX15" s="78"/>
      <c r="JLY15" s="78"/>
      <c r="JLZ15" s="78"/>
      <c r="JMA15" s="78"/>
      <c r="JMB15" s="78"/>
      <c r="JMC15" s="78"/>
      <c r="JMD15" s="78"/>
      <c r="JME15" s="78"/>
      <c r="JMF15" s="78"/>
      <c r="JMG15" s="78"/>
      <c r="JMH15" s="78"/>
      <c r="JMI15" s="78"/>
      <c r="JMJ15" s="78"/>
      <c r="JMK15" s="78"/>
      <c r="JML15" s="78"/>
      <c r="JMM15" s="78"/>
      <c r="JMN15" s="78"/>
      <c r="JMO15" s="78"/>
      <c r="JMP15" s="78"/>
      <c r="JMQ15" s="78"/>
      <c r="JMR15" s="78"/>
      <c r="JMS15" s="78"/>
      <c r="JMT15" s="78"/>
      <c r="JMU15" s="78"/>
      <c r="JMV15" s="78"/>
      <c r="JMW15" s="78"/>
      <c r="JMX15" s="78"/>
      <c r="JMY15" s="78"/>
      <c r="JMZ15" s="78"/>
      <c r="JNA15" s="78"/>
      <c r="JNB15" s="78"/>
      <c r="JNC15" s="78"/>
      <c r="JND15" s="78"/>
      <c r="JNE15" s="78"/>
      <c r="JNF15" s="78"/>
      <c r="JNG15" s="78"/>
      <c r="JNH15" s="78"/>
      <c r="JNI15" s="78"/>
      <c r="JNJ15" s="78"/>
      <c r="JNK15" s="78"/>
      <c r="JNL15" s="78"/>
      <c r="JNM15" s="78"/>
      <c r="JNN15" s="78"/>
      <c r="JNO15" s="78"/>
      <c r="JNP15" s="78"/>
      <c r="JNQ15" s="78"/>
      <c r="JNR15" s="78"/>
      <c r="JNS15" s="78"/>
      <c r="JNT15" s="78"/>
      <c r="JNU15" s="78"/>
      <c r="JNV15" s="78"/>
      <c r="JNW15" s="78"/>
      <c r="JNX15" s="78"/>
      <c r="JNY15" s="78"/>
      <c r="JNZ15" s="78"/>
      <c r="JOA15" s="78"/>
      <c r="JOB15" s="78"/>
      <c r="JOC15" s="78"/>
      <c r="JOD15" s="78"/>
      <c r="JOE15" s="78"/>
      <c r="JOF15" s="78"/>
      <c r="JOG15" s="78"/>
      <c r="JOH15" s="78"/>
      <c r="JOI15" s="78"/>
      <c r="JOJ15" s="78"/>
      <c r="JOK15" s="78"/>
      <c r="JOL15" s="78"/>
      <c r="JOM15" s="78"/>
      <c r="JON15" s="78"/>
      <c r="JOO15" s="78"/>
      <c r="JOP15" s="78"/>
      <c r="JOQ15" s="78"/>
      <c r="JOR15" s="78"/>
      <c r="JOS15" s="78"/>
      <c r="JOT15" s="78"/>
      <c r="JOU15" s="78"/>
      <c r="JOV15" s="78"/>
      <c r="JOW15" s="78"/>
      <c r="JOX15" s="78"/>
      <c r="JOY15" s="78"/>
      <c r="JOZ15" s="78"/>
      <c r="JPA15" s="78"/>
      <c r="JPB15" s="78"/>
      <c r="JPC15" s="78"/>
      <c r="JPD15" s="78"/>
      <c r="JPE15" s="78"/>
      <c r="JPF15" s="78"/>
      <c r="JPG15" s="78"/>
      <c r="JPH15" s="78"/>
      <c r="JPI15" s="78"/>
      <c r="JPJ15" s="78"/>
      <c r="JPK15" s="78"/>
      <c r="JPL15" s="78"/>
      <c r="JPM15" s="78"/>
      <c r="JPN15" s="78"/>
      <c r="JPO15" s="78"/>
      <c r="JPP15" s="78"/>
      <c r="JPQ15" s="78"/>
      <c r="JPR15" s="78"/>
      <c r="JPS15" s="78"/>
      <c r="JPT15" s="78"/>
      <c r="JPU15" s="78"/>
      <c r="JPV15" s="78"/>
      <c r="JPW15" s="78"/>
      <c r="JPX15" s="78"/>
      <c r="JPY15" s="78"/>
      <c r="JPZ15" s="78"/>
      <c r="JQA15" s="78"/>
      <c r="JQB15" s="78"/>
      <c r="JQC15" s="78"/>
      <c r="JQD15" s="78"/>
      <c r="JQE15" s="78"/>
      <c r="JQF15" s="78"/>
      <c r="JQG15" s="78"/>
      <c r="JQH15" s="78"/>
      <c r="JQI15" s="78"/>
      <c r="JQJ15" s="78"/>
      <c r="JQK15" s="78"/>
      <c r="JQL15" s="78"/>
      <c r="JQM15" s="78"/>
      <c r="JQN15" s="78"/>
      <c r="JQO15" s="78"/>
      <c r="JQP15" s="78"/>
      <c r="JQQ15" s="78"/>
      <c r="JQR15" s="78"/>
      <c r="JQS15" s="78"/>
      <c r="JQT15" s="78"/>
      <c r="JQU15" s="78"/>
      <c r="JQV15" s="78"/>
      <c r="JQW15" s="78"/>
      <c r="JQX15" s="78"/>
      <c r="JQY15" s="78"/>
      <c r="JQZ15" s="78"/>
      <c r="JRA15" s="78"/>
      <c r="JRB15" s="78"/>
      <c r="JRC15" s="78"/>
      <c r="JRD15" s="78"/>
      <c r="JRE15" s="78"/>
      <c r="JRF15" s="78"/>
      <c r="JRG15" s="78"/>
      <c r="JRH15" s="78"/>
      <c r="JRI15" s="78"/>
      <c r="JRJ15" s="78"/>
      <c r="JRK15" s="78"/>
      <c r="JRL15" s="78"/>
      <c r="JRM15" s="78"/>
      <c r="JRN15" s="78"/>
      <c r="JRO15" s="78"/>
      <c r="JRP15" s="78"/>
      <c r="JRQ15" s="78"/>
      <c r="JRR15" s="78"/>
      <c r="JRS15" s="78"/>
      <c r="JRT15" s="78"/>
      <c r="JRU15" s="78"/>
      <c r="JRV15" s="78"/>
      <c r="JRW15" s="78"/>
      <c r="JRX15" s="78"/>
      <c r="JRY15" s="78"/>
      <c r="JRZ15" s="78"/>
      <c r="JSA15" s="78"/>
      <c r="JSB15" s="78"/>
      <c r="JSC15" s="78"/>
      <c r="JSD15" s="78"/>
      <c r="JSE15" s="78"/>
      <c r="JSF15" s="78"/>
      <c r="JSG15" s="78"/>
      <c r="JSH15" s="78"/>
      <c r="JSI15" s="78"/>
      <c r="JSJ15" s="78"/>
      <c r="JSK15" s="78"/>
      <c r="JSL15" s="78"/>
      <c r="JSM15" s="78"/>
      <c r="JSN15" s="78"/>
      <c r="JSO15" s="78"/>
      <c r="JSP15" s="78"/>
      <c r="JSQ15" s="78"/>
      <c r="JSR15" s="78"/>
      <c r="JSS15" s="78"/>
      <c r="JST15" s="78"/>
      <c r="JSU15" s="78"/>
      <c r="JSV15" s="78"/>
      <c r="JSW15" s="78"/>
      <c r="JSX15" s="78"/>
      <c r="JSY15" s="78"/>
      <c r="JSZ15" s="78"/>
      <c r="JTA15" s="78"/>
      <c r="JTB15" s="78"/>
      <c r="JTC15" s="78"/>
      <c r="JTD15" s="78"/>
      <c r="JTE15" s="78"/>
      <c r="JTF15" s="78"/>
      <c r="JTG15" s="78"/>
      <c r="JTH15" s="78"/>
      <c r="JTI15" s="78"/>
      <c r="JTJ15" s="78"/>
      <c r="JTK15" s="78"/>
      <c r="JTL15" s="78"/>
      <c r="JTM15" s="78"/>
      <c r="JTN15" s="78"/>
      <c r="JTO15" s="78"/>
      <c r="JTP15" s="78"/>
      <c r="JTQ15" s="78"/>
      <c r="JTR15" s="78"/>
      <c r="JTS15" s="78"/>
      <c r="JTT15" s="78"/>
      <c r="JTU15" s="78"/>
      <c r="JTV15" s="78"/>
      <c r="JTW15" s="78"/>
      <c r="JTX15" s="78"/>
      <c r="JTY15" s="78"/>
      <c r="JTZ15" s="78"/>
      <c r="JUA15" s="78"/>
      <c r="JUB15" s="78"/>
      <c r="JUC15" s="78"/>
      <c r="JUD15" s="78"/>
      <c r="JUE15" s="78"/>
      <c r="JUF15" s="78"/>
      <c r="JUG15" s="78"/>
      <c r="JUH15" s="78"/>
      <c r="JUI15" s="78"/>
      <c r="JUJ15" s="78"/>
      <c r="JUK15" s="78"/>
      <c r="JUL15" s="78"/>
      <c r="JUM15" s="78"/>
      <c r="JUN15" s="78"/>
      <c r="JUO15" s="78"/>
      <c r="JUP15" s="78"/>
      <c r="JUQ15" s="78"/>
      <c r="JUR15" s="78"/>
      <c r="JUS15" s="78"/>
      <c r="JUT15" s="78"/>
      <c r="JUU15" s="78"/>
      <c r="JUV15" s="78"/>
      <c r="JUW15" s="78"/>
      <c r="JUX15" s="78"/>
      <c r="JUY15" s="78"/>
      <c r="JUZ15" s="78"/>
      <c r="JVA15" s="78"/>
      <c r="JVB15" s="78"/>
      <c r="JVC15" s="78"/>
      <c r="JVD15" s="78"/>
      <c r="JVE15" s="78"/>
      <c r="JVF15" s="78"/>
      <c r="JVG15" s="78"/>
      <c r="JVH15" s="78"/>
      <c r="JVI15" s="78"/>
      <c r="JVJ15" s="78"/>
      <c r="JVK15" s="78"/>
      <c r="JVL15" s="78"/>
      <c r="JVM15" s="78"/>
      <c r="JVN15" s="78"/>
      <c r="JVO15" s="78"/>
      <c r="JVP15" s="78"/>
      <c r="JVQ15" s="78"/>
      <c r="JVR15" s="78"/>
      <c r="JVS15" s="78"/>
      <c r="JVT15" s="78"/>
      <c r="JVU15" s="78"/>
      <c r="JVV15" s="78"/>
      <c r="JVW15" s="78"/>
      <c r="JVX15" s="78"/>
      <c r="JVY15" s="78"/>
      <c r="JVZ15" s="78"/>
      <c r="JWA15" s="78"/>
      <c r="JWB15" s="78"/>
      <c r="JWC15" s="78"/>
      <c r="JWD15" s="78"/>
      <c r="JWE15" s="78"/>
      <c r="JWF15" s="78"/>
      <c r="JWG15" s="78"/>
      <c r="JWH15" s="78"/>
      <c r="JWI15" s="78"/>
      <c r="JWJ15" s="78"/>
      <c r="JWK15" s="78"/>
      <c r="JWL15" s="78"/>
      <c r="JWM15" s="78"/>
      <c r="JWN15" s="78"/>
      <c r="JWO15" s="78"/>
      <c r="JWP15" s="78"/>
      <c r="JWQ15" s="78"/>
      <c r="JWR15" s="78"/>
      <c r="JWS15" s="78"/>
      <c r="JWT15" s="78"/>
      <c r="JWU15" s="78"/>
      <c r="JWV15" s="78"/>
      <c r="JWW15" s="78"/>
      <c r="JWX15" s="78"/>
      <c r="JWY15" s="78"/>
      <c r="JWZ15" s="78"/>
      <c r="JXA15" s="78"/>
      <c r="JXB15" s="78"/>
      <c r="JXC15" s="78"/>
      <c r="JXD15" s="78"/>
      <c r="JXE15" s="78"/>
      <c r="JXF15" s="78"/>
      <c r="JXG15" s="78"/>
      <c r="JXH15" s="78"/>
      <c r="JXI15" s="78"/>
      <c r="JXJ15" s="78"/>
      <c r="JXK15" s="78"/>
      <c r="JXL15" s="78"/>
      <c r="JXM15" s="78"/>
      <c r="JXN15" s="78"/>
      <c r="JXO15" s="78"/>
      <c r="JXP15" s="78"/>
      <c r="JXQ15" s="78"/>
      <c r="JXR15" s="78"/>
      <c r="JXS15" s="78"/>
      <c r="JXT15" s="78"/>
      <c r="JXU15" s="78"/>
      <c r="JXV15" s="78"/>
      <c r="JXW15" s="78"/>
      <c r="JXX15" s="78"/>
      <c r="JXY15" s="78"/>
      <c r="JXZ15" s="78"/>
      <c r="JYA15" s="78"/>
      <c r="JYB15" s="78"/>
      <c r="JYC15" s="78"/>
      <c r="JYD15" s="78"/>
      <c r="JYE15" s="78"/>
      <c r="JYF15" s="78"/>
      <c r="JYG15" s="78"/>
      <c r="JYH15" s="78"/>
      <c r="JYI15" s="78"/>
      <c r="JYJ15" s="78"/>
      <c r="JYK15" s="78"/>
      <c r="JYL15" s="78"/>
      <c r="JYM15" s="78"/>
      <c r="JYN15" s="78"/>
      <c r="JYO15" s="78"/>
      <c r="JYP15" s="78"/>
      <c r="JYQ15" s="78"/>
      <c r="JYR15" s="78"/>
      <c r="JYS15" s="78"/>
      <c r="JYT15" s="78"/>
      <c r="JYU15" s="78"/>
      <c r="JYV15" s="78"/>
      <c r="JYW15" s="78"/>
      <c r="JYX15" s="78"/>
      <c r="JYY15" s="78"/>
      <c r="JYZ15" s="78"/>
      <c r="JZA15" s="78"/>
      <c r="JZB15" s="78"/>
      <c r="JZC15" s="78"/>
      <c r="JZD15" s="78"/>
      <c r="JZE15" s="78"/>
      <c r="JZF15" s="78"/>
      <c r="JZG15" s="78"/>
      <c r="JZH15" s="78"/>
      <c r="JZI15" s="78"/>
      <c r="JZJ15" s="78"/>
      <c r="JZK15" s="78"/>
      <c r="JZL15" s="78"/>
      <c r="JZM15" s="78"/>
      <c r="JZN15" s="78"/>
      <c r="JZO15" s="78"/>
      <c r="JZP15" s="78"/>
      <c r="JZQ15" s="78"/>
      <c r="JZR15" s="78"/>
      <c r="JZS15" s="78"/>
      <c r="JZT15" s="78"/>
      <c r="JZU15" s="78"/>
      <c r="JZV15" s="78"/>
      <c r="JZW15" s="78"/>
      <c r="JZX15" s="78"/>
      <c r="JZY15" s="78"/>
      <c r="JZZ15" s="78"/>
      <c r="KAA15" s="78"/>
      <c r="KAB15" s="78"/>
      <c r="KAC15" s="78"/>
      <c r="KAD15" s="78"/>
      <c r="KAE15" s="78"/>
      <c r="KAF15" s="78"/>
      <c r="KAG15" s="78"/>
      <c r="KAH15" s="78"/>
      <c r="KAI15" s="78"/>
      <c r="KAJ15" s="78"/>
      <c r="KAK15" s="78"/>
      <c r="KAL15" s="78"/>
      <c r="KAM15" s="78"/>
      <c r="KAN15" s="78"/>
      <c r="KAO15" s="78"/>
      <c r="KAP15" s="78"/>
      <c r="KAQ15" s="78"/>
      <c r="KAR15" s="78"/>
      <c r="KAS15" s="78"/>
      <c r="KAT15" s="78"/>
      <c r="KAU15" s="78"/>
      <c r="KAV15" s="78"/>
      <c r="KAW15" s="78"/>
      <c r="KAX15" s="78"/>
      <c r="KAY15" s="78"/>
      <c r="KAZ15" s="78"/>
      <c r="KBA15" s="78"/>
      <c r="KBB15" s="78"/>
      <c r="KBC15" s="78"/>
      <c r="KBD15" s="78"/>
      <c r="KBE15" s="78"/>
      <c r="KBF15" s="78"/>
      <c r="KBG15" s="78"/>
      <c r="KBH15" s="78"/>
      <c r="KBI15" s="78"/>
      <c r="KBJ15" s="78"/>
      <c r="KBK15" s="78"/>
      <c r="KBL15" s="78"/>
      <c r="KBM15" s="78"/>
      <c r="KBN15" s="78"/>
      <c r="KBO15" s="78"/>
      <c r="KBP15" s="78"/>
      <c r="KBQ15" s="78"/>
      <c r="KBR15" s="78"/>
      <c r="KBS15" s="78"/>
      <c r="KBT15" s="78"/>
      <c r="KBU15" s="78"/>
      <c r="KBV15" s="78"/>
      <c r="KBW15" s="78"/>
      <c r="KBX15" s="78"/>
      <c r="KBY15" s="78"/>
      <c r="KBZ15" s="78"/>
      <c r="KCA15" s="78"/>
      <c r="KCB15" s="78"/>
      <c r="KCC15" s="78"/>
      <c r="KCD15" s="78"/>
      <c r="KCE15" s="78"/>
      <c r="KCF15" s="78"/>
      <c r="KCG15" s="78"/>
      <c r="KCH15" s="78"/>
      <c r="KCI15" s="78"/>
      <c r="KCJ15" s="78"/>
      <c r="KCK15" s="78"/>
      <c r="KCL15" s="78"/>
      <c r="KCM15" s="78"/>
      <c r="KCN15" s="78"/>
      <c r="KCO15" s="78"/>
      <c r="KCP15" s="78"/>
      <c r="KCQ15" s="78"/>
      <c r="KCR15" s="78"/>
      <c r="KCS15" s="78"/>
      <c r="KCT15" s="78"/>
      <c r="KCU15" s="78"/>
      <c r="KCV15" s="78"/>
      <c r="KCW15" s="78"/>
      <c r="KCX15" s="78"/>
      <c r="KCY15" s="78"/>
      <c r="KCZ15" s="78"/>
      <c r="KDA15" s="78"/>
      <c r="KDB15" s="78"/>
      <c r="KDC15" s="78"/>
      <c r="KDD15" s="78"/>
      <c r="KDE15" s="78"/>
      <c r="KDF15" s="78"/>
      <c r="KDG15" s="78"/>
      <c r="KDH15" s="78"/>
      <c r="KDI15" s="78"/>
      <c r="KDJ15" s="78"/>
      <c r="KDK15" s="78"/>
      <c r="KDL15" s="78"/>
      <c r="KDM15" s="78"/>
      <c r="KDN15" s="78"/>
      <c r="KDO15" s="78"/>
      <c r="KDP15" s="78"/>
      <c r="KDQ15" s="78"/>
      <c r="KDR15" s="78"/>
      <c r="KDS15" s="78"/>
      <c r="KDT15" s="78"/>
      <c r="KDU15" s="78"/>
      <c r="KDV15" s="78"/>
      <c r="KDW15" s="78"/>
      <c r="KDX15" s="78"/>
      <c r="KDY15" s="78"/>
      <c r="KDZ15" s="78"/>
      <c r="KEA15" s="78"/>
      <c r="KEB15" s="78"/>
      <c r="KEC15" s="78"/>
      <c r="KED15" s="78"/>
      <c r="KEE15" s="78"/>
      <c r="KEF15" s="78"/>
      <c r="KEG15" s="78"/>
      <c r="KEH15" s="78"/>
      <c r="KEI15" s="78"/>
      <c r="KEJ15" s="78"/>
      <c r="KEK15" s="78"/>
      <c r="KEL15" s="78"/>
      <c r="KEM15" s="78"/>
      <c r="KEN15" s="78"/>
      <c r="KEO15" s="78"/>
      <c r="KEP15" s="78"/>
      <c r="KEQ15" s="78"/>
      <c r="KER15" s="78"/>
      <c r="KES15" s="78"/>
      <c r="KET15" s="78"/>
      <c r="KEU15" s="78"/>
      <c r="KEV15" s="78"/>
      <c r="KEW15" s="78"/>
      <c r="KEX15" s="78"/>
      <c r="KEY15" s="78"/>
      <c r="KEZ15" s="78"/>
      <c r="KFA15" s="78"/>
      <c r="KFB15" s="78"/>
      <c r="KFC15" s="78"/>
      <c r="KFD15" s="78"/>
      <c r="KFE15" s="78"/>
      <c r="KFF15" s="78"/>
      <c r="KFG15" s="78"/>
      <c r="KFH15" s="78"/>
      <c r="KFI15" s="78"/>
      <c r="KFJ15" s="78"/>
      <c r="KFK15" s="78"/>
      <c r="KFL15" s="78"/>
      <c r="KFM15" s="78"/>
      <c r="KFN15" s="78"/>
      <c r="KFO15" s="78"/>
      <c r="KFP15" s="78"/>
      <c r="KFQ15" s="78"/>
      <c r="KFR15" s="78"/>
      <c r="KFS15" s="78"/>
      <c r="KFT15" s="78"/>
      <c r="KFU15" s="78"/>
      <c r="KFV15" s="78"/>
      <c r="KFW15" s="78"/>
      <c r="KFX15" s="78"/>
      <c r="KFY15" s="78"/>
      <c r="KFZ15" s="78"/>
      <c r="KGA15" s="78"/>
      <c r="KGB15" s="78"/>
      <c r="KGC15" s="78"/>
      <c r="KGD15" s="78"/>
      <c r="KGE15" s="78"/>
      <c r="KGF15" s="78"/>
      <c r="KGG15" s="78"/>
      <c r="KGH15" s="78"/>
      <c r="KGI15" s="78"/>
      <c r="KGJ15" s="78"/>
      <c r="KGK15" s="78"/>
      <c r="KGL15" s="78"/>
      <c r="KGM15" s="78"/>
      <c r="KGN15" s="78"/>
      <c r="KGO15" s="78"/>
      <c r="KGP15" s="78"/>
      <c r="KGQ15" s="78"/>
      <c r="KGR15" s="78"/>
      <c r="KGS15" s="78"/>
      <c r="KGT15" s="78"/>
      <c r="KGU15" s="78"/>
      <c r="KGV15" s="78"/>
      <c r="KGW15" s="78"/>
      <c r="KGX15" s="78"/>
      <c r="KGY15" s="78"/>
      <c r="KGZ15" s="78"/>
      <c r="KHA15" s="78"/>
      <c r="KHB15" s="78"/>
      <c r="KHC15" s="78"/>
      <c r="KHD15" s="78"/>
      <c r="KHE15" s="78"/>
      <c r="KHF15" s="78"/>
      <c r="KHG15" s="78"/>
      <c r="KHH15" s="78"/>
      <c r="KHI15" s="78"/>
      <c r="KHJ15" s="78"/>
      <c r="KHK15" s="78"/>
      <c r="KHL15" s="78"/>
      <c r="KHM15" s="78"/>
      <c r="KHN15" s="78"/>
      <c r="KHO15" s="78"/>
      <c r="KHP15" s="78"/>
      <c r="KHQ15" s="78"/>
      <c r="KHR15" s="78"/>
      <c r="KHS15" s="78"/>
      <c r="KHT15" s="78"/>
      <c r="KHU15" s="78"/>
      <c r="KHV15" s="78"/>
      <c r="KHW15" s="78"/>
      <c r="KHX15" s="78"/>
      <c r="KHY15" s="78"/>
      <c r="KHZ15" s="78"/>
      <c r="KIA15" s="78"/>
      <c r="KIB15" s="78"/>
      <c r="KIC15" s="78"/>
      <c r="KID15" s="78"/>
      <c r="KIE15" s="78"/>
      <c r="KIF15" s="78"/>
      <c r="KIG15" s="78"/>
      <c r="KIH15" s="78"/>
      <c r="KII15" s="78"/>
      <c r="KIJ15" s="78"/>
      <c r="KIK15" s="78"/>
      <c r="KIL15" s="78"/>
      <c r="KIM15" s="78"/>
      <c r="KIN15" s="78"/>
      <c r="KIO15" s="78"/>
      <c r="KIP15" s="78"/>
      <c r="KIQ15" s="78"/>
      <c r="KIR15" s="78"/>
      <c r="KIS15" s="78"/>
      <c r="KIT15" s="78"/>
      <c r="KIU15" s="78"/>
      <c r="KIV15" s="78"/>
      <c r="KIW15" s="78"/>
      <c r="KIX15" s="78"/>
      <c r="KIY15" s="78"/>
      <c r="KIZ15" s="78"/>
      <c r="KJA15" s="78"/>
      <c r="KJB15" s="78"/>
      <c r="KJC15" s="78"/>
      <c r="KJD15" s="78"/>
      <c r="KJE15" s="78"/>
      <c r="KJF15" s="78"/>
      <c r="KJG15" s="78"/>
      <c r="KJH15" s="78"/>
      <c r="KJI15" s="78"/>
      <c r="KJJ15" s="78"/>
      <c r="KJK15" s="78"/>
      <c r="KJL15" s="78"/>
      <c r="KJM15" s="78"/>
      <c r="KJN15" s="78"/>
      <c r="KJO15" s="78"/>
      <c r="KJP15" s="78"/>
      <c r="KJQ15" s="78"/>
      <c r="KJR15" s="78"/>
      <c r="KJS15" s="78"/>
      <c r="KJT15" s="78"/>
      <c r="KJU15" s="78"/>
      <c r="KJV15" s="78"/>
      <c r="KJW15" s="78"/>
      <c r="KJX15" s="78"/>
      <c r="KJY15" s="78"/>
      <c r="KJZ15" s="78"/>
      <c r="KKA15" s="78"/>
      <c r="KKB15" s="78"/>
      <c r="KKC15" s="78"/>
      <c r="KKD15" s="78"/>
      <c r="KKE15" s="78"/>
      <c r="KKF15" s="78"/>
      <c r="KKG15" s="78"/>
      <c r="KKH15" s="78"/>
      <c r="KKI15" s="78"/>
      <c r="KKJ15" s="78"/>
      <c r="KKK15" s="78"/>
      <c r="KKL15" s="78"/>
      <c r="KKM15" s="78"/>
      <c r="KKN15" s="78"/>
      <c r="KKO15" s="78"/>
      <c r="KKP15" s="78"/>
      <c r="KKQ15" s="78"/>
      <c r="KKR15" s="78"/>
      <c r="KKS15" s="78"/>
      <c r="KKT15" s="78"/>
      <c r="KKU15" s="78"/>
      <c r="KKV15" s="78"/>
      <c r="KKW15" s="78"/>
      <c r="KKX15" s="78"/>
      <c r="KKY15" s="78"/>
      <c r="KKZ15" s="78"/>
      <c r="KLA15" s="78"/>
      <c r="KLB15" s="78"/>
      <c r="KLC15" s="78"/>
      <c r="KLD15" s="78"/>
      <c r="KLE15" s="78"/>
      <c r="KLF15" s="78"/>
      <c r="KLG15" s="78"/>
      <c r="KLH15" s="78"/>
      <c r="KLI15" s="78"/>
      <c r="KLJ15" s="78"/>
      <c r="KLK15" s="78"/>
      <c r="KLL15" s="78"/>
      <c r="KLM15" s="78"/>
      <c r="KLN15" s="78"/>
      <c r="KLO15" s="78"/>
      <c r="KLP15" s="78"/>
      <c r="KLQ15" s="78"/>
      <c r="KLR15" s="78"/>
      <c r="KLS15" s="78"/>
      <c r="KLT15" s="78"/>
      <c r="KLU15" s="78"/>
      <c r="KLV15" s="78"/>
      <c r="KLW15" s="78"/>
      <c r="KLX15" s="78"/>
      <c r="KLY15" s="78"/>
      <c r="KLZ15" s="78"/>
      <c r="KMA15" s="78"/>
      <c r="KMB15" s="78"/>
      <c r="KMC15" s="78"/>
      <c r="KMD15" s="78"/>
      <c r="KME15" s="78"/>
      <c r="KMF15" s="78"/>
      <c r="KMG15" s="78"/>
      <c r="KMH15" s="78"/>
      <c r="KMI15" s="78"/>
      <c r="KMJ15" s="78"/>
      <c r="KMK15" s="78"/>
      <c r="KML15" s="78"/>
      <c r="KMM15" s="78"/>
      <c r="KMN15" s="78"/>
      <c r="KMO15" s="78"/>
      <c r="KMP15" s="78"/>
      <c r="KMQ15" s="78"/>
      <c r="KMR15" s="78"/>
      <c r="KMS15" s="78"/>
      <c r="KMT15" s="78"/>
      <c r="KMU15" s="78"/>
      <c r="KMV15" s="78"/>
      <c r="KMW15" s="78"/>
      <c r="KMX15" s="78"/>
      <c r="KMY15" s="78"/>
      <c r="KMZ15" s="78"/>
      <c r="KNA15" s="78"/>
      <c r="KNB15" s="78"/>
      <c r="KNC15" s="78"/>
      <c r="KND15" s="78"/>
      <c r="KNE15" s="78"/>
      <c r="KNF15" s="78"/>
      <c r="KNG15" s="78"/>
      <c r="KNH15" s="78"/>
      <c r="KNI15" s="78"/>
      <c r="KNJ15" s="78"/>
      <c r="KNK15" s="78"/>
      <c r="KNL15" s="78"/>
      <c r="KNM15" s="78"/>
      <c r="KNN15" s="78"/>
      <c r="KNO15" s="78"/>
      <c r="KNP15" s="78"/>
      <c r="KNQ15" s="78"/>
      <c r="KNR15" s="78"/>
      <c r="KNS15" s="78"/>
      <c r="KNT15" s="78"/>
      <c r="KNU15" s="78"/>
      <c r="KNV15" s="78"/>
      <c r="KNW15" s="78"/>
      <c r="KNX15" s="78"/>
      <c r="KNY15" s="78"/>
      <c r="KNZ15" s="78"/>
      <c r="KOA15" s="78"/>
      <c r="KOB15" s="78"/>
      <c r="KOC15" s="78"/>
      <c r="KOD15" s="78"/>
      <c r="KOE15" s="78"/>
      <c r="KOF15" s="78"/>
      <c r="KOG15" s="78"/>
      <c r="KOH15" s="78"/>
      <c r="KOI15" s="78"/>
      <c r="KOJ15" s="78"/>
      <c r="KOK15" s="78"/>
      <c r="KOL15" s="78"/>
      <c r="KOM15" s="78"/>
      <c r="KON15" s="78"/>
      <c r="KOO15" s="78"/>
      <c r="KOP15" s="78"/>
      <c r="KOQ15" s="78"/>
      <c r="KOR15" s="78"/>
      <c r="KOS15" s="78"/>
      <c r="KOT15" s="78"/>
      <c r="KOU15" s="78"/>
      <c r="KOV15" s="78"/>
      <c r="KOW15" s="78"/>
      <c r="KOX15" s="78"/>
      <c r="KOY15" s="78"/>
      <c r="KOZ15" s="78"/>
      <c r="KPA15" s="78"/>
      <c r="KPB15" s="78"/>
      <c r="KPC15" s="78"/>
      <c r="KPD15" s="78"/>
      <c r="KPE15" s="78"/>
      <c r="KPF15" s="78"/>
      <c r="KPG15" s="78"/>
      <c r="KPH15" s="78"/>
      <c r="KPI15" s="78"/>
      <c r="KPJ15" s="78"/>
      <c r="KPK15" s="78"/>
      <c r="KPL15" s="78"/>
      <c r="KPM15" s="78"/>
      <c r="KPN15" s="78"/>
      <c r="KPO15" s="78"/>
      <c r="KPP15" s="78"/>
      <c r="KPQ15" s="78"/>
      <c r="KPR15" s="78"/>
      <c r="KPS15" s="78"/>
      <c r="KPT15" s="78"/>
      <c r="KPU15" s="78"/>
      <c r="KPV15" s="78"/>
      <c r="KPW15" s="78"/>
      <c r="KPX15" s="78"/>
      <c r="KPY15" s="78"/>
      <c r="KPZ15" s="78"/>
      <c r="KQA15" s="78"/>
      <c r="KQB15" s="78"/>
      <c r="KQC15" s="78"/>
      <c r="KQD15" s="78"/>
      <c r="KQE15" s="78"/>
      <c r="KQF15" s="78"/>
      <c r="KQG15" s="78"/>
      <c r="KQH15" s="78"/>
      <c r="KQI15" s="78"/>
      <c r="KQJ15" s="78"/>
      <c r="KQK15" s="78"/>
      <c r="KQL15" s="78"/>
      <c r="KQM15" s="78"/>
      <c r="KQN15" s="78"/>
      <c r="KQO15" s="78"/>
      <c r="KQP15" s="78"/>
      <c r="KQQ15" s="78"/>
      <c r="KQR15" s="78"/>
      <c r="KQS15" s="78"/>
      <c r="KQT15" s="78"/>
      <c r="KQU15" s="78"/>
      <c r="KQV15" s="78"/>
      <c r="KQW15" s="78"/>
      <c r="KQX15" s="78"/>
      <c r="KQY15" s="78"/>
      <c r="KQZ15" s="78"/>
      <c r="KRA15" s="78"/>
      <c r="KRB15" s="78"/>
      <c r="KRC15" s="78"/>
      <c r="KRD15" s="78"/>
      <c r="KRE15" s="78"/>
      <c r="KRF15" s="78"/>
      <c r="KRG15" s="78"/>
      <c r="KRH15" s="78"/>
      <c r="KRI15" s="78"/>
      <c r="KRJ15" s="78"/>
      <c r="KRK15" s="78"/>
      <c r="KRL15" s="78"/>
      <c r="KRM15" s="78"/>
      <c r="KRN15" s="78"/>
      <c r="KRO15" s="78"/>
      <c r="KRP15" s="78"/>
      <c r="KRQ15" s="78"/>
      <c r="KRR15" s="78"/>
      <c r="KRS15" s="78"/>
      <c r="KRT15" s="78"/>
      <c r="KRU15" s="78"/>
      <c r="KRV15" s="78"/>
      <c r="KRW15" s="78"/>
      <c r="KRX15" s="78"/>
      <c r="KRY15" s="78"/>
      <c r="KRZ15" s="78"/>
      <c r="KSA15" s="78"/>
      <c r="KSB15" s="78"/>
      <c r="KSC15" s="78"/>
      <c r="KSD15" s="78"/>
      <c r="KSE15" s="78"/>
      <c r="KSF15" s="78"/>
      <c r="KSG15" s="78"/>
      <c r="KSH15" s="78"/>
      <c r="KSI15" s="78"/>
      <c r="KSJ15" s="78"/>
      <c r="KSK15" s="78"/>
      <c r="KSL15" s="78"/>
      <c r="KSM15" s="78"/>
      <c r="KSN15" s="78"/>
      <c r="KSO15" s="78"/>
      <c r="KSP15" s="78"/>
      <c r="KSQ15" s="78"/>
      <c r="KSR15" s="78"/>
      <c r="KSS15" s="78"/>
      <c r="KST15" s="78"/>
      <c r="KSU15" s="78"/>
      <c r="KSV15" s="78"/>
      <c r="KSW15" s="78"/>
      <c r="KSX15" s="78"/>
      <c r="KSY15" s="78"/>
      <c r="KSZ15" s="78"/>
      <c r="KTA15" s="78"/>
      <c r="KTB15" s="78"/>
      <c r="KTC15" s="78"/>
      <c r="KTD15" s="78"/>
      <c r="KTE15" s="78"/>
      <c r="KTF15" s="78"/>
      <c r="KTG15" s="78"/>
      <c r="KTH15" s="78"/>
      <c r="KTI15" s="78"/>
      <c r="KTJ15" s="78"/>
      <c r="KTK15" s="78"/>
      <c r="KTL15" s="78"/>
      <c r="KTM15" s="78"/>
      <c r="KTN15" s="78"/>
      <c r="KTO15" s="78"/>
      <c r="KTP15" s="78"/>
      <c r="KTQ15" s="78"/>
      <c r="KTR15" s="78"/>
      <c r="KTS15" s="78"/>
      <c r="KTT15" s="78"/>
      <c r="KTU15" s="78"/>
      <c r="KTV15" s="78"/>
      <c r="KTW15" s="78"/>
      <c r="KTX15" s="78"/>
      <c r="KTY15" s="78"/>
      <c r="KTZ15" s="78"/>
      <c r="KUA15" s="78"/>
      <c r="KUB15" s="78"/>
      <c r="KUC15" s="78"/>
      <c r="KUD15" s="78"/>
      <c r="KUE15" s="78"/>
      <c r="KUF15" s="78"/>
      <c r="KUG15" s="78"/>
      <c r="KUH15" s="78"/>
      <c r="KUI15" s="78"/>
      <c r="KUJ15" s="78"/>
      <c r="KUK15" s="78"/>
      <c r="KUL15" s="78"/>
      <c r="KUM15" s="78"/>
      <c r="KUN15" s="78"/>
      <c r="KUO15" s="78"/>
      <c r="KUP15" s="78"/>
      <c r="KUQ15" s="78"/>
      <c r="KUR15" s="78"/>
      <c r="KUS15" s="78"/>
      <c r="KUT15" s="78"/>
      <c r="KUU15" s="78"/>
      <c r="KUV15" s="78"/>
      <c r="KUW15" s="78"/>
      <c r="KUX15" s="78"/>
      <c r="KUY15" s="78"/>
      <c r="KUZ15" s="78"/>
      <c r="KVA15" s="78"/>
      <c r="KVB15" s="78"/>
      <c r="KVC15" s="78"/>
      <c r="KVD15" s="78"/>
      <c r="KVE15" s="78"/>
      <c r="KVF15" s="78"/>
      <c r="KVG15" s="78"/>
      <c r="KVH15" s="78"/>
      <c r="KVI15" s="78"/>
      <c r="KVJ15" s="78"/>
      <c r="KVK15" s="78"/>
      <c r="KVL15" s="78"/>
      <c r="KVM15" s="78"/>
      <c r="KVN15" s="78"/>
      <c r="KVO15" s="78"/>
      <c r="KVP15" s="78"/>
      <c r="KVQ15" s="78"/>
      <c r="KVR15" s="78"/>
      <c r="KVS15" s="78"/>
      <c r="KVT15" s="78"/>
      <c r="KVU15" s="78"/>
      <c r="KVV15" s="78"/>
      <c r="KVW15" s="78"/>
      <c r="KVX15" s="78"/>
      <c r="KVY15" s="78"/>
      <c r="KVZ15" s="78"/>
      <c r="KWA15" s="78"/>
      <c r="KWB15" s="78"/>
      <c r="KWC15" s="78"/>
      <c r="KWD15" s="78"/>
      <c r="KWE15" s="78"/>
      <c r="KWF15" s="78"/>
      <c r="KWG15" s="78"/>
      <c r="KWH15" s="78"/>
      <c r="KWI15" s="78"/>
      <c r="KWJ15" s="78"/>
      <c r="KWK15" s="78"/>
      <c r="KWL15" s="78"/>
      <c r="KWM15" s="78"/>
      <c r="KWN15" s="78"/>
      <c r="KWO15" s="78"/>
      <c r="KWP15" s="78"/>
      <c r="KWQ15" s="78"/>
      <c r="KWR15" s="78"/>
      <c r="KWS15" s="78"/>
      <c r="KWT15" s="78"/>
      <c r="KWU15" s="78"/>
      <c r="KWV15" s="78"/>
      <c r="KWW15" s="78"/>
      <c r="KWX15" s="78"/>
      <c r="KWY15" s="78"/>
      <c r="KWZ15" s="78"/>
      <c r="KXA15" s="78"/>
      <c r="KXB15" s="78"/>
      <c r="KXC15" s="78"/>
      <c r="KXD15" s="78"/>
      <c r="KXE15" s="78"/>
      <c r="KXF15" s="78"/>
      <c r="KXG15" s="78"/>
      <c r="KXH15" s="78"/>
      <c r="KXI15" s="78"/>
      <c r="KXJ15" s="78"/>
      <c r="KXK15" s="78"/>
      <c r="KXL15" s="78"/>
      <c r="KXM15" s="78"/>
      <c r="KXN15" s="78"/>
      <c r="KXO15" s="78"/>
      <c r="KXP15" s="78"/>
      <c r="KXQ15" s="78"/>
      <c r="KXR15" s="78"/>
      <c r="KXS15" s="78"/>
      <c r="KXT15" s="78"/>
      <c r="KXU15" s="78"/>
      <c r="KXV15" s="78"/>
      <c r="KXW15" s="78"/>
      <c r="KXX15" s="78"/>
      <c r="KXY15" s="78"/>
      <c r="KXZ15" s="78"/>
      <c r="KYA15" s="78"/>
      <c r="KYB15" s="78"/>
      <c r="KYC15" s="78"/>
      <c r="KYD15" s="78"/>
      <c r="KYE15" s="78"/>
      <c r="KYF15" s="78"/>
      <c r="KYG15" s="78"/>
      <c r="KYH15" s="78"/>
      <c r="KYI15" s="78"/>
      <c r="KYJ15" s="78"/>
      <c r="KYK15" s="78"/>
      <c r="KYL15" s="78"/>
      <c r="KYM15" s="78"/>
      <c r="KYN15" s="78"/>
      <c r="KYO15" s="78"/>
      <c r="KYP15" s="78"/>
      <c r="KYQ15" s="78"/>
      <c r="KYR15" s="78"/>
      <c r="KYS15" s="78"/>
      <c r="KYT15" s="78"/>
      <c r="KYU15" s="78"/>
      <c r="KYV15" s="78"/>
      <c r="KYW15" s="78"/>
      <c r="KYX15" s="78"/>
      <c r="KYY15" s="78"/>
      <c r="KYZ15" s="78"/>
      <c r="KZA15" s="78"/>
      <c r="KZB15" s="78"/>
      <c r="KZC15" s="78"/>
      <c r="KZD15" s="78"/>
      <c r="KZE15" s="78"/>
      <c r="KZF15" s="78"/>
      <c r="KZG15" s="78"/>
      <c r="KZH15" s="78"/>
      <c r="KZI15" s="78"/>
      <c r="KZJ15" s="78"/>
      <c r="KZK15" s="78"/>
      <c r="KZL15" s="78"/>
      <c r="KZM15" s="78"/>
      <c r="KZN15" s="78"/>
      <c r="KZO15" s="78"/>
      <c r="KZP15" s="78"/>
      <c r="KZQ15" s="78"/>
      <c r="KZR15" s="78"/>
      <c r="KZS15" s="78"/>
      <c r="KZT15" s="78"/>
      <c r="KZU15" s="78"/>
      <c r="KZV15" s="78"/>
      <c r="KZW15" s="78"/>
      <c r="KZX15" s="78"/>
      <c r="KZY15" s="78"/>
      <c r="KZZ15" s="78"/>
      <c r="LAA15" s="78"/>
      <c r="LAB15" s="78"/>
      <c r="LAC15" s="78"/>
      <c r="LAD15" s="78"/>
      <c r="LAE15" s="78"/>
      <c r="LAF15" s="78"/>
      <c r="LAG15" s="78"/>
      <c r="LAH15" s="78"/>
      <c r="LAI15" s="78"/>
      <c r="LAJ15" s="78"/>
      <c r="LAK15" s="78"/>
      <c r="LAL15" s="78"/>
      <c r="LAM15" s="78"/>
      <c r="LAN15" s="78"/>
      <c r="LAO15" s="78"/>
      <c r="LAP15" s="78"/>
      <c r="LAQ15" s="78"/>
      <c r="LAR15" s="78"/>
      <c r="LAS15" s="78"/>
      <c r="LAT15" s="78"/>
      <c r="LAU15" s="78"/>
      <c r="LAV15" s="78"/>
      <c r="LAW15" s="78"/>
      <c r="LAX15" s="78"/>
      <c r="LAY15" s="78"/>
      <c r="LAZ15" s="78"/>
      <c r="LBA15" s="78"/>
      <c r="LBB15" s="78"/>
      <c r="LBC15" s="78"/>
      <c r="LBD15" s="78"/>
      <c r="LBE15" s="78"/>
      <c r="LBF15" s="78"/>
      <c r="LBG15" s="78"/>
      <c r="LBH15" s="78"/>
      <c r="LBI15" s="78"/>
      <c r="LBJ15" s="78"/>
      <c r="LBK15" s="78"/>
      <c r="LBL15" s="78"/>
      <c r="LBM15" s="78"/>
      <c r="LBN15" s="78"/>
      <c r="LBO15" s="78"/>
      <c r="LBP15" s="78"/>
      <c r="LBQ15" s="78"/>
      <c r="LBR15" s="78"/>
      <c r="LBS15" s="78"/>
      <c r="LBT15" s="78"/>
      <c r="LBU15" s="78"/>
      <c r="LBV15" s="78"/>
      <c r="LBW15" s="78"/>
      <c r="LBX15" s="78"/>
      <c r="LBY15" s="78"/>
      <c r="LBZ15" s="78"/>
      <c r="LCA15" s="78"/>
      <c r="LCB15" s="78"/>
      <c r="LCC15" s="78"/>
      <c r="LCD15" s="78"/>
      <c r="LCE15" s="78"/>
      <c r="LCF15" s="78"/>
      <c r="LCG15" s="78"/>
      <c r="LCH15" s="78"/>
      <c r="LCI15" s="78"/>
      <c r="LCJ15" s="78"/>
      <c r="LCK15" s="78"/>
      <c r="LCL15" s="78"/>
      <c r="LCM15" s="78"/>
      <c r="LCN15" s="78"/>
      <c r="LCO15" s="78"/>
      <c r="LCP15" s="78"/>
      <c r="LCQ15" s="78"/>
      <c r="LCR15" s="78"/>
      <c r="LCS15" s="78"/>
      <c r="LCT15" s="78"/>
      <c r="LCU15" s="78"/>
      <c r="LCV15" s="78"/>
      <c r="LCW15" s="78"/>
      <c r="LCX15" s="78"/>
      <c r="LCY15" s="78"/>
      <c r="LCZ15" s="78"/>
      <c r="LDA15" s="78"/>
      <c r="LDB15" s="78"/>
      <c r="LDC15" s="78"/>
      <c r="LDD15" s="78"/>
      <c r="LDE15" s="78"/>
      <c r="LDF15" s="78"/>
      <c r="LDG15" s="78"/>
      <c r="LDH15" s="78"/>
      <c r="LDI15" s="78"/>
      <c r="LDJ15" s="78"/>
      <c r="LDK15" s="78"/>
      <c r="LDL15" s="78"/>
      <c r="LDM15" s="78"/>
      <c r="LDN15" s="78"/>
      <c r="LDO15" s="78"/>
      <c r="LDP15" s="78"/>
      <c r="LDQ15" s="78"/>
      <c r="LDR15" s="78"/>
      <c r="LDS15" s="78"/>
      <c r="LDT15" s="78"/>
      <c r="LDU15" s="78"/>
      <c r="LDV15" s="78"/>
      <c r="LDW15" s="78"/>
      <c r="LDX15" s="78"/>
      <c r="LDY15" s="78"/>
      <c r="LDZ15" s="78"/>
      <c r="LEA15" s="78"/>
      <c r="LEB15" s="78"/>
      <c r="LEC15" s="78"/>
      <c r="LED15" s="78"/>
      <c r="LEE15" s="78"/>
      <c r="LEF15" s="78"/>
      <c r="LEG15" s="78"/>
      <c r="LEH15" s="78"/>
      <c r="LEI15" s="78"/>
      <c r="LEJ15" s="78"/>
      <c r="LEK15" s="78"/>
      <c r="LEL15" s="78"/>
      <c r="LEM15" s="78"/>
      <c r="LEN15" s="78"/>
      <c r="LEO15" s="78"/>
      <c r="LEP15" s="78"/>
      <c r="LEQ15" s="78"/>
      <c r="LER15" s="78"/>
      <c r="LES15" s="78"/>
      <c r="LET15" s="78"/>
      <c r="LEU15" s="78"/>
      <c r="LEV15" s="78"/>
      <c r="LEW15" s="78"/>
      <c r="LEX15" s="78"/>
      <c r="LEY15" s="78"/>
      <c r="LEZ15" s="78"/>
      <c r="LFA15" s="78"/>
      <c r="LFB15" s="78"/>
      <c r="LFC15" s="78"/>
      <c r="LFD15" s="78"/>
      <c r="LFE15" s="78"/>
      <c r="LFF15" s="78"/>
      <c r="LFG15" s="78"/>
      <c r="LFH15" s="78"/>
      <c r="LFI15" s="78"/>
      <c r="LFJ15" s="78"/>
      <c r="LFK15" s="78"/>
      <c r="LFL15" s="78"/>
      <c r="LFM15" s="78"/>
      <c r="LFN15" s="78"/>
      <c r="LFO15" s="78"/>
      <c r="LFP15" s="78"/>
      <c r="LFQ15" s="78"/>
      <c r="LFR15" s="78"/>
      <c r="LFS15" s="78"/>
      <c r="LFT15" s="78"/>
      <c r="LFU15" s="78"/>
      <c r="LFV15" s="78"/>
      <c r="LFW15" s="78"/>
      <c r="LFX15" s="78"/>
      <c r="LFY15" s="78"/>
      <c r="LFZ15" s="78"/>
      <c r="LGA15" s="78"/>
      <c r="LGB15" s="78"/>
      <c r="LGC15" s="78"/>
      <c r="LGD15" s="78"/>
      <c r="LGE15" s="78"/>
      <c r="LGF15" s="78"/>
      <c r="LGG15" s="78"/>
      <c r="LGH15" s="78"/>
      <c r="LGI15" s="78"/>
      <c r="LGJ15" s="78"/>
      <c r="LGK15" s="78"/>
      <c r="LGL15" s="78"/>
      <c r="LGM15" s="78"/>
      <c r="LGN15" s="78"/>
      <c r="LGO15" s="78"/>
      <c r="LGP15" s="78"/>
      <c r="LGQ15" s="78"/>
      <c r="LGR15" s="78"/>
      <c r="LGS15" s="78"/>
      <c r="LGT15" s="78"/>
      <c r="LGU15" s="78"/>
      <c r="LGV15" s="78"/>
      <c r="LGW15" s="78"/>
      <c r="LGX15" s="78"/>
      <c r="LGY15" s="78"/>
      <c r="LGZ15" s="78"/>
      <c r="LHA15" s="78"/>
      <c r="LHB15" s="78"/>
      <c r="LHC15" s="78"/>
      <c r="LHD15" s="78"/>
      <c r="LHE15" s="78"/>
      <c r="LHF15" s="78"/>
      <c r="LHG15" s="78"/>
      <c r="LHH15" s="78"/>
      <c r="LHI15" s="78"/>
      <c r="LHJ15" s="78"/>
      <c r="LHK15" s="78"/>
      <c r="LHL15" s="78"/>
      <c r="LHM15" s="78"/>
      <c r="LHN15" s="78"/>
      <c r="LHO15" s="78"/>
      <c r="LHP15" s="78"/>
      <c r="LHQ15" s="78"/>
      <c r="LHR15" s="78"/>
      <c r="LHS15" s="78"/>
      <c r="LHT15" s="78"/>
      <c r="LHU15" s="78"/>
      <c r="LHV15" s="78"/>
      <c r="LHW15" s="78"/>
      <c r="LHX15" s="78"/>
      <c r="LHY15" s="78"/>
      <c r="LHZ15" s="78"/>
      <c r="LIA15" s="78"/>
      <c r="LIB15" s="78"/>
      <c r="LIC15" s="78"/>
      <c r="LID15" s="78"/>
      <c r="LIE15" s="78"/>
      <c r="LIF15" s="78"/>
      <c r="LIG15" s="78"/>
      <c r="LIH15" s="78"/>
      <c r="LII15" s="78"/>
      <c r="LIJ15" s="78"/>
      <c r="LIK15" s="78"/>
      <c r="LIL15" s="78"/>
      <c r="LIM15" s="78"/>
      <c r="LIN15" s="78"/>
      <c r="LIO15" s="78"/>
      <c r="LIP15" s="78"/>
      <c r="LIQ15" s="78"/>
      <c r="LIR15" s="78"/>
      <c r="LIS15" s="78"/>
      <c r="LIT15" s="78"/>
      <c r="LIU15" s="78"/>
      <c r="LIV15" s="78"/>
      <c r="LIW15" s="78"/>
      <c r="LIX15" s="78"/>
      <c r="LIY15" s="78"/>
      <c r="LIZ15" s="78"/>
      <c r="LJA15" s="78"/>
      <c r="LJB15" s="78"/>
      <c r="LJC15" s="78"/>
      <c r="LJD15" s="78"/>
      <c r="LJE15" s="78"/>
      <c r="LJF15" s="78"/>
      <c r="LJG15" s="78"/>
      <c r="LJH15" s="78"/>
      <c r="LJI15" s="78"/>
      <c r="LJJ15" s="78"/>
      <c r="LJK15" s="78"/>
      <c r="LJL15" s="78"/>
      <c r="LJM15" s="78"/>
      <c r="LJN15" s="78"/>
      <c r="LJO15" s="78"/>
      <c r="LJP15" s="78"/>
      <c r="LJQ15" s="78"/>
      <c r="LJR15" s="78"/>
      <c r="LJS15" s="78"/>
      <c r="LJT15" s="78"/>
      <c r="LJU15" s="78"/>
      <c r="LJV15" s="78"/>
      <c r="LJW15" s="78"/>
      <c r="LJX15" s="78"/>
      <c r="LJY15" s="78"/>
      <c r="LJZ15" s="78"/>
      <c r="LKA15" s="78"/>
      <c r="LKB15" s="78"/>
      <c r="LKC15" s="78"/>
      <c r="LKD15" s="78"/>
      <c r="LKE15" s="78"/>
      <c r="LKF15" s="78"/>
      <c r="LKG15" s="78"/>
      <c r="LKH15" s="78"/>
      <c r="LKI15" s="78"/>
      <c r="LKJ15" s="78"/>
      <c r="LKK15" s="78"/>
      <c r="LKL15" s="78"/>
      <c r="LKM15" s="78"/>
      <c r="LKN15" s="78"/>
      <c r="LKO15" s="78"/>
      <c r="LKP15" s="78"/>
      <c r="LKQ15" s="78"/>
      <c r="LKR15" s="78"/>
      <c r="LKS15" s="78"/>
      <c r="LKT15" s="78"/>
      <c r="LKU15" s="78"/>
      <c r="LKV15" s="78"/>
      <c r="LKW15" s="78"/>
      <c r="LKX15" s="78"/>
      <c r="LKY15" s="78"/>
      <c r="LKZ15" s="78"/>
      <c r="LLA15" s="78"/>
      <c r="LLB15" s="78"/>
      <c r="LLC15" s="78"/>
      <c r="LLD15" s="78"/>
      <c r="LLE15" s="78"/>
      <c r="LLF15" s="78"/>
      <c r="LLG15" s="78"/>
      <c r="LLH15" s="78"/>
      <c r="LLI15" s="78"/>
      <c r="LLJ15" s="78"/>
      <c r="LLK15" s="78"/>
      <c r="LLL15" s="78"/>
      <c r="LLM15" s="78"/>
      <c r="LLN15" s="78"/>
      <c r="LLO15" s="78"/>
      <c r="LLP15" s="78"/>
      <c r="LLQ15" s="78"/>
      <c r="LLR15" s="78"/>
      <c r="LLS15" s="78"/>
      <c r="LLT15" s="78"/>
      <c r="LLU15" s="78"/>
      <c r="LLV15" s="78"/>
      <c r="LLW15" s="78"/>
      <c r="LLX15" s="78"/>
      <c r="LLY15" s="78"/>
      <c r="LLZ15" s="78"/>
      <c r="LMA15" s="78"/>
      <c r="LMB15" s="78"/>
      <c r="LMC15" s="78"/>
      <c r="LMD15" s="78"/>
      <c r="LME15" s="78"/>
      <c r="LMF15" s="78"/>
      <c r="LMG15" s="78"/>
      <c r="LMH15" s="78"/>
      <c r="LMI15" s="78"/>
      <c r="LMJ15" s="78"/>
      <c r="LMK15" s="78"/>
      <c r="LML15" s="78"/>
      <c r="LMM15" s="78"/>
      <c r="LMN15" s="78"/>
      <c r="LMO15" s="78"/>
      <c r="LMP15" s="78"/>
      <c r="LMQ15" s="78"/>
      <c r="LMR15" s="78"/>
      <c r="LMS15" s="78"/>
      <c r="LMT15" s="78"/>
      <c r="LMU15" s="78"/>
      <c r="LMV15" s="78"/>
      <c r="LMW15" s="78"/>
      <c r="LMX15" s="78"/>
      <c r="LMY15" s="78"/>
      <c r="LMZ15" s="78"/>
      <c r="LNA15" s="78"/>
      <c r="LNB15" s="78"/>
      <c r="LNC15" s="78"/>
      <c r="LND15" s="78"/>
      <c r="LNE15" s="78"/>
      <c r="LNF15" s="78"/>
      <c r="LNG15" s="78"/>
      <c r="LNH15" s="78"/>
      <c r="LNI15" s="78"/>
      <c r="LNJ15" s="78"/>
      <c r="LNK15" s="78"/>
      <c r="LNL15" s="78"/>
      <c r="LNM15" s="78"/>
      <c r="LNN15" s="78"/>
      <c r="LNO15" s="78"/>
      <c r="LNP15" s="78"/>
      <c r="LNQ15" s="78"/>
      <c r="LNR15" s="78"/>
      <c r="LNS15" s="78"/>
      <c r="LNT15" s="78"/>
      <c r="LNU15" s="78"/>
      <c r="LNV15" s="78"/>
      <c r="LNW15" s="78"/>
      <c r="LNX15" s="78"/>
      <c r="LNY15" s="78"/>
      <c r="LNZ15" s="78"/>
      <c r="LOA15" s="78"/>
      <c r="LOB15" s="78"/>
      <c r="LOC15" s="78"/>
      <c r="LOD15" s="78"/>
      <c r="LOE15" s="78"/>
      <c r="LOF15" s="78"/>
      <c r="LOG15" s="78"/>
      <c r="LOH15" s="78"/>
      <c r="LOI15" s="78"/>
      <c r="LOJ15" s="78"/>
      <c r="LOK15" s="78"/>
      <c r="LOL15" s="78"/>
      <c r="LOM15" s="78"/>
      <c r="LON15" s="78"/>
      <c r="LOO15" s="78"/>
      <c r="LOP15" s="78"/>
      <c r="LOQ15" s="78"/>
      <c r="LOR15" s="78"/>
      <c r="LOS15" s="78"/>
      <c r="LOT15" s="78"/>
      <c r="LOU15" s="78"/>
      <c r="LOV15" s="78"/>
      <c r="LOW15" s="78"/>
      <c r="LOX15" s="78"/>
      <c r="LOY15" s="78"/>
      <c r="LOZ15" s="78"/>
      <c r="LPA15" s="78"/>
      <c r="LPB15" s="78"/>
      <c r="LPC15" s="78"/>
      <c r="LPD15" s="78"/>
      <c r="LPE15" s="78"/>
      <c r="LPF15" s="78"/>
      <c r="LPG15" s="78"/>
      <c r="LPH15" s="78"/>
      <c r="LPI15" s="78"/>
      <c r="LPJ15" s="78"/>
      <c r="LPK15" s="78"/>
      <c r="LPL15" s="78"/>
      <c r="LPM15" s="78"/>
      <c r="LPN15" s="78"/>
      <c r="LPO15" s="78"/>
      <c r="LPP15" s="78"/>
      <c r="LPQ15" s="78"/>
      <c r="LPR15" s="78"/>
      <c r="LPS15" s="78"/>
      <c r="LPT15" s="78"/>
      <c r="LPU15" s="78"/>
      <c r="LPV15" s="78"/>
      <c r="LPW15" s="78"/>
      <c r="LPX15" s="78"/>
      <c r="LPY15" s="78"/>
      <c r="LPZ15" s="78"/>
      <c r="LQA15" s="78"/>
      <c r="LQB15" s="78"/>
      <c r="LQC15" s="78"/>
      <c r="LQD15" s="78"/>
      <c r="LQE15" s="78"/>
      <c r="LQF15" s="78"/>
      <c r="LQG15" s="78"/>
      <c r="LQH15" s="78"/>
      <c r="LQI15" s="78"/>
      <c r="LQJ15" s="78"/>
      <c r="LQK15" s="78"/>
      <c r="LQL15" s="78"/>
      <c r="LQM15" s="78"/>
      <c r="LQN15" s="78"/>
      <c r="LQO15" s="78"/>
      <c r="LQP15" s="78"/>
      <c r="LQQ15" s="78"/>
      <c r="LQR15" s="78"/>
      <c r="LQS15" s="78"/>
      <c r="LQT15" s="78"/>
      <c r="LQU15" s="78"/>
      <c r="LQV15" s="78"/>
      <c r="LQW15" s="78"/>
      <c r="LQX15" s="78"/>
      <c r="LQY15" s="78"/>
      <c r="LQZ15" s="78"/>
      <c r="LRA15" s="78"/>
      <c r="LRB15" s="78"/>
      <c r="LRC15" s="78"/>
      <c r="LRD15" s="78"/>
      <c r="LRE15" s="78"/>
      <c r="LRF15" s="78"/>
      <c r="LRG15" s="78"/>
      <c r="LRH15" s="78"/>
      <c r="LRI15" s="78"/>
      <c r="LRJ15" s="78"/>
      <c r="LRK15" s="78"/>
      <c r="LRL15" s="78"/>
      <c r="LRM15" s="78"/>
      <c r="LRN15" s="78"/>
      <c r="LRO15" s="78"/>
      <c r="LRP15" s="78"/>
      <c r="LRQ15" s="78"/>
      <c r="LRR15" s="78"/>
      <c r="LRS15" s="78"/>
      <c r="LRT15" s="78"/>
      <c r="LRU15" s="78"/>
      <c r="LRV15" s="78"/>
      <c r="LRW15" s="78"/>
      <c r="LRX15" s="78"/>
      <c r="LRY15" s="78"/>
      <c r="LRZ15" s="78"/>
      <c r="LSA15" s="78"/>
      <c r="LSB15" s="78"/>
      <c r="LSC15" s="78"/>
      <c r="LSD15" s="78"/>
      <c r="LSE15" s="78"/>
      <c r="LSF15" s="78"/>
      <c r="LSG15" s="78"/>
      <c r="LSH15" s="78"/>
      <c r="LSI15" s="78"/>
      <c r="LSJ15" s="78"/>
      <c r="LSK15" s="78"/>
      <c r="LSL15" s="78"/>
      <c r="LSM15" s="78"/>
      <c r="LSN15" s="78"/>
      <c r="LSO15" s="78"/>
      <c r="LSP15" s="78"/>
      <c r="LSQ15" s="78"/>
      <c r="LSR15" s="78"/>
      <c r="LSS15" s="78"/>
      <c r="LST15" s="78"/>
      <c r="LSU15" s="78"/>
      <c r="LSV15" s="78"/>
      <c r="LSW15" s="78"/>
      <c r="LSX15" s="78"/>
      <c r="LSY15" s="78"/>
      <c r="LSZ15" s="78"/>
      <c r="LTA15" s="78"/>
      <c r="LTB15" s="78"/>
      <c r="LTC15" s="78"/>
      <c r="LTD15" s="78"/>
      <c r="LTE15" s="78"/>
      <c r="LTF15" s="78"/>
      <c r="LTG15" s="78"/>
      <c r="LTH15" s="78"/>
      <c r="LTI15" s="78"/>
      <c r="LTJ15" s="78"/>
      <c r="LTK15" s="78"/>
      <c r="LTL15" s="78"/>
      <c r="LTM15" s="78"/>
      <c r="LTN15" s="78"/>
      <c r="LTO15" s="78"/>
      <c r="LTP15" s="78"/>
      <c r="LTQ15" s="78"/>
      <c r="LTR15" s="78"/>
      <c r="LTS15" s="78"/>
      <c r="LTT15" s="78"/>
      <c r="LTU15" s="78"/>
      <c r="LTV15" s="78"/>
      <c r="LTW15" s="78"/>
      <c r="LTX15" s="78"/>
      <c r="LTY15" s="78"/>
      <c r="LTZ15" s="78"/>
      <c r="LUA15" s="78"/>
      <c r="LUB15" s="78"/>
      <c r="LUC15" s="78"/>
      <c r="LUD15" s="78"/>
      <c r="LUE15" s="78"/>
      <c r="LUF15" s="78"/>
      <c r="LUG15" s="78"/>
      <c r="LUH15" s="78"/>
      <c r="LUI15" s="78"/>
      <c r="LUJ15" s="78"/>
      <c r="LUK15" s="78"/>
      <c r="LUL15" s="78"/>
      <c r="LUM15" s="78"/>
      <c r="LUN15" s="78"/>
      <c r="LUO15" s="78"/>
      <c r="LUP15" s="78"/>
      <c r="LUQ15" s="78"/>
      <c r="LUR15" s="78"/>
      <c r="LUS15" s="78"/>
      <c r="LUT15" s="78"/>
      <c r="LUU15" s="78"/>
      <c r="LUV15" s="78"/>
      <c r="LUW15" s="78"/>
      <c r="LUX15" s="78"/>
      <c r="LUY15" s="78"/>
      <c r="LUZ15" s="78"/>
      <c r="LVA15" s="78"/>
      <c r="LVB15" s="78"/>
      <c r="LVC15" s="78"/>
      <c r="LVD15" s="78"/>
      <c r="LVE15" s="78"/>
      <c r="LVF15" s="78"/>
      <c r="LVG15" s="78"/>
      <c r="LVH15" s="78"/>
      <c r="LVI15" s="78"/>
      <c r="LVJ15" s="78"/>
      <c r="LVK15" s="78"/>
      <c r="LVL15" s="78"/>
      <c r="LVM15" s="78"/>
      <c r="LVN15" s="78"/>
      <c r="LVO15" s="78"/>
      <c r="LVP15" s="78"/>
      <c r="LVQ15" s="78"/>
      <c r="LVR15" s="78"/>
      <c r="LVS15" s="78"/>
      <c r="LVT15" s="78"/>
      <c r="LVU15" s="78"/>
      <c r="LVV15" s="78"/>
      <c r="LVW15" s="78"/>
      <c r="LVX15" s="78"/>
      <c r="LVY15" s="78"/>
      <c r="LVZ15" s="78"/>
      <c r="LWA15" s="78"/>
      <c r="LWB15" s="78"/>
      <c r="LWC15" s="78"/>
      <c r="LWD15" s="78"/>
      <c r="LWE15" s="78"/>
      <c r="LWF15" s="78"/>
      <c r="LWG15" s="78"/>
      <c r="LWH15" s="78"/>
      <c r="LWI15" s="78"/>
      <c r="LWJ15" s="78"/>
      <c r="LWK15" s="78"/>
      <c r="LWL15" s="78"/>
      <c r="LWM15" s="78"/>
      <c r="LWN15" s="78"/>
      <c r="LWO15" s="78"/>
      <c r="LWP15" s="78"/>
      <c r="LWQ15" s="78"/>
      <c r="LWR15" s="78"/>
      <c r="LWS15" s="78"/>
      <c r="LWT15" s="78"/>
      <c r="LWU15" s="78"/>
      <c r="LWV15" s="78"/>
      <c r="LWW15" s="78"/>
      <c r="LWX15" s="78"/>
      <c r="LWY15" s="78"/>
      <c r="LWZ15" s="78"/>
      <c r="LXA15" s="78"/>
      <c r="LXB15" s="78"/>
      <c r="LXC15" s="78"/>
      <c r="LXD15" s="78"/>
      <c r="LXE15" s="78"/>
      <c r="LXF15" s="78"/>
      <c r="LXG15" s="78"/>
      <c r="LXH15" s="78"/>
      <c r="LXI15" s="78"/>
      <c r="LXJ15" s="78"/>
      <c r="LXK15" s="78"/>
      <c r="LXL15" s="78"/>
      <c r="LXM15" s="78"/>
      <c r="LXN15" s="78"/>
      <c r="LXO15" s="78"/>
      <c r="LXP15" s="78"/>
      <c r="LXQ15" s="78"/>
      <c r="LXR15" s="78"/>
      <c r="LXS15" s="78"/>
      <c r="LXT15" s="78"/>
      <c r="LXU15" s="78"/>
      <c r="LXV15" s="78"/>
      <c r="LXW15" s="78"/>
      <c r="LXX15" s="78"/>
      <c r="LXY15" s="78"/>
      <c r="LXZ15" s="78"/>
      <c r="LYA15" s="78"/>
      <c r="LYB15" s="78"/>
      <c r="LYC15" s="78"/>
      <c r="LYD15" s="78"/>
      <c r="LYE15" s="78"/>
      <c r="LYF15" s="78"/>
      <c r="LYG15" s="78"/>
      <c r="LYH15" s="78"/>
      <c r="LYI15" s="78"/>
      <c r="LYJ15" s="78"/>
      <c r="LYK15" s="78"/>
      <c r="LYL15" s="78"/>
      <c r="LYM15" s="78"/>
      <c r="LYN15" s="78"/>
      <c r="LYO15" s="78"/>
      <c r="LYP15" s="78"/>
      <c r="LYQ15" s="78"/>
      <c r="LYR15" s="78"/>
      <c r="LYS15" s="78"/>
      <c r="LYT15" s="78"/>
      <c r="LYU15" s="78"/>
      <c r="LYV15" s="78"/>
      <c r="LYW15" s="78"/>
      <c r="LYX15" s="78"/>
      <c r="LYY15" s="78"/>
      <c r="LYZ15" s="78"/>
      <c r="LZA15" s="78"/>
      <c r="LZB15" s="78"/>
      <c r="LZC15" s="78"/>
      <c r="LZD15" s="78"/>
      <c r="LZE15" s="78"/>
      <c r="LZF15" s="78"/>
      <c r="LZG15" s="78"/>
      <c r="LZH15" s="78"/>
      <c r="LZI15" s="78"/>
      <c r="LZJ15" s="78"/>
      <c r="LZK15" s="78"/>
      <c r="LZL15" s="78"/>
      <c r="LZM15" s="78"/>
      <c r="LZN15" s="78"/>
      <c r="LZO15" s="78"/>
      <c r="LZP15" s="78"/>
      <c r="LZQ15" s="78"/>
      <c r="LZR15" s="78"/>
      <c r="LZS15" s="78"/>
      <c r="LZT15" s="78"/>
      <c r="LZU15" s="78"/>
      <c r="LZV15" s="78"/>
      <c r="LZW15" s="78"/>
      <c r="LZX15" s="78"/>
      <c r="LZY15" s="78"/>
      <c r="LZZ15" s="78"/>
      <c r="MAA15" s="78"/>
      <c r="MAB15" s="78"/>
      <c r="MAC15" s="78"/>
      <c r="MAD15" s="78"/>
      <c r="MAE15" s="78"/>
      <c r="MAF15" s="78"/>
      <c r="MAG15" s="78"/>
      <c r="MAH15" s="78"/>
      <c r="MAI15" s="78"/>
      <c r="MAJ15" s="78"/>
      <c r="MAK15" s="78"/>
      <c r="MAL15" s="78"/>
      <c r="MAM15" s="78"/>
      <c r="MAN15" s="78"/>
      <c r="MAO15" s="78"/>
      <c r="MAP15" s="78"/>
      <c r="MAQ15" s="78"/>
      <c r="MAR15" s="78"/>
      <c r="MAS15" s="78"/>
      <c r="MAT15" s="78"/>
      <c r="MAU15" s="78"/>
      <c r="MAV15" s="78"/>
      <c r="MAW15" s="78"/>
      <c r="MAX15" s="78"/>
      <c r="MAY15" s="78"/>
      <c r="MAZ15" s="78"/>
      <c r="MBA15" s="78"/>
      <c r="MBB15" s="78"/>
      <c r="MBC15" s="78"/>
      <c r="MBD15" s="78"/>
      <c r="MBE15" s="78"/>
      <c r="MBF15" s="78"/>
      <c r="MBG15" s="78"/>
      <c r="MBH15" s="78"/>
      <c r="MBI15" s="78"/>
      <c r="MBJ15" s="78"/>
      <c r="MBK15" s="78"/>
      <c r="MBL15" s="78"/>
      <c r="MBM15" s="78"/>
      <c r="MBN15" s="78"/>
      <c r="MBO15" s="78"/>
      <c r="MBP15" s="78"/>
      <c r="MBQ15" s="78"/>
      <c r="MBR15" s="78"/>
      <c r="MBS15" s="78"/>
      <c r="MBT15" s="78"/>
      <c r="MBU15" s="78"/>
      <c r="MBV15" s="78"/>
      <c r="MBW15" s="78"/>
      <c r="MBX15" s="78"/>
      <c r="MBY15" s="78"/>
      <c r="MBZ15" s="78"/>
      <c r="MCA15" s="78"/>
      <c r="MCB15" s="78"/>
      <c r="MCC15" s="78"/>
      <c r="MCD15" s="78"/>
      <c r="MCE15" s="78"/>
      <c r="MCF15" s="78"/>
      <c r="MCG15" s="78"/>
      <c r="MCH15" s="78"/>
      <c r="MCI15" s="78"/>
      <c r="MCJ15" s="78"/>
      <c r="MCK15" s="78"/>
      <c r="MCL15" s="78"/>
      <c r="MCM15" s="78"/>
      <c r="MCN15" s="78"/>
      <c r="MCO15" s="78"/>
      <c r="MCP15" s="78"/>
      <c r="MCQ15" s="78"/>
      <c r="MCR15" s="78"/>
      <c r="MCS15" s="78"/>
      <c r="MCT15" s="78"/>
      <c r="MCU15" s="78"/>
      <c r="MCV15" s="78"/>
      <c r="MCW15" s="78"/>
      <c r="MCX15" s="78"/>
      <c r="MCY15" s="78"/>
      <c r="MCZ15" s="78"/>
      <c r="MDA15" s="78"/>
      <c r="MDB15" s="78"/>
      <c r="MDC15" s="78"/>
      <c r="MDD15" s="78"/>
      <c r="MDE15" s="78"/>
      <c r="MDF15" s="78"/>
      <c r="MDG15" s="78"/>
      <c r="MDH15" s="78"/>
      <c r="MDI15" s="78"/>
      <c r="MDJ15" s="78"/>
      <c r="MDK15" s="78"/>
      <c r="MDL15" s="78"/>
      <c r="MDM15" s="78"/>
      <c r="MDN15" s="78"/>
      <c r="MDO15" s="78"/>
      <c r="MDP15" s="78"/>
      <c r="MDQ15" s="78"/>
      <c r="MDR15" s="78"/>
      <c r="MDS15" s="78"/>
      <c r="MDT15" s="78"/>
      <c r="MDU15" s="78"/>
      <c r="MDV15" s="78"/>
      <c r="MDW15" s="78"/>
      <c r="MDX15" s="78"/>
      <c r="MDY15" s="78"/>
      <c r="MDZ15" s="78"/>
      <c r="MEA15" s="78"/>
      <c r="MEB15" s="78"/>
      <c r="MEC15" s="78"/>
      <c r="MED15" s="78"/>
      <c r="MEE15" s="78"/>
      <c r="MEF15" s="78"/>
      <c r="MEG15" s="78"/>
      <c r="MEH15" s="78"/>
      <c r="MEI15" s="78"/>
      <c r="MEJ15" s="78"/>
      <c r="MEK15" s="78"/>
      <c r="MEL15" s="78"/>
      <c r="MEM15" s="78"/>
      <c r="MEN15" s="78"/>
      <c r="MEO15" s="78"/>
      <c r="MEP15" s="78"/>
      <c r="MEQ15" s="78"/>
      <c r="MER15" s="78"/>
      <c r="MES15" s="78"/>
      <c r="MET15" s="78"/>
      <c r="MEU15" s="78"/>
      <c r="MEV15" s="78"/>
      <c r="MEW15" s="78"/>
      <c r="MEX15" s="78"/>
      <c r="MEY15" s="78"/>
      <c r="MEZ15" s="78"/>
      <c r="MFA15" s="78"/>
      <c r="MFB15" s="78"/>
      <c r="MFC15" s="78"/>
      <c r="MFD15" s="78"/>
      <c r="MFE15" s="78"/>
      <c r="MFF15" s="78"/>
      <c r="MFG15" s="78"/>
      <c r="MFH15" s="78"/>
      <c r="MFI15" s="78"/>
      <c r="MFJ15" s="78"/>
      <c r="MFK15" s="78"/>
      <c r="MFL15" s="78"/>
      <c r="MFM15" s="78"/>
      <c r="MFN15" s="78"/>
      <c r="MFO15" s="78"/>
      <c r="MFP15" s="78"/>
      <c r="MFQ15" s="78"/>
      <c r="MFR15" s="78"/>
      <c r="MFS15" s="78"/>
      <c r="MFT15" s="78"/>
      <c r="MFU15" s="78"/>
      <c r="MFV15" s="78"/>
      <c r="MFW15" s="78"/>
      <c r="MFX15" s="78"/>
      <c r="MFY15" s="78"/>
      <c r="MFZ15" s="78"/>
      <c r="MGA15" s="78"/>
      <c r="MGB15" s="78"/>
      <c r="MGC15" s="78"/>
      <c r="MGD15" s="78"/>
      <c r="MGE15" s="78"/>
      <c r="MGF15" s="78"/>
      <c r="MGG15" s="78"/>
      <c r="MGH15" s="78"/>
      <c r="MGI15" s="78"/>
      <c r="MGJ15" s="78"/>
      <c r="MGK15" s="78"/>
      <c r="MGL15" s="78"/>
      <c r="MGM15" s="78"/>
      <c r="MGN15" s="78"/>
      <c r="MGO15" s="78"/>
      <c r="MGP15" s="78"/>
      <c r="MGQ15" s="78"/>
      <c r="MGR15" s="78"/>
      <c r="MGS15" s="78"/>
      <c r="MGT15" s="78"/>
      <c r="MGU15" s="78"/>
      <c r="MGV15" s="78"/>
      <c r="MGW15" s="78"/>
      <c r="MGX15" s="78"/>
      <c r="MGY15" s="78"/>
      <c r="MGZ15" s="78"/>
      <c r="MHA15" s="78"/>
      <c r="MHB15" s="78"/>
      <c r="MHC15" s="78"/>
      <c r="MHD15" s="78"/>
      <c r="MHE15" s="78"/>
      <c r="MHF15" s="78"/>
      <c r="MHG15" s="78"/>
      <c r="MHH15" s="78"/>
      <c r="MHI15" s="78"/>
      <c r="MHJ15" s="78"/>
      <c r="MHK15" s="78"/>
      <c r="MHL15" s="78"/>
      <c r="MHM15" s="78"/>
      <c r="MHN15" s="78"/>
      <c r="MHO15" s="78"/>
      <c r="MHP15" s="78"/>
      <c r="MHQ15" s="78"/>
      <c r="MHR15" s="78"/>
      <c r="MHS15" s="78"/>
      <c r="MHT15" s="78"/>
      <c r="MHU15" s="78"/>
      <c r="MHV15" s="78"/>
      <c r="MHW15" s="78"/>
      <c r="MHX15" s="78"/>
      <c r="MHY15" s="78"/>
      <c r="MHZ15" s="78"/>
      <c r="MIA15" s="78"/>
      <c r="MIB15" s="78"/>
      <c r="MIC15" s="78"/>
      <c r="MID15" s="78"/>
      <c r="MIE15" s="78"/>
      <c r="MIF15" s="78"/>
      <c r="MIG15" s="78"/>
      <c r="MIH15" s="78"/>
      <c r="MII15" s="78"/>
      <c r="MIJ15" s="78"/>
      <c r="MIK15" s="78"/>
      <c r="MIL15" s="78"/>
      <c r="MIM15" s="78"/>
      <c r="MIN15" s="78"/>
      <c r="MIO15" s="78"/>
      <c r="MIP15" s="78"/>
      <c r="MIQ15" s="78"/>
      <c r="MIR15" s="78"/>
      <c r="MIS15" s="78"/>
      <c r="MIT15" s="78"/>
      <c r="MIU15" s="78"/>
      <c r="MIV15" s="78"/>
      <c r="MIW15" s="78"/>
      <c r="MIX15" s="78"/>
      <c r="MIY15" s="78"/>
      <c r="MIZ15" s="78"/>
      <c r="MJA15" s="78"/>
      <c r="MJB15" s="78"/>
      <c r="MJC15" s="78"/>
      <c r="MJD15" s="78"/>
      <c r="MJE15" s="78"/>
      <c r="MJF15" s="78"/>
      <c r="MJG15" s="78"/>
      <c r="MJH15" s="78"/>
      <c r="MJI15" s="78"/>
      <c r="MJJ15" s="78"/>
      <c r="MJK15" s="78"/>
      <c r="MJL15" s="78"/>
      <c r="MJM15" s="78"/>
      <c r="MJN15" s="78"/>
      <c r="MJO15" s="78"/>
      <c r="MJP15" s="78"/>
      <c r="MJQ15" s="78"/>
      <c r="MJR15" s="78"/>
      <c r="MJS15" s="78"/>
      <c r="MJT15" s="78"/>
      <c r="MJU15" s="78"/>
      <c r="MJV15" s="78"/>
      <c r="MJW15" s="78"/>
      <c r="MJX15" s="78"/>
      <c r="MJY15" s="78"/>
      <c r="MJZ15" s="78"/>
      <c r="MKA15" s="78"/>
      <c r="MKB15" s="78"/>
      <c r="MKC15" s="78"/>
      <c r="MKD15" s="78"/>
      <c r="MKE15" s="78"/>
      <c r="MKF15" s="78"/>
      <c r="MKG15" s="78"/>
      <c r="MKH15" s="78"/>
      <c r="MKI15" s="78"/>
      <c r="MKJ15" s="78"/>
      <c r="MKK15" s="78"/>
      <c r="MKL15" s="78"/>
      <c r="MKM15" s="78"/>
      <c r="MKN15" s="78"/>
      <c r="MKO15" s="78"/>
      <c r="MKP15" s="78"/>
      <c r="MKQ15" s="78"/>
      <c r="MKR15" s="78"/>
      <c r="MKS15" s="78"/>
      <c r="MKT15" s="78"/>
      <c r="MKU15" s="78"/>
      <c r="MKV15" s="78"/>
      <c r="MKW15" s="78"/>
      <c r="MKX15" s="78"/>
      <c r="MKY15" s="78"/>
      <c r="MKZ15" s="78"/>
      <c r="MLA15" s="78"/>
      <c r="MLB15" s="78"/>
      <c r="MLC15" s="78"/>
      <c r="MLD15" s="78"/>
      <c r="MLE15" s="78"/>
      <c r="MLF15" s="78"/>
      <c r="MLG15" s="78"/>
      <c r="MLH15" s="78"/>
      <c r="MLI15" s="78"/>
      <c r="MLJ15" s="78"/>
      <c r="MLK15" s="78"/>
      <c r="MLL15" s="78"/>
      <c r="MLM15" s="78"/>
      <c r="MLN15" s="78"/>
      <c r="MLO15" s="78"/>
      <c r="MLP15" s="78"/>
      <c r="MLQ15" s="78"/>
      <c r="MLR15" s="78"/>
      <c r="MLS15" s="78"/>
      <c r="MLT15" s="78"/>
      <c r="MLU15" s="78"/>
      <c r="MLV15" s="78"/>
      <c r="MLW15" s="78"/>
      <c r="MLX15" s="78"/>
      <c r="MLY15" s="78"/>
      <c r="MLZ15" s="78"/>
      <c r="MMA15" s="78"/>
      <c r="MMB15" s="78"/>
      <c r="MMC15" s="78"/>
      <c r="MMD15" s="78"/>
      <c r="MME15" s="78"/>
      <c r="MMF15" s="78"/>
      <c r="MMG15" s="78"/>
      <c r="MMH15" s="78"/>
      <c r="MMI15" s="78"/>
      <c r="MMJ15" s="78"/>
      <c r="MMK15" s="78"/>
      <c r="MML15" s="78"/>
      <c r="MMM15" s="78"/>
      <c r="MMN15" s="78"/>
      <c r="MMO15" s="78"/>
      <c r="MMP15" s="78"/>
      <c r="MMQ15" s="78"/>
      <c r="MMR15" s="78"/>
      <c r="MMS15" s="78"/>
      <c r="MMT15" s="78"/>
      <c r="MMU15" s="78"/>
      <c r="MMV15" s="78"/>
      <c r="MMW15" s="78"/>
      <c r="MMX15" s="78"/>
      <c r="MMY15" s="78"/>
      <c r="MMZ15" s="78"/>
      <c r="MNA15" s="78"/>
      <c r="MNB15" s="78"/>
      <c r="MNC15" s="78"/>
      <c r="MND15" s="78"/>
      <c r="MNE15" s="78"/>
      <c r="MNF15" s="78"/>
      <c r="MNG15" s="78"/>
      <c r="MNH15" s="78"/>
      <c r="MNI15" s="78"/>
      <c r="MNJ15" s="78"/>
      <c r="MNK15" s="78"/>
      <c r="MNL15" s="78"/>
      <c r="MNM15" s="78"/>
      <c r="MNN15" s="78"/>
      <c r="MNO15" s="78"/>
      <c r="MNP15" s="78"/>
      <c r="MNQ15" s="78"/>
      <c r="MNR15" s="78"/>
      <c r="MNS15" s="78"/>
      <c r="MNT15" s="78"/>
      <c r="MNU15" s="78"/>
      <c r="MNV15" s="78"/>
      <c r="MNW15" s="78"/>
      <c r="MNX15" s="78"/>
      <c r="MNY15" s="78"/>
      <c r="MNZ15" s="78"/>
      <c r="MOA15" s="78"/>
      <c r="MOB15" s="78"/>
      <c r="MOC15" s="78"/>
      <c r="MOD15" s="78"/>
      <c r="MOE15" s="78"/>
      <c r="MOF15" s="78"/>
      <c r="MOG15" s="78"/>
      <c r="MOH15" s="78"/>
      <c r="MOI15" s="78"/>
      <c r="MOJ15" s="78"/>
      <c r="MOK15" s="78"/>
      <c r="MOL15" s="78"/>
      <c r="MOM15" s="78"/>
      <c r="MON15" s="78"/>
      <c r="MOO15" s="78"/>
      <c r="MOP15" s="78"/>
      <c r="MOQ15" s="78"/>
      <c r="MOR15" s="78"/>
      <c r="MOS15" s="78"/>
      <c r="MOT15" s="78"/>
      <c r="MOU15" s="78"/>
      <c r="MOV15" s="78"/>
      <c r="MOW15" s="78"/>
      <c r="MOX15" s="78"/>
      <c r="MOY15" s="78"/>
      <c r="MOZ15" s="78"/>
      <c r="MPA15" s="78"/>
      <c r="MPB15" s="78"/>
      <c r="MPC15" s="78"/>
      <c r="MPD15" s="78"/>
      <c r="MPE15" s="78"/>
      <c r="MPF15" s="78"/>
      <c r="MPG15" s="78"/>
      <c r="MPH15" s="78"/>
      <c r="MPI15" s="78"/>
      <c r="MPJ15" s="78"/>
      <c r="MPK15" s="78"/>
      <c r="MPL15" s="78"/>
      <c r="MPM15" s="78"/>
      <c r="MPN15" s="78"/>
      <c r="MPO15" s="78"/>
      <c r="MPP15" s="78"/>
      <c r="MPQ15" s="78"/>
      <c r="MPR15" s="78"/>
      <c r="MPS15" s="78"/>
      <c r="MPT15" s="78"/>
      <c r="MPU15" s="78"/>
      <c r="MPV15" s="78"/>
      <c r="MPW15" s="78"/>
      <c r="MPX15" s="78"/>
      <c r="MPY15" s="78"/>
      <c r="MPZ15" s="78"/>
      <c r="MQA15" s="78"/>
      <c r="MQB15" s="78"/>
      <c r="MQC15" s="78"/>
      <c r="MQD15" s="78"/>
      <c r="MQE15" s="78"/>
      <c r="MQF15" s="78"/>
      <c r="MQG15" s="78"/>
      <c r="MQH15" s="78"/>
      <c r="MQI15" s="78"/>
      <c r="MQJ15" s="78"/>
      <c r="MQK15" s="78"/>
      <c r="MQL15" s="78"/>
      <c r="MQM15" s="78"/>
      <c r="MQN15" s="78"/>
      <c r="MQO15" s="78"/>
      <c r="MQP15" s="78"/>
      <c r="MQQ15" s="78"/>
      <c r="MQR15" s="78"/>
      <c r="MQS15" s="78"/>
      <c r="MQT15" s="78"/>
      <c r="MQU15" s="78"/>
      <c r="MQV15" s="78"/>
      <c r="MQW15" s="78"/>
      <c r="MQX15" s="78"/>
      <c r="MQY15" s="78"/>
      <c r="MQZ15" s="78"/>
      <c r="MRA15" s="78"/>
      <c r="MRB15" s="78"/>
      <c r="MRC15" s="78"/>
      <c r="MRD15" s="78"/>
      <c r="MRE15" s="78"/>
      <c r="MRF15" s="78"/>
      <c r="MRG15" s="78"/>
      <c r="MRH15" s="78"/>
      <c r="MRI15" s="78"/>
      <c r="MRJ15" s="78"/>
      <c r="MRK15" s="78"/>
      <c r="MRL15" s="78"/>
      <c r="MRM15" s="78"/>
      <c r="MRN15" s="78"/>
      <c r="MRO15" s="78"/>
      <c r="MRP15" s="78"/>
      <c r="MRQ15" s="78"/>
      <c r="MRR15" s="78"/>
      <c r="MRS15" s="78"/>
      <c r="MRT15" s="78"/>
      <c r="MRU15" s="78"/>
      <c r="MRV15" s="78"/>
      <c r="MRW15" s="78"/>
      <c r="MRX15" s="78"/>
      <c r="MRY15" s="78"/>
      <c r="MRZ15" s="78"/>
      <c r="MSA15" s="78"/>
      <c r="MSB15" s="78"/>
      <c r="MSC15" s="78"/>
      <c r="MSD15" s="78"/>
      <c r="MSE15" s="78"/>
      <c r="MSF15" s="78"/>
      <c r="MSG15" s="78"/>
      <c r="MSH15" s="78"/>
      <c r="MSI15" s="78"/>
      <c r="MSJ15" s="78"/>
      <c r="MSK15" s="78"/>
      <c r="MSL15" s="78"/>
      <c r="MSM15" s="78"/>
      <c r="MSN15" s="78"/>
      <c r="MSO15" s="78"/>
      <c r="MSP15" s="78"/>
      <c r="MSQ15" s="78"/>
      <c r="MSR15" s="78"/>
      <c r="MSS15" s="78"/>
      <c r="MST15" s="78"/>
      <c r="MSU15" s="78"/>
      <c r="MSV15" s="78"/>
      <c r="MSW15" s="78"/>
      <c r="MSX15" s="78"/>
      <c r="MSY15" s="78"/>
      <c r="MSZ15" s="78"/>
      <c r="MTA15" s="78"/>
      <c r="MTB15" s="78"/>
      <c r="MTC15" s="78"/>
      <c r="MTD15" s="78"/>
      <c r="MTE15" s="78"/>
      <c r="MTF15" s="78"/>
      <c r="MTG15" s="78"/>
      <c r="MTH15" s="78"/>
      <c r="MTI15" s="78"/>
      <c r="MTJ15" s="78"/>
      <c r="MTK15" s="78"/>
      <c r="MTL15" s="78"/>
      <c r="MTM15" s="78"/>
      <c r="MTN15" s="78"/>
      <c r="MTO15" s="78"/>
      <c r="MTP15" s="78"/>
      <c r="MTQ15" s="78"/>
      <c r="MTR15" s="78"/>
      <c r="MTS15" s="78"/>
      <c r="MTT15" s="78"/>
      <c r="MTU15" s="78"/>
      <c r="MTV15" s="78"/>
      <c r="MTW15" s="78"/>
      <c r="MTX15" s="78"/>
      <c r="MTY15" s="78"/>
      <c r="MTZ15" s="78"/>
      <c r="MUA15" s="78"/>
      <c r="MUB15" s="78"/>
      <c r="MUC15" s="78"/>
      <c r="MUD15" s="78"/>
      <c r="MUE15" s="78"/>
      <c r="MUF15" s="78"/>
      <c r="MUG15" s="78"/>
      <c r="MUH15" s="78"/>
      <c r="MUI15" s="78"/>
      <c r="MUJ15" s="78"/>
      <c r="MUK15" s="78"/>
      <c r="MUL15" s="78"/>
      <c r="MUM15" s="78"/>
      <c r="MUN15" s="78"/>
      <c r="MUO15" s="78"/>
      <c r="MUP15" s="78"/>
      <c r="MUQ15" s="78"/>
      <c r="MUR15" s="78"/>
      <c r="MUS15" s="78"/>
      <c r="MUT15" s="78"/>
      <c r="MUU15" s="78"/>
      <c r="MUV15" s="78"/>
      <c r="MUW15" s="78"/>
      <c r="MUX15" s="78"/>
      <c r="MUY15" s="78"/>
      <c r="MUZ15" s="78"/>
      <c r="MVA15" s="78"/>
      <c r="MVB15" s="78"/>
      <c r="MVC15" s="78"/>
      <c r="MVD15" s="78"/>
      <c r="MVE15" s="78"/>
      <c r="MVF15" s="78"/>
      <c r="MVG15" s="78"/>
      <c r="MVH15" s="78"/>
      <c r="MVI15" s="78"/>
      <c r="MVJ15" s="78"/>
      <c r="MVK15" s="78"/>
      <c r="MVL15" s="78"/>
      <c r="MVM15" s="78"/>
      <c r="MVN15" s="78"/>
      <c r="MVO15" s="78"/>
      <c r="MVP15" s="78"/>
      <c r="MVQ15" s="78"/>
      <c r="MVR15" s="78"/>
      <c r="MVS15" s="78"/>
      <c r="MVT15" s="78"/>
      <c r="MVU15" s="78"/>
      <c r="MVV15" s="78"/>
      <c r="MVW15" s="78"/>
      <c r="MVX15" s="78"/>
      <c r="MVY15" s="78"/>
      <c r="MVZ15" s="78"/>
      <c r="MWA15" s="78"/>
      <c r="MWB15" s="78"/>
      <c r="MWC15" s="78"/>
      <c r="MWD15" s="78"/>
      <c r="MWE15" s="78"/>
      <c r="MWF15" s="78"/>
      <c r="MWG15" s="78"/>
      <c r="MWH15" s="78"/>
      <c r="MWI15" s="78"/>
      <c r="MWJ15" s="78"/>
      <c r="MWK15" s="78"/>
      <c r="MWL15" s="78"/>
      <c r="MWM15" s="78"/>
      <c r="MWN15" s="78"/>
      <c r="MWO15" s="78"/>
      <c r="MWP15" s="78"/>
      <c r="MWQ15" s="78"/>
      <c r="MWR15" s="78"/>
      <c r="MWS15" s="78"/>
      <c r="MWT15" s="78"/>
      <c r="MWU15" s="78"/>
      <c r="MWV15" s="78"/>
      <c r="MWW15" s="78"/>
      <c r="MWX15" s="78"/>
      <c r="MWY15" s="78"/>
      <c r="MWZ15" s="78"/>
      <c r="MXA15" s="78"/>
      <c r="MXB15" s="78"/>
      <c r="MXC15" s="78"/>
      <c r="MXD15" s="78"/>
      <c r="MXE15" s="78"/>
      <c r="MXF15" s="78"/>
      <c r="MXG15" s="78"/>
      <c r="MXH15" s="78"/>
      <c r="MXI15" s="78"/>
      <c r="MXJ15" s="78"/>
      <c r="MXK15" s="78"/>
      <c r="MXL15" s="78"/>
      <c r="MXM15" s="78"/>
      <c r="MXN15" s="78"/>
      <c r="MXO15" s="78"/>
      <c r="MXP15" s="78"/>
      <c r="MXQ15" s="78"/>
      <c r="MXR15" s="78"/>
      <c r="MXS15" s="78"/>
      <c r="MXT15" s="78"/>
      <c r="MXU15" s="78"/>
      <c r="MXV15" s="78"/>
      <c r="MXW15" s="78"/>
      <c r="MXX15" s="78"/>
      <c r="MXY15" s="78"/>
      <c r="MXZ15" s="78"/>
      <c r="MYA15" s="78"/>
      <c r="MYB15" s="78"/>
      <c r="MYC15" s="78"/>
      <c r="MYD15" s="78"/>
      <c r="MYE15" s="78"/>
      <c r="MYF15" s="78"/>
      <c r="MYG15" s="78"/>
      <c r="MYH15" s="78"/>
      <c r="MYI15" s="78"/>
      <c r="MYJ15" s="78"/>
      <c r="MYK15" s="78"/>
      <c r="MYL15" s="78"/>
      <c r="MYM15" s="78"/>
      <c r="MYN15" s="78"/>
      <c r="MYO15" s="78"/>
      <c r="MYP15" s="78"/>
      <c r="MYQ15" s="78"/>
      <c r="MYR15" s="78"/>
      <c r="MYS15" s="78"/>
      <c r="MYT15" s="78"/>
      <c r="MYU15" s="78"/>
      <c r="MYV15" s="78"/>
      <c r="MYW15" s="78"/>
      <c r="MYX15" s="78"/>
      <c r="MYY15" s="78"/>
      <c r="MYZ15" s="78"/>
      <c r="MZA15" s="78"/>
      <c r="MZB15" s="78"/>
      <c r="MZC15" s="78"/>
      <c r="MZD15" s="78"/>
      <c r="MZE15" s="78"/>
      <c r="MZF15" s="78"/>
      <c r="MZG15" s="78"/>
      <c r="MZH15" s="78"/>
      <c r="MZI15" s="78"/>
      <c r="MZJ15" s="78"/>
      <c r="MZK15" s="78"/>
      <c r="MZL15" s="78"/>
      <c r="MZM15" s="78"/>
      <c r="MZN15" s="78"/>
      <c r="MZO15" s="78"/>
      <c r="MZP15" s="78"/>
      <c r="MZQ15" s="78"/>
      <c r="MZR15" s="78"/>
      <c r="MZS15" s="78"/>
      <c r="MZT15" s="78"/>
      <c r="MZU15" s="78"/>
      <c r="MZV15" s="78"/>
      <c r="MZW15" s="78"/>
      <c r="MZX15" s="78"/>
      <c r="MZY15" s="78"/>
      <c r="MZZ15" s="78"/>
      <c r="NAA15" s="78"/>
      <c r="NAB15" s="78"/>
      <c r="NAC15" s="78"/>
      <c r="NAD15" s="78"/>
      <c r="NAE15" s="78"/>
      <c r="NAF15" s="78"/>
      <c r="NAG15" s="78"/>
      <c r="NAH15" s="78"/>
      <c r="NAI15" s="78"/>
      <c r="NAJ15" s="78"/>
      <c r="NAK15" s="78"/>
      <c r="NAL15" s="78"/>
      <c r="NAM15" s="78"/>
      <c r="NAN15" s="78"/>
      <c r="NAO15" s="78"/>
      <c r="NAP15" s="78"/>
      <c r="NAQ15" s="78"/>
      <c r="NAR15" s="78"/>
      <c r="NAS15" s="78"/>
      <c r="NAT15" s="78"/>
      <c r="NAU15" s="78"/>
      <c r="NAV15" s="78"/>
      <c r="NAW15" s="78"/>
      <c r="NAX15" s="78"/>
      <c r="NAY15" s="78"/>
      <c r="NAZ15" s="78"/>
      <c r="NBA15" s="78"/>
      <c r="NBB15" s="78"/>
      <c r="NBC15" s="78"/>
      <c r="NBD15" s="78"/>
      <c r="NBE15" s="78"/>
      <c r="NBF15" s="78"/>
      <c r="NBG15" s="78"/>
      <c r="NBH15" s="78"/>
      <c r="NBI15" s="78"/>
      <c r="NBJ15" s="78"/>
      <c r="NBK15" s="78"/>
      <c r="NBL15" s="78"/>
      <c r="NBM15" s="78"/>
      <c r="NBN15" s="78"/>
      <c r="NBO15" s="78"/>
      <c r="NBP15" s="78"/>
      <c r="NBQ15" s="78"/>
      <c r="NBR15" s="78"/>
      <c r="NBS15" s="78"/>
      <c r="NBT15" s="78"/>
      <c r="NBU15" s="78"/>
      <c r="NBV15" s="78"/>
      <c r="NBW15" s="78"/>
      <c r="NBX15" s="78"/>
      <c r="NBY15" s="78"/>
      <c r="NBZ15" s="78"/>
      <c r="NCA15" s="78"/>
      <c r="NCB15" s="78"/>
      <c r="NCC15" s="78"/>
      <c r="NCD15" s="78"/>
      <c r="NCE15" s="78"/>
      <c r="NCF15" s="78"/>
      <c r="NCG15" s="78"/>
      <c r="NCH15" s="78"/>
      <c r="NCI15" s="78"/>
      <c r="NCJ15" s="78"/>
      <c r="NCK15" s="78"/>
      <c r="NCL15" s="78"/>
      <c r="NCM15" s="78"/>
      <c r="NCN15" s="78"/>
      <c r="NCO15" s="78"/>
      <c r="NCP15" s="78"/>
      <c r="NCQ15" s="78"/>
      <c r="NCR15" s="78"/>
      <c r="NCS15" s="78"/>
      <c r="NCT15" s="78"/>
      <c r="NCU15" s="78"/>
      <c r="NCV15" s="78"/>
      <c r="NCW15" s="78"/>
      <c r="NCX15" s="78"/>
      <c r="NCY15" s="78"/>
      <c r="NCZ15" s="78"/>
      <c r="NDA15" s="78"/>
      <c r="NDB15" s="78"/>
      <c r="NDC15" s="78"/>
      <c r="NDD15" s="78"/>
      <c r="NDE15" s="78"/>
      <c r="NDF15" s="78"/>
      <c r="NDG15" s="78"/>
      <c r="NDH15" s="78"/>
      <c r="NDI15" s="78"/>
      <c r="NDJ15" s="78"/>
      <c r="NDK15" s="78"/>
      <c r="NDL15" s="78"/>
      <c r="NDM15" s="78"/>
      <c r="NDN15" s="78"/>
      <c r="NDO15" s="78"/>
      <c r="NDP15" s="78"/>
      <c r="NDQ15" s="78"/>
      <c r="NDR15" s="78"/>
      <c r="NDS15" s="78"/>
      <c r="NDT15" s="78"/>
      <c r="NDU15" s="78"/>
      <c r="NDV15" s="78"/>
      <c r="NDW15" s="78"/>
      <c r="NDX15" s="78"/>
      <c r="NDY15" s="78"/>
      <c r="NDZ15" s="78"/>
      <c r="NEA15" s="78"/>
      <c r="NEB15" s="78"/>
      <c r="NEC15" s="78"/>
      <c r="NED15" s="78"/>
      <c r="NEE15" s="78"/>
      <c r="NEF15" s="78"/>
      <c r="NEG15" s="78"/>
      <c r="NEH15" s="78"/>
      <c r="NEI15" s="78"/>
      <c r="NEJ15" s="78"/>
      <c r="NEK15" s="78"/>
      <c r="NEL15" s="78"/>
      <c r="NEM15" s="78"/>
      <c r="NEN15" s="78"/>
      <c r="NEO15" s="78"/>
      <c r="NEP15" s="78"/>
      <c r="NEQ15" s="78"/>
      <c r="NER15" s="78"/>
      <c r="NES15" s="78"/>
      <c r="NET15" s="78"/>
      <c r="NEU15" s="78"/>
      <c r="NEV15" s="78"/>
      <c r="NEW15" s="78"/>
      <c r="NEX15" s="78"/>
      <c r="NEY15" s="78"/>
      <c r="NEZ15" s="78"/>
      <c r="NFA15" s="78"/>
      <c r="NFB15" s="78"/>
      <c r="NFC15" s="78"/>
      <c r="NFD15" s="78"/>
      <c r="NFE15" s="78"/>
      <c r="NFF15" s="78"/>
      <c r="NFG15" s="78"/>
      <c r="NFH15" s="78"/>
      <c r="NFI15" s="78"/>
      <c r="NFJ15" s="78"/>
      <c r="NFK15" s="78"/>
      <c r="NFL15" s="78"/>
      <c r="NFM15" s="78"/>
      <c r="NFN15" s="78"/>
      <c r="NFO15" s="78"/>
      <c r="NFP15" s="78"/>
      <c r="NFQ15" s="78"/>
      <c r="NFR15" s="78"/>
      <c r="NFS15" s="78"/>
      <c r="NFT15" s="78"/>
      <c r="NFU15" s="78"/>
      <c r="NFV15" s="78"/>
      <c r="NFW15" s="78"/>
      <c r="NFX15" s="78"/>
      <c r="NFY15" s="78"/>
      <c r="NFZ15" s="78"/>
      <c r="NGA15" s="78"/>
      <c r="NGB15" s="78"/>
      <c r="NGC15" s="78"/>
      <c r="NGD15" s="78"/>
      <c r="NGE15" s="78"/>
      <c r="NGF15" s="78"/>
      <c r="NGG15" s="78"/>
      <c r="NGH15" s="78"/>
      <c r="NGI15" s="78"/>
      <c r="NGJ15" s="78"/>
      <c r="NGK15" s="78"/>
      <c r="NGL15" s="78"/>
      <c r="NGM15" s="78"/>
      <c r="NGN15" s="78"/>
      <c r="NGO15" s="78"/>
      <c r="NGP15" s="78"/>
      <c r="NGQ15" s="78"/>
      <c r="NGR15" s="78"/>
      <c r="NGS15" s="78"/>
      <c r="NGT15" s="78"/>
      <c r="NGU15" s="78"/>
      <c r="NGV15" s="78"/>
      <c r="NGW15" s="78"/>
      <c r="NGX15" s="78"/>
      <c r="NGY15" s="78"/>
      <c r="NGZ15" s="78"/>
      <c r="NHA15" s="78"/>
      <c r="NHB15" s="78"/>
      <c r="NHC15" s="78"/>
      <c r="NHD15" s="78"/>
      <c r="NHE15" s="78"/>
      <c r="NHF15" s="78"/>
      <c r="NHG15" s="78"/>
      <c r="NHH15" s="78"/>
      <c r="NHI15" s="78"/>
      <c r="NHJ15" s="78"/>
      <c r="NHK15" s="78"/>
      <c r="NHL15" s="78"/>
      <c r="NHM15" s="78"/>
      <c r="NHN15" s="78"/>
      <c r="NHO15" s="78"/>
      <c r="NHP15" s="78"/>
      <c r="NHQ15" s="78"/>
      <c r="NHR15" s="78"/>
      <c r="NHS15" s="78"/>
      <c r="NHT15" s="78"/>
      <c r="NHU15" s="78"/>
      <c r="NHV15" s="78"/>
      <c r="NHW15" s="78"/>
      <c r="NHX15" s="78"/>
      <c r="NHY15" s="78"/>
      <c r="NHZ15" s="78"/>
      <c r="NIA15" s="78"/>
      <c r="NIB15" s="78"/>
      <c r="NIC15" s="78"/>
      <c r="NID15" s="78"/>
      <c r="NIE15" s="78"/>
      <c r="NIF15" s="78"/>
      <c r="NIG15" s="78"/>
      <c r="NIH15" s="78"/>
      <c r="NII15" s="78"/>
      <c r="NIJ15" s="78"/>
      <c r="NIK15" s="78"/>
      <c r="NIL15" s="78"/>
      <c r="NIM15" s="78"/>
      <c r="NIN15" s="78"/>
      <c r="NIO15" s="78"/>
      <c r="NIP15" s="78"/>
      <c r="NIQ15" s="78"/>
      <c r="NIR15" s="78"/>
      <c r="NIS15" s="78"/>
      <c r="NIT15" s="78"/>
      <c r="NIU15" s="78"/>
      <c r="NIV15" s="78"/>
      <c r="NIW15" s="78"/>
      <c r="NIX15" s="78"/>
      <c r="NIY15" s="78"/>
      <c r="NIZ15" s="78"/>
      <c r="NJA15" s="78"/>
      <c r="NJB15" s="78"/>
      <c r="NJC15" s="78"/>
      <c r="NJD15" s="78"/>
      <c r="NJE15" s="78"/>
      <c r="NJF15" s="78"/>
      <c r="NJG15" s="78"/>
      <c r="NJH15" s="78"/>
      <c r="NJI15" s="78"/>
      <c r="NJJ15" s="78"/>
      <c r="NJK15" s="78"/>
      <c r="NJL15" s="78"/>
      <c r="NJM15" s="78"/>
      <c r="NJN15" s="78"/>
      <c r="NJO15" s="78"/>
      <c r="NJP15" s="78"/>
      <c r="NJQ15" s="78"/>
      <c r="NJR15" s="78"/>
      <c r="NJS15" s="78"/>
      <c r="NJT15" s="78"/>
      <c r="NJU15" s="78"/>
      <c r="NJV15" s="78"/>
      <c r="NJW15" s="78"/>
      <c r="NJX15" s="78"/>
      <c r="NJY15" s="78"/>
      <c r="NJZ15" s="78"/>
      <c r="NKA15" s="78"/>
      <c r="NKB15" s="78"/>
      <c r="NKC15" s="78"/>
      <c r="NKD15" s="78"/>
      <c r="NKE15" s="78"/>
      <c r="NKF15" s="78"/>
      <c r="NKG15" s="78"/>
      <c r="NKH15" s="78"/>
      <c r="NKI15" s="78"/>
      <c r="NKJ15" s="78"/>
      <c r="NKK15" s="78"/>
      <c r="NKL15" s="78"/>
      <c r="NKM15" s="78"/>
      <c r="NKN15" s="78"/>
      <c r="NKO15" s="78"/>
      <c r="NKP15" s="78"/>
      <c r="NKQ15" s="78"/>
      <c r="NKR15" s="78"/>
      <c r="NKS15" s="78"/>
      <c r="NKT15" s="78"/>
      <c r="NKU15" s="78"/>
      <c r="NKV15" s="78"/>
      <c r="NKW15" s="78"/>
      <c r="NKX15" s="78"/>
      <c r="NKY15" s="78"/>
      <c r="NKZ15" s="78"/>
      <c r="NLA15" s="78"/>
      <c r="NLB15" s="78"/>
      <c r="NLC15" s="78"/>
      <c r="NLD15" s="78"/>
      <c r="NLE15" s="78"/>
      <c r="NLF15" s="78"/>
      <c r="NLG15" s="78"/>
      <c r="NLH15" s="78"/>
      <c r="NLI15" s="78"/>
      <c r="NLJ15" s="78"/>
      <c r="NLK15" s="78"/>
      <c r="NLL15" s="78"/>
      <c r="NLM15" s="78"/>
      <c r="NLN15" s="78"/>
      <c r="NLO15" s="78"/>
      <c r="NLP15" s="78"/>
      <c r="NLQ15" s="78"/>
      <c r="NLR15" s="78"/>
      <c r="NLS15" s="78"/>
      <c r="NLT15" s="78"/>
      <c r="NLU15" s="78"/>
      <c r="NLV15" s="78"/>
      <c r="NLW15" s="78"/>
      <c r="NLX15" s="78"/>
      <c r="NLY15" s="78"/>
      <c r="NLZ15" s="78"/>
      <c r="NMA15" s="78"/>
      <c r="NMB15" s="78"/>
      <c r="NMC15" s="78"/>
      <c r="NMD15" s="78"/>
      <c r="NME15" s="78"/>
      <c r="NMF15" s="78"/>
      <c r="NMG15" s="78"/>
      <c r="NMH15" s="78"/>
      <c r="NMI15" s="78"/>
      <c r="NMJ15" s="78"/>
      <c r="NMK15" s="78"/>
      <c r="NML15" s="78"/>
      <c r="NMM15" s="78"/>
      <c r="NMN15" s="78"/>
      <c r="NMO15" s="78"/>
      <c r="NMP15" s="78"/>
      <c r="NMQ15" s="78"/>
      <c r="NMR15" s="78"/>
      <c r="NMS15" s="78"/>
      <c r="NMT15" s="78"/>
      <c r="NMU15" s="78"/>
      <c r="NMV15" s="78"/>
      <c r="NMW15" s="78"/>
      <c r="NMX15" s="78"/>
      <c r="NMY15" s="78"/>
      <c r="NMZ15" s="78"/>
      <c r="NNA15" s="78"/>
      <c r="NNB15" s="78"/>
      <c r="NNC15" s="78"/>
      <c r="NND15" s="78"/>
      <c r="NNE15" s="78"/>
      <c r="NNF15" s="78"/>
      <c r="NNG15" s="78"/>
      <c r="NNH15" s="78"/>
      <c r="NNI15" s="78"/>
      <c r="NNJ15" s="78"/>
      <c r="NNK15" s="78"/>
      <c r="NNL15" s="78"/>
      <c r="NNM15" s="78"/>
      <c r="NNN15" s="78"/>
      <c r="NNO15" s="78"/>
      <c r="NNP15" s="78"/>
      <c r="NNQ15" s="78"/>
      <c r="NNR15" s="78"/>
      <c r="NNS15" s="78"/>
      <c r="NNT15" s="78"/>
      <c r="NNU15" s="78"/>
      <c r="NNV15" s="78"/>
      <c r="NNW15" s="78"/>
      <c r="NNX15" s="78"/>
      <c r="NNY15" s="78"/>
      <c r="NNZ15" s="78"/>
      <c r="NOA15" s="78"/>
      <c r="NOB15" s="78"/>
      <c r="NOC15" s="78"/>
      <c r="NOD15" s="78"/>
      <c r="NOE15" s="78"/>
      <c r="NOF15" s="78"/>
      <c r="NOG15" s="78"/>
      <c r="NOH15" s="78"/>
      <c r="NOI15" s="78"/>
      <c r="NOJ15" s="78"/>
      <c r="NOK15" s="78"/>
      <c r="NOL15" s="78"/>
      <c r="NOM15" s="78"/>
      <c r="NON15" s="78"/>
      <c r="NOO15" s="78"/>
      <c r="NOP15" s="78"/>
      <c r="NOQ15" s="78"/>
      <c r="NOR15" s="78"/>
      <c r="NOS15" s="78"/>
      <c r="NOT15" s="78"/>
      <c r="NOU15" s="78"/>
      <c r="NOV15" s="78"/>
      <c r="NOW15" s="78"/>
      <c r="NOX15" s="78"/>
      <c r="NOY15" s="78"/>
      <c r="NOZ15" s="78"/>
      <c r="NPA15" s="78"/>
      <c r="NPB15" s="78"/>
      <c r="NPC15" s="78"/>
      <c r="NPD15" s="78"/>
      <c r="NPE15" s="78"/>
      <c r="NPF15" s="78"/>
      <c r="NPG15" s="78"/>
      <c r="NPH15" s="78"/>
      <c r="NPI15" s="78"/>
      <c r="NPJ15" s="78"/>
      <c r="NPK15" s="78"/>
      <c r="NPL15" s="78"/>
      <c r="NPM15" s="78"/>
      <c r="NPN15" s="78"/>
      <c r="NPO15" s="78"/>
      <c r="NPP15" s="78"/>
      <c r="NPQ15" s="78"/>
      <c r="NPR15" s="78"/>
      <c r="NPS15" s="78"/>
      <c r="NPT15" s="78"/>
      <c r="NPU15" s="78"/>
      <c r="NPV15" s="78"/>
      <c r="NPW15" s="78"/>
      <c r="NPX15" s="78"/>
      <c r="NPY15" s="78"/>
      <c r="NPZ15" s="78"/>
      <c r="NQA15" s="78"/>
      <c r="NQB15" s="78"/>
      <c r="NQC15" s="78"/>
      <c r="NQD15" s="78"/>
      <c r="NQE15" s="78"/>
      <c r="NQF15" s="78"/>
      <c r="NQG15" s="78"/>
      <c r="NQH15" s="78"/>
      <c r="NQI15" s="78"/>
      <c r="NQJ15" s="78"/>
      <c r="NQK15" s="78"/>
      <c r="NQL15" s="78"/>
      <c r="NQM15" s="78"/>
      <c r="NQN15" s="78"/>
      <c r="NQO15" s="78"/>
      <c r="NQP15" s="78"/>
      <c r="NQQ15" s="78"/>
      <c r="NQR15" s="78"/>
      <c r="NQS15" s="78"/>
      <c r="NQT15" s="78"/>
      <c r="NQU15" s="78"/>
      <c r="NQV15" s="78"/>
      <c r="NQW15" s="78"/>
      <c r="NQX15" s="78"/>
      <c r="NQY15" s="78"/>
      <c r="NQZ15" s="78"/>
      <c r="NRA15" s="78"/>
      <c r="NRB15" s="78"/>
      <c r="NRC15" s="78"/>
      <c r="NRD15" s="78"/>
      <c r="NRE15" s="78"/>
      <c r="NRF15" s="78"/>
      <c r="NRG15" s="78"/>
      <c r="NRH15" s="78"/>
      <c r="NRI15" s="78"/>
      <c r="NRJ15" s="78"/>
      <c r="NRK15" s="78"/>
      <c r="NRL15" s="78"/>
      <c r="NRM15" s="78"/>
      <c r="NRN15" s="78"/>
      <c r="NRO15" s="78"/>
      <c r="NRP15" s="78"/>
      <c r="NRQ15" s="78"/>
      <c r="NRR15" s="78"/>
      <c r="NRS15" s="78"/>
      <c r="NRT15" s="78"/>
      <c r="NRU15" s="78"/>
      <c r="NRV15" s="78"/>
      <c r="NRW15" s="78"/>
      <c r="NRX15" s="78"/>
      <c r="NRY15" s="78"/>
      <c r="NRZ15" s="78"/>
      <c r="NSA15" s="78"/>
      <c r="NSB15" s="78"/>
      <c r="NSC15" s="78"/>
      <c r="NSD15" s="78"/>
      <c r="NSE15" s="78"/>
      <c r="NSF15" s="78"/>
      <c r="NSG15" s="78"/>
      <c r="NSH15" s="78"/>
      <c r="NSI15" s="78"/>
      <c r="NSJ15" s="78"/>
      <c r="NSK15" s="78"/>
      <c r="NSL15" s="78"/>
      <c r="NSM15" s="78"/>
      <c r="NSN15" s="78"/>
      <c r="NSO15" s="78"/>
      <c r="NSP15" s="78"/>
      <c r="NSQ15" s="78"/>
      <c r="NSR15" s="78"/>
      <c r="NSS15" s="78"/>
      <c r="NST15" s="78"/>
      <c r="NSU15" s="78"/>
      <c r="NSV15" s="78"/>
      <c r="NSW15" s="78"/>
      <c r="NSX15" s="78"/>
      <c r="NSY15" s="78"/>
      <c r="NSZ15" s="78"/>
      <c r="NTA15" s="78"/>
      <c r="NTB15" s="78"/>
      <c r="NTC15" s="78"/>
      <c r="NTD15" s="78"/>
      <c r="NTE15" s="78"/>
      <c r="NTF15" s="78"/>
      <c r="NTG15" s="78"/>
      <c r="NTH15" s="78"/>
      <c r="NTI15" s="78"/>
      <c r="NTJ15" s="78"/>
      <c r="NTK15" s="78"/>
      <c r="NTL15" s="78"/>
      <c r="NTM15" s="78"/>
      <c r="NTN15" s="78"/>
      <c r="NTO15" s="78"/>
      <c r="NTP15" s="78"/>
      <c r="NTQ15" s="78"/>
      <c r="NTR15" s="78"/>
      <c r="NTS15" s="78"/>
      <c r="NTT15" s="78"/>
      <c r="NTU15" s="78"/>
      <c r="NTV15" s="78"/>
      <c r="NTW15" s="78"/>
      <c r="NTX15" s="78"/>
      <c r="NTY15" s="78"/>
      <c r="NTZ15" s="78"/>
      <c r="NUA15" s="78"/>
      <c r="NUB15" s="78"/>
      <c r="NUC15" s="78"/>
      <c r="NUD15" s="78"/>
      <c r="NUE15" s="78"/>
      <c r="NUF15" s="78"/>
      <c r="NUG15" s="78"/>
      <c r="NUH15" s="78"/>
      <c r="NUI15" s="78"/>
      <c r="NUJ15" s="78"/>
      <c r="NUK15" s="78"/>
      <c r="NUL15" s="78"/>
      <c r="NUM15" s="78"/>
      <c r="NUN15" s="78"/>
      <c r="NUO15" s="78"/>
      <c r="NUP15" s="78"/>
      <c r="NUQ15" s="78"/>
      <c r="NUR15" s="78"/>
      <c r="NUS15" s="78"/>
      <c r="NUT15" s="78"/>
      <c r="NUU15" s="78"/>
      <c r="NUV15" s="78"/>
      <c r="NUW15" s="78"/>
      <c r="NUX15" s="78"/>
      <c r="NUY15" s="78"/>
      <c r="NUZ15" s="78"/>
      <c r="NVA15" s="78"/>
      <c r="NVB15" s="78"/>
      <c r="NVC15" s="78"/>
      <c r="NVD15" s="78"/>
      <c r="NVE15" s="78"/>
      <c r="NVF15" s="78"/>
      <c r="NVG15" s="78"/>
      <c r="NVH15" s="78"/>
      <c r="NVI15" s="78"/>
      <c r="NVJ15" s="78"/>
      <c r="NVK15" s="78"/>
      <c r="NVL15" s="78"/>
      <c r="NVM15" s="78"/>
      <c r="NVN15" s="78"/>
      <c r="NVO15" s="78"/>
      <c r="NVP15" s="78"/>
      <c r="NVQ15" s="78"/>
      <c r="NVR15" s="78"/>
      <c r="NVS15" s="78"/>
      <c r="NVT15" s="78"/>
      <c r="NVU15" s="78"/>
      <c r="NVV15" s="78"/>
      <c r="NVW15" s="78"/>
      <c r="NVX15" s="78"/>
      <c r="NVY15" s="78"/>
      <c r="NVZ15" s="78"/>
      <c r="NWA15" s="78"/>
      <c r="NWB15" s="78"/>
      <c r="NWC15" s="78"/>
      <c r="NWD15" s="78"/>
      <c r="NWE15" s="78"/>
      <c r="NWF15" s="78"/>
      <c r="NWG15" s="78"/>
      <c r="NWH15" s="78"/>
      <c r="NWI15" s="78"/>
      <c r="NWJ15" s="78"/>
      <c r="NWK15" s="78"/>
      <c r="NWL15" s="78"/>
      <c r="NWM15" s="78"/>
      <c r="NWN15" s="78"/>
      <c r="NWO15" s="78"/>
      <c r="NWP15" s="78"/>
      <c r="NWQ15" s="78"/>
      <c r="NWR15" s="78"/>
      <c r="NWS15" s="78"/>
      <c r="NWT15" s="78"/>
      <c r="NWU15" s="78"/>
      <c r="NWV15" s="78"/>
      <c r="NWW15" s="78"/>
      <c r="NWX15" s="78"/>
      <c r="NWY15" s="78"/>
      <c r="NWZ15" s="78"/>
      <c r="NXA15" s="78"/>
      <c r="NXB15" s="78"/>
      <c r="NXC15" s="78"/>
      <c r="NXD15" s="78"/>
      <c r="NXE15" s="78"/>
      <c r="NXF15" s="78"/>
      <c r="NXG15" s="78"/>
      <c r="NXH15" s="78"/>
      <c r="NXI15" s="78"/>
      <c r="NXJ15" s="78"/>
      <c r="NXK15" s="78"/>
      <c r="NXL15" s="78"/>
      <c r="NXM15" s="78"/>
      <c r="NXN15" s="78"/>
      <c r="NXO15" s="78"/>
      <c r="NXP15" s="78"/>
      <c r="NXQ15" s="78"/>
      <c r="NXR15" s="78"/>
      <c r="NXS15" s="78"/>
      <c r="NXT15" s="78"/>
      <c r="NXU15" s="78"/>
      <c r="NXV15" s="78"/>
      <c r="NXW15" s="78"/>
      <c r="NXX15" s="78"/>
      <c r="NXY15" s="78"/>
      <c r="NXZ15" s="78"/>
      <c r="NYA15" s="78"/>
      <c r="NYB15" s="78"/>
      <c r="NYC15" s="78"/>
      <c r="NYD15" s="78"/>
      <c r="NYE15" s="78"/>
      <c r="NYF15" s="78"/>
      <c r="NYG15" s="78"/>
      <c r="NYH15" s="78"/>
      <c r="NYI15" s="78"/>
      <c r="NYJ15" s="78"/>
      <c r="NYK15" s="78"/>
      <c r="NYL15" s="78"/>
      <c r="NYM15" s="78"/>
      <c r="NYN15" s="78"/>
      <c r="NYO15" s="78"/>
      <c r="NYP15" s="78"/>
      <c r="NYQ15" s="78"/>
      <c r="NYR15" s="78"/>
      <c r="NYS15" s="78"/>
      <c r="NYT15" s="78"/>
      <c r="NYU15" s="78"/>
      <c r="NYV15" s="78"/>
      <c r="NYW15" s="78"/>
      <c r="NYX15" s="78"/>
      <c r="NYY15" s="78"/>
      <c r="NYZ15" s="78"/>
      <c r="NZA15" s="78"/>
      <c r="NZB15" s="78"/>
      <c r="NZC15" s="78"/>
      <c r="NZD15" s="78"/>
      <c r="NZE15" s="78"/>
      <c r="NZF15" s="78"/>
      <c r="NZG15" s="78"/>
      <c r="NZH15" s="78"/>
      <c r="NZI15" s="78"/>
      <c r="NZJ15" s="78"/>
      <c r="NZK15" s="78"/>
      <c r="NZL15" s="78"/>
      <c r="NZM15" s="78"/>
      <c r="NZN15" s="78"/>
      <c r="NZO15" s="78"/>
      <c r="NZP15" s="78"/>
      <c r="NZQ15" s="78"/>
      <c r="NZR15" s="78"/>
      <c r="NZS15" s="78"/>
      <c r="NZT15" s="78"/>
      <c r="NZU15" s="78"/>
      <c r="NZV15" s="78"/>
      <c r="NZW15" s="78"/>
      <c r="NZX15" s="78"/>
      <c r="NZY15" s="78"/>
      <c r="NZZ15" s="78"/>
      <c r="OAA15" s="78"/>
      <c r="OAB15" s="78"/>
      <c r="OAC15" s="78"/>
      <c r="OAD15" s="78"/>
      <c r="OAE15" s="78"/>
      <c r="OAF15" s="78"/>
      <c r="OAG15" s="78"/>
      <c r="OAH15" s="78"/>
      <c r="OAI15" s="78"/>
      <c r="OAJ15" s="78"/>
      <c r="OAK15" s="78"/>
      <c r="OAL15" s="78"/>
      <c r="OAM15" s="78"/>
      <c r="OAN15" s="78"/>
      <c r="OAO15" s="78"/>
      <c r="OAP15" s="78"/>
      <c r="OAQ15" s="78"/>
      <c r="OAR15" s="78"/>
      <c r="OAS15" s="78"/>
      <c r="OAT15" s="78"/>
      <c r="OAU15" s="78"/>
      <c r="OAV15" s="78"/>
      <c r="OAW15" s="78"/>
      <c r="OAX15" s="78"/>
      <c r="OAY15" s="78"/>
      <c r="OAZ15" s="78"/>
      <c r="OBA15" s="78"/>
      <c r="OBB15" s="78"/>
      <c r="OBC15" s="78"/>
      <c r="OBD15" s="78"/>
      <c r="OBE15" s="78"/>
      <c r="OBF15" s="78"/>
      <c r="OBG15" s="78"/>
      <c r="OBH15" s="78"/>
      <c r="OBI15" s="78"/>
      <c r="OBJ15" s="78"/>
      <c r="OBK15" s="78"/>
      <c r="OBL15" s="78"/>
      <c r="OBM15" s="78"/>
      <c r="OBN15" s="78"/>
      <c r="OBO15" s="78"/>
      <c r="OBP15" s="78"/>
      <c r="OBQ15" s="78"/>
      <c r="OBR15" s="78"/>
      <c r="OBS15" s="78"/>
      <c r="OBT15" s="78"/>
      <c r="OBU15" s="78"/>
      <c r="OBV15" s="78"/>
      <c r="OBW15" s="78"/>
      <c r="OBX15" s="78"/>
      <c r="OBY15" s="78"/>
      <c r="OBZ15" s="78"/>
      <c r="OCA15" s="78"/>
      <c r="OCB15" s="78"/>
      <c r="OCC15" s="78"/>
      <c r="OCD15" s="78"/>
      <c r="OCE15" s="78"/>
      <c r="OCF15" s="78"/>
      <c r="OCG15" s="78"/>
      <c r="OCH15" s="78"/>
      <c r="OCI15" s="78"/>
      <c r="OCJ15" s="78"/>
      <c r="OCK15" s="78"/>
      <c r="OCL15" s="78"/>
      <c r="OCM15" s="78"/>
      <c r="OCN15" s="78"/>
      <c r="OCO15" s="78"/>
      <c r="OCP15" s="78"/>
      <c r="OCQ15" s="78"/>
      <c r="OCR15" s="78"/>
      <c r="OCS15" s="78"/>
      <c r="OCT15" s="78"/>
      <c r="OCU15" s="78"/>
      <c r="OCV15" s="78"/>
      <c r="OCW15" s="78"/>
      <c r="OCX15" s="78"/>
      <c r="OCY15" s="78"/>
      <c r="OCZ15" s="78"/>
      <c r="ODA15" s="78"/>
      <c r="ODB15" s="78"/>
      <c r="ODC15" s="78"/>
      <c r="ODD15" s="78"/>
      <c r="ODE15" s="78"/>
      <c r="ODF15" s="78"/>
      <c r="ODG15" s="78"/>
      <c r="ODH15" s="78"/>
      <c r="ODI15" s="78"/>
      <c r="ODJ15" s="78"/>
      <c r="ODK15" s="78"/>
      <c r="ODL15" s="78"/>
      <c r="ODM15" s="78"/>
      <c r="ODN15" s="78"/>
      <c r="ODO15" s="78"/>
      <c r="ODP15" s="78"/>
      <c r="ODQ15" s="78"/>
      <c r="ODR15" s="78"/>
      <c r="ODS15" s="78"/>
      <c r="ODT15" s="78"/>
      <c r="ODU15" s="78"/>
      <c r="ODV15" s="78"/>
      <c r="ODW15" s="78"/>
      <c r="ODX15" s="78"/>
      <c r="ODY15" s="78"/>
      <c r="ODZ15" s="78"/>
      <c r="OEA15" s="78"/>
      <c r="OEB15" s="78"/>
      <c r="OEC15" s="78"/>
      <c r="OED15" s="78"/>
      <c r="OEE15" s="78"/>
      <c r="OEF15" s="78"/>
      <c r="OEG15" s="78"/>
      <c r="OEH15" s="78"/>
      <c r="OEI15" s="78"/>
      <c r="OEJ15" s="78"/>
      <c r="OEK15" s="78"/>
      <c r="OEL15" s="78"/>
      <c r="OEM15" s="78"/>
      <c r="OEN15" s="78"/>
      <c r="OEO15" s="78"/>
      <c r="OEP15" s="78"/>
      <c r="OEQ15" s="78"/>
      <c r="OER15" s="78"/>
      <c r="OES15" s="78"/>
      <c r="OET15" s="78"/>
      <c r="OEU15" s="78"/>
      <c r="OEV15" s="78"/>
      <c r="OEW15" s="78"/>
      <c r="OEX15" s="78"/>
      <c r="OEY15" s="78"/>
      <c r="OEZ15" s="78"/>
      <c r="OFA15" s="78"/>
      <c r="OFB15" s="78"/>
      <c r="OFC15" s="78"/>
      <c r="OFD15" s="78"/>
      <c r="OFE15" s="78"/>
      <c r="OFF15" s="78"/>
      <c r="OFG15" s="78"/>
      <c r="OFH15" s="78"/>
      <c r="OFI15" s="78"/>
      <c r="OFJ15" s="78"/>
      <c r="OFK15" s="78"/>
      <c r="OFL15" s="78"/>
      <c r="OFM15" s="78"/>
      <c r="OFN15" s="78"/>
      <c r="OFO15" s="78"/>
      <c r="OFP15" s="78"/>
      <c r="OFQ15" s="78"/>
      <c r="OFR15" s="78"/>
      <c r="OFS15" s="78"/>
      <c r="OFT15" s="78"/>
      <c r="OFU15" s="78"/>
      <c r="OFV15" s="78"/>
      <c r="OFW15" s="78"/>
      <c r="OFX15" s="78"/>
      <c r="OFY15" s="78"/>
      <c r="OFZ15" s="78"/>
      <c r="OGA15" s="78"/>
      <c r="OGB15" s="78"/>
      <c r="OGC15" s="78"/>
      <c r="OGD15" s="78"/>
      <c r="OGE15" s="78"/>
      <c r="OGF15" s="78"/>
      <c r="OGG15" s="78"/>
      <c r="OGH15" s="78"/>
      <c r="OGI15" s="78"/>
      <c r="OGJ15" s="78"/>
      <c r="OGK15" s="78"/>
      <c r="OGL15" s="78"/>
      <c r="OGM15" s="78"/>
      <c r="OGN15" s="78"/>
      <c r="OGO15" s="78"/>
      <c r="OGP15" s="78"/>
      <c r="OGQ15" s="78"/>
      <c r="OGR15" s="78"/>
      <c r="OGS15" s="78"/>
      <c r="OGT15" s="78"/>
      <c r="OGU15" s="78"/>
      <c r="OGV15" s="78"/>
      <c r="OGW15" s="78"/>
      <c r="OGX15" s="78"/>
      <c r="OGY15" s="78"/>
      <c r="OGZ15" s="78"/>
      <c r="OHA15" s="78"/>
      <c r="OHB15" s="78"/>
      <c r="OHC15" s="78"/>
      <c r="OHD15" s="78"/>
      <c r="OHE15" s="78"/>
      <c r="OHF15" s="78"/>
      <c r="OHG15" s="78"/>
      <c r="OHH15" s="78"/>
      <c r="OHI15" s="78"/>
      <c r="OHJ15" s="78"/>
      <c r="OHK15" s="78"/>
      <c r="OHL15" s="78"/>
      <c r="OHM15" s="78"/>
      <c r="OHN15" s="78"/>
      <c r="OHO15" s="78"/>
      <c r="OHP15" s="78"/>
      <c r="OHQ15" s="78"/>
      <c r="OHR15" s="78"/>
      <c r="OHS15" s="78"/>
      <c r="OHT15" s="78"/>
      <c r="OHU15" s="78"/>
      <c r="OHV15" s="78"/>
      <c r="OHW15" s="78"/>
      <c r="OHX15" s="78"/>
      <c r="OHY15" s="78"/>
      <c r="OHZ15" s="78"/>
      <c r="OIA15" s="78"/>
      <c r="OIB15" s="78"/>
      <c r="OIC15" s="78"/>
      <c r="OID15" s="78"/>
      <c r="OIE15" s="78"/>
      <c r="OIF15" s="78"/>
      <c r="OIG15" s="78"/>
      <c r="OIH15" s="78"/>
      <c r="OII15" s="78"/>
      <c r="OIJ15" s="78"/>
      <c r="OIK15" s="78"/>
      <c r="OIL15" s="78"/>
      <c r="OIM15" s="78"/>
      <c r="OIN15" s="78"/>
      <c r="OIO15" s="78"/>
      <c r="OIP15" s="78"/>
      <c r="OIQ15" s="78"/>
      <c r="OIR15" s="78"/>
      <c r="OIS15" s="78"/>
      <c r="OIT15" s="78"/>
      <c r="OIU15" s="78"/>
      <c r="OIV15" s="78"/>
      <c r="OIW15" s="78"/>
      <c r="OIX15" s="78"/>
      <c r="OIY15" s="78"/>
      <c r="OIZ15" s="78"/>
      <c r="OJA15" s="78"/>
      <c r="OJB15" s="78"/>
      <c r="OJC15" s="78"/>
      <c r="OJD15" s="78"/>
      <c r="OJE15" s="78"/>
      <c r="OJF15" s="78"/>
      <c r="OJG15" s="78"/>
      <c r="OJH15" s="78"/>
      <c r="OJI15" s="78"/>
      <c r="OJJ15" s="78"/>
      <c r="OJK15" s="78"/>
      <c r="OJL15" s="78"/>
      <c r="OJM15" s="78"/>
      <c r="OJN15" s="78"/>
      <c r="OJO15" s="78"/>
      <c r="OJP15" s="78"/>
      <c r="OJQ15" s="78"/>
      <c r="OJR15" s="78"/>
      <c r="OJS15" s="78"/>
      <c r="OJT15" s="78"/>
      <c r="OJU15" s="78"/>
      <c r="OJV15" s="78"/>
      <c r="OJW15" s="78"/>
      <c r="OJX15" s="78"/>
      <c r="OJY15" s="78"/>
      <c r="OJZ15" s="78"/>
      <c r="OKA15" s="78"/>
      <c r="OKB15" s="78"/>
      <c r="OKC15" s="78"/>
      <c r="OKD15" s="78"/>
      <c r="OKE15" s="78"/>
      <c r="OKF15" s="78"/>
      <c r="OKG15" s="78"/>
      <c r="OKH15" s="78"/>
      <c r="OKI15" s="78"/>
      <c r="OKJ15" s="78"/>
      <c r="OKK15" s="78"/>
      <c r="OKL15" s="78"/>
      <c r="OKM15" s="78"/>
      <c r="OKN15" s="78"/>
      <c r="OKO15" s="78"/>
      <c r="OKP15" s="78"/>
      <c r="OKQ15" s="78"/>
      <c r="OKR15" s="78"/>
      <c r="OKS15" s="78"/>
      <c r="OKT15" s="78"/>
      <c r="OKU15" s="78"/>
      <c r="OKV15" s="78"/>
      <c r="OKW15" s="78"/>
      <c r="OKX15" s="78"/>
      <c r="OKY15" s="78"/>
      <c r="OKZ15" s="78"/>
      <c r="OLA15" s="78"/>
      <c r="OLB15" s="78"/>
      <c r="OLC15" s="78"/>
      <c r="OLD15" s="78"/>
      <c r="OLE15" s="78"/>
      <c r="OLF15" s="78"/>
      <c r="OLG15" s="78"/>
      <c r="OLH15" s="78"/>
      <c r="OLI15" s="78"/>
      <c r="OLJ15" s="78"/>
      <c r="OLK15" s="78"/>
      <c r="OLL15" s="78"/>
      <c r="OLM15" s="78"/>
      <c r="OLN15" s="78"/>
      <c r="OLO15" s="78"/>
      <c r="OLP15" s="78"/>
      <c r="OLQ15" s="78"/>
      <c r="OLR15" s="78"/>
      <c r="OLS15" s="78"/>
      <c r="OLT15" s="78"/>
      <c r="OLU15" s="78"/>
      <c r="OLV15" s="78"/>
      <c r="OLW15" s="78"/>
      <c r="OLX15" s="78"/>
      <c r="OLY15" s="78"/>
      <c r="OLZ15" s="78"/>
      <c r="OMA15" s="78"/>
      <c r="OMB15" s="78"/>
      <c r="OMC15" s="78"/>
      <c r="OMD15" s="78"/>
      <c r="OME15" s="78"/>
      <c r="OMF15" s="78"/>
      <c r="OMG15" s="78"/>
      <c r="OMH15" s="78"/>
      <c r="OMI15" s="78"/>
      <c r="OMJ15" s="78"/>
      <c r="OMK15" s="78"/>
      <c r="OML15" s="78"/>
      <c r="OMM15" s="78"/>
      <c r="OMN15" s="78"/>
      <c r="OMO15" s="78"/>
      <c r="OMP15" s="78"/>
      <c r="OMQ15" s="78"/>
      <c r="OMR15" s="78"/>
      <c r="OMS15" s="78"/>
      <c r="OMT15" s="78"/>
      <c r="OMU15" s="78"/>
      <c r="OMV15" s="78"/>
      <c r="OMW15" s="78"/>
      <c r="OMX15" s="78"/>
      <c r="OMY15" s="78"/>
      <c r="OMZ15" s="78"/>
      <c r="ONA15" s="78"/>
      <c r="ONB15" s="78"/>
      <c r="ONC15" s="78"/>
      <c r="OND15" s="78"/>
      <c r="ONE15" s="78"/>
      <c r="ONF15" s="78"/>
      <c r="ONG15" s="78"/>
      <c r="ONH15" s="78"/>
      <c r="ONI15" s="78"/>
      <c r="ONJ15" s="78"/>
      <c r="ONK15" s="78"/>
      <c r="ONL15" s="78"/>
      <c r="ONM15" s="78"/>
      <c r="ONN15" s="78"/>
      <c r="ONO15" s="78"/>
      <c r="ONP15" s="78"/>
      <c r="ONQ15" s="78"/>
      <c r="ONR15" s="78"/>
      <c r="ONS15" s="78"/>
      <c r="ONT15" s="78"/>
      <c r="ONU15" s="78"/>
      <c r="ONV15" s="78"/>
      <c r="ONW15" s="78"/>
      <c r="ONX15" s="78"/>
      <c r="ONY15" s="78"/>
      <c r="ONZ15" s="78"/>
      <c r="OOA15" s="78"/>
      <c r="OOB15" s="78"/>
      <c r="OOC15" s="78"/>
      <c r="OOD15" s="78"/>
      <c r="OOE15" s="78"/>
      <c r="OOF15" s="78"/>
      <c r="OOG15" s="78"/>
      <c r="OOH15" s="78"/>
      <c r="OOI15" s="78"/>
      <c r="OOJ15" s="78"/>
      <c r="OOK15" s="78"/>
      <c r="OOL15" s="78"/>
      <c r="OOM15" s="78"/>
      <c r="OON15" s="78"/>
      <c r="OOO15" s="78"/>
      <c r="OOP15" s="78"/>
      <c r="OOQ15" s="78"/>
      <c r="OOR15" s="78"/>
      <c r="OOS15" s="78"/>
      <c r="OOT15" s="78"/>
      <c r="OOU15" s="78"/>
      <c r="OOV15" s="78"/>
      <c r="OOW15" s="78"/>
      <c r="OOX15" s="78"/>
      <c r="OOY15" s="78"/>
      <c r="OOZ15" s="78"/>
      <c r="OPA15" s="78"/>
      <c r="OPB15" s="78"/>
      <c r="OPC15" s="78"/>
      <c r="OPD15" s="78"/>
      <c r="OPE15" s="78"/>
      <c r="OPF15" s="78"/>
      <c r="OPG15" s="78"/>
      <c r="OPH15" s="78"/>
      <c r="OPI15" s="78"/>
      <c r="OPJ15" s="78"/>
      <c r="OPK15" s="78"/>
      <c r="OPL15" s="78"/>
      <c r="OPM15" s="78"/>
      <c r="OPN15" s="78"/>
      <c r="OPO15" s="78"/>
      <c r="OPP15" s="78"/>
      <c r="OPQ15" s="78"/>
      <c r="OPR15" s="78"/>
      <c r="OPS15" s="78"/>
      <c r="OPT15" s="78"/>
      <c r="OPU15" s="78"/>
      <c r="OPV15" s="78"/>
      <c r="OPW15" s="78"/>
      <c r="OPX15" s="78"/>
      <c r="OPY15" s="78"/>
      <c r="OPZ15" s="78"/>
      <c r="OQA15" s="78"/>
      <c r="OQB15" s="78"/>
      <c r="OQC15" s="78"/>
      <c r="OQD15" s="78"/>
      <c r="OQE15" s="78"/>
      <c r="OQF15" s="78"/>
      <c r="OQG15" s="78"/>
      <c r="OQH15" s="78"/>
      <c r="OQI15" s="78"/>
      <c r="OQJ15" s="78"/>
      <c r="OQK15" s="78"/>
      <c r="OQL15" s="78"/>
      <c r="OQM15" s="78"/>
      <c r="OQN15" s="78"/>
      <c r="OQO15" s="78"/>
      <c r="OQP15" s="78"/>
      <c r="OQQ15" s="78"/>
      <c r="OQR15" s="78"/>
      <c r="OQS15" s="78"/>
      <c r="OQT15" s="78"/>
      <c r="OQU15" s="78"/>
      <c r="OQV15" s="78"/>
      <c r="OQW15" s="78"/>
      <c r="OQX15" s="78"/>
      <c r="OQY15" s="78"/>
      <c r="OQZ15" s="78"/>
      <c r="ORA15" s="78"/>
      <c r="ORB15" s="78"/>
      <c r="ORC15" s="78"/>
      <c r="ORD15" s="78"/>
      <c r="ORE15" s="78"/>
      <c r="ORF15" s="78"/>
      <c r="ORG15" s="78"/>
      <c r="ORH15" s="78"/>
      <c r="ORI15" s="78"/>
      <c r="ORJ15" s="78"/>
      <c r="ORK15" s="78"/>
      <c r="ORL15" s="78"/>
      <c r="ORM15" s="78"/>
      <c r="ORN15" s="78"/>
      <c r="ORO15" s="78"/>
      <c r="ORP15" s="78"/>
      <c r="ORQ15" s="78"/>
      <c r="ORR15" s="78"/>
      <c r="ORS15" s="78"/>
      <c r="ORT15" s="78"/>
      <c r="ORU15" s="78"/>
      <c r="ORV15" s="78"/>
      <c r="ORW15" s="78"/>
      <c r="ORX15" s="78"/>
      <c r="ORY15" s="78"/>
      <c r="ORZ15" s="78"/>
      <c r="OSA15" s="78"/>
      <c r="OSB15" s="78"/>
      <c r="OSC15" s="78"/>
      <c r="OSD15" s="78"/>
      <c r="OSE15" s="78"/>
      <c r="OSF15" s="78"/>
      <c r="OSG15" s="78"/>
      <c r="OSH15" s="78"/>
      <c r="OSI15" s="78"/>
      <c r="OSJ15" s="78"/>
      <c r="OSK15" s="78"/>
      <c r="OSL15" s="78"/>
      <c r="OSM15" s="78"/>
      <c r="OSN15" s="78"/>
      <c r="OSO15" s="78"/>
      <c r="OSP15" s="78"/>
      <c r="OSQ15" s="78"/>
      <c r="OSR15" s="78"/>
      <c r="OSS15" s="78"/>
      <c r="OST15" s="78"/>
      <c r="OSU15" s="78"/>
      <c r="OSV15" s="78"/>
      <c r="OSW15" s="78"/>
      <c r="OSX15" s="78"/>
      <c r="OSY15" s="78"/>
      <c r="OSZ15" s="78"/>
      <c r="OTA15" s="78"/>
      <c r="OTB15" s="78"/>
      <c r="OTC15" s="78"/>
      <c r="OTD15" s="78"/>
      <c r="OTE15" s="78"/>
      <c r="OTF15" s="78"/>
      <c r="OTG15" s="78"/>
      <c r="OTH15" s="78"/>
      <c r="OTI15" s="78"/>
      <c r="OTJ15" s="78"/>
      <c r="OTK15" s="78"/>
      <c r="OTL15" s="78"/>
      <c r="OTM15" s="78"/>
      <c r="OTN15" s="78"/>
      <c r="OTO15" s="78"/>
      <c r="OTP15" s="78"/>
      <c r="OTQ15" s="78"/>
      <c r="OTR15" s="78"/>
      <c r="OTS15" s="78"/>
      <c r="OTT15" s="78"/>
      <c r="OTU15" s="78"/>
      <c r="OTV15" s="78"/>
      <c r="OTW15" s="78"/>
      <c r="OTX15" s="78"/>
      <c r="OTY15" s="78"/>
      <c r="OTZ15" s="78"/>
      <c r="OUA15" s="78"/>
      <c r="OUB15" s="78"/>
      <c r="OUC15" s="78"/>
      <c r="OUD15" s="78"/>
      <c r="OUE15" s="78"/>
      <c r="OUF15" s="78"/>
      <c r="OUG15" s="78"/>
      <c r="OUH15" s="78"/>
      <c r="OUI15" s="78"/>
      <c r="OUJ15" s="78"/>
      <c r="OUK15" s="78"/>
      <c r="OUL15" s="78"/>
      <c r="OUM15" s="78"/>
      <c r="OUN15" s="78"/>
      <c r="OUO15" s="78"/>
      <c r="OUP15" s="78"/>
      <c r="OUQ15" s="78"/>
      <c r="OUR15" s="78"/>
      <c r="OUS15" s="78"/>
      <c r="OUT15" s="78"/>
      <c r="OUU15" s="78"/>
      <c r="OUV15" s="78"/>
      <c r="OUW15" s="78"/>
      <c r="OUX15" s="78"/>
      <c r="OUY15" s="78"/>
      <c r="OUZ15" s="78"/>
      <c r="OVA15" s="78"/>
      <c r="OVB15" s="78"/>
      <c r="OVC15" s="78"/>
      <c r="OVD15" s="78"/>
      <c r="OVE15" s="78"/>
      <c r="OVF15" s="78"/>
      <c r="OVG15" s="78"/>
      <c r="OVH15" s="78"/>
      <c r="OVI15" s="78"/>
      <c r="OVJ15" s="78"/>
      <c r="OVK15" s="78"/>
      <c r="OVL15" s="78"/>
      <c r="OVM15" s="78"/>
      <c r="OVN15" s="78"/>
      <c r="OVO15" s="78"/>
      <c r="OVP15" s="78"/>
      <c r="OVQ15" s="78"/>
      <c r="OVR15" s="78"/>
      <c r="OVS15" s="78"/>
      <c r="OVT15" s="78"/>
      <c r="OVU15" s="78"/>
      <c r="OVV15" s="78"/>
      <c r="OVW15" s="78"/>
      <c r="OVX15" s="78"/>
      <c r="OVY15" s="78"/>
      <c r="OVZ15" s="78"/>
      <c r="OWA15" s="78"/>
      <c r="OWB15" s="78"/>
      <c r="OWC15" s="78"/>
      <c r="OWD15" s="78"/>
      <c r="OWE15" s="78"/>
      <c r="OWF15" s="78"/>
      <c r="OWG15" s="78"/>
      <c r="OWH15" s="78"/>
      <c r="OWI15" s="78"/>
      <c r="OWJ15" s="78"/>
      <c r="OWK15" s="78"/>
      <c r="OWL15" s="78"/>
      <c r="OWM15" s="78"/>
      <c r="OWN15" s="78"/>
      <c r="OWO15" s="78"/>
      <c r="OWP15" s="78"/>
      <c r="OWQ15" s="78"/>
      <c r="OWR15" s="78"/>
      <c r="OWS15" s="78"/>
      <c r="OWT15" s="78"/>
      <c r="OWU15" s="78"/>
      <c r="OWV15" s="78"/>
      <c r="OWW15" s="78"/>
      <c r="OWX15" s="78"/>
      <c r="OWY15" s="78"/>
      <c r="OWZ15" s="78"/>
      <c r="OXA15" s="78"/>
      <c r="OXB15" s="78"/>
      <c r="OXC15" s="78"/>
      <c r="OXD15" s="78"/>
      <c r="OXE15" s="78"/>
      <c r="OXF15" s="78"/>
      <c r="OXG15" s="78"/>
      <c r="OXH15" s="78"/>
      <c r="OXI15" s="78"/>
      <c r="OXJ15" s="78"/>
      <c r="OXK15" s="78"/>
      <c r="OXL15" s="78"/>
      <c r="OXM15" s="78"/>
      <c r="OXN15" s="78"/>
      <c r="OXO15" s="78"/>
      <c r="OXP15" s="78"/>
      <c r="OXQ15" s="78"/>
      <c r="OXR15" s="78"/>
      <c r="OXS15" s="78"/>
      <c r="OXT15" s="78"/>
      <c r="OXU15" s="78"/>
      <c r="OXV15" s="78"/>
      <c r="OXW15" s="78"/>
      <c r="OXX15" s="78"/>
      <c r="OXY15" s="78"/>
      <c r="OXZ15" s="78"/>
      <c r="OYA15" s="78"/>
      <c r="OYB15" s="78"/>
      <c r="OYC15" s="78"/>
      <c r="OYD15" s="78"/>
      <c r="OYE15" s="78"/>
      <c r="OYF15" s="78"/>
      <c r="OYG15" s="78"/>
      <c r="OYH15" s="78"/>
      <c r="OYI15" s="78"/>
      <c r="OYJ15" s="78"/>
      <c r="OYK15" s="78"/>
      <c r="OYL15" s="78"/>
      <c r="OYM15" s="78"/>
      <c r="OYN15" s="78"/>
      <c r="OYO15" s="78"/>
      <c r="OYP15" s="78"/>
      <c r="OYQ15" s="78"/>
      <c r="OYR15" s="78"/>
      <c r="OYS15" s="78"/>
      <c r="OYT15" s="78"/>
      <c r="OYU15" s="78"/>
      <c r="OYV15" s="78"/>
      <c r="OYW15" s="78"/>
      <c r="OYX15" s="78"/>
      <c r="OYY15" s="78"/>
      <c r="OYZ15" s="78"/>
      <c r="OZA15" s="78"/>
      <c r="OZB15" s="78"/>
      <c r="OZC15" s="78"/>
      <c r="OZD15" s="78"/>
      <c r="OZE15" s="78"/>
      <c r="OZF15" s="78"/>
      <c r="OZG15" s="78"/>
      <c r="OZH15" s="78"/>
      <c r="OZI15" s="78"/>
      <c r="OZJ15" s="78"/>
      <c r="OZK15" s="78"/>
      <c r="OZL15" s="78"/>
      <c r="OZM15" s="78"/>
      <c r="OZN15" s="78"/>
      <c r="OZO15" s="78"/>
      <c r="OZP15" s="78"/>
      <c r="OZQ15" s="78"/>
      <c r="OZR15" s="78"/>
      <c r="OZS15" s="78"/>
      <c r="OZT15" s="78"/>
      <c r="OZU15" s="78"/>
      <c r="OZV15" s="78"/>
      <c r="OZW15" s="78"/>
      <c r="OZX15" s="78"/>
      <c r="OZY15" s="78"/>
      <c r="OZZ15" s="78"/>
      <c r="PAA15" s="78"/>
      <c r="PAB15" s="78"/>
      <c r="PAC15" s="78"/>
      <c r="PAD15" s="78"/>
      <c r="PAE15" s="78"/>
      <c r="PAF15" s="78"/>
      <c r="PAG15" s="78"/>
      <c r="PAH15" s="78"/>
      <c r="PAI15" s="78"/>
      <c r="PAJ15" s="78"/>
      <c r="PAK15" s="78"/>
      <c r="PAL15" s="78"/>
      <c r="PAM15" s="78"/>
      <c r="PAN15" s="78"/>
      <c r="PAO15" s="78"/>
      <c r="PAP15" s="78"/>
      <c r="PAQ15" s="78"/>
      <c r="PAR15" s="78"/>
      <c r="PAS15" s="78"/>
      <c r="PAT15" s="78"/>
      <c r="PAU15" s="78"/>
      <c r="PAV15" s="78"/>
      <c r="PAW15" s="78"/>
      <c r="PAX15" s="78"/>
      <c r="PAY15" s="78"/>
      <c r="PAZ15" s="78"/>
      <c r="PBA15" s="78"/>
      <c r="PBB15" s="78"/>
      <c r="PBC15" s="78"/>
      <c r="PBD15" s="78"/>
      <c r="PBE15" s="78"/>
      <c r="PBF15" s="78"/>
      <c r="PBG15" s="78"/>
      <c r="PBH15" s="78"/>
      <c r="PBI15" s="78"/>
      <c r="PBJ15" s="78"/>
      <c r="PBK15" s="78"/>
      <c r="PBL15" s="78"/>
      <c r="PBM15" s="78"/>
      <c r="PBN15" s="78"/>
      <c r="PBO15" s="78"/>
      <c r="PBP15" s="78"/>
      <c r="PBQ15" s="78"/>
      <c r="PBR15" s="78"/>
      <c r="PBS15" s="78"/>
      <c r="PBT15" s="78"/>
      <c r="PBU15" s="78"/>
      <c r="PBV15" s="78"/>
      <c r="PBW15" s="78"/>
      <c r="PBX15" s="78"/>
      <c r="PBY15" s="78"/>
      <c r="PBZ15" s="78"/>
      <c r="PCA15" s="78"/>
      <c r="PCB15" s="78"/>
      <c r="PCC15" s="78"/>
      <c r="PCD15" s="78"/>
      <c r="PCE15" s="78"/>
      <c r="PCF15" s="78"/>
      <c r="PCG15" s="78"/>
      <c r="PCH15" s="78"/>
      <c r="PCI15" s="78"/>
      <c r="PCJ15" s="78"/>
      <c r="PCK15" s="78"/>
      <c r="PCL15" s="78"/>
      <c r="PCM15" s="78"/>
      <c r="PCN15" s="78"/>
      <c r="PCO15" s="78"/>
      <c r="PCP15" s="78"/>
      <c r="PCQ15" s="78"/>
      <c r="PCR15" s="78"/>
      <c r="PCS15" s="78"/>
      <c r="PCT15" s="78"/>
      <c r="PCU15" s="78"/>
      <c r="PCV15" s="78"/>
      <c r="PCW15" s="78"/>
      <c r="PCX15" s="78"/>
      <c r="PCY15" s="78"/>
      <c r="PCZ15" s="78"/>
      <c r="PDA15" s="78"/>
      <c r="PDB15" s="78"/>
      <c r="PDC15" s="78"/>
      <c r="PDD15" s="78"/>
      <c r="PDE15" s="78"/>
      <c r="PDF15" s="78"/>
      <c r="PDG15" s="78"/>
      <c r="PDH15" s="78"/>
      <c r="PDI15" s="78"/>
      <c r="PDJ15" s="78"/>
      <c r="PDK15" s="78"/>
      <c r="PDL15" s="78"/>
      <c r="PDM15" s="78"/>
      <c r="PDN15" s="78"/>
      <c r="PDO15" s="78"/>
      <c r="PDP15" s="78"/>
      <c r="PDQ15" s="78"/>
      <c r="PDR15" s="78"/>
      <c r="PDS15" s="78"/>
      <c r="PDT15" s="78"/>
      <c r="PDU15" s="78"/>
      <c r="PDV15" s="78"/>
      <c r="PDW15" s="78"/>
      <c r="PDX15" s="78"/>
      <c r="PDY15" s="78"/>
      <c r="PDZ15" s="78"/>
      <c r="PEA15" s="78"/>
      <c r="PEB15" s="78"/>
      <c r="PEC15" s="78"/>
      <c r="PED15" s="78"/>
      <c r="PEE15" s="78"/>
      <c r="PEF15" s="78"/>
      <c r="PEG15" s="78"/>
      <c r="PEH15" s="78"/>
      <c r="PEI15" s="78"/>
      <c r="PEJ15" s="78"/>
      <c r="PEK15" s="78"/>
      <c r="PEL15" s="78"/>
      <c r="PEM15" s="78"/>
      <c r="PEN15" s="78"/>
      <c r="PEO15" s="78"/>
      <c r="PEP15" s="78"/>
      <c r="PEQ15" s="78"/>
      <c r="PER15" s="78"/>
      <c r="PES15" s="78"/>
      <c r="PET15" s="78"/>
      <c r="PEU15" s="78"/>
      <c r="PEV15" s="78"/>
      <c r="PEW15" s="78"/>
      <c r="PEX15" s="78"/>
      <c r="PEY15" s="78"/>
      <c r="PEZ15" s="78"/>
      <c r="PFA15" s="78"/>
      <c r="PFB15" s="78"/>
      <c r="PFC15" s="78"/>
      <c r="PFD15" s="78"/>
      <c r="PFE15" s="78"/>
      <c r="PFF15" s="78"/>
      <c r="PFG15" s="78"/>
      <c r="PFH15" s="78"/>
      <c r="PFI15" s="78"/>
      <c r="PFJ15" s="78"/>
      <c r="PFK15" s="78"/>
      <c r="PFL15" s="78"/>
      <c r="PFM15" s="78"/>
      <c r="PFN15" s="78"/>
      <c r="PFO15" s="78"/>
      <c r="PFP15" s="78"/>
      <c r="PFQ15" s="78"/>
      <c r="PFR15" s="78"/>
      <c r="PFS15" s="78"/>
      <c r="PFT15" s="78"/>
      <c r="PFU15" s="78"/>
      <c r="PFV15" s="78"/>
      <c r="PFW15" s="78"/>
      <c r="PFX15" s="78"/>
      <c r="PFY15" s="78"/>
      <c r="PFZ15" s="78"/>
      <c r="PGA15" s="78"/>
      <c r="PGB15" s="78"/>
      <c r="PGC15" s="78"/>
      <c r="PGD15" s="78"/>
      <c r="PGE15" s="78"/>
      <c r="PGF15" s="78"/>
      <c r="PGG15" s="78"/>
      <c r="PGH15" s="78"/>
      <c r="PGI15" s="78"/>
      <c r="PGJ15" s="78"/>
      <c r="PGK15" s="78"/>
      <c r="PGL15" s="78"/>
      <c r="PGM15" s="78"/>
      <c r="PGN15" s="78"/>
      <c r="PGO15" s="78"/>
      <c r="PGP15" s="78"/>
      <c r="PGQ15" s="78"/>
      <c r="PGR15" s="78"/>
      <c r="PGS15" s="78"/>
      <c r="PGT15" s="78"/>
      <c r="PGU15" s="78"/>
      <c r="PGV15" s="78"/>
      <c r="PGW15" s="78"/>
      <c r="PGX15" s="78"/>
      <c r="PGY15" s="78"/>
      <c r="PGZ15" s="78"/>
      <c r="PHA15" s="78"/>
      <c r="PHB15" s="78"/>
      <c r="PHC15" s="78"/>
      <c r="PHD15" s="78"/>
      <c r="PHE15" s="78"/>
      <c r="PHF15" s="78"/>
      <c r="PHG15" s="78"/>
      <c r="PHH15" s="78"/>
      <c r="PHI15" s="78"/>
      <c r="PHJ15" s="78"/>
      <c r="PHK15" s="78"/>
      <c r="PHL15" s="78"/>
      <c r="PHM15" s="78"/>
      <c r="PHN15" s="78"/>
      <c r="PHO15" s="78"/>
      <c r="PHP15" s="78"/>
      <c r="PHQ15" s="78"/>
      <c r="PHR15" s="78"/>
      <c r="PHS15" s="78"/>
      <c r="PHT15" s="78"/>
      <c r="PHU15" s="78"/>
      <c r="PHV15" s="78"/>
      <c r="PHW15" s="78"/>
      <c r="PHX15" s="78"/>
      <c r="PHY15" s="78"/>
      <c r="PHZ15" s="78"/>
      <c r="PIA15" s="78"/>
      <c r="PIB15" s="78"/>
      <c r="PIC15" s="78"/>
      <c r="PID15" s="78"/>
      <c r="PIE15" s="78"/>
      <c r="PIF15" s="78"/>
      <c r="PIG15" s="78"/>
      <c r="PIH15" s="78"/>
      <c r="PII15" s="78"/>
      <c r="PIJ15" s="78"/>
      <c r="PIK15" s="78"/>
      <c r="PIL15" s="78"/>
      <c r="PIM15" s="78"/>
      <c r="PIN15" s="78"/>
      <c r="PIO15" s="78"/>
      <c r="PIP15" s="78"/>
      <c r="PIQ15" s="78"/>
      <c r="PIR15" s="78"/>
      <c r="PIS15" s="78"/>
      <c r="PIT15" s="78"/>
      <c r="PIU15" s="78"/>
      <c r="PIV15" s="78"/>
      <c r="PIW15" s="78"/>
      <c r="PIX15" s="78"/>
      <c r="PIY15" s="78"/>
      <c r="PIZ15" s="78"/>
      <c r="PJA15" s="78"/>
      <c r="PJB15" s="78"/>
      <c r="PJC15" s="78"/>
      <c r="PJD15" s="78"/>
      <c r="PJE15" s="78"/>
      <c r="PJF15" s="78"/>
      <c r="PJG15" s="78"/>
      <c r="PJH15" s="78"/>
      <c r="PJI15" s="78"/>
      <c r="PJJ15" s="78"/>
      <c r="PJK15" s="78"/>
      <c r="PJL15" s="78"/>
      <c r="PJM15" s="78"/>
      <c r="PJN15" s="78"/>
      <c r="PJO15" s="78"/>
      <c r="PJP15" s="78"/>
      <c r="PJQ15" s="78"/>
      <c r="PJR15" s="78"/>
      <c r="PJS15" s="78"/>
      <c r="PJT15" s="78"/>
      <c r="PJU15" s="78"/>
      <c r="PJV15" s="78"/>
      <c r="PJW15" s="78"/>
      <c r="PJX15" s="78"/>
      <c r="PJY15" s="78"/>
      <c r="PJZ15" s="78"/>
      <c r="PKA15" s="78"/>
      <c r="PKB15" s="78"/>
      <c r="PKC15" s="78"/>
      <c r="PKD15" s="78"/>
      <c r="PKE15" s="78"/>
      <c r="PKF15" s="78"/>
      <c r="PKG15" s="78"/>
      <c r="PKH15" s="78"/>
      <c r="PKI15" s="78"/>
      <c r="PKJ15" s="78"/>
      <c r="PKK15" s="78"/>
      <c r="PKL15" s="78"/>
      <c r="PKM15" s="78"/>
      <c r="PKN15" s="78"/>
      <c r="PKO15" s="78"/>
      <c r="PKP15" s="78"/>
      <c r="PKQ15" s="78"/>
      <c r="PKR15" s="78"/>
      <c r="PKS15" s="78"/>
      <c r="PKT15" s="78"/>
      <c r="PKU15" s="78"/>
      <c r="PKV15" s="78"/>
      <c r="PKW15" s="78"/>
      <c r="PKX15" s="78"/>
      <c r="PKY15" s="78"/>
      <c r="PKZ15" s="78"/>
      <c r="PLA15" s="78"/>
      <c r="PLB15" s="78"/>
      <c r="PLC15" s="78"/>
      <c r="PLD15" s="78"/>
      <c r="PLE15" s="78"/>
      <c r="PLF15" s="78"/>
      <c r="PLG15" s="78"/>
      <c r="PLH15" s="78"/>
      <c r="PLI15" s="78"/>
      <c r="PLJ15" s="78"/>
      <c r="PLK15" s="78"/>
      <c r="PLL15" s="78"/>
      <c r="PLM15" s="78"/>
      <c r="PLN15" s="78"/>
      <c r="PLO15" s="78"/>
      <c r="PLP15" s="78"/>
      <c r="PLQ15" s="78"/>
      <c r="PLR15" s="78"/>
      <c r="PLS15" s="78"/>
      <c r="PLT15" s="78"/>
      <c r="PLU15" s="78"/>
      <c r="PLV15" s="78"/>
      <c r="PLW15" s="78"/>
      <c r="PLX15" s="78"/>
      <c r="PLY15" s="78"/>
      <c r="PLZ15" s="78"/>
      <c r="PMA15" s="78"/>
      <c r="PMB15" s="78"/>
      <c r="PMC15" s="78"/>
      <c r="PMD15" s="78"/>
      <c r="PME15" s="78"/>
      <c r="PMF15" s="78"/>
      <c r="PMG15" s="78"/>
      <c r="PMH15" s="78"/>
      <c r="PMI15" s="78"/>
      <c r="PMJ15" s="78"/>
      <c r="PMK15" s="78"/>
      <c r="PML15" s="78"/>
      <c r="PMM15" s="78"/>
      <c r="PMN15" s="78"/>
      <c r="PMO15" s="78"/>
      <c r="PMP15" s="78"/>
      <c r="PMQ15" s="78"/>
      <c r="PMR15" s="78"/>
      <c r="PMS15" s="78"/>
      <c r="PMT15" s="78"/>
      <c r="PMU15" s="78"/>
      <c r="PMV15" s="78"/>
      <c r="PMW15" s="78"/>
      <c r="PMX15" s="78"/>
      <c r="PMY15" s="78"/>
      <c r="PMZ15" s="78"/>
      <c r="PNA15" s="78"/>
      <c r="PNB15" s="78"/>
      <c r="PNC15" s="78"/>
      <c r="PND15" s="78"/>
      <c r="PNE15" s="78"/>
      <c r="PNF15" s="78"/>
      <c r="PNG15" s="78"/>
      <c r="PNH15" s="78"/>
      <c r="PNI15" s="78"/>
      <c r="PNJ15" s="78"/>
      <c r="PNK15" s="78"/>
      <c r="PNL15" s="78"/>
      <c r="PNM15" s="78"/>
      <c r="PNN15" s="78"/>
      <c r="PNO15" s="78"/>
      <c r="PNP15" s="78"/>
      <c r="PNQ15" s="78"/>
      <c r="PNR15" s="78"/>
      <c r="PNS15" s="78"/>
      <c r="PNT15" s="78"/>
      <c r="PNU15" s="78"/>
      <c r="PNV15" s="78"/>
      <c r="PNW15" s="78"/>
      <c r="PNX15" s="78"/>
      <c r="PNY15" s="78"/>
      <c r="PNZ15" s="78"/>
      <c r="POA15" s="78"/>
      <c r="POB15" s="78"/>
      <c r="POC15" s="78"/>
      <c r="POD15" s="78"/>
      <c r="POE15" s="78"/>
      <c r="POF15" s="78"/>
      <c r="POG15" s="78"/>
      <c r="POH15" s="78"/>
      <c r="POI15" s="78"/>
      <c r="POJ15" s="78"/>
      <c r="POK15" s="78"/>
      <c r="POL15" s="78"/>
      <c r="POM15" s="78"/>
      <c r="PON15" s="78"/>
      <c r="POO15" s="78"/>
      <c r="POP15" s="78"/>
      <c r="POQ15" s="78"/>
      <c r="POR15" s="78"/>
      <c r="POS15" s="78"/>
      <c r="POT15" s="78"/>
      <c r="POU15" s="78"/>
      <c r="POV15" s="78"/>
      <c r="POW15" s="78"/>
      <c r="POX15" s="78"/>
      <c r="POY15" s="78"/>
      <c r="POZ15" s="78"/>
      <c r="PPA15" s="78"/>
      <c r="PPB15" s="78"/>
      <c r="PPC15" s="78"/>
      <c r="PPD15" s="78"/>
      <c r="PPE15" s="78"/>
      <c r="PPF15" s="78"/>
      <c r="PPG15" s="78"/>
      <c r="PPH15" s="78"/>
      <c r="PPI15" s="78"/>
      <c r="PPJ15" s="78"/>
      <c r="PPK15" s="78"/>
      <c r="PPL15" s="78"/>
      <c r="PPM15" s="78"/>
      <c r="PPN15" s="78"/>
      <c r="PPO15" s="78"/>
      <c r="PPP15" s="78"/>
      <c r="PPQ15" s="78"/>
      <c r="PPR15" s="78"/>
      <c r="PPS15" s="78"/>
      <c r="PPT15" s="78"/>
      <c r="PPU15" s="78"/>
      <c r="PPV15" s="78"/>
      <c r="PPW15" s="78"/>
      <c r="PPX15" s="78"/>
      <c r="PPY15" s="78"/>
      <c r="PPZ15" s="78"/>
      <c r="PQA15" s="78"/>
      <c r="PQB15" s="78"/>
      <c r="PQC15" s="78"/>
      <c r="PQD15" s="78"/>
      <c r="PQE15" s="78"/>
      <c r="PQF15" s="78"/>
      <c r="PQG15" s="78"/>
      <c r="PQH15" s="78"/>
      <c r="PQI15" s="78"/>
      <c r="PQJ15" s="78"/>
      <c r="PQK15" s="78"/>
      <c r="PQL15" s="78"/>
      <c r="PQM15" s="78"/>
      <c r="PQN15" s="78"/>
      <c r="PQO15" s="78"/>
      <c r="PQP15" s="78"/>
      <c r="PQQ15" s="78"/>
      <c r="PQR15" s="78"/>
      <c r="PQS15" s="78"/>
      <c r="PQT15" s="78"/>
      <c r="PQU15" s="78"/>
      <c r="PQV15" s="78"/>
      <c r="PQW15" s="78"/>
      <c r="PQX15" s="78"/>
      <c r="PQY15" s="78"/>
      <c r="PQZ15" s="78"/>
      <c r="PRA15" s="78"/>
      <c r="PRB15" s="78"/>
      <c r="PRC15" s="78"/>
      <c r="PRD15" s="78"/>
      <c r="PRE15" s="78"/>
      <c r="PRF15" s="78"/>
      <c r="PRG15" s="78"/>
      <c r="PRH15" s="78"/>
      <c r="PRI15" s="78"/>
      <c r="PRJ15" s="78"/>
      <c r="PRK15" s="78"/>
      <c r="PRL15" s="78"/>
      <c r="PRM15" s="78"/>
      <c r="PRN15" s="78"/>
      <c r="PRO15" s="78"/>
      <c r="PRP15" s="78"/>
      <c r="PRQ15" s="78"/>
      <c r="PRR15" s="78"/>
      <c r="PRS15" s="78"/>
      <c r="PRT15" s="78"/>
      <c r="PRU15" s="78"/>
      <c r="PRV15" s="78"/>
      <c r="PRW15" s="78"/>
      <c r="PRX15" s="78"/>
      <c r="PRY15" s="78"/>
      <c r="PRZ15" s="78"/>
      <c r="PSA15" s="78"/>
      <c r="PSB15" s="78"/>
      <c r="PSC15" s="78"/>
      <c r="PSD15" s="78"/>
      <c r="PSE15" s="78"/>
      <c r="PSF15" s="78"/>
      <c r="PSG15" s="78"/>
      <c r="PSH15" s="78"/>
      <c r="PSI15" s="78"/>
      <c r="PSJ15" s="78"/>
      <c r="PSK15" s="78"/>
      <c r="PSL15" s="78"/>
      <c r="PSM15" s="78"/>
      <c r="PSN15" s="78"/>
      <c r="PSO15" s="78"/>
      <c r="PSP15" s="78"/>
      <c r="PSQ15" s="78"/>
      <c r="PSR15" s="78"/>
      <c r="PSS15" s="78"/>
      <c r="PST15" s="78"/>
      <c r="PSU15" s="78"/>
      <c r="PSV15" s="78"/>
      <c r="PSW15" s="78"/>
      <c r="PSX15" s="78"/>
      <c r="PSY15" s="78"/>
      <c r="PSZ15" s="78"/>
      <c r="PTA15" s="78"/>
      <c r="PTB15" s="78"/>
      <c r="PTC15" s="78"/>
      <c r="PTD15" s="78"/>
      <c r="PTE15" s="78"/>
      <c r="PTF15" s="78"/>
      <c r="PTG15" s="78"/>
      <c r="PTH15" s="78"/>
      <c r="PTI15" s="78"/>
      <c r="PTJ15" s="78"/>
      <c r="PTK15" s="78"/>
      <c r="PTL15" s="78"/>
      <c r="PTM15" s="78"/>
      <c r="PTN15" s="78"/>
      <c r="PTO15" s="78"/>
      <c r="PTP15" s="78"/>
      <c r="PTQ15" s="78"/>
      <c r="PTR15" s="78"/>
      <c r="PTS15" s="78"/>
      <c r="PTT15" s="78"/>
      <c r="PTU15" s="78"/>
      <c r="PTV15" s="78"/>
      <c r="PTW15" s="78"/>
      <c r="PTX15" s="78"/>
      <c r="PTY15" s="78"/>
      <c r="PTZ15" s="78"/>
      <c r="PUA15" s="78"/>
      <c r="PUB15" s="78"/>
      <c r="PUC15" s="78"/>
      <c r="PUD15" s="78"/>
      <c r="PUE15" s="78"/>
      <c r="PUF15" s="78"/>
      <c r="PUG15" s="78"/>
      <c r="PUH15" s="78"/>
      <c r="PUI15" s="78"/>
      <c r="PUJ15" s="78"/>
      <c r="PUK15" s="78"/>
      <c r="PUL15" s="78"/>
      <c r="PUM15" s="78"/>
      <c r="PUN15" s="78"/>
      <c r="PUO15" s="78"/>
      <c r="PUP15" s="78"/>
      <c r="PUQ15" s="78"/>
      <c r="PUR15" s="78"/>
      <c r="PUS15" s="78"/>
      <c r="PUT15" s="78"/>
      <c r="PUU15" s="78"/>
      <c r="PUV15" s="78"/>
      <c r="PUW15" s="78"/>
      <c r="PUX15" s="78"/>
      <c r="PUY15" s="78"/>
      <c r="PUZ15" s="78"/>
      <c r="PVA15" s="78"/>
      <c r="PVB15" s="78"/>
      <c r="PVC15" s="78"/>
      <c r="PVD15" s="78"/>
      <c r="PVE15" s="78"/>
      <c r="PVF15" s="78"/>
      <c r="PVG15" s="78"/>
      <c r="PVH15" s="78"/>
      <c r="PVI15" s="78"/>
      <c r="PVJ15" s="78"/>
      <c r="PVK15" s="78"/>
      <c r="PVL15" s="78"/>
      <c r="PVM15" s="78"/>
      <c r="PVN15" s="78"/>
      <c r="PVO15" s="78"/>
      <c r="PVP15" s="78"/>
      <c r="PVQ15" s="78"/>
      <c r="PVR15" s="78"/>
      <c r="PVS15" s="78"/>
      <c r="PVT15" s="78"/>
      <c r="PVU15" s="78"/>
      <c r="PVV15" s="78"/>
      <c r="PVW15" s="78"/>
      <c r="PVX15" s="78"/>
      <c r="PVY15" s="78"/>
      <c r="PVZ15" s="78"/>
      <c r="PWA15" s="78"/>
      <c r="PWB15" s="78"/>
      <c r="PWC15" s="78"/>
      <c r="PWD15" s="78"/>
      <c r="PWE15" s="78"/>
      <c r="PWF15" s="78"/>
      <c r="PWG15" s="78"/>
      <c r="PWH15" s="78"/>
      <c r="PWI15" s="78"/>
      <c r="PWJ15" s="78"/>
      <c r="PWK15" s="78"/>
      <c r="PWL15" s="78"/>
      <c r="PWM15" s="78"/>
      <c r="PWN15" s="78"/>
      <c r="PWO15" s="78"/>
      <c r="PWP15" s="78"/>
      <c r="PWQ15" s="78"/>
      <c r="PWR15" s="78"/>
      <c r="PWS15" s="78"/>
      <c r="PWT15" s="78"/>
      <c r="PWU15" s="78"/>
      <c r="PWV15" s="78"/>
      <c r="PWW15" s="78"/>
      <c r="PWX15" s="78"/>
      <c r="PWY15" s="78"/>
      <c r="PWZ15" s="78"/>
      <c r="PXA15" s="78"/>
      <c r="PXB15" s="78"/>
      <c r="PXC15" s="78"/>
      <c r="PXD15" s="78"/>
      <c r="PXE15" s="78"/>
      <c r="PXF15" s="78"/>
      <c r="PXG15" s="78"/>
      <c r="PXH15" s="78"/>
      <c r="PXI15" s="78"/>
      <c r="PXJ15" s="78"/>
      <c r="PXK15" s="78"/>
      <c r="PXL15" s="78"/>
      <c r="PXM15" s="78"/>
      <c r="PXN15" s="78"/>
      <c r="PXO15" s="78"/>
      <c r="PXP15" s="78"/>
      <c r="PXQ15" s="78"/>
      <c r="PXR15" s="78"/>
      <c r="PXS15" s="78"/>
      <c r="PXT15" s="78"/>
      <c r="PXU15" s="78"/>
      <c r="PXV15" s="78"/>
      <c r="PXW15" s="78"/>
      <c r="PXX15" s="78"/>
      <c r="PXY15" s="78"/>
      <c r="PXZ15" s="78"/>
      <c r="PYA15" s="78"/>
      <c r="PYB15" s="78"/>
      <c r="PYC15" s="78"/>
      <c r="PYD15" s="78"/>
      <c r="PYE15" s="78"/>
      <c r="PYF15" s="78"/>
      <c r="PYG15" s="78"/>
      <c r="PYH15" s="78"/>
      <c r="PYI15" s="78"/>
      <c r="PYJ15" s="78"/>
      <c r="PYK15" s="78"/>
      <c r="PYL15" s="78"/>
      <c r="PYM15" s="78"/>
      <c r="PYN15" s="78"/>
      <c r="PYO15" s="78"/>
      <c r="PYP15" s="78"/>
      <c r="PYQ15" s="78"/>
      <c r="PYR15" s="78"/>
      <c r="PYS15" s="78"/>
      <c r="PYT15" s="78"/>
      <c r="PYU15" s="78"/>
      <c r="PYV15" s="78"/>
      <c r="PYW15" s="78"/>
      <c r="PYX15" s="78"/>
      <c r="PYY15" s="78"/>
      <c r="PYZ15" s="78"/>
      <c r="PZA15" s="78"/>
      <c r="PZB15" s="78"/>
      <c r="PZC15" s="78"/>
      <c r="PZD15" s="78"/>
      <c r="PZE15" s="78"/>
      <c r="PZF15" s="78"/>
      <c r="PZG15" s="78"/>
      <c r="PZH15" s="78"/>
      <c r="PZI15" s="78"/>
      <c r="PZJ15" s="78"/>
      <c r="PZK15" s="78"/>
      <c r="PZL15" s="78"/>
      <c r="PZM15" s="78"/>
      <c r="PZN15" s="78"/>
      <c r="PZO15" s="78"/>
      <c r="PZP15" s="78"/>
      <c r="PZQ15" s="78"/>
      <c r="PZR15" s="78"/>
      <c r="PZS15" s="78"/>
      <c r="PZT15" s="78"/>
      <c r="PZU15" s="78"/>
      <c r="PZV15" s="78"/>
      <c r="PZW15" s="78"/>
      <c r="PZX15" s="78"/>
      <c r="PZY15" s="78"/>
      <c r="PZZ15" s="78"/>
      <c r="QAA15" s="78"/>
      <c r="QAB15" s="78"/>
      <c r="QAC15" s="78"/>
      <c r="QAD15" s="78"/>
      <c r="QAE15" s="78"/>
      <c r="QAF15" s="78"/>
      <c r="QAG15" s="78"/>
      <c r="QAH15" s="78"/>
      <c r="QAI15" s="78"/>
      <c r="QAJ15" s="78"/>
      <c r="QAK15" s="78"/>
      <c r="QAL15" s="78"/>
      <c r="QAM15" s="78"/>
      <c r="QAN15" s="78"/>
      <c r="QAO15" s="78"/>
      <c r="QAP15" s="78"/>
      <c r="QAQ15" s="78"/>
      <c r="QAR15" s="78"/>
      <c r="QAS15" s="78"/>
      <c r="QAT15" s="78"/>
      <c r="QAU15" s="78"/>
      <c r="QAV15" s="78"/>
      <c r="QAW15" s="78"/>
      <c r="QAX15" s="78"/>
      <c r="QAY15" s="78"/>
      <c r="QAZ15" s="78"/>
      <c r="QBA15" s="78"/>
      <c r="QBB15" s="78"/>
      <c r="QBC15" s="78"/>
      <c r="QBD15" s="78"/>
      <c r="QBE15" s="78"/>
      <c r="QBF15" s="78"/>
      <c r="QBG15" s="78"/>
      <c r="QBH15" s="78"/>
      <c r="QBI15" s="78"/>
      <c r="QBJ15" s="78"/>
      <c r="QBK15" s="78"/>
      <c r="QBL15" s="78"/>
      <c r="QBM15" s="78"/>
      <c r="QBN15" s="78"/>
      <c r="QBO15" s="78"/>
      <c r="QBP15" s="78"/>
      <c r="QBQ15" s="78"/>
      <c r="QBR15" s="78"/>
      <c r="QBS15" s="78"/>
      <c r="QBT15" s="78"/>
      <c r="QBU15" s="78"/>
      <c r="QBV15" s="78"/>
      <c r="QBW15" s="78"/>
      <c r="QBX15" s="78"/>
      <c r="QBY15" s="78"/>
      <c r="QBZ15" s="78"/>
      <c r="QCA15" s="78"/>
      <c r="QCB15" s="78"/>
      <c r="QCC15" s="78"/>
      <c r="QCD15" s="78"/>
      <c r="QCE15" s="78"/>
      <c r="QCF15" s="78"/>
      <c r="QCG15" s="78"/>
      <c r="QCH15" s="78"/>
      <c r="QCI15" s="78"/>
      <c r="QCJ15" s="78"/>
      <c r="QCK15" s="78"/>
      <c r="QCL15" s="78"/>
      <c r="QCM15" s="78"/>
      <c r="QCN15" s="78"/>
      <c r="QCO15" s="78"/>
      <c r="QCP15" s="78"/>
      <c r="QCQ15" s="78"/>
      <c r="QCR15" s="78"/>
      <c r="QCS15" s="78"/>
      <c r="QCT15" s="78"/>
      <c r="QCU15" s="78"/>
      <c r="QCV15" s="78"/>
      <c r="QCW15" s="78"/>
      <c r="QCX15" s="78"/>
      <c r="QCY15" s="78"/>
      <c r="QCZ15" s="78"/>
      <c r="QDA15" s="78"/>
      <c r="QDB15" s="78"/>
      <c r="QDC15" s="78"/>
      <c r="QDD15" s="78"/>
      <c r="QDE15" s="78"/>
      <c r="QDF15" s="78"/>
      <c r="QDG15" s="78"/>
      <c r="QDH15" s="78"/>
      <c r="QDI15" s="78"/>
      <c r="QDJ15" s="78"/>
      <c r="QDK15" s="78"/>
      <c r="QDL15" s="78"/>
      <c r="QDM15" s="78"/>
      <c r="QDN15" s="78"/>
      <c r="QDO15" s="78"/>
      <c r="QDP15" s="78"/>
      <c r="QDQ15" s="78"/>
      <c r="QDR15" s="78"/>
      <c r="QDS15" s="78"/>
      <c r="QDT15" s="78"/>
      <c r="QDU15" s="78"/>
      <c r="QDV15" s="78"/>
      <c r="QDW15" s="78"/>
      <c r="QDX15" s="78"/>
      <c r="QDY15" s="78"/>
      <c r="QDZ15" s="78"/>
      <c r="QEA15" s="78"/>
      <c r="QEB15" s="78"/>
      <c r="QEC15" s="78"/>
      <c r="QED15" s="78"/>
      <c r="QEE15" s="78"/>
      <c r="QEF15" s="78"/>
      <c r="QEG15" s="78"/>
      <c r="QEH15" s="78"/>
      <c r="QEI15" s="78"/>
      <c r="QEJ15" s="78"/>
      <c r="QEK15" s="78"/>
      <c r="QEL15" s="78"/>
      <c r="QEM15" s="78"/>
      <c r="QEN15" s="78"/>
      <c r="QEO15" s="78"/>
      <c r="QEP15" s="78"/>
      <c r="QEQ15" s="78"/>
      <c r="QER15" s="78"/>
      <c r="QES15" s="78"/>
      <c r="QET15" s="78"/>
      <c r="QEU15" s="78"/>
      <c r="QEV15" s="78"/>
      <c r="QEW15" s="78"/>
      <c r="QEX15" s="78"/>
      <c r="QEY15" s="78"/>
      <c r="QEZ15" s="78"/>
      <c r="QFA15" s="78"/>
      <c r="QFB15" s="78"/>
      <c r="QFC15" s="78"/>
      <c r="QFD15" s="78"/>
      <c r="QFE15" s="78"/>
      <c r="QFF15" s="78"/>
      <c r="QFG15" s="78"/>
      <c r="QFH15" s="78"/>
      <c r="QFI15" s="78"/>
      <c r="QFJ15" s="78"/>
      <c r="QFK15" s="78"/>
      <c r="QFL15" s="78"/>
      <c r="QFM15" s="78"/>
      <c r="QFN15" s="78"/>
      <c r="QFO15" s="78"/>
      <c r="QFP15" s="78"/>
      <c r="QFQ15" s="78"/>
      <c r="QFR15" s="78"/>
      <c r="QFS15" s="78"/>
      <c r="QFT15" s="78"/>
      <c r="QFU15" s="78"/>
      <c r="QFV15" s="78"/>
      <c r="QFW15" s="78"/>
      <c r="QFX15" s="78"/>
      <c r="QFY15" s="78"/>
      <c r="QFZ15" s="78"/>
      <c r="QGA15" s="78"/>
      <c r="QGB15" s="78"/>
      <c r="QGC15" s="78"/>
      <c r="QGD15" s="78"/>
      <c r="QGE15" s="78"/>
      <c r="QGF15" s="78"/>
      <c r="QGG15" s="78"/>
      <c r="QGH15" s="78"/>
      <c r="QGI15" s="78"/>
      <c r="QGJ15" s="78"/>
      <c r="QGK15" s="78"/>
      <c r="QGL15" s="78"/>
      <c r="QGM15" s="78"/>
      <c r="QGN15" s="78"/>
      <c r="QGO15" s="78"/>
      <c r="QGP15" s="78"/>
      <c r="QGQ15" s="78"/>
      <c r="QGR15" s="78"/>
      <c r="QGS15" s="78"/>
      <c r="QGT15" s="78"/>
      <c r="QGU15" s="78"/>
      <c r="QGV15" s="78"/>
      <c r="QGW15" s="78"/>
      <c r="QGX15" s="78"/>
      <c r="QGY15" s="78"/>
      <c r="QGZ15" s="78"/>
      <c r="QHA15" s="78"/>
      <c r="QHB15" s="78"/>
      <c r="QHC15" s="78"/>
      <c r="QHD15" s="78"/>
      <c r="QHE15" s="78"/>
      <c r="QHF15" s="78"/>
      <c r="QHG15" s="78"/>
      <c r="QHH15" s="78"/>
      <c r="QHI15" s="78"/>
      <c r="QHJ15" s="78"/>
      <c r="QHK15" s="78"/>
      <c r="QHL15" s="78"/>
      <c r="QHM15" s="78"/>
      <c r="QHN15" s="78"/>
      <c r="QHO15" s="78"/>
      <c r="QHP15" s="78"/>
      <c r="QHQ15" s="78"/>
      <c r="QHR15" s="78"/>
      <c r="QHS15" s="78"/>
      <c r="QHT15" s="78"/>
      <c r="QHU15" s="78"/>
      <c r="QHV15" s="78"/>
      <c r="QHW15" s="78"/>
      <c r="QHX15" s="78"/>
      <c r="QHY15" s="78"/>
      <c r="QHZ15" s="78"/>
      <c r="QIA15" s="78"/>
      <c r="QIB15" s="78"/>
      <c r="QIC15" s="78"/>
      <c r="QID15" s="78"/>
      <c r="QIE15" s="78"/>
      <c r="QIF15" s="78"/>
      <c r="QIG15" s="78"/>
      <c r="QIH15" s="78"/>
      <c r="QII15" s="78"/>
      <c r="QIJ15" s="78"/>
      <c r="QIK15" s="78"/>
      <c r="QIL15" s="78"/>
      <c r="QIM15" s="78"/>
      <c r="QIN15" s="78"/>
      <c r="QIO15" s="78"/>
      <c r="QIP15" s="78"/>
      <c r="QIQ15" s="78"/>
      <c r="QIR15" s="78"/>
      <c r="QIS15" s="78"/>
      <c r="QIT15" s="78"/>
      <c r="QIU15" s="78"/>
      <c r="QIV15" s="78"/>
      <c r="QIW15" s="78"/>
      <c r="QIX15" s="78"/>
      <c r="QIY15" s="78"/>
      <c r="QIZ15" s="78"/>
      <c r="QJA15" s="78"/>
      <c r="QJB15" s="78"/>
      <c r="QJC15" s="78"/>
      <c r="QJD15" s="78"/>
      <c r="QJE15" s="78"/>
      <c r="QJF15" s="78"/>
      <c r="QJG15" s="78"/>
      <c r="QJH15" s="78"/>
      <c r="QJI15" s="78"/>
      <c r="QJJ15" s="78"/>
      <c r="QJK15" s="78"/>
      <c r="QJL15" s="78"/>
      <c r="QJM15" s="78"/>
      <c r="QJN15" s="78"/>
      <c r="QJO15" s="78"/>
      <c r="QJP15" s="78"/>
      <c r="QJQ15" s="78"/>
      <c r="QJR15" s="78"/>
      <c r="QJS15" s="78"/>
      <c r="QJT15" s="78"/>
      <c r="QJU15" s="78"/>
      <c r="QJV15" s="78"/>
      <c r="QJW15" s="78"/>
      <c r="QJX15" s="78"/>
      <c r="QJY15" s="78"/>
      <c r="QJZ15" s="78"/>
      <c r="QKA15" s="78"/>
      <c r="QKB15" s="78"/>
      <c r="QKC15" s="78"/>
      <c r="QKD15" s="78"/>
      <c r="QKE15" s="78"/>
      <c r="QKF15" s="78"/>
      <c r="QKG15" s="78"/>
      <c r="QKH15" s="78"/>
      <c r="QKI15" s="78"/>
      <c r="QKJ15" s="78"/>
      <c r="QKK15" s="78"/>
      <c r="QKL15" s="78"/>
      <c r="QKM15" s="78"/>
      <c r="QKN15" s="78"/>
      <c r="QKO15" s="78"/>
      <c r="QKP15" s="78"/>
      <c r="QKQ15" s="78"/>
      <c r="QKR15" s="78"/>
      <c r="QKS15" s="78"/>
      <c r="QKT15" s="78"/>
      <c r="QKU15" s="78"/>
      <c r="QKV15" s="78"/>
      <c r="QKW15" s="78"/>
      <c r="QKX15" s="78"/>
      <c r="QKY15" s="78"/>
      <c r="QKZ15" s="78"/>
      <c r="QLA15" s="78"/>
      <c r="QLB15" s="78"/>
      <c r="QLC15" s="78"/>
      <c r="QLD15" s="78"/>
      <c r="QLE15" s="78"/>
      <c r="QLF15" s="78"/>
      <c r="QLG15" s="78"/>
      <c r="QLH15" s="78"/>
      <c r="QLI15" s="78"/>
      <c r="QLJ15" s="78"/>
      <c r="QLK15" s="78"/>
      <c r="QLL15" s="78"/>
      <c r="QLM15" s="78"/>
      <c r="QLN15" s="78"/>
      <c r="QLO15" s="78"/>
      <c r="QLP15" s="78"/>
      <c r="QLQ15" s="78"/>
      <c r="QLR15" s="78"/>
      <c r="QLS15" s="78"/>
      <c r="QLT15" s="78"/>
      <c r="QLU15" s="78"/>
      <c r="QLV15" s="78"/>
      <c r="QLW15" s="78"/>
      <c r="QLX15" s="78"/>
      <c r="QLY15" s="78"/>
      <c r="QLZ15" s="78"/>
      <c r="QMA15" s="78"/>
      <c r="QMB15" s="78"/>
      <c r="QMC15" s="78"/>
      <c r="QMD15" s="78"/>
      <c r="QME15" s="78"/>
      <c r="QMF15" s="78"/>
      <c r="QMG15" s="78"/>
      <c r="QMH15" s="78"/>
      <c r="QMI15" s="78"/>
      <c r="QMJ15" s="78"/>
      <c r="QMK15" s="78"/>
      <c r="QML15" s="78"/>
      <c r="QMM15" s="78"/>
      <c r="QMN15" s="78"/>
      <c r="QMO15" s="78"/>
      <c r="QMP15" s="78"/>
      <c r="QMQ15" s="78"/>
      <c r="QMR15" s="78"/>
      <c r="QMS15" s="78"/>
      <c r="QMT15" s="78"/>
      <c r="QMU15" s="78"/>
      <c r="QMV15" s="78"/>
      <c r="QMW15" s="78"/>
      <c r="QMX15" s="78"/>
      <c r="QMY15" s="78"/>
      <c r="QMZ15" s="78"/>
      <c r="QNA15" s="78"/>
      <c r="QNB15" s="78"/>
      <c r="QNC15" s="78"/>
      <c r="QND15" s="78"/>
      <c r="QNE15" s="78"/>
      <c r="QNF15" s="78"/>
      <c r="QNG15" s="78"/>
      <c r="QNH15" s="78"/>
      <c r="QNI15" s="78"/>
      <c r="QNJ15" s="78"/>
      <c r="QNK15" s="78"/>
      <c r="QNL15" s="78"/>
      <c r="QNM15" s="78"/>
      <c r="QNN15" s="78"/>
      <c r="QNO15" s="78"/>
      <c r="QNP15" s="78"/>
      <c r="QNQ15" s="78"/>
      <c r="QNR15" s="78"/>
      <c r="QNS15" s="78"/>
      <c r="QNT15" s="78"/>
      <c r="QNU15" s="78"/>
      <c r="QNV15" s="78"/>
      <c r="QNW15" s="78"/>
      <c r="QNX15" s="78"/>
      <c r="QNY15" s="78"/>
      <c r="QNZ15" s="78"/>
      <c r="QOA15" s="78"/>
      <c r="QOB15" s="78"/>
      <c r="QOC15" s="78"/>
      <c r="QOD15" s="78"/>
      <c r="QOE15" s="78"/>
      <c r="QOF15" s="78"/>
      <c r="QOG15" s="78"/>
      <c r="QOH15" s="78"/>
      <c r="QOI15" s="78"/>
      <c r="QOJ15" s="78"/>
      <c r="QOK15" s="78"/>
      <c r="QOL15" s="78"/>
      <c r="QOM15" s="78"/>
      <c r="QON15" s="78"/>
      <c r="QOO15" s="78"/>
      <c r="QOP15" s="78"/>
      <c r="QOQ15" s="78"/>
      <c r="QOR15" s="78"/>
      <c r="QOS15" s="78"/>
      <c r="QOT15" s="78"/>
      <c r="QOU15" s="78"/>
      <c r="QOV15" s="78"/>
      <c r="QOW15" s="78"/>
      <c r="QOX15" s="78"/>
      <c r="QOY15" s="78"/>
      <c r="QOZ15" s="78"/>
      <c r="QPA15" s="78"/>
      <c r="QPB15" s="78"/>
      <c r="QPC15" s="78"/>
      <c r="QPD15" s="78"/>
      <c r="QPE15" s="78"/>
      <c r="QPF15" s="78"/>
      <c r="QPG15" s="78"/>
      <c r="QPH15" s="78"/>
      <c r="QPI15" s="78"/>
      <c r="QPJ15" s="78"/>
      <c r="QPK15" s="78"/>
      <c r="QPL15" s="78"/>
      <c r="QPM15" s="78"/>
      <c r="QPN15" s="78"/>
      <c r="QPO15" s="78"/>
      <c r="QPP15" s="78"/>
      <c r="QPQ15" s="78"/>
      <c r="QPR15" s="78"/>
      <c r="QPS15" s="78"/>
      <c r="QPT15" s="78"/>
      <c r="QPU15" s="78"/>
      <c r="QPV15" s="78"/>
      <c r="QPW15" s="78"/>
      <c r="QPX15" s="78"/>
      <c r="QPY15" s="78"/>
      <c r="QPZ15" s="78"/>
      <c r="QQA15" s="78"/>
      <c r="QQB15" s="78"/>
      <c r="QQC15" s="78"/>
      <c r="QQD15" s="78"/>
      <c r="QQE15" s="78"/>
      <c r="QQF15" s="78"/>
      <c r="QQG15" s="78"/>
      <c r="QQH15" s="78"/>
      <c r="QQI15" s="78"/>
      <c r="QQJ15" s="78"/>
      <c r="QQK15" s="78"/>
      <c r="QQL15" s="78"/>
      <c r="QQM15" s="78"/>
      <c r="QQN15" s="78"/>
      <c r="QQO15" s="78"/>
      <c r="QQP15" s="78"/>
      <c r="QQQ15" s="78"/>
      <c r="QQR15" s="78"/>
      <c r="QQS15" s="78"/>
      <c r="QQT15" s="78"/>
      <c r="QQU15" s="78"/>
      <c r="QQV15" s="78"/>
      <c r="QQW15" s="78"/>
      <c r="QQX15" s="78"/>
      <c r="QQY15" s="78"/>
      <c r="QQZ15" s="78"/>
      <c r="QRA15" s="78"/>
      <c r="QRB15" s="78"/>
      <c r="QRC15" s="78"/>
      <c r="QRD15" s="78"/>
      <c r="QRE15" s="78"/>
      <c r="QRF15" s="78"/>
      <c r="QRG15" s="78"/>
      <c r="QRH15" s="78"/>
      <c r="QRI15" s="78"/>
      <c r="QRJ15" s="78"/>
      <c r="QRK15" s="78"/>
      <c r="QRL15" s="78"/>
      <c r="QRM15" s="78"/>
      <c r="QRN15" s="78"/>
      <c r="QRO15" s="78"/>
      <c r="QRP15" s="78"/>
      <c r="QRQ15" s="78"/>
      <c r="QRR15" s="78"/>
      <c r="QRS15" s="78"/>
      <c r="QRT15" s="78"/>
      <c r="QRU15" s="78"/>
      <c r="QRV15" s="78"/>
      <c r="QRW15" s="78"/>
      <c r="QRX15" s="78"/>
      <c r="QRY15" s="78"/>
      <c r="QRZ15" s="78"/>
      <c r="QSA15" s="78"/>
      <c r="QSB15" s="78"/>
      <c r="QSC15" s="78"/>
      <c r="QSD15" s="78"/>
      <c r="QSE15" s="78"/>
      <c r="QSF15" s="78"/>
      <c r="QSG15" s="78"/>
      <c r="QSH15" s="78"/>
      <c r="QSI15" s="78"/>
      <c r="QSJ15" s="78"/>
      <c r="QSK15" s="78"/>
      <c r="QSL15" s="78"/>
      <c r="QSM15" s="78"/>
      <c r="QSN15" s="78"/>
      <c r="QSO15" s="78"/>
      <c r="QSP15" s="78"/>
      <c r="QSQ15" s="78"/>
      <c r="QSR15" s="78"/>
      <c r="QSS15" s="78"/>
      <c r="QST15" s="78"/>
      <c r="QSU15" s="78"/>
      <c r="QSV15" s="78"/>
      <c r="QSW15" s="78"/>
      <c r="QSX15" s="78"/>
      <c r="QSY15" s="78"/>
      <c r="QSZ15" s="78"/>
      <c r="QTA15" s="78"/>
      <c r="QTB15" s="78"/>
      <c r="QTC15" s="78"/>
      <c r="QTD15" s="78"/>
      <c r="QTE15" s="78"/>
      <c r="QTF15" s="78"/>
      <c r="QTG15" s="78"/>
      <c r="QTH15" s="78"/>
      <c r="QTI15" s="78"/>
      <c r="QTJ15" s="78"/>
      <c r="QTK15" s="78"/>
      <c r="QTL15" s="78"/>
      <c r="QTM15" s="78"/>
      <c r="QTN15" s="78"/>
      <c r="QTO15" s="78"/>
      <c r="QTP15" s="78"/>
      <c r="QTQ15" s="78"/>
      <c r="QTR15" s="78"/>
      <c r="QTS15" s="78"/>
      <c r="QTT15" s="78"/>
      <c r="QTU15" s="78"/>
      <c r="QTV15" s="78"/>
      <c r="QTW15" s="78"/>
      <c r="QTX15" s="78"/>
      <c r="QTY15" s="78"/>
      <c r="QTZ15" s="78"/>
      <c r="QUA15" s="78"/>
      <c r="QUB15" s="78"/>
      <c r="QUC15" s="78"/>
      <c r="QUD15" s="78"/>
      <c r="QUE15" s="78"/>
      <c r="QUF15" s="78"/>
      <c r="QUG15" s="78"/>
      <c r="QUH15" s="78"/>
      <c r="QUI15" s="78"/>
      <c r="QUJ15" s="78"/>
      <c r="QUK15" s="78"/>
      <c r="QUL15" s="78"/>
      <c r="QUM15" s="78"/>
      <c r="QUN15" s="78"/>
      <c r="QUO15" s="78"/>
      <c r="QUP15" s="78"/>
      <c r="QUQ15" s="78"/>
      <c r="QUR15" s="78"/>
      <c r="QUS15" s="78"/>
      <c r="QUT15" s="78"/>
      <c r="QUU15" s="78"/>
      <c r="QUV15" s="78"/>
      <c r="QUW15" s="78"/>
      <c r="QUX15" s="78"/>
      <c r="QUY15" s="78"/>
      <c r="QUZ15" s="78"/>
      <c r="QVA15" s="78"/>
      <c r="QVB15" s="78"/>
      <c r="QVC15" s="78"/>
      <c r="QVD15" s="78"/>
      <c r="QVE15" s="78"/>
      <c r="QVF15" s="78"/>
      <c r="QVG15" s="78"/>
      <c r="QVH15" s="78"/>
      <c r="QVI15" s="78"/>
      <c r="QVJ15" s="78"/>
      <c r="QVK15" s="78"/>
      <c r="QVL15" s="78"/>
      <c r="QVM15" s="78"/>
      <c r="QVN15" s="78"/>
      <c r="QVO15" s="78"/>
      <c r="QVP15" s="78"/>
      <c r="QVQ15" s="78"/>
      <c r="QVR15" s="78"/>
      <c r="QVS15" s="78"/>
      <c r="QVT15" s="78"/>
      <c r="QVU15" s="78"/>
      <c r="QVV15" s="78"/>
      <c r="QVW15" s="78"/>
      <c r="QVX15" s="78"/>
      <c r="QVY15" s="78"/>
      <c r="QVZ15" s="78"/>
      <c r="QWA15" s="78"/>
      <c r="QWB15" s="78"/>
      <c r="QWC15" s="78"/>
      <c r="QWD15" s="78"/>
      <c r="QWE15" s="78"/>
      <c r="QWF15" s="78"/>
      <c r="QWG15" s="78"/>
      <c r="QWH15" s="78"/>
      <c r="QWI15" s="78"/>
      <c r="QWJ15" s="78"/>
      <c r="QWK15" s="78"/>
      <c r="QWL15" s="78"/>
      <c r="QWM15" s="78"/>
      <c r="QWN15" s="78"/>
      <c r="QWO15" s="78"/>
      <c r="QWP15" s="78"/>
      <c r="QWQ15" s="78"/>
      <c r="QWR15" s="78"/>
      <c r="QWS15" s="78"/>
      <c r="QWT15" s="78"/>
      <c r="QWU15" s="78"/>
      <c r="QWV15" s="78"/>
      <c r="QWW15" s="78"/>
      <c r="QWX15" s="78"/>
      <c r="QWY15" s="78"/>
      <c r="QWZ15" s="78"/>
      <c r="QXA15" s="78"/>
      <c r="QXB15" s="78"/>
      <c r="QXC15" s="78"/>
      <c r="QXD15" s="78"/>
      <c r="QXE15" s="78"/>
      <c r="QXF15" s="78"/>
      <c r="QXG15" s="78"/>
      <c r="QXH15" s="78"/>
      <c r="QXI15" s="78"/>
      <c r="QXJ15" s="78"/>
      <c r="QXK15" s="78"/>
      <c r="QXL15" s="78"/>
      <c r="QXM15" s="78"/>
      <c r="QXN15" s="78"/>
      <c r="QXO15" s="78"/>
      <c r="QXP15" s="78"/>
      <c r="QXQ15" s="78"/>
      <c r="QXR15" s="78"/>
      <c r="QXS15" s="78"/>
      <c r="QXT15" s="78"/>
      <c r="QXU15" s="78"/>
      <c r="QXV15" s="78"/>
      <c r="QXW15" s="78"/>
      <c r="QXX15" s="78"/>
      <c r="QXY15" s="78"/>
      <c r="QXZ15" s="78"/>
      <c r="QYA15" s="78"/>
      <c r="QYB15" s="78"/>
      <c r="QYC15" s="78"/>
      <c r="QYD15" s="78"/>
      <c r="QYE15" s="78"/>
      <c r="QYF15" s="78"/>
      <c r="QYG15" s="78"/>
      <c r="QYH15" s="78"/>
      <c r="QYI15" s="78"/>
      <c r="QYJ15" s="78"/>
      <c r="QYK15" s="78"/>
      <c r="QYL15" s="78"/>
      <c r="QYM15" s="78"/>
      <c r="QYN15" s="78"/>
      <c r="QYO15" s="78"/>
      <c r="QYP15" s="78"/>
      <c r="QYQ15" s="78"/>
      <c r="QYR15" s="78"/>
      <c r="QYS15" s="78"/>
      <c r="QYT15" s="78"/>
      <c r="QYU15" s="78"/>
      <c r="QYV15" s="78"/>
      <c r="QYW15" s="78"/>
      <c r="QYX15" s="78"/>
      <c r="QYY15" s="78"/>
      <c r="QYZ15" s="78"/>
      <c r="QZA15" s="78"/>
      <c r="QZB15" s="78"/>
      <c r="QZC15" s="78"/>
      <c r="QZD15" s="78"/>
      <c r="QZE15" s="78"/>
      <c r="QZF15" s="78"/>
      <c r="QZG15" s="78"/>
      <c r="QZH15" s="78"/>
      <c r="QZI15" s="78"/>
      <c r="QZJ15" s="78"/>
      <c r="QZK15" s="78"/>
      <c r="QZL15" s="78"/>
      <c r="QZM15" s="78"/>
      <c r="QZN15" s="78"/>
      <c r="QZO15" s="78"/>
      <c r="QZP15" s="78"/>
      <c r="QZQ15" s="78"/>
      <c r="QZR15" s="78"/>
      <c r="QZS15" s="78"/>
      <c r="QZT15" s="78"/>
      <c r="QZU15" s="78"/>
      <c r="QZV15" s="78"/>
      <c r="QZW15" s="78"/>
      <c r="QZX15" s="78"/>
      <c r="QZY15" s="78"/>
      <c r="QZZ15" s="78"/>
      <c r="RAA15" s="78"/>
      <c r="RAB15" s="78"/>
      <c r="RAC15" s="78"/>
      <c r="RAD15" s="78"/>
      <c r="RAE15" s="78"/>
      <c r="RAF15" s="78"/>
      <c r="RAG15" s="78"/>
      <c r="RAH15" s="78"/>
      <c r="RAI15" s="78"/>
      <c r="RAJ15" s="78"/>
      <c r="RAK15" s="78"/>
      <c r="RAL15" s="78"/>
      <c r="RAM15" s="78"/>
      <c r="RAN15" s="78"/>
      <c r="RAO15" s="78"/>
      <c r="RAP15" s="78"/>
      <c r="RAQ15" s="78"/>
      <c r="RAR15" s="78"/>
      <c r="RAS15" s="78"/>
      <c r="RAT15" s="78"/>
      <c r="RAU15" s="78"/>
      <c r="RAV15" s="78"/>
      <c r="RAW15" s="78"/>
      <c r="RAX15" s="78"/>
      <c r="RAY15" s="78"/>
      <c r="RAZ15" s="78"/>
      <c r="RBA15" s="78"/>
      <c r="RBB15" s="78"/>
      <c r="RBC15" s="78"/>
      <c r="RBD15" s="78"/>
      <c r="RBE15" s="78"/>
      <c r="RBF15" s="78"/>
      <c r="RBG15" s="78"/>
      <c r="RBH15" s="78"/>
      <c r="RBI15" s="78"/>
      <c r="RBJ15" s="78"/>
      <c r="RBK15" s="78"/>
      <c r="RBL15" s="78"/>
      <c r="RBM15" s="78"/>
      <c r="RBN15" s="78"/>
      <c r="RBO15" s="78"/>
      <c r="RBP15" s="78"/>
      <c r="RBQ15" s="78"/>
      <c r="RBR15" s="78"/>
      <c r="RBS15" s="78"/>
      <c r="RBT15" s="78"/>
      <c r="RBU15" s="78"/>
      <c r="RBV15" s="78"/>
      <c r="RBW15" s="78"/>
      <c r="RBX15" s="78"/>
      <c r="RBY15" s="78"/>
      <c r="RBZ15" s="78"/>
      <c r="RCA15" s="78"/>
      <c r="RCB15" s="78"/>
      <c r="RCC15" s="78"/>
      <c r="RCD15" s="78"/>
      <c r="RCE15" s="78"/>
      <c r="RCF15" s="78"/>
      <c r="RCG15" s="78"/>
      <c r="RCH15" s="78"/>
      <c r="RCI15" s="78"/>
      <c r="RCJ15" s="78"/>
      <c r="RCK15" s="78"/>
      <c r="RCL15" s="78"/>
      <c r="RCM15" s="78"/>
      <c r="RCN15" s="78"/>
      <c r="RCO15" s="78"/>
      <c r="RCP15" s="78"/>
      <c r="RCQ15" s="78"/>
      <c r="RCR15" s="78"/>
      <c r="RCS15" s="78"/>
      <c r="RCT15" s="78"/>
      <c r="RCU15" s="78"/>
      <c r="RCV15" s="78"/>
      <c r="RCW15" s="78"/>
      <c r="RCX15" s="78"/>
      <c r="RCY15" s="78"/>
      <c r="RCZ15" s="78"/>
      <c r="RDA15" s="78"/>
      <c r="RDB15" s="78"/>
      <c r="RDC15" s="78"/>
      <c r="RDD15" s="78"/>
      <c r="RDE15" s="78"/>
      <c r="RDF15" s="78"/>
      <c r="RDG15" s="78"/>
      <c r="RDH15" s="78"/>
      <c r="RDI15" s="78"/>
      <c r="RDJ15" s="78"/>
      <c r="RDK15" s="78"/>
      <c r="RDL15" s="78"/>
      <c r="RDM15" s="78"/>
      <c r="RDN15" s="78"/>
      <c r="RDO15" s="78"/>
      <c r="RDP15" s="78"/>
      <c r="RDQ15" s="78"/>
      <c r="RDR15" s="78"/>
      <c r="RDS15" s="78"/>
      <c r="RDT15" s="78"/>
      <c r="RDU15" s="78"/>
      <c r="RDV15" s="78"/>
      <c r="RDW15" s="78"/>
      <c r="RDX15" s="78"/>
      <c r="RDY15" s="78"/>
      <c r="RDZ15" s="78"/>
      <c r="REA15" s="78"/>
      <c r="REB15" s="78"/>
      <c r="REC15" s="78"/>
      <c r="RED15" s="78"/>
      <c r="REE15" s="78"/>
      <c r="REF15" s="78"/>
      <c r="REG15" s="78"/>
      <c r="REH15" s="78"/>
      <c r="REI15" s="78"/>
      <c r="REJ15" s="78"/>
      <c r="REK15" s="78"/>
      <c r="REL15" s="78"/>
      <c r="REM15" s="78"/>
      <c r="REN15" s="78"/>
      <c r="REO15" s="78"/>
      <c r="REP15" s="78"/>
      <c r="REQ15" s="78"/>
      <c r="RER15" s="78"/>
      <c r="RES15" s="78"/>
      <c r="RET15" s="78"/>
      <c r="REU15" s="78"/>
      <c r="REV15" s="78"/>
      <c r="REW15" s="78"/>
      <c r="REX15" s="78"/>
      <c r="REY15" s="78"/>
      <c r="REZ15" s="78"/>
      <c r="RFA15" s="78"/>
      <c r="RFB15" s="78"/>
      <c r="RFC15" s="78"/>
      <c r="RFD15" s="78"/>
      <c r="RFE15" s="78"/>
      <c r="RFF15" s="78"/>
      <c r="RFG15" s="78"/>
      <c r="RFH15" s="78"/>
      <c r="RFI15" s="78"/>
      <c r="RFJ15" s="78"/>
      <c r="RFK15" s="78"/>
      <c r="RFL15" s="78"/>
      <c r="RFM15" s="78"/>
      <c r="RFN15" s="78"/>
      <c r="RFO15" s="78"/>
      <c r="RFP15" s="78"/>
      <c r="RFQ15" s="78"/>
      <c r="RFR15" s="78"/>
      <c r="RFS15" s="78"/>
      <c r="RFT15" s="78"/>
      <c r="RFU15" s="78"/>
      <c r="RFV15" s="78"/>
      <c r="RFW15" s="78"/>
      <c r="RFX15" s="78"/>
      <c r="RFY15" s="78"/>
      <c r="RFZ15" s="78"/>
      <c r="RGA15" s="78"/>
      <c r="RGB15" s="78"/>
      <c r="RGC15" s="78"/>
      <c r="RGD15" s="78"/>
      <c r="RGE15" s="78"/>
      <c r="RGF15" s="78"/>
      <c r="RGG15" s="78"/>
      <c r="RGH15" s="78"/>
      <c r="RGI15" s="78"/>
      <c r="RGJ15" s="78"/>
      <c r="RGK15" s="78"/>
      <c r="RGL15" s="78"/>
      <c r="RGM15" s="78"/>
      <c r="RGN15" s="78"/>
      <c r="RGO15" s="78"/>
      <c r="RGP15" s="78"/>
      <c r="RGQ15" s="78"/>
      <c r="RGR15" s="78"/>
      <c r="RGS15" s="78"/>
      <c r="RGT15" s="78"/>
      <c r="RGU15" s="78"/>
      <c r="RGV15" s="78"/>
      <c r="RGW15" s="78"/>
      <c r="RGX15" s="78"/>
      <c r="RGY15" s="78"/>
      <c r="RGZ15" s="78"/>
      <c r="RHA15" s="78"/>
      <c r="RHB15" s="78"/>
      <c r="RHC15" s="78"/>
      <c r="RHD15" s="78"/>
      <c r="RHE15" s="78"/>
      <c r="RHF15" s="78"/>
      <c r="RHG15" s="78"/>
      <c r="RHH15" s="78"/>
      <c r="RHI15" s="78"/>
      <c r="RHJ15" s="78"/>
      <c r="RHK15" s="78"/>
      <c r="RHL15" s="78"/>
      <c r="RHM15" s="78"/>
      <c r="RHN15" s="78"/>
      <c r="RHO15" s="78"/>
      <c r="RHP15" s="78"/>
      <c r="RHQ15" s="78"/>
      <c r="RHR15" s="78"/>
      <c r="RHS15" s="78"/>
      <c r="RHT15" s="78"/>
      <c r="RHU15" s="78"/>
      <c r="RHV15" s="78"/>
      <c r="RHW15" s="78"/>
      <c r="RHX15" s="78"/>
      <c r="RHY15" s="78"/>
      <c r="RHZ15" s="78"/>
      <c r="RIA15" s="78"/>
      <c r="RIB15" s="78"/>
      <c r="RIC15" s="78"/>
      <c r="RID15" s="78"/>
      <c r="RIE15" s="78"/>
      <c r="RIF15" s="78"/>
      <c r="RIG15" s="78"/>
      <c r="RIH15" s="78"/>
      <c r="RII15" s="78"/>
      <c r="RIJ15" s="78"/>
      <c r="RIK15" s="78"/>
      <c r="RIL15" s="78"/>
      <c r="RIM15" s="78"/>
      <c r="RIN15" s="78"/>
      <c r="RIO15" s="78"/>
      <c r="RIP15" s="78"/>
      <c r="RIQ15" s="78"/>
      <c r="RIR15" s="78"/>
      <c r="RIS15" s="78"/>
      <c r="RIT15" s="78"/>
      <c r="RIU15" s="78"/>
      <c r="RIV15" s="78"/>
      <c r="RIW15" s="78"/>
      <c r="RIX15" s="78"/>
      <c r="RIY15" s="78"/>
      <c r="RIZ15" s="78"/>
      <c r="RJA15" s="78"/>
      <c r="RJB15" s="78"/>
      <c r="RJC15" s="78"/>
      <c r="RJD15" s="78"/>
      <c r="RJE15" s="78"/>
      <c r="RJF15" s="78"/>
      <c r="RJG15" s="78"/>
      <c r="RJH15" s="78"/>
      <c r="RJI15" s="78"/>
      <c r="RJJ15" s="78"/>
      <c r="RJK15" s="78"/>
      <c r="RJL15" s="78"/>
      <c r="RJM15" s="78"/>
      <c r="RJN15" s="78"/>
      <c r="RJO15" s="78"/>
      <c r="RJP15" s="78"/>
      <c r="RJQ15" s="78"/>
      <c r="RJR15" s="78"/>
      <c r="RJS15" s="78"/>
      <c r="RJT15" s="78"/>
      <c r="RJU15" s="78"/>
      <c r="RJV15" s="78"/>
      <c r="RJW15" s="78"/>
      <c r="RJX15" s="78"/>
      <c r="RJY15" s="78"/>
      <c r="RJZ15" s="78"/>
      <c r="RKA15" s="78"/>
      <c r="RKB15" s="78"/>
      <c r="RKC15" s="78"/>
      <c r="RKD15" s="78"/>
      <c r="RKE15" s="78"/>
      <c r="RKF15" s="78"/>
      <c r="RKG15" s="78"/>
      <c r="RKH15" s="78"/>
      <c r="RKI15" s="78"/>
      <c r="RKJ15" s="78"/>
      <c r="RKK15" s="78"/>
      <c r="RKL15" s="78"/>
      <c r="RKM15" s="78"/>
      <c r="RKN15" s="78"/>
      <c r="RKO15" s="78"/>
      <c r="RKP15" s="78"/>
      <c r="RKQ15" s="78"/>
      <c r="RKR15" s="78"/>
      <c r="RKS15" s="78"/>
      <c r="RKT15" s="78"/>
      <c r="RKU15" s="78"/>
      <c r="RKV15" s="78"/>
      <c r="RKW15" s="78"/>
      <c r="RKX15" s="78"/>
      <c r="RKY15" s="78"/>
      <c r="RKZ15" s="78"/>
      <c r="RLA15" s="78"/>
      <c r="RLB15" s="78"/>
      <c r="RLC15" s="78"/>
      <c r="RLD15" s="78"/>
      <c r="RLE15" s="78"/>
      <c r="RLF15" s="78"/>
      <c r="RLG15" s="78"/>
      <c r="RLH15" s="78"/>
      <c r="RLI15" s="78"/>
      <c r="RLJ15" s="78"/>
      <c r="RLK15" s="78"/>
      <c r="RLL15" s="78"/>
      <c r="RLM15" s="78"/>
      <c r="RLN15" s="78"/>
      <c r="RLO15" s="78"/>
      <c r="RLP15" s="78"/>
      <c r="RLQ15" s="78"/>
      <c r="RLR15" s="78"/>
      <c r="RLS15" s="78"/>
      <c r="RLT15" s="78"/>
      <c r="RLU15" s="78"/>
      <c r="RLV15" s="78"/>
      <c r="RLW15" s="78"/>
      <c r="RLX15" s="78"/>
      <c r="RLY15" s="78"/>
      <c r="RLZ15" s="78"/>
      <c r="RMA15" s="78"/>
      <c r="RMB15" s="78"/>
      <c r="RMC15" s="78"/>
      <c r="RMD15" s="78"/>
      <c r="RME15" s="78"/>
      <c r="RMF15" s="78"/>
      <c r="RMG15" s="78"/>
      <c r="RMH15" s="78"/>
      <c r="RMI15" s="78"/>
      <c r="RMJ15" s="78"/>
      <c r="RMK15" s="78"/>
      <c r="RML15" s="78"/>
      <c r="RMM15" s="78"/>
      <c r="RMN15" s="78"/>
      <c r="RMO15" s="78"/>
      <c r="RMP15" s="78"/>
      <c r="RMQ15" s="78"/>
      <c r="RMR15" s="78"/>
      <c r="RMS15" s="78"/>
      <c r="RMT15" s="78"/>
      <c r="RMU15" s="78"/>
      <c r="RMV15" s="78"/>
      <c r="RMW15" s="78"/>
      <c r="RMX15" s="78"/>
      <c r="RMY15" s="78"/>
      <c r="RMZ15" s="78"/>
      <c r="RNA15" s="78"/>
      <c r="RNB15" s="78"/>
      <c r="RNC15" s="78"/>
      <c r="RND15" s="78"/>
      <c r="RNE15" s="78"/>
      <c r="RNF15" s="78"/>
      <c r="RNG15" s="78"/>
      <c r="RNH15" s="78"/>
      <c r="RNI15" s="78"/>
      <c r="RNJ15" s="78"/>
      <c r="RNK15" s="78"/>
      <c r="RNL15" s="78"/>
      <c r="RNM15" s="78"/>
      <c r="RNN15" s="78"/>
      <c r="RNO15" s="78"/>
      <c r="RNP15" s="78"/>
      <c r="RNQ15" s="78"/>
      <c r="RNR15" s="78"/>
      <c r="RNS15" s="78"/>
      <c r="RNT15" s="78"/>
      <c r="RNU15" s="78"/>
      <c r="RNV15" s="78"/>
      <c r="RNW15" s="78"/>
      <c r="RNX15" s="78"/>
      <c r="RNY15" s="78"/>
      <c r="RNZ15" s="78"/>
      <c r="ROA15" s="78"/>
      <c r="ROB15" s="78"/>
      <c r="ROC15" s="78"/>
      <c r="ROD15" s="78"/>
      <c r="ROE15" s="78"/>
      <c r="ROF15" s="78"/>
      <c r="ROG15" s="78"/>
      <c r="ROH15" s="78"/>
      <c r="ROI15" s="78"/>
      <c r="ROJ15" s="78"/>
      <c r="ROK15" s="78"/>
      <c r="ROL15" s="78"/>
      <c r="ROM15" s="78"/>
      <c r="RON15" s="78"/>
      <c r="ROO15" s="78"/>
      <c r="ROP15" s="78"/>
      <c r="ROQ15" s="78"/>
      <c r="ROR15" s="78"/>
      <c r="ROS15" s="78"/>
      <c r="ROT15" s="78"/>
      <c r="ROU15" s="78"/>
      <c r="ROV15" s="78"/>
      <c r="ROW15" s="78"/>
      <c r="ROX15" s="78"/>
      <c r="ROY15" s="78"/>
      <c r="ROZ15" s="78"/>
      <c r="RPA15" s="78"/>
      <c r="RPB15" s="78"/>
      <c r="RPC15" s="78"/>
      <c r="RPD15" s="78"/>
      <c r="RPE15" s="78"/>
      <c r="RPF15" s="78"/>
      <c r="RPG15" s="78"/>
      <c r="RPH15" s="78"/>
      <c r="RPI15" s="78"/>
      <c r="RPJ15" s="78"/>
      <c r="RPK15" s="78"/>
      <c r="RPL15" s="78"/>
      <c r="RPM15" s="78"/>
      <c r="RPN15" s="78"/>
      <c r="RPO15" s="78"/>
      <c r="RPP15" s="78"/>
      <c r="RPQ15" s="78"/>
      <c r="RPR15" s="78"/>
      <c r="RPS15" s="78"/>
      <c r="RPT15" s="78"/>
      <c r="RPU15" s="78"/>
      <c r="RPV15" s="78"/>
      <c r="RPW15" s="78"/>
      <c r="RPX15" s="78"/>
      <c r="RPY15" s="78"/>
      <c r="RPZ15" s="78"/>
      <c r="RQA15" s="78"/>
      <c r="RQB15" s="78"/>
      <c r="RQC15" s="78"/>
      <c r="RQD15" s="78"/>
      <c r="RQE15" s="78"/>
      <c r="RQF15" s="78"/>
      <c r="RQG15" s="78"/>
      <c r="RQH15" s="78"/>
      <c r="RQI15" s="78"/>
      <c r="RQJ15" s="78"/>
      <c r="RQK15" s="78"/>
      <c r="RQL15" s="78"/>
      <c r="RQM15" s="78"/>
      <c r="RQN15" s="78"/>
      <c r="RQO15" s="78"/>
      <c r="RQP15" s="78"/>
      <c r="RQQ15" s="78"/>
      <c r="RQR15" s="78"/>
      <c r="RQS15" s="78"/>
      <c r="RQT15" s="78"/>
      <c r="RQU15" s="78"/>
      <c r="RQV15" s="78"/>
      <c r="RQW15" s="78"/>
      <c r="RQX15" s="78"/>
      <c r="RQY15" s="78"/>
      <c r="RQZ15" s="78"/>
      <c r="RRA15" s="78"/>
      <c r="RRB15" s="78"/>
      <c r="RRC15" s="78"/>
      <c r="RRD15" s="78"/>
      <c r="RRE15" s="78"/>
      <c r="RRF15" s="78"/>
      <c r="RRG15" s="78"/>
      <c r="RRH15" s="78"/>
      <c r="RRI15" s="78"/>
      <c r="RRJ15" s="78"/>
      <c r="RRK15" s="78"/>
      <c r="RRL15" s="78"/>
      <c r="RRM15" s="78"/>
      <c r="RRN15" s="78"/>
      <c r="RRO15" s="78"/>
      <c r="RRP15" s="78"/>
      <c r="RRQ15" s="78"/>
      <c r="RRR15" s="78"/>
      <c r="RRS15" s="78"/>
      <c r="RRT15" s="78"/>
      <c r="RRU15" s="78"/>
      <c r="RRV15" s="78"/>
      <c r="RRW15" s="78"/>
      <c r="RRX15" s="78"/>
      <c r="RRY15" s="78"/>
      <c r="RRZ15" s="78"/>
      <c r="RSA15" s="78"/>
      <c r="RSB15" s="78"/>
      <c r="RSC15" s="78"/>
      <c r="RSD15" s="78"/>
      <c r="RSE15" s="78"/>
      <c r="RSF15" s="78"/>
      <c r="RSG15" s="78"/>
      <c r="RSH15" s="78"/>
      <c r="RSI15" s="78"/>
      <c r="RSJ15" s="78"/>
      <c r="RSK15" s="78"/>
      <c r="RSL15" s="78"/>
      <c r="RSM15" s="78"/>
      <c r="RSN15" s="78"/>
      <c r="RSO15" s="78"/>
      <c r="RSP15" s="78"/>
      <c r="RSQ15" s="78"/>
      <c r="RSR15" s="78"/>
      <c r="RSS15" s="78"/>
      <c r="RST15" s="78"/>
      <c r="RSU15" s="78"/>
      <c r="RSV15" s="78"/>
      <c r="RSW15" s="78"/>
      <c r="RSX15" s="78"/>
      <c r="RSY15" s="78"/>
      <c r="RSZ15" s="78"/>
      <c r="RTA15" s="78"/>
      <c r="RTB15" s="78"/>
      <c r="RTC15" s="78"/>
      <c r="RTD15" s="78"/>
      <c r="RTE15" s="78"/>
      <c r="RTF15" s="78"/>
      <c r="RTG15" s="78"/>
      <c r="RTH15" s="78"/>
      <c r="RTI15" s="78"/>
      <c r="RTJ15" s="78"/>
      <c r="RTK15" s="78"/>
      <c r="RTL15" s="78"/>
      <c r="RTM15" s="78"/>
      <c r="RTN15" s="78"/>
      <c r="RTO15" s="78"/>
      <c r="RTP15" s="78"/>
      <c r="RTQ15" s="78"/>
      <c r="RTR15" s="78"/>
      <c r="RTS15" s="78"/>
      <c r="RTT15" s="78"/>
      <c r="RTU15" s="78"/>
      <c r="RTV15" s="78"/>
      <c r="RTW15" s="78"/>
      <c r="RTX15" s="78"/>
      <c r="RTY15" s="78"/>
      <c r="RTZ15" s="78"/>
      <c r="RUA15" s="78"/>
      <c r="RUB15" s="78"/>
      <c r="RUC15" s="78"/>
      <c r="RUD15" s="78"/>
      <c r="RUE15" s="78"/>
      <c r="RUF15" s="78"/>
      <c r="RUG15" s="78"/>
      <c r="RUH15" s="78"/>
      <c r="RUI15" s="78"/>
      <c r="RUJ15" s="78"/>
      <c r="RUK15" s="78"/>
      <c r="RUL15" s="78"/>
      <c r="RUM15" s="78"/>
      <c r="RUN15" s="78"/>
      <c r="RUO15" s="78"/>
      <c r="RUP15" s="78"/>
      <c r="RUQ15" s="78"/>
      <c r="RUR15" s="78"/>
      <c r="RUS15" s="78"/>
      <c r="RUT15" s="78"/>
      <c r="RUU15" s="78"/>
      <c r="RUV15" s="78"/>
      <c r="RUW15" s="78"/>
      <c r="RUX15" s="78"/>
      <c r="RUY15" s="78"/>
      <c r="RUZ15" s="78"/>
      <c r="RVA15" s="78"/>
      <c r="RVB15" s="78"/>
      <c r="RVC15" s="78"/>
      <c r="RVD15" s="78"/>
      <c r="RVE15" s="78"/>
      <c r="RVF15" s="78"/>
      <c r="RVG15" s="78"/>
      <c r="RVH15" s="78"/>
      <c r="RVI15" s="78"/>
      <c r="RVJ15" s="78"/>
      <c r="RVK15" s="78"/>
      <c r="RVL15" s="78"/>
      <c r="RVM15" s="78"/>
      <c r="RVN15" s="78"/>
      <c r="RVO15" s="78"/>
      <c r="RVP15" s="78"/>
      <c r="RVQ15" s="78"/>
      <c r="RVR15" s="78"/>
      <c r="RVS15" s="78"/>
      <c r="RVT15" s="78"/>
      <c r="RVU15" s="78"/>
      <c r="RVV15" s="78"/>
      <c r="RVW15" s="78"/>
      <c r="RVX15" s="78"/>
      <c r="RVY15" s="78"/>
      <c r="RVZ15" s="78"/>
      <c r="RWA15" s="78"/>
      <c r="RWB15" s="78"/>
      <c r="RWC15" s="78"/>
      <c r="RWD15" s="78"/>
      <c r="RWE15" s="78"/>
      <c r="RWF15" s="78"/>
      <c r="RWG15" s="78"/>
      <c r="RWH15" s="78"/>
      <c r="RWI15" s="78"/>
      <c r="RWJ15" s="78"/>
      <c r="RWK15" s="78"/>
      <c r="RWL15" s="78"/>
      <c r="RWM15" s="78"/>
      <c r="RWN15" s="78"/>
      <c r="RWO15" s="78"/>
      <c r="RWP15" s="78"/>
      <c r="RWQ15" s="78"/>
      <c r="RWR15" s="78"/>
      <c r="RWS15" s="78"/>
      <c r="RWT15" s="78"/>
      <c r="RWU15" s="78"/>
      <c r="RWV15" s="78"/>
      <c r="RWW15" s="78"/>
      <c r="RWX15" s="78"/>
      <c r="RWY15" s="78"/>
      <c r="RWZ15" s="78"/>
      <c r="RXA15" s="78"/>
      <c r="RXB15" s="78"/>
      <c r="RXC15" s="78"/>
      <c r="RXD15" s="78"/>
      <c r="RXE15" s="78"/>
      <c r="RXF15" s="78"/>
      <c r="RXG15" s="78"/>
      <c r="RXH15" s="78"/>
      <c r="RXI15" s="78"/>
      <c r="RXJ15" s="78"/>
      <c r="RXK15" s="78"/>
      <c r="RXL15" s="78"/>
      <c r="RXM15" s="78"/>
      <c r="RXN15" s="78"/>
      <c r="RXO15" s="78"/>
      <c r="RXP15" s="78"/>
      <c r="RXQ15" s="78"/>
      <c r="RXR15" s="78"/>
      <c r="RXS15" s="78"/>
      <c r="RXT15" s="78"/>
      <c r="RXU15" s="78"/>
      <c r="RXV15" s="78"/>
      <c r="RXW15" s="78"/>
      <c r="RXX15" s="78"/>
      <c r="RXY15" s="78"/>
      <c r="RXZ15" s="78"/>
      <c r="RYA15" s="78"/>
      <c r="RYB15" s="78"/>
      <c r="RYC15" s="78"/>
      <c r="RYD15" s="78"/>
      <c r="RYE15" s="78"/>
      <c r="RYF15" s="78"/>
      <c r="RYG15" s="78"/>
      <c r="RYH15" s="78"/>
      <c r="RYI15" s="78"/>
      <c r="RYJ15" s="78"/>
      <c r="RYK15" s="78"/>
      <c r="RYL15" s="78"/>
      <c r="RYM15" s="78"/>
      <c r="RYN15" s="78"/>
      <c r="RYO15" s="78"/>
      <c r="RYP15" s="78"/>
      <c r="RYQ15" s="78"/>
      <c r="RYR15" s="78"/>
      <c r="RYS15" s="78"/>
      <c r="RYT15" s="78"/>
      <c r="RYU15" s="78"/>
      <c r="RYV15" s="78"/>
      <c r="RYW15" s="78"/>
      <c r="RYX15" s="78"/>
      <c r="RYY15" s="78"/>
      <c r="RYZ15" s="78"/>
      <c r="RZA15" s="78"/>
      <c r="RZB15" s="78"/>
      <c r="RZC15" s="78"/>
      <c r="RZD15" s="78"/>
      <c r="RZE15" s="78"/>
      <c r="RZF15" s="78"/>
      <c r="RZG15" s="78"/>
      <c r="RZH15" s="78"/>
      <c r="RZI15" s="78"/>
      <c r="RZJ15" s="78"/>
      <c r="RZK15" s="78"/>
      <c r="RZL15" s="78"/>
      <c r="RZM15" s="78"/>
      <c r="RZN15" s="78"/>
      <c r="RZO15" s="78"/>
      <c r="RZP15" s="78"/>
      <c r="RZQ15" s="78"/>
      <c r="RZR15" s="78"/>
      <c r="RZS15" s="78"/>
      <c r="RZT15" s="78"/>
      <c r="RZU15" s="78"/>
      <c r="RZV15" s="78"/>
      <c r="RZW15" s="78"/>
      <c r="RZX15" s="78"/>
      <c r="RZY15" s="78"/>
      <c r="RZZ15" s="78"/>
      <c r="SAA15" s="78"/>
      <c r="SAB15" s="78"/>
      <c r="SAC15" s="78"/>
      <c r="SAD15" s="78"/>
      <c r="SAE15" s="78"/>
      <c r="SAF15" s="78"/>
      <c r="SAG15" s="78"/>
      <c r="SAH15" s="78"/>
      <c r="SAI15" s="78"/>
      <c r="SAJ15" s="78"/>
      <c r="SAK15" s="78"/>
      <c r="SAL15" s="78"/>
      <c r="SAM15" s="78"/>
      <c r="SAN15" s="78"/>
      <c r="SAO15" s="78"/>
      <c r="SAP15" s="78"/>
      <c r="SAQ15" s="78"/>
      <c r="SAR15" s="78"/>
      <c r="SAS15" s="78"/>
      <c r="SAT15" s="78"/>
      <c r="SAU15" s="78"/>
      <c r="SAV15" s="78"/>
      <c r="SAW15" s="78"/>
      <c r="SAX15" s="78"/>
      <c r="SAY15" s="78"/>
      <c r="SAZ15" s="78"/>
      <c r="SBA15" s="78"/>
      <c r="SBB15" s="78"/>
      <c r="SBC15" s="78"/>
      <c r="SBD15" s="78"/>
      <c r="SBE15" s="78"/>
      <c r="SBF15" s="78"/>
      <c r="SBG15" s="78"/>
      <c r="SBH15" s="78"/>
      <c r="SBI15" s="78"/>
      <c r="SBJ15" s="78"/>
      <c r="SBK15" s="78"/>
      <c r="SBL15" s="78"/>
      <c r="SBM15" s="78"/>
      <c r="SBN15" s="78"/>
      <c r="SBO15" s="78"/>
      <c r="SBP15" s="78"/>
      <c r="SBQ15" s="78"/>
      <c r="SBR15" s="78"/>
      <c r="SBS15" s="78"/>
      <c r="SBT15" s="78"/>
      <c r="SBU15" s="78"/>
      <c r="SBV15" s="78"/>
      <c r="SBW15" s="78"/>
      <c r="SBX15" s="78"/>
      <c r="SBY15" s="78"/>
      <c r="SBZ15" s="78"/>
      <c r="SCA15" s="78"/>
      <c r="SCB15" s="78"/>
      <c r="SCC15" s="78"/>
      <c r="SCD15" s="78"/>
      <c r="SCE15" s="78"/>
      <c r="SCF15" s="78"/>
      <c r="SCG15" s="78"/>
      <c r="SCH15" s="78"/>
      <c r="SCI15" s="78"/>
      <c r="SCJ15" s="78"/>
      <c r="SCK15" s="78"/>
      <c r="SCL15" s="78"/>
      <c r="SCM15" s="78"/>
      <c r="SCN15" s="78"/>
      <c r="SCO15" s="78"/>
      <c r="SCP15" s="78"/>
      <c r="SCQ15" s="78"/>
      <c r="SCR15" s="78"/>
      <c r="SCS15" s="78"/>
      <c r="SCT15" s="78"/>
      <c r="SCU15" s="78"/>
      <c r="SCV15" s="78"/>
      <c r="SCW15" s="78"/>
      <c r="SCX15" s="78"/>
      <c r="SCY15" s="78"/>
      <c r="SCZ15" s="78"/>
      <c r="SDA15" s="78"/>
      <c r="SDB15" s="78"/>
      <c r="SDC15" s="78"/>
      <c r="SDD15" s="78"/>
      <c r="SDE15" s="78"/>
      <c r="SDF15" s="78"/>
      <c r="SDG15" s="78"/>
      <c r="SDH15" s="78"/>
      <c r="SDI15" s="78"/>
      <c r="SDJ15" s="78"/>
      <c r="SDK15" s="78"/>
      <c r="SDL15" s="78"/>
      <c r="SDM15" s="78"/>
      <c r="SDN15" s="78"/>
      <c r="SDO15" s="78"/>
      <c r="SDP15" s="78"/>
      <c r="SDQ15" s="78"/>
      <c r="SDR15" s="78"/>
      <c r="SDS15" s="78"/>
      <c r="SDT15" s="78"/>
      <c r="SDU15" s="78"/>
      <c r="SDV15" s="78"/>
      <c r="SDW15" s="78"/>
      <c r="SDX15" s="78"/>
      <c r="SDY15" s="78"/>
      <c r="SDZ15" s="78"/>
      <c r="SEA15" s="78"/>
      <c r="SEB15" s="78"/>
      <c r="SEC15" s="78"/>
      <c r="SED15" s="78"/>
      <c r="SEE15" s="78"/>
      <c r="SEF15" s="78"/>
      <c r="SEG15" s="78"/>
      <c r="SEH15" s="78"/>
      <c r="SEI15" s="78"/>
      <c r="SEJ15" s="78"/>
      <c r="SEK15" s="78"/>
      <c r="SEL15" s="78"/>
      <c r="SEM15" s="78"/>
      <c r="SEN15" s="78"/>
      <c r="SEO15" s="78"/>
      <c r="SEP15" s="78"/>
      <c r="SEQ15" s="78"/>
      <c r="SER15" s="78"/>
      <c r="SES15" s="78"/>
      <c r="SET15" s="78"/>
      <c r="SEU15" s="78"/>
      <c r="SEV15" s="78"/>
      <c r="SEW15" s="78"/>
      <c r="SEX15" s="78"/>
      <c r="SEY15" s="78"/>
      <c r="SEZ15" s="78"/>
      <c r="SFA15" s="78"/>
      <c r="SFB15" s="78"/>
      <c r="SFC15" s="78"/>
      <c r="SFD15" s="78"/>
      <c r="SFE15" s="78"/>
      <c r="SFF15" s="78"/>
      <c r="SFG15" s="78"/>
      <c r="SFH15" s="78"/>
      <c r="SFI15" s="78"/>
      <c r="SFJ15" s="78"/>
      <c r="SFK15" s="78"/>
      <c r="SFL15" s="78"/>
      <c r="SFM15" s="78"/>
      <c r="SFN15" s="78"/>
      <c r="SFO15" s="78"/>
      <c r="SFP15" s="78"/>
      <c r="SFQ15" s="78"/>
      <c r="SFR15" s="78"/>
      <c r="SFS15" s="78"/>
      <c r="SFT15" s="78"/>
      <c r="SFU15" s="78"/>
      <c r="SFV15" s="78"/>
      <c r="SFW15" s="78"/>
      <c r="SFX15" s="78"/>
      <c r="SFY15" s="78"/>
      <c r="SFZ15" s="78"/>
      <c r="SGA15" s="78"/>
      <c r="SGB15" s="78"/>
      <c r="SGC15" s="78"/>
      <c r="SGD15" s="78"/>
      <c r="SGE15" s="78"/>
      <c r="SGF15" s="78"/>
      <c r="SGG15" s="78"/>
      <c r="SGH15" s="78"/>
      <c r="SGI15" s="78"/>
      <c r="SGJ15" s="78"/>
      <c r="SGK15" s="78"/>
      <c r="SGL15" s="78"/>
      <c r="SGM15" s="78"/>
      <c r="SGN15" s="78"/>
      <c r="SGO15" s="78"/>
      <c r="SGP15" s="78"/>
      <c r="SGQ15" s="78"/>
      <c r="SGR15" s="78"/>
      <c r="SGS15" s="78"/>
      <c r="SGT15" s="78"/>
      <c r="SGU15" s="78"/>
      <c r="SGV15" s="78"/>
      <c r="SGW15" s="78"/>
      <c r="SGX15" s="78"/>
      <c r="SGY15" s="78"/>
      <c r="SGZ15" s="78"/>
      <c r="SHA15" s="78"/>
      <c r="SHB15" s="78"/>
      <c r="SHC15" s="78"/>
      <c r="SHD15" s="78"/>
      <c r="SHE15" s="78"/>
      <c r="SHF15" s="78"/>
      <c r="SHG15" s="78"/>
      <c r="SHH15" s="78"/>
      <c r="SHI15" s="78"/>
      <c r="SHJ15" s="78"/>
      <c r="SHK15" s="78"/>
      <c r="SHL15" s="78"/>
      <c r="SHM15" s="78"/>
      <c r="SHN15" s="78"/>
      <c r="SHO15" s="78"/>
      <c r="SHP15" s="78"/>
      <c r="SHQ15" s="78"/>
      <c r="SHR15" s="78"/>
      <c r="SHS15" s="78"/>
      <c r="SHT15" s="78"/>
      <c r="SHU15" s="78"/>
      <c r="SHV15" s="78"/>
      <c r="SHW15" s="78"/>
      <c r="SHX15" s="78"/>
      <c r="SHY15" s="78"/>
      <c r="SHZ15" s="78"/>
      <c r="SIA15" s="78"/>
      <c r="SIB15" s="78"/>
      <c r="SIC15" s="78"/>
      <c r="SID15" s="78"/>
      <c r="SIE15" s="78"/>
      <c r="SIF15" s="78"/>
      <c r="SIG15" s="78"/>
      <c r="SIH15" s="78"/>
      <c r="SII15" s="78"/>
      <c r="SIJ15" s="78"/>
      <c r="SIK15" s="78"/>
      <c r="SIL15" s="78"/>
      <c r="SIM15" s="78"/>
      <c r="SIN15" s="78"/>
      <c r="SIO15" s="78"/>
      <c r="SIP15" s="78"/>
      <c r="SIQ15" s="78"/>
      <c r="SIR15" s="78"/>
      <c r="SIS15" s="78"/>
      <c r="SIT15" s="78"/>
      <c r="SIU15" s="78"/>
      <c r="SIV15" s="78"/>
      <c r="SIW15" s="78"/>
      <c r="SIX15" s="78"/>
      <c r="SIY15" s="78"/>
      <c r="SIZ15" s="78"/>
      <c r="SJA15" s="78"/>
      <c r="SJB15" s="78"/>
      <c r="SJC15" s="78"/>
      <c r="SJD15" s="78"/>
      <c r="SJE15" s="78"/>
      <c r="SJF15" s="78"/>
      <c r="SJG15" s="78"/>
      <c r="SJH15" s="78"/>
      <c r="SJI15" s="78"/>
      <c r="SJJ15" s="78"/>
      <c r="SJK15" s="78"/>
      <c r="SJL15" s="78"/>
      <c r="SJM15" s="78"/>
      <c r="SJN15" s="78"/>
      <c r="SJO15" s="78"/>
      <c r="SJP15" s="78"/>
      <c r="SJQ15" s="78"/>
      <c r="SJR15" s="78"/>
      <c r="SJS15" s="78"/>
      <c r="SJT15" s="78"/>
      <c r="SJU15" s="78"/>
      <c r="SJV15" s="78"/>
      <c r="SJW15" s="78"/>
      <c r="SJX15" s="78"/>
      <c r="SJY15" s="78"/>
      <c r="SJZ15" s="78"/>
      <c r="SKA15" s="78"/>
      <c r="SKB15" s="78"/>
      <c r="SKC15" s="78"/>
      <c r="SKD15" s="78"/>
      <c r="SKE15" s="78"/>
      <c r="SKF15" s="78"/>
      <c r="SKG15" s="78"/>
      <c r="SKH15" s="78"/>
      <c r="SKI15" s="78"/>
      <c r="SKJ15" s="78"/>
      <c r="SKK15" s="78"/>
      <c r="SKL15" s="78"/>
      <c r="SKM15" s="78"/>
      <c r="SKN15" s="78"/>
      <c r="SKO15" s="78"/>
      <c r="SKP15" s="78"/>
      <c r="SKQ15" s="78"/>
      <c r="SKR15" s="78"/>
      <c r="SKS15" s="78"/>
      <c r="SKT15" s="78"/>
      <c r="SKU15" s="78"/>
      <c r="SKV15" s="78"/>
      <c r="SKW15" s="78"/>
      <c r="SKX15" s="78"/>
      <c r="SKY15" s="78"/>
      <c r="SKZ15" s="78"/>
      <c r="SLA15" s="78"/>
      <c r="SLB15" s="78"/>
      <c r="SLC15" s="78"/>
      <c r="SLD15" s="78"/>
      <c r="SLE15" s="78"/>
      <c r="SLF15" s="78"/>
      <c r="SLG15" s="78"/>
      <c r="SLH15" s="78"/>
      <c r="SLI15" s="78"/>
      <c r="SLJ15" s="78"/>
      <c r="SLK15" s="78"/>
      <c r="SLL15" s="78"/>
      <c r="SLM15" s="78"/>
      <c r="SLN15" s="78"/>
      <c r="SLO15" s="78"/>
      <c r="SLP15" s="78"/>
      <c r="SLQ15" s="78"/>
      <c r="SLR15" s="78"/>
      <c r="SLS15" s="78"/>
      <c r="SLT15" s="78"/>
      <c r="SLU15" s="78"/>
      <c r="SLV15" s="78"/>
      <c r="SLW15" s="78"/>
      <c r="SLX15" s="78"/>
      <c r="SLY15" s="78"/>
      <c r="SLZ15" s="78"/>
      <c r="SMA15" s="78"/>
      <c r="SMB15" s="78"/>
      <c r="SMC15" s="78"/>
      <c r="SMD15" s="78"/>
      <c r="SME15" s="78"/>
      <c r="SMF15" s="78"/>
      <c r="SMG15" s="78"/>
      <c r="SMH15" s="78"/>
      <c r="SMI15" s="78"/>
      <c r="SMJ15" s="78"/>
      <c r="SMK15" s="78"/>
      <c r="SML15" s="78"/>
      <c r="SMM15" s="78"/>
      <c r="SMN15" s="78"/>
      <c r="SMO15" s="78"/>
      <c r="SMP15" s="78"/>
      <c r="SMQ15" s="78"/>
      <c r="SMR15" s="78"/>
      <c r="SMS15" s="78"/>
      <c r="SMT15" s="78"/>
      <c r="SMU15" s="78"/>
      <c r="SMV15" s="78"/>
      <c r="SMW15" s="78"/>
      <c r="SMX15" s="78"/>
      <c r="SMY15" s="78"/>
      <c r="SMZ15" s="78"/>
      <c r="SNA15" s="78"/>
      <c r="SNB15" s="78"/>
      <c r="SNC15" s="78"/>
      <c r="SND15" s="78"/>
      <c r="SNE15" s="78"/>
      <c r="SNF15" s="78"/>
      <c r="SNG15" s="78"/>
      <c r="SNH15" s="78"/>
      <c r="SNI15" s="78"/>
      <c r="SNJ15" s="78"/>
      <c r="SNK15" s="78"/>
      <c r="SNL15" s="78"/>
      <c r="SNM15" s="78"/>
      <c r="SNN15" s="78"/>
      <c r="SNO15" s="78"/>
      <c r="SNP15" s="78"/>
      <c r="SNQ15" s="78"/>
      <c r="SNR15" s="78"/>
      <c r="SNS15" s="78"/>
      <c r="SNT15" s="78"/>
      <c r="SNU15" s="78"/>
      <c r="SNV15" s="78"/>
      <c r="SNW15" s="78"/>
      <c r="SNX15" s="78"/>
      <c r="SNY15" s="78"/>
      <c r="SNZ15" s="78"/>
      <c r="SOA15" s="78"/>
      <c r="SOB15" s="78"/>
      <c r="SOC15" s="78"/>
      <c r="SOD15" s="78"/>
      <c r="SOE15" s="78"/>
      <c r="SOF15" s="78"/>
      <c r="SOG15" s="78"/>
      <c r="SOH15" s="78"/>
      <c r="SOI15" s="78"/>
      <c r="SOJ15" s="78"/>
      <c r="SOK15" s="78"/>
      <c r="SOL15" s="78"/>
      <c r="SOM15" s="78"/>
      <c r="SON15" s="78"/>
      <c r="SOO15" s="78"/>
      <c r="SOP15" s="78"/>
      <c r="SOQ15" s="78"/>
      <c r="SOR15" s="78"/>
      <c r="SOS15" s="78"/>
      <c r="SOT15" s="78"/>
      <c r="SOU15" s="78"/>
      <c r="SOV15" s="78"/>
      <c r="SOW15" s="78"/>
      <c r="SOX15" s="78"/>
      <c r="SOY15" s="78"/>
      <c r="SOZ15" s="78"/>
      <c r="SPA15" s="78"/>
      <c r="SPB15" s="78"/>
      <c r="SPC15" s="78"/>
      <c r="SPD15" s="78"/>
      <c r="SPE15" s="78"/>
      <c r="SPF15" s="78"/>
      <c r="SPG15" s="78"/>
      <c r="SPH15" s="78"/>
      <c r="SPI15" s="78"/>
      <c r="SPJ15" s="78"/>
      <c r="SPK15" s="78"/>
      <c r="SPL15" s="78"/>
      <c r="SPM15" s="78"/>
      <c r="SPN15" s="78"/>
      <c r="SPO15" s="78"/>
      <c r="SPP15" s="78"/>
      <c r="SPQ15" s="78"/>
      <c r="SPR15" s="78"/>
      <c r="SPS15" s="78"/>
      <c r="SPT15" s="78"/>
      <c r="SPU15" s="78"/>
      <c r="SPV15" s="78"/>
      <c r="SPW15" s="78"/>
      <c r="SPX15" s="78"/>
      <c r="SPY15" s="78"/>
      <c r="SPZ15" s="78"/>
      <c r="SQA15" s="78"/>
      <c r="SQB15" s="78"/>
      <c r="SQC15" s="78"/>
      <c r="SQD15" s="78"/>
      <c r="SQE15" s="78"/>
      <c r="SQF15" s="78"/>
      <c r="SQG15" s="78"/>
      <c r="SQH15" s="78"/>
      <c r="SQI15" s="78"/>
      <c r="SQJ15" s="78"/>
      <c r="SQK15" s="78"/>
      <c r="SQL15" s="78"/>
      <c r="SQM15" s="78"/>
      <c r="SQN15" s="78"/>
      <c r="SQO15" s="78"/>
      <c r="SQP15" s="78"/>
      <c r="SQQ15" s="78"/>
      <c r="SQR15" s="78"/>
      <c r="SQS15" s="78"/>
      <c r="SQT15" s="78"/>
      <c r="SQU15" s="78"/>
      <c r="SQV15" s="78"/>
      <c r="SQW15" s="78"/>
      <c r="SQX15" s="78"/>
      <c r="SQY15" s="78"/>
      <c r="SQZ15" s="78"/>
      <c r="SRA15" s="78"/>
      <c r="SRB15" s="78"/>
      <c r="SRC15" s="78"/>
      <c r="SRD15" s="78"/>
      <c r="SRE15" s="78"/>
      <c r="SRF15" s="78"/>
      <c r="SRG15" s="78"/>
      <c r="SRH15" s="78"/>
      <c r="SRI15" s="78"/>
      <c r="SRJ15" s="78"/>
      <c r="SRK15" s="78"/>
      <c r="SRL15" s="78"/>
      <c r="SRM15" s="78"/>
      <c r="SRN15" s="78"/>
      <c r="SRO15" s="78"/>
      <c r="SRP15" s="78"/>
      <c r="SRQ15" s="78"/>
      <c r="SRR15" s="78"/>
      <c r="SRS15" s="78"/>
      <c r="SRT15" s="78"/>
      <c r="SRU15" s="78"/>
      <c r="SRV15" s="78"/>
      <c r="SRW15" s="78"/>
      <c r="SRX15" s="78"/>
      <c r="SRY15" s="78"/>
      <c r="SRZ15" s="78"/>
      <c r="SSA15" s="78"/>
      <c r="SSB15" s="78"/>
      <c r="SSC15" s="78"/>
      <c r="SSD15" s="78"/>
      <c r="SSE15" s="78"/>
      <c r="SSF15" s="78"/>
      <c r="SSG15" s="78"/>
      <c r="SSH15" s="78"/>
      <c r="SSI15" s="78"/>
      <c r="SSJ15" s="78"/>
      <c r="SSK15" s="78"/>
      <c r="SSL15" s="78"/>
      <c r="SSM15" s="78"/>
      <c r="SSN15" s="78"/>
      <c r="SSO15" s="78"/>
      <c r="SSP15" s="78"/>
      <c r="SSQ15" s="78"/>
      <c r="SSR15" s="78"/>
      <c r="SSS15" s="78"/>
      <c r="SST15" s="78"/>
      <c r="SSU15" s="78"/>
      <c r="SSV15" s="78"/>
      <c r="SSW15" s="78"/>
      <c r="SSX15" s="78"/>
      <c r="SSY15" s="78"/>
      <c r="SSZ15" s="78"/>
      <c r="STA15" s="78"/>
      <c r="STB15" s="78"/>
      <c r="STC15" s="78"/>
      <c r="STD15" s="78"/>
      <c r="STE15" s="78"/>
      <c r="STF15" s="78"/>
      <c r="STG15" s="78"/>
      <c r="STH15" s="78"/>
      <c r="STI15" s="78"/>
      <c r="STJ15" s="78"/>
      <c r="STK15" s="78"/>
      <c r="STL15" s="78"/>
      <c r="STM15" s="78"/>
      <c r="STN15" s="78"/>
      <c r="STO15" s="78"/>
      <c r="STP15" s="78"/>
      <c r="STQ15" s="78"/>
      <c r="STR15" s="78"/>
      <c r="STS15" s="78"/>
      <c r="STT15" s="78"/>
      <c r="STU15" s="78"/>
      <c r="STV15" s="78"/>
      <c r="STW15" s="78"/>
      <c r="STX15" s="78"/>
      <c r="STY15" s="78"/>
      <c r="STZ15" s="78"/>
      <c r="SUA15" s="78"/>
      <c r="SUB15" s="78"/>
      <c r="SUC15" s="78"/>
      <c r="SUD15" s="78"/>
      <c r="SUE15" s="78"/>
      <c r="SUF15" s="78"/>
      <c r="SUG15" s="78"/>
      <c r="SUH15" s="78"/>
      <c r="SUI15" s="78"/>
      <c r="SUJ15" s="78"/>
      <c r="SUK15" s="78"/>
      <c r="SUL15" s="78"/>
      <c r="SUM15" s="78"/>
      <c r="SUN15" s="78"/>
      <c r="SUO15" s="78"/>
      <c r="SUP15" s="78"/>
      <c r="SUQ15" s="78"/>
      <c r="SUR15" s="78"/>
      <c r="SUS15" s="78"/>
      <c r="SUT15" s="78"/>
      <c r="SUU15" s="78"/>
      <c r="SUV15" s="78"/>
      <c r="SUW15" s="78"/>
      <c r="SUX15" s="78"/>
      <c r="SUY15" s="78"/>
      <c r="SUZ15" s="78"/>
      <c r="SVA15" s="78"/>
      <c r="SVB15" s="78"/>
      <c r="SVC15" s="78"/>
      <c r="SVD15" s="78"/>
      <c r="SVE15" s="78"/>
      <c r="SVF15" s="78"/>
      <c r="SVG15" s="78"/>
      <c r="SVH15" s="78"/>
      <c r="SVI15" s="78"/>
      <c r="SVJ15" s="78"/>
      <c r="SVK15" s="78"/>
      <c r="SVL15" s="78"/>
      <c r="SVM15" s="78"/>
      <c r="SVN15" s="78"/>
      <c r="SVO15" s="78"/>
      <c r="SVP15" s="78"/>
      <c r="SVQ15" s="78"/>
      <c r="SVR15" s="78"/>
      <c r="SVS15" s="78"/>
      <c r="SVT15" s="78"/>
      <c r="SVU15" s="78"/>
      <c r="SVV15" s="78"/>
      <c r="SVW15" s="78"/>
      <c r="SVX15" s="78"/>
      <c r="SVY15" s="78"/>
      <c r="SVZ15" s="78"/>
      <c r="SWA15" s="78"/>
      <c r="SWB15" s="78"/>
      <c r="SWC15" s="78"/>
      <c r="SWD15" s="78"/>
      <c r="SWE15" s="78"/>
      <c r="SWF15" s="78"/>
      <c r="SWG15" s="78"/>
      <c r="SWH15" s="78"/>
      <c r="SWI15" s="78"/>
      <c r="SWJ15" s="78"/>
      <c r="SWK15" s="78"/>
      <c r="SWL15" s="78"/>
      <c r="SWM15" s="78"/>
      <c r="SWN15" s="78"/>
      <c r="SWO15" s="78"/>
      <c r="SWP15" s="78"/>
      <c r="SWQ15" s="78"/>
      <c r="SWR15" s="78"/>
      <c r="SWS15" s="78"/>
      <c r="SWT15" s="78"/>
      <c r="SWU15" s="78"/>
      <c r="SWV15" s="78"/>
      <c r="SWW15" s="78"/>
      <c r="SWX15" s="78"/>
      <c r="SWY15" s="78"/>
      <c r="SWZ15" s="78"/>
      <c r="SXA15" s="78"/>
      <c r="SXB15" s="78"/>
      <c r="SXC15" s="78"/>
      <c r="SXD15" s="78"/>
      <c r="SXE15" s="78"/>
      <c r="SXF15" s="78"/>
      <c r="SXG15" s="78"/>
      <c r="SXH15" s="78"/>
      <c r="SXI15" s="78"/>
      <c r="SXJ15" s="78"/>
      <c r="SXK15" s="78"/>
      <c r="SXL15" s="78"/>
      <c r="SXM15" s="78"/>
      <c r="SXN15" s="78"/>
      <c r="SXO15" s="78"/>
      <c r="SXP15" s="78"/>
      <c r="SXQ15" s="78"/>
      <c r="SXR15" s="78"/>
      <c r="SXS15" s="78"/>
      <c r="SXT15" s="78"/>
      <c r="SXU15" s="78"/>
      <c r="SXV15" s="78"/>
      <c r="SXW15" s="78"/>
      <c r="SXX15" s="78"/>
      <c r="SXY15" s="78"/>
      <c r="SXZ15" s="78"/>
      <c r="SYA15" s="78"/>
      <c r="SYB15" s="78"/>
      <c r="SYC15" s="78"/>
      <c r="SYD15" s="78"/>
      <c r="SYE15" s="78"/>
      <c r="SYF15" s="78"/>
      <c r="SYG15" s="78"/>
      <c r="SYH15" s="78"/>
      <c r="SYI15" s="78"/>
      <c r="SYJ15" s="78"/>
      <c r="SYK15" s="78"/>
      <c r="SYL15" s="78"/>
      <c r="SYM15" s="78"/>
      <c r="SYN15" s="78"/>
      <c r="SYO15" s="78"/>
      <c r="SYP15" s="78"/>
      <c r="SYQ15" s="78"/>
      <c r="SYR15" s="78"/>
      <c r="SYS15" s="78"/>
      <c r="SYT15" s="78"/>
      <c r="SYU15" s="78"/>
      <c r="SYV15" s="78"/>
      <c r="SYW15" s="78"/>
      <c r="SYX15" s="78"/>
      <c r="SYY15" s="78"/>
      <c r="SYZ15" s="78"/>
      <c r="SZA15" s="78"/>
      <c r="SZB15" s="78"/>
      <c r="SZC15" s="78"/>
      <c r="SZD15" s="78"/>
      <c r="SZE15" s="78"/>
      <c r="SZF15" s="78"/>
      <c r="SZG15" s="78"/>
      <c r="SZH15" s="78"/>
      <c r="SZI15" s="78"/>
      <c r="SZJ15" s="78"/>
      <c r="SZK15" s="78"/>
      <c r="SZL15" s="78"/>
      <c r="SZM15" s="78"/>
      <c r="SZN15" s="78"/>
      <c r="SZO15" s="78"/>
      <c r="SZP15" s="78"/>
      <c r="SZQ15" s="78"/>
      <c r="SZR15" s="78"/>
      <c r="SZS15" s="78"/>
      <c r="SZT15" s="78"/>
      <c r="SZU15" s="78"/>
      <c r="SZV15" s="78"/>
      <c r="SZW15" s="78"/>
      <c r="SZX15" s="78"/>
      <c r="SZY15" s="78"/>
      <c r="SZZ15" s="78"/>
      <c r="TAA15" s="78"/>
      <c r="TAB15" s="78"/>
      <c r="TAC15" s="78"/>
      <c r="TAD15" s="78"/>
      <c r="TAE15" s="78"/>
      <c r="TAF15" s="78"/>
      <c r="TAG15" s="78"/>
      <c r="TAH15" s="78"/>
      <c r="TAI15" s="78"/>
      <c r="TAJ15" s="78"/>
      <c r="TAK15" s="78"/>
      <c r="TAL15" s="78"/>
      <c r="TAM15" s="78"/>
      <c r="TAN15" s="78"/>
      <c r="TAO15" s="78"/>
      <c r="TAP15" s="78"/>
      <c r="TAQ15" s="78"/>
      <c r="TAR15" s="78"/>
      <c r="TAS15" s="78"/>
      <c r="TAT15" s="78"/>
      <c r="TAU15" s="78"/>
      <c r="TAV15" s="78"/>
      <c r="TAW15" s="78"/>
      <c r="TAX15" s="78"/>
      <c r="TAY15" s="78"/>
      <c r="TAZ15" s="78"/>
      <c r="TBA15" s="78"/>
      <c r="TBB15" s="78"/>
      <c r="TBC15" s="78"/>
      <c r="TBD15" s="78"/>
      <c r="TBE15" s="78"/>
      <c r="TBF15" s="78"/>
      <c r="TBG15" s="78"/>
      <c r="TBH15" s="78"/>
      <c r="TBI15" s="78"/>
      <c r="TBJ15" s="78"/>
      <c r="TBK15" s="78"/>
      <c r="TBL15" s="78"/>
      <c r="TBM15" s="78"/>
      <c r="TBN15" s="78"/>
      <c r="TBO15" s="78"/>
      <c r="TBP15" s="78"/>
      <c r="TBQ15" s="78"/>
      <c r="TBR15" s="78"/>
      <c r="TBS15" s="78"/>
      <c r="TBT15" s="78"/>
      <c r="TBU15" s="78"/>
      <c r="TBV15" s="78"/>
      <c r="TBW15" s="78"/>
      <c r="TBX15" s="78"/>
      <c r="TBY15" s="78"/>
      <c r="TBZ15" s="78"/>
      <c r="TCA15" s="78"/>
      <c r="TCB15" s="78"/>
      <c r="TCC15" s="78"/>
      <c r="TCD15" s="78"/>
      <c r="TCE15" s="78"/>
      <c r="TCF15" s="78"/>
      <c r="TCG15" s="78"/>
      <c r="TCH15" s="78"/>
      <c r="TCI15" s="78"/>
      <c r="TCJ15" s="78"/>
      <c r="TCK15" s="78"/>
      <c r="TCL15" s="78"/>
      <c r="TCM15" s="78"/>
      <c r="TCN15" s="78"/>
      <c r="TCO15" s="78"/>
      <c r="TCP15" s="78"/>
      <c r="TCQ15" s="78"/>
      <c r="TCR15" s="78"/>
      <c r="TCS15" s="78"/>
      <c r="TCT15" s="78"/>
      <c r="TCU15" s="78"/>
      <c r="TCV15" s="78"/>
      <c r="TCW15" s="78"/>
      <c r="TCX15" s="78"/>
      <c r="TCY15" s="78"/>
      <c r="TCZ15" s="78"/>
      <c r="TDA15" s="78"/>
      <c r="TDB15" s="78"/>
      <c r="TDC15" s="78"/>
      <c r="TDD15" s="78"/>
      <c r="TDE15" s="78"/>
      <c r="TDF15" s="78"/>
      <c r="TDG15" s="78"/>
      <c r="TDH15" s="78"/>
      <c r="TDI15" s="78"/>
      <c r="TDJ15" s="78"/>
      <c r="TDK15" s="78"/>
      <c r="TDL15" s="78"/>
      <c r="TDM15" s="78"/>
      <c r="TDN15" s="78"/>
      <c r="TDO15" s="78"/>
      <c r="TDP15" s="78"/>
      <c r="TDQ15" s="78"/>
      <c r="TDR15" s="78"/>
      <c r="TDS15" s="78"/>
      <c r="TDT15" s="78"/>
      <c r="TDU15" s="78"/>
      <c r="TDV15" s="78"/>
      <c r="TDW15" s="78"/>
      <c r="TDX15" s="78"/>
      <c r="TDY15" s="78"/>
      <c r="TDZ15" s="78"/>
      <c r="TEA15" s="78"/>
      <c r="TEB15" s="78"/>
      <c r="TEC15" s="78"/>
      <c r="TED15" s="78"/>
      <c r="TEE15" s="78"/>
      <c r="TEF15" s="78"/>
      <c r="TEG15" s="78"/>
      <c r="TEH15" s="78"/>
      <c r="TEI15" s="78"/>
      <c r="TEJ15" s="78"/>
      <c r="TEK15" s="78"/>
      <c r="TEL15" s="78"/>
      <c r="TEM15" s="78"/>
      <c r="TEN15" s="78"/>
      <c r="TEO15" s="78"/>
      <c r="TEP15" s="78"/>
      <c r="TEQ15" s="78"/>
      <c r="TER15" s="78"/>
      <c r="TES15" s="78"/>
      <c r="TET15" s="78"/>
      <c r="TEU15" s="78"/>
      <c r="TEV15" s="78"/>
      <c r="TEW15" s="78"/>
      <c r="TEX15" s="78"/>
      <c r="TEY15" s="78"/>
      <c r="TEZ15" s="78"/>
      <c r="TFA15" s="78"/>
      <c r="TFB15" s="78"/>
      <c r="TFC15" s="78"/>
      <c r="TFD15" s="78"/>
      <c r="TFE15" s="78"/>
      <c r="TFF15" s="78"/>
      <c r="TFG15" s="78"/>
      <c r="TFH15" s="78"/>
      <c r="TFI15" s="78"/>
      <c r="TFJ15" s="78"/>
      <c r="TFK15" s="78"/>
      <c r="TFL15" s="78"/>
      <c r="TFM15" s="78"/>
      <c r="TFN15" s="78"/>
      <c r="TFO15" s="78"/>
      <c r="TFP15" s="78"/>
      <c r="TFQ15" s="78"/>
      <c r="TFR15" s="78"/>
      <c r="TFS15" s="78"/>
      <c r="TFT15" s="78"/>
      <c r="TFU15" s="78"/>
      <c r="TFV15" s="78"/>
      <c r="TFW15" s="78"/>
      <c r="TFX15" s="78"/>
      <c r="TFY15" s="78"/>
      <c r="TFZ15" s="78"/>
      <c r="TGA15" s="78"/>
      <c r="TGB15" s="78"/>
      <c r="TGC15" s="78"/>
      <c r="TGD15" s="78"/>
      <c r="TGE15" s="78"/>
      <c r="TGF15" s="78"/>
      <c r="TGG15" s="78"/>
      <c r="TGH15" s="78"/>
      <c r="TGI15" s="78"/>
      <c r="TGJ15" s="78"/>
      <c r="TGK15" s="78"/>
      <c r="TGL15" s="78"/>
      <c r="TGM15" s="78"/>
      <c r="TGN15" s="78"/>
      <c r="TGO15" s="78"/>
      <c r="TGP15" s="78"/>
      <c r="TGQ15" s="78"/>
      <c r="TGR15" s="78"/>
      <c r="TGS15" s="78"/>
      <c r="TGT15" s="78"/>
      <c r="TGU15" s="78"/>
      <c r="TGV15" s="78"/>
      <c r="TGW15" s="78"/>
      <c r="TGX15" s="78"/>
      <c r="TGY15" s="78"/>
      <c r="TGZ15" s="78"/>
      <c r="THA15" s="78"/>
      <c r="THB15" s="78"/>
      <c r="THC15" s="78"/>
      <c r="THD15" s="78"/>
      <c r="THE15" s="78"/>
      <c r="THF15" s="78"/>
      <c r="THG15" s="78"/>
      <c r="THH15" s="78"/>
      <c r="THI15" s="78"/>
      <c r="THJ15" s="78"/>
      <c r="THK15" s="78"/>
      <c r="THL15" s="78"/>
      <c r="THM15" s="78"/>
      <c r="THN15" s="78"/>
      <c r="THO15" s="78"/>
      <c r="THP15" s="78"/>
      <c r="THQ15" s="78"/>
      <c r="THR15" s="78"/>
      <c r="THS15" s="78"/>
      <c r="THT15" s="78"/>
      <c r="THU15" s="78"/>
      <c r="THV15" s="78"/>
      <c r="THW15" s="78"/>
      <c r="THX15" s="78"/>
      <c r="THY15" s="78"/>
      <c r="THZ15" s="78"/>
      <c r="TIA15" s="78"/>
      <c r="TIB15" s="78"/>
      <c r="TIC15" s="78"/>
      <c r="TID15" s="78"/>
      <c r="TIE15" s="78"/>
      <c r="TIF15" s="78"/>
      <c r="TIG15" s="78"/>
      <c r="TIH15" s="78"/>
      <c r="TII15" s="78"/>
      <c r="TIJ15" s="78"/>
      <c r="TIK15" s="78"/>
      <c r="TIL15" s="78"/>
      <c r="TIM15" s="78"/>
      <c r="TIN15" s="78"/>
      <c r="TIO15" s="78"/>
      <c r="TIP15" s="78"/>
      <c r="TIQ15" s="78"/>
      <c r="TIR15" s="78"/>
      <c r="TIS15" s="78"/>
      <c r="TIT15" s="78"/>
      <c r="TIU15" s="78"/>
      <c r="TIV15" s="78"/>
      <c r="TIW15" s="78"/>
      <c r="TIX15" s="78"/>
      <c r="TIY15" s="78"/>
      <c r="TIZ15" s="78"/>
      <c r="TJA15" s="78"/>
      <c r="TJB15" s="78"/>
      <c r="TJC15" s="78"/>
      <c r="TJD15" s="78"/>
      <c r="TJE15" s="78"/>
      <c r="TJF15" s="78"/>
      <c r="TJG15" s="78"/>
      <c r="TJH15" s="78"/>
      <c r="TJI15" s="78"/>
      <c r="TJJ15" s="78"/>
      <c r="TJK15" s="78"/>
      <c r="TJL15" s="78"/>
      <c r="TJM15" s="78"/>
      <c r="TJN15" s="78"/>
      <c r="TJO15" s="78"/>
      <c r="TJP15" s="78"/>
      <c r="TJQ15" s="78"/>
      <c r="TJR15" s="78"/>
      <c r="TJS15" s="78"/>
      <c r="TJT15" s="78"/>
      <c r="TJU15" s="78"/>
      <c r="TJV15" s="78"/>
      <c r="TJW15" s="78"/>
      <c r="TJX15" s="78"/>
      <c r="TJY15" s="78"/>
      <c r="TJZ15" s="78"/>
      <c r="TKA15" s="78"/>
      <c r="TKB15" s="78"/>
      <c r="TKC15" s="78"/>
      <c r="TKD15" s="78"/>
      <c r="TKE15" s="78"/>
      <c r="TKF15" s="78"/>
      <c r="TKG15" s="78"/>
      <c r="TKH15" s="78"/>
      <c r="TKI15" s="78"/>
      <c r="TKJ15" s="78"/>
      <c r="TKK15" s="78"/>
      <c r="TKL15" s="78"/>
      <c r="TKM15" s="78"/>
      <c r="TKN15" s="78"/>
      <c r="TKO15" s="78"/>
      <c r="TKP15" s="78"/>
      <c r="TKQ15" s="78"/>
      <c r="TKR15" s="78"/>
      <c r="TKS15" s="78"/>
      <c r="TKT15" s="78"/>
      <c r="TKU15" s="78"/>
      <c r="TKV15" s="78"/>
      <c r="TKW15" s="78"/>
      <c r="TKX15" s="78"/>
      <c r="TKY15" s="78"/>
      <c r="TKZ15" s="78"/>
      <c r="TLA15" s="78"/>
      <c r="TLB15" s="78"/>
      <c r="TLC15" s="78"/>
      <c r="TLD15" s="78"/>
      <c r="TLE15" s="78"/>
      <c r="TLF15" s="78"/>
      <c r="TLG15" s="78"/>
      <c r="TLH15" s="78"/>
      <c r="TLI15" s="78"/>
      <c r="TLJ15" s="78"/>
      <c r="TLK15" s="78"/>
      <c r="TLL15" s="78"/>
      <c r="TLM15" s="78"/>
      <c r="TLN15" s="78"/>
      <c r="TLO15" s="78"/>
      <c r="TLP15" s="78"/>
      <c r="TLQ15" s="78"/>
      <c r="TLR15" s="78"/>
      <c r="TLS15" s="78"/>
      <c r="TLT15" s="78"/>
      <c r="TLU15" s="78"/>
      <c r="TLV15" s="78"/>
      <c r="TLW15" s="78"/>
      <c r="TLX15" s="78"/>
      <c r="TLY15" s="78"/>
      <c r="TLZ15" s="78"/>
      <c r="TMA15" s="78"/>
      <c r="TMB15" s="78"/>
      <c r="TMC15" s="78"/>
      <c r="TMD15" s="78"/>
      <c r="TME15" s="78"/>
      <c r="TMF15" s="78"/>
      <c r="TMG15" s="78"/>
      <c r="TMH15" s="78"/>
      <c r="TMI15" s="78"/>
      <c r="TMJ15" s="78"/>
      <c r="TMK15" s="78"/>
      <c r="TML15" s="78"/>
      <c r="TMM15" s="78"/>
      <c r="TMN15" s="78"/>
      <c r="TMO15" s="78"/>
      <c r="TMP15" s="78"/>
      <c r="TMQ15" s="78"/>
      <c r="TMR15" s="78"/>
      <c r="TMS15" s="78"/>
      <c r="TMT15" s="78"/>
      <c r="TMU15" s="78"/>
      <c r="TMV15" s="78"/>
      <c r="TMW15" s="78"/>
      <c r="TMX15" s="78"/>
      <c r="TMY15" s="78"/>
      <c r="TMZ15" s="78"/>
      <c r="TNA15" s="78"/>
      <c r="TNB15" s="78"/>
      <c r="TNC15" s="78"/>
      <c r="TND15" s="78"/>
      <c r="TNE15" s="78"/>
      <c r="TNF15" s="78"/>
      <c r="TNG15" s="78"/>
      <c r="TNH15" s="78"/>
      <c r="TNI15" s="78"/>
      <c r="TNJ15" s="78"/>
      <c r="TNK15" s="78"/>
      <c r="TNL15" s="78"/>
      <c r="TNM15" s="78"/>
      <c r="TNN15" s="78"/>
      <c r="TNO15" s="78"/>
      <c r="TNP15" s="78"/>
      <c r="TNQ15" s="78"/>
      <c r="TNR15" s="78"/>
      <c r="TNS15" s="78"/>
      <c r="TNT15" s="78"/>
      <c r="TNU15" s="78"/>
      <c r="TNV15" s="78"/>
      <c r="TNW15" s="78"/>
      <c r="TNX15" s="78"/>
      <c r="TNY15" s="78"/>
      <c r="TNZ15" s="78"/>
      <c r="TOA15" s="78"/>
      <c r="TOB15" s="78"/>
      <c r="TOC15" s="78"/>
      <c r="TOD15" s="78"/>
      <c r="TOE15" s="78"/>
      <c r="TOF15" s="78"/>
      <c r="TOG15" s="78"/>
      <c r="TOH15" s="78"/>
      <c r="TOI15" s="78"/>
      <c r="TOJ15" s="78"/>
      <c r="TOK15" s="78"/>
      <c r="TOL15" s="78"/>
      <c r="TOM15" s="78"/>
      <c r="TON15" s="78"/>
      <c r="TOO15" s="78"/>
      <c r="TOP15" s="78"/>
      <c r="TOQ15" s="78"/>
      <c r="TOR15" s="78"/>
      <c r="TOS15" s="78"/>
      <c r="TOT15" s="78"/>
      <c r="TOU15" s="78"/>
      <c r="TOV15" s="78"/>
      <c r="TOW15" s="78"/>
      <c r="TOX15" s="78"/>
      <c r="TOY15" s="78"/>
      <c r="TOZ15" s="78"/>
      <c r="TPA15" s="78"/>
      <c r="TPB15" s="78"/>
      <c r="TPC15" s="78"/>
      <c r="TPD15" s="78"/>
      <c r="TPE15" s="78"/>
      <c r="TPF15" s="78"/>
      <c r="TPG15" s="78"/>
      <c r="TPH15" s="78"/>
      <c r="TPI15" s="78"/>
      <c r="TPJ15" s="78"/>
      <c r="TPK15" s="78"/>
      <c r="TPL15" s="78"/>
      <c r="TPM15" s="78"/>
      <c r="TPN15" s="78"/>
      <c r="TPO15" s="78"/>
      <c r="TPP15" s="78"/>
      <c r="TPQ15" s="78"/>
      <c r="TPR15" s="78"/>
      <c r="TPS15" s="78"/>
      <c r="TPT15" s="78"/>
      <c r="TPU15" s="78"/>
      <c r="TPV15" s="78"/>
      <c r="TPW15" s="78"/>
      <c r="TPX15" s="78"/>
      <c r="TPY15" s="78"/>
      <c r="TPZ15" s="78"/>
      <c r="TQA15" s="78"/>
      <c r="TQB15" s="78"/>
      <c r="TQC15" s="78"/>
      <c r="TQD15" s="78"/>
      <c r="TQE15" s="78"/>
      <c r="TQF15" s="78"/>
      <c r="TQG15" s="78"/>
      <c r="TQH15" s="78"/>
      <c r="TQI15" s="78"/>
      <c r="TQJ15" s="78"/>
      <c r="TQK15" s="78"/>
      <c r="TQL15" s="78"/>
      <c r="TQM15" s="78"/>
      <c r="TQN15" s="78"/>
      <c r="TQO15" s="78"/>
      <c r="TQP15" s="78"/>
      <c r="TQQ15" s="78"/>
      <c r="TQR15" s="78"/>
      <c r="TQS15" s="78"/>
      <c r="TQT15" s="78"/>
      <c r="TQU15" s="78"/>
      <c r="TQV15" s="78"/>
      <c r="TQW15" s="78"/>
      <c r="TQX15" s="78"/>
      <c r="TQY15" s="78"/>
      <c r="TQZ15" s="78"/>
      <c r="TRA15" s="78"/>
      <c r="TRB15" s="78"/>
      <c r="TRC15" s="78"/>
      <c r="TRD15" s="78"/>
      <c r="TRE15" s="78"/>
      <c r="TRF15" s="78"/>
      <c r="TRG15" s="78"/>
      <c r="TRH15" s="78"/>
      <c r="TRI15" s="78"/>
      <c r="TRJ15" s="78"/>
      <c r="TRK15" s="78"/>
      <c r="TRL15" s="78"/>
      <c r="TRM15" s="78"/>
      <c r="TRN15" s="78"/>
      <c r="TRO15" s="78"/>
      <c r="TRP15" s="78"/>
      <c r="TRQ15" s="78"/>
      <c r="TRR15" s="78"/>
      <c r="TRS15" s="78"/>
      <c r="TRT15" s="78"/>
      <c r="TRU15" s="78"/>
      <c r="TRV15" s="78"/>
      <c r="TRW15" s="78"/>
      <c r="TRX15" s="78"/>
      <c r="TRY15" s="78"/>
      <c r="TRZ15" s="78"/>
      <c r="TSA15" s="78"/>
      <c r="TSB15" s="78"/>
      <c r="TSC15" s="78"/>
      <c r="TSD15" s="78"/>
      <c r="TSE15" s="78"/>
      <c r="TSF15" s="78"/>
      <c r="TSG15" s="78"/>
      <c r="TSH15" s="78"/>
      <c r="TSI15" s="78"/>
      <c r="TSJ15" s="78"/>
      <c r="TSK15" s="78"/>
      <c r="TSL15" s="78"/>
      <c r="TSM15" s="78"/>
      <c r="TSN15" s="78"/>
      <c r="TSO15" s="78"/>
      <c r="TSP15" s="78"/>
      <c r="TSQ15" s="78"/>
      <c r="TSR15" s="78"/>
      <c r="TSS15" s="78"/>
      <c r="TST15" s="78"/>
      <c r="TSU15" s="78"/>
      <c r="TSV15" s="78"/>
      <c r="TSW15" s="78"/>
      <c r="TSX15" s="78"/>
      <c r="TSY15" s="78"/>
      <c r="TSZ15" s="78"/>
      <c r="TTA15" s="78"/>
      <c r="TTB15" s="78"/>
      <c r="TTC15" s="78"/>
      <c r="TTD15" s="78"/>
      <c r="TTE15" s="78"/>
      <c r="TTF15" s="78"/>
      <c r="TTG15" s="78"/>
      <c r="TTH15" s="78"/>
      <c r="TTI15" s="78"/>
      <c r="TTJ15" s="78"/>
      <c r="TTK15" s="78"/>
      <c r="TTL15" s="78"/>
      <c r="TTM15" s="78"/>
      <c r="TTN15" s="78"/>
      <c r="TTO15" s="78"/>
      <c r="TTP15" s="78"/>
      <c r="TTQ15" s="78"/>
      <c r="TTR15" s="78"/>
      <c r="TTS15" s="78"/>
      <c r="TTT15" s="78"/>
      <c r="TTU15" s="78"/>
      <c r="TTV15" s="78"/>
      <c r="TTW15" s="78"/>
      <c r="TTX15" s="78"/>
      <c r="TTY15" s="78"/>
      <c r="TTZ15" s="78"/>
      <c r="TUA15" s="78"/>
      <c r="TUB15" s="78"/>
      <c r="TUC15" s="78"/>
      <c r="TUD15" s="78"/>
      <c r="TUE15" s="78"/>
      <c r="TUF15" s="78"/>
      <c r="TUG15" s="78"/>
      <c r="TUH15" s="78"/>
      <c r="TUI15" s="78"/>
      <c r="TUJ15" s="78"/>
      <c r="TUK15" s="78"/>
      <c r="TUL15" s="78"/>
      <c r="TUM15" s="78"/>
      <c r="TUN15" s="78"/>
      <c r="TUO15" s="78"/>
      <c r="TUP15" s="78"/>
      <c r="TUQ15" s="78"/>
      <c r="TUR15" s="78"/>
      <c r="TUS15" s="78"/>
      <c r="TUT15" s="78"/>
      <c r="TUU15" s="78"/>
      <c r="TUV15" s="78"/>
      <c r="TUW15" s="78"/>
      <c r="TUX15" s="78"/>
      <c r="TUY15" s="78"/>
      <c r="TUZ15" s="78"/>
      <c r="TVA15" s="78"/>
      <c r="TVB15" s="78"/>
      <c r="TVC15" s="78"/>
      <c r="TVD15" s="78"/>
      <c r="TVE15" s="78"/>
      <c r="TVF15" s="78"/>
      <c r="TVG15" s="78"/>
      <c r="TVH15" s="78"/>
      <c r="TVI15" s="78"/>
      <c r="TVJ15" s="78"/>
      <c r="TVK15" s="78"/>
      <c r="TVL15" s="78"/>
      <c r="TVM15" s="78"/>
      <c r="TVN15" s="78"/>
      <c r="TVO15" s="78"/>
      <c r="TVP15" s="78"/>
      <c r="TVQ15" s="78"/>
      <c r="TVR15" s="78"/>
      <c r="TVS15" s="78"/>
      <c r="TVT15" s="78"/>
      <c r="TVU15" s="78"/>
      <c r="TVV15" s="78"/>
      <c r="TVW15" s="78"/>
      <c r="TVX15" s="78"/>
      <c r="TVY15" s="78"/>
      <c r="TVZ15" s="78"/>
      <c r="TWA15" s="78"/>
      <c r="TWB15" s="78"/>
      <c r="TWC15" s="78"/>
      <c r="TWD15" s="78"/>
      <c r="TWE15" s="78"/>
      <c r="TWF15" s="78"/>
      <c r="TWG15" s="78"/>
      <c r="TWH15" s="78"/>
      <c r="TWI15" s="78"/>
      <c r="TWJ15" s="78"/>
      <c r="TWK15" s="78"/>
      <c r="TWL15" s="78"/>
      <c r="TWM15" s="78"/>
      <c r="TWN15" s="78"/>
      <c r="TWO15" s="78"/>
      <c r="TWP15" s="78"/>
      <c r="TWQ15" s="78"/>
      <c r="TWR15" s="78"/>
      <c r="TWS15" s="78"/>
      <c r="TWT15" s="78"/>
      <c r="TWU15" s="78"/>
      <c r="TWV15" s="78"/>
      <c r="TWW15" s="78"/>
      <c r="TWX15" s="78"/>
      <c r="TWY15" s="78"/>
      <c r="TWZ15" s="78"/>
      <c r="TXA15" s="78"/>
      <c r="TXB15" s="78"/>
      <c r="TXC15" s="78"/>
      <c r="TXD15" s="78"/>
      <c r="TXE15" s="78"/>
      <c r="TXF15" s="78"/>
      <c r="TXG15" s="78"/>
      <c r="TXH15" s="78"/>
      <c r="TXI15" s="78"/>
      <c r="TXJ15" s="78"/>
      <c r="TXK15" s="78"/>
      <c r="TXL15" s="78"/>
      <c r="TXM15" s="78"/>
      <c r="TXN15" s="78"/>
      <c r="TXO15" s="78"/>
      <c r="TXP15" s="78"/>
      <c r="TXQ15" s="78"/>
      <c r="TXR15" s="78"/>
      <c r="TXS15" s="78"/>
      <c r="TXT15" s="78"/>
      <c r="TXU15" s="78"/>
      <c r="TXV15" s="78"/>
      <c r="TXW15" s="78"/>
      <c r="TXX15" s="78"/>
      <c r="TXY15" s="78"/>
      <c r="TXZ15" s="78"/>
      <c r="TYA15" s="78"/>
      <c r="TYB15" s="78"/>
      <c r="TYC15" s="78"/>
      <c r="TYD15" s="78"/>
      <c r="TYE15" s="78"/>
      <c r="TYF15" s="78"/>
      <c r="TYG15" s="78"/>
      <c r="TYH15" s="78"/>
      <c r="TYI15" s="78"/>
      <c r="TYJ15" s="78"/>
      <c r="TYK15" s="78"/>
      <c r="TYL15" s="78"/>
      <c r="TYM15" s="78"/>
      <c r="TYN15" s="78"/>
      <c r="TYO15" s="78"/>
      <c r="TYP15" s="78"/>
      <c r="TYQ15" s="78"/>
      <c r="TYR15" s="78"/>
      <c r="TYS15" s="78"/>
      <c r="TYT15" s="78"/>
      <c r="TYU15" s="78"/>
      <c r="TYV15" s="78"/>
      <c r="TYW15" s="78"/>
      <c r="TYX15" s="78"/>
      <c r="TYY15" s="78"/>
      <c r="TYZ15" s="78"/>
      <c r="TZA15" s="78"/>
      <c r="TZB15" s="78"/>
      <c r="TZC15" s="78"/>
      <c r="TZD15" s="78"/>
      <c r="TZE15" s="78"/>
      <c r="TZF15" s="78"/>
      <c r="TZG15" s="78"/>
      <c r="TZH15" s="78"/>
      <c r="TZI15" s="78"/>
      <c r="TZJ15" s="78"/>
      <c r="TZK15" s="78"/>
      <c r="TZL15" s="78"/>
      <c r="TZM15" s="78"/>
      <c r="TZN15" s="78"/>
      <c r="TZO15" s="78"/>
      <c r="TZP15" s="78"/>
      <c r="TZQ15" s="78"/>
      <c r="TZR15" s="78"/>
      <c r="TZS15" s="78"/>
      <c r="TZT15" s="78"/>
      <c r="TZU15" s="78"/>
      <c r="TZV15" s="78"/>
      <c r="TZW15" s="78"/>
      <c r="TZX15" s="78"/>
      <c r="TZY15" s="78"/>
      <c r="TZZ15" s="78"/>
      <c r="UAA15" s="78"/>
      <c r="UAB15" s="78"/>
      <c r="UAC15" s="78"/>
      <c r="UAD15" s="78"/>
      <c r="UAE15" s="78"/>
      <c r="UAF15" s="78"/>
      <c r="UAG15" s="78"/>
      <c r="UAH15" s="78"/>
      <c r="UAI15" s="78"/>
      <c r="UAJ15" s="78"/>
      <c r="UAK15" s="78"/>
      <c r="UAL15" s="78"/>
      <c r="UAM15" s="78"/>
      <c r="UAN15" s="78"/>
      <c r="UAO15" s="78"/>
      <c r="UAP15" s="78"/>
      <c r="UAQ15" s="78"/>
      <c r="UAR15" s="78"/>
      <c r="UAS15" s="78"/>
      <c r="UAT15" s="78"/>
      <c r="UAU15" s="78"/>
      <c r="UAV15" s="78"/>
      <c r="UAW15" s="78"/>
      <c r="UAX15" s="78"/>
      <c r="UAY15" s="78"/>
      <c r="UAZ15" s="78"/>
      <c r="UBA15" s="78"/>
      <c r="UBB15" s="78"/>
      <c r="UBC15" s="78"/>
      <c r="UBD15" s="78"/>
      <c r="UBE15" s="78"/>
      <c r="UBF15" s="78"/>
      <c r="UBG15" s="78"/>
      <c r="UBH15" s="78"/>
      <c r="UBI15" s="78"/>
      <c r="UBJ15" s="78"/>
      <c r="UBK15" s="78"/>
      <c r="UBL15" s="78"/>
      <c r="UBM15" s="78"/>
      <c r="UBN15" s="78"/>
      <c r="UBO15" s="78"/>
      <c r="UBP15" s="78"/>
      <c r="UBQ15" s="78"/>
      <c r="UBR15" s="78"/>
      <c r="UBS15" s="78"/>
      <c r="UBT15" s="78"/>
      <c r="UBU15" s="78"/>
      <c r="UBV15" s="78"/>
      <c r="UBW15" s="78"/>
      <c r="UBX15" s="78"/>
      <c r="UBY15" s="78"/>
      <c r="UBZ15" s="78"/>
      <c r="UCA15" s="78"/>
      <c r="UCB15" s="78"/>
      <c r="UCC15" s="78"/>
      <c r="UCD15" s="78"/>
      <c r="UCE15" s="78"/>
      <c r="UCF15" s="78"/>
      <c r="UCG15" s="78"/>
      <c r="UCH15" s="78"/>
      <c r="UCI15" s="78"/>
      <c r="UCJ15" s="78"/>
      <c r="UCK15" s="78"/>
      <c r="UCL15" s="78"/>
      <c r="UCM15" s="78"/>
      <c r="UCN15" s="78"/>
      <c r="UCO15" s="78"/>
      <c r="UCP15" s="78"/>
      <c r="UCQ15" s="78"/>
      <c r="UCR15" s="78"/>
      <c r="UCS15" s="78"/>
      <c r="UCT15" s="78"/>
      <c r="UCU15" s="78"/>
      <c r="UCV15" s="78"/>
      <c r="UCW15" s="78"/>
      <c r="UCX15" s="78"/>
      <c r="UCY15" s="78"/>
      <c r="UCZ15" s="78"/>
      <c r="UDA15" s="78"/>
      <c r="UDB15" s="78"/>
      <c r="UDC15" s="78"/>
      <c r="UDD15" s="78"/>
      <c r="UDE15" s="78"/>
      <c r="UDF15" s="78"/>
      <c r="UDG15" s="78"/>
      <c r="UDH15" s="78"/>
      <c r="UDI15" s="78"/>
      <c r="UDJ15" s="78"/>
      <c r="UDK15" s="78"/>
      <c r="UDL15" s="78"/>
      <c r="UDM15" s="78"/>
      <c r="UDN15" s="78"/>
      <c r="UDO15" s="78"/>
      <c r="UDP15" s="78"/>
      <c r="UDQ15" s="78"/>
      <c r="UDR15" s="78"/>
      <c r="UDS15" s="78"/>
      <c r="UDT15" s="78"/>
      <c r="UDU15" s="78"/>
      <c r="UDV15" s="78"/>
      <c r="UDW15" s="78"/>
      <c r="UDX15" s="78"/>
      <c r="UDY15" s="78"/>
      <c r="UDZ15" s="78"/>
      <c r="UEA15" s="78"/>
      <c r="UEB15" s="78"/>
      <c r="UEC15" s="78"/>
      <c r="UED15" s="78"/>
      <c r="UEE15" s="78"/>
      <c r="UEF15" s="78"/>
      <c r="UEG15" s="78"/>
      <c r="UEH15" s="78"/>
      <c r="UEI15" s="78"/>
      <c r="UEJ15" s="78"/>
      <c r="UEK15" s="78"/>
      <c r="UEL15" s="78"/>
      <c r="UEM15" s="78"/>
      <c r="UEN15" s="78"/>
      <c r="UEO15" s="78"/>
      <c r="UEP15" s="78"/>
      <c r="UEQ15" s="78"/>
      <c r="UER15" s="78"/>
      <c r="UES15" s="78"/>
      <c r="UET15" s="78"/>
      <c r="UEU15" s="78"/>
      <c r="UEV15" s="78"/>
      <c r="UEW15" s="78"/>
      <c r="UEX15" s="78"/>
      <c r="UEY15" s="78"/>
      <c r="UEZ15" s="78"/>
      <c r="UFA15" s="78"/>
      <c r="UFB15" s="78"/>
      <c r="UFC15" s="78"/>
      <c r="UFD15" s="78"/>
      <c r="UFE15" s="78"/>
      <c r="UFF15" s="78"/>
      <c r="UFG15" s="78"/>
      <c r="UFH15" s="78"/>
      <c r="UFI15" s="78"/>
      <c r="UFJ15" s="78"/>
      <c r="UFK15" s="78"/>
      <c r="UFL15" s="78"/>
      <c r="UFM15" s="78"/>
      <c r="UFN15" s="78"/>
      <c r="UFO15" s="78"/>
      <c r="UFP15" s="78"/>
      <c r="UFQ15" s="78"/>
      <c r="UFR15" s="78"/>
      <c r="UFS15" s="78"/>
      <c r="UFT15" s="78"/>
      <c r="UFU15" s="78"/>
      <c r="UFV15" s="78"/>
      <c r="UFW15" s="78"/>
      <c r="UFX15" s="78"/>
      <c r="UFY15" s="78"/>
      <c r="UFZ15" s="78"/>
      <c r="UGA15" s="78"/>
      <c r="UGB15" s="78"/>
      <c r="UGC15" s="78"/>
      <c r="UGD15" s="78"/>
      <c r="UGE15" s="78"/>
      <c r="UGF15" s="78"/>
      <c r="UGG15" s="78"/>
      <c r="UGH15" s="78"/>
      <c r="UGI15" s="78"/>
      <c r="UGJ15" s="78"/>
      <c r="UGK15" s="78"/>
      <c r="UGL15" s="78"/>
      <c r="UGM15" s="78"/>
      <c r="UGN15" s="78"/>
      <c r="UGO15" s="78"/>
      <c r="UGP15" s="78"/>
      <c r="UGQ15" s="78"/>
      <c r="UGR15" s="78"/>
      <c r="UGS15" s="78"/>
      <c r="UGT15" s="78"/>
      <c r="UGU15" s="78"/>
      <c r="UGV15" s="78"/>
      <c r="UGW15" s="78"/>
      <c r="UGX15" s="78"/>
      <c r="UGY15" s="78"/>
      <c r="UGZ15" s="78"/>
      <c r="UHA15" s="78"/>
      <c r="UHB15" s="78"/>
      <c r="UHC15" s="78"/>
      <c r="UHD15" s="78"/>
      <c r="UHE15" s="78"/>
      <c r="UHF15" s="78"/>
      <c r="UHG15" s="78"/>
      <c r="UHH15" s="78"/>
      <c r="UHI15" s="78"/>
      <c r="UHJ15" s="78"/>
      <c r="UHK15" s="78"/>
      <c r="UHL15" s="78"/>
      <c r="UHM15" s="78"/>
      <c r="UHN15" s="78"/>
      <c r="UHO15" s="78"/>
      <c r="UHP15" s="78"/>
      <c r="UHQ15" s="78"/>
      <c r="UHR15" s="78"/>
      <c r="UHS15" s="78"/>
      <c r="UHT15" s="78"/>
      <c r="UHU15" s="78"/>
      <c r="UHV15" s="78"/>
      <c r="UHW15" s="78"/>
      <c r="UHX15" s="78"/>
      <c r="UHY15" s="78"/>
      <c r="UHZ15" s="78"/>
      <c r="UIA15" s="78"/>
      <c r="UIB15" s="78"/>
      <c r="UIC15" s="78"/>
      <c r="UID15" s="78"/>
      <c r="UIE15" s="78"/>
      <c r="UIF15" s="78"/>
      <c r="UIG15" s="78"/>
      <c r="UIH15" s="78"/>
      <c r="UII15" s="78"/>
      <c r="UIJ15" s="78"/>
      <c r="UIK15" s="78"/>
      <c r="UIL15" s="78"/>
      <c r="UIM15" s="78"/>
      <c r="UIN15" s="78"/>
      <c r="UIO15" s="78"/>
      <c r="UIP15" s="78"/>
      <c r="UIQ15" s="78"/>
      <c r="UIR15" s="78"/>
      <c r="UIS15" s="78"/>
      <c r="UIT15" s="78"/>
      <c r="UIU15" s="78"/>
      <c r="UIV15" s="78"/>
      <c r="UIW15" s="78"/>
      <c r="UIX15" s="78"/>
      <c r="UIY15" s="78"/>
      <c r="UIZ15" s="78"/>
      <c r="UJA15" s="78"/>
      <c r="UJB15" s="78"/>
      <c r="UJC15" s="78"/>
      <c r="UJD15" s="78"/>
      <c r="UJE15" s="78"/>
      <c r="UJF15" s="78"/>
      <c r="UJG15" s="78"/>
      <c r="UJH15" s="78"/>
      <c r="UJI15" s="78"/>
      <c r="UJJ15" s="78"/>
      <c r="UJK15" s="78"/>
      <c r="UJL15" s="78"/>
      <c r="UJM15" s="78"/>
      <c r="UJN15" s="78"/>
      <c r="UJO15" s="78"/>
      <c r="UJP15" s="78"/>
      <c r="UJQ15" s="78"/>
      <c r="UJR15" s="78"/>
      <c r="UJS15" s="78"/>
      <c r="UJT15" s="78"/>
      <c r="UJU15" s="78"/>
      <c r="UJV15" s="78"/>
      <c r="UJW15" s="78"/>
      <c r="UJX15" s="78"/>
      <c r="UJY15" s="78"/>
      <c r="UJZ15" s="78"/>
      <c r="UKA15" s="78"/>
      <c r="UKB15" s="78"/>
      <c r="UKC15" s="78"/>
      <c r="UKD15" s="78"/>
      <c r="UKE15" s="78"/>
      <c r="UKF15" s="78"/>
      <c r="UKG15" s="78"/>
      <c r="UKH15" s="78"/>
      <c r="UKI15" s="78"/>
      <c r="UKJ15" s="78"/>
      <c r="UKK15" s="78"/>
      <c r="UKL15" s="78"/>
      <c r="UKM15" s="78"/>
      <c r="UKN15" s="78"/>
      <c r="UKO15" s="78"/>
      <c r="UKP15" s="78"/>
      <c r="UKQ15" s="78"/>
      <c r="UKR15" s="78"/>
      <c r="UKS15" s="78"/>
      <c r="UKT15" s="78"/>
      <c r="UKU15" s="78"/>
      <c r="UKV15" s="78"/>
      <c r="UKW15" s="78"/>
      <c r="UKX15" s="78"/>
      <c r="UKY15" s="78"/>
      <c r="UKZ15" s="78"/>
      <c r="ULA15" s="78"/>
      <c r="ULB15" s="78"/>
      <c r="ULC15" s="78"/>
      <c r="ULD15" s="78"/>
      <c r="ULE15" s="78"/>
      <c r="ULF15" s="78"/>
      <c r="ULG15" s="78"/>
      <c r="ULH15" s="78"/>
      <c r="ULI15" s="78"/>
      <c r="ULJ15" s="78"/>
      <c r="ULK15" s="78"/>
      <c r="ULL15" s="78"/>
      <c r="ULM15" s="78"/>
      <c r="ULN15" s="78"/>
      <c r="ULO15" s="78"/>
      <c r="ULP15" s="78"/>
      <c r="ULQ15" s="78"/>
      <c r="ULR15" s="78"/>
      <c r="ULS15" s="78"/>
      <c r="ULT15" s="78"/>
      <c r="ULU15" s="78"/>
      <c r="ULV15" s="78"/>
      <c r="ULW15" s="78"/>
      <c r="ULX15" s="78"/>
      <c r="ULY15" s="78"/>
      <c r="ULZ15" s="78"/>
      <c r="UMA15" s="78"/>
      <c r="UMB15" s="78"/>
      <c r="UMC15" s="78"/>
      <c r="UMD15" s="78"/>
      <c r="UME15" s="78"/>
      <c r="UMF15" s="78"/>
      <c r="UMG15" s="78"/>
      <c r="UMH15" s="78"/>
      <c r="UMI15" s="78"/>
      <c r="UMJ15" s="78"/>
      <c r="UMK15" s="78"/>
      <c r="UML15" s="78"/>
      <c r="UMM15" s="78"/>
      <c r="UMN15" s="78"/>
      <c r="UMO15" s="78"/>
      <c r="UMP15" s="78"/>
      <c r="UMQ15" s="78"/>
      <c r="UMR15" s="78"/>
      <c r="UMS15" s="78"/>
      <c r="UMT15" s="78"/>
      <c r="UMU15" s="78"/>
      <c r="UMV15" s="78"/>
      <c r="UMW15" s="78"/>
      <c r="UMX15" s="78"/>
      <c r="UMY15" s="78"/>
      <c r="UMZ15" s="78"/>
      <c r="UNA15" s="78"/>
      <c r="UNB15" s="78"/>
      <c r="UNC15" s="78"/>
      <c r="UND15" s="78"/>
      <c r="UNE15" s="78"/>
      <c r="UNF15" s="78"/>
      <c r="UNG15" s="78"/>
      <c r="UNH15" s="78"/>
      <c r="UNI15" s="78"/>
      <c r="UNJ15" s="78"/>
      <c r="UNK15" s="78"/>
      <c r="UNL15" s="78"/>
      <c r="UNM15" s="78"/>
      <c r="UNN15" s="78"/>
      <c r="UNO15" s="78"/>
      <c r="UNP15" s="78"/>
      <c r="UNQ15" s="78"/>
      <c r="UNR15" s="78"/>
      <c r="UNS15" s="78"/>
      <c r="UNT15" s="78"/>
      <c r="UNU15" s="78"/>
      <c r="UNV15" s="78"/>
      <c r="UNW15" s="78"/>
      <c r="UNX15" s="78"/>
      <c r="UNY15" s="78"/>
      <c r="UNZ15" s="78"/>
      <c r="UOA15" s="78"/>
      <c r="UOB15" s="78"/>
      <c r="UOC15" s="78"/>
      <c r="UOD15" s="78"/>
      <c r="UOE15" s="78"/>
      <c r="UOF15" s="78"/>
      <c r="UOG15" s="78"/>
      <c r="UOH15" s="78"/>
      <c r="UOI15" s="78"/>
      <c r="UOJ15" s="78"/>
      <c r="UOK15" s="78"/>
      <c r="UOL15" s="78"/>
      <c r="UOM15" s="78"/>
      <c r="UON15" s="78"/>
      <c r="UOO15" s="78"/>
      <c r="UOP15" s="78"/>
      <c r="UOQ15" s="78"/>
      <c r="UOR15" s="78"/>
      <c r="UOS15" s="78"/>
      <c r="UOT15" s="78"/>
      <c r="UOU15" s="78"/>
      <c r="UOV15" s="78"/>
      <c r="UOW15" s="78"/>
      <c r="UOX15" s="78"/>
      <c r="UOY15" s="78"/>
      <c r="UOZ15" s="78"/>
      <c r="UPA15" s="78"/>
      <c r="UPB15" s="78"/>
      <c r="UPC15" s="78"/>
      <c r="UPD15" s="78"/>
      <c r="UPE15" s="78"/>
      <c r="UPF15" s="78"/>
      <c r="UPG15" s="78"/>
      <c r="UPH15" s="78"/>
      <c r="UPI15" s="78"/>
      <c r="UPJ15" s="78"/>
      <c r="UPK15" s="78"/>
      <c r="UPL15" s="78"/>
      <c r="UPM15" s="78"/>
      <c r="UPN15" s="78"/>
      <c r="UPO15" s="78"/>
      <c r="UPP15" s="78"/>
      <c r="UPQ15" s="78"/>
      <c r="UPR15" s="78"/>
      <c r="UPS15" s="78"/>
      <c r="UPT15" s="78"/>
      <c r="UPU15" s="78"/>
      <c r="UPV15" s="78"/>
      <c r="UPW15" s="78"/>
      <c r="UPX15" s="78"/>
      <c r="UPY15" s="78"/>
      <c r="UPZ15" s="78"/>
      <c r="UQA15" s="78"/>
      <c r="UQB15" s="78"/>
      <c r="UQC15" s="78"/>
      <c r="UQD15" s="78"/>
      <c r="UQE15" s="78"/>
      <c r="UQF15" s="78"/>
      <c r="UQG15" s="78"/>
      <c r="UQH15" s="78"/>
      <c r="UQI15" s="78"/>
      <c r="UQJ15" s="78"/>
      <c r="UQK15" s="78"/>
      <c r="UQL15" s="78"/>
      <c r="UQM15" s="78"/>
      <c r="UQN15" s="78"/>
      <c r="UQO15" s="78"/>
      <c r="UQP15" s="78"/>
      <c r="UQQ15" s="78"/>
      <c r="UQR15" s="78"/>
      <c r="UQS15" s="78"/>
      <c r="UQT15" s="78"/>
      <c r="UQU15" s="78"/>
      <c r="UQV15" s="78"/>
      <c r="UQW15" s="78"/>
      <c r="UQX15" s="78"/>
      <c r="UQY15" s="78"/>
      <c r="UQZ15" s="78"/>
      <c r="URA15" s="78"/>
      <c r="URB15" s="78"/>
      <c r="URC15" s="78"/>
      <c r="URD15" s="78"/>
      <c r="URE15" s="78"/>
      <c r="URF15" s="78"/>
      <c r="URG15" s="78"/>
      <c r="URH15" s="78"/>
      <c r="URI15" s="78"/>
      <c r="URJ15" s="78"/>
      <c r="URK15" s="78"/>
      <c r="URL15" s="78"/>
      <c r="URM15" s="78"/>
      <c r="URN15" s="78"/>
      <c r="URO15" s="78"/>
      <c r="URP15" s="78"/>
      <c r="URQ15" s="78"/>
      <c r="URR15" s="78"/>
      <c r="URS15" s="78"/>
      <c r="URT15" s="78"/>
      <c r="URU15" s="78"/>
      <c r="URV15" s="78"/>
      <c r="URW15" s="78"/>
      <c r="URX15" s="78"/>
      <c r="URY15" s="78"/>
      <c r="URZ15" s="78"/>
      <c r="USA15" s="78"/>
      <c r="USB15" s="78"/>
      <c r="USC15" s="78"/>
      <c r="USD15" s="78"/>
      <c r="USE15" s="78"/>
      <c r="USF15" s="78"/>
      <c r="USG15" s="78"/>
      <c r="USH15" s="78"/>
      <c r="USI15" s="78"/>
      <c r="USJ15" s="78"/>
      <c r="USK15" s="78"/>
      <c r="USL15" s="78"/>
      <c r="USM15" s="78"/>
      <c r="USN15" s="78"/>
      <c r="USO15" s="78"/>
      <c r="USP15" s="78"/>
      <c r="USQ15" s="78"/>
      <c r="USR15" s="78"/>
      <c r="USS15" s="78"/>
      <c r="UST15" s="78"/>
      <c r="USU15" s="78"/>
      <c r="USV15" s="78"/>
      <c r="USW15" s="78"/>
      <c r="USX15" s="78"/>
      <c r="USY15" s="78"/>
      <c r="USZ15" s="78"/>
      <c r="UTA15" s="78"/>
      <c r="UTB15" s="78"/>
      <c r="UTC15" s="78"/>
      <c r="UTD15" s="78"/>
      <c r="UTE15" s="78"/>
      <c r="UTF15" s="78"/>
      <c r="UTG15" s="78"/>
      <c r="UTH15" s="78"/>
      <c r="UTI15" s="78"/>
      <c r="UTJ15" s="78"/>
      <c r="UTK15" s="78"/>
      <c r="UTL15" s="78"/>
      <c r="UTM15" s="78"/>
      <c r="UTN15" s="78"/>
      <c r="UTO15" s="78"/>
      <c r="UTP15" s="78"/>
      <c r="UTQ15" s="78"/>
      <c r="UTR15" s="78"/>
      <c r="UTS15" s="78"/>
      <c r="UTT15" s="78"/>
      <c r="UTU15" s="78"/>
      <c r="UTV15" s="78"/>
      <c r="UTW15" s="78"/>
      <c r="UTX15" s="78"/>
      <c r="UTY15" s="78"/>
      <c r="UTZ15" s="78"/>
      <c r="UUA15" s="78"/>
      <c r="UUB15" s="78"/>
      <c r="UUC15" s="78"/>
      <c r="UUD15" s="78"/>
      <c r="UUE15" s="78"/>
      <c r="UUF15" s="78"/>
      <c r="UUG15" s="78"/>
      <c r="UUH15" s="78"/>
      <c r="UUI15" s="78"/>
      <c r="UUJ15" s="78"/>
      <c r="UUK15" s="78"/>
      <c r="UUL15" s="78"/>
      <c r="UUM15" s="78"/>
      <c r="UUN15" s="78"/>
      <c r="UUO15" s="78"/>
      <c r="UUP15" s="78"/>
      <c r="UUQ15" s="78"/>
      <c r="UUR15" s="78"/>
      <c r="UUS15" s="78"/>
      <c r="UUT15" s="78"/>
      <c r="UUU15" s="78"/>
      <c r="UUV15" s="78"/>
      <c r="UUW15" s="78"/>
      <c r="UUX15" s="78"/>
      <c r="UUY15" s="78"/>
      <c r="UUZ15" s="78"/>
      <c r="UVA15" s="78"/>
      <c r="UVB15" s="78"/>
      <c r="UVC15" s="78"/>
      <c r="UVD15" s="78"/>
      <c r="UVE15" s="78"/>
      <c r="UVF15" s="78"/>
      <c r="UVG15" s="78"/>
      <c r="UVH15" s="78"/>
      <c r="UVI15" s="78"/>
      <c r="UVJ15" s="78"/>
      <c r="UVK15" s="78"/>
      <c r="UVL15" s="78"/>
      <c r="UVM15" s="78"/>
      <c r="UVN15" s="78"/>
      <c r="UVO15" s="78"/>
      <c r="UVP15" s="78"/>
      <c r="UVQ15" s="78"/>
      <c r="UVR15" s="78"/>
      <c r="UVS15" s="78"/>
      <c r="UVT15" s="78"/>
      <c r="UVU15" s="78"/>
      <c r="UVV15" s="78"/>
      <c r="UVW15" s="78"/>
      <c r="UVX15" s="78"/>
      <c r="UVY15" s="78"/>
      <c r="UVZ15" s="78"/>
      <c r="UWA15" s="78"/>
      <c r="UWB15" s="78"/>
      <c r="UWC15" s="78"/>
      <c r="UWD15" s="78"/>
      <c r="UWE15" s="78"/>
      <c r="UWF15" s="78"/>
      <c r="UWG15" s="78"/>
      <c r="UWH15" s="78"/>
      <c r="UWI15" s="78"/>
      <c r="UWJ15" s="78"/>
      <c r="UWK15" s="78"/>
      <c r="UWL15" s="78"/>
      <c r="UWM15" s="78"/>
      <c r="UWN15" s="78"/>
      <c r="UWO15" s="78"/>
      <c r="UWP15" s="78"/>
      <c r="UWQ15" s="78"/>
      <c r="UWR15" s="78"/>
      <c r="UWS15" s="78"/>
      <c r="UWT15" s="78"/>
      <c r="UWU15" s="78"/>
      <c r="UWV15" s="78"/>
      <c r="UWW15" s="78"/>
      <c r="UWX15" s="78"/>
      <c r="UWY15" s="78"/>
      <c r="UWZ15" s="78"/>
      <c r="UXA15" s="78"/>
      <c r="UXB15" s="78"/>
      <c r="UXC15" s="78"/>
      <c r="UXD15" s="78"/>
      <c r="UXE15" s="78"/>
      <c r="UXF15" s="78"/>
      <c r="UXG15" s="78"/>
      <c r="UXH15" s="78"/>
      <c r="UXI15" s="78"/>
      <c r="UXJ15" s="78"/>
      <c r="UXK15" s="78"/>
      <c r="UXL15" s="78"/>
      <c r="UXM15" s="78"/>
      <c r="UXN15" s="78"/>
      <c r="UXO15" s="78"/>
      <c r="UXP15" s="78"/>
      <c r="UXQ15" s="78"/>
      <c r="UXR15" s="78"/>
      <c r="UXS15" s="78"/>
      <c r="UXT15" s="78"/>
      <c r="UXU15" s="78"/>
      <c r="UXV15" s="78"/>
      <c r="UXW15" s="78"/>
      <c r="UXX15" s="78"/>
      <c r="UXY15" s="78"/>
      <c r="UXZ15" s="78"/>
      <c r="UYA15" s="78"/>
      <c r="UYB15" s="78"/>
      <c r="UYC15" s="78"/>
      <c r="UYD15" s="78"/>
      <c r="UYE15" s="78"/>
      <c r="UYF15" s="78"/>
      <c r="UYG15" s="78"/>
      <c r="UYH15" s="78"/>
      <c r="UYI15" s="78"/>
      <c r="UYJ15" s="78"/>
      <c r="UYK15" s="78"/>
      <c r="UYL15" s="78"/>
      <c r="UYM15" s="78"/>
      <c r="UYN15" s="78"/>
      <c r="UYO15" s="78"/>
      <c r="UYP15" s="78"/>
      <c r="UYQ15" s="78"/>
      <c r="UYR15" s="78"/>
      <c r="UYS15" s="78"/>
      <c r="UYT15" s="78"/>
      <c r="UYU15" s="78"/>
      <c r="UYV15" s="78"/>
      <c r="UYW15" s="78"/>
      <c r="UYX15" s="78"/>
      <c r="UYY15" s="78"/>
      <c r="UYZ15" s="78"/>
      <c r="UZA15" s="78"/>
      <c r="UZB15" s="78"/>
      <c r="UZC15" s="78"/>
      <c r="UZD15" s="78"/>
      <c r="UZE15" s="78"/>
      <c r="UZF15" s="78"/>
      <c r="UZG15" s="78"/>
      <c r="UZH15" s="78"/>
      <c r="UZI15" s="78"/>
      <c r="UZJ15" s="78"/>
      <c r="UZK15" s="78"/>
      <c r="UZL15" s="78"/>
      <c r="UZM15" s="78"/>
      <c r="UZN15" s="78"/>
      <c r="UZO15" s="78"/>
      <c r="UZP15" s="78"/>
      <c r="UZQ15" s="78"/>
      <c r="UZR15" s="78"/>
      <c r="UZS15" s="78"/>
      <c r="UZT15" s="78"/>
      <c r="UZU15" s="78"/>
      <c r="UZV15" s="78"/>
      <c r="UZW15" s="78"/>
      <c r="UZX15" s="78"/>
      <c r="UZY15" s="78"/>
      <c r="UZZ15" s="78"/>
      <c r="VAA15" s="78"/>
      <c r="VAB15" s="78"/>
      <c r="VAC15" s="78"/>
      <c r="VAD15" s="78"/>
      <c r="VAE15" s="78"/>
      <c r="VAF15" s="78"/>
      <c r="VAG15" s="78"/>
      <c r="VAH15" s="78"/>
      <c r="VAI15" s="78"/>
      <c r="VAJ15" s="78"/>
      <c r="VAK15" s="78"/>
      <c r="VAL15" s="78"/>
      <c r="VAM15" s="78"/>
      <c r="VAN15" s="78"/>
      <c r="VAO15" s="78"/>
      <c r="VAP15" s="78"/>
      <c r="VAQ15" s="78"/>
      <c r="VAR15" s="78"/>
      <c r="VAS15" s="78"/>
      <c r="VAT15" s="78"/>
      <c r="VAU15" s="78"/>
      <c r="VAV15" s="78"/>
      <c r="VAW15" s="78"/>
      <c r="VAX15" s="78"/>
      <c r="VAY15" s="78"/>
      <c r="VAZ15" s="78"/>
      <c r="VBA15" s="78"/>
      <c r="VBB15" s="78"/>
      <c r="VBC15" s="78"/>
      <c r="VBD15" s="78"/>
      <c r="VBE15" s="78"/>
      <c r="VBF15" s="78"/>
      <c r="VBG15" s="78"/>
      <c r="VBH15" s="78"/>
      <c r="VBI15" s="78"/>
      <c r="VBJ15" s="78"/>
      <c r="VBK15" s="78"/>
      <c r="VBL15" s="78"/>
      <c r="VBM15" s="78"/>
      <c r="VBN15" s="78"/>
      <c r="VBO15" s="78"/>
      <c r="VBP15" s="78"/>
      <c r="VBQ15" s="78"/>
      <c r="VBR15" s="78"/>
      <c r="VBS15" s="78"/>
      <c r="VBT15" s="78"/>
      <c r="VBU15" s="78"/>
      <c r="VBV15" s="78"/>
      <c r="VBW15" s="78"/>
      <c r="VBX15" s="78"/>
      <c r="VBY15" s="78"/>
      <c r="VBZ15" s="78"/>
      <c r="VCA15" s="78"/>
      <c r="VCB15" s="78"/>
      <c r="VCC15" s="78"/>
      <c r="VCD15" s="78"/>
      <c r="VCE15" s="78"/>
      <c r="VCF15" s="78"/>
      <c r="VCG15" s="78"/>
      <c r="VCH15" s="78"/>
      <c r="VCI15" s="78"/>
      <c r="VCJ15" s="78"/>
      <c r="VCK15" s="78"/>
      <c r="VCL15" s="78"/>
      <c r="VCM15" s="78"/>
      <c r="VCN15" s="78"/>
      <c r="VCO15" s="78"/>
      <c r="VCP15" s="78"/>
      <c r="VCQ15" s="78"/>
      <c r="VCR15" s="78"/>
      <c r="VCS15" s="78"/>
      <c r="VCT15" s="78"/>
      <c r="VCU15" s="78"/>
      <c r="VCV15" s="78"/>
      <c r="VCW15" s="78"/>
      <c r="VCX15" s="78"/>
      <c r="VCY15" s="78"/>
      <c r="VCZ15" s="78"/>
      <c r="VDA15" s="78"/>
      <c r="VDB15" s="78"/>
      <c r="VDC15" s="78"/>
      <c r="VDD15" s="78"/>
      <c r="VDE15" s="78"/>
      <c r="VDF15" s="78"/>
      <c r="VDG15" s="78"/>
      <c r="VDH15" s="78"/>
      <c r="VDI15" s="78"/>
      <c r="VDJ15" s="78"/>
      <c r="VDK15" s="78"/>
      <c r="VDL15" s="78"/>
      <c r="VDM15" s="78"/>
      <c r="VDN15" s="78"/>
      <c r="VDO15" s="78"/>
      <c r="VDP15" s="78"/>
      <c r="VDQ15" s="78"/>
      <c r="VDR15" s="78"/>
      <c r="VDS15" s="78"/>
      <c r="VDT15" s="78"/>
      <c r="VDU15" s="78"/>
      <c r="VDV15" s="78"/>
      <c r="VDW15" s="78"/>
      <c r="VDX15" s="78"/>
      <c r="VDY15" s="78"/>
      <c r="VDZ15" s="78"/>
      <c r="VEA15" s="78"/>
      <c r="VEB15" s="78"/>
      <c r="VEC15" s="78"/>
      <c r="VED15" s="78"/>
      <c r="VEE15" s="78"/>
      <c r="VEF15" s="78"/>
      <c r="VEG15" s="78"/>
      <c r="VEH15" s="78"/>
      <c r="VEI15" s="78"/>
      <c r="VEJ15" s="78"/>
      <c r="VEK15" s="78"/>
      <c r="VEL15" s="78"/>
      <c r="VEM15" s="78"/>
      <c r="VEN15" s="78"/>
      <c r="VEO15" s="78"/>
      <c r="VEP15" s="78"/>
      <c r="VEQ15" s="78"/>
      <c r="VER15" s="78"/>
      <c r="VES15" s="78"/>
      <c r="VET15" s="78"/>
      <c r="VEU15" s="78"/>
      <c r="VEV15" s="78"/>
      <c r="VEW15" s="78"/>
      <c r="VEX15" s="78"/>
      <c r="VEY15" s="78"/>
      <c r="VEZ15" s="78"/>
      <c r="VFA15" s="78"/>
      <c r="VFB15" s="78"/>
      <c r="VFC15" s="78"/>
      <c r="VFD15" s="78"/>
      <c r="VFE15" s="78"/>
      <c r="VFF15" s="78"/>
      <c r="VFG15" s="78"/>
      <c r="VFH15" s="78"/>
      <c r="VFI15" s="78"/>
      <c r="VFJ15" s="78"/>
      <c r="VFK15" s="78"/>
      <c r="VFL15" s="78"/>
      <c r="VFM15" s="78"/>
      <c r="VFN15" s="78"/>
      <c r="VFO15" s="78"/>
      <c r="VFP15" s="78"/>
      <c r="VFQ15" s="78"/>
      <c r="VFR15" s="78"/>
      <c r="VFS15" s="78"/>
      <c r="VFT15" s="78"/>
      <c r="VFU15" s="78"/>
      <c r="VFV15" s="78"/>
      <c r="VFW15" s="78"/>
      <c r="VFX15" s="78"/>
      <c r="VFY15" s="78"/>
      <c r="VFZ15" s="78"/>
      <c r="VGA15" s="78"/>
      <c r="VGB15" s="78"/>
      <c r="VGC15" s="78"/>
      <c r="VGD15" s="78"/>
      <c r="VGE15" s="78"/>
      <c r="VGF15" s="78"/>
      <c r="VGG15" s="78"/>
      <c r="VGH15" s="78"/>
      <c r="VGI15" s="78"/>
      <c r="VGJ15" s="78"/>
      <c r="VGK15" s="78"/>
      <c r="VGL15" s="78"/>
      <c r="VGM15" s="78"/>
      <c r="VGN15" s="78"/>
      <c r="VGO15" s="78"/>
      <c r="VGP15" s="78"/>
      <c r="VGQ15" s="78"/>
      <c r="VGR15" s="78"/>
      <c r="VGS15" s="78"/>
      <c r="VGT15" s="78"/>
      <c r="VGU15" s="78"/>
      <c r="VGV15" s="78"/>
      <c r="VGW15" s="78"/>
      <c r="VGX15" s="78"/>
      <c r="VGY15" s="78"/>
      <c r="VGZ15" s="78"/>
      <c r="VHA15" s="78"/>
      <c r="VHB15" s="78"/>
      <c r="VHC15" s="78"/>
      <c r="VHD15" s="78"/>
      <c r="VHE15" s="78"/>
      <c r="VHF15" s="78"/>
      <c r="VHG15" s="78"/>
      <c r="VHH15" s="78"/>
      <c r="VHI15" s="78"/>
      <c r="VHJ15" s="78"/>
      <c r="VHK15" s="78"/>
      <c r="VHL15" s="78"/>
      <c r="VHM15" s="78"/>
      <c r="VHN15" s="78"/>
      <c r="VHO15" s="78"/>
      <c r="VHP15" s="78"/>
      <c r="VHQ15" s="78"/>
      <c r="VHR15" s="78"/>
      <c r="VHS15" s="78"/>
      <c r="VHT15" s="78"/>
      <c r="VHU15" s="78"/>
      <c r="VHV15" s="78"/>
      <c r="VHW15" s="78"/>
      <c r="VHX15" s="78"/>
      <c r="VHY15" s="78"/>
      <c r="VHZ15" s="78"/>
      <c r="VIA15" s="78"/>
      <c r="VIB15" s="78"/>
      <c r="VIC15" s="78"/>
      <c r="VID15" s="78"/>
      <c r="VIE15" s="78"/>
      <c r="VIF15" s="78"/>
      <c r="VIG15" s="78"/>
      <c r="VIH15" s="78"/>
      <c r="VII15" s="78"/>
      <c r="VIJ15" s="78"/>
      <c r="VIK15" s="78"/>
      <c r="VIL15" s="78"/>
      <c r="VIM15" s="78"/>
      <c r="VIN15" s="78"/>
      <c r="VIO15" s="78"/>
      <c r="VIP15" s="78"/>
      <c r="VIQ15" s="78"/>
      <c r="VIR15" s="78"/>
      <c r="VIS15" s="78"/>
      <c r="VIT15" s="78"/>
      <c r="VIU15" s="78"/>
      <c r="VIV15" s="78"/>
      <c r="VIW15" s="78"/>
      <c r="VIX15" s="78"/>
      <c r="VIY15" s="78"/>
      <c r="VIZ15" s="78"/>
      <c r="VJA15" s="78"/>
      <c r="VJB15" s="78"/>
      <c r="VJC15" s="78"/>
      <c r="VJD15" s="78"/>
      <c r="VJE15" s="78"/>
      <c r="VJF15" s="78"/>
      <c r="VJG15" s="78"/>
      <c r="VJH15" s="78"/>
      <c r="VJI15" s="78"/>
      <c r="VJJ15" s="78"/>
      <c r="VJK15" s="78"/>
      <c r="VJL15" s="78"/>
      <c r="VJM15" s="78"/>
      <c r="VJN15" s="78"/>
      <c r="VJO15" s="78"/>
      <c r="VJP15" s="78"/>
      <c r="VJQ15" s="78"/>
      <c r="VJR15" s="78"/>
      <c r="VJS15" s="78"/>
      <c r="VJT15" s="78"/>
      <c r="VJU15" s="78"/>
      <c r="VJV15" s="78"/>
      <c r="VJW15" s="78"/>
      <c r="VJX15" s="78"/>
      <c r="VJY15" s="78"/>
      <c r="VJZ15" s="78"/>
      <c r="VKA15" s="78"/>
      <c r="VKB15" s="78"/>
      <c r="VKC15" s="78"/>
      <c r="VKD15" s="78"/>
      <c r="VKE15" s="78"/>
      <c r="VKF15" s="78"/>
      <c r="VKG15" s="78"/>
      <c r="VKH15" s="78"/>
      <c r="VKI15" s="78"/>
      <c r="VKJ15" s="78"/>
      <c r="VKK15" s="78"/>
      <c r="VKL15" s="78"/>
      <c r="VKM15" s="78"/>
      <c r="VKN15" s="78"/>
      <c r="VKO15" s="78"/>
      <c r="VKP15" s="78"/>
      <c r="VKQ15" s="78"/>
      <c r="VKR15" s="78"/>
      <c r="VKS15" s="78"/>
      <c r="VKT15" s="78"/>
      <c r="VKU15" s="78"/>
      <c r="VKV15" s="78"/>
      <c r="VKW15" s="78"/>
      <c r="VKX15" s="78"/>
      <c r="VKY15" s="78"/>
      <c r="VKZ15" s="78"/>
      <c r="VLA15" s="78"/>
      <c r="VLB15" s="78"/>
      <c r="VLC15" s="78"/>
      <c r="VLD15" s="78"/>
      <c r="VLE15" s="78"/>
      <c r="VLF15" s="78"/>
      <c r="VLG15" s="78"/>
      <c r="VLH15" s="78"/>
      <c r="VLI15" s="78"/>
      <c r="VLJ15" s="78"/>
      <c r="VLK15" s="78"/>
      <c r="VLL15" s="78"/>
      <c r="VLM15" s="78"/>
      <c r="VLN15" s="78"/>
      <c r="VLO15" s="78"/>
      <c r="VLP15" s="78"/>
      <c r="VLQ15" s="78"/>
      <c r="VLR15" s="78"/>
      <c r="VLS15" s="78"/>
      <c r="VLT15" s="78"/>
      <c r="VLU15" s="78"/>
      <c r="VLV15" s="78"/>
      <c r="VLW15" s="78"/>
      <c r="VLX15" s="78"/>
      <c r="VLY15" s="78"/>
      <c r="VLZ15" s="78"/>
      <c r="VMA15" s="78"/>
      <c r="VMB15" s="78"/>
      <c r="VMC15" s="78"/>
      <c r="VMD15" s="78"/>
      <c r="VME15" s="78"/>
      <c r="VMF15" s="78"/>
      <c r="VMG15" s="78"/>
      <c r="VMH15" s="78"/>
      <c r="VMI15" s="78"/>
      <c r="VMJ15" s="78"/>
      <c r="VMK15" s="78"/>
      <c r="VML15" s="78"/>
      <c r="VMM15" s="78"/>
      <c r="VMN15" s="78"/>
      <c r="VMO15" s="78"/>
      <c r="VMP15" s="78"/>
      <c r="VMQ15" s="78"/>
      <c r="VMR15" s="78"/>
      <c r="VMS15" s="78"/>
      <c r="VMT15" s="78"/>
      <c r="VMU15" s="78"/>
      <c r="VMV15" s="78"/>
      <c r="VMW15" s="78"/>
      <c r="VMX15" s="78"/>
      <c r="VMY15" s="78"/>
      <c r="VMZ15" s="78"/>
      <c r="VNA15" s="78"/>
      <c r="VNB15" s="78"/>
      <c r="VNC15" s="78"/>
      <c r="VND15" s="78"/>
      <c r="VNE15" s="78"/>
      <c r="VNF15" s="78"/>
      <c r="VNG15" s="78"/>
      <c r="VNH15" s="78"/>
      <c r="VNI15" s="78"/>
      <c r="VNJ15" s="78"/>
      <c r="VNK15" s="78"/>
      <c r="VNL15" s="78"/>
      <c r="VNM15" s="78"/>
      <c r="VNN15" s="78"/>
      <c r="VNO15" s="78"/>
      <c r="VNP15" s="78"/>
      <c r="VNQ15" s="78"/>
      <c r="VNR15" s="78"/>
      <c r="VNS15" s="78"/>
      <c r="VNT15" s="78"/>
      <c r="VNU15" s="78"/>
      <c r="VNV15" s="78"/>
      <c r="VNW15" s="78"/>
      <c r="VNX15" s="78"/>
      <c r="VNY15" s="78"/>
      <c r="VNZ15" s="78"/>
      <c r="VOA15" s="78"/>
      <c r="VOB15" s="78"/>
      <c r="VOC15" s="78"/>
      <c r="VOD15" s="78"/>
      <c r="VOE15" s="78"/>
      <c r="VOF15" s="78"/>
      <c r="VOG15" s="78"/>
      <c r="VOH15" s="78"/>
      <c r="VOI15" s="78"/>
      <c r="VOJ15" s="78"/>
      <c r="VOK15" s="78"/>
      <c r="VOL15" s="78"/>
      <c r="VOM15" s="78"/>
      <c r="VON15" s="78"/>
      <c r="VOO15" s="78"/>
      <c r="VOP15" s="78"/>
      <c r="VOQ15" s="78"/>
      <c r="VOR15" s="78"/>
      <c r="VOS15" s="78"/>
      <c r="VOT15" s="78"/>
      <c r="VOU15" s="78"/>
      <c r="VOV15" s="78"/>
      <c r="VOW15" s="78"/>
      <c r="VOX15" s="78"/>
      <c r="VOY15" s="78"/>
      <c r="VOZ15" s="78"/>
      <c r="VPA15" s="78"/>
      <c r="VPB15" s="78"/>
      <c r="VPC15" s="78"/>
      <c r="VPD15" s="78"/>
      <c r="VPE15" s="78"/>
      <c r="VPF15" s="78"/>
      <c r="VPG15" s="78"/>
      <c r="VPH15" s="78"/>
      <c r="VPI15" s="78"/>
      <c r="VPJ15" s="78"/>
      <c r="VPK15" s="78"/>
      <c r="VPL15" s="78"/>
      <c r="VPM15" s="78"/>
      <c r="VPN15" s="78"/>
      <c r="VPO15" s="78"/>
      <c r="VPP15" s="78"/>
      <c r="VPQ15" s="78"/>
      <c r="VPR15" s="78"/>
      <c r="VPS15" s="78"/>
      <c r="VPT15" s="78"/>
      <c r="VPU15" s="78"/>
      <c r="VPV15" s="78"/>
      <c r="VPW15" s="78"/>
      <c r="VPX15" s="78"/>
      <c r="VPY15" s="78"/>
      <c r="VPZ15" s="78"/>
      <c r="VQA15" s="78"/>
      <c r="VQB15" s="78"/>
      <c r="VQC15" s="78"/>
      <c r="VQD15" s="78"/>
      <c r="VQE15" s="78"/>
      <c r="VQF15" s="78"/>
      <c r="VQG15" s="78"/>
      <c r="VQH15" s="78"/>
      <c r="VQI15" s="78"/>
      <c r="VQJ15" s="78"/>
      <c r="VQK15" s="78"/>
      <c r="VQL15" s="78"/>
      <c r="VQM15" s="78"/>
      <c r="VQN15" s="78"/>
      <c r="VQO15" s="78"/>
      <c r="VQP15" s="78"/>
      <c r="VQQ15" s="78"/>
      <c r="VQR15" s="78"/>
      <c r="VQS15" s="78"/>
      <c r="VQT15" s="78"/>
      <c r="VQU15" s="78"/>
      <c r="VQV15" s="78"/>
      <c r="VQW15" s="78"/>
      <c r="VQX15" s="78"/>
      <c r="VQY15" s="78"/>
      <c r="VQZ15" s="78"/>
      <c r="VRA15" s="78"/>
      <c r="VRB15" s="78"/>
      <c r="VRC15" s="78"/>
      <c r="VRD15" s="78"/>
      <c r="VRE15" s="78"/>
      <c r="VRF15" s="78"/>
      <c r="VRG15" s="78"/>
      <c r="VRH15" s="78"/>
      <c r="VRI15" s="78"/>
      <c r="VRJ15" s="78"/>
      <c r="VRK15" s="78"/>
      <c r="VRL15" s="78"/>
      <c r="VRM15" s="78"/>
      <c r="VRN15" s="78"/>
      <c r="VRO15" s="78"/>
      <c r="VRP15" s="78"/>
      <c r="VRQ15" s="78"/>
      <c r="VRR15" s="78"/>
      <c r="VRS15" s="78"/>
      <c r="VRT15" s="78"/>
      <c r="VRU15" s="78"/>
      <c r="VRV15" s="78"/>
      <c r="VRW15" s="78"/>
      <c r="VRX15" s="78"/>
      <c r="VRY15" s="78"/>
      <c r="VRZ15" s="78"/>
      <c r="VSA15" s="78"/>
      <c r="VSB15" s="78"/>
      <c r="VSC15" s="78"/>
      <c r="VSD15" s="78"/>
      <c r="VSE15" s="78"/>
      <c r="VSF15" s="78"/>
      <c r="VSG15" s="78"/>
      <c r="VSH15" s="78"/>
      <c r="VSI15" s="78"/>
      <c r="VSJ15" s="78"/>
      <c r="VSK15" s="78"/>
      <c r="VSL15" s="78"/>
      <c r="VSM15" s="78"/>
      <c r="VSN15" s="78"/>
      <c r="VSO15" s="78"/>
      <c r="VSP15" s="78"/>
      <c r="VSQ15" s="78"/>
      <c r="VSR15" s="78"/>
      <c r="VSS15" s="78"/>
      <c r="VST15" s="78"/>
      <c r="VSU15" s="78"/>
      <c r="VSV15" s="78"/>
      <c r="VSW15" s="78"/>
      <c r="VSX15" s="78"/>
      <c r="VSY15" s="78"/>
      <c r="VSZ15" s="78"/>
      <c r="VTA15" s="78"/>
      <c r="VTB15" s="78"/>
      <c r="VTC15" s="78"/>
      <c r="VTD15" s="78"/>
      <c r="VTE15" s="78"/>
      <c r="VTF15" s="78"/>
      <c r="VTG15" s="78"/>
      <c r="VTH15" s="78"/>
      <c r="VTI15" s="78"/>
      <c r="VTJ15" s="78"/>
      <c r="VTK15" s="78"/>
      <c r="VTL15" s="78"/>
      <c r="VTM15" s="78"/>
      <c r="VTN15" s="78"/>
      <c r="VTO15" s="78"/>
      <c r="VTP15" s="78"/>
      <c r="VTQ15" s="78"/>
      <c r="VTR15" s="78"/>
      <c r="VTS15" s="78"/>
      <c r="VTT15" s="78"/>
      <c r="VTU15" s="78"/>
      <c r="VTV15" s="78"/>
      <c r="VTW15" s="78"/>
      <c r="VTX15" s="78"/>
      <c r="VTY15" s="78"/>
      <c r="VTZ15" s="78"/>
      <c r="VUA15" s="78"/>
      <c r="VUB15" s="78"/>
      <c r="VUC15" s="78"/>
      <c r="VUD15" s="78"/>
      <c r="VUE15" s="78"/>
      <c r="VUF15" s="78"/>
      <c r="VUG15" s="78"/>
      <c r="VUH15" s="78"/>
      <c r="VUI15" s="78"/>
      <c r="VUJ15" s="78"/>
      <c r="VUK15" s="78"/>
      <c r="VUL15" s="78"/>
      <c r="VUM15" s="78"/>
      <c r="VUN15" s="78"/>
      <c r="VUO15" s="78"/>
      <c r="VUP15" s="78"/>
      <c r="VUQ15" s="78"/>
      <c r="VUR15" s="78"/>
      <c r="VUS15" s="78"/>
      <c r="VUT15" s="78"/>
      <c r="VUU15" s="78"/>
      <c r="VUV15" s="78"/>
      <c r="VUW15" s="78"/>
      <c r="VUX15" s="78"/>
      <c r="VUY15" s="78"/>
      <c r="VUZ15" s="78"/>
      <c r="VVA15" s="78"/>
      <c r="VVB15" s="78"/>
      <c r="VVC15" s="78"/>
      <c r="VVD15" s="78"/>
      <c r="VVE15" s="78"/>
      <c r="VVF15" s="78"/>
      <c r="VVG15" s="78"/>
      <c r="VVH15" s="78"/>
      <c r="VVI15" s="78"/>
      <c r="VVJ15" s="78"/>
      <c r="VVK15" s="78"/>
      <c r="VVL15" s="78"/>
      <c r="VVM15" s="78"/>
      <c r="VVN15" s="78"/>
      <c r="VVO15" s="78"/>
      <c r="VVP15" s="78"/>
      <c r="VVQ15" s="78"/>
      <c r="VVR15" s="78"/>
      <c r="VVS15" s="78"/>
      <c r="VVT15" s="78"/>
      <c r="VVU15" s="78"/>
      <c r="VVV15" s="78"/>
      <c r="VVW15" s="78"/>
      <c r="VVX15" s="78"/>
      <c r="VVY15" s="78"/>
      <c r="VVZ15" s="78"/>
      <c r="VWA15" s="78"/>
      <c r="VWB15" s="78"/>
      <c r="VWC15" s="78"/>
      <c r="VWD15" s="78"/>
      <c r="VWE15" s="78"/>
      <c r="VWF15" s="78"/>
      <c r="VWG15" s="78"/>
      <c r="VWH15" s="78"/>
      <c r="VWI15" s="78"/>
      <c r="VWJ15" s="78"/>
      <c r="VWK15" s="78"/>
      <c r="VWL15" s="78"/>
      <c r="VWM15" s="78"/>
      <c r="VWN15" s="78"/>
      <c r="VWO15" s="78"/>
      <c r="VWP15" s="78"/>
      <c r="VWQ15" s="78"/>
      <c r="VWR15" s="78"/>
      <c r="VWS15" s="78"/>
      <c r="VWT15" s="78"/>
      <c r="VWU15" s="78"/>
      <c r="VWV15" s="78"/>
      <c r="VWW15" s="78"/>
      <c r="VWX15" s="78"/>
      <c r="VWY15" s="78"/>
      <c r="VWZ15" s="78"/>
      <c r="VXA15" s="78"/>
      <c r="VXB15" s="78"/>
      <c r="VXC15" s="78"/>
      <c r="VXD15" s="78"/>
      <c r="VXE15" s="78"/>
      <c r="VXF15" s="78"/>
      <c r="VXG15" s="78"/>
      <c r="VXH15" s="78"/>
      <c r="VXI15" s="78"/>
      <c r="VXJ15" s="78"/>
      <c r="VXK15" s="78"/>
      <c r="VXL15" s="78"/>
      <c r="VXM15" s="78"/>
      <c r="VXN15" s="78"/>
      <c r="VXO15" s="78"/>
      <c r="VXP15" s="78"/>
      <c r="VXQ15" s="78"/>
      <c r="VXR15" s="78"/>
      <c r="VXS15" s="78"/>
      <c r="VXT15" s="78"/>
      <c r="VXU15" s="78"/>
      <c r="VXV15" s="78"/>
      <c r="VXW15" s="78"/>
      <c r="VXX15" s="78"/>
      <c r="VXY15" s="78"/>
      <c r="VXZ15" s="78"/>
      <c r="VYA15" s="78"/>
      <c r="VYB15" s="78"/>
      <c r="VYC15" s="78"/>
      <c r="VYD15" s="78"/>
      <c r="VYE15" s="78"/>
      <c r="VYF15" s="78"/>
      <c r="VYG15" s="78"/>
      <c r="VYH15" s="78"/>
      <c r="VYI15" s="78"/>
      <c r="VYJ15" s="78"/>
      <c r="VYK15" s="78"/>
      <c r="VYL15" s="78"/>
      <c r="VYM15" s="78"/>
      <c r="VYN15" s="78"/>
      <c r="VYO15" s="78"/>
      <c r="VYP15" s="78"/>
      <c r="VYQ15" s="78"/>
      <c r="VYR15" s="78"/>
      <c r="VYS15" s="78"/>
      <c r="VYT15" s="78"/>
      <c r="VYU15" s="78"/>
      <c r="VYV15" s="78"/>
      <c r="VYW15" s="78"/>
      <c r="VYX15" s="78"/>
      <c r="VYY15" s="78"/>
      <c r="VYZ15" s="78"/>
      <c r="VZA15" s="78"/>
      <c r="VZB15" s="78"/>
      <c r="VZC15" s="78"/>
      <c r="VZD15" s="78"/>
      <c r="VZE15" s="78"/>
      <c r="VZF15" s="78"/>
      <c r="VZG15" s="78"/>
      <c r="VZH15" s="78"/>
      <c r="VZI15" s="78"/>
      <c r="VZJ15" s="78"/>
      <c r="VZK15" s="78"/>
      <c r="VZL15" s="78"/>
      <c r="VZM15" s="78"/>
      <c r="VZN15" s="78"/>
      <c r="VZO15" s="78"/>
      <c r="VZP15" s="78"/>
      <c r="VZQ15" s="78"/>
      <c r="VZR15" s="78"/>
      <c r="VZS15" s="78"/>
      <c r="VZT15" s="78"/>
      <c r="VZU15" s="78"/>
      <c r="VZV15" s="78"/>
      <c r="VZW15" s="78"/>
      <c r="VZX15" s="78"/>
      <c r="VZY15" s="78"/>
      <c r="VZZ15" s="78"/>
      <c r="WAA15" s="78"/>
      <c r="WAB15" s="78"/>
      <c r="WAC15" s="78"/>
      <c r="WAD15" s="78"/>
      <c r="WAE15" s="78"/>
      <c r="WAF15" s="78"/>
      <c r="WAG15" s="78"/>
      <c r="WAH15" s="78"/>
      <c r="WAI15" s="78"/>
      <c r="WAJ15" s="78"/>
      <c r="WAK15" s="78"/>
      <c r="WAL15" s="78"/>
      <c r="WAM15" s="78"/>
      <c r="WAN15" s="78"/>
      <c r="WAO15" s="78"/>
      <c r="WAP15" s="78"/>
      <c r="WAQ15" s="78"/>
      <c r="WAR15" s="78"/>
      <c r="WAS15" s="78"/>
      <c r="WAT15" s="78"/>
      <c r="WAU15" s="78"/>
      <c r="WAV15" s="78"/>
      <c r="WAW15" s="78"/>
      <c r="WAX15" s="78"/>
      <c r="WAY15" s="78"/>
      <c r="WAZ15" s="78"/>
      <c r="WBA15" s="78"/>
      <c r="WBB15" s="78"/>
      <c r="WBC15" s="78"/>
      <c r="WBD15" s="78"/>
      <c r="WBE15" s="78"/>
      <c r="WBF15" s="78"/>
      <c r="WBG15" s="78"/>
      <c r="WBH15" s="78"/>
      <c r="WBI15" s="78"/>
      <c r="WBJ15" s="78"/>
      <c r="WBK15" s="78"/>
      <c r="WBL15" s="78"/>
      <c r="WBM15" s="78"/>
      <c r="WBN15" s="78"/>
      <c r="WBO15" s="78"/>
      <c r="WBP15" s="78"/>
      <c r="WBQ15" s="78"/>
      <c r="WBR15" s="78"/>
      <c r="WBS15" s="78"/>
      <c r="WBT15" s="78"/>
      <c r="WBU15" s="78"/>
      <c r="WBV15" s="78"/>
      <c r="WBW15" s="78"/>
      <c r="WBX15" s="78"/>
      <c r="WBY15" s="78"/>
      <c r="WBZ15" s="78"/>
      <c r="WCA15" s="78"/>
      <c r="WCB15" s="78"/>
      <c r="WCC15" s="78"/>
      <c r="WCD15" s="78"/>
      <c r="WCE15" s="78"/>
      <c r="WCF15" s="78"/>
      <c r="WCG15" s="78"/>
      <c r="WCH15" s="78"/>
      <c r="WCI15" s="78"/>
      <c r="WCJ15" s="78"/>
      <c r="WCK15" s="78"/>
      <c r="WCL15" s="78"/>
      <c r="WCM15" s="78"/>
      <c r="WCN15" s="78"/>
      <c r="WCO15" s="78"/>
      <c r="WCP15" s="78"/>
      <c r="WCQ15" s="78"/>
      <c r="WCR15" s="78"/>
      <c r="WCS15" s="78"/>
      <c r="WCT15" s="78"/>
      <c r="WCU15" s="78"/>
      <c r="WCV15" s="78"/>
      <c r="WCW15" s="78"/>
      <c r="WCX15" s="78"/>
      <c r="WCY15" s="78"/>
      <c r="WCZ15" s="78"/>
      <c r="WDA15" s="78"/>
      <c r="WDB15" s="78"/>
      <c r="WDC15" s="78"/>
      <c r="WDD15" s="78"/>
      <c r="WDE15" s="78"/>
      <c r="WDF15" s="78"/>
      <c r="WDG15" s="78"/>
      <c r="WDH15" s="78"/>
      <c r="WDI15" s="78"/>
      <c r="WDJ15" s="78"/>
      <c r="WDK15" s="78"/>
      <c r="WDL15" s="78"/>
      <c r="WDM15" s="78"/>
      <c r="WDN15" s="78"/>
      <c r="WDO15" s="78"/>
      <c r="WDP15" s="78"/>
      <c r="WDQ15" s="78"/>
      <c r="WDR15" s="78"/>
      <c r="WDS15" s="78"/>
      <c r="WDT15" s="78"/>
      <c r="WDU15" s="78"/>
      <c r="WDV15" s="78"/>
      <c r="WDW15" s="78"/>
      <c r="WDX15" s="78"/>
      <c r="WDY15" s="78"/>
      <c r="WDZ15" s="78"/>
      <c r="WEA15" s="78"/>
      <c r="WEB15" s="78"/>
      <c r="WEC15" s="78"/>
      <c r="WED15" s="78"/>
      <c r="WEE15" s="78"/>
      <c r="WEF15" s="78"/>
      <c r="WEG15" s="78"/>
      <c r="WEH15" s="78"/>
      <c r="WEI15" s="78"/>
      <c r="WEJ15" s="78"/>
      <c r="WEK15" s="78"/>
      <c r="WEL15" s="78"/>
      <c r="WEM15" s="78"/>
      <c r="WEN15" s="78"/>
      <c r="WEO15" s="78"/>
      <c r="WEP15" s="78"/>
      <c r="WEQ15" s="78"/>
      <c r="WER15" s="78"/>
      <c r="WES15" s="78"/>
      <c r="WET15" s="78"/>
      <c r="WEU15" s="78"/>
      <c r="WEV15" s="78"/>
      <c r="WEW15" s="78"/>
      <c r="WEX15" s="78"/>
      <c r="WEY15" s="78"/>
      <c r="WEZ15" s="78"/>
      <c r="WFA15" s="78"/>
      <c r="WFB15" s="78"/>
      <c r="WFC15" s="78"/>
      <c r="WFD15" s="78"/>
      <c r="WFE15" s="78"/>
      <c r="WFF15" s="78"/>
      <c r="WFG15" s="78"/>
      <c r="WFH15" s="78"/>
      <c r="WFI15" s="78"/>
      <c r="WFJ15" s="78"/>
      <c r="WFK15" s="78"/>
      <c r="WFL15" s="78"/>
      <c r="WFM15" s="78"/>
      <c r="WFN15" s="78"/>
      <c r="WFO15" s="78"/>
      <c r="WFP15" s="78"/>
      <c r="WFQ15" s="78"/>
      <c r="WFR15" s="78"/>
      <c r="WFS15" s="78"/>
      <c r="WFT15" s="78"/>
      <c r="WFU15" s="78"/>
      <c r="WFV15" s="78"/>
      <c r="WFW15" s="78"/>
      <c r="WFX15" s="78"/>
      <c r="WFY15" s="78"/>
      <c r="WFZ15" s="78"/>
      <c r="WGA15" s="78"/>
      <c r="WGB15" s="78"/>
      <c r="WGC15" s="78"/>
      <c r="WGD15" s="78"/>
      <c r="WGE15" s="78"/>
      <c r="WGF15" s="78"/>
      <c r="WGG15" s="78"/>
      <c r="WGH15" s="78"/>
      <c r="WGI15" s="78"/>
      <c r="WGJ15" s="78"/>
      <c r="WGK15" s="78"/>
      <c r="WGL15" s="78"/>
      <c r="WGM15" s="78"/>
      <c r="WGN15" s="78"/>
      <c r="WGO15" s="78"/>
      <c r="WGP15" s="78"/>
      <c r="WGQ15" s="78"/>
      <c r="WGR15" s="78"/>
      <c r="WGS15" s="78"/>
      <c r="WGT15" s="78"/>
      <c r="WGU15" s="78"/>
      <c r="WGV15" s="78"/>
      <c r="WGW15" s="78"/>
      <c r="WGX15" s="78"/>
      <c r="WGY15" s="78"/>
      <c r="WGZ15" s="78"/>
      <c r="WHA15" s="78"/>
      <c r="WHB15" s="78"/>
      <c r="WHC15" s="78"/>
      <c r="WHD15" s="78"/>
      <c r="WHE15" s="78"/>
      <c r="WHF15" s="78"/>
      <c r="WHG15" s="78"/>
      <c r="WHH15" s="78"/>
      <c r="WHI15" s="78"/>
      <c r="WHJ15" s="78"/>
      <c r="WHK15" s="78"/>
      <c r="WHL15" s="78"/>
      <c r="WHM15" s="78"/>
      <c r="WHN15" s="78"/>
      <c r="WHO15" s="78"/>
      <c r="WHP15" s="78"/>
      <c r="WHQ15" s="78"/>
      <c r="WHR15" s="78"/>
      <c r="WHS15" s="78"/>
      <c r="WHT15" s="78"/>
      <c r="WHU15" s="78"/>
      <c r="WHV15" s="78"/>
      <c r="WHW15" s="78"/>
      <c r="WHX15" s="78"/>
      <c r="WHY15" s="78"/>
      <c r="WHZ15" s="78"/>
      <c r="WIA15" s="78"/>
      <c r="WIB15" s="78"/>
      <c r="WIC15" s="78"/>
      <c r="WID15" s="78"/>
      <c r="WIE15" s="78"/>
      <c r="WIF15" s="78"/>
      <c r="WIG15" s="78"/>
      <c r="WIH15" s="78"/>
      <c r="WII15" s="78"/>
      <c r="WIJ15" s="78"/>
      <c r="WIK15" s="78"/>
      <c r="WIL15" s="78"/>
      <c r="WIM15" s="78"/>
      <c r="WIN15" s="78"/>
      <c r="WIO15" s="78"/>
      <c r="WIP15" s="78"/>
      <c r="WIQ15" s="78"/>
      <c r="WIR15" s="78"/>
      <c r="WIS15" s="78"/>
      <c r="WIT15" s="78"/>
      <c r="WIU15" s="78"/>
      <c r="WIV15" s="78"/>
      <c r="WIW15" s="78"/>
      <c r="WIX15" s="78"/>
      <c r="WIY15" s="78"/>
      <c r="WIZ15" s="78"/>
      <c r="WJA15" s="78"/>
      <c r="WJB15" s="78"/>
      <c r="WJC15" s="78"/>
      <c r="WJD15" s="78"/>
      <c r="WJE15" s="78"/>
      <c r="WJF15" s="78"/>
      <c r="WJG15" s="78"/>
      <c r="WJH15" s="78"/>
      <c r="WJI15" s="78"/>
      <c r="WJJ15" s="78"/>
      <c r="WJK15" s="78"/>
      <c r="WJL15" s="78"/>
      <c r="WJM15" s="78"/>
      <c r="WJN15" s="78"/>
      <c r="WJO15" s="78"/>
      <c r="WJP15" s="78"/>
      <c r="WJQ15" s="78"/>
      <c r="WJR15" s="78"/>
      <c r="WJS15" s="78"/>
      <c r="WJT15" s="78"/>
      <c r="WJU15" s="78"/>
      <c r="WJV15" s="78"/>
      <c r="WJW15" s="78"/>
      <c r="WJX15" s="78"/>
      <c r="WJY15" s="78"/>
      <c r="WJZ15" s="78"/>
      <c r="WKA15" s="78"/>
      <c r="WKB15" s="78"/>
      <c r="WKC15" s="78"/>
      <c r="WKD15" s="78"/>
      <c r="WKE15" s="78"/>
      <c r="WKF15" s="78"/>
      <c r="WKG15" s="78"/>
      <c r="WKH15" s="78"/>
      <c r="WKI15" s="78"/>
      <c r="WKJ15" s="78"/>
      <c r="WKK15" s="78"/>
      <c r="WKL15" s="78"/>
      <c r="WKM15" s="78"/>
      <c r="WKN15" s="78"/>
      <c r="WKO15" s="78"/>
      <c r="WKP15" s="78"/>
      <c r="WKQ15" s="78"/>
      <c r="WKR15" s="78"/>
      <c r="WKS15" s="78"/>
      <c r="WKT15" s="78"/>
      <c r="WKU15" s="78"/>
      <c r="WKV15" s="78"/>
      <c r="WKW15" s="78"/>
      <c r="WKX15" s="78"/>
      <c r="WKY15" s="78"/>
      <c r="WKZ15" s="78"/>
      <c r="WLA15" s="78"/>
      <c r="WLB15" s="78"/>
      <c r="WLC15" s="78"/>
      <c r="WLD15" s="78"/>
      <c r="WLE15" s="78"/>
      <c r="WLF15" s="78"/>
      <c r="WLG15" s="78"/>
      <c r="WLH15" s="78"/>
      <c r="WLI15" s="78"/>
      <c r="WLJ15" s="78"/>
      <c r="WLK15" s="78"/>
      <c r="WLL15" s="78"/>
      <c r="WLM15" s="78"/>
      <c r="WLN15" s="78"/>
      <c r="WLO15" s="78"/>
      <c r="WLP15" s="78"/>
      <c r="WLQ15" s="78"/>
      <c r="WLR15" s="78"/>
      <c r="WLS15" s="78"/>
      <c r="WLT15" s="78"/>
      <c r="WLU15" s="78"/>
      <c r="WLV15" s="78"/>
      <c r="WLW15" s="78"/>
      <c r="WLX15" s="78"/>
      <c r="WLY15" s="78"/>
      <c r="WLZ15" s="78"/>
      <c r="WMA15" s="78"/>
      <c r="WMB15" s="78"/>
      <c r="WMC15" s="78"/>
      <c r="WMD15" s="78"/>
      <c r="WME15" s="78"/>
      <c r="WMF15" s="78"/>
      <c r="WMG15" s="78"/>
      <c r="WMH15" s="78"/>
      <c r="WMI15" s="78"/>
      <c r="WMJ15" s="78"/>
      <c r="WMK15" s="78"/>
      <c r="WML15" s="78"/>
      <c r="WMM15" s="78"/>
      <c r="WMN15" s="78"/>
      <c r="WMO15" s="78"/>
      <c r="WMP15" s="78"/>
      <c r="WMQ15" s="78"/>
      <c r="WMR15" s="78"/>
      <c r="WMS15" s="78"/>
      <c r="WMT15" s="78"/>
      <c r="WMU15" s="78"/>
      <c r="WMV15" s="78"/>
      <c r="WMW15" s="78"/>
      <c r="WMX15" s="78"/>
      <c r="WMY15" s="78"/>
      <c r="WMZ15" s="78"/>
      <c r="WNA15" s="78"/>
      <c r="WNB15" s="78"/>
      <c r="WNC15" s="78"/>
      <c r="WND15" s="78"/>
      <c r="WNE15" s="78"/>
      <c r="WNF15" s="78"/>
      <c r="WNG15" s="78"/>
      <c r="WNH15" s="78"/>
      <c r="WNI15" s="78"/>
      <c r="WNJ15" s="78"/>
      <c r="WNK15" s="78"/>
      <c r="WNL15" s="78"/>
      <c r="WNM15" s="78"/>
      <c r="WNN15" s="78"/>
      <c r="WNO15" s="78"/>
      <c r="WNP15" s="78"/>
      <c r="WNQ15" s="78"/>
      <c r="WNR15" s="78"/>
      <c r="WNS15" s="78"/>
      <c r="WNT15" s="78"/>
      <c r="WNU15" s="78"/>
      <c r="WNV15" s="78"/>
      <c r="WNW15" s="78"/>
      <c r="WNX15" s="78"/>
      <c r="WNY15" s="78"/>
      <c r="WNZ15" s="78"/>
      <c r="WOA15" s="78"/>
      <c r="WOB15" s="78"/>
      <c r="WOC15" s="78"/>
      <c r="WOD15" s="78"/>
      <c r="WOE15" s="78"/>
      <c r="WOF15" s="78"/>
      <c r="WOG15" s="78"/>
      <c r="WOH15" s="78"/>
      <c r="WOI15" s="78"/>
      <c r="WOJ15" s="78"/>
      <c r="WOK15" s="78"/>
      <c r="WOL15" s="78"/>
      <c r="WOM15" s="78"/>
      <c r="WON15" s="78"/>
      <c r="WOO15" s="78"/>
      <c r="WOP15" s="78"/>
      <c r="WOQ15" s="78"/>
      <c r="WOR15" s="78"/>
      <c r="WOS15" s="78"/>
      <c r="WOT15" s="78"/>
      <c r="WOU15" s="78"/>
      <c r="WOV15" s="78"/>
      <c r="WOW15" s="78"/>
      <c r="WOX15" s="78"/>
      <c r="WOY15" s="78"/>
      <c r="WOZ15" s="78"/>
      <c r="WPA15" s="78"/>
      <c r="WPB15" s="78"/>
      <c r="WPC15" s="78"/>
      <c r="WPD15" s="78"/>
      <c r="WPE15" s="78"/>
      <c r="WPF15" s="78"/>
      <c r="WPG15" s="78"/>
      <c r="WPH15" s="78"/>
      <c r="WPI15" s="78"/>
      <c r="WPJ15" s="78"/>
      <c r="WPK15" s="78"/>
      <c r="WPL15" s="78"/>
      <c r="WPM15" s="78"/>
      <c r="WPN15" s="78"/>
      <c r="WPO15" s="78"/>
      <c r="WPP15" s="78"/>
      <c r="WPQ15" s="78"/>
      <c r="WPR15" s="78"/>
      <c r="WPS15" s="78"/>
      <c r="WPT15" s="78"/>
      <c r="WPU15" s="78"/>
      <c r="WPV15" s="78"/>
      <c r="WPW15" s="78"/>
      <c r="WPX15" s="78"/>
      <c r="WPY15" s="78"/>
      <c r="WPZ15" s="78"/>
      <c r="WQA15" s="78"/>
      <c r="WQB15" s="78"/>
      <c r="WQC15" s="78"/>
      <c r="WQD15" s="78"/>
      <c r="WQE15" s="78"/>
      <c r="WQF15" s="78"/>
      <c r="WQG15" s="78"/>
      <c r="WQH15" s="78"/>
      <c r="WQI15" s="78"/>
      <c r="WQJ15" s="78"/>
      <c r="WQK15" s="78"/>
      <c r="WQL15" s="78"/>
      <c r="WQM15" s="78"/>
      <c r="WQN15" s="78"/>
      <c r="WQO15" s="78"/>
      <c r="WQP15" s="78"/>
      <c r="WQQ15" s="78"/>
      <c r="WQR15" s="78"/>
      <c r="WQS15" s="78"/>
      <c r="WQT15" s="78"/>
      <c r="WQU15" s="78"/>
      <c r="WQV15" s="78"/>
      <c r="WQW15" s="78"/>
      <c r="WQX15" s="78"/>
      <c r="WQY15" s="78"/>
      <c r="WQZ15" s="78"/>
      <c r="WRA15" s="78"/>
      <c r="WRB15" s="78"/>
      <c r="WRC15" s="78"/>
      <c r="WRD15" s="78"/>
      <c r="WRE15" s="78"/>
      <c r="WRF15" s="78"/>
      <c r="WRG15" s="78"/>
      <c r="WRH15" s="78"/>
      <c r="WRI15" s="78"/>
      <c r="WRJ15" s="78"/>
      <c r="WRK15" s="78"/>
      <c r="WRL15" s="78"/>
      <c r="WRM15" s="78"/>
      <c r="WRN15" s="78"/>
      <c r="WRO15" s="78"/>
      <c r="WRP15" s="78"/>
      <c r="WRQ15" s="78"/>
      <c r="WRR15" s="78"/>
      <c r="WRS15" s="78"/>
      <c r="WRT15" s="78"/>
      <c r="WRU15" s="78"/>
      <c r="WRV15" s="78"/>
      <c r="WRW15" s="78"/>
      <c r="WRX15" s="78"/>
      <c r="WRY15" s="78"/>
      <c r="WRZ15" s="78"/>
      <c r="WSA15" s="78"/>
      <c r="WSB15" s="78"/>
      <c r="WSC15" s="78"/>
      <c r="WSD15" s="78"/>
      <c r="WSE15" s="78"/>
      <c r="WSF15" s="78"/>
      <c r="WSG15" s="78"/>
      <c r="WSH15" s="78"/>
      <c r="WSI15" s="78"/>
      <c r="WSJ15" s="78"/>
      <c r="WSK15" s="78"/>
      <c r="WSL15" s="78"/>
      <c r="WSM15" s="78"/>
      <c r="WSN15" s="78"/>
      <c r="WSO15" s="78"/>
      <c r="WSP15" s="78"/>
      <c r="WSQ15" s="78"/>
      <c r="WSR15" s="78"/>
      <c r="WSS15" s="78"/>
      <c r="WST15" s="78"/>
      <c r="WSU15" s="78"/>
      <c r="WSV15" s="78"/>
      <c r="WSW15" s="78"/>
      <c r="WSX15" s="78"/>
      <c r="WSY15" s="78"/>
      <c r="WSZ15" s="78"/>
      <c r="WTA15" s="78"/>
      <c r="WTB15" s="78"/>
      <c r="WTC15" s="78"/>
      <c r="WTD15" s="78"/>
      <c r="WTE15" s="78"/>
      <c r="WTF15" s="78"/>
      <c r="WTG15" s="78"/>
      <c r="WTH15" s="78"/>
      <c r="WTI15" s="78"/>
      <c r="WTJ15" s="78"/>
      <c r="WTK15" s="78"/>
      <c r="WTL15" s="78"/>
      <c r="WTM15" s="78"/>
      <c r="WTN15" s="78"/>
      <c r="WTO15" s="78"/>
      <c r="WTP15" s="78"/>
      <c r="WTQ15" s="78"/>
      <c r="WTR15" s="78"/>
      <c r="WTS15" s="78"/>
      <c r="WTT15" s="78"/>
      <c r="WTU15" s="78"/>
      <c r="WTV15" s="78"/>
      <c r="WTW15" s="78"/>
      <c r="WTX15" s="78"/>
      <c r="WTY15" s="78"/>
      <c r="WTZ15" s="78"/>
      <c r="WUA15" s="78"/>
      <c r="WUB15" s="78"/>
      <c r="WUC15" s="78"/>
      <c r="WUD15" s="78"/>
      <c r="WUE15" s="78"/>
      <c r="WUF15" s="78"/>
      <c r="WUG15" s="78"/>
      <c r="WUH15" s="78"/>
      <c r="WUI15" s="78"/>
      <c r="WUJ15" s="78"/>
      <c r="WUK15" s="78"/>
      <c r="WUL15" s="78"/>
      <c r="WUM15" s="78"/>
      <c r="WUN15" s="78"/>
      <c r="WUO15" s="78"/>
      <c r="WUP15" s="78"/>
      <c r="WUQ15" s="78"/>
      <c r="WUR15" s="78"/>
      <c r="WUS15" s="78"/>
      <c r="WUT15" s="78"/>
      <c r="WUU15" s="78"/>
      <c r="WUV15" s="78"/>
      <c r="WUW15" s="78"/>
      <c r="WUX15" s="78"/>
      <c r="WUY15" s="78"/>
      <c r="WUZ15" s="78"/>
      <c r="WVA15" s="78"/>
      <c r="WVB15" s="78"/>
      <c r="WVC15" s="78"/>
      <c r="WVD15" s="78"/>
      <c r="WVE15" s="78"/>
      <c r="WVF15" s="78"/>
      <c r="WVG15" s="78"/>
      <c r="WVH15" s="78"/>
      <c r="WVI15" s="78"/>
      <c r="WVJ15" s="78"/>
      <c r="WVK15" s="78"/>
      <c r="WVL15" s="78"/>
      <c r="WVM15" s="78"/>
      <c r="WVN15" s="78"/>
      <c r="WVO15" s="78"/>
      <c r="WVP15" s="78"/>
      <c r="WVQ15" s="78"/>
      <c r="WVR15" s="78"/>
      <c r="WVS15" s="78"/>
      <c r="WVT15" s="78"/>
      <c r="WVU15" s="78"/>
      <c r="WVV15" s="78"/>
      <c r="WVW15" s="78"/>
      <c r="WVX15" s="78"/>
      <c r="WVY15" s="78"/>
      <c r="WVZ15" s="78"/>
      <c r="WWA15" s="78"/>
      <c r="WWB15" s="78"/>
      <c r="WWC15" s="78"/>
      <c r="WWD15" s="78"/>
      <c r="WWE15" s="78"/>
      <c r="WWF15" s="78"/>
      <c r="WWG15" s="78"/>
      <c r="WWH15" s="78"/>
      <c r="WWI15" s="78"/>
      <c r="WWJ15" s="78"/>
      <c r="WWK15" s="78"/>
      <c r="WWL15" s="78"/>
      <c r="WWM15" s="78"/>
      <c r="WWN15" s="78"/>
      <c r="WWO15" s="78"/>
      <c r="WWP15" s="78"/>
      <c r="WWQ15" s="78"/>
      <c r="WWR15" s="78"/>
      <c r="WWS15" s="78"/>
      <c r="WWT15" s="78"/>
      <c r="WWU15" s="78"/>
      <c r="WWV15" s="78"/>
      <c r="WWW15" s="78"/>
      <c r="WWX15" s="78"/>
      <c r="WWY15" s="78"/>
      <c r="WWZ15" s="78"/>
      <c r="WXA15" s="78"/>
      <c r="WXB15" s="78"/>
      <c r="WXC15" s="78"/>
      <c r="WXD15" s="78"/>
      <c r="WXE15" s="78"/>
      <c r="WXF15" s="78"/>
      <c r="WXG15" s="78"/>
      <c r="WXH15" s="78"/>
      <c r="WXI15" s="78"/>
      <c r="WXJ15" s="78"/>
      <c r="WXK15" s="78"/>
      <c r="WXL15" s="78"/>
      <c r="WXM15" s="78"/>
      <c r="WXN15" s="78"/>
      <c r="WXO15" s="78"/>
      <c r="WXP15" s="78"/>
      <c r="WXQ15" s="78"/>
      <c r="WXR15" s="78"/>
      <c r="WXS15" s="78"/>
      <c r="WXT15" s="78"/>
      <c r="WXU15" s="78"/>
      <c r="WXV15" s="78"/>
      <c r="WXW15" s="78"/>
      <c r="WXX15" s="78"/>
      <c r="WXY15" s="78"/>
      <c r="WXZ15" s="78"/>
      <c r="WYA15" s="78"/>
      <c r="WYB15" s="78"/>
      <c r="WYC15" s="78"/>
      <c r="WYD15" s="78"/>
      <c r="WYE15" s="78"/>
      <c r="WYF15" s="78"/>
      <c r="WYG15" s="78"/>
      <c r="WYH15" s="78"/>
      <c r="WYI15" s="78"/>
      <c r="WYJ15" s="78"/>
      <c r="WYK15" s="78"/>
      <c r="WYL15" s="78"/>
      <c r="WYM15" s="78"/>
      <c r="WYN15" s="78"/>
      <c r="WYO15" s="78"/>
      <c r="WYP15" s="78"/>
      <c r="WYQ15" s="78"/>
      <c r="WYR15" s="78"/>
      <c r="WYS15" s="78"/>
      <c r="WYT15" s="78"/>
      <c r="WYU15" s="78"/>
      <c r="WYV15" s="78"/>
      <c r="WYW15" s="78"/>
      <c r="WYX15" s="78"/>
      <c r="WYY15" s="78"/>
      <c r="WYZ15" s="78"/>
      <c r="WZA15" s="78"/>
      <c r="WZB15" s="78"/>
      <c r="WZC15" s="78"/>
      <c r="WZD15" s="78"/>
      <c r="WZE15" s="78"/>
      <c r="WZF15" s="78"/>
      <c r="WZG15" s="78"/>
      <c r="WZH15" s="78"/>
      <c r="WZI15" s="78"/>
      <c r="WZJ15" s="78"/>
      <c r="WZK15" s="78"/>
      <c r="WZL15" s="78"/>
      <c r="WZM15" s="78"/>
      <c r="WZN15" s="78"/>
      <c r="WZO15" s="78"/>
      <c r="WZP15" s="78"/>
      <c r="WZQ15" s="78"/>
      <c r="WZR15" s="78"/>
      <c r="WZS15" s="78"/>
      <c r="WZT15" s="78"/>
      <c r="WZU15" s="78"/>
      <c r="WZV15" s="78"/>
      <c r="WZW15" s="78"/>
      <c r="WZX15" s="78"/>
      <c r="WZY15" s="78"/>
      <c r="WZZ15" s="78"/>
      <c r="XAA15" s="78"/>
      <c r="XAB15" s="78"/>
      <c r="XAC15" s="78"/>
      <c r="XAD15" s="78"/>
      <c r="XAE15" s="78"/>
      <c r="XAF15" s="78"/>
      <c r="XAG15" s="78"/>
      <c r="XAH15" s="78"/>
      <c r="XAI15" s="78"/>
      <c r="XAJ15" s="78"/>
      <c r="XAK15" s="78"/>
      <c r="XAL15" s="78"/>
      <c r="XAM15" s="78"/>
      <c r="XAN15" s="78"/>
      <c r="XAO15" s="78"/>
      <c r="XAP15" s="78"/>
      <c r="XAQ15" s="78"/>
      <c r="XAR15" s="78"/>
      <c r="XAS15" s="78"/>
      <c r="XAT15" s="78"/>
      <c r="XAU15" s="78"/>
      <c r="XAV15" s="78"/>
      <c r="XAW15" s="78"/>
      <c r="XAX15" s="78"/>
      <c r="XAY15" s="78"/>
      <c r="XAZ15" s="78"/>
      <c r="XBA15" s="78"/>
      <c r="XBB15" s="78"/>
      <c r="XBC15" s="78"/>
      <c r="XBD15" s="78"/>
      <c r="XBE15" s="78"/>
      <c r="XBF15" s="78"/>
      <c r="XBG15" s="78"/>
      <c r="XBH15" s="78"/>
      <c r="XBI15" s="78"/>
      <c r="XBJ15" s="78"/>
      <c r="XBK15" s="78"/>
      <c r="XBL15" s="78"/>
      <c r="XBM15" s="78"/>
      <c r="XBN15" s="78"/>
      <c r="XBO15" s="78"/>
      <c r="XBP15" s="78"/>
      <c r="XBQ15" s="78"/>
      <c r="XBR15" s="78"/>
      <c r="XBS15" s="78"/>
      <c r="XBT15" s="78"/>
      <c r="XBU15" s="78"/>
      <c r="XBV15" s="78"/>
      <c r="XBW15" s="78"/>
      <c r="XBX15" s="78"/>
      <c r="XBY15" s="78"/>
      <c r="XBZ15" s="78"/>
      <c r="XCA15" s="78"/>
      <c r="XCB15" s="78"/>
      <c r="XCC15" s="78"/>
      <c r="XCD15" s="78"/>
      <c r="XCE15" s="78"/>
      <c r="XCF15" s="78"/>
      <c r="XCG15" s="78"/>
      <c r="XCH15" s="78"/>
      <c r="XCI15" s="78"/>
      <c r="XCJ15" s="78"/>
      <c r="XCK15" s="78"/>
      <c r="XCL15" s="78"/>
      <c r="XCM15" s="78"/>
      <c r="XCN15" s="78"/>
      <c r="XCO15" s="78"/>
      <c r="XCP15" s="78"/>
      <c r="XCQ15" s="78"/>
      <c r="XCR15" s="78"/>
      <c r="XCS15" s="78"/>
      <c r="XCT15" s="78"/>
      <c r="XCU15" s="78"/>
      <c r="XCV15" s="78"/>
      <c r="XCW15" s="78"/>
      <c r="XCX15" s="78"/>
      <c r="XCY15" s="78"/>
      <c r="XCZ15" s="78"/>
      <c r="XDA15" s="78"/>
      <c r="XDB15" s="78"/>
      <c r="XDC15" s="78"/>
      <c r="XDD15" s="78"/>
      <c r="XDE15" s="78"/>
      <c r="XDF15" s="78"/>
      <c r="XDG15" s="78"/>
      <c r="XDH15" s="78"/>
      <c r="XDI15" s="78"/>
      <c r="XDJ15" s="78"/>
      <c r="XDK15" s="78"/>
      <c r="XDL15" s="78"/>
      <c r="XDM15" s="78"/>
      <c r="XDN15" s="78"/>
      <c r="XDO15" s="78"/>
      <c r="XDP15" s="78"/>
      <c r="XDQ15" s="78"/>
      <c r="XDR15" s="78"/>
      <c r="XDS15" s="78"/>
      <c r="XDT15" s="78"/>
      <c r="XDU15" s="78"/>
      <c r="XDV15" s="78"/>
      <c r="XDW15" s="78"/>
      <c r="XDX15" s="78"/>
      <c r="XDY15" s="78"/>
      <c r="XDZ15" s="78"/>
      <c r="XEA15" s="78"/>
      <c r="XEB15" s="78"/>
      <c r="XEC15" s="78"/>
      <c r="XED15" s="78"/>
      <c r="XEE15" s="78"/>
      <c r="XEF15" s="78"/>
      <c r="XEG15" s="78"/>
      <c r="XEH15" s="78"/>
      <c r="XEI15" s="78"/>
      <c r="XEJ15" s="78"/>
      <c r="XEK15" s="78"/>
      <c r="XEL15" s="78"/>
      <c r="XEM15" s="78"/>
      <c r="XEN15" s="78"/>
      <c r="XEO15" s="78"/>
      <c r="XEP15" s="78"/>
      <c r="XEQ15" s="78"/>
      <c r="XER15" s="78"/>
      <c r="XES15" s="78"/>
      <c r="XET15" s="78"/>
      <c r="XEU15" s="78"/>
      <c r="XEV15" s="78"/>
      <c r="XEW15" s="78"/>
      <c r="XEX15" s="78"/>
      <c r="XEY15" s="78"/>
      <c r="XEZ15" s="78"/>
      <c r="XFA15" s="78"/>
      <c r="XFB15" s="78"/>
    </row>
    <row r="16" spans="1:16382" s="78" customFormat="1" ht="32.25" customHeight="1">
      <c r="B16" s="232">
        <v>67</v>
      </c>
      <c r="C16" s="77"/>
      <c r="D16" s="596" t="s">
        <v>231</v>
      </c>
      <c r="E16" s="253"/>
      <c r="F16" s="73" t="s">
        <v>323</v>
      </c>
      <c r="G16" s="162">
        <v>42948</v>
      </c>
      <c r="H16" s="73" t="s">
        <v>171</v>
      </c>
      <c r="I16" s="233" t="s">
        <v>190</v>
      </c>
      <c r="J16" s="230" t="s">
        <v>0</v>
      </c>
      <c r="K16" s="163">
        <v>0</v>
      </c>
      <c r="L16" s="160">
        <f t="shared" ca="1" si="0"/>
        <v>0.66388888888888886</v>
      </c>
      <c r="M16" s="161">
        <f t="shared" ca="1" si="1"/>
        <v>0.66388888888888886</v>
      </c>
      <c r="N16" s="75">
        <f ca="1">SUMIF('Resource Deployment List'!$F$12:$F$261,D16,'Resource Deployment List'!$M$12:$M$261)</f>
        <v>0</v>
      </c>
      <c r="O16" s="221" t="s">
        <v>234</v>
      </c>
      <c r="P16" s="219" t="s">
        <v>166</v>
      </c>
      <c r="Q16" s="235"/>
      <c r="R16" s="235"/>
      <c r="S16" s="234" t="s">
        <v>648</v>
      </c>
      <c r="T16" s="234"/>
    </row>
    <row r="17" spans="1:16382" s="78" customFormat="1" ht="32.25" customHeight="1">
      <c r="B17" s="232">
        <v>72</v>
      </c>
      <c r="C17" s="77"/>
      <c r="D17" s="596" t="s">
        <v>235</v>
      </c>
      <c r="E17" s="253"/>
      <c r="F17" s="73" t="s">
        <v>323</v>
      </c>
      <c r="G17" s="254">
        <v>42948</v>
      </c>
      <c r="H17" s="253" t="s">
        <v>171</v>
      </c>
      <c r="I17" s="233" t="s">
        <v>190</v>
      </c>
      <c r="J17" s="230" t="s">
        <v>0</v>
      </c>
      <c r="K17" s="163">
        <v>0</v>
      </c>
      <c r="L17" s="160">
        <f t="shared" ca="1" si="0"/>
        <v>0.66388888888888886</v>
      </c>
      <c r="M17" s="161">
        <f t="shared" ca="1" si="1"/>
        <v>0.66388888888888886</v>
      </c>
      <c r="N17" s="75">
        <f ca="1">SUMIF('Resource Deployment List'!$F$12:$F$261,D17,'Resource Deployment List'!$M$12:$M$261)</f>
        <v>0</v>
      </c>
      <c r="O17" s="236" t="s">
        <v>234</v>
      </c>
      <c r="P17" s="219" t="s">
        <v>166</v>
      </c>
      <c r="Q17" s="235"/>
      <c r="R17" s="235"/>
      <c r="S17" s="234" t="s">
        <v>648</v>
      </c>
      <c r="T17" s="234" t="s">
        <v>185</v>
      </c>
    </row>
    <row r="18" spans="1:16382" s="78" customFormat="1" ht="32.25" customHeight="1">
      <c r="B18" s="232">
        <v>75</v>
      </c>
      <c r="C18" s="77"/>
      <c r="D18" s="596" t="s">
        <v>317</v>
      </c>
      <c r="E18" s="253"/>
      <c r="F18" s="73" t="s">
        <v>323</v>
      </c>
      <c r="G18" s="162">
        <v>42948</v>
      </c>
      <c r="H18" s="73" t="s">
        <v>171</v>
      </c>
      <c r="I18" s="233" t="s">
        <v>190</v>
      </c>
      <c r="J18" s="230" t="s">
        <v>0</v>
      </c>
      <c r="K18" s="163">
        <v>0</v>
      </c>
      <c r="L18" s="160">
        <f t="shared" ca="1" si="0"/>
        <v>0.66388888888888886</v>
      </c>
      <c r="M18" s="161">
        <f t="shared" ca="1" si="1"/>
        <v>0.66388888888888886</v>
      </c>
      <c r="N18" s="75">
        <f ca="1">SUMIF('Resource Deployment List'!$F$12:$F$261,D18,'Resource Deployment List'!$M$12:$M$261)</f>
        <v>0</v>
      </c>
      <c r="O18" s="221" t="s">
        <v>234</v>
      </c>
      <c r="P18" s="219" t="s">
        <v>166</v>
      </c>
      <c r="Q18" s="235"/>
      <c r="R18" s="235"/>
      <c r="S18" s="220" t="s">
        <v>648</v>
      </c>
      <c r="T18" s="234" t="s">
        <v>185</v>
      </c>
    </row>
    <row r="19" spans="1:16382" s="78" customFormat="1" ht="32.25" customHeight="1">
      <c r="B19" s="232">
        <v>84</v>
      </c>
      <c r="C19" s="77"/>
      <c r="D19" s="596" t="s">
        <v>246</v>
      </c>
      <c r="E19" s="253"/>
      <c r="F19" s="73" t="s">
        <v>323</v>
      </c>
      <c r="G19" s="162">
        <v>43012</v>
      </c>
      <c r="H19" s="73" t="s">
        <v>227</v>
      </c>
      <c r="I19" s="233" t="s">
        <v>190</v>
      </c>
      <c r="J19" s="230" t="s">
        <v>0</v>
      </c>
      <c r="K19" s="163">
        <v>0</v>
      </c>
      <c r="L19" s="160">
        <f t="shared" ca="1" si="0"/>
        <v>0.4861111111111111</v>
      </c>
      <c r="M19" s="161">
        <f t="shared" ca="1" si="1"/>
        <v>0.4861111111111111</v>
      </c>
      <c r="N19" s="75">
        <f ca="1">SUMIF('Resource Deployment List'!$F$12:$F$261,D19,'Resource Deployment List'!$M$12:$M$261)</f>
        <v>0</v>
      </c>
      <c r="O19" s="221" t="s">
        <v>234</v>
      </c>
      <c r="P19" s="219" t="s">
        <v>166</v>
      </c>
      <c r="Q19" s="235"/>
      <c r="R19" s="235"/>
      <c r="S19" s="234" t="s">
        <v>648</v>
      </c>
      <c r="T19" s="234"/>
    </row>
    <row r="20" spans="1:16382" s="78" customFormat="1" ht="32.25" customHeight="1">
      <c r="A20" s="238"/>
      <c r="B20" s="232">
        <v>38</v>
      </c>
      <c r="C20" s="77"/>
      <c r="D20" s="596" t="s">
        <v>204</v>
      </c>
      <c r="E20" s="253"/>
      <c r="F20" s="73" t="s">
        <v>323</v>
      </c>
      <c r="G20" s="162">
        <v>42583</v>
      </c>
      <c r="H20" s="73" t="s">
        <v>192</v>
      </c>
      <c r="I20" s="233" t="s">
        <v>190</v>
      </c>
      <c r="J20" s="230" t="s">
        <v>0</v>
      </c>
      <c r="K20" s="163">
        <v>0</v>
      </c>
      <c r="L20" s="160">
        <f t="shared" ca="1" si="0"/>
        <v>1.6777777777777778</v>
      </c>
      <c r="M20" s="161">
        <f t="shared" ca="1" si="1"/>
        <v>1.6777777777777778</v>
      </c>
      <c r="N20" s="75">
        <f ca="1">SUMIF('Resource Deployment List'!$F$12:$F$261,D20,'Resource Deployment List'!$M$12:$M$261)</f>
        <v>0</v>
      </c>
      <c r="O20" s="221" t="s">
        <v>7</v>
      </c>
      <c r="P20" s="219" t="s">
        <v>166</v>
      </c>
      <c r="Q20" s="236"/>
      <c r="R20" s="236"/>
      <c r="S20" s="216" t="s">
        <v>648</v>
      </c>
      <c r="T20" s="216"/>
      <c r="U20" s="238"/>
      <c r="V20" s="238"/>
      <c r="W20" s="238"/>
      <c r="X20" s="238"/>
      <c r="Y20" s="238"/>
      <c r="Z20" s="238"/>
      <c r="AA20" s="238"/>
      <c r="AB20" s="238"/>
      <c r="AC20" s="238"/>
      <c r="AD20" s="238"/>
      <c r="AE20" s="238"/>
      <c r="AF20" s="238"/>
      <c r="AG20" s="238"/>
      <c r="AH20" s="238"/>
      <c r="AI20" s="238"/>
      <c r="AJ20" s="238"/>
      <c r="AK20" s="238"/>
      <c r="AL20" s="238"/>
      <c r="AM20" s="238"/>
      <c r="AN20" s="238"/>
      <c r="AO20" s="238"/>
      <c r="AP20" s="238"/>
      <c r="AQ20" s="238"/>
      <c r="AR20" s="238"/>
      <c r="AS20" s="238"/>
      <c r="AT20" s="238"/>
      <c r="AU20" s="238"/>
      <c r="AV20" s="238"/>
      <c r="AW20" s="238"/>
      <c r="AX20" s="238"/>
      <c r="AY20" s="238"/>
      <c r="AZ20" s="238"/>
      <c r="BA20" s="238"/>
      <c r="BB20" s="238"/>
      <c r="BC20" s="238"/>
      <c r="BD20" s="238"/>
      <c r="BE20" s="238"/>
      <c r="BF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38"/>
      <c r="BQ20" s="238"/>
      <c r="BR20" s="238"/>
      <c r="BS20" s="238"/>
      <c r="BT20" s="238"/>
      <c r="BU20" s="238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38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C20" s="238"/>
      <c r="DD20" s="238"/>
      <c r="DE20" s="238"/>
      <c r="DF20" s="238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38"/>
      <c r="DY20" s="238"/>
      <c r="DZ20" s="238"/>
      <c r="EA20" s="238"/>
      <c r="EB20" s="238"/>
      <c r="EC20" s="238"/>
      <c r="ED20" s="238"/>
      <c r="EE20" s="238"/>
      <c r="EF20" s="238"/>
      <c r="EG20" s="238"/>
      <c r="EH20" s="238"/>
      <c r="EI20" s="238"/>
      <c r="EJ20" s="238"/>
      <c r="EK20" s="238"/>
      <c r="EL20" s="238"/>
      <c r="EM20" s="238"/>
      <c r="EN20" s="238"/>
      <c r="EO20" s="238"/>
      <c r="EP20" s="238"/>
      <c r="EQ20" s="238"/>
      <c r="ER20" s="238"/>
      <c r="ES20" s="238"/>
      <c r="ET20" s="238"/>
      <c r="EU20" s="238"/>
      <c r="EV20" s="238"/>
      <c r="EW20" s="238"/>
      <c r="EX20" s="238"/>
      <c r="EY20" s="238"/>
      <c r="EZ20" s="238"/>
      <c r="FA20" s="238"/>
      <c r="FB20" s="238"/>
      <c r="FC20" s="238"/>
      <c r="FD20" s="238"/>
      <c r="FE20" s="238"/>
      <c r="FF20" s="238"/>
      <c r="FG20" s="238"/>
      <c r="FH20" s="238"/>
      <c r="FI20" s="238"/>
      <c r="FJ20" s="238"/>
      <c r="FK20" s="238"/>
      <c r="FL20" s="238"/>
      <c r="FM20" s="238"/>
      <c r="FN20" s="238"/>
      <c r="FO20" s="238"/>
      <c r="FP20" s="238"/>
      <c r="FQ20" s="238"/>
      <c r="FR20" s="238"/>
      <c r="FS20" s="238"/>
      <c r="FT20" s="238"/>
      <c r="FU20" s="238"/>
      <c r="FV20" s="238"/>
      <c r="FW20" s="238"/>
      <c r="FX20" s="238"/>
      <c r="FY20" s="238"/>
      <c r="FZ20" s="238"/>
      <c r="GA20" s="238"/>
      <c r="GB20" s="238"/>
      <c r="GC20" s="238"/>
      <c r="GD20" s="238"/>
      <c r="GE20" s="238"/>
      <c r="GF20" s="238"/>
      <c r="GG20" s="238"/>
      <c r="GH20" s="238"/>
      <c r="GI20" s="238"/>
      <c r="GJ20" s="238"/>
      <c r="GK20" s="238"/>
      <c r="GL20" s="238"/>
      <c r="GM20" s="238"/>
      <c r="GN20" s="238"/>
      <c r="GO20" s="238"/>
      <c r="GP20" s="238"/>
      <c r="GQ20" s="238"/>
      <c r="GR20" s="238"/>
      <c r="GS20" s="238"/>
      <c r="GT20" s="238"/>
      <c r="GU20" s="238"/>
      <c r="GV20" s="238"/>
      <c r="GW20" s="238"/>
      <c r="GX20" s="238"/>
      <c r="GY20" s="238"/>
      <c r="GZ20" s="238"/>
      <c r="HA20" s="238"/>
      <c r="HB20" s="238"/>
      <c r="HC20" s="238"/>
      <c r="HD20" s="238"/>
      <c r="HE20" s="238"/>
      <c r="HF20" s="238"/>
      <c r="HG20" s="238"/>
      <c r="HH20" s="238"/>
      <c r="HI20" s="238"/>
      <c r="HJ20" s="238"/>
      <c r="HK20" s="238"/>
      <c r="HL20" s="238"/>
      <c r="HM20" s="238"/>
      <c r="HN20" s="238"/>
      <c r="HO20" s="238"/>
      <c r="HP20" s="238"/>
      <c r="HQ20" s="238"/>
      <c r="HR20" s="238"/>
      <c r="HS20" s="238"/>
      <c r="HT20" s="238"/>
      <c r="HU20" s="238"/>
      <c r="HV20" s="238"/>
      <c r="HW20" s="238"/>
      <c r="HX20" s="238"/>
      <c r="HY20" s="238"/>
      <c r="HZ20" s="238"/>
      <c r="IA20" s="238"/>
      <c r="IB20" s="238"/>
      <c r="IC20" s="238"/>
      <c r="ID20" s="238"/>
      <c r="IE20" s="238"/>
      <c r="IF20" s="238"/>
      <c r="IG20" s="238"/>
      <c r="IH20" s="238"/>
      <c r="II20" s="238"/>
      <c r="IJ20" s="238"/>
      <c r="IK20" s="238"/>
      <c r="IL20" s="238"/>
      <c r="IM20" s="238"/>
      <c r="IN20" s="238"/>
      <c r="IO20" s="238"/>
      <c r="IP20" s="238"/>
      <c r="IQ20" s="238"/>
      <c r="IR20" s="238"/>
      <c r="IS20" s="238"/>
      <c r="IT20" s="238"/>
      <c r="IU20" s="238"/>
      <c r="IV20" s="238"/>
      <c r="IW20" s="238"/>
      <c r="IX20" s="238"/>
      <c r="IY20" s="238"/>
      <c r="IZ20" s="238"/>
      <c r="JA20" s="238"/>
      <c r="JB20" s="238"/>
      <c r="JC20" s="238"/>
      <c r="JD20" s="238"/>
      <c r="JE20" s="238"/>
      <c r="JF20" s="238"/>
      <c r="JG20" s="238"/>
      <c r="JH20" s="238"/>
      <c r="JI20" s="238"/>
      <c r="JJ20" s="238"/>
      <c r="JK20" s="238"/>
      <c r="JL20" s="238"/>
      <c r="JM20" s="238"/>
      <c r="JN20" s="238"/>
      <c r="JO20" s="238"/>
      <c r="JP20" s="238"/>
      <c r="JQ20" s="238"/>
      <c r="JR20" s="238"/>
      <c r="JS20" s="238"/>
      <c r="JT20" s="238"/>
      <c r="JU20" s="238"/>
      <c r="JV20" s="238"/>
      <c r="JW20" s="238"/>
      <c r="JX20" s="238"/>
      <c r="JY20" s="238"/>
      <c r="JZ20" s="238"/>
      <c r="KA20" s="238"/>
      <c r="KB20" s="238"/>
      <c r="KC20" s="238"/>
      <c r="KD20" s="238"/>
      <c r="KE20" s="238"/>
      <c r="KF20" s="238"/>
      <c r="KG20" s="238"/>
      <c r="KH20" s="238"/>
      <c r="KI20" s="238"/>
      <c r="KJ20" s="238"/>
      <c r="KK20" s="238"/>
      <c r="KL20" s="238"/>
      <c r="KM20" s="238"/>
      <c r="KN20" s="238"/>
      <c r="KO20" s="238"/>
      <c r="KP20" s="238"/>
      <c r="KQ20" s="238"/>
      <c r="KR20" s="238"/>
      <c r="KS20" s="238"/>
      <c r="KT20" s="238"/>
      <c r="KU20" s="238"/>
      <c r="KV20" s="238"/>
      <c r="KW20" s="238"/>
      <c r="KX20" s="238"/>
      <c r="KY20" s="238"/>
      <c r="KZ20" s="238"/>
      <c r="LA20" s="238"/>
      <c r="LB20" s="238"/>
      <c r="LC20" s="238"/>
      <c r="LD20" s="238"/>
      <c r="LE20" s="238"/>
      <c r="LF20" s="238"/>
      <c r="LG20" s="238"/>
      <c r="LH20" s="238"/>
      <c r="LI20" s="238"/>
      <c r="LJ20" s="238"/>
      <c r="LK20" s="238"/>
      <c r="LL20" s="238"/>
      <c r="LM20" s="238"/>
      <c r="LN20" s="238"/>
      <c r="LO20" s="238"/>
      <c r="LP20" s="238"/>
      <c r="LQ20" s="238"/>
      <c r="LR20" s="238"/>
      <c r="LS20" s="238"/>
      <c r="LT20" s="238"/>
      <c r="LU20" s="238"/>
      <c r="LV20" s="238"/>
      <c r="LW20" s="238"/>
      <c r="LX20" s="238"/>
      <c r="LY20" s="238"/>
      <c r="LZ20" s="238"/>
      <c r="MA20" s="238"/>
      <c r="MB20" s="238"/>
      <c r="MC20" s="238"/>
      <c r="MD20" s="238"/>
      <c r="ME20" s="238"/>
      <c r="MF20" s="238"/>
      <c r="MG20" s="238"/>
      <c r="MH20" s="238"/>
      <c r="MI20" s="238"/>
      <c r="MJ20" s="238"/>
      <c r="MK20" s="238"/>
      <c r="ML20" s="238"/>
      <c r="MM20" s="238"/>
      <c r="MN20" s="238"/>
      <c r="MO20" s="238"/>
      <c r="MP20" s="238"/>
      <c r="MQ20" s="238"/>
      <c r="MR20" s="238"/>
      <c r="MS20" s="238"/>
      <c r="MT20" s="238"/>
      <c r="MU20" s="238"/>
      <c r="MV20" s="238"/>
      <c r="MW20" s="238"/>
      <c r="MX20" s="238"/>
      <c r="MY20" s="238"/>
      <c r="MZ20" s="238"/>
      <c r="NA20" s="238"/>
      <c r="NB20" s="238"/>
      <c r="NC20" s="238"/>
      <c r="ND20" s="238"/>
      <c r="NE20" s="238"/>
      <c r="NF20" s="238"/>
      <c r="NG20" s="238"/>
      <c r="NH20" s="238"/>
      <c r="NI20" s="238"/>
      <c r="NJ20" s="238"/>
      <c r="NK20" s="238"/>
      <c r="NL20" s="238"/>
      <c r="NM20" s="238"/>
      <c r="NN20" s="238"/>
      <c r="NO20" s="238"/>
      <c r="NP20" s="238"/>
      <c r="NQ20" s="238"/>
      <c r="NR20" s="238"/>
      <c r="NS20" s="238"/>
      <c r="NT20" s="238"/>
      <c r="NU20" s="238"/>
      <c r="NV20" s="238"/>
      <c r="NW20" s="238"/>
      <c r="NX20" s="238"/>
      <c r="NY20" s="238"/>
      <c r="NZ20" s="238"/>
      <c r="OA20" s="238"/>
      <c r="OB20" s="238"/>
      <c r="OC20" s="238"/>
      <c r="OD20" s="238"/>
      <c r="OE20" s="238"/>
      <c r="OF20" s="238"/>
      <c r="OG20" s="238"/>
      <c r="OH20" s="238"/>
      <c r="OI20" s="238"/>
      <c r="OJ20" s="238"/>
      <c r="OK20" s="238"/>
      <c r="OL20" s="238"/>
      <c r="OM20" s="238"/>
      <c r="ON20" s="238"/>
      <c r="OO20" s="238"/>
      <c r="OP20" s="238"/>
      <c r="OQ20" s="238"/>
      <c r="OR20" s="238"/>
      <c r="OS20" s="238"/>
      <c r="OT20" s="238"/>
      <c r="OU20" s="238"/>
      <c r="OV20" s="238"/>
      <c r="OW20" s="238"/>
      <c r="OX20" s="238"/>
      <c r="OY20" s="238"/>
      <c r="OZ20" s="238"/>
      <c r="PA20" s="238"/>
      <c r="PB20" s="238"/>
      <c r="PC20" s="238"/>
      <c r="PD20" s="238"/>
      <c r="PE20" s="238"/>
      <c r="PF20" s="238"/>
      <c r="PG20" s="238"/>
      <c r="PH20" s="238"/>
      <c r="PI20" s="238"/>
      <c r="PJ20" s="238"/>
      <c r="PK20" s="238"/>
      <c r="PL20" s="238"/>
      <c r="PM20" s="238"/>
      <c r="PN20" s="238"/>
      <c r="PO20" s="238"/>
      <c r="PP20" s="238"/>
      <c r="PQ20" s="238"/>
      <c r="PR20" s="238"/>
      <c r="PS20" s="238"/>
      <c r="PT20" s="238"/>
      <c r="PU20" s="238"/>
      <c r="PV20" s="238"/>
      <c r="PW20" s="238"/>
      <c r="PX20" s="238"/>
      <c r="PY20" s="238"/>
      <c r="PZ20" s="238"/>
      <c r="QA20" s="238"/>
      <c r="QB20" s="238"/>
      <c r="QC20" s="238"/>
      <c r="QD20" s="238"/>
      <c r="QE20" s="238"/>
      <c r="QF20" s="238"/>
      <c r="QG20" s="238"/>
      <c r="QH20" s="238"/>
      <c r="QI20" s="238"/>
      <c r="QJ20" s="238"/>
      <c r="QK20" s="238"/>
      <c r="QL20" s="238"/>
      <c r="QM20" s="238"/>
      <c r="QN20" s="238"/>
      <c r="QO20" s="238"/>
      <c r="QP20" s="238"/>
      <c r="QQ20" s="238"/>
      <c r="QR20" s="238"/>
      <c r="QS20" s="238"/>
      <c r="QT20" s="238"/>
      <c r="QU20" s="238"/>
      <c r="QV20" s="238"/>
      <c r="QW20" s="238"/>
      <c r="QX20" s="238"/>
      <c r="QY20" s="238"/>
      <c r="QZ20" s="238"/>
      <c r="RA20" s="238"/>
      <c r="RB20" s="238"/>
      <c r="RC20" s="238"/>
      <c r="RD20" s="238"/>
      <c r="RE20" s="238"/>
      <c r="RF20" s="238"/>
      <c r="RG20" s="238"/>
      <c r="RH20" s="238"/>
      <c r="RI20" s="238"/>
      <c r="RJ20" s="238"/>
      <c r="RK20" s="238"/>
      <c r="RL20" s="238"/>
      <c r="RM20" s="238"/>
      <c r="RN20" s="238"/>
      <c r="RO20" s="238"/>
      <c r="RP20" s="238"/>
      <c r="RQ20" s="238"/>
      <c r="RR20" s="238"/>
      <c r="RS20" s="238"/>
      <c r="RT20" s="238"/>
      <c r="RU20" s="238"/>
      <c r="RV20" s="238"/>
      <c r="RW20" s="238"/>
      <c r="RX20" s="238"/>
      <c r="RY20" s="238"/>
      <c r="RZ20" s="238"/>
      <c r="SA20" s="238"/>
      <c r="SB20" s="238"/>
      <c r="SC20" s="238"/>
      <c r="SD20" s="238"/>
      <c r="SE20" s="238"/>
      <c r="SF20" s="238"/>
      <c r="SG20" s="238"/>
      <c r="SH20" s="238"/>
      <c r="SI20" s="238"/>
      <c r="SJ20" s="238"/>
      <c r="SK20" s="238"/>
      <c r="SL20" s="238"/>
      <c r="SM20" s="238"/>
      <c r="SN20" s="238"/>
      <c r="SO20" s="238"/>
      <c r="SP20" s="238"/>
      <c r="SQ20" s="238"/>
      <c r="SR20" s="238"/>
      <c r="SS20" s="238"/>
      <c r="ST20" s="238"/>
      <c r="SU20" s="238"/>
      <c r="SV20" s="238"/>
      <c r="SW20" s="238"/>
      <c r="SX20" s="238"/>
      <c r="SY20" s="238"/>
      <c r="SZ20" s="238"/>
      <c r="TA20" s="238"/>
      <c r="TB20" s="238"/>
      <c r="TC20" s="238"/>
      <c r="TD20" s="238"/>
      <c r="TE20" s="238"/>
      <c r="TF20" s="238"/>
      <c r="TG20" s="238"/>
      <c r="TH20" s="238"/>
      <c r="TI20" s="238"/>
      <c r="TJ20" s="238"/>
      <c r="TK20" s="238"/>
      <c r="TL20" s="238"/>
      <c r="TM20" s="238"/>
      <c r="TN20" s="238"/>
      <c r="TO20" s="238"/>
      <c r="TP20" s="238"/>
      <c r="TQ20" s="238"/>
      <c r="TR20" s="238"/>
      <c r="TS20" s="238"/>
      <c r="TT20" s="238"/>
      <c r="TU20" s="238"/>
      <c r="TV20" s="238"/>
      <c r="TW20" s="238"/>
      <c r="TX20" s="238"/>
      <c r="TY20" s="238"/>
      <c r="TZ20" s="238"/>
      <c r="UA20" s="238"/>
      <c r="UB20" s="238"/>
      <c r="UC20" s="238"/>
      <c r="UD20" s="238"/>
      <c r="UE20" s="238"/>
      <c r="UF20" s="238"/>
      <c r="UG20" s="238"/>
      <c r="UH20" s="238"/>
      <c r="UI20" s="238"/>
      <c r="UJ20" s="238"/>
      <c r="UK20" s="238"/>
      <c r="UL20" s="238"/>
      <c r="UM20" s="238"/>
      <c r="UN20" s="238"/>
      <c r="UO20" s="238"/>
      <c r="UP20" s="238"/>
      <c r="UQ20" s="238"/>
      <c r="UR20" s="238"/>
      <c r="US20" s="238"/>
      <c r="UT20" s="238"/>
      <c r="UU20" s="238"/>
      <c r="UV20" s="238"/>
      <c r="UW20" s="238"/>
      <c r="UX20" s="238"/>
      <c r="UY20" s="238"/>
      <c r="UZ20" s="238"/>
      <c r="VA20" s="238"/>
      <c r="VB20" s="238"/>
      <c r="VC20" s="238"/>
      <c r="VD20" s="238"/>
      <c r="VE20" s="238"/>
      <c r="VF20" s="238"/>
      <c r="VG20" s="238"/>
      <c r="VH20" s="238"/>
      <c r="VI20" s="238"/>
      <c r="VJ20" s="238"/>
      <c r="VK20" s="238"/>
      <c r="VL20" s="238"/>
      <c r="VM20" s="238"/>
      <c r="VN20" s="238"/>
      <c r="VO20" s="238"/>
      <c r="VP20" s="238"/>
      <c r="VQ20" s="238"/>
      <c r="VR20" s="238"/>
      <c r="VS20" s="238"/>
      <c r="VT20" s="238"/>
      <c r="VU20" s="238"/>
      <c r="VV20" s="238"/>
      <c r="VW20" s="238"/>
      <c r="VX20" s="238"/>
      <c r="VY20" s="238"/>
      <c r="VZ20" s="238"/>
      <c r="WA20" s="238"/>
      <c r="WB20" s="238"/>
      <c r="WC20" s="238"/>
      <c r="WD20" s="238"/>
      <c r="WE20" s="238"/>
      <c r="WF20" s="238"/>
      <c r="WG20" s="238"/>
      <c r="WH20" s="238"/>
      <c r="WI20" s="238"/>
      <c r="WJ20" s="238"/>
      <c r="WK20" s="238"/>
      <c r="WL20" s="238"/>
      <c r="WM20" s="238"/>
      <c r="WN20" s="238"/>
      <c r="WO20" s="238"/>
      <c r="WP20" s="238"/>
      <c r="WQ20" s="238"/>
      <c r="WR20" s="238"/>
      <c r="WS20" s="238"/>
      <c r="WT20" s="238"/>
      <c r="WU20" s="238"/>
      <c r="WV20" s="238"/>
      <c r="WW20" s="238"/>
      <c r="WX20" s="238"/>
      <c r="WY20" s="238"/>
      <c r="WZ20" s="238"/>
      <c r="XA20" s="238"/>
      <c r="XB20" s="238"/>
      <c r="XC20" s="238"/>
      <c r="XD20" s="238"/>
      <c r="XE20" s="238"/>
      <c r="XF20" s="238"/>
      <c r="XG20" s="238"/>
      <c r="XH20" s="238"/>
      <c r="XI20" s="238"/>
      <c r="XJ20" s="238"/>
      <c r="XK20" s="238"/>
      <c r="XL20" s="238"/>
      <c r="XM20" s="238"/>
      <c r="XN20" s="238"/>
      <c r="XO20" s="238"/>
      <c r="XP20" s="238"/>
      <c r="XQ20" s="238"/>
      <c r="XR20" s="238"/>
      <c r="XS20" s="238"/>
      <c r="XT20" s="238"/>
      <c r="XU20" s="238"/>
      <c r="XV20" s="238"/>
      <c r="XW20" s="238"/>
      <c r="XX20" s="238"/>
      <c r="XY20" s="238"/>
      <c r="XZ20" s="238"/>
      <c r="YA20" s="238"/>
      <c r="YB20" s="238"/>
      <c r="YC20" s="238"/>
      <c r="YD20" s="238"/>
      <c r="YE20" s="238"/>
      <c r="YF20" s="238"/>
      <c r="YG20" s="238"/>
      <c r="YH20" s="238"/>
      <c r="YI20" s="238"/>
      <c r="YJ20" s="238"/>
      <c r="YK20" s="238"/>
      <c r="YL20" s="238"/>
      <c r="YM20" s="238"/>
      <c r="YN20" s="238"/>
      <c r="YO20" s="238"/>
      <c r="YP20" s="238"/>
      <c r="YQ20" s="238"/>
      <c r="YR20" s="238"/>
      <c r="YS20" s="238"/>
      <c r="YT20" s="238"/>
      <c r="YU20" s="238"/>
      <c r="YV20" s="238"/>
      <c r="YW20" s="238"/>
      <c r="YX20" s="238"/>
      <c r="YY20" s="238"/>
      <c r="YZ20" s="238"/>
      <c r="ZA20" s="238"/>
      <c r="ZB20" s="238"/>
      <c r="ZC20" s="238"/>
      <c r="ZD20" s="238"/>
      <c r="ZE20" s="238"/>
      <c r="ZF20" s="238"/>
      <c r="ZG20" s="238"/>
      <c r="ZH20" s="238"/>
      <c r="ZI20" s="238"/>
      <c r="ZJ20" s="238"/>
      <c r="ZK20" s="238"/>
      <c r="ZL20" s="238"/>
      <c r="ZM20" s="238"/>
      <c r="ZN20" s="238"/>
      <c r="ZO20" s="238"/>
      <c r="ZP20" s="238"/>
      <c r="ZQ20" s="238"/>
      <c r="ZR20" s="238"/>
      <c r="ZS20" s="238"/>
      <c r="ZT20" s="238"/>
      <c r="ZU20" s="238"/>
      <c r="ZV20" s="238"/>
      <c r="ZW20" s="238"/>
      <c r="ZX20" s="238"/>
      <c r="ZY20" s="238"/>
      <c r="ZZ20" s="238"/>
      <c r="AAA20" s="238"/>
      <c r="AAB20" s="238"/>
      <c r="AAC20" s="238"/>
      <c r="AAD20" s="238"/>
      <c r="AAE20" s="238"/>
      <c r="AAF20" s="238"/>
      <c r="AAG20" s="238"/>
      <c r="AAH20" s="238"/>
      <c r="AAI20" s="238"/>
      <c r="AAJ20" s="238"/>
      <c r="AAK20" s="238"/>
      <c r="AAL20" s="238"/>
      <c r="AAM20" s="238"/>
      <c r="AAN20" s="238"/>
      <c r="AAO20" s="238"/>
      <c r="AAP20" s="238"/>
      <c r="AAQ20" s="238"/>
      <c r="AAR20" s="238"/>
      <c r="AAS20" s="238"/>
      <c r="AAT20" s="238"/>
      <c r="AAU20" s="238"/>
      <c r="AAV20" s="238"/>
      <c r="AAW20" s="238"/>
      <c r="AAX20" s="238"/>
      <c r="AAY20" s="238"/>
      <c r="AAZ20" s="238"/>
      <c r="ABA20" s="238"/>
      <c r="ABB20" s="238"/>
      <c r="ABC20" s="238"/>
      <c r="ABD20" s="238"/>
      <c r="ABE20" s="238"/>
      <c r="ABF20" s="238"/>
      <c r="ABG20" s="238"/>
      <c r="ABH20" s="238"/>
      <c r="ABI20" s="238"/>
      <c r="ABJ20" s="238"/>
      <c r="ABK20" s="238"/>
      <c r="ABL20" s="238"/>
      <c r="ABM20" s="238"/>
      <c r="ABN20" s="238"/>
      <c r="ABO20" s="238"/>
      <c r="ABP20" s="238"/>
      <c r="ABQ20" s="238"/>
      <c r="ABR20" s="238"/>
      <c r="ABS20" s="238"/>
      <c r="ABT20" s="238"/>
      <c r="ABU20" s="238"/>
      <c r="ABV20" s="238"/>
      <c r="ABW20" s="238"/>
      <c r="ABX20" s="238"/>
      <c r="ABY20" s="238"/>
      <c r="ABZ20" s="238"/>
      <c r="ACA20" s="238"/>
      <c r="ACB20" s="238"/>
      <c r="ACC20" s="238"/>
      <c r="ACD20" s="238"/>
      <c r="ACE20" s="238"/>
      <c r="ACF20" s="238"/>
      <c r="ACG20" s="238"/>
      <c r="ACH20" s="238"/>
      <c r="ACI20" s="238"/>
      <c r="ACJ20" s="238"/>
      <c r="ACK20" s="238"/>
      <c r="ACL20" s="238"/>
      <c r="ACM20" s="238"/>
      <c r="ACN20" s="238"/>
      <c r="ACO20" s="238"/>
      <c r="ACP20" s="238"/>
      <c r="ACQ20" s="238"/>
      <c r="ACR20" s="238"/>
      <c r="ACS20" s="238"/>
      <c r="ACT20" s="238"/>
      <c r="ACU20" s="238"/>
      <c r="ACV20" s="238"/>
      <c r="ACW20" s="238"/>
      <c r="ACX20" s="238"/>
      <c r="ACY20" s="238"/>
      <c r="ACZ20" s="238"/>
      <c r="ADA20" s="238"/>
      <c r="ADB20" s="238"/>
      <c r="ADC20" s="238"/>
      <c r="ADD20" s="238"/>
      <c r="ADE20" s="238"/>
      <c r="ADF20" s="238"/>
      <c r="ADG20" s="238"/>
      <c r="ADH20" s="238"/>
      <c r="ADI20" s="238"/>
      <c r="ADJ20" s="238"/>
      <c r="ADK20" s="238"/>
      <c r="ADL20" s="238"/>
      <c r="ADM20" s="238"/>
      <c r="ADN20" s="238"/>
      <c r="ADO20" s="238"/>
      <c r="ADP20" s="238"/>
      <c r="ADQ20" s="238"/>
      <c r="ADR20" s="238"/>
      <c r="ADS20" s="238"/>
      <c r="ADT20" s="238"/>
      <c r="ADU20" s="238"/>
      <c r="ADV20" s="238"/>
      <c r="ADW20" s="238"/>
      <c r="ADX20" s="238"/>
      <c r="ADY20" s="238"/>
      <c r="ADZ20" s="238"/>
      <c r="AEA20" s="238"/>
      <c r="AEB20" s="238"/>
      <c r="AEC20" s="238"/>
      <c r="AED20" s="238"/>
      <c r="AEE20" s="238"/>
      <c r="AEF20" s="238"/>
      <c r="AEG20" s="238"/>
      <c r="AEH20" s="238"/>
      <c r="AEI20" s="238"/>
      <c r="AEJ20" s="238"/>
      <c r="AEK20" s="238"/>
      <c r="AEL20" s="238"/>
      <c r="AEM20" s="238"/>
      <c r="AEN20" s="238"/>
      <c r="AEO20" s="238"/>
      <c r="AEP20" s="238"/>
      <c r="AEQ20" s="238"/>
      <c r="AER20" s="238"/>
      <c r="AES20" s="238"/>
      <c r="AET20" s="238"/>
      <c r="AEU20" s="238"/>
      <c r="AEV20" s="238"/>
      <c r="AEW20" s="238"/>
      <c r="AEX20" s="238"/>
      <c r="AEY20" s="238"/>
      <c r="AEZ20" s="238"/>
      <c r="AFA20" s="238"/>
      <c r="AFB20" s="238"/>
      <c r="AFC20" s="238"/>
      <c r="AFD20" s="238"/>
      <c r="AFE20" s="238"/>
      <c r="AFF20" s="238"/>
      <c r="AFG20" s="238"/>
      <c r="AFH20" s="238"/>
      <c r="AFI20" s="238"/>
      <c r="AFJ20" s="238"/>
      <c r="AFK20" s="238"/>
      <c r="AFL20" s="238"/>
      <c r="AFM20" s="238"/>
      <c r="AFN20" s="238"/>
      <c r="AFO20" s="238"/>
      <c r="AFP20" s="238"/>
      <c r="AFQ20" s="238"/>
      <c r="AFR20" s="238"/>
      <c r="AFS20" s="238"/>
      <c r="AFT20" s="238"/>
      <c r="AFU20" s="238"/>
      <c r="AFV20" s="238"/>
      <c r="AFW20" s="238"/>
      <c r="AFX20" s="238"/>
      <c r="AFY20" s="238"/>
      <c r="AFZ20" s="238"/>
      <c r="AGA20" s="238"/>
      <c r="AGB20" s="238"/>
      <c r="AGC20" s="238"/>
      <c r="AGD20" s="238"/>
      <c r="AGE20" s="238"/>
      <c r="AGF20" s="238"/>
      <c r="AGG20" s="238"/>
      <c r="AGH20" s="238"/>
      <c r="AGI20" s="238"/>
      <c r="AGJ20" s="238"/>
      <c r="AGK20" s="238"/>
      <c r="AGL20" s="238"/>
      <c r="AGM20" s="238"/>
      <c r="AGN20" s="238"/>
      <c r="AGO20" s="238"/>
      <c r="AGP20" s="238"/>
      <c r="AGQ20" s="238"/>
      <c r="AGR20" s="238"/>
      <c r="AGS20" s="238"/>
      <c r="AGT20" s="238"/>
      <c r="AGU20" s="238"/>
      <c r="AGV20" s="238"/>
      <c r="AGW20" s="238"/>
      <c r="AGX20" s="238"/>
      <c r="AGY20" s="238"/>
      <c r="AGZ20" s="238"/>
      <c r="AHA20" s="238"/>
      <c r="AHB20" s="238"/>
      <c r="AHC20" s="238"/>
      <c r="AHD20" s="238"/>
      <c r="AHE20" s="238"/>
      <c r="AHF20" s="238"/>
      <c r="AHG20" s="238"/>
      <c r="AHH20" s="238"/>
      <c r="AHI20" s="238"/>
      <c r="AHJ20" s="238"/>
      <c r="AHK20" s="238"/>
      <c r="AHL20" s="238"/>
      <c r="AHM20" s="238"/>
      <c r="AHN20" s="238"/>
      <c r="AHO20" s="238"/>
      <c r="AHP20" s="238"/>
      <c r="AHQ20" s="238"/>
      <c r="AHR20" s="238"/>
      <c r="AHS20" s="238"/>
      <c r="AHT20" s="238"/>
      <c r="AHU20" s="238"/>
      <c r="AHV20" s="238"/>
      <c r="AHW20" s="238"/>
      <c r="AHX20" s="238"/>
      <c r="AHY20" s="238"/>
      <c r="AHZ20" s="238"/>
      <c r="AIA20" s="238"/>
      <c r="AIB20" s="238"/>
      <c r="AIC20" s="238"/>
      <c r="AID20" s="238"/>
      <c r="AIE20" s="238"/>
      <c r="AIF20" s="238"/>
      <c r="AIG20" s="238"/>
      <c r="AIH20" s="238"/>
      <c r="AII20" s="238"/>
      <c r="AIJ20" s="238"/>
      <c r="AIK20" s="238"/>
      <c r="AIL20" s="238"/>
      <c r="AIM20" s="238"/>
      <c r="AIN20" s="238"/>
      <c r="AIO20" s="238"/>
      <c r="AIP20" s="238"/>
      <c r="AIQ20" s="238"/>
      <c r="AIR20" s="238"/>
      <c r="AIS20" s="238"/>
      <c r="AIT20" s="238"/>
      <c r="AIU20" s="238"/>
      <c r="AIV20" s="238"/>
      <c r="AIW20" s="238"/>
      <c r="AIX20" s="238"/>
      <c r="AIY20" s="238"/>
      <c r="AIZ20" s="238"/>
      <c r="AJA20" s="238"/>
      <c r="AJB20" s="238"/>
      <c r="AJC20" s="238"/>
      <c r="AJD20" s="238"/>
      <c r="AJE20" s="238"/>
      <c r="AJF20" s="238"/>
      <c r="AJG20" s="238"/>
      <c r="AJH20" s="238"/>
      <c r="AJI20" s="238"/>
      <c r="AJJ20" s="238"/>
      <c r="AJK20" s="238"/>
      <c r="AJL20" s="238"/>
      <c r="AJM20" s="238"/>
      <c r="AJN20" s="238"/>
      <c r="AJO20" s="238"/>
      <c r="AJP20" s="238"/>
      <c r="AJQ20" s="238"/>
      <c r="AJR20" s="238"/>
      <c r="AJS20" s="238"/>
      <c r="AJT20" s="238"/>
      <c r="AJU20" s="238"/>
      <c r="AJV20" s="238"/>
      <c r="AJW20" s="238"/>
      <c r="AJX20" s="238"/>
      <c r="AJY20" s="238"/>
      <c r="AJZ20" s="238"/>
      <c r="AKA20" s="238"/>
      <c r="AKB20" s="238"/>
      <c r="AKC20" s="238"/>
      <c r="AKD20" s="238"/>
      <c r="AKE20" s="238"/>
      <c r="AKF20" s="238"/>
      <c r="AKG20" s="238"/>
      <c r="AKH20" s="238"/>
      <c r="AKI20" s="238"/>
      <c r="AKJ20" s="238"/>
      <c r="AKK20" s="238"/>
      <c r="AKL20" s="238"/>
      <c r="AKM20" s="238"/>
      <c r="AKN20" s="238"/>
      <c r="AKO20" s="238"/>
      <c r="AKP20" s="238"/>
      <c r="AKQ20" s="238"/>
      <c r="AKR20" s="238"/>
      <c r="AKS20" s="238"/>
      <c r="AKT20" s="238"/>
      <c r="AKU20" s="238"/>
      <c r="AKV20" s="238"/>
      <c r="AKW20" s="238"/>
      <c r="AKX20" s="238"/>
      <c r="AKY20" s="238"/>
      <c r="AKZ20" s="238"/>
      <c r="ALA20" s="238"/>
      <c r="ALB20" s="238"/>
      <c r="ALC20" s="238"/>
      <c r="ALD20" s="238"/>
      <c r="ALE20" s="238"/>
      <c r="ALF20" s="238"/>
      <c r="ALG20" s="238"/>
      <c r="ALH20" s="238"/>
      <c r="ALI20" s="238"/>
      <c r="ALJ20" s="238"/>
      <c r="ALK20" s="238"/>
      <c r="ALL20" s="238"/>
      <c r="ALM20" s="238"/>
      <c r="ALN20" s="238"/>
      <c r="ALO20" s="238"/>
      <c r="ALP20" s="238"/>
      <c r="ALQ20" s="238"/>
      <c r="ALR20" s="238"/>
      <c r="ALS20" s="238"/>
      <c r="ALT20" s="238"/>
      <c r="ALU20" s="238"/>
      <c r="ALV20" s="238"/>
      <c r="ALW20" s="238"/>
      <c r="ALX20" s="238"/>
      <c r="ALY20" s="238"/>
      <c r="ALZ20" s="238"/>
      <c r="AMA20" s="238"/>
      <c r="AMB20" s="238"/>
      <c r="AMC20" s="238"/>
      <c r="AMD20" s="238"/>
      <c r="AME20" s="238"/>
      <c r="AMF20" s="238"/>
      <c r="AMG20" s="238"/>
      <c r="AMH20" s="238"/>
      <c r="AMI20" s="238"/>
      <c r="AMJ20" s="238"/>
      <c r="AMK20" s="238"/>
      <c r="AML20" s="238"/>
      <c r="AMM20" s="238"/>
      <c r="AMN20" s="238"/>
      <c r="AMO20" s="238"/>
      <c r="AMP20" s="238"/>
      <c r="AMQ20" s="238"/>
      <c r="AMR20" s="238"/>
      <c r="AMS20" s="238"/>
      <c r="AMT20" s="238"/>
      <c r="AMU20" s="238"/>
      <c r="AMV20" s="238"/>
      <c r="AMW20" s="238"/>
      <c r="AMX20" s="238"/>
      <c r="AMY20" s="238"/>
      <c r="AMZ20" s="238"/>
      <c r="ANA20" s="238"/>
      <c r="ANB20" s="238"/>
      <c r="ANC20" s="238"/>
      <c r="AND20" s="238"/>
      <c r="ANE20" s="238"/>
      <c r="ANF20" s="238"/>
      <c r="ANG20" s="238"/>
      <c r="ANH20" s="238"/>
      <c r="ANI20" s="238"/>
      <c r="ANJ20" s="238"/>
      <c r="ANK20" s="238"/>
      <c r="ANL20" s="238"/>
      <c r="ANM20" s="238"/>
      <c r="ANN20" s="238"/>
      <c r="ANO20" s="238"/>
      <c r="ANP20" s="238"/>
      <c r="ANQ20" s="238"/>
      <c r="ANR20" s="238"/>
      <c r="ANS20" s="238"/>
      <c r="ANT20" s="238"/>
      <c r="ANU20" s="238"/>
      <c r="ANV20" s="238"/>
      <c r="ANW20" s="238"/>
      <c r="ANX20" s="238"/>
      <c r="ANY20" s="238"/>
      <c r="ANZ20" s="238"/>
      <c r="AOA20" s="238"/>
      <c r="AOB20" s="238"/>
      <c r="AOC20" s="238"/>
      <c r="AOD20" s="238"/>
      <c r="AOE20" s="238"/>
      <c r="AOF20" s="238"/>
      <c r="AOG20" s="238"/>
      <c r="AOH20" s="238"/>
      <c r="AOI20" s="238"/>
      <c r="AOJ20" s="238"/>
      <c r="AOK20" s="238"/>
      <c r="AOL20" s="238"/>
      <c r="AOM20" s="238"/>
      <c r="AON20" s="238"/>
      <c r="AOO20" s="238"/>
      <c r="AOP20" s="238"/>
      <c r="AOQ20" s="238"/>
      <c r="AOR20" s="238"/>
      <c r="AOS20" s="238"/>
      <c r="AOT20" s="238"/>
      <c r="AOU20" s="238"/>
      <c r="AOV20" s="238"/>
      <c r="AOW20" s="238"/>
      <c r="AOX20" s="238"/>
      <c r="AOY20" s="238"/>
      <c r="AOZ20" s="238"/>
      <c r="APA20" s="238"/>
      <c r="APB20" s="238"/>
      <c r="APC20" s="238"/>
      <c r="APD20" s="238"/>
      <c r="APE20" s="238"/>
      <c r="APF20" s="238"/>
      <c r="APG20" s="238"/>
      <c r="APH20" s="238"/>
      <c r="API20" s="238"/>
      <c r="APJ20" s="238"/>
      <c r="APK20" s="238"/>
      <c r="APL20" s="238"/>
      <c r="APM20" s="238"/>
      <c r="APN20" s="238"/>
      <c r="APO20" s="238"/>
      <c r="APP20" s="238"/>
      <c r="APQ20" s="238"/>
      <c r="APR20" s="238"/>
      <c r="APS20" s="238"/>
      <c r="APT20" s="238"/>
      <c r="APU20" s="238"/>
      <c r="APV20" s="238"/>
      <c r="APW20" s="238"/>
      <c r="APX20" s="238"/>
      <c r="APY20" s="238"/>
      <c r="APZ20" s="238"/>
      <c r="AQA20" s="238"/>
      <c r="AQB20" s="238"/>
      <c r="AQC20" s="238"/>
      <c r="AQD20" s="238"/>
      <c r="AQE20" s="238"/>
      <c r="AQF20" s="238"/>
      <c r="AQG20" s="238"/>
      <c r="AQH20" s="238"/>
      <c r="AQI20" s="238"/>
      <c r="AQJ20" s="238"/>
      <c r="AQK20" s="238"/>
      <c r="AQL20" s="238"/>
      <c r="AQM20" s="238"/>
      <c r="AQN20" s="238"/>
      <c r="AQO20" s="238"/>
      <c r="AQP20" s="238"/>
      <c r="AQQ20" s="238"/>
      <c r="AQR20" s="238"/>
      <c r="AQS20" s="238"/>
      <c r="AQT20" s="238"/>
      <c r="AQU20" s="238"/>
      <c r="AQV20" s="238"/>
      <c r="AQW20" s="238"/>
      <c r="AQX20" s="238"/>
      <c r="AQY20" s="238"/>
      <c r="AQZ20" s="238"/>
      <c r="ARA20" s="238"/>
      <c r="ARB20" s="238"/>
      <c r="ARC20" s="238"/>
      <c r="ARD20" s="238"/>
      <c r="ARE20" s="238"/>
      <c r="ARF20" s="238"/>
      <c r="ARG20" s="238"/>
      <c r="ARH20" s="238"/>
      <c r="ARI20" s="238"/>
      <c r="ARJ20" s="238"/>
      <c r="ARK20" s="238"/>
      <c r="ARL20" s="238"/>
      <c r="ARM20" s="238"/>
      <c r="ARN20" s="238"/>
      <c r="ARO20" s="238"/>
      <c r="ARP20" s="238"/>
      <c r="ARQ20" s="238"/>
      <c r="ARR20" s="238"/>
      <c r="ARS20" s="238"/>
      <c r="ART20" s="238"/>
      <c r="ARU20" s="238"/>
      <c r="ARV20" s="238"/>
      <c r="ARW20" s="238"/>
      <c r="ARX20" s="238"/>
      <c r="ARY20" s="238"/>
      <c r="ARZ20" s="238"/>
      <c r="ASA20" s="238"/>
      <c r="ASB20" s="238"/>
      <c r="ASC20" s="238"/>
      <c r="ASD20" s="238"/>
      <c r="ASE20" s="238"/>
      <c r="ASF20" s="238"/>
      <c r="ASG20" s="238"/>
      <c r="ASH20" s="238"/>
      <c r="ASI20" s="238"/>
      <c r="ASJ20" s="238"/>
      <c r="ASK20" s="238"/>
      <c r="ASL20" s="238"/>
      <c r="ASM20" s="238"/>
      <c r="ASN20" s="238"/>
      <c r="ASO20" s="238"/>
      <c r="ASP20" s="238"/>
      <c r="ASQ20" s="238"/>
      <c r="ASR20" s="238"/>
      <c r="ASS20" s="238"/>
      <c r="AST20" s="238"/>
      <c r="ASU20" s="238"/>
      <c r="ASV20" s="238"/>
      <c r="ASW20" s="238"/>
      <c r="ASX20" s="238"/>
      <c r="ASY20" s="238"/>
      <c r="ASZ20" s="238"/>
      <c r="ATA20" s="238"/>
      <c r="ATB20" s="238"/>
      <c r="ATC20" s="238"/>
      <c r="ATD20" s="238"/>
      <c r="ATE20" s="238"/>
      <c r="ATF20" s="238"/>
      <c r="ATG20" s="238"/>
      <c r="ATH20" s="238"/>
      <c r="ATI20" s="238"/>
      <c r="ATJ20" s="238"/>
      <c r="ATK20" s="238"/>
      <c r="ATL20" s="238"/>
      <c r="ATM20" s="238"/>
      <c r="ATN20" s="238"/>
      <c r="ATO20" s="238"/>
      <c r="ATP20" s="238"/>
      <c r="ATQ20" s="238"/>
      <c r="ATR20" s="238"/>
      <c r="ATS20" s="238"/>
      <c r="ATT20" s="238"/>
      <c r="ATU20" s="238"/>
      <c r="ATV20" s="238"/>
      <c r="ATW20" s="238"/>
      <c r="ATX20" s="238"/>
      <c r="ATY20" s="238"/>
      <c r="ATZ20" s="238"/>
      <c r="AUA20" s="238"/>
      <c r="AUB20" s="238"/>
      <c r="AUC20" s="238"/>
      <c r="AUD20" s="238"/>
      <c r="AUE20" s="238"/>
      <c r="AUF20" s="238"/>
      <c r="AUG20" s="238"/>
      <c r="AUH20" s="238"/>
      <c r="AUI20" s="238"/>
      <c r="AUJ20" s="238"/>
      <c r="AUK20" s="238"/>
      <c r="AUL20" s="238"/>
      <c r="AUM20" s="238"/>
      <c r="AUN20" s="238"/>
      <c r="AUO20" s="238"/>
      <c r="AUP20" s="238"/>
      <c r="AUQ20" s="238"/>
      <c r="AUR20" s="238"/>
      <c r="AUS20" s="238"/>
      <c r="AUT20" s="238"/>
      <c r="AUU20" s="238"/>
      <c r="AUV20" s="238"/>
      <c r="AUW20" s="238"/>
      <c r="AUX20" s="238"/>
      <c r="AUY20" s="238"/>
      <c r="AUZ20" s="238"/>
      <c r="AVA20" s="238"/>
      <c r="AVB20" s="238"/>
      <c r="AVC20" s="238"/>
      <c r="AVD20" s="238"/>
      <c r="AVE20" s="238"/>
      <c r="AVF20" s="238"/>
      <c r="AVG20" s="238"/>
      <c r="AVH20" s="238"/>
      <c r="AVI20" s="238"/>
      <c r="AVJ20" s="238"/>
      <c r="AVK20" s="238"/>
      <c r="AVL20" s="238"/>
      <c r="AVM20" s="238"/>
      <c r="AVN20" s="238"/>
      <c r="AVO20" s="238"/>
      <c r="AVP20" s="238"/>
      <c r="AVQ20" s="238"/>
      <c r="AVR20" s="238"/>
      <c r="AVS20" s="238"/>
      <c r="AVT20" s="238"/>
      <c r="AVU20" s="238"/>
      <c r="AVV20" s="238"/>
      <c r="AVW20" s="238"/>
      <c r="AVX20" s="238"/>
      <c r="AVY20" s="238"/>
      <c r="AVZ20" s="238"/>
      <c r="AWA20" s="238"/>
      <c r="AWB20" s="238"/>
      <c r="AWC20" s="238"/>
      <c r="AWD20" s="238"/>
      <c r="AWE20" s="238"/>
      <c r="AWF20" s="238"/>
      <c r="AWG20" s="238"/>
      <c r="AWH20" s="238"/>
      <c r="AWI20" s="238"/>
      <c r="AWJ20" s="238"/>
      <c r="AWK20" s="238"/>
      <c r="AWL20" s="238"/>
      <c r="AWM20" s="238"/>
      <c r="AWN20" s="238"/>
      <c r="AWO20" s="238"/>
      <c r="AWP20" s="238"/>
      <c r="AWQ20" s="238"/>
      <c r="AWR20" s="238"/>
      <c r="AWS20" s="238"/>
      <c r="AWT20" s="238"/>
      <c r="AWU20" s="238"/>
      <c r="AWV20" s="238"/>
      <c r="AWW20" s="238"/>
      <c r="AWX20" s="238"/>
      <c r="AWY20" s="238"/>
      <c r="AWZ20" s="238"/>
      <c r="AXA20" s="238"/>
      <c r="AXB20" s="238"/>
      <c r="AXC20" s="238"/>
      <c r="AXD20" s="238"/>
      <c r="AXE20" s="238"/>
      <c r="AXF20" s="238"/>
      <c r="AXG20" s="238"/>
      <c r="AXH20" s="238"/>
      <c r="AXI20" s="238"/>
      <c r="AXJ20" s="238"/>
      <c r="AXK20" s="238"/>
      <c r="AXL20" s="238"/>
      <c r="AXM20" s="238"/>
      <c r="AXN20" s="238"/>
      <c r="AXO20" s="238"/>
      <c r="AXP20" s="238"/>
      <c r="AXQ20" s="238"/>
      <c r="AXR20" s="238"/>
      <c r="AXS20" s="238"/>
      <c r="AXT20" s="238"/>
      <c r="AXU20" s="238"/>
      <c r="AXV20" s="238"/>
      <c r="AXW20" s="238"/>
      <c r="AXX20" s="238"/>
      <c r="AXY20" s="238"/>
      <c r="AXZ20" s="238"/>
      <c r="AYA20" s="238"/>
      <c r="AYB20" s="238"/>
      <c r="AYC20" s="238"/>
      <c r="AYD20" s="238"/>
      <c r="AYE20" s="238"/>
      <c r="AYF20" s="238"/>
      <c r="AYG20" s="238"/>
      <c r="AYH20" s="238"/>
      <c r="AYI20" s="238"/>
      <c r="AYJ20" s="238"/>
      <c r="AYK20" s="238"/>
      <c r="AYL20" s="238"/>
      <c r="AYM20" s="238"/>
      <c r="AYN20" s="238"/>
      <c r="AYO20" s="238"/>
      <c r="AYP20" s="238"/>
      <c r="AYQ20" s="238"/>
      <c r="AYR20" s="238"/>
      <c r="AYS20" s="238"/>
      <c r="AYT20" s="238"/>
      <c r="AYU20" s="238"/>
      <c r="AYV20" s="238"/>
      <c r="AYW20" s="238"/>
      <c r="AYX20" s="238"/>
      <c r="AYY20" s="238"/>
      <c r="AYZ20" s="238"/>
      <c r="AZA20" s="238"/>
      <c r="AZB20" s="238"/>
      <c r="AZC20" s="238"/>
      <c r="AZD20" s="238"/>
      <c r="AZE20" s="238"/>
      <c r="AZF20" s="238"/>
      <c r="AZG20" s="238"/>
      <c r="AZH20" s="238"/>
      <c r="AZI20" s="238"/>
      <c r="AZJ20" s="238"/>
      <c r="AZK20" s="238"/>
      <c r="AZL20" s="238"/>
      <c r="AZM20" s="238"/>
      <c r="AZN20" s="238"/>
      <c r="AZO20" s="238"/>
      <c r="AZP20" s="238"/>
      <c r="AZQ20" s="238"/>
      <c r="AZR20" s="238"/>
      <c r="AZS20" s="238"/>
      <c r="AZT20" s="238"/>
      <c r="AZU20" s="238"/>
      <c r="AZV20" s="238"/>
      <c r="AZW20" s="238"/>
      <c r="AZX20" s="238"/>
      <c r="AZY20" s="238"/>
      <c r="AZZ20" s="238"/>
      <c r="BAA20" s="238"/>
      <c r="BAB20" s="238"/>
      <c r="BAC20" s="238"/>
      <c r="BAD20" s="238"/>
      <c r="BAE20" s="238"/>
      <c r="BAF20" s="238"/>
      <c r="BAG20" s="238"/>
      <c r="BAH20" s="238"/>
      <c r="BAI20" s="238"/>
      <c r="BAJ20" s="238"/>
      <c r="BAK20" s="238"/>
      <c r="BAL20" s="238"/>
      <c r="BAM20" s="238"/>
      <c r="BAN20" s="238"/>
      <c r="BAO20" s="238"/>
      <c r="BAP20" s="238"/>
      <c r="BAQ20" s="238"/>
      <c r="BAR20" s="238"/>
      <c r="BAS20" s="238"/>
      <c r="BAT20" s="238"/>
      <c r="BAU20" s="238"/>
      <c r="BAV20" s="238"/>
      <c r="BAW20" s="238"/>
      <c r="BAX20" s="238"/>
      <c r="BAY20" s="238"/>
      <c r="BAZ20" s="238"/>
      <c r="BBA20" s="238"/>
      <c r="BBB20" s="238"/>
      <c r="BBC20" s="238"/>
      <c r="BBD20" s="238"/>
      <c r="BBE20" s="238"/>
      <c r="BBF20" s="238"/>
      <c r="BBG20" s="238"/>
      <c r="BBH20" s="238"/>
      <c r="BBI20" s="238"/>
      <c r="BBJ20" s="238"/>
      <c r="BBK20" s="238"/>
      <c r="BBL20" s="238"/>
      <c r="BBM20" s="238"/>
      <c r="BBN20" s="238"/>
      <c r="BBO20" s="238"/>
      <c r="BBP20" s="238"/>
      <c r="BBQ20" s="238"/>
      <c r="BBR20" s="238"/>
      <c r="BBS20" s="238"/>
      <c r="BBT20" s="238"/>
      <c r="BBU20" s="238"/>
      <c r="BBV20" s="238"/>
      <c r="BBW20" s="238"/>
      <c r="BBX20" s="238"/>
      <c r="BBY20" s="238"/>
      <c r="BBZ20" s="238"/>
      <c r="BCA20" s="238"/>
      <c r="BCB20" s="238"/>
      <c r="BCC20" s="238"/>
      <c r="BCD20" s="238"/>
      <c r="BCE20" s="238"/>
      <c r="BCF20" s="238"/>
      <c r="BCG20" s="238"/>
      <c r="BCH20" s="238"/>
      <c r="BCI20" s="238"/>
      <c r="BCJ20" s="238"/>
      <c r="BCK20" s="238"/>
      <c r="BCL20" s="238"/>
      <c r="BCM20" s="238"/>
      <c r="BCN20" s="238"/>
      <c r="BCO20" s="238"/>
      <c r="BCP20" s="238"/>
      <c r="BCQ20" s="238"/>
      <c r="BCR20" s="238"/>
      <c r="BCS20" s="238"/>
      <c r="BCT20" s="238"/>
      <c r="BCU20" s="238"/>
      <c r="BCV20" s="238"/>
      <c r="BCW20" s="238"/>
      <c r="BCX20" s="238"/>
      <c r="BCY20" s="238"/>
      <c r="BCZ20" s="238"/>
      <c r="BDA20" s="238"/>
      <c r="BDB20" s="238"/>
      <c r="BDC20" s="238"/>
      <c r="BDD20" s="238"/>
      <c r="BDE20" s="238"/>
      <c r="BDF20" s="238"/>
      <c r="BDG20" s="238"/>
      <c r="BDH20" s="238"/>
      <c r="BDI20" s="238"/>
      <c r="BDJ20" s="238"/>
      <c r="BDK20" s="238"/>
      <c r="BDL20" s="238"/>
      <c r="BDM20" s="238"/>
      <c r="BDN20" s="238"/>
      <c r="BDO20" s="238"/>
      <c r="BDP20" s="238"/>
      <c r="BDQ20" s="238"/>
      <c r="BDR20" s="238"/>
      <c r="BDS20" s="238"/>
      <c r="BDT20" s="238"/>
      <c r="BDU20" s="238"/>
      <c r="BDV20" s="238"/>
      <c r="BDW20" s="238"/>
      <c r="BDX20" s="238"/>
      <c r="BDY20" s="238"/>
      <c r="BDZ20" s="238"/>
      <c r="BEA20" s="238"/>
      <c r="BEB20" s="238"/>
      <c r="BEC20" s="238"/>
      <c r="BED20" s="238"/>
      <c r="BEE20" s="238"/>
      <c r="BEF20" s="238"/>
      <c r="BEG20" s="238"/>
      <c r="BEH20" s="238"/>
      <c r="BEI20" s="238"/>
      <c r="BEJ20" s="238"/>
      <c r="BEK20" s="238"/>
      <c r="BEL20" s="238"/>
      <c r="BEM20" s="238"/>
      <c r="BEN20" s="238"/>
      <c r="BEO20" s="238"/>
      <c r="BEP20" s="238"/>
      <c r="BEQ20" s="238"/>
      <c r="BER20" s="238"/>
      <c r="BES20" s="238"/>
      <c r="BET20" s="238"/>
      <c r="BEU20" s="238"/>
      <c r="BEV20" s="238"/>
      <c r="BEW20" s="238"/>
      <c r="BEX20" s="238"/>
      <c r="BEY20" s="238"/>
      <c r="BEZ20" s="238"/>
      <c r="BFA20" s="238"/>
      <c r="BFB20" s="238"/>
      <c r="BFC20" s="238"/>
      <c r="BFD20" s="238"/>
      <c r="BFE20" s="238"/>
      <c r="BFF20" s="238"/>
      <c r="BFG20" s="238"/>
      <c r="BFH20" s="238"/>
      <c r="BFI20" s="238"/>
      <c r="BFJ20" s="238"/>
      <c r="BFK20" s="238"/>
      <c r="BFL20" s="238"/>
      <c r="BFM20" s="238"/>
      <c r="BFN20" s="238"/>
      <c r="BFO20" s="238"/>
      <c r="BFP20" s="238"/>
      <c r="BFQ20" s="238"/>
      <c r="BFR20" s="238"/>
      <c r="BFS20" s="238"/>
      <c r="BFT20" s="238"/>
      <c r="BFU20" s="238"/>
      <c r="BFV20" s="238"/>
      <c r="BFW20" s="238"/>
      <c r="BFX20" s="238"/>
      <c r="BFY20" s="238"/>
      <c r="BFZ20" s="238"/>
      <c r="BGA20" s="238"/>
      <c r="BGB20" s="238"/>
      <c r="BGC20" s="238"/>
      <c r="BGD20" s="238"/>
      <c r="BGE20" s="238"/>
      <c r="BGF20" s="238"/>
      <c r="BGG20" s="238"/>
      <c r="BGH20" s="238"/>
      <c r="BGI20" s="238"/>
      <c r="BGJ20" s="238"/>
      <c r="BGK20" s="238"/>
      <c r="BGL20" s="238"/>
      <c r="BGM20" s="238"/>
      <c r="BGN20" s="238"/>
      <c r="BGO20" s="238"/>
      <c r="BGP20" s="238"/>
      <c r="BGQ20" s="238"/>
      <c r="BGR20" s="238"/>
      <c r="BGS20" s="238"/>
      <c r="BGT20" s="238"/>
      <c r="BGU20" s="238"/>
      <c r="BGV20" s="238"/>
      <c r="BGW20" s="238"/>
      <c r="BGX20" s="238"/>
      <c r="BGY20" s="238"/>
      <c r="BGZ20" s="238"/>
      <c r="BHA20" s="238"/>
      <c r="BHB20" s="238"/>
      <c r="BHC20" s="238"/>
      <c r="BHD20" s="238"/>
      <c r="BHE20" s="238"/>
      <c r="BHF20" s="238"/>
      <c r="BHG20" s="238"/>
      <c r="BHH20" s="238"/>
      <c r="BHI20" s="238"/>
      <c r="BHJ20" s="238"/>
      <c r="BHK20" s="238"/>
      <c r="BHL20" s="238"/>
      <c r="BHM20" s="238"/>
      <c r="BHN20" s="238"/>
      <c r="BHO20" s="238"/>
      <c r="BHP20" s="238"/>
      <c r="BHQ20" s="238"/>
      <c r="BHR20" s="238"/>
      <c r="BHS20" s="238"/>
      <c r="BHT20" s="238"/>
      <c r="BHU20" s="238"/>
      <c r="BHV20" s="238"/>
      <c r="BHW20" s="238"/>
      <c r="BHX20" s="238"/>
      <c r="BHY20" s="238"/>
      <c r="BHZ20" s="238"/>
      <c r="BIA20" s="238"/>
      <c r="BIB20" s="238"/>
      <c r="BIC20" s="238"/>
      <c r="BID20" s="238"/>
      <c r="BIE20" s="238"/>
      <c r="BIF20" s="238"/>
      <c r="BIG20" s="238"/>
      <c r="BIH20" s="238"/>
      <c r="BII20" s="238"/>
      <c r="BIJ20" s="238"/>
      <c r="BIK20" s="238"/>
      <c r="BIL20" s="238"/>
      <c r="BIM20" s="238"/>
      <c r="BIN20" s="238"/>
      <c r="BIO20" s="238"/>
      <c r="BIP20" s="238"/>
      <c r="BIQ20" s="238"/>
      <c r="BIR20" s="238"/>
      <c r="BIS20" s="238"/>
      <c r="BIT20" s="238"/>
      <c r="BIU20" s="238"/>
      <c r="BIV20" s="238"/>
      <c r="BIW20" s="238"/>
      <c r="BIX20" s="238"/>
      <c r="BIY20" s="238"/>
      <c r="BIZ20" s="238"/>
      <c r="BJA20" s="238"/>
      <c r="BJB20" s="238"/>
      <c r="BJC20" s="238"/>
      <c r="BJD20" s="238"/>
      <c r="BJE20" s="238"/>
      <c r="BJF20" s="238"/>
      <c r="BJG20" s="238"/>
      <c r="BJH20" s="238"/>
      <c r="BJI20" s="238"/>
      <c r="BJJ20" s="238"/>
      <c r="BJK20" s="238"/>
      <c r="BJL20" s="238"/>
      <c r="BJM20" s="238"/>
      <c r="BJN20" s="238"/>
      <c r="BJO20" s="238"/>
      <c r="BJP20" s="238"/>
      <c r="BJQ20" s="238"/>
      <c r="BJR20" s="238"/>
      <c r="BJS20" s="238"/>
      <c r="BJT20" s="238"/>
      <c r="BJU20" s="238"/>
      <c r="BJV20" s="238"/>
      <c r="BJW20" s="238"/>
      <c r="BJX20" s="238"/>
      <c r="BJY20" s="238"/>
      <c r="BJZ20" s="238"/>
      <c r="BKA20" s="238"/>
      <c r="BKB20" s="238"/>
      <c r="BKC20" s="238"/>
      <c r="BKD20" s="238"/>
      <c r="BKE20" s="238"/>
      <c r="BKF20" s="238"/>
      <c r="BKG20" s="238"/>
      <c r="BKH20" s="238"/>
      <c r="BKI20" s="238"/>
      <c r="BKJ20" s="238"/>
      <c r="BKK20" s="238"/>
      <c r="BKL20" s="238"/>
      <c r="BKM20" s="238"/>
      <c r="BKN20" s="238"/>
      <c r="BKO20" s="238"/>
      <c r="BKP20" s="238"/>
      <c r="BKQ20" s="238"/>
      <c r="BKR20" s="238"/>
      <c r="BKS20" s="238"/>
      <c r="BKT20" s="238"/>
      <c r="BKU20" s="238"/>
      <c r="BKV20" s="238"/>
      <c r="BKW20" s="238"/>
      <c r="BKX20" s="238"/>
      <c r="BKY20" s="238"/>
      <c r="BKZ20" s="238"/>
      <c r="BLA20" s="238"/>
      <c r="BLB20" s="238"/>
      <c r="BLC20" s="238"/>
      <c r="BLD20" s="238"/>
      <c r="BLE20" s="238"/>
      <c r="BLF20" s="238"/>
      <c r="BLG20" s="238"/>
      <c r="BLH20" s="238"/>
      <c r="BLI20" s="238"/>
      <c r="BLJ20" s="238"/>
      <c r="BLK20" s="238"/>
      <c r="BLL20" s="238"/>
      <c r="BLM20" s="238"/>
      <c r="BLN20" s="238"/>
      <c r="BLO20" s="238"/>
      <c r="BLP20" s="238"/>
      <c r="BLQ20" s="238"/>
      <c r="BLR20" s="238"/>
      <c r="BLS20" s="238"/>
      <c r="BLT20" s="238"/>
      <c r="BLU20" s="238"/>
      <c r="BLV20" s="238"/>
      <c r="BLW20" s="238"/>
      <c r="BLX20" s="238"/>
      <c r="BLY20" s="238"/>
      <c r="BLZ20" s="238"/>
      <c r="BMA20" s="238"/>
      <c r="BMB20" s="238"/>
      <c r="BMC20" s="238"/>
      <c r="BMD20" s="238"/>
      <c r="BME20" s="238"/>
      <c r="BMF20" s="238"/>
      <c r="BMG20" s="238"/>
      <c r="BMH20" s="238"/>
      <c r="BMI20" s="238"/>
      <c r="BMJ20" s="238"/>
      <c r="BMK20" s="238"/>
      <c r="BML20" s="238"/>
      <c r="BMM20" s="238"/>
      <c r="BMN20" s="238"/>
      <c r="BMO20" s="238"/>
      <c r="BMP20" s="238"/>
      <c r="BMQ20" s="238"/>
      <c r="BMR20" s="238"/>
      <c r="BMS20" s="238"/>
      <c r="BMT20" s="238"/>
      <c r="BMU20" s="238"/>
      <c r="BMV20" s="238"/>
      <c r="BMW20" s="238"/>
      <c r="BMX20" s="238"/>
      <c r="BMY20" s="238"/>
      <c r="BMZ20" s="238"/>
      <c r="BNA20" s="238"/>
      <c r="BNB20" s="238"/>
      <c r="BNC20" s="238"/>
      <c r="BND20" s="238"/>
      <c r="BNE20" s="238"/>
      <c r="BNF20" s="238"/>
      <c r="BNG20" s="238"/>
      <c r="BNH20" s="238"/>
      <c r="BNI20" s="238"/>
      <c r="BNJ20" s="238"/>
      <c r="BNK20" s="238"/>
      <c r="BNL20" s="238"/>
      <c r="BNM20" s="238"/>
      <c r="BNN20" s="238"/>
      <c r="BNO20" s="238"/>
      <c r="BNP20" s="238"/>
      <c r="BNQ20" s="238"/>
      <c r="BNR20" s="238"/>
      <c r="BNS20" s="238"/>
      <c r="BNT20" s="238"/>
      <c r="BNU20" s="238"/>
      <c r="BNV20" s="238"/>
      <c r="BNW20" s="238"/>
      <c r="BNX20" s="238"/>
      <c r="BNY20" s="238"/>
      <c r="BNZ20" s="238"/>
      <c r="BOA20" s="238"/>
      <c r="BOB20" s="238"/>
      <c r="BOC20" s="238"/>
      <c r="BOD20" s="238"/>
      <c r="BOE20" s="238"/>
      <c r="BOF20" s="238"/>
      <c r="BOG20" s="238"/>
      <c r="BOH20" s="238"/>
      <c r="BOI20" s="238"/>
      <c r="BOJ20" s="238"/>
      <c r="BOK20" s="238"/>
      <c r="BOL20" s="238"/>
      <c r="BOM20" s="238"/>
      <c r="BON20" s="238"/>
      <c r="BOO20" s="238"/>
      <c r="BOP20" s="238"/>
      <c r="BOQ20" s="238"/>
      <c r="BOR20" s="238"/>
      <c r="BOS20" s="238"/>
      <c r="BOT20" s="238"/>
      <c r="BOU20" s="238"/>
      <c r="BOV20" s="238"/>
      <c r="BOW20" s="238"/>
      <c r="BOX20" s="238"/>
      <c r="BOY20" s="238"/>
      <c r="BOZ20" s="238"/>
      <c r="BPA20" s="238"/>
      <c r="BPB20" s="238"/>
      <c r="BPC20" s="238"/>
      <c r="BPD20" s="238"/>
      <c r="BPE20" s="238"/>
      <c r="BPF20" s="238"/>
      <c r="BPG20" s="238"/>
      <c r="BPH20" s="238"/>
      <c r="BPI20" s="238"/>
      <c r="BPJ20" s="238"/>
      <c r="BPK20" s="238"/>
      <c r="BPL20" s="238"/>
      <c r="BPM20" s="238"/>
      <c r="BPN20" s="238"/>
      <c r="BPO20" s="238"/>
      <c r="BPP20" s="238"/>
      <c r="BPQ20" s="238"/>
      <c r="BPR20" s="238"/>
      <c r="BPS20" s="238"/>
      <c r="BPT20" s="238"/>
      <c r="BPU20" s="238"/>
      <c r="BPV20" s="238"/>
      <c r="BPW20" s="238"/>
      <c r="BPX20" s="238"/>
      <c r="BPY20" s="238"/>
      <c r="BPZ20" s="238"/>
      <c r="BQA20" s="238"/>
      <c r="BQB20" s="238"/>
      <c r="BQC20" s="238"/>
      <c r="BQD20" s="238"/>
      <c r="BQE20" s="238"/>
      <c r="BQF20" s="238"/>
      <c r="BQG20" s="238"/>
      <c r="BQH20" s="238"/>
      <c r="BQI20" s="238"/>
      <c r="BQJ20" s="238"/>
      <c r="BQK20" s="238"/>
      <c r="BQL20" s="238"/>
      <c r="BQM20" s="238"/>
      <c r="BQN20" s="238"/>
      <c r="BQO20" s="238"/>
      <c r="BQP20" s="238"/>
      <c r="BQQ20" s="238"/>
      <c r="BQR20" s="238"/>
      <c r="BQS20" s="238"/>
      <c r="BQT20" s="238"/>
      <c r="BQU20" s="238"/>
      <c r="BQV20" s="238"/>
      <c r="BQW20" s="238"/>
      <c r="BQX20" s="238"/>
      <c r="BQY20" s="238"/>
      <c r="BQZ20" s="238"/>
      <c r="BRA20" s="238"/>
      <c r="BRB20" s="238"/>
      <c r="BRC20" s="238"/>
      <c r="BRD20" s="238"/>
      <c r="BRE20" s="238"/>
      <c r="BRF20" s="238"/>
      <c r="BRG20" s="238"/>
      <c r="BRH20" s="238"/>
      <c r="BRI20" s="238"/>
      <c r="BRJ20" s="238"/>
      <c r="BRK20" s="238"/>
      <c r="BRL20" s="238"/>
      <c r="BRM20" s="238"/>
      <c r="BRN20" s="238"/>
      <c r="BRO20" s="238"/>
      <c r="BRP20" s="238"/>
      <c r="BRQ20" s="238"/>
      <c r="BRR20" s="238"/>
      <c r="BRS20" s="238"/>
      <c r="BRT20" s="238"/>
      <c r="BRU20" s="238"/>
      <c r="BRV20" s="238"/>
      <c r="BRW20" s="238"/>
      <c r="BRX20" s="238"/>
      <c r="BRY20" s="238"/>
      <c r="BRZ20" s="238"/>
      <c r="BSA20" s="238"/>
      <c r="BSB20" s="238"/>
      <c r="BSC20" s="238"/>
      <c r="BSD20" s="238"/>
      <c r="BSE20" s="238"/>
      <c r="BSF20" s="238"/>
      <c r="BSG20" s="238"/>
      <c r="BSH20" s="238"/>
      <c r="BSI20" s="238"/>
      <c r="BSJ20" s="238"/>
      <c r="BSK20" s="238"/>
      <c r="BSL20" s="238"/>
      <c r="BSM20" s="238"/>
      <c r="BSN20" s="238"/>
      <c r="BSO20" s="238"/>
      <c r="BSP20" s="238"/>
      <c r="BSQ20" s="238"/>
      <c r="BSR20" s="238"/>
      <c r="BSS20" s="238"/>
      <c r="BST20" s="238"/>
      <c r="BSU20" s="238"/>
      <c r="BSV20" s="238"/>
      <c r="BSW20" s="238"/>
      <c r="BSX20" s="238"/>
      <c r="BSY20" s="238"/>
      <c r="BSZ20" s="238"/>
      <c r="BTA20" s="238"/>
      <c r="BTB20" s="238"/>
      <c r="BTC20" s="238"/>
      <c r="BTD20" s="238"/>
      <c r="BTE20" s="238"/>
      <c r="BTF20" s="238"/>
      <c r="BTG20" s="238"/>
      <c r="BTH20" s="238"/>
      <c r="BTI20" s="238"/>
      <c r="BTJ20" s="238"/>
      <c r="BTK20" s="238"/>
      <c r="BTL20" s="238"/>
      <c r="BTM20" s="238"/>
      <c r="BTN20" s="238"/>
      <c r="BTO20" s="238"/>
      <c r="BTP20" s="238"/>
      <c r="BTQ20" s="238"/>
      <c r="BTR20" s="238"/>
      <c r="BTS20" s="238"/>
      <c r="BTT20" s="238"/>
      <c r="BTU20" s="238"/>
      <c r="BTV20" s="238"/>
      <c r="BTW20" s="238"/>
      <c r="BTX20" s="238"/>
      <c r="BTY20" s="238"/>
      <c r="BTZ20" s="238"/>
      <c r="BUA20" s="238"/>
      <c r="BUB20" s="238"/>
      <c r="BUC20" s="238"/>
      <c r="BUD20" s="238"/>
      <c r="BUE20" s="238"/>
      <c r="BUF20" s="238"/>
      <c r="BUG20" s="238"/>
      <c r="BUH20" s="238"/>
      <c r="BUI20" s="238"/>
      <c r="BUJ20" s="238"/>
      <c r="BUK20" s="238"/>
      <c r="BUL20" s="238"/>
      <c r="BUM20" s="238"/>
      <c r="BUN20" s="238"/>
      <c r="BUO20" s="238"/>
      <c r="BUP20" s="238"/>
      <c r="BUQ20" s="238"/>
      <c r="BUR20" s="238"/>
      <c r="BUS20" s="238"/>
      <c r="BUT20" s="238"/>
      <c r="BUU20" s="238"/>
      <c r="BUV20" s="238"/>
      <c r="BUW20" s="238"/>
      <c r="BUX20" s="238"/>
      <c r="BUY20" s="238"/>
      <c r="BUZ20" s="238"/>
      <c r="BVA20" s="238"/>
      <c r="BVB20" s="238"/>
      <c r="BVC20" s="238"/>
      <c r="BVD20" s="238"/>
      <c r="BVE20" s="238"/>
      <c r="BVF20" s="238"/>
      <c r="BVG20" s="238"/>
      <c r="BVH20" s="238"/>
      <c r="BVI20" s="238"/>
      <c r="BVJ20" s="238"/>
      <c r="BVK20" s="238"/>
      <c r="BVL20" s="238"/>
      <c r="BVM20" s="238"/>
      <c r="BVN20" s="238"/>
      <c r="BVO20" s="238"/>
      <c r="BVP20" s="238"/>
      <c r="BVQ20" s="238"/>
      <c r="BVR20" s="238"/>
      <c r="BVS20" s="238"/>
      <c r="BVT20" s="238"/>
      <c r="BVU20" s="238"/>
      <c r="BVV20" s="238"/>
      <c r="BVW20" s="238"/>
      <c r="BVX20" s="238"/>
      <c r="BVY20" s="238"/>
      <c r="BVZ20" s="238"/>
      <c r="BWA20" s="238"/>
      <c r="BWB20" s="238"/>
      <c r="BWC20" s="238"/>
      <c r="BWD20" s="238"/>
      <c r="BWE20" s="238"/>
      <c r="BWF20" s="238"/>
      <c r="BWG20" s="238"/>
      <c r="BWH20" s="238"/>
      <c r="BWI20" s="238"/>
      <c r="BWJ20" s="238"/>
      <c r="BWK20" s="238"/>
      <c r="BWL20" s="238"/>
      <c r="BWM20" s="238"/>
      <c r="BWN20" s="238"/>
      <c r="BWO20" s="238"/>
      <c r="BWP20" s="238"/>
      <c r="BWQ20" s="238"/>
      <c r="BWR20" s="238"/>
      <c r="BWS20" s="238"/>
      <c r="BWT20" s="238"/>
      <c r="BWU20" s="238"/>
      <c r="BWV20" s="238"/>
      <c r="BWW20" s="238"/>
      <c r="BWX20" s="238"/>
      <c r="BWY20" s="238"/>
      <c r="BWZ20" s="238"/>
      <c r="BXA20" s="238"/>
      <c r="BXB20" s="238"/>
      <c r="BXC20" s="238"/>
      <c r="BXD20" s="238"/>
      <c r="BXE20" s="238"/>
      <c r="BXF20" s="238"/>
      <c r="BXG20" s="238"/>
      <c r="BXH20" s="238"/>
      <c r="BXI20" s="238"/>
      <c r="BXJ20" s="238"/>
      <c r="BXK20" s="238"/>
      <c r="BXL20" s="238"/>
      <c r="BXM20" s="238"/>
      <c r="BXN20" s="238"/>
      <c r="BXO20" s="238"/>
      <c r="BXP20" s="238"/>
      <c r="BXQ20" s="238"/>
      <c r="BXR20" s="238"/>
      <c r="BXS20" s="238"/>
      <c r="BXT20" s="238"/>
      <c r="BXU20" s="238"/>
      <c r="BXV20" s="238"/>
      <c r="BXW20" s="238"/>
      <c r="BXX20" s="238"/>
      <c r="BXY20" s="238"/>
      <c r="BXZ20" s="238"/>
      <c r="BYA20" s="238"/>
      <c r="BYB20" s="238"/>
      <c r="BYC20" s="238"/>
      <c r="BYD20" s="238"/>
      <c r="BYE20" s="238"/>
      <c r="BYF20" s="238"/>
      <c r="BYG20" s="238"/>
      <c r="BYH20" s="238"/>
      <c r="BYI20" s="238"/>
      <c r="BYJ20" s="238"/>
      <c r="BYK20" s="238"/>
      <c r="BYL20" s="238"/>
      <c r="BYM20" s="238"/>
      <c r="BYN20" s="238"/>
      <c r="BYO20" s="238"/>
      <c r="BYP20" s="238"/>
      <c r="BYQ20" s="238"/>
      <c r="BYR20" s="238"/>
      <c r="BYS20" s="238"/>
      <c r="BYT20" s="238"/>
      <c r="BYU20" s="238"/>
      <c r="BYV20" s="238"/>
      <c r="BYW20" s="238"/>
      <c r="BYX20" s="238"/>
      <c r="BYY20" s="238"/>
      <c r="BYZ20" s="238"/>
      <c r="BZA20" s="238"/>
      <c r="BZB20" s="238"/>
      <c r="BZC20" s="238"/>
      <c r="BZD20" s="238"/>
      <c r="BZE20" s="238"/>
      <c r="BZF20" s="238"/>
      <c r="BZG20" s="238"/>
      <c r="BZH20" s="238"/>
      <c r="BZI20" s="238"/>
      <c r="BZJ20" s="238"/>
      <c r="BZK20" s="238"/>
      <c r="BZL20" s="238"/>
      <c r="BZM20" s="238"/>
      <c r="BZN20" s="238"/>
      <c r="BZO20" s="238"/>
      <c r="BZP20" s="238"/>
      <c r="BZQ20" s="238"/>
      <c r="BZR20" s="238"/>
      <c r="BZS20" s="238"/>
      <c r="BZT20" s="238"/>
      <c r="BZU20" s="238"/>
      <c r="BZV20" s="238"/>
      <c r="BZW20" s="238"/>
      <c r="BZX20" s="238"/>
      <c r="BZY20" s="238"/>
      <c r="BZZ20" s="238"/>
      <c r="CAA20" s="238"/>
      <c r="CAB20" s="238"/>
      <c r="CAC20" s="238"/>
      <c r="CAD20" s="238"/>
      <c r="CAE20" s="238"/>
      <c r="CAF20" s="238"/>
      <c r="CAG20" s="238"/>
      <c r="CAH20" s="238"/>
      <c r="CAI20" s="238"/>
      <c r="CAJ20" s="238"/>
      <c r="CAK20" s="238"/>
      <c r="CAL20" s="238"/>
      <c r="CAM20" s="238"/>
      <c r="CAN20" s="238"/>
      <c r="CAO20" s="238"/>
      <c r="CAP20" s="238"/>
      <c r="CAQ20" s="238"/>
      <c r="CAR20" s="238"/>
      <c r="CAS20" s="238"/>
      <c r="CAT20" s="238"/>
      <c r="CAU20" s="238"/>
      <c r="CAV20" s="238"/>
      <c r="CAW20" s="238"/>
      <c r="CAX20" s="238"/>
      <c r="CAY20" s="238"/>
      <c r="CAZ20" s="238"/>
      <c r="CBA20" s="238"/>
      <c r="CBB20" s="238"/>
      <c r="CBC20" s="238"/>
      <c r="CBD20" s="238"/>
      <c r="CBE20" s="238"/>
      <c r="CBF20" s="238"/>
      <c r="CBG20" s="238"/>
      <c r="CBH20" s="238"/>
      <c r="CBI20" s="238"/>
      <c r="CBJ20" s="238"/>
      <c r="CBK20" s="238"/>
      <c r="CBL20" s="238"/>
      <c r="CBM20" s="238"/>
      <c r="CBN20" s="238"/>
      <c r="CBO20" s="238"/>
      <c r="CBP20" s="238"/>
      <c r="CBQ20" s="238"/>
      <c r="CBR20" s="238"/>
      <c r="CBS20" s="238"/>
      <c r="CBT20" s="238"/>
      <c r="CBU20" s="238"/>
      <c r="CBV20" s="238"/>
      <c r="CBW20" s="238"/>
      <c r="CBX20" s="238"/>
      <c r="CBY20" s="238"/>
      <c r="CBZ20" s="238"/>
      <c r="CCA20" s="238"/>
      <c r="CCB20" s="238"/>
      <c r="CCC20" s="238"/>
      <c r="CCD20" s="238"/>
      <c r="CCE20" s="238"/>
      <c r="CCF20" s="238"/>
      <c r="CCG20" s="238"/>
      <c r="CCH20" s="238"/>
      <c r="CCI20" s="238"/>
      <c r="CCJ20" s="238"/>
      <c r="CCK20" s="238"/>
      <c r="CCL20" s="238"/>
      <c r="CCM20" s="238"/>
      <c r="CCN20" s="238"/>
      <c r="CCO20" s="238"/>
      <c r="CCP20" s="238"/>
      <c r="CCQ20" s="238"/>
      <c r="CCR20" s="238"/>
      <c r="CCS20" s="238"/>
      <c r="CCT20" s="238"/>
      <c r="CCU20" s="238"/>
      <c r="CCV20" s="238"/>
      <c r="CCW20" s="238"/>
      <c r="CCX20" s="238"/>
      <c r="CCY20" s="238"/>
      <c r="CCZ20" s="238"/>
      <c r="CDA20" s="238"/>
      <c r="CDB20" s="238"/>
      <c r="CDC20" s="238"/>
      <c r="CDD20" s="238"/>
      <c r="CDE20" s="238"/>
      <c r="CDF20" s="238"/>
      <c r="CDG20" s="238"/>
      <c r="CDH20" s="238"/>
      <c r="CDI20" s="238"/>
      <c r="CDJ20" s="238"/>
      <c r="CDK20" s="238"/>
      <c r="CDL20" s="238"/>
      <c r="CDM20" s="238"/>
      <c r="CDN20" s="238"/>
      <c r="CDO20" s="238"/>
      <c r="CDP20" s="238"/>
      <c r="CDQ20" s="238"/>
      <c r="CDR20" s="238"/>
      <c r="CDS20" s="238"/>
      <c r="CDT20" s="238"/>
      <c r="CDU20" s="238"/>
      <c r="CDV20" s="238"/>
      <c r="CDW20" s="238"/>
      <c r="CDX20" s="238"/>
      <c r="CDY20" s="238"/>
      <c r="CDZ20" s="238"/>
      <c r="CEA20" s="238"/>
      <c r="CEB20" s="238"/>
      <c r="CEC20" s="238"/>
      <c r="CED20" s="238"/>
      <c r="CEE20" s="238"/>
      <c r="CEF20" s="238"/>
      <c r="CEG20" s="238"/>
      <c r="CEH20" s="238"/>
      <c r="CEI20" s="238"/>
      <c r="CEJ20" s="238"/>
      <c r="CEK20" s="238"/>
      <c r="CEL20" s="238"/>
      <c r="CEM20" s="238"/>
      <c r="CEN20" s="238"/>
      <c r="CEO20" s="238"/>
      <c r="CEP20" s="238"/>
      <c r="CEQ20" s="238"/>
      <c r="CER20" s="238"/>
      <c r="CES20" s="238"/>
      <c r="CET20" s="238"/>
      <c r="CEU20" s="238"/>
      <c r="CEV20" s="238"/>
      <c r="CEW20" s="238"/>
      <c r="CEX20" s="238"/>
      <c r="CEY20" s="238"/>
      <c r="CEZ20" s="238"/>
      <c r="CFA20" s="238"/>
      <c r="CFB20" s="238"/>
      <c r="CFC20" s="238"/>
      <c r="CFD20" s="238"/>
      <c r="CFE20" s="238"/>
      <c r="CFF20" s="238"/>
      <c r="CFG20" s="238"/>
      <c r="CFH20" s="238"/>
      <c r="CFI20" s="238"/>
      <c r="CFJ20" s="238"/>
      <c r="CFK20" s="238"/>
      <c r="CFL20" s="238"/>
      <c r="CFM20" s="238"/>
      <c r="CFN20" s="238"/>
      <c r="CFO20" s="238"/>
      <c r="CFP20" s="238"/>
      <c r="CFQ20" s="238"/>
      <c r="CFR20" s="238"/>
      <c r="CFS20" s="238"/>
      <c r="CFT20" s="238"/>
      <c r="CFU20" s="238"/>
      <c r="CFV20" s="238"/>
      <c r="CFW20" s="238"/>
      <c r="CFX20" s="238"/>
      <c r="CFY20" s="238"/>
      <c r="CFZ20" s="238"/>
      <c r="CGA20" s="238"/>
      <c r="CGB20" s="238"/>
      <c r="CGC20" s="238"/>
      <c r="CGD20" s="238"/>
      <c r="CGE20" s="238"/>
      <c r="CGF20" s="238"/>
      <c r="CGG20" s="238"/>
      <c r="CGH20" s="238"/>
      <c r="CGI20" s="238"/>
      <c r="CGJ20" s="238"/>
      <c r="CGK20" s="238"/>
      <c r="CGL20" s="238"/>
      <c r="CGM20" s="238"/>
      <c r="CGN20" s="238"/>
      <c r="CGO20" s="238"/>
      <c r="CGP20" s="238"/>
      <c r="CGQ20" s="238"/>
      <c r="CGR20" s="238"/>
      <c r="CGS20" s="238"/>
      <c r="CGT20" s="238"/>
      <c r="CGU20" s="238"/>
      <c r="CGV20" s="238"/>
      <c r="CGW20" s="238"/>
      <c r="CGX20" s="238"/>
      <c r="CGY20" s="238"/>
      <c r="CGZ20" s="238"/>
      <c r="CHA20" s="238"/>
      <c r="CHB20" s="238"/>
      <c r="CHC20" s="238"/>
      <c r="CHD20" s="238"/>
      <c r="CHE20" s="238"/>
      <c r="CHF20" s="238"/>
      <c r="CHG20" s="238"/>
      <c r="CHH20" s="238"/>
      <c r="CHI20" s="238"/>
      <c r="CHJ20" s="238"/>
      <c r="CHK20" s="238"/>
      <c r="CHL20" s="238"/>
      <c r="CHM20" s="238"/>
      <c r="CHN20" s="238"/>
      <c r="CHO20" s="238"/>
      <c r="CHP20" s="238"/>
      <c r="CHQ20" s="238"/>
      <c r="CHR20" s="238"/>
      <c r="CHS20" s="238"/>
      <c r="CHT20" s="238"/>
      <c r="CHU20" s="238"/>
      <c r="CHV20" s="238"/>
      <c r="CHW20" s="238"/>
      <c r="CHX20" s="238"/>
      <c r="CHY20" s="238"/>
      <c r="CHZ20" s="238"/>
      <c r="CIA20" s="238"/>
      <c r="CIB20" s="238"/>
      <c r="CIC20" s="238"/>
      <c r="CID20" s="238"/>
      <c r="CIE20" s="238"/>
      <c r="CIF20" s="238"/>
      <c r="CIG20" s="238"/>
      <c r="CIH20" s="238"/>
      <c r="CII20" s="238"/>
      <c r="CIJ20" s="238"/>
      <c r="CIK20" s="238"/>
      <c r="CIL20" s="238"/>
      <c r="CIM20" s="238"/>
      <c r="CIN20" s="238"/>
      <c r="CIO20" s="238"/>
      <c r="CIP20" s="238"/>
      <c r="CIQ20" s="238"/>
      <c r="CIR20" s="238"/>
      <c r="CIS20" s="238"/>
      <c r="CIT20" s="238"/>
      <c r="CIU20" s="238"/>
      <c r="CIV20" s="238"/>
      <c r="CIW20" s="238"/>
      <c r="CIX20" s="238"/>
      <c r="CIY20" s="238"/>
      <c r="CIZ20" s="238"/>
      <c r="CJA20" s="238"/>
      <c r="CJB20" s="238"/>
      <c r="CJC20" s="238"/>
      <c r="CJD20" s="238"/>
      <c r="CJE20" s="238"/>
      <c r="CJF20" s="238"/>
      <c r="CJG20" s="238"/>
      <c r="CJH20" s="238"/>
      <c r="CJI20" s="238"/>
      <c r="CJJ20" s="238"/>
      <c r="CJK20" s="238"/>
      <c r="CJL20" s="238"/>
      <c r="CJM20" s="238"/>
      <c r="CJN20" s="238"/>
      <c r="CJO20" s="238"/>
      <c r="CJP20" s="238"/>
      <c r="CJQ20" s="238"/>
      <c r="CJR20" s="238"/>
      <c r="CJS20" s="238"/>
      <c r="CJT20" s="238"/>
      <c r="CJU20" s="238"/>
      <c r="CJV20" s="238"/>
      <c r="CJW20" s="238"/>
      <c r="CJX20" s="238"/>
      <c r="CJY20" s="238"/>
      <c r="CJZ20" s="238"/>
      <c r="CKA20" s="238"/>
      <c r="CKB20" s="238"/>
      <c r="CKC20" s="238"/>
      <c r="CKD20" s="238"/>
      <c r="CKE20" s="238"/>
      <c r="CKF20" s="238"/>
      <c r="CKG20" s="238"/>
      <c r="CKH20" s="238"/>
      <c r="CKI20" s="238"/>
      <c r="CKJ20" s="238"/>
      <c r="CKK20" s="238"/>
      <c r="CKL20" s="238"/>
      <c r="CKM20" s="238"/>
      <c r="CKN20" s="238"/>
      <c r="CKO20" s="238"/>
      <c r="CKP20" s="238"/>
      <c r="CKQ20" s="238"/>
      <c r="CKR20" s="238"/>
      <c r="CKS20" s="238"/>
      <c r="CKT20" s="238"/>
      <c r="CKU20" s="238"/>
      <c r="CKV20" s="238"/>
      <c r="CKW20" s="238"/>
      <c r="CKX20" s="238"/>
      <c r="CKY20" s="238"/>
      <c r="CKZ20" s="238"/>
      <c r="CLA20" s="238"/>
      <c r="CLB20" s="238"/>
      <c r="CLC20" s="238"/>
      <c r="CLD20" s="238"/>
      <c r="CLE20" s="238"/>
      <c r="CLF20" s="238"/>
      <c r="CLG20" s="238"/>
      <c r="CLH20" s="238"/>
      <c r="CLI20" s="238"/>
      <c r="CLJ20" s="238"/>
      <c r="CLK20" s="238"/>
      <c r="CLL20" s="238"/>
      <c r="CLM20" s="238"/>
      <c r="CLN20" s="238"/>
      <c r="CLO20" s="238"/>
      <c r="CLP20" s="238"/>
      <c r="CLQ20" s="238"/>
      <c r="CLR20" s="238"/>
      <c r="CLS20" s="238"/>
      <c r="CLT20" s="238"/>
      <c r="CLU20" s="238"/>
      <c r="CLV20" s="238"/>
      <c r="CLW20" s="238"/>
      <c r="CLX20" s="238"/>
      <c r="CLY20" s="238"/>
      <c r="CLZ20" s="238"/>
      <c r="CMA20" s="238"/>
      <c r="CMB20" s="238"/>
      <c r="CMC20" s="238"/>
      <c r="CMD20" s="238"/>
      <c r="CME20" s="238"/>
      <c r="CMF20" s="238"/>
      <c r="CMG20" s="238"/>
      <c r="CMH20" s="238"/>
      <c r="CMI20" s="238"/>
      <c r="CMJ20" s="238"/>
      <c r="CMK20" s="238"/>
      <c r="CML20" s="238"/>
      <c r="CMM20" s="238"/>
      <c r="CMN20" s="238"/>
      <c r="CMO20" s="238"/>
      <c r="CMP20" s="238"/>
      <c r="CMQ20" s="238"/>
      <c r="CMR20" s="238"/>
      <c r="CMS20" s="238"/>
      <c r="CMT20" s="238"/>
      <c r="CMU20" s="238"/>
      <c r="CMV20" s="238"/>
      <c r="CMW20" s="238"/>
      <c r="CMX20" s="238"/>
      <c r="CMY20" s="238"/>
      <c r="CMZ20" s="238"/>
      <c r="CNA20" s="238"/>
      <c r="CNB20" s="238"/>
      <c r="CNC20" s="238"/>
      <c r="CND20" s="238"/>
      <c r="CNE20" s="238"/>
      <c r="CNF20" s="238"/>
      <c r="CNG20" s="238"/>
      <c r="CNH20" s="238"/>
      <c r="CNI20" s="238"/>
      <c r="CNJ20" s="238"/>
      <c r="CNK20" s="238"/>
      <c r="CNL20" s="238"/>
      <c r="CNM20" s="238"/>
      <c r="CNN20" s="238"/>
      <c r="CNO20" s="238"/>
      <c r="CNP20" s="238"/>
      <c r="CNQ20" s="238"/>
      <c r="CNR20" s="238"/>
      <c r="CNS20" s="238"/>
      <c r="CNT20" s="238"/>
      <c r="CNU20" s="238"/>
      <c r="CNV20" s="238"/>
      <c r="CNW20" s="238"/>
      <c r="CNX20" s="238"/>
      <c r="CNY20" s="238"/>
      <c r="CNZ20" s="238"/>
      <c r="COA20" s="238"/>
      <c r="COB20" s="238"/>
      <c r="COC20" s="238"/>
      <c r="COD20" s="238"/>
      <c r="COE20" s="238"/>
      <c r="COF20" s="238"/>
      <c r="COG20" s="238"/>
      <c r="COH20" s="238"/>
      <c r="COI20" s="238"/>
      <c r="COJ20" s="238"/>
      <c r="COK20" s="238"/>
      <c r="COL20" s="238"/>
      <c r="COM20" s="238"/>
      <c r="CON20" s="238"/>
      <c r="COO20" s="238"/>
      <c r="COP20" s="238"/>
      <c r="COQ20" s="238"/>
      <c r="COR20" s="238"/>
      <c r="COS20" s="238"/>
      <c r="COT20" s="238"/>
      <c r="COU20" s="238"/>
      <c r="COV20" s="238"/>
      <c r="COW20" s="238"/>
      <c r="COX20" s="238"/>
      <c r="COY20" s="238"/>
      <c r="COZ20" s="238"/>
      <c r="CPA20" s="238"/>
      <c r="CPB20" s="238"/>
      <c r="CPC20" s="238"/>
      <c r="CPD20" s="238"/>
      <c r="CPE20" s="238"/>
      <c r="CPF20" s="238"/>
      <c r="CPG20" s="238"/>
      <c r="CPH20" s="238"/>
      <c r="CPI20" s="238"/>
      <c r="CPJ20" s="238"/>
      <c r="CPK20" s="238"/>
      <c r="CPL20" s="238"/>
      <c r="CPM20" s="238"/>
      <c r="CPN20" s="238"/>
      <c r="CPO20" s="238"/>
      <c r="CPP20" s="238"/>
      <c r="CPQ20" s="238"/>
      <c r="CPR20" s="238"/>
      <c r="CPS20" s="238"/>
      <c r="CPT20" s="238"/>
      <c r="CPU20" s="238"/>
      <c r="CPV20" s="238"/>
      <c r="CPW20" s="238"/>
      <c r="CPX20" s="238"/>
      <c r="CPY20" s="238"/>
      <c r="CPZ20" s="238"/>
      <c r="CQA20" s="238"/>
      <c r="CQB20" s="238"/>
      <c r="CQC20" s="238"/>
      <c r="CQD20" s="238"/>
      <c r="CQE20" s="238"/>
      <c r="CQF20" s="238"/>
      <c r="CQG20" s="238"/>
      <c r="CQH20" s="238"/>
      <c r="CQI20" s="238"/>
      <c r="CQJ20" s="238"/>
      <c r="CQK20" s="238"/>
      <c r="CQL20" s="238"/>
      <c r="CQM20" s="238"/>
      <c r="CQN20" s="238"/>
      <c r="CQO20" s="238"/>
      <c r="CQP20" s="238"/>
      <c r="CQQ20" s="238"/>
      <c r="CQR20" s="238"/>
      <c r="CQS20" s="238"/>
      <c r="CQT20" s="238"/>
      <c r="CQU20" s="238"/>
      <c r="CQV20" s="238"/>
      <c r="CQW20" s="238"/>
      <c r="CQX20" s="238"/>
      <c r="CQY20" s="238"/>
      <c r="CQZ20" s="238"/>
      <c r="CRA20" s="238"/>
      <c r="CRB20" s="238"/>
      <c r="CRC20" s="238"/>
      <c r="CRD20" s="238"/>
      <c r="CRE20" s="238"/>
      <c r="CRF20" s="238"/>
      <c r="CRG20" s="238"/>
      <c r="CRH20" s="238"/>
      <c r="CRI20" s="238"/>
      <c r="CRJ20" s="238"/>
      <c r="CRK20" s="238"/>
      <c r="CRL20" s="238"/>
      <c r="CRM20" s="238"/>
      <c r="CRN20" s="238"/>
      <c r="CRO20" s="238"/>
      <c r="CRP20" s="238"/>
      <c r="CRQ20" s="238"/>
      <c r="CRR20" s="238"/>
      <c r="CRS20" s="238"/>
      <c r="CRT20" s="238"/>
      <c r="CRU20" s="238"/>
      <c r="CRV20" s="238"/>
      <c r="CRW20" s="238"/>
      <c r="CRX20" s="238"/>
      <c r="CRY20" s="238"/>
      <c r="CRZ20" s="238"/>
      <c r="CSA20" s="238"/>
      <c r="CSB20" s="238"/>
      <c r="CSC20" s="238"/>
      <c r="CSD20" s="238"/>
      <c r="CSE20" s="238"/>
      <c r="CSF20" s="238"/>
      <c r="CSG20" s="238"/>
      <c r="CSH20" s="238"/>
      <c r="CSI20" s="238"/>
      <c r="CSJ20" s="238"/>
      <c r="CSK20" s="238"/>
      <c r="CSL20" s="238"/>
      <c r="CSM20" s="238"/>
      <c r="CSN20" s="238"/>
      <c r="CSO20" s="238"/>
      <c r="CSP20" s="238"/>
      <c r="CSQ20" s="238"/>
      <c r="CSR20" s="238"/>
      <c r="CSS20" s="238"/>
      <c r="CST20" s="238"/>
      <c r="CSU20" s="238"/>
      <c r="CSV20" s="238"/>
      <c r="CSW20" s="238"/>
      <c r="CSX20" s="238"/>
      <c r="CSY20" s="238"/>
      <c r="CSZ20" s="238"/>
      <c r="CTA20" s="238"/>
      <c r="CTB20" s="238"/>
      <c r="CTC20" s="238"/>
      <c r="CTD20" s="238"/>
      <c r="CTE20" s="238"/>
      <c r="CTF20" s="238"/>
      <c r="CTG20" s="238"/>
      <c r="CTH20" s="238"/>
      <c r="CTI20" s="238"/>
      <c r="CTJ20" s="238"/>
      <c r="CTK20" s="238"/>
      <c r="CTL20" s="238"/>
      <c r="CTM20" s="238"/>
      <c r="CTN20" s="238"/>
      <c r="CTO20" s="238"/>
      <c r="CTP20" s="238"/>
      <c r="CTQ20" s="238"/>
      <c r="CTR20" s="238"/>
      <c r="CTS20" s="238"/>
      <c r="CTT20" s="238"/>
      <c r="CTU20" s="238"/>
      <c r="CTV20" s="238"/>
      <c r="CTW20" s="238"/>
      <c r="CTX20" s="238"/>
      <c r="CTY20" s="238"/>
      <c r="CTZ20" s="238"/>
      <c r="CUA20" s="238"/>
      <c r="CUB20" s="238"/>
      <c r="CUC20" s="238"/>
      <c r="CUD20" s="238"/>
      <c r="CUE20" s="238"/>
      <c r="CUF20" s="238"/>
      <c r="CUG20" s="238"/>
      <c r="CUH20" s="238"/>
      <c r="CUI20" s="238"/>
      <c r="CUJ20" s="238"/>
      <c r="CUK20" s="238"/>
      <c r="CUL20" s="238"/>
      <c r="CUM20" s="238"/>
      <c r="CUN20" s="238"/>
      <c r="CUO20" s="238"/>
      <c r="CUP20" s="238"/>
      <c r="CUQ20" s="238"/>
      <c r="CUR20" s="238"/>
      <c r="CUS20" s="238"/>
      <c r="CUT20" s="238"/>
      <c r="CUU20" s="238"/>
      <c r="CUV20" s="238"/>
      <c r="CUW20" s="238"/>
      <c r="CUX20" s="238"/>
      <c r="CUY20" s="238"/>
      <c r="CUZ20" s="238"/>
      <c r="CVA20" s="238"/>
      <c r="CVB20" s="238"/>
      <c r="CVC20" s="238"/>
      <c r="CVD20" s="238"/>
      <c r="CVE20" s="238"/>
      <c r="CVF20" s="238"/>
      <c r="CVG20" s="238"/>
      <c r="CVH20" s="238"/>
      <c r="CVI20" s="238"/>
      <c r="CVJ20" s="238"/>
      <c r="CVK20" s="238"/>
      <c r="CVL20" s="238"/>
      <c r="CVM20" s="238"/>
      <c r="CVN20" s="238"/>
      <c r="CVO20" s="238"/>
      <c r="CVP20" s="238"/>
      <c r="CVQ20" s="238"/>
      <c r="CVR20" s="238"/>
      <c r="CVS20" s="238"/>
      <c r="CVT20" s="238"/>
      <c r="CVU20" s="238"/>
      <c r="CVV20" s="238"/>
      <c r="CVW20" s="238"/>
      <c r="CVX20" s="238"/>
      <c r="CVY20" s="238"/>
      <c r="CVZ20" s="238"/>
      <c r="CWA20" s="238"/>
      <c r="CWB20" s="238"/>
      <c r="CWC20" s="238"/>
      <c r="CWD20" s="238"/>
      <c r="CWE20" s="238"/>
      <c r="CWF20" s="238"/>
      <c r="CWG20" s="238"/>
      <c r="CWH20" s="238"/>
      <c r="CWI20" s="238"/>
      <c r="CWJ20" s="238"/>
      <c r="CWK20" s="238"/>
      <c r="CWL20" s="238"/>
      <c r="CWM20" s="238"/>
      <c r="CWN20" s="238"/>
      <c r="CWO20" s="238"/>
      <c r="CWP20" s="238"/>
      <c r="CWQ20" s="238"/>
      <c r="CWR20" s="238"/>
      <c r="CWS20" s="238"/>
      <c r="CWT20" s="238"/>
      <c r="CWU20" s="238"/>
      <c r="CWV20" s="238"/>
      <c r="CWW20" s="238"/>
      <c r="CWX20" s="238"/>
      <c r="CWY20" s="238"/>
      <c r="CWZ20" s="238"/>
      <c r="CXA20" s="238"/>
      <c r="CXB20" s="238"/>
      <c r="CXC20" s="238"/>
      <c r="CXD20" s="238"/>
      <c r="CXE20" s="238"/>
      <c r="CXF20" s="238"/>
      <c r="CXG20" s="238"/>
      <c r="CXH20" s="238"/>
      <c r="CXI20" s="238"/>
      <c r="CXJ20" s="238"/>
      <c r="CXK20" s="238"/>
      <c r="CXL20" s="238"/>
      <c r="CXM20" s="238"/>
      <c r="CXN20" s="238"/>
      <c r="CXO20" s="238"/>
      <c r="CXP20" s="238"/>
      <c r="CXQ20" s="238"/>
      <c r="CXR20" s="238"/>
      <c r="CXS20" s="238"/>
      <c r="CXT20" s="238"/>
      <c r="CXU20" s="238"/>
      <c r="CXV20" s="238"/>
      <c r="CXW20" s="238"/>
      <c r="CXX20" s="238"/>
      <c r="CXY20" s="238"/>
      <c r="CXZ20" s="238"/>
      <c r="CYA20" s="238"/>
      <c r="CYB20" s="238"/>
      <c r="CYC20" s="238"/>
      <c r="CYD20" s="238"/>
      <c r="CYE20" s="238"/>
      <c r="CYF20" s="238"/>
      <c r="CYG20" s="238"/>
      <c r="CYH20" s="238"/>
      <c r="CYI20" s="238"/>
      <c r="CYJ20" s="238"/>
      <c r="CYK20" s="238"/>
      <c r="CYL20" s="238"/>
      <c r="CYM20" s="238"/>
      <c r="CYN20" s="238"/>
      <c r="CYO20" s="238"/>
      <c r="CYP20" s="238"/>
      <c r="CYQ20" s="238"/>
      <c r="CYR20" s="238"/>
      <c r="CYS20" s="238"/>
      <c r="CYT20" s="238"/>
      <c r="CYU20" s="238"/>
      <c r="CYV20" s="238"/>
      <c r="CYW20" s="238"/>
      <c r="CYX20" s="238"/>
      <c r="CYY20" s="238"/>
      <c r="CYZ20" s="238"/>
      <c r="CZA20" s="238"/>
      <c r="CZB20" s="238"/>
      <c r="CZC20" s="238"/>
      <c r="CZD20" s="238"/>
      <c r="CZE20" s="238"/>
      <c r="CZF20" s="238"/>
      <c r="CZG20" s="238"/>
      <c r="CZH20" s="238"/>
      <c r="CZI20" s="238"/>
      <c r="CZJ20" s="238"/>
      <c r="CZK20" s="238"/>
      <c r="CZL20" s="238"/>
      <c r="CZM20" s="238"/>
      <c r="CZN20" s="238"/>
      <c r="CZO20" s="238"/>
      <c r="CZP20" s="238"/>
      <c r="CZQ20" s="238"/>
      <c r="CZR20" s="238"/>
      <c r="CZS20" s="238"/>
      <c r="CZT20" s="238"/>
      <c r="CZU20" s="238"/>
      <c r="CZV20" s="238"/>
      <c r="CZW20" s="238"/>
      <c r="CZX20" s="238"/>
      <c r="CZY20" s="238"/>
      <c r="CZZ20" s="238"/>
      <c r="DAA20" s="238"/>
      <c r="DAB20" s="238"/>
      <c r="DAC20" s="238"/>
      <c r="DAD20" s="238"/>
      <c r="DAE20" s="238"/>
      <c r="DAF20" s="238"/>
      <c r="DAG20" s="238"/>
      <c r="DAH20" s="238"/>
      <c r="DAI20" s="238"/>
      <c r="DAJ20" s="238"/>
      <c r="DAK20" s="238"/>
      <c r="DAL20" s="238"/>
      <c r="DAM20" s="238"/>
      <c r="DAN20" s="238"/>
      <c r="DAO20" s="238"/>
      <c r="DAP20" s="238"/>
      <c r="DAQ20" s="238"/>
      <c r="DAR20" s="238"/>
      <c r="DAS20" s="238"/>
      <c r="DAT20" s="238"/>
      <c r="DAU20" s="238"/>
      <c r="DAV20" s="238"/>
      <c r="DAW20" s="238"/>
      <c r="DAX20" s="238"/>
      <c r="DAY20" s="238"/>
      <c r="DAZ20" s="238"/>
      <c r="DBA20" s="238"/>
      <c r="DBB20" s="238"/>
      <c r="DBC20" s="238"/>
      <c r="DBD20" s="238"/>
      <c r="DBE20" s="238"/>
      <c r="DBF20" s="238"/>
      <c r="DBG20" s="238"/>
      <c r="DBH20" s="238"/>
      <c r="DBI20" s="238"/>
      <c r="DBJ20" s="238"/>
      <c r="DBK20" s="238"/>
      <c r="DBL20" s="238"/>
      <c r="DBM20" s="238"/>
      <c r="DBN20" s="238"/>
      <c r="DBO20" s="238"/>
      <c r="DBP20" s="238"/>
      <c r="DBQ20" s="238"/>
      <c r="DBR20" s="238"/>
      <c r="DBS20" s="238"/>
      <c r="DBT20" s="238"/>
      <c r="DBU20" s="238"/>
      <c r="DBV20" s="238"/>
      <c r="DBW20" s="238"/>
      <c r="DBX20" s="238"/>
      <c r="DBY20" s="238"/>
      <c r="DBZ20" s="238"/>
      <c r="DCA20" s="238"/>
      <c r="DCB20" s="238"/>
      <c r="DCC20" s="238"/>
      <c r="DCD20" s="238"/>
      <c r="DCE20" s="238"/>
      <c r="DCF20" s="238"/>
      <c r="DCG20" s="238"/>
      <c r="DCH20" s="238"/>
      <c r="DCI20" s="238"/>
      <c r="DCJ20" s="238"/>
      <c r="DCK20" s="238"/>
      <c r="DCL20" s="238"/>
      <c r="DCM20" s="238"/>
      <c r="DCN20" s="238"/>
      <c r="DCO20" s="238"/>
      <c r="DCP20" s="238"/>
      <c r="DCQ20" s="238"/>
      <c r="DCR20" s="238"/>
      <c r="DCS20" s="238"/>
      <c r="DCT20" s="238"/>
      <c r="DCU20" s="238"/>
      <c r="DCV20" s="238"/>
      <c r="DCW20" s="238"/>
      <c r="DCX20" s="238"/>
      <c r="DCY20" s="238"/>
      <c r="DCZ20" s="238"/>
      <c r="DDA20" s="238"/>
      <c r="DDB20" s="238"/>
      <c r="DDC20" s="238"/>
      <c r="DDD20" s="238"/>
      <c r="DDE20" s="238"/>
      <c r="DDF20" s="238"/>
      <c r="DDG20" s="238"/>
      <c r="DDH20" s="238"/>
      <c r="DDI20" s="238"/>
      <c r="DDJ20" s="238"/>
      <c r="DDK20" s="238"/>
      <c r="DDL20" s="238"/>
      <c r="DDM20" s="238"/>
      <c r="DDN20" s="238"/>
      <c r="DDO20" s="238"/>
      <c r="DDP20" s="238"/>
      <c r="DDQ20" s="238"/>
      <c r="DDR20" s="238"/>
      <c r="DDS20" s="238"/>
      <c r="DDT20" s="238"/>
      <c r="DDU20" s="238"/>
      <c r="DDV20" s="238"/>
      <c r="DDW20" s="238"/>
      <c r="DDX20" s="238"/>
      <c r="DDY20" s="238"/>
      <c r="DDZ20" s="238"/>
      <c r="DEA20" s="238"/>
      <c r="DEB20" s="238"/>
      <c r="DEC20" s="238"/>
      <c r="DED20" s="238"/>
      <c r="DEE20" s="238"/>
      <c r="DEF20" s="238"/>
      <c r="DEG20" s="238"/>
      <c r="DEH20" s="238"/>
      <c r="DEI20" s="238"/>
      <c r="DEJ20" s="238"/>
      <c r="DEK20" s="238"/>
      <c r="DEL20" s="238"/>
      <c r="DEM20" s="238"/>
      <c r="DEN20" s="238"/>
      <c r="DEO20" s="238"/>
      <c r="DEP20" s="238"/>
      <c r="DEQ20" s="238"/>
      <c r="DER20" s="238"/>
      <c r="DES20" s="238"/>
      <c r="DET20" s="238"/>
      <c r="DEU20" s="238"/>
      <c r="DEV20" s="238"/>
      <c r="DEW20" s="238"/>
      <c r="DEX20" s="238"/>
      <c r="DEY20" s="238"/>
      <c r="DEZ20" s="238"/>
      <c r="DFA20" s="238"/>
      <c r="DFB20" s="238"/>
      <c r="DFC20" s="238"/>
      <c r="DFD20" s="238"/>
      <c r="DFE20" s="238"/>
      <c r="DFF20" s="238"/>
      <c r="DFG20" s="238"/>
      <c r="DFH20" s="238"/>
      <c r="DFI20" s="238"/>
      <c r="DFJ20" s="238"/>
      <c r="DFK20" s="238"/>
      <c r="DFL20" s="238"/>
      <c r="DFM20" s="238"/>
      <c r="DFN20" s="238"/>
      <c r="DFO20" s="238"/>
      <c r="DFP20" s="238"/>
      <c r="DFQ20" s="238"/>
      <c r="DFR20" s="238"/>
      <c r="DFS20" s="238"/>
      <c r="DFT20" s="238"/>
      <c r="DFU20" s="238"/>
      <c r="DFV20" s="238"/>
      <c r="DFW20" s="238"/>
      <c r="DFX20" s="238"/>
      <c r="DFY20" s="238"/>
      <c r="DFZ20" s="238"/>
      <c r="DGA20" s="238"/>
      <c r="DGB20" s="238"/>
      <c r="DGC20" s="238"/>
      <c r="DGD20" s="238"/>
      <c r="DGE20" s="238"/>
      <c r="DGF20" s="238"/>
      <c r="DGG20" s="238"/>
      <c r="DGH20" s="238"/>
      <c r="DGI20" s="238"/>
      <c r="DGJ20" s="238"/>
      <c r="DGK20" s="238"/>
      <c r="DGL20" s="238"/>
      <c r="DGM20" s="238"/>
      <c r="DGN20" s="238"/>
      <c r="DGO20" s="238"/>
      <c r="DGP20" s="238"/>
      <c r="DGQ20" s="238"/>
      <c r="DGR20" s="238"/>
      <c r="DGS20" s="238"/>
      <c r="DGT20" s="238"/>
      <c r="DGU20" s="238"/>
      <c r="DGV20" s="238"/>
      <c r="DGW20" s="238"/>
      <c r="DGX20" s="238"/>
      <c r="DGY20" s="238"/>
      <c r="DGZ20" s="238"/>
      <c r="DHA20" s="238"/>
      <c r="DHB20" s="238"/>
      <c r="DHC20" s="238"/>
      <c r="DHD20" s="238"/>
      <c r="DHE20" s="238"/>
      <c r="DHF20" s="238"/>
      <c r="DHG20" s="238"/>
      <c r="DHH20" s="238"/>
      <c r="DHI20" s="238"/>
      <c r="DHJ20" s="238"/>
      <c r="DHK20" s="238"/>
      <c r="DHL20" s="238"/>
      <c r="DHM20" s="238"/>
      <c r="DHN20" s="238"/>
      <c r="DHO20" s="238"/>
      <c r="DHP20" s="238"/>
      <c r="DHQ20" s="238"/>
      <c r="DHR20" s="238"/>
      <c r="DHS20" s="238"/>
      <c r="DHT20" s="238"/>
      <c r="DHU20" s="238"/>
      <c r="DHV20" s="238"/>
      <c r="DHW20" s="238"/>
      <c r="DHX20" s="238"/>
      <c r="DHY20" s="238"/>
      <c r="DHZ20" s="238"/>
      <c r="DIA20" s="238"/>
      <c r="DIB20" s="238"/>
      <c r="DIC20" s="238"/>
      <c r="DID20" s="238"/>
      <c r="DIE20" s="238"/>
      <c r="DIF20" s="238"/>
      <c r="DIG20" s="238"/>
      <c r="DIH20" s="238"/>
      <c r="DII20" s="238"/>
      <c r="DIJ20" s="238"/>
      <c r="DIK20" s="238"/>
      <c r="DIL20" s="238"/>
      <c r="DIM20" s="238"/>
      <c r="DIN20" s="238"/>
      <c r="DIO20" s="238"/>
      <c r="DIP20" s="238"/>
      <c r="DIQ20" s="238"/>
      <c r="DIR20" s="238"/>
      <c r="DIS20" s="238"/>
      <c r="DIT20" s="238"/>
      <c r="DIU20" s="238"/>
      <c r="DIV20" s="238"/>
      <c r="DIW20" s="238"/>
      <c r="DIX20" s="238"/>
      <c r="DIY20" s="238"/>
      <c r="DIZ20" s="238"/>
      <c r="DJA20" s="238"/>
      <c r="DJB20" s="238"/>
      <c r="DJC20" s="238"/>
      <c r="DJD20" s="238"/>
      <c r="DJE20" s="238"/>
      <c r="DJF20" s="238"/>
      <c r="DJG20" s="238"/>
      <c r="DJH20" s="238"/>
      <c r="DJI20" s="238"/>
      <c r="DJJ20" s="238"/>
      <c r="DJK20" s="238"/>
      <c r="DJL20" s="238"/>
      <c r="DJM20" s="238"/>
      <c r="DJN20" s="238"/>
      <c r="DJO20" s="238"/>
      <c r="DJP20" s="238"/>
      <c r="DJQ20" s="238"/>
      <c r="DJR20" s="238"/>
      <c r="DJS20" s="238"/>
      <c r="DJT20" s="238"/>
      <c r="DJU20" s="238"/>
      <c r="DJV20" s="238"/>
      <c r="DJW20" s="238"/>
      <c r="DJX20" s="238"/>
      <c r="DJY20" s="238"/>
      <c r="DJZ20" s="238"/>
      <c r="DKA20" s="238"/>
      <c r="DKB20" s="238"/>
      <c r="DKC20" s="238"/>
      <c r="DKD20" s="238"/>
      <c r="DKE20" s="238"/>
      <c r="DKF20" s="238"/>
      <c r="DKG20" s="238"/>
      <c r="DKH20" s="238"/>
      <c r="DKI20" s="238"/>
      <c r="DKJ20" s="238"/>
      <c r="DKK20" s="238"/>
      <c r="DKL20" s="238"/>
      <c r="DKM20" s="238"/>
      <c r="DKN20" s="238"/>
      <c r="DKO20" s="238"/>
      <c r="DKP20" s="238"/>
      <c r="DKQ20" s="238"/>
      <c r="DKR20" s="238"/>
      <c r="DKS20" s="238"/>
      <c r="DKT20" s="238"/>
      <c r="DKU20" s="238"/>
      <c r="DKV20" s="238"/>
      <c r="DKW20" s="238"/>
      <c r="DKX20" s="238"/>
      <c r="DKY20" s="238"/>
      <c r="DKZ20" s="238"/>
      <c r="DLA20" s="238"/>
      <c r="DLB20" s="238"/>
      <c r="DLC20" s="238"/>
      <c r="DLD20" s="238"/>
      <c r="DLE20" s="238"/>
      <c r="DLF20" s="238"/>
      <c r="DLG20" s="238"/>
      <c r="DLH20" s="238"/>
      <c r="DLI20" s="238"/>
      <c r="DLJ20" s="238"/>
      <c r="DLK20" s="238"/>
      <c r="DLL20" s="238"/>
      <c r="DLM20" s="238"/>
      <c r="DLN20" s="238"/>
      <c r="DLO20" s="238"/>
      <c r="DLP20" s="238"/>
      <c r="DLQ20" s="238"/>
      <c r="DLR20" s="238"/>
      <c r="DLS20" s="238"/>
      <c r="DLT20" s="238"/>
      <c r="DLU20" s="238"/>
      <c r="DLV20" s="238"/>
      <c r="DLW20" s="238"/>
      <c r="DLX20" s="238"/>
      <c r="DLY20" s="238"/>
      <c r="DLZ20" s="238"/>
      <c r="DMA20" s="238"/>
      <c r="DMB20" s="238"/>
      <c r="DMC20" s="238"/>
      <c r="DMD20" s="238"/>
      <c r="DME20" s="238"/>
      <c r="DMF20" s="238"/>
      <c r="DMG20" s="238"/>
      <c r="DMH20" s="238"/>
      <c r="DMI20" s="238"/>
      <c r="DMJ20" s="238"/>
      <c r="DMK20" s="238"/>
      <c r="DML20" s="238"/>
      <c r="DMM20" s="238"/>
      <c r="DMN20" s="238"/>
      <c r="DMO20" s="238"/>
      <c r="DMP20" s="238"/>
      <c r="DMQ20" s="238"/>
      <c r="DMR20" s="238"/>
      <c r="DMS20" s="238"/>
      <c r="DMT20" s="238"/>
      <c r="DMU20" s="238"/>
      <c r="DMV20" s="238"/>
      <c r="DMW20" s="238"/>
      <c r="DMX20" s="238"/>
      <c r="DMY20" s="238"/>
      <c r="DMZ20" s="238"/>
      <c r="DNA20" s="238"/>
      <c r="DNB20" s="238"/>
      <c r="DNC20" s="238"/>
      <c r="DND20" s="238"/>
      <c r="DNE20" s="238"/>
      <c r="DNF20" s="238"/>
      <c r="DNG20" s="238"/>
      <c r="DNH20" s="238"/>
      <c r="DNI20" s="238"/>
      <c r="DNJ20" s="238"/>
      <c r="DNK20" s="238"/>
      <c r="DNL20" s="238"/>
      <c r="DNM20" s="238"/>
      <c r="DNN20" s="238"/>
      <c r="DNO20" s="238"/>
      <c r="DNP20" s="238"/>
      <c r="DNQ20" s="238"/>
      <c r="DNR20" s="238"/>
      <c r="DNS20" s="238"/>
      <c r="DNT20" s="238"/>
      <c r="DNU20" s="238"/>
      <c r="DNV20" s="238"/>
      <c r="DNW20" s="238"/>
      <c r="DNX20" s="238"/>
      <c r="DNY20" s="238"/>
      <c r="DNZ20" s="238"/>
      <c r="DOA20" s="238"/>
      <c r="DOB20" s="238"/>
      <c r="DOC20" s="238"/>
      <c r="DOD20" s="238"/>
      <c r="DOE20" s="238"/>
      <c r="DOF20" s="238"/>
      <c r="DOG20" s="238"/>
      <c r="DOH20" s="238"/>
      <c r="DOI20" s="238"/>
      <c r="DOJ20" s="238"/>
      <c r="DOK20" s="238"/>
      <c r="DOL20" s="238"/>
      <c r="DOM20" s="238"/>
      <c r="DON20" s="238"/>
      <c r="DOO20" s="238"/>
      <c r="DOP20" s="238"/>
      <c r="DOQ20" s="238"/>
      <c r="DOR20" s="238"/>
      <c r="DOS20" s="238"/>
      <c r="DOT20" s="238"/>
      <c r="DOU20" s="238"/>
      <c r="DOV20" s="238"/>
      <c r="DOW20" s="238"/>
      <c r="DOX20" s="238"/>
      <c r="DOY20" s="238"/>
      <c r="DOZ20" s="238"/>
      <c r="DPA20" s="238"/>
      <c r="DPB20" s="238"/>
      <c r="DPC20" s="238"/>
      <c r="DPD20" s="238"/>
      <c r="DPE20" s="238"/>
      <c r="DPF20" s="238"/>
      <c r="DPG20" s="238"/>
      <c r="DPH20" s="238"/>
      <c r="DPI20" s="238"/>
      <c r="DPJ20" s="238"/>
      <c r="DPK20" s="238"/>
      <c r="DPL20" s="238"/>
      <c r="DPM20" s="238"/>
      <c r="DPN20" s="238"/>
      <c r="DPO20" s="238"/>
      <c r="DPP20" s="238"/>
      <c r="DPQ20" s="238"/>
      <c r="DPR20" s="238"/>
      <c r="DPS20" s="238"/>
      <c r="DPT20" s="238"/>
      <c r="DPU20" s="238"/>
      <c r="DPV20" s="238"/>
      <c r="DPW20" s="238"/>
      <c r="DPX20" s="238"/>
      <c r="DPY20" s="238"/>
      <c r="DPZ20" s="238"/>
      <c r="DQA20" s="238"/>
      <c r="DQB20" s="238"/>
      <c r="DQC20" s="238"/>
      <c r="DQD20" s="238"/>
      <c r="DQE20" s="238"/>
      <c r="DQF20" s="238"/>
      <c r="DQG20" s="238"/>
      <c r="DQH20" s="238"/>
      <c r="DQI20" s="238"/>
      <c r="DQJ20" s="238"/>
      <c r="DQK20" s="238"/>
      <c r="DQL20" s="238"/>
      <c r="DQM20" s="238"/>
      <c r="DQN20" s="238"/>
      <c r="DQO20" s="238"/>
      <c r="DQP20" s="238"/>
      <c r="DQQ20" s="238"/>
      <c r="DQR20" s="238"/>
      <c r="DQS20" s="238"/>
      <c r="DQT20" s="238"/>
      <c r="DQU20" s="238"/>
      <c r="DQV20" s="238"/>
      <c r="DQW20" s="238"/>
      <c r="DQX20" s="238"/>
      <c r="DQY20" s="238"/>
      <c r="DQZ20" s="238"/>
      <c r="DRA20" s="238"/>
      <c r="DRB20" s="238"/>
      <c r="DRC20" s="238"/>
      <c r="DRD20" s="238"/>
      <c r="DRE20" s="238"/>
      <c r="DRF20" s="238"/>
      <c r="DRG20" s="238"/>
      <c r="DRH20" s="238"/>
      <c r="DRI20" s="238"/>
      <c r="DRJ20" s="238"/>
      <c r="DRK20" s="238"/>
      <c r="DRL20" s="238"/>
      <c r="DRM20" s="238"/>
      <c r="DRN20" s="238"/>
      <c r="DRO20" s="238"/>
      <c r="DRP20" s="238"/>
      <c r="DRQ20" s="238"/>
      <c r="DRR20" s="238"/>
      <c r="DRS20" s="238"/>
      <c r="DRT20" s="238"/>
      <c r="DRU20" s="238"/>
      <c r="DRV20" s="238"/>
      <c r="DRW20" s="238"/>
      <c r="DRX20" s="238"/>
      <c r="DRY20" s="238"/>
      <c r="DRZ20" s="238"/>
      <c r="DSA20" s="238"/>
      <c r="DSB20" s="238"/>
      <c r="DSC20" s="238"/>
      <c r="DSD20" s="238"/>
      <c r="DSE20" s="238"/>
      <c r="DSF20" s="238"/>
      <c r="DSG20" s="238"/>
      <c r="DSH20" s="238"/>
      <c r="DSI20" s="238"/>
      <c r="DSJ20" s="238"/>
      <c r="DSK20" s="238"/>
      <c r="DSL20" s="238"/>
      <c r="DSM20" s="238"/>
      <c r="DSN20" s="238"/>
      <c r="DSO20" s="238"/>
      <c r="DSP20" s="238"/>
      <c r="DSQ20" s="238"/>
      <c r="DSR20" s="238"/>
      <c r="DSS20" s="238"/>
      <c r="DST20" s="238"/>
      <c r="DSU20" s="238"/>
      <c r="DSV20" s="238"/>
      <c r="DSW20" s="238"/>
      <c r="DSX20" s="238"/>
      <c r="DSY20" s="238"/>
      <c r="DSZ20" s="238"/>
      <c r="DTA20" s="238"/>
      <c r="DTB20" s="238"/>
      <c r="DTC20" s="238"/>
      <c r="DTD20" s="238"/>
      <c r="DTE20" s="238"/>
      <c r="DTF20" s="238"/>
      <c r="DTG20" s="238"/>
      <c r="DTH20" s="238"/>
      <c r="DTI20" s="238"/>
      <c r="DTJ20" s="238"/>
      <c r="DTK20" s="238"/>
      <c r="DTL20" s="238"/>
      <c r="DTM20" s="238"/>
      <c r="DTN20" s="238"/>
      <c r="DTO20" s="238"/>
      <c r="DTP20" s="238"/>
      <c r="DTQ20" s="238"/>
      <c r="DTR20" s="238"/>
      <c r="DTS20" s="238"/>
      <c r="DTT20" s="238"/>
      <c r="DTU20" s="238"/>
      <c r="DTV20" s="238"/>
      <c r="DTW20" s="238"/>
      <c r="DTX20" s="238"/>
      <c r="DTY20" s="238"/>
      <c r="DTZ20" s="238"/>
      <c r="DUA20" s="238"/>
      <c r="DUB20" s="238"/>
      <c r="DUC20" s="238"/>
      <c r="DUD20" s="238"/>
      <c r="DUE20" s="238"/>
      <c r="DUF20" s="238"/>
      <c r="DUG20" s="238"/>
      <c r="DUH20" s="238"/>
      <c r="DUI20" s="238"/>
      <c r="DUJ20" s="238"/>
      <c r="DUK20" s="238"/>
      <c r="DUL20" s="238"/>
      <c r="DUM20" s="238"/>
      <c r="DUN20" s="238"/>
      <c r="DUO20" s="238"/>
      <c r="DUP20" s="238"/>
      <c r="DUQ20" s="238"/>
      <c r="DUR20" s="238"/>
      <c r="DUS20" s="238"/>
      <c r="DUT20" s="238"/>
      <c r="DUU20" s="238"/>
      <c r="DUV20" s="238"/>
      <c r="DUW20" s="238"/>
      <c r="DUX20" s="238"/>
      <c r="DUY20" s="238"/>
      <c r="DUZ20" s="238"/>
      <c r="DVA20" s="238"/>
      <c r="DVB20" s="238"/>
      <c r="DVC20" s="238"/>
      <c r="DVD20" s="238"/>
      <c r="DVE20" s="238"/>
      <c r="DVF20" s="238"/>
      <c r="DVG20" s="238"/>
      <c r="DVH20" s="238"/>
      <c r="DVI20" s="238"/>
      <c r="DVJ20" s="238"/>
      <c r="DVK20" s="238"/>
      <c r="DVL20" s="238"/>
      <c r="DVM20" s="238"/>
      <c r="DVN20" s="238"/>
      <c r="DVO20" s="238"/>
      <c r="DVP20" s="238"/>
      <c r="DVQ20" s="238"/>
      <c r="DVR20" s="238"/>
      <c r="DVS20" s="238"/>
      <c r="DVT20" s="238"/>
      <c r="DVU20" s="238"/>
      <c r="DVV20" s="238"/>
      <c r="DVW20" s="238"/>
      <c r="DVX20" s="238"/>
      <c r="DVY20" s="238"/>
      <c r="DVZ20" s="238"/>
      <c r="DWA20" s="238"/>
      <c r="DWB20" s="238"/>
      <c r="DWC20" s="238"/>
      <c r="DWD20" s="238"/>
      <c r="DWE20" s="238"/>
      <c r="DWF20" s="238"/>
      <c r="DWG20" s="238"/>
      <c r="DWH20" s="238"/>
      <c r="DWI20" s="238"/>
      <c r="DWJ20" s="238"/>
      <c r="DWK20" s="238"/>
      <c r="DWL20" s="238"/>
      <c r="DWM20" s="238"/>
      <c r="DWN20" s="238"/>
      <c r="DWO20" s="238"/>
      <c r="DWP20" s="238"/>
      <c r="DWQ20" s="238"/>
      <c r="DWR20" s="238"/>
      <c r="DWS20" s="238"/>
      <c r="DWT20" s="238"/>
      <c r="DWU20" s="238"/>
      <c r="DWV20" s="238"/>
      <c r="DWW20" s="238"/>
      <c r="DWX20" s="238"/>
      <c r="DWY20" s="238"/>
      <c r="DWZ20" s="238"/>
      <c r="DXA20" s="238"/>
      <c r="DXB20" s="238"/>
      <c r="DXC20" s="238"/>
      <c r="DXD20" s="238"/>
      <c r="DXE20" s="238"/>
      <c r="DXF20" s="238"/>
      <c r="DXG20" s="238"/>
      <c r="DXH20" s="238"/>
      <c r="DXI20" s="238"/>
      <c r="DXJ20" s="238"/>
      <c r="DXK20" s="238"/>
      <c r="DXL20" s="238"/>
      <c r="DXM20" s="238"/>
      <c r="DXN20" s="238"/>
      <c r="DXO20" s="238"/>
      <c r="DXP20" s="238"/>
      <c r="DXQ20" s="238"/>
      <c r="DXR20" s="238"/>
      <c r="DXS20" s="238"/>
      <c r="DXT20" s="238"/>
      <c r="DXU20" s="238"/>
      <c r="DXV20" s="238"/>
      <c r="DXW20" s="238"/>
      <c r="DXX20" s="238"/>
      <c r="DXY20" s="238"/>
      <c r="DXZ20" s="238"/>
      <c r="DYA20" s="238"/>
      <c r="DYB20" s="238"/>
      <c r="DYC20" s="238"/>
      <c r="DYD20" s="238"/>
      <c r="DYE20" s="238"/>
      <c r="DYF20" s="238"/>
      <c r="DYG20" s="238"/>
      <c r="DYH20" s="238"/>
      <c r="DYI20" s="238"/>
      <c r="DYJ20" s="238"/>
      <c r="DYK20" s="238"/>
      <c r="DYL20" s="238"/>
      <c r="DYM20" s="238"/>
      <c r="DYN20" s="238"/>
      <c r="DYO20" s="238"/>
      <c r="DYP20" s="238"/>
      <c r="DYQ20" s="238"/>
      <c r="DYR20" s="238"/>
      <c r="DYS20" s="238"/>
      <c r="DYT20" s="238"/>
      <c r="DYU20" s="238"/>
      <c r="DYV20" s="238"/>
      <c r="DYW20" s="238"/>
      <c r="DYX20" s="238"/>
      <c r="DYY20" s="238"/>
      <c r="DYZ20" s="238"/>
      <c r="DZA20" s="238"/>
      <c r="DZB20" s="238"/>
      <c r="DZC20" s="238"/>
      <c r="DZD20" s="238"/>
      <c r="DZE20" s="238"/>
      <c r="DZF20" s="238"/>
      <c r="DZG20" s="238"/>
      <c r="DZH20" s="238"/>
      <c r="DZI20" s="238"/>
      <c r="DZJ20" s="238"/>
      <c r="DZK20" s="238"/>
      <c r="DZL20" s="238"/>
      <c r="DZM20" s="238"/>
      <c r="DZN20" s="238"/>
      <c r="DZO20" s="238"/>
      <c r="DZP20" s="238"/>
      <c r="DZQ20" s="238"/>
      <c r="DZR20" s="238"/>
      <c r="DZS20" s="238"/>
      <c r="DZT20" s="238"/>
      <c r="DZU20" s="238"/>
      <c r="DZV20" s="238"/>
      <c r="DZW20" s="238"/>
      <c r="DZX20" s="238"/>
      <c r="DZY20" s="238"/>
      <c r="DZZ20" s="238"/>
      <c r="EAA20" s="238"/>
      <c r="EAB20" s="238"/>
      <c r="EAC20" s="238"/>
      <c r="EAD20" s="238"/>
      <c r="EAE20" s="238"/>
      <c r="EAF20" s="238"/>
      <c r="EAG20" s="238"/>
      <c r="EAH20" s="238"/>
      <c r="EAI20" s="238"/>
      <c r="EAJ20" s="238"/>
      <c r="EAK20" s="238"/>
      <c r="EAL20" s="238"/>
      <c r="EAM20" s="238"/>
      <c r="EAN20" s="238"/>
      <c r="EAO20" s="238"/>
      <c r="EAP20" s="238"/>
      <c r="EAQ20" s="238"/>
      <c r="EAR20" s="238"/>
      <c r="EAS20" s="238"/>
      <c r="EAT20" s="238"/>
      <c r="EAU20" s="238"/>
      <c r="EAV20" s="238"/>
      <c r="EAW20" s="238"/>
      <c r="EAX20" s="238"/>
      <c r="EAY20" s="238"/>
      <c r="EAZ20" s="238"/>
      <c r="EBA20" s="238"/>
      <c r="EBB20" s="238"/>
      <c r="EBC20" s="238"/>
      <c r="EBD20" s="238"/>
      <c r="EBE20" s="238"/>
      <c r="EBF20" s="238"/>
      <c r="EBG20" s="238"/>
      <c r="EBH20" s="238"/>
      <c r="EBI20" s="238"/>
      <c r="EBJ20" s="238"/>
      <c r="EBK20" s="238"/>
      <c r="EBL20" s="238"/>
      <c r="EBM20" s="238"/>
      <c r="EBN20" s="238"/>
      <c r="EBO20" s="238"/>
      <c r="EBP20" s="238"/>
      <c r="EBQ20" s="238"/>
      <c r="EBR20" s="238"/>
      <c r="EBS20" s="238"/>
      <c r="EBT20" s="238"/>
      <c r="EBU20" s="238"/>
      <c r="EBV20" s="238"/>
      <c r="EBW20" s="238"/>
      <c r="EBX20" s="238"/>
      <c r="EBY20" s="238"/>
      <c r="EBZ20" s="238"/>
      <c r="ECA20" s="238"/>
      <c r="ECB20" s="238"/>
      <c r="ECC20" s="238"/>
      <c r="ECD20" s="238"/>
      <c r="ECE20" s="238"/>
      <c r="ECF20" s="238"/>
      <c r="ECG20" s="238"/>
      <c r="ECH20" s="238"/>
      <c r="ECI20" s="238"/>
      <c r="ECJ20" s="238"/>
      <c r="ECK20" s="238"/>
      <c r="ECL20" s="238"/>
      <c r="ECM20" s="238"/>
      <c r="ECN20" s="238"/>
      <c r="ECO20" s="238"/>
      <c r="ECP20" s="238"/>
      <c r="ECQ20" s="238"/>
      <c r="ECR20" s="238"/>
      <c r="ECS20" s="238"/>
      <c r="ECT20" s="238"/>
      <c r="ECU20" s="238"/>
      <c r="ECV20" s="238"/>
      <c r="ECW20" s="238"/>
      <c r="ECX20" s="238"/>
      <c r="ECY20" s="238"/>
      <c r="ECZ20" s="238"/>
      <c r="EDA20" s="238"/>
      <c r="EDB20" s="238"/>
      <c r="EDC20" s="238"/>
      <c r="EDD20" s="238"/>
      <c r="EDE20" s="238"/>
      <c r="EDF20" s="238"/>
      <c r="EDG20" s="238"/>
      <c r="EDH20" s="238"/>
      <c r="EDI20" s="238"/>
      <c r="EDJ20" s="238"/>
      <c r="EDK20" s="238"/>
      <c r="EDL20" s="238"/>
      <c r="EDM20" s="238"/>
      <c r="EDN20" s="238"/>
      <c r="EDO20" s="238"/>
      <c r="EDP20" s="238"/>
      <c r="EDQ20" s="238"/>
      <c r="EDR20" s="238"/>
      <c r="EDS20" s="238"/>
      <c r="EDT20" s="238"/>
      <c r="EDU20" s="238"/>
      <c r="EDV20" s="238"/>
      <c r="EDW20" s="238"/>
      <c r="EDX20" s="238"/>
      <c r="EDY20" s="238"/>
      <c r="EDZ20" s="238"/>
      <c r="EEA20" s="238"/>
      <c r="EEB20" s="238"/>
      <c r="EEC20" s="238"/>
      <c r="EED20" s="238"/>
      <c r="EEE20" s="238"/>
      <c r="EEF20" s="238"/>
      <c r="EEG20" s="238"/>
      <c r="EEH20" s="238"/>
      <c r="EEI20" s="238"/>
      <c r="EEJ20" s="238"/>
      <c r="EEK20" s="238"/>
      <c r="EEL20" s="238"/>
      <c r="EEM20" s="238"/>
      <c r="EEN20" s="238"/>
      <c r="EEO20" s="238"/>
      <c r="EEP20" s="238"/>
      <c r="EEQ20" s="238"/>
      <c r="EER20" s="238"/>
      <c r="EES20" s="238"/>
      <c r="EET20" s="238"/>
      <c r="EEU20" s="238"/>
      <c r="EEV20" s="238"/>
      <c r="EEW20" s="238"/>
      <c r="EEX20" s="238"/>
      <c r="EEY20" s="238"/>
      <c r="EEZ20" s="238"/>
      <c r="EFA20" s="238"/>
      <c r="EFB20" s="238"/>
      <c r="EFC20" s="238"/>
      <c r="EFD20" s="238"/>
      <c r="EFE20" s="238"/>
      <c r="EFF20" s="238"/>
      <c r="EFG20" s="238"/>
      <c r="EFH20" s="238"/>
      <c r="EFI20" s="238"/>
      <c r="EFJ20" s="238"/>
      <c r="EFK20" s="238"/>
      <c r="EFL20" s="238"/>
      <c r="EFM20" s="238"/>
      <c r="EFN20" s="238"/>
      <c r="EFO20" s="238"/>
      <c r="EFP20" s="238"/>
      <c r="EFQ20" s="238"/>
      <c r="EFR20" s="238"/>
      <c r="EFS20" s="238"/>
      <c r="EFT20" s="238"/>
      <c r="EFU20" s="238"/>
      <c r="EFV20" s="238"/>
      <c r="EFW20" s="238"/>
      <c r="EFX20" s="238"/>
      <c r="EFY20" s="238"/>
      <c r="EFZ20" s="238"/>
      <c r="EGA20" s="238"/>
      <c r="EGB20" s="238"/>
      <c r="EGC20" s="238"/>
      <c r="EGD20" s="238"/>
      <c r="EGE20" s="238"/>
      <c r="EGF20" s="238"/>
      <c r="EGG20" s="238"/>
      <c r="EGH20" s="238"/>
      <c r="EGI20" s="238"/>
      <c r="EGJ20" s="238"/>
      <c r="EGK20" s="238"/>
      <c r="EGL20" s="238"/>
      <c r="EGM20" s="238"/>
      <c r="EGN20" s="238"/>
      <c r="EGO20" s="238"/>
      <c r="EGP20" s="238"/>
      <c r="EGQ20" s="238"/>
      <c r="EGR20" s="238"/>
      <c r="EGS20" s="238"/>
      <c r="EGT20" s="238"/>
      <c r="EGU20" s="238"/>
      <c r="EGV20" s="238"/>
      <c r="EGW20" s="238"/>
      <c r="EGX20" s="238"/>
      <c r="EGY20" s="238"/>
      <c r="EGZ20" s="238"/>
      <c r="EHA20" s="238"/>
      <c r="EHB20" s="238"/>
      <c r="EHC20" s="238"/>
      <c r="EHD20" s="238"/>
      <c r="EHE20" s="238"/>
      <c r="EHF20" s="238"/>
      <c r="EHG20" s="238"/>
      <c r="EHH20" s="238"/>
      <c r="EHI20" s="238"/>
      <c r="EHJ20" s="238"/>
      <c r="EHK20" s="238"/>
      <c r="EHL20" s="238"/>
      <c r="EHM20" s="238"/>
      <c r="EHN20" s="238"/>
      <c r="EHO20" s="238"/>
      <c r="EHP20" s="238"/>
      <c r="EHQ20" s="238"/>
      <c r="EHR20" s="238"/>
      <c r="EHS20" s="238"/>
      <c r="EHT20" s="238"/>
      <c r="EHU20" s="238"/>
      <c r="EHV20" s="238"/>
      <c r="EHW20" s="238"/>
      <c r="EHX20" s="238"/>
      <c r="EHY20" s="238"/>
      <c r="EHZ20" s="238"/>
      <c r="EIA20" s="238"/>
      <c r="EIB20" s="238"/>
      <c r="EIC20" s="238"/>
      <c r="EID20" s="238"/>
      <c r="EIE20" s="238"/>
      <c r="EIF20" s="238"/>
      <c r="EIG20" s="238"/>
      <c r="EIH20" s="238"/>
      <c r="EII20" s="238"/>
      <c r="EIJ20" s="238"/>
      <c r="EIK20" s="238"/>
      <c r="EIL20" s="238"/>
      <c r="EIM20" s="238"/>
      <c r="EIN20" s="238"/>
      <c r="EIO20" s="238"/>
      <c r="EIP20" s="238"/>
      <c r="EIQ20" s="238"/>
      <c r="EIR20" s="238"/>
      <c r="EIS20" s="238"/>
      <c r="EIT20" s="238"/>
      <c r="EIU20" s="238"/>
      <c r="EIV20" s="238"/>
      <c r="EIW20" s="238"/>
      <c r="EIX20" s="238"/>
      <c r="EIY20" s="238"/>
      <c r="EIZ20" s="238"/>
      <c r="EJA20" s="238"/>
      <c r="EJB20" s="238"/>
      <c r="EJC20" s="238"/>
      <c r="EJD20" s="238"/>
      <c r="EJE20" s="238"/>
      <c r="EJF20" s="238"/>
      <c r="EJG20" s="238"/>
      <c r="EJH20" s="238"/>
      <c r="EJI20" s="238"/>
      <c r="EJJ20" s="238"/>
      <c r="EJK20" s="238"/>
      <c r="EJL20" s="238"/>
      <c r="EJM20" s="238"/>
      <c r="EJN20" s="238"/>
      <c r="EJO20" s="238"/>
      <c r="EJP20" s="238"/>
      <c r="EJQ20" s="238"/>
      <c r="EJR20" s="238"/>
      <c r="EJS20" s="238"/>
      <c r="EJT20" s="238"/>
      <c r="EJU20" s="238"/>
      <c r="EJV20" s="238"/>
      <c r="EJW20" s="238"/>
      <c r="EJX20" s="238"/>
      <c r="EJY20" s="238"/>
      <c r="EJZ20" s="238"/>
      <c r="EKA20" s="238"/>
      <c r="EKB20" s="238"/>
      <c r="EKC20" s="238"/>
      <c r="EKD20" s="238"/>
      <c r="EKE20" s="238"/>
      <c r="EKF20" s="238"/>
      <c r="EKG20" s="238"/>
      <c r="EKH20" s="238"/>
      <c r="EKI20" s="238"/>
      <c r="EKJ20" s="238"/>
      <c r="EKK20" s="238"/>
      <c r="EKL20" s="238"/>
      <c r="EKM20" s="238"/>
      <c r="EKN20" s="238"/>
      <c r="EKO20" s="238"/>
      <c r="EKP20" s="238"/>
      <c r="EKQ20" s="238"/>
      <c r="EKR20" s="238"/>
      <c r="EKS20" s="238"/>
      <c r="EKT20" s="238"/>
      <c r="EKU20" s="238"/>
      <c r="EKV20" s="238"/>
      <c r="EKW20" s="238"/>
      <c r="EKX20" s="238"/>
      <c r="EKY20" s="238"/>
      <c r="EKZ20" s="238"/>
      <c r="ELA20" s="238"/>
      <c r="ELB20" s="238"/>
      <c r="ELC20" s="238"/>
      <c r="ELD20" s="238"/>
      <c r="ELE20" s="238"/>
      <c r="ELF20" s="238"/>
      <c r="ELG20" s="238"/>
      <c r="ELH20" s="238"/>
      <c r="ELI20" s="238"/>
      <c r="ELJ20" s="238"/>
      <c r="ELK20" s="238"/>
      <c r="ELL20" s="238"/>
      <c r="ELM20" s="238"/>
      <c r="ELN20" s="238"/>
      <c r="ELO20" s="238"/>
      <c r="ELP20" s="238"/>
      <c r="ELQ20" s="238"/>
      <c r="ELR20" s="238"/>
      <c r="ELS20" s="238"/>
      <c r="ELT20" s="238"/>
      <c r="ELU20" s="238"/>
      <c r="ELV20" s="238"/>
      <c r="ELW20" s="238"/>
      <c r="ELX20" s="238"/>
      <c r="ELY20" s="238"/>
      <c r="ELZ20" s="238"/>
      <c r="EMA20" s="238"/>
      <c r="EMB20" s="238"/>
      <c r="EMC20" s="238"/>
      <c r="EMD20" s="238"/>
      <c r="EME20" s="238"/>
      <c r="EMF20" s="238"/>
      <c r="EMG20" s="238"/>
      <c r="EMH20" s="238"/>
      <c r="EMI20" s="238"/>
      <c r="EMJ20" s="238"/>
      <c r="EMK20" s="238"/>
      <c r="EML20" s="238"/>
      <c r="EMM20" s="238"/>
      <c r="EMN20" s="238"/>
      <c r="EMO20" s="238"/>
      <c r="EMP20" s="238"/>
      <c r="EMQ20" s="238"/>
      <c r="EMR20" s="238"/>
      <c r="EMS20" s="238"/>
      <c r="EMT20" s="238"/>
      <c r="EMU20" s="238"/>
      <c r="EMV20" s="238"/>
      <c r="EMW20" s="238"/>
      <c r="EMX20" s="238"/>
      <c r="EMY20" s="238"/>
      <c r="EMZ20" s="238"/>
      <c r="ENA20" s="238"/>
      <c r="ENB20" s="238"/>
      <c r="ENC20" s="238"/>
      <c r="END20" s="238"/>
      <c r="ENE20" s="238"/>
      <c r="ENF20" s="238"/>
      <c r="ENG20" s="238"/>
      <c r="ENH20" s="238"/>
      <c r="ENI20" s="238"/>
      <c r="ENJ20" s="238"/>
      <c r="ENK20" s="238"/>
      <c r="ENL20" s="238"/>
      <c r="ENM20" s="238"/>
      <c r="ENN20" s="238"/>
      <c r="ENO20" s="238"/>
      <c r="ENP20" s="238"/>
      <c r="ENQ20" s="238"/>
      <c r="ENR20" s="238"/>
      <c r="ENS20" s="238"/>
      <c r="ENT20" s="238"/>
      <c r="ENU20" s="238"/>
      <c r="ENV20" s="238"/>
      <c r="ENW20" s="238"/>
      <c r="ENX20" s="238"/>
      <c r="ENY20" s="238"/>
      <c r="ENZ20" s="238"/>
      <c r="EOA20" s="238"/>
      <c r="EOB20" s="238"/>
      <c r="EOC20" s="238"/>
      <c r="EOD20" s="238"/>
      <c r="EOE20" s="238"/>
      <c r="EOF20" s="238"/>
      <c r="EOG20" s="238"/>
      <c r="EOH20" s="238"/>
      <c r="EOI20" s="238"/>
      <c r="EOJ20" s="238"/>
      <c r="EOK20" s="238"/>
      <c r="EOL20" s="238"/>
      <c r="EOM20" s="238"/>
      <c r="EON20" s="238"/>
      <c r="EOO20" s="238"/>
      <c r="EOP20" s="238"/>
      <c r="EOQ20" s="238"/>
      <c r="EOR20" s="238"/>
      <c r="EOS20" s="238"/>
      <c r="EOT20" s="238"/>
      <c r="EOU20" s="238"/>
      <c r="EOV20" s="238"/>
      <c r="EOW20" s="238"/>
      <c r="EOX20" s="238"/>
      <c r="EOY20" s="238"/>
      <c r="EOZ20" s="238"/>
      <c r="EPA20" s="238"/>
      <c r="EPB20" s="238"/>
      <c r="EPC20" s="238"/>
      <c r="EPD20" s="238"/>
      <c r="EPE20" s="238"/>
      <c r="EPF20" s="238"/>
      <c r="EPG20" s="238"/>
      <c r="EPH20" s="238"/>
      <c r="EPI20" s="238"/>
      <c r="EPJ20" s="238"/>
      <c r="EPK20" s="238"/>
      <c r="EPL20" s="238"/>
      <c r="EPM20" s="238"/>
      <c r="EPN20" s="238"/>
      <c r="EPO20" s="238"/>
      <c r="EPP20" s="238"/>
      <c r="EPQ20" s="238"/>
      <c r="EPR20" s="238"/>
      <c r="EPS20" s="238"/>
      <c r="EPT20" s="238"/>
      <c r="EPU20" s="238"/>
      <c r="EPV20" s="238"/>
      <c r="EPW20" s="238"/>
      <c r="EPX20" s="238"/>
      <c r="EPY20" s="238"/>
      <c r="EPZ20" s="238"/>
      <c r="EQA20" s="238"/>
      <c r="EQB20" s="238"/>
      <c r="EQC20" s="238"/>
      <c r="EQD20" s="238"/>
      <c r="EQE20" s="238"/>
      <c r="EQF20" s="238"/>
      <c r="EQG20" s="238"/>
      <c r="EQH20" s="238"/>
      <c r="EQI20" s="238"/>
      <c r="EQJ20" s="238"/>
      <c r="EQK20" s="238"/>
      <c r="EQL20" s="238"/>
      <c r="EQM20" s="238"/>
      <c r="EQN20" s="238"/>
      <c r="EQO20" s="238"/>
      <c r="EQP20" s="238"/>
      <c r="EQQ20" s="238"/>
      <c r="EQR20" s="238"/>
      <c r="EQS20" s="238"/>
      <c r="EQT20" s="238"/>
      <c r="EQU20" s="238"/>
      <c r="EQV20" s="238"/>
      <c r="EQW20" s="238"/>
      <c r="EQX20" s="238"/>
      <c r="EQY20" s="238"/>
      <c r="EQZ20" s="238"/>
      <c r="ERA20" s="238"/>
      <c r="ERB20" s="238"/>
      <c r="ERC20" s="238"/>
      <c r="ERD20" s="238"/>
      <c r="ERE20" s="238"/>
      <c r="ERF20" s="238"/>
      <c r="ERG20" s="238"/>
      <c r="ERH20" s="238"/>
      <c r="ERI20" s="238"/>
      <c r="ERJ20" s="238"/>
      <c r="ERK20" s="238"/>
      <c r="ERL20" s="238"/>
      <c r="ERM20" s="238"/>
      <c r="ERN20" s="238"/>
      <c r="ERO20" s="238"/>
      <c r="ERP20" s="238"/>
      <c r="ERQ20" s="238"/>
      <c r="ERR20" s="238"/>
      <c r="ERS20" s="238"/>
      <c r="ERT20" s="238"/>
      <c r="ERU20" s="238"/>
      <c r="ERV20" s="238"/>
      <c r="ERW20" s="238"/>
      <c r="ERX20" s="238"/>
      <c r="ERY20" s="238"/>
      <c r="ERZ20" s="238"/>
      <c r="ESA20" s="238"/>
      <c r="ESB20" s="238"/>
      <c r="ESC20" s="238"/>
      <c r="ESD20" s="238"/>
      <c r="ESE20" s="238"/>
      <c r="ESF20" s="238"/>
      <c r="ESG20" s="238"/>
      <c r="ESH20" s="238"/>
      <c r="ESI20" s="238"/>
      <c r="ESJ20" s="238"/>
      <c r="ESK20" s="238"/>
      <c r="ESL20" s="238"/>
      <c r="ESM20" s="238"/>
      <c r="ESN20" s="238"/>
      <c r="ESO20" s="238"/>
      <c r="ESP20" s="238"/>
      <c r="ESQ20" s="238"/>
      <c r="ESR20" s="238"/>
      <c r="ESS20" s="238"/>
      <c r="EST20" s="238"/>
      <c r="ESU20" s="238"/>
      <c r="ESV20" s="238"/>
      <c r="ESW20" s="238"/>
      <c r="ESX20" s="238"/>
      <c r="ESY20" s="238"/>
      <c r="ESZ20" s="238"/>
      <c r="ETA20" s="238"/>
      <c r="ETB20" s="238"/>
      <c r="ETC20" s="238"/>
      <c r="ETD20" s="238"/>
      <c r="ETE20" s="238"/>
      <c r="ETF20" s="238"/>
      <c r="ETG20" s="238"/>
      <c r="ETH20" s="238"/>
      <c r="ETI20" s="238"/>
      <c r="ETJ20" s="238"/>
      <c r="ETK20" s="238"/>
      <c r="ETL20" s="238"/>
      <c r="ETM20" s="238"/>
      <c r="ETN20" s="238"/>
      <c r="ETO20" s="238"/>
      <c r="ETP20" s="238"/>
      <c r="ETQ20" s="238"/>
      <c r="ETR20" s="238"/>
      <c r="ETS20" s="238"/>
      <c r="ETT20" s="238"/>
      <c r="ETU20" s="238"/>
      <c r="ETV20" s="238"/>
      <c r="ETW20" s="238"/>
      <c r="ETX20" s="238"/>
      <c r="ETY20" s="238"/>
      <c r="ETZ20" s="238"/>
      <c r="EUA20" s="238"/>
      <c r="EUB20" s="238"/>
      <c r="EUC20" s="238"/>
      <c r="EUD20" s="238"/>
      <c r="EUE20" s="238"/>
      <c r="EUF20" s="238"/>
      <c r="EUG20" s="238"/>
      <c r="EUH20" s="238"/>
      <c r="EUI20" s="238"/>
      <c r="EUJ20" s="238"/>
      <c r="EUK20" s="238"/>
      <c r="EUL20" s="238"/>
      <c r="EUM20" s="238"/>
      <c r="EUN20" s="238"/>
      <c r="EUO20" s="238"/>
      <c r="EUP20" s="238"/>
      <c r="EUQ20" s="238"/>
      <c r="EUR20" s="238"/>
      <c r="EUS20" s="238"/>
      <c r="EUT20" s="238"/>
      <c r="EUU20" s="238"/>
      <c r="EUV20" s="238"/>
      <c r="EUW20" s="238"/>
      <c r="EUX20" s="238"/>
      <c r="EUY20" s="238"/>
      <c r="EUZ20" s="238"/>
      <c r="EVA20" s="238"/>
      <c r="EVB20" s="238"/>
      <c r="EVC20" s="238"/>
      <c r="EVD20" s="238"/>
      <c r="EVE20" s="238"/>
      <c r="EVF20" s="238"/>
      <c r="EVG20" s="238"/>
      <c r="EVH20" s="238"/>
      <c r="EVI20" s="238"/>
      <c r="EVJ20" s="238"/>
      <c r="EVK20" s="238"/>
      <c r="EVL20" s="238"/>
      <c r="EVM20" s="238"/>
      <c r="EVN20" s="238"/>
      <c r="EVO20" s="238"/>
      <c r="EVP20" s="238"/>
      <c r="EVQ20" s="238"/>
      <c r="EVR20" s="238"/>
      <c r="EVS20" s="238"/>
      <c r="EVT20" s="238"/>
      <c r="EVU20" s="238"/>
      <c r="EVV20" s="238"/>
      <c r="EVW20" s="238"/>
      <c r="EVX20" s="238"/>
      <c r="EVY20" s="238"/>
      <c r="EVZ20" s="238"/>
      <c r="EWA20" s="238"/>
      <c r="EWB20" s="238"/>
      <c r="EWC20" s="238"/>
      <c r="EWD20" s="238"/>
      <c r="EWE20" s="238"/>
      <c r="EWF20" s="238"/>
      <c r="EWG20" s="238"/>
      <c r="EWH20" s="238"/>
      <c r="EWI20" s="238"/>
      <c r="EWJ20" s="238"/>
      <c r="EWK20" s="238"/>
      <c r="EWL20" s="238"/>
      <c r="EWM20" s="238"/>
      <c r="EWN20" s="238"/>
      <c r="EWO20" s="238"/>
      <c r="EWP20" s="238"/>
      <c r="EWQ20" s="238"/>
      <c r="EWR20" s="238"/>
      <c r="EWS20" s="238"/>
      <c r="EWT20" s="238"/>
      <c r="EWU20" s="238"/>
      <c r="EWV20" s="238"/>
      <c r="EWW20" s="238"/>
      <c r="EWX20" s="238"/>
      <c r="EWY20" s="238"/>
      <c r="EWZ20" s="238"/>
      <c r="EXA20" s="238"/>
      <c r="EXB20" s="238"/>
      <c r="EXC20" s="238"/>
      <c r="EXD20" s="238"/>
      <c r="EXE20" s="238"/>
      <c r="EXF20" s="238"/>
      <c r="EXG20" s="238"/>
      <c r="EXH20" s="238"/>
      <c r="EXI20" s="238"/>
      <c r="EXJ20" s="238"/>
      <c r="EXK20" s="238"/>
      <c r="EXL20" s="238"/>
      <c r="EXM20" s="238"/>
      <c r="EXN20" s="238"/>
      <c r="EXO20" s="238"/>
      <c r="EXP20" s="238"/>
      <c r="EXQ20" s="238"/>
      <c r="EXR20" s="238"/>
      <c r="EXS20" s="238"/>
      <c r="EXT20" s="238"/>
      <c r="EXU20" s="238"/>
      <c r="EXV20" s="238"/>
      <c r="EXW20" s="238"/>
      <c r="EXX20" s="238"/>
      <c r="EXY20" s="238"/>
      <c r="EXZ20" s="238"/>
      <c r="EYA20" s="238"/>
      <c r="EYB20" s="238"/>
      <c r="EYC20" s="238"/>
      <c r="EYD20" s="238"/>
      <c r="EYE20" s="238"/>
      <c r="EYF20" s="238"/>
      <c r="EYG20" s="238"/>
      <c r="EYH20" s="238"/>
      <c r="EYI20" s="238"/>
      <c r="EYJ20" s="238"/>
      <c r="EYK20" s="238"/>
      <c r="EYL20" s="238"/>
      <c r="EYM20" s="238"/>
      <c r="EYN20" s="238"/>
      <c r="EYO20" s="238"/>
      <c r="EYP20" s="238"/>
      <c r="EYQ20" s="238"/>
      <c r="EYR20" s="238"/>
      <c r="EYS20" s="238"/>
      <c r="EYT20" s="238"/>
      <c r="EYU20" s="238"/>
      <c r="EYV20" s="238"/>
      <c r="EYW20" s="238"/>
      <c r="EYX20" s="238"/>
      <c r="EYY20" s="238"/>
      <c r="EYZ20" s="238"/>
      <c r="EZA20" s="238"/>
      <c r="EZB20" s="238"/>
      <c r="EZC20" s="238"/>
      <c r="EZD20" s="238"/>
      <c r="EZE20" s="238"/>
      <c r="EZF20" s="238"/>
      <c r="EZG20" s="238"/>
      <c r="EZH20" s="238"/>
      <c r="EZI20" s="238"/>
      <c r="EZJ20" s="238"/>
      <c r="EZK20" s="238"/>
      <c r="EZL20" s="238"/>
      <c r="EZM20" s="238"/>
      <c r="EZN20" s="238"/>
      <c r="EZO20" s="238"/>
      <c r="EZP20" s="238"/>
      <c r="EZQ20" s="238"/>
      <c r="EZR20" s="238"/>
      <c r="EZS20" s="238"/>
      <c r="EZT20" s="238"/>
      <c r="EZU20" s="238"/>
      <c r="EZV20" s="238"/>
      <c r="EZW20" s="238"/>
      <c r="EZX20" s="238"/>
      <c r="EZY20" s="238"/>
      <c r="EZZ20" s="238"/>
      <c r="FAA20" s="238"/>
      <c r="FAB20" s="238"/>
      <c r="FAC20" s="238"/>
      <c r="FAD20" s="238"/>
      <c r="FAE20" s="238"/>
      <c r="FAF20" s="238"/>
      <c r="FAG20" s="238"/>
      <c r="FAH20" s="238"/>
      <c r="FAI20" s="238"/>
      <c r="FAJ20" s="238"/>
      <c r="FAK20" s="238"/>
      <c r="FAL20" s="238"/>
      <c r="FAM20" s="238"/>
      <c r="FAN20" s="238"/>
      <c r="FAO20" s="238"/>
      <c r="FAP20" s="238"/>
      <c r="FAQ20" s="238"/>
      <c r="FAR20" s="238"/>
      <c r="FAS20" s="238"/>
      <c r="FAT20" s="238"/>
      <c r="FAU20" s="238"/>
      <c r="FAV20" s="238"/>
      <c r="FAW20" s="238"/>
      <c r="FAX20" s="238"/>
      <c r="FAY20" s="238"/>
      <c r="FAZ20" s="238"/>
      <c r="FBA20" s="238"/>
      <c r="FBB20" s="238"/>
      <c r="FBC20" s="238"/>
      <c r="FBD20" s="238"/>
      <c r="FBE20" s="238"/>
      <c r="FBF20" s="238"/>
      <c r="FBG20" s="238"/>
      <c r="FBH20" s="238"/>
      <c r="FBI20" s="238"/>
      <c r="FBJ20" s="238"/>
      <c r="FBK20" s="238"/>
      <c r="FBL20" s="238"/>
      <c r="FBM20" s="238"/>
      <c r="FBN20" s="238"/>
      <c r="FBO20" s="238"/>
      <c r="FBP20" s="238"/>
      <c r="FBQ20" s="238"/>
      <c r="FBR20" s="238"/>
      <c r="FBS20" s="238"/>
      <c r="FBT20" s="238"/>
      <c r="FBU20" s="238"/>
      <c r="FBV20" s="238"/>
      <c r="FBW20" s="238"/>
      <c r="FBX20" s="238"/>
      <c r="FBY20" s="238"/>
      <c r="FBZ20" s="238"/>
      <c r="FCA20" s="238"/>
      <c r="FCB20" s="238"/>
      <c r="FCC20" s="238"/>
      <c r="FCD20" s="238"/>
      <c r="FCE20" s="238"/>
      <c r="FCF20" s="238"/>
      <c r="FCG20" s="238"/>
      <c r="FCH20" s="238"/>
      <c r="FCI20" s="238"/>
      <c r="FCJ20" s="238"/>
      <c r="FCK20" s="238"/>
      <c r="FCL20" s="238"/>
      <c r="FCM20" s="238"/>
      <c r="FCN20" s="238"/>
      <c r="FCO20" s="238"/>
      <c r="FCP20" s="238"/>
      <c r="FCQ20" s="238"/>
      <c r="FCR20" s="238"/>
      <c r="FCS20" s="238"/>
      <c r="FCT20" s="238"/>
      <c r="FCU20" s="238"/>
      <c r="FCV20" s="238"/>
      <c r="FCW20" s="238"/>
      <c r="FCX20" s="238"/>
      <c r="FCY20" s="238"/>
      <c r="FCZ20" s="238"/>
      <c r="FDA20" s="238"/>
      <c r="FDB20" s="238"/>
      <c r="FDC20" s="238"/>
      <c r="FDD20" s="238"/>
      <c r="FDE20" s="238"/>
      <c r="FDF20" s="238"/>
      <c r="FDG20" s="238"/>
      <c r="FDH20" s="238"/>
      <c r="FDI20" s="238"/>
      <c r="FDJ20" s="238"/>
      <c r="FDK20" s="238"/>
      <c r="FDL20" s="238"/>
      <c r="FDM20" s="238"/>
      <c r="FDN20" s="238"/>
      <c r="FDO20" s="238"/>
      <c r="FDP20" s="238"/>
      <c r="FDQ20" s="238"/>
      <c r="FDR20" s="238"/>
      <c r="FDS20" s="238"/>
      <c r="FDT20" s="238"/>
      <c r="FDU20" s="238"/>
      <c r="FDV20" s="238"/>
      <c r="FDW20" s="238"/>
      <c r="FDX20" s="238"/>
      <c r="FDY20" s="238"/>
      <c r="FDZ20" s="238"/>
      <c r="FEA20" s="238"/>
      <c r="FEB20" s="238"/>
      <c r="FEC20" s="238"/>
      <c r="FED20" s="238"/>
      <c r="FEE20" s="238"/>
      <c r="FEF20" s="238"/>
      <c r="FEG20" s="238"/>
      <c r="FEH20" s="238"/>
      <c r="FEI20" s="238"/>
      <c r="FEJ20" s="238"/>
      <c r="FEK20" s="238"/>
      <c r="FEL20" s="238"/>
      <c r="FEM20" s="238"/>
      <c r="FEN20" s="238"/>
      <c r="FEO20" s="238"/>
      <c r="FEP20" s="238"/>
      <c r="FEQ20" s="238"/>
      <c r="FER20" s="238"/>
      <c r="FES20" s="238"/>
      <c r="FET20" s="238"/>
      <c r="FEU20" s="238"/>
      <c r="FEV20" s="238"/>
      <c r="FEW20" s="238"/>
      <c r="FEX20" s="238"/>
      <c r="FEY20" s="238"/>
      <c r="FEZ20" s="238"/>
      <c r="FFA20" s="238"/>
      <c r="FFB20" s="238"/>
      <c r="FFC20" s="238"/>
      <c r="FFD20" s="238"/>
      <c r="FFE20" s="238"/>
      <c r="FFF20" s="238"/>
      <c r="FFG20" s="238"/>
      <c r="FFH20" s="238"/>
      <c r="FFI20" s="238"/>
      <c r="FFJ20" s="238"/>
      <c r="FFK20" s="238"/>
      <c r="FFL20" s="238"/>
      <c r="FFM20" s="238"/>
      <c r="FFN20" s="238"/>
      <c r="FFO20" s="238"/>
      <c r="FFP20" s="238"/>
      <c r="FFQ20" s="238"/>
      <c r="FFR20" s="238"/>
      <c r="FFS20" s="238"/>
      <c r="FFT20" s="238"/>
      <c r="FFU20" s="238"/>
      <c r="FFV20" s="238"/>
      <c r="FFW20" s="238"/>
      <c r="FFX20" s="238"/>
      <c r="FFY20" s="238"/>
      <c r="FFZ20" s="238"/>
      <c r="FGA20" s="238"/>
      <c r="FGB20" s="238"/>
      <c r="FGC20" s="238"/>
      <c r="FGD20" s="238"/>
      <c r="FGE20" s="238"/>
      <c r="FGF20" s="238"/>
      <c r="FGG20" s="238"/>
      <c r="FGH20" s="238"/>
      <c r="FGI20" s="238"/>
      <c r="FGJ20" s="238"/>
      <c r="FGK20" s="238"/>
      <c r="FGL20" s="238"/>
      <c r="FGM20" s="238"/>
      <c r="FGN20" s="238"/>
      <c r="FGO20" s="238"/>
      <c r="FGP20" s="238"/>
      <c r="FGQ20" s="238"/>
      <c r="FGR20" s="238"/>
      <c r="FGS20" s="238"/>
      <c r="FGT20" s="238"/>
      <c r="FGU20" s="238"/>
      <c r="FGV20" s="238"/>
      <c r="FGW20" s="238"/>
      <c r="FGX20" s="238"/>
      <c r="FGY20" s="238"/>
      <c r="FGZ20" s="238"/>
      <c r="FHA20" s="238"/>
      <c r="FHB20" s="238"/>
      <c r="FHC20" s="238"/>
      <c r="FHD20" s="238"/>
      <c r="FHE20" s="238"/>
      <c r="FHF20" s="238"/>
      <c r="FHG20" s="238"/>
      <c r="FHH20" s="238"/>
      <c r="FHI20" s="238"/>
      <c r="FHJ20" s="238"/>
      <c r="FHK20" s="238"/>
      <c r="FHL20" s="238"/>
      <c r="FHM20" s="238"/>
      <c r="FHN20" s="238"/>
      <c r="FHO20" s="238"/>
      <c r="FHP20" s="238"/>
      <c r="FHQ20" s="238"/>
      <c r="FHR20" s="238"/>
      <c r="FHS20" s="238"/>
      <c r="FHT20" s="238"/>
      <c r="FHU20" s="238"/>
      <c r="FHV20" s="238"/>
      <c r="FHW20" s="238"/>
      <c r="FHX20" s="238"/>
      <c r="FHY20" s="238"/>
      <c r="FHZ20" s="238"/>
      <c r="FIA20" s="238"/>
      <c r="FIB20" s="238"/>
      <c r="FIC20" s="238"/>
      <c r="FID20" s="238"/>
      <c r="FIE20" s="238"/>
      <c r="FIF20" s="238"/>
      <c r="FIG20" s="238"/>
      <c r="FIH20" s="238"/>
      <c r="FII20" s="238"/>
      <c r="FIJ20" s="238"/>
      <c r="FIK20" s="238"/>
      <c r="FIL20" s="238"/>
      <c r="FIM20" s="238"/>
      <c r="FIN20" s="238"/>
      <c r="FIO20" s="238"/>
      <c r="FIP20" s="238"/>
      <c r="FIQ20" s="238"/>
      <c r="FIR20" s="238"/>
      <c r="FIS20" s="238"/>
      <c r="FIT20" s="238"/>
      <c r="FIU20" s="238"/>
      <c r="FIV20" s="238"/>
      <c r="FIW20" s="238"/>
      <c r="FIX20" s="238"/>
      <c r="FIY20" s="238"/>
      <c r="FIZ20" s="238"/>
      <c r="FJA20" s="238"/>
      <c r="FJB20" s="238"/>
      <c r="FJC20" s="238"/>
      <c r="FJD20" s="238"/>
      <c r="FJE20" s="238"/>
      <c r="FJF20" s="238"/>
      <c r="FJG20" s="238"/>
      <c r="FJH20" s="238"/>
      <c r="FJI20" s="238"/>
      <c r="FJJ20" s="238"/>
      <c r="FJK20" s="238"/>
      <c r="FJL20" s="238"/>
      <c r="FJM20" s="238"/>
      <c r="FJN20" s="238"/>
      <c r="FJO20" s="238"/>
      <c r="FJP20" s="238"/>
      <c r="FJQ20" s="238"/>
      <c r="FJR20" s="238"/>
      <c r="FJS20" s="238"/>
      <c r="FJT20" s="238"/>
      <c r="FJU20" s="238"/>
      <c r="FJV20" s="238"/>
      <c r="FJW20" s="238"/>
      <c r="FJX20" s="238"/>
      <c r="FJY20" s="238"/>
      <c r="FJZ20" s="238"/>
      <c r="FKA20" s="238"/>
      <c r="FKB20" s="238"/>
      <c r="FKC20" s="238"/>
      <c r="FKD20" s="238"/>
      <c r="FKE20" s="238"/>
      <c r="FKF20" s="238"/>
      <c r="FKG20" s="238"/>
      <c r="FKH20" s="238"/>
      <c r="FKI20" s="238"/>
      <c r="FKJ20" s="238"/>
      <c r="FKK20" s="238"/>
      <c r="FKL20" s="238"/>
      <c r="FKM20" s="238"/>
      <c r="FKN20" s="238"/>
      <c r="FKO20" s="238"/>
      <c r="FKP20" s="238"/>
      <c r="FKQ20" s="238"/>
      <c r="FKR20" s="238"/>
      <c r="FKS20" s="238"/>
      <c r="FKT20" s="238"/>
      <c r="FKU20" s="238"/>
      <c r="FKV20" s="238"/>
      <c r="FKW20" s="238"/>
      <c r="FKX20" s="238"/>
      <c r="FKY20" s="238"/>
      <c r="FKZ20" s="238"/>
      <c r="FLA20" s="238"/>
      <c r="FLB20" s="238"/>
      <c r="FLC20" s="238"/>
      <c r="FLD20" s="238"/>
      <c r="FLE20" s="238"/>
      <c r="FLF20" s="238"/>
      <c r="FLG20" s="238"/>
      <c r="FLH20" s="238"/>
      <c r="FLI20" s="238"/>
      <c r="FLJ20" s="238"/>
      <c r="FLK20" s="238"/>
      <c r="FLL20" s="238"/>
      <c r="FLM20" s="238"/>
      <c r="FLN20" s="238"/>
      <c r="FLO20" s="238"/>
      <c r="FLP20" s="238"/>
      <c r="FLQ20" s="238"/>
      <c r="FLR20" s="238"/>
      <c r="FLS20" s="238"/>
      <c r="FLT20" s="238"/>
      <c r="FLU20" s="238"/>
      <c r="FLV20" s="238"/>
      <c r="FLW20" s="238"/>
      <c r="FLX20" s="238"/>
      <c r="FLY20" s="238"/>
      <c r="FLZ20" s="238"/>
      <c r="FMA20" s="238"/>
      <c r="FMB20" s="238"/>
      <c r="FMC20" s="238"/>
      <c r="FMD20" s="238"/>
      <c r="FME20" s="238"/>
      <c r="FMF20" s="238"/>
      <c r="FMG20" s="238"/>
      <c r="FMH20" s="238"/>
      <c r="FMI20" s="238"/>
      <c r="FMJ20" s="238"/>
      <c r="FMK20" s="238"/>
      <c r="FML20" s="238"/>
      <c r="FMM20" s="238"/>
      <c r="FMN20" s="238"/>
      <c r="FMO20" s="238"/>
      <c r="FMP20" s="238"/>
      <c r="FMQ20" s="238"/>
      <c r="FMR20" s="238"/>
      <c r="FMS20" s="238"/>
      <c r="FMT20" s="238"/>
      <c r="FMU20" s="238"/>
      <c r="FMV20" s="238"/>
      <c r="FMW20" s="238"/>
      <c r="FMX20" s="238"/>
      <c r="FMY20" s="238"/>
      <c r="FMZ20" s="238"/>
      <c r="FNA20" s="238"/>
      <c r="FNB20" s="238"/>
      <c r="FNC20" s="238"/>
      <c r="FND20" s="238"/>
      <c r="FNE20" s="238"/>
      <c r="FNF20" s="238"/>
      <c r="FNG20" s="238"/>
      <c r="FNH20" s="238"/>
      <c r="FNI20" s="238"/>
      <c r="FNJ20" s="238"/>
      <c r="FNK20" s="238"/>
      <c r="FNL20" s="238"/>
      <c r="FNM20" s="238"/>
      <c r="FNN20" s="238"/>
      <c r="FNO20" s="238"/>
      <c r="FNP20" s="238"/>
      <c r="FNQ20" s="238"/>
      <c r="FNR20" s="238"/>
      <c r="FNS20" s="238"/>
      <c r="FNT20" s="238"/>
      <c r="FNU20" s="238"/>
      <c r="FNV20" s="238"/>
      <c r="FNW20" s="238"/>
      <c r="FNX20" s="238"/>
      <c r="FNY20" s="238"/>
      <c r="FNZ20" s="238"/>
      <c r="FOA20" s="238"/>
      <c r="FOB20" s="238"/>
      <c r="FOC20" s="238"/>
      <c r="FOD20" s="238"/>
      <c r="FOE20" s="238"/>
      <c r="FOF20" s="238"/>
      <c r="FOG20" s="238"/>
      <c r="FOH20" s="238"/>
      <c r="FOI20" s="238"/>
      <c r="FOJ20" s="238"/>
      <c r="FOK20" s="238"/>
      <c r="FOL20" s="238"/>
      <c r="FOM20" s="238"/>
      <c r="FON20" s="238"/>
      <c r="FOO20" s="238"/>
      <c r="FOP20" s="238"/>
      <c r="FOQ20" s="238"/>
      <c r="FOR20" s="238"/>
      <c r="FOS20" s="238"/>
      <c r="FOT20" s="238"/>
      <c r="FOU20" s="238"/>
      <c r="FOV20" s="238"/>
      <c r="FOW20" s="238"/>
      <c r="FOX20" s="238"/>
      <c r="FOY20" s="238"/>
      <c r="FOZ20" s="238"/>
      <c r="FPA20" s="238"/>
      <c r="FPB20" s="238"/>
      <c r="FPC20" s="238"/>
      <c r="FPD20" s="238"/>
      <c r="FPE20" s="238"/>
      <c r="FPF20" s="238"/>
      <c r="FPG20" s="238"/>
      <c r="FPH20" s="238"/>
      <c r="FPI20" s="238"/>
      <c r="FPJ20" s="238"/>
      <c r="FPK20" s="238"/>
      <c r="FPL20" s="238"/>
      <c r="FPM20" s="238"/>
      <c r="FPN20" s="238"/>
      <c r="FPO20" s="238"/>
      <c r="FPP20" s="238"/>
      <c r="FPQ20" s="238"/>
      <c r="FPR20" s="238"/>
      <c r="FPS20" s="238"/>
      <c r="FPT20" s="238"/>
      <c r="FPU20" s="238"/>
      <c r="FPV20" s="238"/>
      <c r="FPW20" s="238"/>
      <c r="FPX20" s="238"/>
      <c r="FPY20" s="238"/>
      <c r="FPZ20" s="238"/>
      <c r="FQA20" s="238"/>
      <c r="FQB20" s="238"/>
      <c r="FQC20" s="238"/>
      <c r="FQD20" s="238"/>
      <c r="FQE20" s="238"/>
      <c r="FQF20" s="238"/>
      <c r="FQG20" s="238"/>
      <c r="FQH20" s="238"/>
      <c r="FQI20" s="238"/>
      <c r="FQJ20" s="238"/>
      <c r="FQK20" s="238"/>
      <c r="FQL20" s="238"/>
      <c r="FQM20" s="238"/>
      <c r="FQN20" s="238"/>
      <c r="FQO20" s="238"/>
      <c r="FQP20" s="238"/>
      <c r="FQQ20" s="238"/>
      <c r="FQR20" s="238"/>
      <c r="FQS20" s="238"/>
      <c r="FQT20" s="238"/>
      <c r="FQU20" s="238"/>
      <c r="FQV20" s="238"/>
      <c r="FQW20" s="238"/>
      <c r="FQX20" s="238"/>
      <c r="FQY20" s="238"/>
      <c r="FQZ20" s="238"/>
      <c r="FRA20" s="238"/>
      <c r="FRB20" s="238"/>
      <c r="FRC20" s="238"/>
      <c r="FRD20" s="238"/>
      <c r="FRE20" s="238"/>
      <c r="FRF20" s="238"/>
      <c r="FRG20" s="238"/>
      <c r="FRH20" s="238"/>
      <c r="FRI20" s="238"/>
      <c r="FRJ20" s="238"/>
      <c r="FRK20" s="238"/>
      <c r="FRL20" s="238"/>
      <c r="FRM20" s="238"/>
      <c r="FRN20" s="238"/>
      <c r="FRO20" s="238"/>
      <c r="FRP20" s="238"/>
      <c r="FRQ20" s="238"/>
      <c r="FRR20" s="238"/>
      <c r="FRS20" s="238"/>
      <c r="FRT20" s="238"/>
      <c r="FRU20" s="238"/>
      <c r="FRV20" s="238"/>
      <c r="FRW20" s="238"/>
      <c r="FRX20" s="238"/>
      <c r="FRY20" s="238"/>
      <c r="FRZ20" s="238"/>
      <c r="FSA20" s="238"/>
      <c r="FSB20" s="238"/>
      <c r="FSC20" s="238"/>
      <c r="FSD20" s="238"/>
      <c r="FSE20" s="238"/>
      <c r="FSF20" s="238"/>
      <c r="FSG20" s="238"/>
      <c r="FSH20" s="238"/>
      <c r="FSI20" s="238"/>
      <c r="FSJ20" s="238"/>
      <c r="FSK20" s="238"/>
      <c r="FSL20" s="238"/>
      <c r="FSM20" s="238"/>
      <c r="FSN20" s="238"/>
      <c r="FSO20" s="238"/>
      <c r="FSP20" s="238"/>
      <c r="FSQ20" s="238"/>
      <c r="FSR20" s="238"/>
      <c r="FSS20" s="238"/>
      <c r="FST20" s="238"/>
      <c r="FSU20" s="238"/>
      <c r="FSV20" s="238"/>
      <c r="FSW20" s="238"/>
      <c r="FSX20" s="238"/>
      <c r="FSY20" s="238"/>
      <c r="FSZ20" s="238"/>
      <c r="FTA20" s="238"/>
      <c r="FTB20" s="238"/>
      <c r="FTC20" s="238"/>
      <c r="FTD20" s="238"/>
      <c r="FTE20" s="238"/>
      <c r="FTF20" s="238"/>
      <c r="FTG20" s="238"/>
      <c r="FTH20" s="238"/>
      <c r="FTI20" s="238"/>
      <c r="FTJ20" s="238"/>
      <c r="FTK20" s="238"/>
      <c r="FTL20" s="238"/>
      <c r="FTM20" s="238"/>
      <c r="FTN20" s="238"/>
      <c r="FTO20" s="238"/>
      <c r="FTP20" s="238"/>
      <c r="FTQ20" s="238"/>
      <c r="FTR20" s="238"/>
      <c r="FTS20" s="238"/>
      <c r="FTT20" s="238"/>
      <c r="FTU20" s="238"/>
      <c r="FTV20" s="238"/>
      <c r="FTW20" s="238"/>
      <c r="FTX20" s="238"/>
      <c r="FTY20" s="238"/>
      <c r="FTZ20" s="238"/>
      <c r="FUA20" s="238"/>
      <c r="FUB20" s="238"/>
      <c r="FUC20" s="238"/>
      <c r="FUD20" s="238"/>
      <c r="FUE20" s="238"/>
      <c r="FUF20" s="238"/>
      <c r="FUG20" s="238"/>
      <c r="FUH20" s="238"/>
      <c r="FUI20" s="238"/>
      <c r="FUJ20" s="238"/>
      <c r="FUK20" s="238"/>
      <c r="FUL20" s="238"/>
      <c r="FUM20" s="238"/>
      <c r="FUN20" s="238"/>
      <c r="FUO20" s="238"/>
      <c r="FUP20" s="238"/>
      <c r="FUQ20" s="238"/>
      <c r="FUR20" s="238"/>
      <c r="FUS20" s="238"/>
      <c r="FUT20" s="238"/>
      <c r="FUU20" s="238"/>
      <c r="FUV20" s="238"/>
      <c r="FUW20" s="238"/>
      <c r="FUX20" s="238"/>
      <c r="FUY20" s="238"/>
      <c r="FUZ20" s="238"/>
      <c r="FVA20" s="238"/>
      <c r="FVB20" s="238"/>
      <c r="FVC20" s="238"/>
      <c r="FVD20" s="238"/>
      <c r="FVE20" s="238"/>
      <c r="FVF20" s="238"/>
      <c r="FVG20" s="238"/>
      <c r="FVH20" s="238"/>
      <c r="FVI20" s="238"/>
      <c r="FVJ20" s="238"/>
      <c r="FVK20" s="238"/>
      <c r="FVL20" s="238"/>
      <c r="FVM20" s="238"/>
      <c r="FVN20" s="238"/>
      <c r="FVO20" s="238"/>
      <c r="FVP20" s="238"/>
      <c r="FVQ20" s="238"/>
      <c r="FVR20" s="238"/>
      <c r="FVS20" s="238"/>
      <c r="FVT20" s="238"/>
      <c r="FVU20" s="238"/>
      <c r="FVV20" s="238"/>
      <c r="FVW20" s="238"/>
      <c r="FVX20" s="238"/>
      <c r="FVY20" s="238"/>
      <c r="FVZ20" s="238"/>
      <c r="FWA20" s="238"/>
      <c r="FWB20" s="238"/>
      <c r="FWC20" s="238"/>
      <c r="FWD20" s="238"/>
      <c r="FWE20" s="238"/>
      <c r="FWF20" s="238"/>
      <c r="FWG20" s="238"/>
      <c r="FWH20" s="238"/>
      <c r="FWI20" s="238"/>
      <c r="FWJ20" s="238"/>
      <c r="FWK20" s="238"/>
      <c r="FWL20" s="238"/>
      <c r="FWM20" s="238"/>
      <c r="FWN20" s="238"/>
      <c r="FWO20" s="238"/>
      <c r="FWP20" s="238"/>
      <c r="FWQ20" s="238"/>
      <c r="FWR20" s="238"/>
      <c r="FWS20" s="238"/>
      <c r="FWT20" s="238"/>
      <c r="FWU20" s="238"/>
      <c r="FWV20" s="238"/>
      <c r="FWW20" s="238"/>
      <c r="FWX20" s="238"/>
      <c r="FWY20" s="238"/>
      <c r="FWZ20" s="238"/>
      <c r="FXA20" s="238"/>
      <c r="FXB20" s="238"/>
      <c r="FXC20" s="238"/>
      <c r="FXD20" s="238"/>
      <c r="FXE20" s="238"/>
      <c r="FXF20" s="238"/>
      <c r="FXG20" s="238"/>
      <c r="FXH20" s="238"/>
      <c r="FXI20" s="238"/>
      <c r="FXJ20" s="238"/>
      <c r="FXK20" s="238"/>
      <c r="FXL20" s="238"/>
      <c r="FXM20" s="238"/>
      <c r="FXN20" s="238"/>
      <c r="FXO20" s="238"/>
      <c r="FXP20" s="238"/>
      <c r="FXQ20" s="238"/>
      <c r="FXR20" s="238"/>
      <c r="FXS20" s="238"/>
      <c r="FXT20" s="238"/>
      <c r="FXU20" s="238"/>
      <c r="FXV20" s="238"/>
      <c r="FXW20" s="238"/>
      <c r="FXX20" s="238"/>
      <c r="FXY20" s="238"/>
      <c r="FXZ20" s="238"/>
      <c r="FYA20" s="238"/>
      <c r="FYB20" s="238"/>
      <c r="FYC20" s="238"/>
      <c r="FYD20" s="238"/>
      <c r="FYE20" s="238"/>
      <c r="FYF20" s="238"/>
      <c r="FYG20" s="238"/>
      <c r="FYH20" s="238"/>
      <c r="FYI20" s="238"/>
      <c r="FYJ20" s="238"/>
      <c r="FYK20" s="238"/>
      <c r="FYL20" s="238"/>
      <c r="FYM20" s="238"/>
      <c r="FYN20" s="238"/>
      <c r="FYO20" s="238"/>
      <c r="FYP20" s="238"/>
      <c r="FYQ20" s="238"/>
      <c r="FYR20" s="238"/>
      <c r="FYS20" s="238"/>
      <c r="FYT20" s="238"/>
      <c r="FYU20" s="238"/>
      <c r="FYV20" s="238"/>
      <c r="FYW20" s="238"/>
      <c r="FYX20" s="238"/>
      <c r="FYY20" s="238"/>
      <c r="FYZ20" s="238"/>
      <c r="FZA20" s="238"/>
      <c r="FZB20" s="238"/>
      <c r="FZC20" s="238"/>
      <c r="FZD20" s="238"/>
      <c r="FZE20" s="238"/>
      <c r="FZF20" s="238"/>
      <c r="FZG20" s="238"/>
      <c r="FZH20" s="238"/>
      <c r="FZI20" s="238"/>
      <c r="FZJ20" s="238"/>
      <c r="FZK20" s="238"/>
      <c r="FZL20" s="238"/>
      <c r="FZM20" s="238"/>
      <c r="FZN20" s="238"/>
      <c r="FZO20" s="238"/>
      <c r="FZP20" s="238"/>
      <c r="FZQ20" s="238"/>
      <c r="FZR20" s="238"/>
      <c r="FZS20" s="238"/>
      <c r="FZT20" s="238"/>
      <c r="FZU20" s="238"/>
      <c r="FZV20" s="238"/>
      <c r="FZW20" s="238"/>
      <c r="FZX20" s="238"/>
      <c r="FZY20" s="238"/>
      <c r="FZZ20" s="238"/>
      <c r="GAA20" s="238"/>
      <c r="GAB20" s="238"/>
      <c r="GAC20" s="238"/>
      <c r="GAD20" s="238"/>
      <c r="GAE20" s="238"/>
      <c r="GAF20" s="238"/>
      <c r="GAG20" s="238"/>
      <c r="GAH20" s="238"/>
      <c r="GAI20" s="238"/>
      <c r="GAJ20" s="238"/>
      <c r="GAK20" s="238"/>
      <c r="GAL20" s="238"/>
      <c r="GAM20" s="238"/>
      <c r="GAN20" s="238"/>
      <c r="GAO20" s="238"/>
      <c r="GAP20" s="238"/>
      <c r="GAQ20" s="238"/>
      <c r="GAR20" s="238"/>
      <c r="GAS20" s="238"/>
      <c r="GAT20" s="238"/>
      <c r="GAU20" s="238"/>
      <c r="GAV20" s="238"/>
      <c r="GAW20" s="238"/>
      <c r="GAX20" s="238"/>
      <c r="GAY20" s="238"/>
      <c r="GAZ20" s="238"/>
      <c r="GBA20" s="238"/>
      <c r="GBB20" s="238"/>
      <c r="GBC20" s="238"/>
      <c r="GBD20" s="238"/>
      <c r="GBE20" s="238"/>
      <c r="GBF20" s="238"/>
      <c r="GBG20" s="238"/>
      <c r="GBH20" s="238"/>
      <c r="GBI20" s="238"/>
      <c r="GBJ20" s="238"/>
      <c r="GBK20" s="238"/>
      <c r="GBL20" s="238"/>
      <c r="GBM20" s="238"/>
      <c r="GBN20" s="238"/>
      <c r="GBO20" s="238"/>
      <c r="GBP20" s="238"/>
      <c r="GBQ20" s="238"/>
      <c r="GBR20" s="238"/>
      <c r="GBS20" s="238"/>
      <c r="GBT20" s="238"/>
      <c r="GBU20" s="238"/>
      <c r="GBV20" s="238"/>
      <c r="GBW20" s="238"/>
      <c r="GBX20" s="238"/>
      <c r="GBY20" s="238"/>
      <c r="GBZ20" s="238"/>
      <c r="GCA20" s="238"/>
      <c r="GCB20" s="238"/>
      <c r="GCC20" s="238"/>
      <c r="GCD20" s="238"/>
      <c r="GCE20" s="238"/>
      <c r="GCF20" s="238"/>
      <c r="GCG20" s="238"/>
      <c r="GCH20" s="238"/>
      <c r="GCI20" s="238"/>
      <c r="GCJ20" s="238"/>
      <c r="GCK20" s="238"/>
      <c r="GCL20" s="238"/>
      <c r="GCM20" s="238"/>
      <c r="GCN20" s="238"/>
      <c r="GCO20" s="238"/>
      <c r="GCP20" s="238"/>
      <c r="GCQ20" s="238"/>
      <c r="GCR20" s="238"/>
      <c r="GCS20" s="238"/>
      <c r="GCT20" s="238"/>
      <c r="GCU20" s="238"/>
      <c r="GCV20" s="238"/>
      <c r="GCW20" s="238"/>
      <c r="GCX20" s="238"/>
      <c r="GCY20" s="238"/>
      <c r="GCZ20" s="238"/>
      <c r="GDA20" s="238"/>
      <c r="GDB20" s="238"/>
      <c r="GDC20" s="238"/>
      <c r="GDD20" s="238"/>
      <c r="GDE20" s="238"/>
      <c r="GDF20" s="238"/>
      <c r="GDG20" s="238"/>
      <c r="GDH20" s="238"/>
      <c r="GDI20" s="238"/>
      <c r="GDJ20" s="238"/>
      <c r="GDK20" s="238"/>
      <c r="GDL20" s="238"/>
      <c r="GDM20" s="238"/>
      <c r="GDN20" s="238"/>
      <c r="GDO20" s="238"/>
      <c r="GDP20" s="238"/>
      <c r="GDQ20" s="238"/>
      <c r="GDR20" s="238"/>
      <c r="GDS20" s="238"/>
      <c r="GDT20" s="238"/>
      <c r="GDU20" s="238"/>
      <c r="GDV20" s="238"/>
      <c r="GDW20" s="238"/>
      <c r="GDX20" s="238"/>
      <c r="GDY20" s="238"/>
      <c r="GDZ20" s="238"/>
      <c r="GEA20" s="238"/>
      <c r="GEB20" s="238"/>
      <c r="GEC20" s="238"/>
      <c r="GED20" s="238"/>
      <c r="GEE20" s="238"/>
      <c r="GEF20" s="238"/>
      <c r="GEG20" s="238"/>
      <c r="GEH20" s="238"/>
      <c r="GEI20" s="238"/>
      <c r="GEJ20" s="238"/>
      <c r="GEK20" s="238"/>
      <c r="GEL20" s="238"/>
      <c r="GEM20" s="238"/>
      <c r="GEN20" s="238"/>
      <c r="GEO20" s="238"/>
      <c r="GEP20" s="238"/>
      <c r="GEQ20" s="238"/>
      <c r="GER20" s="238"/>
      <c r="GES20" s="238"/>
      <c r="GET20" s="238"/>
      <c r="GEU20" s="238"/>
      <c r="GEV20" s="238"/>
      <c r="GEW20" s="238"/>
      <c r="GEX20" s="238"/>
      <c r="GEY20" s="238"/>
      <c r="GEZ20" s="238"/>
      <c r="GFA20" s="238"/>
      <c r="GFB20" s="238"/>
      <c r="GFC20" s="238"/>
      <c r="GFD20" s="238"/>
      <c r="GFE20" s="238"/>
      <c r="GFF20" s="238"/>
      <c r="GFG20" s="238"/>
      <c r="GFH20" s="238"/>
      <c r="GFI20" s="238"/>
      <c r="GFJ20" s="238"/>
      <c r="GFK20" s="238"/>
      <c r="GFL20" s="238"/>
      <c r="GFM20" s="238"/>
      <c r="GFN20" s="238"/>
      <c r="GFO20" s="238"/>
      <c r="GFP20" s="238"/>
      <c r="GFQ20" s="238"/>
      <c r="GFR20" s="238"/>
      <c r="GFS20" s="238"/>
      <c r="GFT20" s="238"/>
      <c r="GFU20" s="238"/>
      <c r="GFV20" s="238"/>
      <c r="GFW20" s="238"/>
      <c r="GFX20" s="238"/>
      <c r="GFY20" s="238"/>
      <c r="GFZ20" s="238"/>
      <c r="GGA20" s="238"/>
      <c r="GGB20" s="238"/>
      <c r="GGC20" s="238"/>
      <c r="GGD20" s="238"/>
      <c r="GGE20" s="238"/>
      <c r="GGF20" s="238"/>
      <c r="GGG20" s="238"/>
      <c r="GGH20" s="238"/>
      <c r="GGI20" s="238"/>
      <c r="GGJ20" s="238"/>
      <c r="GGK20" s="238"/>
      <c r="GGL20" s="238"/>
      <c r="GGM20" s="238"/>
      <c r="GGN20" s="238"/>
      <c r="GGO20" s="238"/>
      <c r="GGP20" s="238"/>
      <c r="GGQ20" s="238"/>
      <c r="GGR20" s="238"/>
      <c r="GGS20" s="238"/>
      <c r="GGT20" s="238"/>
      <c r="GGU20" s="238"/>
      <c r="GGV20" s="238"/>
      <c r="GGW20" s="238"/>
      <c r="GGX20" s="238"/>
      <c r="GGY20" s="238"/>
      <c r="GGZ20" s="238"/>
      <c r="GHA20" s="238"/>
      <c r="GHB20" s="238"/>
      <c r="GHC20" s="238"/>
      <c r="GHD20" s="238"/>
      <c r="GHE20" s="238"/>
      <c r="GHF20" s="238"/>
      <c r="GHG20" s="238"/>
      <c r="GHH20" s="238"/>
      <c r="GHI20" s="238"/>
      <c r="GHJ20" s="238"/>
      <c r="GHK20" s="238"/>
      <c r="GHL20" s="238"/>
      <c r="GHM20" s="238"/>
      <c r="GHN20" s="238"/>
      <c r="GHO20" s="238"/>
      <c r="GHP20" s="238"/>
      <c r="GHQ20" s="238"/>
      <c r="GHR20" s="238"/>
      <c r="GHS20" s="238"/>
      <c r="GHT20" s="238"/>
      <c r="GHU20" s="238"/>
      <c r="GHV20" s="238"/>
      <c r="GHW20" s="238"/>
      <c r="GHX20" s="238"/>
      <c r="GHY20" s="238"/>
      <c r="GHZ20" s="238"/>
      <c r="GIA20" s="238"/>
      <c r="GIB20" s="238"/>
      <c r="GIC20" s="238"/>
      <c r="GID20" s="238"/>
      <c r="GIE20" s="238"/>
      <c r="GIF20" s="238"/>
      <c r="GIG20" s="238"/>
      <c r="GIH20" s="238"/>
      <c r="GII20" s="238"/>
      <c r="GIJ20" s="238"/>
      <c r="GIK20" s="238"/>
      <c r="GIL20" s="238"/>
      <c r="GIM20" s="238"/>
      <c r="GIN20" s="238"/>
      <c r="GIO20" s="238"/>
      <c r="GIP20" s="238"/>
      <c r="GIQ20" s="238"/>
      <c r="GIR20" s="238"/>
      <c r="GIS20" s="238"/>
      <c r="GIT20" s="238"/>
      <c r="GIU20" s="238"/>
      <c r="GIV20" s="238"/>
      <c r="GIW20" s="238"/>
      <c r="GIX20" s="238"/>
      <c r="GIY20" s="238"/>
      <c r="GIZ20" s="238"/>
      <c r="GJA20" s="238"/>
      <c r="GJB20" s="238"/>
      <c r="GJC20" s="238"/>
      <c r="GJD20" s="238"/>
      <c r="GJE20" s="238"/>
      <c r="GJF20" s="238"/>
      <c r="GJG20" s="238"/>
      <c r="GJH20" s="238"/>
      <c r="GJI20" s="238"/>
      <c r="GJJ20" s="238"/>
      <c r="GJK20" s="238"/>
      <c r="GJL20" s="238"/>
      <c r="GJM20" s="238"/>
      <c r="GJN20" s="238"/>
      <c r="GJO20" s="238"/>
      <c r="GJP20" s="238"/>
      <c r="GJQ20" s="238"/>
      <c r="GJR20" s="238"/>
      <c r="GJS20" s="238"/>
      <c r="GJT20" s="238"/>
      <c r="GJU20" s="238"/>
      <c r="GJV20" s="238"/>
      <c r="GJW20" s="238"/>
      <c r="GJX20" s="238"/>
      <c r="GJY20" s="238"/>
      <c r="GJZ20" s="238"/>
      <c r="GKA20" s="238"/>
      <c r="GKB20" s="238"/>
      <c r="GKC20" s="238"/>
      <c r="GKD20" s="238"/>
      <c r="GKE20" s="238"/>
      <c r="GKF20" s="238"/>
      <c r="GKG20" s="238"/>
      <c r="GKH20" s="238"/>
      <c r="GKI20" s="238"/>
      <c r="GKJ20" s="238"/>
      <c r="GKK20" s="238"/>
      <c r="GKL20" s="238"/>
      <c r="GKM20" s="238"/>
      <c r="GKN20" s="238"/>
      <c r="GKO20" s="238"/>
      <c r="GKP20" s="238"/>
      <c r="GKQ20" s="238"/>
      <c r="GKR20" s="238"/>
      <c r="GKS20" s="238"/>
      <c r="GKT20" s="238"/>
      <c r="GKU20" s="238"/>
      <c r="GKV20" s="238"/>
      <c r="GKW20" s="238"/>
      <c r="GKX20" s="238"/>
      <c r="GKY20" s="238"/>
      <c r="GKZ20" s="238"/>
      <c r="GLA20" s="238"/>
      <c r="GLB20" s="238"/>
      <c r="GLC20" s="238"/>
      <c r="GLD20" s="238"/>
      <c r="GLE20" s="238"/>
      <c r="GLF20" s="238"/>
      <c r="GLG20" s="238"/>
      <c r="GLH20" s="238"/>
      <c r="GLI20" s="238"/>
      <c r="GLJ20" s="238"/>
      <c r="GLK20" s="238"/>
      <c r="GLL20" s="238"/>
      <c r="GLM20" s="238"/>
      <c r="GLN20" s="238"/>
      <c r="GLO20" s="238"/>
      <c r="GLP20" s="238"/>
      <c r="GLQ20" s="238"/>
      <c r="GLR20" s="238"/>
      <c r="GLS20" s="238"/>
      <c r="GLT20" s="238"/>
      <c r="GLU20" s="238"/>
      <c r="GLV20" s="238"/>
      <c r="GLW20" s="238"/>
      <c r="GLX20" s="238"/>
      <c r="GLY20" s="238"/>
      <c r="GLZ20" s="238"/>
      <c r="GMA20" s="238"/>
      <c r="GMB20" s="238"/>
      <c r="GMC20" s="238"/>
      <c r="GMD20" s="238"/>
      <c r="GME20" s="238"/>
      <c r="GMF20" s="238"/>
      <c r="GMG20" s="238"/>
      <c r="GMH20" s="238"/>
      <c r="GMI20" s="238"/>
      <c r="GMJ20" s="238"/>
      <c r="GMK20" s="238"/>
      <c r="GML20" s="238"/>
      <c r="GMM20" s="238"/>
      <c r="GMN20" s="238"/>
      <c r="GMO20" s="238"/>
      <c r="GMP20" s="238"/>
      <c r="GMQ20" s="238"/>
      <c r="GMR20" s="238"/>
      <c r="GMS20" s="238"/>
      <c r="GMT20" s="238"/>
      <c r="GMU20" s="238"/>
      <c r="GMV20" s="238"/>
      <c r="GMW20" s="238"/>
      <c r="GMX20" s="238"/>
      <c r="GMY20" s="238"/>
      <c r="GMZ20" s="238"/>
      <c r="GNA20" s="238"/>
      <c r="GNB20" s="238"/>
      <c r="GNC20" s="238"/>
      <c r="GND20" s="238"/>
      <c r="GNE20" s="238"/>
      <c r="GNF20" s="238"/>
      <c r="GNG20" s="238"/>
      <c r="GNH20" s="238"/>
      <c r="GNI20" s="238"/>
      <c r="GNJ20" s="238"/>
      <c r="GNK20" s="238"/>
      <c r="GNL20" s="238"/>
      <c r="GNM20" s="238"/>
      <c r="GNN20" s="238"/>
      <c r="GNO20" s="238"/>
      <c r="GNP20" s="238"/>
      <c r="GNQ20" s="238"/>
      <c r="GNR20" s="238"/>
      <c r="GNS20" s="238"/>
      <c r="GNT20" s="238"/>
      <c r="GNU20" s="238"/>
      <c r="GNV20" s="238"/>
      <c r="GNW20" s="238"/>
      <c r="GNX20" s="238"/>
      <c r="GNY20" s="238"/>
      <c r="GNZ20" s="238"/>
      <c r="GOA20" s="238"/>
      <c r="GOB20" s="238"/>
      <c r="GOC20" s="238"/>
      <c r="GOD20" s="238"/>
      <c r="GOE20" s="238"/>
      <c r="GOF20" s="238"/>
      <c r="GOG20" s="238"/>
      <c r="GOH20" s="238"/>
      <c r="GOI20" s="238"/>
      <c r="GOJ20" s="238"/>
      <c r="GOK20" s="238"/>
      <c r="GOL20" s="238"/>
      <c r="GOM20" s="238"/>
      <c r="GON20" s="238"/>
      <c r="GOO20" s="238"/>
      <c r="GOP20" s="238"/>
      <c r="GOQ20" s="238"/>
      <c r="GOR20" s="238"/>
      <c r="GOS20" s="238"/>
      <c r="GOT20" s="238"/>
      <c r="GOU20" s="238"/>
      <c r="GOV20" s="238"/>
      <c r="GOW20" s="238"/>
      <c r="GOX20" s="238"/>
      <c r="GOY20" s="238"/>
      <c r="GOZ20" s="238"/>
      <c r="GPA20" s="238"/>
      <c r="GPB20" s="238"/>
      <c r="GPC20" s="238"/>
      <c r="GPD20" s="238"/>
      <c r="GPE20" s="238"/>
      <c r="GPF20" s="238"/>
      <c r="GPG20" s="238"/>
      <c r="GPH20" s="238"/>
      <c r="GPI20" s="238"/>
      <c r="GPJ20" s="238"/>
      <c r="GPK20" s="238"/>
      <c r="GPL20" s="238"/>
      <c r="GPM20" s="238"/>
      <c r="GPN20" s="238"/>
      <c r="GPO20" s="238"/>
      <c r="GPP20" s="238"/>
      <c r="GPQ20" s="238"/>
      <c r="GPR20" s="238"/>
      <c r="GPS20" s="238"/>
      <c r="GPT20" s="238"/>
      <c r="GPU20" s="238"/>
      <c r="GPV20" s="238"/>
      <c r="GPW20" s="238"/>
      <c r="GPX20" s="238"/>
      <c r="GPY20" s="238"/>
      <c r="GPZ20" s="238"/>
      <c r="GQA20" s="238"/>
      <c r="GQB20" s="238"/>
      <c r="GQC20" s="238"/>
      <c r="GQD20" s="238"/>
      <c r="GQE20" s="238"/>
      <c r="GQF20" s="238"/>
      <c r="GQG20" s="238"/>
      <c r="GQH20" s="238"/>
      <c r="GQI20" s="238"/>
      <c r="GQJ20" s="238"/>
      <c r="GQK20" s="238"/>
      <c r="GQL20" s="238"/>
      <c r="GQM20" s="238"/>
      <c r="GQN20" s="238"/>
      <c r="GQO20" s="238"/>
      <c r="GQP20" s="238"/>
      <c r="GQQ20" s="238"/>
      <c r="GQR20" s="238"/>
      <c r="GQS20" s="238"/>
      <c r="GQT20" s="238"/>
      <c r="GQU20" s="238"/>
      <c r="GQV20" s="238"/>
      <c r="GQW20" s="238"/>
      <c r="GQX20" s="238"/>
      <c r="GQY20" s="238"/>
      <c r="GQZ20" s="238"/>
      <c r="GRA20" s="238"/>
      <c r="GRB20" s="238"/>
      <c r="GRC20" s="238"/>
      <c r="GRD20" s="238"/>
      <c r="GRE20" s="238"/>
      <c r="GRF20" s="238"/>
      <c r="GRG20" s="238"/>
      <c r="GRH20" s="238"/>
      <c r="GRI20" s="238"/>
      <c r="GRJ20" s="238"/>
      <c r="GRK20" s="238"/>
      <c r="GRL20" s="238"/>
      <c r="GRM20" s="238"/>
      <c r="GRN20" s="238"/>
      <c r="GRO20" s="238"/>
      <c r="GRP20" s="238"/>
      <c r="GRQ20" s="238"/>
      <c r="GRR20" s="238"/>
      <c r="GRS20" s="238"/>
      <c r="GRT20" s="238"/>
      <c r="GRU20" s="238"/>
      <c r="GRV20" s="238"/>
      <c r="GRW20" s="238"/>
      <c r="GRX20" s="238"/>
      <c r="GRY20" s="238"/>
      <c r="GRZ20" s="238"/>
      <c r="GSA20" s="238"/>
      <c r="GSB20" s="238"/>
      <c r="GSC20" s="238"/>
      <c r="GSD20" s="238"/>
      <c r="GSE20" s="238"/>
      <c r="GSF20" s="238"/>
      <c r="GSG20" s="238"/>
      <c r="GSH20" s="238"/>
      <c r="GSI20" s="238"/>
      <c r="GSJ20" s="238"/>
      <c r="GSK20" s="238"/>
      <c r="GSL20" s="238"/>
      <c r="GSM20" s="238"/>
      <c r="GSN20" s="238"/>
      <c r="GSO20" s="238"/>
      <c r="GSP20" s="238"/>
      <c r="GSQ20" s="238"/>
      <c r="GSR20" s="238"/>
      <c r="GSS20" s="238"/>
      <c r="GST20" s="238"/>
      <c r="GSU20" s="238"/>
      <c r="GSV20" s="238"/>
      <c r="GSW20" s="238"/>
      <c r="GSX20" s="238"/>
      <c r="GSY20" s="238"/>
      <c r="GSZ20" s="238"/>
      <c r="GTA20" s="238"/>
      <c r="GTB20" s="238"/>
      <c r="GTC20" s="238"/>
      <c r="GTD20" s="238"/>
      <c r="GTE20" s="238"/>
      <c r="GTF20" s="238"/>
      <c r="GTG20" s="238"/>
      <c r="GTH20" s="238"/>
      <c r="GTI20" s="238"/>
      <c r="GTJ20" s="238"/>
      <c r="GTK20" s="238"/>
      <c r="GTL20" s="238"/>
      <c r="GTM20" s="238"/>
      <c r="GTN20" s="238"/>
      <c r="GTO20" s="238"/>
      <c r="GTP20" s="238"/>
      <c r="GTQ20" s="238"/>
      <c r="GTR20" s="238"/>
      <c r="GTS20" s="238"/>
      <c r="GTT20" s="238"/>
      <c r="GTU20" s="238"/>
      <c r="GTV20" s="238"/>
      <c r="GTW20" s="238"/>
      <c r="GTX20" s="238"/>
      <c r="GTY20" s="238"/>
      <c r="GTZ20" s="238"/>
      <c r="GUA20" s="238"/>
      <c r="GUB20" s="238"/>
      <c r="GUC20" s="238"/>
      <c r="GUD20" s="238"/>
      <c r="GUE20" s="238"/>
      <c r="GUF20" s="238"/>
      <c r="GUG20" s="238"/>
      <c r="GUH20" s="238"/>
      <c r="GUI20" s="238"/>
      <c r="GUJ20" s="238"/>
      <c r="GUK20" s="238"/>
      <c r="GUL20" s="238"/>
      <c r="GUM20" s="238"/>
      <c r="GUN20" s="238"/>
      <c r="GUO20" s="238"/>
      <c r="GUP20" s="238"/>
      <c r="GUQ20" s="238"/>
      <c r="GUR20" s="238"/>
      <c r="GUS20" s="238"/>
      <c r="GUT20" s="238"/>
      <c r="GUU20" s="238"/>
      <c r="GUV20" s="238"/>
      <c r="GUW20" s="238"/>
      <c r="GUX20" s="238"/>
      <c r="GUY20" s="238"/>
      <c r="GUZ20" s="238"/>
      <c r="GVA20" s="238"/>
      <c r="GVB20" s="238"/>
      <c r="GVC20" s="238"/>
      <c r="GVD20" s="238"/>
      <c r="GVE20" s="238"/>
      <c r="GVF20" s="238"/>
      <c r="GVG20" s="238"/>
      <c r="GVH20" s="238"/>
      <c r="GVI20" s="238"/>
      <c r="GVJ20" s="238"/>
      <c r="GVK20" s="238"/>
      <c r="GVL20" s="238"/>
      <c r="GVM20" s="238"/>
      <c r="GVN20" s="238"/>
      <c r="GVO20" s="238"/>
      <c r="GVP20" s="238"/>
      <c r="GVQ20" s="238"/>
      <c r="GVR20" s="238"/>
      <c r="GVS20" s="238"/>
      <c r="GVT20" s="238"/>
      <c r="GVU20" s="238"/>
      <c r="GVV20" s="238"/>
      <c r="GVW20" s="238"/>
      <c r="GVX20" s="238"/>
      <c r="GVY20" s="238"/>
      <c r="GVZ20" s="238"/>
      <c r="GWA20" s="238"/>
      <c r="GWB20" s="238"/>
      <c r="GWC20" s="238"/>
      <c r="GWD20" s="238"/>
      <c r="GWE20" s="238"/>
      <c r="GWF20" s="238"/>
      <c r="GWG20" s="238"/>
      <c r="GWH20" s="238"/>
      <c r="GWI20" s="238"/>
      <c r="GWJ20" s="238"/>
      <c r="GWK20" s="238"/>
      <c r="GWL20" s="238"/>
      <c r="GWM20" s="238"/>
      <c r="GWN20" s="238"/>
      <c r="GWO20" s="238"/>
      <c r="GWP20" s="238"/>
      <c r="GWQ20" s="238"/>
      <c r="GWR20" s="238"/>
      <c r="GWS20" s="238"/>
      <c r="GWT20" s="238"/>
      <c r="GWU20" s="238"/>
      <c r="GWV20" s="238"/>
      <c r="GWW20" s="238"/>
      <c r="GWX20" s="238"/>
      <c r="GWY20" s="238"/>
      <c r="GWZ20" s="238"/>
      <c r="GXA20" s="238"/>
      <c r="GXB20" s="238"/>
      <c r="GXC20" s="238"/>
      <c r="GXD20" s="238"/>
      <c r="GXE20" s="238"/>
      <c r="GXF20" s="238"/>
      <c r="GXG20" s="238"/>
      <c r="GXH20" s="238"/>
      <c r="GXI20" s="238"/>
      <c r="GXJ20" s="238"/>
      <c r="GXK20" s="238"/>
      <c r="GXL20" s="238"/>
      <c r="GXM20" s="238"/>
      <c r="GXN20" s="238"/>
      <c r="GXO20" s="238"/>
      <c r="GXP20" s="238"/>
      <c r="GXQ20" s="238"/>
      <c r="GXR20" s="238"/>
      <c r="GXS20" s="238"/>
      <c r="GXT20" s="238"/>
      <c r="GXU20" s="238"/>
      <c r="GXV20" s="238"/>
      <c r="GXW20" s="238"/>
      <c r="GXX20" s="238"/>
      <c r="GXY20" s="238"/>
      <c r="GXZ20" s="238"/>
      <c r="GYA20" s="238"/>
      <c r="GYB20" s="238"/>
      <c r="GYC20" s="238"/>
      <c r="GYD20" s="238"/>
      <c r="GYE20" s="238"/>
      <c r="GYF20" s="238"/>
      <c r="GYG20" s="238"/>
      <c r="GYH20" s="238"/>
      <c r="GYI20" s="238"/>
      <c r="GYJ20" s="238"/>
      <c r="GYK20" s="238"/>
      <c r="GYL20" s="238"/>
      <c r="GYM20" s="238"/>
      <c r="GYN20" s="238"/>
      <c r="GYO20" s="238"/>
      <c r="GYP20" s="238"/>
      <c r="GYQ20" s="238"/>
      <c r="GYR20" s="238"/>
      <c r="GYS20" s="238"/>
      <c r="GYT20" s="238"/>
      <c r="GYU20" s="238"/>
      <c r="GYV20" s="238"/>
      <c r="GYW20" s="238"/>
      <c r="GYX20" s="238"/>
      <c r="GYY20" s="238"/>
      <c r="GYZ20" s="238"/>
      <c r="GZA20" s="238"/>
      <c r="GZB20" s="238"/>
      <c r="GZC20" s="238"/>
      <c r="GZD20" s="238"/>
      <c r="GZE20" s="238"/>
      <c r="GZF20" s="238"/>
      <c r="GZG20" s="238"/>
      <c r="GZH20" s="238"/>
      <c r="GZI20" s="238"/>
      <c r="GZJ20" s="238"/>
      <c r="GZK20" s="238"/>
      <c r="GZL20" s="238"/>
      <c r="GZM20" s="238"/>
      <c r="GZN20" s="238"/>
      <c r="GZO20" s="238"/>
      <c r="GZP20" s="238"/>
      <c r="GZQ20" s="238"/>
      <c r="GZR20" s="238"/>
      <c r="GZS20" s="238"/>
      <c r="GZT20" s="238"/>
      <c r="GZU20" s="238"/>
      <c r="GZV20" s="238"/>
      <c r="GZW20" s="238"/>
      <c r="GZX20" s="238"/>
      <c r="GZY20" s="238"/>
      <c r="GZZ20" s="238"/>
      <c r="HAA20" s="238"/>
      <c r="HAB20" s="238"/>
      <c r="HAC20" s="238"/>
      <c r="HAD20" s="238"/>
      <c r="HAE20" s="238"/>
      <c r="HAF20" s="238"/>
      <c r="HAG20" s="238"/>
      <c r="HAH20" s="238"/>
      <c r="HAI20" s="238"/>
      <c r="HAJ20" s="238"/>
      <c r="HAK20" s="238"/>
      <c r="HAL20" s="238"/>
      <c r="HAM20" s="238"/>
      <c r="HAN20" s="238"/>
      <c r="HAO20" s="238"/>
      <c r="HAP20" s="238"/>
      <c r="HAQ20" s="238"/>
      <c r="HAR20" s="238"/>
      <c r="HAS20" s="238"/>
      <c r="HAT20" s="238"/>
      <c r="HAU20" s="238"/>
      <c r="HAV20" s="238"/>
      <c r="HAW20" s="238"/>
      <c r="HAX20" s="238"/>
      <c r="HAY20" s="238"/>
      <c r="HAZ20" s="238"/>
      <c r="HBA20" s="238"/>
      <c r="HBB20" s="238"/>
      <c r="HBC20" s="238"/>
      <c r="HBD20" s="238"/>
      <c r="HBE20" s="238"/>
      <c r="HBF20" s="238"/>
      <c r="HBG20" s="238"/>
      <c r="HBH20" s="238"/>
      <c r="HBI20" s="238"/>
      <c r="HBJ20" s="238"/>
      <c r="HBK20" s="238"/>
      <c r="HBL20" s="238"/>
      <c r="HBM20" s="238"/>
      <c r="HBN20" s="238"/>
      <c r="HBO20" s="238"/>
      <c r="HBP20" s="238"/>
      <c r="HBQ20" s="238"/>
      <c r="HBR20" s="238"/>
      <c r="HBS20" s="238"/>
      <c r="HBT20" s="238"/>
      <c r="HBU20" s="238"/>
      <c r="HBV20" s="238"/>
      <c r="HBW20" s="238"/>
      <c r="HBX20" s="238"/>
      <c r="HBY20" s="238"/>
      <c r="HBZ20" s="238"/>
      <c r="HCA20" s="238"/>
      <c r="HCB20" s="238"/>
      <c r="HCC20" s="238"/>
      <c r="HCD20" s="238"/>
      <c r="HCE20" s="238"/>
      <c r="HCF20" s="238"/>
      <c r="HCG20" s="238"/>
      <c r="HCH20" s="238"/>
      <c r="HCI20" s="238"/>
      <c r="HCJ20" s="238"/>
      <c r="HCK20" s="238"/>
      <c r="HCL20" s="238"/>
      <c r="HCM20" s="238"/>
      <c r="HCN20" s="238"/>
      <c r="HCO20" s="238"/>
      <c r="HCP20" s="238"/>
      <c r="HCQ20" s="238"/>
      <c r="HCR20" s="238"/>
      <c r="HCS20" s="238"/>
      <c r="HCT20" s="238"/>
      <c r="HCU20" s="238"/>
      <c r="HCV20" s="238"/>
      <c r="HCW20" s="238"/>
      <c r="HCX20" s="238"/>
      <c r="HCY20" s="238"/>
      <c r="HCZ20" s="238"/>
      <c r="HDA20" s="238"/>
      <c r="HDB20" s="238"/>
      <c r="HDC20" s="238"/>
      <c r="HDD20" s="238"/>
      <c r="HDE20" s="238"/>
      <c r="HDF20" s="238"/>
      <c r="HDG20" s="238"/>
      <c r="HDH20" s="238"/>
      <c r="HDI20" s="238"/>
      <c r="HDJ20" s="238"/>
      <c r="HDK20" s="238"/>
      <c r="HDL20" s="238"/>
      <c r="HDM20" s="238"/>
      <c r="HDN20" s="238"/>
      <c r="HDO20" s="238"/>
      <c r="HDP20" s="238"/>
      <c r="HDQ20" s="238"/>
      <c r="HDR20" s="238"/>
      <c r="HDS20" s="238"/>
      <c r="HDT20" s="238"/>
      <c r="HDU20" s="238"/>
      <c r="HDV20" s="238"/>
      <c r="HDW20" s="238"/>
      <c r="HDX20" s="238"/>
      <c r="HDY20" s="238"/>
      <c r="HDZ20" s="238"/>
      <c r="HEA20" s="238"/>
      <c r="HEB20" s="238"/>
      <c r="HEC20" s="238"/>
      <c r="HED20" s="238"/>
      <c r="HEE20" s="238"/>
      <c r="HEF20" s="238"/>
      <c r="HEG20" s="238"/>
      <c r="HEH20" s="238"/>
      <c r="HEI20" s="238"/>
      <c r="HEJ20" s="238"/>
      <c r="HEK20" s="238"/>
      <c r="HEL20" s="238"/>
      <c r="HEM20" s="238"/>
      <c r="HEN20" s="238"/>
      <c r="HEO20" s="238"/>
      <c r="HEP20" s="238"/>
      <c r="HEQ20" s="238"/>
      <c r="HER20" s="238"/>
      <c r="HES20" s="238"/>
      <c r="HET20" s="238"/>
      <c r="HEU20" s="238"/>
      <c r="HEV20" s="238"/>
      <c r="HEW20" s="238"/>
      <c r="HEX20" s="238"/>
      <c r="HEY20" s="238"/>
      <c r="HEZ20" s="238"/>
      <c r="HFA20" s="238"/>
      <c r="HFB20" s="238"/>
      <c r="HFC20" s="238"/>
      <c r="HFD20" s="238"/>
      <c r="HFE20" s="238"/>
      <c r="HFF20" s="238"/>
      <c r="HFG20" s="238"/>
      <c r="HFH20" s="238"/>
      <c r="HFI20" s="238"/>
      <c r="HFJ20" s="238"/>
      <c r="HFK20" s="238"/>
      <c r="HFL20" s="238"/>
      <c r="HFM20" s="238"/>
      <c r="HFN20" s="238"/>
      <c r="HFO20" s="238"/>
      <c r="HFP20" s="238"/>
      <c r="HFQ20" s="238"/>
      <c r="HFR20" s="238"/>
      <c r="HFS20" s="238"/>
      <c r="HFT20" s="238"/>
      <c r="HFU20" s="238"/>
      <c r="HFV20" s="238"/>
      <c r="HFW20" s="238"/>
      <c r="HFX20" s="238"/>
      <c r="HFY20" s="238"/>
      <c r="HFZ20" s="238"/>
      <c r="HGA20" s="238"/>
      <c r="HGB20" s="238"/>
      <c r="HGC20" s="238"/>
      <c r="HGD20" s="238"/>
      <c r="HGE20" s="238"/>
      <c r="HGF20" s="238"/>
      <c r="HGG20" s="238"/>
      <c r="HGH20" s="238"/>
      <c r="HGI20" s="238"/>
      <c r="HGJ20" s="238"/>
      <c r="HGK20" s="238"/>
      <c r="HGL20" s="238"/>
      <c r="HGM20" s="238"/>
      <c r="HGN20" s="238"/>
      <c r="HGO20" s="238"/>
      <c r="HGP20" s="238"/>
      <c r="HGQ20" s="238"/>
      <c r="HGR20" s="238"/>
      <c r="HGS20" s="238"/>
      <c r="HGT20" s="238"/>
      <c r="HGU20" s="238"/>
      <c r="HGV20" s="238"/>
      <c r="HGW20" s="238"/>
      <c r="HGX20" s="238"/>
      <c r="HGY20" s="238"/>
      <c r="HGZ20" s="238"/>
      <c r="HHA20" s="238"/>
      <c r="HHB20" s="238"/>
      <c r="HHC20" s="238"/>
      <c r="HHD20" s="238"/>
      <c r="HHE20" s="238"/>
      <c r="HHF20" s="238"/>
      <c r="HHG20" s="238"/>
      <c r="HHH20" s="238"/>
      <c r="HHI20" s="238"/>
      <c r="HHJ20" s="238"/>
      <c r="HHK20" s="238"/>
      <c r="HHL20" s="238"/>
      <c r="HHM20" s="238"/>
      <c r="HHN20" s="238"/>
      <c r="HHO20" s="238"/>
      <c r="HHP20" s="238"/>
      <c r="HHQ20" s="238"/>
      <c r="HHR20" s="238"/>
      <c r="HHS20" s="238"/>
      <c r="HHT20" s="238"/>
      <c r="HHU20" s="238"/>
      <c r="HHV20" s="238"/>
      <c r="HHW20" s="238"/>
      <c r="HHX20" s="238"/>
      <c r="HHY20" s="238"/>
      <c r="HHZ20" s="238"/>
      <c r="HIA20" s="238"/>
      <c r="HIB20" s="238"/>
      <c r="HIC20" s="238"/>
      <c r="HID20" s="238"/>
      <c r="HIE20" s="238"/>
      <c r="HIF20" s="238"/>
      <c r="HIG20" s="238"/>
      <c r="HIH20" s="238"/>
      <c r="HII20" s="238"/>
      <c r="HIJ20" s="238"/>
      <c r="HIK20" s="238"/>
      <c r="HIL20" s="238"/>
      <c r="HIM20" s="238"/>
      <c r="HIN20" s="238"/>
      <c r="HIO20" s="238"/>
      <c r="HIP20" s="238"/>
      <c r="HIQ20" s="238"/>
      <c r="HIR20" s="238"/>
      <c r="HIS20" s="238"/>
      <c r="HIT20" s="238"/>
      <c r="HIU20" s="238"/>
      <c r="HIV20" s="238"/>
      <c r="HIW20" s="238"/>
      <c r="HIX20" s="238"/>
      <c r="HIY20" s="238"/>
      <c r="HIZ20" s="238"/>
      <c r="HJA20" s="238"/>
      <c r="HJB20" s="238"/>
      <c r="HJC20" s="238"/>
      <c r="HJD20" s="238"/>
      <c r="HJE20" s="238"/>
      <c r="HJF20" s="238"/>
      <c r="HJG20" s="238"/>
      <c r="HJH20" s="238"/>
      <c r="HJI20" s="238"/>
      <c r="HJJ20" s="238"/>
      <c r="HJK20" s="238"/>
      <c r="HJL20" s="238"/>
      <c r="HJM20" s="238"/>
      <c r="HJN20" s="238"/>
      <c r="HJO20" s="238"/>
      <c r="HJP20" s="238"/>
      <c r="HJQ20" s="238"/>
      <c r="HJR20" s="238"/>
      <c r="HJS20" s="238"/>
      <c r="HJT20" s="238"/>
      <c r="HJU20" s="238"/>
      <c r="HJV20" s="238"/>
      <c r="HJW20" s="238"/>
      <c r="HJX20" s="238"/>
      <c r="HJY20" s="238"/>
      <c r="HJZ20" s="238"/>
      <c r="HKA20" s="238"/>
      <c r="HKB20" s="238"/>
      <c r="HKC20" s="238"/>
      <c r="HKD20" s="238"/>
      <c r="HKE20" s="238"/>
      <c r="HKF20" s="238"/>
      <c r="HKG20" s="238"/>
      <c r="HKH20" s="238"/>
      <c r="HKI20" s="238"/>
      <c r="HKJ20" s="238"/>
      <c r="HKK20" s="238"/>
      <c r="HKL20" s="238"/>
      <c r="HKM20" s="238"/>
      <c r="HKN20" s="238"/>
      <c r="HKO20" s="238"/>
      <c r="HKP20" s="238"/>
      <c r="HKQ20" s="238"/>
      <c r="HKR20" s="238"/>
      <c r="HKS20" s="238"/>
      <c r="HKT20" s="238"/>
      <c r="HKU20" s="238"/>
      <c r="HKV20" s="238"/>
      <c r="HKW20" s="238"/>
      <c r="HKX20" s="238"/>
      <c r="HKY20" s="238"/>
      <c r="HKZ20" s="238"/>
      <c r="HLA20" s="238"/>
      <c r="HLB20" s="238"/>
      <c r="HLC20" s="238"/>
      <c r="HLD20" s="238"/>
      <c r="HLE20" s="238"/>
      <c r="HLF20" s="238"/>
      <c r="HLG20" s="238"/>
      <c r="HLH20" s="238"/>
      <c r="HLI20" s="238"/>
      <c r="HLJ20" s="238"/>
      <c r="HLK20" s="238"/>
      <c r="HLL20" s="238"/>
      <c r="HLM20" s="238"/>
      <c r="HLN20" s="238"/>
      <c r="HLO20" s="238"/>
      <c r="HLP20" s="238"/>
      <c r="HLQ20" s="238"/>
      <c r="HLR20" s="238"/>
      <c r="HLS20" s="238"/>
      <c r="HLT20" s="238"/>
      <c r="HLU20" s="238"/>
      <c r="HLV20" s="238"/>
      <c r="HLW20" s="238"/>
      <c r="HLX20" s="238"/>
      <c r="HLY20" s="238"/>
      <c r="HLZ20" s="238"/>
      <c r="HMA20" s="238"/>
      <c r="HMB20" s="238"/>
      <c r="HMC20" s="238"/>
      <c r="HMD20" s="238"/>
      <c r="HME20" s="238"/>
      <c r="HMF20" s="238"/>
      <c r="HMG20" s="238"/>
      <c r="HMH20" s="238"/>
      <c r="HMI20" s="238"/>
      <c r="HMJ20" s="238"/>
      <c r="HMK20" s="238"/>
      <c r="HML20" s="238"/>
      <c r="HMM20" s="238"/>
      <c r="HMN20" s="238"/>
      <c r="HMO20" s="238"/>
      <c r="HMP20" s="238"/>
      <c r="HMQ20" s="238"/>
      <c r="HMR20" s="238"/>
      <c r="HMS20" s="238"/>
      <c r="HMT20" s="238"/>
      <c r="HMU20" s="238"/>
      <c r="HMV20" s="238"/>
      <c r="HMW20" s="238"/>
      <c r="HMX20" s="238"/>
      <c r="HMY20" s="238"/>
      <c r="HMZ20" s="238"/>
      <c r="HNA20" s="238"/>
      <c r="HNB20" s="238"/>
      <c r="HNC20" s="238"/>
      <c r="HND20" s="238"/>
      <c r="HNE20" s="238"/>
      <c r="HNF20" s="238"/>
      <c r="HNG20" s="238"/>
      <c r="HNH20" s="238"/>
      <c r="HNI20" s="238"/>
      <c r="HNJ20" s="238"/>
      <c r="HNK20" s="238"/>
      <c r="HNL20" s="238"/>
      <c r="HNM20" s="238"/>
      <c r="HNN20" s="238"/>
      <c r="HNO20" s="238"/>
      <c r="HNP20" s="238"/>
      <c r="HNQ20" s="238"/>
      <c r="HNR20" s="238"/>
      <c r="HNS20" s="238"/>
      <c r="HNT20" s="238"/>
      <c r="HNU20" s="238"/>
      <c r="HNV20" s="238"/>
      <c r="HNW20" s="238"/>
      <c r="HNX20" s="238"/>
      <c r="HNY20" s="238"/>
      <c r="HNZ20" s="238"/>
      <c r="HOA20" s="238"/>
      <c r="HOB20" s="238"/>
      <c r="HOC20" s="238"/>
      <c r="HOD20" s="238"/>
      <c r="HOE20" s="238"/>
      <c r="HOF20" s="238"/>
      <c r="HOG20" s="238"/>
      <c r="HOH20" s="238"/>
      <c r="HOI20" s="238"/>
      <c r="HOJ20" s="238"/>
      <c r="HOK20" s="238"/>
      <c r="HOL20" s="238"/>
      <c r="HOM20" s="238"/>
      <c r="HON20" s="238"/>
      <c r="HOO20" s="238"/>
      <c r="HOP20" s="238"/>
      <c r="HOQ20" s="238"/>
      <c r="HOR20" s="238"/>
      <c r="HOS20" s="238"/>
      <c r="HOT20" s="238"/>
      <c r="HOU20" s="238"/>
      <c r="HOV20" s="238"/>
      <c r="HOW20" s="238"/>
      <c r="HOX20" s="238"/>
      <c r="HOY20" s="238"/>
      <c r="HOZ20" s="238"/>
      <c r="HPA20" s="238"/>
      <c r="HPB20" s="238"/>
      <c r="HPC20" s="238"/>
      <c r="HPD20" s="238"/>
      <c r="HPE20" s="238"/>
      <c r="HPF20" s="238"/>
      <c r="HPG20" s="238"/>
      <c r="HPH20" s="238"/>
      <c r="HPI20" s="238"/>
      <c r="HPJ20" s="238"/>
      <c r="HPK20" s="238"/>
      <c r="HPL20" s="238"/>
      <c r="HPM20" s="238"/>
      <c r="HPN20" s="238"/>
      <c r="HPO20" s="238"/>
      <c r="HPP20" s="238"/>
      <c r="HPQ20" s="238"/>
      <c r="HPR20" s="238"/>
      <c r="HPS20" s="238"/>
      <c r="HPT20" s="238"/>
      <c r="HPU20" s="238"/>
      <c r="HPV20" s="238"/>
      <c r="HPW20" s="238"/>
      <c r="HPX20" s="238"/>
      <c r="HPY20" s="238"/>
      <c r="HPZ20" s="238"/>
      <c r="HQA20" s="238"/>
      <c r="HQB20" s="238"/>
      <c r="HQC20" s="238"/>
      <c r="HQD20" s="238"/>
      <c r="HQE20" s="238"/>
      <c r="HQF20" s="238"/>
      <c r="HQG20" s="238"/>
      <c r="HQH20" s="238"/>
      <c r="HQI20" s="238"/>
      <c r="HQJ20" s="238"/>
      <c r="HQK20" s="238"/>
      <c r="HQL20" s="238"/>
      <c r="HQM20" s="238"/>
      <c r="HQN20" s="238"/>
      <c r="HQO20" s="238"/>
      <c r="HQP20" s="238"/>
      <c r="HQQ20" s="238"/>
      <c r="HQR20" s="238"/>
      <c r="HQS20" s="238"/>
      <c r="HQT20" s="238"/>
      <c r="HQU20" s="238"/>
      <c r="HQV20" s="238"/>
      <c r="HQW20" s="238"/>
      <c r="HQX20" s="238"/>
      <c r="HQY20" s="238"/>
      <c r="HQZ20" s="238"/>
      <c r="HRA20" s="238"/>
      <c r="HRB20" s="238"/>
      <c r="HRC20" s="238"/>
      <c r="HRD20" s="238"/>
      <c r="HRE20" s="238"/>
      <c r="HRF20" s="238"/>
      <c r="HRG20" s="238"/>
      <c r="HRH20" s="238"/>
      <c r="HRI20" s="238"/>
      <c r="HRJ20" s="238"/>
      <c r="HRK20" s="238"/>
      <c r="HRL20" s="238"/>
      <c r="HRM20" s="238"/>
      <c r="HRN20" s="238"/>
      <c r="HRO20" s="238"/>
      <c r="HRP20" s="238"/>
      <c r="HRQ20" s="238"/>
      <c r="HRR20" s="238"/>
      <c r="HRS20" s="238"/>
      <c r="HRT20" s="238"/>
      <c r="HRU20" s="238"/>
      <c r="HRV20" s="238"/>
      <c r="HRW20" s="238"/>
      <c r="HRX20" s="238"/>
      <c r="HRY20" s="238"/>
      <c r="HRZ20" s="238"/>
      <c r="HSA20" s="238"/>
      <c r="HSB20" s="238"/>
      <c r="HSC20" s="238"/>
      <c r="HSD20" s="238"/>
      <c r="HSE20" s="238"/>
      <c r="HSF20" s="238"/>
      <c r="HSG20" s="238"/>
      <c r="HSH20" s="238"/>
      <c r="HSI20" s="238"/>
      <c r="HSJ20" s="238"/>
      <c r="HSK20" s="238"/>
      <c r="HSL20" s="238"/>
      <c r="HSM20" s="238"/>
      <c r="HSN20" s="238"/>
      <c r="HSO20" s="238"/>
      <c r="HSP20" s="238"/>
      <c r="HSQ20" s="238"/>
      <c r="HSR20" s="238"/>
      <c r="HSS20" s="238"/>
      <c r="HST20" s="238"/>
      <c r="HSU20" s="238"/>
      <c r="HSV20" s="238"/>
      <c r="HSW20" s="238"/>
      <c r="HSX20" s="238"/>
      <c r="HSY20" s="238"/>
      <c r="HSZ20" s="238"/>
      <c r="HTA20" s="238"/>
      <c r="HTB20" s="238"/>
      <c r="HTC20" s="238"/>
      <c r="HTD20" s="238"/>
      <c r="HTE20" s="238"/>
      <c r="HTF20" s="238"/>
      <c r="HTG20" s="238"/>
      <c r="HTH20" s="238"/>
      <c r="HTI20" s="238"/>
      <c r="HTJ20" s="238"/>
      <c r="HTK20" s="238"/>
      <c r="HTL20" s="238"/>
      <c r="HTM20" s="238"/>
      <c r="HTN20" s="238"/>
      <c r="HTO20" s="238"/>
      <c r="HTP20" s="238"/>
      <c r="HTQ20" s="238"/>
      <c r="HTR20" s="238"/>
      <c r="HTS20" s="238"/>
      <c r="HTT20" s="238"/>
      <c r="HTU20" s="238"/>
      <c r="HTV20" s="238"/>
      <c r="HTW20" s="238"/>
      <c r="HTX20" s="238"/>
      <c r="HTY20" s="238"/>
      <c r="HTZ20" s="238"/>
      <c r="HUA20" s="238"/>
      <c r="HUB20" s="238"/>
      <c r="HUC20" s="238"/>
      <c r="HUD20" s="238"/>
      <c r="HUE20" s="238"/>
      <c r="HUF20" s="238"/>
      <c r="HUG20" s="238"/>
      <c r="HUH20" s="238"/>
      <c r="HUI20" s="238"/>
      <c r="HUJ20" s="238"/>
      <c r="HUK20" s="238"/>
      <c r="HUL20" s="238"/>
      <c r="HUM20" s="238"/>
      <c r="HUN20" s="238"/>
      <c r="HUO20" s="238"/>
      <c r="HUP20" s="238"/>
      <c r="HUQ20" s="238"/>
      <c r="HUR20" s="238"/>
      <c r="HUS20" s="238"/>
      <c r="HUT20" s="238"/>
      <c r="HUU20" s="238"/>
      <c r="HUV20" s="238"/>
      <c r="HUW20" s="238"/>
      <c r="HUX20" s="238"/>
      <c r="HUY20" s="238"/>
      <c r="HUZ20" s="238"/>
      <c r="HVA20" s="238"/>
      <c r="HVB20" s="238"/>
      <c r="HVC20" s="238"/>
      <c r="HVD20" s="238"/>
      <c r="HVE20" s="238"/>
      <c r="HVF20" s="238"/>
      <c r="HVG20" s="238"/>
      <c r="HVH20" s="238"/>
      <c r="HVI20" s="238"/>
      <c r="HVJ20" s="238"/>
      <c r="HVK20" s="238"/>
      <c r="HVL20" s="238"/>
      <c r="HVM20" s="238"/>
      <c r="HVN20" s="238"/>
      <c r="HVO20" s="238"/>
      <c r="HVP20" s="238"/>
      <c r="HVQ20" s="238"/>
      <c r="HVR20" s="238"/>
      <c r="HVS20" s="238"/>
      <c r="HVT20" s="238"/>
      <c r="HVU20" s="238"/>
      <c r="HVV20" s="238"/>
      <c r="HVW20" s="238"/>
      <c r="HVX20" s="238"/>
      <c r="HVY20" s="238"/>
      <c r="HVZ20" s="238"/>
      <c r="HWA20" s="238"/>
      <c r="HWB20" s="238"/>
      <c r="HWC20" s="238"/>
      <c r="HWD20" s="238"/>
      <c r="HWE20" s="238"/>
      <c r="HWF20" s="238"/>
      <c r="HWG20" s="238"/>
      <c r="HWH20" s="238"/>
      <c r="HWI20" s="238"/>
      <c r="HWJ20" s="238"/>
      <c r="HWK20" s="238"/>
      <c r="HWL20" s="238"/>
      <c r="HWM20" s="238"/>
      <c r="HWN20" s="238"/>
      <c r="HWO20" s="238"/>
      <c r="HWP20" s="238"/>
      <c r="HWQ20" s="238"/>
      <c r="HWR20" s="238"/>
      <c r="HWS20" s="238"/>
      <c r="HWT20" s="238"/>
      <c r="HWU20" s="238"/>
      <c r="HWV20" s="238"/>
      <c r="HWW20" s="238"/>
      <c r="HWX20" s="238"/>
      <c r="HWY20" s="238"/>
      <c r="HWZ20" s="238"/>
      <c r="HXA20" s="238"/>
      <c r="HXB20" s="238"/>
      <c r="HXC20" s="238"/>
      <c r="HXD20" s="238"/>
      <c r="HXE20" s="238"/>
      <c r="HXF20" s="238"/>
      <c r="HXG20" s="238"/>
      <c r="HXH20" s="238"/>
      <c r="HXI20" s="238"/>
      <c r="HXJ20" s="238"/>
      <c r="HXK20" s="238"/>
      <c r="HXL20" s="238"/>
      <c r="HXM20" s="238"/>
      <c r="HXN20" s="238"/>
      <c r="HXO20" s="238"/>
      <c r="HXP20" s="238"/>
      <c r="HXQ20" s="238"/>
      <c r="HXR20" s="238"/>
      <c r="HXS20" s="238"/>
      <c r="HXT20" s="238"/>
      <c r="HXU20" s="238"/>
      <c r="HXV20" s="238"/>
      <c r="HXW20" s="238"/>
      <c r="HXX20" s="238"/>
      <c r="HXY20" s="238"/>
      <c r="HXZ20" s="238"/>
      <c r="HYA20" s="238"/>
      <c r="HYB20" s="238"/>
      <c r="HYC20" s="238"/>
      <c r="HYD20" s="238"/>
      <c r="HYE20" s="238"/>
      <c r="HYF20" s="238"/>
      <c r="HYG20" s="238"/>
      <c r="HYH20" s="238"/>
      <c r="HYI20" s="238"/>
      <c r="HYJ20" s="238"/>
      <c r="HYK20" s="238"/>
      <c r="HYL20" s="238"/>
      <c r="HYM20" s="238"/>
      <c r="HYN20" s="238"/>
      <c r="HYO20" s="238"/>
      <c r="HYP20" s="238"/>
      <c r="HYQ20" s="238"/>
      <c r="HYR20" s="238"/>
      <c r="HYS20" s="238"/>
      <c r="HYT20" s="238"/>
      <c r="HYU20" s="238"/>
      <c r="HYV20" s="238"/>
      <c r="HYW20" s="238"/>
      <c r="HYX20" s="238"/>
      <c r="HYY20" s="238"/>
      <c r="HYZ20" s="238"/>
      <c r="HZA20" s="238"/>
      <c r="HZB20" s="238"/>
      <c r="HZC20" s="238"/>
      <c r="HZD20" s="238"/>
      <c r="HZE20" s="238"/>
      <c r="HZF20" s="238"/>
      <c r="HZG20" s="238"/>
      <c r="HZH20" s="238"/>
      <c r="HZI20" s="238"/>
      <c r="HZJ20" s="238"/>
      <c r="HZK20" s="238"/>
      <c r="HZL20" s="238"/>
      <c r="HZM20" s="238"/>
      <c r="HZN20" s="238"/>
      <c r="HZO20" s="238"/>
      <c r="HZP20" s="238"/>
      <c r="HZQ20" s="238"/>
      <c r="HZR20" s="238"/>
      <c r="HZS20" s="238"/>
      <c r="HZT20" s="238"/>
      <c r="HZU20" s="238"/>
      <c r="HZV20" s="238"/>
      <c r="HZW20" s="238"/>
      <c r="HZX20" s="238"/>
      <c r="HZY20" s="238"/>
      <c r="HZZ20" s="238"/>
      <c r="IAA20" s="238"/>
      <c r="IAB20" s="238"/>
      <c r="IAC20" s="238"/>
      <c r="IAD20" s="238"/>
      <c r="IAE20" s="238"/>
      <c r="IAF20" s="238"/>
      <c r="IAG20" s="238"/>
      <c r="IAH20" s="238"/>
      <c r="IAI20" s="238"/>
      <c r="IAJ20" s="238"/>
      <c r="IAK20" s="238"/>
      <c r="IAL20" s="238"/>
      <c r="IAM20" s="238"/>
      <c r="IAN20" s="238"/>
      <c r="IAO20" s="238"/>
      <c r="IAP20" s="238"/>
      <c r="IAQ20" s="238"/>
      <c r="IAR20" s="238"/>
      <c r="IAS20" s="238"/>
      <c r="IAT20" s="238"/>
      <c r="IAU20" s="238"/>
      <c r="IAV20" s="238"/>
      <c r="IAW20" s="238"/>
      <c r="IAX20" s="238"/>
      <c r="IAY20" s="238"/>
      <c r="IAZ20" s="238"/>
      <c r="IBA20" s="238"/>
      <c r="IBB20" s="238"/>
      <c r="IBC20" s="238"/>
      <c r="IBD20" s="238"/>
      <c r="IBE20" s="238"/>
      <c r="IBF20" s="238"/>
      <c r="IBG20" s="238"/>
      <c r="IBH20" s="238"/>
      <c r="IBI20" s="238"/>
      <c r="IBJ20" s="238"/>
      <c r="IBK20" s="238"/>
      <c r="IBL20" s="238"/>
      <c r="IBM20" s="238"/>
      <c r="IBN20" s="238"/>
      <c r="IBO20" s="238"/>
      <c r="IBP20" s="238"/>
      <c r="IBQ20" s="238"/>
      <c r="IBR20" s="238"/>
      <c r="IBS20" s="238"/>
      <c r="IBT20" s="238"/>
      <c r="IBU20" s="238"/>
      <c r="IBV20" s="238"/>
      <c r="IBW20" s="238"/>
      <c r="IBX20" s="238"/>
      <c r="IBY20" s="238"/>
      <c r="IBZ20" s="238"/>
      <c r="ICA20" s="238"/>
      <c r="ICB20" s="238"/>
      <c r="ICC20" s="238"/>
      <c r="ICD20" s="238"/>
      <c r="ICE20" s="238"/>
      <c r="ICF20" s="238"/>
      <c r="ICG20" s="238"/>
      <c r="ICH20" s="238"/>
      <c r="ICI20" s="238"/>
      <c r="ICJ20" s="238"/>
      <c r="ICK20" s="238"/>
      <c r="ICL20" s="238"/>
      <c r="ICM20" s="238"/>
      <c r="ICN20" s="238"/>
      <c r="ICO20" s="238"/>
      <c r="ICP20" s="238"/>
      <c r="ICQ20" s="238"/>
      <c r="ICR20" s="238"/>
      <c r="ICS20" s="238"/>
      <c r="ICT20" s="238"/>
      <c r="ICU20" s="238"/>
      <c r="ICV20" s="238"/>
      <c r="ICW20" s="238"/>
      <c r="ICX20" s="238"/>
      <c r="ICY20" s="238"/>
      <c r="ICZ20" s="238"/>
      <c r="IDA20" s="238"/>
      <c r="IDB20" s="238"/>
      <c r="IDC20" s="238"/>
      <c r="IDD20" s="238"/>
      <c r="IDE20" s="238"/>
      <c r="IDF20" s="238"/>
      <c r="IDG20" s="238"/>
      <c r="IDH20" s="238"/>
      <c r="IDI20" s="238"/>
      <c r="IDJ20" s="238"/>
      <c r="IDK20" s="238"/>
      <c r="IDL20" s="238"/>
      <c r="IDM20" s="238"/>
      <c r="IDN20" s="238"/>
      <c r="IDO20" s="238"/>
      <c r="IDP20" s="238"/>
      <c r="IDQ20" s="238"/>
      <c r="IDR20" s="238"/>
      <c r="IDS20" s="238"/>
      <c r="IDT20" s="238"/>
      <c r="IDU20" s="238"/>
      <c r="IDV20" s="238"/>
      <c r="IDW20" s="238"/>
      <c r="IDX20" s="238"/>
      <c r="IDY20" s="238"/>
      <c r="IDZ20" s="238"/>
      <c r="IEA20" s="238"/>
      <c r="IEB20" s="238"/>
      <c r="IEC20" s="238"/>
      <c r="IED20" s="238"/>
      <c r="IEE20" s="238"/>
      <c r="IEF20" s="238"/>
      <c r="IEG20" s="238"/>
      <c r="IEH20" s="238"/>
      <c r="IEI20" s="238"/>
      <c r="IEJ20" s="238"/>
      <c r="IEK20" s="238"/>
      <c r="IEL20" s="238"/>
      <c r="IEM20" s="238"/>
      <c r="IEN20" s="238"/>
      <c r="IEO20" s="238"/>
      <c r="IEP20" s="238"/>
      <c r="IEQ20" s="238"/>
      <c r="IER20" s="238"/>
      <c r="IES20" s="238"/>
      <c r="IET20" s="238"/>
      <c r="IEU20" s="238"/>
      <c r="IEV20" s="238"/>
      <c r="IEW20" s="238"/>
      <c r="IEX20" s="238"/>
      <c r="IEY20" s="238"/>
      <c r="IEZ20" s="238"/>
      <c r="IFA20" s="238"/>
      <c r="IFB20" s="238"/>
      <c r="IFC20" s="238"/>
      <c r="IFD20" s="238"/>
      <c r="IFE20" s="238"/>
      <c r="IFF20" s="238"/>
      <c r="IFG20" s="238"/>
      <c r="IFH20" s="238"/>
      <c r="IFI20" s="238"/>
      <c r="IFJ20" s="238"/>
      <c r="IFK20" s="238"/>
      <c r="IFL20" s="238"/>
      <c r="IFM20" s="238"/>
      <c r="IFN20" s="238"/>
      <c r="IFO20" s="238"/>
      <c r="IFP20" s="238"/>
      <c r="IFQ20" s="238"/>
      <c r="IFR20" s="238"/>
      <c r="IFS20" s="238"/>
      <c r="IFT20" s="238"/>
      <c r="IFU20" s="238"/>
      <c r="IFV20" s="238"/>
      <c r="IFW20" s="238"/>
      <c r="IFX20" s="238"/>
      <c r="IFY20" s="238"/>
      <c r="IFZ20" s="238"/>
      <c r="IGA20" s="238"/>
      <c r="IGB20" s="238"/>
      <c r="IGC20" s="238"/>
      <c r="IGD20" s="238"/>
      <c r="IGE20" s="238"/>
      <c r="IGF20" s="238"/>
      <c r="IGG20" s="238"/>
      <c r="IGH20" s="238"/>
      <c r="IGI20" s="238"/>
      <c r="IGJ20" s="238"/>
      <c r="IGK20" s="238"/>
      <c r="IGL20" s="238"/>
      <c r="IGM20" s="238"/>
      <c r="IGN20" s="238"/>
      <c r="IGO20" s="238"/>
      <c r="IGP20" s="238"/>
      <c r="IGQ20" s="238"/>
      <c r="IGR20" s="238"/>
      <c r="IGS20" s="238"/>
      <c r="IGT20" s="238"/>
      <c r="IGU20" s="238"/>
      <c r="IGV20" s="238"/>
      <c r="IGW20" s="238"/>
      <c r="IGX20" s="238"/>
      <c r="IGY20" s="238"/>
      <c r="IGZ20" s="238"/>
      <c r="IHA20" s="238"/>
      <c r="IHB20" s="238"/>
      <c r="IHC20" s="238"/>
      <c r="IHD20" s="238"/>
      <c r="IHE20" s="238"/>
      <c r="IHF20" s="238"/>
      <c r="IHG20" s="238"/>
      <c r="IHH20" s="238"/>
      <c r="IHI20" s="238"/>
      <c r="IHJ20" s="238"/>
      <c r="IHK20" s="238"/>
      <c r="IHL20" s="238"/>
      <c r="IHM20" s="238"/>
      <c r="IHN20" s="238"/>
      <c r="IHO20" s="238"/>
      <c r="IHP20" s="238"/>
      <c r="IHQ20" s="238"/>
      <c r="IHR20" s="238"/>
      <c r="IHS20" s="238"/>
      <c r="IHT20" s="238"/>
      <c r="IHU20" s="238"/>
      <c r="IHV20" s="238"/>
      <c r="IHW20" s="238"/>
      <c r="IHX20" s="238"/>
      <c r="IHY20" s="238"/>
      <c r="IHZ20" s="238"/>
      <c r="IIA20" s="238"/>
      <c r="IIB20" s="238"/>
      <c r="IIC20" s="238"/>
      <c r="IID20" s="238"/>
      <c r="IIE20" s="238"/>
      <c r="IIF20" s="238"/>
      <c r="IIG20" s="238"/>
      <c r="IIH20" s="238"/>
      <c r="III20" s="238"/>
      <c r="IIJ20" s="238"/>
      <c r="IIK20" s="238"/>
      <c r="IIL20" s="238"/>
      <c r="IIM20" s="238"/>
      <c r="IIN20" s="238"/>
      <c r="IIO20" s="238"/>
      <c r="IIP20" s="238"/>
      <c r="IIQ20" s="238"/>
      <c r="IIR20" s="238"/>
      <c r="IIS20" s="238"/>
      <c r="IIT20" s="238"/>
      <c r="IIU20" s="238"/>
      <c r="IIV20" s="238"/>
      <c r="IIW20" s="238"/>
      <c r="IIX20" s="238"/>
      <c r="IIY20" s="238"/>
      <c r="IIZ20" s="238"/>
      <c r="IJA20" s="238"/>
      <c r="IJB20" s="238"/>
      <c r="IJC20" s="238"/>
      <c r="IJD20" s="238"/>
      <c r="IJE20" s="238"/>
      <c r="IJF20" s="238"/>
      <c r="IJG20" s="238"/>
      <c r="IJH20" s="238"/>
      <c r="IJI20" s="238"/>
      <c r="IJJ20" s="238"/>
      <c r="IJK20" s="238"/>
      <c r="IJL20" s="238"/>
      <c r="IJM20" s="238"/>
      <c r="IJN20" s="238"/>
      <c r="IJO20" s="238"/>
      <c r="IJP20" s="238"/>
      <c r="IJQ20" s="238"/>
      <c r="IJR20" s="238"/>
      <c r="IJS20" s="238"/>
      <c r="IJT20" s="238"/>
      <c r="IJU20" s="238"/>
      <c r="IJV20" s="238"/>
      <c r="IJW20" s="238"/>
      <c r="IJX20" s="238"/>
      <c r="IJY20" s="238"/>
      <c r="IJZ20" s="238"/>
      <c r="IKA20" s="238"/>
      <c r="IKB20" s="238"/>
      <c r="IKC20" s="238"/>
      <c r="IKD20" s="238"/>
      <c r="IKE20" s="238"/>
      <c r="IKF20" s="238"/>
      <c r="IKG20" s="238"/>
      <c r="IKH20" s="238"/>
      <c r="IKI20" s="238"/>
      <c r="IKJ20" s="238"/>
      <c r="IKK20" s="238"/>
      <c r="IKL20" s="238"/>
      <c r="IKM20" s="238"/>
      <c r="IKN20" s="238"/>
      <c r="IKO20" s="238"/>
      <c r="IKP20" s="238"/>
      <c r="IKQ20" s="238"/>
      <c r="IKR20" s="238"/>
      <c r="IKS20" s="238"/>
      <c r="IKT20" s="238"/>
      <c r="IKU20" s="238"/>
      <c r="IKV20" s="238"/>
      <c r="IKW20" s="238"/>
      <c r="IKX20" s="238"/>
      <c r="IKY20" s="238"/>
      <c r="IKZ20" s="238"/>
      <c r="ILA20" s="238"/>
      <c r="ILB20" s="238"/>
      <c r="ILC20" s="238"/>
      <c r="ILD20" s="238"/>
      <c r="ILE20" s="238"/>
      <c r="ILF20" s="238"/>
      <c r="ILG20" s="238"/>
      <c r="ILH20" s="238"/>
      <c r="ILI20" s="238"/>
      <c r="ILJ20" s="238"/>
      <c r="ILK20" s="238"/>
      <c r="ILL20" s="238"/>
      <c r="ILM20" s="238"/>
      <c r="ILN20" s="238"/>
      <c r="ILO20" s="238"/>
      <c r="ILP20" s="238"/>
      <c r="ILQ20" s="238"/>
      <c r="ILR20" s="238"/>
      <c r="ILS20" s="238"/>
      <c r="ILT20" s="238"/>
      <c r="ILU20" s="238"/>
      <c r="ILV20" s="238"/>
      <c r="ILW20" s="238"/>
      <c r="ILX20" s="238"/>
      <c r="ILY20" s="238"/>
      <c r="ILZ20" s="238"/>
      <c r="IMA20" s="238"/>
      <c r="IMB20" s="238"/>
      <c r="IMC20" s="238"/>
      <c r="IMD20" s="238"/>
      <c r="IME20" s="238"/>
      <c r="IMF20" s="238"/>
      <c r="IMG20" s="238"/>
      <c r="IMH20" s="238"/>
      <c r="IMI20" s="238"/>
      <c r="IMJ20" s="238"/>
      <c r="IMK20" s="238"/>
      <c r="IML20" s="238"/>
      <c r="IMM20" s="238"/>
      <c r="IMN20" s="238"/>
      <c r="IMO20" s="238"/>
      <c r="IMP20" s="238"/>
      <c r="IMQ20" s="238"/>
      <c r="IMR20" s="238"/>
      <c r="IMS20" s="238"/>
      <c r="IMT20" s="238"/>
      <c r="IMU20" s="238"/>
      <c r="IMV20" s="238"/>
      <c r="IMW20" s="238"/>
      <c r="IMX20" s="238"/>
      <c r="IMY20" s="238"/>
      <c r="IMZ20" s="238"/>
      <c r="INA20" s="238"/>
      <c r="INB20" s="238"/>
      <c r="INC20" s="238"/>
      <c r="IND20" s="238"/>
      <c r="INE20" s="238"/>
      <c r="INF20" s="238"/>
      <c r="ING20" s="238"/>
      <c r="INH20" s="238"/>
      <c r="INI20" s="238"/>
      <c r="INJ20" s="238"/>
      <c r="INK20" s="238"/>
      <c r="INL20" s="238"/>
      <c r="INM20" s="238"/>
      <c r="INN20" s="238"/>
      <c r="INO20" s="238"/>
      <c r="INP20" s="238"/>
      <c r="INQ20" s="238"/>
      <c r="INR20" s="238"/>
      <c r="INS20" s="238"/>
      <c r="INT20" s="238"/>
      <c r="INU20" s="238"/>
      <c r="INV20" s="238"/>
      <c r="INW20" s="238"/>
      <c r="INX20" s="238"/>
      <c r="INY20" s="238"/>
      <c r="INZ20" s="238"/>
      <c r="IOA20" s="238"/>
      <c r="IOB20" s="238"/>
      <c r="IOC20" s="238"/>
      <c r="IOD20" s="238"/>
      <c r="IOE20" s="238"/>
      <c r="IOF20" s="238"/>
      <c r="IOG20" s="238"/>
      <c r="IOH20" s="238"/>
      <c r="IOI20" s="238"/>
      <c r="IOJ20" s="238"/>
      <c r="IOK20" s="238"/>
      <c r="IOL20" s="238"/>
      <c r="IOM20" s="238"/>
      <c r="ION20" s="238"/>
      <c r="IOO20" s="238"/>
      <c r="IOP20" s="238"/>
      <c r="IOQ20" s="238"/>
      <c r="IOR20" s="238"/>
      <c r="IOS20" s="238"/>
      <c r="IOT20" s="238"/>
      <c r="IOU20" s="238"/>
      <c r="IOV20" s="238"/>
      <c r="IOW20" s="238"/>
      <c r="IOX20" s="238"/>
      <c r="IOY20" s="238"/>
      <c r="IOZ20" s="238"/>
      <c r="IPA20" s="238"/>
      <c r="IPB20" s="238"/>
      <c r="IPC20" s="238"/>
      <c r="IPD20" s="238"/>
      <c r="IPE20" s="238"/>
      <c r="IPF20" s="238"/>
      <c r="IPG20" s="238"/>
      <c r="IPH20" s="238"/>
      <c r="IPI20" s="238"/>
      <c r="IPJ20" s="238"/>
      <c r="IPK20" s="238"/>
      <c r="IPL20" s="238"/>
      <c r="IPM20" s="238"/>
      <c r="IPN20" s="238"/>
      <c r="IPO20" s="238"/>
      <c r="IPP20" s="238"/>
      <c r="IPQ20" s="238"/>
      <c r="IPR20" s="238"/>
      <c r="IPS20" s="238"/>
      <c r="IPT20" s="238"/>
      <c r="IPU20" s="238"/>
      <c r="IPV20" s="238"/>
      <c r="IPW20" s="238"/>
      <c r="IPX20" s="238"/>
      <c r="IPY20" s="238"/>
      <c r="IPZ20" s="238"/>
      <c r="IQA20" s="238"/>
      <c r="IQB20" s="238"/>
      <c r="IQC20" s="238"/>
      <c r="IQD20" s="238"/>
      <c r="IQE20" s="238"/>
      <c r="IQF20" s="238"/>
      <c r="IQG20" s="238"/>
      <c r="IQH20" s="238"/>
      <c r="IQI20" s="238"/>
      <c r="IQJ20" s="238"/>
      <c r="IQK20" s="238"/>
      <c r="IQL20" s="238"/>
      <c r="IQM20" s="238"/>
      <c r="IQN20" s="238"/>
      <c r="IQO20" s="238"/>
      <c r="IQP20" s="238"/>
      <c r="IQQ20" s="238"/>
      <c r="IQR20" s="238"/>
      <c r="IQS20" s="238"/>
      <c r="IQT20" s="238"/>
      <c r="IQU20" s="238"/>
      <c r="IQV20" s="238"/>
      <c r="IQW20" s="238"/>
      <c r="IQX20" s="238"/>
      <c r="IQY20" s="238"/>
      <c r="IQZ20" s="238"/>
      <c r="IRA20" s="238"/>
      <c r="IRB20" s="238"/>
      <c r="IRC20" s="238"/>
      <c r="IRD20" s="238"/>
      <c r="IRE20" s="238"/>
      <c r="IRF20" s="238"/>
      <c r="IRG20" s="238"/>
      <c r="IRH20" s="238"/>
      <c r="IRI20" s="238"/>
      <c r="IRJ20" s="238"/>
      <c r="IRK20" s="238"/>
      <c r="IRL20" s="238"/>
      <c r="IRM20" s="238"/>
      <c r="IRN20" s="238"/>
      <c r="IRO20" s="238"/>
      <c r="IRP20" s="238"/>
      <c r="IRQ20" s="238"/>
      <c r="IRR20" s="238"/>
      <c r="IRS20" s="238"/>
      <c r="IRT20" s="238"/>
      <c r="IRU20" s="238"/>
      <c r="IRV20" s="238"/>
      <c r="IRW20" s="238"/>
      <c r="IRX20" s="238"/>
      <c r="IRY20" s="238"/>
      <c r="IRZ20" s="238"/>
      <c r="ISA20" s="238"/>
      <c r="ISB20" s="238"/>
      <c r="ISC20" s="238"/>
      <c r="ISD20" s="238"/>
      <c r="ISE20" s="238"/>
      <c r="ISF20" s="238"/>
      <c r="ISG20" s="238"/>
      <c r="ISH20" s="238"/>
      <c r="ISI20" s="238"/>
      <c r="ISJ20" s="238"/>
      <c r="ISK20" s="238"/>
      <c r="ISL20" s="238"/>
      <c r="ISM20" s="238"/>
      <c r="ISN20" s="238"/>
      <c r="ISO20" s="238"/>
      <c r="ISP20" s="238"/>
      <c r="ISQ20" s="238"/>
      <c r="ISR20" s="238"/>
      <c r="ISS20" s="238"/>
      <c r="IST20" s="238"/>
      <c r="ISU20" s="238"/>
      <c r="ISV20" s="238"/>
      <c r="ISW20" s="238"/>
      <c r="ISX20" s="238"/>
      <c r="ISY20" s="238"/>
      <c r="ISZ20" s="238"/>
      <c r="ITA20" s="238"/>
      <c r="ITB20" s="238"/>
      <c r="ITC20" s="238"/>
      <c r="ITD20" s="238"/>
      <c r="ITE20" s="238"/>
      <c r="ITF20" s="238"/>
      <c r="ITG20" s="238"/>
      <c r="ITH20" s="238"/>
      <c r="ITI20" s="238"/>
      <c r="ITJ20" s="238"/>
      <c r="ITK20" s="238"/>
      <c r="ITL20" s="238"/>
      <c r="ITM20" s="238"/>
      <c r="ITN20" s="238"/>
      <c r="ITO20" s="238"/>
      <c r="ITP20" s="238"/>
      <c r="ITQ20" s="238"/>
      <c r="ITR20" s="238"/>
      <c r="ITS20" s="238"/>
      <c r="ITT20" s="238"/>
      <c r="ITU20" s="238"/>
      <c r="ITV20" s="238"/>
      <c r="ITW20" s="238"/>
      <c r="ITX20" s="238"/>
      <c r="ITY20" s="238"/>
      <c r="ITZ20" s="238"/>
      <c r="IUA20" s="238"/>
      <c r="IUB20" s="238"/>
      <c r="IUC20" s="238"/>
      <c r="IUD20" s="238"/>
      <c r="IUE20" s="238"/>
      <c r="IUF20" s="238"/>
      <c r="IUG20" s="238"/>
      <c r="IUH20" s="238"/>
      <c r="IUI20" s="238"/>
      <c r="IUJ20" s="238"/>
      <c r="IUK20" s="238"/>
      <c r="IUL20" s="238"/>
      <c r="IUM20" s="238"/>
      <c r="IUN20" s="238"/>
      <c r="IUO20" s="238"/>
      <c r="IUP20" s="238"/>
      <c r="IUQ20" s="238"/>
      <c r="IUR20" s="238"/>
      <c r="IUS20" s="238"/>
      <c r="IUT20" s="238"/>
      <c r="IUU20" s="238"/>
      <c r="IUV20" s="238"/>
      <c r="IUW20" s="238"/>
      <c r="IUX20" s="238"/>
      <c r="IUY20" s="238"/>
      <c r="IUZ20" s="238"/>
      <c r="IVA20" s="238"/>
      <c r="IVB20" s="238"/>
      <c r="IVC20" s="238"/>
      <c r="IVD20" s="238"/>
      <c r="IVE20" s="238"/>
      <c r="IVF20" s="238"/>
      <c r="IVG20" s="238"/>
      <c r="IVH20" s="238"/>
      <c r="IVI20" s="238"/>
      <c r="IVJ20" s="238"/>
      <c r="IVK20" s="238"/>
      <c r="IVL20" s="238"/>
      <c r="IVM20" s="238"/>
      <c r="IVN20" s="238"/>
      <c r="IVO20" s="238"/>
      <c r="IVP20" s="238"/>
      <c r="IVQ20" s="238"/>
      <c r="IVR20" s="238"/>
      <c r="IVS20" s="238"/>
      <c r="IVT20" s="238"/>
      <c r="IVU20" s="238"/>
      <c r="IVV20" s="238"/>
      <c r="IVW20" s="238"/>
      <c r="IVX20" s="238"/>
      <c r="IVY20" s="238"/>
      <c r="IVZ20" s="238"/>
      <c r="IWA20" s="238"/>
      <c r="IWB20" s="238"/>
      <c r="IWC20" s="238"/>
      <c r="IWD20" s="238"/>
      <c r="IWE20" s="238"/>
      <c r="IWF20" s="238"/>
      <c r="IWG20" s="238"/>
      <c r="IWH20" s="238"/>
      <c r="IWI20" s="238"/>
      <c r="IWJ20" s="238"/>
      <c r="IWK20" s="238"/>
      <c r="IWL20" s="238"/>
      <c r="IWM20" s="238"/>
      <c r="IWN20" s="238"/>
      <c r="IWO20" s="238"/>
      <c r="IWP20" s="238"/>
      <c r="IWQ20" s="238"/>
      <c r="IWR20" s="238"/>
      <c r="IWS20" s="238"/>
      <c r="IWT20" s="238"/>
      <c r="IWU20" s="238"/>
      <c r="IWV20" s="238"/>
      <c r="IWW20" s="238"/>
      <c r="IWX20" s="238"/>
      <c r="IWY20" s="238"/>
      <c r="IWZ20" s="238"/>
      <c r="IXA20" s="238"/>
      <c r="IXB20" s="238"/>
      <c r="IXC20" s="238"/>
      <c r="IXD20" s="238"/>
      <c r="IXE20" s="238"/>
      <c r="IXF20" s="238"/>
      <c r="IXG20" s="238"/>
      <c r="IXH20" s="238"/>
      <c r="IXI20" s="238"/>
      <c r="IXJ20" s="238"/>
      <c r="IXK20" s="238"/>
      <c r="IXL20" s="238"/>
      <c r="IXM20" s="238"/>
      <c r="IXN20" s="238"/>
      <c r="IXO20" s="238"/>
      <c r="IXP20" s="238"/>
      <c r="IXQ20" s="238"/>
      <c r="IXR20" s="238"/>
      <c r="IXS20" s="238"/>
      <c r="IXT20" s="238"/>
      <c r="IXU20" s="238"/>
      <c r="IXV20" s="238"/>
      <c r="IXW20" s="238"/>
      <c r="IXX20" s="238"/>
      <c r="IXY20" s="238"/>
      <c r="IXZ20" s="238"/>
      <c r="IYA20" s="238"/>
      <c r="IYB20" s="238"/>
      <c r="IYC20" s="238"/>
      <c r="IYD20" s="238"/>
      <c r="IYE20" s="238"/>
      <c r="IYF20" s="238"/>
      <c r="IYG20" s="238"/>
      <c r="IYH20" s="238"/>
      <c r="IYI20" s="238"/>
      <c r="IYJ20" s="238"/>
      <c r="IYK20" s="238"/>
      <c r="IYL20" s="238"/>
      <c r="IYM20" s="238"/>
      <c r="IYN20" s="238"/>
      <c r="IYO20" s="238"/>
      <c r="IYP20" s="238"/>
      <c r="IYQ20" s="238"/>
      <c r="IYR20" s="238"/>
      <c r="IYS20" s="238"/>
      <c r="IYT20" s="238"/>
      <c r="IYU20" s="238"/>
      <c r="IYV20" s="238"/>
      <c r="IYW20" s="238"/>
      <c r="IYX20" s="238"/>
      <c r="IYY20" s="238"/>
      <c r="IYZ20" s="238"/>
      <c r="IZA20" s="238"/>
      <c r="IZB20" s="238"/>
      <c r="IZC20" s="238"/>
      <c r="IZD20" s="238"/>
      <c r="IZE20" s="238"/>
      <c r="IZF20" s="238"/>
      <c r="IZG20" s="238"/>
      <c r="IZH20" s="238"/>
      <c r="IZI20" s="238"/>
      <c r="IZJ20" s="238"/>
      <c r="IZK20" s="238"/>
      <c r="IZL20" s="238"/>
      <c r="IZM20" s="238"/>
      <c r="IZN20" s="238"/>
      <c r="IZO20" s="238"/>
      <c r="IZP20" s="238"/>
      <c r="IZQ20" s="238"/>
      <c r="IZR20" s="238"/>
      <c r="IZS20" s="238"/>
      <c r="IZT20" s="238"/>
      <c r="IZU20" s="238"/>
      <c r="IZV20" s="238"/>
      <c r="IZW20" s="238"/>
      <c r="IZX20" s="238"/>
      <c r="IZY20" s="238"/>
      <c r="IZZ20" s="238"/>
      <c r="JAA20" s="238"/>
      <c r="JAB20" s="238"/>
      <c r="JAC20" s="238"/>
      <c r="JAD20" s="238"/>
      <c r="JAE20" s="238"/>
      <c r="JAF20" s="238"/>
      <c r="JAG20" s="238"/>
      <c r="JAH20" s="238"/>
      <c r="JAI20" s="238"/>
      <c r="JAJ20" s="238"/>
      <c r="JAK20" s="238"/>
      <c r="JAL20" s="238"/>
      <c r="JAM20" s="238"/>
      <c r="JAN20" s="238"/>
      <c r="JAO20" s="238"/>
      <c r="JAP20" s="238"/>
      <c r="JAQ20" s="238"/>
      <c r="JAR20" s="238"/>
      <c r="JAS20" s="238"/>
      <c r="JAT20" s="238"/>
      <c r="JAU20" s="238"/>
      <c r="JAV20" s="238"/>
      <c r="JAW20" s="238"/>
      <c r="JAX20" s="238"/>
      <c r="JAY20" s="238"/>
      <c r="JAZ20" s="238"/>
      <c r="JBA20" s="238"/>
      <c r="JBB20" s="238"/>
      <c r="JBC20" s="238"/>
      <c r="JBD20" s="238"/>
      <c r="JBE20" s="238"/>
      <c r="JBF20" s="238"/>
      <c r="JBG20" s="238"/>
      <c r="JBH20" s="238"/>
      <c r="JBI20" s="238"/>
      <c r="JBJ20" s="238"/>
      <c r="JBK20" s="238"/>
      <c r="JBL20" s="238"/>
      <c r="JBM20" s="238"/>
      <c r="JBN20" s="238"/>
      <c r="JBO20" s="238"/>
      <c r="JBP20" s="238"/>
      <c r="JBQ20" s="238"/>
      <c r="JBR20" s="238"/>
      <c r="JBS20" s="238"/>
      <c r="JBT20" s="238"/>
      <c r="JBU20" s="238"/>
      <c r="JBV20" s="238"/>
      <c r="JBW20" s="238"/>
      <c r="JBX20" s="238"/>
      <c r="JBY20" s="238"/>
      <c r="JBZ20" s="238"/>
      <c r="JCA20" s="238"/>
      <c r="JCB20" s="238"/>
      <c r="JCC20" s="238"/>
      <c r="JCD20" s="238"/>
      <c r="JCE20" s="238"/>
      <c r="JCF20" s="238"/>
      <c r="JCG20" s="238"/>
      <c r="JCH20" s="238"/>
      <c r="JCI20" s="238"/>
      <c r="JCJ20" s="238"/>
      <c r="JCK20" s="238"/>
      <c r="JCL20" s="238"/>
      <c r="JCM20" s="238"/>
      <c r="JCN20" s="238"/>
      <c r="JCO20" s="238"/>
      <c r="JCP20" s="238"/>
      <c r="JCQ20" s="238"/>
      <c r="JCR20" s="238"/>
      <c r="JCS20" s="238"/>
      <c r="JCT20" s="238"/>
      <c r="JCU20" s="238"/>
      <c r="JCV20" s="238"/>
      <c r="JCW20" s="238"/>
      <c r="JCX20" s="238"/>
      <c r="JCY20" s="238"/>
      <c r="JCZ20" s="238"/>
      <c r="JDA20" s="238"/>
      <c r="JDB20" s="238"/>
      <c r="JDC20" s="238"/>
      <c r="JDD20" s="238"/>
      <c r="JDE20" s="238"/>
      <c r="JDF20" s="238"/>
      <c r="JDG20" s="238"/>
      <c r="JDH20" s="238"/>
      <c r="JDI20" s="238"/>
      <c r="JDJ20" s="238"/>
      <c r="JDK20" s="238"/>
      <c r="JDL20" s="238"/>
      <c r="JDM20" s="238"/>
      <c r="JDN20" s="238"/>
      <c r="JDO20" s="238"/>
      <c r="JDP20" s="238"/>
      <c r="JDQ20" s="238"/>
      <c r="JDR20" s="238"/>
      <c r="JDS20" s="238"/>
      <c r="JDT20" s="238"/>
      <c r="JDU20" s="238"/>
      <c r="JDV20" s="238"/>
      <c r="JDW20" s="238"/>
      <c r="JDX20" s="238"/>
      <c r="JDY20" s="238"/>
      <c r="JDZ20" s="238"/>
      <c r="JEA20" s="238"/>
      <c r="JEB20" s="238"/>
      <c r="JEC20" s="238"/>
      <c r="JED20" s="238"/>
      <c r="JEE20" s="238"/>
      <c r="JEF20" s="238"/>
      <c r="JEG20" s="238"/>
      <c r="JEH20" s="238"/>
      <c r="JEI20" s="238"/>
      <c r="JEJ20" s="238"/>
      <c r="JEK20" s="238"/>
      <c r="JEL20" s="238"/>
      <c r="JEM20" s="238"/>
      <c r="JEN20" s="238"/>
      <c r="JEO20" s="238"/>
      <c r="JEP20" s="238"/>
      <c r="JEQ20" s="238"/>
      <c r="JER20" s="238"/>
      <c r="JES20" s="238"/>
      <c r="JET20" s="238"/>
      <c r="JEU20" s="238"/>
      <c r="JEV20" s="238"/>
      <c r="JEW20" s="238"/>
      <c r="JEX20" s="238"/>
      <c r="JEY20" s="238"/>
      <c r="JEZ20" s="238"/>
      <c r="JFA20" s="238"/>
      <c r="JFB20" s="238"/>
      <c r="JFC20" s="238"/>
      <c r="JFD20" s="238"/>
      <c r="JFE20" s="238"/>
      <c r="JFF20" s="238"/>
      <c r="JFG20" s="238"/>
      <c r="JFH20" s="238"/>
      <c r="JFI20" s="238"/>
      <c r="JFJ20" s="238"/>
      <c r="JFK20" s="238"/>
      <c r="JFL20" s="238"/>
      <c r="JFM20" s="238"/>
      <c r="JFN20" s="238"/>
      <c r="JFO20" s="238"/>
      <c r="JFP20" s="238"/>
      <c r="JFQ20" s="238"/>
      <c r="JFR20" s="238"/>
      <c r="JFS20" s="238"/>
      <c r="JFT20" s="238"/>
      <c r="JFU20" s="238"/>
      <c r="JFV20" s="238"/>
      <c r="JFW20" s="238"/>
      <c r="JFX20" s="238"/>
      <c r="JFY20" s="238"/>
      <c r="JFZ20" s="238"/>
      <c r="JGA20" s="238"/>
      <c r="JGB20" s="238"/>
      <c r="JGC20" s="238"/>
      <c r="JGD20" s="238"/>
      <c r="JGE20" s="238"/>
      <c r="JGF20" s="238"/>
      <c r="JGG20" s="238"/>
      <c r="JGH20" s="238"/>
      <c r="JGI20" s="238"/>
      <c r="JGJ20" s="238"/>
      <c r="JGK20" s="238"/>
      <c r="JGL20" s="238"/>
      <c r="JGM20" s="238"/>
      <c r="JGN20" s="238"/>
      <c r="JGO20" s="238"/>
      <c r="JGP20" s="238"/>
      <c r="JGQ20" s="238"/>
      <c r="JGR20" s="238"/>
      <c r="JGS20" s="238"/>
      <c r="JGT20" s="238"/>
      <c r="JGU20" s="238"/>
      <c r="JGV20" s="238"/>
      <c r="JGW20" s="238"/>
      <c r="JGX20" s="238"/>
      <c r="JGY20" s="238"/>
      <c r="JGZ20" s="238"/>
      <c r="JHA20" s="238"/>
      <c r="JHB20" s="238"/>
      <c r="JHC20" s="238"/>
      <c r="JHD20" s="238"/>
      <c r="JHE20" s="238"/>
      <c r="JHF20" s="238"/>
      <c r="JHG20" s="238"/>
      <c r="JHH20" s="238"/>
      <c r="JHI20" s="238"/>
      <c r="JHJ20" s="238"/>
      <c r="JHK20" s="238"/>
      <c r="JHL20" s="238"/>
      <c r="JHM20" s="238"/>
      <c r="JHN20" s="238"/>
      <c r="JHO20" s="238"/>
      <c r="JHP20" s="238"/>
      <c r="JHQ20" s="238"/>
      <c r="JHR20" s="238"/>
      <c r="JHS20" s="238"/>
      <c r="JHT20" s="238"/>
      <c r="JHU20" s="238"/>
      <c r="JHV20" s="238"/>
      <c r="JHW20" s="238"/>
      <c r="JHX20" s="238"/>
      <c r="JHY20" s="238"/>
      <c r="JHZ20" s="238"/>
      <c r="JIA20" s="238"/>
      <c r="JIB20" s="238"/>
      <c r="JIC20" s="238"/>
      <c r="JID20" s="238"/>
      <c r="JIE20" s="238"/>
      <c r="JIF20" s="238"/>
      <c r="JIG20" s="238"/>
      <c r="JIH20" s="238"/>
      <c r="JII20" s="238"/>
      <c r="JIJ20" s="238"/>
      <c r="JIK20" s="238"/>
      <c r="JIL20" s="238"/>
      <c r="JIM20" s="238"/>
      <c r="JIN20" s="238"/>
      <c r="JIO20" s="238"/>
      <c r="JIP20" s="238"/>
      <c r="JIQ20" s="238"/>
      <c r="JIR20" s="238"/>
      <c r="JIS20" s="238"/>
      <c r="JIT20" s="238"/>
      <c r="JIU20" s="238"/>
      <c r="JIV20" s="238"/>
      <c r="JIW20" s="238"/>
      <c r="JIX20" s="238"/>
      <c r="JIY20" s="238"/>
      <c r="JIZ20" s="238"/>
      <c r="JJA20" s="238"/>
      <c r="JJB20" s="238"/>
      <c r="JJC20" s="238"/>
      <c r="JJD20" s="238"/>
      <c r="JJE20" s="238"/>
      <c r="JJF20" s="238"/>
      <c r="JJG20" s="238"/>
      <c r="JJH20" s="238"/>
      <c r="JJI20" s="238"/>
      <c r="JJJ20" s="238"/>
      <c r="JJK20" s="238"/>
      <c r="JJL20" s="238"/>
      <c r="JJM20" s="238"/>
      <c r="JJN20" s="238"/>
      <c r="JJO20" s="238"/>
      <c r="JJP20" s="238"/>
      <c r="JJQ20" s="238"/>
      <c r="JJR20" s="238"/>
      <c r="JJS20" s="238"/>
      <c r="JJT20" s="238"/>
      <c r="JJU20" s="238"/>
      <c r="JJV20" s="238"/>
      <c r="JJW20" s="238"/>
      <c r="JJX20" s="238"/>
      <c r="JJY20" s="238"/>
      <c r="JJZ20" s="238"/>
      <c r="JKA20" s="238"/>
      <c r="JKB20" s="238"/>
      <c r="JKC20" s="238"/>
      <c r="JKD20" s="238"/>
      <c r="JKE20" s="238"/>
      <c r="JKF20" s="238"/>
      <c r="JKG20" s="238"/>
      <c r="JKH20" s="238"/>
      <c r="JKI20" s="238"/>
      <c r="JKJ20" s="238"/>
      <c r="JKK20" s="238"/>
      <c r="JKL20" s="238"/>
      <c r="JKM20" s="238"/>
      <c r="JKN20" s="238"/>
      <c r="JKO20" s="238"/>
      <c r="JKP20" s="238"/>
      <c r="JKQ20" s="238"/>
      <c r="JKR20" s="238"/>
      <c r="JKS20" s="238"/>
      <c r="JKT20" s="238"/>
      <c r="JKU20" s="238"/>
      <c r="JKV20" s="238"/>
      <c r="JKW20" s="238"/>
      <c r="JKX20" s="238"/>
      <c r="JKY20" s="238"/>
      <c r="JKZ20" s="238"/>
      <c r="JLA20" s="238"/>
      <c r="JLB20" s="238"/>
      <c r="JLC20" s="238"/>
      <c r="JLD20" s="238"/>
      <c r="JLE20" s="238"/>
      <c r="JLF20" s="238"/>
      <c r="JLG20" s="238"/>
      <c r="JLH20" s="238"/>
      <c r="JLI20" s="238"/>
      <c r="JLJ20" s="238"/>
      <c r="JLK20" s="238"/>
      <c r="JLL20" s="238"/>
      <c r="JLM20" s="238"/>
      <c r="JLN20" s="238"/>
      <c r="JLO20" s="238"/>
      <c r="JLP20" s="238"/>
      <c r="JLQ20" s="238"/>
      <c r="JLR20" s="238"/>
      <c r="JLS20" s="238"/>
      <c r="JLT20" s="238"/>
      <c r="JLU20" s="238"/>
      <c r="JLV20" s="238"/>
      <c r="JLW20" s="238"/>
      <c r="JLX20" s="238"/>
      <c r="JLY20" s="238"/>
      <c r="JLZ20" s="238"/>
      <c r="JMA20" s="238"/>
      <c r="JMB20" s="238"/>
      <c r="JMC20" s="238"/>
      <c r="JMD20" s="238"/>
      <c r="JME20" s="238"/>
      <c r="JMF20" s="238"/>
      <c r="JMG20" s="238"/>
      <c r="JMH20" s="238"/>
      <c r="JMI20" s="238"/>
      <c r="JMJ20" s="238"/>
      <c r="JMK20" s="238"/>
      <c r="JML20" s="238"/>
      <c r="JMM20" s="238"/>
      <c r="JMN20" s="238"/>
      <c r="JMO20" s="238"/>
      <c r="JMP20" s="238"/>
      <c r="JMQ20" s="238"/>
      <c r="JMR20" s="238"/>
      <c r="JMS20" s="238"/>
      <c r="JMT20" s="238"/>
      <c r="JMU20" s="238"/>
      <c r="JMV20" s="238"/>
      <c r="JMW20" s="238"/>
      <c r="JMX20" s="238"/>
      <c r="JMY20" s="238"/>
      <c r="JMZ20" s="238"/>
      <c r="JNA20" s="238"/>
      <c r="JNB20" s="238"/>
      <c r="JNC20" s="238"/>
      <c r="JND20" s="238"/>
      <c r="JNE20" s="238"/>
      <c r="JNF20" s="238"/>
      <c r="JNG20" s="238"/>
      <c r="JNH20" s="238"/>
      <c r="JNI20" s="238"/>
      <c r="JNJ20" s="238"/>
      <c r="JNK20" s="238"/>
      <c r="JNL20" s="238"/>
      <c r="JNM20" s="238"/>
      <c r="JNN20" s="238"/>
      <c r="JNO20" s="238"/>
      <c r="JNP20" s="238"/>
      <c r="JNQ20" s="238"/>
      <c r="JNR20" s="238"/>
      <c r="JNS20" s="238"/>
      <c r="JNT20" s="238"/>
      <c r="JNU20" s="238"/>
      <c r="JNV20" s="238"/>
      <c r="JNW20" s="238"/>
      <c r="JNX20" s="238"/>
      <c r="JNY20" s="238"/>
      <c r="JNZ20" s="238"/>
      <c r="JOA20" s="238"/>
      <c r="JOB20" s="238"/>
      <c r="JOC20" s="238"/>
      <c r="JOD20" s="238"/>
      <c r="JOE20" s="238"/>
      <c r="JOF20" s="238"/>
      <c r="JOG20" s="238"/>
      <c r="JOH20" s="238"/>
      <c r="JOI20" s="238"/>
      <c r="JOJ20" s="238"/>
      <c r="JOK20" s="238"/>
      <c r="JOL20" s="238"/>
      <c r="JOM20" s="238"/>
      <c r="JON20" s="238"/>
      <c r="JOO20" s="238"/>
      <c r="JOP20" s="238"/>
      <c r="JOQ20" s="238"/>
      <c r="JOR20" s="238"/>
      <c r="JOS20" s="238"/>
      <c r="JOT20" s="238"/>
      <c r="JOU20" s="238"/>
      <c r="JOV20" s="238"/>
      <c r="JOW20" s="238"/>
      <c r="JOX20" s="238"/>
      <c r="JOY20" s="238"/>
      <c r="JOZ20" s="238"/>
      <c r="JPA20" s="238"/>
      <c r="JPB20" s="238"/>
      <c r="JPC20" s="238"/>
      <c r="JPD20" s="238"/>
      <c r="JPE20" s="238"/>
      <c r="JPF20" s="238"/>
      <c r="JPG20" s="238"/>
      <c r="JPH20" s="238"/>
      <c r="JPI20" s="238"/>
      <c r="JPJ20" s="238"/>
      <c r="JPK20" s="238"/>
      <c r="JPL20" s="238"/>
      <c r="JPM20" s="238"/>
      <c r="JPN20" s="238"/>
      <c r="JPO20" s="238"/>
      <c r="JPP20" s="238"/>
      <c r="JPQ20" s="238"/>
      <c r="JPR20" s="238"/>
      <c r="JPS20" s="238"/>
      <c r="JPT20" s="238"/>
      <c r="JPU20" s="238"/>
      <c r="JPV20" s="238"/>
      <c r="JPW20" s="238"/>
      <c r="JPX20" s="238"/>
      <c r="JPY20" s="238"/>
      <c r="JPZ20" s="238"/>
      <c r="JQA20" s="238"/>
      <c r="JQB20" s="238"/>
      <c r="JQC20" s="238"/>
      <c r="JQD20" s="238"/>
      <c r="JQE20" s="238"/>
      <c r="JQF20" s="238"/>
      <c r="JQG20" s="238"/>
      <c r="JQH20" s="238"/>
      <c r="JQI20" s="238"/>
      <c r="JQJ20" s="238"/>
      <c r="JQK20" s="238"/>
      <c r="JQL20" s="238"/>
      <c r="JQM20" s="238"/>
      <c r="JQN20" s="238"/>
      <c r="JQO20" s="238"/>
      <c r="JQP20" s="238"/>
      <c r="JQQ20" s="238"/>
      <c r="JQR20" s="238"/>
      <c r="JQS20" s="238"/>
      <c r="JQT20" s="238"/>
      <c r="JQU20" s="238"/>
      <c r="JQV20" s="238"/>
      <c r="JQW20" s="238"/>
      <c r="JQX20" s="238"/>
      <c r="JQY20" s="238"/>
      <c r="JQZ20" s="238"/>
      <c r="JRA20" s="238"/>
      <c r="JRB20" s="238"/>
      <c r="JRC20" s="238"/>
      <c r="JRD20" s="238"/>
      <c r="JRE20" s="238"/>
      <c r="JRF20" s="238"/>
      <c r="JRG20" s="238"/>
      <c r="JRH20" s="238"/>
      <c r="JRI20" s="238"/>
      <c r="JRJ20" s="238"/>
      <c r="JRK20" s="238"/>
      <c r="JRL20" s="238"/>
      <c r="JRM20" s="238"/>
      <c r="JRN20" s="238"/>
      <c r="JRO20" s="238"/>
      <c r="JRP20" s="238"/>
      <c r="JRQ20" s="238"/>
      <c r="JRR20" s="238"/>
      <c r="JRS20" s="238"/>
      <c r="JRT20" s="238"/>
      <c r="JRU20" s="238"/>
      <c r="JRV20" s="238"/>
      <c r="JRW20" s="238"/>
      <c r="JRX20" s="238"/>
      <c r="JRY20" s="238"/>
      <c r="JRZ20" s="238"/>
      <c r="JSA20" s="238"/>
      <c r="JSB20" s="238"/>
      <c r="JSC20" s="238"/>
      <c r="JSD20" s="238"/>
      <c r="JSE20" s="238"/>
      <c r="JSF20" s="238"/>
      <c r="JSG20" s="238"/>
      <c r="JSH20" s="238"/>
      <c r="JSI20" s="238"/>
      <c r="JSJ20" s="238"/>
      <c r="JSK20" s="238"/>
      <c r="JSL20" s="238"/>
      <c r="JSM20" s="238"/>
      <c r="JSN20" s="238"/>
      <c r="JSO20" s="238"/>
      <c r="JSP20" s="238"/>
      <c r="JSQ20" s="238"/>
      <c r="JSR20" s="238"/>
      <c r="JSS20" s="238"/>
      <c r="JST20" s="238"/>
      <c r="JSU20" s="238"/>
      <c r="JSV20" s="238"/>
      <c r="JSW20" s="238"/>
      <c r="JSX20" s="238"/>
      <c r="JSY20" s="238"/>
      <c r="JSZ20" s="238"/>
      <c r="JTA20" s="238"/>
      <c r="JTB20" s="238"/>
      <c r="JTC20" s="238"/>
      <c r="JTD20" s="238"/>
      <c r="JTE20" s="238"/>
      <c r="JTF20" s="238"/>
      <c r="JTG20" s="238"/>
      <c r="JTH20" s="238"/>
      <c r="JTI20" s="238"/>
      <c r="JTJ20" s="238"/>
      <c r="JTK20" s="238"/>
      <c r="JTL20" s="238"/>
      <c r="JTM20" s="238"/>
      <c r="JTN20" s="238"/>
      <c r="JTO20" s="238"/>
      <c r="JTP20" s="238"/>
      <c r="JTQ20" s="238"/>
      <c r="JTR20" s="238"/>
      <c r="JTS20" s="238"/>
      <c r="JTT20" s="238"/>
      <c r="JTU20" s="238"/>
      <c r="JTV20" s="238"/>
      <c r="JTW20" s="238"/>
      <c r="JTX20" s="238"/>
      <c r="JTY20" s="238"/>
      <c r="JTZ20" s="238"/>
      <c r="JUA20" s="238"/>
      <c r="JUB20" s="238"/>
      <c r="JUC20" s="238"/>
      <c r="JUD20" s="238"/>
      <c r="JUE20" s="238"/>
      <c r="JUF20" s="238"/>
      <c r="JUG20" s="238"/>
      <c r="JUH20" s="238"/>
      <c r="JUI20" s="238"/>
      <c r="JUJ20" s="238"/>
      <c r="JUK20" s="238"/>
      <c r="JUL20" s="238"/>
      <c r="JUM20" s="238"/>
      <c r="JUN20" s="238"/>
      <c r="JUO20" s="238"/>
      <c r="JUP20" s="238"/>
      <c r="JUQ20" s="238"/>
      <c r="JUR20" s="238"/>
      <c r="JUS20" s="238"/>
      <c r="JUT20" s="238"/>
      <c r="JUU20" s="238"/>
      <c r="JUV20" s="238"/>
      <c r="JUW20" s="238"/>
      <c r="JUX20" s="238"/>
      <c r="JUY20" s="238"/>
      <c r="JUZ20" s="238"/>
      <c r="JVA20" s="238"/>
      <c r="JVB20" s="238"/>
      <c r="JVC20" s="238"/>
      <c r="JVD20" s="238"/>
      <c r="JVE20" s="238"/>
      <c r="JVF20" s="238"/>
      <c r="JVG20" s="238"/>
      <c r="JVH20" s="238"/>
      <c r="JVI20" s="238"/>
      <c r="JVJ20" s="238"/>
      <c r="JVK20" s="238"/>
      <c r="JVL20" s="238"/>
      <c r="JVM20" s="238"/>
      <c r="JVN20" s="238"/>
      <c r="JVO20" s="238"/>
      <c r="JVP20" s="238"/>
      <c r="JVQ20" s="238"/>
      <c r="JVR20" s="238"/>
      <c r="JVS20" s="238"/>
      <c r="JVT20" s="238"/>
      <c r="JVU20" s="238"/>
      <c r="JVV20" s="238"/>
      <c r="JVW20" s="238"/>
      <c r="JVX20" s="238"/>
      <c r="JVY20" s="238"/>
      <c r="JVZ20" s="238"/>
      <c r="JWA20" s="238"/>
      <c r="JWB20" s="238"/>
      <c r="JWC20" s="238"/>
      <c r="JWD20" s="238"/>
      <c r="JWE20" s="238"/>
      <c r="JWF20" s="238"/>
      <c r="JWG20" s="238"/>
      <c r="JWH20" s="238"/>
      <c r="JWI20" s="238"/>
      <c r="JWJ20" s="238"/>
      <c r="JWK20" s="238"/>
      <c r="JWL20" s="238"/>
      <c r="JWM20" s="238"/>
      <c r="JWN20" s="238"/>
      <c r="JWO20" s="238"/>
      <c r="JWP20" s="238"/>
      <c r="JWQ20" s="238"/>
      <c r="JWR20" s="238"/>
      <c r="JWS20" s="238"/>
      <c r="JWT20" s="238"/>
      <c r="JWU20" s="238"/>
      <c r="JWV20" s="238"/>
      <c r="JWW20" s="238"/>
      <c r="JWX20" s="238"/>
      <c r="JWY20" s="238"/>
      <c r="JWZ20" s="238"/>
      <c r="JXA20" s="238"/>
      <c r="JXB20" s="238"/>
      <c r="JXC20" s="238"/>
      <c r="JXD20" s="238"/>
      <c r="JXE20" s="238"/>
      <c r="JXF20" s="238"/>
      <c r="JXG20" s="238"/>
      <c r="JXH20" s="238"/>
      <c r="JXI20" s="238"/>
      <c r="JXJ20" s="238"/>
      <c r="JXK20" s="238"/>
      <c r="JXL20" s="238"/>
      <c r="JXM20" s="238"/>
      <c r="JXN20" s="238"/>
      <c r="JXO20" s="238"/>
      <c r="JXP20" s="238"/>
      <c r="JXQ20" s="238"/>
      <c r="JXR20" s="238"/>
      <c r="JXS20" s="238"/>
      <c r="JXT20" s="238"/>
      <c r="JXU20" s="238"/>
      <c r="JXV20" s="238"/>
      <c r="JXW20" s="238"/>
      <c r="JXX20" s="238"/>
      <c r="JXY20" s="238"/>
      <c r="JXZ20" s="238"/>
      <c r="JYA20" s="238"/>
      <c r="JYB20" s="238"/>
      <c r="JYC20" s="238"/>
      <c r="JYD20" s="238"/>
      <c r="JYE20" s="238"/>
      <c r="JYF20" s="238"/>
      <c r="JYG20" s="238"/>
      <c r="JYH20" s="238"/>
      <c r="JYI20" s="238"/>
      <c r="JYJ20" s="238"/>
      <c r="JYK20" s="238"/>
      <c r="JYL20" s="238"/>
      <c r="JYM20" s="238"/>
      <c r="JYN20" s="238"/>
      <c r="JYO20" s="238"/>
      <c r="JYP20" s="238"/>
      <c r="JYQ20" s="238"/>
      <c r="JYR20" s="238"/>
      <c r="JYS20" s="238"/>
      <c r="JYT20" s="238"/>
      <c r="JYU20" s="238"/>
      <c r="JYV20" s="238"/>
      <c r="JYW20" s="238"/>
      <c r="JYX20" s="238"/>
      <c r="JYY20" s="238"/>
      <c r="JYZ20" s="238"/>
      <c r="JZA20" s="238"/>
      <c r="JZB20" s="238"/>
      <c r="JZC20" s="238"/>
      <c r="JZD20" s="238"/>
      <c r="JZE20" s="238"/>
      <c r="JZF20" s="238"/>
      <c r="JZG20" s="238"/>
      <c r="JZH20" s="238"/>
      <c r="JZI20" s="238"/>
      <c r="JZJ20" s="238"/>
      <c r="JZK20" s="238"/>
      <c r="JZL20" s="238"/>
      <c r="JZM20" s="238"/>
      <c r="JZN20" s="238"/>
      <c r="JZO20" s="238"/>
      <c r="JZP20" s="238"/>
      <c r="JZQ20" s="238"/>
      <c r="JZR20" s="238"/>
      <c r="JZS20" s="238"/>
      <c r="JZT20" s="238"/>
      <c r="JZU20" s="238"/>
      <c r="JZV20" s="238"/>
      <c r="JZW20" s="238"/>
      <c r="JZX20" s="238"/>
      <c r="JZY20" s="238"/>
      <c r="JZZ20" s="238"/>
      <c r="KAA20" s="238"/>
      <c r="KAB20" s="238"/>
      <c r="KAC20" s="238"/>
      <c r="KAD20" s="238"/>
      <c r="KAE20" s="238"/>
      <c r="KAF20" s="238"/>
      <c r="KAG20" s="238"/>
      <c r="KAH20" s="238"/>
      <c r="KAI20" s="238"/>
      <c r="KAJ20" s="238"/>
      <c r="KAK20" s="238"/>
      <c r="KAL20" s="238"/>
      <c r="KAM20" s="238"/>
      <c r="KAN20" s="238"/>
      <c r="KAO20" s="238"/>
      <c r="KAP20" s="238"/>
      <c r="KAQ20" s="238"/>
      <c r="KAR20" s="238"/>
      <c r="KAS20" s="238"/>
      <c r="KAT20" s="238"/>
      <c r="KAU20" s="238"/>
      <c r="KAV20" s="238"/>
      <c r="KAW20" s="238"/>
      <c r="KAX20" s="238"/>
      <c r="KAY20" s="238"/>
      <c r="KAZ20" s="238"/>
      <c r="KBA20" s="238"/>
      <c r="KBB20" s="238"/>
      <c r="KBC20" s="238"/>
      <c r="KBD20" s="238"/>
      <c r="KBE20" s="238"/>
      <c r="KBF20" s="238"/>
      <c r="KBG20" s="238"/>
      <c r="KBH20" s="238"/>
      <c r="KBI20" s="238"/>
      <c r="KBJ20" s="238"/>
      <c r="KBK20" s="238"/>
      <c r="KBL20" s="238"/>
      <c r="KBM20" s="238"/>
      <c r="KBN20" s="238"/>
      <c r="KBO20" s="238"/>
      <c r="KBP20" s="238"/>
      <c r="KBQ20" s="238"/>
      <c r="KBR20" s="238"/>
      <c r="KBS20" s="238"/>
      <c r="KBT20" s="238"/>
      <c r="KBU20" s="238"/>
      <c r="KBV20" s="238"/>
      <c r="KBW20" s="238"/>
      <c r="KBX20" s="238"/>
      <c r="KBY20" s="238"/>
      <c r="KBZ20" s="238"/>
      <c r="KCA20" s="238"/>
      <c r="KCB20" s="238"/>
      <c r="KCC20" s="238"/>
      <c r="KCD20" s="238"/>
      <c r="KCE20" s="238"/>
      <c r="KCF20" s="238"/>
      <c r="KCG20" s="238"/>
      <c r="KCH20" s="238"/>
      <c r="KCI20" s="238"/>
      <c r="KCJ20" s="238"/>
      <c r="KCK20" s="238"/>
      <c r="KCL20" s="238"/>
      <c r="KCM20" s="238"/>
      <c r="KCN20" s="238"/>
      <c r="KCO20" s="238"/>
      <c r="KCP20" s="238"/>
      <c r="KCQ20" s="238"/>
      <c r="KCR20" s="238"/>
      <c r="KCS20" s="238"/>
      <c r="KCT20" s="238"/>
      <c r="KCU20" s="238"/>
      <c r="KCV20" s="238"/>
      <c r="KCW20" s="238"/>
      <c r="KCX20" s="238"/>
      <c r="KCY20" s="238"/>
      <c r="KCZ20" s="238"/>
      <c r="KDA20" s="238"/>
      <c r="KDB20" s="238"/>
      <c r="KDC20" s="238"/>
      <c r="KDD20" s="238"/>
      <c r="KDE20" s="238"/>
      <c r="KDF20" s="238"/>
      <c r="KDG20" s="238"/>
      <c r="KDH20" s="238"/>
      <c r="KDI20" s="238"/>
      <c r="KDJ20" s="238"/>
      <c r="KDK20" s="238"/>
      <c r="KDL20" s="238"/>
      <c r="KDM20" s="238"/>
      <c r="KDN20" s="238"/>
      <c r="KDO20" s="238"/>
      <c r="KDP20" s="238"/>
      <c r="KDQ20" s="238"/>
      <c r="KDR20" s="238"/>
      <c r="KDS20" s="238"/>
      <c r="KDT20" s="238"/>
      <c r="KDU20" s="238"/>
      <c r="KDV20" s="238"/>
      <c r="KDW20" s="238"/>
      <c r="KDX20" s="238"/>
      <c r="KDY20" s="238"/>
      <c r="KDZ20" s="238"/>
      <c r="KEA20" s="238"/>
      <c r="KEB20" s="238"/>
      <c r="KEC20" s="238"/>
      <c r="KED20" s="238"/>
      <c r="KEE20" s="238"/>
      <c r="KEF20" s="238"/>
      <c r="KEG20" s="238"/>
      <c r="KEH20" s="238"/>
      <c r="KEI20" s="238"/>
      <c r="KEJ20" s="238"/>
      <c r="KEK20" s="238"/>
      <c r="KEL20" s="238"/>
      <c r="KEM20" s="238"/>
      <c r="KEN20" s="238"/>
      <c r="KEO20" s="238"/>
      <c r="KEP20" s="238"/>
      <c r="KEQ20" s="238"/>
      <c r="KER20" s="238"/>
      <c r="KES20" s="238"/>
      <c r="KET20" s="238"/>
      <c r="KEU20" s="238"/>
      <c r="KEV20" s="238"/>
      <c r="KEW20" s="238"/>
      <c r="KEX20" s="238"/>
      <c r="KEY20" s="238"/>
      <c r="KEZ20" s="238"/>
      <c r="KFA20" s="238"/>
      <c r="KFB20" s="238"/>
      <c r="KFC20" s="238"/>
      <c r="KFD20" s="238"/>
      <c r="KFE20" s="238"/>
      <c r="KFF20" s="238"/>
      <c r="KFG20" s="238"/>
      <c r="KFH20" s="238"/>
      <c r="KFI20" s="238"/>
      <c r="KFJ20" s="238"/>
      <c r="KFK20" s="238"/>
      <c r="KFL20" s="238"/>
      <c r="KFM20" s="238"/>
      <c r="KFN20" s="238"/>
      <c r="KFO20" s="238"/>
      <c r="KFP20" s="238"/>
      <c r="KFQ20" s="238"/>
      <c r="KFR20" s="238"/>
      <c r="KFS20" s="238"/>
      <c r="KFT20" s="238"/>
      <c r="KFU20" s="238"/>
      <c r="KFV20" s="238"/>
      <c r="KFW20" s="238"/>
      <c r="KFX20" s="238"/>
      <c r="KFY20" s="238"/>
      <c r="KFZ20" s="238"/>
      <c r="KGA20" s="238"/>
      <c r="KGB20" s="238"/>
      <c r="KGC20" s="238"/>
      <c r="KGD20" s="238"/>
      <c r="KGE20" s="238"/>
      <c r="KGF20" s="238"/>
      <c r="KGG20" s="238"/>
      <c r="KGH20" s="238"/>
      <c r="KGI20" s="238"/>
      <c r="KGJ20" s="238"/>
      <c r="KGK20" s="238"/>
      <c r="KGL20" s="238"/>
      <c r="KGM20" s="238"/>
      <c r="KGN20" s="238"/>
      <c r="KGO20" s="238"/>
      <c r="KGP20" s="238"/>
      <c r="KGQ20" s="238"/>
      <c r="KGR20" s="238"/>
      <c r="KGS20" s="238"/>
      <c r="KGT20" s="238"/>
      <c r="KGU20" s="238"/>
      <c r="KGV20" s="238"/>
      <c r="KGW20" s="238"/>
      <c r="KGX20" s="238"/>
      <c r="KGY20" s="238"/>
      <c r="KGZ20" s="238"/>
      <c r="KHA20" s="238"/>
      <c r="KHB20" s="238"/>
      <c r="KHC20" s="238"/>
      <c r="KHD20" s="238"/>
      <c r="KHE20" s="238"/>
      <c r="KHF20" s="238"/>
      <c r="KHG20" s="238"/>
      <c r="KHH20" s="238"/>
      <c r="KHI20" s="238"/>
      <c r="KHJ20" s="238"/>
      <c r="KHK20" s="238"/>
      <c r="KHL20" s="238"/>
      <c r="KHM20" s="238"/>
      <c r="KHN20" s="238"/>
      <c r="KHO20" s="238"/>
      <c r="KHP20" s="238"/>
      <c r="KHQ20" s="238"/>
      <c r="KHR20" s="238"/>
      <c r="KHS20" s="238"/>
      <c r="KHT20" s="238"/>
      <c r="KHU20" s="238"/>
      <c r="KHV20" s="238"/>
      <c r="KHW20" s="238"/>
      <c r="KHX20" s="238"/>
      <c r="KHY20" s="238"/>
      <c r="KHZ20" s="238"/>
      <c r="KIA20" s="238"/>
      <c r="KIB20" s="238"/>
      <c r="KIC20" s="238"/>
      <c r="KID20" s="238"/>
      <c r="KIE20" s="238"/>
      <c r="KIF20" s="238"/>
      <c r="KIG20" s="238"/>
      <c r="KIH20" s="238"/>
      <c r="KII20" s="238"/>
      <c r="KIJ20" s="238"/>
      <c r="KIK20" s="238"/>
      <c r="KIL20" s="238"/>
      <c r="KIM20" s="238"/>
      <c r="KIN20" s="238"/>
      <c r="KIO20" s="238"/>
      <c r="KIP20" s="238"/>
      <c r="KIQ20" s="238"/>
      <c r="KIR20" s="238"/>
      <c r="KIS20" s="238"/>
      <c r="KIT20" s="238"/>
      <c r="KIU20" s="238"/>
      <c r="KIV20" s="238"/>
      <c r="KIW20" s="238"/>
      <c r="KIX20" s="238"/>
      <c r="KIY20" s="238"/>
      <c r="KIZ20" s="238"/>
      <c r="KJA20" s="238"/>
      <c r="KJB20" s="238"/>
      <c r="KJC20" s="238"/>
      <c r="KJD20" s="238"/>
      <c r="KJE20" s="238"/>
      <c r="KJF20" s="238"/>
      <c r="KJG20" s="238"/>
      <c r="KJH20" s="238"/>
      <c r="KJI20" s="238"/>
      <c r="KJJ20" s="238"/>
      <c r="KJK20" s="238"/>
      <c r="KJL20" s="238"/>
      <c r="KJM20" s="238"/>
      <c r="KJN20" s="238"/>
      <c r="KJO20" s="238"/>
      <c r="KJP20" s="238"/>
      <c r="KJQ20" s="238"/>
      <c r="KJR20" s="238"/>
      <c r="KJS20" s="238"/>
      <c r="KJT20" s="238"/>
      <c r="KJU20" s="238"/>
      <c r="KJV20" s="238"/>
      <c r="KJW20" s="238"/>
      <c r="KJX20" s="238"/>
      <c r="KJY20" s="238"/>
      <c r="KJZ20" s="238"/>
      <c r="KKA20" s="238"/>
      <c r="KKB20" s="238"/>
      <c r="KKC20" s="238"/>
      <c r="KKD20" s="238"/>
      <c r="KKE20" s="238"/>
      <c r="KKF20" s="238"/>
      <c r="KKG20" s="238"/>
      <c r="KKH20" s="238"/>
      <c r="KKI20" s="238"/>
      <c r="KKJ20" s="238"/>
      <c r="KKK20" s="238"/>
      <c r="KKL20" s="238"/>
      <c r="KKM20" s="238"/>
      <c r="KKN20" s="238"/>
      <c r="KKO20" s="238"/>
      <c r="KKP20" s="238"/>
      <c r="KKQ20" s="238"/>
      <c r="KKR20" s="238"/>
      <c r="KKS20" s="238"/>
      <c r="KKT20" s="238"/>
      <c r="KKU20" s="238"/>
      <c r="KKV20" s="238"/>
      <c r="KKW20" s="238"/>
      <c r="KKX20" s="238"/>
      <c r="KKY20" s="238"/>
      <c r="KKZ20" s="238"/>
      <c r="KLA20" s="238"/>
      <c r="KLB20" s="238"/>
      <c r="KLC20" s="238"/>
      <c r="KLD20" s="238"/>
      <c r="KLE20" s="238"/>
      <c r="KLF20" s="238"/>
      <c r="KLG20" s="238"/>
      <c r="KLH20" s="238"/>
      <c r="KLI20" s="238"/>
      <c r="KLJ20" s="238"/>
      <c r="KLK20" s="238"/>
      <c r="KLL20" s="238"/>
      <c r="KLM20" s="238"/>
      <c r="KLN20" s="238"/>
      <c r="KLO20" s="238"/>
      <c r="KLP20" s="238"/>
      <c r="KLQ20" s="238"/>
      <c r="KLR20" s="238"/>
      <c r="KLS20" s="238"/>
      <c r="KLT20" s="238"/>
      <c r="KLU20" s="238"/>
      <c r="KLV20" s="238"/>
      <c r="KLW20" s="238"/>
      <c r="KLX20" s="238"/>
      <c r="KLY20" s="238"/>
      <c r="KLZ20" s="238"/>
      <c r="KMA20" s="238"/>
      <c r="KMB20" s="238"/>
      <c r="KMC20" s="238"/>
      <c r="KMD20" s="238"/>
      <c r="KME20" s="238"/>
      <c r="KMF20" s="238"/>
      <c r="KMG20" s="238"/>
      <c r="KMH20" s="238"/>
      <c r="KMI20" s="238"/>
      <c r="KMJ20" s="238"/>
      <c r="KMK20" s="238"/>
      <c r="KML20" s="238"/>
      <c r="KMM20" s="238"/>
      <c r="KMN20" s="238"/>
      <c r="KMO20" s="238"/>
      <c r="KMP20" s="238"/>
      <c r="KMQ20" s="238"/>
      <c r="KMR20" s="238"/>
      <c r="KMS20" s="238"/>
      <c r="KMT20" s="238"/>
      <c r="KMU20" s="238"/>
      <c r="KMV20" s="238"/>
      <c r="KMW20" s="238"/>
      <c r="KMX20" s="238"/>
      <c r="KMY20" s="238"/>
      <c r="KMZ20" s="238"/>
      <c r="KNA20" s="238"/>
      <c r="KNB20" s="238"/>
      <c r="KNC20" s="238"/>
      <c r="KND20" s="238"/>
      <c r="KNE20" s="238"/>
      <c r="KNF20" s="238"/>
      <c r="KNG20" s="238"/>
      <c r="KNH20" s="238"/>
      <c r="KNI20" s="238"/>
      <c r="KNJ20" s="238"/>
      <c r="KNK20" s="238"/>
      <c r="KNL20" s="238"/>
      <c r="KNM20" s="238"/>
      <c r="KNN20" s="238"/>
      <c r="KNO20" s="238"/>
      <c r="KNP20" s="238"/>
      <c r="KNQ20" s="238"/>
      <c r="KNR20" s="238"/>
      <c r="KNS20" s="238"/>
      <c r="KNT20" s="238"/>
      <c r="KNU20" s="238"/>
      <c r="KNV20" s="238"/>
      <c r="KNW20" s="238"/>
      <c r="KNX20" s="238"/>
      <c r="KNY20" s="238"/>
      <c r="KNZ20" s="238"/>
      <c r="KOA20" s="238"/>
      <c r="KOB20" s="238"/>
      <c r="KOC20" s="238"/>
      <c r="KOD20" s="238"/>
      <c r="KOE20" s="238"/>
      <c r="KOF20" s="238"/>
      <c r="KOG20" s="238"/>
      <c r="KOH20" s="238"/>
      <c r="KOI20" s="238"/>
      <c r="KOJ20" s="238"/>
      <c r="KOK20" s="238"/>
      <c r="KOL20" s="238"/>
      <c r="KOM20" s="238"/>
      <c r="KON20" s="238"/>
      <c r="KOO20" s="238"/>
      <c r="KOP20" s="238"/>
      <c r="KOQ20" s="238"/>
      <c r="KOR20" s="238"/>
      <c r="KOS20" s="238"/>
      <c r="KOT20" s="238"/>
      <c r="KOU20" s="238"/>
      <c r="KOV20" s="238"/>
      <c r="KOW20" s="238"/>
      <c r="KOX20" s="238"/>
      <c r="KOY20" s="238"/>
      <c r="KOZ20" s="238"/>
      <c r="KPA20" s="238"/>
      <c r="KPB20" s="238"/>
      <c r="KPC20" s="238"/>
      <c r="KPD20" s="238"/>
      <c r="KPE20" s="238"/>
      <c r="KPF20" s="238"/>
      <c r="KPG20" s="238"/>
      <c r="KPH20" s="238"/>
      <c r="KPI20" s="238"/>
      <c r="KPJ20" s="238"/>
      <c r="KPK20" s="238"/>
      <c r="KPL20" s="238"/>
      <c r="KPM20" s="238"/>
      <c r="KPN20" s="238"/>
      <c r="KPO20" s="238"/>
      <c r="KPP20" s="238"/>
      <c r="KPQ20" s="238"/>
      <c r="KPR20" s="238"/>
      <c r="KPS20" s="238"/>
      <c r="KPT20" s="238"/>
      <c r="KPU20" s="238"/>
      <c r="KPV20" s="238"/>
      <c r="KPW20" s="238"/>
      <c r="KPX20" s="238"/>
      <c r="KPY20" s="238"/>
      <c r="KPZ20" s="238"/>
      <c r="KQA20" s="238"/>
      <c r="KQB20" s="238"/>
      <c r="KQC20" s="238"/>
      <c r="KQD20" s="238"/>
      <c r="KQE20" s="238"/>
      <c r="KQF20" s="238"/>
      <c r="KQG20" s="238"/>
      <c r="KQH20" s="238"/>
      <c r="KQI20" s="238"/>
      <c r="KQJ20" s="238"/>
      <c r="KQK20" s="238"/>
      <c r="KQL20" s="238"/>
      <c r="KQM20" s="238"/>
      <c r="KQN20" s="238"/>
      <c r="KQO20" s="238"/>
      <c r="KQP20" s="238"/>
      <c r="KQQ20" s="238"/>
      <c r="KQR20" s="238"/>
      <c r="KQS20" s="238"/>
      <c r="KQT20" s="238"/>
      <c r="KQU20" s="238"/>
      <c r="KQV20" s="238"/>
      <c r="KQW20" s="238"/>
      <c r="KQX20" s="238"/>
      <c r="KQY20" s="238"/>
      <c r="KQZ20" s="238"/>
      <c r="KRA20" s="238"/>
      <c r="KRB20" s="238"/>
      <c r="KRC20" s="238"/>
      <c r="KRD20" s="238"/>
      <c r="KRE20" s="238"/>
      <c r="KRF20" s="238"/>
      <c r="KRG20" s="238"/>
      <c r="KRH20" s="238"/>
      <c r="KRI20" s="238"/>
      <c r="KRJ20" s="238"/>
      <c r="KRK20" s="238"/>
      <c r="KRL20" s="238"/>
      <c r="KRM20" s="238"/>
      <c r="KRN20" s="238"/>
      <c r="KRO20" s="238"/>
      <c r="KRP20" s="238"/>
      <c r="KRQ20" s="238"/>
      <c r="KRR20" s="238"/>
      <c r="KRS20" s="238"/>
      <c r="KRT20" s="238"/>
      <c r="KRU20" s="238"/>
      <c r="KRV20" s="238"/>
      <c r="KRW20" s="238"/>
      <c r="KRX20" s="238"/>
      <c r="KRY20" s="238"/>
      <c r="KRZ20" s="238"/>
      <c r="KSA20" s="238"/>
      <c r="KSB20" s="238"/>
      <c r="KSC20" s="238"/>
      <c r="KSD20" s="238"/>
      <c r="KSE20" s="238"/>
      <c r="KSF20" s="238"/>
      <c r="KSG20" s="238"/>
      <c r="KSH20" s="238"/>
      <c r="KSI20" s="238"/>
      <c r="KSJ20" s="238"/>
      <c r="KSK20" s="238"/>
      <c r="KSL20" s="238"/>
      <c r="KSM20" s="238"/>
      <c r="KSN20" s="238"/>
      <c r="KSO20" s="238"/>
      <c r="KSP20" s="238"/>
      <c r="KSQ20" s="238"/>
      <c r="KSR20" s="238"/>
      <c r="KSS20" s="238"/>
      <c r="KST20" s="238"/>
      <c r="KSU20" s="238"/>
      <c r="KSV20" s="238"/>
      <c r="KSW20" s="238"/>
      <c r="KSX20" s="238"/>
      <c r="KSY20" s="238"/>
      <c r="KSZ20" s="238"/>
      <c r="KTA20" s="238"/>
      <c r="KTB20" s="238"/>
      <c r="KTC20" s="238"/>
      <c r="KTD20" s="238"/>
      <c r="KTE20" s="238"/>
      <c r="KTF20" s="238"/>
      <c r="KTG20" s="238"/>
      <c r="KTH20" s="238"/>
      <c r="KTI20" s="238"/>
      <c r="KTJ20" s="238"/>
      <c r="KTK20" s="238"/>
      <c r="KTL20" s="238"/>
      <c r="KTM20" s="238"/>
      <c r="KTN20" s="238"/>
      <c r="KTO20" s="238"/>
      <c r="KTP20" s="238"/>
      <c r="KTQ20" s="238"/>
      <c r="KTR20" s="238"/>
      <c r="KTS20" s="238"/>
      <c r="KTT20" s="238"/>
      <c r="KTU20" s="238"/>
      <c r="KTV20" s="238"/>
      <c r="KTW20" s="238"/>
      <c r="KTX20" s="238"/>
      <c r="KTY20" s="238"/>
      <c r="KTZ20" s="238"/>
      <c r="KUA20" s="238"/>
      <c r="KUB20" s="238"/>
      <c r="KUC20" s="238"/>
      <c r="KUD20" s="238"/>
      <c r="KUE20" s="238"/>
      <c r="KUF20" s="238"/>
      <c r="KUG20" s="238"/>
      <c r="KUH20" s="238"/>
      <c r="KUI20" s="238"/>
      <c r="KUJ20" s="238"/>
      <c r="KUK20" s="238"/>
      <c r="KUL20" s="238"/>
      <c r="KUM20" s="238"/>
      <c r="KUN20" s="238"/>
      <c r="KUO20" s="238"/>
      <c r="KUP20" s="238"/>
      <c r="KUQ20" s="238"/>
      <c r="KUR20" s="238"/>
      <c r="KUS20" s="238"/>
      <c r="KUT20" s="238"/>
      <c r="KUU20" s="238"/>
      <c r="KUV20" s="238"/>
      <c r="KUW20" s="238"/>
      <c r="KUX20" s="238"/>
      <c r="KUY20" s="238"/>
      <c r="KUZ20" s="238"/>
      <c r="KVA20" s="238"/>
      <c r="KVB20" s="238"/>
      <c r="KVC20" s="238"/>
      <c r="KVD20" s="238"/>
      <c r="KVE20" s="238"/>
      <c r="KVF20" s="238"/>
      <c r="KVG20" s="238"/>
      <c r="KVH20" s="238"/>
      <c r="KVI20" s="238"/>
      <c r="KVJ20" s="238"/>
      <c r="KVK20" s="238"/>
      <c r="KVL20" s="238"/>
      <c r="KVM20" s="238"/>
      <c r="KVN20" s="238"/>
      <c r="KVO20" s="238"/>
      <c r="KVP20" s="238"/>
      <c r="KVQ20" s="238"/>
      <c r="KVR20" s="238"/>
      <c r="KVS20" s="238"/>
      <c r="KVT20" s="238"/>
      <c r="KVU20" s="238"/>
      <c r="KVV20" s="238"/>
      <c r="KVW20" s="238"/>
      <c r="KVX20" s="238"/>
      <c r="KVY20" s="238"/>
      <c r="KVZ20" s="238"/>
      <c r="KWA20" s="238"/>
      <c r="KWB20" s="238"/>
      <c r="KWC20" s="238"/>
      <c r="KWD20" s="238"/>
      <c r="KWE20" s="238"/>
      <c r="KWF20" s="238"/>
      <c r="KWG20" s="238"/>
      <c r="KWH20" s="238"/>
      <c r="KWI20" s="238"/>
      <c r="KWJ20" s="238"/>
      <c r="KWK20" s="238"/>
      <c r="KWL20" s="238"/>
      <c r="KWM20" s="238"/>
      <c r="KWN20" s="238"/>
      <c r="KWO20" s="238"/>
      <c r="KWP20" s="238"/>
      <c r="KWQ20" s="238"/>
      <c r="KWR20" s="238"/>
      <c r="KWS20" s="238"/>
      <c r="KWT20" s="238"/>
      <c r="KWU20" s="238"/>
      <c r="KWV20" s="238"/>
      <c r="KWW20" s="238"/>
      <c r="KWX20" s="238"/>
      <c r="KWY20" s="238"/>
      <c r="KWZ20" s="238"/>
      <c r="KXA20" s="238"/>
      <c r="KXB20" s="238"/>
      <c r="KXC20" s="238"/>
      <c r="KXD20" s="238"/>
      <c r="KXE20" s="238"/>
      <c r="KXF20" s="238"/>
      <c r="KXG20" s="238"/>
      <c r="KXH20" s="238"/>
      <c r="KXI20" s="238"/>
      <c r="KXJ20" s="238"/>
      <c r="KXK20" s="238"/>
      <c r="KXL20" s="238"/>
      <c r="KXM20" s="238"/>
      <c r="KXN20" s="238"/>
      <c r="KXO20" s="238"/>
      <c r="KXP20" s="238"/>
      <c r="KXQ20" s="238"/>
      <c r="KXR20" s="238"/>
      <c r="KXS20" s="238"/>
      <c r="KXT20" s="238"/>
      <c r="KXU20" s="238"/>
      <c r="KXV20" s="238"/>
      <c r="KXW20" s="238"/>
      <c r="KXX20" s="238"/>
      <c r="KXY20" s="238"/>
      <c r="KXZ20" s="238"/>
      <c r="KYA20" s="238"/>
      <c r="KYB20" s="238"/>
      <c r="KYC20" s="238"/>
      <c r="KYD20" s="238"/>
      <c r="KYE20" s="238"/>
      <c r="KYF20" s="238"/>
      <c r="KYG20" s="238"/>
      <c r="KYH20" s="238"/>
      <c r="KYI20" s="238"/>
      <c r="KYJ20" s="238"/>
      <c r="KYK20" s="238"/>
      <c r="KYL20" s="238"/>
      <c r="KYM20" s="238"/>
      <c r="KYN20" s="238"/>
      <c r="KYO20" s="238"/>
      <c r="KYP20" s="238"/>
      <c r="KYQ20" s="238"/>
      <c r="KYR20" s="238"/>
      <c r="KYS20" s="238"/>
      <c r="KYT20" s="238"/>
      <c r="KYU20" s="238"/>
      <c r="KYV20" s="238"/>
      <c r="KYW20" s="238"/>
      <c r="KYX20" s="238"/>
      <c r="KYY20" s="238"/>
      <c r="KYZ20" s="238"/>
      <c r="KZA20" s="238"/>
      <c r="KZB20" s="238"/>
      <c r="KZC20" s="238"/>
      <c r="KZD20" s="238"/>
      <c r="KZE20" s="238"/>
      <c r="KZF20" s="238"/>
      <c r="KZG20" s="238"/>
      <c r="KZH20" s="238"/>
      <c r="KZI20" s="238"/>
      <c r="KZJ20" s="238"/>
      <c r="KZK20" s="238"/>
      <c r="KZL20" s="238"/>
      <c r="KZM20" s="238"/>
      <c r="KZN20" s="238"/>
      <c r="KZO20" s="238"/>
      <c r="KZP20" s="238"/>
      <c r="KZQ20" s="238"/>
      <c r="KZR20" s="238"/>
      <c r="KZS20" s="238"/>
      <c r="KZT20" s="238"/>
      <c r="KZU20" s="238"/>
      <c r="KZV20" s="238"/>
      <c r="KZW20" s="238"/>
      <c r="KZX20" s="238"/>
      <c r="KZY20" s="238"/>
      <c r="KZZ20" s="238"/>
      <c r="LAA20" s="238"/>
      <c r="LAB20" s="238"/>
      <c r="LAC20" s="238"/>
      <c r="LAD20" s="238"/>
      <c r="LAE20" s="238"/>
      <c r="LAF20" s="238"/>
      <c r="LAG20" s="238"/>
      <c r="LAH20" s="238"/>
      <c r="LAI20" s="238"/>
      <c r="LAJ20" s="238"/>
      <c r="LAK20" s="238"/>
      <c r="LAL20" s="238"/>
      <c r="LAM20" s="238"/>
      <c r="LAN20" s="238"/>
      <c r="LAO20" s="238"/>
      <c r="LAP20" s="238"/>
      <c r="LAQ20" s="238"/>
      <c r="LAR20" s="238"/>
      <c r="LAS20" s="238"/>
      <c r="LAT20" s="238"/>
      <c r="LAU20" s="238"/>
      <c r="LAV20" s="238"/>
      <c r="LAW20" s="238"/>
      <c r="LAX20" s="238"/>
      <c r="LAY20" s="238"/>
      <c r="LAZ20" s="238"/>
      <c r="LBA20" s="238"/>
      <c r="LBB20" s="238"/>
      <c r="LBC20" s="238"/>
      <c r="LBD20" s="238"/>
      <c r="LBE20" s="238"/>
      <c r="LBF20" s="238"/>
      <c r="LBG20" s="238"/>
      <c r="LBH20" s="238"/>
      <c r="LBI20" s="238"/>
      <c r="LBJ20" s="238"/>
      <c r="LBK20" s="238"/>
      <c r="LBL20" s="238"/>
      <c r="LBM20" s="238"/>
      <c r="LBN20" s="238"/>
      <c r="LBO20" s="238"/>
      <c r="LBP20" s="238"/>
      <c r="LBQ20" s="238"/>
      <c r="LBR20" s="238"/>
      <c r="LBS20" s="238"/>
      <c r="LBT20" s="238"/>
      <c r="LBU20" s="238"/>
      <c r="LBV20" s="238"/>
      <c r="LBW20" s="238"/>
      <c r="LBX20" s="238"/>
      <c r="LBY20" s="238"/>
      <c r="LBZ20" s="238"/>
      <c r="LCA20" s="238"/>
      <c r="LCB20" s="238"/>
      <c r="LCC20" s="238"/>
      <c r="LCD20" s="238"/>
      <c r="LCE20" s="238"/>
      <c r="LCF20" s="238"/>
      <c r="LCG20" s="238"/>
      <c r="LCH20" s="238"/>
      <c r="LCI20" s="238"/>
      <c r="LCJ20" s="238"/>
      <c r="LCK20" s="238"/>
      <c r="LCL20" s="238"/>
      <c r="LCM20" s="238"/>
      <c r="LCN20" s="238"/>
      <c r="LCO20" s="238"/>
      <c r="LCP20" s="238"/>
      <c r="LCQ20" s="238"/>
      <c r="LCR20" s="238"/>
      <c r="LCS20" s="238"/>
      <c r="LCT20" s="238"/>
      <c r="LCU20" s="238"/>
      <c r="LCV20" s="238"/>
      <c r="LCW20" s="238"/>
      <c r="LCX20" s="238"/>
      <c r="LCY20" s="238"/>
      <c r="LCZ20" s="238"/>
      <c r="LDA20" s="238"/>
      <c r="LDB20" s="238"/>
      <c r="LDC20" s="238"/>
      <c r="LDD20" s="238"/>
      <c r="LDE20" s="238"/>
      <c r="LDF20" s="238"/>
      <c r="LDG20" s="238"/>
      <c r="LDH20" s="238"/>
      <c r="LDI20" s="238"/>
      <c r="LDJ20" s="238"/>
      <c r="LDK20" s="238"/>
      <c r="LDL20" s="238"/>
      <c r="LDM20" s="238"/>
      <c r="LDN20" s="238"/>
      <c r="LDO20" s="238"/>
      <c r="LDP20" s="238"/>
      <c r="LDQ20" s="238"/>
      <c r="LDR20" s="238"/>
      <c r="LDS20" s="238"/>
      <c r="LDT20" s="238"/>
      <c r="LDU20" s="238"/>
      <c r="LDV20" s="238"/>
      <c r="LDW20" s="238"/>
      <c r="LDX20" s="238"/>
      <c r="LDY20" s="238"/>
      <c r="LDZ20" s="238"/>
      <c r="LEA20" s="238"/>
      <c r="LEB20" s="238"/>
      <c r="LEC20" s="238"/>
      <c r="LED20" s="238"/>
      <c r="LEE20" s="238"/>
      <c r="LEF20" s="238"/>
      <c r="LEG20" s="238"/>
      <c r="LEH20" s="238"/>
      <c r="LEI20" s="238"/>
      <c r="LEJ20" s="238"/>
      <c r="LEK20" s="238"/>
      <c r="LEL20" s="238"/>
      <c r="LEM20" s="238"/>
      <c r="LEN20" s="238"/>
      <c r="LEO20" s="238"/>
      <c r="LEP20" s="238"/>
      <c r="LEQ20" s="238"/>
      <c r="LER20" s="238"/>
      <c r="LES20" s="238"/>
      <c r="LET20" s="238"/>
      <c r="LEU20" s="238"/>
      <c r="LEV20" s="238"/>
      <c r="LEW20" s="238"/>
      <c r="LEX20" s="238"/>
      <c r="LEY20" s="238"/>
      <c r="LEZ20" s="238"/>
      <c r="LFA20" s="238"/>
      <c r="LFB20" s="238"/>
      <c r="LFC20" s="238"/>
      <c r="LFD20" s="238"/>
      <c r="LFE20" s="238"/>
      <c r="LFF20" s="238"/>
      <c r="LFG20" s="238"/>
      <c r="LFH20" s="238"/>
      <c r="LFI20" s="238"/>
      <c r="LFJ20" s="238"/>
      <c r="LFK20" s="238"/>
      <c r="LFL20" s="238"/>
      <c r="LFM20" s="238"/>
      <c r="LFN20" s="238"/>
      <c r="LFO20" s="238"/>
      <c r="LFP20" s="238"/>
      <c r="LFQ20" s="238"/>
      <c r="LFR20" s="238"/>
      <c r="LFS20" s="238"/>
      <c r="LFT20" s="238"/>
      <c r="LFU20" s="238"/>
      <c r="LFV20" s="238"/>
      <c r="LFW20" s="238"/>
      <c r="LFX20" s="238"/>
      <c r="LFY20" s="238"/>
      <c r="LFZ20" s="238"/>
      <c r="LGA20" s="238"/>
      <c r="LGB20" s="238"/>
      <c r="LGC20" s="238"/>
      <c r="LGD20" s="238"/>
      <c r="LGE20" s="238"/>
      <c r="LGF20" s="238"/>
      <c r="LGG20" s="238"/>
      <c r="LGH20" s="238"/>
      <c r="LGI20" s="238"/>
      <c r="LGJ20" s="238"/>
      <c r="LGK20" s="238"/>
      <c r="LGL20" s="238"/>
      <c r="LGM20" s="238"/>
      <c r="LGN20" s="238"/>
      <c r="LGO20" s="238"/>
      <c r="LGP20" s="238"/>
      <c r="LGQ20" s="238"/>
      <c r="LGR20" s="238"/>
      <c r="LGS20" s="238"/>
      <c r="LGT20" s="238"/>
      <c r="LGU20" s="238"/>
      <c r="LGV20" s="238"/>
      <c r="LGW20" s="238"/>
      <c r="LGX20" s="238"/>
      <c r="LGY20" s="238"/>
      <c r="LGZ20" s="238"/>
      <c r="LHA20" s="238"/>
      <c r="LHB20" s="238"/>
      <c r="LHC20" s="238"/>
      <c r="LHD20" s="238"/>
      <c r="LHE20" s="238"/>
      <c r="LHF20" s="238"/>
      <c r="LHG20" s="238"/>
      <c r="LHH20" s="238"/>
      <c r="LHI20" s="238"/>
      <c r="LHJ20" s="238"/>
      <c r="LHK20" s="238"/>
      <c r="LHL20" s="238"/>
      <c r="LHM20" s="238"/>
      <c r="LHN20" s="238"/>
      <c r="LHO20" s="238"/>
      <c r="LHP20" s="238"/>
      <c r="LHQ20" s="238"/>
      <c r="LHR20" s="238"/>
      <c r="LHS20" s="238"/>
      <c r="LHT20" s="238"/>
      <c r="LHU20" s="238"/>
      <c r="LHV20" s="238"/>
      <c r="LHW20" s="238"/>
      <c r="LHX20" s="238"/>
      <c r="LHY20" s="238"/>
      <c r="LHZ20" s="238"/>
      <c r="LIA20" s="238"/>
      <c r="LIB20" s="238"/>
      <c r="LIC20" s="238"/>
      <c r="LID20" s="238"/>
      <c r="LIE20" s="238"/>
      <c r="LIF20" s="238"/>
      <c r="LIG20" s="238"/>
      <c r="LIH20" s="238"/>
      <c r="LII20" s="238"/>
      <c r="LIJ20" s="238"/>
      <c r="LIK20" s="238"/>
      <c r="LIL20" s="238"/>
      <c r="LIM20" s="238"/>
      <c r="LIN20" s="238"/>
      <c r="LIO20" s="238"/>
      <c r="LIP20" s="238"/>
      <c r="LIQ20" s="238"/>
      <c r="LIR20" s="238"/>
      <c r="LIS20" s="238"/>
      <c r="LIT20" s="238"/>
      <c r="LIU20" s="238"/>
      <c r="LIV20" s="238"/>
      <c r="LIW20" s="238"/>
      <c r="LIX20" s="238"/>
      <c r="LIY20" s="238"/>
      <c r="LIZ20" s="238"/>
      <c r="LJA20" s="238"/>
      <c r="LJB20" s="238"/>
      <c r="LJC20" s="238"/>
      <c r="LJD20" s="238"/>
      <c r="LJE20" s="238"/>
      <c r="LJF20" s="238"/>
      <c r="LJG20" s="238"/>
      <c r="LJH20" s="238"/>
      <c r="LJI20" s="238"/>
      <c r="LJJ20" s="238"/>
      <c r="LJK20" s="238"/>
      <c r="LJL20" s="238"/>
      <c r="LJM20" s="238"/>
      <c r="LJN20" s="238"/>
      <c r="LJO20" s="238"/>
      <c r="LJP20" s="238"/>
      <c r="LJQ20" s="238"/>
      <c r="LJR20" s="238"/>
      <c r="LJS20" s="238"/>
      <c r="LJT20" s="238"/>
      <c r="LJU20" s="238"/>
      <c r="LJV20" s="238"/>
      <c r="LJW20" s="238"/>
      <c r="LJX20" s="238"/>
      <c r="LJY20" s="238"/>
      <c r="LJZ20" s="238"/>
      <c r="LKA20" s="238"/>
      <c r="LKB20" s="238"/>
      <c r="LKC20" s="238"/>
      <c r="LKD20" s="238"/>
      <c r="LKE20" s="238"/>
      <c r="LKF20" s="238"/>
      <c r="LKG20" s="238"/>
      <c r="LKH20" s="238"/>
      <c r="LKI20" s="238"/>
      <c r="LKJ20" s="238"/>
      <c r="LKK20" s="238"/>
      <c r="LKL20" s="238"/>
      <c r="LKM20" s="238"/>
      <c r="LKN20" s="238"/>
      <c r="LKO20" s="238"/>
      <c r="LKP20" s="238"/>
      <c r="LKQ20" s="238"/>
      <c r="LKR20" s="238"/>
      <c r="LKS20" s="238"/>
      <c r="LKT20" s="238"/>
      <c r="LKU20" s="238"/>
      <c r="LKV20" s="238"/>
      <c r="LKW20" s="238"/>
      <c r="LKX20" s="238"/>
      <c r="LKY20" s="238"/>
      <c r="LKZ20" s="238"/>
      <c r="LLA20" s="238"/>
      <c r="LLB20" s="238"/>
      <c r="LLC20" s="238"/>
      <c r="LLD20" s="238"/>
      <c r="LLE20" s="238"/>
      <c r="LLF20" s="238"/>
      <c r="LLG20" s="238"/>
      <c r="LLH20" s="238"/>
      <c r="LLI20" s="238"/>
      <c r="LLJ20" s="238"/>
      <c r="LLK20" s="238"/>
      <c r="LLL20" s="238"/>
      <c r="LLM20" s="238"/>
      <c r="LLN20" s="238"/>
      <c r="LLO20" s="238"/>
      <c r="LLP20" s="238"/>
      <c r="LLQ20" s="238"/>
      <c r="LLR20" s="238"/>
      <c r="LLS20" s="238"/>
      <c r="LLT20" s="238"/>
      <c r="LLU20" s="238"/>
      <c r="LLV20" s="238"/>
      <c r="LLW20" s="238"/>
      <c r="LLX20" s="238"/>
      <c r="LLY20" s="238"/>
      <c r="LLZ20" s="238"/>
      <c r="LMA20" s="238"/>
      <c r="LMB20" s="238"/>
      <c r="LMC20" s="238"/>
      <c r="LMD20" s="238"/>
      <c r="LME20" s="238"/>
      <c r="LMF20" s="238"/>
      <c r="LMG20" s="238"/>
      <c r="LMH20" s="238"/>
      <c r="LMI20" s="238"/>
      <c r="LMJ20" s="238"/>
      <c r="LMK20" s="238"/>
      <c r="LML20" s="238"/>
      <c r="LMM20" s="238"/>
      <c r="LMN20" s="238"/>
      <c r="LMO20" s="238"/>
      <c r="LMP20" s="238"/>
      <c r="LMQ20" s="238"/>
      <c r="LMR20" s="238"/>
      <c r="LMS20" s="238"/>
      <c r="LMT20" s="238"/>
      <c r="LMU20" s="238"/>
      <c r="LMV20" s="238"/>
      <c r="LMW20" s="238"/>
      <c r="LMX20" s="238"/>
      <c r="LMY20" s="238"/>
      <c r="LMZ20" s="238"/>
      <c r="LNA20" s="238"/>
      <c r="LNB20" s="238"/>
      <c r="LNC20" s="238"/>
      <c r="LND20" s="238"/>
      <c r="LNE20" s="238"/>
      <c r="LNF20" s="238"/>
      <c r="LNG20" s="238"/>
      <c r="LNH20" s="238"/>
      <c r="LNI20" s="238"/>
      <c r="LNJ20" s="238"/>
      <c r="LNK20" s="238"/>
      <c r="LNL20" s="238"/>
      <c r="LNM20" s="238"/>
      <c r="LNN20" s="238"/>
      <c r="LNO20" s="238"/>
      <c r="LNP20" s="238"/>
      <c r="LNQ20" s="238"/>
      <c r="LNR20" s="238"/>
      <c r="LNS20" s="238"/>
      <c r="LNT20" s="238"/>
      <c r="LNU20" s="238"/>
      <c r="LNV20" s="238"/>
      <c r="LNW20" s="238"/>
      <c r="LNX20" s="238"/>
      <c r="LNY20" s="238"/>
      <c r="LNZ20" s="238"/>
      <c r="LOA20" s="238"/>
      <c r="LOB20" s="238"/>
      <c r="LOC20" s="238"/>
      <c r="LOD20" s="238"/>
      <c r="LOE20" s="238"/>
      <c r="LOF20" s="238"/>
      <c r="LOG20" s="238"/>
      <c r="LOH20" s="238"/>
      <c r="LOI20" s="238"/>
      <c r="LOJ20" s="238"/>
      <c r="LOK20" s="238"/>
      <c r="LOL20" s="238"/>
      <c r="LOM20" s="238"/>
      <c r="LON20" s="238"/>
      <c r="LOO20" s="238"/>
      <c r="LOP20" s="238"/>
      <c r="LOQ20" s="238"/>
      <c r="LOR20" s="238"/>
      <c r="LOS20" s="238"/>
      <c r="LOT20" s="238"/>
      <c r="LOU20" s="238"/>
      <c r="LOV20" s="238"/>
      <c r="LOW20" s="238"/>
      <c r="LOX20" s="238"/>
      <c r="LOY20" s="238"/>
      <c r="LOZ20" s="238"/>
      <c r="LPA20" s="238"/>
      <c r="LPB20" s="238"/>
      <c r="LPC20" s="238"/>
      <c r="LPD20" s="238"/>
      <c r="LPE20" s="238"/>
      <c r="LPF20" s="238"/>
      <c r="LPG20" s="238"/>
      <c r="LPH20" s="238"/>
      <c r="LPI20" s="238"/>
      <c r="LPJ20" s="238"/>
      <c r="LPK20" s="238"/>
      <c r="LPL20" s="238"/>
      <c r="LPM20" s="238"/>
      <c r="LPN20" s="238"/>
      <c r="LPO20" s="238"/>
      <c r="LPP20" s="238"/>
      <c r="LPQ20" s="238"/>
      <c r="LPR20" s="238"/>
      <c r="LPS20" s="238"/>
      <c r="LPT20" s="238"/>
      <c r="LPU20" s="238"/>
      <c r="LPV20" s="238"/>
      <c r="LPW20" s="238"/>
      <c r="LPX20" s="238"/>
      <c r="LPY20" s="238"/>
      <c r="LPZ20" s="238"/>
      <c r="LQA20" s="238"/>
      <c r="LQB20" s="238"/>
      <c r="LQC20" s="238"/>
      <c r="LQD20" s="238"/>
      <c r="LQE20" s="238"/>
      <c r="LQF20" s="238"/>
      <c r="LQG20" s="238"/>
      <c r="LQH20" s="238"/>
      <c r="LQI20" s="238"/>
      <c r="LQJ20" s="238"/>
      <c r="LQK20" s="238"/>
      <c r="LQL20" s="238"/>
      <c r="LQM20" s="238"/>
      <c r="LQN20" s="238"/>
      <c r="LQO20" s="238"/>
      <c r="LQP20" s="238"/>
      <c r="LQQ20" s="238"/>
      <c r="LQR20" s="238"/>
      <c r="LQS20" s="238"/>
      <c r="LQT20" s="238"/>
      <c r="LQU20" s="238"/>
      <c r="LQV20" s="238"/>
      <c r="LQW20" s="238"/>
      <c r="LQX20" s="238"/>
      <c r="LQY20" s="238"/>
      <c r="LQZ20" s="238"/>
      <c r="LRA20" s="238"/>
      <c r="LRB20" s="238"/>
      <c r="LRC20" s="238"/>
      <c r="LRD20" s="238"/>
      <c r="LRE20" s="238"/>
      <c r="LRF20" s="238"/>
      <c r="LRG20" s="238"/>
      <c r="LRH20" s="238"/>
      <c r="LRI20" s="238"/>
      <c r="LRJ20" s="238"/>
      <c r="LRK20" s="238"/>
      <c r="LRL20" s="238"/>
      <c r="LRM20" s="238"/>
      <c r="LRN20" s="238"/>
      <c r="LRO20" s="238"/>
      <c r="LRP20" s="238"/>
      <c r="LRQ20" s="238"/>
      <c r="LRR20" s="238"/>
      <c r="LRS20" s="238"/>
      <c r="LRT20" s="238"/>
      <c r="LRU20" s="238"/>
      <c r="LRV20" s="238"/>
      <c r="LRW20" s="238"/>
      <c r="LRX20" s="238"/>
      <c r="LRY20" s="238"/>
      <c r="LRZ20" s="238"/>
      <c r="LSA20" s="238"/>
      <c r="LSB20" s="238"/>
      <c r="LSC20" s="238"/>
      <c r="LSD20" s="238"/>
      <c r="LSE20" s="238"/>
      <c r="LSF20" s="238"/>
      <c r="LSG20" s="238"/>
      <c r="LSH20" s="238"/>
      <c r="LSI20" s="238"/>
      <c r="LSJ20" s="238"/>
      <c r="LSK20" s="238"/>
      <c r="LSL20" s="238"/>
      <c r="LSM20" s="238"/>
      <c r="LSN20" s="238"/>
      <c r="LSO20" s="238"/>
      <c r="LSP20" s="238"/>
      <c r="LSQ20" s="238"/>
      <c r="LSR20" s="238"/>
      <c r="LSS20" s="238"/>
      <c r="LST20" s="238"/>
      <c r="LSU20" s="238"/>
      <c r="LSV20" s="238"/>
      <c r="LSW20" s="238"/>
      <c r="LSX20" s="238"/>
      <c r="LSY20" s="238"/>
      <c r="LSZ20" s="238"/>
      <c r="LTA20" s="238"/>
      <c r="LTB20" s="238"/>
      <c r="LTC20" s="238"/>
      <c r="LTD20" s="238"/>
      <c r="LTE20" s="238"/>
      <c r="LTF20" s="238"/>
      <c r="LTG20" s="238"/>
      <c r="LTH20" s="238"/>
      <c r="LTI20" s="238"/>
      <c r="LTJ20" s="238"/>
      <c r="LTK20" s="238"/>
      <c r="LTL20" s="238"/>
      <c r="LTM20" s="238"/>
      <c r="LTN20" s="238"/>
      <c r="LTO20" s="238"/>
      <c r="LTP20" s="238"/>
      <c r="LTQ20" s="238"/>
      <c r="LTR20" s="238"/>
      <c r="LTS20" s="238"/>
      <c r="LTT20" s="238"/>
      <c r="LTU20" s="238"/>
      <c r="LTV20" s="238"/>
      <c r="LTW20" s="238"/>
      <c r="LTX20" s="238"/>
      <c r="LTY20" s="238"/>
      <c r="LTZ20" s="238"/>
      <c r="LUA20" s="238"/>
      <c r="LUB20" s="238"/>
      <c r="LUC20" s="238"/>
      <c r="LUD20" s="238"/>
      <c r="LUE20" s="238"/>
      <c r="LUF20" s="238"/>
      <c r="LUG20" s="238"/>
      <c r="LUH20" s="238"/>
      <c r="LUI20" s="238"/>
      <c r="LUJ20" s="238"/>
      <c r="LUK20" s="238"/>
      <c r="LUL20" s="238"/>
      <c r="LUM20" s="238"/>
      <c r="LUN20" s="238"/>
      <c r="LUO20" s="238"/>
      <c r="LUP20" s="238"/>
      <c r="LUQ20" s="238"/>
      <c r="LUR20" s="238"/>
      <c r="LUS20" s="238"/>
      <c r="LUT20" s="238"/>
      <c r="LUU20" s="238"/>
      <c r="LUV20" s="238"/>
      <c r="LUW20" s="238"/>
      <c r="LUX20" s="238"/>
      <c r="LUY20" s="238"/>
      <c r="LUZ20" s="238"/>
      <c r="LVA20" s="238"/>
      <c r="LVB20" s="238"/>
      <c r="LVC20" s="238"/>
      <c r="LVD20" s="238"/>
      <c r="LVE20" s="238"/>
      <c r="LVF20" s="238"/>
      <c r="LVG20" s="238"/>
      <c r="LVH20" s="238"/>
      <c r="LVI20" s="238"/>
      <c r="LVJ20" s="238"/>
      <c r="LVK20" s="238"/>
      <c r="LVL20" s="238"/>
      <c r="LVM20" s="238"/>
      <c r="LVN20" s="238"/>
      <c r="LVO20" s="238"/>
      <c r="LVP20" s="238"/>
      <c r="LVQ20" s="238"/>
      <c r="LVR20" s="238"/>
      <c r="LVS20" s="238"/>
      <c r="LVT20" s="238"/>
      <c r="LVU20" s="238"/>
      <c r="LVV20" s="238"/>
      <c r="LVW20" s="238"/>
      <c r="LVX20" s="238"/>
      <c r="LVY20" s="238"/>
      <c r="LVZ20" s="238"/>
      <c r="LWA20" s="238"/>
      <c r="LWB20" s="238"/>
      <c r="LWC20" s="238"/>
      <c r="LWD20" s="238"/>
      <c r="LWE20" s="238"/>
      <c r="LWF20" s="238"/>
      <c r="LWG20" s="238"/>
      <c r="LWH20" s="238"/>
      <c r="LWI20" s="238"/>
      <c r="LWJ20" s="238"/>
      <c r="LWK20" s="238"/>
      <c r="LWL20" s="238"/>
      <c r="LWM20" s="238"/>
      <c r="LWN20" s="238"/>
      <c r="LWO20" s="238"/>
      <c r="LWP20" s="238"/>
      <c r="LWQ20" s="238"/>
      <c r="LWR20" s="238"/>
      <c r="LWS20" s="238"/>
      <c r="LWT20" s="238"/>
      <c r="LWU20" s="238"/>
      <c r="LWV20" s="238"/>
      <c r="LWW20" s="238"/>
      <c r="LWX20" s="238"/>
      <c r="LWY20" s="238"/>
      <c r="LWZ20" s="238"/>
      <c r="LXA20" s="238"/>
      <c r="LXB20" s="238"/>
      <c r="LXC20" s="238"/>
      <c r="LXD20" s="238"/>
      <c r="LXE20" s="238"/>
      <c r="LXF20" s="238"/>
      <c r="LXG20" s="238"/>
      <c r="LXH20" s="238"/>
      <c r="LXI20" s="238"/>
      <c r="LXJ20" s="238"/>
      <c r="LXK20" s="238"/>
      <c r="LXL20" s="238"/>
      <c r="LXM20" s="238"/>
      <c r="LXN20" s="238"/>
      <c r="LXO20" s="238"/>
      <c r="LXP20" s="238"/>
      <c r="LXQ20" s="238"/>
      <c r="LXR20" s="238"/>
      <c r="LXS20" s="238"/>
      <c r="LXT20" s="238"/>
      <c r="LXU20" s="238"/>
      <c r="LXV20" s="238"/>
      <c r="LXW20" s="238"/>
      <c r="LXX20" s="238"/>
      <c r="LXY20" s="238"/>
      <c r="LXZ20" s="238"/>
      <c r="LYA20" s="238"/>
      <c r="LYB20" s="238"/>
      <c r="LYC20" s="238"/>
      <c r="LYD20" s="238"/>
      <c r="LYE20" s="238"/>
      <c r="LYF20" s="238"/>
      <c r="LYG20" s="238"/>
      <c r="LYH20" s="238"/>
      <c r="LYI20" s="238"/>
      <c r="LYJ20" s="238"/>
      <c r="LYK20" s="238"/>
      <c r="LYL20" s="238"/>
      <c r="LYM20" s="238"/>
      <c r="LYN20" s="238"/>
      <c r="LYO20" s="238"/>
      <c r="LYP20" s="238"/>
      <c r="LYQ20" s="238"/>
      <c r="LYR20" s="238"/>
      <c r="LYS20" s="238"/>
      <c r="LYT20" s="238"/>
      <c r="LYU20" s="238"/>
      <c r="LYV20" s="238"/>
      <c r="LYW20" s="238"/>
      <c r="LYX20" s="238"/>
      <c r="LYY20" s="238"/>
      <c r="LYZ20" s="238"/>
      <c r="LZA20" s="238"/>
      <c r="LZB20" s="238"/>
      <c r="LZC20" s="238"/>
      <c r="LZD20" s="238"/>
      <c r="LZE20" s="238"/>
      <c r="LZF20" s="238"/>
      <c r="LZG20" s="238"/>
      <c r="LZH20" s="238"/>
      <c r="LZI20" s="238"/>
      <c r="LZJ20" s="238"/>
      <c r="LZK20" s="238"/>
      <c r="LZL20" s="238"/>
      <c r="LZM20" s="238"/>
      <c r="LZN20" s="238"/>
      <c r="LZO20" s="238"/>
      <c r="LZP20" s="238"/>
      <c r="LZQ20" s="238"/>
      <c r="LZR20" s="238"/>
      <c r="LZS20" s="238"/>
      <c r="LZT20" s="238"/>
      <c r="LZU20" s="238"/>
      <c r="LZV20" s="238"/>
      <c r="LZW20" s="238"/>
      <c r="LZX20" s="238"/>
      <c r="LZY20" s="238"/>
      <c r="LZZ20" s="238"/>
      <c r="MAA20" s="238"/>
      <c r="MAB20" s="238"/>
      <c r="MAC20" s="238"/>
      <c r="MAD20" s="238"/>
      <c r="MAE20" s="238"/>
      <c r="MAF20" s="238"/>
      <c r="MAG20" s="238"/>
      <c r="MAH20" s="238"/>
      <c r="MAI20" s="238"/>
      <c r="MAJ20" s="238"/>
      <c r="MAK20" s="238"/>
      <c r="MAL20" s="238"/>
      <c r="MAM20" s="238"/>
      <c r="MAN20" s="238"/>
      <c r="MAO20" s="238"/>
      <c r="MAP20" s="238"/>
      <c r="MAQ20" s="238"/>
      <c r="MAR20" s="238"/>
      <c r="MAS20" s="238"/>
      <c r="MAT20" s="238"/>
      <c r="MAU20" s="238"/>
      <c r="MAV20" s="238"/>
      <c r="MAW20" s="238"/>
      <c r="MAX20" s="238"/>
      <c r="MAY20" s="238"/>
      <c r="MAZ20" s="238"/>
      <c r="MBA20" s="238"/>
      <c r="MBB20" s="238"/>
      <c r="MBC20" s="238"/>
      <c r="MBD20" s="238"/>
      <c r="MBE20" s="238"/>
      <c r="MBF20" s="238"/>
      <c r="MBG20" s="238"/>
      <c r="MBH20" s="238"/>
      <c r="MBI20" s="238"/>
      <c r="MBJ20" s="238"/>
      <c r="MBK20" s="238"/>
      <c r="MBL20" s="238"/>
      <c r="MBM20" s="238"/>
      <c r="MBN20" s="238"/>
      <c r="MBO20" s="238"/>
      <c r="MBP20" s="238"/>
      <c r="MBQ20" s="238"/>
      <c r="MBR20" s="238"/>
      <c r="MBS20" s="238"/>
      <c r="MBT20" s="238"/>
      <c r="MBU20" s="238"/>
      <c r="MBV20" s="238"/>
      <c r="MBW20" s="238"/>
      <c r="MBX20" s="238"/>
      <c r="MBY20" s="238"/>
      <c r="MBZ20" s="238"/>
      <c r="MCA20" s="238"/>
      <c r="MCB20" s="238"/>
      <c r="MCC20" s="238"/>
      <c r="MCD20" s="238"/>
      <c r="MCE20" s="238"/>
      <c r="MCF20" s="238"/>
      <c r="MCG20" s="238"/>
      <c r="MCH20" s="238"/>
      <c r="MCI20" s="238"/>
      <c r="MCJ20" s="238"/>
      <c r="MCK20" s="238"/>
      <c r="MCL20" s="238"/>
      <c r="MCM20" s="238"/>
      <c r="MCN20" s="238"/>
      <c r="MCO20" s="238"/>
      <c r="MCP20" s="238"/>
      <c r="MCQ20" s="238"/>
      <c r="MCR20" s="238"/>
      <c r="MCS20" s="238"/>
      <c r="MCT20" s="238"/>
      <c r="MCU20" s="238"/>
      <c r="MCV20" s="238"/>
      <c r="MCW20" s="238"/>
      <c r="MCX20" s="238"/>
      <c r="MCY20" s="238"/>
      <c r="MCZ20" s="238"/>
      <c r="MDA20" s="238"/>
      <c r="MDB20" s="238"/>
      <c r="MDC20" s="238"/>
      <c r="MDD20" s="238"/>
      <c r="MDE20" s="238"/>
      <c r="MDF20" s="238"/>
      <c r="MDG20" s="238"/>
      <c r="MDH20" s="238"/>
      <c r="MDI20" s="238"/>
      <c r="MDJ20" s="238"/>
      <c r="MDK20" s="238"/>
      <c r="MDL20" s="238"/>
      <c r="MDM20" s="238"/>
      <c r="MDN20" s="238"/>
      <c r="MDO20" s="238"/>
      <c r="MDP20" s="238"/>
      <c r="MDQ20" s="238"/>
      <c r="MDR20" s="238"/>
      <c r="MDS20" s="238"/>
      <c r="MDT20" s="238"/>
      <c r="MDU20" s="238"/>
      <c r="MDV20" s="238"/>
      <c r="MDW20" s="238"/>
      <c r="MDX20" s="238"/>
      <c r="MDY20" s="238"/>
      <c r="MDZ20" s="238"/>
      <c r="MEA20" s="238"/>
      <c r="MEB20" s="238"/>
      <c r="MEC20" s="238"/>
      <c r="MED20" s="238"/>
      <c r="MEE20" s="238"/>
      <c r="MEF20" s="238"/>
      <c r="MEG20" s="238"/>
      <c r="MEH20" s="238"/>
      <c r="MEI20" s="238"/>
      <c r="MEJ20" s="238"/>
      <c r="MEK20" s="238"/>
      <c r="MEL20" s="238"/>
      <c r="MEM20" s="238"/>
      <c r="MEN20" s="238"/>
      <c r="MEO20" s="238"/>
      <c r="MEP20" s="238"/>
      <c r="MEQ20" s="238"/>
      <c r="MER20" s="238"/>
      <c r="MES20" s="238"/>
      <c r="MET20" s="238"/>
      <c r="MEU20" s="238"/>
      <c r="MEV20" s="238"/>
      <c r="MEW20" s="238"/>
      <c r="MEX20" s="238"/>
      <c r="MEY20" s="238"/>
      <c r="MEZ20" s="238"/>
      <c r="MFA20" s="238"/>
      <c r="MFB20" s="238"/>
      <c r="MFC20" s="238"/>
      <c r="MFD20" s="238"/>
      <c r="MFE20" s="238"/>
      <c r="MFF20" s="238"/>
      <c r="MFG20" s="238"/>
      <c r="MFH20" s="238"/>
      <c r="MFI20" s="238"/>
      <c r="MFJ20" s="238"/>
      <c r="MFK20" s="238"/>
      <c r="MFL20" s="238"/>
      <c r="MFM20" s="238"/>
      <c r="MFN20" s="238"/>
      <c r="MFO20" s="238"/>
      <c r="MFP20" s="238"/>
      <c r="MFQ20" s="238"/>
      <c r="MFR20" s="238"/>
      <c r="MFS20" s="238"/>
      <c r="MFT20" s="238"/>
      <c r="MFU20" s="238"/>
      <c r="MFV20" s="238"/>
      <c r="MFW20" s="238"/>
      <c r="MFX20" s="238"/>
      <c r="MFY20" s="238"/>
      <c r="MFZ20" s="238"/>
      <c r="MGA20" s="238"/>
      <c r="MGB20" s="238"/>
      <c r="MGC20" s="238"/>
      <c r="MGD20" s="238"/>
      <c r="MGE20" s="238"/>
      <c r="MGF20" s="238"/>
      <c r="MGG20" s="238"/>
      <c r="MGH20" s="238"/>
      <c r="MGI20" s="238"/>
      <c r="MGJ20" s="238"/>
      <c r="MGK20" s="238"/>
      <c r="MGL20" s="238"/>
      <c r="MGM20" s="238"/>
      <c r="MGN20" s="238"/>
      <c r="MGO20" s="238"/>
      <c r="MGP20" s="238"/>
      <c r="MGQ20" s="238"/>
      <c r="MGR20" s="238"/>
      <c r="MGS20" s="238"/>
      <c r="MGT20" s="238"/>
      <c r="MGU20" s="238"/>
      <c r="MGV20" s="238"/>
      <c r="MGW20" s="238"/>
      <c r="MGX20" s="238"/>
      <c r="MGY20" s="238"/>
      <c r="MGZ20" s="238"/>
      <c r="MHA20" s="238"/>
      <c r="MHB20" s="238"/>
      <c r="MHC20" s="238"/>
      <c r="MHD20" s="238"/>
      <c r="MHE20" s="238"/>
      <c r="MHF20" s="238"/>
      <c r="MHG20" s="238"/>
      <c r="MHH20" s="238"/>
      <c r="MHI20" s="238"/>
      <c r="MHJ20" s="238"/>
      <c r="MHK20" s="238"/>
      <c r="MHL20" s="238"/>
      <c r="MHM20" s="238"/>
      <c r="MHN20" s="238"/>
      <c r="MHO20" s="238"/>
      <c r="MHP20" s="238"/>
      <c r="MHQ20" s="238"/>
      <c r="MHR20" s="238"/>
      <c r="MHS20" s="238"/>
      <c r="MHT20" s="238"/>
      <c r="MHU20" s="238"/>
      <c r="MHV20" s="238"/>
      <c r="MHW20" s="238"/>
      <c r="MHX20" s="238"/>
      <c r="MHY20" s="238"/>
      <c r="MHZ20" s="238"/>
      <c r="MIA20" s="238"/>
      <c r="MIB20" s="238"/>
      <c r="MIC20" s="238"/>
      <c r="MID20" s="238"/>
      <c r="MIE20" s="238"/>
      <c r="MIF20" s="238"/>
      <c r="MIG20" s="238"/>
      <c r="MIH20" s="238"/>
      <c r="MII20" s="238"/>
      <c r="MIJ20" s="238"/>
      <c r="MIK20" s="238"/>
      <c r="MIL20" s="238"/>
      <c r="MIM20" s="238"/>
      <c r="MIN20" s="238"/>
      <c r="MIO20" s="238"/>
      <c r="MIP20" s="238"/>
      <c r="MIQ20" s="238"/>
      <c r="MIR20" s="238"/>
      <c r="MIS20" s="238"/>
      <c r="MIT20" s="238"/>
      <c r="MIU20" s="238"/>
      <c r="MIV20" s="238"/>
      <c r="MIW20" s="238"/>
      <c r="MIX20" s="238"/>
      <c r="MIY20" s="238"/>
      <c r="MIZ20" s="238"/>
      <c r="MJA20" s="238"/>
      <c r="MJB20" s="238"/>
      <c r="MJC20" s="238"/>
      <c r="MJD20" s="238"/>
      <c r="MJE20" s="238"/>
      <c r="MJF20" s="238"/>
      <c r="MJG20" s="238"/>
      <c r="MJH20" s="238"/>
      <c r="MJI20" s="238"/>
      <c r="MJJ20" s="238"/>
      <c r="MJK20" s="238"/>
      <c r="MJL20" s="238"/>
      <c r="MJM20" s="238"/>
      <c r="MJN20" s="238"/>
      <c r="MJO20" s="238"/>
      <c r="MJP20" s="238"/>
      <c r="MJQ20" s="238"/>
      <c r="MJR20" s="238"/>
      <c r="MJS20" s="238"/>
      <c r="MJT20" s="238"/>
      <c r="MJU20" s="238"/>
      <c r="MJV20" s="238"/>
      <c r="MJW20" s="238"/>
      <c r="MJX20" s="238"/>
      <c r="MJY20" s="238"/>
      <c r="MJZ20" s="238"/>
      <c r="MKA20" s="238"/>
      <c r="MKB20" s="238"/>
      <c r="MKC20" s="238"/>
      <c r="MKD20" s="238"/>
      <c r="MKE20" s="238"/>
      <c r="MKF20" s="238"/>
      <c r="MKG20" s="238"/>
      <c r="MKH20" s="238"/>
      <c r="MKI20" s="238"/>
      <c r="MKJ20" s="238"/>
      <c r="MKK20" s="238"/>
      <c r="MKL20" s="238"/>
      <c r="MKM20" s="238"/>
      <c r="MKN20" s="238"/>
      <c r="MKO20" s="238"/>
      <c r="MKP20" s="238"/>
      <c r="MKQ20" s="238"/>
      <c r="MKR20" s="238"/>
      <c r="MKS20" s="238"/>
      <c r="MKT20" s="238"/>
      <c r="MKU20" s="238"/>
      <c r="MKV20" s="238"/>
      <c r="MKW20" s="238"/>
      <c r="MKX20" s="238"/>
      <c r="MKY20" s="238"/>
      <c r="MKZ20" s="238"/>
      <c r="MLA20" s="238"/>
      <c r="MLB20" s="238"/>
      <c r="MLC20" s="238"/>
      <c r="MLD20" s="238"/>
      <c r="MLE20" s="238"/>
      <c r="MLF20" s="238"/>
      <c r="MLG20" s="238"/>
      <c r="MLH20" s="238"/>
      <c r="MLI20" s="238"/>
      <c r="MLJ20" s="238"/>
      <c r="MLK20" s="238"/>
      <c r="MLL20" s="238"/>
      <c r="MLM20" s="238"/>
      <c r="MLN20" s="238"/>
      <c r="MLO20" s="238"/>
      <c r="MLP20" s="238"/>
      <c r="MLQ20" s="238"/>
      <c r="MLR20" s="238"/>
      <c r="MLS20" s="238"/>
      <c r="MLT20" s="238"/>
      <c r="MLU20" s="238"/>
      <c r="MLV20" s="238"/>
      <c r="MLW20" s="238"/>
      <c r="MLX20" s="238"/>
      <c r="MLY20" s="238"/>
      <c r="MLZ20" s="238"/>
      <c r="MMA20" s="238"/>
      <c r="MMB20" s="238"/>
      <c r="MMC20" s="238"/>
      <c r="MMD20" s="238"/>
      <c r="MME20" s="238"/>
      <c r="MMF20" s="238"/>
      <c r="MMG20" s="238"/>
      <c r="MMH20" s="238"/>
      <c r="MMI20" s="238"/>
      <c r="MMJ20" s="238"/>
      <c r="MMK20" s="238"/>
      <c r="MML20" s="238"/>
      <c r="MMM20" s="238"/>
      <c r="MMN20" s="238"/>
      <c r="MMO20" s="238"/>
      <c r="MMP20" s="238"/>
      <c r="MMQ20" s="238"/>
      <c r="MMR20" s="238"/>
      <c r="MMS20" s="238"/>
      <c r="MMT20" s="238"/>
      <c r="MMU20" s="238"/>
      <c r="MMV20" s="238"/>
      <c r="MMW20" s="238"/>
      <c r="MMX20" s="238"/>
      <c r="MMY20" s="238"/>
      <c r="MMZ20" s="238"/>
      <c r="MNA20" s="238"/>
      <c r="MNB20" s="238"/>
      <c r="MNC20" s="238"/>
      <c r="MND20" s="238"/>
      <c r="MNE20" s="238"/>
      <c r="MNF20" s="238"/>
      <c r="MNG20" s="238"/>
      <c r="MNH20" s="238"/>
      <c r="MNI20" s="238"/>
      <c r="MNJ20" s="238"/>
      <c r="MNK20" s="238"/>
      <c r="MNL20" s="238"/>
      <c r="MNM20" s="238"/>
      <c r="MNN20" s="238"/>
      <c r="MNO20" s="238"/>
      <c r="MNP20" s="238"/>
      <c r="MNQ20" s="238"/>
      <c r="MNR20" s="238"/>
      <c r="MNS20" s="238"/>
      <c r="MNT20" s="238"/>
      <c r="MNU20" s="238"/>
      <c r="MNV20" s="238"/>
      <c r="MNW20" s="238"/>
      <c r="MNX20" s="238"/>
      <c r="MNY20" s="238"/>
      <c r="MNZ20" s="238"/>
      <c r="MOA20" s="238"/>
      <c r="MOB20" s="238"/>
      <c r="MOC20" s="238"/>
      <c r="MOD20" s="238"/>
      <c r="MOE20" s="238"/>
      <c r="MOF20" s="238"/>
      <c r="MOG20" s="238"/>
      <c r="MOH20" s="238"/>
      <c r="MOI20" s="238"/>
      <c r="MOJ20" s="238"/>
      <c r="MOK20" s="238"/>
      <c r="MOL20" s="238"/>
      <c r="MOM20" s="238"/>
      <c r="MON20" s="238"/>
      <c r="MOO20" s="238"/>
      <c r="MOP20" s="238"/>
      <c r="MOQ20" s="238"/>
      <c r="MOR20" s="238"/>
      <c r="MOS20" s="238"/>
      <c r="MOT20" s="238"/>
      <c r="MOU20" s="238"/>
      <c r="MOV20" s="238"/>
      <c r="MOW20" s="238"/>
      <c r="MOX20" s="238"/>
      <c r="MOY20" s="238"/>
      <c r="MOZ20" s="238"/>
      <c r="MPA20" s="238"/>
      <c r="MPB20" s="238"/>
      <c r="MPC20" s="238"/>
      <c r="MPD20" s="238"/>
      <c r="MPE20" s="238"/>
      <c r="MPF20" s="238"/>
      <c r="MPG20" s="238"/>
      <c r="MPH20" s="238"/>
      <c r="MPI20" s="238"/>
      <c r="MPJ20" s="238"/>
      <c r="MPK20" s="238"/>
      <c r="MPL20" s="238"/>
      <c r="MPM20" s="238"/>
      <c r="MPN20" s="238"/>
      <c r="MPO20" s="238"/>
      <c r="MPP20" s="238"/>
      <c r="MPQ20" s="238"/>
      <c r="MPR20" s="238"/>
      <c r="MPS20" s="238"/>
      <c r="MPT20" s="238"/>
      <c r="MPU20" s="238"/>
      <c r="MPV20" s="238"/>
      <c r="MPW20" s="238"/>
      <c r="MPX20" s="238"/>
      <c r="MPY20" s="238"/>
      <c r="MPZ20" s="238"/>
      <c r="MQA20" s="238"/>
      <c r="MQB20" s="238"/>
      <c r="MQC20" s="238"/>
      <c r="MQD20" s="238"/>
      <c r="MQE20" s="238"/>
      <c r="MQF20" s="238"/>
      <c r="MQG20" s="238"/>
      <c r="MQH20" s="238"/>
      <c r="MQI20" s="238"/>
      <c r="MQJ20" s="238"/>
      <c r="MQK20" s="238"/>
      <c r="MQL20" s="238"/>
      <c r="MQM20" s="238"/>
      <c r="MQN20" s="238"/>
      <c r="MQO20" s="238"/>
      <c r="MQP20" s="238"/>
      <c r="MQQ20" s="238"/>
      <c r="MQR20" s="238"/>
      <c r="MQS20" s="238"/>
      <c r="MQT20" s="238"/>
      <c r="MQU20" s="238"/>
      <c r="MQV20" s="238"/>
      <c r="MQW20" s="238"/>
      <c r="MQX20" s="238"/>
      <c r="MQY20" s="238"/>
      <c r="MQZ20" s="238"/>
      <c r="MRA20" s="238"/>
      <c r="MRB20" s="238"/>
      <c r="MRC20" s="238"/>
      <c r="MRD20" s="238"/>
      <c r="MRE20" s="238"/>
      <c r="MRF20" s="238"/>
      <c r="MRG20" s="238"/>
      <c r="MRH20" s="238"/>
      <c r="MRI20" s="238"/>
      <c r="MRJ20" s="238"/>
      <c r="MRK20" s="238"/>
      <c r="MRL20" s="238"/>
      <c r="MRM20" s="238"/>
      <c r="MRN20" s="238"/>
      <c r="MRO20" s="238"/>
      <c r="MRP20" s="238"/>
      <c r="MRQ20" s="238"/>
      <c r="MRR20" s="238"/>
      <c r="MRS20" s="238"/>
      <c r="MRT20" s="238"/>
      <c r="MRU20" s="238"/>
      <c r="MRV20" s="238"/>
      <c r="MRW20" s="238"/>
      <c r="MRX20" s="238"/>
      <c r="MRY20" s="238"/>
      <c r="MRZ20" s="238"/>
      <c r="MSA20" s="238"/>
      <c r="MSB20" s="238"/>
      <c r="MSC20" s="238"/>
      <c r="MSD20" s="238"/>
      <c r="MSE20" s="238"/>
      <c r="MSF20" s="238"/>
      <c r="MSG20" s="238"/>
      <c r="MSH20" s="238"/>
      <c r="MSI20" s="238"/>
      <c r="MSJ20" s="238"/>
      <c r="MSK20" s="238"/>
      <c r="MSL20" s="238"/>
      <c r="MSM20" s="238"/>
      <c r="MSN20" s="238"/>
      <c r="MSO20" s="238"/>
      <c r="MSP20" s="238"/>
      <c r="MSQ20" s="238"/>
      <c r="MSR20" s="238"/>
      <c r="MSS20" s="238"/>
      <c r="MST20" s="238"/>
      <c r="MSU20" s="238"/>
      <c r="MSV20" s="238"/>
      <c r="MSW20" s="238"/>
      <c r="MSX20" s="238"/>
      <c r="MSY20" s="238"/>
      <c r="MSZ20" s="238"/>
      <c r="MTA20" s="238"/>
      <c r="MTB20" s="238"/>
      <c r="MTC20" s="238"/>
      <c r="MTD20" s="238"/>
      <c r="MTE20" s="238"/>
      <c r="MTF20" s="238"/>
      <c r="MTG20" s="238"/>
      <c r="MTH20" s="238"/>
      <c r="MTI20" s="238"/>
      <c r="MTJ20" s="238"/>
      <c r="MTK20" s="238"/>
      <c r="MTL20" s="238"/>
      <c r="MTM20" s="238"/>
      <c r="MTN20" s="238"/>
      <c r="MTO20" s="238"/>
      <c r="MTP20" s="238"/>
      <c r="MTQ20" s="238"/>
      <c r="MTR20" s="238"/>
      <c r="MTS20" s="238"/>
      <c r="MTT20" s="238"/>
      <c r="MTU20" s="238"/>
      <c r="MTV20" s="238"/>
      <c r="MTW20" s="238"/>
      <c r="MTX20" s="238"/>
      <c r="MTY20" s="238"/>
      <c r="MTZ20" s="238"/>
      <c r="MUA20" s="238"/>
      <c r="MUB20" s="238"/>
      <c r="MUC20" s="238"/>
      <c r="MUD20" s="238"/>
      <c r="MUE20" s="238"/>
      <c r="MUF20" s="238"/>
      <c r="MUG20" s="238"/>
      <c r="MUH20" s="238"/>
      <c r="MUI20" s="238"/>
      <c r="MUJ20" s="238"/>
      <c r="MUK20" s="238"/>
      <c r="MUL20" s="238"/>
      <c r="MUM20" s="238"/>
      <c r="MUN20" s="238"/>
      <c r="MUO20" s="238"/>
      <c r="MUP20" s="238"/>
      <c r="MUQ20" s="238"/>
      <c r="MUR20" s="238"/>
      <c r="MUS20" s="238"/>
      <c r="MUT20" s="238"/>
      <c r="MUU20" s="238"/>
      <c r="MUV20" s="238"/>
      <c r="MUW20" s="238"/>
      <c r="MUX20" s="238"/>
      <c r="MUY20" s="238"/>
      <c r="MUZ20" s="238"/>
      <c r="MVA20" s="238"/>
      <c r="MVB20" s="238"/>
      <c r="MVC20" s="238"/>
      <c r="MVD20" s="238"/>
      <c r="MVE20" s="238"/>
      <c r="MVF20" s="238"/>
      <c r="MVG20" s="238"/>
      <c r="MVH20" s="238"/>
      <c r="MVI20" s="238"/>
      <c r="MVJ20" s="238"/>
      <c r="MVK20" s="238"/>
      <c r="MVL20" s="238"/>
      <c r="MVM20" s="238"/>
      <c r="MVN20" s="238"/>
      <c r="MVO20" s="238"/>
      <c r="MVP20" s="238"/>
      <c r="MVQ20" s="238"/>
      <c r="MVR20" s="238"/>
      <c r="MVS20" s="238"/>
      <c r="MVT20" s="238"/>
      <c r="MVU20" s="238"/>
      <c r="MVV20" s="238"/>
      <c r="MVW20" s="238"/>
      <c r="MVX20" s="238"/>
      <c r="MVY20" s="238"/>
      <c r="MVZ20" s="238"/>
      <c r="MWA20" s="238"/>
      <c r="MWB20" s="238"/>
      <c r="MWC20" s="238"/>
      <c r="MWD20" s="238"/>
      <c r="MWE20" s="238"/>
      <c r="MWF20" s="238"/>
      <c r="MWG20" s="238"/>
      <c r="MWH20" s="238"/>
      <c r="MWI20" s="238"/>
      <c r="MWJ20" s="238"/>
      <c r="MWK20" s="238"/>
      <c r="MWL20" s="238"/>
      <c r="MWM20" s="238"/>
      <c r="MWN20" s="238"/>
      <c r="MWO20" s="238"/>
      <c r="MWP20" s="238"/>
      <c r="MWQ20" s="238"/>
      <c r="MWR20" s="238"/>
      <c r="MWS20" s="238"/>
      <c r="MWT20" s="238"/>
      <c r="MWU20" s="238"/>
      <c r="MWV20" s="238"/>
      <c r="MWW20" s="238"/>
      <c r="MWX20" s="238"/>
      <c r="MWY20" s="238"/>
      <c r="MWZ20" s="238"/>
      <c r="MXA20" s="238"/>
      <c r="MXB20" s="238"/>
      <c r="MXC20" s="238"/>
      <c r="MXD20" s="238"/>
      <c r="MXE20" s="238"/>
      <c r="MXF20" s="238"/>
      <c r="MXG20" s="238"/>
      <c r="MXH20" s="238"/>
      <c r="MXI20" s="238"/>
      <c r="MXJ20" s="238"/>
      <c r="MXK20" s="238"/>
      <c r="MXL20" s="238"/>
      <c r="MXM20" s="238"/>
      <c r="MXN20" s="238"/>
      <c r="MXO20" s="238"/>
      <c r="MXP20" s="238"/>
      <c r="MXQ20" s="238"/>
      <c r="MXR20" s="238"/>
      <c r="MXS20" s="238"/>
      <c r="MXT20" s="238"/>
      <c r="MXU20" s="238"/>
      <c r="MXV20" s="238"/>
      <c r="MXW20" s="238"/>
      <c r="MXX20" s="238"/>
      <c r="MXY20" s="238"/>
      <c r="MXZ20" s="238"/>
      <c r="MYA20" s="238"/>
      <c r="MYB20" s="238"/>
      <c r="MYC20" s="238"/>
      <c r="MYD20" s="238"/>
      <c r="MYE20" s="238"/>
      <c r="MYF20" s="238"/>
      <c r="MYG20" s="238"/>
      <c r="MYH20" s="238"/>
      <c r="MYI20" s="238"/>
      <c r="MYJ20" s="238"/>
      <c r="MYK20" s="238"/>
      <c r="MYL20" s="238"/>
      <c r="MYM20" s="238"/>
      <c r="MYN20" s="238"/>
      <c r="MYO20" s="238"/>
      <c r="MYP20" s="238"/>
      <c r="MYQ20" s="238"/>
      <c r="MYR20" s="238"/>
      <c r="MYS20" s="238"/>
      <c r="MYT20" s="238"/>
      <c r="MYU20" s="238"/>
      <c r="MYV20" s="238"/>
      <c r="MYW20" s="238"/>
      <c r="MYX20" s="238"/>
      <c r="MYY20" s="238"/>
      <c r="MYZ20" s="238"/>
      <c r="MZA20" s="238"/>
      <c r="MZB20" s="238"/>
      <c r="MZC20" s="238"/>
      <c r="MZD20" s="238"/>
      <c r="MZE20" s="238"/>
      <c r="MZF20" s="238"/>
      <c r="MZG20" s="238"/>
      <c r="MZH20" s="238"/>
      <c r="MZI20" s="238"/>
      <c r="MZJ20" s="238"/>
      <c r="MZK20" s="238"/>
      <c r="MZL20" s="238"/>
      <c r="MZM20" s="238"/>
      <c r="MZN20" s="238"/>
      <c r="MZO20" s="238"/>
      <c r="MZP20" s="238"/>
      <c r="MZQ20" s="238"/>
      <c r="MZR20" s="238"/>
      <c r="MZS20" s="238"/>
      <c r="MZT20" s="238"/>
      <c r="MZU20" s="238"/>
      <c r="MZV20" s="238"/>
      <c r="MZW20" s="238"/>
      <c r="MZX20" s="238"/>
      <c r="MZY20" s="238"/>
      <c r="MZZ20" s="238"/>
      <c r="NAA20" s="238"/>
      <c r="NAB20" s="238"/>
      <c r="NAC20" s="238"/>
      <c r="NAD20" s="238"/>
      <c r="NAE20" s="238"/>
      <c r="NAF20" s="238"/>
      <c r="NAG20" s="238"/>
      <c r="NAH20" s="238"/>
      <c r="NAI20" s="238"/>
      <c r="NAJ20" s="238"/>
      <c r="NAK20" s="238"/>
      <c r="NAL20" s="238"/>
      <c r="NAM20" s="238"/>
      <c r="NAN20" s="238"/>
      <c r="NAO20" s="238"/>
      <c r="NAP20" s="238"/>
      <c r="NAQ20" s="238"/>
      <c r="NAR20" s="238"/>
      <c r="NAS20" s="238"/>
      <c r="NAT20" s="238"/>
      <c r="NAU20" s="238"/>
      <c r="NAV20" s="238"/>
      <c r="NAW20" s="238"/>
      <c r="NAX20" s="238"/>
      <c r="NAY20" s="238"/>
      <c r="NAZ20" s="238"/>
      <c r="NBA20" s="238"/>
      <c r="NBB20" s="238"/>
      <c r="NBC20" s="238"/>
      <c r="NBD20" s="238"/>
      <c r="NBE20" s="238"/>
      <c r="NBF20" s="238"/>
      <c r="NBG20" s="238"/>
      <c r="NBH20" s="238"/>
      <c r="NBI20" s="238"/>
      <c r="NBJ20" s="238"/>
      <c r="NBK20" s="238"/>
      <c r="NBL20" s="238"/>
      <c r="NBM20" s="238"/>
      <c r="NBN20" s="238"/>
      <c r="NBO20" s="238"/>
      <c r="NBP20" s="238"/>
      <c r="NBQ20" s="238"/>
      <c r="NBR20" s="238"/>
      <c r="NBS20" s="238"/>
      <c r="NBT20" s="238"/>
      <c r="NBU20" s="238"/>
      <c r="NBV20" s="238"/>
      <c r="NBW20" s="238"/>
      <c r="NBX20" s="238"/>
      <c r="NBY20" s="238"/>
      <c r="NBZ20" s="238"/>
      <c r="NCA20" s="238"/>
      <c r="NCB20" s="238"/>
      <c r="NCC20" s="238"/>
      <c r="NCD20" s="238"/>
      <c r="NCE20" s="238"/>
      <c r="NCF20" s="238"/>
      <c r="NCG20" s="238"/>
      <c r="NCH20" s="238"/>
      <c r="NCI20" s="238"/>
      <c r="NCJ20" s="238"/>
      <c r="NCK20" s="238"/>
      <c r="NCL20" s="238"/>
      <c r="NCM20" s="238"/>
      <c r="NCN20" s="238"/>
      <c r="NCO20" s="238"/>
      <c r="NCP20" s="238"/>
      <c r="NCQ20" s="238"/>
      <c r="NCR20" s="238"/>
      <c r="NCS20" s="238"/>
      <c r="NCT20" s="238"/>
      <c r="NCU20" s="238"/>
      <c r="NCV20" s="238"/>
      <c r="NCW20" s="238"/>
      <c r="NCX20" s="238"/>
      <c r="NCY20" s="238"/>
      <c r="NCZ20" s="238"/>
      <c r="NDA20" s="238"/>
      <c r="NDB20" s="238"/>
      <c r="NDC20" s="238"/>
      <c r="NDD20" s="238"/>
      <c r="NDE20" s="238"/>
      <c r="NDF20" s="238"/>
      <c r="NDG20" s="238"/>
      <c r="NDH20" s="238"/>
      <c r="NDI20" s="238"/>
      <c r="NDJ20" s="238"/>
      <c r="NDK20" s="238"/>
      <c r="NDL20" s="238"/>
      <c r="NDM20" s="238"/>
      <c r="NDN20" s="238"/>
      <c r="NDO20" s="238"/>
      <c r="NDP20" s="238"/>
      <c r="NDQ20" s="238"/>
      <c r="NDR20" s="238"/>
      <c r="NDS20" s="238"/>
      <c r="NDT20" s="238"/>
      <c r="NDU20" s="238"/>
      <c r="NDV20" s="238"/>
      <c r="NDW20" s="238"/>
      <c r="NDX20" s="238"/>
      <c r="NDY20" s="238"/>
      <c r="NDZ20" s="238"/>
      <c r="NEA20" s="238"/>
      <c r="NEB20" s="238"/>
      <c r="NEC20" s="238"/>
      <c r="NED20" s="238"/>
      <c r="NEE20" s="238"/>
      <c r="NEF20" s="238"/>
      <c r="NEG20" s="238"/>
      <c r="NEH20" s="238"/>
      <c r="NEI20" s="238"/>
      <c r="NEJ20" s="238"/>
      <c r="NEK20" s="238"/>
      <c r="NEL20" s="238"/>
      <c r="NEM20" s="238"/>
      <c r="NEN20" s="238"/>
      <c r="NEO20" s="238"/>
      <c r="NEP20" s="238"/>
      <c r="NEQ20" s="238"/>
      <c r="NER20" s="238"/>
      <c r="NES20" s="238"/>
      <c r="NET20" s="238"/>
      <c r="NEU20" s="238"/>
      <c r="NEV20" s="238"/>
      <c r="NEW20" s="238"/>
      <c r="NEX20" s="238"/>
      <c r="NEY20" s="238"/>
      <c r="NEZ20" s="238"/>
      <c r="NFA20" s="238"/>
      <c r="NFB20" s="238"/>
      <c r="NFC20" s="238"/>
      <c r="NFD20" s="238"/>
      <c r="NFE20" s="238"/>
      <c r="NFF20" s="238"/>
      <c r="NFG20" s="238"/>
      <c r="NFH20" s="238"/>
      <c r="NFI20" s="238"/>
      <c r="NFJ20" s="238"/>
      <c r="NFK20" s="238"/>
      <c r="NFL20" s="238"/>
      <c r="NFM20" s="238"/>
      <c r="NFN20" s="238"/>
      <c r="NFO20" s="238"/>
      <c r="NFP20" s="238"/>
      <c r="NFQ20" s="238"/>
      <c r="NFR20" s="238"/>
      <c r="NFS20" s="238"/>
      <c r="NFT20" s="238"/>
      <c r="NFU20" s="238"/>
      <c r="NFV20" s="238"/>
      <c r="NFW20" s="238"/>
      <c r="NFX20" s="238"/>
      <c r="NFY20" s="238"/>
      <c r="NFZ20" s="238"/>
      <c r="NGA20" s="238"/>
      <c r="NGB20" s="238"/>
      <c r="NGC20" s="238"/>
      <c r="NGD20" s="238"/>
      <c r="NGE20" s="238"/>
      <c r="NGF20" s="238"/>
      <c r="NGG20" s="238"/>
      <c r="NGH20" s="238"/>
      <c r="NGI20" s="238"/>
      <c r="NGJ20" s="238"/>
      <c r="NGK20" s="238"/>
      <c r="NGL20" s="238"/>
      <c r="NGM20" s="238"/>
      <c r="NGN20" s="238"/>
      <c r="NGO20" s="238"/>
      <c r="NGP20" s="238"/>
      <c r="NGQ20" s="238"/>
      <c r="NGR20" s="238"/>
      <c r="NGS20" s="238"/>
      <c r="NGT20" s="238"/>
      <c r="NGU20" s="238"/>
      <c r="NGV20" s="238"/>
      <c r="NGW20" s="238"/>
      <c r="NGX20" s="238"/>
      <c r="NGY20" s="238"/>
      <c r="NGZ20" s="238"/>
      <c r="NHA20" s="238"/>
      <c r="NHB20" s="238"/>
      <c r="NHC20" s="238"/>
      <c r="NHD20" s="238"/>
      <c r="NHE20" s="238"/>
      <c r="NHF20" s="238"/>
      <c r="NHG20" s="238"/>
      <c r="NHH20" s="238"/>
      <c r="NHI20" s="238"/>
      <c r="NHJ20" s="238"/>
      <c r="NHK20" s="238"/>
      <c r="NHL20" s="238"/>
      <c r="NHM20" s="238"/>
      <c r="NHN20" s="238"/>
      <c r="NHO20" s="238"/>
      <c r="NHP20" s="238"/>
      <c r="NHQ20" s="238"/>
      <c r="NHR20" s="238"/>
      <c r="NHS20" s="238"/>
      <c r="NHT20" s="238"/>
      <c r="NHU20" s="238"/>
      <c r="NHV20" s="238"/>
      <c r="NHW20" s="238"/>
      <c r="NHX20" s="238"/>
      <c r="NHY20" s="238"/>
      <c r="NHZ20" s="238"/>
      <c r="NIA20" s="238"/>
      <c r="NIB20" s="238"/>
      <c r="NIC20" s="238"/>
      <c r="NID20" s="238"/>
      <c r="NIE20" s="238"/>
      <c r="NIF20" s="238"/>
      <c r="NIG20" s="238"/>
      <c r="NIH20" s="238"/>
      <c r="NII20" s="238"/>
      <c r="NIJ20" s="238"/>
      <c r="NIK20" s="238"/>
      <c r="NIL20" s="238"/>
      <c r="NIM20" s="238"/>
      <c r="NIN20" s="238"/>
      <c r="NIO20" s="238"/>
      <c r="NIP20" s="238"/>
      <c r="NIQ20" s="238"/>
      <c r="NIR20" s="238"/>
      <c r="NIS20" s="238"/>
      <c r="NIT20" s="238"/>
      <c r="NIU20" s="238"/>
      <c r="NIV20" s="238"/>
      <c r="NIW20" s="238"/>
      <c r="NIX20" s="238"/>
      <c r="NIY20" s="238"/>
      <c r="NIZ20" s="238"/>
      <c r="NJA20" s="238"/>
      <c r="NJB20" s="238"/>
      <c r="NJC20" s="238"/>
      <c r="NJD20" s="238"/>
      <c r="NJE20" s="238"/>
      <c r="NJF20" s="238"/>
      <c r="NJG20" s="238"/>
      <c r="NJH20" s="238"/>
      <c r="NJI20" s="238"/>
      <c r="NJJ20" s="238"/>
      <c r="NJK20" s="238"/>
      <c r="NJL20" s="238"/>
      <c r="NJM20" s="238"/>
      <c r="NJN20" s="238"/>
      <c r="NJO20" s="238"/>
      <c r="NJP20" s="238"/>
      <c r="NJQ20" s="238"/>
      <c r="NJR20" s="238"/>
      <c r="NJS20" s="238"/>
      <c r="NJT20" s="238"/>
      <c r="NJU20" s="238"/>
      <c r="NJV20" s="238"/>
      <c r="NJW20" s="238"/>
      <c r="NJX20" s="238"/>
      <c r="NJY20" s="238"/>
      <c r="NJZ20" s="238"/>
      <c r="NKA20" s="238"/>
      <c r="NKB20" s="238"/>
      <c r="NKC20" s="238"/>
      <c r="NKD20" s="238"/>
      <c r="NKE20" s="238"/>
      <c r="NKF20" s="238"/>
      <c r="NKG20" s="238"/>
      <c r="NKH20" s="238"/>
      <c r="NKI20" s="238"/>
      <c r="NKJ20" s="238"/>
      <c r="NKK20" s="238"/>
      <c r="NKL20" s="238"/>
      <c r="NKM20" s="238"/>
      <c r="NKN20" s="238"/>
      <c r="NKO20" s="238"/>
      <c r="NKP20" s="238"/>
      <c r="NKQ20" s="238"/>
      <c r="NKR20" s="238"/>
      <c r="NKS20" s="238"/>
      <c r="NKT20" s="238"/>
      <c r="NKU20" s="238"/>
      <c r="NKV20" s="238"/>
      <c r="NKW20" s="238"/>
      <c r="NKX20" s="238"/>
      <c r="NKY20" s="238"/>
      <c r="NKZ20" s="238"/>
      <c r="NLA20" s="238"/>
      <c r="NLB20" s="238"/>
      <c r="NLC20" s="238"/>
      <c r="NLD20" s="238"/>
      <c r="NLE20" s="238"/>
      <c r="NLF20" s="238"/>
      <c r="NLG20" s="238"/>
      <c r="NLH20" s="238"/>
      <c r="NLI20" s="238"/>
      <c r="NLJ20" s="238"/>
      <c r="NLK20" s="238"/>
      <c r="NLL20" s="238"/>
      <c r="NLM20" s="238"/>
      <c r="NLN20" s="238"/>
      <c r="NLO20" s="238"/>
      <c r="NLP20" s="238"/>
      <c r="NLQ20" s="238"/>
      <c r="NLR20" s="238"/>
      <c r="NLS20" s="238"/>
      <c r="NLT20" s="238"/>
      <c r="NLU20" s="238"/>
      <c r="NLV20" s="238"/>
      <c r="NLW20" s="238"/>
      <c r="NLX20" s="238"/>
      <c r="NLY20" s="238"/>
      <c r="NLZ20" s="238"/>
      <c r="NMA20" s="238"/>
      <c r="NMB20" s="238"/>
      <c r="NMC20" s="238"/>
      <c r="NMD20" s="238"/>
      <c r="NME20" s="238"/>
      <c r="NMF20" s="238"/>
      <c r="NMG20" s="238"/>
      <c r="NMH20" s="238"/>
      <c r="NMI20" s="238"/>
      <c r="NMJ20" s="238"/>
      <c r="NMK20" s="238"/>
      <c r="NML20" s="238"/>
      <c r="NMM20" s="238"/>
      <c r="NMN20" s="238"/>
      <c r="NMO20" s="238"/>
      <c r="NMP20" s="238"/>
      <c r="NMQ20" s="238"/>
      <c r="NMR20" s="238"/>
      <c r="NMS20" s="238"/>
      <c r="NMT20" s="238"/>
      <c r="NMU20" s="238"/>
      <c r="NMV20" s="238"/>
      <c r="NMW20" s="238"/>
      <c r="NMX20" s="238"/>
      <c r="NMY20" s="238"/>
      <c r="NMZ20" s="238"/>
      <c r="NNA20" s="238"/>
      <c r="NNB20" s="238"/>
      <c r="NNC20" s="238"/>
      <c r="NND20" s="238"/>
      <c r="NNE20" s="238"/>
      <c r="NNF20" s="238"/>
      <c r="NNG20" s="238"/>
      <c r="NNH20" s="238"/>
      <c r="NNI20" s="238"/>
      <c r="NNJ20" s="238"/>
      <c r="NNK20" s="238"/>
      <c r="NNL20" s="238"/>
      <c r="NNM20" s="238"/>
      <c r="NNN20" s="238"/>
      <c r="NNO20" s="238"/>
      <c r="NNP20" s="238"/>
      <c r="NNQ20" s="238"/>
      <c r="NNR20" s="238"/>
      <c r="NNS20" s="238"/>
      <c r="NNT20" s="238"/>
      <c r="NNU20" s="238"/>
      <c r="NNV20" s="238"/>
      <c r="NNW20" s="238"/>
      <c r="NNX20" s="238"/>
      <c r="NNY20" s="238"/>
      <c r="NNZ20" s="238"/>
      <c r="NOA20" s="238"/>
      <c r="NOB20" s="238"/>
      <c r="NOC20" s="238"/>
      <c r="NOD20" s="238"/>
      <c r="NOE20" s="238"/>
      <c r="NOF20" s="238"/>
      <c r="NOG20" s="238"/>
      <c r="NOH20" s="238"/>
      <c r="NOI20" s="238"/>
      <c r="NOJ20" s="238"/>
      <c r="NOK20" s="238"/>
      <c r="NOL20" s="238"/>
      <c r="NOM20" s="238"/>
      <c r="NON20" s="238"/>
      <c r="NOO20" s="238"/>
      <c r="NOP20" s="238"/>
      <c r="NOQ20" s="238"/>
      <c r="NOR20" s="238"/>
      <c r="NOS20" s="238"/>
      <c r="NOT20" s="238"/>
      <c r="NOU20" s="238"/>
      <c r="NOV20" s="238"/>
      <c r="NOW20" s="238"/>
      <c r="NOX20" s="238"/>
      <c r="NOY20" s="238"/>
      <c r="NOZ20" s="238"/>
      <c r="NPA20" s="238"/>
      <c r="NPB20" s="238"/>
      <c r="NPC20" s="238"/>
      <c r="NPD20" s="238"/>
      <c r="NPE20" s="238"/>
      <c r="NPF20" s="238"/>
      <c r="NPG20" s="238"/>
      <c r="NPH20" s="238"/>
      <c r="NPI20" s="238"/>
      <c r="NPJ20" s="238"/>
      <c r="NPK20" s="238"/>
      <c r="NPL20" s="238"/>
      <c r="NPM20" s="238"/>
      <c r="NPN20" s="238"/>
      <c r="NPO20" s="238"/>
      <c r="NPP20" s="238"/>
      <c r="NPQ20" s="238"/>
      <c r="NPR20" s="238"/>
      <c r="NPS20" s="238"/>
      <c r="NPT20" s="238"/>
      <c r="NPU20" s="238"/>
      <c r="NPV20" s="238"/>
      <c r="NPW20" s="238"/>
      <c r="NPX20" s="238"/>
      <c r="NPY20" s="238"/>
      <c r="NPZ20" s="238"/>
      <c r="NQA20" s="238"/>
      <c r="NQB20" s="238"/>
      <c r="NQC20" s="238"/>
      <c r="NQD20" s="238"/>
      <c r="NQE20" s="238"/>
      <c r="NQF20" s="238"/>
      <c r="NQG20" s="238"/>
      <c r="NQH20" s="238"/>
      <c r="NQI20" s="238"/>
      <c r="NQJ20" s="238"/>
      <c r="NQK20" s="238"/>
      <c r="NQL20" s="238"/>
      <c r="NQM20" s="238"/>
      <c r="NQN20" s="238"/>
      <c r="NQO20" s="238"/>
      <c r="NQP20" s="238"/>
      <c r="NQQ20" s="238"/>
      <c r="NQR20" s="238"/>
      <c r="NQS20" s="238"/>
      <c r="NQT20" s="238"/>
      <c r="NQU20" s="238"/>
      <c r="NQV20" s="238"/>
      <c r="NQW20" s="238"/>
      <c r="NQX20" s="238"/>
      <c r="NQY20" s="238"/>
      <c r="NQZ20" s="238"/>
      <c r="NRA20" s="238"/>
      <c r="NRB20" s="238"/>
      <c r="NRC20" s="238"/>
      <c r="NRD20" s="238"/>
      <c r="NRE20" s="238"/>
      <c r="NRF20" s="238"/>
      <c r="NRG20" s="238"/>
      <c r="NRH20" s="238"/>
      <c r="NRI20" s="238"/>
      <c r="NRJ20" s="238"/>
      <c r="NRK20" s="238"/>
      <c r="NRL20" s="238"/>
      <c r="NRM20" s="238"/>
      <c r="NRN20" s="238"/>
      <c r="NRO20" s="238"/>
      <c r="NRP20" s="238"/>
      <c r="NRQ20" s="238"/>
      <c r="NRR20" s="238"/>
      <c r="NRS20" s="238"/>
      <c r="NRT20" s="238"/>
      <c r="NRU20" s="238"/>
      <c r="NRV20" s="238"/>
      <c r="NRW20" s="238"/>
      <c r="NRX20" s="238"/>
      <c r="NRY20" s="238"/>
      <c r="NRZ20" s="238"/>
      <c r="NSA20" s="238"/>
      <c r="NSB20" s="238"/>
      <c r="NSC20" s="238"/>
      <c r="NSD20" s="238"/>
      <c r="NSE20" s="238"/>
      <c r="NSF20" s="238"/>
      <c r="NSG20" s="238"/>
      <c r="NSH20" s="238"/>
      <c r="NSI20" s="238"/>
      <c r="NSJ20" s="238"/>
      <c r="NSK20" s="238"/>
      <c r="NSL20" s="238"/>
      <c r="NSM20" s="238"/>
      <c r="NSN20" s="238"/>
      <c r="NSO20" s="238"/>
      <c r="NSP20" s="238"/>
      <c r="NSQ20" s="238"/>
      <c r="NSR20" s="238"/>
      <c r="NSS20" s="238"/>
      <c r="NST20" s="238"/>
      <c r="NSU20" s="238"/>
      <c r="NSV20" s="238"/>
      <c r="NSW20" s="238"/>
      <c r="NSX20" s="238"/>
      <c r="NSY20" s="238"/>
      <c r="NSZ20" s="238"/>
      <c r="NTA20" s="238"/>
      <c r="NTB20" s="238"/>
      <c r="NTC20" s="238"/>
      <c r="NTD20" s="238"/>
      <c r="NTE20" s="238"/>
      <c r="NTF20" s="238"/>
      <c r="NTG20" s="238"/>
      <c r="NTH20" s="238"/>
      <c r="NTI20" s="238"/>
      <c r="NTJ20" s="238"/>
      <c r="NTK20" s="238"/>
      <c r="NTL20" s="238"/>
      <c r="NTM20" s="238"/>
      <c r="NTN20" s="238"/>
      <c r="NTO20" s="238"/>
      <c r="NTP20" s="238"/>
      <c r="NTQ20" s="238"/>
      <c r="NTR20" s="238"/>
      <c r="NTS20" s="238"/>
      <c r="NTT20" s="238"/>
      <c r="NTU20" s="238"/>
      <c r="NTV20" s="238"/>
      <c r="NTW20" s="238"/>
      <c r="NTX20" s="238"/>
      <c r="NTY20" s="238"/>
      <c r="NTZ20" s="238"/>
      <c r="NUA20" s="238"/>
      <c r="NUB20" s="238"/>
      <c r="NUC20" s="238"/>
      <c r="NUD20" s="238"/>
      <c r="NUE20" s="238"/>
      <c r="NUF20" s="238"/>
      <c r="NUG20" s="238"/>
      <c r="NUH20" s="238"/>
      <c r="NUI20" s="238"/>
      <c r="NUJ20" s="238"/>
      <c r="NUK20" s="238"/>
      <c r="NUL20" s="238"/>
      <c r="NUM20" s="238"/>
      <c r="NUN20" s="238"/>
      <c r="NUO20" s="238"/>
      <c r="NUP20" s="238"/>
      <c r="NUQ20" s="238"/>
      <c r="NUR20" s="238"/>
      <c r="NUS20" s="238"/>
      <c r="NUT20" s="238"/>
      <c r="NUU20" s="238"/>
      <c r="NUV20" s="238"/>
      <c r="NUW20" s="238"/>
      <c r="NUX20" s="238"/>
      <c r="NUY20" s="238"/>
      <c r="NUZ20" s="238"/>
      <c r="NVA20" s="238"/>
      <c r="NVB20" s="238"/>
      <c r="NVC20" s="238"/>
      <c r="NVD20" s="238"/>
      <c r="NVE20" s="238"/>
      <c r="NVF20" s="238"/>
      <c r="NVG20" s="238"/>
      <c r="NVH20" s="238"/>
      <c r="NVI20" s="238"/>
      <c r="NVJ20" s="238"/>
      <c r="NVK20" s="238"/>
      <c r="NVL20" s="238"/>
      <c r="NVM20" s="238"/>
      <c r="NVN20" s="238"/>
      <c r="NVO20" s="238"/>
      <c r="NVP20" s="238"/>
      <c r="NVQ20" s="238"/>
      <c r="NVR20" s="238"/>
      <c r="NVS20" s="238"/>
      <c r="NVT20" s="238"/>
      <c r="NVU20" s="238"/>
      <c r="NVV20" s="238"/>
      <c r="NVW20" s="238"/>
      <c r="NVX20" s="238"/>
      <c r="NVY20" s="238"/>
      <c r="NVZ20" s="238"/>
      <c r="NWA20" s="238"/>
      <c r="NWB20" s="238"/>
      <c r="NWC20" s="238"/>
      <c r="NWD20" s="238"/>
      <c r="NWE20" s="238"/>
      <c r="NWF20" s="238"/>
      <c r="NWG20" s="238"/>
      <c r="NWH20" s="238"/>
      <c r="NWI20" s="238"/>
      <c r="NWJ20" s="238"/>
      <c r="NWK20" s="238"/>
      <c r="NWL20" s="238"/>
      <c r="NWM20" s="238"/>
      <c r="NWN20" s="238"/>
      <c r="NWO20" s="238"/>
      <c r="NWP20" s="238"/>
      <c r="NWQ20" s="238"/>
      <c r="NWR20" s="238"/>
      <c r="NWS20" s="238"/>
      <c r="NWT20" s="238"/>
      <c r="NWU20" s="238"/>
      <c r="NWV20" s="238"/>
      <c r="NWW20" s="238"/>
      <c r="NWX20" s="238"/>
      <c r="NWY20" s="238"/>
      <c r="NWZ20" s="238"/>
      <c r="NXA20" s="238"/>
      <c r="NXB20" s="238"/>
      <c r="NXC20" s="238"/>
      <c r="NXD20" s="238"/>
      <c r="NXE20" s="238"/>
      <c r="NXF20" s="238"/>
      <c r="NXG20" s="238"/>
      <c r="NXH20" s="238"/>
      <c r="NXI20" s="238"/>
      <c r="NXJ20" s="238"/>
      <c r="NXK20" s="238"/>
      <c r="NXL20" s="238"/>
      <c r="NXM20" s="238"/>
      <c r="NXN20" s="238"/>
      <c r="NXO20" s="238"/>
      <c r="NXP20" s="238"/>
      <c r="NXQ20" s="238"/>
      <c r="NXR20" s="238"/>
      <c r="NXS20" s="238"/>
      <c r="NXT20" s="238"/>
      <c r="NXU20" s="238"/>
      <c r="NXV20" s="238"/>
      <c r="NXW20" s="238"/>
      <c r="NXX20" s="238"/>
      <c r="NXY20" s="238"/>
      <c r="NXZ20" s="238"/>
      <c r="NYA20" s="238"/>
      <c r="NYB20" s="238"/>
      <c r="NYC20" s="238"/>
      <c r="NYD20" s="238"/>
      <c r="NYE20" s="238"/>
      <c r="NYF20" s="238"/>
      <c r="NYG20" s="238"/>
      <c r="NYH20" s="238"/>
      <c r="NYI20" s="238"/>
      <c r="NYJ20" s="238"/>
      <c r="NYK20" s="238"/>
      <c r="NYL20" s="238"/>
      <c r="NYM20" s="238"/>
      <c r="NYN20" s="238"/>
      <c r="NYO20" s="238"/>
      <c r="NYP20" s="238"/>
      <c r="NYQ20" s="238"/>
      <c r="NYR20" s="238"/>
      <c r="NYS20" s="238"/>
      <c r="NYT20" s="238"/>
      <c r="NYU20" s="238"/>
      <c r="NYV20" s="238"/>
      <c r="NYW20" s="238"/>
      <c r="NYX20" s="238"/>
      <c r="NYY20" s="238"/>
      <c r="NYZ20" s="238"/>
      <c r="NZA20" s="238"/>
      <c r="NZB20" s="238"/>
      <c r="NZC20" s="238"/>
      <c r="NZD20" s="238"/>
      <c r="NZE20" s="238"/>
      <c r="NZF20" s="238"/>
      <c r="NZG20" s="238"/>
      <c r="NZH20" s="238"/>
      <c r="NZI20" s="238"/>
      <c r="NZJ20" s="238"/>
      <c r="NZK20" s="238"/>
      <c r="NZL20" s="238"/>
      <c r="NZM20" s="238"/>
      <c r="NZN20" s="238"/>
      <c r="NZO20" s="238"/>
      <c r="NZP20" s="238"/>
      <c r="NZQ20" s="238"/>
      <c r="NZR20" s="238"/>
      <c r="NZS20" s="238"/>
      <c r="NZT20" s="238"/>
      <c r="NZU20" s="238"/>
      <c r="NZV20" s="238"/>
      <c r="NZW20" s="238"/>
      <c r="NZX20" s="238"/>
      <c r="NZY20" s="238"/>
      <c r="NZZ20" s="238"/>
      <c r="OAA20" s="238"/>
      <c r="OAB20" s="238"/>
      <c r="OAC20" s="238"/>
      <c r="OAD20" s="238"/>
      <c r="OAE20" s="238"/>
      <c r="OAF20" s="238"/>
      <c r="OAG20" s="238"/>
      <c r="OAH20" s="238"/>
      <c r="OAI20" s="238"/>
      <c r="OAJ20" s="238"/>
      <c r="OAK20" s="238"/>
      <c r="OAL20" s="238"/>
      <c r="OAM20" s="238"/>
      <c r="OAN20" s="238"/>
      <c r="OAO20" s="238"/>
      <c r="OAP20" s="238"/>
      <c r="OAQ20" s="238"/>
      <c r="OAR20" s="238"/>
      <c r="OAS20" s="238"/>
      <c r="OAT20" s="238"/>
      <c r="OAU20" s="238"/>
      <c r="OAV20" s="238"/>
      <c r="OAW20" s="238"/>
      <c r="OAX20" s="238"/>
      <c r="OAY20" s="238"/>
      <c r="OAZ20" s="238"/>
      <c r="OBA20" s="238"/>
      <c r="OBB20" s="238"/>
      <c r="OBC20" s="238"/>
      <c r="OBD20" s="238"/>
      <c r="OBE20" s="238"/>
      <c r="OBF20" s="238"/>
      <c r="OBG20" s="238"/>
      <c r="OBH20" s="238"/>
      <c r="OBI20" s="238"/>
      <c r="OBJ20" s="238"/>
      <c r="OBK20" s="238"/>
      <c r="OBL20" s="238"/>
      <c r="OBM20" s="238"/>
      <c r="OBN20" s="238"/>
      <c r="OBO20" s="238"/>
      <c r="OBP20" s="238"/>
      <c r="OBQ20" s="238"/>
      <c r="OBR20" s="238"/>
      <c r="OBS20" s="238"/>
      <c r="OBT20" s="238"/>
      <c r="OBU20" s="238"/>
      <c r="OBV20" s="238"/>
      <c r="OBW20" s="238"/>
      <c r="OBX20" s="238"/>
      <c r="OBY20" s="238"/>
      <c r="OBZ20" s="238"/>
      <c r="OCA20" s="238"/>
      <c r="OCB20" s="238"/>
      <c r="OCC20" s="238"/>
      <c r="OCD20" s="238"/>
      <c r="OCE20" s="238"/>
      <c r="OCF20" s="238"/>
      <c r="OCG20" s="238"/>
      <c r="OCH20" s="238"/>
      <c r="OCI20" s="238"/>
      <c r="OCJ20" s="238"/>
      <c r="OCK20" s="238"/>
      <c r="OCL20" s="238"/>
      <c r="OCM20" s="238"/>
      <c r="OCN20" s="238"/>
      <c r="OCO20" s="238"/>
      <c r="OCP20" s="238"/>
      <c r="OCQ20" s="238"/>
      <c r="OCR20" s="238"/>
      <c r="OCS20" s="238"/>
      <c r="OCT20" s="238"/>
      <c r="OCU20" s="238"/>
      <c r="OCV20" s="238"/>
      <c r="OCW20" s="238"/>
      <c r="OCX20" s="238"/>
      <c r="OCY20" s="238"/>
      <c r="OCZ20" s="238"/>
      <c r="ODA20" s="238"/>
      <c r="ODB20" s="238"/>
      <c r="ODC20" s="238"/>
      <c r="ODD20" s="238"/>
      <c r="ODE20" s="238"/>
      <c r="ODF20" s="238"/>
      <c r="ODG20" s="238"/>
      <c r="ODH20" s="238"/>
      <c r="ODI20" s="238"/>
      <c r="ODJ20" s="238"/>
      <c r="ODK20" s="238"/>
      <c r="ODL20" s="238"/>
      <c r="ODM20" s="238"/>
      <c r="ODN20" s="238"/>
      <c r="ODO20" s="238"/>
      <c r="ODP20" s="238"/>
      <c r="ODQ20" s="238"/>
      <c r="ODR20" s="238"/>
      <c r="ODS20" s="238"/>
      <c r="ODT20" s="238"/>
      <c r="ODU20" s="238"/>
      <c r="ODV20" s="238"/>
      <c r="ODW20" s="238"/>
      <c r="ODX20" s="238"/>
      <c r="ODY20" s="238"/>
      <c r="ODZ20" s="238"/>
      <c r="OEA20" s="238"/>
      <c r="OEB20" s="238"/>
      <c r="OEC20" s="238"/>
      <c r="OED20" s="238"/>
      <c r="OEE20" s="238"/>
      <c r="OEF20" s="238"/>
      <c r="OEG20" s="238"/>
      <c r="OEH20" s="238"/>
      <c r="OEI20" s="238"/>
      <c r="OEJ20" s="238"/>
      <c r="OEK20" s="238"/>
      <c r="OEL20" s="238"/>
      <c r="OEM20" s="238"/>
      <c r="OEN20" s="238"/>
      <c r="OEO20" s="238"/>
      <c r="OEP20" s="238"/>
      <c r="OEQ20" s="238"/>
      <c r="OER20" s="238"/>
      <c r="OES20" s="238"/>
      <c r="OET20" s="238"/>
      <c r="OEU20" s="238"/>
      <c r="OEV20" s="238"/>
      <c r="OEW20" s="238"/>
      <c r="OEX20" s="238"/>
      <c r="OEY20" s="238"/>
      <c r="OEZ20" s="238"/>
      <c r="OFA20" s="238"/>
      <c r="OFB20" s="238"/>
      <c r="OFC20" s="238"/>
      <c r="OFD20" s="238"/>
      <c r="OFE20" s="238"/>
      <c r="OFF20" s="238"/>
      <c r="OFG20" s="238"/>
      <c r="OFH20" s="238"/>
      <c r="OFI20" s="238"/>
      <c r="OFJ20" s="238"/>
      <c r="OFK20" s="238"/>
      <c r="OFL20" s="238"/>
      <c r="OFM20" s="238"/>
      <c r="OFN20" s="238"/>
      <c r="OFO20" s="238"/>
      <c r="OFP20" s="238"/>
      <c r="OFQ20" s="238"/>
      <c r="OFR20" s="238"/>
      <c r="OFS20" s="238"/>
      <c r="OFT20" s="238"/>
      <c r="OFU20" s="238"/>
      <c r="OFV20" s="238"/>
      <c r="OFW20" s="238"/>
      <c r="OFX20" s="238"/>
      <c r="OFY20" s="238"/>
      <c r="OFZ20" s="238"/>
      <c r="OGA20" s="238"/>
      <c r="OGB20" s="238"/>
      <c r="OGC20" s="238"/>
      <c r="OGD20" s="238"/>
      <c r="OGE20" s="238"/>
      <c r="OGF20" s="238"/>
      <c r="OGG20" s="238"/>
      <c r="OGH20" s="238"/>
      <c r="OGI20" s="238"/>
      <c r="OGJ20" s="238"/>
      <c r="OGK20" s="238"/>
      <c r="OGL20" s="238"/>
      <c r="OGM20" s="238"/>
      <c r="OGN20" s="238"/>
      <c r="OGO20" s="238"/>
      <c r="OGP20" s="238"/>
      <c r="OGQ20" s="238"/>
      <c r="OGR20" s="238"/>
      <c r="OGS20" s="238"/>
      <c r="OGT20" s="238"/>
      <c r="OGU20" s="238"/>
      <c r="OGV20" s="238"/>
      <c r="OGW20" s="238"/>
      <c r="OGX20" s="238"/>
      <c r="OGY20" s="238"/>
      <c r="OGZ20" s="238"/>
      <c r="OHA20" s="238"/>
      <c r="OHB20" s="238"/>
      <c r="OHC20" s="238"/>
      <c r="OHD20" s="238"/>
      <c r="OHE20" s="238"/>
      <c r="OHF20" s="238"/>
      <c r="OHG20" s="238"/>
      <c r="OHH20" s="238"/>
      <c r="OHI20" s="238"/>
      <c r="OHJ20" s="238"/>
      <c r="OHK20" s="238"/>
      <c r="OHL20" s="238"/>
      <c r="OHM20" s="238"/>
      <c r="OHN20" s="238"/>
      <c r="OHO20" s="238"/>
      <c r="OHP20" s="238"/>
      <c r="OHQ20" s="238"/>
      <c r="OHR20" s="238"/>
      <c r="OHS20" s="238"/>
      <c r="OHT20" s="238"/>
      <c r="OHU20" s="238"/>
      <c r="OHV20" s="238"/>
      <c r="OHW20" s="238"/>
      <c r="OHX20" s="238"/>
      <c r="OHY20" s="238"/>
      <c r="OHZ20" s="238"/>
      <c r="OIA20" s="238"/>
      <c r="OIB20" s="238"/>
      <c r="OIC20" s="238"/>
      <c r="OID20" s="238"/>
      <c r="OIE20" s="238"/>
      <c r="OIF20" s="238"/>
      <c r="OIG20" s="238"/>
      <c r="OIH20" s="238"/>
      <c r="OII20" s="238"/>
      <c r="OIJ20" s="238"/>
      <c r="OIK20" s="238"/>
      <c r="OIL20" s="238"/>
      <c r="OIM20" s="238"/>
      <c r="OIN20" s="238"/>
      <c r="OIO20" s="238"/>
      <c r="OIP20" s="238"/>
      <c r="OIQ20" s="238"/>
      <c r="OIR20" s="238"/>
      <c r="OIS20" s="238"/>
      <c r="OIT20" s="238"/>
      <c r="OIU20" s="238"/>
      <c r="OIV20" s="238"/>
      <c r="OIW20" s="238"/>
      <c r="OIX20" s="238"/>
      <c r="OIY20" s="238"/>
      <c r="OIZ20" s="238"/>
      <c r="OJA20" s="238"/>
      <c r="OJB20" s="238"/>
      <c r="OJC20" s="238"/>
      <c r="OJD20" s="238"/>
      <c r="OJE20" s="238"/>
      <c r="OJF20" s="238"/>
      <c r="OJG20" s="238"/>
      <c r="OJH20" s="238"/>
      <c r="OJI20" s="238"/>
      <c r="OJJ20" s="238"/>
      <c r="OJK20" s="238"/>
      <c r="OJL20" s="238"/>
      <c r="OJM20" s="238"/>
      <c r="OJN20" s="238"/>
      <c r="OJO20" s="238"/>
      <c r="OJP20" s="238"/>
      <c r="OJQ20" s="238"/>
      <c r="OJR20" s="238"/>
      <c r="OJS20" s="238"/>
      <c r="OJT20" s="238"/>
      <c r="OJU20" s="238"/>
      <c r="OJV20" s="238"/>
      <c r="OJW20" s="238"/>
      <c r="OJX20" s="238"/>
      <c r="OJY20" s="238"/>
      <c r="OJZ20" s="238"/>
      <c r="OKA20" s="238"/>
      <c r="OKB20" s="238"/>
      <c r="OKC20" s="238"/>
      <c r="OKD20" s="238"/>
      <c r="OKE20" s="238"/>
      <c r="OKF20" s="238"/>
      <c r="OKG20" s="238"/>
      <c r="OKH20" s="238"/>
      <c r="OKI20" s="238"/>
      <c r="OKJ20" s="238"/>
      <c r="OKK20" s="238"/>
      <c r="OKL20" s="238"/>
      <c r="OKM20" s="238"/>
      <c r="OKN20" s="238"/>
      <c r="OKO20" s="238"/>
      <c r="OKP20" s="238"/>
      <c r="OKQ20" s="238"/>
      <c r="OKR20" s="238"/>
      <c r="OKS20" s="238"/>
      <c r="OKT20" s="238"/>
      <c r="OKU20" s="238"/>
      <c r="OKV20" s="238"/>
      <c r="OKW20" s="238"/>
      <c r="OKX20" s="238"/>
      <c r="OKY20" s="238"/>
      <c r="OKZ20" s="238"/>
      <c r="OLA20" s="238"/>
      <c r="OLB20" s="238"/>
      <c r="OLC20" s="238"/>
      <c r="OLD20" s="238"/>
      <c r="OLE20" s="238"/>
      <c r="OLF20" s="238"/>
      <c r="OLG20" s="238"/>
      <c r="OLH20" s="238"/>
      <c r="OLI20" s="238"/>
      <c r="OLJ20" s="238"/>
      <c r="OLK20" s="238"/>
      <c r="OLL20" s="238"/>
      <c r="OLM20" s="238"/>
      <c r="OLN20" s="238"/>
      <c r="OLO20" s="238"/>
      <c r="OLP20" s="238"/>
      <c r="OLQ20" s="238"/>
      <c r="OLR20" s="238"/>
      <c r="OLS20" s="238"/>
      <c r="OLT20" s="238"/>
      <c r="OLU20" s="238"/>
      <c r="OLV20" s="238"/>
      <c r="OLW20" s="238"/>
      <c r="OLX20" s="238"/>
      <c r="OLY20" s="238"/>
      <c r="OLZ20" s="238"/>
      <c r="OMA20" s="238"/>
      <c r="OMB20" s="238"/>
      <c r="OMC20" s="238"/>
      <c r="OMD20" s="238"/>
      <c r="OME20" s="238"/>
      <c r="OMF20" s="238"/>
      <c r="OMG20" s="238"/>
      <c r="OMH20" s="238"/>
      <c r="OMI20" s="238"/>
      <c r="OMJ20" s="238"/>
      <c r="OMK20" s="238"/>
      <c r="OML20" s="238"/>
      <c r="OMM20" s="238"/>
      <c r="OMN20" s="238"/>
      <c r="OMO20" s="238"/>
      <c r="OMP20" s="238"/>
      <c r="OMQ20" s="238"/>
      <c r="OMR20" s="238"/>
      <c r="OMS20" s="238"/>
      <c r="OMT20" s="238"/>
      <c r="OMU20" s="238"/>
      <c r="OMV20" s="238"/>
      <c r="OMW20" s="238"/>
      <c r="OMX20" s="238"/>
      <c r="OMY20" s="238"/>
      <c r="OMZ20" s="238"/>
      <c r="ONA20" s="238"/>
      <c r="ONB20" s="238"/>
      <c r="ONC20" s="238"/>
      <c r="OND20" s="238"/>
      <c r="ONE20" s="238"/>
      <c r="ONF20" s="238"/>
      <c r="ONG20" s="238"/>
      <c r="ONH20" s="238"/>
      <c r="ONI20" s="238"/>
      <c r="ONJ20" s="238"/>
      <c r="ONK20" s="238"/>
      <c r="ONL20" s="238"/>
      <c r="ONM20" s="238"/>
      <c r="ONN20" s="238"/>
      <c r="ONO20" s="238"/>
      <c r="ONP20" s="238"/>
      <c r="ONQ20" s="238"/>
      <c r="ONR20" s="238"/>
      <c r="ONS20" s="238"/>
      <c r="ONT20" s="238"/>
      <c r="ONU20" s="238"/>
      <c r="ONV20" s="238"/>
      <c r="ONW20" s="238"/>
      <c r="ONX20" s="238"/>
      <c r="ONY20" s="238"/>
      <c r="ONZ20" s="238"/>
      <c r="OOA20" s="238"/>
      <c r="OOB20" s="238"/>
      <c r="OOC20" s="238"/>
      <c r="OOD20" s="238"/>
      <c r="OOE20" s="238"/>
      <c r="OOF20" s="238"/>
      <c r="OOG20" s="238"/>
      <c r="OOH20" s="238"/>
      <c r="OOI20" s="238"/>
      <c r="OOJ20" s="238"/>
      <c r="OOK20" s="238"/>
      <c r="OOL20" s="238"/>
      <c r="OOM20" s="238"/>
      <c r="OON20" s="238"/>
      <c r="OOO20" s="238"/>
      <c r="OOP20" s="238"/>
      <c r="OOQ20" s="238"/>
      <c r="OOR20" s="238"/>
      <c r="OOS20" s="238"/>
      <c r="OOT20" s="238"/>
      <c r="OOU20" s="238"/>
      <c r="OOV20" s="238"/>
      <c r="OOW20" s="238"/>
      <c r="OOX20" s="238"/>
      <c r="OOY20" s="238"/>
      <c r="OOZ20" s="238"/>
      <c r="OPA20" s="238"/>
      <c r="OPB20" s="238"/>
      <c r="OPC20" s="238"/>
      <c r="OPD20" s="238"/>
      <c r="OPE20" s="238"/>
      <c r="OPF20" s="238"/>
      <c r="OPG20" s="238"/>
      <c r="OPH20" s="238"/>
      <c r="OPI20" s="238"/>
      <c r="OPJ20" s="238"/>
      <c r="OPK20" s="238"/>
      <c r="OPL20" s="238"/>
      <c r="OPM20" s="238"/>
      <c r="OPN20" s="238"/>
      <c r="OPO20" s="238"/>
      <c r="OPP20" s="238"/>
      <c r="OPQ20" s="238"/>
      <c r="OPR20" s="238"/>
      <c r="OPS20" s="238"/>
      <c r="OPT20" s="238"/>
      <c r="OPU20" s="238"/>
      <c r="OPV20" s="238"/>
      <c r="OPW20" s="238"/>
      <c r="OPX20" s="238"/>
      <c r="OPY20" s="238"/>
      <c r="OPZ20" s="238"/>
      <c r="OQA20" s="238"/>
      <c r="OQB20" s="238"/>
      <c r="OQC20" s="238"/>
      <c r="OQD20" s="238"/>
      <c r="OQE20" s="238"/>
      <c r="OQF20" s="238"/>
      <c r="OQG20" s="238"/>
      <c r="OQH20" s="238"/>
      <c r="OQI20" s="238"/>
      <c r="OQJ20" s="238"/>
      <c r="OQK20" s="238"/>
      <c r="OQL20" s="238"/>
      <c r="OQM20" s="238"/>
      <c r="OQN20" s="238"/>
      <c r="OQO20" s="238"/>
      <c r="OQP20" s="238"/>
      <c r="OQQ20" s="238"/>
      <c r="OQR20" s="238"/>
      <c r="OQS20" s="238"/>
      <c r="OQT20" s="238"/>
      <c r="OQU20" s="238"/>
      <c r="OQV20" s="238"/>
      <c r="OQW20" s="238"/>
      <c r="OQX20" s="238"/>
      <c r="OQY20" s="238"/>
      <c r="OQZ20" s="238"/>
      <c r="ORA20" s="238"/>
      <c r="ORB20" s="238"/>
      <c r="ORC20" s="238"/>
      <c r="ORD20" s="238"/>
      <c r="ORE20" s="238"/>
      <c r="ORF20" s="238"/>
      <c r="ORG20" s="238"/>
      <c r="ORH20" s="238"/>
      <c r="ORI20" s="238"/>
      <c r="ORJ20" s="238"/>
      <c r="ORK20" s="238"/>
      <c r="ORL20" s="238"/>
      <c r="ORM20" s="238"/>
      <c r="ORN20" s="238"/>
      <c r="ORO20" s="238"/>
      <c r="ORP20" s="238"/>
      <c r="ORQ20" s="238"/>
      <c r="ORR20" s="238"/>
      <c r="ORS20" s="238"/>
      <c r="ORT20" s="238"/>
      <c r="ORU20" s="238"/>
      <c r="ORV20" s="238"/>
      <c r="ORW20" s="238"/>
      <c r="ORX20" s="238"/>
      <c r="ORY20" s="238"/>
      <c r="ORZ20" s="238"/>
      <c r="OSA20" s="238"/>
      <c r="OSB20" s="238"/>
      <c r="OSC20" s="238"/>
      <c r="OSD20" s="238"/>
      <c r="OSE20" s="238"/>
      <c r="OSF20" s="238"/>
      <c r="OSG20" s="238"/>
      <c r="OSH20" s="238"/>
      <c r="OSI20" s="238"/>
      <c r="OSJ20" s="238"/>
      <c r="OSK20" s="238"/>
      <c r="OSL20" s="238"/>
      <c r="OSM20" s="238"/>
      <c r="OSN20" s="238"/>
      <c r="OSO20" s="238"/>
      <c r="OSP20" s="238"/>
      <c r="OSQ20" s="238"/>
      <c r="OSR20" s="238"/>
      <c r="OSS20" s="238"/>
      <c r="OST20" s="238"/>
      <c r="OSU20" s="238"/>
      <c r="OSV20" s="238"/>
      <c r="OSW20" s="238"/>
      <c r="OSX20" s="238"/>
      <c r="OSY20" s="238"/>
      <c r="OSZ20" s="238"/>
      <c r="OTA20" s="238"/>
      <c r="OTB20" s="238"/>
      <c r="OTC20" s="238"/>
      <c r="OTD20" s="238"/>
      <c r="OTE20" s="238"/>
      <c r="OTF20" s="238"/>
      <c r="OTG20" s="238"/>
      <c r="OTH20" s="238"/>
      <c r="OTI20" s="238"/>
      <c r="OTJ20" s="238"/>
      <c r="OTK20" s="238"/>
      <c r="OTL20" s="238"/>
      <c r="OTM20" s="238"/>
      <c r="OTN20" s="238"/>
      <c r="OTO20" s="238"/>
      <c r="OTP20" s="238"/>
      <c r="OTQ20" s="238"/>
      <c r="OTR20" s="238"/>
      <c r="OTS20" s="238"/>
      <c r="OTT20" s="238"/>
      <c r="OTU20" s="238"/>
      <c r="OTV20" s="238"/>
      <c r="OTW20" s="238"/>
      <c r="OTX20" s="238"/>
      <c r="OTY20" s="238"/>
      <c r="OTZ20" s="238"/>
      <c r="OUA20" s="238"/>
      <c r="OUB20" s="238"/>
      <c r="OUC20" s="238"/>
      <c r="OUD20" s="238"/>
      <c r="OUE20" s="238"/>
      <c r="OUF20" s="238"/>
      <c r="OUG20" s="238"/>
      <c r="OUH20" s="238"/>
      <c r="OUI20" s="238"/>
      <c r="OUJ20" s="238"/>
      <c r="OUK20" s="238"/>
      <c r="OUL20" s="238"/>
      <c r="OUM20" s="238"/>
      <c r="OUN20" s="238"/>
      <c r="OUO20" s="238"/>
      <c r="OUP20" s="238"/>
      <c r="OUQ20" s="238"/>
      <c r="OUR20" s="238"/>
      <c r="OUS20" s="238"/>
      <c r="OUT20" s="238"/>
      <c r="OUU20" s="238"/>
      <c r="OUV20" s="238"/>
      <c r="OUW20" s="238"/>
      <c r="OUX20" s="238"/>
      <c r="OUY20" s="238"/>
      <c r="OUZ20" s="238"/>
      <c r="OVA20" s="238"/>
      <c r="OVB20" s="238"/>
      <c r="OVC20" s="238"/>
      <c r="OVD20" s="238"/>
      <c r="OVE20" s="238"/>
      <c r="OVF20" s="238"/>
      <c r="OVG20" s="238"/>
      <c r="OVH20" s="238"/>
      <c r="OVI20" s="238"/>
      <c r="OVJ20" s="238"/>
      <c r="OVK20" s="238"/>
      <c r="OVL20" s="238"/>
      <c r="OVM20" s="238"/>
      <c r="OVN20" s="238"/>
      <c r="OVO20" s="238"/>
      <c r="OVP20" s="238"/>
      <c r="OVQ20" s="238"/>
      <c r="OVR20" s="238"/>
      <c r="OVS20" s="238"/>
      <c r="OVT20" s="238"/>
      <c r="OVU20" s="238"/>
      <c r="OVV20" s="238"/>
      <c r="OVW20" s="238"/>
      <c r="OVX20" s="238"/>
      <c r="OVY20" s="238"/>
      <c r="OVZ20" s="238"/>
      <c r="OWA20" s="238"/>
      <c r="OWB20" s="238"/>
      <c r="OWC20" s="238"/>
      <c r="OWD20" s="238"/>
      <c r="OWE20" s="238"/>
      <c r="OWF20" s="238"/>
      <c r="OWG20" s="238"/>
      <c r="OWH20" s="238"/>
      <c r="OWI20" s="238"/>
      <c r="OWJ20" s="238"/>
      <c r="OWK20" s="238"/>
      <c r="OWL20" s="238"/>
      <c r="OWM20" s="238"/>
      <c r="OWN20" s="238"/>
      <c r="OWO20" s="238"/>
      <c r="OWP20" s="238"/>
      <c r="OWQ20" s="238"/>
      <c r="OWR20" s="238"/>
      <c r="OWS20" s="238"/>
      <c r="OWT20" s="238"/>
      <c r="OWU20" s="238"/>
      <c r="OWV20" s="238"/>
      <c r="OWW20" s="238"/>
      <c r="OWX20" s="238"/>
      <c r="OWY20" s="238"/>
      <c r="OWZ20" s="238"/>
      <c r="OXA20" s="238"/>
      <c r="OXB20" s="238"/>
      <c r="OXC20" s="238"/>
      <c r="OXD20" s="238"/>
      <c r="OXE20" s="238"/>
      <c r="OXF20" s="238"/>
      <c r="OXG20" s="238"/>
      <c r="OXH20" s="238"/>
      <c r="OXI20" s="238"/>
      <c r="OXJ20" s="238"/>
      <c r="OXK20" s="238"/>
      <c r="OXL20" s="238"/>
      <c r="OXM20" s="238"/>
      <c r="OXN20" s="238"/>
      <c r="OXO20" s="238"/>
      <c r="OXP20" s="238"/>
      <c r="OXQ20" s="238"/>
      <c r="OXR20" s="238"/>
      <c r="OXS20" s="238"/>
      <c r="OXT20" s="238"/>
      <c r="OXU20" s="238"/>
      <c r="OXV20" s="238"/>
      <c r="OXW20" s="238"/>
      <c r="OXX20" s="238"/>
      <c r="OXY20" s="238"/>
      <c r="OXZ20" s="238"/>
      <c r="OYA20" s="238"/>
      <c r="OYB20" s="238"/>
      <c r="OYC20" s="238"/>
      <c r="OYD20" s="238"/>
      <c r="OYE20" s="238"/>
      <c r="OYF20" s="238"/>
      <c r="OYG20" s="238"/>
      <c r="OYH20" s="238"/>
      <c r="OYI20" s="238"/>
      <c r="OYJ20" s="238"/>
      <c r="OYK20" s="238"/>
      <c r="OYL20" s="238"/>
      <c r="OYM20" s="238"/>
      <c r="OYN20" s="238"/>
      <c r="OYO20" s="238"/>
      <c r="OYP20" s="238"/>
      <c r="OYQ20" s="238"/>
      <c r="OYR20" s="238"/>
      <c r="OYS20" s="238"/>
      <c r="OYT20" s="238"/>
      <c r="OYU20" s="238"/>
      <c r="OYV20" s="238"/>
      <c r="OYW20" s="238"/>
      <c r="OYX20" s="238"/>
      <c r="OYY20" s="238"/>
      <c r="OYZ20" s="238"/>
      <c r="OZA20" s="238"/>
      <c r="OZB20" s="238"/>
      <c r="OZC20" s="238"/>
      <c r="OZD20" s="238"/>
      <c r="OZE20" s="238"/>
      <c r="OZF20" s="238"/>
      <c r="OZG20" s="238"/>
      <c r="OZH20" s="238"/>
      <c r="OZI20" s="238"/>
      <c r="OZJ20" s="238"/>
      <c r="OZK20" s="238"/>
      <c r="OZL20" s="238"/>
      <c r="OZM20" s="238"/>
      <c r="OZN20" s="238"/>
      <c r="OZO20" s="238"/>
      <c r="OZP20" s="238"/>
      <c r="OZQ20" s="238"/>
      <c r="OZR20" s="238"/>
      <c r="OZS20" s="238"/>
      <c r="OZT20" s="238"/>
      <c r="OZU20" s="238"/>
      <c r="OZV20" s="238"/>
      <c r="OZW20" s="238"/>
      <c r="OZX20" s="238"/>
      <c r="OZY20" s="238"/>
      <c r="OZZ20" s="238"/>
      <c r="PAA20" s="238"/>
      <c r="PAB20" s="238"/>
      <c r="PAC20" s="238"/>
      <c r="PAD20" s="238"/>
      <c r="PAE20" s="238"/>
      <c r="PAF20" s="238"/>
      <c r="PAG20" s="238"/>
      <c r="PAH20" s="238"/>
      <c r="PAI20" s="238"/>
      <c r="PAJ20" s="238"/>
      <c r="PAK20" s="238"/>
      <c r="PAL20" s="238"/>
      <c r="PAM20" s="238"/>
      <c r="PAN20" s="238"/>
      <c r="PAO20" s="238"/>
      <c r="PAP20" s="238"/>
      <c r="PAQ20" s="238"/>
      <c r="PAR20" s="238"/>
      <c r="PAS20" s="238"/>
      <c r="PAT20" s="238"/>
      <c r="PAU20" s="238"/>
      <c r="PAV20" s="238"/>
      <c r="PAW20" s="238"/>
      <c r="PAX20" s="238"/>
      <c r="PAY20" s="238"/>
      <c r="PAZ20" s="238"/>
      <c r="PBA20" s="238"/>
      <c r="PBB20" s="238"/>
      <c r="PBC20" s="238"/>
      <c r="PBD20" s="238"/>
      <c r="PBE20" s="238"/>
      <c r="PBF20" s="238"/>
      <c r="PBG20" s="238"/>
      <c r="PBH20" s="238"/>
      <c r="PBI20" s="238"/>
      <c r="PBJ20" s="238"/>
      <c r="PBK20" s="238"/>
      <c r="PBL20" s="238"/>
      <c r="PBM20" s="238"/>
      <c r="PBN20" s="238"/>
      <c r="PBO20" s="238"/>
      <c r="PBP20" s="238"/>
      <c r="PBQ20" s="238"/>
      <c r="PBR20" s="238"/>
      <c r="PBS20" s="238"/>
      <c r="PBT20" s="238"/>
      <c r="PBU20" s="238"/>
      <c r="PBV20" s="238"/>
      <c r="PBW20" s="238"/>
      <c r="PBX20" s="238"/>
      <c r="PBY20" s="238"/>
      <c r="PBZ20" s="238"/>
      <c r="PCA20" s="238"/>
      <c r="PCB20" s="238"/>
      <c r="PCC20" s="238"/>
      <c r="PCD20" s="238"/>
      <c r="PCE20" s="238"/>
      <c r="PCF20" s="238"/>
      <c r="PCG20" s="238"/>
      <c r="PCH20" s="238"/>
      <c r="PCI20" s="238"/>
      <c r="PCJ20" s="238"/>
      <c r="PCK20" s="238"/>
      <c r="PCL20" s="238"/>
      <c r="PCM20" s="238"/>
      <c r="PCN20" s="238"/>
      <c r="PCO20" s="238"/>
      <c r="PCP20" s="238"/>
      <c r="PCQ20" s="238"/>
      <c r="PCR20" s="238"/>
      <c r="PCS20" s="238"/>
      <c r="PCT20" s="238"/>
      <c r="PCU20" s="238"/>
      <c r="PCV20" s="238"/>
      <c r="PCW20" s="238"/>
      <c r="PCX20" s="238"/>
      <c r="PCY20" s="238"/>
      <c r="PCZ20" s="238"/>
      <c r="PDA20" s="238"/>
      <c r="PDB20" s="238"/>
      <c r="PDC20" s="238"/>
      <c r="PDD20" s="238"/>
      <c r="PDE20" s="238"/>
      <c r="PDF20" s="238"/>
      <c r="PDG20" s="238"/>
      <c r="PDH20" s="238"/>
      <c r="PDI20" s="238"/>
      <c r="PDJ20" s="238"/>
      <c r="PDK20" s="238"/>
      <c r="PDL20" s="238"/>
      <c r="PDM20" s="238"/>
      <c r="PDN20" s="238"/>
      <c r="PDO20" s="238"/>
      <c r="PDP20" s="238"/>
      <c r="PDQ20" s="238"/>
      <c r="PDR20" s="238"/>
      <c r="PDS20" s="238"/>
      <c r="PDT20" s="238"/>
      <c r="PDU20" s="238"/>
      <c r="PDV20" s="238"/>
      <c r="PDW20" s="238"/>
      <c r="PDX20" s="238"/>
      <c r="PDY20" s="238"/>
      <c r="PDZ20" s="238"/>
      <c r="PEA20" s="238"/>
      <c r="PEB20" s="238"/>
      <c r="PEC20" s="238"/>
      <c r="PED20" s="238"/>
      <c r="PEE20" s="238"/>
      <c r="PEF20" s="238"/>
      <c r="PEG20" s="238"/>
      <c r="PEH20" s="238"/>
      <c r="PEI20" s="238"/>
      <c r="PEJ20" s="238"/>
      <c r="PEK20" s="238"/>
      <c r="PEL20" s="238"/>
      <c r="PEM20" s="238"/>
      <c r="PEN20" s="238"/>
      <c r="PEO20" s="238"/>
      <c r="PEP20" s="238"/>
      <c r="PEQ20" s="238"/>
      <c r="PER20" s="238"/>
      <c r="PES20" s="238"/>
      <c r="PET20" s="238"/>
      <c r="PEU20" s="238"/>
      <c r="PEV20" s="238"/>
      <c r="PEW20" s="238"/>
      <c r="PEX20" s="238"/>
      <c r="PEY20" s="238"/>
      <c r="PEZ20" s="238"/>
      <c r="PFA20" s="238"/>
      <c r="PFB20" s="238"/>
      <c r="PFC20" s="238"/>
      <c r="PFD20" s="238"/>
      <c r="PFE20" s="238"/>
      <c r="PFF20" s="238"/>
      <c r="PFG20" s="238"/>
      <c r="PFH20" s="238"/>
      <c r="PFI20" s="238"/>
      <c r="PFJ20" s="238"/>
      <c r="PFK20" s="238"/>
      <c r="PFL20" s="238"/>
      <c r="PFM20" s="238"/>
      <c r="PFN20" s="238"/>
      <c r="PFO20" s="238"/>
      <c r="PFP20" s="238"/>
      <c r="PFQ20" s="238"/>
      <c r="PFR20" s="238"/>
      <c r="PFS20" s="238"/>
      <c r="PFT20" s="238"/>
      <c r="PFU20" s="238"/>
      <c r="PFV20" s="238"/>
      <c r="PFW20" s="238"/>
      <c r="PFX20" s="238"/>
      <c r="PFY20" s="238"/>
      <c r="PFZ20" s="238"/>
      <c r="PGA20" s="238"/>
      <c r="PGB20" s="238"/>
      <c r="PGC20" s="238"/>
      <c r="PGD20" s="238"/>
      <c r="PGE20" s="238"/>
      <c r="PGF20" s="238"/>
      <c r="PGG20" s="238"/>
      <c r="PGH20" s="238"/>
      <c r="PGI20" s="238"/>
      <c r="PGJ20" s="238"/>
      <c r="PGK20" s="238"/>
      <c r="PGL20" s="238"/>
      <c r="PGM20" s="238"/>
      <c r="PGN20" s="238"/>
      <c r="PGO20" s="238"/>
      <c r="PGP20" s="238"/>
      <c r="PGQ20" s="238"/>
      <c r="PGR20" s="238"/>
      <c r="PGS20" s="238"/>
      <c r="PGT20" s="238"/>
      <c r="PGU20" s="238"/>
      <c r="PGV20" s="238"/>
      <c r="PGW20" s="238"/>
      <c r="PGX20" s="238"/>
      <c r="PGY20" s="238"/>
      <c r="PGZ20" s="238"/>
      <c r="PHA20" s="238"/>
      <c r="PHB20" s="238"/>
      <c r="PHC20" s="238"/>
      <c r="PHD20" s="238"/>
      <c r="PHE20" s="238"/>
      <c r="PHF20" s="238"/>
      <c r="PHG20" s="238"/>
      <c r="PHH20" s="238"/>
      <c r="PHI20" s="238"/>
      <c r="PHJ20" s="238"/>
      <c r="PHK20" s="238"/>
      <c r="PHL20" s="238"/>
      <c r="PHM20" s="238"/>
      <c r="PHN20" s="238"/>
      <c r="PHO20" s="238"/>
      <c r="PHP20" s="238"/>
      <c r="PHQ20" s="238"/>
      <c r="PHR20" s="238"/>
      <c r="PHS20" s="238"/>
      <c r="PHT20" s="238"/>
      <c r="PHU20" s="238"/>
      <c r="PHV20" s="238"/>
      <c r="PHW20" s="238"/>
      <c r="PHX20" s="238"/>
      <c r="PHY20" s="238"/>
      <c r="PHZ20" s="238"/>
      <c r="PIA20" s="238"/>
      <c r="PIB20" s="238"/>
      <c r="PIC20" s="238"/>
      <c r="PID20" s="238"/>
      <c r="PIE20" s="238"/>
      <c r="PIF20" s="238"/>
      <c r="PIG20" s="238"/>
      <c r="PIH20" s="238"/>
      <c r="PII20" s="238"/>
      <c r="PIJ20" s="238"/>
      <c r="PIK20" s="238"/>
      <c r="PIL20" s="238"/>
      <c r="PIM20" s="238"/>
      <c r="PIN20" s="238"/>
      <c r="PIO20" s="238"/>
      <c r="PIP20" s="238"/>
      <c r="PIQ20" s="238"/>
      <c r="PIR20" s="238"/>
      <c r="PIS20" s="238"/>
      <c r="PIT20" s="238"/>
      <c r="PIU20" s="238"/>
      <c r="PIV20" s="238"/>
      <c r="PIW20" s="238"/>
      <c r="PIX20" s="238"/>
      <c r="PIY20" s="238"/>
      <c r="PIZ20" s="238"/>
      <c r="PJA20" s="238"/>
      <c r="PJB20" s="238"/>
      <c r="PJC20" s="238"/>
      <c r="PJD20" s="238"/>
      <c r="PJE20" s="238"/>
      <c r="PJF20" s="238"/>
      <c r="PJG20" s="238"/>
      <c r="PJH20" s="238"/>
      <c r="PJI20" s="238"/>
      <c r="PJJ20" s="238"/>
      <c r="PJK20" s="238"/>
      <c r="PJL20" s="238"/>
      <c r="PJM20" s="238"/>
      <c r="PJN20" s="238"/>
      <c r="PJO20" s="238"/>
      <c r="PJP20" s="238"/>
      <c r="PJQ20" s="238"/>
      <c r="PJR20" s="238"/>
      <c r="PJS20" s="238"/>
      <c r="PJT20" s="238"/>
      <c r="PJU20" s="238"/>
      <c r="PJV20" s="238"/>
      <c r="PJW20" s="238"/>
      <c r="PJX20" s="238"/>
      <c r="PJY20" s="238"/>
      <c r="PJZ20" s="238"/>
      <c r="PKA20" s="238"/>
      <c r="PKB20" s="238"/>
      <c r="PKC20" s="238"/>
      <c r="PKD20" s="238"/>
      <c r="PKE20" s="238"/>
      <c r="PKF20" s="238"/>
      <c r="PKG20" s="238"/>
      <c r="PKH20" s="238"/>
      <c r="PKI20" s="238"/>
      <c r="PKJ20" s="238"/>
      <c r="PKK20" s="238"/>
      <c r="PKL20" s="238"/>
      <c r="PKM20" s="238"/>
      <c r="PKN20" s="238"/>
      <c r="PKO20" s="238"/>
      <c r="PKP20" s="238"/>
      <c r="PKQ20" s="238"/>
      <c r="PKR20" s="238"/>
      <c r="PKS20" s="238"/>
      <c r="PKT20" s="238"/>
      <c r="PKU20" s="238"/>
      <c r="PKV20" s="238"/>
      <c r="PKW20" s="238"/>
      <c r="PKX20" s="238"/>
      <c r="PKY20" s="238"/>
      <c r="PKZ20" s="238"/>
      <c r="PLA20" s="238"/>
      <c r="PLB20" s="238"/>
      <c r="PLC20" s="238"/>
      <c r="PLD20" s="238"/>
      <c r="PLE20" s="238"/>
      <c r="PLF20" s="238"/>
      <c r="PLG20" s="238"/>
      <c r="PLH20" s="238"/>
      <c r="PLI20" s="238"/>
      <c r="PLJ20" s="238"/>
      <c r="PLK20" s="238"/>
      <c r="PLL20" s="238"/>
      <c r="PLM20" s="238"/>
      <c r="PLN20" s="238"/>
      <c r="PLO20" s="238"/>
      <c r="PLP20" s="238"/>
      <c r="PLQ20" s="238"/>
      <c r="PLR20" s="238"/>
      <c r="PLS20" s="238"/>
      <c r="PLT20" s="238"/>
      <c r="PLU20" s="238"/>
      <c r="PLV20" s="238"/>
      <c r="PLW20" s="238"/>
      <c r="PLX20" s="238"/>
      <c r="PLY20" s="238"/>
      <c r="PLZ20" s="238"/>
      <c r="PMA20" s="238"/>
      <c r="PMB20" s="238"/>
      <c r="PMC20" s="238"/>
      <c r="PMD20" s="238"/>
      <c r="PME20" s="238"/>
      <c r="PMF20" s="238"/>
      <c r="PMG20" s="238"/>
      <c r="PMH20" s="238"/>
      <c r="PMI20" s="238"/>
      <c r="PMJ20" s="238"/>
      <c r="PMK20" s="238"/>
      <c r="PML20" s="238"/>
      <c r="PMM20" s="238"/>
      <c r="PMN20" s="238"/>
      <c r="PMO20" s="238"/>
      <c r="PMP20" s="238"/>
      <c r="PMQ20" s="238"/>
      <c r="PMR20" s="238"/>
      <c r="PMS20" s="238"/>
      <c r="PMT20" s="238"/>
      <c r="PMU20" s="238"/>
      <c r="PMV20" s="238"/>
      <c r="PMW20" s="238"/>
      <c r="PMX20" s="238"/>
      <c r="PMY20" s="238"/>
      <c r="PMZ20" s="238"/>
      <c r="PNA20" s="238"/>
      <c r="PNB20" s="238"/>
      <c r="PNC20" s="238"/>
      <c r="PND20" s="238"/>
      <c r="PNE20" s="238"/>
      <c r="PNF20" s="238"/>
      <c r="PNG20" s="238"/>
      <c r="PNH20" s="238"/>
      <c r="PNI20" s="238"/>
      <c r="PNJ20" s="238"/>
      <c r="PNK20" s="238"/>
      <c r="PNL20" s="238"/>
      <c r="PNM20" s="238"/>
      <c r="PNN20" s="238"/>
      <c r="PNO20" s="238"/>
      <c r="PNP20" s="238"/>
      <c r="PNQ20" s="238"/>
      <c r="PNR20" s="238"/>
      <c r="PNS20" s="238"/>
      <c r="PNT20" s="238"/>
      <c r="PNU20" s="238"/>
      <c r="PNV20" s="238"/>
      <c r="PNW20" s="238"/>
      <c r="PNX20" s="238"/>
      <c r="PNY20" s="238"/>
      <c r="PNZ20" s="238"/>
      <c r="POA20" s="238"/>
      <c r="POB20" s="238"/>
      <c r="POC20" s="238"/>
      <c r="POD20" s="238"/>
      <c r="POE20" s="238"/>
      <c r="POF20" s="238"/>
      <c r="POG20" s="238"/>
      <c r="POH20" s="238"/>
      <c r="POI20" s="238"/>
      <c r="POJ20" s="238"/>
      <c r="POK20" s="238"/>
      <c r="POL20" s="238"/>
      <c r="POM20" s="238"/>
      <c r="PON20" s="238"/>
      <c r="POO20" s="238"/>
      <c r="POP20" s="238"/>
      <c r="POQ20" s="238"/>
      <c r="POR20" s="238"/>
      <c r="POS20" s="238"/>
      <c r="POT20" s="238"/>
      <c r="POU20" s="238"/>
      <c r="POV20" s="238"/>
      <c r="POW20" s="238"/>
      <c r="POX20" s="238"/>
      <c r="POY20" s="238"/>
      <c r="POZ20" s="238"/>
      <c r="PPA20" s="238"/>
      <c r="PPB20" s="238"/>
      <c r="PPC20" s="238"/>
      <c r="PPD20" s="238"/>
      <c r="PPE20" s="238"/>
      <c r="PPF20" s="238"/>
      <c r="PPG20" s="238"/>
      <c r="PPH20" s="238"/>
      <c r="PPI20" s="238"/>
      <c r="PPJ20" s="238"/>
      <c r="PPK20" s="238"/>
      <c r="PPL20" s="238"/>
      <c r="PPM20" s="238"/>
      <c r="PPN20" s="238"/>
      <c r="PPO20" s="238"/>
      <c r="PPP20" s="238"/>
      <c r="PPQ20" s="238"/>
      <c r="PPR20" s="238"/>
      <c r="PPS20" s="238"/>
      <c r="PPT20" s="238"/>
      <c r="PPU20" s="238"/>
      <c r="PPV20" s="238"/>
      <c r="PPW20" s="238"/>
      <c r="PPX20" s="238"/>
      <c r="PPY20" s="238"/>
      <c r="PPZ20" s="238"/>
      <c r="PQA20" s="238"/>
      <c r="PQB20" s="238"/>
      <c r="PQC20" s="238"/>
      <c r="PQD20" s="238"/>
      <c r="PQE20" s="238"/>
      <c r="PQF20" s="238"/>
      <c r="PQG20" s="238"/>
      <c r="PQH20" s="238"/>
      <c r="PQI20" s="238"/>
      <c r="PQJ20" s="238"/>
      <c r="PQK20" s="238"/>
      <c r="PQL20" s="238"/>
      <c r="PQM20" s="238"/>
      <c r="PQN20" s="238"/>
      <c r="PQO20" s="238"/>
      <c r="PQP20" s="238"/>
      <c r="PQQ20" s="238"/>
      <c r="PQR20" s="238"/>
      <c r="PQS20" s="238"/>
      <c r="PQT20" s="238"/>
      <c r="PQU20" s="238"/>
      <c r="PQV20" s="238"/>
      <c r="PQW20" s="238"/>
      <c r="PQX20" s="238"/>
      <c r="PQY20" s="238"/>
      <c r="PQZ20" s="238"/>
      <c r="PRA20" s="238"/>
      <c r="PRB20" s="238"/>
      <c r="PRC20" s="238"/>
      <c r="PRD20" s="238"/>
      <c r="PRE20" s="238"/>
      <c r="PRF20" s="238"/>
      <c r="PRG20" s="238"/>
      <c r="PRH20" s="238"/>
      <c r="PRI20" s="238"/>
      <c r="PRJ20" s="238"/>
      <c r="PRK20" s="238"/>
      <c r="PRL20" s="238"/>
      <c r="PRM20" s="238"/>
      <c r="PRN20" s="238"/>
      <c r="PRO20" s="238"/>
      <c r="PRP20" s="238"/>
      <c r="PRQ20" s="238"/>
      <c r="PRR20" s="238"/>
      <c r="PRS20" s="238"/>
      <c r="PRT20" s="238"/>
      <c r="PRU20" s="238"/>
      <c r="PRV20" s="238"/>
      <c r="PRW20" s="238"/>
      <c r="PRX20" s="238"/>
      <c r="PRY20" s="238"/>
      <c r="PRZ20" s="238"/>
      <c r="PSA20" s="238"/>
      <c r="PSB20" s="238"/>
      <c r="PSC20" s="238"/>
      <c r="PSD20" s="238"/>
      <c r="PSE20" s="238"/>
      <c r="PSF20" s="238"/>
      <c r="PSG20" s="238"/>
      <c r="PSH20" s="238"/>
      <c r="PSI20" s="238"/>
      <c r="PSJ20" s="238"/>
      <c r="PSK20" s="238"/>
      <c r="PSL20" s="238"/>
      <c r="PSM20" s="238"/>
      <c r="PSN20" s="238"/>
      <c r="PSO20" s="238"/>
      <c r="PSP20" s="238"/>
      <c r="PSQ20" s="238"/>
      <c r="PSR20" s="238"/>
      <c r="PSS20" s="238"/>
      <c r="PST20" s="238"/>
      <c r="PSU20" s="238"/>
      <c r="PSV20" s="238"/>
      <c r="PSW20" s="238"/>
      <c r="PSX20" s="238"/>
      <c r="PSY20" s="238"/>
      <c r="PSZ20" s="238"/>
      <c r="PTA20" s="238"/>
      <c r="PTB20" s="238"/>
      <c r="PTC20" s="238"/>
      <c r="PTD20" s="238"/>
      <c r="PTE20" s="238"/>
      <c r="PTF20" s="238"/>
      <c r="PTG20" s="238"/>
      <c r="PTH20" s="238"/>
      <c r="PTI20" s="238"/>
      <c r="PTJ20" s="238"/>
      <c r="PTK20" s="238"/>
      <c r="PTL20" s="238"/>
      <c r="PTM20" s="238"/>
      <c r="PTN20" s="238"/>
      <c r="PTO20" s="238"/>
      <c r="PTP20" s="238"/>
      <c r="PTQ20" s="238"/>
      <c r="PTR20" s="238"/>
      <c r="PTS20" s="238"/>
      <c r="PTT20" s="238"/>
      <c r="PTU20" s="238"/>
      <c r="PTV20" s="238"/>
      <c r="PTW20" s="238"/>
      <c r="PTX20" s="238"/>
      <c r="PTY20" s="238"/>
      <c r="PTZ20" s="238"/>
      <c r="PUA20" s="238"/>
      <c r="PUB20" s="238"/>
      <c r="PUC20" s="238"/>
      <c r="PUD20" s="238"/>
      <c r="PUE20" s="238"/>
      <c r="PUF20" s="238"/>
      <c r="PUG20" s="238"/>
      <c r="PUH20" s="238"/>
      <c r="PUI20" s="238"/>
      <c r="PUJ20" s="238"/>
      <c r="PUK20" s="238"/>
      <c r="PUL20" s="238"/>
      <c r="PUM20" s="238"/>
      <c r="PUN20" s="238"/>
      <c r="PUO20" s="238"/>
      <c r="PUP20" s="238"/>
      <c r="PUQ20" s="238"/>
      <c r="PUR20" s="238"/>
      <c r="PUS20" s="238"/>
      <c r="PUT20" s="238"/>
      <c r="PUU20" s="238"/>
      <c r="PUV20" s="238"/>
      <c r="PUW20" s="238"/>
      <c r="PUX20" s="238"/>
      <c r="PUY20" s="238"/>
      <c r="PUZ20" s="238"/>
      <c r="PVA20" s="238"/>
      <c r="PVB20" s="238"/>
      <c r="PVC20" s="238"/>
      <c r="PVD20" s="238"/>
      <c r="PVE20" s="238"/>
      <c r="PVF20" s="238"/>
      <c r="PVG20" s="238"/>
      <c r="PVH20" s="238"/>
      <c r="PVI20" s="238"/>
      <c r="PVJ20" s="238"/>
      <c r="PVK20" s="238"/>
      <c r="PVL20" s="238"/>
      <c r="PVM20" s="238"/>
      <c r="PVN20" s="238"/>
      <c r="PVO20" s="238"/>
      <c r="PVP20" s="238"/>
      <c r="PVQ20" s="238"/>
      <c r="PVR20" s="238"/>
      <c r="PVS20" s="238"/>
      <c r="PVT20" s="238"/>
      <c r="PVU20" s="238"/>
      <c r="PVV20" s="238"/>
      <c r="PVW20" s="238"/>
      <c r="PVX20" s="238"/>
      <c r="PVY20" s="238"/>
      <c r="PVZ20" s="238"/>
      <c r="PWA20" s="238"/>
      <c r="PWB20" s="238"/>
      <c r="PWC20" s="238"/>
      <c r="PWD20" s="238"/>
      <c r="PWE20" s="238"/>
      <c r="PWF20" s="238"/>
      <c r="PWG20" s="238"/>
      <c r="PWH20" s="238"/>
      <c r="PWI20" s="238"/>
      <c r="PWJ20" s="238"/>
      <c r="PWK20" s="238"/>
      <c r="PWL20" s="238"/>
      <c r="PWM20" s="238"/>
      <c r="PWN20" s="238"/>
      <c r="PWO20" s="238"/>
      <c r="PWP20" s="238"/>
      <c r="PWQ20" s="238"/>
      <c r="PWR20" s="238"/>
      <c r="PWS20" s="238"/>
      <c r="PWT20" s="238"/>
      <c r="PWU20" s="238"/>
      <c r="PWV20" s="238"/>
      <c r="PWW20" s="238"/>
      <c r="PWX20" s="238"/>
      <c r="PWY20" s="238"/>
      <c r="PWZ20" s="238"/>
      <c r="PXA20" s="238"/>
      <c r="PXB20" s="238"/>
      <c r="PXC20" s="238"/>
      <c r="PXD20" s="238"/>
      <c r="PXE20" s="238"/>
      <c r="PXF20" s="238"/>
      <c r="PXG20" s="238"/>
      <c r="PXH20" s="238"/>
      <c r="PXI20" s="238"/>
      <c r="PXJ20" s="238"/>
      <c r="PXK20" s="238"/>
      <c r="PXL20" s="238"/>
      <c r="PXM20" s="238"/>
      <c r="PXN20" s="238"/>
      <c r="PXO20" s="238"/>
      <c r="PXP20" s="238"/>
      <c r="PXQ20" s="238"/>
      <c r="PXR20" s="238"/>
      <c r="PXS20" s="238"/>
      <c r="PXT20" s="238"/>
      <c r="PXU20" s="238"/>
      <c r="PXV20" s="238"/>
      <c r="PXW20" s="238"/>
      <c r="PXX20" s="238"/>
      <c r="PXY20" s="238"/>
      <c r="PXZ20" s="238"/>
      <c r="PYA20" s="238"/>
      <c r="PYB20" s="238"/>
      <c r="PYC20" s="238"/>
      <c r="PYD20" s="238"/>
      <c r="PYE20" s="238"/>
      <c r="PYF20" s="238"/>
      <c r="PYG20" s="238"/>
      <c r="PYH20" s="238"/>
      <c r="PYI20" s="238"/>
      <c r="PYJ20" s="238"/>
      <c r="PYK20" s="238"/>
      <c r="PYL20" s="238"/>
      <c r="PYM20" s="238"/>
      <c r="PYN20" s="238"/>
      <c r="PYO20" s="238"/>
      <c r="PYP20" s="238"/>
      <c r="PYQ20" s="238"/>
      <c r="PYR20" s="238"/>
      <c r="PYS20" s="238"/>
      <c r="PYT20" s="238"/>
      <c r="PYU20" s="238"/>
      <c r="PYV20" s="238"/>
      <c r="PYW20" s="238"/>
      <c r="PYX20" s="238"/>
      <c r="PYY20" s="238"/>
      <c r="PYZ20" s="238"/>
      <c r="PZA20" s="238"/>
      <c r="PZB20" s="238"/>
      <c r="PZC20" s="238"/>
      <c r="PZD20" s="238"/>
      <c r="PZE20" s="238"/>
      <c r="PZF20" s="238"/>
      <c r="PZG20" s="238"/>
      <c r="PZH20" s="238"/>
      <c r="PZI20" s="238"/>
      <c r="PZJ20" s="238"/>
      <c r="PZK20" s="238"/>
      <c r="PZL20" s="238"/>
      <c r="PZM20" s="238"/>
      <c r="PZN20" s="238"/>
      <c r="PZO20" s="238"/>
      <c r="PZP20" s="238"/>
      <c r="PZQ20" s="238"/>
      <c r="PZR20" s="238"/>
      <c r="PZS20" s="238"/>
      <c r="PZT20" s="238"/>
      <c r="PZU20" s="238"/>
      <c r="PZV20" s="238"/>
      <c r="PZW20" s="238"/>
      <c r="PZX20" s="238"/>
      <c r="PZY20" s="238"/>
      <c r="PZZ20" s="238"/>
      <c r="QAA20" s="238"/>
      <c r="QAB20" s="238"/>
      <c r="QAC20" s="238"/>
      <c r="QAD20" s="238"/>
      <c r="QAE20" s="238"/>
      <c r="QAF20" s="238"/>
      <c r="QAG20" s="238"/>
      <c r="QAH20" s="238"/>
      <c r="QAI20" s="238"/>
      <c r="QAJ20" s="238"/>
      <c r="QAK20" s="238"/>
      <c r="QAL20" s="238"/>
      <c r="QAM20" s="238"/>
      <c r="QAN20" s="238"/>
      <c r="QAO20" s="238"/>
      <c r="QAP20" s="238"/>
      <c r="QAQ20" s="238"/>
      <c r="QAR20" s="238"/>
      <c r="QAS20" s="238"/>
      <c r="QAT20" s="238"/>
      <c r="QAU20" s="238"/>
      <c r="QAV20" s="238"/>
      <c r="QAW20" s="238"/>
      <c r="QAX20" s="238"/>
      <c r="QAY20" s="238"/>
      <c r="QAZ20" s="238"/>
      <c r="QBA20" s="238"/>
      <c r="QBB20" s="238"/>
      <c r="QBC20" s="238"/>
      <c r="QBD20" s="238"/>
      <c r="QBE20" s="238"/>
      <c r="QBF20" s="238"/>
      <c r="QBG20" s="238"/>
      <c r="QBH20" s="238"/>
      <c r="QBI20" s="238"/>
      <c r="QBJ20" s="238"/>
      <c r="QBK20" s="238"/>
      <c r="QBL20" s="238"/>
      <c r="QBM20" s="238"/>
      <c r="QBN20" s="238"/>
      <c r="QBO20" s="238"/>
      <c r="QBP20" s="238"/>
      <c r="QBQ20" s="238"/>
      <c r="QBR20" s="238"/>
      <c r="QBS20" s="238"/>
      <c r="QBT20" s="238"/>
      <c r="QBU20" s="238"/>
      <c r="QBV20" s="238"/>
      <c r="QBW20" s="238"/>
      <c r="QBX20" s="238"/>
      <c r="QBY20" s="238"/>
      <c r="QBZ20" s="238"/>
      <c r="QCA20" s="238"/>
      <c r="QCB20" s="238"/>
      <c r="QCC20" s="238"/>
      <c r="QCD20" s="238"/>
      <c r="QCE20" s="238"/>
      <c r="QCF20" s="238"/>
      <c r="QCG20" s="238"/>
      <c r="QCH20" s="238"/>
      <c r="QCI20" s="238"/>
      <c r="QCJ20" s="238"/>
      <c r="QCK20" s="238"/>
      <c r="QCL20" s="238"/>
      <c r="QCM20" s="238"/>
      <c r="QCN20" s="238"/>
      <c r="QCO20" s="238"/>
      <c r="QCP20" s="238"/>
      <c r="QCQ20" s="238"/>
      <c r="QCR20" s="238"/>
      <c r="QCS20" s="238"/>
      <c r="QCT20" s="238"/>
      <c r="QCU20" s="238"/>
      <c r="QCV20" s="238"/>
      <c r="QCW20" s="238"/>
      <c r="QCX20" s="238"/>
      <c r="QCY20" s="238"/>
      <c r="QCZ20" s="238"/>
      <c r="QDA20" s="238"/>
      <c r="QDB20" s="238"/>
      <c r="QDC20" s="238"/>
      <c r="QDD20" s="238"/>
      <c r="QDE20" s="238"/>
      <c r="QDF20" s="238"/>
      <c r="QDG20" s="238"/>
      <c r="QDH20" s="238"/>
      <c r="QDI20" s="238"/>
      <c r="QDJ20" s="238"/>
      <c r="QDK20" s="238"/>
      <c r="QDL20" s="238"/>
      <c r="QDM20" s="238"/>
      <c r="QDN20" s="238"/>
      <c r="QDO20" s="238"/>
      <c r="QDP20" s="238"/>
      <c r="QDQ20" s="238"/>
      <c r="QDR20" s="238"/>
      <c r="QDS20" s="238"/>
      <c r="QDT20" s="238"/>
      <c r="QDU20" s="238"/>
      <c r="QDV20" s="238"/>
      <c r="QDW20" s="238"/>
      <c r="QDX20" s="238"/>
      <c r="QDY20" s="238"/>
      <c r="QDZ20" s="238"/>
      <c r="QEA20" s="238"/>
      <c r="QEB20" s="238"/>
      <c r="QEC20" s="238"/>
      <c r="QED20" s="238"/>
      <c r="QEE20" s="238"/>
      <c r="QEF20" s="238"/>
      <c r="QEG20" s="238"/>
      <c r="QEH20" s="238"/>
      <c r="QEI20" s="238"/>
      <c r="QEJ20" s="238"/>
      <c r="QEK20" s="238"/>
      <c r="QEL20" s="238"/>
      <c r="QEM20" s="238"/>
      <c r="QEN20" s="238"/>
      <c r="QEO20" s="238"/>
      <c r="QEP20" s="238"/>
      <c r="QEQ20" s="238"/>
      <c r="QER20" s="238"/>
      <c r="QES20" s="238"/>
      <c r="QET20" s="238"/>
      <c r="QEU20" s="238"/>
      <c r="QEV20" s="238"/>
      <c r="QEW20" s="238"/>
      <c r="QEX20" s="238"/>
      <c r="QEY20" s="238"/>
      <c r="QEZ20" s="238"/>
      <c r="QFA20" s="238"/>
      <c r="QFB20" s="238"/>
      <c r="QFC20" s="238"/>
      <c r="QFD20" s="238"/>
      <c r="QFE20" s="238"/>
      <c r="QFF20" s="238"/>
      <c r="QFG20" s="238"/>
      <c r="QFH20" s="238"/>
      <c r="QFI20" s="238"/>
      <c r="QFJ20" s="238"/>
      <c r="QFK20" s="238"/>
      <c r="QFL20" s="238"/>
      <c r="QFM20" s="238"/>
      <c r="QFN20" s="238"/>
      <c r="QFO20" s="238"/>
      <c r="QFP20" s="238"/>
      <c r="QFQ20" s="238"/>
      <c r="QFR20" s="238"/>
      <c r="QFS20" s="238"/>
      <c r="QFT20" s="238"/>
      <c r="QFU20" s="238"/>
      <c r="QFV20" s="238"/>
      <c r="QFW20" s="238"/>
      <c r="QFX20" s="238"/>
      <c r="QFY20" s="238"/>
      <c r="QFZ20" s="238"/>
      <c r="QGA20" s="238"/>
      <c r="QGB20" s="238"/>
      <c r="QGC20" s="238"/>
      <c r="QGD20" s="238"/>
      <c r="QGE20" s="238"/>
      <c r="QGF20" s="238"/>
      <c r="QGG20" s="238"/>
      <c r="QGH20" s="238"/>
      <c r="QGI20" s="238"/>
      <c r="QGJ20" s="238"/>
      <c r="QGK20" s="238"/>
      <c r="QGL20" s="238"/>
      <c r="QGM20" s="238"/>
      <c r="QGN20" s="238"/>
      <c r="QGO20" s="238"/>
      <c r="QGP20" s="238"/>
      <c r="QGQ20" s="238"/>
      <c r="QGR20" s="238"/>
      <c r="QGS20" s="238"/>
      <c r="QGT20" s="238"/>
      <c r="QGU20" s="238"/>
      <c r="QGV20" s="238"/>
      <c r="QGW20" s="238"/>
      <c r="QGX20" s="238"/>
      <c r="QGY20" s="238"/>
      <c r="QGZ20" s="238"/>
      <c r="QHA20" s="238"/>
      <c r="QHB20" s="238"/>
      <c r="QHC20" s="238"/>
      <c r="QHD20" s="238"/>
      <c r="QHE20" s="238"/>
      <c r="QHF20" s="238"/>
      <c r="QHG20" s="238"/>
      <c r="QHH20" s="238"/>
      <c r="QHI20" s="238"/>
      <c r="QHJ20" s="238"/>
      <c r="QHK20" s="238"/>
      <c r="QHL20" s="238"/>
      <c r="QHM20" s="238"/>
      <c r="QHN20" s="238"/>
      <c r="QHO20" s="238"/>
      <c r="QHP20" s="238"/>
      <c r="QHQ20" s="238"/>
      <c r="QHR20" s="238"/>
      <c r="QHS20" s="238"/>
      <c r="QHT20" s="238"/>
      <c r="QHU20" s="238"/>
      <c r="QHV20" s="238"/>
      <c r="QHW20" s="238"/>
      <c r="QHX20" s="238"/>
      <c r="QHY20" s="238"/>
      <c r="QHZ20" s="238"/>
      <c r="QIA20" s="238"/>
      <c r="QIB20" s="238"/>
      <c r="QIC20" s="238"/>
      <c r="QID20" s="238"/>
      <c r="QIE20" s="238"/>
      <c r="QIF20" s="238"/>
      <c r="QIG20" s="238"/>
      <c r="QIH20" s="238"/>
      <c r="QII20" s="238"/>
      <c r="QIJ20" s="238"/>
      <c r="QIK20" s="238"/>
      <c r="QIL20" s="238"/>
      <c r="QIM20" s="238"/>
      <c r="QIN20" s="238"/>
      <c r="QIO20" s="238"/>
      <c r="QIP20" s="238"/>
      <c r="QIQ20" s="238"/>
      <c r="QIR20" s="238"/>
      <c r="QIS20" s="238"/>
      <c r="QIT20" s="238"/>
      <c r="QIU20" s="238"/>
      <c r="QIV20" s="238"/>
      <c r="QIW20" s="238"/>
      <c r="QIX20" s="238"/>
      <c r="QIY20" s="238"/>
      <c r="QIZ20" s="238"/>
      <c r="QJA20" s="238"/>
      <c r="QJB20" s="238"/>
      <c r="QJC20" s="238"/>
      <c r="QJD20" s="238"/>
      <c r="QJE20" s="238"/>
      <c r="QJF20" s="238"/>
      <c r="QJG20" s="238"/>
      <c r="QJH20" s="238"/>
      <c r="QJI20" s="238"/>
      <c r="QJJ20" s="238"/>
      <c r="QJK20" s="238"/>
      <c r="QJL20" s="238"/>
      <c r="QJM20" s="238"/>
      <c r="QJN20" s="238"/>
      <c r="QJO20" s="238"/>
      <c r="QJP20" s="238"/>
      <c r="QJQ20" s="238"/>
      <c r="QJR20" s="238"/>
      <c r="QJS20" s="238"/>
      <c r="QJT20" s="238"/>
      <c r="QJU20" s="238"/>
      <c r="QJV20" s="238"/>
      <c r="QJW20" s="238"/>
      <c r="QJX20" s="238"/>
      <c r="QJY20" s="238"/>
      <c r="QJZ20" s="238"/>
      <c r="QKA20" s="238"/>
      <c r="QKB20" s="238"/>
      <c r="QKC20" s="238"/>
      <c r="QKD20" s="238"/>
      <c r="QKE20" s="238"/>
      <c r="QKF20" s="238"/>
      <c r="QKG20" s="238"/>
      <c r="QKH20" s="238"/>
      <c r="QKI20" s="238"/>
      <c r="QKJ20" s="238"/>
      <c r="QKK20" s="238"/>
      <c r="QKL20" s="238"/>
      <c r="QKM20" s="238"/>
      <c r="QKN20" s="238"/>
      <c r="QKO20" s="238"/>
      <c r="QKP20" s="238"/>
      <c r="QKQ20" s="238"/>
      <c r="QKR20" s="238"/>
      <c r="QKS20" s="238"/>
      <c r="QKT20" s="238"/>
      <c r="QKU20" s="238"/>
      <c r="QKV20" s="238"/>
      <c r="QKW20" s="238"/>
      <c r="QKX20" s="238"/>
      <c r="QKY20" s="238"/>
      <c r="QKZ20" s="238"/>
      <c r="QLA20" s="238"/>
      <c r="QLB20" s="238"/>
      <c r="QLC20" s="238"/>
      <c r="QLD20" s="238"/>
      <c r="QLE20" s="238"/>
      <c r="QLF20" s="238"/>
      <c r="QLG20" s="238"/>
      <c r="QLH20" s="238"/>
      <c r="QLI20" s="238"/>
      <c r="QLJ20" s="238"/>
      <c r="QLK20" s="238"/>
      <c r="QLL20" s="238"/>
      <c r="QLM20" s="238"/>
      <c r="QLN20" s="238"/>
      <c r="QLO20" s="238"/>
      <c r="QLP20" s="238"/>
      <c r="QLQ20" s="238"/>
      <c r="QLR20" s="238"/>
      <c r="QLS20" s="238"/>
      <c r="QLT20" s="238"/>
      <c r="QLU20" s="238"/>
      <c r="QLV20" s="238"/>
      <c r="QLW20" s="238"/>
      <c r="QLX20" s="238"/>
      <c r="QLY20" s="238"/>
      <c r="QLZ20" s="238"/>
      <c r="QMA20" s="238"/>
      <c r="QMB20" s="238"/>
      <c r="QMC20" s="238"/>
      <c r="QMD20" s="238"/>
      <c r="QME20" s="238"/>
      <c r="QMF20" s="238"/>
      <c r="QMG20" s="238"/>
      <c r="QMH20" s="238"/>
      <c r="QMI20" s="238"/>
      <c r="QMJ20" s="238"/>
      <c r="QMK20" s="238"/>
      <c r="QML20" s="238"/>
      <c r="QMM20" s="238"/>
      <c r="QMN20" s="238"/>
      <c r="QMO20" s="238"/>
      <c r="QMP20" s="238"/>
      <c r="QMQ20" s="238"/>
      <c r="QMR20" s="238"/>
      <c r="QMS20" s="238"/>
      <c r="QMT20" s="238"/>
      <c r="QMU20" s="238"/>
      <c r="QMV20" s="238"/>
      <c r="QMW20" s="238"/>
      <c r="QMX20" s="238"/>
      <c r="QMY20" s="238"/>
      <c r="QMZ20" s="238"/>
      <c r="QNA20" s="238"/>
      <c r="QNB20" s="238"/>
      <c r="QNC20" s="238"/>
      <c r="QND20" s="238"/>
      <c r="QNE20" s="238"/>
      <c r="QNF20" s="238"/>
      <c r="QNG20" s="238"/>
      <c r="QNH20" s="238"/>
      <c r="QNI20" s="238"/>
      <c r="QNJ20" s="238"/>
      <c r="QNK20" s="238"/>
      <c r="QNL20" s="238"/>
      <c r="QNM20" s="238"/>
      <c r="QNN20" s="238"/>
      <c r="QNO20" s="238"/>
      <c r="QNP20" s="238"/>
      <c r="QNQ20" s="238"/>
      <c r="QNR20" s="238"/>
      <c r="QNS20" s="238"/>
      <c r="QNT20" s="238"/>
      <c r="QNU20" s="238"/>
      <c r="QNV20" s="238"/>
      <c r="QNW20" s="238"/>
      <c r="QNX20" s="238"/>
      <c r="QNY20" s="238"/>
      <c r="QNZ20" s="238"/>
      <c r="QOA20" s="238"/>
      <c r="QOB20" s="238"/>
      <c r="QOC20" s="238"/>
      <c r="QOD20" s="238"/>
      <c r="QOE20" s="238"/>
      <c r="QOF20" s="238"/>
      <c r="QOG20" s="238"/>
      <c r="QOH20" s="238"/>
      <c r="QOI20" s="238"/>
      <c r="QOJ20" s="238"/>
      <c r="QOK20" s="238"/>
      <c r="QOL20" s="238"/>
      <c r="QOM20" s="238"/>
      <c r="QON20" s="238"/>
      <c r="QOO20" s="238"/>
      <c r="QOP20" s="238"/>
      <c r="QOQ20" s="238"/>
      <c r="QOR20" s="238"/>
      <c r="QOS20" s="238"/>
      <c r="QOT20" s="238"/>
      <c r="QOU20" s="238"/>
      <c r="QOV20" s="238"/>
      <c r="QOW20" s="238"/>
      <c r="QOX20" s="238"/>
      <c r="QOY20" s="238"/>
      <c r="QOZ20" s="238"/>
      <c r="QPA20" s="238"/>
      <c r="QPB20" s="238"/>
      <c r="QPC20" s="238"/>
      <c r="QPD20" s="238"/>
      <c r="QPE20" s="238"/>
      <c r="QPF20" s="238"/>
      <c r="QPG20" s="238"/>
      <c r="QPH20" s="238"/>
      <c r="QPI20" s="238"/>
      <c r="QPJ20" s="238"/>
      <c r="QPK20" s="238"/>
      <c r="QPL20" s="238"/>
      <c r="QPM20" s="238"/>
      <c r="QPN20" s="238"/>
      <c r="QPO20" s="238"/>
      <c r="QPP20" s="238"/>
      <c r="QPQ20" s="238"/>
      <c r="QPR20" s="238"/>
      <c r="QPS20" s="238"/>
      <c r="QPT20" s="238"/>
      <c r="QPU20" s="238"/>
      <c r="QPV20" s="238"/>
      <c r="QPW20" s="238"/>
      <c r="QPX20" s="238"/>
      <c r="QPY20" s="238"/>
      <c r="QPZ20" s="238"/>
      <c r="QQA20" s="238"/>
      <c r="QQB20" s="238"/>
      <c r="QQC20" s="238"/>
      <c r="QQD20" s="238"/>
      <c r="QQE20" s="238"/>
      <c r="QQF20" s="238"/>
      <c r="QQG20" s="238"/>
      <c r="QQH20" s="238"/>
      <c r="QQI20" s="238"/>
      <c r="QQJ20" s="238"/>
      <c r="QQK20" s="238"/>
      <c r="QQL20" s="238"/>
      <c r="QQM20" s="238"/>
      <c r="QQN20" s="238"/>
      <c r="QQO20" s="238"/>
      <c r="QQP20" s="238"/>
      <c r="QQQ20" s="238"/>
      <c r="QQR20" s="238"/>
      <c r="QQS20" s="238"/>
      <c r="QQT20" s="238"/>
      <c r="QQU20" s="238"/>
      <c r="QQV20" s="238"/>
      <c r="QQW20" s="238"/>
      <c r="QQX20" s="238"/>
      <c r="QQY20" s="238"/>
      <c r="QQZ20" s="238"/>
      <c r="QRA20" s="238"/>
      <c r="QRB20" s="238"/>
      <c r="QRC20" s="238"/>
      <c r="QRD20" s="238"/>
      <c r="QRE20" s="238"/>
      <c r="QRF20" s="238"/>
      <c r="QRG20" s="238"/>
      <c r="QRH20" s="238"/>
      <c r="QRI20" s="238"/>
      <c r="QRJ20" s="238"/>
      <c r="QRK20" s="238"/>
      <c r="QRL20" s="238"/>
      <c r="QRM20" s="238"/>
      <c r="QRN20" s="238"/>
      <c r="QRO20" s="238"/>
      <c r="QRP20" s="238"/>
      <c r="QRQ20" s="238"/>
      <c r="QRR20" s="238"/>
      <c r="QRS20" s="238"/>
      <c r="QRT20" s="238"/>
      <c r="QRU20" s="238"/>
      <c r="QRV20" s="238"/>
      <c r="QRW20" s="238"/>
      <c r="QRX20" s="238"/>
      <c r="QRY20" s="238"/>
      <c r="QRZ20" s="238"/>
      <c r="QSA20" s="238"/>
      <c r="QSB20" s="238"/>
      <c r="QSC20" s="238"/>
      <c r="QSD20" s="238"/>
      <c r="QSE20" s="238"/>
      <c r="QSF20" s="238"/>
      <c r="QSG20" s="238"/>
      <c r="QSH20" s="238"/>
      <c r="QSI20" s="238"/>
      <c r="QSJ20" s="238"/>
      <c r="QSK20" s="238"/>
      <c r="QSL20" s="238"/>
      <c r="QSM20" s="238"/>
      <c r="QSN20" s="238"/>
      <c r="QSO20" s="238"/>
      <c r="QSP20" s="238"/>
      <c r="QSQ20" s="238"/>
      <c r="QSR20" s="238"/>
      <c r="QSS20" s="238"/>
      <c r="QST20" s="238"/>
      <c r="QSU20" s="238"/>
      <c r="QSV20" s="238"/>
      <c r="QSW20" s="238"/>
      <c r="QSX20" s="238"/>
      <c r="QSY20" s="238"/>
      <c r="QSZ20" s="238"/>
      <c r="QTA20" s="238"/>
      <c r="QTB20" s="238"/>
      <c r="QTC20" s="238"/>
      <c r="QTD20" s="238"/>
      <c r="QTE20" s="238"/>
      <c r="QTF20" s="238"/>
      <c r="QTG20" s="238"/>
      <c r="QTH20" s="238"/>
      <c r="QTI20" s="238"/>
      <c r="QTJ20" s="238"/>
      <c r="QTK20" s="238"/>
      <c r="QTL20" s="238"/>
      <c r="QTM20" s="238"/>
      <c r="QTN20" s="238"/>
      <c r="QTO20" s="238"/>
      <c r="QTP20" s="238"/>
      <c r="QTQ20" s="238"/>
      <c r="QTR20" s="238"/>
      <c r="QTS20" s="238"/>
      <c r="QTT20" s="238"/>
      <c r="QTU20" s="238"/>
      <c r="QTV20" s="238"/>
      <c r="QTW20" s="238"/>
      <c r="QTX20" s="238"/>
      <c r="QTY20" s="238"/>
      <c r="QTZ20" s="238"/>
      <c r="QUA20" s="238"/>
      <c r="QUB20" s="238"/>
      <c r="QUC20" s="238"/>
      <c r="QUD20" s="238"/>
      <c r="QUE20" s="238"/>
      <c r="QUF20" s="238"/>
      <c r="QUG20" s="238"/>
      <c r="QUH20" s="238"/>
      <c r="QUI20" s="238"/>
      <c r="QUJ20" s="238"/>
      <c r="QUK20" s="238"/>
      <c r="QUL20" s="238"/>
      <c r="QUM20" s="238"/>
      <c r="QUN20" s="238"/>
      <c r="QUO20" s="238"/>
      <c r="QUP20" s="238"/>
      <c r="QUQ20" s="238"/>
      <c r="QUR20" s="238"/>
      <c r="QUS20" s="238"/>
      <c r="QUT20" s="238"/>
      <c r="QUU20" s="238"/>
      <c r="QUV20" s="238"/>
      <c r="QUW20" s="238"/>
      <c r="QUX20" s="238"/>
      <c r="QUY20" s="238"/>
      <c r="QUZ20" s="238"/>
      <c r="QVA20" s="238"/>
      <c r="QVB20" s="238"/>
      <c r="QVC20" s="238"/>
      <c r="QVD20" s="238"/>
      <c r="QVE20" s="238"/>
      <c r="QVF20" s="238"/>
      <c r="QVG20" s="238"/>
      <c r="QVH20" s="238"/>
      <c r="QVI20" s="238"/>
      <c r="QVJ20" s="238"/>
      <c r="QVK20" s="238"/>
      <c r="QVL20" s="238"/>
      <c r="QVM20" s="238"/>
      <c r="QVN20" s="238"/>
      <c r="QVO20" s="238"/>
      <c r="QVP20" s="238"/>
      <c r="QVQ20" s="238"/>
      <c r="QVR20" s="238"/>
      <c r="QVS20" s="238"/>
      <c r="QVT20" s="238"/>
      <c r="QVU20" s="238"/>
      <c r="QVV20" s="238"/>
      <c r="QVW20" s="238"/>
      <c r="QVX20" s="238"/>
      <c r="QVY20" s="238"/>
      <c r="QVZ20" s="238"/>
      <c r="QWA20" s="238"/>
      <c r="QWB20" s="238"/>
      <c r="QWC20" s="238"/>
      <c r="QWD20" s="238"/>
      <c r="QWE20" s="238"/>
      <c r="QWF20" s="238"/>
      <c r="QWG20" s="238"/>
      <c r="QWH20" s="238"/>
      <c r="QWI20" s="238"/>
      <c r="QWJ20" s="238"/>
      <c r="QWK20" s="238"/>
      <c r="QWL20" s="238"/>
      <c r="QWM20" s="238"/>
      <c r="QWN20" s="238"/>
      <c r="QWO20" s="238"/>
      <c r="QWP20" s="238"/>
      <c r="QWQ20" s="238"/>
      <c r="QWR20" s="238"/>
      <c r="QWS20" s="238"/>
      <c r="QWT20" s="238"/>
      <c r="QWU20" s="238"/>
      <c r="QWV20" s="238"/>
      <c r="QWW20" s="238"/>
      <c r="QWX20" s="238"/>
      <c r="QWY20" s="238"/>
      <c r="QWZ20" s="238"/>
      <c r="QXA20" s="238"/>
      <c r="QXB20" s="238"/>
      <c r="QXC20" s="238"/>
      <c r="QXD20" s="238"/>
      <c r="QXE20" s="238"/>
      <c r="QXF20" s="238"/>
      <c r="QXG20" s="238"/>
      <c r="QXH20" s="238"/>
      <c r="QXI20" s="238"/>
      <c r="QXJ20" s="238"/>
      <c r="QXK20" s="238"/>
      <c r="QXL20" s="238"/>
      <c r="QXM20" s="238"/>
      <c r="QXN20" s="238"/>
      <c r="QXO20" s="238"/>
      <c r="QXP20" s="238"/>
      <c r="QXQ20" s="238"/>
      <c r="QXR20" s="238"/>
      <c r="QXS20" s="238"/>
      <c r="QXT20" s="238"/>
      <c r="QXU20" s="238"/>
      <c r="QXV20" s="238"/>
      <c r="QXW20" s="238"/>
      <c r="QXX20" s="238"/>
      <c r="QXY20" s="238"/>
      <c r="QXZ20" s="238"/>
      <c r="QYA20" s="238"/>
      <c r="QYB20" s="238"/>
      <c r="QYC20" s="238"/>
      <c r="QYD20" s="238"/>
      <c r="QYE20" s="238"/>
      <c r="QYF20" s="238"/>
      <c r="QYG20" s="238"/>
      <c r="QYH20" s="238"/>
      <c r="QYI20" s="238"/>
      <c r="QYJ20" s="238"/>
      <c r="QYK20" s="238"/>
      <c r="QYL20" s="238"/>
      <c r="QYM20" s="238"/>
      <c r="QYN20" s="238"/>
      <c r="QYO20" s="238"/>
      <c r="QYP20" s="238"/>
      <c r="QYQ20" s="238"/>
      <c r="QYR20" s="238"/>
      <c r="QYS20" s="238"/>
      <c r="QYT20" s="238"/>
      <c r="QYU20" s="238"/>
      <c r="QYV20" s="238"/>
      <c r="QYW20" s="238"/>
      <c r="QYX20" s="238"/>
      <c r="QYY20" s="238"/>
      <c r="QYZ20" s="238"/>
      <c r="QZA20" s="238"/>
      <c r="QZB20" s="238"/>
      <c r="QZC20" s="238"/>
      <c r="QZD20" s="238"/>
      <c r="QZE20" s="238"/>
      <c r="QZF20" s="238"/>
      <c r="QZG20" s="238"/>
      <c r="QZH20" s="238"/>
      <c r="QZI20" s="238"/>
      <c r="QZJ20" s="238"/>
      <c r="QZK20" s="238"/>
      <c r="QZL20" s="238"/>
      <c r="QZM20" s="238"/>
      <c r="QZN20" s="238"/>
      <c r="QZO20" s="238"/>
      <c r="QZP20" s="238"/>
      <c r="QZQ20" s="238"/>
      <c r="QZR20" s="238"/>
      <c r="QZS20" s="238"/>
      <c r="QZT20" s="238"/>
      <c r="QZU20" s="238"/>
      <c r="QZV20" s="238"/>
      <c r="QZW20" s="238"/>
      <c r="QZX20" s="238"/>
      <c r="QZY20" s="238"/>
      <c r="QZZ20" s="238"/>
      <c r="RAA20" s="238"/>
      <c r="RAB20" s="238"/>
      <c r="RAC20" s="238"/>
      <c r="RAD20" s="238"/>
      <c r="RAE20" s="238"/>
      <c r="RAF20" s="238"/>
      <c r="RAG20" s="238"/>
      <c r="RAH20" s="238"/>
      <c r="RAI20" s="238"/>
      <c r="RAJ20" s="238"/>
      <c r="RAK20" s="238"/>
      <c r="RAL20" s="238"/>
      <c r="RAM20" s="238"/>
      <c r="RAN20" s="238"/>
      <c r="RAO20" s="238"/>
      <c r="RAP20" s="238"/>
      <c r="RAQ20" s="238"/>
      <c r="RAR20" s="238"/>
      <c r="RAS20" s="238"/>
      <c r="RAT20" s="238"/>
      <c r="RAU20" s="238"/>
      <c r="RAV20" s="238"/>
      <c r="RAW20" s="238"/>
      <c r="RAX20" s="238"/>
      <c r="RAY20" s="238"/>
      <c r="RAZ20" s="238"/>
      <c r="RBA20" s="238"/>
      <c r="RBB20" s="238"/>
      <c r="RBC20" s="238"/>
      <c r="RBD20" s="238"/>
      <c r="RBE20" s="238"/>
      <c r="RBF20" s="238"/>
      <c r="RBG20" s="238"/>
      <c r="RBH20" s="238"/>
      <c r="RBI20" s="238"/>
      <c r="RBJ20" s="238"/>
      <c r="RBK20" s="238"/>
      <c r="RBL20" s="238"/>
      <c r="RBM20" s="238"/>
      <c r="RBN20" s="238"/>
      <c r="RBO20" s="238"/>
      <c r="RBP20" s="238"/>
      <c r="RBQ20" s="238"/>
      <c r="RBR20" s="238"/>
      <c r="RBS20" s="238"/>
      <c r="RBT20" s="238"/>
      <c r="RBU20" s="238"/>
      <c r="RBV20" s="238"/>
      <c r="RBW20" s="238"/>
      <c r="RBX20" s="238"/>
      <c r="RBY20" s="238"/>
      <c r="RBZ20" s="238"/>
      <c r="RCA20" s="238"/>
      <c r="RCB20" s="238"/>
      <c r="RCC20" s="238"/>
      <c r="RCD20" s="238"/>
      <c r="RCE20" s="238"/>
      <c r="RCF20" s="238"/>
      <c r="RCG20" s="238"/>
      <c r="RCH20" s="238"/>
      <c r="RCI20" s="238"/>
      <c r="RCJ20" s="238"/>
      <c r="RCK20" s="238"/>
      <c r="RCL20" s="238"/>
      <c r="RCM20" s="238"/>
      <c r="RCN20" s="238"/>
      <c r="RCO20" s="238"/>
      <c r="RCP20" s="238"/>
      <c r="RCQ20" s="238"/>
      <c r="RCR20" s="238"/>
      <c r="RCS20" s="238"/>
      <c r="RCT20" s="238"/>
      <c r="RCU20" s="238"/>
      <c r="RCV20" s="238"/>
      <c r="RCW20" s="238"/>
      <c r="RCX20" s="238"/>
      <c r="RCY20" s="238"/>
      <c r="RCZ20" s="238"/>
      <c r="RDA20" s="238"/>
      <c r="RDB20" s="238"/>
      <c r="RDC20" s="238"/>
      <c r="RDD20" s="238"/>
      <c r="RDE20" s="238"/>
      <c r="RDF20" s="238"/>
      <c r="RDG20" s="238"/>
      <c r="RDH20" s="238"/>
      <c r="RDI20" s="238"/>
      <c r="RDJ20" s="238"/>
      <c r="RDK20" s="238"/>
      <c r="RDL20" s="238"/>
      <c r="RDM20" s="238"/>
      <c r="RDN20" s="238"/>
      <c r="RDO20" s="238"/>
      <c r="RDP20" s="238"/>
      <c r="RDQ20" s="238"/>
      <c r="RDR20" s="238"/>
      <c r="RDS20" s="238"/>
      <c r="RDT20" s="238"/>
      <c r="RDU20" s="238"/>
      <c r="RDV20" s="238"/>
      <c r="RDW20" s="238"/>
      <c r="RDX20" s="238"/>
      <c r="RDY20" s="238"/>
      <c r="RDZ20" s="238"/>
      <c r="REA20" s="238"/>
      <c r="REB20" s="238"/>
      <c r="REC20" s="238"/>
      <c r="RED20" s="238"/>
      <c r="REE20" s="238"/>
      <c r="REF20" s="238"/>
      <c r="REG20" s="238"/>
      <c r="REH20" s="238"/>
      <c r="REI20" s="238"/>
      <c r="REJ20" s="238"/>
      <c r="REK20" s="238"/>
      <c r="REL20" s="238"/>
      <c r="REM20" s="238"/>
      <c r="REN20" s="238"/>
      <c r="REO20" s="238"/>
      <c r="REP20" s="238"/>
      <c r="REQ20" s="238"/>
      <c r="RER20" s="238"/>
      <c r="RES20" s="238"/>
      <c r="RET20" s="238"/>
      <c r="REU20" s="238"/>
      <c r="REV20" s="238"/>
      <c r="REW20" s="238"/>
      <c r="REX20" s="238"/>
      <c r="REY20" s="238"/>
      <c r="REZ20" s="238"/>
      <c r="RFA20" s="238"/>
      <c r="RFB20" s="238"/>
      <c r="RFC20" s="238"/>
      <c r="RFD20" s="238"/>
      <c r="RFE20" s="238"/>
      <c r="RFF20" s="238"/>
      <c r="RFG20" s="238"/>
      <c r="RFH20" s="238"/>
      <c r="RFI20" s="238"/>
      <c r="RFJ20" s="238"/>
      <c r="RFK20" s="238"/>
      <c r="RFL20" s="238"/>
      <c r="RFM20" s="238"/>
      <c r="RFN20" s="238"/>
      <c r="RFO20" s="238"/>
      <c r="RFP20" s="238"/>
      <c r="RFQ20" s="238"/>
      <c r="RFR20" s="238"/>
      <c r="RFS20" s="238"/>
      <c r="RFT20" s="238"/>
      <c r="RFU20" s="238"/>
      <c r="RFV20" s="238"/>
      <c r="RFW20" s="238"/>
      <c r="RFX20" s="238"/>
      <c r="RFY20" s="238"/>
      <c r="RFZ20" s="238"/>
      <c r="RGA20" s="238"/>
      <c r="RGB20" s="238"/>
      <c r="RGC20" s="238"/>
      <c r="RGD20" s="238"/>
      <c r="RGE20" s="238"/>
      <c r="RGF20" s="238"/>
      <c r="RGG20" s="238"/>
      <c r="RGH20" s="238"/>
      <c r="RGI20" s="238"/>
      <c r="RGJ20" s="238"/>
      <c r="RGK20" s="238"/>
      <c r="RGL20" s="238"/>
      <c r="RGM20" s="238"/>
      <c r="RGN20" s="238"/>
      <c r="RGO20" s="238"/>
      <c r="RGP20" s="238"/>
      <c r="RGQ20" s="238"/>
      <c r="RGR20" s="238"/>
      <c r="RGS20" s="238"/>
      <c r="RGT20" s="238"/>
      <c r="RGU20" s="238"/>
      <c r="RGV20" s="238"/>
      <c r="RGW20" s="238"/>
      <c r="RGX20" s="238"/>
      <c r="RGY20" s="238"/>
      <c r="RGZ20" s="238"/>
      <c r="RHA20" s="238"/>
      <c r="RHB20" s="238"/>
      <c r="RHC20" s="238"/>
      <c r="RHD20" s="238"/>
      <c r="RHE20" s="238"/>
      <c r="RHF20" s="238"/>
      <c r="RHG20" s="238"/>
      <c r="RHH20" s="238"/>
      <c r="RHI20" s="238"/>
      <c r="RHJ20" s="238"/>
      <c r="RHK20" s="238"/>
      <c r="RHL20" s="238"/>
      <c r="RHM20" s="238"/>
      <c r="RHN20" s="238"/>
      <c r="RHO20" s="238"/>
      <c r="RHP20" s="238"/>
      <c r="RHQ20" s="238"/>
      <c r="RHR20" s="238"/>
      <c r="RHS20" s="238"/>
      <c r="RHT20" s="238"/>
      <c r="RHU20" s="238"/>
      <c r="RHV20" s="238"/>
      <c r="RHW20" s="238"/>
      <c r="RHX20" s="238"/>
      <c r="RHY20" s="238"/>
      <c r="RHZ20" s="238"/>
      <c r="RIA20" s="238"/>
      <c r="RIB20" s="238"/>
      <c r="RIC20" s="238"/>
      <c r="RID20" s="238"/>
      <c r="RIE20" s="238"/>
      <c r="RIF20" s="238"/>
      <c r="RIG20" s="238"/>
      <c r="RIH20" s="238"/>
      <c r="RII20" s="238"/>
      <c r="RIJ20" s="238"/>
      <c r="RIK20" s="238"/>
      <c r="RIL20" s="238"/>
      <c r="RIM20" s="238"/>
      <c r="RIN20" s="238"/>
      <c r="RIO20" s="238"/>
      <c r="RIP20" s="238"/>
      <c r="RIQ20" s="238"/>
      <c r="RIR20" s="238"/>
      <c r="RIS20" s="238"/>
      <c r="RIT20" s="238"/>
      <c r="RIU20" s="238"/>
      <c r="RIV20" s="238"/>
      <c r="RIW20" s="238"/>
      <c r="RIX20" s="238"/>
      <c r="RIY20" s="238"/>
      <c r="RIZ20" s="238"/>
      <c r="RJA20" s="238"/>
      <c r="RJB20" s="238"/>
      <c r="RJC20" s="238"/>
      <c r="RJD20" s="238"/>
      <c r="RJE20" s="238"/>
      <c r="RJF20" s="238"/>
      <c r="RJG20" s="238"/>
      <c r="RJH20" s="238"/>
      <c r="RJI20" s="238"/>
      <c r="RJJ20" s="238"/>
      <c r="RJK20" s="238"/>
      <c r="RJL20" s="238"/>
      <c r="RJM20" s="238"/>
      <c r="RJN20" s="238"/>
      <c r="RJO20" s="238"/>
      <c r="RJP20" s="238"/>
      <c r="RJQ20" s="238"/>
      <c r="RJR20" s="238"/>
      <c r="RJS20" s="238"/>
      <c r="RJT20" s="238"/>
      <c r="RJU20" s="238"/>
      <c r="RJV20" s="238"/>
      <c r="RJW20" s="238"/>
      <c r="RJX20" s="238"/>
      <c r="RJY20" s="238"/>
      <c r="RJZ20" s="238"/>
      <c r="RKA20" s="238"/>
      <c r="RKB20" s="238"/>
      <c r="RKC20" s="238"/>
      <c r="RKD20" s="238"/>
      <c r="RKE20" s="238"/>
      <c r="RKF20" s="238"/>
      <c r="RKG20" s="238"/>
      <c r="RKH20" s="238"/>
      <c r="RKI20" s="238"/>
      <c r="RKJ20" s="238"/>
      <c r="RKK20" s="238"/>
      <c r="RKL20" s="238"/>
      <c r="RKM20" s="238"/>
      <c r="RKN20" s="238"/>
      <c r="RKO20" s="238"/>
      <c r="RKP20" s="238"/>
      <c r="RKQ20" s="238"/>
      <c r="RKR20" s="238"/>
      <c r="RKS20" s="238"/>
      <c r="RKT20" s="238"/>
      <c r="RKU20" s="238"/>
      <c r="RKV20" s="238"/>
      <c r="RKW20" s="238"/>
      <c r="RKX20" s="238"/>
      <c r="RKY20" s="238"/>
      <c r="RKZ20" s="238"/>
      <c r="RLA20" s="238"/>
      <c r="RLB20" s="238"/>
      <c r="RLC20" s="238"/>
      <c r="RLD20" s="238"/>
      <c r="RLE20" s="238"/>
      <c r="RLF20" s="238"/>
      <c r="RLG20" s="238"/>
      <c r="RLH20" s="238"/>
      <c r="RLI20" s="238"/>
      <c r="RLJ20" s="238"/>
      <c r="RLK20" s="238"/>
      <c r="RLL20" s="238"/>
      <c r="RLM20" s="238"/>
      <c r="RLN20" s="238"/>
      <c r="RLO20" s="238"/>
      <c r="RLP20" s="238"/>
      <c r="RLQ20" s="238"/>
      <c r="RLR20" s="238"/>
      <c r="RLS20" s="238"/>
      <c r="RLT20" s="238"/>
      <c r="RLU20" s="238"/>
      <c r="RLV20" s="238"/>
      <c r="RLW20" s="238"/>
      <c r="RLX20" s="238"/>
      <c r="RLY20" s="238"/>
      <c r="RLZ20" s="238"/>
      <c r="RMA20" s="238"/>
      <c r="RMB20" s="238"/>
      <c r="RMC20" s="238"/>
      <c r="RMD20" s="238"/>
      <c r="RME20" s="238"/>
      <c r="RMF20" s="238"/>
      <c r="RMG20" s="238"/>
      <c r="RMH20" s="238"/>
      <c r="RMI20" s="238"/>
      <c r="RMJ20" s="238"/>
      <c r="RMK20" s="238"/>
      <c r="RML20" s="238"/>
      <c r="RMM20" s="238"/>
      <c r="RMN20" s="238"/>
      <c r="RMO20" s="238"/>
      <c r="RMP20" s="238"/>
      <c r="RMQ20" s="238"/>
      <c r="RMR20" s="238"/>
      <c r="RMS20" s="238"/>
      <c r="RMT20" s="238"/>
      <c r="RMU20" s="238"/>
      <c r="RMV20" s="238"/>
      <c r="RMW20" s="238"/>
      <c r="RMX20" s="238"/>
      <c r="RMY20" s="238"/>
      <c r="RMZ20" s="238"/>
      <c r="RNA20" s="238"/>
      <c r="RNB20" s="238"/>
      <c r="RNC20" s="238"/>
      <c r="RND20" s="238"/>
      <c r="RNE20" s="238"/>
      <c r="RNF20" s="238"/>
      <c r="RNG20" s="238"/>
      <c r="RNH20" s="238"/>
      <c r="RNI20" s="238"/>
      <c r="RNJ20" s="238"/>
      <c r="RNK20" s="238"/>
      <c r="RNL20" s="238"/>
      <c r="RNM20" s="238"/>
      <c r="RNN20" s="238"/>
      <c r="RNO20" s="238"/>
      <c r="RNP20" s="238"/>
      <c r="RNQ20" s="238"/>
      <c r="RNR20" s="238"/>
      <c r="RNS20" s="238"/>
      <c r="RNT20" s="238"/>
      <c r="RNU20" s="238"/>
      <c r="RNV20" s="238"/>
      <c r="RNW20" s="238"/>
      <c r="RNX20" s="238"/>
      <c r="RNY20" s="238"/>
      <c r="RNZ20" s="238"/>
      <c r="ROA20" s="238"/>
      <c r="ROB20" s="238"/>
      <c r="ROC20" s="238"/>
      <c r="ROD20" s="238"/>
      <c r="ROE20" s="238"/>
      <c r="ROF20" s="238"/>
      <c r="ROG20" s="238"/>
      <c r="ROH20" s="238"/>
      <c r="ROI20" s="238"/>
      <c r="ROJ20" s="238"/>
      <c r="ROK20" s="238"/>
      <c r="ROL20" s="238"/>
      <c r="ROM20" s="238"/>
      <c r="RON20" s="238"/>
      <c r="ROO20" s="238"/>
      <c r="ROP20" s="238"/>
      <c r="ROQ20" s="238"/>
      <c r="ROR20" s="238"/>
      <c r="ROS20" s="238"/>
      <c r="ROT20" s="238"/>
      <c r="ROU20" s="238"/>
      <c r="ROV20" s="238"/>
      <c r="ROW20" s="238"/>
      <c r="ROX20" s="238"/>
      <c r="ROY20" s="238"/>
      <c r="ROZ20" s="238"/>
      <c r="RPA20" s="238"/>
      <c r="RPB20" s="238"/>
      <c r="RPC20" s="238"/>
      <c r="RPD20" s="238"/>
      <c r="RPE20" s="238"/>
      <c r="RPF20" s="238"/>
      <c r="RPG20" s="238"/>
      <c r="RPH20" s="238"/>
      <c r="RPI20" s="238"/>
      <c r="RPJ20" s="238"/>
      <c r="RPK20" s="238"/>
      <c r="RPL20" s="238"/>
      <c r="RPM20" s="238"/>
      <c r="RPN20" s="238"/>
      <c r="RPO20" s="238"/>
      <c r="RPP20" s="238"/>
      <c r="RPQ20" s="238"/>
      <c r="RPR20" s="238"/>
      <c r="RPS20" s="238"/>
      <c r="RPT20" s="238"/>
      <c r="RPU20" s="238"/>
      <c r="RPV20" s="238"/>
      <c r="RPW20" s="238"/>
      <c r="RPX20" s="238"/>
      <c r="RPY20" s="238"/>
      <c r="RPZ20" s="238"/>
      <c r="RQA20" s="238"/>
      <c r="RQB20" s="238"/>
      <c r="RQC20" s="238"/>
      <c r="RQD20" s="238"/>
      <c r="RQE20" s="238"/>
      <c r="RQF20" s="238"/>
      <c r="RQG20" s="238"/>
      <c r="RQH20" s="238"/>
      <c r="RQI20" s="238"/>
      <c r="RQJ20" s="238"/>
      <c r="RQK20" s="238"/>
      <c r="RQL20" s="238"/>
      <c r="RQM20" s="238"/>
      <c r="RQN20" s="238"/>
      <c r="RQO20" s="238"/>
      <c r="RQP20" s="238"/>
      <c r="RQQ20" s="238"/>
      <c r="RQR20" s="238"/>
      <c r="RQS20" s="238"/>
      <c r="RQT20" s="238"/>
      <c r="RQU20" s="238"/>
      <c r="RQV20" s="238"/>
      <c r="RQW20" s="238"/>
      <c r="RQX20" s="238"/>
      <c r="RQY20" s="238"/>
      <c r="RQZ20" s="238"/>
      <c r="RRA20" s="238"/>
      <c r="RRB20" s="238"/>
      <c r="RRC20" s="238"/>
      <c r="RRD20" s="238"/>
      <c r="RRE20" s="238"/>
      <c r="RRF20" s="238"/>
      <c r="RRG20" s="238"/>
      <c r="RRH20" s="238"/>
      <c r="RRI20" s="238"/>
      <c r="RRJ20" s="238"/>
      <c r="RRK20" s="238"/>
      <c r="RRL20" s="238"/>
      <c r="RRM20" s="238"/>
      <c r="RRN20" s="238"/>
      <c r="RRO20" s="238"/>
      <c r="RRP20" s="238"/>
      <c r="RRQ20" s="238"/>
      <c r="RRR20" s="238"/>
      <c r="RRS20" s="238"/>
      <c r="RRT20" s="238"/>
      <c r="RRU20" s="238"/>
      <c r="RRV20" s="238"/>
      <c r="RRW20" s="238"/>
      <c r="RRX20" s="238"/>
      <c r="RRY20" s="238"/>
      <c r="RRZ20" s="238"/>
      <c r="RSA20" s="238"/>
      <c r="RSB20" s="238"/>
      <c r="RSC20" s="238"/>
      <c r="RSD20" s="238"/>
      <c r="RSE20" s="238"/>
      <c r="RSF20" s="238"/>
      <c r="RSG20" s="238"/>
      <c r="RSH20" s="238"/>
      <c r="RSI20" s="238"/>
      <c r="RSJ20" s="238"/>
      <c r="RSK20" s="238"/>
      <c r="RSL20" s="238"/>
      <c r="RSM20" s="238"/>
      <c r="RSN20" s="238"/>
      <c r="RSO20" s="238"/>
      <c r="RSP20" s="238"/>
      <c r="RSQ20" s="238"/>
      <c r="RSR20" s="238"/>
      <c r="RSS20" s="238"/>
      <c r="RST20" s="238"/>
      <c r="RSU20" s="238"/>
      <c r="RSV20" s="238"/>
      <c r="RSW20" s="238"/>
      <c r="RSX20" s="238"/>
      <c r="RSY20" s="238"/>
      <c r="RSZ20" s="238"/>
      <c r="RTA20" s="238"/>
      <c r="RTB20" s="238"/>
      <c r="RTC20" s="238"/>
      <c r="RTD20" s="238"/>
      <c r="RTE20" s="238"/>
      <c r="RTF20" s="238"/>
      <c r="RTG20" s="238"/>
      <c r="RTH20" s="238"/>
      <c r="RTI20" s="238"/>
      <c r="RTJ20" s="238"/>
      <c r="RTK20" s="238"/>
      <c r="RTL20" s="238"/>
      <c r="RTM20" s="238"/>
      <c r="RTN20" s="238"/>
      <c r="RTO20" s="238"/>
      <c r="RTP20" s="238"/>
      <c r="RTQ20" s="238"/>
      <c r="RTR20" s="238"/>
      <c r="RTS20" s="238"/>
      <c r="RTT20" s="238"/>
      <c r="RTU20" s="238"/>
      <c r="RTV20" s="238"/>
      <c r="RTW20" s="238"/>
      <c r="RTX20" s="238"/>
      <c r="RTY20" s="238"/>
      <c r="RTZ20" s="238"/>
      <c r="RUA20" s="238"/>
      <c r="RUB20" s="238"/>
      <c r="RUC20" s="238"/>
      <c r="RUD20" s="238"/>
      <c r="RUE20" s="238"/>
      <c r="RUF20" s="238"/>
      <c r="RUG20" s="238"/>
      <c r="RUH20" s="238"/>
      <c r="RUI20" s="238"/>
      <c r="RUJ20" s="238"/>
      <c r="RUK20" s="238"/>
      <c r="RUL20" s="238"/>
      <c r="RUM20" s="238"/>
      <c r="RUN20" s="238"/>
      <c r="RUO20" s="238"/>
      <c r="RUP20" s="238"/>
      <c r="RUQ20" s="238"/>
      <c r="RUR20" s="238"/>
      <c r="RUS20" s="238"/>
      <c r="RUT20" s="238"/>
      <c r="RUU20" s="238"/>
      <c r="RUV20" s="238"/>
      <c r="RUW20" s="238"/>
      <c r="RUX20" s="238"/>
      <c r="RUY20" s="238"/>
      <c r="RUZ20" s="238"/>
      <c r="RVA20" s="238"/>
      <c r="RVB20" s="238"/>
      <c r="RVC20" s="238"/>
      <c r="RVD20" s="238"/>
      <c r="RVE20" s="238"/>
      <c r="RVF20" s="238"/>
      <c r="RVG20" s="238"/>
      <c r="RVH20" s="238"/>
      <c r="RVI20" s="238"/>
      <c r="RVJ20" s="238"/>
      <c r="RVK20" s="238"/>
      <c r="RVL20" s="238"/>
      <c r="RVM20" s="238"/>
      <c r="RVN20" s="238"/>
      <c r="RVO20" s="238"/>
      <c r="RVP20" s="238"/>
      <c r="RVQ20" s="238"/>
      <c r="RVR20" s="238"/>
      <c r="RVS20" s="238"/>
      <c r="RVT20" s="238"/>
      <c r="RVU20" s="238"/>
      <c r="RVV20" s="238"/>
      <c r="RVW20" s="238"/>
      <c r="RVX20" s="238"/>
      <c r="RVY20" s="238"/>
      <c r="RVZ20" s="238"/>
      <c r="RWA20" s="238"/>
      <c r="RWB20" s="238"/>
      <c r="RWC20" s="238"/>
      <c r="RWD20" s="238"/>
      <c r="RWE20" s="238"/>
      <c r="RWF20" s="238"/>
      <c r="RWG20" s="238"/>
      <c r="RWH20" s="238"/>
      <c r="RWI20" s="238"/>
      <c r="RWJ20" s="238"/>
      <c r="RWK20" s="238"/>
      <c r="RWL20" s="238"/>
      <c r="RWM20" s="238"/>
      <c r="RWN20" s="238"/>
      <c r="RWO20" s="238"/>
      <c r="RWP20" s="238"/>
      <c r="RWQ20" s="238"/>
      <c r="RWR20" s="238"/>
      <c r="RWS20" s="238"/>
      <c r="RWT20" s="238"/>
      <c r="RWU20" s="238"/>
      <c r="RWV20" s="238"/>
      <c r="RWW20" s="238"/>
      <c r="RWX20" s="238"/>
      <c r="RWY20" s="238"/>
      <c r="RWZ20" s="238"/>
      <c r="RXA20" s="238"/>
      <c r="RXB20" s="238"/>
      <c r="RXC20" s="238"/>
      <c r="RXD20" s="238"/>
      <c r="RXE20" s="238"/>
      <c r="RXF20" s="238"/>
      <c r="RXG20" s="238"/>
      <c r="RXH20" s="238"/>
      <c r="RXI20" s="238"/>
      <c r="RXJ20" s="238"/>
      <c r="RXK20" s="238"/>
      <c r="RXL20" s="238"/>
      <c r="RXM20" s="238"/>
      <c r="RXN20" s="238"/>
      <c r="RXO20" s="238"/>
      <c r="RXP20" s="238"/>
      <c r="RXQ20" s="238"/>
      <c r="RXR20" s="238"/>
      <c r="RXS20" s="238"/>
      <c r="RXT20" s="238"/>
      <c r="RXU20" s="238"/>
      <c r="RXV20" s="238"/>
      <c r="RXW20" s="238"/>
      <c r="RXX20" s="238"/>
      <c r="RXY20" s="238"/>
      <c r="RXZ20" s="238"/>
      <c r="RYA20" s="238"/>
      <c r="RYB20" s="238"/>
      <c r="RYC20" s="238"/>
      <c r="RYD20" s="238"/>
      <c r="RYE20" s="238"/>
      <c r="RYF20" s="238"/>
      <c r="RYG20" s="238"/>
      <c r="RYH20" s="238"/>
      <c r="RYI20" s="238"/>
      <c r="RYJ20" s="238"/>
      <c r="RYK20" s="238"/>
      <c r="RYL20" s="238"/>
      <c r="RYM20" s="238"/>
      <c r="RYN20" s="238"/>
      <c r="RYO20" s="238"/>
      <c r="RYP20" s="238"/>
      <c r="RYQ20" s="238"/>
      <c r="RYR20" s="238"/>
      <c r="RYS20" s="238"/>
      <c r="RYT20" s="238"/>
      <c r="RYU20" s="238"/>
      <c r="RYV20" s="238"/>
      <c r="RYW20" s="238"/>
      <c r="RYX20" s="238"/>
      <c r="RYY20" s="238"/>
      <c r="RYZ20" s="238"/>
      <c r="RZA20" s="238"/>
      <c r="RZB20" s="238"/>
      <c r="RZC20" s="238"/>
      <c r="RZD20" s="238"/>
      <c r="RZE20" s="238"/>
      <c r="RZF20" s="238"/>
      <c r="RZG20" s="238"/>
      <c r="RZH20" s="238"/>
      <c r="RZI20" s="238"/>
      <c r="RZJ20" s="238"/>
      <c r="RZK20" s="238"/>
      <c r="RZL20" s="238"/>
      <c r="RZM20" s="238"/>
      <c r="RZN20" s="238"/>
      <c r="RZO20" s="238"/>
      <c r="RZP20" s="238"/>
      <c r="RZQ20" s="238"/>
      <c r="RZR20" s="238"/>
      <c r="RZS20" s="238"/>
      <c r="RZT20" s="238"/>
      <c r="RZU20" s="238"/>
      <c r="RZV20" s="238"/>
      <c r="RZW20" s="238"/>
      <c r="RZX20" s="238"/>
      <c r="RZY20" s="238"/>
      <c r="RZZ20" s="238"/>
      <c r="SAA20" s="238"/>
      <c r="SAB20" s="238"/>
      <c r="SAC20" s="238"/>
      <c r="SAD20" s="238"/>
      <c r="SAE20" s="238"/>
      <c r="SAF20" s="238"/>
      <c r="SAG20" s="238"/>
      <c r="SAH20" s="238"/>
      <c r="SAI20" s="238"/>
      <c r="SAJ20" s="238"/>
      <c r="SAK20" s="238"/>
      <c r="SAL20" s="238"/>
      <c r="SAM20" s="238"/>
      <c r="SAN20" s="238"/>
      <c r="SAO20" s="238"/>
      <c r="SAP20" s="238"/>
      <c r="SAQ20" s="238"/>
      <c r="SAR20" s="238"/>
      <c r="SAS20" s="238"/>
      <c r="SAT20" s="238"/>
      <c r="SAU20" s="238"/>
      <c r="SAV20" s="238"/>
      <c r="SAW20" s="238"/>
      <c r="SAX20" s="238"/>
      <c r="SAY20" s="238"/>
      <c r="SAZ20" s="238"/>
      <c r="SBA20" s="238"/>
      <c r="SBB20" s="238"/>
      <c r="SBC20" s="238"/>
      <c r="SBD20" s="238"/>
      <c r="SBE20" s="238"/>
      <c r="SBF20" s="238"/>
      <c r="SBG20" s="238"/>
      <c r="SBH20" s="238"/>
      <c r="SBI20" s="238"/>
      <c r="SBJ20" s="238"/>
      <c r="SBK20" s="238"/>
      <c r="SBL20" s="238"/>
      <c r="SBM20" s="238"/>
      <c r="SBN20" s="238"/>
      <c r="SBO20" s="238"/>
      <c r="SBP20" s="238"/>
      <c r="SBQ20" s="238"/>
      <c r="SBR20" s="238"/>
      <c r="SBS20" s="238"/>
      <c r="SBT20" s="238"/>
      <c r="SBU20" s="238"/>
      <c r="SBV20" s="238"/>
      <c r="SBW20" s="238"/>
      <c r="SBX20" s="238"/>
      <c r="SBY20" s="238"/>
      <c r="SBZ20" s="238"/>
      <c r="SCA20" s="238"/>
      <c r="SCB20" s="238"/>
      <c r="SCC20" s="238"/>
      <c r="SCD20" s="238"/>
      <c r="SCE20" s="238"/>
      <c r="SCF20" s="238"/>
      <c r="SCG20" s="238"/>
      <c r="SCH20" s="238"/>
      <c r="SCI20" s="238"/>
      <c r="SCJ20" s="238"/>
      <c r="SCK20" s="238"/>
      <c r="SCL20" s="238"/>
      <c r="SCM20" s="238"/>
      <c r="SCN20" s="238"/>
      <c r="SCO20" s="238"/>
      <c r="SCP20" s="238"/>
      <c r="SCQ20" s="238"/>
      <c r="SCR20" s="238"/>
      <c r="SCS20" s="238"/>
      <c r="SCT20" s="238"/>
      <c r="SCU20" s="238"/>
      <c r="SCV20" s="238"/>
      <c r="SCW20" s="238"/>
      <c r="SCX20" s="238"/>
      <c r="SCY20" s="238"/>
      <c r="SCZ20" s="238"/>
      <c r="SDA20" s="238"/>
      <c r="SDB20" s="238"/>
      <c r="SDC20" s="238"/>
      <c r="SDD20" s="238"/>
      <c r="SDE20" s="238"/>
      <c r="SDF20" s="238"/>
      <c r="SDG20" s="238"/>
      <c r="SDH20" s="238"/>
      <c r="SDI20" s="238"/>
      <c r="SDJ20" s="238"/>
      <c r="SDK20" s="238"/>
      <c r="SDL20" s="238"/>
      <c r="SDM20" s="238"/>
      <c r="SDN20" s="238"/>
      <c r="SDO20" s="238"/>
      <c r="SDP20" s="238"/>
      <c r="SDQ20" s="238"/>
      <c r="SDR20" s="238"/>
      <c r="SDS20" s="238"/>
      <c r="SDT20" s="238"/>
      <c r="SDU20" s="238"/>
      <c r="SDV20" s="238"/>
      <c r="SDW20" s="238"/>
      <c r="SDX20" s="238"/>
      <c r="SDY20" s="238"/>
      <c r="SDZ20" s="238"/>
      <c r="SEA20" s="238"/>
      <c r="SEB20" s="238"/>
      <c r="SEC20" s="238"/>
      <c r="SED20" s="238"/>
      <c r="SEE20" s="238"/>
      <c r="SEF20" s="238"/>
      <c r="SEG20" s="238"/>
      <c r="SEH20" s="238"/>
      <c r="SEI20" s="238"/>
      <c r="SEJ20" s="238"/>
      <c r="SEK20" s="238"/>
      <c r="SEL20" s="238"/>
      <c r="SEM20" s="238"/>
      <c r="SEN20" s="238"/>
      <c r="SEO20" s="238"/>
      <c r="SEP20" s="238"/>
      <c r="SEQ20" s="238"/>
      <c r="SER20" s="238"/>
      <c r="SES20" s="238"/>
      <c r="SET20" s="238"/>
      <c r="SEU20" s="238"/>
      <c r="SEV20" s="238"/>
      <c r="SEW20" s="238"/>
      <c r="SEX20" s="238"/>
      <c r="SEY20" s="238"/>
      <c r="SEZ20" s="238"/>
      <c r="SFA20" s="238"/>
      <c r="SFB20" s="238"/>
      <c r="SFC20" s="238"/>
      <c r="SFD20" s="238"/>
      <c r="SFE20" s="238"/>
      <c r="SFF20" s="238"/>
      <c r="SFG20" s="238"/>
      <c r="SFH20" s="238"/>
      <c r="SFI20" s="238"/>
      <c r="SFJ20" s="238"/>
      <c r="SFK20" s="238"/>
      <c r="SFL20" s="238"/>
      <c r="SFM20" s="238"/>
      <c r="SFN20" s="238"/>
      <c r="SFO20" s="238"/>
      <c r="SFP20" s="238"/>
      <c r="SFQ20" s="238"/>
      <c r="SFR20" s="238"/>
      <c r="SFS20" s="238"/>
      <c r="SFT20" s="238"/>
      <c r="SFU20" s="238"/>
      <c r="SFV20" s="238"/>
      <c r="SFW20" s="238"/>
      <c r="SFX20" s="238"/>
      <c r="SFY20" s="238"/>
      <c r="SFZ20" s="238"/>
      <c r="SGA20" s="238"/>
      <c r="SGB20" s="238"/>
      <c r="SGC20" s="238"/>
      <c r="SGD20" s="238"/>
      <c r="SGE20" s="238"/>
      <c r="SGF20" s="238"/>
      <c r="SGG20" s="238"/>
      <c r="SGH20" s="238"/>
      <c r="SGI20" s="238"/>
      <c r="SGJ20" s="238"/>
      <c r="SGK20" s="238"/>
      <c r="SGL20" s="238"/>
      <c r="SGM20" s="238"/>
      <c r="SGN20" s="238"/>
      <c r="SGO20" s="238"/>
      <c r="SGP20" s="238"/>
      <c r="SGQ20" s="238"/>
      <c r="SGR20" s="238"/>
      <c r="SGS20" s="238"/>
      <c r="SGT20" s="238"/>
      <c r="SGU20" s="238"/>
      <c r="SGV20" s="238"/>
      <c r="SGW20" s="238"/>
      <c r="SGX20" s="238"/>
      <c r="SGY20" s="238"/>
      <c r="SGZ20" s="238"/>
      <c r="SHA20" s="238"/>
      <c r="SHB20" s="238"/>
      <c r="SHC20" s="238"/>
      <c r="SHD20" s="238"/>
      <c r="SHE20" s="238"/>
      <c r="SHF20" s="238"/>
      <c r="SHG20" s="238"/>
      <c r="SHH20" s="238"/>
      <c r="SHI20" s="238"/>
      <c r="SHJ20" s="238"/>
      <c r="SHK20" s="238"/>
      <c r="SHL20" s="238"/>
      <c r="SHM20" s="238"/>
      <c r="SHN20" s="238"/>
      <c r="SHO20" s="238"/>
      <c r="SHP20" s="238"/>
      <c r="SHQ20" s="238"/>
      <c r="SHR20" s="238"/>
      <c r="SHS20" s="238"/>
      <c r="SHT20" s="238"/>
      <c r="SHU20" s="238"/>
      <c r="SHV20" s="238"/>
      <c r="SHW20" s="238"/>
      <c r="SHX20" s="238"/>
      <c r="SHY20" s="238"/>
      <c r="SHZ20" s="238"/>
      <c r="SIA20" s="238"/>
      <c r="SIB20" s="238"/>
      <c r="SIC20" s="238"/>
      <c r="SID20" s="238"/>
      <c r="SIE20" s="238"/>
      <c r="SIF20" s="238"/>
      <c r="SIG20" s="238"/>
      <c r="SIH20" s="238"/>
      <c r="SII20" s="238"/>
      <c r="SIJ20" s="238"/>
      <c r="SIK20" s="238"/>
      <c r="SIL20" s="238"/>
      <c r="SIM20" s="238"/>
      <c r="SIN20" s="238"/>
      <c r="SIO20" s="238"/>
      <c r="SIP20" s="238"/>
      <c r="SIQ20" s="238"/>
      <c r="SIR20" s="238"/>
      <c r="SIS20" s="238"/>
      <c r="SIT20" s="238"/>
      <c r="SIU20" s="238"/>
      <c r="SIV20" s="238"/>
      <c r="SIW20" s="238"/>
      <c r="SIX20" s="238"/>
      <c r="SIY20" s="238"/>
      <c r="SIZ20" s="238"/>
      <c r="SJA20" s="238"/>
      <c r="SJB20" s="238"/>
      <c r="SJC20" s="238"/>
      <c r="SJD20" s="238"/>
      <c r="SJE20" s="238"/>
      <c r="SJF20" s="238"/>
      <c r="SJG20" s="238"/>
      <c r="SJH20" s="238"/>
      <c r="SJI20" s="238"/>
      <c r="SJJ20" s="238"/>
      <c r="SJK20" s="238"/>
      <c r="SJL20" s="238"/>
      <c r="SJM20" s="238"/>
      <c r="SJN20" s="238"/>
      <c r="SJO20" s="238"/>
      <c r="SJP20" s="238"/>
      <c r="SJQ20" s="238"/>
      <c r="SJR20" s="238"/>
      <c r="SJS20" s="238"/>
      <c r="SJT20" s="238"/>
      <c r="SJU20" s="238"/>
      <c r="SJV20" s="238"/>
      <c r="SJW20" s="238"/>
      <c r="SJX20" s="238"/>
      <c r="SJY20" s="238"/>
      <c r="SJZ20" s="238"/>
      <c r="SKA20" s="238"/>
      <c r="SKB20" s="238"/>
      <c r="SKC20" s="238"/>
      <c r="SKD20" s="238"/>
      <c r="SKE20" s="238"/>
      <c r="SKF20" s="238"/>
      <c r="SKG20" s="238"/>
      <c r="SKH20" s="238"/>
      <c r="SKI20" s="238"/>
      <c r="SKJ20" s="238"/>
      <c r="SKK20" s="238"/>
      <c r="SKL20" s="238"/>
      <c r="SKM20" s="238"/>
      <c r="SKN20" s="238"/>
      <c r="SKO20" s="238"/>
      <c r="SKP20" s="238"/>
      <c r="SKQ20" s="238"/>
      <c r="SKR20" s="238"/>
      <c r="SKS20" s="238"/>
      <c r="SKT20" s="238"/>
      <c r="SKU20" s="238"/>
      <c r="SKV20" s="238"/>
      <c r="SKW20" s="238"/>
      <c r="SKX20" s="238"/>
      <c r="SKY20" s="238"/>
      <c r="SKZ20" s="238"/>
      <c r="SLA20" s="238"/>
      <c r="SLB20" s="238"/>
      <c r="SLC20" s="238"/>
      <c r="SLD20" s="238"/>
      <c r="SLE20" s="238"/>
      <c r="SLF20" s="238"/>
      <c r="SLG20" s="238"/>
      <c r="SLH20" s="238"/>
      <c r="SLI20" s="238"/>
      <c r="SLJ20" s="238"/>
      <c r="SLK20" s="238"/>
      <c r="SLL20" s="238"/>
      <c r="SLM20" s="238"/>
      <c r="SLN20" s="238"/>
      <c r="SLO20" s="238"/>
      <c r="SLP20" s="238"/>
      <c r="SLQ20" s="238"/>
      <c r="SLR20" s="238"/>
      <c r="SLS20" s="238"/>
      <c r="SLT20" s="238"/>
      <c r="SLU20" s="238"/>
      <c r="SLV20" s="238"/>
      <c r="SLW20" s="238"/>
      <c r="SLX20" s="238"/>
      <c r="SLY20" s="238"/>
      <c r="SLZ20" s="238"/>
      <c r="SMA20" s="238"/>
      <c r="SMB20" s="238"/>
      <c r="SMC20" s="238"/>
      <c r="SMD20" s="238"/>
      <c r="SME20" s="238"/>
      <c r="SMF20" s="238"/>
      <c r="SMG20" s="238"/>
      <c r="SMH20" s="238"/>
      <c r="SMI20" s="238"/>
      <c r="SMJ20" s="238"/>
      <c r="SMK20" s="238"/>
      <c r="SML20" s="238"/>
      <c r="SMM20" s="238"/>
      <c r="SMN20" s="238"/>
      <c r="SMO20" s="238"/>
      <c r="SMP20" s="238"/>
      <c r="SMQ20" s="238"/>
      <c r="SMR20" s="238"/>
      <c r="SMS20" s="238"/>
      <c r="SMT20" s="238"/>
      <c r="SMU20" s="238"/>
      <c r="SMV20" s="238"/>
      <c r="SMW20" s="238"/>
      <c r="SMX20" s="238"/>
      <c r="SMY20" s="238"/>
      <c r="SMZ20" s="238"/>
      <c r="SNA20" s="238"/>
      <c r="SNB20" s="238"/>
      <c r="SNC20" s="238"/>
      <c r="SND20" s="238"/>
      <c r="SNE20" s="238"/>
      <c r="SNF20" s="238"/>
      <c r="SNG20" s="238"/>
      <c r="SNH20" s="238"/>
      <c r="SNI20" s="238"/>
      <c r="SNJ20" s="238"/>
      <c r="SNK20" s="238"/>
      <c r="SNL20" s="238"/>
      <c r="SNM20" s="238"/>
      <c r="SNN20" s="238"/>
      <c r="SNO20" s="238"/>
      <c r="SNP20" s="238"/>
      <c r="SNQ20" s="238"/>
      <c r="SNR20" s="238"/>
      <c r="SNS20" s="238"/>
      <c r="SNT20" s="238"/>
      <c r="SNU20" s="238"/>
      <c r="SNV20" s="238"/>
      <c r="SNW20" s="238"/>
      <c r="SNX20" s="238"/>
      <c r="SNY20" s="238"/>
      <c r="SNZ20" s="238"/>
      <c r="SOA20" s="238"/>
      <c r="SOB20" s="238"/>
      <c r="SOC20" s="238"/>
      <c r="SOD20" s="238"/>
      <c r="SOE20" s="238"/>
      <c r="SOF20" s="238"/>
      <c r="SOG20" s="238"/>
      <c r="SOH20" s="238"/>
      <c r="SOI20" s="238"/>
      <c r="SOJ20" s="238"/>
      <c r="SOK20" s="238"/>
      <c r="SOL20" s="238"/>
      <c r="SOM20" s="238"/>
      <c r="SON20" s="238"/>
      <c r="SOO20" s="238"/>
      <c r="SOP20" s="238"/>
      <c r="SOQ20" s="238"/>
      <c r="SOR20" s="238"/>
      <c r="SOS20" s="238"/>
      <c r="SOT20" s="238"/>
      <c r="SOU20" s="238"/>
      <c r="SOV20" s="238"/>
      <c r="SOW20" s="238"/>
      <c r="SOX20" s="238"/>
      <c r="SOY20" s="238"/>
      <c r="SOZ20" s="238"/>
      <c r="SPA20" s="238"/>
      <c r="SPB20" s="238"/>
      <c r="SPC20" s="238"/>
      <c r="SPD20" s="238"/>
      <c r="SPE20" s="238"/>
      <c r="SPF20" s="238"/>
      <c r="SPG20" s="238"/>
      <c r="SPH20" s="238"/>
      <c r="SPI20" s="238"/>
      <c r="SPJ20" s="238"/>
      <c r="SPK20" s="238"/>
      <c r="SPL20" s="238"/>
      <c r="SPM20" s="238"/>
      <c r="SPN20" s="238"/>
      <c r="SPO20" s="238"/>
      <c r="SPP20" s="238"/>
      <c r="SPQ20" s="238"/>
      <c r="SPR20" s="238"/>
      <c r="SPS20" s="238"/>
      <c r="SPT20" s="238"/>
      <c r="SPU20" s="238"/>
      <c r="SPV20" s="238"/>
      <c r="SPW20" s="238"/>
      <c r="SPX20" s="238"/>
      <c r="SPY20" s="238"/>
      <c r="SPZ20" s="238"/>
      <c r="SQA20" s="238"/>
      <c r="SQB20" s="238"/>
      <c r="SQC20" s="238"/>
      <c r="SQD20" s="238"/>
      <c r="SQE20" s="238"/>
      <c r="SQF20" s="238"/>
      <c r="SQG20" s="238"/>
      <c r="SQH20" s="238"/>
      <c r="SQI20" s="238"/>
      <c r="SQJ20" s="238"/>
      <c r="SQK20" s="238"/>
      <c r="SQL20" s="238"/>
      <c r="SQM20" s="238"/>
      <c r="SQN20" s="238"/>
      <c r="SQO20" s="238"/>
      <c r="SQP20" s="238"/>
      <c r="SQQ20" s="238"/>
      <c r="SQR20" s="238"/>
      <c r="SQS20" s="238"/>
      <c r="SQT20" s="238"/>
      <c r="SQU20" s="238"/>
      <c r="SQV20" s="238"/>
      <c r="SQW20" s="238"/>
      <c r="SQX20" s="238"/>
      <c r="SQY20" s="238"/>
      <c r="SQZ20" s="238"/>
      <c r="SRA20" s="238"/>
      <c r="SRB20" s="238"/>
      <c r="SRC20" s="238"/>
      <c r="SRD20" s="238"/>
      <c r="SRE20" s="238"/>
      <c r="SRF20" s="238"/>
      <c r="SRG20" s="238"/>
      <c r="SRH20" s="238"/>
      <c r="SRI20" s="238"/>
      <c r="SRJ20" s="238"/>
      <c r="SRK20" s="238"/>
      <c r="SRL20" s="238"/>
      <c r="SRM20" s="238"/>
      <c r="SRN20" s="238"/>
      <c r="SRO20" s="238"/>
      <c r="SRP20" s="238"/>
      <c r="SRQ20" s="238"/>
      <c r="SRR20" s="238"/>
      <c r="SRS20" s="238"/>
      <c r="SRT20" s="238"/>
      <c r="SRU20" s="238"/>
      <c r="SRV20" s="238"/>
      <c r="SRW20" s="238"/>
      <c r="SRX20" s="238"/>
      <c r="SRY20" s="238"/>
      <c r="SRZ20" s="238"/>
      <c r="SSA20" s="238"/>
      <c r="SSB20" s="238"/>
      <c r="SSC20" s="238"/>
      <c r="SSD20" s="238"/>
      <c r="SSE20" s="238"/>
      <c r="SSF20" s="238"/>
      <c r="SSG20" s="238"/>
      <c r="SSH20" s="238"/>
      <c r="SSI20" s="238"/>
      <c r="SSJ20" s="238"/>
      <c r="SSK20" s="238"/>
      <c r="SSL20" s="238"/>
      <c r="SSM20" s="238"/>
      <c r="SSN20" s="238"/>
      <c r="SSO20" s="238"/>
      <c r="SSP20" s="238"/>
      <c r="SSQ20" s="238"/>
      <c r="SSR20" s="238"/>
      <c r="SSS20" s="238"/>
      <c r="SST20" s="238"/>
      <c r="SSU20" s="238"/>
      <c r="SSV20" s="238"/>
      <c r="SSW20" s="238"/>
      <c r="SSX20" s="238"/>
      <c r="SSY20" s="238"/>
      <c r="SSZ20" s="238"/>
      <c r="STA20" s="238"/>
      <c r="STB20" s="238"/>
      <c r="STC20" s="238"/>
      <c r="STD20" s="238"/>
      <c r="STE20" s="238"/>
      <c r="STF20" s="238"/>
      <c r="STG20" s="238"/>
      <c r="STH20" s="238"/>
      <c r="STI20" s="238"/>
      <c r="STJ20" s="238"/>
      <c r="STK20" s="238"/>
      <c r="STL20" s="238"/>
      <c r="STM20" s="238"/>
      <c r="STN20" s="238"/>
      <c r="STO20" s="238"/>
      <c r="STP20" s="238"/>
      <c r="STQ20" s="238"/>
      <c r="STR20" s="238"/>
      <c r="STS20" s="238"/>
      <c r="STT20" s="238"/>
      <c r="STU20" s="238"/>
      <c r="STV20" s="238"/>
      <c r="STW20" s="238"/>
      <c r="STX20" s="238"/>
      <c r="STY20" s="238"/>
      <c r="STZ20" s="238"/>
      <c r="SUA20" s="238"/>
      <c r="SUB20" s="238"/>
      <c r="SUC20" s="238"/>
      <c r="SUD20" s="238"/>
      <c r="SUE20" s="238"/>
      <c r="SUF20" s="238"/>
      <c r="SUG20" s="238"/>
      <c r="SUH20" s="238"/>
      <c r="SUI20" s="238"/>
      <c r="SUJ20" s="238"/>
      <c r="SUK20" s="238"/>
      <c r="SUL20" s="238"/>
      <c r="SUM20" s="238"/>
      <c r="SUN20" s="238"/>
      <c r="SUO20" s="238"/>
      <c r="SUP20" s="238"/>
      <c r="SUQ20" s="238"/>
      <c r="SUR20" s="238"/>
      <c r="SUS20" s="238"/>
      <c r="SUT20" s="238"/>
      <c r="SUU20" s="238"/>
      <c r="SUV20" s="238"/>
      <c r="SUW20" s="238"/>
      <c r="SUX20" s="238"/>
      <c r="SUY20" s="238"/>
      <c r="SUZ20" s="238"/>
      <c r="SVA20" s="238"/>
      <c r="SVB20" s="238"/>
      <c r="SVC20" s="238"/>
      <c r="SVD20" s="238"/>
      <c r="SVE20" s="238"/>
      <c r="SVF20" s="238"/>
      <c r="SVG20" s="238"/>
      <c r="SVH20" s="238"/>
      <c r="SVI20" s="238"/>
      <c r="SVJ20" s="238"/>
      <c r="SVK20" s="238"/>
      <c r="SVL20" s="238"/>
      <c r="SVM20" s="238"/>
      <c r="SVN20" s="238"/>
      <c r="SVO20" s="238"/>
      <c r="SVP20" s="238"/>
      <c r="SVQ20" s="238"/>
      <c r="SVR20" s="238"/>
      <c r="SVS20" s="238"/>
      <c r="SVT20" s="238"/>
      <c r="SVU20" s="238"/>
      <c r="SVV20" s="238"/>
      <c r="SVW20" s="238"/>
      <c r="SVX20" s="238"/>
      <c r="SVY20" s="238"/>
      <c r="SVZ20" s="238"/>
      <c r="SWA20" s="238"/>
      <c r="SWB20" s="238"/>
      <c r="SWC20" s="238"/>
      <c r="SWD20" s="238"/>
      <c r="SWE20" s="238"/>
      <c r="SWF20" s="238"/>
      <c r="SWG20" s="238"/>
      <c r="SWH20" s="238"/>
      <c r="SWI20" s="238"/>
      <c r="SWJ20" s="238"/>
      <c r="SWK20" s="238"/>
      <c r="SWL20" s="238"/>
      <c r="SWM20" s="238"/>
      <c r="SWN20" s="238"/>
      <c r="SWO20" s="238"/>
      <c r="SWP20" s="238"/>
      <c r="SWQ20" s="238"/>
      <c r="SWR20" s="238"/>
      <c r="SWS20" s="238"/>
      <c r="SWT20" s="238"/>
      <c r="SWU20" s="238"/>
      <c r="SWV20" s="238"/>
      <c r="SWW20" s="238"/>
      <c r="SWX20" s="238"/>
      <c r="SWY20" s="238"/>
      <c r="SWZ20" s="238"/>
      <c r="SXA20" s="238"/>
      <c r="SXB20" s="238"/>
      <c r="SXC20" s="238"/>
      <c r="SXD20" s="238"/>
      <c r="SXE20" s="238"/>
      <c r="SXF20" s="238"/>
      <c r="SXG20" s="238"/>
      <c r="SXH20" s="238"/>
      <c r="SXI20" s="238"/>
      <c r="SXJ20" s="238"/>
      <c r="SXK20" s="238"/>
      <c r="SXL20" s="238"/>
      <c r="SXM20" s="238"/>
      <c r="SXN20" s="238"/>
      <c r="SXO20" s="238"/>
      <c r="SXP20" s="238"/>
      <c r="SXQ20" s="238"/>
      <c r="SXR20" s="238"/>
      <c r="SXS20" s="238"/>
      <c r="SXT20" s="238"/>
      <c r="SXU20" s="238"/>
      <c r="SXV20" s="238"/>
      <c r="SXW20" s="238"/>
      <c r="SXX20" s="238"/>
      <c r="SXY20" s="238"/>
      <c r="SXZ20" s="238"/>
      <c r="SYA20" s="238"/>
      <c r="SYB20" s="238"/>
      <c r="SYC20" s="238"/>
      <c r="SYD20" s="238"/>
      <c r="SYE20" s="238"/>
      <c r="SYF20" s="238"/>
      <c r="SYG20" s="238"/>
      <c r="SYH20" s="238"/>
      <c r="SYI20" s="238"/>
      <c r="SYJ20" s="238"/>
      <c r="SYK20" s="238"/>
      <c r="SYL20" s="238"/>
      <c r="SYM20" s="238"/>
      <c r="SYN20" s="238"/>
      <c r="SYO20" s="238"/>
      <c r="SYP20" s="238"/>
      <c r="SYQ20" s="238"/>
      <c r="SYR20" s="238"/>
      <c r="SYS20" s="238"/>
      <c r="SYT20" s="238"/>
      <c r="SYU20" s="238"/>
      <c r="SYV20" s="238"/>
      <c r="SYW20" s="238"/>
      <c r="SYX20" s="238"/>
      <c r="SYY20" s="238"/>
      <c r="SYZ20" s="238"/>
      <c r="SZA20" s="238"/>
      <c r="SZB20" s="238"/>
      <c r="SZC20" s="238"/>
      <c r="SZD20" s="238"/>
      <c r="SZE20" s="238"/>
      <c r="SZF20" s="238"/>
      <c r="SZG20" s="238"/>
      <c r="SZH20" s="238"/>
      <c r="SZI20" s="238"/>
      <c r="SZJ20" s="238"/>
      <c r="SZK20" s="238"/>
      <c r="SZL20" s="238"/>
      <c r="SZM20" s="238"/>
      <c r="SZN20" s="238"/>
      <c r="SZO20" s="238"/>
      <c r="SZP20" s="238"/>
      <c r="SZQ20" s="238"/>
      <c r="SZR20" s="238"/>
      <c r="SZS20" s="238"/>
      <c r="SZT20" s="238"/>
      <c r="SZU20" s="238"/>
      <c r="SZV20" s="238"/>
      <c r="SZW20" s="238"/>
      <c r="SZX20" s="238"/>
      <c r="SZY20" s="238"/>
      <c r="SZZ20" s="238"/>
      <c r="TAA20" s="238"/>
      <c r="TAB20" s="238"/>
      <c r="TAC20" s="238"/>
      <c r="TAD20" s="238"/>
      <c r="TAE20" s="238"/>
      <c r="TAF20" s="238"/>
      <c r="TAG20" s="238"/>
      <c r="TAH20" s="238"/>
      <c r="TAI20" s="238"/>
      <c r="TAJ20" s="238"/>
      <c r="TAK20" s="238"/>
      <c r="TAL20" s="238"/>
      <c r="TAM20" s="238"/>
      <c r="TAN20" s="238"/>
      <c r="TAO20" s="238"/>
      <c r="TAP20" s="238"/>
      <c r="TAQ20" s="238"/>
      <c r="TAR20" s="238"/>
      <c r="TAS20" s="238"/>
      <c r="TAT20" s="238"/>
      <c r="TAU20" s="238"/>
      <c r="TAV20" s="238"/>
      <c r="TAW20" s="238"/>
      <c r="TAX20" s="238"/>
      <c r="TAY20" s="238"/>
      <c r="TAZ20" s="238"/>
      <c r="TBA20" s="238"/>
      <c r="TBB20" s="238"/>
      <c r="TBC20" s="238"/>
      <c r="TBD20" s="238"/>
      <c r="TBE20" s="238"/>
      <c r="TBF20" s="238"/>
      <c r="TBG20" s="238"/>
      <c r="TBH20" s="238"/>
      <c r="TBI20" s="238"/>
      <c r="TBJ20" s="238"/>
      <c r="TBK20" s="238"/>
      <c r="TBL20" s="238"/>
      <c r="TBM20" s="238"/>
      <c r="TBN20" s="238"/>
      <c r="TBO20" s="238"/>
      <c r="TBP20" s="238"/>
      <c r="TBQ20" s="238"/>
      <c r="TBR20" s="238"/>
      <c r="TBS20" s="238"/>
      <c r="TBT20" s="238"/>
      <c r="TBU20" s="238"/>
      <c r="TBV20" s="238"/>
      <c r="TBW20" s="238"/>
      <c r="TBX20" s="238"/>
      <c r="TBY20" s="238"/>
      <c r="TBZ20" s="238"/>
      <c r="TCA20" s="238"/>
      <c r="TCB20" s="238"/>
      <c r="TCC20" s="238"/>
      <c r="TCD20" s="238"/>
      <c r="TCE20" s="238"/>
      <c r="TCF20" s="238"/>
      <c r="TCG20" s="238"/>
      <c r="TCH20" s="238"/>
      <c r="TCI20" s="238"/>
      <c r="TCJ20" s="238"/>
      <c r="TCK20" s="238"/>
      <c r="TCL20" s="238"/>
      <c r="TCM20" s="238"/>
      <c r="TCN20" s="238"/>
      <c r="TCO20" s="238"/>
      <c r="TCP20" s="238"/>
      <c r="TCQ20" s="238"/>
      <c r="TCR20" s="238"/>
      <c r="TCS20" s="238"/>
      <c r="TCT20" s="238"/>
      <c r="TCU20" s="238"/>
      <c r="TCV20" s="238"/>
      <c r="TCW20" s="238"/>
      <c r="TCX20" s="238"/>
      <c r="TCY20" s="238"/>
      <c r="TCZ20" s="238"/>
      <c r="TDA20" s="238"/>
      <c r="TDB20" s="238"/>
      <c r="TDC20" s="238"/>
      <c r="TDD20" s="238"/>
      <c r="TDE20" s="238"/>
      <c r="TDF20" s="238"/>
      <c r="TDG20" s="238"/>
      <c r="TDH20" s="238"/>
      <c r="TDI20" s="238"/>
      <c r="TDJ20" s="238"/>
      <c r="TDK20" s="238"/>
      <c r="TDL20" s="238"/>
      <c r="TDM20" s="238"/>
      <c r="TDN20" s="238"/>
      <c r="TDO20" s="238"/>
      <c r="TDP20" s="238"/>
      <c r="TDQ20" s="238"/>
      <c r="TDR20" s="238"/>
      <c r="TDS20" s="238"/>
      <c r="TDT20" s="238"/>
      <c r="TDU20" s="238"/>
      <c r="TDV20" s="238"/>
      <c r="TDW20" s="238"/>
      <c r="TDX20" s="238"/>
      <c r="TDY20" s="238"/>
      <c r="TDZ20" s="238"/>
      <c r="TEA20" s="238"/>
      <c r="TEB20" s="238"/>
      <c r="TEC20" s="238"/>
      <c r="TED20" s="238"/>
      <c r="TEE20" s="238"/>
      <c r="TEF20" s="238"/>
      <c r="TEG20" s="238"/>
      <c r="TEH20" s="238"/>
      <c r="TEI20" s="238"/>
      <c r="TEJ20" s="238"/>
      <c r="TEK20" s="238"/>
      <c r="TEL20" s="238"/>
      <c r="TEM20" s="238"/>
      <c r="TEN20" s="238"/>
      <c r="TEO20" s="238"/>
      <c r="TEP20" s="238"/>
      <c r="TEQ20" s="238"/>
      <c r="TER20" s="238"/>
      <c r="TES20" s="238"/>
      <c r="TET20" s="238"/>
      <c r="TEU20" s="238"/>
      <c r="TEV20" s="238"/>
      <c r="TEW20" s="238"/>
      <c r="TEX20" s="238"/>
      <c r="TEY20" s="238"/>
      <c r="TEZ20" s="238"/>
      <c r="TFA20" s="238"/>
      <c r="TFB20" s="238"/>
      <c r="TFC20" s="238"/>
      <c r="TFD20" s="238"/>
      <c r="TFE20" s="238"/>
      <c r="TFF20" s="238"/>
      <c r="TFG20" s="238"/>
      <c r="TFH20" s="238"/>
      <c r="TFI20" s="238"/>
      <c r="TFJ20" s="238"/>
      <c r="TFK20" s="238"/>
      <c r="TFL20" s="238"/>
      <c r="TFM20" s="238"/>
      <c r="TFN20" s="238"/>
      <c r="TFO20" s="238"/>
      <c r="TFP20" s="238"/>
      <c r="TFQ20" s="238"/>
      <c r="TFR20" s="238"/>
      <c r="TFS20" s="238"/>
      <c r="TFT20" s="238"/>
      <c r="TFU20" s="238"/>
      <c r="TFV20" s="238"/>
      <c r="TFW20" s="238"/>
      <c r="TFX20" s="238"/>
      <c r="TFY20" s="238"/>
      <c r="TFZ20" s="238"/>
      <c r="TGA20" s="238"/>
      <c r="TGB20" s="238"/>
      <c r="TGC20" s="238"/>
      <c r="TGD20" s="238"/>
      <c r="TGE20" s="238"/>
      <c r="TGF20" s="238"/>
      <c r="TGG20" s="238"/>
      <c r="TGH20" s="238"/>
      <c r="TGI20" s="238"/>
      <c r="TGJ20" s="238"/>
      <c r="TGK20" s="238"/>
      <c r="TGL20" s="238"/>
      <c r="TGM20" s="238"/>
      <c r="TGN20" s="238"/>
      <c r="TGO20" s="238"/>
      <c r="TGP20" s="238"/>
      <c r="TGQ20" s="238"/>
      <c r="TGR20" s="238"/>
      <c r="TGS20" s="238"/>
      <c r="TGT20" s="238"/>
      <c r="TGU20" s="238"/>
      <c r="TGV20" s="238"/>
      <c r="TGW20" s="238"/>
      <c r="TGX20" s="238"/>
      <c r="TGY20" s="238"/>
      <c r="TGZ20" s="238"/>
      <c r="THA20" s="238"/>
      <c r="THB20" s="238"/>
      <c r="THC20" s="238"/>
      <c r="THD20" s="238"/>
      <c r="THE20" s="238"/>
      <c r="THF20" s="238"/>
      <c r="THG20" s="238"/>
      <c r="THH20" s="238"/>
      <c r="THI20" s="238"/>
      <c r="THJ20" s="238"/>
      <c r="THK20" s="238"/>
      <c r="THL20" s="238"/>
      <c r="THM20" s="238"/>
      <c r="THN20" s="238"/>
      <c r="THO20" s="238"/>
      <c r="THP20" s="238"/>
      <c r="THQ20" s="238"/>
      <c r="THR20" s="238"/>
      <c r="THS20" s="238"/>
      <c r="THT20" s="238"/>
      <c r="THU20" s="238"/>
      <c r="THV20" s="238"/>
      <c r="THW20" s="238"/>
      <c r="THX20" s="238"/>
      <c r="THY20" s="238"/>
      <c r="THZ20" s="238"/>
      <c r="TIA20" s="238"/>
      <c r="TIB20" s="238"/>
      <c r="TIC20" s="238"/>
      <c r="TID20" s="238"/>
      <c r="TIE20" s="238"/>
      <c r="TIF20" s="238"/>
      <c r="TIG20" s="238"/>
      <c r="TIH20" s="238"/>
      <c r="TII20" s="238"/>
      <c r="TIJ20" s="238"/>
      <c r="TIK20" s="238"/>
      <c r="TIL20" s="238"/>
      <c r="TIM20" s="238"/>
      <c r="TIN20" s="238"/>
      <c r="TIO20" s="238"/>
      <c r="TIP20" s="238"/>
      <c r="TIQ20" s="238"/>
      <c r="TIR20" s="238"/>
      <c r="TIS20" s="238"/>
      <c r="TIT20" s="238"/>
      <c r="TIU20" s="238"/>
      <c r="TIV20" s="238"/>
      <c r="TIW20" s="238"/>
      <c r="TIX20" s="238"/>
      <c r="TIY20" s="238"/>
      <c r="TIZ20" s="238"/>
      <c r="TJA20" s="238"/>
      <c r="TJB20" s="238"/>
      <c r="TJC20" s="238"/>
      <c r="TJD20" s="238"/>
      <c r="TJE20" s="238"/>
      <c r="TJF20" s="238"/>
      <c r="TJG20" s="238"/>
      <c r="TJH20" s="238"/>
      <c r="TJI20" s="238"/>
      <c r="TJJ20" s="238"/>
      <c r="TJK20" s="238"/>
      <c r="TJL20" s="238"/>
      <c r="TJM20" s="238"/>
      <c r="TJN20" s="238"/>
      <c r="TJO20" s="238"/>
      <c r="TJP20" s="238"/>
      <c r="TJQ20" s="238"/>
      <c r="TJR20" s="238"/>
      <c r="TJS20" s="238"/>
      <c r="TJT20" s="238"/>
      <c r="TJU20" s="238"/>
      <c r="TJV20" s="238"/>
      <c r="TJW20" s="238"/>
      <c r="TJX20" s="238"/>
      <c r="TJY20" s="238"/>
      <c r="TJZ20" s="238"/>
      <c r="TKA20" s="238"/>
      <c r="TKB20" s="238"/>
      <c r="TKC20" s="238"/>
      <c r="TKD20" s="238"/>
      <c r="TKE20" s="238"/>
      <c r="TKF20" s="238"/>
      <c r="TKG20" s="238"/>
      <c r="TKH20" s="238"/>
      <c r="TKI20" s="238"/>
      <c r="TKJ20" s="238"/>
      <c r="TKK20" s="238"/>
      <c r="TKL20" s="238"/>
      <c r="TKM20" s="238"/>
      <c r="TKN20" s="238"/>
      <c r="TKO20" s="238"/>
      <c r="TKP20" s="238"/>
      <c r="TKQ20" s="238"/>
      <c r="TKR20" s="238"/>
      <c r="TKS20" s="238"/>
      <c r="TKT20" s="238"/>
      <c r="TKU20" s="238"/>
      <c r="TKV20" s="238"/>
      <c r="TKW20" s="238"/>
      <c r="TKX20" s="238"/>
      <c r="TKY20" s="238"/>
      <c r="TKZ20" s="238"/>
      <c r="TLA20" s="238"/>
      <c r="TLB20" s="238"/>
      <c r="TLC20" s="238"/>
      <c r="TLD20" s="238"/>
      <c r="TLE20" s="238"/>
      <c r="TLF20" s="238"/>
      <c r="TLG20" s="238"/>
      <c r="TLH20" s="238"/>
      <c r="TLI20" s="238"/>
      <c r="TLJ20" s="238"/>
      <c r="TLK20" s="238"/>
      <c r="TLL20" s="238"/>
      <c r="TLM20" s="238"/>
      <c r="TLN20" s="238"/>
      <c r="TLO20" s="238"/>
      <c r="TLP20" s="238"/>
      <c r="TLQ20" s="238"/>
      <c r="TLR20" s="238"/>
      <c r="TLS20" s="238"/>
      <c r="TLT20" s="238"/>
      <c r="TLU20" s="238"/>
      <c r="TLV20" s="238"/>
      <c r="TLW20" s="238"/>
      <c r="TLX20" s="238"/>
      <c r="TLY20" s="238"/>
      <c r="TLZ20" s="238"/>
      <c r="TMA20" s="238"/>
      <c r="TMB20" s="238"/>
      <c r="TMC20" s="238"/>
      <c r="TMD20" s="238"/>
      <c r="TME20" s="238"/>
      <c r="TMF20" s="238"/>
      <c r="TMG20" s="238"/>
      <c r="TMH20" s="238"/>
      <c r="TMI20" s="238"/>
      <c r="TMJ20" s="238"/>
      <c r="TMK20" s="238"/>
      <c r="TML20" s="238"/>
      <c r="TMM20" s="238"/>
      <c r="TMN20" s="238"/>
      <c r="TMO20" s="238"/>
      <c r="TMP20" s="238"/>
      <c r="TMQ20" s="238"/>
      <c r="TMR20" s="238"/>
      <c r="TMS20" s="238"/>
      <c r="TMT20" s="238"/>
      <c r="TMU20" s="238"/>
      <c r="TMV20" s="238"/>
      <c r="TMW20" s="238"/>
      <c r="TMX20" s="238"/>
      <c r="TMY20" s="238"/>
      <c r="TMZ20" s="238"/>
      <c r="TNA20" s="238"/>
      <c r="TNB20" s="238"/>
      <c r="TNC20" s="238"/>
      <c r="TND20" s="238"/>
      <c r="TNE20" s="238"/>
      <c r="TNF20" s="238"/>
      <c r="TNG20" s="238"/>
      <c r="TNH20" s="238"/>
      <c r="TNI20" s="238"/>
      <c r="TNJ20" s="238"/>
      <c r="TNK20" s="238"/>
      <c r="TNL20" s="238"/>
      <c r="TNM20" s="238"/>
      <c r="TNN20" s="238"/>
      <c r="TNO20" s="238"/>
      <c r="TNP20" s="238"/>
      <c r="TNQ20" s="238"/>
      <c r="TNR20" s="238"/>
      <c r="TNS20" s="238"/>
      <c r="TNT20" s="238"/>
      <c r="TNU20" s="238"/>
      <c r="TNV20" s="238"/>
      <c r="TNW20" s="238"/>
      <c r="TNX20" s="238"/>
      <c r="TNY20" s="238"/>
      <c r="TNZ20" s="238"/>
      <c r="TOA20" s="238"/>
      <c r="TOB20" s="238"/>
      <c r="TOC20" s="238"/>
      <c r="TOD20" s="238"/>
      <c r="TOE20" s="238"/>
      <c r="TOF20" s="238"/>
      <c r="TOG20" s="238"/>
      <c r="TOH20" s="238"/>
      <c r="TOI20" s="238"/>
      <c r="TOJ20" s="238"/>
      <c r="TOK20" s="238"/>
      <c r="TOL20" s="238"/>
      <c r="TOM20" s="238"/>
      <c r="TON20" s="238"/>
      <c r="TOO20" s="238"/>
      <c r="TOP20" s="238"/>
      <c r="TOQ20" s="238"/>
      <c r="TOR20" s="238"/>
      <c r="TOS20" s="238"/>
      <c r="TOT20" s="238"/>
      <c r="TOU20" s="238"/>
      <c r="TOV20" s="238"/>
      <c r="TOW20" s="238"/>
      <c r="TOX20" s="238"/>
      <c r="TOY20" s="238"/>
      <c r="TOZ20" s="238"/>
      <c r="TPA20" s="238"/>
      <c r="TPB20" s="238"/>
      <c r="TPC20" s="238"/>
      <c r="TPD20" s="238"/>
      <c r="TPE20" s="238"/>
      <c r="TPF20" s="238"/>
      <c r="TPG20" s="238"/>
      <c r="TPH20" s="238"/>
      <c r="TPI20" s="238"/>
      <c r="TPJ20" s="238"/>
      <c r="TPK20" s="238"/>
      <c r="TPL20" s="238"/>
      <c r="TPM20" s="238"/>
      <c r="TPN20" s="238"/>
      <c r="TPO20" s="238"/>
      <c r="TPP20" s="238"/>
      <c r="TPQ20" s="238"/>
      <c r="TPR20" s="238"/>
      <c r="TPS20" s="238"/>
      <c r="TPT20" s="238"/>
      <c r="TPU20" s="238"/>
      <c r="TPV20" s="238"/>
      <c r="TPW20" s="238"/>
      <c r="TPX20" s="238"/>
      <c r="TPY20" s="238"/>
      <c r="TPZ20" s="238"/>
      <c r="TQA20" s="238"/>
      <c r="TQB20" s="238"/>
      <c r="TQC20" s="238"/>
      <c r="TQD20" s="238"/>
      <c r="TQE20" s="238"/>
      <c r="TQF20" s="238"/>
      <c r="TQG20" s="238"/>
      <c r="TQH20" s="238"/>
      <c r="TQI20" s="238"/>
      <c r="TQJ20" s="238"/>
      <c r="TQK20" s="238"/>
      <c r="TQL20" s="238"/>
      <c r="TQM20" s="238"/>
      <c r="TQN20" s="238"/>
      <c r="TQO20" s="238"/>
      <c r="TQP20" s="238"/>
      <c r="TQQ20" s="238"/>
      <c r="TQR20" s="238"/>
      <c r="TQS20" s="238"/>
      <c r="TQT20" s="238"/>
      <c r="TQU20" s="238"/>
      <c r="TQV20" s="238"/>
      <c r="TQW20" s="238"/>
      <c r="TQX20" s="238"/>
      <c r="TQY20" s="238"/>
      <c r="TQZ20" s="238"/>
      <c r="TRA20" s="238"/>
      <c r="TRB20" s="238"/>
      <c r="TRC20" s="238"/>
      <c r="TRD20" s="238"/>
      <c r="TRE20" s="238"/>
      <c r="TRF20" s="238"/>
      <c r="TRG20" s="238"/>
      <c r="TRH20" s="238"/>
      <c r="TRI20" s="238"/>
      <c r="TRJ20" s="238"/>
      <c r="TRK20" s="238"/>
      <c r="TRL20" s="238"/>
      <c r="TRM20" s="238"/>
      <c r="TRN20" s="238"/>
      <c r="TRO20" s="238"/>
      <c r="TRP20" s="238"/>
      <c r="TRQ20" s="238"/>
      <c r="TRR20" s="238"/>
      <c r="TRS20" s="238"/>
      <c r="TRT20" s="238"/>
      <c r="TRU20" s="238"/>
      <c r="TRV20" s="238"/>
      <c r="TRW20" s="238"/>
      <c r="TRX20" s="238"/>
      <c r="TRY20" s="238"/>
      <c r="TRZ20" s="238"/>
      <c r="TSA20" s="238"/>
      <c r="TSB20" s="238"/>
      <c r="TSC20" s="238"/>
      <c r="TSD20" s="238"/>
      <c r="TSE20" s="238"/>
      <c r="TSF20" s="238"/>
      <c r="TSG20" s="238"/>
      <c r="TSH20" s="238"/>
      <c r="TSI20" s="238"/>
      <c r="TSJ20" s="238"/>
      <c r="TSK20" s="238"/>
      <c r="TSL20" s="238"/>
      <c r="TSM20" s="238"/>
      <c r="TSN20" s="238"/>
      <c r="TSO20" s="238"/>
      <c r="TSP20" s="238"/>
      <c r="TSQ20" s="238"/>
      <c r="TSR20" s="238"/>
      <c r="TSS20" s="238"/>
      <c r="TST20" s="238"/>
      <c r="TSU20" s="238"/>
      <c r="TSV20" s="238"/>
      <c r="TSW20" s="238"/>
      <c r="TSX20" s="238"/>
      <c r="TSY20" s="238"/>
      <c r="TSZ20" s="238"/>
      <c r="TTA20" s="238"/>
      <c r="TTB20" s="238"/>
      <c r="TTC20" s="238"/>
      <c r="TTD20" s="238"/>
      <c r="TTE20" s="238"/>
      <c r="TTF20" s="238"/>
      <c r="TTG20" s="238"/>
      <c r="TTH20" s="238"/>
      <c r="TTI20" s="238"/>
      <c r="TTJ20" s="238"/>
      <c r="TTK20" s="238"/>
      <c r="TTL20" s="238"/>
      <c r="TTM20" s="238"/>
      <c r="TTN20" s="238"/>
      <c r="TTO20" s="238"/>
      <c r="TTP20" s="238"/>
      <c r="TTQ20" s="238"/>
      <c r="TTR20" s="238"/>
      <c r="TTS20" s="238"/>
      <c r="TTT20" s="238"/>
      <c r="TTU20" s="238"/>
      <c r="TTV20" s="238"/>
      <c r="TTW20" s="238"/>
      <c r="TTX20" s="238"/>
      <c r="TTY20" s="238"/>
      <c r="TTZ20" s="238"/>
      <c r="TUA20" s="238"/>
      <c r="TUB20" s="238"/>
      <c r="TUC20" s="238"/>
      <c r="TUD20" s="238"/>
      <c r="TUE20" s="238"/>
      <c r="TUF20" s="238"/>
      <c r="TUG20" s="238"/>
      <c r="TUH20" s="238"/>
      <c r="TUI20" s="238"/>
      <c r="TUJ20" s="238"/>
      <c r="TUK20" s="238"/>
      <c r="TUL20" s="238"/>
      <c r="TUM20" s="238"/>
      <c r="TUN20" s="238"/>
      <c r="TUO20" s="238"/>
      <c r="TUP20" s="238"/>
      <c r="TUQ20" s="238"/>
      <c r="TUR20" s="238"/>
      <c r="TUS20" s="238"/>
      <c r="TUT20" s="238"/>
      <c r="TUU20" s="238"/>
      <c r="TUV20" s="238"/>
      <c r="TUW20" s="238"/>
      <c r="TUX20" s="238"/>
      <c r="TUY20" s="238"/>
      <c r="TUZ20" s="238"/>
      <c r="TVA20" s="238"/>
      <c r="TVB20" s="238"/>
      <c r="TVC20" s="238"/>
      <c r="TVD20" s="238"/>
      <c r="TVE20" s="238"/>
      <c r="TVF20" s="238"/>
      <c r="TVG20" s="238"/>
      <c r="TVH20" s="238"/>
      <c r="TVI20" s="238"/>
      <c r="TVJ20" s="238"/>
      <c r="TVK20" s="238"/>
      <c r="TVL20" s="238"/>
      <c r="TVM20" s="238"/>
      <c r="TVN20" s="238"/>
      <c r="TVO20" s="238"/>
      <c r="TVP20" s="238"/>
      <c r="TVQ20" s="238"/>
      <c r="TVR20" s="238"/>
      <c r="TVS20" s="238"/>
      <c r="TVT20" s="238"/>
      <c r="TVU20" s="238"/>
      <c r="TVV20" s="238"/>
      <c r="TVW20" s="238"/>
      <c r="TVX20" s="238"/>
      <c r="TVY20" s="238"/>
      <c r="TVZ20" s="238"/>
      <c r="TWA20" s="238"/>
      <c r="TWB20" s="238"/>
      <c r="TWC20" s="238"/>
      <c r="TWD20" s="238"/>
      <c r="TWE20" s="238"/>
      <c r="TWF20" s="238"/>
      <c r="TWG20" s="238"/>
      <c r="TWH20" s="238"/>
      <c r="TWI20" s="238"/>
      <c r="TWJ20" s="238"/>
      <c r="TWK20" s="238"/>
      <c r="TWL20" s="238"/>
      <c r="TWM20" s="238"/>
      <c r="TWN20" s="238"/>
      <c r="TWO20" s="238"/>
      <c r="TWP20" s="238"/>
      <c r="TWQ20" s="238"/>
      <c r="TWR20" s="238"/>
      <c r="TWS20" s="238"/>
      <c r="TWT20" s="238"/>
      <c r="TWU20" s="238"/>
      <c r="TWV20" s="238"/>
      <c r="TWW20" s="238"/>
      <c r="TWX20" s="238"/>
      <c r="TWY20" s="238"/>
      <c r="TWZ20" s="238"/>
      <c r="TXA20" s="238"/>
      <c r="TXB20" s="238"/>
      <c r="TXC20" s="238"/>
      <c r="TXD20" s="238"/>
      <c r="TXE20" s="238"/>
      <c r="TXF20" s="238"/>
      <c r="TXG20" s="238"/>
      <c r="TXH20" s="238"/>
      <c r="TXI20" s="238"/>
      <c r="TXJ20" s="238"/>
      <c r="TXK20" s="238"/>
      <c r="TXL20" s="238"/>
      <c r="TXM20" s="238"/>
      <c r="TXN20" s="238"/>
      <c r="TXO20" s="238"/>
      <c r="TXP20" s="238"/>
      <c r="TXQ20" s="238"/>
      <c r="TXR20" s="238"/>
      <c r="TXS20" s="238"/>
      <c r="TXT20" s="238"/>
      <c r="TXU20" s="238"/>
      <c r="TXV20" s="238"/>
      <c r="TXW20" s="238"/>
      <c r="TXX20" s="238"/>
      <c r="TXY20" s="238"/>
      <c r="TXZ20" s="238"/>
      <c r="TYA20" s="238"/>
      <c r="TYB20" s="238"/>
      <c r="TYC20" s="238"/>
      <c r="TYD20" s="238"/>
      <c r="TYE20" s="238"/>
      <c r="TYF20" s="238"/>
      <c r="TYG20" s="238"/>
      <c r="TYH20" s="238"/>
      <c r="TYI20" s="238"/>
      <c r="TYJ20" s="238"/>
      <c r="TYK20" s="238"/>
      <c r="TYL20" s="238"/>
      <c r="TYM20" s="238"/>
      <c r="TYN20" s="238"/>
      <c r="TYO20" s="238"/>
      <c r="TYP20" s="238"/>
      <c r="TYQ20" s="238"/>
      <c r="TYR20" s="238"/>
      <c r="TYS20" s="238"/>
      <c r="TYT20" s="238"/>
      <c r="TYU20" s="238"/>
      <c r="TYV20" s="238"/>
      <c r="TYW20" s="238"/>
      <c r="TYX20" s="238"/>
      <c r="TYY20" s="238"/>
      <c r="TYZ20" s="238"/>
      <c r="TZA20" s="238"/>
      <c r="TZB20" s="238"/>
      <c r="TZC20" s="238"/>
      <c r="TZD20" s="238"/>
      <c r="TZE20" s="238"/>
      <c r="TZF20" s="238"/>
      <c r="TZG20" s="238"/>
      <c r="TZH20" s="238"/>
      <c r="TZI20" s="238"/>
      <c r="TZJ20" s="238"/>
      <c r="TZK20" s="238"/>
      <c r="TZL20" s="238"/>
      <c r="TZM20" s="238"/>
      <c r="TZN20" s="238"/>
      <c r="TZO20" s="238"/>
      <c r="TZP20" s="238"/>
      <c r="TZQ20" s="238"/>
      <c r="TZR20" s="238"/>
      <c r="TZS20" s="238"/>
      <c r="TZT20" s="238"/>
      <c r="TZU20" s="238"/>
      <c r="TZV20" s="238"/>
      <c r="TZW20" s="238"/>
      <c r="TZX20" s="238"/>
      <c r="TZY20" s="238"/>
      <c r="TZZ20" s="238"/>
      <c r="UAA20" s="238"/>
      <c r="UAB20" s="238"/>
      <c r="UAC20" s="238"/>
      <c r="UAD20" s="238"/>
      <c r="UAE20" s="238"/>
      <c r="UAF20" s="238"/>
      <c r="UAG20" s="238"/>
      <c r="UAH20" s="238"/>
      <c r="UAI20" s="238"/>
      <c r="UAJ20" s="238"/>
      <c r="UAK20" s="238"/>
      <c r="UAL20" s="238"/>
      <c r="UAM20" s="238"/>
      <c r="UAN20" s="238"/>
      <c r="UAO20" s="238"/>
      <c r="UAP20" s="238"/>
      <c r="UAQ20" s="238"/>
      <c r="UAR20" s="238"/>
      <c r="UAS20" s="238"/>
      <c r="UAT20" s="238"/>
      <c r="UAU20" s="238"/>
      <c r="UAV20" s="238"/>
      <c r="UAW20" s="238"/>
      <c r="UAX20" s="238"/>
      <c r="UAY20" s="238"/>
      <c r="UAZ20" s="238"/>
      <c r="UBA20" s="238"/>
      <c r="UBB20" s="238"/>
      <c r="UBC20" s="238"/>
      <c r="UBD20" s="238"/>
      <c r="UBE20" s="238"/>
      <c r="UBF20" s="238"/>
      <c r="UBG20" s="238"/>
      <c r="UBH20" s="238"/>
      <c r="UBI20" s="238"/>
      <c r="UBJ20" s="238"/>
      <c r="UBK20" s="238"/>
      <c r="UBL20" s="238"/>
      <c r="UBM20" s="238"/>
      <c r="UBN20" s="238"/>
      <c r="UBO20" s="238"/>
      <c r="UBP20" s="238"/>
      <c r="UBQ20" s="238"/>
      <c r="UBR20" s="238"/>
      <c r="UBS20" s="238"/>
      <c r="UBT20" s="238"/>
      <c r="UBU20" s="238"/>
      <c r="UBV20" s="238"/>
      <c r="UBW20" s="238"/>
      <c r="UBX20" s="238"/>
      <c r="UBY20" s="238"/>
      <c r="UBZ20" s="238"/>
      <c r="UCA20" s="238"/>
      <c r="UCB20" s="238"/>
      <c r="UCC20" s="238"/>
      <c r="UCD20" s="238"/>
      <c r="UCE20" s="238"/>
      <c r="UCF20" s="238"/>
      <c r="UCG20" s="238"/>
      <c r="UCH20" s="238"/>
      <c r="UCI20" s="238"/>
      <c r="UCJ20" s="238"/>
      <c r="UCK20" s="238"/>
      <c r="UCL20" s="238"/>
      <c r="UCM20" s="238"/>
      <c r="UCN20" s="238"/>
      <c r="UCO20" s="238"/>
      <c r="UCP20" s="238"/>
      <c r="UCQ20" s="238"/>
      <c r="UCR20" s="238"/>
      <c r="UCS20" s="238"/>
      <c r="UCT20" s="238"/>
      <c r="UCU20" s="238"/>
      <c r="UCV20" s="238"/>
      <c r="UCW20" s="238"/>
      <c r="UCX20" s="238"/>
      <c r="UCY20" s="238"/>
      <c r="UCZ20" s="238"/>
      <c r="UDA20" s="238"/>
      <c r="UDB20" s="238"/>
      <c r="UDC20" s="238"/>
      <c r="UDD20" s="238"/>
      <c r="UDE20" s="238"/>
      <c r="UDF20" s="238"/>
      <c r="UDG20" s="238"/>
      <c r="UDH20" s="238"/>
      <c r="UDI20" s="238"/>
      <c r="UDJ20" s="238"/>
      <c r="UDK20" s="238"/>
      <c r="UDL20" s="238"/>
      <c r="UDM20" s="238"/>
      <c r="UDN20" s="238"/>
      <c r="UDO20" s="238"/>
      <c r="UDP20" s="238"/>
      <c r="UDQ20" s="238"/>
      <c r="UDR20" s="238"/>
      <c r="UDS20" s="238"/>
      <c r="UDT20" s="238"/>
      <c r="UDU20" s="238"/>
      <c r="UDV20" s="238"/>
      <c r="UDW20" s="238"/>
      <c r="UDX20" s="238"/>
      <c r="UDY20" s="238"/>
      <c r="UDZ20" s="238"/>
      <c r="UEA20" s="238"/>
      <c r="UEB20" s="238"/>
      <c r="UEC20" s="238"/>
      <c r="UED20" s="238"/>
      <c r="UEE20" s="238"/>
      <c r="UEF20" s="238"/>
      <c r="UEG20" s="238"/>
      <c r="UEH20" s="238"/>
      <c r="UEI20" s="238"/>
      <c r="UEJ20" s="238"/>
      <c r="UEK20" s="238"/>
      <c r="UEL20" s="238"/>
      <c r="UEM20" s="238"/>
      <c r="UEN20" s="238"/>
      <c r="UEO20" s="238"/>
      <c r="UEP20" s="238"/>
      <c r="UEQ20" s="238"/>
      <c r="UER20" s="238"/>
      <c r="UES20" s="238"/>
      <c r="UET20" s="238"/>
      <c r="UEU20" s="238"/>
      <c r="UEV20" s="238"/>
      <c r="UEW20" s="238"/>
      <c r="UEX20" s="238"/>
      <c r="UEY20" s="238"/>
      <c r="UEZ20" s="238"/>
      <c r="UFA20" s="238"/>
      <c r="UFB20" s="238"/>
      <c r="UFC20" s="238"/>
      <c r="UFD20" s="238"/>
      <c r="UFE20" s="238"/>
      <c r="UFF20" s="238"/>
      <c r="UFG20" s="238"/>
      <c r="UFH20" s="238"/>
      <c r="UFI20" s="238"/>
      <c r="UFJ20" s="238"/>
      <c r="UFK20" s="238"/>
      <c r="UFL20" s="238"/>
      <c r="UFM20" s="238"/>
      <c r="UFN20" s="238"/>
      <c r="UFO20" s="238"/>
      <c r="UFP20" s="238"/>
      <c r="UFQ20" s="238"/>
      <c r="UFR20" s="238"/>
      <c r="UFS20" s="238"/>
      <c r="UFT20" s="238"/>
      <c r="UFU20" s="238"/>
      <c r="UFV20" s="238"/>
      <c r="UFW20" s="238"/>
      <c r="UFX20" s="238"/>
      <c r="UFY20" s="238"/>
      <c r="UFZ20" s="238"/>
      <c r="UGA20" s="238"/>
      <c r="UGB20" s="238"/>
      <c r="UGC20" s="238"/>
      <c r="UGD20" s="238"/>
      <c r="UGE20" s="238"/>
      <c r="UGF20" s="238"/>
      <c r="UGG20" s="238"/>
      <c r="UGH20" s="238"/>
      <c r="UGI20" s="238"/>
      <c r="UGJ20" s="238"/>
      <c r="UGK20" s="238"/>
      <c r="UGL20" s="238"/>
      <c r="UGM20" s="238"/>
      <c r="UGN20" s="238"/>
      <c r="UGO20" s="238"/>
      <c r="UGP20" s="238"/>
      <c r="UGQ20" s="238"/>
      <c r="UGR20" s="238"/>
      <c r="UGS20" s="238"/>
      <c r="UGT20" s="238"/>
      <c r="UGU20" s="238"/>
      <c r="UGV20" s="238"/>
      <c r="UGW20" s="238"/>
      <c r="UGX20" s="238"/>
      <c r="UGY20" s="238"/>
      <c r="UGZ20" s="238"/>
      <c r="UHA20" s="238"/>
      <c r="UHB20" s="238"/>
      <c r="UHC20" s="238"/>
      <c r="UHD20" s="238"/>
      <c r="UHE20" s="238"/>
      <c r="UHF20" s="238"/>
      <c r="UHG20" s="238"/>
      <c r="UHH20" s="238"/>
      <c r="UHI20" s="238"/>
      <c r="UHJ20" s="238"/>
      <c r="UHK20" s="238"/>
      <c r="UHL20" s="238"/>
      <c r="UHM20" s="238"/>
      <c r="UHN20" s="238"/>
      <c r="UHO20" s="238"/>
      <c r="UHP20" s="238"/>
      <c r="UHQ20" s="238"/>
      <c r="UHR20" s="238"/>
      <c r="UHS20" s="238"/>
      <c r="UHT20" s="238"/>
      <c r="UHU20" s="238"/>
      <c r="UHV20" s="238"/>
      <c r="UHW20" s="238"/>
      <c r="UHX20" s="238"/>
      <c r="UHY20" s="238"/>
      <c r="UHZ20" s="238"/>
      <c r="UIA20" s="238"/>
      <c r="UIB20" s="238"/>
      <c r="UIC20" s="238"/>
      <c r="UID20" s="238"/>
      <c r="UIE20" s="238"/>
      <c r="UIF20" s="238"/>
      <c r="UIG20" s="238"/>
      <c r="UIH20" s="238"/>
      <c r="UII20" s="238"/>
      <c r="UIJ20" s="238"/>
      <c r="UIK20" s="238"/>
      <c r="UIL20" s="238"/>
      <c r="UIM20" s="238"/>
      <c r="UIN20" s="238"/>
      <c r="UIO20" s="238"/>
      <c r="UIP20" s="238"/>
      <c r="UIQ20" s="238"/>
      <c r="UIR20" s="238"/>
      <c r="UIS20" s="238"/>
      <c r="UIT20" s="238"/>
      <c r="UIU20" s="238"/>
      <c r="UIV20" s="238"/>
      <c r="UIW20" s="238"/>
      <c r="UIX20" s="238"/>
      <c r="UIY20" s="238"/>
      <c r="UIZ20" s="238"/>
      <c r="UJA20" s="238"/>
      <c r="UJB20" s="238"/>
      <c r="UJC20" s="238"/>
      <c r="UJD20" s="238"/>
      <c r="UJE20" s="238"/>
      <c r="UJF20" s="238"/>
      <c r="UJG20" s="238"/>
      <c r="UJH20" s="238"/>
      <c r="UJI20" s="238"/>
      <c r="UJJ20" s="238"/>
      <c r="UJK20" s="238"/>
      <c r="UJL20" s="238"/>
      <c r="UJM20" s="238"/>
      <c r="UJN20" s="238"/>
      <c r="UJO20" s="238"/>
      <c r="UJP20" s="238"/>
      <c r="UJQ20" s="238"/>
      <c r="UJR20" s="238"/>
      <c r="UJS20" s="238"/>
      <c r="UJT20" s="238"/>
      <c r="UJU20" s="238"/>
      <c r="UJV20" s="238"/>
      <c r="UJW20" s="238"/>
      <c r="UJX20" s="238"/>
      <c r="UJY20" s="238"/>
      <c r="UJZ20" s="238"/>
      <c r="UKA20" s="238"/>
      <c r="UKB20" s="238"/>
      <c r="UKC20" s="238"/>
      <c r="UKD20" s="238"/>
      <c r="UKE20" s="238"/>
      <c r="UKF20" s="238"/>
      <c r="UKG20" s="238"/>
      <c r="UKH20" s="238"/>
      <c r="UKI20" s="238"/>
      <c r="UKJ20" s="238"/>
      <c r="UKK20" s="238"/>
      <c r="UKL20" s="238"/>
      <c r="UKM20" s="238"/>
      <c r="UKN20" s="238"/>
      <c r="UKO20" s="238"/>
      <c r="UKP20" s="238"/>
      <c r="UKQ20" s="238"/>
      <c r="UKR20" s="238"/>
      <c r="UKS20" s="238"/>
      <c r="UKT20" s="238"/>
      <c r="UKU20" s="238"/>
      <c r="UKV20" s="238"/>
      <c r="UKW20" s="238"/>
      <c r="UKX20" s="238"/>
      <c r="UKY20" s="238"/>
      <c r="UKZ20" s="238"/>
      <c r="ULA20" s="238"/>
      <c r="ULB20" s="238"/>
      <c r="ULC20" s="238"/>
      <c r="ULD20" s="238"/>
      <c r="ULE20" s="238"/>
      <c r="ULF20" s="238"/>
      <c r="ULG20" s="238"/>
      <c r="ULH20" s="238"/>
      <c r="ULI20" s="238"/>
      <c r="ULJ20" s="238"/>
      <c r="ULK20" s="238"/>
      <c r="ULL20" s="238"/>
      <c r="ULM20" s="238"/>
      <c r="ULN20" s="238"/>
      <c r="ULO20" s="238"/>
      <c r="ULP20" s="238"/>
      <c r="ULQ20" s="238"/>
      <c r="ULR20" s="238"/>
      <c r="ULS20" s="238"/>
      <c r="ULT20" s="238"/>
      <c r="ULU20" s="238"/>
      <c r="ULV20" s="238"/>
      <c r="ULW20" s="238"/>
      <c r="ULX20" s="238"/>
      <c r="ULY20" s="238"/>
      <c r="ULZ20" s="238"/>
      <c r="UMA20" s="238"/>
      <c r="UMB20" s="238"/>
      <c r="UMC20" s="238"/>
      <c r="UMD20" s="238"/>
      <c r="UME20" s="238"/>
      <c r="UMF20" s="238"/>
      <c r="UMG20" s="238"/>
      <c r="UMH20" s="238"/>
      <c r="UMI20" s="238"/>
      <c r="UMJ20" s="238"/>
      <c r="UMK20" s="238"/>
      <c r="UML20" s="238"/>
      <c r="UMM20" s="238"/>
      <c r="UMN20" s="238"/>
      <c r="UMO20" s="238"/>
      <c r="UMP20" s="238"/>
      <c r="UMQ20" s="238"/>
      <c r="UMR20" s="238"/>
      <c r="UMS20" s="238"/>
      <c r="UMT20" s="238"/>
      <c r="UMU20" s="238"/>
      <c r="UMV20" s="238"/>
      <c r="UMW20" s="238"/>
      <c r="UMX20" s="238"/>
      <c r="UMY20" s="238"/>
      <c r="UMZ20" s="238"/>
      <c r="UNA20" s="238"/>
      <c r="UNB20" s="238"/>
      <c r="UNC20" s="238"/>
      <c r="UND20" s="238"/>
      <c r="UNE20" s="238"/>
      <c r="UNF20" s="238"/>
      <c r="UNG20" s="238"/>
      <c r="UNH20" s="238"/>
      <c r="UNI20" s="238"/>
      <c r="UNJ20" s="238"/>
      <c r="UNK20" s="238"/>
      <c r="UNL20" s="238"/>
      <c r="UNM20" s="238"/>
      <c r="UNN20" s="238"/>
      <c r="UNO20" s="238"/>
      <c r="UNP20" s="238"/>
      <c r="UNQ20" s="238"/>
      <c r="UNR20" s="238"/>
      <c r="UNS20" s="238"/>
      <c r="UNT20" s="238"/>
      <c r="UNU20" s="238"/>
      <c r="UNV20" s="238"/>
      <c r="UNW20" s="238"/>
      <c r="UNX20" s="238"/>
      <c r="UNY20" s="238"/>
      <c r="UNZ20" s="238"/>
      <c r="UOA20" s="238"/>
      <c r="UOB20" s="238"/>
      <c r="UOC20" s="238"/>
      <c r="UOD20" s="238"/>
      <c r="UOE20" s="238"/>
      <c r="UOF20" s="238"/>
      <c r="UOG20" s="238"/>
      <c r="UOH20" s="238"/>
      <c r="UOI20" s="238"/>
      <c r="UOJ20" s="238"/>
      <c r="UOK20" s="238"/>
      <c r="UOL20" s="238"/>
      <c r="UOM20" s="238"/>
      <c r="UON20" s="238"/>
      <c r="UOO20" s="238"/>
      <c r="UOP20" s="238"/>
      <c r="UOQ20" s="238"/>
      <c r="UOR20" s="238"/>
      <c r="UOS20" s="238"/>
      <c r="UOT20" s="238"/>
      <c r="UOU20" s="238"/>
      <c r="UOV20" s="238"/>
      <c r="UOW20" s="238"/>
      <c r="UOX20" s="238"/>
      <c r="UOY20" s="238"/>
      <c r="UOZ20" s="238"/>
      <c r="UPA20" s="238"/>
      <c r="UPB20" s="238"/>
      <c r="UPC20" s="238"/>
      <c r="UPD20" s="238"/>
      <c r="UPE20" s="238"/>
      <c r="UPF20" s="238"/>
      <c r="UPG20" s="238"/>
      <c r="UPH20" s="238"/>
      <c r="UPI20" s="238"/>
      <c r="UPJ20" s="238"/>
      <c r="UPK20" s="238"/>
      <c r="UPL20" s="238"/>
      <c r="UPM20" s="238"/>
      <c r="UPN20" s="238"/>
      <c r="UPO20" s="238"/>
      <c r="UPP20" s="238"/>
      <c r="UPQ20" s="238"/>
      <c r="UPR20" s="238"/>
      <c r="UPS20" s="238"/>
      <c r="UPT20" s="238"/>
      <c r="UPU20" s="238"/>
      <c r="UPV20" s="238"/>
      <c r="UPW20" s="238"/>
      <c r="UPX20" s="238"/>
      <c r="UPY20" s="238"/>
      <c r="UPZ20" s="238"/>
      <c r="UQA20" s="238"/>
      <c r="UQB20" s="238"/>
      <c r="UQC20" s="238"/>
      <c r="UQD20" s="238"/>
      <c r="UQE20" s="238"/>
      <c r="UQF20" s="238"/>
      <c r="UQG20" s="238"/>
      <c r="UQH20" s="238"/>
      <c r="UQI20" s="238"/>
      <c r="UQJ20" s="238"/>
      <c r="UQK20" s="238"/>
      <c r="UQL20" s="238"/>
      <c r="UQM20" s="238"/>
      <c r="UQN20" s="238"/>
      <c r="UQO20" s="238"/>
      <c r="UQP20" s="238"/>
      <c r="UQQ20" s="238"/>
      <c r="UQR20" s="238"/>
      <c r="UQS20" s="238"/>
      <c r="UQT20" s="238"/>
      <c r="UQU20" s="238"/>
      <c r="UQV20" s="238"/>
      <c r="UQW20" s="238"/>
      <c r="UQX20" s="238"/>
      <c r="UQY20" s="238"/>
      <c r="UQZ20" s="238"/>
      <c r="URA20" s="238"/>
      <c r="URB20" s="238"/>
      <c r="URC20" s="238"/>
      <c r="URD20" s="238"/>
      <c r="URE20" s="238"/>
      <c r="URF20" s="238"/>
      <c r="URG20" s="238"/>
      <c r="URH20" s="238"/>
      <c r="URI20" s="238"/>
      <c r="URJ20" s="238"/>
      <c r="URK20" s="238"/>
      <c r="URL20" s="238"/>
      <c r="URM20" s="238"/>
      <c r="URN20" s="238"/>
      <c r="URO20" s="238"/>
      <c r="URP20" s="238"/>
      <c r="URQ20" s="238"/>
      <c r="URR20" s="238"/>
      <c r="URS20" s="238"/>
      <c r="URT20" s="238"/>
      <c r="URU20" s="238"/>
      <c r="URV20" s="238"/>
      <c r="URW20" s="238"/>
      <c r="URX20" s="238"/>
      <c r="URY20" s="238"/>
      <c r="URZ20" s="238"/>
      <c r="USA20" s="238"/>
      <c r="USB20" s="238"/>
      <c r="USC20" s="238"/>
      <c r="USD20" s="238"/>
      <c r="USE20" s="238"/>
      <c r="USF20" s="238"/>
      <c r="USG20" s="238"/>
      <c r="USH20" s="238"/>
      <c r="USI20" s="238"/>
      <c r="USJ20" s="238"/>
      <c r="USK20" s="238"/>
      <c r="USL20" s="238"/>
      <c r="USM20" s="238"/>
      <c r="USN20" s="238"/>
      <c r="USO20" s="238"/>
      <c r="USP20" s="238"/>
      <c r="USQ20" s="238"/>
      <c r="USR20" s="238"/>
      <c r="USS20" s="238"/>
      <c r="UST20" s="238"/>
      <c r="USU20" s="238"/>
      <c r="USV20" s="238"/>
      <c r="USW20" s="238"/>
      <c r="USX20" s="238"/>
      <c r="USY20" s="238"/>
      <c r="USZ20" s="238"/>
      <c r="UTA20" s="238"/>
      <c r="UTB20" s="238"/>
      <c r="UTC20" s="238"/>
      <c r="UTD20" s="238"/>
      <c r="UTE20" s="238"/>
      <c r="UTF20" s="238"/>
      <c r="UTG20" s="238"/>
      <c r="UTH20" s="238"/>
      <c r="UTI20" s="238"/>
      <c r="UTJ20" s="238"/>
      <c r="UTK20" s="238"/>
      <c r="UTL20" s="238"/>
      <c r="UTM20" s="238"/>
      <c r="UTN20" s="238"/>
      <c r="UTO20" s="238"/>
      <c r="UTP20" s="238"/>
      <c r="UTQ20" s="238"/>
      <c r="UTR20" s="238"/>
      <c r="UTS20" s="238"/>
      <c r="UTT20" s="238"/>
      <c r="UTU20" s="238"/>
      <c r="UTV20" s="238"/>
      <c r="UTW20" s="238"/>
      <c r="UTX20" s="238"/>
      <c r="UTY20" s="238"/>
      <c r="UTZ20" s="238"/>
      <c r="UUA20" s="238"/>
      <c r="UUB20" s="238"/>
      <c r="UUC20" s="238"/>
      <c r="UUD20" s="238"/>
      <c r="UUE20" s="238"/>
      <c r="UUF20" s="238"/>
      <c r="UUG20" s="238"/>
      <c r="UUH20" s="238"/>
      <c r="UUI20" s="238"/>
      <c r="UUJ20" s="238"/>
      <c r="UUK20" s="238"/>
      <c r="UUL20" s="238"/>
      <c r="UUM20" s="238"/>
      <c r="UUN20" s="238"/>
      <c r="UUO20" s="238"/>
      <c r="UUP20" s="238"/>
      <c r="UUQ20" s="238"/>
      <c r="UUR20" s="238"/>
      <c r="UUS20" s="238"/>
      <c r="UUT20" s="238"/>
      <c r="UUU20" s="238"/>
      <c r="UUV20" s="238"/>
      <c r="UUW20" s="238"/>
      <c r="UUX20" s="238"/>
      <c r="UUY20" s="238"/>
      <c r="UUZ20" s="238"/>
      <c r="UVA20" s="238"/>
      <c r="UVB20" s="238"/>
      <c r="UVC20" s="238"/>
      <c r="UVD20" s="238"/>
      <c r="UVE20" s="238"/>
      <c r="UVF20" s="238"/>
      <c r="UVG20" s="238"/>
      <c r="UVH20" s="238"/>
      <c r="UVI20" s="238"/>
      <c r="UVJ20" s="238"/>
      <c r="UVK20" s="238"/>
      <c r="UVL20" s="238"/>
      <c r="UVM20" s="238"/>
      <c r="UVN20" s="238"/>
      <c r="UVO20" s="238"/>
      <c r="UVP20" s="238"/>
      <c r="UVQ20" s="238"/>
      <c r="UVR20" s="238"/>
      <c r="UVS20" s="238"/>
      <c r="UVT20" s="238"/>
      <c r="UVU20" s="238"/>
      <c r="UVV20" s="238"/>
      <c r="UVW20" s="238"/>
      <c r="UVX20" s="238"/>
      <c r="UVY20" s="238"/>
      <c r="UVZ20" s="238"/>
      <c r="UWA20" s="238"/>
      <c r="UWB20" s="238"/>
      <c r="UWC20" s="238"/>
      <c r="UWD20" s="238"/>
      <c r="UWE20" s="238"/>
      <c r="UWF20" s="238"/>
      <c r="UWG20" s="238"/>
      <c r="UWH20" s="238"/>
      <c r="UWI20" s="238"/>
      <c r="UWJ20" s="238"/>
      <c r="UWK20" s="238"/>
      <c r="UWL20" s="238"/>
      <c r="UWM20" s="238"/>
      <c r="UWN20" s="238"/>
      <c r="UWO20" s="238"/>
      <c r="UWP20" s="238"/>
      <c r="UWQ20" s="238"/>
      <c r="UWR20" s="238"/>
      <c r="UWS20" s="238"/>
      <c r="UWT20" s="238"/>
      <c r="UWU20" s="238"/>
      <c r="UWV20" s="238"/>
      <c r="UWW20" s="238"/>
      <c r="UWX20" s="238"/>
      <c r="UWY20" s="238"/>
      <c r="UWZ20" s="238"/>
      <c r="UXA20" s="238"/>
      <c r="UXB20" s="238"/>
      <c r="UXC20" s="238"/>
      <c r="UXD20" s="238"/>
      <c r="UXE20" s="238"/>
      <c r="UXF20" s="238"/>
      <c r="UXG20" s="238"/>
      <c r="UXH20" s="238"/>
      <c r="UXI20" s="238"/>
      <c r="UXJ20" s="238"/>
      <c r="UXK20" s="238"/>
      <c r="UXL20" s="238"/>
      <c r="UXM20" s="238"/>
      <c r="UXN20" s="238"/>
      <c r="UXO20" s="238"/>
      <c r="UXP20" s="238"/>
      <c r="UXQ20" s="238"/>
      <c r="UXR20" s="238"/>
      <c r="UXS20" s="238"/>
      <c r="UXT20" s="238"/>
      <c r="UXU20" s="238"/>
      <c r="UXV20" s="238"/>
      <c r="UXW20" s="238"/>
      <c r="UXX20" s="238"/>
      <c r="UXY20" s="238"/>
      <c r="UXZ20" s="238"/>
      <c r="UYA20" s="238"/>
      <c r="UYB20" s="238"/>
      <c r="UYC20" s="238"/>
      <c r="UYD20" s="238"/>
      <c r="UYE20" s="238"/>
      <c r="UYF20" s="238"/>
      <c r="UYG20" s="238"/>
      <c r="UYH20" s="238"/>
      <c r="UYI20" s="238"/>
      <c r="UYJ20" s="238"/>
      <c r="UYK20" s="238"/>
      <c r="UYL20" s="238"/>
      <c r="UYM20" s="238"/>
      <c r="UYN20" s="238"/>
      <c r="UYO20" s="238"/>
      <c r="UYP20" s="238"/>
      <c r="UYQ20" s="238"/>
      <c r="UYR20" s="238"/>
      <c r="UYS20" s="238"/>
      <c r="UYT20" s="238"/>
      <c r="UYU20" s="238"/>
      <c r="UYV20" s="238"/>
      <c r="UYW20" s="238"/>
      <c r="UYX20" s="238"/>
      <c r="UYY20" s="238"/>
      <c r="UYZ20" s="238"/>
      <c r="UZA20" s="238"/>
      <c r="UZB20" s="238"/>
      <c r="UZC20" s="238"/>
      <c r="UZD20" s="238"/>
      <c r="UZE20" s="238"/>
      <c r="UZF20" s="238"/>
      <c r="UZG20" s="238"/>
      <c r="UZH20" s="238"/>
      <c r="UZI20" s="238"/>
      <c r="UZJ20" s="238"/>
      <c r="UZK20" s="238"/>
      <c r="UZL20" s="238"/>
      <c r="UZM20" s="238"/>
      <c r="UZN20" s="238"/>
      <c r="UZO20" s="238"/>
      <c r="UZP20" s="238"/>
      <c r="UZQ20" s="238"/>
      <c r="UZR20" s="238"/>
      <c r="UZS20" s="238"/>
      <c r="UZT20" s="238"/>
      <c r="UZU20" s="238"/>
      <c r="UZV20" s="238"/>
      <c r="UZW20" s="238"/>
      <c r="UZX20" s="238"/>
      <c r="UZY20" s="238"/>
      <c r="UZZ20" s="238"/>
      <c r="VAA20" s="238"/>
      <c r="VAB20" s="238"/>
      <c r="VAC20" s="238"/>
      <c r="VAD20" s="238"/>
      <c r="VAE20" s="238"/>
      <c r="VAF20" s="238"/>
      <c r="VAG20" s="238"/>
      <c r="VAH20" s="238"/>
      <c r="VAI20" s="238"/>
      <c r="VAJ20" s="238"/>
      <c r="VAK20" s="238"/>
      <c r="VAL20" s="238"/>
      <c r="VAM20" s="238"/>
      <c r="VAN20" s="238"/>
      <c r="VAO20" s="238"/>
      <c r="VAP20" s="238"/>
      <c r="VAQ20" s="238"/>
      <c r="VAR20" s="238"/>
      <c r="VAS20" s="238"/>
      <c r="VAT20" s="238"/>
      <c r="VAU20" s="238"/>
      <c r="VAV20" s="238"/>
      <c r="VAW20" s="238"/>
      <c r="VAX20" s="238"/>
      <c r="VAY20" s="238"/>
      <c r="VAZ20" s="238"/>
      <c r="VBA20" s="238"/>
      <c r="VBB20" s="238"/>
      <c r="VBC20" s="238"/>
      <c r="VBD20" s="238"/>
      <c r="VBE20" s="238"/>
      <c r="VBF20" s="238"/>
      <c r="VBG20" s="238"/>
      <c r="VBH20" s="238"/>
      <c r="VBI20" s="238"/>
      <c r="VBJ20" s="238"/>
      <c r="VBK20" s="238"/>
      <c r="VBL20" s="238"/>
      <c r="VBM20" s="238"/>
      <c r="VBN20" s="238"/>
      <c r="VBO20" s="238"/>
      <c r="VBP20" s="238"/>
      <c r="VBQ20" s="238"/>
      <c r="VBR20" s="238"/>
      <c r="VBS20" s="238"/>
      <c r="VBT20" s="238"/>
      <c r="VBU20" s="238"/>
      <c r="VBV20" s="238"/>
      <c r="VBW20" s="238"/>
      <c r="VBX20" s="238"/>
      <c r="VBY20" s="238"/>
      <c r="VBZ20" s="238"/>
      <c r="VCA20" s="238"/>
      <c r="VCB20" s="238"/>
      <c r="VCC20" s="238"/>
      <c r="VCD20" s="238"/>
      <c r="VCE20" s="238"/>
      <c r="VCF20" s="238"/>
      <c r="VCG20" s="238"/>
      <c r="VCH20" s="238"/>
      <c r="VCI20" s="238"/>
      <c r="VCJ20" s="238"/>
      <c r="VCK20" s="238"/>
      <c r="VCL20" s="238"/>
      <c r="VCM20" s="238"/>
      <c r="VCN20" s="238"/>
      <c r="VCO20" s="238"/>
      <c r="VCP20" s="238"/>
      <c r="VCQ20" s="238"/>
      <c r="VCR20" s="238"/>
      <c r="VCS20" s="238"/>
      <c r="VCT20" s="238"/>
      <c r="VCU20" s="238"/>
      <c r="VCV20" s="238"/>
      <c r="VCW20" s="238"/>
      <c r="VCX20" s="238"/>
      <c r="VCY20" s="238"/>
      <c r="VCZ20" s="238"/>
      <c r="VDA20" s="238"/>
      <c r="VDB20" s="238"/>
      <c r="VDC20" s="238"/>
      <c r="VDD20" s="238"/>
      <c r="VDE20" s="238"/>
      <c r="VDF20" s="238"/>
      <c r="VDG20" s="238"/>
      <c r="VDH20" s="238"/>
      <c r="VDI20" s="238"/>
      <c r="VDJ20" s="238"/>
      <c r="VDK20" s="238"/>
      <c r="VDL20" s="238"/>
      <c r="VDM20" s="238"/>
      <c r="VDN20" s="238"/>
      <c r="VDO20" s="238"/>
      <c r="VDP20" s="238"/>
      <c r="VDQ20" s="238"/>
      <c r="VDR20" s="238"/>
      <c r="VDS20" s="238"/>
      <c r="VDT20" s="238"/>
      <c r="VDU20" s="238"/>
      <c r="VDV20" s="238"/>
      <c r="VDW20" s="238"/>
      <c r="VDX20" s="238"/>
      <c r="VDY20" s="238"/>
      <c r="VDZ20" s="238"/>
      <c r="VEA20" s="238"/>
      <c r="VEB20" s="238"/>
      <c r="VEC20" s="238"/>
      <c r="VED20" s="238"/>
      <c r="VEE20" s="238"/>
      <c r="VEF20" s="238"/>
      <c r="VEG20" s="238"/>
      <c r="VEH20" s="238"/>
      <c r="VEI20" s="238"/>
      <c r="VEJ20" s="238"/>
      <c r="VEK20" s="238"/>
      <c r="VEL20" s="238"/>
      <c r="VEM20" s="238"/>
      <c r="VEN20" s="238"/>
      <c r="VEO20" s="238"/>
      <c r="VEP20" s="238"/>
      <c r="VEQ20" s="238"/>
      <c r="VER20" s="238"/>
      <c r="VES20" s="238"/>
      <c r="VET20" s="238"/>
      <c r="VEU20" s="238"/>
      <c r="VEV20" s="238"/>
      <c r="VEW20" s="238"/>
      <c r="VEX20" s="238"/>
      <c r="VEY20" s="238"/>
      <c r="VEZ20" s="238"/>
      <c r="VFA20" s="238"/>
      <c r="VFB20" s="238"/>
      <c r="VFC20" s="238"/>
      <c r="VFD20" s="238"/>
      <c r="VFE20" s="238"/>
      <c r="VFF20" s="238"/>
      <c r="VFG20" s="238"/>
      <c r="VFH20" s="238"/>
      <c r="VFI20" s="238"/>
      <c r="VFJ20" s="238"/>
      <c r="VFK20" s="238"/>
      <c r="VFL20" s="238"/>
      <c r="VFM20" s="238"/>
      <c r="VFN20" s="238"/>
      <c r="VFO20" s="238"/>
      <c r="VFP20" s="238"/>
      <c r="VFQ20" s="238"/>
      <c r="VFR20" s="238"/>
      <c r="VFS20" s="238"/>
      <c r="VFT20" s="238"/>
      <c r="VFU20" s="238"/>
      <c r="VFV20" s="238"/>
      <c r="VFW20" s="238"/>
      <c r="VFX20" s="238"/>
      <c r="VFY20" s="238"/>
      <c r="VFZ20" s="238"/>
      <c r="VGA20" s="238"/>
      <c r="VGB20" s="238"/>
      <c r="VGC20" s="238"/>
      <c r="VGD20" s="238"/>
      <c r="VGE20" s="238"/>
      <c r="VGF20" s="238"/>
      <c r="VGG20" s="238"/>
      <c r="VGH20" s="238"/>
      <c r="VGI20" s="238"/>
      <c r="VGJ20" s="238"/>
      <c r="VGK20" s="238"/>
      <c r="VGL20" s="238"/>
      <c r="VGM20" s="238"/>
      <c r="VGN20" s="238"/>
      <c r="VGO20" s="238"/>
      <c r="VGP20" s="238"/>
      <c r="VGQ20" s="238"/>
      <c r="VGR20" s="238"/>
      <c r="VGS20" s="238"/>
      <c r="VGT20" s="238"/>
      <c r="VGU20" s="238"/>
      <c r="VGV20" s="238"/>
      <c r="VGW20" s="238"/>
      <c r="VGX20" s="238"/>
      <c r="VGY20" s="238"/>
      <c r="VGZ20" s="238"/>
      <c r="VHA20" s="238"/>
      <c r="VHB20" s="238"/>
      <c r="VHC20" s="238"/>
      <c r="VHD20" s="238"/>
      <c r="VHE20" s="238"/>
      <c r="VHF20" s="238"/>
      <c r="VHG20" s="238"/>
      <c r="VHH20" s="238"/>
      <c r="VHI20" s="238"/>
      <c r="VHJ20" s="238"/>
      <c r="VHK20" s="238"/>
      <c r="VHL20" s="238"/>
      <c r="VHM20" s="238"/>
      <c r="VHN20" s="238"/>
      <c r="VHO20" s="238"/>
      <c r="VHP20" s="238"/>
      <c r="VHQ20" s="238"/>
      <c r="VHR20" s="238"/>
      <c r="VHS20" s="238"/>
      <c r="VHT20" s="238"/>
      <c r="VHU20" s="238"/>
      <c r="VHV20" s="238"/>
      <c r="VHW20" s="238"/>
      <c r="VHX20" s="238"/>
      <c r="VHY20" s="238"/>
      <c r="VHZ20" s="238"/>
      <c r="VIA20" s="238"/>
      <c r="VIB20" s="238"/>
      <c r="VIC20" s="238"/>
      <c r="VID20" s="238"/>
      <c r="VIE20" s="238"/>
      <c r="VIF20" s="238"/>
      <c r="VIG20" s="238"/>
      <c r="VIH20" s="238"/>
      <c r="VII20" s="238"/>
      <c r="VIJ20" s="238"/>
      <c r="VIK20" s="238"/>
      <c r="VIL20" s="238"/>
      <c r="VIM20" s="238"/>
      <c r="VIN20" s="238"/>
      <c r="VIO20" s="238"/>
      <c r="VIP20" s="238"/>
      <c r="VIQ20" s="238"/>
      <c r="VIR20" s="238"/>
      <c r="VIS20" s="238"/>
      <c r="VIT20" s="238"/>
      <c r="VIU20" s="238"/>
      <c r="VIV20" s="238"/>
      <c r="VIW20" s="238"/>
      <c r="VIX20" s="238"/>
      <c r="VIY20" s="238"/>
      <c r="VIZ20" s="238"/>
      <c r="VJA20" s="238"/>
      <c r="VJB20" s="238"/>
      <c r="VJC20" s="238"/>
      <c r="VJD20" s="238"/>
      <c r="VJE20" s="238"/>
      <c r="VJF20" s="238"/>
      <c r="VJG20" s="238"/>
      <c r="VJH20" s="238"/>
      <c r="VJI20" s="238"/>
      <c r="VJJ20" s="238"/>
      <c r="VJK20" s="238"/>
      <c r="VJL20" s="238"/>
      <c r="VJM20" s="238"/>
      <c r="VJN20" s="238"/>
      <c r="VJO20" s="238"/>
      <c r="VJP20" s="238"/>
      <c r="VJQ20" s="238"/>
      <c r="VJR20" s="238"/>
      <c r="VJS20" s="238"/>
      <c r="VJT20" s="238"/>
      <c r="VJU20" s="238"/>
      <c r="VJV20" s="238"/>
      <c r="VJW20" s="238"/>
      <c r="VJX20" s="238"/>
      <c r="VJY20" s="238"/>
      <c r="VJZ20" s="238"/>
      <c r="VKA20" s="238"/>
      <c r="VKB20" s="238"/>
      <c r="VKC20" s="238"/>
      <c r="VKD20" s="238"/>
      <c r="VKE20" s="238"/>
      <c r="VKF20" s="238"/>
      <c r="VKG20" s="238"/>
      <c r="VKH20" s="238"/>
      <c r="VKI20" s="238"/>
      <c r="VKJ20" s="238"/>
      <c r="VKK20" s="238"/>
      <c r="VKL20" s="238"/>
      <c r="VKM20" s="238"/>
      <c r="VKN20" s="238"/>
      <c r="VKO20" s="238"/>
      <c r="VKP20" s="238"/>
      <c r="VKQ20" s="238"/>
      <c r="VKR20" s="238"/>
      <c r="VKS20" s="238"/>
      <c r="VKT20" s="238"/>
      <c r="VKU20" s="238"/>
      <c r="VKV20" s="238"/>
      <c r="VKW20" s="238"/>
      <c r="VKX20" s="238"/>
      <c r="VKY20" s="238"/>
      <c r="VKZ20" s="238"/>
      <c r="VLA20" s="238"/>
      <c r="VLB20" s="238"/>
      <c r="VLC20" s="238"/>
      <c r="VLD20" s="238"/>
      <c r="VLE20" s="238"/>
      <c r="VLF20" s="238"/>
      <c r="VLG20" s="238"/>
      <c r="VLH20" s="238"/>
      <c r="VLI20" s="238"/>
      <c r="VLJ20" s="238"/>
      <c r="VLK20" s="238"/>
      <c r="VLL20" s="238"/>
      <c r="VLM20" s="238"/>
      <c r="VLN20" s="238"/>
      <c r="VLO20" s="238"/>
      <c r="VLP20" s="238"/>
      <c r="VLQ20" s="238"/>
      <c r="VLR20" s="238"/>
      <c r="VLS20" s="238"/>
      <c r="VLT20" s="238"/>
      <c r="VLU20" s="238"/>
      <c r="VLV20" s="238"/>
      <c r="VLW20" s="238"/>
      <c r="VLX20" s="238"/>
      <c r="VLY20" s="238"/>
      <c r="VLZ20" s="238"/>
      <c r="VMA20" s="238"/>
      <c r="VMB20" s="238"/>
      <c r="VMC20" s="238"/>
      <c r="VMD20" s="238"/>
      <c r="VME20" s="238"/>
      <c r="VMF20" s="238"/>
      <c r="VMG20" s="238"/>
      <c r="VMH20" s="238"/>
      <c r="VMI20" s="238"/>
      <c r="VMJ20" s="238"/>
      <c r="VMK20" s="238"/>
      <c r="VML20" s="238"/>
      <c r="VMM20" s="238"/>
      <c r="VMN20" s="238"/>
      <c r="VMO20" s="238"/>
      <c r="VMP20" s="238"/>
      <c r="VMQ20" s="238"/>
      <c r="VMR20" s="238"/>
      <c r="VMS20" s="238"/>
      <c r="VMT20" s="238"/>
      <c r="VMU20" s="238"/>
      <c r="VMV20" s="238"/>
      <c r="VMW20" s="238"/>
      <c r="VMX20" s="238"/>
      <c r="VMY20" s="238"/>
      <c r="VMZ20" s="238"/>
      <c r="VNA20" s="238"/>
      <c r="VNB20" s="238"/>
      <c r="VNC20" s="238"/>
      <c r="VND20" s="238"/>
      <c r="VNE20" s="238"/>
      <c r="VNF20" s="238"/>
      <c r="VNG20" s="238"/>
      <c r="VNH20" s="238"/>
      <c r="VNI20" s="238"/>
      <c r="VNJ20" s="238"/>
      <c r="VNK20" s="238"/>
      <c r="VNL20" s="238"/>
      <c r="VNM20" s="238"/>
      <c r="VNN20" s="238"/>
      <c r="VNO20" s="238"/>
      <c r="VNP20" s="238"/>
      <c r="VNQ20" s="238"/>
      <c r="VNR20" s="238"/>
      <c r="VNS20" s="238"/>
      <c r="VNT20" s="238"/>
      <c r="VNU20" s="238"/>
      <c r="VNV20" s="238"/>
      <c r="VNW20" s="238"/>
      <c r="VNX20" s="238"/>
      <c r="VNY20" s="238"/>
      <c r="VNZ20" s="238"/>
      <c r="VOA20" s="238"/>
      <c r="VOB20" s="238"/>
      <c r="VOC20" s="238"/>
      <c r="VOD20" s="238"/>
      <c r="VOE20" s="238"/>
      <c r="VOF20" s="238"/>
      <c r="VOG20" s="238"/>
      <c r="VOH20" s="238"/>
      <c r="VOI20" s="238"/>
      <c r="VOJ20" s="238"/>
      <c r="VOK20" s="238"/>
      <c r="VOL20" s="238"/>
      <c r="VOM20" s="238"/>
      <c r="VON20" s="238"/>
      <c r="VOO20" s="238"/>
      <c r="VOP20" s="238"/>
      <c r="VOQ20" s="238"/>
      <c r="VOR20" s="238"/>
      <c r="VOS20" s="238"/>
      <c r="VOT20" s="238"/>
      <c r="VOU20" s="238"/>
      <c r="VOV20" s="238"/>
      <c r="VOW20" s="238"/>
      <c r="VOX20" s="238"/>
      <c r="VOY20" s="238"/>
      <c r="VOZ20" s="238"/>
      <c r="VPA20" s="238"/>
      <c r="VPB20" s="238"/>
      <c r="VPC20" s="238"/>
      <c r="VPD20" s="238"/>
      <c r="VPE20" s="238"/>
      <c r="VPF20" s="238"/>
      <c r="VPG20" s="238"/>
      <c r="VPH20" s="238"/>
      <c r="VPI20" s="238"/>
      <c r="VPJ20" s="238"/>
      <c r="VPK20" s="238"/>
      <c r="VPL20" s="238"/>
      <c r="VPM20" s="238"/>
      <c r="VPN20" s="238"/>
      <c r="VPO20" s="238"/>
      <c r="VPP20" s="238"/>
      <c r="VPQ20" s="238"/>
      <c r="VPR20" s="238"/>
      <c r="VPS20" s="238"/>
      <c r="VPT20" s="238"/>
      <c r="VPU20" s="238"/>
      <c r="VPV20" s="238"/>
      <c r="VPW20" s="238"/>
      <c r="VPX20" s="238"/>
      <c r="VPY20" s="238"/>
      <c r="VPZ20" s="238"/>
      <c r="VQA20" s="238"/>
      <c r="VQB20" s="238"/>
      <c r="VQC20" s="238"/>
      <c r="VQD20" s="238"/>
      <c r="VQE20" s="238"/>
      <c r="VQF20" s="238"/>
      <c r="VQG20" s="238"/>
      <c r="VQH20" s="238"/>
      <c r="VQI20" s="238"/>
      <c r="VQJ20" s="238"/>
      <c r="VQK20" s="238"/>
      <c r="VQL20" s="238"/>
      <c r="VQM20" s="238"/>
      <c r="VQN20" s="238"/>
      <c r="VQO20" s="238"/>
      <c r="VQP20" s="238"/>
      <c r="VQQ20" s="238"/>
      <c r="VQR20" s="238"/>
      <c r="VQS20" s="238"/>
      <c r="VQT20" s="238"/>
      <c r="VQU20" s="238"/>
      <c r="VQV20" s="238"/>
      <c r="VQW20" s="238"/>
      <c r="VQX20" s="238"/>
      <c r="VQY20" s="238"/>
      <c r="VQZ20" s="238"/>
      <c r="VRA20" s="238"/>
      <c r="VRB20" s="238"/>
      <c r="VRC20" s="238"/>
      <c r="VRD20" s="238"/>
      <c r="VRE20" s="238"/>
      <c r="VRF20" s="238"/>
      <c r="VRG20" s="238"/>
      <c r="VRH20" s="238"/>
      <c r="VRI20" s="238"/>
      <c r="VRJ20" s="238"/>
      <c r="VRK20" s="238"/>
      <c r="VRL20" s="238"/>
      <c r="VRM20" s="238"/>
      <c r="VRN20" s="238"/>
      <c r="VRO20" s="238"/>
      <c r="VRP20" s="238"/>
      <c r="VRQ20" s="238"/>
      <c r="VRR20" s="238"/>
      <c r="VRS20" s="238"/>
      <c r="VRT20" s="238"/>
      <c r="VRU20" s="238"/>
      <c r="VRV20" s="238"/>
      <c r="VRW20" s="238"/>
      <c r="VRX20" s="238"/>
      <c r="VRY20" s="238"/>
      <c r="VRZ20" s="238"/>
      <c r="VSA20" s="238"/>
      <c r="VSB20" s="238"/>
      <c r="VSC20" s="238"/>
      <c r="VSD20" s="238"/>
      <c r="VSE20" s="238"/>
      <c r="VSF20" s="238"/>
      <c r="VSG20" s="238"/>
      <c r="VSH20" s="238"/>
      <c r="VSI20" s="238"/>
      <c r="VSJ20" s="238"/>
      <c r="VSK20" s="238"/>
      <c r="VSL20" s="238"/>
      <c r="VSM20" s="238"/>
      <c r="VSN20" s="238"/>
      <c r="VSO20" s="238"/>
      <c r="VSP20" s="238"/>
      <c r="VSQ20" s="238"/>
      <c r="VSR20" s="238"/>
      <c r="VSS20" s="238"/>
      <c r="VST20" s="238"/>
      <c r="VSU20" s="238"/>
      <c r="VSV20" s="238"/>
      <c r="VSW20" s="238"/>
      <c r="VSX20" s="238"/>
      <c r="VSY20" s="238"/>
      <c r="VSZ20" s="238"/>
      <c r="VTA20" s="238"/>
      <c r="VTB20" s="238"/>
      <c r="VTC20" s="238"/>
      <c r="VTD20" s="238"/>
      <c r="VTE20" s="238"/>
      <c r="VTF20" s="238"/>
      <c r="VTG20" s="238"/>
      <c r="VTH20" s="238"/>
      <c r="VTI20" s="238"/>
      <c r="VTJ20" s="238"/>
      <c r="VTK20" s="238"/>
      <c r="VTL20" s="238"/>
      <c r="VTM20" s="238"/>
      <c r="VTN20" s="238"/>
      <c r="VTO20" s="238"/>
      <c r="VTP20" s="238"/>
      <c r="VTQ20" s="238"/>
      <c r="VTR20" s="238"/>
      <c r="VTS20" s="238"/>
      <c r="VTT20" s="238"/>
      <c r="VTU20" s="238"/>
      <c r="VTV20" s="238"/>
      <c r="VTW20" s="238"/>
      <c r="VTX20" s="238"/>
      <c r="VTY20" s="238"/>
      <c r="VTZ20" s="238"/>
      <c r="VUA20" s="238"/>
      <c r="VUB20" s="238"/>
      <c r="VUC20" s="238"/>
      <c r="VUD20" s="238"/>
      <c r="VUE20" s="238"/>
      <c r="VUF20" s="238"/>
      <c r="VUG20" s="238"/>
      <c r="VUH20" s="238"/>
      <c r="VUI20" s="238"/>
      <c r="VUJ20" s="238"/>
      <c r="VUK20" s="238"/>
      <c r="VUL20" s="238"/>
      <c r="VUM20" s="238"/>
      <c r="VUN20" s="238"/>
      <c r="VUO20" s="238"/>
      <c r="VUP20" s="238"/>
      <c r="VUQ20" s="238"/>
      <c r="VUR20" s="238"/>
      <c r="VUS20" s="238"/>
      <c r="VUT20" s="238"/>
      <c r="VUU20" s="238"/>
      <c r="VUV20" s="238"/>
      <c r="VUW20" s="238"/>
      <c r="VUX20" s="238"/>
      <c r="VUY20" s="238"/>
      <c r="VUZ20" s="238"/>
      <c r="VVA20" s="238"/>
      <c r="VVB20" s="238"/>
      <c r="VVC20" s="238"/>
      <c r="VVD20" s="238"/>
      <c r="VVE20" s="238"/>
      <c r="VVF20" s="238"/>
      <c r="VVG20" s="238"/>
      <c r="VVH20" s="238"/>
      <c r="VVI20" s="238"/>
      <c r="VVJ20" s="238"/>
      <c r="VVK20" s="238"/>
      <c r="VVL20" s="238"/>
      <c r="VVM20" s="238"/>
      <c r="VVN20" s="238"/>
      <c r="VVO20" s="238"/>
      <c r="VVP20" s="238"/>
      <c r="VVQ20" s="238"/>
      <c r="VVR20" s="238"/>
      <c r="VVS20" s="238"/>
      <c r="VVT20" s="238"/>
      <c r="VVU20" s="238"/>
      <c r="VVV20" s="238"/>
      <c r="VVW20" s="238"/>
      <c r="VVX20" s="238"/>
      <c r="VVY20" s="238"/>
      <c r="VVZ20" s="238"/>
      <c r="VWA20" s="238"/>
      <c r="VWB20" s="238"/>
      <c r="VWC20" s="238"/>
      <c r="VWD20" s="238"/>
      <c r="VWE20" s="238"/>
      <c r="VWF20" s="238"/>
      <c r="VWG20" s="238"/>
      <c r="VWH20" s="238"/>
      <c r="VWI20" s="238"/>
      <c r="VWJ20" s="238"/>
      <c r="VWK20" s="238"/>
      <c r="VWL20" s="238"/>
      <c r="VWM20" s="238"/>
      <c r="VWN20" s="238"/>
      <c r="VWO20" s="238"/>
      <c r="VWP20" s="238"/>
      <c r="VWQ20" s="238"/>
      <c r="VWR20" s="238"/>
      <c r="VWS20" s="238"/>
      <c r="VWT20" s="238"/>
      <c r="VWU20" s="238"/>
      <c r="VWV20" s="238"/>
      <c r="VWW20" s="238"/>
      <c r="VWX20" s="238"/>
      <c r="VWY20" s="238"/>
      <c r="VWZ20" s="238"/>
      <c r="VXA20" s="238"/>
      <c r="VXB20" s="238"/>
      <c r="VXC20" s="238"/>
      <c r="VXD20" s="238"/>
      <c r="VXE20" s="238"/>
      <c r="VXF20" s="238"/>
      <c r="VXG20" s="238"/>
      <c r="VXH20" s="238"/>
      <c r="VXI20" s="238"/>
      <c r="VXJ20" s="238"/>
      <c r="VXK20" s="238"/>
      <c r="VXL20" s="238"/>
      <c r="VXM20" s="238"/>
      <c r="VXN20" s="238"/>
      <c r="VXO20" s="238"/>
      <c r="VXP20" s="238"/>
      <c r="VXQ20" s="238"/>
      <c r="VXR20" s="238"/>
      <c r="VXS20" s="238"/>
      <c r="VXT20" s="238"/>
      <c r="VXU20" s="238"/>
      <c r="VXV20" s="238"/>
      <c r="VXW20" s="238"/>
      <c r="VXX20" s="238"/>
      <c r="VXY20" s="238"/>
      <c r="VXZ20" s="238"/>
      <c r="VYA20" s="238"/>
      <c r="VYB20" s="238"/>
      <c r="VYC20" s="238"/>
      <c r="VYD20" s="238"/>
      <c r="VYE20" s="238"/>
      <c r="VYF20" s="238"/>
      <c r="VYG20" s="238"/>
      <c r="VYH20" s="238"/>
      <c r="VYI20" s="238"/>
      <c r="VYJ20" s="238"/>
      <c r="VYK20" s="238"/>
      <c r="VYL20" s="238"/>
      <c r="VYM20" s="238"/>
      <c r="VYN20" s="238"/>
      <c r="VYO20" s="238"/>
      <c r="VYP20" s="238"/>
      <c r="VYQ20" s="238"/>
      <c r="VYR20" s="238"/>
      <c r="VYS20" s="238"/>
      <c r="VYT20" s="238"/>
      <c r="VYU20" s="238"/>
      <c r="VYV20" s="238"/>
      <c r="VYW20" s="238"/>
      <c r="VYX20" s="238"/>
      <c r="VYY20" s="238"/>
      <c r="VYZ20" s="238"/>
      <c r="VZA20" s="238"/>
      <c r="VZB20" s="238"/>
      <c r="VZC20" s="238"/>
      <c r="VZD20" s="238"/>
      <c r="VZE20" s="238"/>
      <c r="VZF20" s="238"/>
      <c r="VZG20" s="238"/>
      <c r="VZH20" s="238"/>
      <c r="VZI20" s="238"/>
      <c r="VZJ20" s="238"/>
      <c r="VZK20" s="238"/>
      <c r="VZL20" s="238"/>
      <c r="VZM20" s="238"/>
      <c r="VZN20" s="238"/>
      <c r="VZO20" s="238"/>
      <c r="VZP20" s="238"/>
      <c r="VZQ20" s="238"/>
      <c r="VZR20" s="238"/>
      <c r="VZS20" s="238"/>
      <c r="VZT20" s="238"/>
      <c r="VZU20" s="238"/>
      <c r="VZV20" s="238"/>
      <c r="VZW20" s="238"/>
      <c r="VZX20" s="238"/>
      <c r="VZY20" s="238"/>
      <c r="VZZ20" s="238"/>
      <c r="WAA20" s="238"/>
      <c r="WAB20" s="238"/>
      <c r="WAC20" s="238"/>
      <c r="WAD20" s="238"/>
      <c r="WAE20" s="238"/>
      <c r="WAF20" s="238"/>
      <c r="WAG20" s="238"/>
      <c r="WAH20" s="238"/>
      <c r="WAI20" s="238"/>
      <c r="WAJ20" s="238"/>
      <c r="WAK20" s="238"/>
      <c r="WAL20" s="238"/>
      <c r="WAM20" s="238"/>
      <c r="WAN20" s="238"/>
      <c r="WAO20" s="238"/>
      <c r="WAP20" s="238"/>
      <c r="WAQ20" s="238"/>
      <c r="WAR20" s="238"/>
      <c r="WAS20" s="238"/>
      <c r="WAT20" s="238"/>
      <c r="WAU20" s="238"/>
      <c r="WAV20" s="238"/>
      <c r="WAW20" s="238"/>
      <c r="WAX20" s="238"/>
      <c r="WAY20" s="238"/>
      <c r="WAZ20" s="238"/>
      <c r="WBA20" s="238"/>
      <c r="WBB20" s="238"/>
      <c r="WBC20" s="238"/>
      <c r="WBD20" s="238"/>
      <c r="WBE20" s="238"/>
      <c r="WBF20" s="238"/>
      <c r="WBG20" s="238"/>
      <c r="WBH20" s="238"/>
      <c r="WBI20" s="238"/>
      <c r="WBJ20" s="238"/>
      <c r="WBK20" s="238"/>
      <c r="WBL20" s="238"/>
      <c r="WBM20" s="238"/>
      <c r="WBN20" s="238"/>
      <c r="WBO20" s="238"/>
      <c r="WBP20" s="238"/>
      <c r="WBQ20" s="238"/>
      <c r="WBR20" s="238"/>
      <c r="WBS20" s="238"/>
      <c r="WBT20" s="238"/>
      <c r="WBU20" s="238"/>
      <c r="WBV20" s="238"/>
      <c r="WBW20" s="238"/>
      <c r="WBX20" s="238"/>
      <c r="WBY20" s="238"/>
      <c r="WBZ20" s="238"/>
      <c r="WCA20" s="238"/>
      <c r="WCB20" s="238"/>
      <c r="WCC20" s="238"/>
      <c r="WCD20" s="238"/>
      <c r="WCE20" s="238"/>
      <c r="WCF20" s="238"/>
      <c r="WCG20" s="238"/>
      <c r="WCH20" s="238"/>
      <c r="WCI20" s="238"/>
      <c r="WCJ20" s="238"/>
      <c r="WCK20" s="238"/>
      <c r="WCL20" s="238"/>
      <c r="WCM20" s="238"/>
      <c r="WCN20" s="238"/>
      <c r="WCO20" s="238"/>
      <c r="WCP20" s="238"/>
      <c r="WCQ20" s="238"/>
      <c r="WCR20" s="238"/>
      <c r="WCS20" s="238"/>
      <c r="WCT20" s="238"/>
      <c r="WCU20" s="238"/>
      <c r="WCV20" s="238"/>
      <c r="WCW20" s="238"/>
      <c r="WCX20" s="238"/>
      <c r="WCY20" s="238"/>
      <c r="WCZ20" s="238"/>
      <c r="WDA20" s="238"/>
      <c r="WDB20" s="238"/>
      <c r="WDC20" s="238"/>
      <c r="WDD20" s="238"/>
      <c r="WDE20" s="238"/>
      <c r="WDF20" s="238"/>
      <c r="WDG20" s="238"/>
      <c r="WDH20" s="238"/>
      <c r="WDI20" s="238"/>
      <c r="WDJ20" s="238"/>
      <c r="WDK20" s="238"/>
      <c r="WDL20" s="238"/>
      <c r="WDM20" s="238"/>
      <c r="WDN20" s="238"/>
      <c r="WDO20" s="238"/>
      <c r="WDP20" s="238"/>
      <c r="WDQ20" s="238"/>
      <c r="WDR20" s="238"/>
      <c r="WDS20" s="238"/>
      <c r="WDT20" s="238"/>
      <c r="WDU20" s="238"/>
      <c r="WDV20" s="238"/>
      <c r="WDW20" s="238"/>
      <c r="WDX20" s="238"/>
      <c r="WDY20" s="238"/>
      <c r="WDZ20" s="238"/>
      <c r="WEA20" s="238"/>
      <c r="WEB20" s="238"/>
      <c r="WEC20" s="238"/>
      <c r="WED20" s="238"/>
      <c r="WEE20" s="238"/>
      <c r="WEF20" s="238"/>
      <c r="WEG20" s="238"/>
      <c r="WEH20" s="238"/>
      <c r="WEI20" s="238"/>
      <c r="WEJ20" s="238"/>
      <c r="WEK20" s="238"/>
      <c r="WEL20" s="238"/>
      <c r="WEM20" s="238"/>
      <c r="WEN20" s="238"/>
      <c r="WEO20" s="238"/>
      <c r="WEP20" s="238"/>
      <c r="WEQ20" s="238"/>
      <c r="WER20" s="238"/>
      <c r="WES20" s="238"/>
      <c r="WET20" s="238"/>
      <c r="WEU20" s="238"/>
      <c r="WEV20" s="238"/>
      <c r="WEW20" s="238"/>
      <c r="WEX20" s="238"/>
      <c r="WEY20" s="238"/>
      <c r="WEZ20" s="238"/>
      <c r="WFA20" s="238"/>
      <c r="WFB20" s="238"/>
      <c r="WFC20" s="238"/>
      <c r="WFD20" s="238"/>
      <c r="WFE20" s="238"/>
      <c r="WFF20" s="238"/>
      <c r="WFG20" s="238"/>
      <c r="WFH20" s="238"/>
      <c r="WFI20" s="238"/>
      <c r="WFJ20" s="238"/>
      <c r="WFK20" s="238"/>
      <c r="WFL20" s="238"/>
      <c r="WFM20" s="238"/>
      <c r="WFN20" s="238"/>
      <c r="WFO20" s="238"/>
      <c r="WFP20" s="238"/>
      <c r="WFQ20" s="238"/>
      <c r="WFR20" s="238"/>
      <c r="WFS20" s="238"/>
      <c r="WFT20" s="238"/>
      <c r="WFU20" s="238"/>
      <c r="WFV20" s="238"/>
      <c r="WFW20" s="238"/>
      <c r="WFX20" s="238"/>
      <c r="WFY20" s="238"/>
      <c r="WFZ20" s="238"/>
      <c r="WGA20" s="238"/>
      <c r="WGB20" s="238"/>
      <c r="WGC20" s="238"/>
      <c r="WGD20" s="238"/>
      <c r="WGE20" s="238"/>
      <c r="WGF20" s="238"/>
      <c r="WGG20" s="238"/>
      <c r="WGH20" s="238"/>
      <c r="WGI20" s="238"/>
      <c r="WGJ20" s="238"/>
      <c r="WGK20" s="238"/>
      <c r="WGL20" s="238"/>
      <c r="WGM20" s="238"/>
      <c r="WGN20" s="238"/>
      <c r="WGO20" s="238"/>
      <c r="WGP20" s="238"/>
      <c r="WGQ20" s="238"/>
      <c r="WGR20" s="238"/>
      <c r="WGS20" s="238"/>
      <c r="WGT20" s="238"/>
      <c r="WGU20" s="238"/>
      <c r="WGV20" s="238"/>
      <c r="WGW20" s="238"/>
      <c r="WGX20" s="238"/>
      <c r="WGY20" s="238"/>
      <c r="WGZ20" s="238"/>
      <c r="WHA20" s="238"/>
      <c r="WHB20" s="238"/>
      <c r="WHC20" s="238"/>
      <c r="WHD20" s="238"/>
      <c r="WHE20" s="238"/>
      <c r="WHF20" s="238"/>
      <c r="WHG20" s="238"/>
      <c r="WHH20" s="238"/>
      <c r="WHI20" s="238"/>
      <c r="WHJ20" s="238"/>
      <c r="WHK20" s="238"/>
      <c r="WHL20" s="238"/>
      <c r="WHM20" s="238"/>
      <c r="WHN20" s="238"/>
      <c r="WHO20" s="238"/>
      <c r="WHP20" s="238"/>
      <c r="WHQ20" s="238"/>
      <c r="WHR20" s="238"/>
      <c r="WHS20" s="238"/>
      <c r="WHT20" s="238"/>
      <c r="WHU20" s="238"/>
      <c r="WHV20" s="238"/>
      <c r="WHW20" s="238"/>
      <c r="WHX20" s="238"/>
      <c r="WHY20" s="238"/>
      <c r="WHZ20" s="238"/>
      <c r="WIA20" s="238"/>
      <c r="WIB20" s="238"/>
      <c r="WIC20" s="238"/>
      <c r="WID20" s="238"/>
      <c r="WIE20" s="238"/>
      <c r="WIF20" s="238"/>
      <c r="WIG20" s="238"/>
      <c r="WIH20" s="238"/>
      <c r="WII20" s="238"/>
      <c r="WIJ20" s="238"/>
      <c r="WIK20" s="238"/>
      <c r="WIL20" s="238"/>
      <c r="WIM20" s="238"/>
      <c r="WIN20" s="238"/>
      <c r="WIO20" s="238"/>
      <c r="WIP20" s="238"/>
      <c r="WIQ20" s="238"/>
      <c r="WIR20" s="238"/>
      <c r="WIS20" s="238"/>
      <c r="WIT20" s="238"/>
      <c r="WIU20" s="238"/>
      <c r="WIV20" s="238"/>
      <c r="WIW20" s="238"/>
      <c r="WIX20" s="238"/>
      <c r="WIY20" s="238"/>
      <c r="WIZ20" s="238"/>
      <c r="WJA20" s="238"/>
      <c r="WJB20" s="238"/>
      <c r="WJC20" s="238"/>
      <c r="WJD20" s="238"/>
      <c r="WJE20" s="238"/>
      <c r="WJF20" s="238"/>
      <c r="WJG20" s="238"/>
      <c r="WJH20" s="238"/>
      <c r="WJI20" s="238"/>
      <c r="WJJ20" s="238"/>
      <c r="WJK20" s="238"/>
      <c r="WJL20" s="238"/>
      <c r="WJM20" s="238"/>
      <c r="WJN20" s="238"/>
      <c r="WJO20" s="238"/>
      <c r="WJP20" s="238"/>
      <c r="WJQ20" s="238"/>
      <c r="WJR20" s="238"/>
      <c r="WJS20" s="238"/>
      <c r="WJT20" s="238"/>
      <c r="WJU20" s="238"/>
      <c r="WJV20" s="238"/>
      <c r="WJW20" s="238"/>
      <c r="WJX20" s="238"/>
      <c r="WJY20" s="238"/>
      <c r="WJZ20" s="238"/>
      <c r="WKA20" s="238"/>
      <c r="WKB20" s="238"/>
      <c r="WKC20" s="238"/>
      <c r="WKD20" s="238"/>
      <c r="WKE20" s="238"/>
      <c r="WKF20" s="238"/>
      <c r="WKG20" s="238"/>
      <c r="WKH20" s="238"/>
      <c r="WKI20" s="238"/>
      <c r="WKJ20" s="238"/>
      <c r="WKK20" s="238"/>
      <c r="WKL20" s="238"/>
      <c r="WKM20" s="238"/>
      <c r="WKN20" s="238"/>
      <c r="WKO20" s="238"/>
      <c r="WKP20" s="238"/>
      <c r="WKQ20" s="238"/>
      <c r="WKR20" s="238"/>
      <c r="WKS20" s="238"/>
      <c r="WKT20" s="238"/>
      <c r="WKU20" s="238"/>
      <c r="WKV20" s="238"/>
      <c r="WKW20" s="238"/>
      <c r="WKX20" s="238"/>
      <c r="WKY20" s="238"/>
      <c r="WKZ20" s="238"/>
      <c r="WLA20" s="238"/>
      <c r="WLB20" s="238"/>
      <c r="WLC20" s="238"/>
      <c r="WLD20" s="238"/>
      <c r="WLE20" s="238"/>
      <c r="WLF20" s="238"/>
      <c r="WLG20" s="238"/>
      <c r="WLH20" s="238"/>
      <c r="WLI20" s="238"/>
      <c r="WLJ20" s="238"/>
      <c r="WLK20" s="238"/>
      <c r="WLL20" s="238"/>
      <c r="WLM20" s="238"/>
      <c r="WLN20" s="238"/>
      <c r="WLO20" s="238"/>
      <c r="WLP20" s="238"/>
      <c r="WLQ20" s="238"/>
      <c r="WLR20" s="238"/>
      <c r="WLS20" s="238"/>
      <c r="WLT20" s="238"/>
      <c r="WLU20" s="238"/>
      <c r="WLV20" s="238"/>
      <c r="WLW20" s="238"/>
      <c r="WLX20" s="238"/>
      <c r="WLY20" s="238"/>
      <c r="WLZ20" s="238"/>
      <c r="WMA20" s="238"/>
      <c r="WMB20" s="238"/>
      <c r="WMC20" s="238"/>
      <c r="WMD20" s="238"/>
      <c r="WME20" s="238"/>
      <c r="WMF20" s="238"/>
      <c r="WMG20" s="238"/>
      <c r="WMH20" s="238"/>
      <c r="WMI20" s="238"/>
      <c r="WMJ20" s="238"/>
      <c r="WMK20" s="238"/>
      <c r="WML20" s="238"/>
      <c r="WMM20" s="238"/>
      <c r="WMN20" s="238"/>
      <c r="WMO20" s="238"/>
      <c r="WMP20" s="238"/>
      <c r="WMQ20" s="238"/>
      <c r="WMR20" s="238"/>
      <c r="WMS20" s="238"/>
      <c r="WMT20" s="238"/>
      <c r="WMU20" s="238"/>
      <c r="WMV20" s="238"/>
      <c r="WMW20" s="238"/>
      <c r="WMX20" s="238"/>
      <c r="WMY20" s="238"/>
      <c r="WMZ20" s="238"/>
      <c r="WNA20" s="238"/>
      <c r="WNB20" s="238"/>
      <c r="WNC20" s="238"/>
      <c r="WND20" s="238"/>
      <c r="WNE20" s="238"/>
      <c r="WNF20" s="238"/>
      <c r="WNG20" s="238"/>
      <c r="WNH20" s="238"/>
      <c r="WNI20" s="238"/>
      <c r="WNJ20" s="238"/>
      <c r="WNK20" s="238"/>
      <c r="WNL20" s="238"/>
      <c r="WNM20" s="238"/>
      <c r="WNN20" s="238"/>
      <c r="WNO20" s="238"/>
      <c r="WNP20" s="238"/>
      <c r="WNQ20" s="238"/>
      <c r="WNR20" s="238"/>
      <c r="WNS20" s="238"/>
      <c r="WNT20" s="238"/>
      <c r="WNU20" s="238"/>
      <c r="WNV20" s="238"/>
      <c r="WNW20" s="238"/>
      <c r="WNX20" s="238"/>
      <c r="WNY20" s="238"/>
      <c r="WNZ20" s="238"/>
      <c r="WOA20" s="238"/>
      <c r="WOB20" s="238"/>
      <c r="WOC20" s="238"/>
      <c r="WOD20" s="238"/>
      <c r="WOE20" s="238"/>
      <c r="WOF20" s="238"/>
      <c r="WOG20" s="238"/>
      <c r="WOH20" s="238"/>
      <c r="WOI20" s="238"/>
      <c r="WOJ20" s="238"/>
      <c r="WOK20" s="238"/>
      <c r="WOL20" s="238"/>
      <c r="WOM20" s="238"/>
      <c r="WON20" s="238"/>
      <c r="WOO20" s="238"/>
      <c r="WOP20" s="238"/>
      <c r="WOQ20" s="238"/>
      <c r="WOR20" s="238"/>
      <c r="WOS20" s="238"/>
      <c r="WOT20" s="238"/>
      <c r="WOU20" s="238"/>
      <c r="WOV20" s="238"/>
      <c r="WOW20" s="238"/>
      <c r="WOX20" s="238"/>
      <c r="WOY20" s="238"/>
      <c r="WOZ20" s="238"/>
      <c r="WPA20" s="238"/>
      <c r="WPB20" s="238"/>
      <c r="WPC20" s="238"/>
      <c r="WPD20" s="238"/>
      <c r="WPE20" s="238"/>
      <c r="WPF20" s="238"/>
      <c r="WPG20" s="238"/>
      <c r="WPH20" s="238"/>
      <c r="WPI20" s="238"/>
      <c r="WPJ20" s="238"/>
      <c r="WPK20" s="238"/>
      <c r="WPL20" s="238"/>
      <c r="WPM20" s="238"/>
      <c r="WPN20" s="238"/>
      <c r="WPO20" s="238"/>
      <c r="WPP20" s="238"/>
      <c r="WPQ20" s="238"/>
      <c r="WPR20" s="238"/>
      <c r="WPS20" s="238"/>
      <c r="WPT20" s="238"/>
      <c r="WPU20" s="238"/>
      <c r="WPV20" s="238"/>
      <c r="WPW20" s="238"/>
      <c r="WPX20" s="238"/>
      <c r="WPY20" s="238"/>
      <c r="WPZ20" s="238"/>
      <c r="WQA20" s="238"/>
      <c r="WQB20" s="238"/>
      <c r="WQC20" s="238"/>
      <c r="WQD20" s="238"/>
      <c r="WQE20" s="238"/>
      <c r="WQF20" s="238"/>
      <c r="WQG20" s="238"/>
      <c r="WQH20" s="238"/>
      <c r="WQI20" s="238"/>
      <c r="WQJ20" s="238"/>
      <c r="WQK20" s="238"/>
      <c r="WQL20" s="238"/>
      <c r="WQM20" s="238"/>
      <c r="WQN20" s="238"/>
      <c r="WQO20" s="238"/>
      <c r="WQP20" s="238"/>
      <c r="WQQ20" s="238"/>
      <c r="WQR20" s="238"/>
      <c r="WQS20" s="238"/>
      <c r="WQT20" s="238"/>
      <c r="WQU20" s="238"/>
      <c r="WQV20" s="238"/>
      <c r="WQW20" s="238"/>
      <c r="WQX20" s="238"/>
      <c r="WQY20" s="238"/>
      <c r="WQZ20" s="238"/>
      <c r="WRA20" s="238"/>
      <c r="WRB20" s="238"/>
      <c r="WRC20" s="238"/>
      <c r="WRD20" s="238"/>
      <c r="WRE20" s="238"/>
      <c r="WRF20" s="238"/>
      <c r="WRG20" s="238"/>
      <c r="WRH20" s="238"/>
      <c r="WRI20" s="238"/>
      <c r="WRJ20" s="238"/>
      <c r="WRK20" s="238"/>
      <c r="WRL20" s="238"/>
      <c r="WRM20" s="238"/>
      <c r="WRN20" s="238"/>
      <c r="WRO20" s="238"/>
      <c r="WRP20" s="238"/>
      <c r="WRQ20" s="238"/>
      <c r="WRR20" s="238"/>
      <c r="WRS20" s="238"/>
      <c r="WRT20" s="238"/>
      <c r="WRU20" s="238"/>
      <c r="WRV20" s="238"/>
      <c r="WRW20" s="238"/>
      <c r="WRX20" s="238"/>
      <c r="WRY20" s="238"/>
      <c r="WRZ20" s="238"/>
      <c r="WSA20" s="238"/>
      <c r="WSB20" s="238"/>
      <c r="WSC20" s="238"/>
      <c r="WSD20" s="238"/>
      <c r="WSE20" s="238"/>
      <c r="WSF20" s="238"/>
      <c r="WSG20" s="238"/>
      <c r="WSH20" s="238"/>
      <c r="WSI20" s="238"/>
      <c r="WSJ20" s="238"/>
      <c r="WSK20" s="238"/>
      <c r="WSL20" s="238"/>
      <c r="WSM20" s="238"/>
      <c r="WSN20" s="238"/>
      <c r="WSO20" s="238"/>
      <c r="WSP20" s="238"/>
      <c r="WSQ20" s="238"/>
      <c r="WSR20" s="238"/>
      <c r="WSS20" s="238"/>
      <c r="WST20" s="238"/>
      <c r="WSU20" s="238"/>
      <c r="WSV20" s="238"/>
      <c r="WSW20" s="238"/>
      <c r="WSX20" s="238"/>
      <c r="WSY20" s="238"/>
      <c r="WSZ20" s="238"/>
      <c r="WTA20" s="238"/>
      <c r="WTB20" s="238"/>
      <c r="WTC20" s="238"/>
      <c r="WTD20" s="238"/>
      <c r="WTE20" s="238"/>
      <c r="WTF20" s="238"/>
      <c r="WTG20" s="238"/>
      <c r="WTH20" s="238"/>
      <c r="WTI20" s="238"/>
      <c r="WTJ20" s="238"/>
      <c r="WTK20" s="238"/>
      <c r="WTL20" s="238"/>
      <c r="WTM20" s="238"/>
      <c r="WTN20" s="238"/>
      <c r="WTO20" s="238"/>
      <c r="WTP20" s="238"/>
      <c r="WTQ20" s="238"/>
      <c r="WTR20" s="238"/>
      <c r="WTS20" s="238"/>
      <c r="WTT20" s="238"/>
      <c r="WTU20" s="238"/>
      <c r="WTV20" s="238"/>
      <c r="WTW20" s="238"/>
      <c r="WTX20" s="238"/>
      <c r="WTY20" s="238"/>
      <c r="WTZ20" s="238"/>
      <c r="WUA20" s="238"/>
      <c r="WUB20" s="238"/>
      <c r="WUC20" s="238"/>
      <c r="WUD20" s="238"/>
      <c r="WUE20" s="238"/>
      <c r="WUF20" s="238"/>
      <c r="WUG20" s="238"/>
      <c r="WUH20" s="238"/>
      <c r="WUI20" s="238"/>
      <c r="WUJ20" s="238"/>
      <c r="WUK20" s="238"/>
      <c r="WUL20" s="238"/>
      <c r="WUM20" s="238"/>
      <c r="WUN20" s="238"/>
      <c r="WUO20" s="238"/>
      <c r="WUP20" s="238"/>
      <c r="WUQ20" s="238"/>
      <c r="WUR20" s="238"/>
      <c r="WUS20" s="238"/>
      <c r="WUT20" s="238"/>
      <c r="WUU20" s="238"/>
      <c r="WUV20" s="238"/>
      <c r="WUW20" s="238"/>
      <c r="WUX20" s="238"/>
      <c r="WUY20" s="238"/>
      <c r="WUZ20" s="238"/>
      <c r="WVA20" s="238"/>
      <c r="WVB20" s="238"/>
      <c r="WVC20" s="238"/>
      <c r="WVD20" s="238"/>
      <c r="WVE20" s="238"/>
      <c r="WVF20" s="238"/>
      <c r="WVG20" s="238"/>
      <c r="WVH20" s="238"/>
      <c r="WVI20" s="238"/>
      <c r="WVJ20" s="238"/>
      <c r="WVK20" s="238"/>
      <c r="WVL20" s="238"/>
      <c r="WVM20" s="238"/>
      <c r="WVN20" s="238"/>
      <c r="WVO20" s="238"/>
      <c r="WVP20" s="238"/>
      <c r="WVQ20" s="238"/>
      <c r="WVR20" s="238"/>
      <c r="WVS20" s="238"/>
      <c r="WVT20" s="238"/>
      <c r="WVU20" s="238"/>
      <c r="WVV20" s="238"/>
      <c r="WVW20" s="238"/>
      <c r="WVX20" s="238"/>
      <c r="WVY20" s="238"/>
      <c r="WVZ20" s="238"/>
      <c r="WWA20" s="238"/>
      <c r="WWB20" s="238"/>
      <c r="WWC20" s="238"/>
      <c r="WWD20" s="238"/>
      <c r="WWE20" s="238"/>
      <c r="WWF20" s="238"/>
      <c r="WWG20" s="238"/>
      <c r="WWH20" s="238"/>
      <c r="WWI20" s="238"/>
      <c r="WWJ20" s="238"/>
      <c r="WWK20" s="238"/>
      <c r="WWL20" s="238"/>
      <c r="WWM20" s="238"/>
      <c r="WWN20" s="238"/>
      <c r="WWO20" s="238"/>
      <c r="WWP20" s="238"/>
      <c r="WWQ20" s="238"/>
      <c r="WWR20" s="238"/>
      <c r="WWS20" s="238"/>
      <c r="WWT20" s="238"/>
      <c r="WWU20" s="238"/>
      <c r="WWV20" s="238"/>
      <c r="WWW20" s="238"/>
      <c r="WWX20" s="238"/>
      <c r="WWY20" s="238"/>
      <c r="WWZ20" s="238"/>
      <c r="WXA20" s="238"/>
      <c r="WXB20" s="238"/>
      <c r="WXC20" s="238"/>
      <c r="WXD20" s="238"/>
      <c r="WXE20" s="238"/>
      <c r="WXF20" s="238"/>
      <c r="WXG20" s="238"/>
      <c r="WXH20" s="238"/>
      <c r="WXI20" s="238"/>
      <c r="WXJ20" s="238"/>
      <c r="WXK20" s="238"/>
      <c r="WXL20" s="238"/>
      <c r="WXM20" s="238"/>
      <c r="WXN20" s="238"/>
      <c r="WXO20" s="238"/>
      <c r="WXP20" s="238"/>
      <c r="WXQ20" s="238"/>
      <c r="WXR20" s="238"/>
      <c r="WXS20" s="238"/>
      <c r="WXT20" s="238"/>
      <c r="WXU20" s="238"/>
      <c r="WXV20" s="238"/>
      <c r="WXW20" s="238"/>
      <c r="WXX20" s="238"/>
      <c r="WXY20" s="238"/>
      <c r="WXZ20" s="238"/>
      <c r="WYA20" s="238"/>
      <c r="WYB20" s="238"/>
      <c r="WYC20" s="238"/>
      <c r="WYD20" s="238"/>
      <c r="WYE20" s="238"/>
      <c r="WYF20" s="238"/>
      <c r="WYG20" s="238"/>
      <c r="WYH20" s="238"/>
      <c r="WYI20" s="238"/>
      <c r="WYJ20" s="238"/>
      <c r="WYK20" s="238"/>
      <c r="WYL20" s="238"/>
      <c r="WYM20" s="238"/>
      <c r="WYN20" s="238"/>
      <c r="WYO20" s="238"/>
      <c r="WYP20" s="238"/>
      <c r="WYQ20" s="238"/>
      <c r="WYR20" s="238"/>
      <c r="WYS20" s="238"/>
      <c r="WYT20" s="238"/>
      <c r="WYU20" s="238"/>
      <c r="WYV20" s="238"/>
      <c r="WYW20" s="238"/>
      <c r="WYX20" s="238"/>
      <c r="WYY20" s="238"/>
      <c r="WYZ20" s="238"/>
      <c r="WZA20" s="238"/>
      <c r="WZB20" s="238"/>
      <c r="WZC20" s="238"/>
      <c r="WZD20" s="238"/>
      <c r="WZE20" s="238"/>
      <c r="WZF20" s="238"/>
      <c r="WZG20" s="238"/>
      <c r="WZH20" s="238"/>
      <c r="WZI20" s="238"/>
      <c r="WZJ20" s="238"/>
      <c r="WZK20" s="238"/>
      <c r="WZL20" s="238"/>
      <c r="WZM20" s="238"/>
      <c r="WZN20" s="238"/>
      <c r="WZO20" s="238"/>
      <c r="WZP20" s="238"/>
      <c r="WZQ20" s="238"/>
      <c r="WZR20" s="238"/>
      <c r="WZS20" s="238"/>
      <c r="WZT20" s="238"/>
      <c r="WZU20" s="238"/>
      <c r="WZV20" s="238"/>
      <c r="WZW20" s="238"/>
      <c r="WZX20" s="238"/>
      <c r="WZY20" s="238"/>
      <c r="WZZ20" s="238"/>
      <c r="XAA20" s="238"/>
      <c r="XAB20" s="238"/>
      <c r="XAC20" s="238"/>
      <c r="XAD20" s="238"/>
      <c r="XAE20" s="238"/>
      <c r="XAF20" s="238"/>
      <c r="XAG20" s="238"/>
      <c r="XAH20" s="238"/>
      <c r="XAI20" s="238"/>
      <c r="XAJ20" s="238"/>
      <c r="XAK20" s="238"/>
      <c r="XAL20" s="238"/>
      <c r="XAM20" s="238"/>
      <c r="XAN20" s="238"/>
      <c r="XAO20" s="238"/>
      <c r="XAP20" s="238"/>
      <c r="XAQ20" s="238"/>
      <c r="XAR20" s="238"/>
      <c r="XAS20" s="238"/>
      <c r="XAT20" s="238"/>
      <c r="XAU20" s="238"/>
      <c r="XAV20" s="238"/>
      <c r="XAW20" s="238"/>
      <c r="XAX20" s="238"/>
      <c r="XAY20" s="238"/>
      <c r="XAZ20" s="238"/>
      <c r="XBA20" s="238"/>
      <c r="XBB20" s="238"/>
      <c r="XBC20" s="238"/>
      <c r="XBD20" s="238"/>
      <c r="XBE20" s="238"/>
      <c r="XBF20" s="238"/>
      <c r="XBG20" s="238"/>
      <c r="XBH20" s="238"/>
      <c r="XBI20" s="238"/>
      <c r="XBJ20" s="238"/>
      <c r="XBK20" s="238"/>
      <c r="XBL20" s="238"/>
      <c r="XBM20" s="238"/>
      <c r="XBN20" s="238"/>
      <c r="XBO20" s="238"/>
      <c r="XBP20" s="238"/>
      <c r="XBQ20" s="238"/>
      <c r="XBR20" s="238"/>
      <c r="XBS20" s="238"/>
      <c r="XBT20" s="238"/>
      <c r="XBU20" s="238"/>
      <c r="XBV20" s="238"/>
      <c r="XBW20" s="238"/>
      <c r="XBX20" s="238"/>
      <c r="XBY20" s="238"/>
      <c r="XBZ20" s="238"/>
      <c r="XCA20" s="238"/>
      <c r="XCB20" s="238"/>
      <c r="XCC20" s="238"/>
      <c r="XCD20" s="238"/>
      <c r="XCE20" s="238"/>
      <c r="XCF20" s="238"/>
      <c r="XCG20" s="238"/>
      <c r="XCH20" s="238"/>
      <c r="XCI20" s="238"/>
      <c r="XCJ20" s="238"/>
      <c r="XCK20" s="238"/>
      <c r="XCL20" s="238"/>
      <c r="XCM20" s="238"/>
      <c r="XCN20" s="238"/>
      <c r="XCO20" s="238"/>
      <c r="XCP20" s="238"/>
      <c r="XCQ20" s="238"/>
      <c r="XCR20" s="238"/>
      <c r="XCS20" s="238"/>
      <c r="XCT20" s="238"/>
      <c r="XCU20" s="238"/>
      <c r="XCV20" s="238"/>
      <c r="XCW20" s="238"/>
      <c r="XCX20" s="238"/>
      <c r="XCY20" s="238"/>
      <c r="XCZ20" s="238"/>
      <c r="XDA20" s="238"/>
      <c r="XDB20" s="238"/>
      <c r="XDC20" s="238"/>
      <c r="XDD20" s="238"/>
      <c r="XDE20" s="238"/>
      <c r="XDF20" s="238"/>
      <c r="XDG20" s="238"/>
      <c r="XDH20" s="238"/>
      <c r="XDI20" s="238"/>
      <c r="XDJ20" s="238"/>
      <c r="XDK20" s="238"/>
      <c r="XDL20" s="238"/>
      <c r="XDM20" s="238"/>
      <c r="XDN20" s="238"/>
      <c r="XDO20" s="238"/>
      <c r="XDP20" s="238"/>
      <c r="XDQ20" s="238"/>
      <c r="XDR20" s="238"/>
      <c r="XDS20" s="238"/>
      <c r="XDT20" s="238"/>
      <c r="XDU20" s="238"/>
      <c r="XDV20" s="238"/>
      <c r="XDW20" s="238"/>
      <c r="XDX20" s="238"/>
      <c r="XDY20" s="238"/>
      <c r="XDZ20" s="238"/>
      <c r="XEA20" s="238"/>
      <c r="XEB20" s="238"/>
      <c r="XEC20" s="238"/>
      <c r="XED20" s="238"/>
      <c r="XEE20" s="238"/>
      <c r="XEF20" s="238"/>
      <c r="XEG20" s="238"/>
      <c r="XEH20" s="238"/>
      <c r="XEI20" s="238"/>
      <c r="XEJ20" s="238"/>
      <c r="XEK20" s="238"/>
      <c r="XEL20" s="238"/>
      <c r="XEM20" s="238"/>
      <c r="XEN20" s="238"/>
      <c r="XEO20" s="238"/>
      <c r="XEP20" s="238"/>
      <c r="XEQ20" s="238"/>
      <c r="XER20" s="238"/>
      <c r="XES20" s="238"/>
      <c r="XET20" s="238"/>
      <c r="XEU20" s="238"/>
      <c r="XEV20" s="238"/>
      <c r="XEW20" s="238"/>
      <c r="XEX20" s="238"/>
      <c r="XEY20" s="238"/>
      <c r="XEZ20" s="238"/>
      <c r="XFA20" s="238"/>
      <c r="XFB20" s="238"/>
    </row>
    <row r="21" spans="1:16382" s="78" customFormat="1" ht="32.25" customHeight="1">
      <c r="B21" s="232">
        <v>56</v>
      </c>
      <c r="C21" s="77"/>
      <c r="D21" s="253" t="s">
        <v>222</v>
      </c>
      <c r="E21" s="253"/>
      <c r="F21" s="73" t="s">
        <v>323</v>
      </c>
      <c r="G21" s="164">
        <v>42795</v>
      </c>
      <c r="H21" s="75" t="s">
        <v>171</v>
      </c>
      <c r="I21" s="233" t="s">
        <v>190</v>
      </c>
      <c r="J21" s="230" t="s">
        <v>0</v>
      </c>
      <c r="K21" s="161">
        <v>0</v>
      </c>
      <c r="L21" s="160">
        <f t="shared" ca="1" si="0"/>
        <v>1.0888888888888888</v>
      </c>
      <c r="M21" s="161">
        <f t="shared" ca="1" si="1"/>
        <v>1.0888888888888888</v>
      </c>
      <c r="N21" s="75">
        <f ca="1">SUMIF('Resource Deployment List'!$F$12:$F$261,D21,'Resource Deployment List'!$M$12:$M$261)</f>
        <v>0</v>
      </c>
      <c r="O21" s="221" t="s">
        <v>7</v>
      </c>
      <c r="P21" s="219" t="s">
        <v>382</v>
      </c>
      <c r="Q21" s="236"/>
      <c r="R21" s="236"/>
      <c r="S21" s="220" t="s">
        <v>375</v>
      </c>
      <c r="T21" s="220" t="s">
        <v>201</v>
      </c>
    </row>
    <row r="22" spans="1:16382" s="78" customFormat="1" ht="32.25" customHeight="1">
      <c r="A22" s="76"/>
      <c r="B22" s="232">
        <v>43</v>
      </c>
      <c r="C22" s="77"/>
      <c r="D22" s="596" t="s">
        <v>210</v>
      </c>
      <c r="E22" s="253"/>
      <c r="F22" s="73" t="s">
        <v>323</v>
      </c>
      <c r="G22" s="162">
        <v>42618</v>
      </c>
      <c r="H22" s="73" t="s">
        <v>192</v>
      </c>
      <c r="I22" s="233" t="s">
        <v>190</v>
      </c>
      <c r="J22" s="230" t="s">
        <v>0</v>
      </c>
      <c r="K22" s="163">
        <v>0</v>
      </c>
      <c r="L22" s="160">
        <f t="shared" ca="1" si="0"/>
        <v>1.5805555555555555</v>
      </c>
      <c r="M22" s="161">
        <f t="shared" ca="1" si="1"/>
        <v>1.5805555555555555</v>
      </c>
      <c r="N22" s="75">
        <f ca="1">SUMIF('Resource Deployment List'!$F$12:$F$261,D22,'Resource Deployment List'!$M$12:$M$261)</f>
        <v>1</v>
      </c>
      <c r="O22" s="221" t="s">
        <v>7</v>
      </c>
      <c r="P22" s="219" t="s">
        <v>382</v>
      </c>
      <c r="Q22" s="236"/>
      <c r="R22" s="236"/>
      <c r="S22" s="216" t="s">
        <v>648</v>
      </c>
      <c r="T22" s="216"/>
      <c r="XAV22" s="76"/>
      <c r="XAW22" s="76"/>
      <c r="XAX22" s="76"/>
      <c r="XAY22" s="76"/>
      <c r="XAZ22" s="76"/>
      <c r="XBA22" s="76"/>
      <c r="XBB22" s="76"/>
      <c r="XBC22" s="76"/>
      <c r="XBD22" s="76"/>
      <c r="XBE22" s="76"/>
      <c r="XBF22" s="76"/>
      <c r="XBG22" s="76"/>
      <c r="XBH22" s="76"/>
      <c r="XBI22" s="76"/>
      <c r="XBJ22" s="76"/>
      <c r="XBK22" s="76"/>
      <c r="XBL22" s="76"/>
      <c r="XBM22" s="76"/>
      <c r="XBN22" s="76"/>
      <c r="XBO22" s="76"/>
      <c r="XBP22" s="76"/>
      <c r="XBQ22" s="76"/>
      <c r="XBR22" s="76"/>
      <c r="XBS22" s="76"/>
      <c r="XBT22" s="76"/>
      <c r="XBU22" s="76"/>
      <c r="XBV22" s="76"/>
      <c r="XBW22" s="76"/>
      <c r="XBX22" s="76"/>
      <c r="XBY22" s="76"/>
      <c r="XBZ22" s="76"/>
      <c r="XCA22" s="76"/>
      <c r="XCB22" s="76"/>
      <c r="XCC22" s="76"/>
      <c r="XCD22" s="76"/>
      <c r="XCE22" s="76"/>
      <c r="XCF22" s="76"/>
      <c r="XCG22" s="76"/>
      <c r="XCH22" s="76"/>
      <c r="XCI22" s="76"/>
      <c r="XCJ22" s="76"/>
      <c r="XCK22" s="76"/>
      <c r="XCL22" s="76"/>
      <c r="XCM22" s="76"/>
      <c r="XCN22" s="76"/>
      <c r="XCO22" s="76"/>
      <c r="XCP22" s="76"/>
      <c r="XCQ22" s="76"/>
      <c r="XCR22" s="76"/>
      <c r="XCS22" s="76"/>
      <c r="XCT22" s="76"/>
      <c r="XCU22" s="76"/>
      <c r="XCV22" s="76"/>
      <c r="XCW22" s="76"/>
      <c r="XCX22" s="76"/>
      <c r="XCY22" s="76"/>
      <c r="XCZ22" s="76"/>
      <c r="XDA22" s="76"/>
      <c r="XDB22" s="76"/>
      <c r="XDC22" s="76"/>
      <c r="XDD22" s="76"/>
      <c r="XDE22" s="76"/>
      <c r="XDF22" s="76"/>
      <c r="XDG22" s="76"/>
      <c r="XDH22" s="76"/>
      <c r="XDI22" s="76"/>
      <c r="XDJ22" s="76"/>
      <c r="XDK22" s="76"/>
      <c r="XDL22" s="76"/>
      <c r="XDM22" s="76"/>
      <c r="XDN22" s="76"/>
      <c r="XDO22" s="76"/>
      <c r="XDP22" s="76"/>
      <c r="XDQ22" s="76"/>
      <c r="XDR22" s="76"/>
      <c r="XDS22" s="76"/>
      <c r="XDT22" s="76"/>
      <c r="XDU22" s="76"/>
      <c r="XDV22" s="76"/>
      <c r="XDW22" s="76"/>
      <c r="XDX22" s="76"/>
      <c r="XDY22" s="76"/>
      <c r="XDZ22" s="76"/>
      <c r="XEA22" s="76"/>
      <c r="XEB22" s="76"/>
      <c r="XEC22" s="76"/>
      <c r="XED22" s="76"/>
      <c r="XEE22" s="76"/>
      <c r="XEF22" s="76"/>
      <c r="XEG22" s="76"/>
      <c r="XEH22" s="76"/>
      <c r="XEI22" s="76"/>
      <c r="XEJ22" s="76"/>
      <c r="XEK22" s="76"/>
      <c r="XEL22" s="76"/>
      <c r="XEM22" s="76"/>
      <c r="XEN22" s="76"/>
      <c r="XEO22" s="76"/>
      <c r="XEP22" s="76"/>
      <c r="XEQ22" s="76"/>
      <c r="XER22" s="76"/>
      <c r="XES22" s="76"/>
      <c r="XET22" s="76"/>
      <c r="XEU22" s="76"/>
      <c r="XEV22" s="76"/>
      <c r="XEW22" s="76"/>
      <c r="XEX22" s="76"/>
      <c r="XEY22" s="76"/>
      <c r="XEZ22" s="76"/>
      <c r="XFA22" s="76"/>
      <c r="XFB22" s="76"/>
    </row>
    <row r="23" spans="1:16382" s="78" customFormat="1" ht="32.25" customHeight="1">
      <c r="B23" s="232">
        <v>1</v>
      </c>
      <c r="C23" s="216"/>
      <c r="D23" s="253" t="s">
        <v>155</v>
      </c>
      <c r="E23" s="253"/>
      <c r="F23" s="156" t="s">
        <v>323</v>
      </c>
      <c r="G23" s="157">
        <v>40694</v>
      </c>
      <c r="H23" s="253" t="s">
        <v>156</v>
      </c>
      <c r="I23" s="233" t="s">
        <v>272</v>
      </c>
      <c r="J23" s="216" t="s">
        <v>0</v>
      </c>
      <c r="K23" s="159">
        <v>3</v>
      </c>
      <c r="L23" s="160">
        <f t="shared" ca="1" si="0"/>
        <v>6.9249999999999998</v>
      </c>
      <c r="M23" s="161">
        <f t="shared" ca="1" si="1"/>
        <v>9.9250000000000007</v>
      </c>
      <c r="N23" s="75">
        <f ca="1">SUMIF('Resource Deployment List'!$F$12:$F$261,D23,'Resource Deployment List'!$M$12:$M$261)</f>
        <v>1</v>
      </c>
      <c r="O23" s="221" t="s">
        <v>324</v>
      </c>
      <c r="P23" s="219" t="s">
        <v>384</v>
      </c>
      <c r="Q23" s="236"/>
      <c r="R23" s="236"/>
      <c r="S23" s="216"/>
      <c r="T23" s="216"/>
    </row>
    <row r="24" spans="1:16382" s="153" customFormat="1" ht="32.25" customHeight="1">
      <c r="A24" s="78"/>
      <c r="B24" s="232">
        <v>2</v>
      </c>
      <c r="C24" s="216"/>
      <c r="D24" s="73" t="s">
        <v>157</v>
      </c>
      <c r="E24" s="253"/>
      <c r="F24" s="253" t="s">
        <v>323</v>
      </c>
      <c r="G24" s="157">
        <v>41463</v>
      </c>
      <c r="H24" s="253" t="s">
        <v>158</v>
      </c>
      <c r="I24" s="233" t="s">
        <v>187</v>
      </c>
      <c r="J24" s="216" t="s">
        <v>0</v>
      </c>
      <c r="K24" s="159">
        <v>11</v>
      </c>
      <c r="L24" s="160">
        <f t="shared" ca="1" si="0"/>
        <v>4.7888888888888888</v>
      </c>
      <c r="M24" s="161">
        <f t="shared" ca="1" si="1"/>
        <v>15.788888888888888</v>
      </c>
      <c r="N24" s="75">
        <f>SUMIF('Resource Deployment List'!$F$12:$F$261,D24,'Resource Deployment List'!$M$12:$M$261)</f>
        <v>0</v>
      </c>
      <c r="O24" s="221" t="s">
        <v>324</v>
      </c>
      <c r="P24" s="219" t="s">
        <v>159</v>
      </c>
      <c r="Q24" s="236"/>
      <c r="R24" s="236"/>
      <c r="S24" s="539"/>
      <c r="T24" s="216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  <c r="BQ24" s="78"/>
      <c r="BR24" s="78"/>
      <c r="BS24" s="78"/>
      <c r="BT24" s="78"/>
      <c r="BU24" s="78"/>
      <c r="BV24" s="78"/>
      <c r="BW24" s="78"/>
      <c r="BX24" s="78"/>
      <c r="BY24" s="78"/>
      <c r="BZ24" s="78"/>
      <c r="CA24" s="78"/>
      <c r="CB24" s="78"/>
      <c r="CC24" s="78"/>
      <c r="CD24" s="78"/>
      <c r="CE24" s="78"/>
      <c r="CF24" s="78"/>
      <c r="CG24" s="78"/>
      <c r="CH24" s="78"/>
      <c r="CI24" s="78"/>
      <c r="CJ24" s="78"/>
      <c r="CK24" s="78"/>
      <c r="CL24" s="78"/>
      <c r="CM24" s="78"/>
      <c r="CN24" s="78"/>
      <c r="CO24" s="78"/>
      <c r="CP24" s="78"/>
      <c r="CQ24" s="78"/>
      <c r="CR24" s="78"/>
      <c r="CS24" s="78"/>
      <c r="CT24" s="78"/>
      <c r="CU24" s="78"/>
      <c r="CV24" s="78"/>
      <c r="CW24" s="78"/>
      <c r="CX24" s="78"/>
      <c r="CY24" s="78"/>
      <c r="CZ24" s="78"/>
      <c r="DA24" s="78"/>
      <c r="DB24" s="78"/>
      <c r="DC24" s="78"/>
      <c r="DD24" s="78"/>
      <c r="DE24" s="78"/>
      <c r="DF24" s="78"/>
      <c r="DG24" s="78"/>
      <c r="DH24" s="78"/>
      <c r="DI24" s="78"/>
      <c r="DJ24" s="78"/>
      <c r="DK24" s="78"/>
      <c r="DL24" s="78"/>
      <c r="DM24" s="78"/>
      <c r="DN24" s="78"/>
      <c r="DO24" s="78"/>
      <c r="DP24" s="78"/>
      <c r="DQ24" s="78"/>
      <c r="DR24" s="78"/>
      <c r="DS24" s="78"/>
      <c r="DT24" s="78"/>
      <c r="DU24" s="78"/>
      <c r="DV24" s="78"/>
      <c r="DW24" s="78"/>
      <c r="DX24" s="78"/>
      <c r="DY24" s="78"/>
      <c r="DZ24" s="78"/>
      <c r="EA24" s="78"/>
      <c r="EB24" s="78"/>
      <c r="EC24" s="78"/>
      <c r="ED24" s="78"/>
      <c r="EE24" s="78"/>
      <c r="EF24" s="78"/>
      <c r="EG24" s="78"/>
      <c r="EH24" s="78"/>
      <c r="EI24" s="78"/>
      <c r="EJ24" s="78"/>
      <c r="EK24" s="78"/>
      <c r="EL24" s="78"/>
      <c r="EM24" s="78"/>
      <c r="EN24" s="78"/>
      <c r="EO24" s="78"/>
      <c r="EP24" s="78"/>
      <c r="EQ24" s="78"/>
      <c r="ER24" s="78"/>
      <c r="ES24" s="78"/>
      <c r="ET24" s="78"/>
      <c r="EU24" s="78"/>
      <c r="EV24" s="78"/>
      <c r="EW24" s="78"/>
      <c r="EX24" s="78"/>
      <c r="EY24" s="78"/>
      <c r="EZ24" s="78"/>
      <c r="FA24" s="78"/>
      <c r="FB24" s="78"/>
      <c r="FC24" s="78"/>
      <c r="FD24" s="78"/>
      <c r="FE24" s="78"/>
      <c r="FF24" s="78"/>
      <c r="FG24" s="78"/>
      <c r="FH24" s="78"/>
      <c r="FI24" s="78"/>
      <c r="FJ24" s="78"/>
      <c r="FK24" s="78"/>
      <c r="FL24" s="78"/>
      <c r="FM24" s="78"/>
      <c r="FN24" s="78"/>
      <c r="FO24" s="78"/>
      <c r="FP24" s="78"/>
      <c r="FQ24" s="78"/>
      <c r="FR24" s="78"/>
      <c r="FS24" s="78"/>
      <c r="FT24" s="78"/>
      <c r="FU24" s="78"/>
      <c r="FV24" s="78"/>
      <c r="FW24" s="78"/>
      <c r="FX24" s="78"/>
      <c r="FY24" s="78"/>
      <c r="FZ24" s="78"/>
      <c r="GA24" s="78"/>
      <c r="GB24" s="78"/>
      <c r="GC24" s="78"/>
      <c r="GD24" s="78"/>
      <c r="GE24" s="78"/>
      <c r="GF24" s="78"/>
      <c r="GG24" s="78"/>
      <c r="GH24" s="78"/>
      <c r="GI24" s="78"/>
      <c r="GJ24" s="78"/>
      <c r="GK24" s="78"/>
      <c r="GL24" s="78"/>
      <c r="GM24" s="78"/>
      <c r="GN24" s="78"/>
      <c r="GO24" s="78"/>
      <c r="GP24" s="78"/>
      <c r="GQ24" s="78"/>
      <c r="GR24" s="78"/>
      <c r="GS24" s="78"/>
      <c r="GT24" s="78"/>
      <c r="GU24" s="78"/>
      <c r="GV24" s="78"/>
      <c r="GW24" s="78"/>
      <c r="GX24" s="78"/>
      <c r="GY24" s="78"/>
      <c r="GZ24" s="78"/>
      <c r="HA24" s="78"/>
      <c r="HB24" s="78"/>
      <c r="HC24" s="78"/>
      <c r="HD24" s="78"/>
      <c r="HE24" s="78"/>
      <c r="HF24" s="78"/>
      <c r="HG24" s="78"/>
      <c r="HH24" s="78"/>
      <c r="HI24" s="78"/>
      <c r="HJ24" s="78"/>
      <c r="HK24" s="78"/>
      <c r="HL24" s="78"/>
      <c r="HM24" s="78"/>
      <c r="HN24" s="78"/>
      <c r="HO24" s="78"/>
      <c r="HP24" s="78"/>
      <c r="HQ24" s="78"/>
      <c r="HR24" s="78"/>
      <c r="HS24" s="78"/>
      <c r="HT24" s="78"/>
      <c r="HU24" s="78"/>
      <c r="HV24" s="78"/>
      <c r="HW24" s="78"/>
      <c r="HX24" s="78"/>
      <c r="HY24" s="78"/>
      <c r="HZ24" s="78"/>
      <c r="IA24" s="78"/>
      <c r="IB24" s="78"/>
      <c r="IC24" s="78"/>
      <c r="ID24" s="78"/>
      <c r="IE24" s="78"/>
      <c r="IF24" s="78"/>
      <c r="IG24" s="78"/>
      <c r="IH24" s="78"/>
      <c r="II24" s="78"/>
      <c r="IJ24" s="78"/>
      <c r="IK24" s="78"/>
      <c r="IL24" s="78"/>
      <c r="IM24" s="78"/>
      <c r="IN24" s="78"/>
      <c r="IO24" s="78"/>
      <c r="IP24" s="78"/>
      <c r="IQ24" s="78"/>
      <c r="IR24" s="78"/>
      <c r="IS24" s="78"/>
      <c r="IT24" s="78"/>
      <c r="IU24" s="78"/>
      <c r="IV24" s="78"/>
      <c r="IW24" s="78"/>
      <c r="IX24" s="78"/>
      <c r="IY24" s="78"/>
      <c r="IZ24" s="78"/>
      <c r="JA24" s="78"/>
      <c r="JB24" s="78"/>
      <c r="JC24" s="78"/>
      <c r="JD24" s="78"/>
      <c r="JE24" s="78"/>
      <c r="JF24" s="78"/>
      <c r="JG24" s="78"/>
      <c r="JH24" s="78"/>
      <c r="JI24" s="78"/>
      <c r="JJ24" s="78"/>
      <c r="JK24" s="78"/>
      <c r="JL24" s="78"/>
      <c r="JM24" s="78"/>
      <c r="JN24" s="78"/>
      <c r="JO24" s="78"/>
      <c r="JP24" s="78"/>
      <c r="JQ24" s="78"/>
      <c r="JR24" s="78"/>
      <c r="JS24" s="78"/>
      <c r="JT24" s="78"/>
      <c r="JU24" s="78"/>
      <c r="JV24" s="78"/>
      <c r="JW24" s="78"/>
      <c r="JX24" s="78"/>
      <c r="JY24" s="78"/>
      <c r="JZ24" s="78"/>
      <c r="KA24" s="78"/>
      <c r="KB24" s="78"/>
      <c r="KC24" s="78"/>
      <c r="KD24" s="78"/>
      <c r="KE24" s="78"/>
      <c r="KF24" s="78"/>
      <c r="KG24" s="78"/>
      <c r="KH24" s="78"/>
      <c r="KI24" s="78"/>
      <c r="KJ24" s="78"/>
      <c r="KK24" s="78"/>
      <c r="KL24" s="78"/>
      <c r="KM24" s="78"/>
      <c r="KN24" s="78"/>
      <c r="KO24" s="78"/>
      <c r="KP24" s="78"/>
      <c r="KQ24" s="78"/>
      <c r="KR24" s="78"/>
      <c r="KS24" s="78"/>
      <c r="KT24" s="78"/>
      <c r="KU24" s="78"/>
      <c r="KV24" s="78"/>
      <c r="KW24" s="78"/>
      <c r="KX24" s="78"/>
      <c r="KY24" s="78"/>
      <c r="KZ24" s="78"/>
      <c r="LA24" s="78"/>
      <c r="LB24" s="78"/>
      <c r="LC24" s="78"/>
      <c r="LD24" s="78"/>
      <c r="LE24" s="78"/>
      <c r="LF24" s="78"/>
      <c r="LG24" s="78"/>
      <c r="LH24" s="78"/>
      <c r="LI24" s="78"/>
      <c r="LJ24" s="78"/>
      <c r="LK24" s="78"/>
      <c r="LL24" s="78"/>
      <c r="LM24" s="78"/>
      <c r="LN24" s="78"/>
      <c r="LO24" s="78"/>
      <c r="LP24" s="78"/>
      <c r="LQ24" s="78"/>
      <c r="LR24" s="78"/>
      <c r="LS24" s="78"/>
      <c r="LT24" s="78"/>
      <c r="LU24" s="78"/>
      <c r="LV24" s="78"/>
      <c r="LW24" s="78"/>
      <c r="LX24" s="78"/>
      <c r="LY24" s="78"/>
      <c r="LZ24" s="78"/>
      <c r="MA24" s="78"/>
      <c r="MB24" s="78"/>
      <c r="MC24" s="78"/>
      <c r="MD24" s="78"/>
      <c r="ME24" s="78"/>
      <c r="MF24" s="78"/>
      <c r="MG24" s="78"/>
      <c r="MH24" s="78"/>
      <c r="MI24" s="78"/>
      <c r="MJ24" s="78"/>
      <c r="MK24" s="78"/>
      <c r="ML24" s="78"/>
      <c r="MM24" s="78"/>
      <c r="MN24" s="78"/>
      <c r="MO24" s="78"/>
      <c r="MP24" s="78"/>
      <c r="MQ24" s="78"/>
      <c r="MR24" s="78"/>
      <c r="MS24" s="78"/>
      <c r="MT24" s="78"/>
      <c r="MU24" s="78"/>
      <c r="MV24" s="78"/>
      <c r="MW24" s="78"/>
      <c r="MX24" s="78"/>
      <c r="MY24" s="78"/>
      <c r="MZ24" s="78"/>
      <c r="NA24" s="78"/>
      <c r="NB24" s="78"/>
      <c r="NC24" s="78"/>
      <c r="ND24" s="78"/>
      <c r="NE24" s="78"/>
      <c r="NF24" s="78"/>
      <c r="NG24" s="78"/>
      <c r="NH24" s="78"/>
      <c r="NI24" s="78"/>
      <c r="NJ24" s="78"/>
      <c r="NK24" s="78"/>
      <c r="NL24" s="78"/>
      <c r="NM24" s="78"/>
      <c r="NN24" s="78"/>
      <c r="NO24" s="78"/>
      <c r="NP24" s="78"/>
      <c r="NQ24" s="78"/>
      <c r="NR24" s="78"/>
      <c r="NS24" s="78"/>
      <c r="NT24" s="78"/>
      <c r="NU24" s="78"/>
      <c r="NV24" s="78"/>
      <c r="NW24" s="78"/>
      <c r="NX24" s="78"/>
      <c r="NY24" s="78"/>
      <c r="NZ24" s="78"/>
      <c r="OA24" s="78"/>
      <c r="OB24" s="78"/>
      <c r="OC24" s="78"/>
      <c r="OD24" s="78"/>
      <c r="OE24" s="78"/>
      <c r="OF24" s="78"/>
      <c r="OG24" s="78"/>
      <c r="OH24" s="78"/>
      <c r="OI24" s="78"/>
      <c r="OJ24" s="78"/>
      <c r="OK24" s="78"/>
      <c r="OL24" s="78"/>
      <c r="OM24" s="78"/>
      <c r="ON24" s="78"/>
      <c r="OO24" s="78"/>
      <c r="OP24" s="78"/>
      <c r="OQ24" s="78"/>
      <c r="OR24" s="78"/>
      <c r="OS24" s="78"/>
      <c r="OT24" s="78"/>
      <c r="OU24" s="78"/>
      <c r="OV24" s="78"/>
      <c r="OW24" s="78"/>
      <c r="OX24" s="78"/>
      <c r="OY24" s="78"/>
      <c r="OZ24" s="78"/>
      <c r="PA24" s="78"/>
      <c r="PB24" s="78"/>
      <c r="PC24" s="78"/>
      <c r="PD24" s="78"/>
      <c r="PE24" s="78"/>
      <c r="PF24" s="78"/>
      <c r="PG24" s="78"/>
      <c r="PH24" s="78"/>
      <c r="PI24" s="78"/>
      <c r="PJ24" s="78"/>
      <c r="PK24" s="78"/>
      <c r="PL24" s="78"/>
      <c r="PM24" s="78"/>
      <c r="PN24" s="78"/>
      <c r="PO24" s="78"/>
      <c r="PP24" s="78"/>
      <c r="PQ24" s="78"/>
      <c r="PR24" s="78"/>
      <c r="PS24" s="78"/>
      <c r="PT24" s="78"/>
      <c r="PU24" s="78"/>
      <c r="PV24" s="78"/>
      <c r="PW24" s="78"/>
      <c r="PX24" s="78"/>
      <c r="PY24" s="78"/>
      <c r="PZ24" s="78"/>
      <c r="QA24" s="78"/>
      <c r="QB24" s="78"/>
      <c r="QC24" s="78"/>
      <c r="QD24" s="78"/>
      <c r="QE24" s="78"/>
      <c r="QF24" s="78"/>
      <c r="QG24" s="78"/>
      <c r="QH24" s="78"/>
      <c r="QI24" s="78"/>
      <c r="QJ24" s="78"/>
      <c r="QK24" s="78"/>
      <c r="QL24" s="78"/>
      <c r="QM24" s="78"/>
      <c r="QN24" s="78"/>
      <c r="QO24" s="78"/>
      <c r="QP24" s="78"/>
      <c r="QQ24" s="78"/>
      <c r="QR24" s="78"/>
      <c r="QS24" s="78"/>
      <c r="QT24" s="78"/>
      <c r="QU24" s="78"/>
      <c r="QV24" s="78"/>
      <c r="QW24" s="78"/>
      <c r="QX24" s="78"/>
      <c r="QY24" s="78"/>
      <c r="QZ24" s="78"/>
      <c r="RA24" s="78"/>
      <c r="RB24" s="78"/>
      <c r="RC24" s="78"/>
      <c r="RD24" s="78"/>
      <c r="RE24" s="78"/>
      <c r="RF24" s="78"/>
      <c r="RG24" s="78"/>
      <c r="RH24" s="78"/>
      <c r="RI24" s="78"/>
      <c r="RJ24" s="78"/>
      <c r="RK24" s="78"/>
      <c r="RL24" s="78"/>
      <c r="RM24" s="78"/>
      <c r="RN24" s="78"/>
      <c r="RO24" s="78"/>
      <c r="RP24" s="78"/>
      <c r="RQ24" s="78"/>
      <c r="RR24" s="78"/>
      <c r="RS24" s="78"/>
      <c r="RT24" s="78"/>
      <c r="RU24" s="78"/>
      <c r="RV24" s="78"/>
      <c r="RW24" s="78"/>
      <c r="RX24" s="78"/>
      <c r="RY24" s="78"/>
      <c r="RZ24" s="78"/>
      <c r="SA24" s="78"/>
      <c r="SB24" s="78"/>
      <c r="SC24" s="78"/>
      <c r="SD24" s="78"/>
      <c r="SE24" s="78"/>
      <c r="SF24" s="78"/>
      <c r="SG24" s="78"/>
      <c r="SH24" s="78"/>
      <c r="SI24" s="78"/>
      <c r="SJ24" s="78"/>
      <c r="SK24" s="78"/>
      <c r="SL24" s="78"/>
      <c r="SM24" s="78"/>
      <c r="SN24" s="78"/>
      <c r="SO24" s="78"/>
      <c r="SP24" s="78"/>
      <c r="SQ24" s="78"/>
      <c r="SR24" s="78"/>
      <c r="SS24" s="78"/>
      <c r="ST24" s="78"/>
      <c r="SU24" s="78"/>
      <c r="SV24" s="78"/>
      <c r="SW24" s="78"/>
      <c r="SX24" s="78"/>
      <c r="SY24" s="78"/>
      <c r="SZ24" s="78"/>
      <c r="TA24" s="78"/>
      <c r="TB24" s="78"/>
      <c r="TC24" s="78"/>
      <c r="TD24" s="78"/>
      <c r="TE24" s="78"/>
      <c r="TF24" s="78"/>
      <c r="TG24" s="78"/>
      <c r="TH24" s="78"/>
      <c r="TI24" s="78"/>
      <c r="TJ24" s="78"/>
      <c r="TK24" s="78"/>
      <c r="TL24" s="78"/>
      <c r="TM24" s="78"/>
      <c r="TN24" s="78"/>
      <c r="TO24" s="78"/>
      <c r="TP24" s="78"/>
      <c r="TQ24" s="78"/>
      <c r="TR24" s="78"/>
      <c r="TS24" s="78"/>
      <c r="TT24" s="78"/>
      <c r="TU24" s="78"/>
      <c r="TV24" s="78"/>
      <c r="TW24" s="78"/>
      <c r="TX24" s="78"/>
      <c r="TY24" s="78"/>
      <c r="TZ24" s="78"/>
      <c r="UA24" s="78"/>
      <c r="UB24" s="78"/>
      <c r="UC24" s="78"/>
      <c r="UD24" s="78"/>
      <c r="UE24" s="78"/>
      <c r="UF24" s="78"/>
      <c r="UG24" s="78"/>
      <c r="UH24" s="78"/>
      <c r="UI24" s="78"/>
      <c r="UJ24" s="78"/>
      <c r="UK24" s="78"/>
      <c r="UL24" s="78"/>
      <c r="UM24" s="78"/>
      <c r="UN24" s="78"/>
      <c r="UO24" s="78"/>
      <c r="UP24" s="78"/>
      <c r="UQ24" s="78"/>
      <c r="UR24" s="78"/>
      <c r="US24" s="78"/>
      <c r="UT24" s="78"/>
      <c r="UU24" s="78"/>
      <c r="UV24" s="78"/>
      <c r="UW24" s="78"/>
      <c r="UX24" s="78"/>
      <c r="UY24" s="78"/>
      <c r="UZ24" s="78"/>
      <c r="VA24" s="78"/>
      <c r="VB24" s="78"/>
      <c r="VC24" s="78"/>
      <c r="VD24" s="78"/>
      <c r="VE24" s="78"/>
      <c r="VF24" s="78"/>
      <c r="VG24" s="78"/>
      <c r="VH24" s="78"/>
      <c r="VI24" s="78"/>
      <c r="VJ24" s="78"/>
      <c r="VK24" s="78"/>
      <c r="VL24" s="78"/>
      <c r="VM24" s="78"/>
      <c r="VN24" s="78"/>
      <c r="VO24" s="78"/>
      <c r="VP24" s="78"/>
      <c r="VQ24" s="78"/>
      <c r="VR24" s="78"/>
      <c r="VS24" s="78"/>
      <c r="VT24" s="78"/>
      <c r="VU24" s="78"/>
      <c r="VV24" s="78"/>
      <c r="VW24" s="78"/>
      <c r="VX24" s="78"/>
      <c r="VY24" s="78"/>
      <c r="VZ24" s="78"/>
      <c r="WA24" s="78"/>
      <c r="WB24" s="78"/>
      <c r="WC24" s="78"/>
      <c r="WD24" s="78"/>
      <c r="WE24" s="78"/>
      <c r="WF24" s="78"/>
      <c r="WG24" s="78"/>
      <c r="WH24" s="78"/>
      <c r="WI24" s="78"/>
      <c r="WJ24" s="78"/>
      <c r="WK24" s="78"/>
      <c r="WL24" s="78"/>
      <c r="WM24" s="78"/>
      <c r="WN24" s="78"/>
      <c r="WO24" s="78"/>
      <c r="WP24" s="78"/>
      <c r="WQ24" s="78"/>
      <c r="WR24" s="78"/>
      <c r="WS24" s="78"/>
      <c r="WT24" s="78"/>
      <c r="WU24" s="78"/>
      <c r="WV24" s="78"/>
      <c r="WW24" s="78"/>
      <c r="WX24" s="78"/>
      <c r="WY24" s="78"/>
      <c r="WZ24" s="78"/>
      <c r="XA24" s="78"/>
      <c r="XB24" s="78"/>
      <c r="XC24" s="78"/>
      <c r="XD24" s="78"/>
      <c r="XE24" s="78"/>
      <c r="XF24" s="78"/>
      <c r="XG24" s="78"/>
      <c r="XH24" s="78"/>
      <c r="XI24" s="78"/>
      <c r="XJ24" s="78"/>
      <c r="XK24" s="78"/>
      <c r="XL24" s="78"/>
      <c r="XM24" s="78"/>
      <c r="XN24" s="78"/>
      <c r="XO24" s="78"/>
      <c r="XP24" s="78"/>
      <c r="XQ24" s="78"/>
      <c r="XR24" s="78"/>
      <c r="XS24" s="78"/>
      <c r="XT24" s="78"/>
      <c r="XU24" s="78"/>
      <c r="XV24" s="78"/>
      <c r="XW24" s="78"/>
      <c r="XX24" s="78"/>
      <c r="XY24" s="78"/>
      <c r="XZ24" s="78"/>
      <c r="YA24" s="78"/>
      <c r="YB24" s="78"/>
      <c r="YC24" s="78"/>
      <c r="YD24" s="78"/>
      <c r="YE24" s="78"/>
      <c r="YF24" s="78"/>
      <c r="YG24" s="78"/>
      <c r="YH24" s="78"/>
      <c r="YI24" s="78"/>
      <c r="YJ24" s="78"/>
      <c r="YK24" s="78"/>
      <c r="YL24" s="78"/>
      <c r="YM24" s="78"/>
      <c r="YN24" s="78"/>
      <c r="YO24" s="78"/>
      <c r="YP24" s="78"/>
      <c r="YQ24" s="78"/>
      <c r="YR24" s="78"/>
      <c r="YS24" s="78"/>
      <c r="YT24" s="78"/>
      <c r="YU24" s="78"/>
      <c r="YV24" s="78"/>
      <c r="YW24" s="78"/>
      <c r="YX24" s="78"/>
      <c r="YY24" s="78"/>
      <c r="YZ24" s="78"/>
      <c r="ZA24" s="78"/>
      <c r="ZB24" s="78"/>
      <c r="ZC24" s="78"/>
      <c r="ZD24" s="78"/>
      <c r="ZE24" s="78"/>
      <c r="ZF24" s="78"/>
      <c r="ZG24" s="78"/>
      <c r="ZH24" s="78"/>
      <c r="ZI24" s="78"/>
      <c r="ZJ24" s="78"/>
      <c r="ZK24" s="78"/>
      <c r="ZL24" s="78"/>
      <c r="ZM24" s="78"/>
      <c r="ZN24" s="78"/>
      <c r="ZO24" s="78"/>
      <c r="ZP24" s="78"/>
      <c r="ZQ24" s="78"/>
      <c r="ZR24" s="78"/>
      <c r="ZS24" s="78"/>
      <c r="ZT24" s="78"/>
      <c r="ZU24" s="78"/>
      <c r="ZV24" s="78"/>
      <c r="ZW24" s="78"/>
      <c r="ZX24" s="78"/>
      <c r="ZY24" s="78"/>
      <c r="ZZ24" s="78"/>
      <c r="AAA24" s="78"/>
      <c r="AAB24" s="78"/>
      <c r="AAC24" s="78"/>
      <c r="AAD24" s="78"/>
      <c r="AAE24" s="78"/>
      <c r="AAF24" s="78"/>
      <c r="AAG24" s="78"/>
      <c r="AAH24" s="78"/>
      <c r="AAI24" s="78"/>
      <c r="AAJ24" s="78"/>
      <c r="AAK24" s="78"/>
      <c r="AAL24" s="78"/>
      <c r="AAM24" s="78"/>
      <c r="AAN24" s="78"/>
      <c r="AAO24" s="78"/>
      <c r="AAP24" s="78"/>
      <c r="AAQ24" s="78"/>
      <c r="AAR24" s="78"/>
      <c r="AAS24" s="78"/>
      <c r="AAT24" s="78"/>
      <c r="AAU24" s="78"/>
      <c r="AAV24" s="78"/>
      <c r="AAW24" s="78"/>
      <c r="AAX24" s="78"/>
      <c r="AAY24" s="78"/>
      <c r="AAZ24" s="78"/>
      <c r="ABA24" s="78"/>
      <c r="ABB24" s="78"/>
      <c r="ABC24" s="78"/>
      <c r="ABD24" s="78"/>
      <c r="ABE24" s="78"/>
      <c r="ABF24" s="78"/>
      <c r="ABG24" s="78"/>
      <c r="ABH24" s="78"/>
      <c r="ABI24" s="78"/>
      <c r="ABJ24" s="78"/>
      <c r="ABK24" s="78"/>
      <c r="ABL24" s="78"/>
      <c r="ABM24" s="78"/>
      <c r="ABN24" s="78"/>
      <c r="ABO24" s="78"/>
      <c r="ABP24" s="78"/>
      <c r="ABQ24" s="78"/>
      <c r="ABR24" s="78"/>
      <c r="ABS24" s="78"/>
      <c r="ABT24" s="78"/>
      <c r="ABU24" s="78"/>
      <c r="ABV24" s="78"/>
      <c r="ABW24" s="78"/>
      <c r="ABX24" s="78"/>
      <c r="ABY24" s="78"/>
      <c r="ABZ24" s="78"/>
      <c r="ACA24" s="78"/>
      <c r="ACB24" s="78"/>
      <c r="ACC24" s="78"/>
      <c r="ACD24" s="78"/>
      <c r="ACE24" s="78"/>
      <c r="ACF24" s="78"/>
      <c r="ACG24" s="78"/>
      <c r="ACH24" s="78"/>
      <c r="ACI24" s="78"/>
      <c r="ACJ24" s="78"/>
      <c r="ACK24" s="78"/>
      <c r="ACL24" s="78"/>
      <c r="ACM24" s="78"/>
      <c r="ACN24" s="78"/>
      <c r="ACO24" s="78"/>
      <c r="ACP24" s="78"/>
      <c r="ACQ24" s="78"/>
      <c r="ACR24" s="78"/>
      <c r="ACS24" s="78"/>
      <c r="ACT24" s="78"/>
      <c r="ACU24" s="78"/>
      <c r="ACV24" s="78"/>
      <c r="ACW24" s="78"/>
      <c r="ACX24" s="78"/>
      <c r="ACY24" s="78"/>
      <c r="ACZ24" s="78"/>
      <c r="ADA24" s="78"/>
      <c r="ADB24" s="78"/>
      <c r="ADC24" s="78"/>
      <c r="ADD24" s="78"/>
      <c r="ADE24" s="78"/>
      <c r="ADF24" s="78"/>
      <c r="ADG24" s="78"/>
      <c r="ADH24" s="78"/>
      <c r="ADI24" s="78"/>
      <c r="ADJ24" s="78"/>
      <c r="ADK24" s="78"/>
      <c r="ADL24" s="78"/>
      <c r="ADM24" s="78"/>
      <c r="ADN24" s="78"/>
      <c r="ADO24" s="78"/>
      <c r="ADP24" s="78"/>
      <c r="ADQ24" s="78"/>
      <c r="ADR24" s="78"/>
      <c r="ADS24" s="78"/>
      <c r="ADT24" s="78"/>
      <c r="ADU24" s="78"/>
      <c r="ADV24" s="78"/>
      <c r="ADW24" s="78"/>
      <c r="ADX24" s="78"/>
      <c r="ADY24" s="78"/>
      <c r="ADZ24" s="78"/>
      <c r="AEA24" s="78"/>
      <c r="AEB24" s="78"/>
      <c r="AEC24" s="78"/>
      <c r="AED24" s="78"/>
      <c r="AEE24" s="78"/>
      <c r="AEF24" s="78"/>
      <c r="AEG24" s="78"/>
      <c r="AEH24" s="78"/>
      <c r="AEI24" s="78"/>
      <c r="AEJ24" s="78"/>
      <c r="AEK24" s="78"/>
      <c r="AEL24" s="78"/>
      <c r="AEM24" s="78"/>
      <c r="AEN24" s="78"/>
      <c r="AEO24" s="78"/>
      <c r="AEP24" s="78"/>
      <c r="AEQ24" s="78"/>
      <c r="AER24" s="78"/>
      <c r="AES24" s="78"/>
      <c r="AET24" s="78"/>
      <c r="AEU24" s="78"/>
      <c r="AEV24" s="78"/>
      <c r="AEW24" s="78"/>
      <c r="AEX24" s="78"/>
      <c r="AEY24" s="78"/>
      <c r="AEZ24" s="78"/>
      <c r="AFA24" s="78"/>
      <c r="AFB24" s="78"/>
      <c r="AFC24" s="78"/>
      <c r="AFD24" s="78"/>
      <c r="AFE24" s="78"/>
      <c r="AFF24" s="78"/>
      <c r="AFG24" s="78"/>
      <c r="AFH24" s="78"/>
      <c r="AFI24" s="78"/>
      <c r="AFJ24" s="78"/>
      <c r="AFK24" s="78"/>
      <c r="AFL24" s="78"/>
      <c r="AFM24" s="78"/>
      <c r="AFN24" s="78"/>
      <c r="AFO24" s="78"/>
      <c r="AFP24" s="78"/>
      <c r="AFQ24" s="78"/>
      <c r="AFR24" s="78"/>
      <c r="AFS24" s="78"/>
      <c r="AFT24" s="78"/>
      <c r="AFU24" s="78"/>
      <c r="AFV24" s="78"/>
      <c r="AFW24" s="78"/>
      <c r="AFX24" s="78"/>
      <c r="AFY24" s="78"/>
      <c r="AFZ24" s="78"/>
      <c r="AGA24" s="78"/>
      <c r="AGB24" s="78"/>
      <c r="AGC24" s="78"/>
      <c r="AGD24" s="78"/>
      <c r="AGE24" s="78"/>
      <c r="AGF24" s="78"/>
      <c r="AGG24" s="78"/>
      <c r="AGH24" s="78"/>
      <c r="AGI24" s="78"/>
      <c r="AGJ24" s="78"/>
      <c r="AGK24" s="78"/>
      <c r="AGL24" s="78"/>
      <c r="AGM24" s="78"/>
      <c r="AGN24" s="78"/>
      <c r="AGO24" s="78"/>
      <c r="AGP24" s="78"/>
      <c r="AGQ24" s="78"/>
      <c r="AGR24" s="78"/>
      <c r="AGS24" s="78"/>
      <c r="AGT24" s="78"/>
      <c r="AGU24" s="78"/>
      <c r="AGV24" s="78"/>
      <c r="AGW24" s="78"/>
      <c r="AGX24" s="78"/>
      <c r="AGY24" s="78"/>
      <c r="AGZ24" s="78"/>
      <c r="AHA24" s="78"/>
      <c r="AHB24" s="78"/>
      <c r="AHC24" s="78"/>
      <c r="AHD24" s="78"/>
      <c r="AHE24" s="78"/>
      <c r="AHF24" s="78"/>
      <c r="AHG24" s="78"/>
      <c r="AHH24" s="78"/>
      <c r="AHI24" s="78"/>
      <c r="AHJ24" s="78"/>
      <c r="AHK24" s="78"/>
      <c r="AHL24" s="78"/>
      <c r="AHM24" s="78"/>
      <c r="AHN24" s="78"/>
      <c r="AHO24" s="78"/>
      <c r="AHP24" s="78"/>
      <c r="AHQ24" s="78"/>
      <c r="AHR24" s="78"/>
      <c r="AHS24" s="78"/>
      <c r="AHT24" s="78"/>
      <c r="AHU24" s="78"/>
      <c r="AHV24" s="78"/>
      <c r="AHW24" s="78"/>
      <c r="AHX24" s="78"/>
      <c r="AHY24" s="78"/>
      <c r="AHZ24" s="78"/>
      <c r="AIA24" s="78"/>
      <c r="AIB24" s="78"/>
      <c r="AIC24" s="78"/>
      <c r="AID24" s="78"/>
      <c r="AIE24" s="78"/>
      <c r="AIF24" s="78"/>
      <c r="AIG24" s="78"/>
      <c r="AIH24" s="78"/>
      <c r="AII24" s="78"/>
      <c r="AIJ24" s="78"/>
      <c r="AIK24" s="78"/>
      <c r="AIL24" s="78"/>
      <c r="AIM24" s="78"/>
      <c r="AIN24" s="78"/>
      <c r="AIO24" s="78"/>
      <c r="AIP24" s="78"/>
      <c r="AIQ24" s="78"/>
      <c r="AIR24" s="78"/>
      <c r="AIS24" s="78"/>
      <c r="AIT24" s="78"/>
      <c r="AIU24" s="78"/>
      <c r="AIV24" s="78"/>
      <c r="AIW24" s="78"/>
      <c r="AIX24" s="78"/>
      <c r="AIY24" s="78"/>
      <c r="AIZ24" s="78"/>
      <c r="AJA24" s="78"/>
      <c r="AJB24" s="78"/>
      <c r="AJC24" s="78"/>
      <c r="AJD24" s="78"/>
      <c r="AJE24" s="78"/>
      <c r="AJF24" s="78"/>
      <c r="AJG24" s="78"/>
      <c r="AJH24" s="78"/>
      <c r="AJI24" s="78"/>
      <c r="AJJ24" s="78"/>
      <c r="AJK24" s="78"/>
      <c r="AJL24" s="78"/>
      <c r="AJM24" s="78"/>
      <c r="AJN24" s="78"/>
      <c r="AJO24" s="78"/>
      <c r="AJP24" s="78"/>
      <c r="AJQ24" s="78"/>
      <c r="AJR24" s="78"/>
      <c r="AJS24" s="78"/>
      <c r="AJT24" s="78"/>
      <c r="AJU24" s="78"/>
      <c r="AJV24" s="78"/>
      <c r="AJW24" s="78"/>
      <c r="AJX24" s="78"/>
      <c r="AJY24" s="78"/>
      <c r="AJZ24" s="78"/>
      <c r="AKA24" s="78"/>
      <c r="AKB24" s="78"/>
      <c r="AKC24" s="78"/>
      <c r="AKD24" s="78"/>
      <c r="AKE24" s="78"/>
      <c r="AKF24" s="78"/>
      <c r="AKG24" s="78"/>
      <c r="AKH24" s="78"/>
      <c r="AKI24" s="78"/>
      <c r="AKJ24" s="78"/>
      <c r="AKK24" s="78"/>
      <c r="AKL24" s="78"/>
      <c r="AKM24" s="78"/>
      <c r="AKN24" s="78"/>
      <c r="AKO24" s="78"/>
      <c r="AKP24" s="78"/>
      <c r="AKQ24" s="78"/>
      <c r="AKR24" s="78"/>
      <c r="AKS24" s="78"/>
      <c r="AKT24" s="78"/>
      <c r="AKU24" s="78"/>
      <c r="AKV24" s="78"/>
      <c r="AKW24" s="78"/>
      <c r="AKX24" s="78"/>
      <c r="AKY24" s="78"/>
      <c r="AKZ24" s="78"/>
      <c r="ALA24" s="78"/>
      <c r="ALB24" s="78"/>
      <c r="ALC24" s="78"/>
      <c r="ALD24" s="78"/>
      <c r="ALE24" s="78"/>
      <c r="ALF24" s="78"/>
      <c r="ALG24" s="78"/>
      <c r="ALH24" s="78"/>
      <c r="ALI24" s="78"/>
      <c r="ALJ24" s="78"/>
      <c r="ALK24" s="78"/>
      <c r="ALL24" s="78"/>
      <c r="ALM24" s="78"/>
      <c r="ALN24" s="78"/>
      <c r="ALO24" s="78"/>
      <c r="ALP24" s="78"/>
      <c r="ALQ24" s="78"/>
      <c r="ALR24" s="78"/>
      <c r="ALS24" s="78"/>
      <c r="ALT24" s="78"/>
      <c r="ALU24" s="78"/>
      <c r="ALV24" s="78"/>
      <c r="ALW24" s="78"/>
      <c r="ALX24" s="78"/>
      <c r="ALY24" s="78"/>
      <c r="ALZ24" s="78"/>
      <c r="AMA24" s="78"/>
      <c r="AMB24" s="78"/>
      <c r="AMC24" s="78"/>
      <c r="AMD24" s="78"/>
      <c r="AME24" s="78"/>
      <c r="AMF24" s="78"/>
      <c r="AMG24" s="78"/>
      <c r="AMH24" s="78"/>
      <c r="AMI24" s="78"/>
      <c r="AMJ24" s="78"/>
      <c r="AMK24" s="78"/>
      <c r="AML24" s="78"/>
      <c r="AMM24" s="78"/>
      <c r="AMN24" s="78"/>
      <c r="AMO24" s="78"/>
      <c r="AMP24" s="78"/>
      <c r="AMQ24" s="78"/>
      <c r="AMR24" s="78"/>
      <c r="AMS24" s="78"/>
      <c r="AMT24" s="78"/>
      <c r="AMU24" s="78"/>
      <c r="AMV24" s="78"/>
      <c r="AMW24" s="78"/>
      <c r="AMX24" s="78"/>
      <c r="AMY24" s="78"/>
      <c r="AMZ24" s="78"/>
      <c r="ANA24" s="78"/>
      <c r="ANB24" s="78"/>
      <c r="ANC24" s="78"/>
      <c r="AND24" s="78"/>
      <c r="ANE24" s="78"/>
      <c r="ANF24" s="78"/>
      <c r="ANG24" s="78"/>
      <c r="ANH24" s="78"/>
      <c r="ANI24" s="78"/>
      <c r="ANJ24" s="78"/>
      <c r="ANK24" s="78"/>
      <c r="ANL24" s="78"/>
      <c r="ANM24" s="78"/>
      <c r="ANN24" s="78"/>
      <c r="ANO24" s="78"/>
      <c r="ANP24" s="78"/>
      <c r="ANQ24" s="78"/>
      <c r="ANR24" s="78"/>
      <c r="ANS24" s="78"/>
      <c r="ANT24" s="78"/>
      <c r="ANU24" s="78"/>
      <c r="ANV24" s="78"/>
      <c r="ANW24" s="78"/>
      <c r="ANX24" s="78"/>
      <c r="ANY24" s="78"/>
      <c r="ANZ24" s="78"/>
      <c r="AOA24" s="78"/>
      <c r="AOB24" s="78"/>
      <c r="AOC24" s="78"/>
      <c r="AOD24" s="78"/>
      <c r="AOE24" s="78"/>
      <c r="AOF24" s="78"/>
      <c r="AOG24" s="78"/>
      <c r="AOH24" s="78"/>
      <c r="AOI24" s="78"/>
      <c r="AOJ24" s="78"/>
      <c r="AOK24" s="78"/>
      <c r="AOL24" s="78"/>
      <c r="AOM24" s="78"/>
      <c r="AON24" s="78"/>
      <c r="AOO24" s="78"/>
      <c r="AOP24" s="78"/>
      <c r="AOQ24" s="78"/>
      <c r="AOR24" s="78"/>
      <c r="AOS24" s="78"/>
      <c r="AOT24" s="78"/>
      <c r="AOU24" s="78"/>
      <c r="AOV24" s="78"/>
      <c r="AOW24" s="78"/>
      <c r="AOX24" s="78"/>
      <c r="AOY24" s="78"/>
      <c r="AOZ24" s="78"/>
      <c r="APA24" s="78"/>
      <c r="APB24" s="78"/>
      <c r="APC24" s="78"/>
      <c r="APD24" s="78"/>
      <c r="APE24" s="78"/>
      <c r="APF24" s="78"/>
      <c r="APG24" s="78"/>
      <c r="APH24" s="78"/>
      <c r="API24" s="78"/>
      <c r="APJ24" s="78"/>
      <c r="APK24" s="78"/>
      <c r="APL24" s="78"/>
      <c r="APM24" s="78"/>
      <c r="APN24" s="78"/>
      <c r="APO24" s="78"/>
      <c r="APP24" s="78"/>
      <c r="APQ24" s="78"/>
      <c r="APR24" s="78"/>
      <c r="APS24" s="78"/>
      <c r="APT24" s="78"/>
      <c r="APU24" s="78"/>
      <c r="APV24" s="78"/>
      <c r="APW24" s="78"/>
      <c r="APX24" s="78"/>
      <c r="APY24" s="78"/>
      <c r="APZ24" s="78"/>
      <c r="AQA24" s="78"/>
      <c r="AQB24" s="78"/>
      <c r="AQC24" s="78"/>
      <c r="AQD24" s="78"/>
      <c r="AQE24" s="78"/>
      <c r="AQF24" s="78"/>
      <c r="AQG24" s="78"/>
      <c r="AQH24" s="78"/>
      <c r="AQI24" s="78"/>
      <c r="AQJ24" s="78"/>
      <c r="AQK24" s="78"/>
      <c r="AQL24" s="78"/>
      <c r="AQM24" s="78"/>
      <c r="AQN24" s="78"/>
      <c r="AQO24" s="78"/>
      <c r="AQP24" s="78"/>
      <c r="AQQ24" s="78"/>
      <c r="AQR24" s="78"/>
      <c r="AQS24" s="78"/>
      <c r="AQT24" s="78"/>
      <c r="AQU24" s="78"/>
      <c r="AQV24" s="78"/>
      <c r="AQW24" s="78"/>
      <c r="AQX24" s="78"/>
      <c r="AQY24" s="78"/>
      <c r="AQZ24" s="78"/>
      <c r="ARA24" s="78"/>
      <c r="ARB24" s="78"/>
      <c r="ARC24" s="78"/>
      <c r="ARD24" s="78"/>
      <c r="ARE24" s="78"/>
      <c r="ARF24" s="78"/>
      <c r="ARG24" s="78"/>
      <c r="ARH24" s="78"/>
      <c r="ARI24" s="78"/>
      <c r="ARJ24" s="78"/>
      <c r="ARK24" s="78"/>
      <c r="ARL24" s="78"/>
      <c r="ARM24" s="78"/>
      <c r="ARN24" s="78"/>
      <c r="ARO24" s="78"/>
      <c r="ARP24" s="78"/>
      <c r="ARQ24" s="78"/>
      <c r="ARR24" s="78"/>
      <c r="ARS24" s="78"/>
      <c r="ART24" s="78"/>
      <c r="ARU24" s="78"/>
      <c r="ARV24" s="78"/>
      <c r="ARW24" s="78"/>
      <c r="ARX24" s="78"/>
      <c r="ARY24" s="78"/>
      <c r="ARZ24" s="78"/>
      <c r="ASA24" s="78"/>
      <c r="ASB24" s="78"/>
      <c r="ASC24" s="78"/>
      <c r="ASD24" s="78"/>
      <c r="ASE24" s="78"/>
      <c r="ASF24" s="78"/>
      <c r="ASG24" s="78"/>
      <c r="ASH24" s="78"/>
      <c r="ASI24" s="78"/>
      <c r="ASJ24" s="78"/>
      <c r="ASK24" s="78"/>
      <c r="ASL24" s="78"/>
      <c r="ASM24" s="78"/>
      <c r="ASN24" s="78"/>
      <c r="ASO24" s="78"/>
      <c r="ASP24" s="78"/>
      <c r="ASQ24" s="78"/>
      <c r="ASR24" s="78"/>
      <c r="ASS24" s="78"/>
      <c r="AST24" s="78"/>
      <c r="ASU24" s="78"/>
      <c r="ASV24" s="78"/>
      <c r="ASW24" s="78"/>
      <c r="ASX24" s="78"/>
      <c r="ASY24" s="78"/>
      <c r="ASZ24" s="78"/>
      <c r="ATA24" s="78"/>
      <c r="ATB24" s="78"/>
      <c r="ATC24" s="78"/>
      <c r="ATD24" s="78"/>
      <c r="ATE24" s="78"/>
      <c r="ATF24" s="78"/>
      <c r="ATG24" s="78"/>
      <c r="ATH24" s="78"/>
      <c r="ATI24" s="78"/>
      <c r="ATJ24" s="78"/>
      <c r="ATK24" s="78"/>
      <c r="ATL24" s="78"/>
      <c r="ATM24" s="78"/>
      <c r="ATN24" s="78"/>
      <c r="ATO24" s="78"/>
      <c r="ATP24" s="78"/>
      <c r="ATQ24" s="78"/>
      <c r="ATR24" s="78"/>
      <c r="ATS24" s="78"/>
      <c r="ATT24" s="78"/>
      <c r="ATU24" s="78"/>
      <c r="ATV24" s="78"/>
      <c r="ATW24" s="78"/>
      <c r="ATX24" s="78"/>
      <c r="ATY24" s="78"/>
      <c r="ATZ24" s="78"/>
      <c r="AUA24" s="78"/>
      <c r="AUB24" s="78"/>
      <c r="AUC24" s="78"/>
      <c r="AUD24" s="78"/>
      <c r="AUE24" s="78"/>
      <c r="AUF24" s="78"/>
      <c r="AUG24" s="78"/>
      <c r="AUH24" s="78"/>
      <c r="AUI24" s="78"/>
      <c r="AUJ24" s="78"/>
      <c r="AUK24" s="78"/>
      <c r="AUL24" s="78"/>
      <c r="AUM24" s="78"/>
      <c r="AUN24" s="78"/>
      <c r="AUO24" s="78"/>
      <c r="AUP24" s="78"/>
      <c r="AUQ24" s="78"/>
      <c r="AUR24" s="78"/>
      <c r="AUS24" s="78"/>
      <c r="AUT24" s="78"/>
      <c r="AUU24" s="78"/>
      <c r="AUV24" s="78"/>
      <c r="AUW24" s="78"/>
      <c r="AUX24" s="78"/>
      <c r="AUY24" s="78"/>
      <c r="AUZ24" s="78"/>
      <c r="AVA24" s="78"/>
      <c r="AVB24" s="78"/>
      <c r="AVC24" s="78"/>
      <c r="AVD24" s="78"/>
      <c r="AVE24" s="78"/>
      <c r="AVF24" s="78"/>
      <c r="AVG24" s="78"/>
      <c r="AVH24" s="78"/>
      <c r="AVI24" s="78"/>
      <c r="AVJ24" s="78"/>
      <c r="AVK24" s="78"/>
      <c r="AVL24" s="78"/>
      <c r="AVM24" s="78"/>
      <c r="AVN24" s="78"/>
      <c r="AVO24" s="78"/>
      <c r="AVP24" s="78"/>
      <c r="AVQ24" s="78"/>
      <c r="AVR24" s="78"/>
      <c r="AVS24" s="78"/>
      <c r="AVT24" s="78"/>
      <c r="AVU24" s="78"/>
      <c r="AVV24" s="78"/>
      <c r="AVW24" s="78"/>
      <c r="AVX24" s="78"/>
      <c r="AVY24" s="78"/>
      <c r="AVZ24" s="78"/>
      <c r="AWA24" s="78"/>
      <c r="AWB24" s="78"/>
      <c r="AWC24" s="78"/>
      <c r="AWD24" s="78"/>
      <c r="AWE24" s="78"/>
      <c r="AWF24" s="78"/>
      <c r="AWG24" s="78"/>
      <c r="AWH24" s="78"/>
      <c r="AWI24" s="78"/>
      <c r="AWJ24" s="78"/>
      <c r="AWK24" s="78"/>
      <c r="AWL24" s="78"/>
      <c r="AWM24" s="78"/>
      <c r="AWN24" s="78"/>
      <c r="AWO24" s="78"/>
      <c r="AWP24" s="78"/>
      <c r="AWQ24" s="78"/>
      <c r="AWR24" s="78"/>
      <c r="AWS24" s="78"/>
      <c r="AWT24" s="78"/>
      <c r="AWU24" s="78"/>
      <c r="AWV24" s="78"/>
      <c r="AWW24" s="78"/>
      <c r="AWX24" s="78"/>
      <c r="AWY24" s="78"/>
      <c r="AWZ24" s="78"/>
      <c r="AXA24" s="78"/>
      <c r="AXB24" s="78"/>
      <c r="AXC24" s="78"/>
      <c r="AXD24" s="78"/>
      <c r="AXE24" s="78"/>
      <c r="AXF24" s="78"/>
      <c r="AXG24" s="78"/>
      <c r="AXH24" s="78"/>
      <c r="AXI24" s="78"/>
      <c r="AXJ24" s="78"/>
      <c r="AXK24" s="78"/>
      <c r="AXL24" s="78"/>
      <c r="AXM24" s="78"/>
      <c r="AXN24" s="78"/>
      <c r="AXO24" s="78"/>
      <c r="AXP24" s="78"/>
      <c r="AXQ24" s="78"/>
      <c r="AXR24" s="78"/>
      <c r="AXS24" s="78"/>
      <c r="AXT24" s="78"/>
      <c r="AXU24" s="78"/>
      <c r="AXV24" s="78"/>
      <c r="AXW24" s="78"/>
      <c r="AXX24" s="78"/>
      <c r="AXY24" s="78"/>
      <c r="AXZ24" s="78"/>
      <c r="AYA24" s="78"/>
      <c r="AYB24" s="78"/>
      <c r="AYC24" s="78"/>
      <c r="AYD24" s="78"/>
      <c r="AYE24" s="78"/>
      <c r="AYF24" s="78"/>
      <c r="AYG24" s="78"/>
      <c r="AYH24" s="78"/>
      <c r="AYI24" s="78"/>
      <c r="AYJ24" s="78"/>
      <c r="AYK24" s="78"/>
      <c r="AYL24" s="78"/>
      <c r="AYM24" s="78"/>
      <c r="AYN24" s="78"/>
      <c r="AYO24" s="78"/>
      <c r="AYP24" s="78"/>
      <c r="AYQ24" s="78"/>
      <c r="AYR24" s="78"/>
      <c r="AYS24" s="78"/>
      <c r="AYT24" s="78"/>
      <c r="AYU24" s="78"/>
      <c r="AYV24" s="78"/>
      <c r="AYW24" s="78"/>
      <c r="AYX24" s="78"/>
      <c r="AYY24" s="78"/>
      <c r="AYZ24" s="78"/>
      <c r="AZA24" s="78"/>
      <c r="AZB24" s="78"/>
      <c r="AZC24" s="78"/>
      <c r="AZD24" s="78"/>
      <c r="AZE24" s="78"/>
      <c r="AZF24" s="78"/>
      <c r="AZG24" s="78"/>
      <c r="AZH24" s="78"/>
      <c r="AZI24" s="78"/>
      <c r="AZJ24" s="78"/>
      <c r="AZK24" s="78"/>
      <c r="AZL24" s="78"/>
      <c r="AZM24" s="78"/>
      <c r="AZN24" s="78"/>
      <c r="AZO24" s="78"/>
      <c r="AZP24" s="78"/>
      <c r="AZQ24" s="78"/>
      <c r="AZR24" s="78"/>
      <c r="AZS24" s="78"/>
      <c r="AZT24" s="78"/>
      <c r="AZU24" s="78"/>
      <c r="AZV24" s="78"/>
      <c r="AZW24" s="78"/>
      <c r="AZX24" s="78"/>
      <c r="AZY24" s="78"/>
      <c r="AZZ24" s="78"/>
      <c r="BAA24" s="78"/>
      <c r="BAB24" s="78"/>
      <c r="BAC24" s="78"/>
      <c r="BAD24" s="78"/>
      <c r="BAE24" s="78"/>
      <c r="BAF24" s="78"/>
      <c r="BAG24" s="78"/>
      <c r="BAH24" s="78"/>
      <c r="BAI24" s="78"/>
      <c r="BAJ24" s="78"/>
      <c r="BAK24" s="78"/>
      <c r="BAL24" s="78"/>
      <c r="BAM24" s="78"/>
      <c r="BAN24" s="78"/>
      <c r="BAO24" s="78"/>
      <c r="BAP24" s="78"/>
      <c r="BAQ24" s="78"/>
      <c r="BAR24" s="78"/>
      <c r="BAS24" s="78"/>
      <c r="BAT24" s="78"/>
      <c r="BAU24" s="78"/>
      <c r="BAV24" s="78"/>
      <c r="BAW24" s="78"/>
      <c r="BAX24" s="78"/>
      <c r="BAY24" s="78"/>
      <c r="BAZ24" s="78"/>
      <c r="BBA24" s="78"/>
      <c r="BBB24" s="78"/>
      <c r="BBC24" s="78"/>
      <c r="BBD24" s="78"/>
      <c r="BBE24" s="78"/>
      <c r="BBF24" s="78"/>
      <c r="BBG24" s="78"/>
      <c r="BBH24" s="78"/>
      <c r="BBI24" s="78"/>
      <c r="BBJ24" s="78"/>
      <c r="BBK24" s="78"/>
      <c r="BBL24" s="78"/>
      <c r="BBM24" s="78"/>
      <c r="BBN24" s="78"/>
      <c r="BBO24" s="78"/>
      <c r="BBP24" s="78"/>
      <c r="BBQ24" s="78"/>
      <c r="BBR24" s="78"/>
      <c r="BBS24" s="78"/>
      <c r="BBT24" s="78"/>
      <c r="BBU24" s="78"/>
      <c r="BBV24" s="78"/>
      <c r="BBW24" s="78"/>
      <c r="BBX24" s="78"/>
      <c r="BBY24" s="78"/>
      <c r="BBZ24" s="78"/>
      <c r="BCA24" s="78"/>
      <c r="BCB24" s="78"/>
      <c r="BCC24" s="78"/>
      <c r="BCD24" s="78"/>
      <c r="BCE24" s="78"/>
      <c r="BCF24" s="78"/>
      <c r="BCG24" s="78"/>
      <c r="BCH24" s="78"/>
      <c r="BCI24" s="78"/>
      <c r="BCJ24" s="78"/>
      <c r="BCK24" s="78"/>
      <c r="BCL24" s="78"/>
      <c r="BCM24" s="78"/>
      <c r="BCN24" s="78"/>
      <c r="BCO24" s="78"/>
      <c r="BCP24" s="78"/>
      <c r="BCQ24" s="78"/>
      <c r="BCR24" s="78"/>
      <c r="BCS24" s="78"/>
      <c r="BCT24" s="78"/>
      <c r="BCU24" s="78"/>
      <c r="BCV24" s="78"/>
      <c r="BCW24" s="78"/>
      <c r="BCX24" s="78"/>
      <c r="BCY24" s="78"/>
      <c r="BCZ24" s="78"/>
      <c r="BDA24" s="78"/>
      <c r="BDB24" s="78"/>
      <c r="BDC24" s="78"/>
      <c r="BDD24" s="78"/>
      <c r="BDE24" s="78"/>
      <c r="BDF24" s="78"/>
      <c r="BDG24" s="78"/>
      <c r="BDH24" s="78"/>
      <c r="BDI24" s="78"/>
      <c r="BDJ24" s="78"/>
      <c r="BDK24" s="78"/>
      <c r="BDL24" s="78"/>
      <c r="BDM24" s="78"/>
      <c r="BDN24" s="78"/>
      <c r="BDO24" s="78"/>
      <c r="BDP24" s="78"/>
      <c r="BDQ24" s="78"/>
      <c r="BDR24" s="78"/>
      <c r="BDS24" s="78"/>
      <c r="BDT24" s="78"/>
      <c r="BDU24" s="78"/>
      <c r="BDV24" s="78"/>
      <c r="BDW24" s="78"/>
      <c r="BDX24" s="78"/>
      <c r="BDY24" s="78"/>
      <c r="BDZ24" s="78"/>
      <c r="BEA24" s="78"/>
      <c r="BEB24" s="78"/>
      <c r="BEC24" s="78"/>
      <c r="BED24" s="78"/>
      <c r="BEE24" s="78"/>
      <c r="BEF24" s="78"/>
      <c r="BEG24" s="78"/>
      <c r="BEH24" s="78"/>
      <c r="BEI24" s="78"/>
      <c r="BEJ24" s="78"/>
      <c r="BEK24" s="78"/>
      <c r="BEL24" s="78"/>
      <c r="BEM24" s="78"/>
      <c r="BEN24" s="78"/>
      <c r="BEO24" s="78"/>
      <c r="BEP24" s="78"/>
      <c r="BEQ24" s="78"/>
      <c r="BER24" s="78"/>
      <c r="BES24" s="78"/>
      <c r="BET24" s="78"/>
      <c r="BEU24" s="78"/>
      <c r="BEV24" s="78"/>
      <c r="BEW24" s="78"/>
      <c r="BEX24" s="78"/>
      <c r="BEY24" s="78"/>
      <c r="BEZ24" s="78"/>
      <c r="BFA24" s="78"/>
      <c r="BFB24" s="78"/>
      <c r="BFC24" s="78"/>
      <c r="BFD24" s="78"/>
      <c r="BFE24" s="78"/>
      <c r="BFF24" s="78"/>
      <c r="BFG24" s="78"/>
      <c r="BFH24" s="78"/>
      <c r="BFI24" s="78"/>
      <c r="BFJ24" s="78"/>
      <c r="BFK24" s="78"/>
      <c r="BFL24" s="78"/>
      <c r="BFM24" s="78"/>
      <c r="BFN24" s="78"/>
      <c r="BFO24" s="78"/>
      <c r="BFP24" s="78"/>
      <c r="BFQ24" s="78"/>
      <c r="BFR24" s="78"/>
      <c r="BFS24" s="78"/>
      <c r="BFT24" s="78"/>
      <c r="BFU24" s="78"/>
      <c r="BFV24" s="78"/>
      <c r="BFW24" s="78"/>
      <c r="BFX24" s="78"/>
      <c r="BFY24" s="78"/>
      <c r="BFZ24" s="78"/>
      <c r="BGA24" s="78"/>
      <c r="BGB24" s="78"/>
      <c r="BGC24" s="78"/>
      <c r="BGD24" s="78"/>
      <c r="BGE24" s="78"/>
      <c r="BGF24" s="78"/>
      <c r="BGG24" s="78"/>
      <c r="BGH24" s="78"/>
      <c r="BGI24" s="78"/>
      <c r="BGJ24" s="78"/>
      <c r="BGK24" s="78"/>
      <c r="BGL24" s="78"/>
      <c r="BGM24" s="78"/>
      <c r="BGN24" s="78"/>
      <c r="BGO24" s="78"/>
      <c r="BGP24" s="78"/>
      <c r="BGQ24" s="78"/>
      <c r="BGR24" s="78"/>
      <c r="BGS24" s="78"/>
      <c r="BGT24" s="78"/>
      <c r="BGU24" s="78"/>
      <c r="BGV24" s="78"/>
      <c r="BGW24" s="78"/>
      <c r="BGX24" s="78"/>
      <c r="BGY24" s="78"/>
      <c r="BGZ24" s="78"/>
      <c r="BHA24" s="78"/>
      <c r="BHB24" s="78"/>
      <c r="BHC24" s="78"/>
      <c r="BHD24" s="78"/>
      <c r="BHE24" s="78"/>
      <c r="BHF24" s="78"/>
      <c r="BHG24" s="78"/>
      <c r="BHH24" s="78"/>
      <c r="BHI24" s="78"/>
      <c r="BHJ24" s="78"/>
      <c r="BHK24" s="78"/>
      <c r="BHL24" s="78"/>
      <c r="BHM24" s="78"/>
      <c r="BHN24" s="78"/>
      <c r="BHO24" s="78"/>
      <c r="BHP24" s="78"/>
      <c r="BHQ24" s="78"/>
      <c r="BHR24" s="78"/>
      <c r="BHS24" s="78"/>
      <c r="BHT24" s="78"/>
      <c r="BHU24" s="78"/>
      <c r="BHV24" s="78"/>
      <c r="BHW24" s="78"/>
      <c r="BHX24" s="78"/>
      <c r="BHY24" s="78"/>
      <c r="BHZ24" s="78"/>
      <c r="BIA24" s="78"/>
      <c r="BIB24" s="78"/>
      <c r="BIC24" s="78"/>
      <c r="BID24" s="78"/>
      <c r="BIE24" s="78"/>
      <c r="BIF24" s="78"/>
      <c r="BIG24" s="78"/>
      <c r="BIH24" s="78"/>
      <c r="BII24" s="78"/>
      <c r="BIJ24" s="78"/>
      <c r="BIK24" s="78"/>
      <c r="BIL24" s="78"/>
      <c r="BIM24" s="78"/>
      <c r="BIN24" s="78"/>
      <c r="BIO24" s="78"/>
      <c r="BIP24" s="78"/>
      <c r="BIQ24" s="78"/>
      <c r="BIR24" s="78"/>
      <c r="BIS24" s="78"/>
      <c r="BIT24" s="78"/>
      <c r="BIU24" s="78"/>
      <c r="BIV24" s="78"/>
      <c r="BIW24" s="78"/>
      <c r="BIX24" s="78"/>
      <c r="BIY24" s="78"/>
      <c r="BIZ24" s="78"/>
      <c r="BJA24" s="78"/>
      <c r="BJB24" s="78"/>
      <c r="BJC24" s="78"/>
      <c r="BJD24" s="78"/>
      <c r="BJE24" s="78"/>
      <c r="BJF24" s="78"/>
      <c r="BJG24" s="78"/>
      <c r="BJH24" s="78"/>
      <c r="BJI24" s="78"/>
      <c r="BJJ24" s="78"/>
      <c r="BJK24" s="78"/>
      <c r="BJL24" s="78"/>
      <c r="BJM24" s="78"/>
      <c r="BJN24" s="78"/>
      <c r="BJO24" s="78"/>
      <c r="BJP24" s="78"/>
      <c r="BJQ24" s="78"/>
      <c r="BJR24" s="78"/>
      <c r="BJS24" s="78"/>
      <c r="BJT24" s="78"/>
      <c r="BJU24" s="78"/>
      <c r="BJV24" s="78"/>
      <c r="BJW24" s="78"/>
      <c r="BJX24" s="78"/>
      <c r="BJY24" s="78"/>
      <c r="BJZ24" s="78"/>
      <c r="BKA24" s="78"/>
      <c r="BKB24" s="78"/>
      <c r="BKC24" s="78"/>
      <c r="BKD24" s="78"/>
      <c r="BKE24" s="78"/>
      <c r="BKF24" s="78"/>
      <c r="BKG24" s="78"/>
      <c r="BKH24" s="78"/>
      <c r="BKI24" s="78"/>
      <c r="BKJ24" s="78"/>
      <c r="BKK24" s="78"/>
      <c r="BKL24" s="78"/>
      <c r="BKM24" s="78"/>
      <c r="BKN24" s="78"/>
      <c r="BKO24" s="78"/>
      <c r="BKP24" s="78"/>
      <c r="BKQ24" s="78"/>
      <c r="BKR24" s="78"/>
      <c r="BKS24" s="78"/>
      <c r="BKT24" s="78"/>
      <c r="BKU24" s="78"/>
      <c r="BKV24" s="78"/>
      <c r="BKW24" s="78"/>
      <c r="BKX24" s="78"/>
      <c r="BKY24" s="78"/>
      <c r="BKZ24" s="78"/>
      <c r="BLA24" s="78"/>
      <c r="BLB24" s="78"/>
      <c r="BLC24" s="78"/>
      <c r="BLD24" s="78"/>
      <c r="BLE24" s="78"/>
      <c r="BLF24" s="78"/>
      <c r="BLG24" s="78"/>
      <c r="BLH24" s="78"/>
      <c r="BLI24" s="78"/>
      <c r="BLJ24" s="78"/>
      <c r="BLK24" s="78"/>
      <c r="BLL24" s="78"/>
      <c r="BLM24" s="78"/>
      <c r="BLN24" s="78"/>
      <c r="BLO24" s="78"/>
      <c r="BLP24" s="78"/>
      <c r="BLQ24" s="78"/>
      <c r="BLR24" s="78"/>
      <c r="BLS24" s="78"/>
      <c r="BLT24" s="78"/>
      <c r="BLU24" s="78"/>
      <c r="BLV24" s="78"/>
      <c r="BLW24" s="78"/>
      <c r="BLX24" s="78"/>
      <c r="BLY24" s="78"/>
      <c r="BLZ24" s="78"/>
      <c r="BMA24" s="78"/>
      <c r="BMB24" s="78"/>
      <c r="BMC24" s="78"/>
      <c r="BMD24" s="78"/>
      <c r="BME24" s="78"/>
      <c r="BMF24" s="78"/>
      <c r="BMG24" s="78"/>
      <c r="BMH24" s="78"/>
      <c r="BMI24" s="78"/>
      <c r="BMJ24" s="78"/>
      <c r="BMK24" s="78"/>
      <c r="BML24" s="78"/>
      <c r="BMM24" s="78"/>
      <c r="BMN24" s="78"/>
      <c r="BMO24" s="78"/>
      <c r="BMP24" s="78"/>
      <c r="BMQ24" s="78"/>
      <c r="BMR24" s="78"/>
      <c r="BMS24" s="78"/>
      <c r="BMT24" s="78"/>
      <c r="BMU24" s="78"/>
      <c r="BMV24" s="78"/>
      <c r="BMW24" s="78"/>
      <c r="BMX24" s="78"/>
      <c r="BMY24" s="78"/>
      <c r="BMZ24" s="78"/>
      <c r="BNA24" s="78"/>
      <c r="BNB24" s="78"/>
      <c r="BNC24" s="78"/>
      <c r="BND24" s="78"/>
      <c r="BNE24" s="78"/>
      <c r="BNF24" s="78"/>
      <c r="BNG24" s="78"/>
      <c r="BNH24" s="78"/>
      <c r="BNI24" s="78"/>
      <c r="BNJ24" s="78"/>
      <c r="BNK24" s="78"/>
      <c r="BNL24" s="78"/>
      <c r="BNM24" s="78"/>
      <c r="BNN24" s="78"/>
      <c r="BNO24" s="78"/>
      <c r="BNP24" s="78"/>
      <c r="BNQ24" s="78"/>
      <c r="BNR24" s="78"/>
      <c r="BNS24" s="78"/>
      <c r="BNT24" s="78"/>
      <c r="BNU24" s="78"/>
      <c r="BNV24" s="78"/>
      <c r="BNW24" s="78"/>
      <c r="BNX24" s="78"/>
      <c r="BNY24" s="78"/>
      <c r="BNZ24" s="78"/>
      <c r="BOA24" s="78"/>
      <c r="BOB24" s="78"/>
      <c r="BOC24" s="78"/>
      <c r="BOD24" s="78"/>
      <c r="BOE24" s="78"/>
      <c r="BOF24" s="78"/>
      <c r="BOG24" s="78"/>
      <c r="BOH24" s="78"/>
      <c r="BOI24" s="78"/>
      <c r="BOJ24" s="78"/>
      <c r="BOK24" s="78"/>
      <c r="BOL24" s="78"/>
      <c r="BOM24" s="78"/>
      <c r="BON24" s="78"/>
      <c r="BOO24" s="78"/>
      <c r="BOP24" s="78"/>
      <c r="BOQ24" s="78"/>
      <c r="BOR24" s="78"/>
      <c r="BOS24" s="78"/>
      <c r="BOT24" s="78"/>
      <c r="BOU24" s="78"/>
      <c r="BOV24" s="78"/>
      <c r="BOW24" s="78"/>
      <c r="BOX24" s="78"/>
      <c r="BOY24" s="78"/>
      <c r="BOZ24" s="78"/>
      <c r="BPA24" s="78"/>
      <c r="BPB24" s="78"/>
      <c r="BPC24" s="78"/>
      <c r="BPD24" s="78"/>
      <c r="BPE24" s="78"/>
      <c r="BPF24" s="78"/>
      <c r="BPG24" s="78"/>
      <c r="BPH24" s="78"/>
      <c r="BPI24" s="78"/>
      <c r="BPJ24" s="78"/>
      <c r="BPK24" s="78"/>
      <c r="BPL24" s="78"/>
      <c r="BPM24" s="78"/>
      <c r="BPN24" s="78"/>
      <c r="BPO24" s="78"/>
      <c r="BPP24" s="78"/>
      <c r="BPQ24" s="78"/>
      <c r="BPR24" s="78"/>
      <c r="BPS24" s="78"/>
      <c r="BPT24" s="78"/>
      <c r="BPU24" s="78"/>
      <c r="BPV24" s="78"/>
      <c r="BPW24" s="78"/>
      <c r="BPX24" s="78"/>
      <c r="BPY24" s="78"/>
      <c r="BPZ24" s="78"/>
      <c r="BQA24" s="78"/>
      <c r="BQB24" s="78"/>
      <c r="BQC24" s="78"/>
      <c r="BQD24" s="78"/>
      <c r="BQE24" s="78"/>
      <c r="BQF24" s="78"/>
      <c r="BQG24" s="78"/>
      <c r="BQH24" s="78"/>
      <c r="BQI24" s="78"/>
      <c r="BQJ24" s="78"/>
      <c r="BQK24" s="78"/>
      <c r="BQL24" s="78"/>
      <c r="BQM24" s="78"/>
      <c r="BQN24" s="78"/>
      <c r="BQO24" s="78"/>
      <c r="BQP24" s="78"/>
      <c r="BQQ24" s="78"/>
      <c r="BQR24" s="78"/>
      <c r="BQS24" s="78"/>
      <c r="BQT24" s="78"/>
      <c r="BQU24" s="78"/>
      <c r="BQV24" s="78"/>
      <c r="BQW24" s="78"/>
      <c r="BQX24" s="78"/>
      <c r="BQY24" s="78"/>
      <c r="BQZ24" s="78"/>
      <c r="BRA24" s="78"/>
      <c r="BRB24" s="78"/>
      <c r="BRC24" s="78"/>
      <c r="BRD24" s="78"/>
      <c r="BRE24" s="78"/>
      <c r="BRF24" s="78"/>
      <c r="BRG24" s="78"/>
      <c r="BRH24" s="78"/>
      <c r="BRI24" s="78"/>
      <c r="BRJ24" s="78"/>
      <c r="BRK24" s="78"/>
      <c r="BRL24" s="78"/>
      <c r="BRM24" s="78"/>
      <c r="BRN24" s="78"/>
      <c r="BRO24" s="78"/>
      <c r="BRP24" s="78"/>
      <c r="BRQ24" s="78"/>
      <c r="BRR24" s="78"/>
      <c r="BRS24" s="78"/>
      <c r="BRT24" s="78"/>
      <c r="BRU24" s="78"/>
      <c r="BRV24" s="78"/>
      <c r="BRW24" s="78"/>
      <c r="BRX24" s="78"/>
      <c r="BRY24" s="78"/>
      <c r="BRZ24" s="78"/>
      <c r="BSA24" s="78"/>
      <c r="BSB24" s="78"/>
      <c r="BSC24" s="78"/>
      <c r="BSD24" s="78"/>
      <c r="BSE24" s="78"/>
      <c r="BSF24" s="78"/>
      <c r="BSG24" s="78"/>
      <c r="BSH24" s="78"/>
      <c r="BSI24" s="78"/>
      <c r="BSJ24" s="78"/>
      <c r="BSK24" s="78"/>
      <c r="BSL24" s="78"/>
      <c r="BSM24" s="78"/>
      <c r="BSN24" s="78"/>
      <c r="BSO24" s="78"/>
      <c r="BSP24" s="78"/>
      <c r="BSQ24" s="78"/>
      <c r="BSR24" s="78"/>
      <c r="BSS24" s="78"/>
      <c r="BST24" s="78"/>
      <c r="BSU24" s="78"/>
      <c r="BSV24" s="78"/>
      <c r="BSW24" s="78"/>
      <c r="BSX24" s="78"/>
      <c r="BSY24" s="78"/>
      <c r="BSZ24" s="78"/>
      <c r="BTA24" s="78"/>
      <c r="BTB24" s="78"/>
      <c r="BTC24" s="78"/>
      <c r="BTD24" s="78"/>
      <c r="BTE24" s="78"/>
      <c r="BTF24" s="78"/>
      <c r="BTG24" s="78"/>
      <c r="BTH24" s="78"/>
      <c r="BTI24" s="78"/>
      <c r="BTJ24" s="78"/>
      <c r="BTK24" s="78"/>
      <c r="BTL24" s="78"/>
      <c r="BTM24" s="78"/>
      <c r="BTN24" s="78"/>
      <c r="BTO24" s="78"/>
      <c r="BTP24" s="78"/>
      <c r="BTQ24" s="78"/>
      <c r="BTR24" s="78"/>
      <c r="BTS24" s="78"/>
      <c r="BTT24" s="78"/>
      <c r="BTU24" s="78"/>
      <c r="BTV24" s="78"/>
      <c r="BTW24" s="78"/>
      <c r="BTX24" s="78"/>
      <c r="BTY24" s="78"/>
      <c r="BTZ24" s="78"/>
      <c r="BUA24" s="78"/>
      <c r="BUB24" s="78"/>
      <c r="BUC24" s="78"/>
      <c r="BUD24" s="78"/>
      <c r="BUE24" s="78"/>
      <c r="BUF24" s="78"/>
      <c r="BUG24" s="78"/>
      <c r="BUH24" s="78"/>
      <c r="BUI24" s="78"/>
      <c r="BUJ24" s="78"/>
      <c r="BUK24" s="78"/>
      <c r="BUL24" s="78"/>
      <c r="BUM24" s="78"/>
      <c r="BUN24" s="78"/>
      <c r="BUO24" s="78"/>
      <c r="BUP24" s="78"/>
      <c r="BUQ24" s="78"/>
      <c r="BUR24" s="78"/>
      <c r="BUS24" s="78"/>
      <c r="BUT24" s="78"/>
      <c r="BUU24" s="78"/>
      <c r="BUV24" s="78"/>
      <c r="BUW24" s="78"/>
      <c r="BUX24" s="78"/>
      <c r="BUY24" s="78"/>
      <c r="BUZ24" s="78"/>
      <c r="BVA24" s="78"/>
      <c r="BVB24" s="78"/>
      <c r="BVC24" s="78"/>
      <c r="BVD24" s="78"/>
      <c r="BVE24" s="78"/>
      <c r="BVF24" s="78"/>
      <c r="BVG24" s="78"/>
      <c r="BVH24" s="78"/>
      <c r="BVI24" s="78"/>
      <c r="BVJ24" s="78"/>
      <c r="BVK24" s="78"/>
      <c r="BVL24" s="78"/>
      <c r="BVM24" s="78"/>
      <c r="BVN24" s="78"/>
      <c r="BVO24" s="78"/>
      <c r="BVP24" s="78"/>
      <c r="BVQ24" s="78"/>
      <c r="BVR24" s="78"/>
      <c r="BVS24" s="78"/>
      <c r="BVT24" s="78"/>
      <c r="BVU24" s="78"/>
      <c r="BVV24" s="78"/>
      <c r="BVW24" s="78"/>
      <c r="BVX24" s="78"/>
      <c r="BVY24" s="78"/>
      <c r="BVZ24" s="78"/>
      <c r="BWA24" s="78"/>
      <c r="BWB24" s="78"/>
      <c r="BWC24" s="78"/>
      <c r="BWD24" s="78"/>
      <c r="BWE24" s="78"/>
      <c r="BWF24" s="78"/>
      <c r="BWG24" s="78"/>
      <c r="BWH24" s="78"/>
      <c r="BWI24" s="78"/>
      <c r="BWJ24" s="78"/>
      <c r="BWK24" s="78"/>
      <c r="BWL24" s="78"/>
      <c r="BWM24" s="78"/>
      <c r="BWN24" s="78"/>
      <c r="BWO24" s="78"/>
      <c r="BWP24" s="78"/>
      <c r="BWQ24" s="78"/>
      <c r="BWR24" s="78"/>
      <c r="BWS24" s="78"/>
      <c r="BWT24" s="78"/>
      <c r="BWU24" s="78"/>
      <c r="BWV24" s="78"/>
      <c r="BWW24" s="78"/>
      <c r="BWX24" s="78"/>
      <c r="BWY24" s="78"/>
      <c r="BWZ24" s="78"/>
      <c r="BXA24" s="78"/>
      <c r="BXB24" s="78"/>
      <c r="BXC24" s="78"/>
      <c r="BXD24" s="78"/>
      <c r="BXE24" s="78"/>
      <c r="BXF24" s="78"/>
      <c r="BXG24" s="78"/>
      <c r="BXH24" s="78"/>
      <c r="BXI24" s="78"/>
      <c r="BXJ24" s="78"/>
      <c r="BXK24" s="78"/>
      <c r="BXL24" s="78"/>
      <c r="BXM24" s="78"/>
      <c r="BXN24" s="78"/>
      <c r="BXO24" s="78"/>
      <c r="BXP24" s="78"/>
      <c r="BXQ24" s="78"/>
      <c r="BXR24" s="78"/>
      <c r="BXS24" s="78"/>
      <c r="BXT24" s="78"/>
      <c r="BXU24" s="78"/>
      <c r="BXV24" s="78"/>
      <c r="BXW24" s="78"/>
      <c r="BXX24" s="78"/>
      <c r="BXY24" s="78"/>
      <c r="BXZ24" s="78"/>
      <c r="BYA24" s="78"/>
      <c r="BYB24" s="78"/>
      <c r="BYC24" s="78"/>
      <c r="BYD24" s="78"/>
      <c r="BYE24" s="78"/>
      <c r="BYF24" s="78"/>
      <c r="BYG24" s="78"/>
      <c r="BYH24" s="78"/>
      <c r="BYI24" s="78"/>
      <c r="BYJ24" s="78"/>
      <c r="BYK24" s="78"/>
      <c r="BYL24" s="78"/>
      <c r="BYM24" s="78"/>
      <c r="BYN24" s="78"/>
      <c r="BYO24" s="78"/>
      <c r="BYP24" s="78"/>
      <c r="BYQ24" s="78"/>
      <c r="BYR24" s="78"/>
      <c r="BYS24" s="78"/>
      <c r="BYT24" s="78"/>
      <c r="BYU24" s="78"/>
      <c r="BYV24" s="78"/>
      <c r="BYW24" s="78"/>
      <c r="BYX24" s="78"/>
      <c r="BYY24" s="78"/>
      <c r="BYZ24" s="78"/>
      <c r="BZA24" s="78"/>
      <c r="BZB24" s="78"/>
      <c r="BZC24" s="78"/>
      <c r="BZD24" s="78"/>
      <c r="BZE24" s="78"/>
      <c r="BZF24" s="78"/>
      <c r="BZG24" s="78"/>
      <c r="BZH24" s="78"/>
      <c r="BZI24" s="78"/>
      <c r="BZJ24" s="78"/>
      <c r="BZK24" s="78"/>
      <c r="BZL24" s="78"/>
      <c r="BZM24" s="78"/>
      <c r="BZN24" s="78"/>
      <c r="BZO24" s="78"/>
      <c r="BZP24" s="78"/>
      <c r="BZQ24" s="78"/>
      <c r="BZR24" s="78"/>
      <c r="BZS24" s="78"/>
      <c r="BZT24" s="78"/>
      <c r="BZU24" s="78"/>
      <c r="BZV24" s="78"/>
      <c r="BZW24" s="78"/>
      <c r="BZX24" s="78"/>
      <c r="BZY24" s="78"/>
      <c r="BZZ24" s="78"/>
      <c r="CAA24" s="78"/>
      <c r="CAB24" s="78"/>
      <c r="CAC24" s="78"/>
      <c r="CAD24" s="78"/>
      <c r="CAE24" s="78"/>
      <c r="CAF24" s="78"/>
      <c r="CAG24" s="78"/>
      <c r="CAH24" s="78"/>
      <c r="CAI24" s="78"/>
      <c r="CAJ24" s="78"/>
      <c r="CAK24" s="78"/>
      <c r="CAL24" s="78"/>
      <c r="CAM24" s="78"/>
      <c r="CAN24" s="78"/>
      <c r="CAO24" s="78"/>
      <c r="CAP24" s="78"/>
      <c r="CAQ24" s="78"/>
      <c r="CAR24" s="78"/>
      <c r="CAS24" s="78"/>
      <c r="CAT24" s="78"/>
      <c r="CAU24" s="78"/>
      <c r="CAV24" s="78"/>
      <c r="CAW24" s="78"/>
      <c r="CAX24" s="78"/>
      <c r="CAY24" s="78"/>
      <c r="CAZ24" s="78"/>
      <c r="CBA24" s="78"/>
      <c r="CBB24" s="78"/>
      <c r="CBC24" s="78"/>
      <c r="CBD24" s="78"/>
      <c r="CBE24" s="78"/>
      <c r="CBF24" s="78"/>
      <c r="CBG24" s="78"/>
      <c r="CBH24" s="78"/>
      <c r="CBI24" s="78"/>
      <c r="CBJ24" s="78"/>
      <c r="CBK24" s="78"/>
      <c r="CBL24" s="78"/>
      <c r="CBM24" s="78"/>
      <c r="CBN24" s="78"/>
      <c r="CBO24" s="78"/>
      <c r="CBP24" s="78"/>
      <c r="CBQ24" s="78"/>
      <c r="CBR24" s="78"/>
      <c r="CBS24" s="78"/>
      <c r="CBT24" s="78"/>
      <c r="CBU24" s="78"/>
      <c r="CBV24" s="78"/>
      <c r="CBW24" s="78"/>
      <c r="CBX24" s="78"/>
      <c r="CBY24" s="78"/>
      <c r="CBZ24" s="78"/>
      <c r="CCA24" s="78"/>
      <c r="CCB24" s="78"/>
      <c r="CCC24" s="78"/>
      <c r="CCD24" s="78"/>
      <c r="CCE24" s="78"/>
      <c r="CCF24" s="78"/>
      <c r="CCG24" s="78"/>
      <c r="CCH24" s="78"/>
      <c r="CCI24" s="78"/>
      <c r="CCJ24" s="78"/>
      <c r="CCK24" s="78"/>
      <c r="CCL24" s="78"/>
      <c r="CCM24" s="78"/>
      <c r="CCN24" s="78"/>
      <c r="CCO24" s="78"/>
      <c r="CCP24" s="78"/>
      <c r="CCQ24" s="78"/>
      <c r="CCR24" s="78"/>
      <c r="CCS24" s="78"/>
      <c r="CCT24" s="78"/>
      <c r="CCU24" s="78"/>
      <c r="CCV24" s="78"/>
      <c r="CCW24" s="78"/>
      <c r="CCX24" s="78"/>
      <c r="CCY24" s="78"/>
      <c r="CCZ24" s="78"/>
      <c r="CDA24" s="78"/>
      <c r="CDB24" s="78"/>
      <c r="CDC24" s="78"/>
      <c r="CDD24" s="78"/>
      <c r="CDE24" s="78"/>
      <c r="CDF24" s="78"/>
      <c r="CDG24" s="78"/>
      <c r="CDH24" s="78"/>
      <c r="CDI24" s="78"/>
      <c r="CDJ24" s="78"/>
      <c r="CDK24" s="78"/>
      <c r="CDL24" s="78"/>
      <c r="CDM24" s="78"/>
      <c r="CDN24" s="78"/>
      <c r="CDO24" s="78"/>
      <c r="CDP24" s="78"/>
      <c r="CDQ24" s="78"/>
      <c r="CDR24" s="78"/>
      <c r="CDS24" s="78"/>
      <c r="CDT24" s="78"/>
      <c r="CDU24" s="78"/>
      <c r="CDV24" s="78"/>
      <c r="CDW24" s="78"/>
      <c r="CDX24" s="78"/>
      <c r="CDY24" s="78"/>
      <c r="CDZ24" s="78"/>
      <c r="CEA24" s="78"/>
      <c r="CEB24" s="78"/>
      <c r="CEC24" s="78"/>
      <c r="CED24" s="78"/>
      <c r="CEE24" s="78"/>
      <c r="CEF24" s="78"/>
      <c r="CEG24" s="78"/>
      <c r="CEH24" s="78"/>
      <c r="CEI24" s="78"/>
      <c r="CEJ24" s="78"/>
      <c r="CEK24" s="78"/>
      <c r="CEL24" s="78"/>
      <c r="CEM24" s="78"/>
      <c r="CEN24" s="78"/>
      <c r="CEO24" s="78"/>
      <c r="CEP24" s="78"/>
      <c r="CEQ24" s="78"/>
      <c r="CER24" s="78"/>
      <c r="CES24" s="78"/>
      <c r="CET24" s="78"/>
      <c r="CEU24" s="78"/>
      <c r="CEV24" s="78"/>
      <c r="CEW24" s="78"/>
      <c r="CEX24" s="78"/>
      <c r="CEY24" s="78"/>
      <c r="CEZ24" s="78"/>
      <c r="CFA24" s="78"/>
      <c r="CFB24" s="78"/>
      <c r="CFC24" s="78"/>
      <c r="CFD24" s="78"/>
      <c r="CFE24" s="78"/>
      <c r="CFF24" s="78"/>
      <c r="CFG24" s="78"/>
      <c r="CFH24" s="78"/>
      <c r="CFI24" s="78"/>
      <c r="CFJ24" s="78"/>
      <c r="CFK24" s="78"/>
      <c r="CFL24" s="78"/>
      <c r="CFM24" s="78"/>
      <c r="CFN24" s="78"/>
      <c r="CFO24" s="78"/>
      <c r="CFP24" s="78"/>
      <c r="CFQ24" s="78"/>
      <c r="CFR24" s="78"/>
      <c r="CFS24" s="78"/>
      <c r="CFT24" s="78"/>
      <c r="CFU24" s="78"/>
      <c r="CFV24" s="78"/>
      <c r="CFW24" s="78"/>
      <c r="CFX24" s="78"/>
      <c r="CFY24" s="78"/>
      <c r="CFZ24" s="78"/>
      <c r="CGA24" s="78"/>
      <c r="CGB24" s="78"/>
      <c r="CGC24" s="78"/>
      <c r="CGD24" s="78"/>
      <c r="CGE24" s="78"/>
      <c r="CGF24" s="78"/>
      <c r="CGG24" s="78"/>
      <c r="CGH24" s="78"/>
      <c r="CGI24" s="78"/>
      <c r="CGJ24" s="78"/>
      <c r="CGK24" s="78"/>
      <c r="CGL24" s="78"/>
      <c r="CGM24" s="78"/>
      <c r="CGN24" s="78"/>
      <c r="CGO24" s="78"/>
      <c r="CGP24" s="78"/>
      <c r="CGQ24" s="78"/>
      <c r="CGR24" s="78"/>
      <c r="CGS24" s="78"/>
      <c r="CGT24" s="78"/>
      <c r="CGU24" s="78"/>
      <c r="CGV24" s="78"/>
      <c r="CGW24" s="78"/>
      <c r="CGX24" s="78"/>
      <c r="CGY24" s="78"/>
      <c r="CGZ24" s="78"/>
      <c r="CHA24" s="78"/>
      <c r="CHB24" s="78"/>
      <c r="CHC24" s="78"/>
      <c r="CHD24" s="78"/>
      <c r="CHE24" s="78"/>
      <c r="CHF24" s="78"/>
      <c r="CHG24" s="78"/>
      <c r="CHH24" s="78"/>
      <c r="CHI24" s="78"/>
      <c r="CHJ24" s="78"/>
      <c r="CHK24" s="78"/>
      <c r="CHL24" s="78"/>
      <c r="CHM24" s="78"/>
      <c r="CHN24" s="78"/>
      <c r="CHO24" s="78"/>
      <c r="CHP24" s="78"/>
      <c r="CHQ24" s="78"/>
      <c r="CHR24" s="78"/>
      <c r="CHS24" s="78"/>
      <c r="CHT24" s="78"/>
      <c r="CHU24" s="78"/>
      <c r="CHV24" s="78"/>
      <c r="CHW24" s="78"/>
      <c r="CHX24" s="78"/>
      <c r="CHY24" s="78"/>
      <c r="CHZ24" s="78"/>
      <c r="CIA24" s="78"/>
      <c r="CIB24" s="78"/>
      <c r="CIC24" s="78"/>
      <c r="CID24" s="78"/>
      <c r="CIE24" s="78"/>
      <c r="CIF24" s="78"/>
      <c r="CIG24" s="78"/>
      <c r="CIH24" s="78"/>
      <c r="CII24" s="78"/>
      <c r="CIJ24" s="78"/>
      <c r="CIK24" s="78"/>
      <c r="CIL24" s="78"/>
      <c r="CIM24" s="78"/>
      <c r="CIN24" s="78"/>
      <c r="CIO24" s="78"/>
      <c r="CIP24" s="78"/>
      <c r="CIQ24" s="78"/>
      <c r="CIR24" s="78"/>
      <c r="CIS24" s="78"/>
      <c r="CIT24" s="78"/>
      <c r="CIU24" s="78"/>
      <c r="CIV24" s="78"/>
      <c r="CIW24" s="78"/>
      <c r="CIX24" s="78"/>
      <c r="CIY24" s="78"/>
      <c r="CIZ24" s="78"/>
      <c r="CJA24" s="78"/>
      <c r="CJB24" s="78"/>
      <c r="CJC24" s="78"/>
      <c r="CJD24" s="78"/>
      <c r="CJE24" s="78"/>
      <c r="CJF24" s="78"/>
      <c r="CJG24" s="78"/>
      <c r="CJH24" s="78"/>
      <c r="CJI24" s="78"/>
      <c r="CJJ24" s="78"/>
      <c r="CJK24" s="78"/>
      <c r="CJL24" s="78"/>
      <c r="CJM24" s="78"/>
      <c r="CJN24" s="78"/>
      <c r="CJO24" s="78"/>
      <c r="CJP24" s="78"/>
      <c r="CJQ24" s="78"/>
      <c r="CJR24" s="78"/>
      <c r="CJS24" s="78"/>
      <c r="CJT24" s="78"/>
      <c r="CJU24" s="78"/>
      <c r="CJV24" s="78"/>
      <c r="CJW24" s="78"/>
      <c r="CJX24" s="78"/>
      <c r="CJY24" s="78"/>
      <c r="CJZ24" s="78"/>
      <c r="CKA24" s="78"/>
      <c r="CKB24" s="78"/>
      <c r="CKC24" s="78"/>
      <c r="CKD24" s="78"/>
      <c r="CKE24" s="78"/>
      <c r="CKF24" s="78"/>
      <c r="CKG24" s="78"/>
      <c r="CKH24" s="78"/>
      <c r="CKI24" s="78"/>
      <c r="CKJ24" s="78"/>
      <c r="CKK24" s="78"/>
      <c r="CKL24" s="78"/>
      <c r="CKM24" s="78"/>
      <c r="CKN24" s="78"/>
      <c r="CKO24" s="78"/>
      <c r="CKP24" s="78"/>
      <c r="CKQ24" s="78"/>
      <c r="CKR24" s="78"/>
      <c r="CKS24" s="78"/>
      <c r="CKT24" s="78"/>
      <c r="CKU24" s="78"/>
      <c r="CKV24" s="78"/>
      <c r="CKW24" s="78"/>
      <c r="CKX24" s="78"/>
      <c r="CKY24" s="78"/>
      <c r="CKZ24" s="78"/>
      <c r="CLA24" s="78"/>
      <c r="CLB24" s="78"/>
      <c r="CLC24" s="78"/>
      <c r="CLD24" s="78"/>
      <c r="CLE24" s="78"/>
      <c r="CLF24" s="78"/>
      <c r="CLG24" s="78"/>
      <c r="CLH24" s="78"/>
      <c r="CLI24" s="78"/>
      <c r="CLJ24" s="78"/>
      <c r="CLK24" s="78"/>
      <c r="CLL24" s="78"/>
      <c r="CLM24" s="78"/>
      <c r="CLN24" s="78"/>
      <c r="CLO24" s="78"/>
      <c r="CLP24" s="78"/>
      <c r="CLQ24" s="78"/>
      <c r="CLR24" s="78"/>
      <c r="CLS24" s="78"/>
      <c r="CLT24" s="78"/>
      <c r="CLU24" s="78"/>
      <c r="CLV24" s="78"/>
      <c r="CLW24" s="78"/>
      <c r="CLX24" s="78"/>
      <c r="CLY24" s="78"/>
      <c r="CLZ24" s="78"/>
      <c r="CMA24" s="78"/>
      <c r="CMB24" s="78"/>
      <c r="CMC24" s="78"/>
      <c r="CMD24" s="78"/>
      <c r="CME24" s="78"/>
      <c r="CMF24" s="78"/>
      <c r="CMG24" s="78"/>
      <c r="CMH24" s="78"/>
      <c r="CMI24" s="78"/>
      <c r="CMJ24" s="78"/>
      <c r="CMK24" s="78"/>
      <c r="CML24" s="78"/>
      <c r="CMM24" s="78"/>
      <c r="CMN24" s="78"/>
      <c r="CMO24" s="78"/>
      <c r="CMP24" s="78"/>
      <c r="CMQ24" s="78"/>
      <c r="CMR24" s="78"/>
      <c r="CMS24" s="78"/>
      <c r="CMT24" s="78"/>
      <c r="CMU24" s="78"/>
      <c r="CMV24" s="78"/>
      <c r="CMW24" s="78"/>
      <c r="CMX24" s="78"/>
      <c r="CMY24" s="78"/>
      <c r="CMZ24" s="78"/>
      <c r="CNA24" s="78"/>
      <c r="CNB24" s="78"/>
      <c r="CNC24" s="78"/>
      <c r="CND24" s="78"/>
      <c r="CNE24" s="78"/>
      <c r="CNF24" s="78"/>
      <c r="CNG24" s="78"/>
      <c r="CNH24" s="78"/>
      <c r="CNI24" s="78"/>
      <c r="CNJ24" s="78"/>
      <c r="CNK24" s="78"/>
      <c r="CNL24" s="78"/>
      <c r="CNM24" s="78"/>
      <c r="CNN24" s="78"/>
      <c r="CNO24" s="78"/>
      <c r="CNP24" s="78"/>
      <c r="CNQ24" s="78"/>
      <c r="CNR24" s="78"/>
      <c r="CNS24" s="78"/>
      <c r="CNT24" s="78"/>
      <c r="CNU24" s="78"/>
      <c r="CNV24" s="78"/>
      <c r="CNW24" s="78"/>
      <c r="CNX24" s="78"/>
      <c r="CNY24" s="78"/>
      <c r="CNZ24" s="78"/>
      <c r="COA24" s="78"/>
      <c r="COB24" s="78"/>
      <c r="COC24" s="78"/>
      <c r="COD24" s="78"/>
      <c r="COE24" s="78"/>
      <c r="COF24" s="78"/>
      <c r="COG24" s="78"/>
      <c r="COH24" s="78"/>
      <c r="COI24" s="78"/>
      <c r="COJ24" s="78"/>
      <c r="COK24" s="78"/>
      <c r="COL24" s="78"/>
      <c r="COM24" s="78"/>
      <c r="CON24" s="78"/>
      <c r="COO24" s="78"/>
      <c r="COP24" s="78"/>
      <c r="COQ24" s="78"/>
      <c r="COR24" s="78"/>
      <c r="COS24" s="78"/>
      <c r="COT24" s="78"/>
      <c r="COU24" s="78"/>
      <c r="COV24" s="78"/>
      <c r="COW24" s="78"/>
      <c r="COX24" s="78"/>
      <c r="COY24" s="78"/>
      <c r="COZ24" s="78"/>
      <c r="CPA24" s="78"/>
      <c r="CPB24" s="78"/>
      <c r="CPC24" s="78"/>
      <c r="CPD24" s="78"/>
      <c r="CPE24" s="78"/>
      <c r="CPF24" s="78"/>
      <c r="CPG24" s="78"/>
      <c r="CPH24" s="78"/>
      <c r="CPI24" s="78"/>
      <c r="CPJ24" s="78"/>
      <c r="CPK24" s="78"/>
      <c r="CPL24" s="78"/>
      <c r="CPM24" s="78"/>
      <c r="CPN24" s="78"/>
      <c r="CPO24" s="78"/>
      <c r="CPP24" s="78"/>
      <c r="CPQ24" s="78"/>
      <c r="CPR24" s="78"/>
      <c r="CPS24" s="78"/>
      <c r="CPT24" s="78"/>
      <c r="CPU24" s="78"/>
      <c r="CPV24" s="78"/>
      <c r="CPW24" s="78"/>
      <c r="CPX24" s="78"/>
      <c r="CPY24" s="78"/>
      <c r="CPZ24" s="78"/>
      <c r="CQA24" s="78"/>
      <c r="CQB24" s="78"/>
      <c r="CQC24" s="78"/>
      <c r="CQD24" s="78"/>
      <c r="CQE24" s="78"/>
      <c r="CQF24" s="78"/>
      <c r="CQG24" s="78"/>
      <c r="CQH24" s="78"/>
      <c r="CQI24" s="78"/>
      <c r="CQJ24" s="78"/>
      <c r="CQK24" s="78"/>
      <c r="CQL24" s="78"/>
      <c r="CQM24" s="78"/>
      <c r="CQN24" s="78"/>
      <c r="CQO24" s="78"/>
      <c r="CQP24" s="78"/>
      <c r="CQQ24" s="78"/>
      <c r="CQR24" s="78"/>
      <c r="CQS24" s="78"/>
      <c r="CQT24" s="78"/>
      <c r="CQU24" s="78"/>
      <c r="CQV24" s="78"/>
      <c r="CQW24" s="78"/>
      <c r="CQX24" s="78"/>
      <c r="CQY24" s="78"/>
      <c r="CQZ24" s="78"/>
      <c r="CRA24" s="78"/>
      <c r="CRB24" s="78"/>
      <c r="CRC24" s="78"/>
      <c r="CRD24" s="78"/>
      <c r="CRE24" s="78"/>
      <c r="CRF24" s="78"/>
      <c r="CRG24" s="78"/>
      <c r="CRH24" s="78"/>
      <c r="CRI24" s="78"/>
      <c r="CRJ24" s="78"/>
      <c r="CRK24" s="78"/>
      <c r="CRL24" s="78"/>
      <c r="CRM24" s="78"/>
      <c r="CRN24" s="78"/>
      <c r="CRO24" s="78"/>
      <c r="CRP24" s="78"/>
      <c r="CRQ24" s="78"/>
      <c r="CRR24" s="78"/>
      <c r="CRS24" s="78"/>
      <c r="CRT24" s="78"/>
      <c r="CRU24" s="78"/>
      <c r="CRV24" s="78"/>
      <c r="CRW24" s="78"/>
      <c r="CRX24" s="78"/>
      <c r="CRY24" s="78"/>
      <c r="CRZ24" s="78"/>
      <c r="CSA24" s="78"/>
      <c r="CSB24" s="78"/>
      <c r="CSC24" s="78"/>
      <c r="CSD24" s="78"/>
      <c r="CSE24" s="78"/>
      <c r="CSF24" s="78"/>
      <c r="CSG24" s="78"/>
      <c r="CSH24" s="78"/>
      <c r="CSI24" s="78"/>
      <c r="CSJ24" s="78"/>
      <c r="CSK24" s="78"/>
      <c r="CSL24" s="78"/>
      <c r="CSM24" s="78"/>
      <c r="CSN24" s="78"/>
      <c r="CSO24" s="78"/>
      <c r="CSP24" s="78"/>
      <c r="CSQ24" s="78"/>
      <c r="CSR24" s="78"/>
      <c r="CSS24" s="78"/>
      <c r="CST24" s="78"/>
      <c r="CSU24" s="78"/>
      <c r="CSV24" s="78"/>
      <c r="CSW24" s="78"/>
      <c r="CSX24" s="78"/>
      <c r="CSY24" s="78"/>
      <c r="CSZ24" s="78"/>
      <c r="CTA24" s="78"/>
      <c r="CTB24" s="78"/>
      <c r="CTC24" s="78"/>
      <c r="CTD24" s="78"/>
      <c r="CTE24" s="78"/>
      <c r="CTF24" s="78"/>
      <c r="CTG24" s="78"/>
      <c r="CTH24" s="78"/>
      <c r="CTI24" s="78"/>
      <c r="CTJ24" s="78"/>
      <c r="CTK24" s="78"/>
      <c r="CTL24" s="78"/>
      <c r="CTM24" s="78"/>
      <c r="CTN24" s="78"/>
      <c r="CTO24" s="78"/>
      <c r="CTP24" s="78"/>
      <c r="CTQ24" s="78"/>
      <c r="CTR24" s="78"/>
      <c r="CTS24" s="78"/>
      <c r="CTT24" s="78"/>
      <c r="CTU24" s="78"/>
      <c r="CTV24" s="78"/>
      <c r="CTW24" s="78"/>
      <c r="CTX24" s="78"/>
      <c r="CTY24" s="78"/>
      <c r="CTZ24" s="78"/>
      <c r="CUA24" s="78"/>
      <c r="CUB24" s="78"/>
      <c r="CUC24" s="78"/>
      <c r="CUD24" s="78"/>
      <c r="CUE24" s="78"/>
      <c r="CUF24" s="78"/>
      <c r="CUG24" s="78"/>
      <c r="CUH24" s="78"/>
      <c r="CUI24" s="78"/>
      <c r="CUJ24" s="78"/>
      <c r="CUK24" s="78"/>
      <c r="CUL24" s="78"/>
      <c r="CUM24" s="78"/>
      <c r="CUN24" s="78"/>
      <c r="CUO24" s="78"/>
      <c r="CUP24" s="78"/>
      <c r="CUQ24" s="78"/>
      <c r="CUR24" s="78"/>
      <c r="CUS24" s="78"/>
      <c r="CUT24" s="78"/>
      <c r="CUU24" s="78"/>
      <c r="CUV24" s="78"/>
      <c r="CUW24" s="78"/>
      <c r="CUX24" s="78"/>
      <c r="CUY24" s="78"/>
      <c r="CUZ24" s="78"/>
      <c r="CVA24" s="78"/>
      <c r="CVB24" s="78"/>
      <c r="CVC24" s="78"/>
      <c r="CVD24" s="78"/>
      <c r="CVE24" s="78"/>
      <c r="CVF24" s="78"/>
      <c r="CVG24" s="78"/>
      <c r="CVH24" s="78"/>
      <c r="CVI24" s="78"/>
      <c r="CVJ24" s="78"/>
      <c r="CVK24" s="78"/>
      <c r="CVL24" s="78"/>
      <c r="CVM24" s="78"/>
      <c r="CVN24" s="78"/>
      <c r="CVO24" s="78"/>
      <c r="CVP24" s="78"/>
      <c r="CVQ24" s="78"/>
      <c r="CVR24" s="78"/>
      <c r="CVS24" s="78"/>
      <c r="CVT24" s="78"/>
      <c r="CVU24" s="78"/>
      <c r="CVV24" s="78"/>
      <c r="CVW24" s="78"/>
      <c r="CVX24" s="78"/>
      <c r="CVY24" s="78"/>
      <c r="CVZ24" s="78"/>
      <c r="CWA24" s="78"/>
      <c r="CWB24" s="78"/>
      <c r="CWC24" s="78"/>
      <c r="CWD24" s="78"/>
      <c r="CWE24" s="78"/>
      <c r="CWF24" s="78"/>
      <c r="CWG24" s="78"/>
      <c r="CWH24" s="78"/>
      <c r="CWI24" s="78"/>
      <c r="CWJ24" s="78"/>
      <c r="CWK24" s="78"/>
      <c r="CWL24" s="78"/>
      <c r="CWM24" s="78"/>
      <c r="CWN24" s="78"/>
      <c r="CWO24" s="78"/>
      <c r="CWP24" s="78"/>
      <c r="CWQ24" s="78"/>
      <c r="CWR24" s="78"/>
      <c r="CWS24" s="78"/>
      <c r="CWT24" s="78"/>
      <c r="CWU24" s="78"/>
      <c r="CWV24" s="78"/>
      <c r="CWW24" s="78"/>
      <c r="CWX24" s="78"/>
      <c r="CWY24" s="78"/>
      <c r="CWZ24" s="78"/>
      <c r="CXA24" s="78"/>
      <c r="CXB24" s="78"/>
      <c r="CXC24" s="78"/>
      <c r="CXD24" s="78"/>
      <c r="CXE24" s="78"/>
      <c r="CXF24" s="78"/>
      <c r="CXG24" s="78"/>
      <c r="CXH24" s="78"/>
      <c r="CXI24" s="78"/>
      <c r="CXJ24" s="78"/>
      <c r="CXK24" s="78"/>
      <c r="CXL24" s="78"/>
      <c r="CXM24" s="78"/>
      <c r="CXN24" s="78"/>
      <c r="CXO24" s="78"/>
      <c r="CXP24" s="78"/>
      <c r="CXQ24" s="78"/>
      <c r="CXR24" s="78"/>
      <c r="CXS24" s="78"/>
      <c r="CXT24" s="78"/>
      <c r="CXU24" s="78"/>
      <c r="CXV24" s="78"/>
      <c r="CXW24" s="78"/>
      <c r="CXX24" s="78"/>
      <c r="CXY24" s="78"/>
      <c r="CXZ24" s="78"/>
      <c r="CYA24" s="78"/>
      <c r="CYB24" s="78"/>
      <c r="CYC24" s="78"/>
      <c r="CYD24" s="78"/>
      <c r="CYE24" s="78"/>
      <c r="CYF24" s="78"/>
      <c r="CYG24" s="78"/>
      <c r="CYH24" s="78"/>
      <c r="CYI24" s="78"/>
      <c r="CYJ24" s="78"/>
      <c r="CYK24" s="78"/>
      <c r="CYL24" s="78"/>
      <c r="CYM24" s="78"/>
      <c r="CYN24" s="78"/>
      <c r="CYO24" s="78"/>
      <c r="CYP24" s="78"/>
      <c r="CYQ24" s="78"/>
      <c r="CYR24" s="78"/>
      <c r="CYS24" s="78"/>
      <c r="CYT24" s="78"/>
      <c r="CYU24" s="78"/>
      <c r="CYV24" s="78"/>
      <c r="CYW24" s="78"/>
      <c r="CYX24" s="78"/>
      <c r="CYY24" s="78"/>
      <c r="CYZ24" s="78"/>
      <c r="CZA24" s="78"/>
      <c r="CZB24" s="78"/>
      <c r="CZC24" s="78"/>
      <c r="CZD24" s="78"/>
      <c r="CZE24" s="78"/>
      <c r="CZF24" s="78"/>
      <c r="CZG24" s="78"/>
      <c r="CZH24" s="78"/>
      <c r="CZI24" s="78"/>
      <c r="CZJ24" s="78"/>
      <c r="CZK24" s="78"/>
      <c r="CZL24" s="78"/>
      <c r="CZM24" s="78"/>
      <c r="CZN24" s="78"/>
      <c r="CZO24" s="78"/>
      <c r="CZP24" s="78"/>
      <c r="CZQ24" s="78"/>
      <c r="CZR24" s="78"/>
      <c r="CZS24" s="78"/>
      <c r="CZT24" s="78"/>
      <c r="CZU24" s="78"/>
      <c r="CZV24" s="78"/>
      <c r="CZW24" s="78"/>
      <c r="CZX24" s="78"/>
      <c r="CZY24" s="78"/>
      <c r="CZZ24" s="78"/>
      <c r="DAA24" s="78"/>
      <c r="DAB24" s="78"/>
      <c r="DAC24" s="78"/>
      <c r="DAD24" s="78"/>
      <c r="DAE24" s="78"/>
      <c r="DAF24" s="78"/>
      <c r="DAG24" s="78"/>
      <c r="DAH24" s="78"/>
      <c r="DAI24" s="78"/>
      <c r="DAJ24" s="78"/>
      <c r="DAK24" s="78"/>
      <c r="DAL24" s="78"/>
      <c r="DAM24" s="78"/>
      <c r="DAN24" s="78"/>
      <c r="DAO24" s="78"/>
      <c r="DAP24" s="78"/>
      <c r="DAQ24" s="78"/>
      <c r="DAR24" s="78"/>
      <c r="DAS24" s="78"/>
      <c r="DAT24" s="78"/>
      <c r="DAU24" s="78"/>
      <c r="DAV24" s="78"/>
      <c r="DAW24" s="78"/>
      <c r="DAX24" s="78"/>
      <c r="DAY24" s="78"/>
      <c r="DAZ24" s="78"/>
      <c r="DBA24" s="78"/>
      <c r="DBB24" s="78"/>
      <c r="DBC24" s="78"/>
      <c r="DBD24" s="78"/>
      <c r="DBE24" s="78"/>
      <c r="DBF24" s="78"/>
      <c r="DBG24" s="78"/>
      <c r="DBH24" s="78"/>
      <c r="DBI24" s="78"/>
      <c r="DBJ24" s="78"/>
      <c r="DBK24" s="78"/>
      <c r="DBL24" s="78"/>
      <c r="DBM24" s="78"/>
      <c r="DBN24" s="78"/>
      <c r="DBO24" s="78"/>
      <c r="DBP24" s="78"/>
      <c r="DBQ24" s="78"/>
      <c r="DBR24" s="78"/>
      <c r="DBS24" s="78"/>
      <c r="DBT24" s="78"/>
      <c r="DBU24" s="78"/>
      <c r="DBV24" s="78"/>
      <c r="DBW24" s="78"/>
      <c r="DBX24" s="78"/>
      <c r="DBY24" s="78"/>
      <c r="DBZ24" s="78"/>
      <c r="DCA24" s="78"/>
      <c r="DCB24" s="78"/>
      <c r="DCC24" s="78"/>
      <c r="DCD24" s="78"/>
      <c r="DCE24" s="78"/>
      <c r="DCF24" s="78"/>
      <c r="DCG24" s="78"/>
      <c r="DCH24" s="78"/>
      <c r="DCI24" s="78"/>
      <c r="DCJ24" s="78"/>
      <c r="DCK24" s="78"/>
      <c r="DCL24" s="78"/>
      <c r="DCM24" s="78"/>
      <c r="DCN24" s="78"/>
      <c r="DCO24" s="78"/>
      <c r="DCP24" s="78"/>
      <c r="DCQ24" s="78"/>
      <c r="DCR24" s="78"/>
      <c r="DCS24" s="78"/>
      <c r="DCT24" s="78"/>
      <c r="DCU24" s="78"/>
      <c r="DCV24" s="78"/>
      <c r="DCW24" s="78"/>
      <c r="DCX24" s="78"/>
      <c r="DCY24" s="78"/>
      <c r="DCZ24" s="78"/>
      <c r="DDA24" s="78"/>
      <c r="DDB24" s="78"/>
      <c r="DDC24" s="78"/>
      <c r="DDD24" s="78"/>
      <c r="DDE24" s="78"/>
      <c r="DDF24" s="78"/>
      <c r="DDG24" s="78"/>
      <c r="DDH24" s="78"/>
      <c r="DDI24" s="78"/>
      <c r="DDJ24" s="78"/>
      <c r="DDK24" s="78"/>
      <c r="DDL24" s="78"/>
      <c r="DDM24" s="78"/>
      <c r="DDN24" s="78"/>
      <c r="DDO24" s="78"/>
      <c r="DDP24" s="78"/>
      <c r="DDQ24" s="78"/>
      <c r="DDR24" s="78"/>
      <c r="DDS24" s="78"/>
      <c r="DDT24" s="78"/>
      <c r="DDU24" s="78"/>
      <c r="DDV24" s="78"/>
      <c r="DDW24" s="78"/>
      <c r="DDX24" s="78"/>
      <c r="DDY24" s="78"/>
      <c r="DDZ24" s="78"/>
      <c r="DEA24" s="78"/>
      <c r="DEB24" s="78"/>
      <c r="DEC24" s="78"/>
      <c r="DED24" s="78"/>
      <c r="DEE24" s="78"/>
      <c r="DEF24" s="78"/>
      <c r="DEG24" s="78"/>
      <c r="DEH24" s="78"/>
      <c r="DEI24" s="78"/>
      <c r="DEJ24" s="78"/>
      <c r="DEK24" s="78"/>
      <c r="DEL24" s="78"/>
      <c r="DEM24" s="78"/>
      <c r="DEN24" s="78"/>
      <c r="DEO24" s="78"/>
      <c r="DEP24" s="78"/>
      <c r="DEQ24" s="78"/>
      <c r="DER24" s="78"/>
      <c r="DES24" s="78"/>
      <c r="DET24" s="78"/>
      <c r="DEU24" s="78"/>
      <c r="DEV24" s="78"/>
      <c r="DEW24" s="78"/>
      <c r="DEX24" s="78"/>
      <c r="DEY24" s="78"/>
      <c r="DEZ24" s="78"/>
      <c r="DFA24" s="78"/>
      <c r="DFB24" s="78"/>
      <c r="DFC24" s="78"/>
      <c r="DFD24" s="78"/>
      <c r="DFE24" s="78"/>
      <c r="DFF24" s="78"/>
      <c r="DFG24" s="78"/>
      <c r="DFH24" s="78"/>
      <c r="DFI24" s="78"/>
      <c r="DFJ24" s="78"/>
      <c r="DFK24" s="78"/>
      <c r="DFL24" s="78"/>
      <c r="DFM24" s="78"/>
      <c r="DFN24" s="78"/>
      <c r="DFO24" s="78"/>
      <c r="DFP24" s="78"/>
      <c r="DFQ24" s="78"/>
      <c r="DFR24" s="78"/>
      <c r="DFS24" s="78"/>
      <c r="DFT24" s="78"/>
      <c r="DFU24" s="78"/>
      <c r="DFV24" s="78"/>
      <c r="DFW24" s="78"/>
      <c r="DFX24" s="78"/>
      <c r="DFY24" s="78"/>
      <c r="DFZ24" s="78"/>
      <c r="DGA24" s="78"/>
      <c r="DGB24" s="78"/>
      <c r="DGC24" s="78"/>
      <c r="DGD24" s="78"/>
      <c r="DGE24" s="78"/>
      <c r="DGF24" s="78"/>
      <c r="DGG24" s="78"/>
      <c r="DGH24" s="78"/>
      <c r="DGI24" s="78"/>
      <c r="DGJ24" s="78"/>
      <c r="DGK24" s="78"/>
      <c r="DGL24" s="78"/>
      <c r="DGM24" s="78"/>
      <c r="DGN24" s="78"/>
      <c r="DGO24" s="78"/>
      <c r="DGP24" s="78"/>
      <c r="DGQ24" s="78"/>
      <c r="DGR24" s="78"/>
      <c r="DGS24" s="78"/>
      <c r="DGT24" s="78"/>
      <c r="DGU24" s="78"/>
      <c r="DGV24" s="78"/>
      <c r="DGW24" s="78"/>
      <c r="DGX24" s="78"/>
      <c r="DGY24" s="78"/>
      <c r="DGZ24" s="78"/>
      <c r="DHA24" s="78"/>
      <c r="DHB24" s="78"/>
      <c r="DHC24" s="78"/>
      <c r="DHD24" s="78"/>
      <c r="DHE24" s="78"/>
      <c r="DHF24" s="78"/>
      <c r="DHG24" s="78"/>
      <c r="DHH24" s="78"/>
      <c r="DHI24" s="78"/>
      <c r="DHJ24" s="78"/>
      <c r="DHK24" s="78"/>
      <c r="DHL24" s="78"/>
      <c r="DHM24" s="78"/>
      <c r="DHN24" s="78"/>
      <c r="DHO24" s="78"/>
      <c r="DHP24" s="78"/>
      <c r="DHQ24" s="78"/>
      <c r="DHR24" s="78"/>
      <c r="DHS24" s="78"/>
      <c r="DHT24" s="78"/>
      <c r="DHU24" s="78"/>
      <c r="DHV24" s="78"/>
      <c r="DHW24" s="78"/>
      <c r="DHX24" s="78"/>
      <c r="DHY24" s="78"/>
      <c r="DHZ24" s="78"/>
      <c r="DIA24" s="78"/>
      <c r="DIB24" s="78"/>
      <c r="DIC24" s="78"/>
      <c r="DID24" s="78"/>
      <c r="DIE24" s="78"/>
      <c r="DIF24" s="78"/>
      <c r="DIG24" s="78"/>
      <c r="DIH24" s="78"/>
      <c r="DII24" s="78"/>
      <c r="DIJ24" s="78"/>
      <c r="DIK24" s="78"/>
      <c r="DIL24" s="78"/>
      <c r="DIM24" s="78"/>
      <c r="DIN24" s="78"/>
      <c r="DIO24" s="78"/>
      <c r="DIP24" s="78"/>
      <c r="DIQ24" s="78"/>
      <c r="DIR24" s="78"/>
      <c r="DIS24" s="78"/>
      <c r="DIT24" s="78"/>
      <c r="DIU24" s="78"/>
      <c r="DIV24" s="78"/>
      <c r="DIW24" s="78"/>
      <c r="DIX24" s="78"/>
      <c r="DIY24" s="78"/>
      <c r="DIZ24" s="78"/>
      <c r="DJA24" s="78"/>
      <c r="DJB24" s="78"/>
      <c r="DJC24" s="78"/>
      <c r="DJD24" s="78"/>
      <c r="DJE24" s="78"/>
      <c r="DJF24" s="78"/>
      <c r="DJG24" s="78"/>
      <c r="DJH24" s="78"/>
      <c r="DJI24" s="78"/>
      <c r="DJJ24" s="78"/>
      <c r="DJK24" s="78"/>
      <c r="DJL24" s="78"/>
      <c r="DJM24" s="78"/>
      <c r="DJN24" s="78"/>
      <c r="DJO24" s="78"/>
      <c r="DJP24" s="78"/>
      <c r="DJQ24" s="78"/>
      <c r="DJR24" s="78"/>
      <c r="DJS24" s="78"/>
      <c r="DJT24" s="78"/>
      <c r="DJU24" s="78"/>
      <c r="DJV24" s="78"/>
      <c r="DJW24" s="78"/>
      <c r="DJX24" s="78"/>
      <c r="DJY24" s="78"/>
      <c r="DJZ24" s="78"/>
      <c r="DKA24" s="78"/>
      <c r="DKB24" s="78"/>
      <c r="DKC24" s="78"/>
      <c r="DKD24" s="78"/>
      <c r="DKE24" s="78"/>
      <c r="DKF24" s="78"/>
      <c r="DKG24" s="78"/>
      <c r="DKH24" s="78"/>
      <c r="DKI24" s="78"/>
      <c r="DKJ24" s="78"/>
      <c r="DKK24" s="78"/>
      <c r="DKL24" s="78"/>
      <c r="DKM24" s="78"/>
      <c r="DKN24" s="78"/>
      <c r="DKO24" s="78"/>
      <c r="DKP24" s="78"/>
      <c r="DKQ24" s="78"/>
      <c r="DKR24" s="78"/>
      <c r="DKS24" s="78"/>
      <c r="DKT24" s="78"/>
      <c r="DKU24" s="78"/>
      <c r="DKV24" s="78"/>
      <c r="DKW24" s="78"/>
      <c r="DKX24" s="78"/>
      <c r="DKY24" s="78"/>
      <c r="DKZ24" s="78"/>
      <c r="DLA24" s="78"/>
      <c r="DLB24" s="78"/>
      <c r="DLC24" s="78"/>
      <c r="DLD24" s="78"/>
      <c r="DLE24" s="78"/>
      <c r="DLF24" s="78"/>
      <c r="DLG24" s="78"/>
      <c r="DLH24" s="78"/>
      <c r="DLI24" s="78"/>
      <c r="DLJ24" s="78"/>
      <c r="DLK24" s="78"/>
      <c r="DLL24" s="78"/>
      <c r="DLM24" s="78"/>
      <c r="DLN24" s="78"/>
      <c r="DLO24" s="78"/>
      <c r="DLP24" s="78"/>
      <c r="DLQ24" s="78"/>
      <c r="DLR24" s="78"/>
      <c r="DLS24" s="78"/>
      <c r="DLT24" s="78"/>
      <c r="DLU24" s="78"/>
      <c r="DLV24" s="78"/>
      <c r="DLW24" s="78"/>
      <c r="DLX24" s="78"/>
      <c r="DLY24" s="78"/>
      <c r="DLZ24" s="78"/>
      <c r="DMA24" s="78"/>
      <c r="DMB24" s="78"/>
      <c r="DMC24" s="78"/>
      <c r="DMD24" s="78"/>
      <c r="DME24" s="78"/>
      <c r="DMF24" s="78"/>
      <c r="DMG24" s="78"/>
      <c r="DMH24" s="78"/>
      <c r="DMI24" s="78"/>
      <c r="DMJ24" s="78"/>
      <c r="DMK24" s="78"/>
      <c r="DML24" s="78"/>
      <c r="DMM24" s="78"/>
      <c r="DMN24" s="78"/>
      <c r="DMO24" s="78"/>
      <c r="DMP24" s="78"/>
      <c r="DMQ24" s="78"/>
      <c r="DMR24" s="78"/>
      <c r="DMS24" s="78"/>
      <c r="DMT24" s="78"/>
      <c r="DMU24" s="78"/>
      <c r="DMV24" s="78"/>
      <c r="DMW24" s="78"/>
      <c r="DMX24" s="78"/>
      <c r="DMY24" s="78"/>
      <c r="DMZ24" s="78"/>
      <c r="DNA24" s="78"/>
      <c r="DNB24" s="78"/>
      <c r="DNC24" s="78"/>
      <c r="DND24" s="78"/>
      <c r="DNE24" s="78"/>
      <c r="DNF24" s="78"/>
      <c r="DNG24" s="78"/>
      <c r="DNH24" s="78"/>
      <c r="DNI24" s="78"/>
      <c r="DNJ24" s="78"/>
      <c r="DNK24" s="78"/>
      <c r="DNL24" s="78"/>
      <c r="DNM24" s="78"/>
      <c r="DNN24" s="78"/>
      <c r="DNO24" s="78"/>
      <c r="DNP24" s="78"/>
      <c r="DNQ24" s="78"/>
      <c r="DNR24" s="78"/>
      <c r="DNS24" s="78"/>
      <c r="DNT24" s="78"/>
      <c r="DNU24" s="78"/>
      <c r="DNV24" s="78"/>
      <c r="DNW24" s="78"/>
      <c r="DNX24" s="78"/>
      <c r="DNY24" s="78"/>
      <c r="DNZ24" s="78"/>
      <c r="DOA24" s="78"/>
      <c r="DOB24" s="78"/>
      <c r="DOC24" s="78"/>
      <c r="DOD24" s="78"/>
      <c r="DOE24" s="78"/>
      <c r="DOF24" s="78"/>
      <c r="DOG24" s="78"/>
      <c r="DOH24" s="78"/>
      <c r="DOI24" s="78"/>
      <c r="DOJ24" s="78"/>
      <c r="DOK24" s="78"/>
      <c r="DOL24" s="78"/>
      <c r="DOM24" s="78"/>
      <c r="DON24" s="78"/>
      <c r="DOO24" s="78"/>
      <c r="DOP24" s="78"/>
      <c r="DOQ24" s="78"/>
      <c r="DOR24" s="78"/>
      <c r="DOS24" s="78"/>
      <c r="DOT24" s="78"/>
      <c r="DOU24" s="78"/>
      <c r="DOV24" s="78"/>
      <c r="DOW24" s="78"/>
      <c r="DOX24" s="78"/>
      <c r="DOY24" s="78"/>
      <c r="DOZ24" s="78"/>
      <c r="DPA24" s="78"/>
      <c r="DPB24" s="78"/>
      <c r="DPC24" s="78"/>
      <c r="DPD24" s="78"/>
      <c r="DPE24" s="78"/>
      <c r="DPF24" s="78"/>
      <c r="DPG24" s="78"/>
      <c r="DPH24" s="78"/>
      <c r="DPI24" s="78"/>
      <c r="DPJ24" s="78"/>
      <c r="DPK24" s="78"/>
      <c r="DPL24" s="78"/>
      <c r="DPM24" s="78"/>
      <c r="DPN24" s="78"/>
      <c r="DPO24" s="78"/>
      <c r="DPP24" s="78"/>
      <c r="DPQ24" s="78"/>
      <c r="DPR24" s="78"/>
      <c r="DPS24" s="78"/>
      <c r="DPT24" s="78"/>
      <c r="DPU24" s="78"/>
      <c r="DPV24" s="78"/>
      <c r="DPW24" s="78"/>
      <c r="DPX24" s="78"/>
      <c r="DPY24" s="78"/>
      <c r="DPZ24" s="78"/>
      <c r="DQA24" s="78"/>
      <c r="DQB24" s="78"/>
      <c r="DQC24" s="78"/>
      <c r="DQD24" s="78"/>
      <c r="DQE24" s="78"/>
      <c r="DQF24" s="78"/>
      <c r="DQG24" s="78"/>
      <c r="DQH24" s="78"/>
      <c r="DQI24" s="78"/>
      <c r="DQJ24" s="78"/>
      <c r="DQK24" s="78"/>
      <c r="DQL24" s="78"/>
      <c r="DQM24" s="78"/>
      <c r="DQN24" s="78"/>
      <c r="DQO24" s="78"/>
      <c r="DQP24" s="78"/>
      <c r="DQQ24" s="78"/>
      <c r="DQR24" s="78"/>
      <c r="DQS24" s="78"/>
      <c r="DQT24" s="78"/>
      <c r="DQU24" s="78"/>
      <c r="DQV24" s="78"/>
      <c r="DQW24" s="78"/>
      <c r="DQX24" s="78"/>
      <c r="DQY24" s="78"/>
      <c r="DQZ24" s="78"/>
      <c r="DRA24" s="78"/>
      <c r="DRB24" s="78"/>
      <c r="DRC24" s="78"/>
      <c r="DRD24" s="78"/>
      <c r="DRE24" s="78"/>
      <c r="DRF24" s="78"/>
      <c r="DRG24" s="78"/>
      <c r="DRH24" s="78"/>
      <c r="DRI24" s="78"/>
      <c r="DRJ24" s="78"/>
      <c r="DRK24" s="78"/>
      <c r="DRL24" s="78"/>
      <c r="DRM24" s="78"/>
      <c r="DRN24" s="78"/>
      <c r="DRO24" s="78"/>
      <c r="DRP24" s="78"/>
      <c r="DRQ24" s="78"/>
      <c r="DRR24" s="78"/>
      <c r="DRS24" s="78"/>
      <c r="DRT24" s="78"/>
      <c r="DRU24" s="78"/>
      <c r="DRV24" s="78"/>
      <c r="DRW24" s="78"/>
      <c r="DRX24" s="78"/>
      <c r="DRY24" s="78"/>
      <c r="DRZ24" s="78"/>
      <c r="DSA24" s="78"/>
      <c r="DSB24" s="78"/>
      <c r="DSC24" s="78"/>
      <c r="DSD24" s="78"/>
      <c r="DSE24" s="78"/>
      <c r="DSF24" s="78"/>
      <c r="DSG24" s="78"/>
      <c r="DSH24" s="78"/>
      <c r="DSI24" s="78"/>
      <c r="DSJ24" s="78"/>
      <c r="DSK24" s="78"/>
      <c r="DSL24" s="78"/>
      <c r="DSM24" s="78"/>
      <c r="DSN24" s="78"/>
      <c r="DSO24" s="78"/>
      <c r="DSP24" s="78"/>
      <c r="DSQ24" s="78"/>
      <c r="DSR24" s="78"/>
      <c r="DSS24" s="78"/>
      <c r="DST24" s="78"/>
      <c r="DSU24" s="78"/>
      <c r="DSV24" s="78"/>
      <c r="DSW24" s="78"/>
      <c r="DSX24" s="78"/>
      <c r="DSY24" s="78"/>
      <c r="DSZ24" s="78"/>
      <c r="DTA24" s="78"/>
      <c r="DTB24" s="78"/>
      <c r="DTC24" s="78"/>
      <c r="DTD24" s="78"/>
      <c r="DTE24" s="78"/>
      <c r="DTF24" s="78"/>
      <c r="DTG24" s="78"/>
      <c r="DTH24" s="78"/>
      <c r="DTI24" s="78"/>
      <c r="DTJ24" s="78"/>
      <c r="DTK24" s="78"/>
      <c r="DTL24" s="78"/>
      <c r="DTM24" s="78"/>
      <c r="DTN24" s="78"/>
      <c r="DTO24" s="78"/>
      <c r="DTP24" s="78"/>
      <c r="DTQ24" s="78"/>
      <c r="DTR24" s="78"/>
      <c r="DTS24" s="78"/>
      <c r="DTT24" s="78"/>
      <c r="DTU24" s="78"/>
      <c r="DTV24" s="78"/>
      <c r="DTW24" s="78"/>
      <c r="DTX24" s="78"/>
      <c r="DTY24" s="78"/>
      <c r="DTZ24" s="78"/>
      <c r="DUA24" s="78"/>
      <c r="DUB24" s="78"/>
      <c r="DUC24" s="78"/>
      <c r="DUD24" s="78"/>
      <c r="DUE24" s="78"/>
      <c r="DUF24" s="78"/>
      <c r="DUG24" s="78"/>
      <c r="DUH24" s="78"/>
      <c r="DUI24" s="78"/>
      <c r="DUJ24" s="78"/>
      <c r="DUK24" s="78"/>
      <c r="DUL24" s="78"/>
      <c r="DUM24" s="78"/>
      <c r="DUN24" s="78"/>
      <c r="DUO24" s="78"/>
      <c r="DUP24" s="78"/>
      <c r="DUQ24" s="78"/>
      <c r="DUR24" s="78"/>
      <c r="DUS24" s="78"/>
      <c r="DUT24" s="78"/>
      <c r="DUU24" s="78"/>
      <c r="DUV24" s="78"/>
      <c r="DUW24" s="78"/>
      <c r="DUX24" s="78"/>
      <c r="DUY24" s="78"/>
      <c r="DUZ24" s="78"/>
      <c r="DVA24" s="78"/>
      <c r="DVB24" s="78"/>
      <c r="DVC24" s="78"/>
      <c r="DVD24" s="78"/>
      <c r="DVE24" s="78"/>
      <c r="DVF24" s="78"/>
      <c r="DVG24" s="78"/>
      <c r="DVH24" s="78"/>
      <c r="DVI24" s="78"/>
      <c r="DVJ24" s="78"/>
      <c r="DVK24" s="78"/>
      <c r="DVL24" s="78"/>
      <c r="DVM24" s="78"/>
      <c r="DVN24" s="78"/>
      <c r="DVO24" s="78"/>
      <c r="DVP24" s="78"/>
      <c r="DVQ24" s="78"/>
      <c r="DVR24" s="78"/>
      <c r="DVS24" s="78"/>
      <c r="DVT24" s="78"/>
      <c r="DVU24" s="78"/>
      <c r="DVV24" s="78"/>
      <c r="DVW24" s="78"/>
      <c r="DVX24" s="78"/>
      <c r="DVY24" s="78"/>
      <c r="DVZ24" s="78"/>
      <c r="DWA24" s="78"/>
      <c r="DWB24" s="78"/>
      <c r="DWC24" s="78"/>
      <c r="DWD24" s="78"/>
      <c r="DWE24" s="78"/>
      <c r="DWF24" s="78"/>
      <c r="DWG24" s="78"/>
      <c r="DWH24" s="78"/>
      <c r="DWI24" s="78"/>
      <c r="DWJ24" s="78"/>
      <c r="DWK24" s="78"/>
      <c r="DWL24" s="78"/>
      <c r="DWM24" s="78"/>
      <c r="DWN24" s="78"/>
      <c r="DWO24" s="78"/>
      <c r="DWP24" s="78"/>
      <c r="DWQ24" s="78"/>
      <c r="DWR24" s="78"/>
      <c r="DWS24" s="78"/>
      <c r="DWT24" s="78"/>
      <c r="DWU24" s="78"/>
      <c r="DWV24" s="78"/>
      <c r="DWW24" s="78"/>
      <c r="DWX24" s="78"/>
      <c r="DWY24" s="78"/>
      <c r="DWZ24" s="78"/>
      <c r="DXA24" s="78"/>
      <c r="DXB24" s="78"/>
      <c r="DXC24" s="78"/>
      <c r="DXD24" s="78"/>
      <c r="DXE24" s="78"/>
      <c r="DXF24" s="78"/>
      <c r="DXG24" s="78"/>
      <c r="DXH24" s="78"/>
      <c r="DXI24" s="78"/>
      <c r="DXJ24" s="78"/>
      <c r="DXK24" s="78"/>
      <c r="DXL24" s="78"/>
      <c r="DXM24" s="78"/>
      <c r="DXN24" s="78"/>
      <c r="DXO24" s="78"/>
      <c r="DXP24" s="78"/>
      <c r="DXQ24" s="78"/>
      <c r="DXR24" s="78"/>
      <c r="DXS24" s="78"/>
      <c r="DXT24" s="78"/>
      <c r="DXU24" s="78"/>
      <c r="DXV24" s="78"/>
      <c r="DXW24" s="78"/>
      <c r="DXX24" s="78"/>
      <c r="DXY24" s="78"/>
      <c r="DXZ24" s="78"/>
      <c r="DYA24" s="78"/>
      <c r="DYB24" s="78"/>
      <c r="DYC24" s="78"/>
      <c r="DYD24" s="78"/>
      <c r="DYE24" s="78"/>
      <c r="DYF24" s="78"/>
      <c r="DYG24" s="78"/>
      <c r="DYH24" s="78"/>
      <c r="DYI24" s="78"/>
      <c r="DYJ24" s="78"/>
      <c r="DYK24" s="78"/>
      <c r="DYL24" s="78"/>
      <c r="DYM24" s="78"/>
      <c r="DYN24" s="78"/>
      <c r="DYO24" s="78"/>
      <c r="DYP24" s="78"/>
      <c r="DYQ24" s="78"/>
      <c r="DYR24" s="78"/>
      <c r="DYS24" s="78"/>
      <c r="DYT24" s="78"/>
      <c r="DYU24" s="78"/>
      <c r="DYV24" s="78"/>
      <c r="DYW24" s="78"/>
      <c r="DYX24" s="78"/>
      <c r="DYY24" s="78"/>
      <c r="DYZ24" s="78"/>
      <c r="DZA24" s="78"/>
      <c r="DZB24" s="78"/>
      <c r="DZC24" s="78"/>
      <c r="DZD24" s="78"/>
      <c r="DZE24" s="78"/>
      <c r="DZF24" s="78"/>
      <c r="DZG24" s="78"/>
      <c r="DZH24" s="78"/>
      <c r="DZI24" s="78"/>
      <c r="DZJ24" s="78"/>
      <c r="DZK24" s="78"/>
      <c r="DZL24" s="78"/>
      <c r="DZM24" s="78"/>
      <c r="DZN24" s="78"/>
      <c r="DZO24" s="78"/>
      <c r="DZP24" s="78"/>
      <c r="DZQ24" s="78"/>
      <c r="DZR24" s="78"/>
      <c r="DZS24" s="78"/>
      <c r="DZT24" s="78"/>
      <c r="DZU24" s="78"/>
      <c r="DZV24" s="78"/>
      <c r="DZW24" s="78"/>
      <c r="DZX24" s="78"/>
      <c r="DZY24" s="78"/>
      <c r="DZZ24" s="78"/>
      <c r="EAA24" s="78"/>
      <c r="EAB24" s="78"/>
      <c r="EAC24" s="78"/>
      <c r="EAD24" s="78"/>
      <c r="EAE24" s="78"/>
      <c r="EAF24" s="78"/>
      <c r="EAG24" s="78"/>
      <c r="EAH24" s="78"/>
      <c r="EAI24" s="78"/>
      <c r="EAJ24" s="78"/>
      <c r="EAK24" s="78"/>
      <c r="EAL24" s="78"/>
      <c r="EAM24" s="78"/>
      <c r="EAN24" s="78"/>
      <c r="EAO24" s="78"/>
      <c r="EAP24" s="78"/>
      <c r="EAQ24" s="78"/>
      <c r="EAR24" s="78"/>
      <c r="EAS24" s="78"/>
      <c r="EAT24" s="78"/>
      <c r="EAU24" s="78"/>
      <c r="EAV24" s="78"/>
      <c r="EAW24" s="78"/>
      <c r="EAX24" s="78"/>
      <c r="EAY24" s="78"/>
      <c r="EAZ24" s="78"/>
      <c r="EBA24" s="78"/>
      <c r="EBB24" s="78"/>
      <c r="EBC24" s="78"/>
      <c r="EBD24" s="78"/>
      <c r="EBE24" s="78"/>
      <c r="EBF24" s="78"/>
      <c r="EBG24" s="78"/>
      <c r="EBH24" s="78"/>
      <c r="EBI24" s="78"/>
      <c r="EBJ24" s="78"/>
      <c r="EBK24" s="78"/>
      <c r="EBL24" s="78"/>
      <c r="EBM24" s="78"/>
      <c r="EBN24" s="78"/>
      <c r="EBO24" s="78"/>
      <c r="EBP24" s="78"/>
      <c r="EBQ24" s="78"/>
      <c r="EBR24" s="78"/>
      <c r="EBS24" s="78"/>
      <c r="EBT24" s="78"/>
      <c r="EBU24" s="78"/>
      <c r="EBV24" s="78"/>
      <c r="EBW24" s="78"/>
      <c r="EBX24" s="78"/>
      <c r="EBY24" s="78"/>
      <c r="EBZ24" s="78"/>
      <c r="ECA24" s="78"/>
      <c r="ECB24" s="78"/>
      <c r="ECC24" s="78"/>
      <c r="ECD24" s="78"/>
      <c r="ECE24" s="78"/>
      <c r="ECF24" s="78"/>
      <c r="ECG24" s="78"/>
      <c r="ECH24" s="78"/>
      <c r="ECI24" s="78"/>
      <c r="ECJ24" s="78"/>
      <c r="ECK24" s="78"/>
      <c r="ECL24" s="78"/>
      <c r="ECM24" s="78"/>
      <c r="ECN24" s="78"/>
      <c r="ECO24" s="78"/>
      <c r="ECP24" s="78"/>
      <c r="ECQ24" s="78"/>
      <c r="ECR24" s="78"/>
      <c r="ECS24" s="78"/>
      <c r="ECT24" s="78"/>
      <c r="ECU24" s="78"/>
      <c r="ECV24" s="78"/>
      <c r="ECW24" s="78"/>
      <c r="ECX24" s="78"/>
      <c r="ECY24" s="78"/>
      <c r="ECZ24" s="78"/>
      <c r="EDA24" s="78"/>
      <c r="EDB24" s="78"/>
      <c r="EDC24" s="78"/>
      <c r="EDD24" s="78"/>
      <c r="EDE24" s="78"/>
      <c r="EDF24" s="78"/>
      <c r="EDG24" s="78"/>
      <c r="EDH24" s="78"/>
      <c r="EDI24" s="78"/>
      <c r="EDJ24" s="78"/>
      <c r="EDK24" s="78"/>
      <c r="EDL24" s="78"/>
      <c r="EDM24" s="78"/>
      <c r="EDN24" s="78"/>
      <c r="EDO24" s="78"/>
      <c r="EDP24" s="78"/>
      <c r="EDQ24" s="78"/>
      <c r="EDR24" s="78"/>
      <c r="EDS24" s="78"/>
      <c r="EDT24" s="78"/>
      <c r="EDU24" s="78"/>
      <c r="EDV24" s="78"/>
      <c r="EDW24" s="78"/>
      <c r="EDX24" s="78"/>
      <c r="EDY24" s="78"/>
      <c r="EDZ24" s="78"/>
      <c r="EEA24" s="78"/>
      <c r="EEB24" s="78"/>
      <c r="EEC24" s="78"/>
      <c r="EED24" s="78"/>
      <c r="EEE24" s="78"/>
      <c r="EEF24" s="78"/>
      <c r="EEG24" s="78"/>
      <c r="EEH24" s="78"/>
      <c r="EEI24" s="78"/>
      <c r="EEJ24" s="78"/>
      <c r="EEK24" s="78"/>
      <c r="EEL24" s="78"/>
      <c r="EEM24" s="78"/>
      <c r="EEN24" s="78"/>
      <c r="EEO24" s="78"/>
      <c r="EEP24" s="78"/>
      <c r="EEQ24" s="78"/>
      <c r="EER24" s="78"/>
      <c r="EES24" s="78"/>
      <c r="EET24" s="78"/>
      <c r="EEU24" s="78"/>
      <c r="EEV24" s="78"/>
      <c r="EEW24" s="78"/>
      <c r="EEX24" s="78"/>
      <c r="EEY24" s="78"/>
      <c r="EEZ24" s="78"/>
      <c r="EFA24" s="78"/>
      <c r="EFB24" s="78"/>
      <c r="EFC24" s="78"/>
      <c r="EFD24" s="78"/>
      <c r="EFE24" s="78"/>
      <c r="EFF24" s="78"/>
      <c r="EFG24" s="78"/>
      <c r="EFH24" s="78"/>
      <c r="EFI24" s="78"/>
      <c r="EFJ24" s="78"/>
      <c r="EFK24" s="78"/>
      <c r="EFL24" s="78"/>
      <c r="EFM24" s="78"/>
      <c r="EFN24" s="78"/>
      <c r="EFO24" s="78"/>
      <c r="EFP24" s="78"/>
      <c r="EFQ24" s="78"/>
      <c r="EFR24" s="78"/>
      <c r="EFS24" s="78"/>
      <c r="EFT24" s="78"/>
      <c r="EFU24" s="78"/>
      <c r="EFV24" s="78"/>
      <c r="EFW24" s="78"/>
      <c r="EFX24" s="78"/>
      <c r="EFY24" s="78"/>
      <c r="EFZ24" s="78"/>
      <c r="EGA24" s="78"/>
      <c r="EGB24" s="78"/>
      <c r="EGC24" s="78"/>
      <c r="EGD24" s="78"/>
      <c r="EGE24" s="78"/>
      <c r="EGF24" s="78"/>
      <c r="EGG24" s="78"/>
      <c r="EGH24" s="78"/>
      <c r="EGI24" s="78"/>
      <c r="EGJ24" s="78"/>
      <c r="EGK24" s="78"/>
      <c r="EGL24" s="78"/>
      <c r="EGM24" s="78"/>
      <c r="EGN24" s="78"/>
      <c r="EGO24" s="78"/>
      <c r="EGP24" s="78"/>
      <c r="EGQ24" s="78"/>
      <c r="EGR24" s="78"/>
      <c r="EGS24" s="78"/>
      <c r="EGT24" s="78"/>
      <c r="EGU24" s="78"/>
      <c r="EGV24" s="78"/>
      <c r="EGW24" s="78"/>
      <c r="EGX24" s="78"/>
      <c r="EGY24" s="78"/>
      <c r="EGZ24" s="78"/>
      <c r="EHA24" s="78"/>
      <c r="EHB24" s="78"/>
      <c r="EHC24" s="78"/>
      <c r="EHD24" s="78"/>
      <c r="EHE24" s="78"/>
      <c r="EHF24" s="78"/>
      <c r="EHG24" s="78"/>
      <c r="EHH24" s="78"/>
      <c r="EHI24" s="78"/>
      <c r="EHJ24" s="78"/>
      <c r="EHK24" s="78"/>
      <c r="EHL24" s="78"/>
      <c r="EHM24" s="78"/>
      <c r="EHN24" s="78"/>
      <c r="EHO24" s="78"/>
      <c r="EHP24" s="78"/>
      <c r="EHQ24" s="78"/>
      <c r="EHR24" s="78"/>
      <c r="EHS24" s="78"/>
      <c r="EHT24" s="78"/>
      <c r="EHU24" s="78"/>
      <c r="EHV24" s="78"/>
      <c r="EHW24" s="78"/>
      <c r="EHX24" s="78"/>
      <c r="EHY24" s="78"/>
      <c r="EHZ24" s="78"/>
      <c r="EIA24" s="78"/>
      <c r="EIB24" s="78"/>
      <c r="EIC24" s="78"/>
      <c r="EID24" s="78"/>
      <c r="EIE24" s="78"/>
      <c r="EIF24" s="78"/>
      <c r="EIG24" s="78"/>
      <c r="EIH24" s="78"/>
      <c r="EII24" s="78"/>
      <c r="EIJ24" s="78"/>
      <c r="EIK24" s="78"/>
      <c r="EIL24" s="78"/>
      <c r="EIM24" s="78"/>
      <c r="EIN24" s="78"/>
      <c r="EIO24" s="78"/>
      <c r="EIP24" s="78"/>
      <c r="EIQ24" s="78"/>
      <c r="EIR24" s="78"/>
      <c r="EIS24" s="78"/>
      <c r="EIT24" s="78"/>
      <c r="EIU24" s="78"/>
      <c r="EIV24" s="78"/>
      <c r="EIW24" s="78"/>
      <c r="EIX24" s="78"/>
      <c r="EIY24" s="78"/>
      <c r="EIZ24" s="78"/>
      <c r="EJA24" s="78"/>
      <c r="EJB24" s="78"/>
      <c r="EJC24" s="78"/>
      <c r="EJD24" s="78"/>
      <c r="EJE24" s="78"/>
      <c r="EJF24" s="78"/>
      <c r="EJG24" s="78"/>
      <c r="EJH24" s="78"/>
      <c r="EJI24" s="78"/>
      <c r="EJJ24" s="78"/>
      <c r="EJK24" s="78"/>
      <c r="EJL24" s="78"/>
      <c r="EJM24" s="78"/>
      <c r="EJN24" s="78"/>
      <c r="EJO24" s="78"/>
      <c r="EJP24" s="78"/>
      <c r="EJQ24" s="78"/>
      <c r="EJR24" s="78"/>
      <c r="EJS24" s="78"/>
      <c r="EJT24" s="78"/>
      <c r="EJU24" s="78"/>
      <c r="EJV24" s="78"/>
      <c r="EJW24" s="78"/>
      <c r="EJX24" s="78"/>
      <c r="EJY24" s="78"/>
      <c r="EJZ24" s="78"/>
      <c r="EKA24" s="78"/>
      <c r="EKB24" s="78"/>
      <c r="EKC24" s="78"/>
      <c r="EKD24" s="78"/>
      <c r="EKE24" s="78"/>
      <c r="EKF24" s="78"/>
      <c r="EKG24" s="78"/>
      <c r="EKH24" s="78"/>
      <c r="EKI24" s="78"/>
      <c r="EKJ24" s="78"/>
      <c r="EKK24" s="78"/>
      <c r="EKL24" s="78"/>
      <c r="EKM24" s="78"/>
      <c r="EKN24" s="78"/>
      <c r="EKO24" s="78"/>
      <c r="EKP24" s="78"/>
      <c r="EKQ24" s="78"/>
      <c r="EKR24" s="78"/>
      <c r="EKS24" s="78"/>
      <c r="EKT24" s="78"/>
      <c r="EKU24" s="78"/>
      <c r="EKV24" s="78"/>
      <c r="EKW24" s="78"/>
      <c r="EKX24" s="78"/>
      <c r="EKY24" s="78"/>
      <c r="EKZ24" s="78"/>
      <c r="ELA24" s="78"/>
      <c r="ELB24" s="78"/>
      <c r="ELC24" s="78"/>
      <c r="ELD24" s="78"/>
      <c r="ELE24" s="78"/>
      <c r="ELF24" s="78"/>
      <c r="ELG24" s="78"/>
      <c r="ELH24" s="78"/>
      <c r="ELI24" s="78"/>
      <c r="ELJ24" s="78"/>
      <c r="ELK24" s="78"/>
      <c r="ELL24" s="78"/>
      <c r="ELM24" s="78"/>
      <c r="ELN24" s="78"/>
      <c r="ELO24" s="78"/>
      <c r="ELP24" s="78"/>
      <c r="ELQ24" s="78"/>
      <c r="ELR24" s="78"/>
      <c r="ELS24" s="78"/>
      <c r="ELT24" s="78"/>
      <c r="ELU24" s="78"/>
      <c r="ELV24" s="78"/>
      <c r="ELW24" s="78"/>
      <c r="ELX24" s="78"/>
      <c r="ELY24" s="78"/>
      <c r="ELZ24" s="78"/>
      <c r="EMA24" s="78"/>
      <c r="EMB24" s="78"/>
      <c r="EMC24" s="78"/>
      <c r="EMD24" s="78"/>
      <c r="EME24" s="78"/>
      <c r="EMF24" s="78"/>
      <c r="EMG24" s="78"/>
      <c r="EMH24" s="78"/>
      <c r="EMI24" s="78"/>
      <c r="EMJ24" s="78"/>
      <c r="EMK24" s="78"/>
      <c r="EML24" s="78"/>
      <c r="EMM24" s="78"/>
      <c r="EMN24" s="78"/>
      <c r="EMO24" s="78"/>
      <c r="EMP24" s="78"/>
      <c r="EMQ24" s="78"/>
      <c r="EMR24" s="78"/>
      <c r="EMS24" s="78"/>
      <c r="EMT24" s="78"/>
      <c r="EMU24" s="78"/>
      <c r="EMV24" s="78"/>
      <c r="EMW24" s="78"/>
      <c r="EMX24" s="78"/>
      <c r="EMY24" s="78"/>
      <c r="EMZ24" s="78"/>
      <c r="ENA24" s="78"/>
      <c r="ENB24" s="78"/>
      <c r="ENC24" s="78"/>
      <c r="END24" s="78"/>
      <c r="ENE24" s="78"/>
      <c r="ENF24" s="78"/>
      <c r="ENG24" s="78"/>
      <c r="ENH24" s="78"/>
      <c r="ENI24" s="78"/>
      <c r="ENJ24" s="78"/>
      <c r="ENK24" s="78"/>
      <c r="ENL24" s="78"/>
      <c r="ENM24" s="78"/>
      <c r="ENN24" s="78"/>
      <c r="ENO24" s="78"/>
      <c r="ENP24" s="78"/>
      <c r="ENQ24" s="78"/>
      <c r="ENR24" s="78"/>
      <c r="ENS24" s="78"/>
      <c r="ENT24" s="78"/>
      <c r="ENU24" s="78"/>
      <c r="ENV24" s="78"/>
      <c r="ENW24" s="78"/>
      <c r="ENX24" s="78"/>
      <c r="ENY24" s="78"/>
      <c r="ENZ24" s="78"/>
      <c r="EOA24" s="78"/>
      <c r="EOB24" s="78"/>
      <c r="EOC24" s="78"/>
      <c r="EOD24" s="78"/>
      <c r="EOE24" s="78"/>
      <c r="EOF24" s="78"/>
      <c r="EOG24" s="78"/>
      <c r="EOH24" s="78"/>
      <c r="EOI24" s="78"/>
      <c r="EOJ24" s="78"/>
      <c r="EOK24" s="78"/>
      <c r="EOL24" s="78"/>
      <c r="EOM24" s="78"/>
      <c r="EON24" s="78"/>
      <c r="EOO24" s="78"/>
      <c r="EOP24" s="78"/>
      <c r="EOQ24" s="78"/>
      <c r="EOR24" s="78"/>
      <c r="EOS24" s="78"/>
      <c r="EOT24" s="78"/>
      <c r="EOU24" s="78"/>
      <c r="EOV24" s="78"/>
      <c r="EOW24" s="78"/>
      <c r="EOX24" s="78"/>
      <c r="EOY24" s="78"/>
      <c r="EOZ24" s="78"/>
      <c r="EPA24" s="78"/>
      <c r="EPB24" s="78"/>
      <c r="EPC24" s="78"/>
      <c r="EPD24" s="78"/>
      <c r="EPE24" s="78"/>
      <c r="EPF24" s="78"/>
      <c r="EPG24" s="78"/>
      <c r="EPH24" s="78"/>
      <c r="EPI24" s="78"/>
      <c r="EPJ24" s="78"/>
      <c r="EPK24" s="78"/>
      <c r="EPL24" s="78"/>
      <c r="EPM24" s="78"/>
      <c r="EPN24" s="78"/>
      <c r="EPO24" s="78"/>
      <c r="EPP24" s="78"/>
      <c r="EPQ24" s="78"/>
      <c r="EPR24" s="78"/>
      <c r="EPS24" s="78"/>
      <c r="EPT24" s="78"/>
      <c r="EPU24" s="78"/>
      <c r="EPV24" s="78"/>
      <c r="EPW24" s="78"/>
      <c r="EPX24" s="78"/>
      <c r="EPY24" s="78"/>
      <c r="EPZ24" s="78"/>
      <c r="EQA24" s="78"/>
      <c r="EQB24" s="78"/>
      <c r="EQC24" s="78"/>
      <c r="EQD24" s="78"/>
      <c r="EQE24" s="78"/>
      <c r="EQF24" s="78"/>
      <c r="EQG24" s="78"/>
      <c r="EQH24" s="78"/>
      <c r="EQI24" s="78"/>
      <c r="EQJ24" s="78"/>
      <c r="EQK24" s="78"/>
      <c r="EQL24" s="78"/>
      <c r="EQM24" s="78"/>
      <c r="EQN24" s="78"/>
      <c r="EQO24" s="78"/>
      <c r="EQP24" s="78"/>
      <c r="EQQ24" s="78"/>
      <c r="EQR24" s="78"/>
      <c r="EQS24" s="78"/>
      <c r="EQT24" s="78"/>
      <c r="EQU24" s="78"/>
      <c r="EQV24" s="78"/>
      <c r="EQW24" s="78"/>
      <c r="EQX24" s="78"/>
      <c r="EQY24" s="78"/>
      <c r="EQZ24" s="78"/>
      <c r="ERA24" s="78"/>
      <c r="ERB24" s="78"/>
      <c r="ERC24" s="78"/>
      <c r="ERD24" s="78"/>
      <c r="ERE24" s="78"/>
      <c r="ERF24" s="78"/>
      <c r="ERG24" s="78"/>
      <c r="ERH24" s="78"/>
      <c r="ERI24" s="78"/>
      <c r="ERJ24" s="78"/>
      <c r="ERK24" s="78"/>
      <c r="ERL24" s="78"/>
      <c r="ERM24" s="78"/>
      <c r="ERN24" s="78"/>
      <c r="ERO24" s="78"/>
      <c r="ERP24" s="78"/>
      <c r="ERQ24" s="78"/>
      <c r="ERR24" s="78"/>
      <c r="ERS24" s="78"/>
      <c r="ERT24" s="78"/>
      <c r="ERU24" s="78"/>
      <c r="ERV24" s="78"/>
      <c r="ERW24" s="78"/>
      <c r="ERX24" s="78"/>
      <c r="ERY24" s="78"/>
      <c r="ERZ24" s="78"/>
      <c r="ESA24" s="78"/>
      <c r="ESB24" s="78"/>
      <c r="ESC24" s="78"/>
      <c r="ESD24" s="78"/>
      <c r="ESE24" s="78"/>
      <c r="ESF24" s="78"/>
      <c r="ESG24" s="78"/>
      <c r="ESH24" s="78"/>
      <c r="ESI24" s="78"/>
      <c r="ESJ24" s="78"/>
      <c r="ESK24" s="78"/>
      <c r="ESL24" s="78"/>
      <c r="ESM24" s="78"/>
      <c r="ESN24" s="78"/>
      <c r="ESO24" s="78"/>
      <c r="ESP24" s="78"/>
      <c r="ESQ24" s="78"/>
      <c r="ESR24" s="78"/>
      <c r="ESS24" s="78"/>
      <c r="EST24" s="78"/>
      <c r="ESU24" s="78"/>
      <c r="ESV24" s="78"/>
      <c r="ESW24" s="78"/>
      <c r="ESX24" s="78"/>
      <c r="ESY24" s="78"/>
      <c r="ESZ24" s="78"/>
      <c r="ETA24" s="78"/>
      <c r="ETB24" s="78"/>
      <c r="ETC24" s="78"/>
      <c r="ETD24" s="78"/>
      <c r="ETE24" s="78"/>
      <c r="ETF24" s="78"/>
      <c r="ETG24" s="78"/>
      <c r="ETH24" s="78"/>
      <c r="ETI24" s="78"/>
      <c r="ETJ24" s="78"/>
      <c r="ETK24" s="78"/>
      <c r="ETL24" s="78"/>
      <c r="ETM24" s="78"/>
      <c r="ETN24" s="78"/>
      <c r="ETO24" s="78"/>
      <c r="ETP24" s="78"/>
      <c r="ETQ24" s="78"/>
      <c r="ETR24" s="78"/>
      <c r="ETS24" s="78"/>
      <c r="ETT24" s="78"/>
      <c r="ETU24" s="78"/>
      <c r="ETV24" s="78"/>
      <c r="ETW24" s="78"/>
      <c r="ETX24" s="78"/>
      <c r="ETY24" s="78"/>
      <c r="ETZ24" s="78"/>
      <c r="EUA24" s="78"/>
      <c r="EUB24" s="78"/>
      <c r="EUC24" s="78"/>
      <c r="EUD24" s="78"/>
      <c r="EUE24" s="78"/>
      <c r="EUF24" s="78"/>
      <c r="EUG24" s="78"/>
      <c r="EUH24" s="78"/>
      <c r="EUI24" s="78"/>
      <c r="EUJ24" s="78"/>
      <c r="EUK24" s="78"/>
      <c r="EUL24" s="78"/>
      <c r="EUM24" s="78"/>
      <c r="EUN24" s="78"/>
      <c r="EUO24" s="78"/>
      <c r="EUP24" s="78"/>
      <c r="EUQ24" s="78"/>
      <c r="EUR24" s="78"/>
      <c r="EUS24" s="78"/>
      <c r="EUT24" s="78"/>
      <c r="EUU24" s="78"/>
      <c r="EUV24" s="78"/>
      <c r="EUW24" s="78"/>
      <c r="EUX24" s="78"/>
      <c r="EUY24" s="78"/>
      <c r="EUZ24" s="78"/>
      <c r="EVA24" s="78"/>
      <c r="EVB24" s="78"/>
      <c r="EVC24" s="78"/>
      <c r="EVD24" s="78"/>
      <c r="EVE24" s="78"/>
      <c r="EVF24" s="78"/>
      <c r="EVG24" s="78"/>
      <c r="EVH24" s="78"/>
      <c r="EVI24" s="78"/>
      <c r="EVJ24" s="78"/>
      <c r="EVK24" s="78"/>
      <c r="EVL24" s="78"/>
      <c r="EVM24" s="78"/>
      <c r="EVN24" s="78"/>
      <c r="EVO24" s="78"/>
      <c r="EVP24" s="78"/>
      <c r="EVQ24" s="78"/>
      <c r="EVR24" s="78"/>
      <c r="EVS24" s="78"/>
      <c r="EVT24" s="78"/>
      <c r="EVU24" s="78"/>
      <c r="EVV24" s="78"/>
      <c r="EVW24" s="78"/>
      <c r="EVX24" s="78"/>
      <c r="EVY24" s="78"/>
      <c r="EVZ24" s="78"/>
      <c r="EWA24" s="78"/>
      <c r="EWB24" s="78"/>
      <c r="EWC24" s="78"/>
      <c r="EWD24" s="78"/>
      <c r="EWE24" s="78"/>
      <c r="EWF24" s="78"/>
      <c r="EWG24" s="78"/>
      <c r="EWH24" s="78"/>
      <c r="EWI24" s="78"/>
      <c r="EWJ24" s="78"/>
      <c r="EWK24" s="78"/>
      <c r="EWL24" s="78"/>
      <c r="EWM24" s="78"/>
      <c r="EWN24" s="78"/>
      <c r="EWO24" s="78"/>
      <c r="EWP24" s="78"/>
      <c r="EWQ24" s="78"/>
      <c r="EWR24" s="78"/>
      <c r="EWS24" s="78"/>
      <c r="EWT24" s="78"/>
      <c r="EWU24" s="78"/>
      <c r="EWV24" s="78"/>
      <c r="EWW24" s="78"/>
      <c r="EWX24" s="78"/>
      <c r="EWY24" s="78"/>
      <c r="EWZ24" s="78"/>
      <c r="EXA24" s="78"/>
      <c r="EXB24" s="78"/>
      <c r="EXC24" s="78"/>
      <c r="EXD24" s="78"/>
      <c r="EXE24" s="78"/>
      <c r="EXF24" s="78"/>
      <c r="EXG24" s="78"/>
      <c r="EXH24" s="78"/>
      <c r="EXI24" s="78"/>
      <c r="EXJ24" s="78"/>
      <c r="EXK24" s="78"/>
      <c r="EXL24" s="78"/>
      <c r="EXM24" s="78"/>
      <c r="EXN24" s="78"/>
      <c r="EXO24" s="78"/>
      <c r="EXP24" s="78"/>
      <c r="EXQ24" s="78"/>
      <c r="EXR24" s="78"/>
      <c r="EXS24" s="78"/>
      <c r="EXT24" s="78"/>
      <c r="EXU24" s="78"/>
      <c r="EXV24" s="78"/>
      <c r="EXW24" s="78"/>
      <c r="EXX24" s="78"/>
      <c r="EXY24" s="78"/>
      <c r="EXZ24" s="78"/>
      <c r="EYA24" s="78"/>
      <c r="EYB24" s="78"/>
      <c r="EYC24" s="78"/>
      <c r="EYD24" s="78"/>
      <c r="EYE24" s="78"/>
      <c r="EYF24" s="78"/>
      <c r="EYG24" s="78"/>
      <c r="EYH24" s="78"/>
      <c r="EYI24" s="78"/>
      <c r="EYJ24" s="78"/>
      <c r="EYK24" s="78"/>
      <c r="EYL24" s="78"/>
      <c r="EYM24" s="78"/>
      <c r="EYN24" s="78"/>
      <c r="EYO24" s="78"/>
      <c r="EYP24" s="78"/>
      <c r="EYQ24" s="78"/>
      <c r="EYR24" s="78"/>
      <c r="EYS24" s="78"/>
      <c r="EYT24" s="78"/>
      <c r="EYU24" s="78"/>
      <c r="EYV24" s="78"/>
      <c r="EYW24" s="78"/>
      <c r="EYX24" s="78"/>
      <c r="EYY24" s="78"/>
      <c r="EYZ24" s="78"/>
      <c r="EZA24" s="78"/>
      <c r="EZB24" s="78"/>
      <c r="EZC24" s="78"/>
      <c r="EZD24" s="78"/>
      <c r="EZE24" s="78"/>
      <c r="EZF24" s="78"/>
      <c r="EZG24" s="78"/>
      <c r="EZH24" s="78"/>
      <c r="EZI24" s="78"/>
      <c r="EZJ24" s="78"/>
      <c r="EZK24" s="78"/>
      <c r="EZL24" s="78"/>
      <c r="EZM24" s="78"/>
      <c r="EZN24" s="78"/>
      <c r="EZO24" s="78"/>
      <c r="EZP24" s="78"/>
      <c r="EZQ24" s="78"/>
      <c r="EZR24" s="78"/>
      <c r="EZS24" s="78"/>
      <c r="EZT24" s="78"/>
      <c r="EZU24" s="78"/>
      <c r="EZV24" s="78"/>
      <c r="EZW24" s="78"/>
      <c r="EZX24" s="78"/>
      <c r="EZY24" s="78"/>
      <c r="EZZ24" s="78"/>
      <c r="FAA24" s="78"/>
      <c r="FAB24" s="78"/>
      <c r="FAC24" s="78"/>
      <c r="FAD24" s="78"/>
      <c r="FAE24" s="78"/>
      <c r="FAF24" s="78"/>
      <c r="FAG24" s="78"/>
      <c r="FAH24" s="78"/>
      <c r="FAI24" s="78"/>
      <c r="FAJ24" s="78"/>
      <c r="FAK24" s="78"/>
      <c r="FAL24" s="78"/>
      <c r="FAM24" s="78"/>
      <c r="FAN24" s="78"/>
      <c r="FAO24" s="78"/>
      <c r="FAP24" s="78"/>
      <c r="FAQ24" s="78"/>
      <c r="FAR24" s="78"/>
      <c r="FAS24" s="78"/>
      <c r="FAT24" s="78"/>
      <c r="FAU24" s="78"/>
      <c r="FAV24" s="78"/>
      <c r="FAW24" s="78"/>
      <c r="FAX24" s="78"/>
      <c r="FAY24" s="78"/>
      <c r="FAZ24" s="78"/>
      <c r="FBA24" s="78"/>
      <c r="FBB24" s="78"/>
      <c r="FBC24" s="78"/>
      <c r="FBD24" s="78"/>
      <c r="FBE24" s="78"/>
      <c r="FBF24" s="78"/>
      <c r="FBG24" s="78"/>
      <c r="FBH24" s="78"/>
      <c r="FBI24" s="78"/>
      <c r="FBJ24" s="78"/>
      <c r="FBK24" s="78"/>
      <c r="FBL24" s="78"/>
      <c r="FBM24" s="78"/>
      <c r="FBN24" s="78"/>
      <c r="FBO24" s="78"/>
      <c r="FBP24" s="78"/>
      <c r="FBQ24" s="78"/>
      <c r="FBR24" s="78"/>
      <c r="FBS24" s="78"/>
      <c r="FBT24" s="78"/>
      <c r="FBU24" s="78"/>
      <c r="FBV24" s="78"/>
      <c r="FBW24" s="78"/>
      <c r="FBX24" s="78"/>
      <c r="FBY24" s="78"/>
      <c r="FBZ24" s="78"/>
      <c r="FCA24" s="78"/>
      <c r="FCB24" s="78"/>
      <c r="FCC24" s="78"/>
      <c r="FCD24" s="78"/>
      <c r="FCE24" s="78"/>
      <c r="FCF24" s="78"/>
      <c r="FCG24" s="78"/>
      <c r="FCH24" s="78"/>
      <c r="FCI24" s="78"/>
      <c r="FCJ24" s="78"/>
      <c r="FCK24" s="78"/>
      <c r="FCL24" s="78"/>
      <c r="FCM24" s="78"/>
      <c r="FCN24" s="78"/>
      <c r="FCO24" s="78"/>
      <c r="FCP24" s="78"/>
      <c r="FCQ24" s="78"/>
      <c r="FCR24" s="78"/>
      <c r="FCS24" s="78"/>
      <c r="FCT24" s="78"/>
      <c r="FCU24" s="78"/>
      <c r="FCV24" s="78"/>
      <c r="FCW24" s="78"/>
      <c r="FCX24" s="78"/>
      <c r="FCY24" s="78"/>
      <c r="FCZ24" s="78"/>
      <c r="FDA24" s="78"/>
      <c r="FDB24" s="78"/>
      <c r="FDC24" s="78"/>
      <c r="FDD24" s="78"/>
      <c r="FDE24" s="78"/>
      <c r="FDF24" s="78"/>
      <c r="FDG24" s="78"/>
      <c r="FDH24" s="78"/>
      <c r="FDI24" s="78"/>
      <c r="FDJ24" s="78"/>
      <c r="FDK24" s="78"/>
      <c r="FDL24" s="78"/>
      <c r="FDM24" s="78"/>
      <c r="FDN24" s="78"/>
      <c r="FDO24" s="78"/>
      <c r="FDP24" s="78"/>
      <c r="FDQ24" s="78"/>
      <c r="FDR24" s="78"/>
      <c r="FDS24" s="78"/>
      <c r="FDT24" s="78"/>
      <c r="FDU24" s="78"/>
      <c r="FDV24" s="78"/>
      <c r="FDW24" s="78"/>
      <c r="FDX24" s="78"/>
      <c r="FDY24" s="78"/>
      <c r="FDZ24" s="78"/>
      <c r="FEA24" s="78"/>
      <c r="FEB24" s="78"/>
      <c r="FEC24" s="78"/>
      <c r="FED24" s="78"/>
      <c r="FEE24" s="78"/>
      <c r="FEF24" s="78"/>
      <c r="FEG24" s="78"/>
      <c r="FEH24" s="78"/>
      <c r="FEI24" s="78"/>
      <c r="FEJ24" s="78"/>
      <c r="FEK24" s="78"/>
      <c r="FEL24" s="78"/>
      <c r="FEM24" s="78"/>
      <c r="FEN24" s="78"/>
      <c r="FEO24" s="78"/>
      <c r="FEP24" s="78"/>
      <c r="FEQ24" s="78"/>
      <c r="FER24" s="78"/>
      <c r="FES24" s="78"/>
      <c r="FET24" s="78"/>
      <c r="FEU24" s="78"/>
      <c r="FEV24" s="78"/>
      <c r="FEW24" s="78"/>
      <c r="FEX24" s="78"/>
      <c r="FEY24" s="78"/>
      <c r="FEZ24" s="78"/>
      <c r="FFA24" s="78"/>
      <c r="FFB24" s="78"/>
      <c r="FFC24" s="78"/>
      <c r="FFD24" s="78"/>
      <c r="FFE24" s="78"/>
      <c r="FFF24" s="78"/>
      <c r="FFG24" s="78"/>
      <c r="FFH24" s="78"/>
      <c r="FFI24" s="78"/>
      <c r="FFJ24" s="78"/>
      <c r="FFK24" s="78"/>
      <c r="FFL24" s="78"/>
      <c r="FFM24" s="78"/>
      <c r="FFN24" s="78"/>
      <c r="FFO24" s="78"/>
      <c r="FFP24" s="78"/>
      <c r="FFQ24" s="78"/>
      <c r="FFR24" s="78"/>
      <c r="FFS24" s="78"/>
      <c r="FFT24" s="78"/>
      <c r="FFU24" s="78"/>
      <c r="FFV24" s="78"/>
      <c r="FFW24" s="78"/>
      <c r="FFX24" s="78"/>
      <c r="FFY24" s="78"/>
      <c r="FFZ24" s="78"/>
      <c r="FGA24" s="78"/>
      <c r="FGB24" s="78"/>
      <c r="FGC24" s="78"/>
      <c r="FGD24" s="78"/>
      <c r="FGE24" s="78"/>
      <c r="FGF24" s="78"/>
      <c r="FGG24" s="78"/>
      <c r="FGH24" s="78"/>
      <c r="FGI24" s="78"/>
      <c r="FGJ24" s="78"/>
      <c r="FGK24" s="78"/>
      <c r="FGL24" s="78"/>
      <c r="FGM24" s="78"/>
      <c r="FGN24" s="78"/>
      <c r="FGO24" s="78"/>
      <c r="FGP24" s="78"/>
      <c r="FGQ24" s="78"/>
      <c r="FGR24" s="78"/>
      <c r="FGS24" s="78"/>
      <c r="FGT24" s="78"/>
      <c r="FGU24" s="78"/>
      <c r="FGV24" s="78"/>
      <c r="FGW24" s="78"/>
      <c r="FGX24" s="78"/>
      <c r="FGY24" s="78"/>
      <c r="FGZ24" s="78"/>
      <c r="FHA24" s="78"/>
      <c r="FHB24" s="78"/>
      <c r="FHC24" s="78"/>
      <c r="FHD24" s="78"/>
      <c r="FHE24" s="78"/>
      <c r="FHF24" s="78"/>
      <c r="FHG24" s="78"/>
      <c r="FHH24" s="78"/>
      <c r="FHI24" s="78"/>
      <c r="FHJ24" s="78"/>
      <c r="FHK24" s="78"/>
      <c r="FHL24" s="78"/>
      <c r="FHM24" s="78"/>
      <c r="FHN24" s="78"/>
      <c r="FHO24" s="78"/>
      <c r="FHP24" s="78"/>
      <c r="FHQ24" s="78"/>
      <c r="FHR24" s="78"/>
      <c r="FHS24" s="78"/>
      <c r="FHT24" s="78"/>
      <c r="FHU24" s="78"/>
      <c r="FHV24" s="78"/>
      <c r="FHW24" s="78"/>
      <c r="FHX24" s="78"/>
      <c r="FHY24" s="78"/>
      <c r="FHZ24" s="78"/>
      <c r="FIA24" s="78"/>
      <c r="FIB24" s="78"/>
      <c r="FIC24" s="78"/>
      <c r="FID24" s="78"/>
      <c r="FIE24" s="78"/>
      <c r="FIF24" s="78"/>
      <c r="FIG24" s="78"/>
      <c r="FIH24" s="78"/>
      <c r="FII24" s="78"/>
      <c r="FIJ24" s="78"/>
      <c r="FIK24" s="78"/>
      <c r="FIL24" s="78"/>
      <c r="FIM24" s="78"/>
      <c r="FIN24" s="78"/>
      <c r="FIO24" s="78"/>
      <c r="FIP24" s="78"/>
      <c r="FIQ24" s="78"/>
      <c r="FIR24" s="78"/>
      <c r="FIS24" s="78"/>
      <c r="FIT24" s="78"/>
      <c r="FIU24" s="78"/>
      <c r="FIV24" s="78"/>
      <c r="FIW24" s="78"/>
      <c r="FIX24" s="78"/>
      <c r="FIY24" s="78"/>
      <c r="FIZ24" s="78"/>
      <c r="FJA24" s="78"/>
      <c r="FJB24" s="78"/>
      <c r="FJC24" s="78"/>
      <c r="FJD24" s="78"/>
      <c r="FJE24" s="78"/>
      <c r="FJF24" s="78"/>
      <c r="FJG24" s="78"/>
      <c r="FJH24" s="78"/>
      <c r="FJI24" s="78"/>
      <c r="FJJ24" s="78"/>
      <c r="FJK24" s="78"/>
      <c r="FJL24" s="78"/>
      <c r="FJM24" s="78"/>
      <c r="FJN24" s="78"/>
      <c r="FJO24" s="78"/>
      <c r="FJP24" s="78"/>
      <c r="FJQ24" s="78"/>
      <c r="FJR24" s="78"/>
      <c r="FJS24" s="78"/>
      <c r="FJT24" s="78"/>
      <c r="FJU24" s="78"/>
      <c r="FJV24" s="78"/>
      <c r="FJW24" s="78"/>
      <c r="FJX24" s="78"/>
      <c r="FJY24" s="78"/>
      <c r="FJZ24" s="78"/>
      <c r="FKA24" s="78"/>
      <c r="FKB24" s="78"/>
      <c r="FKC24" s="78"/>
      <c r="FKD24" s="78"/>
      <c r="FKE24" s="78"/>
      <c r="FKF24" s="78"/>
      <c r="FKG24" s="78"/>
      <c r="FKH24" s="78"/>
      <c r="FKI24" s="78"/>
      <c r="FKJ24" s="78"/>
      <c r="FKK24" s="78"/>
      <c r="FKL24" s="78"/>
      <c r="FKM24" s="78"/>
      <c r="FKN24" s="78"/>
      <c r="FKO24" s="78"/>
      <c r="FKP24" s="78"/>
      <c r="FKQ24" s="78"/>
      <c r="FKR24" s="78"/>
      <c r="FKS24" s="78"/>
      <c r="FKT24" s="78"/>
      <c r="FKU24" s="78"/>
      <c r="FKV24" s="78"/>
      <c r="FKW24" s="78"/>
      <c r="FKX24" s="78"/>
      <c r="FKY24" s="78"/>
      <c r="FKZ24" s="78"/>
      <c r="FLA24" s="78"/>
      <c r="FLB24" s="78"/>
      <c r="FLC24" s="78"/>
      <c r="FLD24" s="78"/>
      <c r="FLE24" s="78"/>
      <c r="FLF24" s="78"/>
      <c r="FLG24" s="78"/>
      <c r="FLH24" s="78"/>
      <c r="FLI24" s="78"/>
      <c r="FLJ24" s="78"/>
      <c r="FLK24" s="78"/>
      <c r="FLL24" s="78"/>
      <c r="FLM24" s="78"/>
      <c r="FLN24" s="78"/>
      <c r="FLO24" s="78"/>
      <c r="FLP24" s="78"/>
      <c r="FLQ24" s="78"/>
      <c r="FLR24" s="78"/>
      <c r="FLS24" s="78"/>
      <c r="FLT24" s="78"/>
      <c r="FLU24" s="78"/>
      <c r="FLV24" s="78"/>
      <c r="FLW24" s="78"/>
      <c r="FLX24" s="78"/>
      <c r="FLY24" s="78"/>
      <c r="FLZ24" s="78"/>
      <c r="FMA24" s="78"/>
      <c r="FMB24" s="78"/>
      <c r="FMC24" s="78"/>
      <c r="FMD24" s="78"/>
      <c r="FME24" s="78"/>
      <c r="FMF24" s="78"/>
      <c r="FMG24" s="78"/>
      <c r="FMH24" s="78"/>
      <c r="FMI24" s="78"/>
      <c r="FMJ24" s="78"/>
      <c r="FMK24" s="78"/>
      <c r="FML24" s="78"/>
      <c r="FMM24" s="78"/>
      <c r="FMN24" s="78"/>
      <c r="FMO24" s="78"/>
      <c r="FMP24" s="78"/>
      <c r="FMQ24" s="78"/>
      <c r="FMR24" s="78"/>
      <c r="FMS24" s="78"/>
      <c r="FMT24" s="78"/>
      <c r="FMU24" s="78"/>
      <c r="FMV24" s="78"/>
      <c r="FMW24" s="78"/>
      <c r="FMX24" s="78"/>
      <c r="FMY24" s="78"/>
      <c r="FMZ24" s="78"/>
      <c r="FNA24" s="78"/>
      <c r="FNB24" s="78"/>
      <c r="FNC24" s="78"/>
      <c r="FND24" s="78"/>
      <c r="FNE24" s="78"/>
      <c r="FNF24" s="78"/>
      <c r="FNG24" s="78"/>
      <c r="FNH24" s="78"/>
      <c r="FNI24" s="78"/>
      <c r="FNJ24" s="78"/>
      <c r="FNK24" s="78"/>
      <c r="FNL24" s="78"/>
      <c r="FNM24" s="78"/>
      <c r="FNN24" s="78"/>
      <c r="FNO24" s="78"/>
      <c r="FNP24" s="78"/>
      <c r="FNQ24" s="78"/>
      <c r="FNR24" s="78"/>
      <c r="FNS24" s="78"/>
      <c r="FNT24" s="78"/>
      <c r="FNU24" s="78"/>
      <c r="FNV24" s="78"/>
      <c r="FNW24" s="78"/>
      <c r="FNX24" s="78"/>
      <c r="FNY24" s="78"/>
      <c r="FNZ24" s="78"/>
      <c r="FOA24" s="78"/>
      <c r="FOB24" s="78"/>
      <c r="FOC24" s="78"/>
      <c r="FOD24" s="78"/>
      <c r="FOE24" s="78"/>
      <c r="FOF24" s="78"/>
      <c r="FOG24" s="78"/>
      <c r="FOH24" s="78"/>
      <c r="FOI24" s="78"/>
      <c r="FOJ24" s="78"/>
      <c r="FOK24" s="78"/>
      <c r="FOL24" s="78"/>
      <c r="FOM24" s="78"/>
      <c r="FON24" s="78"/>
      <c r="FOO24" s="78"/>
      <c r="FOP24" s="78"/>
      <c r="FOQ24" s="78"/>
      <c r="FOR24" s="78"/>
      <c r="FOS24" s="78"/>
      <c r="FOT24" s="78"/>
      <c r="FOU24" s="78"/>
      <c r="FOV24" s="78"/>
      <c r="FOW24" s="78"/>
      <c r="FOX24" s="78"/>
      <c r="FOY24" s="78"/>
      <c r="FOZ24" s="78"/>
      <c r="FPA24" s="78"/>
      <c r="FPB24" s="78"/>
      <c r="FPC24" s="78"/>
      <c r="FPD24" s="78"/>
      <c r="FPE24" s="78"/>
      <c r="FPF24" s="78"/>
      <c r="FPG24" s="78"/>
      <c r="FPH24" s="78"/>
      <c r="FPI24" s="78"/>
      <c r="FPJ24" s="78"/>
      <c r="FPK24" s="78"/>
      <c r="FPL24" s="78"/>
      <c r="FPM24" s="78"/>
      <c r="FPN24" s="78"/>
      <c r="FPO24" s="78"/>
      <c r="FPP24" s="78"/>
      <c r="FPQ24" s="78"/>
      <c r="FPR24" s="78"/>
      <c r="FPS24" s="78"/>
      <c r="FPT24" s="78"/>
      <c r="FPU24" s="78"/>
      <c r="FPV24" s="78"/>
      <c r="FPW24" s="78"/>
      <c r="FPX24" s="78"/>
      <c r="FPY24" s="78"/>
      <c r="FPZ24" s="78"/>
      <c r="FQA24" s="78"/>
      <c r="FQB24" s="78"/>
      <c r="FQC24" s="78"/>
      <c r="FQD24" s="78"/>
      <c r="FQE24" s="78"/>
      <c r="FQF24" s="78"/>
      <c r="FQG24" s="78"/>
      <c r="FQH24" s="78"/>
      <c r="FQI24" s="78"/>
      <c r="FQJ24" s="78"/>
      <c r="FQK24" s="78"/>
      <c r="FQL24" s="78"/>
      <c r="FQM24" s="78"/>
      <c r="FQN24" s="78"/>
      <c r="FQO24" s="78"/>
      <c r="FQP24" s="78"/>
      <c r="FQQ24" s="78"/>
      <c r="FQR24" s="78"/>
      <c r="FQS24" s="78"/>
      <c r="FQT24" s="78"/>
      <c r="FQU24" s="78"/>
      <c r="FQV24" s="78"/>
      <c r="FQW24" s="78"/>
      <c r="FQX24" s="78"/>
      <c r="FQY24" s="78"/>
      <c r="FQZ24" s="78"/>
      <c r="FRA24" s="78"/>
      <c r="FRB24" s="78"/>
      <c r="FRC24" s="78"/>
      <c r="FRD24" s="78"/>
      <c r="FRE24" s="78"/>
      <c r="FRF24" s="78"/>
      <c r="FRG24" s="78"/>
      <c r="FRH24" s="78"/>
      <c r="FRI24" s="78"/>
      <c r="FRJ24" s="78"/>
      <c r="FRK24" s="78"/>
      <c r="FRL24" s="78"/>
      <c r="FRM24" s="78"/>
      <c r="FRN24" s="78"/>
      <c r="FRO24" s="78"/>
      <c r="FRP24" s="78"/>
      <c r="FRQ24" s="78"/>
      <c r="FRR24" s="78"/>
      <c r="FRS24" s="78"/>
      <c r="FRT24" s="78"/>
      <c r="FRU24" s="78"/>
      <c r="FRV24" s="78"/>
      <c r="FRW24" s="78"/>
      <c r="FRX24" s="78"/>
      <c r="FRY24" s="78"/>
      <c r="FRZ24" s="78"/>
      <c r="FSA24" s="78"/>
      <c r="FSB24" s="78"/>
      <c r="FSC24" s="78"/>
      <c r="FSD24" s="78"/>
      <c r="FSE24" s="78"/>
      <c r="FSF24" s="78"/>
      <c r="FSG24" s="78"/>
      <c r="FSH24" s="78"/>
      <c r="FSI24" s="78"/>
      <c r="FSJ24" s="78"/>
      <c r="FSK24" s="78"/>
      <c r="FSL24" s="78"/>
      <c r="FSM24" s="78"/>
      <c r="FSN24" s="78"/>
      <c r="FSO24" s="78"/>
      <c r="FSP24" s="78"/>
      <c r="FSQ24" s="78"/>
      <c r="FSR24" s="78"/>
      <c r="FSS24" s="78"/>
      <c r="FST24" s="78"/>
      <c r="FSU24" s="78"/>
      <c r="FSV24" s="78"/>
      <c r="FSW24" s="78"/>
      <c r="FSX24" s="78"/>
      <c r="FSY24" s="78"/>
      <c r="FSZ24" s="78"/>
      <c r="FTA24" s="78"/>
      <c r="FTB24" s="78"/>
      <c r="FTC24" s="78"/>
      <c r="FTD24" s="78"/>
      <c r="FTE24" s="78"/>
      <c r="FTF24" s="78"/>
      <c r="FTG24" s="78"/>
      <c r="FTH24" s="78"/>
      <c r="FTI24" s="78"/>
      <c r="FTJ24" s="78"/>
      <c r="FTK24" s="78"/>
      <c r="FTL24" s="78"/>
      <c r="FTM24" s="78"/>
      <c r="FTN24" s="78"/>
      <c r="FTO24" s="78"/>
      <c r="FTP24" s="78"/>
      <c r="FTQ24" s="78"/>
      <c r="FTR24" s="78"/>
      <c r="FTS24" s="78"/>
      <c r="FTT24" s="78"/>
      <c r="FTU24" s="78"/>
      <c r="FTV24" s="78"/>
      <c r="FTW24" s="78"/>
      <c r="FTX24" s="78"/>
      <c r="FTY24" s="78"/>
      <c r="FTZ24" s="78"/>
      <c r="FUA24" s="78"/>
      <c r="FUB24" s="78"/>
      <c r="FUC24" s="78"/>
      <c r="FUD24" s="78"/>
      <c r="FUE24" s="78"/>
      <c r="FUF24" s="78"/>
      <c r="FUG24" s="78"/>
      <c r="FUH24" s="78"/>
      <c r="FUI24" s="78"/>
      <c r="FUJ24" s="78"/>
      <c r="FUK24" s="78"/>
      <c r="FUL24" s="78"/>
      <c r="FUM24" s="78"/>
      <c r="FUN24" s="78"/>
      <c r="FUO24" s="78"/>
      <c r="FUP24" s="78"/>
      <c r="FUQ24" s="78"/>
      <c r="FUR24" s="78"/>
      <c r="FUS24" s="78"/>
      <c r="FUT24" s="78"/>
      <c r="FUU24" s="78"/>
      <c r="FUV24" s="78"/>
      <c r="FUW24" s="78"/>
      <c r="FUX24" s="78"/>
      <c r="FUY24" s="78"/>
      <c r="FUZ24" s="78"/>
      <c r="FVA24" s="78"/>
      <c r="FVB24" s="78"/>
      <c r="FVC24" s="78"/>
      <c r="FVD24" s="78"/>
      <c r="FVE24" s="78"/>
      <c r="FVF24" s="78"/>
      <c r="FVG24" s="78"/>
      <c r="FVH24" s="78"/>
      <c r="FVI24" s="78"/>
      <c r="FVJ24" s="78"/>
      <c r="FVK24" s="78"/>
      <c r="FVL24" s="78"/>
      <c r="FVM24" s="78"/>
      <c r="FVN24" s="78"/>
      <c r="FVO24" s="78"/>
      <c r="FVP24" s="78"/>
      <c r="FVQ24" s="78"/>
      <c r="FVR24" s="78"/>
      <c r="FVS24" s="78"/>
      <c r="FVT24" s="78"/>
      <c r="FVU24" s="78"/>
      <c r="FVV24" s="78"/>
      <c r="FVW24" s="78"/>
      <c r="FVX24" s="78"/>
      <c r="FVY24" s="78"/>
      <c r="FVZ24" s="78"/>
      <c r="FWA24" s="78"/>
      <c r="FWB24" s="78"/>
      <c r="FWC24" s="78"/>
      <c r="FWD24" s="78"/>
      <c r="FWE24" s="78"/>
      <c r="FWF24" s="78"/>
      <c r="FWG24" s="78"/>
      <c r="FWH24" s="78"/>
      <c r="FWI24" s="78"/>
      <c r="FWJ24" s="78"/>
      <c r="FWK24" s="78"/>
      <c r="FWL24" s="78"/>
      <c r="FWM24" s="78"/>
      <c r="FWN24" s="78"/>
      <c r="FWO24" s="78"/>
      <c r="FWP24" s="78"/>
      <c r="FWQ24" s="78"/>
      <c r="FWR24" s="78"/>
      <c r="FWS24" s="78"/>
      <c r="FWT24" s="78"/>
      <c r="FWU24" s="78"/>
      <c r="FWV24" s="78"/>
      <c r="FWW24" s="78"/>
      <c r="FWX24" s="78"/>
      <c r="FWY24" s="78"/>
      <c r="FWZ24" s="78"/>
      <c r="FXA24" s="78"/>
      <c r="FXB24" s="78"/>
      <c r="FXC24" s="78"/>
      <c r="FXD24" s="78"/>
      <c r="FXE24" s="78"/>
      <c r="FXF24" s="78"/>
      <c r="FXG24" s="78"/>
      <c r="FXH24" s="78"/>
      <c r="FXI24" s="78"/>
      <c r="FXJ24" s="78"/>
      <c r="FXK24" s="78"/>
      <c r="FXL24" s="78"/>
      <c r="FXM24" s="78"/>
      <c r="FXN24" s="78"/>
      <c r="FXO24" s="78"/>
      <c r="FXP24" s="78"/>
      <c r="FXQ24" s="78"/>
      <c r="FXR24" s="78"/>
      <c r="FXS24" s="78"/>
      <c r="FXT24" s="78"/>
      <c r="FXU24" s="78"/>
      <c r="FXV24" s="78"/>
      <c r="FXW24" s="78"/>
      <c r="FXX24" s="78"/>
      <c r="FXY24" s="78"/>
      <c r="FXZ24" s="78"/>
      <c r="FYA24" s="78"/>
      <c r="FYB24" s="78"/>
      <c r="FYC24" s="78"/>
      <c r="FYD24" s="78"/>
      <c r="FYE24" s="78"/>
      <c r="FYF24" s="78"/>
      <c r="FYG24" s="78"/>
      <c r="FYH24" s="78"/>
      <c r="FYI24" s="78"/>
      <c r="FYJ24" s="78"/>
      <c r="FYK24" s="78"/>
      <c r="FYL24" s="78"/>
      <c r="FYM24" s="78"/>
      <c r="FYN24" s="78"/>
      <c r="FYO24" s="78"/>
      <c r="FYP24" s="78"/>
      <c r="FYQ24" s="78"/>
      <c r="FYR24" s="78"/>
      <c r="FYS24" s="78"/>
      <c r="FYT24" s="78"/>
      <c r="FYU24" s="78"/>
      <c r="FYV24" s="78"/>
      <c r="FYW24" s="78"/>
      <c r="FYX24" s="78"/>
      <c r="FYY24" s="78"/>
      <c r="FYZ24" s="78"/>
      <c r="FZA24" s="78"/>
      <c r="FZB24" s="78"/>
      <c r="FZC24" s="78"/>
      <c r="FZD24" s="78"/>
      <c r="FZE24" s="78"/>
      <c r="FZF24" s="78"/>
      <c r="FZG24" s="78"/>
      <c r="FZH24" s="78"/>
      <c r="FZI24" s="78"/>
      <c r="FZJ24" s="78"/>
      <c r="FZK24" s="78"/>
      <c r="FZL24" s="78"/>
      <c r="FZM24" s="78"/>
      <c r="FZN24" s="78"/>
      <c r="FZO24" s="78"/>
      <c r="FZP24" s="78"/>
      <c r="FZQ24" s="78"/>
      <c r="FZR24" s="78"/>
      <c r="FZS24" s="78"/>
      <c r="FZT24" s="78"/>
      <c r="FZU24" s="78"/>
      <c r="FZV24" s="78"/>
      <c r="FZW24" s="78"/>
      <c r="FZX24" s="78"/>
      <c r="FZY24" s="78"/>
      <c r="FZZ24" s="78"/>
      <c r="GAA24" s="78"/>
      <c r="GAB24" s="78"/>
      <c r="GAC24" s="78"/>
      <c r="GAD24" s="78"/>
      <c r="GAE24" s="78"/>
      <c r="GAF24" s="78"/>
      <c r="GAG24" s="78"/>
      <c r="GAH24" s="78"/>
      <c r="GAI24" s="78"/>
      <c r="GAJ24" s="78"/>
      <c r="GAK24" s="78"/>
      <c r="GAL24" s="78"/>
      <c r="GAM24" s="78"/>
      <c r="GAN24" s="78"/>
      <c r="GAO24" s="78"/>
      <c r="GAP24" s="78"/>
      <c r="GAQ24" s="78"/>
      <c r="GAR24" s="78"/>
      <c r="GAS24" s="78"/>
      <c r="GAT24" s="78"/>
      <c r="GAU24" s="78"/>
      <c r="GAV24" s="78"/>
      <c r="GAW24" s="78"/>
      <c r="GAX24" s="78"/>
      <c r="GAY24" s="78"/>
      <c r="GAZ24" s="78"/>
      <c r="GBA24" s="78"/>
      <c r="GBB24" s="78"/>
      <c r="GBC24" s="78"/>
      <c r="GBD24" s="78"/>
      <c r="GBE24" s="78"/>
      <c r="GBF24" s="78"/>
      <c r="GBG24" s="78"/>
      <c r="GBH24" s="78"/>
      <c r="GBI24" s="78"/>
      <c r="GBJ24" s="78"/>
      <c r="GBK24" s="78"/>
      <c r="GBL24" s="78"/>
      <c r="GBM24" s="78"/>
      <c r="GBN24" s="78"/>
      <c r="GBO24" s="78"/>
      <c r="GBP24" s="78"/>
      <c r="GBQ24" s="78"/>
      <c r="GBR24" s="78"/>
      <c r="GBS24" s="78"/>
      <c r="GBT24" s="78"/>
      <c r="GBU24" s="78"/>
      <c r="GBV24" s="78"/>
      <c r="GBW24" s="78"/>
      <c r="GBX24" s="78"/>
      <c r="GBY24" s="78"/>
      <c r="GBZ24" s="78"/>
      <c r="GCA24" s="78"/>
      <c r="GCB24" s="78"/>
      <c r="GCC24" s="78"/>
      <c r="GCD24" s="78"/>
      <c r="GCE24" s="78"/>
      <c r="GCF24" s="78"/>
      <c r="GCG24" s="78"/>
      <c r="GCH24" s="78"/>
      <c r="GCI24" s="78"/>
      <c r="GCJ24" s="78"/>
      <c r="GCK24" s="78"/>
      <c r="GCL24" s="78"/>
      <c r="GCM24" s="78"/>
      <c r="GCN24" s="78"/>
      <c r="GCO24" s="78"/>
      <c r="GCP24" s="78"/>
      <c r="GCQ24" s="78"/>
      <c r="GCR24" s="78"/>
      <c r="GCS24" s="78"/>
      <c r="GCT24" s="78"/>
      <c r="GCU24" s="78"/>
      <c r="GCV24" s="78"/>
      <c r="GCW24" s="78"/>
      <c r="GCX24" s="78"/>
      <c r="GCY24" s="78"/>
      <c r="GCZ24" s="78"/>
      <c r="GDA24" s="78"/>
      <c r="GDB24" s="78"/>
      <c r="GDC24" s="78"/>
      <c r="GDD24" s="78"/>
      <c r="GDE24" s="78"/>
      <c r="GDF24" s="78"/>
      <c r="GDG24" s="78"/>
      <c r="GDH24" s="78"/>
      <c r="GDI24" s="78"/>
      <c r="GDJ24" s="78"/>
      <c r="GDK24" s="78"/>
      <c r="GDL24" s="78"/>
      <c r="GDM24" s="78"/>
      <c r="GDN24" s="78"/>
      <c r="GDO24" s="78"/>
      <c r="GDP24" s="78"/>
      <c r="GDQ24" s="78"/>
      <c r="GDR24" s="78"/>
      <c r="GDS24" s="78"/>
      <c r="GDT24" s="78"/>
      <c r="GDU24" s="78"/>
      <c r="GDV24" s="78"/>
      <c r="GDW24" s="78"/>
      <c r="GDX24" s="78"/>
      <c r="GDY24" s="78"/>
      <c r="GDZ24" s="78"/>
      <c r="GEA24" s="78"/>
      <c r="GEB24" s="78"/>
      <c r="GEC24" s="78"/>
      <c r="GED24" s="78"/>
      <c r="GEE24" s="78"/>
      <c r="GEF24" s="78"/>
      <c r="GEG24" s="78"/>
      <c r="GEH24" s="78"/>
      <c r="GEI24" s="78"/>
      <c r="GEJ24" s="78"/>
      <c r="GEK24" s="78"/>
      <c r="GEL24" s="78"/>
      <c r="GEM24" s="78"/>
      <c r="GEN24" s="78"/>
      <c r="GEO24" s="78"/>
      <c r="GEP24" s="78"/>
      <c r="GEQ24" s="78"/>
      <c r="GER24" s="78"/>
      <c r="GES24" s="78"/>
      <c r="GET24" s="78"/>
      <c r="GEU24" s="78"/>
      <c r="GEV24" s="78"/>
      <c r="GEW24" s="78"/>
      <c r="GEX24" s="78"/>
      <c r="GEY24" s="78"/>
      <c r="GEZ24" s="78"/>
      <c r="GFA24" s="78"/>
      <c r="GFB24" s="78"/>
      <c r="GFC24" s="78"/>
      <c r="GFD24" s="78"/>
      <c r="GFE24" s="78"/>
      <c r="GFF24" s="78"/>
      <c r="GFG24" s="78"/>
      <c r="GFH24" s="78"/>
      <c r="GFI24" s="78"/>
      <c r="GFJ24" s="78"/>
      <c r="GFK24" s="78"/>
      <c r="GFL24" s="78"/>
      <c r="GFM24" s="78"/>
      <c r="GFN24" s="78"/>
      <c r="GFO24" s="78"/>
      <c r="GFP24" s="78"/>
      <c r="GFQ24" s="78"/>
      <c r="GFR24" s="78"/>
      <c r="GFS24" s="78"/>
      <c r="GFT24" s="78"/>
      <c r="GFU24" s="78"/>
      <c r="GFV24" s="78"/>
      <c r="GFW24" s="78"/>
      <c r="GFX24" s="78"/>
      <c r="GFY24" s="78"/>
      <c r="GFZ24" s="78"/>
      <c r="GGA24" s="78"/>
      <c r="GGB24" s="78"/>
      <c r="GGC24" s="78"/>
      <c r="GGD24" s="78"/>
      <c r="GGE24" s="78"/>
      <c r="GGF24" s="78"/>
      <c r="GGG24" s="78"/>
      <c r="GGH24" s="78"/>
      <c r="GGI24" s="78"/>
      <c r="GGJ24" s="78"/>
      <c r="GGK24" s="78"/>
      <c r="GGL24" s="78"/>
      <c r="GGM24" s="78"/>
      <c r="GGN24" s="78"/>
      <c r="GGO24" s="78"/>
      <c r="GGP24" s="78"/>
      <c r="GGQ24" s="78"/>
      <c r="GGR24" s="78"/>
      <c r="GGS24" s="78"/>
      <c r="GGT24" s="78"/>
      <c r="GGU24" s="78"/>
      <c r="GGV24" s="78"/>
      <c r="GGW24" s="78"/>
      <c r="GGX24" s="78"/>
      <c r="GGY24" s="78"/>
      <c r="GGZ24" s="78"/>
      <c r="GHA24" s="78"/>
      <c r="GHB24" s="78"/>
      <c r="GHC24" s="78"/>
      <c r="GHD24" s="78"/>
      <c r="GHE24" s="78"/>
      <c r="GHF24" s="78"/>
      <c r="GHG24" s="78"/>
      <c r="GHH24" s="78"/>
      <c r="GHI24" s="78"/>
      <c r="GHJ24" s="78"/>
      <c r="GHK24" s="78"/>
      <c r="GHL24" s="78"/>
      <c r="GHM24" s="78"/>
      <c r="GHN24" s="78"/>
      <c r="GHO24" s="78"/>
      <c r="GHP24" s="78"/>
      <c r="GHQ24" s="78"/>
      <c r="GHR24" s="78"/>
      <c r="GHS24" s="78"/>
      <c r="GHT24" s="78"/>
      <c r="GHU24" s="78"/>
      <c r="GHV24" s="78"/>
      <c r="GHW24" s="78"/>
      <c r="GHX24" s="78"/>
      <c r="GHY24" s="78"/>
      <c r="GHZ24" s="78"/>
      <c r="GIA24" s="78"/>
      <c r="GIB24" s="78"/>
      <c r="GIC24" s="78"/>
      <c r="GID24" s="78"/>
      <c r="GIE24" s="78"/>
      <c r="GIF24" s="78"/>
      <c r="GIG24" s="78"/>
      <c r="GIH24" s="78"/>
      <c r="GII24" s="78"/>
      <c r="GIJ24" s="78"/>
      <c r="GIK24" s="78"/>
      <c r="GIL24" s="78"/>
      <c r="GIM24" s="78"/>
      <c r="GIN24" s="78"/>
      <c r="GIO24" s="78"/>
      <c r="GIP24" s="78"/>
      <c r="GIQ24" s="78"/>
      <c r="GIR24" s="78"/>
      <c r="GIS24" s="78"/>
      <c r="GIT24" s="78"/>
      <c r="GIU24" s="78"/>
      <c r="GIV24" s="78"/>
      <c r="GIW24" s="78"/>
      <c r="GIX24" s="78"/>
      <c r="GIY24" s="78"/>
      <c r="GIZ24" s="78"/>
      <c r="GJA24" s="78"/>
      <c r="GJB24" s="78"/>
      <c r="GJC24" s="78"/>
      <c r="GJD24" s="78"/>
      <c r="GJE24" s="78"/>
      <c r="GJF24" s="78"/>
      <c r="GJG24" s="78"/>
      <c r="GJH24" s="78"/>
      <c r="GJI24" s="78"/>
      <c r="GJJ24" s="78"/>
      <c r="GJK24" s="78"/>
      <c r="GJL24" s="78"/>
      <c r="GJM24" s="78"/>
      <c r="GJN24" s="78"/>
      <c r="GJO24" s="78"/>
      <c r="GJP24" s="78"/>
      <c r="GJQ24" s="78"/>
      <c r="GJR24" s="78"/>
      <c r="GJS24" s="78"/>
      <c r="GJT24" s="78"/>
      <c r="GJU24" s="78"/>
      <c r="GJV24" s="78"/>
      <c r="GJW24" s="78"/>
      <c r="GJX24" s="78"/>
      <c r="GJY24" s="78"/>
      <c r="GJZ24" s="78"/>
      <c r="GKA24" s="78"/>
      <c r="GKB24" s="78"/>
      <c r="GKC24" s="78"/>
      <c r="GKD24" s="78"/>
      <c r="GKE24" s="78"/>
      <c r="GKF24" s="78"/>
      <c r="GKG24" s="78"/>
      <c r="GKH24" s="78"/>
      <c r="GKI24" s="78"/>
      <c r="GKJ24" s="78"/>
      <c r="GKK24" s="78"/>
      <c r="GKL24" s="78"/>
      <c r="GKM24" s="78"/>
      <c r="GKN24" s="78"/>
      <c r="GKO24" s="78"/>
      <c r="GKP24" s="78"/>
      <c r="GKQ24" s="78"/>
      <c r="GKR24" s="78"/>
      <c r="GKS24" s="78"/>
      <c r="GKT24" s="78"/>
      <c r="GKU24" s="78"/>
      <c r="GKV24" s="78"/>
      <c r="GKW24" s="78"/>
      <c r="GKX24" s="78"/>
      <c r="GKY24" s="78"/>
      <c r="GKZ24" s="78"/>
      <c r="GLA24" s="78"/>
      <c r="GLB24" s="78"/>
      <c r="GLC24" s="78"/>
      <c r="GLD24" s="78"/>
      <c r="GLE24" s="78"/>
      <c r="GLF24" s="78"/>
      <c r="GLG24" s="78"/>
      <c r="GLH24" s="78"/>
      <c r="GLI24" s="78"/>
      <c r="GLJ24" s="78"/>
      <c r="GLK24" s="78"/>
      <c r="GLL24" s="78"/>
      <c r="GLM24" s="78"/>
      <c r="GLN24" s="78"/>
      <c r="GLO24" s="78"/>
      <c r="GLP24" s="78"/>
      <c r="GLQ24" s="78"/>
      <c r="GLR24" s="78"/>
      <c r="GLS24" s="78"/>
      <c r="GLT24" s="78"/>
      <c r="GLU24" s="78"/>
      <c r="GLV24" s="78"/>
      <c r="GLW24" s="78"/>
      <c r="GLX24" s="78"/>
      <c r="GLY24" s="78"/>
      <c r="GLZ24" s="78"/>
      <c r="GMA24" s="78"/>
      <c r="GMB24" s="78"/>
      <c r="GMC24" s="78"/>
      <c r="GMD24" s="78"/>
      <c r="GME24" s="78"/>
      <c r="GMF24" s="78"/>
      <c r="GMG24" s="78"/>
      <c r="GMH24" s="78"/>
      <c r="GMI24" s="78"/>
      <c r="GMJ24" s="78"/>
      <c r="GMK24" s="78"/>
      <c r="GML24" s="78"/>
      <c r="GMM24" s="78"/>
      <c r="GMN24" s="78"/>
      <c r="GMO24" s="78"/>
      <c r="GMP24" s="78"/>
      <c r="GMQ24" s="78"/>
      <c r="GMR24" s="78"/>
      <c r="GMS24" s="78"/>
      <c r="GMT24" s="78"/>
      <c r="GMU24" s="78"/>
      <c r="GMV24" s="78"/>
      <c r="GMW24" s="78"/>
      <c r="GMX24" s="78"/>
      <c r="GMY24" s="78"/>
      <c r="GMZ24" s="78"/>
      <c r="GNA24" s="78"/>
      <c r="GNB24" s="78"/>
      <c r="GNC24" s="78"/>
      <c r="GND24" s="78"/>
      <c r="GNE24" s="78"/>
      <c r="GNF24" s="78"/>
      <c r="GNG24" s="78"/>
      <c r="GNH24" s="78"/>
      <c r="GNI24" s="78"/>
      <c r="GNJ24" s="78"/>
      <c r="GNK24" s="78"/>
      <c r="GNL24" s="78"/>
      <c r="GNM24" s="78"/>
      <c r="GNN24" s="78"/>
      <c r="GNO24" s="78"/>
      <c r="GNP24" s="78"/>
      <c r="GNQ24" s="78"/>
      <c r="GNR24" s="78"/>
      <c r="GNS24" s="78"/>
      <c r="GNT24" s="78"/>
      <c r="GNU24" s="78"/>
      <c r="GNV24" s="78"/>
      <c r="GNW24" s="78"/>
      <c r="GNX24" s="78"/>
      <c r="GNY24" s="78"/>
      <c r="GNZ24" s="78"/>
      <c r="GOA24" s="78"/>
      <c r="GOB24" s="78"/>
      <c r="GOC24" s="78"/>
      <c r="GOD24" s="78"/>
      <c r="GOE24" s="78"/>
      <c r="GOF24" s="78"/>
      <c r="GOG24" s="78"/>
      <c r="GOH24" s="78"/>
      <c r="GOI24" s="78"/>
      <c r="GOJ24" s="78"/>
      <c r="GOK24" s="78"/>
      <c r="GOL24" s="78"/>
      <c r="GOM24" s="78"/>
      <c r="GON24" s="78"/>
      <c r="GOO24" s="78"/>
      <c r="GOP24" s="78"/>
      <c r="GOQ24" s="78"/>
      <c r="GOR24" s="78"/>
      <c r="GOS24" s="78"/>
      <c r="GOT24" s="78"/>
      <c r="GOU24" s="78"/>
      <c r="GOV24" s="78"/>
      <c r="GOW24" s="78"/>
      <c r="GOX24" s="78"/>
      <c r="GOY24" s="78"/>
      <c r="GOZ24" s="78"/>
      <c r="GPA24" s="78"/>
      <c r="GPB24" s="78"/>
      <c r="GPC24" s="78"/>
      <c r="GPD24" s="78"/>
      <c r="GPE24" s="78"/>
      <c r="GPF24" s="78"/>
      <c r="GPG24" s="78"/>
      <c r="GPH24" s="78"/>
      <c r="GPI24" s="78"/>
      <c r="GPJ24" s="78"/>
      <c r="GPK24" s="78"/>
      <c r="GPL24" s="78"/>
      <c r="GPM24" s="78"/>
      <c r="GPN24" s="78"/>
      <c r="GPO24" s="78"/>
      <c r="GPP24" s="78"/>
      <c r="GPQ24" s="78"/>
      <c r="GPR24" s="78"/>
      <c r="GPS24" s="78"/>
      <c r="GPT24" s="78"/>
      <c r="GPU24" s="78"/>
      <c r="GPV24" s="78"/>
      <c r="GPW24" s="78"/>
      <c r="GPX24" s="78"/>
      <c r="GPY24" s="78"/>
      <c r="GPZ24" s="78"/>
      <c r="GQA24" s="78"/>
      <c r="GQB24" s="78"/>
      <c r="GQC24" s="78"/>
      <c r="GQD24" s="78"/>
      <c r="GQE24" s="78"/>
      <c r="GQF24" s="78"/>
      <c r="GQG24" s="78"/>
      <c r="GQH24" s="78"/>
      <c r="GQI24" s="78"/>
      <c r="GQJ24" s="78"/>
      <c r="GQK24" s="78"/>
      <c r="GQL24" s="78"/>
      <c r="GQM24" s="78"/>
      <c r="GQN24" s="78"/>
      <c r="GQO24" s="78"/>
      <c r="GQP24" s="78"/>
      <c r="GQQ24" s="78"/>
      <c r="GQR24" s="78"/>
      <c r="GQS24" s="78"/>
      <c r="GQT24" s="78"/>
      <c r="GQU24" s="78"/>
      <c r="GQV24" s="78"/>
      <c r="GQW24" s="78"/>
      <c r="GQX24" s="78"/>
      <c r="GQY24" s="78"/>
      <c r="GQZ24" s="78"/>
      <c r="GRA24" s="78"/>
      <c r="GRB24" s="78"/>
      <c r="GRC24" s="78"/>
      <c r="GRD24" s="78"/>
      <c r="GRE24" s="78"/>
      <c r="GRF24" s="78"/>
      <c r="GRG24" s="78"/>
      <c r="GRH24" s="78"/>
      <c r="GRI24" s="78"/>
      <c r="GRJ24" s="78"/>
      <c r="GRK24" s="78"/>
      <c r="GRL24" s="78"/>
      <c r="GRM24" s="78"/>
      <c r="GRN24" s="78"/>
      <c r="GRO24" s="78"/>
      <c r="GRP24" s="78"/>
      <c r="GRQ24" s="78"/>
      <c r="GRR24" s="78"/>
      <c r="GRS24" s="78"/>
      <c r="GRT24" s="78"/>
      <c r="GRU24" s="78"/>
      <c r="GRV24" s="78"/>
      <c r="GRW24" s="78"/>
      <c r="GRX24" s="78"/>
      <c r="GRY24" s="78"/>
      <c r="GRZ24" s="78"/>
      <c r="GSA24" s="78"/>
      <c r="GSB24" s="78"/>
      <c r="GSC24" s="78"/>
      <c r="GSD24" s="78"/>
      <c r="GSE24" s="78"/>
      <c r="GSF24" s="78"/>
      <c r="GSG24" s="78"/>
      <c r="GSH24" s="78"/>
      <c r="GSI24" s="78"/>
      <c r="GSJ24" s="78"/>
      <c r="GSK24" s="78"/>
      <c r="GSL24" s="78"/>
      <c r="GSM24" s="78"/>
      <c r="GSN24" s="78"/>
      <c r="GSO24" s="78"/>
      <c r="GSP24" s="78"/>
      <c r="GSQ24" s="78"/>
      <c r="GSR24" s="78"/>
      <c r="GSS24" s="78"/>
      <c r="GST24" s="78"/>
      <c r="GSU24" s="78"/>
      <c r="GSV24" s="78"/>
      <c r="GSW24" s="78"/>
      <c r="GSX24" s="78"/>
      <c r="GSY24" s="78"/>
      <c r="GSZ24" s="78"/>
      <c r="GTA24" s="78"/>
      <c r="GTB24" s="78"/>
      <c r="GTC24" s="78"/>
      <c r="GTD24" s="78"/>
      <c r="GTE24" s="78"/>
      <c r="GTF24" s="78"/>
      <c r="GTG24" s="78"/>
      <c r="GTH24" s="78"/>
      <c r="GTI24" s="78"/>
      <c r="GTJ24" s="78"/>
      <c r="GTK24" s="78"/>
      <c r="GTL24" s="78"/>
      <c r="GTM24" s="78"/>
      <c r="GTN24" s="78"/>
      <c r="GTO24" s="78"/>
      <c r="GTP24" s="78"/>
      <c r="GTQ24" s="78"/>
      <c r="GTR24" s="78"/>
      <c r="GTS24" s="78"/>
      <c r="GTT24" s="78"/>
      <c r="GTU24" s="78"/>
      <c r="GTV24" s="78"/>
      <c r="GTW24" s="78"/>
      <c r="GTX24" s="78"/>
      <c r="GTY24" s="78"/>
      <c r="GTZ24" s="78"/>
      <c r="GUA24" s="78"/>
      <c r="GUB24" s="78"/>
      <c r="GUC24" s="78"/>
      <c r="GUD24" s="78"/>
      <c r="GUE24" s="78"/>
      <c r="GUF24" s="78"/>
      <c r="GUG24" s="78"/>
      <c r="GUH24" s="78"/>
      <c r="GUI24" s="78"/>
      <c r="GUJ24" s="78"/>
      <c r="GUK24" s="78"/>
      <c r="GUL24" s="78"/>
      <c r="GUM24" s="78"/>
      <c r="GUN24" s="78"/>
      <c r="GUO24" s="78"/>
      <c r="GUP24" s="78"/>
      <c r="GUQ24" s="78"/>
      <c r="GUR24" s="78"/>
      <c r="GUS24" s="78"/>
      <c r="GUT24" s="78"/>
      <c r="GUU24" s="78"/>
      <c r="GUV24" s="78"/>
      <c r="GUW24" s="78"/>
      <c r="GUX24" s="78"/>
      <c r="GUY24" s="78"/>
      <c r="GUZ24" s="78"/>
      <c r="GVA24" s="78"/>
      <c r="GVB24" s="78"/>
      <c r="GVC24" s="78"/>
      <c r="GVD24" s="78"/>
      <c r="GVE24" s="78"/>
      <c r="GVF24" s="78"/>
      <c r="GVG24" s="78"/>
      <c r="GVH24" s="78"/>
      <c r="GVI24" s="78"/>
      <c r="GVJ24" s="78"/>
      <c r="GVK24" s="78"/>
      <c r="GVL24" s="78"/>
      <c r="GVM24" s="78"/>
      <c r="GVN24" s="78"/>
      <c r="GVO24" s="78"/>
      <c r="GVP24" s="78"/>
      <c r="GVQ24" s="78"/>
      <c r="GVR24" s="78"/>
      <c r="GVS24" s="78"/>
      <c r="GVT24" s="78"/>
      <c r="GVU24" s="78"/>
      <c r="GVV24" s="78"/>
      <c r="GVW24" s="78"/>
      <c r="GVX24" s="78"/>
      <c r="GVY24" s="78"/>
      <c r="GVZ24" s="78"/>
      <c r="GWA24" s="78"/>
      <c r="GWB24" s="78"/>
      <c r="GWC24" s="78"/>
      <c r="GWD24" s="78"/>
      <c r="GWE24" s="78"/>
      <c r="GWF24" s="78"/>
      <c r="GWG24" s="78"/>
      <c r="GWH24" s="78"/>
      <c r="GWI24" s="78"/>
      <c r="GWJ24" s="78"/>
      <c r="GWK24" s="78"/>
      <c r="GWL24" s="78"/>
      <c r="GWM24" s="78"/>
      <c r="GWN24" s="78"/>
      <c r="GWO24" s="78"/>
      <c r="GWP24" s="78"/>
      <c r="GWQ24" s="78"/>
      <c r="GWR24" s="78"/>
      <c r="GWS24" s="78"/>
      <c r="GWT24" s="78"/>
      <c r="GWU24" s="78"/>
      <c r="GWV24" s="78"/>
      <c r="GWW24" s="78"/>
      <c r="GWX24" s="78"/>
      <c r="GWY24" s="78"/>
      <c r="GWZ24" s="78"/>
      <c r="GXA24" s="78"/>
      <c r="GXB24" s="78"/>
      <c r="GXC24" s="78"/>
      <c r="GXD24" s="78"/>
      <c r="GXE24" s="78"/>
      <c r="GXF24" s="78"/>
      <c r="GXG24" s="78"/>
      <c r="GXH24" s="78"/>
      <c r="GXI24" s="78"/>
      <c r="GXJ24" s="78"/>
      <c r="GXK24" s="78"/>
      <c r="GXL24" s="78"/>
      <c r="GXM24" s="78"/>
      <c r="GXN24" s="78"/>
      <c r="GXO24" s="78"/>
      <c r="GXP24" s="78"/>
      <c r="GXQ24" s="78"/>
      <c r="GXR24" s="78"/>
      <c r="GXS24" s="78"/>
      <c r="GXT24" s="78"/>
      <c r="GXU24" s="78"/>
      <c r="GXV24" s="78"/>
      <c r="GXW24" s="78"/>
      <c r="GXX24" s="78"/>
      <c r="GXY24" s="78"/>
      <c r="GXZ24" s="78"/>
      <c r="GYA24" s="78"/>
      <c r="GYB24" s="78"/>
      <c r="GYC24" s="78"/>
      <c r="GYD24" s="78"/>
      <c r="GYE24" s="78"/>
      <c r="GYF24" s="78"/>
      <c r="GYG24" s="78"/>
      <c r="GYH24" s="78"/>
      <c r="GYI24" s="78"/>
      <c r="GYJ24" s="78"/>
      <c r="GYK24" s="78"/>
      <c r="GYL24" s="78"/>
      <c r="GYM24" s="78"/>
      <c r="GYN24" s="78"/>
      <c r="GYO24" s="78"/>
      <c r="GYP24" s="78"/>
      <c r="GYQ24" s="78"/>
      <c r="GYR24" s="78"/>
      <c r="GYS24" s="78"/>
      <c r="GYT24" s="78"/>
      <c r="GYU24" s="78"/>
      <c r="GYV24" s="78"/>
      <c r="GYW24" s="78"/>
      <c r="GYX24" s="78"/>
      <c r="GYY24" s="78"/>
      <c r="GYZ24" s="78"/>
      <c r="GZA24" s="78"/>
      <c r="GZB24" s="78"/>
      <c r="GZC24" s="78"/>
      <c r="GZD24" s="78"/>
      <c r="GZE24" s="78"/>
      <c r="GZF24" s="78"/>
      <c r="GZG24" s="78"/>
      <c r="GZH24" s="78"/>
      <c r="GZI24" s="78"/>
      <c r="GZJ24" s="78"/>
      <c r="GZK24" s="78"/>
      <c r="GZL24" s="78"/>
      <c r="GZM24" s="78"/>
      <c r="GZN24" s="78"/>
      <c r="GZO24" s="78"/>
      <c r="GZP24" s="78"/>
      <c r="GZQ24" s="78"/>
      <c r="GZR24" s="78"/>
      <c r="GZS24" s="78"/>
      <c r="GZT24" s="78"/>
      <c r="GZU24" s="78"/>
      <c r="GZV24" s="78"/>
      <c r="GZW24" s="78"/>
      <c r="GZX24" s="78"/>
      <c r="GZY24" s="78"/>
      <c r="GZZ24" s="78"/>
      <c r="HAA24" s="78"/>
      <c r="HAB24" s="78"/>
      <c r="HAC24" s="78"/>
      <c r="HAD24" s="78"/>
      <c r="HAE24" s="78"/>
      <c r="HAF24" s="78"/>
      <c r="HAG24" s="78"/>
      <c r="HAH24" s="78"/>
      <c r="HAI24" s="78"/>
      <c r="HAJ24" s="78"/>
      <c r="HAK24" s="78"/>
      <c r="HAL24" s="78"/>
      <c r="HAM24" s="78"/>
      <c r="HAN24" s="78"/>
      <c r="HAO24" s="78"/>
      <c r="HAP24" s="78"/>
      <c r="HAQ24" s="78"/>
      <c r="HAR24" s="78"/>
      <c r="HAS24" s="78"/>
      <c r="HAT24" s="78"/>
      <c r="HAU24" s="78"/>
      <c r="HAV24" s="78"/>
      <c r="HAW24" s="78"/>
      <c r="HAX24" s="78"/>
      <c r="HAY24" s="78"/>
      <c r="HAZ24" s="78"/>
      <c r="HBA24" s="78"/>
      <c r="HBB24" s="78"/>
      <c r="HBC24" s="78"/>
      <c r="HBD24" s="78"/>
      <c r="HBE24" s="78"/>
      <c r="HBF24" s="78"/>
      <c r="HBG24" s="78"/>
      <c r="HBH24" s="78"/>
      <c r="HBI24" s="78"/>
      <c r="HBJ24" s="78"/>
      <c r="HBK24" s="78"/>
      <c r="HBL24" s="78"/>
      <c r="HBM24" s="78"/>
      <c r="HBN24" s="78"/>
      <c r="HBO24" s="78"/>
      <c r="HBP24" s="78"/>
      <c r="HBQ24" s="78"/>
      <c r="HBR24" s="78"/>
      <c r="HBS24" s="78"/>
      <c r="HBT24" s="78"/>
      <c r="HBU24" s="78"/>
      <c r="HBV24" s="78"/>
      <c r="HBW24" s="78"/>
      <c r="HBX24" s="78"/>
      <c r="HBY24" s="78"/>
      <c r="HBZ24" s="78"/>
      <c r="HCA24" s="78"/>
      <c r="HCB24" s="78"/>
      <c r="HCC24" s="78"/>
      <c r="HCD24" s="78"/>
      <c r="HCE24" s="78"/>
      <c r="HCF24" s="78"/>
      <c r="HCG24" s="78"/>
      <c r="HCH24" s="78"/>
      <c r="HCI24" s="78"/>
      <c r="HCJ24" s="78"/>
      <c r="HCK24" s="78"/>
      <c r="HCL24" s="78"/>
      <c r="HCM24" s="78"/>
      <c r="HCN24" s="78"/>
      <c r="HCO24" s="78"/>
      <c r="HCP24" s="78"/>
      <c r="HCQ24" s="78"/>
      <c r="HCR24" s="78"/>
      <c r="HCS24" s="78"/>
      <c r="HCT24" s="78"/>
      <c r="HCU24" s="78"/>
      <c r="HCV24" s="78"/>
      <c r="HCW24" s="78"/>
      <c r="HCX24" s="78"/>
      <c r="HCY24" s="78"/>
      <c r="HCZ24" s="78"/>
      <c r="HDA24" s="78"/>
      <c r="HDB24" s="78"/>
      <c r="HDC24" s="78"/>
      <c r="HDD24" s="78"/>
      <c r="HDE24" s="78"/>
      <c r="HDF24" s="78"/>
      <c r="HDG24" s="78"/>
      <c r="HDH24" s="78"/>
      <c r="HDI24" s="78"/>
      <c r="HDJ24" s="78"/>
      <c r="HDK24" s="78"/>
      <c r="HDL24" s="78"/>
      <c r="HDM24" s="78"/>
      <c r="HDN24" s="78"/>
      <c r="HDO24" s="78"/>
      <c r="HDP24" s="78"/>
      <c r="HDQ24" s="78"/>
      <c r="HDR24" s="78"/>
      <c r="HDS24" s="78"/>
      <c r="HDT24" s="78"/>
      <c r="HDU24" s="78"/>
      <c r="HDV24" s="78"/>
      <c r="HDW24" s="78"/>
      <c r="HDX24" s="78"/>
      <c r="HDY24" s="78"/>
      <c r="HDZ24" s="78"/>
      <c r="HEA24" s="78"/>
      <c r="HEB24" s="78"/>
      <c r="HEC24" s="78"/>
      <c r="HED24" s="78"/>
      <c r="HEE24" s="78"/>
      <c r="HEF24" s="78"/>
      <c r="HEG24" s="78"/>
      <c r="HEH24" s="78"/>
      <c r="HEI24" s="78"/>
      <c r="HEJ24" s="78"/>
      <c r="HEK24" s="78"/>
      <c r="HEL24" s="78"/>
      <c r="HEM24" s="78"/>
      <c r="HEN24" s="78"/>
      <c r="HEO24" s="78"/>
      <c r="HEP24" s="78"/>
      <c r="HEQ24" s="78"/>
      <c r="HER24" s="78"/>
      <c r="HES24" s="78"/>
      <c r="HET24" s="78"/>
      <c r="HEU24" s="78"/>
      <c r="HEV24" s="78"/>
      <c r="HEW24" s="78"/>
      <c r="HEX24" s="78"/>
      <c r="HEY24" s="78"/>
      <c r="HEZ24" s="78"/>
      <c r="HFA24" s="78"/>
      <c r="HFB24" s="78"/>
      <c r="HFC24" s="78"/>
      <c r="HFD24" s="78"/>
      <c r="HFE24" s="78"/>
      <c r="HFF24" s="78"/>
      <c r="HFG24" s="78"/>
      <c r="HFH24" s="78"/>
      <c r="HFI24" s="78"/>
      <c r="HFJ24" s="78"/>
      <c r="HFK24" s="78"/>
      <c r="HFL24" s="78"/>
      <c r="HFM24" s="78"/>
      <c r="HFN24" s="78"/>
      <c r="HFO24" s="78"/>
      <c r="HFP24" s="78"/>
      <c r="HFQ24" s="78"/>
      <c r="HFR24" s="78"/>
      <c r="HFS24" s="78"/>
      <c r="HFT24" s="78"/>
      <c r="HFU24" s="78"/>
      <c r="HFV24" s="78"/>
      <c r="HFW24" s="78"/>
      <c r="HFX24" s="78"/>
      <c r="HFY24" s="78"/>
      <c r="HFZ24" s="78"/>
      <c r="HGA24" s="78"/>
      <c r="HGB24" s="78"/>
      <c r="HGC24" s="78"/>
      <c r="HGD24" s="78"/>
      <c r="HGE24" s="78"/>
      <c r="HGF24" s="78"/>
      <c r="HGG24" s="78"/>
      <c r="HGH24" s="78"/>
      <c r="HGI24" s="78"/>
      <c r="HGJ24" s="78"/>
      <c r="HGK24" s="78"/>
      <c r="HGL24" s="78"/>
      <c r="HGM24" s="78"/>
      <c r="HGN24" s="78"/>
      <c r="HGO24" s="78"/>
      <c r="HGP24" s="78"/>
      <c r="HGQ24" s="78"/>
      <c r="HGR24" s="78"/>
      <c r="HGS24" s="78"/>
      <c r="HGT24" s="78"/>
      <c r="HGU24" s="78"/>
      <c r="HGV24" s="78"/>
      <c r="HGW24" s="78"/>
      <c r="HGX24" s="78"/>
      <c r="HGY24" s="78"/>
      <c r="HGZ24" s="78"/>
      <c r="HHA24" s="78"/>
      <c r="HHB24" s="78"/>
      <c r="HHC24" s="78"/>
      <c r="HHD24" s="78"/>
      <c r="HHE24" s="78"/>
      <c r="HHF24" s="78"/>
      <c r="HHG24" s="78"/>
      <c r="HHH24" s="78"/>
      <c r="HHI24" s="78"/>
      <c r="HHJ24" s="78"/>
      <c r="HHK24" s="78"/>
      <c r="HHL24" s="78"/>
      <c r="HHM24" s="78"/>
      <c r="HHN24" s="78"/>
      <c r="HHO24" s="78"/>
      <c r="HHP24" s="78"/>
      <c r="HHQ24" s="78"/>
      <c r="HHR24" s="78"/>
      <c r="HHS24" s="78"/>
      <c r="HHT24" s="78"/>
      <c r="HHU24" s="78"/>
      <c r="HHV24" s="78"/>
      <c r="HHW24" s="78"/>
      <c r="HHX24" s="78"/>
      <c r="HHY24" s="78"/>
      <c r="HHZ24" s="78"/>
      <c r="HIA24" s="78"/>
      <c r="HIB24" s="78"/>
      <c r="HIC24" s="78"/>
      <c r="HID24" s="78"/>
      <c r="HIE24" s="78"/>
      <c r="HIF24" s="78"/>
      <c r="HIG24" s="78"/>
      <c r="HIH24" s="78"/>
      <c r="HII24" s="78"/>
      <c r="HIJ24" s="78"/>
      <c r="HIK24" s="78"/>
      <c r="HIL24" s="78"/>
      <c r="HIM24" s="78"/>
      <c r="HIN24" s="78"/>
      <c r="HIO24" s="78"/>
      <c r="HIP24" s="78"/>
      <c r="HIQ24" s="78"/>
      <c r="HIR24" s="78"/>
      <c r="HIS24" s="78"/>
      <c r="HIT24" s="78"/>
      <c r="HIU24" s="78"/>
      <c r="HIV24" s="78"/>
      <c r="HIW24" s="78"/>
      <c r="HIX24" s="78"/>
      <c r="HIY24" s="78"/>
      <c r="HIZ24" s="78"/>
      <c r="HJA24" s="78"/>
      <c r="HJB24" s="78"/>
      <c r="HJC24" s="78"/>
      <c r="HJD24" s="78"/>
      <c r="HJE24" s="78"/>
      <c r="HJF24" s="78"/>
      <c r="HJG24" s="78"/>
      <c r="HJH24" s="78"/>
      <c r="HJI24" s="78"/>
      <c r="HJJ24" s="78"/>
      <c r="HJK24" s="78"/>
      <c r="HJL24" s="78"/>
      <c r="HJM24" s="78"/>
      <c r="HJN24" s="78"/>
      <c r="HJO24" s="78"/>
      <c r="HJP24" s="78"/>
      <c r="HJQ24" s="78"/>
      <c r="HJR24" s="78"/>
      <c r="HJS24" s="78"/>
      <c r="HJT24" s="78"/>
      <c r="HJU24" s="78"/>
      <c r="HJV24" s="78"/>
      <c r="HJW24" s="78"/>
      <c r="HJX24" s="78"/>
      <c r="HJY24" s="78"/>
      <c r="HJZ24" s="78"/>
      <c r="HKA24" s="78"/>
      <c r="HKB24" s="78"/>
      <c r="HKC24" s="78"/>
      <c r="HKD24" s="78"/>
      <c r="HKE24" s="78"/>
      <c r="HKF24" s="78"/>
      <c r="HKG24" s="78"/>
      <c r="HKH24" s="78"/>
      <c r="HKI24" s="78"/>
      <c r="HKJ24" s="78"/>
      <c r="HKK24" s="78"/>
      <c r="HKL24" s="78"/>
      <c r="HKM24" s="78"/>
      <c r="HKN24" s="78"/>
      <c r="HKO24" s="78"/>
      <c r="HKP24" s="78"/>
      <c r="HKQ24" s="78"/>
      <c r="HKR24" s="78"/>
      <c r="HKS24" s="78"/>
      <c r="HKT24" s="78"/>
      <c r="HKU24" s="78"/>
      <c r="HKV24" s="78"/>
      <c r="HKW24" s="78"/>
      <c r="HKX24" s="78"/>
      <c r="HKY24" s="78"/>
      <c r="HKZ24" s="78"/>
      <c r="HLA24" s="78"/>
      <c r="HLB24" s="78"/>
      <c r="HLC24" s="78"/>
      <c r="HLD24" s="78"/>
      <c r="HLE24" s="78"/>
      <c r="HLF24" s="78"/>
      <c r="HLG24" s="78"/>
      <c r="HLH24" s="78"/>
      <c r="HLI24" s="78"/>
      <c r="HLJ24" s="78"/>
      <c r="HLK24" s="78"/>
      <c r="HLL24" s="78"/>
      <c r="HLM24" s="78"/>
      <c r="HLN24" s="78"/>
      <c r="HLO24" s="78"/>
      <c r="HLP24" s="78"/>
      <c r="HLQ24" s="78"/>
      <c r="HLR24" s="78"/>
      <c r="HLS24" s="78"/>
      <c r="HLT24" s="78"/>
      <c r="HLU24" s="78"/>
      <c r="HLV24" s="78"/>
      <c r="HLW24" s="78"/>
      <c r="HLX24" s="78"/>
      <c r="HLY24" s="78"/>
      <c r="HLZ24" s="78"/>
      <c r="HMA24" s="78"/>
      <c r="HMB24" s="78"/>
      <c r="HMC24" s="78"/>
      <c r="HMD24" s="78"/>
      <c r="HME24" s="78"/>
      <c r="HMF24" s="78"/>
      <c r="HMG24" s="78"/>
      <c r="HMH24" s="78"/>
      <c r="HMI24" s="78"/>
      <c r="HMJ24" s="78"/>
      <c r="HMK24" s="78"/>
      <c r="HML24" s="78"/>
      <c r="HMM24" s="78"/>
      <c r="HMN24" s="78"/>
      <c r="HMO24" s="78"/>
      <c r="HMP24" s="78"/>
      <c r="HMQ24" s="78"/>
      <c r="HMR24" s="78"/>
      <c r="HMS24" s="78"/>
      <c r="HMT24" s="78"/>
      <c r="HMU24" s="78"/>
      <c r="HMV24" s="78"/>
      <c r="HMW24" s="78"/>
      <c r="HMX24" s="78"/>
      <c r="HMY24" s="78"/>
      <c r="HMZ24" s="78"/>
      <c r="HNA24" s="78"/>
      <c r="HNB24" s="78"/>
      <c r="HNC24" s="78"/>
      <c r="HND24" s="78"/>
      <c r="HNE24" s="78"/>
      <c r="HNF24" s="78"/>
      <c r="HNG24" s="78"/>
      <c r="HNH24" s="78"/>
      <c r="HNI24" s="78"/>
      <c r="HNJ24" s="78"/>
      <c r="HNK24" s="78"/>
      <c r="HNL24" s="78"/>
      <c r="HNM24" s="78"/>
      <c r="HNN24" s="78"/>
      <c r="HNO24" s="78"/>
      <c r="HNP24" s="78"/>
      <c r="HNQ24" s="78"/>
      <c r="HNR24" s="78"/>
      <c r="HNS24" s="78"/>
      <c r="HNT24" s="78"/>
      <c r="HNU24" s="78"/>
      <c r="HNV24" s="78"/>
      <c r="HNW24" s="78"/>
      <c r="HNX24" s="78"/>
      <c r="HNY24" s="78"/>
      <c r="HNZ24" s="78"/>
      <c r="HOA24" s="78"/>
      <c r="HOB24" s="78"/>
      <c r="HOC24" s="78"/>
      <c r="HOD24" s="78"/>
      <c r="HOE24" s="78"/>
      <c r="HOF24" s="78"/>
      <c r="HOG24" s="78"/>
      <c r="HOH24" s="78"/>
      <c r="HOI24" s="78"/>
      <c r="HOJ24" s="78"/>
      <c r="HOK24" s="78"/>
      <c r="HOL24" s="78"/>
      <c r="HOM24" s="78"/>
      <c r="HON24" s="78"/>
      <c r="HOO24" s="78"/>
      <c r="HOP24" s="78"/>
      <c r="HOQ24" s="78"/>
      <c r="HOR24" s="78"/>
      <c r="HOS24" s="78"/>
      <c r="HOT24" s="78"/>
      <c r="HOU24" s="78"/>
      <c r="HOV24" s="78"/>
      <c r="HOW24" s="78"/>
      <c r="HOX24" s="78"/>
      <c r="HOY24" s="78"/>
      <c r="HOZ24" s="78"/>
      <c r="HPA24" s="78"/>
      <c r="HPB24" s="78"/>
      <c r="HPC24" s="78"/>
      <c r="HPD24" s="78"/>
      <c r="HPE24" s="78"/>
      <c r="HPF24" s="78"/>
      <c r="HPG24" s="78"/>
      <c r="HPH24" s="78"/>
      <c r="HPI24" s="78"/>
      <c r="HPJ24" s="78"/>
      <c r="HPK24" s="78"/>
      <c r="HPL24" s="78"/>
      <c r="HPM24" s="78"/>
      <c r="HPN24" s="78"/>
      <c r="HPO24" s="78"/>
      <c r="HPP24" s="78"/>
      <c r="HPQ24" s="78"/>
      <c r="HPR24" s="78"/>
      <c r="HPS24" s="78"/>
      <c r="HPT24" s="78"/>
      <c r="HPU24" s="78"/>
      <c r="HPV24" s="78"/>
      <c r="HPW24" s="78"/>
      <c r="HPX24" s="78"/>
      <c r="HPY24" s="78"/>
      <c r="HPZ24" s="78"/>
      <c r="HQA24" s="78"/>
      <c r="HQB24" s="78"/>
      <c r="HQC24" s="78"/>
      <c r="HQD24" s="78"/>
      <c r="HQE24" s="78"/>
      <c r="HQF24" s="78"/>
      <c r="HQG24" s="78"/>
      <c r="HQH24" s="78"/>
      <c r="HQI24" s="78"/>
      <c r="HQJ24" s="78"/>
      <c r="HQK24" s="78"/>
      <c r="HQL24" s="78"/>
      <c r="HQM24" s="78"/>
      <c r="HQN24" s="78"/>
      <c r="HQO24" s="78"/>
      <c r="HQP24" s="78"/>
      <c r="HQQ24" s="78"/>
      <c r="HQR24" s="78"/>
      <c r="HQS24" s="78"/>
      <c r="HQT24" s="78"/>
      <c r="HQU24" s="78"/>
      <c r="HQV24" s="78"/>
      <c r="HQW24" s="78"/>
      <c r="HQX24" s="78"/>
      <c r="HQY24" s="78"/>
      <c r="HQZ24" s="78"/>
      <c r="HRA24" s="78"/>
      <c r="HRB24" s="78"/>
      <c r="HRC24" s="78"/>
      <c r="HRD24" s="78"/>
      <c r="HRE24" s="78"/>
      <c r="HRF24" s="78"/>
      <c r="HRG24" s="78"/>
      <c r="HRH24" s="78"/>
      <c r="HRI24" s="78"/>
      <c r="HRJ24" s="78"/>
      <c r="HRK24" s="78"/>
      <c r="HRL24" s="78"/>
      <c r="HRM24" s="78"/>
      <c r="HRN24" s="78"/>
      <c r="HRO24" s="78"/>
      <c r="HRP24" s="78"/>
      <c r="HRQ24" s="78"/>
      <c r="HRR24" s="78"/>
      <c r="HRS24" s="78"/>
      <c r="HRT24" s="78"/>
      <c r="HRU24" s="78"/>
      <c r="HRV24" s="78"/>
      <c r="HRW24" s="78"/>
      <c r="HRX24" s="78"/>
      <c r="HRY24" s="78"/>
      <c r="HRZ24" s="78"/>
      <c r="HSA24" s="78"/>
      <c r="HSB24" s="78"/>
      <c r="HSC24" s="78"/>
      <c r="HSD24" s="78"/>
      <c r="HSE24" s="78"/>
      <c r="HSF24" s="78"/>
      <c r="HSG24" s="78"/>
      <c r="HSH24" s="78"/>
      <c r="HSI24" s="78"/>
      <c r="HSJ24" s="78"/>
      <c r="HSK24" s="78"/>
      <c r="HSL24" s="78"/>
      <c r="HSM24" s="78"/>
      <c r="HSN24" s="78"/>
      <c r="HSO24" s="78"/>
      <c r="HSP24" s="78"/>
      <c r="HSQ24" s="78"/>
      <c r="HSR24" s="78"/>
      <c r="HSS24" s="78"/>
      <c r="HST24" s="78"/>
      <c r="HSU24" s="78"/>
      <c r="HSV24" s="78"/>
      <c r="HSW24" s="78"/>
      <c r="HSX24" s="78"/>
      <c r="HSY24" s="78"/>
      <c r="HSZ24" s="78"/>
      <c r="HTA24" s="78"/>
      <c r="HTB24" s="78"/>
      <c r="HTC24" s="78"/>
      <c r="HTD24" s="78"/>
      <c r="HTE24" s="78"/>
      <c r="HTF24" s="78"/>
      <c r="HTG24" s="78"/>
      <c r="HTH24" s="78"/>
      <c r="HTI24" s="78"/>
      <c r="HTJ24" s="78"/>
      <c r="HTK24" s="78"/>
      <c r="HTL24" s="78"/>
      <c r="HTM24" s="78"/>
      <c r="HTN24" s="78"/>
      <c r="HTO24" s="78"/>
      <c r="HTP24" s="78"/>
      <c r="HTQ24" s="78"/>
      <c r="HTR24" s="78"/>
      <c r="HTS24" s="78"/>
      <c r="HTT24" s="78"/>
      <c r="HTU24" s="78"/>
      <c r="HTV24" s="78"/>
      <c r="HTW24" s="78"/>
      <c r="HTX24" s="78"/>
      <c r="HTY24" s="78"/>
      <c r="HTZ24" s="78"/>
      <c r="HUA24" s="78"/>
      <c r="HUB24" s="78"/>
      <c r="HUC24" s="78"/>
      <c r="HUD24" s="78"/>
      <c r="HUE24" s="78"/>
      <c r="HUF24" s="78"/>
      <c r="HUG24" s="78"/>
      <c r="HUH24" s="78"/>
      <c r="HUI24" s="78"/>
      <c r="HUJ24" s="78"/>
      <c r="HUK24" s="78"/>
      <c r="HUL24" s="78"/>
      <c r="HUM24" s="78"/>
      <c r="HUN24" s="78"/>
      <c r="HUO24" s="78"/>
      <c r="HUP24" s="78"/>
      <c r="HUQ24" s="78"/>
      <c r="HUR24" s="78"/>
      <c r="HUS24" s="78"/>
      <c r="HUT24" s="78"/>
      <c r="HUU24" s="78"/>
      <c r="HUV24" s="78"/>
      <c r="HUW24" s="78"/>
      <c r="HUX24" s="78"/>
      <c r="HUY24" s="78"/>
      <c r="HUZ24" s="78"/>
      <c r="HVA24" s="78"/>
      <c r="HVB24" s="78"/>
      <c r="HVC24" s="78"/>
      <c r="HVD24" s="78"/>
      <c r="HVE24" s="78"/>
      <c r="HVF24" s="78"/>
      <c r="HVG24" s="78"/>
      <c r="HVH24" s="78"/>
      <c r="HVI24" s="78"/>
      <c r="HVJ24" s="78"/>
      <c r="HVK24" s="78"/>
      <c r="HVL24" s="78"/>
      <c r="HVM24" s="78"/>
      <c r="HVN24" s="78"/>
      <c r="HVO24" s="78"/>
      <c r="HVP24" s="78"/>
      <c r="HVQ24" s="78"/>
      <c r="HVR24" s="78"/>
      <c r="HVS24" s="78"/>
      <c r="HVT24" s="78"/>
      <c r="HVU24" s="78"/>
      <c r="HVV24" s="78"/>
      <c r="HVW24" s="78"/>
      <c r="HVX24" s="78"/>
      <c r="HVY24" s="78"/>
      <c r="HVZ24" s="78"/>
      <c r="HWA24" s="78"/>
      <c r="HWB24" s="78"/>
      <c r="HWC24" s="78"/>
      <c r="HWD24" s="78"/>
      <c r="HWE24" s="78"/>
      <c r="HWF24" s="78"/>
      <c r="HWG24" s="78"/>
      <c r="HWH24" s="78"/>
      <c r="HWI24" s="78"/>
      <c r="HWJ24" s="78"/>
      <c r="HWK24" s="78"/>
      <c r="HWL24" s="78"/>
      <c r="HWM24" s="78"/>
      <c r="HWN24" s="78"/>
      <c r="HWO24" s="78"/>
      <c r="HWP24" s="78"/>
      <c r="HWQ24" s="78"/>
      <c r="HWR24" s="78"/>
      <c r="HWS24" s="78"/>
      <c r="HWT24" s="78"/>
      <c r="HWU24" s="78"/>
      <c r="HWV24" s="78"/>
      <c r="HWW24" s="78"/>
      <c r="HWX24" s="78"/>
      <c r="HWY24" s="78"/>
      <c r="HWZ24" s="78"/>
      <c r="HXA24" s="78"/>
      <c r="HXB24" s="78"/>
      <c r="HXC24" s="78"/>
      <c r="HXD24" s="78"/>
      <c r="HXE24" s="78"/>
      <c r="HXF24" s="78"/>
      <c r="HXG24" s="78"/>
      <c r="HXH24" s="78"/>
      <c r="HXI24" s="78"/>
      <c r="HXJ24" s="78"/>
      <c r="HXK24" s="78"/>
      <c r="HXL24" s="78"/>
      <c r="HXM24" s="78"/>
      <c r="HXN24" s="78"/>
      <c r="HXO24" s="78"/>
      <c r="HXP24" s="78"/>
      <c r="HXQ24" s="78"/>
      <c r="HXR24" s="78"/>
      <c r="HXS24" s="78"/>
      <c r="HXT24" s="78"/>
      <c r="HXU24" s="78"/>
      <c r="HXV24" s="78"/>
      <c r="HXW24" s="78"/>
      <c r="HXX24" s="78"/>
      <c r="HXY24" s="78"/>
      <c r="HXZ24" s="78"/>
      <c r="HYA24" s="78"/>
      <c r="HYB24" s="78"/>
      <c r="HYC24" s="78"/>
      <c r="HYD24" s="78"/>
      <c r="HYE24" s="78"/>
      <c r="HYF24" s="78"/>
      <c r="HYG24" s="78"/>
      <c r="HYH24" s="78"/>
      <c r="HYI24" s="78"/>
      <c r="HYJ24" s="78"/>
      <c r="HYK24" s="78"/>
      <c r="HYL24" s="78"/>
      <c r="HYM24" s="78"/>
      <c r="HYN24" s="78"/>
      <c r="HYO24" s="78"/>
      <c r="HYP24" s="78"/>
      <c r="HYQ24" s="78"/>
      <c r="HYR24" s="78"/>
      <c r="HYS24" s="78"/>
      <c r="HYT24" s="78"/>
      <c r="HYU24" s="78"/>
      <c r="HYV24" s="78"/>
      <c r="HYW24" s="78"/>
      <c r="HYX24" s="78"/>
      <c r="HYY24" s="78"/>
      <c r="HYZ24" s="78"/>
      <c r="HZA24" s="78"/>
      <c r="HZB24" s="78"/>
      <c r="HZC24" s="78"/>
      <c r="HZD24" s="78"/>
      <c r="HZE24" s="78"/>
      <c r="HZF24" s="78"/>
      <c r="HZG24" s="78"/>
      <c r="HZH24" s="78"/>
      <c r="HZI24" s="78"/>
      <c r="HZJ24" s="78"/>
      <c r="HZK24" s="78"/>
      <c r="HZL24" s="78"/>
      <c r="HZM24" s="78"/>
      <c r="HZN24" s="78"/>
      <c r="HZO24" s="78"/>
      <c r="HZP24" s="78"/>
      <c r="HZQ24" s="78"/>
      <c r="HZR24" s="78"/>
      <c r="HZS24" s="78"/>
      <c r="HZT24" s="78"/>
      <c r="HZU24" s="78"/>
      <c r="HZV24" s="78"/>
      <c r="HZW24" s="78"/>
      <c r="HZX24" s="78"/>
      <c r="HZY24" s="78"/>
      <c r="HZZ24" s="78"/>
      <c r="IAA24" s="78"/>
      <c r="IAB24" s="78"/>
      <c r="IAC24" s="78"/>
      <c r="IAD24" s="78"/>
      <c r="IAE24" s="78"/>
      <c r="IAF24" s="78"/>
      <c r="IAG24" s="78"/>
      <c r="IAH24" s="78"/>
      <c r="IAI24" s="78"/>
      <c r="IAJ24" s="78"/>
      <c r="IAK24" s="78"/>
      <c r="IAL24" s="78"/>
      <c r="IAM24" s="78"/>
      <c r="IAN24" s="78"/>
      <c r="IAO24" s="78"/>
      <c r="IAP24" s="78"/>
      <c r="IAQ24" s="78"/>
      <c r="IAR24" s="78"/>
      <c r="IAS24" s="78"/>
      <c r="IAT24" s="78"/>
      <c r="IAU24" s="78"/>
      <c r="IAV24" s="78"/>
      <c r="IAW24" s="78"/>
      <c r="IAX24" s="78"/>
      <c r="IAY24" s="78"/>
      <c r="IAZ24" s="78"/>
      <c r="IBA24" s="78"/>
      <c r="IBB24" s="78"/>
      <c r="IBC24" s="78"/>
      <c r="IBD24" s="78"/>
      <c r="IBE24" s="78"/>
      <c r="IBF24" s="78"/>
      <c r="IBG24" s="78"/>
      <c r="IBH24" s="78"/>
      <c r="IBI24" s="78"/>
      <c r="IBJ24" s="78"/>
      <c r="IBK24" s="78"/>
      <c r="IBL24" s="78"/>
      <c r="IBM24" s="78"/>
      <c r="IBN24" s="78"/>
      <c r="IBO24" s="78"/>
      <c r="IBP24" s="78"/>
      <c r="IBQ24" s="78"/>
      <c r="IBR24" s="78"/>
      <c r="IBS24" s="78"/>
      <c r="IBT24" s="78"/>
      <c r="IBU24" s="78"/>
      <c r="IBV24" s="78"/>
      <c r="IBW24" s="78"/>
      <c r="IBX24" s="78"/>
      <c r="IBY24" s="78"/>
      <c r="IBZ24" s="78"/>
      <c r="ICA24" s="78"/>
      <c r="ICB24" s="78"/>
      <c r="ICC24" s="78"/>
      <c r="ICD24" s="78"/>
      <c r="ICE24" s="78"/>
      <c r="ICF24" s="78"/>
      <c r="ICG24" s="78"/>
      <c r="ICH24" s="78"/>
      <c r="ICI24" s="78"/>
      <c r="ICJ24" s="78"/>
      <c r="ICK24" s="78"/>
      <c r="ICL24" s="78"/>
      <c r="ICM24" s="78"/>
      <c r="ICN24" s="78"/>
      <c r="ICO24" s="78"/>
      <c r="ICP24" s="78"/>
      <c r="ICQ24" s="78"/>
      <c r="ICR24" s="78"/>
      <c r="ICS24" s="78"/>
      <c r="ICT24" s="78"/>
      <c r="ICU24" s="78"/>
      <c r="ICV24" s="78"/>
      <c r="ICW24" s="78"/>
      <c r="ICX24" s="78"/>
      <c r="ICY24" s="78"/>
      <c r="ICZ24" s="78"/>
      <c r="IDA24" s="78"/>
      <c r="IDB24" s="78"/>
      <c r="IDC24" s="78"/>
      <c r="IDD24" s="78"/>
      <c r="IDE24" s="78"/>
      <c r="IDF24" s="78"/>
      <c r="IDG24" s="78"/>
      <c r="IDH24" s="78"/>
      <c r="IDI24" s="78"/>
      <c r="IDJ24" s="78"/>
      <c r="IDK24" s="78"/>
      <c r="IDL24" s="78"/>
      <c r="IDM24" s="78"/>
      <c r="IDN24" s="78"/>
      <c r="IDO24" s="78"/>
      <c r="IDP24" s="78"/>
      <c r="IDQ24" s="78"/>
      <c r="IDR24" s="78"/>
      <c r="IDS24" s="78"/>
      <c r="IDT24" s="78"/>
      <c r="IDU24" s="78"/>
      <c r="IDV24" s="78"/>
      <c r="IDW24" s="78"/>
      <c r="IDX24" s="78"/>
      <c r="IDY24" s="78"/>
      <c r="IDZ24" s="78"/>
      <c r="IEA24" s="78"/>
      <c r="IEB24" s="78"/>
      <c r="IEC24" s="78"/>
      <c r="IED24" s="78"/>
      <c r="IEE24" s="78"/>
      <c r="IEF24" s="78"/>
      <c r="IEG24" s="78"/>
      <c r="IEH24" s="78"/>
      <c r="IEI24" s="78"/>
      <c r="IEJ24" s="78"/>
      <c r="IEK24" s="78"/>
      <c r="IEL24" s="78"/>
      <c r="IEM24" s="78"/>
      <c r="IEN24" s="78"/>
      <c r="IEO24" s="78"/>
      <c r="IEP24" s="78"/>
      <c r="IEQ24" s="78"/>
      <c r="IER24" s="78"/>
      <c r="IES24" s="78"/>
      <c r="IET24" s="78"/>
      <c r="IEU24" s="78"/>
      <c r="IEV24" s="78"/>
      <c r="IEW24" s="78"/>
      <c r="IEX24" s="78"/>
      <c r="IEY24" s="78"/>
      <c r="IEZ24" s="78"/>
      <c r="IFA24" s="78"/>
      <c r="IFB24" s="78"/>
      <c r="IFC24" s="78"/>
      <c r="IFD24" s="78"/>
      <c r="IFE24" s="78"/>
      <c r="IFF24" s="78"/>
      <c r="IFG24" s="78"/>
      <c r="IFH24" s="78"/>
      <c r="IFI24" s="78"/>
      <c r="IFJ24" s="78"/>
      <c r="IFK24" s="78"/>
      <c r="IFL24" s="78"/>
      <c r="IFM24" s="78"/>
      <c r="IFN24" s="78"/>
      <c r="IFO24" s="78"/>
      <c r="IFP24" s="78"/>
      <c r="IFQ24" s="78"/>
      <c r="IFR24" s="78"/>
      <c r="IFS24" s="78"/>
      <c r="IFT24" s="78"/>
      <c r="IFU24" s="78"/>
      <c r="IFV24" s="78"/>
      <c r="IFW24" s="78"/>
      <c r="IFX24" s="78"/>
      <c r="IFY24" s="78"/>
      <c r="IFZ24" s="78"/>
      <c r="IGA24" s="78"/>
      <c r="IGB24" s="78"/>
      <c r="IGC24" s="78"/>
      <c r="IGD24" s="78"/>
      <c r="IGE24" s="78"/>
      <c r="IGF24" s="78"/>
      <c r="IGG24" s="78"/>
      <c r="IGH24" s="78"/>
      <c r="IGI24" s="78"/>
      <c r="IGJ24" s="78"/>
      <c r="IGK24" s="78"/>
      <c r="IGL24" s="78"/>
      <c r="IGM24" s="78"/>
      <c r="IGN24" s="78"/>
      <c r="IGO24" s="78"/>
      <c r="IGP24" s="78"/>
      <c r="IGQ24" s="78"/>
      <c r="IGR24" s="78"/>
      <c r="IGS24" s="78"/>
      <c r="IGT24" s="78"/>
      <c r="IGU24" s="78"/>
      <c r="IGV24" s="78"/>
      <c r="IGW24" s="78"/>
      <c r="IGX24" s="78"/>
      <c r="IGY24" s="78"/>
      <c r="IGZ24" s="78"/>
      <c r="IHA24" s="78"/>
      <c r="IHB24" s="78"/>
      <c r="IHC24" s="78"/>
      <c r="IHD24" s="78"/>
      <c r="IHE24" s="78"/>
      <c r="IHF24" s="78"/>
      <c r="IHG24" s="78"/>
      <c r="IHH24" s="78"/>
      <c r="IHI24" s="78"/>
      <c r="IHJ24" s="78"/>
      <c r="IHK24" s="78"/>
      <c r="IHL24" s="78"/>
      <c r="IHM24" s="78"/>
      <c r="IHN24" s="78"/>
      <c r="IHO24" s="78"/>
      <c r="IHP24" s="78"/>
      <c r="IHQ24" s="78"/>
      <c r="IHR24" s="78"/>
      <c r="IHS24" s="78"/>
      <c r="IHT24" s="78"/>
      <c r="IHU24" s="78"/>
      <c r="IHV24" s="78"/>
      <c r="IHW24" s="78"/>
      <c r="IHX24" s="78"/>
      <c r="IHY24" s="78"/>
      <c r="IHZ24" s="78"/>
      <c r="IIA24" s="78"/>
      <c r="IIB24" s="78"/>
      <c r="IIC24" s="78"/>
      <c r="IID24" s="78"/>
      <c r="IIE24" s="78"/>
      <c r="IIF24" s="78"/>
      <c r="IIG24" s="78"/>
      <c r="IIH24" s="78"/>
      <c r="III24" s="78"/>
      <c r="IIJ24" s="78"/>
      <c r="IIK24" s="78"/>
      <c r="IIL24" s="78"/>
      <c r="IIM24" s="78"/>
      <c r="IIN24" s="78"/>
      <c r="IIO24" s="78"/>
      <c r="IIP24" s="78"/>
      <c r="IIQ24" s="78"/>
      <c r="IIR24" s="78"/>
      <c r="IIS24" s="78"/>
      <c r="IIT24" s="78"/>
      <c r="IIU24" s="78"/>
      <c r="IIV24" s="78"/>
      <c r="IIW24" s="78"/>
      <c r="IIX24" s="78"/>
      <c r="IIY24" s="78"/>
      <c r="IIZ24" s="78"/>
      <c r="IJA24" s="78"/>
      <c r="IJB24" s="78"/>
      <c r="IJC24" s="78"/>
      <c r="IJD24" s="78"/>
      <c r="IJE24" s="78"/>
      <c r="IJF24" s="78"/>
      <c r="IJG24" s="78"/>
      <c r="IJH24" s="78"/>
      <c r="IJI24" s="78"/>
      <c r="IJJ24" s="78"/>
      <c r="IJK24" s="78"/>
      <c r="IJL24" s="78"/>
      <c r="IJM24" s="78"/>
      <c r="IJN24" s="78"/>
      <c r="IJO24" s="78"/>
      <c r="IJP24" s="78"/>
      <c r="IJQ24" s="78"/>
      <c r="IJR24" s="78"/>
      <c r="IJS24" s="78"/>
      <c r="IJT24" s="78"/>
      <c r="IJU24" s="78"/>
      <c r="IJV24" s="78"/>
      <c r="IJW24" s="78"/>
      <c r="IJX24" s="78"/>
      <c r="IJY24" s="78"/>
      <c r="IJZ24" s="78"/>
      <c r="IKA24" s="78"/>
      <c r="IKB24" s="78"/>
      <c r="IKC24" s="78"/>
      <c r="IKD24" s="78"/>
      <c r="IKE24" s="78"/>
      <c r="IKF24" s="78"/>
      <c r="IKG24" s="78"/>
      <c r="IKH24" s="78"/>
      <c r="IKI24" s="78"/>
      <c r="IKJ24" s="78"/>
      <c r="IKK24" s="78"/>
      <c r="IKL24" s="78"/>
      <c r="IKM24" s="78"/>
      <c r="IKN24" s="78"/>
      <c r="IKO24" s="78"/>
      <c r="IKP24" s="78"/>
      <c r="IKQ24" s="78"/>
      <c r="IKR24" s="78"/>
      <c r="IKS24" s="78"/>
      <c r="IKT24" s="78"/>
      <c r="IKU24" s="78"/>
      <c r="IKV24" s="78"/>
      <c r="IKW24" s="78"/>
      <c r="IKX24" s="78"/>
      <c r="IKY24" s="78"/>
      <c r="IKZ24" s="78"/>
      <c r="ILA24" s="78"/>
      <c r="ILB24" s="78"/>
      <c r="ILC24" s="78"/>
      <c r="ILD24" s="78"/>
      <c r="ILE24" s="78"/>
      <c r="ILF24" s="78"/>
      <c r="ILG24" s="78"/>
      <c r="ILH24" s="78"/>
      <c r="ILI24" s="78"/>
      <c r="ILJ24" s="78"/>
      <c r="ILK24" s="78"/>
      <c r="ILL24" s="78"/>
      <c r="ILM24" s="78"/>
      <c r="ILN24" s="78"/>
      <c r="ILO24" s="78"/>
      <c r="ILP24" s="78"/>
      <c r="ILQ24" s="78"/>
      <c r="ILR24" s="78"/>
      <c r="ILS24" s="78"/>
      <c r="ILT24" s="78"/>
      <c r="ILU24" s="78"/>
      <c r="ILV24" s="78"/>
      <c r="ILW24" s="78"/>
      <c r="ILX24" s="78"/>
      <c r="ILY24" s="78"/>
      <c r="ILZ24" s="78"/>
      <c r="IMA24" s="78"/>
      <c r="IMB24" s="78"/>
      <c r="IMC24" s="78"/>
      <c r="IMD24" s="78"/>
      <c r="IME24" s="78"/>
      <c r="IMF24" s="78"/>
      <c r="IMG24" s="78"/>
      <c r="IMH24" s="78"/>
      <c r="IMI24" s="78"/>
      <c r="IMJ24" s="78"/>
      <c r="IMK24" s="78"/>
      <c r="IML24" s="78"/>
      <c r="IMM24" s="78"/>
      <c r="IMN24" s="78"/>
      <c r="IMO24" s="78"/>
      <c r="IMP24" s="78"/>
      <c r="IMQ24" s="78"/>
      <c r="IMR24" s="78"/>
      <c r="IMS24" s="78"/>
      <c r="IMT24" s="78"/>
      <c r="IMU24" s="78"/>
      <c r="IMV24" s="78"/>
      <c r="IMW24" s="78"/>
      <c r="IMX24" s="78"/>
      <c r="IMY24" s="78"/>
      <c r="IMZ24" s="78"/>
      <c r="INA24" s="78"/>
      <c r="INB24" s="78"/>
      <c r="INC24" s="78"/>
      <c r="IND24" s="78"/>
      <c r="INE24" s="78"/>
      <c r="INF24" s="78"/>
      <c r="ING24" s="78"/>
      <c r="INH24" s="78"/>
      <c r="INI24" s="78"/>
      <c r="INJ24" s="78"/>
      <c r="INK24" s="78"/>
      <c r="INL24" s="78"/>
      <c r="INM24" s="78"/>
      <c r="INN24" s="78"/>
      <c r="INO24" s="78"/>
      <c r="INP24" s="78"/>
      <c r="INQ24" s="78"/>
      <c r="INR24" s="78"/>
      <c r="INS24" s="78"/>
      <c r="INT24" s="78"/>
      <c r="INU24" s="78"/>
      <c r="INV24" s="78"/>
      <c r="INW24" s="78"/>
      <c r="INX24" s="78"/>
      <c r="INY24" s="78"/>
      <c r="INZ24" s="78"/>
      <c r="IOA24" s="78"/>
      <c r="IOB24" s="78"/>
      <c r="IOC24" s="78"/>
      <c r="IOD24" s="78"/>
      <c r="IOE24" s="78"/>
      <c r="IOF24" s="78"/>
      <c r="IOG24" s="78"/>
      <c r="IOH24" s="78"/>
      <c r="IOI24" s="78"/>
      <c r="IOJ24" s="78"/>
      <c r="IOK24" s="78"/>
      <c r="IOL24" s="78"/>
      <c r="IOM24" s="78"/>
      <c r="ION24" s="78"/>
      <c r="IOO24" s="78"/>
      <c r="IOP24" s="78"/>
      <c r="IOQ24" s="78"/>
      <c r="IOR24" s="78"/>
      <c r="IOS24" s="78"/>
      <c r="IOT24" s="78"/>
      <c r="IOU24" s="78"/>
      <c r="IOV24" s="78"/>
      <c r="IOW24" s="78"/>
      <c r="IOX24" s="78"/>
      <c r="IOY24" s="78"/>
      <c r="IOZ24" s="78"/>
      <c r="IPA24" s="78"/>
      <c r="IPB24" s="78"/>
      <c r="IPC24" s="78"/>
      <c r="IPD24" s="78"/>
      <c r="IPE24" s="78"/>
      <c r="IPF24" s="78"/>
      <c r="IPG24" s="78"/>
      <c r="IPH24" s="78"/>
      <c r="IPI24" s="78"/>
      <c r="IPJ24" s="78"/>
      <c r="IPK24" s="78"/>
      <c r="IPL24" s="78"/>
      <c r="IPM24" s="78"/>
      <c r="IPN24" s="78"/>
      <c r="IPO24" s="78"/>
      <c r="IPP24" s="78"/>
      <c r="IPQ24" s="78"/>
      <c r="IPR24" s="78"/>
      <c r="IPS24" s="78"/>
      <c r="IPT24" s="78"/>
      <c r="IPU24" s="78"/>
      <c r="IPV24" s="78"/>
      <c r="IPW24" s="78"/>
      <c r="IPX24" s="78"/>
      <c r="IPY24" s="78"/>
      <c r="IPZ24" s="78"/>
      <c r="IQA24" s="78"/>
      <c r="IQB24" s="78"/>
      <c r="IQC24" s="78"/>
      <c r="IQD24" s="78"/>
      <c r="IQE24" s="78"/>
      <c r="IQF24" s="78"/>
      <c r="IQG24" s="78"/>
      <c r="IQH24" s="78"/>
      <c r="IQI24" s="78"/>
      <c r="IQJ24" s="78"/>
      <c r="IQK24" s="78"/>
      <c r="IQL24" s="78"/>
      <c r="IQM24" s="78"/>
      <c r="IQN24" s="78"/>
      <c r="IQO24" s="78"/>
      <c r="IQP24" s="78"/>
      <c r="IQQ24" s="78"/>
      <c r="IQR24" s="78"/>
      <c r="IQS24" s="78"/>
      <c r="IQT24" s="78"/>
      <c r="IQU24" s="78"/>
      <c r="IQV24" s="78"/>
      <c r="IQW24" s="78"/>
      <c r="IQX24" s="78"/>
      <c r="IQY24" s="78"/>
      <c r="IQZ24" s="78"/>
      <c r="IRA24" s="78"/>
      <c r="IRB24" s="78"/>
      <c r="IRC24" s="78"/>
      <c r="IRD24" s="78"/>
      <c r="IRE24" s="78"/>
      <c r="IRF24" s="78"/>
      <c r="IRG24" s="78"/>
      <c r="IRH24" s="78"/>
      <c r="IRI24" s="78"/>
      <c r="IRJ24" s="78"/>
      <c r="IRK24" s="78"/>
      <c r="IRL24" s="78"/>
      <c r="IRM24" s="78"/>
      <c r="IRN24" s="78"/>
      <c r="IRO24" s="78"/>
      <c r="IRP24" s="78"/>
      <c r="IRQ24" s="78"/>
      <c r="IRR24" s="78"/>
      <c r="IRS24" s="78"/>
      <c r="IRT24" s="78"/>
      <c r="IRU24" s="78"/>
      <c r="IRV24" s="78"/>
      <c r="IRW24" s="78"/>
      <c r="IRX24" s="78"/>
      <c r="IRY24" s="78"/>
      <c r="IRZ24" s="78"/>
      <c r="ISA24" s="78"/>
      <c r="ISB24" s="78"/>
      <c r="ISC24" s="78"/>
      <c r="ISD24" s="78"/>
      <c r="ISE24" s="78"/>
      <c r="ISF24" s="78"/>
      <c r="ISG24" s="78"/>
      <c r="ISH24" s="78"/>
      <c r="ISI24" s="78"/>
      <c r="ISJ24" s="78"/>
      <c r="ISK24" s="78"/>
      <c r="ISL24" s="78"/>
      <c r="ISM24" s="78"/>
      <c r="ISN24" s="78"/>
      <c r="ISO24" s="78"/>
      <c r="ISP24" s="78"/>
      <c r="ISQ24" s="78"/>
      <c r="ISR24" s="78"/>
      <c r="ISS24" s="78"/>
      <c r="IST24" s="78"/>
      <c r="ISU24" s="78"/>
      <c r="ISV24" s="78"/>
      <c r="ISW24" s="78"/>
      <c r="ISX24" s="78"/>
      <c r="ISY24" s="78"/>
      <c r="ISZ24" s="78"/>
      <c r="ITA24" s="78"/>
      <c r="ITB24" s="78"/>
      <c r="ITC24" s="78"/>
      <c r="ITD24" s="78"/>
      <c r="ITE24" s="78"/>
      <c r="ITF24" s="78"/>
      <c r="ITG24" s="78"/>
      <c r="ITH24" s="78"/>
      <c r="ITI24" s="78"/>
      <c r="ITJ24" s="78"/>
      <c r="ITK24" s="78"/>
      <c r="ITL24" s="78"/>
      <c r="ITM24" s="78"/>
      <c r="ITN24" s="78"/>
      <c r="ITO24" s="78"/>
      <c r="ITP24" s="78"/>
      <c r="ITQ24" s="78"/>
      <c r="ITR24" s="78"/>
      <c r="ITS24" s="78"/>
      <c r="ITT24" s="78"/>
      <c r="ITU24" s="78"/>
      <c r="ITV24" s="78"/>
      <c r="ITW24" s="78"/>
      <c r="ITX24" s="78"/>
      <c r="ITY24" s="78"/>
      <c r="ITZ24" s="78"/>
      <c r="IUA24" s="78"/>
      <c r="IUB24" s="78"/>
      <c r="IUC24" s="78"/>
      <c r="IUD24" s="78"/>
      <c r="IUE24" s="78"/>
      <c r="IUF24" s="78"/>
      <c r="IUG24" s="78"/>
      <c r="IUH24" s="78"/>
      <c r="IUI24" s="78"/>
      <c r="IUJ24" s="78"/>
      <c r="IUK24" s="78"/>
      <c r="IUL24" s="78"/>
      <c r="IUM24" s="78"/>
      <c r="IUN24" s="78"/>
      <c r="IUO24" s="78"/>
      <c r="IUP24" s="78"/>
      <c r="IUQ24" s="78"/>
      <c r="IUR24" s="78"/>
      <c r="IUS24" s="78"/>
      <c r="IUT24" s="78"/>
      <c r="IUU24" s="78"/>
      <c r="IUV24" s="78"/>
      <c r="IUW24" s="78"/>
      <c r="IUX24" s="78"/>
      <c r="IUY24" s="78"/>
      <c r="IUZ24" s="78"/>
      <c r="IVA24" s="78"/>
      <c r="IVB24" s="78"/>
      <c r="IVC24" s="78"/>
      <c r="IVD24" s="78"/>
      <c r="IVE24" s="78"/>
      <c r="IVF24" s="78"/>
      <c r="IVG24" s="78"/>
      <c r="IVH24" s="78"/>
      <c r="IVI24" s="78"/>
      <c r="IVJ24" s="78"/>
      <c r="IVK24" s="78"/>
      <c r="IVL24" s="78"/>
      <c r="IVM24" s="78"/>
      <c r="IVN24" s="78"/>
      <c r="IVO24" s="78"/>
      <c r="IVP24" s="78"/>
      <c r="IVQ24" s="78"/>
      <c r="IVR24" s="78"/>
      <c r="IVS24" s="78"/>
      <c r="IVT24" s="78"/>
      <c r="IVU24" s="78"/>
      <c r="IVV24" s="78"/>
      <c r="IVW24" s="78"/>
      <c r="IVX24" s="78"/>
      <c r="IVY24" s="78"/>
      <c r="IVZ24" s="78"/>
      <c r="IWA24" s="78"/>
      <c r="IWB24" s="78"/>
      <c r="IWC24" s="78"/>
      <c r="IWD24" s="78"/>
      <c r="IWE24" s="78"/>
      <c r="IWF24" s="78"/>
      <c r="IWG24" s="78"/>
      <c r="IWH24" s="78"/>
      <c r="IWI24" s="78"/>
      <c r="IWJ24" s="78"/>
      <c r="IWK24" s="78"/>
      <c r="IWL24" s="78"/>
      <c r="IWM24" s="78"/>
      <c r="IWN24" s="78"/>
      <c r="IWO24" s="78"/>
      <c r="IWP24" s="78"/>
      <c r="IWQ24" s="78"/>
      <c r="IWR24" s="78"/>
      <c r="IWS24" s="78"/>
      <c r="IWT24" s="78"/>
      <c r="IWU24" s="78"/>
      <c r="IWV24" s="78"/>
      <c r="IWW24" s="78"/>
      <c r="IWX24" s="78"/>
      <c r="IWY24" s="78"/>
      <c r="IWZ24" s="78"/>
      <c r="IXA24" s="78"/>
      <c r="IXB24" s="78"/>
      <c r="IXC24" s="78"/>
      <c r="IXD24" s="78"/>
      <c r="IXE24" s="78"/>
      <c r="IXF24" s="78"/>
      <c r="IXG24" s="78"/>
      <c r="IXH24" s="78"/>
      <c r="IXI24" s="78"/>
      <c r="IXJ24" s="78"/>
      <c r="IXK24" s="78"/>
      <c r="IXL24" s="78"/>
      <c r="IXM24" s="78"/>
      <c r="IXN24" s="78"/>
      <c r="IXO24" s="78"/>
      <c r="IXP24" s="78"/>
      <c r="IXQ24" s="78"/>
      <c r="IXR24" s="78"/>
      <c r="IXS24" s="78"/>
      <c r="IXT24" s="78"/>
      <c r="IXU24" s="78"/>
      <c r="IXV24" s="78"/>
      <c r="IXW24" s="78"/>
      <c r="IXX24" s="78"/>
      <c r="IXY24" s="78"/>
      <c r="IXZ24" s="78"/>
      <c r="IYA24" s="78"/>
      <c r="IYB24" s="78"/>
      <c r="IYC24" s="78"/>
      <c r="IYD24" s="78"/>
      <c r="IYE24" s="78"/>
      <c r="IYF24" s="78"/>
      <c r="IYG24" s="78"/>
      <c r="IYH24" s="78"/>
      <c r="IYI24" s="78"/>
      <c r="IYJ24" s="78"/>
      <c r="IYK24" s="78"/>
      <c r="IYL24" s="78"/>
      <c r="IYM24" s="78"/>
      <c r="IYN24" s="78"/>
      <c r="IYO24" s="78"/>
      <c r="IYP24" s="78"/>
      <c r="IYQ24" s="78"/>
      <c r="IYR24" s="78"/>
      <c r="IYS24" s="78"/>
      <c r="IYT24" s="78"/>
      <c r="IYU24" s="78"/>
      <c r="IYV24" s="78"/>
      <c r="IYW24" s="78"/>
      <c r="IYX24" s="78"/>
      <c r="IYY24" s="78"/>
      <c r="IYZ24" s="78"/>
      <c r="IZA24" s="78"/>
      <c r="IZB24" s="78"/>
      <c r="IZC24" s="78"/>
      <c r="IZD24" s="78"/>
      <c r="IZE24" s="78"/>
      <c r="IZF24" s="78"/>
      <c r="IZG24" s="78"/>
      <c r="IZH24" s="78"/>
      <c r="IZI24" s="78"/>
      <c r="IZJ24" s="78"/>
      <c r="IZK24" s="78"/>
      <c r="IZL24" s="78"/>
      <c r="IZM24" s="78"/>
      <c r="IZN24" s="78"/>
      <c r="IZO24" s="78"/>
      <c r="IZP24" s="78"/>
      <c r="IZQ24" s="78"/>
      <c r="IZR24" s="78"/>
      <c r="IZS24" s="78"/>
      <c r="IZT24" s="78"/>
      <c r="IZU24" s="78"/>
      <c r="IZV24" s="78"/>
      <c r="IZW24" s="78"/>
      <c r="IZX24" s="78"/>
      <c r="IZY24" s="78"/>
      <c r="IZZ24" s="78"/>
      <c r="JAA24" s="78"/>
      <c r="JAB24" s="78"/>
      <c r="JAC24" s="78"/>
      <c r="JAD24" s="78"/>
      <c r="JAE24" s="78"/>
      <c r="JAF24" s="78"/>
      <c r="JAG24" s="78"/>
      <c r="JAH24" s="78"/>
      <c r="JAI24" s="78"/>
      <c r="JAJ24" s="78"/>
      <c r="JAK24" s="78"/>
      <c r="JAL24" s="78"/>
      <c r="JAM24" s="78"/>
      <c r="JAN24" s="78"/>
      <c r="JAO24" s="78"/>
      <c r="JAP24" s="78"/>
      <c r="JAQ24" s="78"/>
      <c r="JAR24" s="78"/>
      <c r="JAS24" s="78"/>
      <c r="JAT24" s="78"/>
      <c r="JAU24" s="78"/>
      <c r="JAV24" s="78"/>
      <c r="JAW24" s="78"/>
      <c r="JAX24" s="78"/>
      <c r="JAY24" s="78"/>
      <c r="JAZ24" s="78"/>
      <c r="JBA24" s="78"/>
      <c r="JBB24" s="78"/>
      <c r="JBC24" s="78"/>
      <c r="JBD24" s="78"/>
      <c r="JBE24" s="78"/>
      <c r="JBF24" s="78"/>
      <c r="JBG24" s="78"/>
      <c r="JBH24" s="78"/>
      <c r="JBI24" s="78"/>
      <c r="JBJ24" s="78"/>
      <c r="JBK24" s="78"/>
      <c r="JBL24" s="78"/>
      <c r="JBM24" s="78"/>
      <c r="JBN24" s="78"/>
      <c r="JBO24" s="78"/>
      <c r="JBP24" s="78"/>
      <c r="JBQ24" s="78"/>
      <c r="JBR24" s="78"/>
      <c r="JBS24" s="78"/>
      <c r="JBT24" s="78"/>
      <c r="JBU24" s="78"/>
      <c r="JBV24" s="78"/>
      <c r="JBW24" s="78"/>
      <c r="JBX24" s="78"/>
      <c r="JBY24" s="78"/>
      <c r="JBZ24" s="78"/>
      <c r="JCA24" s="78"/>
      <c r="JCB24" s="78"/>
      <c r="JCC24" s="78"/>
      <c r="JCD24" s="78"/>
      <c r="JCE24" s="78"/>
      <c r="JCF24" s="78"/>
      <c r="JCG24" s="78"/>
      <c r="JCH24" s="78"/>
      <c r="JCI24" s="78"/>
      <c r="JCJ24" s="78"/>
      <c r="JCK24" s="78"/>
      <c r="JCL24" s="78"/>
      <c r="JCM24" s="78"/>
      <c r="JCN24" s="78"/>
      <c r="JCO24" s="78"/>
      <c r="JCP24" s="78"/>
      <c r="JCQ24" s="78"/>
      <c r="JCR24" s="78"/>
      <c r="JCS24" s="78"/>
      <c r="JCT24" s="78"/>
      <c r="JCU24" s="78"/>
      <c r="JCV24" s="78"/>
      <c r="JCW24" s="78"/>
      <c r="JCX24" s="78"/>
      <c r="JCY24" s="78"/>
      <c r="JCZ24" s="78"/>
      <c r="JDA24" s="78"/>
      <c r="JDB24" s="78"/>
      <c r="JDC24" s="78"/>
      <c r="JDD24" s="78"/>
      <c r="JDE24" s="78"/>
      <c r="JDF24" s="78"/>
      <c r="JDG24" s="78"/>
      <c r="JDH24" s="78"/>
      <c r="JDI24" s="78"/>
      <c r="JDJ24" s="78"/>
      <c r="JDK24" s="78"/>
      <c r="JDL24" s="78"/>
      <c r="JDM24" s="78"/>
      <c r="JDN24" s="78"/>
      <c r="JDO24" s="78"/>
      <c r="JDP24" s="78"/>
      <c r="JDQ24" s="78"/>
      <c r="JDR24" s="78"/>
      <c r="JDS24" s="78"/>
      <c r="JDT24" s="78"/>
      <c r="JDU24" s="78"/>
      <c r="JDV24" s="78"/>
      <c r="JDW24" s="78"/>
      <c r="JDX24" s="78"/>
      <c r="JDY24" s="78"/>
      <c r="JDZ24" s="78"/>
      <c r="JEA24" s="78"/>
      <c r="JEB24" s="78"/>
      <c r="JEC24" s="78"/>
      <c r="JED24" s="78"/>
      <c r="JEE24" s="78"/>
      <c r="JEF24" s="78"/>
      <c r="JEG24" s="78"/>
      <c r="JEH24" s="78"/>
      <c r="JEI24" s="78"/>
      <c r="JEJ24" s="78"/>
      <c r="JEK24" s="78"/>
      <c r="JEL24" s="78"/>
      <c r="JEM24" s="78"/>
      <c r="JEN24" s="78"/>
      <c r="JEO24" s="78"/>
      <c r="JEP24" s="78"/>
      <c r="JEQ24" s="78"/>
      <c r="JER24" s="78"/>
      <c r="JES24" s="78"/>
      <c r="JET24" s="78"/>
      <c r="JEU24" s="78"/>
      <c r="JEV24" s="78"/>
      <c r="JEW24" s="78"/>
      <c r="JEX24" s="78"/>
      <c r="JEY24" s="78"/>
      <c r="JEZ24" s="78"/>
      <c r="JFA24" s="78"/>
      <c r="JFB24" s="78"/>
      <c r="JFC24" s="78"/>
      <c r="JFD24" s="78"/>
      <c r="JFE24" s="78"/>
      <c r="JFF24" s="78"/>
      <c r="JFG24" s="78"/>
      <c r="JFH24" s="78"/>
      <c r="JFI24" s="78"/>
      <c r="JFJ24" s="78"/>
      <c r="JFK24" s="78"/>
      <c r="JFL24" s="78"/>
      <c r="JFM24" s="78"/>
      <c r="JFN24" s="78"/>
      <c r="JFO24" s="78"/>
      <c r="JFP24" s="78"/>
      <c r="JFQ24" s="78"/>
      <c r="JFR24" s="78"/>
      <c r="JFS24" s="78"/>
      <c r="JFT24" s="78"/>
      <c r="JFU24" s="78"/>
      <c r="JFV24" s="78"/>
      <c r="JFW24" s="78"/>
      <c r="JFX24" s="78"/>
      <c r="JFY24" s="78"/>
      <c r="JFZ24" s="78"/>
      <c r="JGA24" s="78"/>
      <c r="JGB24" s="78"/>
      <c r="JGC24" s="78"/>
      <c r="JGD24" s="78"/>
      <c r="JGE24" s="78"/>
      <c r="JGF24" s="78"/>
      <c r="JGG24" s="78"/>
      <c r="JGH24" s="78"/>
      <c r="JGI24" s="78"/>
      <c r="JGJ24" s="78"/>
      <c r="JGK24" s="78"/>
      <c r="JGL24" s="78"/>
      <c r="JGM24" s="78"/>
      <c r="JGN24" s="78"/>
      <c r="JGO24" s="78"/>
      <c r="JGP24" s="78"/>
      <c r="JGQ24" s="78"/>
      <c r="JGR24" s="78"/>
      <c r="JGS24" s="78"/>
      <c r="JGT24" s="78"/>
      <c r="JGU24" s="78"/>
      <c r="JGV24" s="78"/>
      <c r="JGW24" s="78"/>
      <c r="JGX24" s="78"/>
      <c r="JGY24" s="78"/>
      <c r="JGZ24" s="78"/>
      <c r="JHA24" s="78"/>
      <c r="JHB24" s="78"/>
      <c r="JHC24" s="78"/>
      <c r="JHD24" s="78"/>
      <c r="JHE24" s="78"/>
      <c r="JHF24" s="78"/>
      <c r="JHG24" s="78"/>
      <c r="JHH24" s="78"/>
      <c r="JHI24" s="78"/>
      <c r="JHJ24" s="78"/>
      <c r="JHK24" s="78"/>
      <c r="JHL24" s="78"/>
      <c r="JHM24" s="78"/>
      <c r="JHN24" s="78"/>
      <c r="JHO24" s="78"/>
      <c r="JHP24" s="78"/>
      <c r="JHQ24" s="78"/>
      <c r="JHR24" s="78"/>
      <c r="JHS24" s="78"/>
      <c r="JHT24" s="78"/>
      <c r="JHU24" s="78"/>
      <c r="JHV24" s="78"/>
      <c r="JHW24" s="78"/>
      <c r="JHX24" s="78"/>
      <c r="JHY24" s="78"/>
      <c r="JHZ24" s="78"/>
      <c r="JIA24" s="78"/>
      <c r="JIB24" s="78"/>
      <c r="JIC24" s="78"/>
      <c r="JID24" s="78"/>
      <c r="JIE24" s="78"/>
      <c r="JIF24" s="78"/>
      <c r="JIG24" s="78"/>
      <c r="JIH24" s="78"/>
      <c r="JII24" s="78"/>
      <c r="JIJ24" s="78"/>
      <c r="JIK24" s="78"/>
      <c r="JIL24" s="78"/>
      <c r="JIM24" s="78"/>
      <c r="JIN24" s="78"/>
      <c r="JIO24" s="78"/>
      <c r="JIP24" s="78"/>
      <c r="JIQ24" s="78"/>
      <c r="JIR24" s="78"/>
      <c r="JIS24" s="78"/>
      <c r="JIT24" s="78"/>
      <c r="JIU24" s="78"/>
      <c r="JIV24" s="78"/>
      <c r="JIW24" s="78"/>
      <c r="JIX24" s="78"/>
      <c r="JIY24" s="78"/>
      <c r="JIZ24" s="78"/>
      <c r="JJA24" s="78"/>
      <c r="JJB24" s="78"/>
      <c r="JJC24" s="78"/>
      <c r="JJD24" s="78"/>
      <c r="JJE24" s="78"/>
      <c r="JJF24" s="78"/>
      <c r="JJG24" s="78"/>
      <c r="JJH24" s="78"/>
      <c r="JJI24" s="78"/>
      <c r="JJJ24" s="78"/>
      <c r="JJK24" s="78"/>
      <c r="JJL24" s="78"/>
      <c r="JJM24" s="78"/>
      <c r="JJN24" s="78"/>
      <c r="JJO24" s="78"/>
      <c r="JJP24" s="78"/>
      <c r="JJQ24" s="78"/>
      <c r="JJR24" s="78"/>
      <c r="JJS24" s="78"/>
      <c r="JJT24" s="78"/>
      <c r="JJU24" s="78"/>
      <c r="JJV24" s="78"/>
      <c r="JJW24" s="78"/>
      <c r="JJX24" s="78"/>
      <c r="JJY24" s="78"/>
      <c r="JJZ24" s="78"/>
      <c r="JKA24" s="78"/>
      <c r="JKB24" s="78"/>
      <c r="JKC24" s="78"/>
      <c r="JKD24" s="78"/>
      <c r="JKE24" s="78"/>
      <c r="JKF24" s="78"/>
      <c r="JKG24" s="78"/>
      <c r="JKH24" s="78"/>
      <c r="JKI24" s="78"/>
      <c r="JKJ24" s="78"/>
      <c r="JKK24" s="78"/>
      <c r="JKL24" s="78"/>
      <c r="JKM24" s="78"/>
      <c r="JKN24" s="78"/>
      <c r="JKO24" s="78"/>
      <c r="JKP24" s="78"/>
      <c r="JKQ24" s="78"/>
      <c r="JKR24" s="78"/>
      <c r="JKS24" s="78"/>
      <c r="JKT24" s="78"/>
      <c r="JKU24" s="78"/>
      <c r="JKV24" s="78"/>
      <c r="JKW24" s="78"/>
      <c r="JKX24" s="78"/>
      <c r="JKY24" s="78"/>
      <c r="JKZ24" s="78"/>
      <c r="JLA24" s="78"/>
      <c r="JLB24" s="78"/>
      <c r="JLC24" s="78"/>
      <c r="JLD24" s="78"/>
      <c r="JLE24" s="78"/>
      <c r="JLF24" s="78"/>
      <c r="JLG24" s="78"/>
      <c r="JLH24" s="78"/>
      <c r="JLI24" s="78"/>
      <c r="JLJ24" s="78"/>
      <c r="JLK24" s="78"/>
      <c r="JLL24" s="78"/>
      <c r="JLM24" s="78"/>
      <c r="JLN24" s="78"/>
      <c r="JLO24" s="78"/>
      <c r="JLP24" s="78"/>
      <c r="JLQ24" s="78"/>
      <c r="JLR24" s="78"/>
      <c r="JLS24" s="78"/>
      <c r="JLT24" s="78"/>
      <c r="JLU24" s="78"/>
      <c r="JLV24" s="78"/>
      <c r="JLW24" s="78"/>
      <c r="JLX24" s="78"/>
      <c r="JLY24" s="78"/>
      <c r="JLZ24" s="78"/>
      <c r="JMA24" s="78"/>
      <c r="JMB24" s="78"/>
      <c r="JMC24" s="78"/>
      <c r="JMD24" s="78"/>
      <c r="JME24" s="78"/>
      <c r="JMF24" s="78"/>
      <c r="JMG24" s="78"/>
      <c r="JMH24" s="78"/>
      <c r="JMI24" s="78"/>
      <c r="JMJ24" s="78"/>
      <c r="JMK24" s="78"/>
      <c r="JML24" s="78"/>
      <c r="JMM24" s="78"/>
      <c r="JMN24" s="78"/>
      <c r="JMO24" s="78"/>
      <c r="JMP24" s="78"/>
      <c r="JMQ24" s="78"/>
      <c r="JMR24" s="78"/>
      <c r="JMS24" s="78"/>
      <c r="JMT24" s="78"/>
      <c r="JMU24" s="78"/>
      <c r="JMV24" s="78"/>
      <c r="JMW24" s="78"/>
      <c r="JMX24" s="78"/>
      <c r="JMY24" s="78"/>
      <c r="JMZ24" s="78"/>
      <c r="JNA24" s="78"/>
      <c r="JNB24" s="78"/>
      <c r="JNC24" s="78"/>
      <c r="JND24" s="78"/>
      <c r="JNE24" s="78"/>
      <c r="JNF24" s="78"/>
      <c r="JNG24" s="78"/>
      <c r="JNH24" s="78"/>
      <c r="JNI24" s="78"/>
      <c r="JNJ24" s="78"/>
      <c r="JNK24" s="78"/>
      <c r="JNL24" s="78"/>
      <c r="JNM24" s="78"/>
      <c r="JNN24" s="78"/>
      <c r="JNO24" s="78"/>
      <c r="JNP24" s="78"/>
      <c r="JNQ24" s="78"/>
      <c r="JNR24" s="78"/>
      <c r="JNS24" s="78"/>
      <c r="JNT24" s="78"/>
      <c r="JNU24" s="78"/>
      <c r="JNV24" s="78"/>
      <c r="JNW24" s="78"/>
      <c r="JNX24" s="78"/>
      <c r="JNY24" s="78"/>
      <c r="JNZ24" s="78"/>
      <c r="JOA24" s="78"/>
      <c r="JOB24" s="78"/>
      <c r="JOC24" s="78"/>
      <c r="JOD24" s="78"/>
      <c r="JOE24" s="78"/>
      <c r="JOF24" s="78"/>
      <c r="JOG24" s="78"/>
      <c r="JOH24" s="78"/>
      <c r="JOI24" s="78"/>
      <c r="JOJ24" s="78"/>
      <c r="JOK24" s="78"/>
      <c r="JOL24" s="78"/>
      <c r="JOM24" s="78"/>
      <c r="JON24" s="78"/>
      <c r="JOO24" s="78"/>
      <c r="JOP24" s="78"/>
      <c r="JOQ24" s="78"/>
      <c r="JOR24" s="78"/>
      <c r="JOS24" s="78"/>
      <c r="JOT24" s="78"/>
      <c r="JOU24" s="78"/>
      <c r="JOV24" s="78"/>
      <c r="JOW24" s="78"/>
      <c r="JOX24" s="78"/>
      <c r="JOY24" s="78"/>
      <c r="JOZ24" s="78"/>
      <c r="JPA24" s="78"/>
      <c r="JPB24" s="78"/>
      <c r="JPC24" s="78"/>
      <c r="JPD24" s="78"/>
      <c r="JPE24" s="78"/>
      <c r="JPF24" s="78"/>
      <c r="JPG24" s="78"/>
      <c r="JPH24" s="78"/>
      <c r="JPI24" s="78"/>
      <c r="JPJ24" s="78"/>
      <c r="JPK24" s="78"/>
      <c r="JPL24" s="78"/>
      <c r="JPM24" s="78"/>
      <c r="JPN24" s="78"/>
      <c r="JPO24" s="78"/>
      <c r="JPP24" s="78"/>
      <c r="JPQ24" s="78"/>
      <c r="JPR24" s="78"/>
      <c r="JPS24" s="78"/>
      <c r="JPT24" s="78"/>
      <c r="JPU24" s="78"/>
      <c r="JPV24" s="78"/>
      <c r="JPW24" s="78"/>
      <c r="JPX24" s="78"/>
      <c r="JPY24" s="78"/>
      <c r="JPZ24" s="78"/>
      <c r="JQA24" s="78"/>
      <c r="JQB24" s="78"/>
      <c r="JQC24" s="78"/>
      <c r="JQD24" s="78"/>
      <c r="JQE24" s="78"/>
      <c r="JQF24" s="78"/>
      <c r="JQG24" s="78"/>
      <c r="JQH24" s="78"/>
      <c r="JQI24" s="78"/>
      <c r="JQJ24" s="78"/>
      <c r="JQK24" s="78"/>
      <c r="JQL24" s="78"/>
      <c r="JQM24" s="78"/>
      <c r="JQN24" s="78"/>
      <c r="JQO24" s="78"/>
      <c r="JQP24" s="78"/>
      <c r="JQQ24" s="78"/>
      <c r="JQR24" s="78"/>
      <c r="JQS24" s="78"/>
      <c r="JQT24" s="78"/>
      <c r="JQU24" s="78"/>
      <c r="JQV24" s="78"/>
      <c r="JQW24" s="78"/>
      <c r="JQX24" s="78"/>
      <c r="JQY24" s="78"/>
      <c r="JQZ24" s="78"/>
      <c r="JRA24" s="78"/>
      <c r="JRB24" s="78"/>
      <c r="JRC24" s="78"/>
      <c r="JRD24" s="78"/>
      <c r="JRE24" s="78"/>
      <c r="JRF24" s="78"/>
      <c r="JRG24" s="78"/>
      <c r="JRH24" s="78"/>
      <c r="JRI24" s="78"/>
      <c r="JRJ24" s="78"/>
      <c r="JRK24" s="78"/>
      <c r="JRL24" s="78"/>
      <c r="JRM24" s="78"/>
      <c r="JRN24" s="78"/>
      <c r="JRO24" s="78"/>
      <c r="JRP24" s="78"/>
      <c r="JRQ24" s="78"/>
      <c r="JRR24" s="78"/>
      <c r="JRS24" s="78"/>
      <c r="JRT24" s="78"/>
      <c r="JRU24" s="78"/>
      <c r="JRV24" s="78"/>
      <c r="JRW24" s="78"/>
      <c r="JRX24" s="78"/>
      <c r="JRY24" s="78"/>
      <c r="JRZ24" s="78"/>
      <c r="JSA24" s="78"/>
      <c r="JSB24" s="78"/>
      <c r="JSC24" s="78"/>
      <c r="JSD24" s="78"/>
      <c r="JSE24" s="78"/>
      <c r="JSF24" s="78"/>
      <c r="JSG24" s="78"/>
      <c r="JSH24" s="78"/>
      <c r="JSI24" s="78"/>
      <c r="JSJ24" s="78"/>
      <c r="JSK24" s="78"/>
      <c r="JSL24" s="78"/>
      <c r="JSM24" s="78"/>
      <c r="JSN24" s="78"/>
      <c r="JSO24" s="78"/>
      <c r="JSP24" s="78"/>
      <c r="JSQ24" s="78"/>
      <c r="JSR24" s="78"/>
      <c r="JSS24" s="78"/>
      <c r="JST24" s="78"/>
      <c r="JSU24" s="78"/>
      <c r="JSV24" s="78"/>
      <c r="JSW24" s="78"/>
      <c r="JSX24" s="78"/>
      <c r="JSY24" s="78"/>
      <c r="JSZ24" s="78"/>
      <c r="JTA24" s="78"/>
      <c r="JTB24" s="78"/>
      <c r="JTC24" s="78"/>
      <c r="JTD24" s="78"/>
      <c r="JTE24" s="78"/>
      <c r="JTF24" s="78"/>
      <c r="JTG24" s="78"/>
      <c r="JTH24" s="78"/>
      <c r="JTI24" s="78"/>
      <c r="JTJ24" s="78"/>
      <c r="JTK24" s="78"/>
      <c r="JTL24" s="78"/>
      <c r="JTM24" s="78"/>
      <c r="JTN24" s="78"/>
      <c r="JTO24" s="78"/>
      <c r="JTP24" s="78"/>
      <c r="JTQ24" s="78"/>
      <c r="JTR24" s="78"/>
      <c r="JTS24" s="78"/>
      <c r="JTT24" s="78"/>
      <c r="JTU24" s="78"/>
      <c r="JTV24" s="78"/>
      <c r="JTW24" s="78"/>
      <c r="JTX24" s="78"/>
      <c r="JTY24" s="78"/>
      <c r="JTZ24" s="78"/>
      <c r="JUA24" s="78"/>
      <c r="JUB24" s="78"/>
      <c r="JUC24" s="78"/>
      <c r="JUD24" s="78"/>
      <c r="JUE24" s="78"/>
      <c r="JUF24" s="78"/>
      <c r="JUG24" s="78"/>
      <c r="JUH24" s="78"/>
      <c r="JUI24" s="78"/>
      <c r="JUJ24" s="78"/>
      <c r="JUK24" s="78"/>
      <c r="JUL24" s="78"/>
      <c r="JUM24" s="78"/>
      <c r="JUN24" s="78"/>
      <c r="JUO24" s="78"/>
      <c r="JUP24" s="78"/>
      <c r="JUQ24" s="78"/>
      <c r="JUR24" s="78"/>
      <c r="JUS24" s="78"/>
      <c r="JUT24" s="78"/>
      <c r="JUU24" s="78"/>
      <c r="JUV24" s="78"/>
      <c r="JUW24" s="78"/>
      <c r="JUX24" s="78"/>
      <c r="JUY24" s="78"/>
      <c r="JUZ24" s="78"/>
      <c r="JVA24" s="78"/>
      <c r="JVB24" s="78"/>
      <c r="JVC24" s="78"/>
      <c r="JVD24" s="78"/>
      <c r="JVE24" s="78"/>
      <c r="JVF24" s="78"/>
      <c r="JVG24" s="78"/>
      <c r="JVH24" s="78"/>
      <c r="JVI24" s="78"/>
      <c r="JVJ24" s="78"/>
      <c r="JVK24" s="78"/>
      <c r="JVL24" s="78"/>
      <c r="JVM24" s="78"/>
      <c r="JVN24" s="78"/>
      <c r="JVO24" s="78"/>
      <c r="JVP24" s="78"/>
      <c r="JVQ24" s="78"/>
      <c r="JVR24" s="78"/>
      <c r="JVS24" s="78"/>
      <c r="JVT24" s="78"/>
      <c r="JVU24" s="78"/>
      <c r="JVV24" s="78"/>
      <c r="JVW24" s="78"/>
      <c r="JVX24" s="78"/>
      <c r="JVY24" s="78"/>
      <c r="JVZ24" s="78"/>
      <c r="JWA24" s="78"/>
      <c r="JWB24" s="78"/>
      <c r="JWC24" s="78"/>
      <c r="JWD24" s="78"/>
      <c r="JWE24" s="78"/>
      <c r="JWF24" s="78"/>
      <c r="JWG24" s="78"/>
      <c r="JWH24" s="78"/>
      <c r="JWI24" s="78"/>
      <c r="JWJ24" s="78"/>
      <c r="JWK24" s="78"/>
      <c r="JWL24" s="78"/>
      <c r="JWM24" s="78"/>
      <c r="JWN24" s="78"/>
      <c r="JWO24" s="78"/>
      <c r="JWP24" s="78"/>
      <c r="JWQ24" s="78"/>
      <c r="JWR24" s="78"/>
      <c r="JWS24" s="78"/>
      <c r="JWT24" s="78"/>
      <c r="JWU24" s="78"/>
      <c r="JWV24" s="78"/>
      <c r="JWW24" s="78"/>
      <c r="JWX24" s="78"/>
      <c r="JWY24" s="78"/>
      <c r="JWZ24" s="78"/>
      <c r="JXA24" s="78"/>
      <c r="JXB24" s="78"/>
      <c r="JXC24" s="78"/>
      <c r="JXD24" s="78"/>
      <c r="JXE24" s="78"/>
      <c r="JXF24" s="78"/>
      <c r="JXG24" s="78"/>
      <c r="JXH24" s="78"/>
      <c r="JXI24" s="78"/>
      <c r="JXJ24" s="78"/>
      <c r="JXK24" s="78"/>
      <c r="JXL24" s="78"/>
      <c r="JXM24" s="78"/>
      <c r="JXN24" s="78"/>
      <c r="JXO24" s="78"/>
      <c r="JXP24" s="78"/>
      <c r="JXQ24" s="78"/>
      <c r="JXR24" s="78"/>
      <c r="JXS24" s="78"/>
      <c r="JXT24" s="78"/>
      <c r="JXU24" s="78"/>
      <c r="JXV24" s="78"/>
      <c r="JXW24" s="78"/>
      <c r="JXX24" s="78"/>
      <c r="JXY24" s="78"/>
      <c r="JXZ24" s="78"/>
      <c r="JYA24" s="78"/>
      <c r="JYB24" s="78"/>
      <c r="JYC24" s="78"/>
      <c r="JYD24" s="78"/>
      <c r="JYE24" s="78"/>
      <c r="JYF24" s="78"/>
      <c r="JYG24" s="78"/>
      <c r="JYH24" s="78"/>
      <c r="JYI24" s="78"/>
      <c r="JYJ24" s="78"/>
      <c r="JYK24" s="78"/>
      <c r="JYL24" s="78"/>
      <c r="JYM24" s="78"/>
      <c r="JYN24" s="78"/>
      <c r="JYO24" s="78"/>
      <c r="JYP24" s="78"/>
      <c r="JYQ24" s="78"/>
      <c r="JYR24" s="78"/>
      <c r="JYS24" s="78"/>
      <c r="JYT24" s="78"/>
      <c r="JYU24" s="78"/>
      <c r="JYV24" s="78"/>
      <c r="JYW24" s="78"/>
      <c r="JYX24" s="78"/>
      <c r="JYY24" s="78"/>
      <c r="JYZ24" s="78"/>
      <c r="JZA24" s="78"/>
      <c r="JZB24" s="78"/>
      <c r="JZC24" s="78"/>
      <c r="JZD24" s="78"/>
      <c r="JZE24" s="78"/>
      <c r="JZF24" s="78"/>
      <c r="JZG24" s="78"/>
      <c r="JZH24" s="78"/>
      <c r="JZI24" s="78"/>
      <c r="JZJ24" s="78"/>
      <c r="JZK24" s="78"/>
      <c r="JZL24" s="78"/>
      <c r="JZM24" s="78"/>
      <c r="JZN24" s="78"/>
      <c r="JZO24" s="78"/>
      <c r="JZP24" s="78"/>
      <c r="JZQ24" s="78"/>
      <c r="JZR24" s="78"/>
      <c r="JZS24" s="78"/>
      <c r="JZT24" s="78"/>
      <c r="JZU24" s="78"/>
      <c r="JZV24" s="78"/>
      <c r="JZW24" s="78"/>
      <c r="JZX24" s="78"/>
      <c r="JZY24" s="78"/>
      <c r="JZZ24" s="78"/>
      <c r="KAA24" s="78"/>
      <c r="KAB24" s="78"/>
      <c r="KAC24" s="78"/>
      <c r="KAD24" s="78"/>
      <c r="KAE24" s="78"/>
      <c r="KAF24" s="78"/>
      <c r="KAG24" s="78"/>
      <c r="KAH24" s="78"/>
      <c r="KAI24" s="78"/>
      <c r="KAJ24" s="78"/>
      <c r="KAK24" s="78"/>
      <c r="KAL24" s="78"/>
      <c r="KAM24" s="78"/>
      <c r="KAN24" s="78"/>
      <c r="KAO24" s="78"/>
      <c r="KAP24" s="78"/>
      <c r="KAQ24" s="78"/>
      <c r="KAR24" s="78"/>
      <c r="KAS24" s="78"/>
      <c r="KAT24" s="78"/>
      <c r="KAU24" s="78"/>
      <c r="KAV24" s="78"/>
      <c r="KAW24" s="78"/>
      <c r="KAX24" s="78"/>
      <c r="KAY24" s="78"/>
      <c r="KAZ24" s="78"/>
      <c r="KBA24" s="78"/>
      <c r="KBB24" s="78"/>
      <c r="KBC24" s="78"/>
      <c r="KBD24" s="78"/>
      <c r="KBE24" s="78"/>
      <c r="KBF24" s="78"/>
      <c r="KBG24" s="78"/>
      <c r="KBH24" s="78"/>
      <c r="KBI24" s="78"/>
      <c r="KBJ24" s="78"/>
      <c r="KBK24" s="78"/>
      <c r="KBL24" s="78"/>
      <c r="KBM24" s="78"/>
      <c r="KBN24" s="78"/>
      <c r="KBO24" s="78"/>
      <c r="KBP24" s="78"/>
      <c r="KBQ24" s="78"/>
      <c r="KBR24" s="78"/>
      <c r="KBS24" s="78"/>
      <c r="KBT24" s="78"/>
      <c r="KBU24" s="78"/>
      <c r="KBV24" s="78"/>
      <c r="KBW24" s="78"/>
      <c r="KBX24" s="78"/>
      <c r="KBY24" s="78"/>
      <c r="KBZ24" s="78"/>
      <c r="KCA24" s="78"/>
      <c r="KCB24" s="78"/>
      <c r="KCC24" s="78"/>
      <c r="KCD24" s="78"/>
      <c r="KCE24" s="78"/>
      <c r="KCF24" s="78"/>
      <c r="KCG24" s="78"/>
      <c r="KCH24" s="78"/>
      <c r="KCI24" s="78"/>
      <c r="KCJ24" s="78"/>
      <c r="KCK24" s="78"/>
      <c r="KCL24" s="78"/>
      <c r="KCM24" s="78"/>
      <c r="KCN24" s="78"/>
      <c r="KCO24" s="78"/>
      <c r="KCP24" s="78"/>
      <c r="KCQ24" s="78"/>
      <c r="KCR24" s="78"/>
      <c r="KCS24" s="78"/>
      <c r="KCT24" s="78"/>
      <c r="KCU24" s="78"/>
      <c r="KCV24" s="78"/>
      <c r="KCW24" s="78"/>
      <c r="KCX24" s="78"/>
      <c r="KCY24" s="78"/>
      <c r="KCZ24" s="78"/>
      <c r="KDA24" s="78"/>
      <c r="KDB24" s="78"/>
      <c r="KDC24" s="78"/>
      <c r="KDD24" s="78"/>
      <c r="KDE24" s="78"/>
      <c r="KDF24" s="78"/>
      <c r="KDG24" s="78"/>
      <c r="KDH24" s="78"/>
      <c r="KDI24" s="78"/>
      <c r="KDJ24" s="78"/>
      <c r="KDK24" s="78"/>
      <c r="KDL24" s="78"/>
      <c r="KDM24" s="78"/>
      <c r="KDN24" s="78"/>
      <c r="KDO24" s="78"/>
      <c r="KDP24" s="78"/>
      <c r="KDQ24" s="78"/>
      <c r="KDR24" s="78"/>
      <c r="KDS24" s="78"/>
      <c r="KDT24" s="78"/>
      <c r="KDU24" s="78"/>
      <c r="KDV24" s="78"/>
      <c r="KDW24" s="78"/>
      <c r="KDX24" s="78"/>
      <c r="KDY24" s="78"/>
      <c r="KDZ24" s="78"/>
      <c r="KEA24" s="78"/>
      <c r="KEB24" s="78"/>
      <c r="KEC24" s="78"/>
      <c r="KED24" s="78"/>
      <c r="KEE24" s="78"/>
      <c r="KEF24" s="78"/>
      <c r="KEG24" s="78"/>
      <c r="KEH24" s="78"/>
      <c r="KEI24" s="78"/>
      <c r="KEJ24" s="78"/>
      <c r="KEK24" s="78"/>
      <c r="KEL24" s="78"/>
      <c r="KEM24" s="78"/>
      <c r="KEN24" s="78"/>
      <c r="KEO24" s="78"/>
      <c r="KEP24" s="78"/>
      <c r="KEQ24" s="78"/>
      <c r="KER24" s="78"/>
      <c r="KES24" s="78"/>
      <c r="KET24" s="78"/>
      <c r="KEU24" s="78"/>
      <c r="KEV24" s="78"/>
      <c r="KEW24" s="78"/>
      <c r="KEX24" s="78"/>
      <c r="KEY24" s="78"/>
      <c r="KEZ24" s="78"/>
      <c r="KFA24" s="78"/>
      <c r="KFB24" s="78"/>
      <c r="KFC24" s="78"/>
      <c r="KFD24" s="78"/>
      <c r="KFE24" s="78"/>
      <c r="KFF24" s="78"/>
      <c r="KFG24" s="78"/>
      <c r="KFH24" s="78"/>
      <c r="KFI24" s="78"/>
      <c r="KFJ24" s="78"/>
      <c r="KFK24" s="78"/>
      <c r="KFL24" s="78"/>
      <c r="KFM24" s="78"/>
      <c r="KFN24" s="78"/>
      <c r="KFO24" s="78"/>
      <c r="KFP24" s="78"/>
      <c r="KFQ24" s="78"/>
      <c r="KFR24" s="78"/>
      <c r="KFS24" s="78"/>
      <c r="KFT24" s="78"/>
      <c r="KFU24" s="78"/>
      <c r="KFV24" s="78"/>
      <c r="KFW24" s="78"/>
      <c r="KFX24" s="78"/>
      <c r="KFY24" s="78"/>
      <c r="KFZ24" s="78"/>
      <c r="KGA24" s="78"/>
      <c r="KGB24" s="78"/>
      <c r="KGC24" s="78"/>
      <c r="KGD24" s="78"/>
      <c r="KGE24" s="78"/>
      <c r="KGF24" s="78"/>
      <c r="KGG24" s="78"/>
      <c r="KGH24" s="78"/>
      <c r="KGI24" s="78"/>
      <c r="KGJ24" s="78"/>
      <c r="KGK24" s="78"/>
      <c r="KGL24" s="78"/>
      <c r="KGM24" s="78"/>
      <c r="KGN24" s="78"/>
      <c r="KGO24" s="78"/>
      <c r="KGP24" s="78"/>
      <c r="KGQ24" s="78"/>
      <c r="KGR24" s="78"/>
      <c r="KGS24" s="78"/>
      <c r="KGT24" s="78"/>
      <c r="KGU24" s="78"/>
      <c r="KGV24" s="78"/>
      <c r="KGW24" s="78"/>
      <c r="KGX24" s="78"/>
      <c r="KGY24" s="78"/>
      <c r="KGZ24" s="78"/>
      <c r="KHA24" s="78"/>
      <c r="KHB24" s="78"/>
      <c r="KHC24" s="78"/>
      <c r="KHD24" s="78"/>
      <c r="KHE24" s="78"/>
      <c r="KHF24" s="78"/>
      <c r="KHG24" s="78"/>
      <c r="KHH24" s="78"/>
      <c r="KHI24" s="78"/>
      <c r="KHJ24" s="78"/>
      <c r="KHK24" s="78"/>
      <c r="KHL24" s="78"/>
      <c r="KHM24" s="78"/>
      <c r="KHN24" s="78"/>
      <c r="KHO24" s="78"/>
      <c r="KHP24" s="78"/>
      <c r="KHQ24" s="78"/>
      <c r="KHR24" s="78"/>
      <c r="KHS24" s="78"/>
      <c r="KHT24" s="78"/>
      <c r="KHU24" s="78"/>
      <c r="KHV24" s="78"/>
      <c r="KHW24" s="78"/>
      <c r="KHX24" s="78"/>
      <c r="KHY24" s="78"/>
      <c r="KHZ24" s="78"/>
      <c r="KIA24" s="78"/>
      <c r="KIB24" s="78"/>
      <c r="KIC24" s="78"/>
      <c r="KID24" s="78"/>
      <c r="KIE24" s="78"/>
      <c r="KIF24" s="78"/>
      <c r="KIG24" s="78"/>
      <c r="KIH24" s="78"/>
      <c r="KII24" s="78"/>
      <c r="KIJ24" s="78"/>
      <c r="KIK24" s="78"/>
      <c r="KIL24" s="78"/>
      <c r="KIM24" s="78"/>
      <c r="KIN24" s="78"/>
      <c r="KIO24" s="78"/>
      <c r="KIP24" s="78"/>
      <c r="KIQ24" s="78"/>
      <c r="KIR24" s="78"/>
      <c r="KIS24" s="78"/>
      <c r="KIT24" s="78"/>
      <c r="KIU24" s="78"/>
      <c r="KIV24" s="78"/>
      <c r="KIW24" s="78"/>
      <c r="KIX24" s="78"/>
      <c r="KIY24" s="78"/>
      <c r="KIZ24" s="78"/>
      <c r="KJA24" s="78"/>
      <c r="KJB24" s="78"/>
      <c r="KJC24" s="78"/>
      <c r="KJD24" s="78"/>
      <c r="KJE24" s="78"/>
      <c r="KJF24" s="78"/>
      <c r="KJG24" s="78"/>
      <c r="KJH24" s="78"/>
      <c r="KJI24" s="78"/>
      <c r="KJJ24" s="78"/>
      <c r="KJK24" s="78"/>
      <c r="KJL24" s="78"/>
      <c r="KJM24" s="78"/>
      <c r="KJN24" s="78"/>
      <c r="KJO24" s="78"/>
      <c r="KJP24" s="78"/>
      <c r="KJQ24" s="78"/>
      <c r="KJR24" s="78"/>
      <c r="KJS24" s="78"/>
      <c r="KJT24" s="78"/>
      <c r="KJU24" s="78"/>
      <c r="KJV24" s="78"/>
      <c r="KJW24" s="78"/>
      <c r="KJX24" s="78"/>
      <c r="KJY24" s="78"/>
      <c r="KJZ24" s="78"/>
      <c r="KKA24" s="78"/>
      <c r="KKB24" s="78"/>
      <c r="KKC24" s="78"/>
      <c r="KKD24" s="78"/>
      <c r="KKE24" s="78"/>
      <c r="KKF24" s="78"/>
      <c r="KKG24" s="78"/>
      <c r="KKH24" s="78"/>
      <c r="KKI24" s="78"/>
      <c r="KKJ24" s="78"/>
      <c r="KKK24" s="78"/>
      <c r="KKL24" s="78"/>
      <c r="KKM24" s="78"/>
      <c r="KKN24" s="78"/>
      <c r="KKO24" s="78"/>
      <c r="KKP24" s="78"/>
      <c r="KKQ24" s="78"/>
      <c r="KKR24" s="78"/>
      <c r="KKS24" s="78"/>
      <c r="KKT24" s="78"/>
      <c r="KKU24" s="78"/>
      <c r="KKV24" s="78"/>
      <c r="KKW24" s="78"/>
      <c r="KKX24" s="78"/>
      <c r="KKY24" s="78"/>
      <c r="KKZ24" s="78"/>
      <c r="KLA24" s="78"/>
      <c r="KLB24" s="78"/>
      <c r="KLC24" s="78"/>
      <c r="KLD24" s="78"/>
      <c r="KLE24" s="78"/>
      <c r="KLF24" s="78"/>
      <c r="KLG24" s="78"/>
      <c r="KLH24" s="78"/>
      <c r="KLI24" s="78"/>
      <c r="KLJ24" s="78"/>
      <c r="KLK24" s="78"/>
      <c r="KLL24" s="78"/>
      <c r="KLM24" s="78"/>
      <c r="KLN24" s="78"/>
      <c r="KLO24" s="78"/>
      <c r="KLP24" s="78"/>
      <c r="KLQ24" s="78"/>
      <c r="KLR24" s="78"/>
      <c r="KLS24" s="78"/>
      <c r="KLT24" s="78"/>
      <c r="KLU24" s="78"/>
      <c r="KLV24" s="78"/>
      <c r="KLW24" s="78"/>
      <c r="KLX24" s="78"/>
      <c r="KLY24" s="78"/>
      <c r="KLZ24" s="78"/>
      <c r="KMA24" s="78"/>
      <c r="KMB24" s="78"/>
      <c r="KMC24" s="78"/>
      <c r="KMD24" s="78"/>
      <c r="KME24" s="78"/>
      <c r="KMF24" s="78"/>
      <c r="KMG24" s="78"/>
      <c r="KMH24" s="78"/>
      <c r="KMI24" s="78"/>
      <c r="KMJ24" s="78"/>
      <c r="KMK24" s="78"/>
      <c r="KML24" s="78"/>
      <c r="KMM24" s="78"/>
      <c r="KMN24" s="78"/>
      <c r="KMO24" s="78"/>
      <c r="KMP24" s="78"/>
      <c r="KMQ24" s="78"/>
      <c r="KMR24" s="78"/>
      <c r="KMS24" s="78"/>
      <c r="KMT24" s="78"/>
      <c r="KMU24" s="78"/>
      <c r="KMV24" s="78"/>
      <c r="KMW24" s="78"/>
      <c r="KMX24" s="78"/>
      <c r="KMY24" s="78"/>
      <c r="KMZ24" s="78"/>
      <c r="KNA24" s="78"/>
      <c r="KNB24" s="78"/>
      <c r="KNC24" s="78"/>
      <c r="KND24" s="78"/>
      <c r="KNE24" s="78"/>
      <c r="KNF24" s="78"/>
      <c r="KNG24" s="78"/>
      <c r="KNH24" s="78"/>
      <c r="KNI24" s="78"/>
      <c r="KNJ24" s="78"/>
      <c r="KNK24" s="78"/>
      <c r="KNL24" s="78"/>
      <c r="KNM24" s="78"/>
      <c r="KNN24" s="78"/>
      <c r="KNO24" s="78"/>
      <c r="KNP24" s="78"/>
      <c r="KNQ24" s="78"/>
      <c r="KNR24" s="78"/>
      <c r="KNS24" s="78"/>
      <c r="KNT24" s="78"/>
      <c r="KNU24" s="78"/>
      <c r="KNV24" s="78"/>
      <c r="KNW24" s="78"/>
      <c r="KNX24" s="78"/>
      <c r="KNY24" s="78"/>
      <c r="KNZ24" s="78"/>
      <c r="KOA24" s="78"/>
      <c r="KOB24" s="78"/>
      <c r="KOC24" s="78"/>
      <c r="KOD24" s="78"/>
      <c r="KOE24" s="78"/>
      <c r="KOF24" s="78"/>
      <c r="KOG24" s="78"/>
      <c r="KOH24" s="78"/>
      <c r="KOI24" s="78"/>
      <c r="KOJ24" s="78"/>
      <c r="KOK24" s="78"/>
      <c r="KOL24" s="78"/>
      <c r="KOM24" s="78"/>
      <c r="KON24" s="78"/>
      <c r="KOO24" s="78"/>
      <c r="KOP24" s="78"/>
      <c r="KOQ24" s="78"/>
      <c r="KOR24" s="78"/>
      <c r="KOS24" s="78"/>
      <c r="KOT24" s="78"/>
      <c r="KOU24" s="78"/>
      <c r="KOV24" s="78"/>
      <c r="KOW24" s="78"/>
      <c r="KOX24" s="78"/>
      <c r="KOY24" s="78"/>
      <c r="KOZ24" s="78"/>
      <c r="KPA24" s="78"/>
      <c r="KPB24" s="78"/>
      <c r="KPC24" s="78"/>
      <c r="KPD24" s="78"/>
      <c r="KPE24" s="78"/>
      <c r="KPF24" s="78"/>
      <c r="KPG24" s="78"/>
      <c r="KPH24" s="78"/>
      <c r="KPI24" s="78"/>
      <c r="KPJ24" s="78"/>
      <c r="KPK24" s="78"/>
      <c r="KPL24" s="78"/>
      <c r="KPM24" s="78"/>
      <c r="KPN24" s="78"/>
      <c r="KPO24" s="78"/>
      <c r="KPP24" s="78"/>
      <c r="KPQ24" s="78"/>
      <c r="KPR24" s="78"/>
      <c r="KPS24" s="78"/>
      <c r="KPT24" s="78"/>
      <c r="KPU24" s="78"/>
      <c r="KPV24" s="78"/>
      <c r="KPW24" s="78"/>
      <c r="KPX24" s="78"/>
      <c r="KPY24" s="78"/>
      <c r="KPZ24" s="78"/>
      <c r="KQA24" s="78"/>
      <c r="KQB24" s="78"/>
      <c r="KQC24" s="78"/>
      <c r="KQD24" s="78"/>
      <c r="KQE24" s="78"/>
      <c r="KQF24" s="78"/>
      <c r="KQG24" s="78"/>
      <c r="KQH24" s="78"/>
      <c r="KQI24" s="78"/>
      <c r="KQJ24" s="78"/>
      <c r="KQK24" s="78"/>
      <c r="KQL24" s="78"/>
      <c r="KQM24" s="78"/>
      <c r="KQN24" s="78"/>
      <c r="KQO24" s="78"/>
      <c r="KQP24" s="78"/>
      <c r="KQQ24" s="78"/>
      <c r="KQR24" s="78"/>
      <c r="KQS24" s="78"/>
      <c r="KQT24" s="78"/>
      <c r="KQU24" s="78"/>
      <c r="KQV24" s="78"/>
      <c r="KQW24" s="78"/>
      <c r="KQX24" s="78"/>
      <c r="KQY24" s="78"/>
      <c r="KQZ24" s="78"/>
      <c r="KRA24" s="78"/>
      <c r="KRB24" s="78"/>
      <c r="KRC24" s="78"/>
      <c r="KRD24" s="78"/>
      <c r="KRE24" s="78"/>
      <c r="KRF24" s="78"/>
      <c r="KRG24" s="78"/>
      <c r="KRH24" s="78"/>
      <c r="KRI24" s="78"/>
      <c r="KRJ24" s="78"/>
      <c r="KRK24" s="78"/>
      <c r="KRL24" s="78"/>
      <c r="KRM24" s="78"/>
      <c r="KRN24" s="78"/>
      <c r="KRO24" s="78"/>
      <c r="KRP24" s="78"/>
      <c r="KRQ24" s="78"/>
      <c r="KRR24" s="78"/>
      <c r="KRS24" s="78"/>
      <c r="KRT24" s="78"/>
      <c r="KRU24" s="78"/>
      <c r="KRV24" s="78"/>
      <c r="KRW24" s="78"/>
      <c r="KRX24" s="78"/>
      <c r="KRY24" s="78"/>
      <c r="KRZ24" s="78"/>
      <c r="KSA24" s="78"/>
      <c r="KSB24" s="78"/>
      <c r="KSC24" s="78"/>
      <c r="KSD24" s="78"/>
      <c r="KSE24" s="78"/>
      <c r="KSF24" s="78"/>
      <c r="KSG24" s="78"/>
      <c r="KSH24" s="78"/>
      <c r="KSI24" s="78"/>
      <c r="KSJ24" s="78"/>
      <c r="KSK24" s="78"/>
      <c r="KSL24" s="78"/>
      <c r="KSM24" s="78"/>
      <c r="KSN24" s="78"/>
      <c r="KSO24" s="78"/>
      <c r="KSP24" s="78"/>
      <c r="KSQ24" s="78"/>
      <c r="KSR24" s="78"/>
      <c r="KSS24" s="78"/>
      <c r="KST24" s="78"/>
      <c r="KSU24" s="78"/>
      <c r="KSV24" s="78"/>
      <c r="KSW24" s="78"/>
      <c r="KSX24" s="78"/>
      <c r="KSY24" s="78"/>
      <c r="KSZ24" s="78"/>
      <c r="KTA24" s="78"/>
      <c r="KTB24" s="78"/>
      <c r="KTC24" s="78"/>
      <c r="KTD24" s="78"/>
      <c r="KTE24" s="78"/>
      <c r="KTF24" s="78"/>
      <c r="KTG24" s="78"/>
      <c r="KTH24" s="78"/>
      <c r="KTI24" s="78"/>
      <c r="KTJ24" s="78"/>
      <c r="KTK24" s="78"/>
      <c r="KTL24" s="78"/>
      <c r="KTM24" s="78"/>
      <c r="KTN24" s="78"/>
      <c r="KTO24" s="78"/>
      <c r="KTP24" s="78"/>
      <c r="KTQ24" s="78"/>
      <c r="KTR24" s="78"/>
      <c r="KTS24" s="78"/>
      <c r="KTT24" s="78"/>
      <c r="KTU24" s="78"/>
      <c r="KTV24" s="78"/>
      <c r="KTW24" s="78"/>
      <c r="KTX24" s="78"/>
      <c r="KTY24" s="78"/>
      <c r="KTZ24" s="78"/>
      <c r="KUA24" s="78"/>
      <c r="KUB24" s="78"/>
      <c r="KUC24" s="78"/>
      <c r="KUD24" s="78"/>
      <c r="KUE24" s="78"/>
      <c r="KUF24" s="78"/>
      <c r="KUG24" s="78"/>
      <c r="KUH24" s="78"/>
      <c r="KUI24" s="78"/>
      <c r="KUJ24" s="78"/>
      <c r="KUK24" s="78"/>
      <c r="KUL24" s="78"/>
      <c r="KUM24" s="78"/>
      <c r="KUN24" s="78"/>
      <c r="KUO24" s="78"/>
      <c r="KUP24" s="78"/>
      <c r="KUQ24" s="78"/>
      <c r="KUR24" s="78"/>
      <c r="KUS24" s="78"/>
      <c r="KUT24" s="78"/>
      <c r="KUU24" s="78"/>
      <c r="KUV24" s="78"/>
      <c r="KUW24" s="78"/>
      <c r="KUX24" s="78"/>
      <c r="KUY24" s="78"/>
      <c r="KUZ24" s="78"/>
      <c r="KVA24" s="78"/>
      <c r="KVB24" s="78"/>
      <c r="KVC24" s="78"/>
      <c r="KVD24" s="78"/>
      <c r="KVE24" s="78"/>
      <c r="KVF24" s="78"/>
      <c r="KVG24" s="78"/>
      <c r="KVH24" s="78"/>
      <c r="KVI24" s="78"/>
      <c r="KVJ24" s="78"/>
      <c r="KVK24" s="78"/>
      <c r="KVL24" s="78"/>
      <c r="KVM24" s="78"/>
      <c r="KVN24" s="78"/>
      <c r="KVO24" s="78"/>
      <c r="KVP24" s="78"/>
      <c r="KVQ24" s="78"/>
      <c r="KVR24" s="78"/>
      <c r="KVS24" s="78"/>
      <c r="KVT24" s="78"/>
      <c r="KVU24" s="78"/>
      <c r="KVV24" s="78"/>
      <c r="KVW24" s="78"/>
      <c r="KVX24" s="78"/>
      <c r="KVY24" s="78"/>
      <c r="KVZ24" s="78"/>
      <c r="KWA24" s="78"/>
      <c r="KWB24" s="78"/>
      <c r="KWC24" s="78"/>
      <c r="KWD24" s="78"/>
      <c r="KWE24" s="78"/>
      <c r="KWF24" s="78"/>
      <c r="KWG24" s="78"/>
      <c r="KWH24" s="78"/>
      <c r="KWI24" s="78"/>
      <c r="KWJ24" s="78"/>
      <c r="KWK24" s="78"/>
      <c r="KWL24" s="78"/>
      <c r="KWM24" s="78"/>
      <c r="KWN24" s="78"/>
      <c r="KWO24" s="78"/>
      <c r="KWP24" s="78"/>
      <c r="KWQ24" s="78"/>
      <c r="KWR24" s="78"/>
      <c r="KWS24" s="78"/>
      <c r="KWT24" s="78"/>
      <c r="KWU24" s="78"/>
      <c r="KWV24" s="78"/>
      <c r="KWW24" s="78"/>
      <c r="KWX24" s="78"/>
      <c r="KWY24" s="78"/>
      <c r="KWZ24" s="78"/>
      <c r="KXA24" s="78"/>
      <c r="KXB24" s="78"/>
      <c r="KXC24" s="78"/>
      <c r="KXD24" s="78"/>
      <c r="KXE24" s="78"/>
      <c r="KXF24" s="78"/>
      <c r="KXG24" s="78"/>
      <c r="KXH24" s="78"/>
      <c r="KXI24" s="78"/>
      <c r="KXJ24" s="78"/>
      <c r="KXK24" s="78"/>
      <c r="KXL24" s="78"/>
      <c r="KXM24" s="78"/>
      <c r="KXN24" s="78"/>
      <c r="KXO24" s="78"/>
      <c r="KXP24" s="78"/>
      <c r="KXQ24" s="78"/>
      <c r="KXR24" s="78"/>
      <c r="KXS24" s="78"/>
      <c r="KXT24" s="78"/>
      <c r="KXU24" s="78"/>
      <c r="KXV24" s="78"/>
      <c r="KXW24" s="78"/>
      <c r="KXX24" s="78"/>
      <c r="KXY24" s="78"/>
      <c r="KXZ24" s="78"/>
      <c r="KYA24" s="78"/>
      <c r="KYB24" s="78"/>
      <c r="KYC24" s="78"/>
      <c r="KYD24" s="78"/>
      <c r="KYE24" s="78"/>
      <c r="KYF24" s="78"/>
      <c r="KYG24" s="78"/>
      <c r="KYH24" s="78"/>
      <c r="KYI24" s="78"/>
      <c r="KYJ24" s="78"/>
      <c r="KYK24" s="78"/>
      <c r="KYL24" s="78"/>
      <c r="KYM24" s="78"/>
      <c r="KYN24" s="78"/>
      <c r="KYO24" s="78"/>
      <c r="KYP24" s="78"/>
      <c r="KYQ24" s="78"/>
      <c r="KYR24" s="78"/>
      <c r="KYS24" s="78"/>
      <c r="KYT24" s="78"/>
      <c r="KYU24" s="78"/>
      <c r="KYV24" s="78"/>
      <c r="KYW24" s="78"/>
      <c r="KYX24" s="78"/>
      <c r="KYY24" s="78"/>
      <c r="KYZ24" s="78"/>
      <c r="KZA24" s="78"/>
      <c r="KZB24" s="78"/>
      <c r="KZC24" s="78"/>
      <c r="KZD24" s="78"/>
      <c r="KZE24" s="78"/>
      <c r="KZF24" s="78"/>
      <c r="KZG24" s="78"/>
      <c r="KZH24" s="78"/>
      <c r="KZI24" s="78"/>
      <c r="KZJ24" s="78"/>
      <c r="KZK24" s="78"/>
      <c r="KZL24" s="78"/>
      <c r="KZM24" s="78"/>
      <c r="KZN24" s="78"/>
      <c r="KZO24" s="78"/>
      <c r="KZP24" s="78"/>
      <c r="KZQ24" s="78"/>
      <c r="KZR24" s="78"/>
      <c r="KZS24" s="78"/>
      <c r="KZT24" s="78"/>
      <c r="KZU24" s="78"/>
      <c r="KZV24" s="78"/>
      <c r="KZW24" s="78"/>
      <c r="KZX24" s="78"/>
      <c r="KZY24" s="78"/>
      <c r="KZZ24" s="78"/>
      <c r="LAA24" s="78"/>
      <c r="LAB24" s="78"/>
      <c r="LAC24" s="78"/>
      <c r="LAD24" s="78"/>
      <c r="LAE24" s="78"/>
      <c r="LAF24" s="78"/>
      <c r="LAG24" s="78"/>
      <c r="LAH24" s="78"/>
      <c r="LAI24" s="78"/>
      <c r="LAJ24" s="78"/>
      <c r="LAK24" s="78"/>
      <c r="LAL24" s="78"/>
      <c r="LAM24" s="78"/>
      <c r="LAN24" s="78"/>
      <c r="LAO24" s="78"/>
      <c r="LAP24" s="78"/>
      <c r="LAQ24" s="78"/>
      <c r="LAR24" s="78"/>
      <c r="LAS24" s="78"/>
      <c r="LAT24" s="78"/>
      <c r="LAU24" s="78"/>
      <c r="LAV24" s="78"/>
      <c r="LAW24" s="78"/>
      <c r="LAX24" s="78"/>
      <c r="LAY24" s="78"/>
      <c r="LAZ24" s="78"/>
      <c r="LBA24" s="78"/>
      <c r="LBB24" s="78"/>
      <c r="LBC24" s="78"/>
      <c r="LBD24" s="78"/>
      <c r="LBE24" s="78"/>
      <c r="LBF24" s="78"/>
      <c r="LBG24" s="78"/>
      <c r="LBH24" s="78"/>
      <c r="LBI24" s="78"/>
      <c r="LBJ24" s="78"/>
      <c r="LBK24" s="78"/>
      <c r="LBL24" s="78"/>
      <c r="LBM24" s="78"/>
      <c r="LBN24" s="78"/>
      <c r="LBO24" s="78"/>
      <c r="LBP24" s="78"/>
      <c r="LBQ24" s="78"/>
      <c r="LBR24" s="78"/>
      <c r="LBS24" s="78"/>
      <c r="LBT24" s="78"/>
      <c r="LBU24" s="78"/>
      <c r="LBV24" s="78"/>
      <c r="LBW24" s="78"/>
      <c r="LBX24" s="78"/>
      <c r="LBY24" s="78"/>
      <c r="LBZ24" s="78"/>
      <c r="LCA24" s="78"/>
      <c r="LCB24" s="78"/>
      <c r="LCC24" s="78"/>
      <c r="LCD24" s="78"/>
      <c r="LCE24" s="78"/>
      <c r="LCF24" s="78"/>
      <c r="LCG24" s="78"/>
      <c r="LCH24" s="78"/>
      <c r="LCI24" s="78"/>
      <c r="LCJ24" s="78"/>
      <c r="LCK24" s="78"/>
      <c r="LCL24" s="78"/>
      <c r="LCM24" s="78"/>
      <c r="LCN24" s="78"/>
      <c r="LCO24" s="78"/>
      <c r="LCP24" s="78"/>
      <c r="LCQ24" s="78"/>
      <c r="LCR24" s="78"/>
      <c r="LCS24" s="78"/>
      <c r="LCT24" s="78"/>
      <c r="LCU24" s="78"/>
      <c r="LCV24" s="78"/>
      <c r="LCW24" s="78"/>
      <c r="LCX24" s="78"/>
      <c r="LCY24" s="78"/>
      <c r="LCZ24" s="78"/>
      <c r="LDA24" s="78"/>
      <c r="LDB24" s="78"/>
      <c r="LDC24" s="78"/>
      <c r="LDD24" s="78"/>
      <c r="LDE24" s="78"/>
      <c r="LDF24" s="78"/>
      <c r="LDG24" s="78"/>
      <c r="LDH24" s="78"/>
      <c r="LDI24" s="78"/>
      <c r="LDJ24" s="78"/>
      <c r="LDK24" s="78"/>
      <c r="LDL24" s="78"/>
      <c r="LDM24" s="78"/>
      <c r="LDN24" s="78"/>
      <c r="LDO24" s="78"/>
      <c r="LDP24" s="78"/>
      <c r="LDQ24" s="78"/>
      <c r="LDR24" s="78"/>
      <c r="LDS24" s="78"/>
      <c r="LDT24" s="78"/>
      <c r="LDU24" s="78"/>
      <c r="LDV24" s="78"/>
      <c r="LDW24" s="78"/>
      <c r="LDX24" s="78"/>
      <c r="LDY24" s="78"/>
      <c r="LDZ24" s="78"/>
      <c r="LEA24" s="78"/>
      <c r="LEB24" s="78"/>
      <c r="LEC24" s="78"/>
      <c r="LED24" s="78"/>
      <c r="LEE24" s="78"/>
      <c r="LEF24" s="78"/>
      <c r="LEG24" s="78"/>
      <c r="LEH24" s="78"/>
      <c r="LEI24" s="78"/>
      <c r="LEJ24" s="78"/>
      <c r="LEK24" s="78"/>
      <c r="LEL24" s="78"/>
      <c r="LEM24" s="78"/>
      <c r="LEN24" s="78"/>
      <c r="LEO24" s="78"/>
      <c r="LEP24" s="78"/>
      <c r="LEQ24" s="78"/>
      <c r="LER24" s="78"/>
      <c r="LES24" s="78"/>
      <c r="LET24" s="78"/>
      <c r="LEU24" s="78"/>
      <c r="LEV24" s="78"/>
      <c r="LEW24" s="78"/>
      <c r="LEX24" s="78"/>
      <c r="LEY24" s="78"/>
      <c r="LEZ24" s="78"/>
      <c r="LFA24" s="78"/>
      <c r="LFB24" s="78"/>
      <c r="LFC24" s="78"/>
      <c r="LFD24" s="78"/>
      <c r="LFE24" s="78"/>
      <c r="LFF24" s="78"/>
      <c r="LFG24" s="78"/>
      <c r="LFH24" s="78"/>
      <c r="LFI24" s="78"/>
      <c r="LFJ24" s="78"/>
      <c r="LFK24" s="78"/>
      <c r="LFL24" s="78"/>
      <c r="LFM24" s="78"/>
      <c r="LFN24" s="78"/>
      <c r="LFO24" s="78"/>
      <c r="LFP24" s="78"/>
      <c r="LFQ24" s="78"/>
      <c r="LFR24" s="78"/>
      <c r="LFS24" s="78"/>
      <c r="LFT24" s="78"/>
      <c r="LFU24" s="78"/>
      <c r="LFV24" s="78"/>
      <c r="LFW24" s="78"/>
      <c r="LFX24" s="78"/>
      <c r="LFY24" s="78"/>
      <c r="LFZ24" s="78"/>
      <c r="LGA24" s="78"/>
      <c r="LGB24" s="78"/>
      <c r="LGC24" s="78"/>
      <c r="LGD24" s="78"/>
      <c r="LGE24" s="78"/>
      <c r="LGF24" s="78"/>
      <c r="LGG24" s="78"/>
      <c r="LGH24" s="78"/>
      <c r="LGI24" s="78"/>
      <c r="LGJ24" s="78"/>
      <c r="LGK24" s="78"/>
      <c r="LGL24" s="78"/>
      <c r="LGM24" s="78"/>
      <c r="LGN24" s="78"/>
      <c r="LGO24" s="78"/>
      <c r="LGP24" s="78"/>
      <c r="LGQ24" s="78"/>
      <c r="LGR24" s="78"/>
      <c r="LGS24" s="78"/>
      <c r="LGT24" s="78"/>
      <c r="LGU24" s="78"/>
      <c r="LGV24" s="78"/>
      <c r="LGW24" s="78"/>
      <c r="LGX24" s="78"/>
      <c r="LGY24" s="78"/>
      <c r="LGZ24" s="78"/>
      <c r="LHA24" s="78"/>
      <c r="LHB24" s="78"/>
      <c r="LHC24" s="78"/>
      <c r="LHD24" s="78"/>
      <c r="LHE24" s="78"/>
      <c r="LHF24" s="78"/>
      <c r="LHG24" s="78"/>
      <c r="LHH24" s="78"/>
      <c r="LHI24" s="78"/>
      <c r="LHJ24" s="78"/>
      <c r="LHK24" s="78"/>
      <c r="LHL24" s="78"/>
      <c r="LHM24" s="78"/>
      <c r="LHN24" s="78"/>
      <c r="LHO24" s="78"/>
      <c r="LHP24" s="78"/>
      <c r="LHQ24" s="78"/>
      <c r="LHR24" s="78"/>
      <c r="LHS24" s="78"/>
      <c r="LHT24" s="78"/>
      <c r="LHU24" s="78"/>
      <c r="LHV24" s="78"/>
      <c r="LHW24" s="78"/>
      <c r="LHX24" s="78"/>
      <c r="LHY24" s="78"/>
      <c r="LHZ24" s="78"/>
      <c r="LIA24" s="78"/>
      <c r="LIB24" s="78"/>
      <c r="LIC24" s="78"/>
      <c r="LID24" s="78"/>
      <c r="LIE24" s="78"/>
      <c r="LIF24" s="78"/>
      <c r="LIG24" s="78"/>
      <c r="LIH24" s="78"/>
      <c r="LII24" s="78"/>
      <c r="LIJ24" s="78"/>
      <c r="LIK24" s="78"/>
      <c r="LIL24" s="78"/>
      <c r="LIM24" s="78"/>
      <c r="LIN24" s="78"/>
      <c r="LIO24" s="78"/>
      <c r="LIP24" s="78"/>
      <c r="LIQ24" s="78"/>
      <c r="LIR24" s="78"/>
      <c r="LIS24" s="78"/>
      <c r="LIT24" s="78"/>
      <c r="LIU24" s="78"/>
      <c r="LIV24" s="78"/>
      <c r="LIW24" s="78"/>
      <c r="LIX24" s="78"/>
      <c r="LIY24" s="78"/>
      <c r="LIZ24" s="78"/>
      <c r="LJA24" s="78"/>
      <c r="LJB24" s="78"/>
      <c r="LJC24" s="78"/>
      <c r="LJD24" s="78"/>
      <c r="LJE24" s="78"/>
      <c r="LJF24" s="78"/>
      <c r="LJG24" s="78"/>
      <c r="LJH24" s="78"/>
      <c r="LJI24" s="78"/>
      <c r="LJJ24" s="78"/>
      <c r="LJK24" s="78"/>
      <c r="LJL24" s="78"/>
      <c r="LJM24" s="78"/>
      <c r="LJN24" s="78"/>
      <c r="LJO24" s="78"/>
      <c r="LJP24" s="78"/>
      <c r="LJQ24" s="78"/>
      <c r="LJR24" s="78"/>
      <c r="LJS24" s="78"/>
      <c r="LJT24" s="78"/>
      <c r="LJU24" s="78"/>
      <c r="LJV24" s="78"/>
      <c r="LJW24" s="78"/>
      <c r="LJX24" s="78"/>
      <c r="LJY24" s="78"/>
      <c r="LJZ24" s="78"/>
      <c r="LKA24" s="78"/>
      <c r="LKB24" s="78"/>
      <c r="LKC24" s="78"/>
      <c r="LKD24" s="78"/>
      <c r="LKE24" s="78"/>
      <c r="LKF24" s="78"/>
      <c r="LKG24" s="78"/>
      <c r="LKH24" s="78"/>
      <c r="LKI24" s="78"/>
      <c r="LKJ24" s="78"/>
      <c r="LKK24" s="78"/>
      <c r="LKL24" s="78"/>
      <c r="LKM24" s="78"/>
      <c r="LKN24" s="78"/>
      <c r="LKO24" s="78"/>
      <c r="LKP24" s="78"/>
      <c r="LKQ24" s="78"/>
      <c r="LKR24" s="78"/>
      <c r="LKS24" s="78"/>
      <c r="LKT24" s="78"/>
      <c r="LKU24" s="78"/>
      <c r="LKV24" s="78"/>
      <c r="LKW24" s="78"/>
      <c r="LKX24" s="78"/>
      <c r="LKY24" s="78"/>
      <c r="LKZ24" s="78"/>
      <c r="LLA24" s="78"/>
      <c r="LLB24" s="78"/>
      <c r="LLC24" s="78"/>
      <c r="LLD24" s="78"/>
      <c r="LLE24" s="78"/>
      <c r="LLF24" s="78"/>
      <c r="LLG24" s="78"/>
      <c r="LLH24" s="78"/>
      <c r="LLI24" s="78"/>
      <c r="LLJ24" s="78"/>
      <c r="LLK24" s="78"/>
      <c r="LLL24" s="78"/>
      <c r="LLM24" s="78"/>
      <c r="LLN24" s="78"/>
      <c r="LLO24" s="78"/>
      <c r="LLP24" s="78"/>
      <c r="LLQ24" s="78"/>
      <c r="LLR24" s="78"/>
      <c r="LLS24" s="78"/>
      <c r="LLT24" s="78"/>
      <c r="LLU24" s="78"/>
      <c r="LLV24" s="78"/>
      <c r="LLW24" s="78"/>
      <c r="LLX24" s="78"/>
      <c r="LLY24" s="78"/>
      <c r="LLZ24" s="78"/>
      <c r="LMA24" s="78"/>
      <c r="LMB24" s="78"/>
      <c r="LMC24" s="78"/>
      <c r="LMD24" s="78"/>
      <c r="LME24" s="78"/>
      <c r="LMF24" s="78"/>
      <c r="LMG24" s="78"/>
      <c r="LMH24" s="78"/>
      <c r="LMI24" s="78"/>
      <c r="LMJ24" s="78"/>
      <c r="LMK24" s="78"/>
      <c r="LML24" s="78"/>
      <c r="LMM24" s="78"/>
      <c r="LMN24" s="78"/>
      <c r="LMO24" s="78"/>
      <c r="LMP24" s="78"/>
      <c r="LMQ24" s="78"/>
      <c r="LMR24" s="78"/>
      <c r="LMS24" s="78"/>
      <c r="LMT24" s="78"/>
      <c r="LMU24" s="78"/>
      <c r="LMV24" s="78"/>
      <c r="LMW24" s="78"/>
      <c r="LMX24" s="78"/>
      <c r="LMY24" s="78"/>
      <c r="LMZ24" s="78"/>
      <c r="LNA24" s="78"/>
      <c r="LNB24" s="78"/>
      <c r="LNC24" s="78"/>
      <c r="LND24" s="78"/>
      <c r="LNE24" s="78"/>
      <c r="LNF24" s="78"/>
      <c r="LNG24" s="78"/>
      <c r="LNH24" s="78"/>
      <c r="LNI24" s="78"/>
      <c r="LNJ24" s="78"/>
      <c r="LNK24" s="78"/>
      <c r="LNL24" s="78"/>
      <c r="LNM24" s="78"/>
      <c r="LNN24" s="78"/>
      <c r="LNO24" s="78"/>
      <c r="LNP24" s="78"/>
      <c r="LNQ24" s="78"/>
      <c r="LNR24" s="78"/>
      <c r="LNS24" s="78"/>
      <c r="LNT24" s="78"/>
      <c r="LNU24" s="78"/>
      <c r="LNV24" s="78"/>
      <c r="LNW24" s="78"/>
      <c r="LNX24" s="78"/>
      <c r="LNY24" s="78"/>
      <c r="LNZ24" s="78"/>
      <c r="LOA24" s="78"/>
      <c r="LOB24" s="78"/>
      <c r="LOC24" s="78"/>
      <c r="LOD24" s="78"/>
      <c r="LOE24" s="78"/>
      <c r="LOF24" s="78"/>
      <c r="LOG24" s="78"/>
      <c r="LOH24" s="78"/>
      <c r="LOI24" s="78"/>
      <c r="LOJ24" s="78"/>
      <c r="LOK24" s="78"/>
      <c r="LOL24" s="78"/>
      <c r="LOM24" s="78"/>
      <c r="LON24" s="78"/>
      <c r="LOO24" s="78"/>
      <c r="LOP24" s="78"/>
      <c r="LOQ24" s="78"/>
      <c r="LOR24" s="78"/>
      <c r="LOS24" s="78"/>
      <c r="LOT24" s="78"/>
      <c r="LOU24" s="78"/>
      <c r="LOV24" s="78"/>
      <c r="LOW24" s="78"/>
      <c r="LOX24" s="78"/>
      <c r="LOY24" s="78"/>
      <c r="LOZ24" s="78"/>
      <c r="LPA24" s="78"/>
      <c r="LPB24" s="78"/>
      <c r="LPC24" s="78"/>
      <c r="LPD24" s="78"/>
      <c r="LPE24" s="78"/>
      <c r="LPF24" s="78"/>
      <c r="LPG24" s="78"/>
      <c r="LPH24" s="78"/>
      <c r="LPI24" s="78"/>
      <c r="LPJ24" s="78"/>
      <c r="LPK24" s="78"/>
      <c r="LPL24" s="78"/>
      <c r="LPM24" s="78"/>
      <c r="LPN24" s="78"/>
      <c r="LPO24" s="78"/>
      <c r="LPP24" s="78"/>
      <c r="LPQ24" s="78"/>
      <c r="LPR24" s="78"/>
      <c r="LPS24" s="78"/>
      <c r="LPT24" s="78"/>
      <c r="LPU24" s="78"/>
      <c r="LPV24" s="78"/>
      <c r="LPW24" s="78"/>
      <c r="LPX24" s="78"/>
      <c r="LPY24" s="78"/>
      <c r="LPZ24" s="78"/>
      <c r="LQA24" s="78"/>
      <c r="LQB24" s="78"/>
      <c r="LQC24" s="78"/>
      <c r="LQD24" s="78"/>
      <c r="LQE24" s="78"/>
      <c r="LQF24" s="78"/>
      <c r="LQG24" s="78"/>
      <c r="LQH24" s="78"/>
      <c r="LQI24" s="78"/>
      <c r="LQJ24" s="78"/>
      <c r="LQK24" s="78"/>
      <c r="LQL24" s="78"/>
      <c r="LQM24" s="78"/>
      <c r="LQN24" s="78"/>
      <c r="LQO24" s="78"/>
      <c r="LQP24" s="78"/>
      <c r="LQQ24" s="78"/>
      <c r="LQR24" s="78"/>
      <c r="LQS24" s="78"/>
      <c r="LQT24" s="78"/>
      <c r="LQU24" s="78"/>
      <c r="LQV24" s="78"/>
      <c r="LQW24" s="78"/>
      <c r="LQX24" s="78"/>
      <c r="LQY24" s="78"/>
      <c r="LQZ24" s="78"/>
      <c r="LRA24" s="78"/>
      <c r="LRB24" s="78"/>
      <c r="LRC24" s="78"/>
      <c r="LRD24" s="78"/>
      <c r="LRE24" s="78"/>
      <c r="LRF24" s="78"/>
      <c r="LRG24" s="78"/>
      <c r="LRH24" s="78"/>
      <c r="LRI24" s="78"/>
      <c r="LRJ24" s="78"/>
      <c r="LRK24" s="78"/>
      <c r="LRL24" s="78"/>
      <c r="LRM24" s="78"/>
      <c r="LRN24" s="78"/>
      <c r="LRO24" s="78"/>
      <c r="LRP24" s="78"/>
      <c r="LRQ24" s="78"/>
      <c r="LRR24" s="78"/>
      <c r="LRS24" s="78"/>
      <c r="LRT24" s="78"/>
      <c r="LRU24" s="78"/>
      <c r="LRV24" s="78"/>
      <c r="LRW24" s="78"/>
      <c r="LRX24" s="78"/>
      <c r="LRY24" s="78"/>
      <c r="LRZ24" s="78"/>
      <c r="LSA24" s="78"/>
      <c r="LSB24" s="78"/>
      <c r="LSC24" s="78"/>
      <c r="LSD24" s="78"/>
      <c r="LSE24" s="78"/>
      <c r="LSF24" s="78"/>
      <c r="LSG24" s="78"/>
      <c r="LSH24" s="78"/>
      <c r="LSI24" s="78"/>
      <c r="LSJ24" s="78"/>
      <c r="LSK24" s="78"/>
      <c r="LSL24" s="78"/>
      <c r="LSM24" s="78"/>
      <c r="LSN24" s="78"/>
      <c r="LSO24" s="78"/>
      <c r="LSP24" s="78"/>
      <c r="LSQ24" s="78"/>
      <c r="LSR24" s="78"/>
      <c r="LSS24" s="78"/>
      <c r="LST24" s="78"/>
      <c r="LSU24" s="78"/>
      <c r="LSV24" s="78"/>
      <c r="LSW24" s="78"/>
      <c r="LSX24" s="78"/>
      <c r="LSY24" s="78"/>
      <c r="LSZ24" s="78"/>
      <c r="LTA24" s="78"/>
      <c r="LTB24" s="78"/>
      <c r="LTC24" s="78"/>
      <c r="LTD24" s="78"/>
      <c r="LTE24" s="78"/>
      <c r="LTF24" s="78"/>
      <c r="LTG24" s="78"/>
      <c r="LTH24" s="78"/>
      <c r="LTI24" s="78"/>
      <c r="LTJ24" s="78"/>
      <c r="LTK24" s="78"/>
      <c r="LTL24" s="78"/>
      <c r="LTM24" s="78"/>
      <c r="LTN24" s="78"/>
      <c r="LTO24" s="78"/>
      <c r="LTP24" s="78"/>
      <c r="LTQ24" s="78"/>
      <c r="LTR24" s="78"/>
      <c r="LTS24" s="78"/>
      <c r="LTT24" s="78"/>
      <c r="LTU24" s="78"/>
      <c r="LTV24" s="78"/>
      <c r="LTW24" s="78"/>
      <c r="LTX24" s="78"/>
      <c r="LTY24" s="78"/>
      <c r="LTZ24" s="78"/>
      <c r="LUA24" s="78"/>
      <c r="LUB24" s="78"/>
      <c r="LUC24" s="78"/>
      <c r="LUD24" s="78"/>
      <c r="LUE24" s="78"/>
      <c r="LUF24" s="78"/>
      <c r="LUG24" s="78"/>
      <c r="LUH24" s="78"/>
      <c r="LUI24" s="78"/>
      <c r="LUJ24" s="78"/>
      <c r="LUK24" s="78"/>
      <c r="LUL24" s="78"/>
      <c r="LUM24" s="78"/>
      <c r="LUN24" s="78"/>
      <c r="LUO24" s="78"/>
      <c r="LUP24" s="78"/>
      <c r="LUQ24" s="78"/>
      <c r="LUR24" s="78"/>
      <c r="LUS24" s="78"/>
      <c r="LUT24" s="78"/>
      <c r="LUU24" s="78"/>
      <c r="LUV24" s="78"/>
      <c r="LUW24" s="78"/>
      <c r="LUX24" s="78"/>
      <c r="LUY24" s="78"/>
      <c r="LUZ24" s="78"/>
      <c r="LVA24" s="78"/>
      <c r="LVB24" s="78"/>
      <c r="LVC24" s="78"/>
      <c r="LVD24" s="78"/>
      <c r="LVE24" s="78"/>
      <c r="LVF24" s="78"/>
      <c r="LVG24" s="78"/>
      <c r="LVH24" s="78"/>
      <c r="LVI24" s="78"/>
      <c r="LVJ24" s="78"/>
      <c r="LVK24" s="78"/>
      <c r="LVL24" s="78"/>
      <c r="LVM24" s="78"/>
      <c r="LVN24" s="78"/>
      <c r="LVO24" s="78"/>
      <c r="LVP24" s="78"/>
      <c r="LVQ24" s="78"/>
      <c r="LVR24" s="78"/>
      <c r="LVS24" s="78"/>
      <c r="LVT24" s="78"/>
      <c r="LVU24" s="78"/>
      <c r="LVV24" s="78"/>
      <c r="LVW24" s="78"/>
      <c r="LVX24" s="78"/>
      <c r="LVY24" s="78"/>
      <c r="LVZ24" s="78"/>
      <c r="LWA24" s="78"/>
      <c r="LWB24" s="78"/>
      <c r="LWC24" s="78"/>
      <c r="LWD24" s="78"/>
      <c r="LWE24" s="78"/>
      <c r="LWF24" s="78"/>
      <c r="LWG24" s="78"/>
      <c r="LWH24" s="78"/>
      <c r="LWI24" s="78"/>
      <c r="LWJ24" s="78"/>
      <c r="LWK24" s="78"/>
      <c r="LWL24" s="78"/>
      <c r="LWM24" s="78"/>
      <c r="LWN24" s="78"/>
      <c r="LWO24" s="78"/>
      <c r="LWP24" s="78"/>
      <c r="LWQ24" s="78"/>
      <c r="LWR24" s="78"/>
      <c r="LWS24" s="78"/>
      <c r="LWT24" s="78"/>
      <c r="LWU24" s="78"/>
      <c r="LWV24" s="78"/>
      <c r="LWW24" s="78"/>
      <c r="LWX24" s="78"/>
      <c r="LWY24" s="78"/>
      <c r="LWZ24" s="78"/>
      <c r="LXA24" s="78"/>
      <c r="LXB24" s="78"/>
      <c r="LXC24" s="78"/>
      <c r="LXD24" s="78"/>
      <c r="LXE24" s="78"/>
      <c r="LXF24" s="78"/>
      <c r="LXG24" s="78"/>
      <c r="LXH24" s="78"/>
      <c r="LXI24" s="78"/>
      <c r="LXJ24" s="78"/>
      <c r="LXK24" s="78"/>
      <c r="LXL24" s="78"/>
      <c r="LXM24" s="78"/>
      <c r="LXN24" s="78"/>
      <c r="LXO24" s="78"/>
      <c r="LXP24" s="78"/>
      <c r="LXQ24" s="78"/>
      <c r="LXR24" s="78"/>
      <c r="LXS24" s="78"/>
      <c r="LXT24" s="78"/>
      <c r="LXU24" s="78"/>
      <c r="LXV24" s="78"/>
      <c r="LXW24" s="78"/>
      <c r="LXX24" s="78"/>
      <c r="LXY24" s="78"/>
      <c r="LXZ24" s="78"/>
      <c r="LYA24" s="78"/>
      <c r="LYB24" s="78"/>
      <c r="LYC24" s="78"/>
      <c r="LYD24" s="78"/>
      <c r="LYE24" s="78"/>
      <c r="LYF24" s="78"/>
      <c r="LYG24" s="78"/>
      <c r="LYH24" s="78"/>
      <c r="LYI24" s="78"/>
      <c r="LYJ24" s="78"/>
      <c r="LYK24" s="78"/>
      <c r="LYL24" s="78"/>
      <c r="LYM24" s="78"/>
      <c r="LYN24" s="78"/>
      <c r="LYO24" s="78"/>
      <c r="LYP24" s="78"/>
      <c r="LYQ24" s="78"/>
      <c r="LYR24" s="78"/>
      <c r="LYS24" s="78"/>
      <c r="LYT24" s="78"/>
      <c r="LYU24" s="78"/>
      <c r="LYV24" s="78"/>
      <c r="LYW24" s="78"/>
      <c r="LYX24" s="78"/>
      <c r="LYY24" s="78"/>
      <c r="LYZ24" s="78"/>
      <c r="LZA24" s="78"/>
      <c r="LZB24" s="78"/>
      <c r="LZC24" s="78"/>
      <c r="LZD24" s="78"/>
      <c r="LZE24" s="78"/>
      <c r="LZF24" s="78"/>
      <c r="LZG24" s="78"/>
      <c r="LZH24" s="78"/>
      <c r="LZI24" s="78"/>
      <c r="LZJ24" s="78"/>
      <c r="LZK24" s="78"/>
      <c r="LZL24" s="78"/>
      <c r="LZM24" s="78"/>
      <c r="LZN24" s="78"/>
      <c r="LZO24" s="78"/>
      <c r="LZP24" s="78"/>
      <c r="LZQ24" s="78"/>
      <c r="LZR24" s="78"/>
      <c r="LZS24" s="78"/>
      <c r="LZT24" s="78"/>
      <c r="LZU24" s="78"/>
      <c r="LZV24" s="78"/>
      <c r="LZW24" s="78"/>
      <c r="LZX24" s="78"/>
      <c r="LZY24" s="78"/>
      <c r="LZZ24" s="78"/>
      <c r="MAA24" s="78"/>
      <c r="MAB24" s="78"/>
      <c r="MAC24" s="78"/>
      <c r="MAD24" s="78"/>
      <c r="MAE24" s="78"/>
      <c r="MAF24" s="78"/>
      <c r="MAG24" s="78"/>
      <c r="MAH24" s="78"/>
      <c r="MAI24" s="78"/>
      <c r="MAJ24" s="78"/>
      <c r="MAK24" s="78"/>
      <c r="MAL24" s="78"/>
      <c r="MAM24" s="78"/>
      <c r="MAN24" s="78"/>
      <c r="MAO24" s="78"/>
      <c r="MAP24" s="78"/>
      <c r="MAQ24" s="78"/>
      <c r="MAR24" s="78"/>
      <c r="MAS24" s="78"/>
      <c r="MAT24" s="78"/>
      <c r="MAU24" s="78"/>
      <c r="MAV24" s="78"/>
      <c r="MAW24" s="78"/>
      <c r="MAX24" s="78"/>
      <c r="MAY24" s="78"/>
      <c r="MAZ24" s="78"/>
      <c r="MBA24" s="78"/>
      <c r="MBB24" s="78"/>
      <c r="MBC24" s="78"/>
      <c r="MBD24" s="78"/>
      <c r="MBE24" s="78"/>
      <c r="MBF24" s="78"/>
      <c r="MBG24" s="78"/>
      <c r="MBH24" s="78"/>
      <c r="MBI24" s="78"/>
      <c r="MBJ24" s="78"/>
      <c r="MBK24" s="78"/>
      <c r="MBL24" s="78"/>
      <c r="MBM24" s="78"/>
      <c r="MBN24" s="78"/>
      <c r="MBO24" s="78"/>
      <c r="MBP24" s="78"/>
      <c r="MBQ24" s="78"/>
      <c r="MBR24" s="78"/>
      <c r="MBS24" s="78"/>
      <c r="MBT24" s="78"/>
      <c r="MBU24" s="78"/>
      <c r="MBV24" s="78"/>
      <c r="MBW24" s="78"/>
      <c r="MBX24" s="78"/>
      <c r="MBY24" s="78"/>
      <c r="MBZ24" s="78"/>
      <c r="MCA24" s="78"/>
      <c r="MCB24" s="78"/>
      <c r="MCC24" s="78"/>
      <c r="MCD24" s="78"/>
      <c r="MCE24" s="78"/>
      <c r="MCF24" s="78"/>
      <c r="MCG24" s="78"/>
      <c r="MCH24" s="78"/>
      <c r="MCI24" s="78"/>
      <c r="MCJ24" s="78"/>
      <c r="MCK24" s="78"/>
      <c r="MCL24" s="78"/>
      <c r="MCM24" s="78"/>
      <c r="MCN24" s="78"/>
      <c r="MCO24" s="78"/>
      <c r="MCP24" s="78"/>
      <c r="MCQ24" s="78"/>
      <c r="MCR24" s="78"/>
      <c r="MCS24" s="78"/>
      <c r="MCT24" s="78"/>
      <c r="MCU24" s="78"/>
      <c r="MCV24" s="78"/>
      <c r="MCW24" s="78"/>
      <c r="MCX24" s="78"/>
      <c r="MCY24" s="78"/>
      <c r="MCZ24" s="78"/>
      <c r="MDA24" s="78"/>
      <c r="MDB24" s="78"/>
      <c r="MDC24" s="78"/>
      <c r="MDD24" s="78"/>
      <c r="MDE24" s="78"/>
      <c r="MDF24" s="78"/>
      <c r="MDG24" s="78"/>
      <c r="MDH24" s="78"/>
      <c r="MDI24" s="78"/>
      <c r="MDJ24" s="78"/>
      <c r="MDK24" s="78"/>
      <c r="MDL24" s="78"/>
      <c r="MDM24" s="78"/>
      <c r="MDN24" s="78"/>
      <c r="MDO24" s="78"/>
      <c r="MDP24" s="78"/>
      <c r="MDQ24" s="78"/>
      <c r="MDR24" s="78"/>
      <c r="MDS24" s="78"/>
      <c r="MDT24" s="78"/>
      <c r="MDU24" s="78"/>
      <c r="MDV24" s="78"/>
      <c r="MDW24" s="78"/>
      <c r="MDX24" s="78"/>
      <c r="MDY24" s="78"/>
      <c r="MDZ24" s="78"/>
      <c r="MEA24" s="78"/>
      <c r="MEB24" s="78"/>
      <c r="MEC24" s="78"/>
      <c r="MED24" s="78"/>
      <c r="MEE24" s="78"/>
      <c r="MEF24" s="78"/>
      <c r="MEG24" s="78"/>
      <c r="MEH24" s="78"/>
      <c r="MEI24" s="78"/>
      <c r="MEJ24" s="78"/>
      <c r="MEK24" s="78"/>
      <c r="MEL24" s="78"/>
      <c r="MEM24" s="78"/>
      <c r="MEN24" s="78"/>
      <c r="MEO24" s="78"/>
      <c r="MEP24" s="78"/>
      <c r="MEQ24" s="78"/>
      <c r="MER24" s="78"/>
      <c r="MES24" s="78"/>
      <c r="MET24" s="78"/>
      <c r="MEU24" s="78"/>
      <c r="MEV24" s="78"/>
      <c r="MEW24" s="78"/>
      <c r="MEX24" s="78"/>
      <c r="MEY24" s="78"/>
      <c r="MEZ24" s="78"/>
      <c r="MFA24" s="78"/>
      <c r="MFB24" s="78"/>
      <c r="MFC24" s="78"/>
      <c r="MFD24" s="78"/>
      <c r="MFE24" s="78"/>
      <c r="MFF24" s="78"/>
      <c r="MFG24" s="78"/>
      <c r="MFH24" s="78"/>
      <c r="MFI24" s="78"/>
      <c r="MFJ24" s="78"/>
      <c r="MFK24" s="78"/>
      <c r="MFL24" s="78"/>
      <c r="MFM24" s="78"/>
      <c r="MFN24" s="78"/>
      <c r="MFO24" s="78"/>
      <c r="MFP24" s="78"/>
      <c r="MFQ24" s="78"/>
      <c r="MFR24" s="78"/>
      <c r="MFS24" s="78"/>
      <c r="MFT24" s="78"/>
      <c r="MFU24" s="78"/>
      <c r="MFV24" s="78"/>
      <c r="MFW24" s="78"/>
      <c r="MFX24" s="78"/>
      <c r="MFY24" s="78"/>
      <c r="MFZ24" s="78"/>
      <c r="MGA24" s="78"/>
      <c r="MGB24" s="78"/>
      <c r="MGC24" s="78"/>
      <c r="MGD24" s="78"/>
      <c r="MGE24" s="78"/>
      <c r="MGF24" s="78"/>
      <c r="MGG24" s="78"/>
      <c r="MGH24" s="78"/>
      <c r="MGI24" s="78"/>
      <c r="MGJ24" s="78"/>
      <c r="MGK24" s="78"/>
      <c r="MGL24" s="78"/>
      <c r="MGM24" s="78"/>
      <c r="MGN24" s="78"/>
      <c r="MGO24" s="78"/>
      <c r="MGP24" s="78"/>
      <c r="MGQ24" s="78"/>
      <c r="MGR24" s="78"/>
      <c r="MGS24" s="78"/>
      <c r="MGT24" s="78"/>
      <c r="MGU24" s="78"/>
      <c r="MGV24" s="78"/>
      <c r="MGW24" s="78"/>
      <c r="MGX24" s="78"/>
      <c r="MGY24" s="78"/>
      <c r="MGZ24" s="78"/>
      <c r="MHA24" s="78"/>
      <c r="MHB24" s="78"/>
      <c r="MHC24" s="78"/>
      <c r="MHD24" s="78"/>
      <c r="MHE24" s="78"/>
      <c r="MHF24" s="78"/>
      <c r="MHG24" s="78"/>
      <c r="MHH24" s="78"/>
      <c r="MHI24" s="78"/>
      <c r="MHJ24" s="78"/>
      <c r="MHK24" s="78"/>
      <c r="MHL24" s="78"/>
      <c r="MHM24" s="78"/>
      <c r="MHN24" s="78"/>
      <c r="MHO24" s="78"/>
      <c r="MHP24" s="78"/>
      <c r="MHQ24" s="78"/>
      <c r="MHR24" s="78"/>
      <c r="MHS24" s="78"/>
      <c r="MHT24" s="78"/>
      <c r="MHU24" s="78"/>
      <c r="MHV24" s="78"/>
      <c r="MHW24" s="78"/>
      <c r="MHX24" s="78"/>
      <c r="MHY24" s="78"/>
      <c r="MHZ24" s="78"/>
      <c r="MIA24" s="78"/>
      <c r="MIB24" s="78"/>
      <c r="MIC24" s="78"/>
      <c r="MID24" s="78"/>
      <c r="MIE24" s="78"/>
      <c r="MIF24" s="78"/>
      <c r="MIG24" s="78"/>
      <c r="MIH24" s="78"/>
      <c r="MII24" s="78"/>
      <c r="MIJ24" s="78"/>
      <c r="MIK24" s="78"/>
      <c r="MIL24" s="78"/>
      <c r="MIM24" s="78"/>
      <c r="MIN24" s="78"/>
      <c r="MIO24" s="78"/>
      <c r="MIP24" s="78"/>
      <c r="MIQ24" s="78"/>
      <c r="MIR24" s="78"/>
      <c r="MIS24" s="78"/>
      <c r="MIT24" s="78"/>
      <c r="MIU24" s="78"/>
      <c r="MIV24" s="78"/>
      <c r="MIW24" s="78"/>
      <c r="MIX24" s="78"/>
      <c r="MIY24" s="78"/>
      <c r="MIZ24" s="78"/>
      <c r="MJA24" s="78"/>
      <c r="MJB24" s="78"/>
      <c r="MJC24" s="78"/>
      <c r="MJD24" s="78"/>
      <c r="MJE24" s="78"/>
      <c r="MJF24" s="78"/>
      <c r="MJG24" s="78"/>
      <c r="MJH24" s="78"/>
      <c r="MJI24" s="78"/>
      <c r="MJJ24" s="78"/>
      <c r="MJK24" s="78"/>
      <c r="MJL24" s="78"/>
      <c r="MJM24" s="78"/>
      <c r="MJN24" s="78"/>
      <c r="MJO24" s="78"/>
      <c r="MJP24" s="78"/>
      <c r="MJQ24" s="78"/>
      <c r="MJR24" s="78"/>
      <c r="MJS24" s="78"/>
      <c r="MJT24" s="78"/>
      <c r="MJU24" s="78"/>
      <c r="MJV24" s="78"/>
      <c r="MJW24" s="78"/>
      <c r="MJX24" s="78"/>
      <c r="MJY24" s="78"/>
      <c r="MJZ24" s="78"/>
      <c r="MKA24" s="78"/>
      <c r="MKB24" s="78"/>
      <c r="MKC24" s="78"/>
      <c r="MKD24" s="78"/>
      <c r="MKE24" s="78"/>
      <c r="MKF24" s="78"/>
      <c r="MKG24" s="78"/>
      <c r="MKH24" s="78"/>
      <c r="MKI24" s="78"/>
      <c r="MKJ24" s="78"/>
      <c r="MKK24" s="78"/>
      <c r="MKL24" s="78"/>
      <c r="MKM24" s="78"/>
      <c r="MKN24" s="78"/>
      <c r="MKO24" s="78"/>
      <c r="MKP24" s="78"/>
      <c r="MKQ24" s="78"/>
      <c r="MKR24" s="78"/>
      <c r="MKS24" s="78"/>
      <c r="MKT24" s="78"/>
      <c r="MKU24" s="78"/>
      <c r="MKV24" s="78"/>
      <c r="MKW24" s="78"/>
      <c r="MKX24" s="78"/>
      <c r="MKY24" s="78"/>
      <c r="MKZ24" s="78"/>
      <c r="MLA24" s="78"/>
      <c r="MLB24" s="78"/>
      <c r="MLC24" s="78"/>
      <c r="MLD24" s="78"/>
      <c r="MLE24" s="78"/>
      <c r="MLF24" s="78"/>
      <c r="MLG24" s="78"/>
      <c r="MLH24" s="78"/>
      <c r="MLI24" s="78"/>
      <c r="MLJ24" s="78"/>
      <c r="MLK24" s="78"/>
      <c r="MLL24" s="78"/>
      <c r="MLM24" s="78"/>
      <c r="MLN24" s="78"/>
      <c r="MLO24" s="78"/>
      <c r="MLP24" s="78"/>
      <c r="MLQ24" s="78"/>
      <c r="MLR24" s="78"/>
      <c r="MLS24" s="78"/>
      <c r="MLT24" s="78"/>
      <c r="MLU24" s="78"/>
      <c r="MLV24" s="78"/>
      <c r="MLW24" s="78"/>
      <c r="MLX24" s="78"/>
      <c r="MLY24" s="78"/>
      <c r="MLZ24" s="78"/>
      <c r="MMA24" s="78"/>
      <c r="MMB24" s="78"/>
      <c r="MMC24" s="78"/>
      <c r="MMD24" s="78"/>
      <c r="MME24" s="78"/>
      <c r="MMF24" s="78"/>
      <c r="MMG24" s="78"/>
      <c r="MMH24" s="78"/>
      <c r="MMI24" s="78"/>
      <c r="MMJ24" s="78"/>
      <c r="MMK24" s="78"/>
      <c r="MML24" s="78"/>
      <c r="MMM24" s="78"/>
      <c r="MMN24" s="78"/>
      <c r="MMO24" s="78"/>
      <c r="MMP24" s="78"/>
      <c r="MMQ24" s="78"/>
      <c r="MMR24" s="78"/>
      <c r="MMS24" s="78"/>
      <c r="MMT24" s="78"/>
      <c r="MMU24" s="78"/>
      <c r="MMV24" s="78"/>
      <c r="MMW24" s="78"/>
      <c r="MMX24" s="78"/>
      <c r="MMY24" s="78"/>
      <c r="MMZ24" s="78"/>
      <c r="MNA24" s="78"/>
      <c r="MNB24" s="78"/>
      <c r="MNC24" s="78"/>
      <c r="MND24" s="78"/>
      <c r="MNE24" s="78"/>
      <c r="MNF24" s="78"/>
      <c r="MNG24" s="78"/>
      <c r="MNH24" s="78"/>
      <c r="MNI24" s="78"/>
      <c r="MNJ24" s="78"/>
      <c r="MNK24" s="78"/>
      <c r="MNL24" s="78"/>
      <c r="MNM24" s="78"/>
      <c r="MNN24" s="78"/>
      <c r="MNO24" s="78"/>
      <c r="MNP24" s="78"/>
      <c r="MNQ24" s="78"/>
      <c r="MNR24" s="78"/>
      <c r="MNS24" s="78"/>
      <c r="MNT24" s="78"/>
      <c r="MNU24" s="78"/>
      <c r="MNV24" s="78"/>
      <c r="MNW24" s="78"/>
      <c r="MNX24" s="78"/>
      <c r="MNY24" s="78"/>
      <c r="MNZ24" s="78"/>
      <c r="MOA24" s="78"/>
      <c r="MOB24" s="78"/>
      <c r="MOC24" s="78"/>
      <c r="MOD24" s="78"/>
      <c r="MOE24" s="78"/>
      <c r="MOF24" s="78"/>
      <c r="MOG24" s="78"/>
      <c r="MOH24" s="78"/>
      <c r="MOI24" s="78"/>
      <c r="MOJ24" s="78"/>
      <c r="MOK24" s="78"/>
      <c r="MOL24" s="78"/>
      <c r="MOM24" s="78"/>
      <c r="MON24" s="78"/>
      <c r="MOO24" s="78"/>
      <c r="MOP24" s="78"/>
      <c r="MOQ24" s="78"/>
      <c r="MOR24" s="78"/>
      <c r="MOS24" s="78"/>
      <c r="MOT24" s="78"/>
      <c r="MOU24" s="78"/>
      <c r="MOV24" s="78"/>
      <c r="MOW24" s="78"/>
      <c r="MOX24" s="78"/>
      <c r="MOY24" s="78"/>
      <c r="MOZ24" s="78"/>
      <c r="MPA24" s="78"/>
      <c r="MPB24" s="78"/>
      <c r="MPC24" s="78"/>
      <c r="MPD24" s="78"/>
      <c r="MPE24" s="78"/>
      <c r="MPF24" s="78"/>
      <c r="MPG24" s="78"/>
      <c r="MPH24" s="78"/>
      <c r="MPI24" s="78"/>
      <c r="MPJ24" s="78"/>
      <c r="MPK24" s="78"/>
      <c r="MPL24" s="78"/>
      <c r="MPM24" s="78"/>
      <c r="MPN24" s="78"/>
      <c r="MPO24" s="78"/>
      <c r="MPP24" s="78"/>
      <c r="MPQ24" s="78"/>
      <c r="MPR24" s="78"/>
      <c r="MPS24" s="78"/>
      <c r="MPT24" s="78"/>
      <c r="MPU24" s="78"/>
      <c r="MPV24" s="78"/>
      <c r="MPW24" s="78"/>
      <c r="MPX24" s="78"/>
      <c r="MPY24" s="78"/>
      <c r="MPZ24" s="78"/>
      <c r="MQA24" s="78"/>
      <c r="MQB24" s="78"/>
      <c r="MQC24" s="78"/>
      <c r="MQD24" s="78"/>
      <c r="MQE24" s="78"/>
      <c r="MQF24" s="78"/>
      <c r="MQG24" s="78"/>
      <c r="MQH24" s="78"/>
      <c r="MQI24" s="78"/>
      <c r="MQJ24" s="78"/>
      <c r="MQK24" s="78"/>
      <c r="MQL24" s="78"/>
      <c r="MQM24" s="78"/>
      <c r="MQN24" s="78"/>
      <c r="MQO24" s="78"/>
      <c r="MQP24" s="78"/>
      <c r="MQQ24" s="78"/>
      <c r="MQR24" s="78"/>
      <c r="MQS24" s="78"/>
      <c r="MQT24" s="78"/>
      <c r="MQU24" s="78"/>
      <c r="MQV24" s="78"/>
      <c r="MQW24" s="78"/>
      <c r="MQX24" s="78"/>
      <c r="MQY24" s="78"/>
      <c r="MQZ24" s="78"/>
      <c r="MRA24" s="78"/>
      <c r="MRB24" s="78"/>
      <c r="MRC24" s="78"/>
      <c r="MRD24" s="78"/>
      <c r="MRE24" s="78"/>
      <c r="MRF24" s="78"/>
      <c r="MRG24" s="78"/>
      <c r="MRH24" s="78"/>
      <c r="MRI24" s="78"/>
      <c r="MRJ24" s="78"/>
      <c r="MRK24" s="78"/>
      <c r="MRL24" s="78"/>
      <c r="MRM24" s="78"/>
      <c r="MRN24" s="78"/>
      <c r="MRO24" s="78"/>
      <c r="MRP24" s="78"/>
      <c r="MRQ24" s="78"/>
      <c r="MRR24" s="78"/>
      <c r="MRS24" s="78"/>
      <c r="MRT24" s="78"/>
      <c r="MRU24" s="78"/>
      <c r="MRV24" s="78"/>
      <c r="MRW24" s="78"/>
      <c r="MRX24" s="78"/>
      <c r="MRY24" s="78"/>
      <c r="MRZ24" s="78"/>
      <c r="MSA24" s="78"/>
      <c r="MSB24" s="78"/>
      <c r="MSC24" s="78"/>
      <c r="MSD24" s="78"/>
      <c r="MSE24" s="78"/>
      <c r="MSF24" s="78"/>
      <c r="MSG24" s="78"/>
      <c r="MSH24" s="78"/>
      <c r="MSI24" s="78"/>
      <c r="MSJ24" s="78"/>
      <c r="MSK24" s="78"/>
      <c r="MSL24" s="78"/>
      <c r="MSM24" s="78"/>
      <c r="MSN24" s="78"/>
      <c r="MSO24" s="78"/>
      <c r="MSP24" s="78"/>
      <c r="MSQ24" s="78"/>
      <c r="MSR24" s="78"/>
      <c r="MSS24" s="78"/>
      <c r="MST24" s="78"/>
      <c r="MSU24" s="78"/>
      <c r="MSV24" s="78"/>
      <c r="MSW24" s="78"/>
      <c r="MSX24" s="78"/>
      <c r="MSY24" s="78"/>
      <c r="MSZ24" s="78"/>
      <c r="MTA24" s="78"/>
      <c r="MTB24" s="78"/>
      <c r="MTC24" s="78"/>
      <c r="MTD24" s="78"/>
      <c r="MTE24" s="78"/>
      <c r="MTF24" s="78"/>
      <c r="MTG24" s="78"/>
      <c r="MTH24" s="78"/>
      <c r="MTI24" s="78"/>
      <c r="MTJ24" s="78"/>
      <c r="MTK24" s="78"/>
      <c r="MTL24" s="78"/>
      <c r="MTM24" s="78"/>
      <c r="MTN24" s="78"/>
      <c r="MTO24" s="78"/>
      <c r="MTP24" s="78"/>
      <c r="MTQ24" s="78"/>
      <c r="MTR24" s="78"/>
      <c r="MTS24" s="78"/>
      <c r="MTT24" s="78"/>
      <c r="MTU24" s="78"/>
      <c r="MTV24" s="78"/>
      <c r="MTW24" s="78"/>
      <c r="MTX24" s="78"/>
      <c r="MTY24" s="78"/>
      <c r="MTZ24" s="78"/>
      <c r="MUA24" s="78"/>
      <c r="MUB24" s="78"/>
      <c r="MUC24" s="78"/>
      <c r="MUD24" s="78"/>
      <c r="MUE24" s="78"/>
      <c r="MUF24" s="78"/>
      <c r="MUG24" s="78"/>
      <c r="MUH24" s="78"/>
      <c r="MUI24" s="78"/>
      <c r="MUJ24" s="78"/>
      <c r="MUK24" s="78"/>
      <c r="MUL24" s="78"/>
      <c r="MUM24" s="78"/>
      <c r="MUN24" s="78"/>
      <c r="MUO24" s="78"/>
      <c r="MUP24" s="78"/>
      <c r="MUQ24" s="78"/>
      <c r="MUR24" s="78"/>
      <c r="MUS24" s="78"/>
      <c r="MUT24" s="78"/>
      <c r="MUU24" s="78"/>
      <c r="MUV24" s="78"/>
      <c r="MUW24" s="78"/>
      <c r="MUX24" s="78"/>
      <c r="MUY24" s="78"/>
      <c r="MUZ24" s="78"/>
      <c r="MVA24" s="78"/>
      <c r="MVB24" s="78"/>
      <c r="MVC24" s="78"/>
      <c r="MVD24" s="78"/>
      <c r="MVE24" s="78"/>
      <c r="MVF24" s="78"/>
      <c r="MVG24" s="78"/>
      <c r="MVH24" s="78"/>
      <c r="MVI24" s="78"/>
      <c r="MVJ24" s="78"/>
      <c r="MVK24" s="78"/>
      <c r="MVL24" s="78"/>
      <c r="MVM24" s="78"/>
      <c r="MVN24" s="78"/>
      <c r="MVO24" s="78"/>
      <c r="MVP24" s="78"/>
      <c r="MVQ24" s="78"/>
      <c r="MVR24" s="78"/>
      <c r="MVS24" s="78"/>
      <c r="MVT24" s="78"/>
      <c r="MVU24" s="78"/>
      <c r="MVV24" s="78"/>
      <c r="MVW24" s="78"/>
      <c r="MVX24" s="78"/>
      <c r="MVY24" s="78"/>
      <c r="MVZ24" s="78"/>
      <c r="MWA24" s="78"/>
      <c r="MWB24" s="78"/>
      <c r="MWC24" s="78"/>
      <c r="MWD24" s="78"/>
      <c r="MWE24" s="78"/>
      <c r="MWF24" s="78"/>
      <c r="MWG24" s="78"/>
      <c r="MWH24" s="78"/>
      <c r="MWI24" s="78"/>
      <c r="MWJ24" s="78"/>
      <c r="MWK24" s="78"/>
      <c r="MWL24" s="78"/>
      <c r="MWM24" s="78"/>
      <c r="MWN24" s="78"/>
      <c r="MWO24" s="78"/>
      <c r="MWP24" s="78"/>
      <c r="MWQ24" s="78"/>
      <c r="MWR24" s="78"/>
      <c r="MWS24" s="78"/>
      <c r="MWT24" s="78"/>
      <c r="MWU24" s="78"/>
      <c r="MWV24" s="78"/>
      <c r="MWW24" s="78"/>
      <c r="MWX24" s="78"/>
      <c r="MWY24" s="78"/>
      <c r="MWZ24" s="78"/>
      <c r="MXA24" s="78"/>
      <c r="MXB24" s="78"/>
      <c r="MXC24" s="78"/>
      <c r="MXD24" s="78"/>
      <c r="MXE24" s="78"/>
      <c r="MXF24" s="78"/>
      <c r="MXG24" s="78"/>
      <c r="MXH24" s="78"/>
      <c r="MXI24" s="78"/>
      <c r="MXJ24" s="78"/>
      <c r="MXK24" s="78"/>
      <c r="MXL24" s="78"/>
      <c r="MXM24" s="78"/>
      <c r="MXN24" s="78"/>
      <c r="MXO24" s="78"/>
      <c r="MXP24" s="78"/>
      <c r="MXQ24" s="78"/>
      <c r="MXR24" s="78"/>
      <c r="MXS24" s="78"/>
      <c r="MXT24" s="78"/>
      <c r="MXU24" s="78"/>
      <c r="MXV24" s="78"/>
      <c r="MXW24" s="78"/>
      <c r="MXX24" s="78"/>
      <c r="MXY24" s="78"/>
      <c r="MXZ24" s="78"/>
      <c r="MYA24" s="78"/>
      <c r="MYB24" s="78"/>
      <c r="MYC24" s="78"/>
      <c r="MYD24" s="78"/>
      <c r="MYE24" s="78"/>
      <c r="MYF24" s="78"/>
      <c r="MYG24" s="78"/>
      <c r="MYH24" s="78"/>
      <c r="MYI24" s="78"/>
      <c r="MYJ24" s="78"/>
      <c r="MYK24" s="78"/>
      <c r="MYL24" s="78"/>
      <c r="MYM24" s="78"/>
      <c r="MYN24" s="78"/>
      <c r="MYO24" s="78"/>
      <c r="MYP24" s="78"/>
      <c r="MYQ24" s="78"/>
      <c r="MYR24" s="78"/>
      <c r="MYS24" s="78"/>
      <c r="MYT24" s="78"/>
      <c r="MYU24" s="78"/>
      <c r="MYV24" s="78"/>
      <c r="MYW24" s="78"/>
      <c r="MYX24" s="78"/>
      <c r="MYY24" s="78"/>
      <c r="MYZ24" s="78"/>
      <c r="MZA24" s="78"/>
      <c r="MZB24" s="78"/>
      <c r="MZC24" s="78"/>
      <c r="MZD24" s="78"/>
      <c r="MZE24" s="78"/>
      <c r="MZF24" s="78"/>
      <c r="MZG24" s="78"/>
      <c r="MZH24" s="78"/>
      <c r="MZI24" s="78"/>
      <c r="MZJ24" s="78"/>
      <c r="MZK24" s="78"/>
      <c r="MZL24" s="78"/>
      <c r="MZM24" s="78"/>
      <c r="MZN24" s="78"/>
      <c r="MZO24" s="78"/>
      <c r="MZP24" s="78"/>
      <c r="MZQ24" s="78"/>
      <c r="MZR24" s="78"/>
      <c r="MZS24" s="78"/>
      <c r="MZT24" s="78"/>
      <c r="MZU24" s="78"/>
      <c r="MZV24" s="78"/>
      <c r="MZW24" s="78"/>
      <c r="MZX24" s="78"/>
      <c r="MZY24" s="78"/>
      <c r="MZZ24" s="78"/>
      <c r="NAA24" s="78"/>
      <c r="NAB24" s="78"/>
      <c r="NAC24" s="78"/>
      <c r="NAD24" s="78"/>
      <c r="NAE24" s="78"/>
      <c r="NAF24" s="78"/>
      <c r="NAG24" s="78"/>
      <c r="NAH24" s="78"/>
      <c r="NAI24" s="78"/>
      <c r="NAJ24" s="78"/>
      <c r="NAK24" s="78"/>
      <c r="NAL24" s="78"/>
      <c r="NAM24" s="78"/>
      <c r="NAN24" s="78"/>
      <c r="NAO24" s="78"/>
      <c r="NAP24" s="78"/>
      <c r="NAQ24" s="78"/>
      <c r="NAR24" s="78"/>
      <c r="NAS24" s="78"/>
      <c r="NAT24" s="78"/>
      <c r="NAU24" s="78"/>
      <c r="NAV24" s="78"/>
      <c r="NAW24" s="78"/>
      <c r="NAX24" s="78"/>
      <c r="NAY24" s="78"/>
      <c r="NAZ24" s="78"/>
      <c r="NBA24" s="78"/>
      <c r="NBB24" s="78"/>
      <c r="NBC24" s="78"/>
      <c r="NBD24" s="78"/>
      <c r="NBE24" s="78"/>
      <c r="NBF24" s="78"/>
      <c r="NBG24" s="78"/>
      <c r="NBH24" s="78"/>
      <c r="NBI24" s="78"/>
      <c r="NBJ24" s="78"/>
      <c r="NBK24" s="78"/>
      <c r="NBL24" s="78"/>
      <c r="NBM24" s="78"/>
      <c r="NBN24" s="78"/>
      <c r="NBO24" s="78"/>
      <c r="NBP24" s="78"/>
      <c r="NBQ24" s="78"/>
      <c r="NBR24" s="78"/>
      <c r="NBS24" s="78"/>
      <c r="NBT24" s="78"/>
      <c r="NBU24" s="78"/>
      <c r="NBV24" s="78"/>
      <c r="NBW24" s="78"/>
      <c r="NBX24" s="78"/>
      <c r="NBY24" s="78"/>
      <c r="NBZ24" s="78"/>
      <c r="NCA24" s="78"/>
      <c r="NCB24" s="78"/>
      <c r="NCC24" s="78"/>
      <c r="NCD24" s="78"/>
      <c r="NCE24" s="78"/>
      <c r="NCF24" s="78"/>
      <c r="NCG24" s="78"/>
      <c r="NCH24" s="78"/>
      <c r="NCI24" s="78"/>
      <c r="NCJ24" s="78"/>
      <c r="NCK24" s="78"/>
      <c r="NCL24" s="78"/>
      <c r="NCM24" s="78"/>
      <c r="NCN24" s="78"/>
      <c r="NCO24" s="78"/>
      <c r="NCP24" s="78"/>
      <c r="NCQ24" s="78"/>
      <c r="NCR24" s="78"/>
      <c r="NCS24" s="78"/>
      <c r="NCT24" s="78"/>
      <c r="NCU24" s="78"/>
      <c r="NCV24" s="78"/>
      <c r="NCW24" s="78"/>
      <c r="NCX24" s="78"/>
      <c r="NCY24" s="78"/>
      <c r="NCZ24" s="78"/>
      <c r="NDA24" s="78"/>
      <c r="NDB24" s="78"/>
      <c r="NDC24" s="78"/>
      <c r="NDD24" s="78"/>
      <c r="NDE24" s="78"/>
      <c r="NDF24" s="78"/>
      <c r="NDG24" s="78"/>
      <c r="NDH24" s="78"/>
      <c r="NDI24" s="78"/>
      <c r="NDJ24" s="78"/>
      <c r="NDK24" s="78"/>
      <c r="NDL24" s="78"/>
      <c r="NDM24" s="78"/>
      <c r="NDN24" s="78"/>
      <c r="NDO24" s="78"/>
      <c r="NDP24" s="78"/>
      <c r="NDQ24" s="78"/>
      <c r="NDR24" s="78"/>
      <c r="NDS24" s="78"/>
      <c r="NDT24" s="78"/>
      <c r="NDU24" s="78"/>
      <c r="NDV24" s="78"/>
      <c r="NDW24" s="78"/>
      <c r="NDX24" s="78"/>
      <c r="NDY24" s="78"/>
      <c r="NDZ24" s="78"/>
      <c r="NEA24" s="78"/>
      <c r="NEB24" s="78"/>
      <c r="NEC24" s="78"/>
      <c r="NED24" s="78"/>
      <c r="NEE24" s="78"/>
      <c r="NEF24" s="78"/>
      <c r="NEG24" s="78"/>
      <c r="NEH24" s="78"/>
      <c r="NEI24" s="78"/>
      <c r="NEJ24" s="78"/>
      <c r="NEK24" s="78"/>
      <c r="NEL24" s="78"/>
      <c r="NEM24" s="78"/>
      <c r="NEN24" s="78"/>
      <c r="NEO24" s="78"/>
      <c r="NEP24" s="78"/>
      <c r="NEQ24" s="78"/>
      <c r="NER24" s="78"/>
      <c r="NES24" s="78"/>
      <c r="NET24" s="78"/>
      <c r="NEU24" s="78"/>
      <c r="NEV24" s="78"/>
      <c r="NEW24" s="78"/>
      <c r="NEX24" s="78"/>
      <c r="NEY24" s="78"/>
      <c r="NEZ24" s="78"/>
      <c r="NFA24" s="78"/>
      <c r="NFB24" s="78"/>
      <c r="NFC24" s="78"/>
      <c r="NFD24" s="78"/>
      <c r="NFE24" s="78"/>
      <c r="NFF24" s="78"/>
      <c r="NFG24" s="78"/>
      <c r="NFH24" s="78"/>
      <c r="NFI24" s="78"/>
      <c r="NFJ24" s="78"/>
      <c r="NFK24" s="78"/>
      <c r="NFL24" s="78"/>
      <c r="NFM24" s="78"/>
      <c r="NFN24" s="78"/>
      <c r="NFO24" s="78"/>
      <c r="NFP24" s="78"/>
      <c r="NFQ24" s="78"/>
      <c r="NFR24" s="78"/>
      <c r="NFS24" s="78"/>
      <c r="NFT24" s="78"/>
      <c r="NFU24" s="78"/>
      <c r="NFV24" s="78"/>
      <c r="NFW24" s="78"/>
      <c r="NFX24" s="78"/>
      <c r="NFY24" s="78"/>
      <c r="NFZ24" s="78"/>
      <c r="NGA24" s="78"/>
      <c r="NGB24" s="78"/>
      <c r="NGC24" s="78"/>
      <c r="NGD24" s="78"/>
      <c r="NGE24" s="78"/>
      <c r="NGF24" s="78"/>
      <c r="NGG24" s="78"/>
      <c r="NGH24" s="78"/>
      <c r="NGI24" s="78"/>
      <c r="NGJ24" s="78"/>
      <c r="NGK24" s="78"/>
      <c r="NGL24" s="78"/>
      <c r="NGM24" s="78"/>
      <c r="NGN24" s="78"/>
      <c r="NGO24" s="78"/>
      <c r="NGP24" s="78"/>
      <c r="NGQ24" s="78"/>
      <c r="NGR24" s="78"/>
      <c r="NGS24" s="78"/>
      <c r="NGT24" s="78"/>
      <c r="NGU24" s="78"/>
      <c r="NGV24" s="78"/>
      <c r="NGW24" s="78"/>
      <c r="NGX24" s="78"/>
      <c r="NGY24" s="78"/>
      <c r="NGZ24" s="78"/>
      <c r="NHA24" s="78"/>
      <c r="NHB24" s="78"/>
      <c r="NHC24" s="78"/>
      <c r="NHD24" s="78"/>
      <c r="NHE24" s="78"/>
      <c r="NHF24" s="78"/>
      <c r="NHG24" s="78"/>
      <c r="NHH24" s="78"/>
      <c r="NHI24" s="78"/>
      <c r="NHJ24" s="78"/>
      <c r="NHK24" s="78"/>
      <c r="NHL24" s="78"/>
      <c r="NHM24" s="78"/>
      <c r="NHN24" s="78"/>
      <c r="NHO24" s="78"/>
      <c r="NHP24" s="78"/>
      <c r="NHQ24" s="78"/>
      <c r="NHR24" s="78"/>
      <c r="NHS24" s="78"/>
      <c r="NHT24" s="78"/>
      <c r="NHU24" s="78"/>
      <c r="NHV24" s="78"/>
      <c r="NHW24" s="78"/>
      <c r="NHX24" s="78"/>
      <c r="NHY24" s="78"/>
      <c r="NHZ24" s="78"/>
      <c r="NIA24" s="78"/>
      <c r="NIB24" s="78"/>
      <c r="NIC24" s="78"/>
      <c r="NID24" s="78"/>
      <c r="NIE24" s="78"/>
      <c r="NIF24" s="78"/>
      <c r="NIG24" s="78"/>
      <c r="NIH24" s="78"/>
      <c r="NII24" s="78"/>
      <c r="NIJ24" s="78"/>
      <c r="NIK24" s="78"/>
      <c r="NIL24" s="78"/>
      <c r="NIM24" s="78"/>
      <c r="NIN24" s="78"/>
      <c r="NIO24" s="78"/>
      <c r="NIP24" s="78"/>
      <c r="NIQ24" s="78"/>
      <c r="NIR24" s="78"/>
      <c r="NIS24" s="78"/>
      <c r="NIT24" s="78"/>
      <c r="NIU24" s="78"/>
      <c r="NIV24" s="78"/>
      <c r="NIW24" s="78"/>
      <c r="NIX24" s="78"/>
      <c r="NIY24" s="78"/>
      <c r="NIZ24" s="78"/>
      <c r="NJA24" s="78"/>
      <c r="NJB24" s="78"/>
      <c r="NJC24" s="78"/>
      <c r="NJD24" s="78"/>
      <c r="NJE24" s="78"/>
      <c r="NJF24" s="78"/>
      <c r="NJG24" s="78"/>
      <c r="NJH24" s="78"/>
      <c r="NJI24" s="78"/>
      <c r="NJJ24" s="78"/>
      <c r="NJK24" s="78"/>
      <c r="NJL24" s="78"/>
      <c r="NJM24" s="78"/>
      <c r="NJN24" s="78"/>
      <c r="NJO24" s="78"/>
      <c r="NJP24" s="78"/>
      <c r="NJQ24" s="78"/>
      <c r="NJR24" s="78"/>
      <c r="NJS24" s="78"/>
      <c r="NJT24" s="78"/>
      <c r="NJU24" s="78"/>
      <c r="NJV24" s="78"/>
      <c r="NJW24" s="78"/>
      <c r="NJX24" s="78"/>
      <c r="NJY24" s="78"/>
      <c r="NJZ24" s="78"/>
      <c r="NKA24" s="78"/>
      <c r="NKB24" s="78"/>
      <c r="NKC24" s="78"/>
      <c r="NKD24" s="78"/>
      <c r="NKE24" s="78"/>
      <c r="NKF24" s="78"/>
      <c r="NKG24" s="78"/>
      <c r="NKH24" s="78"/>
      <c r="NKI24" s="78"/>
      <c r="NKJ24" s="78"/>
      <c r="NKK24" s="78"/>
      <c r="NKL24" s="78"/>
      <c r="NKM24" s="78"/>
      <c r="NKN24" s="78"/>
      <c r="NKO24" s="78"/>
      <c r="NKP24" s="78"/>
      <c r="NKQ24" s="78"/>
      <c r="NKR24" s="78"/>
      <c r="NKS24" s="78"/>
      <c r="NKT24" s="78"/>
      <c r="NKU24" s="78"/>
      <c r="NKV24" s="78"/>
      <c r="NKW24" s="78"/>
      <c r="NKX24" s="78"/>
      <c r="NKY24" s="78"/>
      <c r="NKZ24" s="78"/>
      <c r="NLA24" s="78"/>
      <c r="NLB24" s="78"/>
      <c r="NLC24" s="78"/>
      <c r="NLD24" s="78"/>
      <c r="NLE24" s="78"/>
      <c r="NLF24" s="78"/>
      <c r="NLG24" s="78"/>
      <c r="NLH24" s="78"/>
      <c r="NLI24" s="78"/>
      <c r="NLJ24" s="78"/>
      <c r="NLK24" s="78"/>
      <c r="NLL24" s="78"/>
      <c r="NLM24" s="78"/>
      <c r="NLN24" s="78"/>
      <c r="NLO24" s="78"/>
      <c r="NLP24" s="78"/>
      <c r="NLQ24" s="78"/>
      <c r="NLR24" s="78"/>
      <c r="NLS24" s="78"/>
      <c r="NLT24" s="78"/>
      <c r="NLU24" s="78"/>
      <c r="NLV24" s="78"/>
      <c r="NLW24" s="78"/>
      <c r="NLX24" s="78"/>
      <c r="NLY24" s="78"/>
      <c r="NLZ24" s="78"/>
      <c r="NMA24" s="78"/>
      <c r="NMB24" s="78"/>
      <c r="NMC24" s="78"/>
      <c r="NMD24" s="78"/>
      <c r="NME24" s="78"/>
      <c r="NMF24" s="78"/>
      <c r="NMG24" s="78"/>
      <c r="NMH24" s="78"/>
      <c r="NMI24" s="78"/>
      <c r="NMJ24" s="78"/>
      <c r="NMK24" s="78"/>
      <c r="NML24" s="78"/>
      <c r="NMM24" s="78"/>
      <c r="NMN24" s="78"/>
      <c r="NMO24" s="78"/>
      <c r="NMP24" s="78"/>
      <c r="NMQ24" s="78"/>
      <c r="NMR24" s="78"/>
      <c r="NMS24" s="78"/>
      <c r="NMT24" s="78"/>
      <c r="NMU24" s="78"/>
      <c r="NMV24" s="78"/>
      <c r="NMW24" s="78"/>
      <c r="NMX24" s="78"/>
      <c r="NMY24" s="78"/>
      <c r="NMZ24" s="78"/>
      <c r="NNA24" s="78"/>
      <c r="NNB24" s="78"/>
      <c r="NNC24" s="78"/>
      <c r="NND24" s="78"/>
      <c r="NNE24" s="78"/>
      <c r="NNF24" s="78"/>
      <c r="NNG24" s="78"/>
      <c r="NNH24" s="78"/>
      <c r="NNI24" s="78"/>
      <c r="NNJ24" s="78"/>
      <c r="NNK24" s="78"/>
      <c r="NNL24" s="78"/>
      <c r="NNM24" s="78"/>
      <c r="NNN24" s="78"/>
      <c r="NNO24" s="78"/>
      <c r="NNP24" s="78"/>
      <c r="NNQ24" s="78"/>
      <c r="NNR24" s="78"/>
      <c r="NNS24" s="78"/>
      <c r="NNT24" s="78"/>
      <c r="NNU24" s="78"/>
      <c r="NNV24" s="78"/>
      <c r="NNW24" s="78"/>
      <c r="NNX24" s="78"/>
      <c r="NNY24" s="78"/>
      <c r="NNZ24" s="78"/>
      <c r="NOA24" s="78"/>
      <c r="NOB24" s="78"/>
      <c r="NOC24" s="78"/>
      <c r="NOD24" s="78"/>
      <c r="NOE24" s="78"/>
      <c r="NOF24" s="78"/>
      <c r="NOG24" s="78"/>
      <c r="NOH24" s="78"/>
      <c r="NOI24" s="78"/>
      <c r="NOJ24" s="78"/>
      <c r="NOK24" s="78"/>
      <c r="NOL24" s="78"/>
      <c r="NOM24" s="78"/>
      <c r="NON24" s="78"/>
      <c r="NOO24" s="78"/>
      <c r="NOP24" s="78"/>
      <c r="NOQ24" s="78"/>
      <c r="NOR24" s="78"/>
      <c r="NOS24" s="78"/>
      <c r="NOT24" s="78"/>
      <c r="NOU24" s="78"/>
      <c r="NOV24" s="78"/>
      <c r="NOW24" s="78"/>
      <c r="NOX24" s="78"/>
      <c r="NOY24" s="78"/>
      <c r="NOZ24" s="78"/>
      <c r="NPA24" s="78"/>
      <c r="NPB24" s="78"/>
      <c r="NPC24" s="78"/>
      <c r="NPD24" s="78"/>
      <c r="NPE24" s="78"/>
      <c r="NPF24" s="78"/>
      <c r="NPG24" s="78"/>
      <c r="NPH24" s="78"/>
      <c r="NPI24" s="78"/>
      <c r="NPJ24" s="78"/>
      <c r="NPK24" s="78"/>
      <c r="NPL24" s="78"/>
      <c r="NPM24" s="78"/>
      <c r="NPN24" s="78"/>
      <c r="NPO24" s="78"/>
      <c r="NPP24" s="78"/>
      <c r="NPQ24" s="78"/>
      <c r="NPR24" s="78"/>
      <c r="NPS24" s="78"/>
      <c r="NPT24" s="78"/>
      <c r="NPU24" s="78"/>
      <c r="NPV24" s="78"/>
      <c r="NPW24" s="78"/>
      <c r="NPX24" s="78"/>
      <c r="NPY24" s="78"/>
      <c r="NPZ24" s="78"/>
      <c r="NQA24" s="78"/>
      <c r="NQB24" s="78"/>
      <c r="NQC24" s="78"/>
      <c r="NQD24" s="78"/>
      <c r="NQE24" s="78"/>
      <c r="NQF24" s="78"/>
      <c r="NQG24" s="78"/>
      <c r="NQH24" s="78"/>
      <c r="NQI24" s="78"/>
      <c r="NQJ24" s="78"/>
      <c r="NQK24" s="78"/>
      <c r="NQL24" s="78"/>
      <c r="NQM24" s="78"/>
      <c r="NQN24" s="78"/>
      <c r="NQO24" s="78"/>
      <c r="NQP24" s="78"/>
      <c r="NQQ24" s="78"/>
      <c r="NQR24" s="78"/>
      <c r="NQS24" s="78"/>
      <c r="NQT24" s="78"/>
      <c r="NQU24" s="78"/>
      <c r="NQV24" s="78"/>
      <c r="NQW24" s="78"/>
      <c r="NQX24" s="78"/>
      <c r="NQY24" s="78"/>
      <c r="NQZ24" s="78"/>
      <c r="NRA24" s="78"/>
      <c r="NRB24" s="78"/>
      <c r="NRC24" s="78"/>
      <c r="NRD24" s="78"/>
      <c r="NRE24" s="78"/>
      <c r="NRF24" s="78"/>
      <c r="NRG24" s="78"/>
      <c r="NRH24" s="78"/>
      <c r="NRI24" s="78"/>
      <c r="NRJ24" s="78"/>
      <c r="NRK24" s="78"/>
      <c r="NRL24" s="78"/>
      <c r="NRM24" s="78"/>
      <c r="NRN24" s="78"/>
      <c r="NRO24" s="78"/>
      <c r="NRP24" s="78"/>
      <c r="NRQ24" s="78"/>
      <c r="NRR24" s="78"/>
      <c r="NRS24" s="78"/>
      <c r="NRT24" s="78"/>
      <c r="NRU24" s="78"/>
      <c r="NRV24" s="78"/>
      <c r="NRW24" s="78"/>
      <c r="NRX24" s="78"/>
      <c r="NRY24" s="78"/>
      <c r="NRZ24" s="78"/>
      <c r="NSA24" s="78"/>
      <c r="NSB24" s="78"/>
      <c r="NSC24" s="78"/>
      <c r="NSD24" s="78"/>
      <c r="NSE24" s="78"/>
      <c r="NSF24" s="78"/>
      <c r="NSG24" s="78"/>
      <c r="NSH24" s="78"/>
      <c r="NSI24" s="78"/>
      <c r="NSJ24" s="78"/>
      <c r="NSK24" s="78"/>
      <c r="NSL24" s="78"/>
      <c r="NSM24" s="78"/>
      <c r="NSN24" s="78"/>
      <c r="NSO24" s="78"/>
      <c r="NSP24" s="78"/>
      <c r="NSQ24" s="78"/>
      <c r="NSR24" s="78"/>
      <c r="NSS24" s="78"/>
      <c r="NST24" s="78"/>
      <c r="NSU24" s="78"/>
      <c r="NSV24" s="78"/>
      <c r="NSW24" s="78"/>
      <c r="NSX24" s="78"/>
      <c r="NSY24" s="78"/>
      <c r="NSZ24" s="78"/>
      <c r="NTA24" s="78"/>
      <c r="NTB24" s="78"/>
      <c r="NTC24" s="78"/>
      <c r="NTD24" s="78"/>
      <c r="NTE24" s="78"/>
      <c r="NTF24" s="78"/>
      <c r="NTG24" s="78"/>
      <c r="NTH24" s="78"/>
      <c r="NTI24" s="78"/>
      <c r="NTJ24" s="78"/>
      <c r="NTK24" s="78"/>
      <c r="NTL24" s="78"/>
      <c r="NTM24" s="78"/>
      <c r="NTN24" s="78"/>
      <c r="NTO24" s="78"/>
      <c r="NTP24" s="78"/>
      <c r="NTQ24" s="78"/>
      <c r="NTR24" s="78"/>
      <c r="NTS24" s="78"/>
      <c r="NTT24" s="78"/>
      <c r="NTU24" s="78"/>
      <c r="NTV24" s="78"/>
      <c r="NTW24" s="78"/>
      <c r="NTX24" s="78"/>
      <c r="NTY24" s="78"/>
      <c r="NTZ24" s="78"/>
      <c r="NUA24" s="78"/>
      <c r="NUB24" s="78"/>
      <c r="NUC24" s="78"/>
      <c r="NUD24" s="78"/>
      <c r="NUE24" s="78"/>
      <c r="NUF24" s="78"/>
      <c r="NUG24" s="78"/>
      <c r="NUH24" s="78"/>
      <c r="NUI24" s="78"/>
      <c r="NUJ24" s="78"/>
      <c r="NUK24" s="78"/>
      <c r="NUL24" s="78"/>
      <c r="NUM24" s="78"/>
      <c r="NUN24" s="78"/>
      <c r="NUO24" s="78"/>
      <c r="NUP24" s="78"/>
      <c r="NUQ24" s="78"/>
      <c r="NUR24" s="78"/>
      <c r="NUS24" s="78"/>
      <c r="NUT24" s="78"/>
      <c r="NUU24" s="78"/>
      <c r="NUV24" s="78"/>
      <c r="NUW24" s="78"/>
      <c r="NUX24" s="78"/>
      <c r="NUY24" s="78"/>
      <c r="NUZ24" s="78"/>
      <c r="NVA24" s="78"/>
      <c r="NVB24" s="78"/>
      <c r="NVC24" s="78"/>
      <c r="NVD24" s="78"/>
      <c r="NVE24" s="78"/>
      <c r="NVF24" s="78"/>
      <c r="NVG24" s="78"/>
      <c r="NVH24" s="78"/>
      <c r="NVI24" s="78"/>
      <c r="NVJ24" s="78"/>
      <c r="NVK24" s="78"/>
      <c r="NVL24" s="78"/>
      <c r="NVM24" s="78"/>
      <c r="NVN24" s="78"/>
      <c r="NVO24" s="78"/>
      <c r="NVP24" s="78"/>
      <c r="NVQ24" s="78"/>
      <c r="NVR24" s="78"/>
      <c r="NVS24" s="78"/>
      <c r="NVT24" s="78"/>
      <c r="NVU24" s="78"/>
      <c r="NVV24" s="78"/>
      <c r="NVW24" s="78"/>
      <c r="NVX24" s="78"/>
      <c r="NVY24" s="78"/>
      <c r="NVZ24" s="78"/>
      <c r="NWA24" s="78"/>
      <c r="NWB24" s="78"/>
      <c r="NWC24" s="78"/>
      <c r="NWD24" s="78"/>
      <c r="NWE24" s="78"/>
      <c r="NWF24" s="78"/>
      <c r="NWG24" s="78"/>
      <c r="NWH24" s="78"/>
      <c r="NWI24" s="78"/>
      <c r="NWJ24" s="78"/>
      <c r="NWK24" s="78"/>
      <c r="NWL24" s="78"/>
      <c r="NWM24" s="78"/>
      <c r="NWN24" s="78"/>
      <c r="NWO24" s="78"/>
      <c r="NWP24" s="78"/>
      <c r="NWQ24" s="78"/>
      <c r="NWR24" s="78"/>
      <c r="NWS24" s="78"/>
      <c r="NWT24" s="78"/>
      <c r="NWU24" s="78"/>
      <c r="NWV24" s="78"/>
      <c r="NWW24" s="78"/>
      <c r="NWX24" s="78"/>
      <c r="NWY24" s="78"/>
      <c r="NWZ24" s="78"/>
      <c r="NXA24" s="78"/>
      <c r="NXB24" s="78"/>
      <c r="NXC24" s="78"/>
      <c r="NXD24" s="78"/>
      <c r="NXE24" s="78"/>
      <c r="NXF24" s="78"/>
      <c r="NXG24" s="78"/>
      <c r="NXH24" s="78"/>
      <c r="NXI24" s="78"/>
      <c r="NXJ24" s="78"/>
      <c r="NXK24" s="78"/>
      <c r="NXL24" s="78"/>
      <c r="NXM24" s="78"/>
      <c r="NXN24" s="78"/>
      <c r="NXO24" s="78"/>
      <c r="NXP24" s="78"/>
      <c r="NXQ24" s="78"/>
      <c r="NXR24" s="78"/>
      <c r="NXS24" s="78"/>
      <c r="NXT24" s="78"/>
      <c r="NXU24" s="78"/>
      <c r="NXV24" s="78"/>
      <c r="NXW24" s="78"/>
      <c r="NXX24" s="78"/>
      <c r="NXY24" s="78"/>
      <c r="NXZ24" s="78"/>
      <c r="NYA24" s="78"/>
      <c r="NYB24" s="78"/>
      <c r="NYC24" s="78"/>
      <c r="NYD24" s="78"/>
      <c r="NYE24" s="78"/>
      <c r="NYF24" s="78"/>
      <c r="NYG24" s="78"/>
      <c r="NYH24" s="78"/>
      <c r="NYI24" s="78"/>
      <c r="NYJ24" s="78"/>
      <c r="NYK24" s="78"/>
      <c r="NYL24" s="78"/>
      <c r="NYM24" s="78"/>
      <c r="NYN24" s="78"/>
      <c r="NYO24" s="78"/>
      <c r="NYP24" s="78"/>
      <c r="NYQ24" s="78"/>
      <c r="NYR24" s="78"/>
      <c r="NYS24" s="78"/>
      <c r="NYT24" s="78"/>
      <c r="NYU24" s="78"/>
      <c r="NYV24" s="78"/>
      <c r="NYW24" s="78"/>
      <c r="NYX24" s="78"/>
      <c r="NYY24" s="78"/>
      <c r="NYZ24" s="78"/>
      <c r="NZA24" s="78"/>
      <c r="NZB24" s="78"/>
      <c r="NZC24" s="78"/>
      <c r="NZD24" s="78"/>
      <c r="NZE24" s="78"/>
      <c r="NZF24" s="78"/>
      <c r="NZG24" s="78"/>
      <c r="NZH24" s="78"/>
      <c r="NZI24" s="78"/>
      <c r="NZJ24" s="78"/>
      <c r="NZK24" s="78"/>
      <c r="NZL24" s="78"/>
      <c r="NZM24" s="78"/>
      <c r="NZN24" s="78"/>
      <c r="NZO24" s="78"/>
      <c r="NZP24" s="78"/>
      <c r="NZQ24" s="78"/>
      <c r="NZR24" s="78"/>
      <c r="NZS24" s="78"/>
      <c r="NZT24" s="78"/>
      <c r="NZU24" s="78"/>
      <c r="NZV24" s="78"/>
      <c r="NZW24" s="78"/>
      <c r="NZX24" s="78"/>
      <c r="NZY24" s="78"/>
      <c r="NZZ24" s="78"/>
      <c r="OAA24" s="78"/>
      <c r="OAB24" s="78"/>
      <c r="OAC24" s="78"/>
      <c r="OAD24" s="78"/>
      <c r="OAE24" s="78"/>
      <c r="OAF24" s="78"/>
      <c r="OAG24" s="78"/>
      <c r="OAH24" s="78"/>
      <c r="OAI24" s="78"/>
      <c r="OAJ24" s="78"/>
      <c r="OAK24" s="78"/>
      <c r="OAL24" s="78"/>
      <c r="OAM24" s="78"/>
      <c r="OAN24" s="78"/>
      <c r="OAO24" s="78"/>
      <c r="OAP24" s="78"/>
      <c r="OAQ24" s="78"/>
      <c r="OAR24" s="78"/>
      <c r="OAS24" s="78"/>
      <c r="OAT24" s="78"/>
      <c r="OAU24" s="78"/>
      <c r="OAV24" s="78"/>
      <c r="OAW24" s="78"/>
      <c r="OAX24" s="78"/>
      <c r="OAY24" s="78"/>
      <c r="OAZ24" s="78"/>
      <c r="OBA24" s="78"/>
      <c r="OBB24" s="78"/>
      <c r="OBC24" s="78"/>
      <c r="OBD24" s="78"/>
      <c r="OBE24" s="78"/>
      <c r="OBF24" s="78"/>
      <c r="OBG24" s="78"/>
      <c r="OBH24" s="78"/>
      <c r="OBI24" s="78"/>
      <c r="OBJ24" s="78"/>
      <c r="OBK24" s="78"/>
      <c r="OBL24" s="78"/>
      <c r="OBM24" s="78"/>
      <c r="OBN24" s="78"/>
      <c r="OBO24" s="78"/>
      <c r="OBP24" s="78"/>
      <c r="OBQ24" s="78"/>
      <c r="OBR24" s="78"/>
      <c r="OBS24" s="78"/>
      <c r="OBT24" s="78"/>
      <c r="OBU24" s="78"/>
      <c r="OBV24" s="78"/>
      <c r="OBW24" s="78"/>
      <c r="OBX24" s="78"/>
      <c r="OBY24" s="78"/>
      <c r="OBZ24" s="78"/>
      <c r="OCA24" s="78"/>
      <c r="OCB24" s="78"/>
      <c r="OCC24" s="78"/>
      <c r="OCD24" s="78"/>
      <c r="OCE24" s="78"/>
      <c r="OCF24" s="78"/>
      <c r="OCG24" s="78"/>
      <c r="OCH24" s="78"/>
      <c r="OCI24" s="78"/>
      <c r="OCJ24" s="78"/>
      <c r="OCK24" s="78"/>
      <c r="OCL24" s="78"/>
      <c r="OCM24" s="78"/>
      <c r="OCN24" s="78"/>
      <c r="OCO24" s="78"/>
      <c r="OCP24" s="78"/>
      <c r="OCQ24" s="78"/>
      <c r="OCR24" s="78"/>
      <c r="OCS24" s="78"/>
      <c r="OCT24" s="78"/>
      <c r="OCU24" s="78"/>
      <c r="OCV24" s="78"/>
      <c r="OCW24" s="78"/>
      <c r="OCX24" s="78"/>
      <c r="OCY24" s="78"/>
      <c r="OCZ24" s="78"/>
      <c r="ODA24" s="78"/>
      <c r="ODB24" s="78"/>
      <c r="ODC24" s="78"/>
      <c r="ODD24" s="78"/>
      <c r="ODE24" s="78"/>
      <c r="ODF24" s="78"/>
      <c r="ODG24" s="78"/>
      <c r="ODH24" s="78"/>
      <c r="ODI24" s="78"/>
      <c r="ODJ24" s="78"/>
      <c r="ODK24" s="78"/>
      <c r="ODL24" s="78"/>
      <c r="ODM24" s="78"/>
      <c r="ODN24" s="78"/>
      <c r="ODO24" s="78"/>
      <c r="ODP24" s="78"/>
      <c r="ODQ24" s="78"/>
      <c r="ODR24" s="78"/>
      <c r="ODS24" s="78"/>
      <c r="ODT24" s="78"/>
      <c r="ODU24" s="78"/>
      <c r="ODV24" s="78"/>
      <c r="ODW24" s="78"/>
      <c r="ODX24" s="78"/>
      <c r="ODY24" s="78"/>
      <c r="ODZ24" s="78"/>
      <c r="OEA24" s="78"/>
      <c r="OEB24" s="78"/>
      <c r="OEC24" s="78"/>
      <c r="OED24" s="78"/>
      <c r="OEE24" s="78"/>
      <c r="OEF24" s="78"/>
      <c r="OEG24" s="78"/>
      <c r="OEH24" s="78"/>
      <c r="OEI24" s="78"/>
      <c r="OEJ24" s="78"/>
      <c r="OEK24" s="78"/>
      <c r="OEL24" s="78"/>
      <c r="OEM24" s="78"/>
      <c r="OEN24" s="78"/>
      <c r="OEO24" s="78"/>
      <c r="OEP24" s="78"/>
      <c r="OEQ24" s="78"/>
      <c r="OER24" s="78"/>
      <c r="OES24" s="78"/>
      <c r="OET24" s="78"/>
      <c r="OEU24" s="78"/>
      <c r="OEV24" s="78"/>
      <c r="OEW24" s="78"/>
      <c r="OEX24" s="78"/>
      <c r="OEY24" s="78"/>
      <c r="OEZ24" s="78"/>
      <c r="OFA24" s="78"/>
      <c r="OFB24" s="78"/>
      <c r="OFC24" s="78"/>
      <c r="OFD24" s="78"/>
      <c r="OFE24" s="78"/>
      <c r="OFF24" s="78"/>
      <c r="OFG24" s="78"/>
      <c r="OFH24" s="78"/>
      <c r="OFI24" s="78"/>
      <c r="OFJ24" s="78"/>
      <c r="OFK24" s="78"/>
      <c r="OFL24" s="78"/>
      <c r="OFM24" s="78"/>
      <c r="OFN24" s="78"/>
      <c r="OFO24" s="78"/>
      <c r="OFP24" s="78"/>
      <c r="OFQ24" s="78"/>
      <c r="OFR24" s="78"/>
      <c r="OFS24" s="78"/>
      <c r="OFT24" s="78"/>
      <c r="OFU24" s="78"/>
      <c r="OFV24" s="78"/>
      <c r="OFW24" s="78"/>
      <c r="OFX24" s="78"/>
      <c r="OFY24" s="78"/>
      <c r="OFZ24" s="78"/>
      <c r="OGA24" s="78"/>
      <c r="OGB24" s="78"/>
      <c r="OGC24" s="78"/>
      <c r="OGD24" s="78"/>
      <c r="OGE24" s="78"/>
      <c r="OGF24" s="78"/>
      <c r="OGG24" s="78"/>
      <c r="OGH24" s="78"/>
      <c r="OGI24" s="78"/>
      <c r="OGJ24" s="78"/>
      <c r="OGK24" s="78"/>
      <c r="OGL24" s="78"/>
      <c r="OGM24" s="78"/>
      <c r="OGN24" s="78"/>
      <c r="OGO24" s="78"/>
      <c r="OGP24" s="78"/>
      <c r="OGQ24" s="78"/>
      <c r="OGR24" s="78"/>
      <c r="OGS24" s="78"/>
      <c r="OGT24" s="78"/>
      <c r="OGU24" s="78"/>
      <c r="OGV24" s="78"/>
      <c r="OGW24" s="78"/>
      <c r="OGX24" s="78"/>
      <c r="OGY24" s="78"/>
      <c r="OGZ24" s="78"/>
      <c r="OHA24" s="78"/>
      <c r="OHB24" s="78"/>
      <c r="OHC24" s="78"/>
      <c r="OHD24" s="78"/>
      <c r="OHE24" s="78"/>
      <c r="OHF24" s="78"/>
      <c r="OHG24" s="78"/>
      <c r="OHH24" s="78"/>
      <c r="OHI24" s="78"/>
      <c r="OHJ24" s="78"/>
      <c r="OHK24" s="78"/>
      <c r="OHL24" s="78"/>
      <c r="OHM24" s="78"/>
      <c r="OHN24" s="78"/>
      <c r="OHO24" s="78"/>
      <c r="OHP24" s="78"/>
      <c r="OHQ24" s="78"/>
      <c r="OHR24" s="78"/>
      <c r="OHS24" s="78"/>
      <c r="OHT24" s="78"/>
      <c r="OHU24" s="78"/>
      <c r="OHV24" s="78"/>
      <c r="OHW24" s="78"/>
      <c r="OHX24" s="78"/>
      <c r="OHY24" s="78"/>
      <c r="OHZ24" s="78"/>
      <c r="OIA24" s="78"/>
      <c r="OIB24" s="78"/>
      <c r="OIC24" s="78"/>
      <c r="OID24" s="78"/>
      <c r="OIE24" s="78"/>
      <c r="OIF24" s="78"/>
      <c r="OIG24" s="78"/>
      <c r="OIH24" s="78"/>
      <c r="OII24" s="78"/>
      <c r="OIJ24" s="78"/>
      <c r="OIK24" s="78"/>
      <c r="OIL24" s="78"/>
      <c r="OIM24" s="78"/>
      <c r="OIN24" s="78"/>
      <c r="OIO24" s="78"/>
      <c r="OIP24" s="78"/>
      <c r="OIQ24" s="78"/>
      <c r="OIR24" s="78"/>
      <c r="OIS24" s="78"/>
      <c r="OIT24" s="78"/>
      <c r="OIU24" s="78"/>
      <c r="OIV24" s="78"/>
      <c r="OIW24" s="78"/>
      <c r="OIX24" s="78"/>
      <c r="OIY24" s="78"/>
      <c r="OIZ24" s="78"/>
      <c r="OJA24" s="78"/>
      <c r="OJB24" s="78"/>
      <c r="OJC24" s="78"/>
      <c r="OJD24" s="78"/>
      <c r="OJE24" s="78"/>
      <c r="OJF24" s="78"/>
      <c r="OJG24" s="78"/>
      <c r="OJH24" s="78"/>
      <c r="OJI24" s="78"/>
      <c r="OJJ24" s="78"/>
      <c r="OJK24" s="78"/>
      <c r="OJL24" s="78"/>
      <c r="OJM24" s="78"/>
      <c r="OJN24" s="78"/>
      <c r="OJO24" s="78"/>
      <c r="OJP24" s="78"/>
      <c r="OJQ24" s="78"/>
      <c r="OJR24" s="78"/>
      <c r="OJS24" s="78"/>
      <c r="OJT24" s="78"/>
      <c r="OJU24" s="78"/>
      <c r="OJV24" s="78"/>
      <c r="OJW24" s="78"/>
      <c r="OJX24" s="78"/>
      <c r="OJY24" s="78"/>
      <c r="OJZ24" s="78"/>
      <c r="OKA24" s="78"/>
      <c r="OKB24" s="78"/>
      <c r="OKC24" s="78"/>
      <c r="OKD24" s="78"/>
      <c r="OKE24" s="78"/>
      <c r="OKF24" s="78"/>
      <c r="OKG24" s="78"/>
      <c r="OKH24" s="78"/>
      <c r="OKI24" s="78"/>
      <c r="OKJ24" s="78"/>
      <c r="OKK24" s="78"/>
      <c r="OKL24" s="78"/>
      <c r="OKM24" s="78"/>
      <c r="OKN24" s="78"/>
      <c r="OKO24" s="78"/>
      <c r="OKP24" s="78"/>
      <c r="OKQ24" s="78"/>
      <c r="OKR24" s="78"/>
      <c r="OKS24" s="78"/>
      <c r="OKT24" s="78"/>
      <c r="OKU24" s="78"/>
      <c r="OKV24" s="78"/>
      <c r="OKW24" s="78"/>
      <c r="OKX24" s="78"/>
      <c r="OKY24" s="78"/>
      <c r="OKZ24" s="78"/>
      <c r="OLA24" s="78"/>
      <c r="OLB24" s="78"/>
      <c r="OLC24" s="78"/>
      <c r="OLD24" s="78"/>
      <c r="OLE24" s="78"/>
      <c r="OLF24" s="78"/>
      <c r="OLG24" s="78"/>
      <c r="OLH24" s="78"/>
      <c r="OLI24" s="78"/>
      <c r="OLJ24" s="78"/>
      <c r="OLK24" s="78"/>
      <c r="OLL24" s="78"/>
      <c r="OLM24" s="78"/>
      <c r="OLN24" s="78"/>
      <c r="OLO24" s="78"/>
      <c r="OLP24" s="78"/>
      <c r="OLQ24" s="78"/>
      <c r="OLR24" s="78"/>
      <c r="OLS24" s="78"/>
      <c r="OLT24" s="78"/>
      <c r="OLU24" s="78"/>
      <c r="OLV24" s="78"/>
      <c r="OLW24" s="78"/>
      <c r="OLX24" s="78"/>
      <c r="OLY24" s="78"/>
      <c r="OLZ24" s="78"/>
      <c r="OMA24" s="78"/>
      <c r="OMB24" s="78"/>
      <c r="OMC24" s="78"/>
      <c r="OMD24" s="78"/>
      <c r="OME24" s="78"/>
      <c r="OMF24" s="78"/>
      <c r="OMG24" s="78"/>
      <c r="OMH24" s="78"/>
      <c r="OMI24" s="78"/>
      <c r="OMJ24" s="78"/>
      <c r="OMK24" s="78"/>
      <c r="OML24" s="78"/>
      <c r="OMM24" s="78"/>
      <c r="OMN24" s="78"/>
      <c r="OMO24" s="78"/>
      <c r="OMP24" s="78"/>
      <c r="OMQ24" s="78"/>
      <c r="OMR24" s="78"/>
      <c r="OMS24" s="78"/>
      <c r="OMT24" s="78"/>
      <c r="OMU24" s="78"/>
      <c r="OMV24" s="78"/>
      <c r="OMW24" s="78"/>
      <c r="OMX24" s="78"/>
      <c r="OMY24" s="78"/>
      <c r="OMZ24" s="78"/>
      <c r="ONA24" s="78"/>
      <c r="ONB24" s="78"/>
      <c r="ONC24" s="78"/>
      <c r="OND24" s="78"/>
      <c r="ONE24" s="78"/>
      <c r="ONF24" s="78"/>
      <c r="ONG24" s="78"/>
      <c r="ONH24" s="78"/>
      <c r="ONI24" s="78"/>
      <c r="ONJ24" s="78"/>
      <c r="ONK24" s="78"/>
      <c r="ONL24" s="78"/>
      <c r="ONM24" s="78"/>
      <c r="ONN24" s="78"/>
      <c r="ONO24" s="78"/>
      <c r="ONP24" s="78"/>
      <c r="ONQ24" s="78"/>
      <c r="ONR24" s="78"/>
      <c r="ONS24" s="78"/>
      <c r="ONT24" s="78"/>
      <c r="ONU24" s="78"/>
      <c r="ONV24" s="78"/>
      <c r="ONW24" s="78"/>
      <c r="ONX24" s="78"/>
      <c r="ONY24" s="78"/>
      <c r="ONZ24" s="78"/>
      <c r="OOA24" s="78"/>
      <c r="OOB24" s="78"/>
      <c r="OOC24" s="78"/>
      <c r="OOD24" s="78"/>
      <c r="OOE24" s="78"/>
      <c r="OOF24" s="78"/>
      <c r="OOG24" s="78"/>
      <c r="OOH24" s="78"/>
      <c r="OOI24" s="78"/>
      <c r="OOJ24" s="78"/>
      <c r="OOK24" s="78"/>
      <c r="OOL24" s="78"/>
      <c r="OOM24" s="78"/>
      <c r="OON24" s="78"/>
      <c r="OOO24" s="78"/>
      <c r="OOP24" s="78"/>
      <c r="OOQ24" s="78"/>
      <c r="OOR24" s="78"/>
      <c r="OOS24" s="78"/>
      <c r="OOT24" s="78"/>
      <c r="OOU24" s="78"/>
      <c r="OOV24" s="78"/>
      <c r="OOW24" s="78"/>
      <c r="OOX24" s="78"/>
      <c r="OOY24" s="78"/>
      <c r="OOZ24" s="78"/>
      <c r="OPA24" s="78"/>
      <c r="OPB24" s="78"/>
      <c r="OPC24" s="78"/>
      <c r="OPD24" s="78"/>
      <c r="OPE24" s="78"/>
      <c r="OPF24" s="78"/>
      <c r="OPG24" s="78"/>
      <c r="OPH24" s="78"/>
      <c r="OPI24" s="78"/>
      <c r="OPJ24" s="78"/>
      <c r="OPK24" s="78"/>
      <c r="OPL24" s="78"/>
      <c r="OPM24" s="78"/>
      <c r="OPN24" s="78"/>
      <c r="OPO24" s="78"/>
      <c r="OPP24" s="78"/>
      <c r="OPQ24" s="78"/>
      <c r="OPR24" s="78"/>
      <c r="OPS24" s="78"/>
      <c r="OPT24" s="78"/>
      <c r="OPU24" s="78"/>
      <c r="OPV24" s="78"/>
      <c r="OPW24" s="78"/>
      <c r="OPX24" s="78"/>
      <c r="OPY24" s="78"/>
      <c r="OPZ24" s="78"/>
      <c r="OQA24" s="78"/>
      <c r="OQB24" s="78"/>
      <c r="OQC24" s="78"/>
      <c r="OQD24" s="78"/>
      <c r="OQE24" s="78"/>
      <c r="OQF24" s="78"/>
      <c r="OQG24" s="78"/>
      <c r="OQH24" s="78"/>
      <c r="OQI24" s="78"/>
      <c r="OQJ24" s="78"/>
      <c r="OQK24" s="78"/>
      <c r="OQL24" s="78"/>
      <c r="OQM24" s="78"/>
      <c r="OQN24" s="78"/>
      <c r="OQO24" s="78"/>
      <c r="OQP24" s="78"/>
      <c r="OQQ24" s="78"/>
      <c r="OQR24" s="78"/>
      <c r="OQS24" s="78"/>
      <c r="OQT24" s="78"/>
      <c r="OQU24" s="78"/>
      <c r="OQV24" s="78"/>
      <c r="OQW24" s="78"/>
      <c r="OQX24" s="78"/>
      <c r="OQY24" s="78"/>
      <c r="OQZ24" s="78"/>
      <c r="ORA24" s="78"/>
      <c r="ORB24" s="78"/>
      <c r="ORC24" s="78"/>
      <c r="ORD24" s="78"/>
      <c r="ORE24" s="78"/>
      <c r="ORF24" s="78"/>
      <c r="ORG24" s="78"/>
      <c r="ORH24" s="78"/>
      <c r="ORI24" s="78"/>
      <c r="ORJ24" s="78"/>
      <c r="ORK24" s="78"/>
      <c r="ORL24" s="78"/>
      <c r="ORM24" s="78"/>
      <c r="ORN24" s="78"/>
      <c r="ORO24" s="78"/>
      <c r="ORP24" s="78"/>
      <c r="ORQ24" s="78"/>
      <c r="ORR24" s="78"/>
      <c r="ORS24" s="78"/>
      <c r="ORT24" s="78"/>
      <c r="ORU24" s="78"/>
      <c r="ORV24" s="78"/>
      <c r="ORW24" s="78"/>
      <c r="ORX24" s="78"/>
      <c r="ORY24" s="78"/>
      <c r="ORZ24" s="78"/>
      <c r="OSA24" s="78"/>
      <c r="OSB24" s="78"/>
      <c r="OSC24" s="78"/>
      <c r="OSD24" s="78"/>
      <c r="OSE24" s="78"/>
      <c r="OSF24" s="78"/>
      <c r="OSG24" s="78"/>
      <c r="OSH24" s="78"/>
      <c r="OSI24" s="78"/>
      <c r="OSJ24" s="78"/>
      <c r="OSK24" s="78"/>
      <c r="OSL24" s="78"/>
      <c r="OSM24" s="78"/>
      <c r="OSN24" s="78"/>
      <c r="OSO24" s="78"/>
      <c r="OSP24" s="78"/>
      <c r="OSQ24" s="78"/>
      <c r="OSR24" s="78"/>
      <c r="OSS24" s="78"/>
      <c r="OST24" s="78"/>
      <c r="OSU24" s="78"/>
      <c r="OSV24" s="78"/>
      <c r="OSW24" s="78"/>
      <c r="OSX24" s="78"/>
      <c r="OSY24" s="78"/>
      <c r="OSZ24" s="78"/>
      <c r="OTA24" s="78"/>
      <c r="OTB24" s="78"/>
      <c r="OTC24" s="78"/>
      <c r="OTD24" s="78"/>
      <c r="OTE24" s="78"/>
      <c r="OTF24" s="78"/>
      <c r="OTG24" s="78"/>
      <c r="OTH24" s="78"/>
      <c r="OTI24" s="78"/>
      <c r="OTJ24" s="78"/>
      <c r="OTK24" s="78"/>
      <c r="OTL24" s="78"/>
      <c r="OTM24" s="78"/>
      <c r="OTN24" s="78"/>
      <c r="OTO24" s="78"/>
      <c r="OTP24" s="78"/>
      <c r="OTQ24" s="78"/>
      <c r="OTR24" s="78"/>
      <c r="OTS24" s="78"/>
      <c r="OTT24" s="78"/>
      <c r="OTU24" s="78"/>
      <c r="OTV24" s="78"/>
      <c r="OTW24" s="78"/>
      <c r="OTX24" s="78"/>
      <c r="OTY24" s="78"/>
      <c r="OTZ24" s="78"/>
      <c r="OUA24" s="78"/>
      <c r="OUB24" s="78"/>
      <c r="OUC24" s="78"/>
      <c r="OUD24" s="78"/>
      <c r="OUE24" s="78"/>
      <c r="OUF24" s="78"/>
      <c r="OUG24" s="78"/>
      <c r="OUH24" s="78"/>
      <c r="OUI24" s="78"/>
      <c r="OUJ24" s="78"/>
      <c r="OUK24" s="78"/>
      <c r="OUL24" s="78"/>
      <c r="OUM24" s="78"/>
      <c r="OUN24" s="78"/>
      <c r="OUO24" s="78"/>
      <c r="OUP24" s="78"/>
      <c r="OUQ24" s="78"/>
      <c r="OUR24" s="78"/>
      <c r="OUS24" s="78"/>
      <c r="OUT24" s="78"/>
      <c r="OUU24" s="78"/>
      <c r="OUV24" s="78"/>
      <c r="OUW24" s="78"/>
      <c r="OUX24" s="78"/>
      <c r="OUY24" s="78"/>
      <c r="OUZ24" s="78"/>
      <c r="OVA24" s="78"/>
      <c r="OVB24" s="78"/>
      <c r="OVC24" s="78"/>
      <c r="OVD24" s="78"/>
      <c r="OVE24" s="78"/>
      <c r="OVF24" s="78"/>
      <c r="OVG24" s="78"/>
      <c r="OVH24" s="78"/>
      <c r="OVI24" s="78"/>
      <c r="OVJ24" s="78"/>
      <c r="OVK24" s="78"/>
      <c r="OVL24" s="78"/>
      <c r="OVM24" s="78"/>
      <c r="OVN24" s="78"/>
      <c r="OVO24" s="78"/>
      <c r="OVP24" s="78"/>
      <c r="OVQ24" s="78"/>
      <c r="OVR24" s="78"/>
      <c r="OVS24" s="78"/>
      <c r="OVT24" s="78"/>
      <c r="OVU24" s="78"/>
      <c r="OVV24" s="78"/>
      <c r="OVW24" s="78"/>
      <c r="OVX24" s="78"/>
      <c r="OVY24" s="78"/>
      <c r="OVZ24" s="78"/>
      <c r="OWA24" s="78"/>
      <c r="OWB24" s="78"/>
      <c r="OWC24" s="78"/>
      <c r="OWD24" s="78"/>
      <c r="OWE24" s="78"/>
      <c r="OWF24" s="78"/>
      <c r="OWG24" s="78"/>
      <c r="OWH24" s="78"/>
      <c r="OWI24" s="78"/>
      <c r="OWJ24" s="78"/>
      <c r="OWK24" s="78"/>
      <c r="OWL24" s="78"/>
      <c r="OWM24" s="78"/>
      <c r="OWN24" s="78"/>
      <c r="OWO24" s="78"/>
      <c r="OWP24" s="78"/>
      <c r="OWQ24" s="78"/>
      <c r="OWR24" s="78"/>
      <c r="OWS24" s="78"/>
      <c r="OWT24" s="78"/>
      <c r="OWU24" s="78"/>
      <c r="OWV24" s="78"/>
      <c r="OWW24" s="78"/>
      <c r="OWX24" s="78"/>
      <c r="OWY24" s="78"/>
      <c r="OWZ24" s="78"/>
      <c r="OXA24" s="78"/>
      <c r="OXB24" s="78"/>
      <c r="OXC24" s="78"/>
      <c r="OXD24" s="78"/>
      <c r="OXE24" s="78"/>
      <c r="OXF24" s="78"/>
      <c r="OXG24" s="78"/>
      <c r="OXH24" s="78"/>
      <c r="OXI24" s="78"/>
      <c r="OXJ24" s="78"/>
      <c r="OXK24" s="78"/>
      <c r="OXL24" s="78"/>
      <c r="OXM24" s="78"/>
      <c r="OXN24" s="78"/>
      <c r="OXO24" s="78"/>
      <c r="OXP24" s="78"/>
      <c r="OXQ24" s="78"/>
      <c r="OXR24" s="78"/>
      <c r="OXS24" s="78"/>
      <c r="OXT24" s="78"/>
      <c r="OXU24" s="78"/>
      <c r="OXV24" s="78"/>
      <c r="OXW24" s="78"/>
      <c r="OXX24" s="78"/>
      <c r="OXY24" s="78"/>
      <c r="OXZ24" s="78"/>
      <c r="OYA24" s="78"/>
      <c r="OYB24" s="78"/>
      <c r="OYC24" s="78"/>
      <c r="OYD24" s="78"/>
      <c r="OYE24" s="78"/>
      <c r="OYF24" s="78"/>
      <c r="OYG24" s="78"/>
      <c r="OYH24" s="78"/>
      <c r="OYI24" s="78"/>
      <c r="OYJ24" s="78"/>
      <c r="OYK24" s="78"/>
      <c r="OYL24" s="78"/>
      <c r="OYM24" s="78"/>
      <c r="OYN24" s="78"/>
      <c r="OYO24" s="78"/>
      <c r="OYP24" s="78"/>
      <c r="OYQ24" s="78"/>
      <c r="OYR24" s="78"/>
      <c r="OYS24" s="78"/>
      <c r="OYT24" s="78"/>
      <c r="OYU24" s="78"/>
      <c r="OYV24" s="78"/>
      <c r="OYW24" s="78"/>
      <c r="OYX24" s="78"/>
      <c r="OYY24" s="78"/>
      <c r="OYZ24" s="78"/>
      <c r="OZA24" s="78"/>
      <c r="OZB24" s="78"/>
      <c r="OZC24" s="78"/>
      <c r="OZD24" s="78"/>
      <c r="OZE24" s="78"/>
      <c r="OZF24" s="78"/>
      <c r="OZG24" s="78"/>
      <c r="OZH24" s="78"/>
      <c r="OZI24" s="78"/>
      <c r="OZJ24" s="78"/>
      <c r="OZK24" s="78"/>
      <c r="OZL24" s="78"/>
      <c r="OZM24" s="78"/>
      <c r="OZN24" s="78"/>
      <c r="OZO24" s="78"/>
      <c r="OZP24" s="78"/>
      <c r="OZQ24" s="78"/>
      <c r="OZR24" s="78"/>
      <c r="OZS24" s="78"/>
      <c r="OZT24" s="78"/>
      <c r="OZU24" s="78"/>
      <c r="OZV24" s="78"/>
      <c r="OZW24" s="78"/>
      <c r="OZX24" s="78"/>
      <c r="OZY24" s="78"/>
      <c r="OZZ24" s="78"/>
      <c r="PAA24" s="78"/>
      <c r="PAB24" s="78"/>
      <c r="PAC24" s="78"/>
      <c r="PAD24" s="78"/>
      <c r="PAE24" s="78"/>
      <c r="PAF24" s="78"/>
      <c r="PAG24" s="78"/>
      <c r="PAH24" s="78"/>
      <c r="PAI24" s="78"/>
      <c r="PAJ24" s="78"/>
      <c r="PAK24" s="78"/>
      <c r="PAL24" s="78"/>
      <c r="PAM24" s="78"/>
      <c r="PAN24" s="78"/>
      <c r="PAO24" s="78"/>
      <c r="PAP24" s="78"/>
      <c r="PAQ24" s="78"/>
      <c r="PAR24" s="78"/>
      <c r="PAS24" s="78"/>
      <c r="PAT24" s="78"/>
      <c r="PAU24" s="78"/>
      <c r="PAV24" s="78"/>
      <c r="PAW24" s="78"/>
      <c r="PAX24" s="78"/>
      <c r="PAY24" s="78"/>
      <c r="PAZ24" s="78"/>
      <c r="PBA24" s="78"/>
      <c r="PBB24" s="78"/>
      <c r="PBC24" s="78"/>
      <c r="PBD24" s="78"/>
      <c r="PBE24" s="78"/>
      <c r="PBF24" s="78"/>
      <c r="PBG24" s="78"/>
      <c r="PBH24" s="78"/>
      <c r="PBI24" s="78"/>
      <c r="PBJ24" s="78"/>
      <c r="PBK24" s="78"/>
      <c r="PBL24" s="78"/>
      <c r="PBM24" s="78"/>
      <c r="PBN24" s="78"/>
      <c r="PBO24" s="78"/>
      <c r="PBP24" s="78"/>
      <c r="PBQ24" s="78"/>
      <c r="PBR24" s="78"/>
      <c r="PBS24" s="78"/>
      <c r="PBT24" s="78"/>
      <c r="PBU24" s="78"/>
      <c r="PBV24" s="78"/>
      <c r="PBW24" s="78"/>
      <c r="PBX24" s="78"/>
      <c r="PBY24" s="78"/>
      <c r="PBZ24" s="78"/>
      <c r="PCA24" s="78"/>
      <c r="PCB24" s="78"/>
      <c r="PCC24" s="78"/>
      <c r="PCD24" s="78"/>
      <c r="PCE24" s="78"/>
      <c r="PCF24" s="78"/>
      <c r="PCG24" s="78"/>
      <c r="PCH24" s="78"/>
      <c r="PCI24" s="78"/>
      <c r="PCJ24" s="78"/>
      <c r="PCK24" s="78"/>
      <c r="PCL24" s="78"/>
      <c r="PCM24" s="78"/>
      <c r="PCN24" s="78"/>
      <c r="PCO24" s="78"/>
      <c r="PCP24" s="78"/>
      <c r="PCQ24" s="78"/>
      <c r="PCR24" s="78"/>
      <c r="PCS24" s="78"/>
      <c r="PCT24" s="78"/>
      <c r="PCU24" s="78"/>
      <c r="PCV24" s="78"/>
      <c r="PCW24" s="78"/>
      <c r="PCX24" s="78"/>
      <c r="PCY24" s="78"/>
      <c r="PCZ24" s="78"/>
      <c r="PDA24" s="78"/>
      <c r="PDB24" s="78"/>
      <c r="PDC24" s="78"/>
      <c r="PDD24" s="78"/>
      <c r="PDE24" s="78"/>
      <c r="PDF24" s="78"/>
      <c r="PDG24" s="78"/>
      <c r="PDH24" s="78"/>
      <c r="PDI24" s="78"/>
      <c r="PDJ24" s="78"/>
      <c r="PDK24" s="78"/>
      <c r="PDL24" s="78"/>
      <c r="PDM24" s="78"/>
      <c r="PDN24" s="78"/>
      <c r="PDO24" s="78"/>
      <c r="PDP24" s="78"/>
      <c r="PDQ24" s="78"/>
      <c r="PDR24" s="78"/>
      <c r="PDS24" s="78"/>
      <c r="PDT24" s="78"/>
      <c r="PDU24" s="78"/>
      <c r="PDV24" s="78"/>
      <c r="PDW24" s="78"/>
      <c r="PDX24" s="78"/>
      <c r="PDY24" s="78"/>
      <c r="PDZ24" s="78"/>
      <c r="PEA24" s="78"/>
      <c r="PEB24" s="78"/>
      <c r="PEC24" s="78"/>
      <c r="PED24" s="78"/>
      <c r="PEE24" s="78"/>
      <c r="PEF24" s="78"/>
      <c r="PEG24" s="78"/>
      <c r="PEH24" s="78"/>
      <c r="PEI24" s="78"/>
      <c r="PEJ24" s="78"/>
      <c r="PEK24" s="78"/>
      <c r="PEL24" s="78"/>
      <c r="PEM24" s="78"/>
      <c r="PEN24" s="78"/>
      <c r="PEO24" s="78"/>
      <c r="PEP24" s="78"/>
      <c r="PEQ24" s="78"/>
      <c r="PER24" s="78"/>
      <c r="PES24" s="78"/>
      <c r="PET24" s="78"/>
      <c r="PEU24" s="78"/>
      <c r="PEV24" s="78"/>
      <c r="PEW24" s="78"/>
      <c r="PEX24" s="78"/>
      <c r="PEY24" s="78"/>
      <c r="PEZ24" s="78"/>
      <c r="PFA24" s="78"/>
      <c r="PFB24" s="78"/>
      <c r="PFC24" s="78"/>
      <c r="PFD24" s="78"/>
      <c r="PFE24" s="78"/>
      <c r="PFF24" s="78"/>
      <c r="PFG24" s="78"/>
      <c r="PFH24" s="78"/>
      <c r="PFI24" s="78"/>
      <c r="PFJ24" s="78"/>
      <c r="PFK24" s="78"/>
      <c r="PFL24" s="78"/>
      <c r="PFM24" s="78"/>
      <c r="PFN24" s="78"/>
      <c r="PFO24" s="78"/>
      <c r="PFP24" s="78"/>
      <c r="PFQ24" s="78"/>
      <c r="PFR24" s="78"/>
      <c r="PFS24" s="78"/>
      <c r="PFT24" s="78"/>
      <c r="PFU24" s="78"/>
      <c r="PFV24" s="78"/>
      <c r="PFW24" s="78"/>
      <c r="PFX24" s="78"/>
      <c r="PFY24" s="78"/>
      <c r="PFZ24" s="78"/>
      <c r="PGA24" s="78"/>
      <c r="PGB24" s="78"/>
      <c r="PGC24" s="78"/>
      <c r="PGD24" s="78"/>
      <c r="PGE24" s="78"/>
      <c r="PGF24" s="78"/>
      <c r="PGG24" s="78"/>
      <c r="PGH24" s="78"/>
      <c r="PGI24" s="78"/>
      <c r="PGJ24" s="78"/>
      <c r="PGK24" s="78"/>
      <c r="PGL24" s="78"/>
      <c r="PGM24" s="78"/>
      <c r="PGN24" s="78"/>
      <c r="PGO24" s="78"/>
      <c r="PGP24" s="78"/>
      <c r="PGQ24" s="78"/>
      <c r="PGR24" s="78"/>
      <c r="PGS24" s="78"/>
      <c r="PGT24" s="78"/>
      <c r="PGU24" s="78"/>
      <c r="PGV24" s="78"/>
      <c r="PGW24" s="78"/>
      <c r="PGX24" s="78"/>
      <c r="PGY24" s="78"/>
      <c r="PGZ24" s="78"/>
      <c r="PHA24" s="78"/>
      <c r="PHB24" s="78"/>
      <c r="PHC24" s="78"/>
      <c r="PHD24" s="78"/>
      <c r="PHE24" s="78"/>
      <c r="PHF24" s="78"/>
      <c r="PHG24" s="78"/>
      <c r="PHH24" s="78"/>
      <c r="PHI24" s="78"/>
      <c r="PHJ24" s="78"/>
      <c r="PHK24" s="78"/>
      <c r="PHL24" s="78"/>
      <c r="PHM24" s="78"/>
      <c r="PHN24" s="78"/>
      <c r="PHO24" s="78"/>
      <c r="PHP24" s="78"/>
      <c r="PHQ24" s="78"/>
      <c r="PHR24" s="78"/>
      <c r="PHS24" s="78"/>
      <c r="PHT24" s="78"/>
      <c r="PHU24" s="78"/>
      <c r="PHV24" s="78"/>
      <c r="PHW24" s="78"/>
      <c r="PHX24" s="78"/>
      <c r="PHY24" s="78"/>
      <c r="PHZ24" s="78"/>
      <c r="PIA24" s="78"/>
      <c r="PIB24" s="78"/>
      <c r="PIC24" s="78"/>
      <c r="PID24" s="78"/>
      <c r="PIE24" s="78"/>
      <c r="PIF24" s="78"/>
      <c r="PIG24" s="78"/>
      <c r="PIH24" s="78"/>
      <c r="PII24" s="78"/>
      <c r="PIJ24" s="78"/>
      <c r="PIK24" s="78"/>
      <c r="PIL24" s="78"/>
      <c r="PIM24" s="78"/>
      <c r="PIN24" s="78"/>
      <c r="PIO24" s="78"/>
      <c r="PIP24" s="78"/>
      <c r="PIQ24" s="78"/>
      <c r="PIR24" s="78"/>
      <c r="PIS24" s="78"/>
      <c r="PIT24" s="78"/>
      <c r="PIU24" s="78"/>
      <c r="PIV24" s="78"/>
      <c r="PIW24" s="78"/>
      <c r="PIX24" s="78"/>
      <c r="PIY24" s="78"/>
      <c r="PIZ24" s="78"/>
      <c r="PJA24" s="78"/>
      <c r="PJB24" s="78"/>
      <c r="PJC24" s="78"/>
      <c r="PJD24" s="78"/>
      <c r="PJE24" s="78"/>
      <c r="PJF24" s="78"/>
      <c r="PJG24" s="78"/>
      <c r="PJH24" s="78"/>
      <c r="PJI24" s="78"/>
      <c r="PJJ24" s="78"/>
      <c r="PJK24" s="78"/>
      <c r="PJL24" s="78"/>
      <c r="PJM24" s="78"/>
      <c r="PJN24" s="78"/>
      <c r="PJO24" s="78"/>
      <c r="PJP24" s="78"/>
      <c r="PJQ24" s="78"/>
      <c r="PJR24" s="78"/>
      <c r="PJS24" s="78"/>
      <c r="PJT24" s="78"/>
      <c r="PJU24" s="78"/>
      <c r="PJV24" s="78"/>
      <c r="PJW24" s="78"/>
      <c r="PJX24" s="78"/>
      <c r="PJY24" s="78"/>
      <c r="PJZ24" s="78"/>
      <c r="PKA24" s="78"/>
      <c r="PKB24" s="78"/>
      <c r="PKC24" s="78"/>
      <c r="PKD24" s="78"/>
      <c r="PKE24" s="78"/>
      <c r="PKF24" s="78"/>
      <c r="PKG24" s="78"/>
      <c r="PKH24" s="78"/>
      <c r="PKI24" s="78"/>
      <c r="PKJ24" s="78"/>
      <c r="PKK24" s="78"/>
      <c r="PKL24" s="78"/>
      <c r="PKM24" s="78"/>
      <c r="PKN24" s="78"/>
      <c r="PKO24" s="78"/>
      <c r="PKP24" s="78"/>
      <c r="PKQ24" s="78"/>
      <c r="PKR24" s="78"/>
      <c r="PKS24" s="78"/>
      <c r="PKT24" s="78"/>
      <c r="PKU24" s="78"/>
      <c r="PKV24" s="78"/>
      <c r="PKW24" s="78"/>
      <c r="PKX24" s="78"/>
      <c r="PKY24" s="78"/>
      <c r="PKZ24" s="78"/>
      <c r="PLA24" s="78"/>
      <c r="PLB24" s="78"/>
      <c r="PLC24" s="78"/>
      <c r="PLD24" s="78"/>
      <c r="PLE24" s="78"/>
      <c r="PLF24" s="78"/>
      <c r="PLG24" s="78"/>
      <c r="PLH24" s="78"/>
      <c r="PLI24" s="78"/>
      <c r="PLJ24" s="78"/>
      <c r="PLK24" s="78"/>
      <c r="PLL24" s="78"/>
      <c r="PLM24" s="78"/>
      <c r="PLN24" s="78"/>
      <c r="PLO24" s="78"/>
      <c r="PLP24" s="78"/>
      <c r="PLQ24" s="78"/>
      <c r="PLR24" s="78"/>
      <c r="PLS24" s="78"/>
      <c r="PLT24" s="78"/>
      <c r="PLU24" s="78"/>
      <c r="PLV24" s="78"/>
      <c r="PLW24" s="78"/>
      <c r="PLX24" s="78"/>
      <c r="PLY24" s="78"/>
      <c r="PLZ24" s="78"/>
      <c r="PMA24" s="78"/>
      <c r="PMB24" s="78"/>
      <c r="PMC24" s="78"/>
      <c r="PMD24" s="78"/>
      <c r="PME24" s="78"/>
      <c r="PMF24" s="78"/>
      <c r="PMG24" s="78"/>
      <c r="PMH24" s="78"/>
      <c r="PMI24" s="78"/>
      <c r="PMJ24" s="78"/>
      <c r="PMK24" s="78"/>
      <c r="PML24" s="78"/>
      <c r="PMM24" s="78"/>
      <c r="PMN24" s="78"/>
      <c r="PMO24" s="78"/>
      <c r="PMP24" s="78"/>
      <c r="PMQ24" s="78"/>
      <c r="PMR24" s="78"/>
      <c r="PMS24" s="78"/>
      <c r="PMT24" s="78"/>
      <c r="PMU24" s="78"/>
      <c r="PMV24" s="78"/>
      <c r="PMW24" s="78"/>
      <c r="PMX24" s="78"/>
      <c r="PMY24" s="78"/>
      <c r="PMZ24" s="78"/>
      <c r="PNA24" s="78"/>
      <c r="PNB24" s="78"/>
      <c r="PNC24" s="78"/>
      <c r="PND24" s="78"/>
      <c r="PNE24" s="78"/>
      <c r="PNF24" s="78"/>
      <c r="PNG24" s="78"/>
      <c r="PNH24" s="78"/>
      <c r="PNI24" s="78"/>
      <c r="PNJ24" s="78"/>
      <c r="PNK24" s="78"/>
      <c r="PNL24" s="78"/>
      <c r="PNM24" s="78"/>
      <c r="PNN24" s="78"/>
      <c r="PNO24" s="78"/>
      <c r="PNP24" s="78"/>
      <c r="PNQ24" s="78"/>
      <c r="PNR24" s="78"/>
      <c r="PNS24" s="78"/>
      <c r="PNT24" s="78"/>
      <c r="PNU24" s="78"/>
      <c r="PNV24" s="78"/>
      <c r="PNW24" s="78"/>
      <c r="PNX24" s="78"/>
      <c r="PNY24" s="78"/>
      <c r="PNZ24" s="78"/>
      <c r="POA24" s="78"/>
      <c r="POB24" s="78"/>
      <c r="POC24" s="78"/>
      <c r="POD24" s="78"/>
      <c r="POE24" s="78"/>
      <c r="POF24" s="78"/>
      <c r="POG24" s="78"/>
      <c r="POH24" s="78"/>
      <c r="POI24" s="78"/>
      <c r="POJ24" s="78"/>
      <c r="POK24" s="78"/>
      <c r="POL24" s="78"/>
      <c r="POM24" s="78"/>
      <c r="PON24" s="78"/>
      <c r="POO24" s="78"/>
      <c r="POP24" s="78"/>
      <c r="POQ24" s="78"/>
      <c r="POR24" s="78"/>
      <c r="POS24" s="78"/>
      <c r="POT24" s="78"/>
      <c r="POU24" s="78"/>
      <c r="POV24" s="78"/>
      <c r="POW24" s="78"/>
      <c r="POX24" s="78"/>
      <c r="POY24" s="78"/>
      <c r="POZ24" s="78"/>
      <c r="PPA24" s="78"/>
      <c r="PPB24" s="78"/>
      <c r="PPC24" s="78"/>
      <c r="PPD24" s="78"/>
      <c r="PPE24" s="78"/>
      <c r="PPF24" s="78"/>
      <c r="PPG24" s="78"/>
      <c r="PPH24" s="78"/>
      <c r="PPI24" s="78"/>
      <c r="PPJ24" s="78"/>
      <c r="PPK24" s="78"/>
      <c r="PPL24" s="78"/>
      <c r="PPM24" s="78"/>
      <c r="PPN24" s="78"/>
      <c r="PPO24" s="78"/>
      <c r="PPP24" s="78"/>
      <c r="PPQ24" s="78"/>
      <c r="PPR24" s="78"/>
      <c r="PPS24" s="78"/>
      <c r="PPT24" s="78"/>
      <c r="PPU24" s="78"/>
      <c r="PPV24" s="78"/>
      <c r="PPW24" s="78"/>
      <c r="PPX24" s="78"/>
      <c r="PPY24" s="78"/>
      <c r="PPZ24" s="78"/>
      <c r="PQA24" s="78"/>
      <c r="PQB24" s="78"/>
      <c r="PQC24" s="78"/>
      <c r="PQD24" s="78"/>
      <c r="PQE24" s="78"/>
      <c r="PQF24" s="78"/>
      <c r="PQG24" s="78"/>
      <c r="PQH24" s="78"/>
      <c r="PQI24" s="78"/>
      <c r="PQJ24" s="78"/>
      <c r="PQK24" s="78"/>
      <c r="PQL24" s="78"/>
      <c r="PQM24" s="78"/>
      <c r="PQN24" s="78"/>
      <c r="PQO24" s="78"/>
      <c r="PQP24" s="78"/>
      <c r="PQQ24" s="78"/>
      <c r="PQR24" s="78"/>
      <c r="PQS24" s="78"/>
      <c r="PQT24" s="78"/>
      <c r="PQU24" s="78"/>
      <c r="PQV24" s="78"/>
      <c r="PQW24" s="78"/>
      <c r="PQX24" s="78"/>
      <c r="PQY24" s="78"/>
      <c r="PQZ24" s="78"/>
      <c r="PRA24" s="78"/>
      <c r="PRB24" s="78"/>
      <c r="PRC24" s="78"/>
      <c r="PRD24" s="78"/>
      <c r="PRE24" s="78"/>
      <c r="PRF24" s="78"/>
      <c r="PRG24" s="78"/>
      <c r="PRH24" s="78"/>
      <c r="PRI24" s="78"/>
      <c r="PRJ24" s="78"/>
      <c r="PRK24" s="78"/>
      <c r="PRL24" s="78"/>
      <c r="PRM24" s="78"/>
      <c r="PRN24" s="78"/>
      <c r="PRO24" s="78"/>
      <c r="PRP24" s="78"/>
      <c r="PRQ24" s="78"/>
      <c r="PRR24" s="78"/>
      <c r="PRS24" s="78"/>
      <c r="PRT24" s="78"/>
      <c r="PRU24" s="78"/>
      <c r="PRV24" s="78"/>
      <c r="PRW24" s="78"/>
      <c r="PRX24" s="78"/>
      <c r="PRY24" s="78"/>
      <c r="PRZ24" s="78"/>
      <c r="PSA24" s="78"/>
      <c r="PSB24" s="78"/>
      <c r="PSC24" s="78"/>
      <c r="PSD24" s="78"/>
      <c r="PSE24" s="78"/>
      <c r="PSF24" s="78"/>
      <c r="PSG24" s="78"/>
      <c r="PSH24" s="78"/>
      <c r="PSI24" s="78"/>
      <c r="PSJ24" s="78"/>
      <c r="PSK24" s="78"/>
      <c r="PSL24" s="78"/>
      <c r="PSM24" s="78"/>
      <c r="PSN24" s="78"/>
      <c r="PSO24" s="78"/>
      <c r="PSP24" s="78"/>
      <c r="PSQ24" s="78"/>
      <c r="PSR24" s="78"/>
      <c r="PSS24" s="78"/>
      <c r="PST24" s="78"/>
      <c r="PSU24" s="78"/>
      <c r="PSV24" s="78"/>
      <c r="PSW24" s="78"/>
      <c r="PSX24" s="78"/>
      <c r="PSY24" s="78"/>
      <c r="PSZ24" s="78"/>
      <c r="PTA24" s="78"/>
      <c r="PTB24" s="78"/>
      <c r="PTC24" s="78"/>
      <c r="PTD24" s="78"/>
      <c r="PTE24" s="78"/>
      <c r="PTF24" s="78"/>
      <c r="PTG24" s="78"/>
      <c r="PTH24" s="78"/>
      <c r="PTI24" s="78"/>
      <c r="PTJ24" s="78"/>
      <c r="PTK24" s="78"/>
      <c r="PTL24" s="78"/>
      <c r="PTM24" s="78"/>
      <c r="PTN24" s="78"/>
      <c r="PTO24" s="78"/>
      <c r="PTP24" s="78"/>
      <c r="PTQ24" s="78"/>
      <c r="PTR24" s="78"/>
      <c r="PTS24" s="78"/>
      <c r="PTT24" s="78"/>
      <c r="PTU24" s="78"/>
      <c r="PTV24" s="78"/>
      <c r="PTW24" s="78"/>
      <c r="PTX24" s="78"/>
      <c r="PTY24" s="78"/>
      <c r="PTZ24" s="78"/>
      <c r="PUA24" s="78"/>
      <c r="PUB24" s="78"/>
      <c r="PUC24" s="78"/>
      <c r="PUD24" s="78"/>
      <c r="PUE24" s="78"/>
      <c r="PUF24" s="78"/>
      <c r="PUG24" s="78"/>
      <c r="PUH24" s="78"/>
      <c r="PUI24" s="78"/>
      <c r="PUJ24" s="78"/>
      <c r="PUK24" s="78"/>
      <c r="PUL24" s="78"/>
      <c r="PUM24" s="78"/>
      <c r="PUN24" s="78"/>
      <c r="PUO24" s="78"/>
      <c r="PUP24" s="78"/>
      <c r="PUQ24" s="78"/>
      <c r="PUR24" s="78"/>
      <c r="PUS24" s="78"/>
      <c r="PUT24" s="78"/>
      <c r="PUU24" s="78"/>
      <c r="PUV24" s="78"/>
      <c r="PUW24" s="78"/>
      <c r="PUX24" s="78"/>
      <c r="PUY24" s="78"/>
      <c r="PUZ24" s="78"/>
      <c r="PVA24" s="78"/>
      <c r="PVB24" s="78"/>
      <c r="PVC24" s="78"/>
      <c r="PVD24" s="78"/>
      <c r="PVE24" s="78"/>
      <c r="PVF24" s="78"/>
      <c r="PVG24" s="78"/>
      <c r="PVH24" s="78"/>
      <c r="PVI24" s="78"/>
      <c r="PVJ24" s="78"/>
      <c r="PVK24" s="78"/>
      <c r="PVL24" s="78"/>
      <c r="PVM24" s="78"/>
      <c r="PVN24" s="78"/>
      <c r="PVO24" s="78"/>
      <c r="PVP24" s="78"/>
      <c r="PVQ24" s="78"/>
      <c r="PVR24" s="78"/>
      <c r="PVS24" s="78"/>
      <c r="PVT24" s="78"/>
      <c r="PVU24" s="78"/>
      <c r="PVV24" s="78"/>
      <c r="PVW24" s="78"/>
      <c r="PVX24" s="78"/>
      <c r="PVY24" s="78"/>
      <c r="PVZ24" s="78"/>
      <c r="PWA24" s="78"/>
      <c r="PWB24" s="78"/>
      <c r="PWC24" s="78"/>
      <c r="PWD24" s="78"/>
      <c r="PWE24" s="78"/>
      <c r="PWF24" s="78"/>
      <c r="PWG24" s="78"/>
      <c r="PWH24" s="78"/>
      <c r="PWI24" s="78"/>
      <c r="PWJ24" s="78"/>
      <c r="PWK24" s="78"/>
      <c r="PWL24" s="78"/>
      <c r="PWM24" s="78"/>
      <c r="PWN24" s="78"/>
      <c r="PWO24" s="78"/>
      <c r="PWP24" s="78"/>
      <c r="PWQ24" s="78"/>
      <c r="PWR24" s="78"/>
      <c r="PWS24" s="78"/>
      <c r="PWT24" s="78"/>
      <c r="PWU24" s="78"/>
      <c r="PWV24" s="78"/>
      <c r="PWW24" s="78"/>
      <c r="PWX24" s="78"/>
      <c r="PWY24" s="78"/>
      <c r="PWZ24" s="78"/>
      <c r="PXA24" s="78"/>
      <c r="PXB24" s="78"/>
      <c r="PXC24" s="78"/>
      <c r="PXD24" s="78"/>
      <c r="PXE24" s="78"/>
      <c r="PXF24" s="78"/>
      <c r="PXG24" s="78"/>
      <c r="PXH24" s="78"/>
      <c r="PXI24" s="78"/>
      <c r="PXJ24" s="78"/>
      <c r="PXK24" s="78"/>
      <c r="PXL24" s="78"/>
      <c r="PXM24" s="78"/>
      <c r="PXN24" s="78"/>
      <c r="PXO24" s="78"/>
      <c r="PXP24" s="78"/>
      <c r="PXQ24" s="78"/>
      <c r="PXR24" s="78"/>
      <c r="PXS24" s="78"/>
      <c r="PXT24" s="78"/>
      <c r="PXU24" s="78"/>
      <c r="PXV24" s="78"/>
      <c r="PXW24" s="78"/>
      <c r="PXX24" s="78"/>
      <c r="PXY24" s="78"/>
      <c r="PXZ24" s="78"/>
      <c r="PYA24" s="78"/>
      <c r="PYB24" s="78"/>
      <c r="PYC24" s="78"/>
      <c r="PYD24" s="78"/>
      <c r="PYE24" s="78"/>
      <c r="PYF24" s="78"/>
      <c r="PYG24" s="78"/>
      <c r="PYH24" s="78"/>
      <c r="PYI24" s="78"/>
      <c r="PYJ24" s="78"/>
      <c r="PYK24" s="78"/>
      <c r="PYL24" s="78"/>
      <c r="PYM24" s="78"/>
      <c r="PYN24" s="78"/>
      <c r="PYO24" s="78"/>
      <c r="PYP24" s="78"/>
      <c r="PYQ24" s="78"/>
      <c r="PYR24" s="78"/>
      <c r="PYS24" s="78"/>
      <c r="PYT24" s="78"/>
      <c r="PYU24" s="78"/>
      <c r="PYV24" s="78"/>
      <c r="PYW24" s="78"/>
      <c r="PYX24" s="78"/>
      <c r="PYY24" s="78"/>
      <c r="PYZ24" s="78"/>
      <c r="PZA24" s="78"/>
      <c r="PZB24" s="78"/>
      <c r="PZC24" s="78"/>
      <c r="PZD24" s="78"/>
      <c r="PZE24" s="78"/>
      <c r="PZF24" s="78"/>
      <c r="PZG24" s="78"/>
      <c r="PZH24" s="78"/>
      <c r="PZI24" s="78"/>
      <c r="PZJ24" s="78"/>
      <c r="PZK24" s="78"/>
      <c r="PZL24" s="78"/>
      <c r="PZM24" s="78"/>
      <c r="PZN24" s="78"/>
      <c r="PZO24" s="78"/>
      <c r="PZP24" s="78"/>
      <c r="PZQ24" s="78"/>
      <c r="PZR24" s="78"/>
      <c r="PZS24" s="78"/>
      <c r="PZT24" s="78"/>
      <c r="PZU24" s="78"/>
      <c r="PZV24" s="78"/>
      <c r="PZW24" s="78"/>
      <c r="PZX24" s="78"/>
      <c r="PZY24" s="78"/>
      <c r="PZZ24" s="78"/>
      <c r="QAA24" s="78"/>
      <c r="QAB24" s="78"/>
      <c r="QAC24" s="78"/>
      <c r="QAD24" s="78"/>
      <c r="QAE24" s="78"/>
      <c r="QAF24" s="78"/>
      <c r="QAG24" s="78"/>
      <c r="QAH24" s="78"/>
      <c r="QAI24" s="78"/>
      <c r="QAJ24" s="78"/>
      <c r="QAK24" s="78"/>
      <c r="QAL24" s="78"/>
      <c r="QAM24" s="78"/>
      <c r="QAN24" s="78"/>
      <c r="QAO24" s="78"/>
      <c r="QAP24" s="78"/>
      <c r="QAQ24" s="78"/>
      <c r="QAR24" s="78"/>
      <c r="QAS24" s="78"/>
      <c r="QAT24" s="78"/>
      <c r="QAU24" s="78"/>
      <c r="QAV24" s="78"/>
      <c r="QAW24" s="78"/>
      <c r="QAX24" s="78"/>
      <c r="QAY24" s="78"/>
      <c r="QAZ24" s="78"/>
      <c r="QBA24" s="78"/>
      <c r="QBB24" s="78"/>
      <c r="QBC24" s="78"/>
      <c r="QBD24" s="78"/>
      <c r="QBE24" s="78"/>
      <c r="QBF24" s="78"/>
      <c r="QBG24" s="78"/>
      <c r="QBH24" s="78"/>
      <c r="QBI24" s="78"/>
      <c r="QBJ24" s="78"/>
      <c r="QBK24" s="78"/>
      <c r="QBL24" s="78"/>
      <c r="QBM24" s="78"/>
      <c r="QBN24" s="78"/>
      <c r="QBO24" s="78"/>
      <c r="QBP24" s="78"/>
      <c r="QBQ24" s="78"/>
      <c r="QBR24" s="78"/>
      <c r="QBS24" s="78"/>
      <c r="QBT24" s="78"/>
      <c r="QBU24" s="78"/>
      <c r="QBV24" s="78"/>
      <c r="QBW24" s="78"/>
      <c r="QBX24" s="78"/>
      <c r="QBY24" s="78"/>
      <c r="QBZ24" s="78"/>
      <c r="QCA24" s="78"/>
      <c r="QCB24" s="78"/>
      <c r="QCC24" s="78"/>
      <c r="QCD24" s="78"/>
      <c r="QCE24" s="78"/>
      <c r="QCF24" s="78"/>
      <c r="QCG24" s="78"/>
      <c r="QCH24" s="78"/>
      <c r="QCI24" s="78"/>
      <c r="QCJ24" s="78"/>
      <c r="QCK24" s="78"/>
      <c r="QCL24" s="78"/>
      <c r="QCM24" s="78"/>
      <c r="QCN24" s="78"/>
      <c r="QCO24" s="78"/>
      <c r="QCP24" s="78"/>
      <c r="QCQ24" s="78"/>
      <c r="QCR24" s="78"/>
      <c r="QCS24" s="78"/>
      <c r="QCT24" s="78"/>
      <c r="QCU24" s="78"/>
      <c r="QCV24" s="78"/>
      <c r="QCW24" s="78"/>
      <c r="QCX24" s="78"/>
      <c r="QCY24" s="78"/>
      <c r="QCZ24" s="78"/>
      <c r="QDA24" s="78"/>
      <c r="QDB24" s="78"/>
      <c r="QDC24" s="78"/>
      <c r="QDD24" s="78"/>
      <c r="QDE24" s="78"/>
      <c r="QDF24" s="78"/>
      <c r="QDG24" s="78"/>
      <c r="QDH24" s="78"/>
      <c r="QDI24" s="78"/>
      <c r="QDJ24" s="78"/>
      <c r="QDK24" s="78"/>
      <c r="QDL24" s="78"/>
      <c r="QDM24" s="78"/>
      <c r="QDN24" s="78"/>
      <c r="QDO24" s="78"/>
      <c r="QDP24" s="78"/>
      <c r="QDQ24" s="78"/>
      <c r="QDR24" s="78"/>
      <c r="QDS24" s="78"/>
      <c r="QDT24" s="78"/>
      <c r="QDU24" s="78"/>
      <c r="QDV24" s="78"/>
      <c r="QDW24" s="78"/>
      <c r="QDX24" s="78"/>
      <c r="QDY24" s="78"/>
      <c r="QDZ24" s="78"/>
      <c r="QEA24" s="78"/>
      <c r="QEB24" s="78"/>
      <c r="QEC24" s="78"/>
      <c r="QED24" s="78"/>
      <c r="QEE24" s="78"/>
      <c r="QEF24" s="78"/>
      <c r="QEG24" s="78"/>
      <c r="QEH24" s="78"/>
      <c r="QEI24" s="78"/>
      <c r="QEJ24" s="78"/>
      <c r="QEK24" s="78"/>
      <c r="QEL24" s="78"/>
      <c r="QEM24" s="78"/>
      <c r="QEN24" s="78"/>
      <c r="QEO24" s="78"/>
      <c r="QEP24" s="78"/>
      <c r="QEQ24" s="78"/>
      <c r="QER24" s="78"/>
      <c r="QES24" s="78"/>
      <c r="QET24" s="78"/>
      <c r="QEU24" s="78"/>
      <c r="QEV24" s="78"/>
      <c r="QEW24" s="78"/>
      <c r="QEX24" s="78"/>
      <c r="QEY24" s="78"/>
      <c r="QEZ24" s="78"/>
      <c r="QFA24" s="78"/>
      <c r="QFB24" s="78"/>
      <c r="QFC24" s="78"/>
      <c r="QFD24" s="78"/>
      <c r="QFE24" s="78"/>
      <c r="QFF24" s="78"/>
      <c r="QFG24" s="78"/>
      <c r="QFH24" s="78"/>
      <c r="QFI24" s="78"/>
      <c r="QFJ24" s="78"/>
      <c r="QFK24" s="78"/>
      <c r="QFL24" s="78"/>
      <c r="QFM24" s="78"/>
      <c r="QFN24" s="78"/>
      <c r="QFO24" s="78"/>
      <c r="QFP24" s="78"/>
      <c r="QFQ24" s="78"/>
      <c r="QFR24" s="78"/>
      <c r="QFS24" s="78"/>
      <c r="QFT24" s="78"/>
      <c r="QFU24" s="78"/>
      <c r="QFV24" s="78"/>
      <c r="QFW24" s="78"/>
      <c r="QFX24" s="78"/>
      <c r="QFY24" s="78"/>
      <c r="QFZ24" s="78"/>
      <c r="QGA24" s="78"/>
      <c r="QGB24" s="78"/>
      <c r="QGC24" s="78"/>
      <c r="QGD24" s="78"/>
      <c r="QGE24" s="78"/>
      <c r="QGF24" s="78"/>
      <c r="QGG24" s="78"/>
      <c r="QGH24" s="78"/>
      <c r="QGI24" s="78"/>
      <c r="QGJ24" s="78"/>
      <c r="QGK24" s="78"/>
      <c r="QGL24" s="78"/>
      <c r="QGM24" s="78"/>
      <c r="QGN24" s="78"/>
      <c r="QGO24" s="78"/>
      <c r="QGP24" s="78"/>
      <c r="QGQ24" s="78"/>
      <c r="QGR24" s="78"/>
      <c r="QGS24" s="78"/>
      <c r="QGT24" s="78"/>
      <c r="QGU24" s="78"/>
      <c r="QGV24" s="78"/>
      <c r="QGW24" s="78"/>
      <c r="QGX24" s="78"/>
      <c r="QGY24" s="78"/>
      <c r="QGZ24" s="78"/>
      <c r="QHA24" s="78"/>
      <c r="QHB24" s="78"/>
      <c r="QHC24" s="78"/>
      <c r="QHD24" s="78"/>
      <c r="QHE24" s="78"/>
      <c r="QHF24" s="78"/>
      <c r="QHG24" s="78"/>
      <c r="QHH24" s="78"/>
      <c r="QHI24" s="78"/>
      <c r="QHJ24" s="78"/>
      <c r="QHK24" s="78"/>
      <c r="QHL24" s="78"/>
      <c r="QHM24" s="78"/>
      <c r="QHN24" s="78"/>
      <c r="QHO24" s="78"/>
      <c r="QHP24" s="78"/>
      <c r="QHQ24" s="78"/>
      <c r="QHR24" s="78"/>
      <c r="QHS24" s="78"/>
      <c r="QHT24" s="78"/>
      <c r="QHU24" s="78"/>
      <c r="QHV24" s="78"/>
      <c r="QHW24" s="78"/>
      <c r="QHX24" s="78"/>
      <c r="QHY24" s="78"/>
      <c r="QHZ24" s="78"/>
      <c r="QIA24" s="78"/>
      <c r="QIB24" s="78"/>
      <c r="QIC24" s="78"/>
      <c r="QID24" s="78"/>
      <c r="QIE24" s="78"/>
      <c r="QIF24" s="78"/>
      <c r="QIG24" s="78"/>
      <c r="QIH24" s="78"/>
      <c r="QII24" s="78"/>
      <c r="QIJ24" s="78"/>
      <c r="QIK24" s="78"/>
      <c r="QIL24" s="78"/>
      <c r="QIM24" s="78"/>
      <c r="QIN24" s="78"/>
      <c r="QIO24" s="78"/>
      <c r="QIP24" s="78"/>
      <c r="QIQ24" s="78"/>
      <c r="QIR24" s="78"/>
      <c r="QIS24" s="78"/>
      <c r="QIT24" s="78"/>
      <c r="QIU24" s="78"/>
      <c r="QIV24" s="78"/>
      <c r="QIW24" s="78"/>
      <c r="QIX24" s="78"/>
      <c r="QIY24" s="78"/>
      <c r="QIZ24" s="78"/>
      <c r="QJA24" s="78"/>
      <c r="QJB24" s="78"/>
      <c r="QJC24" s="78"/>
      <c r="QJD24" s="78"/>
      <c r="QJE24" s="78"/>
      <c r="QJF24" s="78"/>
      <c r="QJG24" s="78"/>
      <c r="QJH24" s="78"/>
      <c r="QJI24" s="78"/>
      <c r="QJJ24" s="78"/>
      <c r="QJK24" s="78"/>
      <c r="QJL24" s="78"/>
      <c r="QJM24" s="78"/>
      <c r="QJN24" s="78"/>
      <c r="QJO24" s="78"/>
      <c r="QJP24" s="78"/>
      <c r="QJQ24" s="78"/>
      <c r="QJR24" s="78"/>
      <c r="QJS24" s="78"/>
      <c r="QJT24" s="78"/>
      <c r="QJU24" s="78"/>
      <c r="QJV24" s="78"/>
      <c r="QJW24" s="78"/>
      <c r="QJX24" s="78"/>
      <c r="QJY24" s="78"/>
      <c r="QJZ24" s="78"/>
      <c r="QKA24" s="78"/>
      <c r="QKB24" s="78"/>
      <c r="QKC24" s="78"/>
      <c r="QKD24" s="78"/>
      <c r="QKE24" s="78"/>
      <c r="QKF24" s="78"/>
      <c r="QKG24" s="78"/>
      <c r="QKH24" s="78"/>
      <c r="QKI24" s="78"/>
      <c r="QKJ24" s="78"/>
      <c r="QKK24" s="78"/>
      <c r="QKL24" s="78"/>
      <c r="QKM24" s="78"/>
      <c r="QKN24" s="78"/>
      <c r="QKO24" s="78"/>
      <c r="QKP24" s="78"/>
      <c r="QKQ24" s="78"/>
      <c r="QKR24" s="78"/>
      <c r="QKS24" s="78"/>
      <c r="QKT24" s="78"/>
      <c r="QKU24" s="78"/>
      <c r="QKV24" s="78"/>
      <c r="QKW24" s="78"/>
      <c r="QKX24" s="78"/>
      <c r="QKY24" s="78"/>
      <c r="QKZ24" s="78"/>
      <c r="QLA24" s="78"/>
      <c r="QLB24" s="78"/>
      <c r="QLC24" s="78"/>
      <c r="QLD24" s="78"/>
      <c r="QLE24" s="78"/>
      <c r="QLF24" s="78"/>
      <c r="QLG24" s="78"/>
      <c r="QLH24" s="78"/>
      <c r="QLI24" s="78"/>
      <c r="QLJ24" s="78"/>
      <c r="QLK24" s="78"/>
      <c r="QLL24" s="78"/>
      <c r="QLM24" s="78"/>
      <c r="QLN24" s="78"/>
      <c r="QLO24" s="78"/>
      <c r="QLP24" s="78"/>
      <c r="QLQ24" s="78"/>
      <c r="QLR24" s="78"/>
      <c r="QLS24" s="78"/>
      <c r="QLT24" s="78"/>
      <c r="QLU24" s="78"/>
      <c r="QLV24" s="78"/>
      <c r="QLW24" s="78"/>
      <c r="QLX24" s="78"/>
      <c r="QLY24" s="78"/>
      <c r="QLZ24" s="78"/>
      <c r="QMA24" s="78"/>
      <c r="QMB24" s="78"/>
      <c r="QMC24" s="78"/>
      <c r="QMD24" s="78"/>
      <c r="QME24" s="78"/>
      <c r="QMF24" s="78"/>
      <c r="QMG24" s="78"/>
      <c r="QMH24" s="78"/>
      <c r="QMI24" s="78"/>
      <c r="QMJ24" s="78"/>
      <c r="QMK24" s="78"/>
      <c r="QML24" s="78"/>
      <c r="QMM24" s="78"/>
      <c r="QMN24" s="78"/>
      <c r="QMO24" s="78"/>
      <c r="QMP24" s="78"/>
      <c r="QMQ24" s="78"/>
      <c r="QMR24" s="78"/>
      <c r="QMS24" s="78"/>
      <c r="QMT24" s="78"/>
      <c r="QMU24" s="78"/>
      <c r="QMV24" s="78"/>
      <c r="QMW24" s="78"/>
      <c r="QMX24" s="78"/>
      <c r="QMY24" s="78"/>
      <c r="QMZ24" s="78"/>
      <c r="QNA24" s="78"/>
      <c r="QNB24" s="78"/>
      <c r="QNC24" s="78"/>
      <c r="QND24" s="78"/>
      <c r="QNE24" s="78"/>
      <c r="QNF24" s="78"/>
      <c r="QNG24" s="78"/>
      <c r="QNH24" s="78"/>
      <c r="QNI24" s="78"/>
      <c r="QNJ24" s="78"/>
      <c r="QNK24" s="78"/>
      <c r="QNL24" s="78"/>
      <c r="QNM24" s="78"/>
      <c r="QNN24" s="78"/>
      <c r="QNO24" s="78"/>
      <c r="QNP24" s="78"/>
      <c r="QNQ24" s="78"/>
      <c r="QNR24" s="78"/>
      <c r="QNS24" s="78"/>
      <c r="QNT24" s="78"/>
      <c r="QNU24" s="78"/>
      <c r="QNV24" s="78"/>
      <c r="QNW24" s="78"/>
      <c r="QNX24" s="78"/>
      <c r="QNY24" s="78"/>
      <c r="QNZ24" s="78"/>
      <c r="QOA24" s="78"/>
      <c r="QOB24" s="78"/>
      <c r="QOC24" s="78"/>
      <c r="QOD24" s="78"/>
      <c r="QOE24" s="78"/>
      <c r="QOF24" s="78"/>
      <c r="QOG24" s="78"/>
      <c r="QOH24" s="78"/>
      <c r="QOI24" s="78"/>
      <c r="QOJ24" s="78"/>
      <c r="QOK24" s="78"/>
      <c r="QOL24" s="78"/>
      <c r="QOM24" s="78"/>
      <c r="QON24" s="78"/>
      <c r="QOO24" s="78"/>
      <c r="QOP24" s="78"/>
      <c r="QOQ24" s="78"/>
      <c r="QOR24" s="78"/>
      <c r="QOS24" s="78"/>
      <c r="QOT24" s="78"/>
      <c r="QOU24" s="78"/>
      <c r="QOV24" s="78"/>
      <c r="QOW24" s="78"/>
      <c r="QOX24" s="78"/>
      <c r="QOY24" s="78"/>
      <c r="QOZ24" s="78"/>
      <c r="QPA24" s="78"/>
      <c r="QPB24" s="78"/>
      <c r="QPC24" s="78"/>
      <c r="QPD24" s="78"/>
      <c r="QPE24" s="78"/>
      <c r="QPF24" s="78"/>
      <c r="QPG24" s="78"/>
      <c r="QPH24" s="78"/>
      <c r="QPI24" s="78"/>
      <c r="QPJ24" s="78"/>
      <c r="QPK24" s="78"/>
      <c r="QPL24" s="78"/>
      <c r="QPM24" s="78"/>
      <c r="QPN24" s="78"/>
      <c r="QPO24" s="78"/>
      <c r="QPP24" s="78"/>
      <c r="QPQ24" s="78"/>
      <c r="QPR24" s="78"/>
      <c r="QPS24" s="78"/>
      <c r="QPT24" s="78"/>
      <c r="QPU24" s="78"/>
      <c r="QPV24" s="78"/>
      <c r="QPW24" s="78"/>
      <c r="QPX24" s="78"/>
      <c r="QPY24" s="78"/>
      <c r="QPZ24" s="78"/>
      <c r="QQA24" s="78"/>
      <c r="QQB24" s="78"/>
      <c r="QQC24" s="78"/>
      <c r="QQD24" s="78"/>
      <c r="QQE24" s="78"/>
      <c r="QQF24" s="78"/>
      <c r="QQG24" s="78"/>
      <c r="QQH24" s="78"/>
      <c r="QQI24" s="78"/>
      <c r="QQJ24" s="78"/>
      <c r="QQK24" s="78"/>
      <c r="QQL24" s="78"/>
      <c r="QQM24" s="78"/>
      <c r="QQN24" s="78"/>
      <c r="QQO24" s="78"/>
      <c r="QQP24" s="78"/>
      <c r="QQQ24" s="78"/>
      <c r="QQR24" s="78"/>
      <c r="QQS24" s="78"/>
      <c r="QQT24" s="78"/>
      <c r="QQU24" s="78"/>
      <c r="QQV24" s="78"/>
      <c r="QQW24" s="78"/>
      <c r="QQX24" s="78"/>
      <c r="QQY24" s="78"/>
      <c r="QQZ24" s="78"/>
      <c r="QRA24" s="78"/>
      <c r="QRB24" s="78"/>
      <c r="QRC24" s="78"/>
      <c r="QRD24" s="78"/>
      <c r="QRE24" s="78"/>
      <c r="QRF24" s="78"/>
      <c r="QRG24" s="78"/>
      <c r="QRH24" s="78"/>
      <c r="QRI24" s="78"/>
      <c r="QRJ24" s="78"/>
      <c r="QRK24" s="78"/>
      <c r="QRL24" s="78"/>
      <c r="QRM24" s="78"/>
      <c r="QRN24" s="78"/>
      <c r="QRO24" s="78"/>
      <c r="QRP24" s="78"/>
      <c r="QRQ24" s="78"/>
      <c r="QRR24" s="78"/>
      <c r="QRS24" s="78"/>
      <c r="QRT24" s="78"/>
      <c r="QRU24" s="78"/>
      <c r="QRV24" s="78"/>
      <c r="QRW24" s="78"/>
      <c r="QRX24" s="78"/>
      <c r="QRY24" s="78"/>
      <c r="QRZ24" s="78"/>
      <c r="QSA24" s="78"/>
      <c r="QSB24" s="78"/>
      <c r="QSC24" s="78"/>
      <c r="QSD24" s="78"/>
      <c r="QSE24" s="78"/>
      <c r="QSF24" s="78"/>
      <c r="QSG24" s="78"/>
      <c r="QSH24" s="78"/>
      <c r="QSI24" s="78"/>
      <c r="QSJ24" s="78"/>
      <c r="QSK24" s="78"/>
      <c r="QSL24" s="78"/>
      <c r="QSM24" s="78"/>
      <c r="QSN24" s="78"/>
      <c r="QSO24" s="78"/>
      <c r="QSP24" s="78"/>
      <c r="QSQ24" s="78"/>
      <c r="QSR24" s="78"/>
      <c r="QSS24" s="78"/>
      <c r="QST24" s="78"/>
      <c r="QSU24" s="78"/>
      <c r="QSV24" s="78"/>
      <c r="QSW24" s="78"/>
      <c r="QSX24" s="78"/>
      <c r="QSY24" s="78"/>
      <c r="QSZ24" s="78"/>
      <c r="QTA24" s="78"/>
      <c r="QTB24" s="78"/>
      <c r="QTC24" s="78"/>
      <c r="QTD24" s="78"/>
      <c r="QTE24" s="78"/>
      <c r="QTF24" s="78"/>
      <c r="QTG24" s="78"/>
      <c r="QTH24" s="78"/>
      <c r="QTI24" s="78"/>
      <c r="QTJ24" s="78"/>
      <c r="QTK24" s="78"/>
      <c r="QTL24" s="78"/>
      <c r="QTM24" s="78"/>
      <c r="QTN24" s="78"/>
      <c r="QTO24" s="78"/>
      <c r="QTP24" s="78"/>
      <c r="QTQ24" s="78"/>
      <c r="QTR24" s="78"/>
      <c r="QTS24" s="78"/>
      <c r="QTT24" s="78"/>
      <c r="QTU24" s="78"/>
      <c r="QTV24" s="78"/>
      <c r="QTW24" s="78"/>
      <c r="QTX24" s="78"/>
      <c r="QTY24" s="78"/>
      <c r="QTZ24" s="78"/>
      <c r="QUA24" s="78"/>
      <c r="QUB24" s="78"/>
      <c r="QUC24" s="78"/>
      <c r="QUD24" s="78"/>
      <c r="QUE24" s="78"/>
      <c r="QUF24" s="78"/>
      <c r="QUG24" s="78"/>
      <c r="QUH24" s="78"/>
      <c r="QUI24" s="78"/>
      <c r="QUJ24" s="78"/>
      <c r="QUK24" s="78"/>
      <c r="QUL24" s="78"/>
      <c r="QUM24" s="78"/>
      <c r="QUN24" s="78"/>
      <c r="QUO24" s="78"/>
      <c r="QUP24" s="78"/>
      <c r="QUQ24" s="78"/>
      <c r="QUR24" s="78"/>
      <c r="QUS24" s="78"/>
      <c r="QUT24" s="78"/>
      <c r="QUU24" s="78"/>
      <c r="QUV24" s="78"/>
      <c r="QUW24" s="78"/>
      <c r="QUX24" s="78"/>
      <c r="QUY24" s="78"/>
      <c r="QUZ24" s="78"/>
      <c r="QVA24" s="78"/>
      <c r="QVB24" s="78"/>
      <c r="QVC24" s="78"/>
      <c r="QVD24" s="78"/>
      <c r="QVE24" s="78"/>
      <c r="QVF24" s="78"/>
      <c r="QVG24" s="78"/>
      <c r="QVH24" s="78"/>
      <c r="QVI24" s="78"/>
      <c r="QVJ24" s="78"/>
      <c r="QVK24" s="78"/>
      <c r="QVL24" s="78"/>
      <c r="QVM24" s="78"/>
      <c r="QVN24" s="78"/>
      <c r="QVO24" s="78"/>
      <c r="QVP24" s="78"/>
      <c r="QVQ24" s="78"/>
      <c r="QVR24" s="78"/>
      <c r="QVS24" s="78"/>
      <c r="QVT24" s="78"/>
      <c r="QVU24" s="78"/>
      <c r="QVV24" s="78"/>
      <c r="QVW24" s="78"/>
      <c r="QVX24" s="78"/>
      <c r="QVY24" s="78"/>
      <c r="QVZ24" s="78"/>
      <c r="QWA24" s="78"/>
      <c r="QWB24" s="78"/>
      <c r="QWC24" s="78"/>
      <c r="QWD24" s="78"/>
      <c r="QWE24" s="78"/>
      <c r="QWF24" s="78"/>
      <c r="QWG24" s="78"/>
      <c r="QWH24" s="78"/>
      <c r="QWI24" s="78"/>
      <c r="QWJ24" s="78"/>
      <c r="QWK24" s="78"/>
      <c r="QWL24" s="78"/>
      <c r="QWM24" s="78"/>
      <c r="QWN24" s="78"/>
      <c r="QWO24" s="78"/>
      <c r="QWP24" s="78"/>
      <c r="QWQ24" s="78"/>
      <c r="QWR24" s="78"/>
      <c r="QWS24" s="78"/>
      <c r="QWT24" s="78"/>
      <c r="QWU24" s="78"/>
      <c r="QWV24" s="78"/>
      <c r="QWW24" s="78"/>
      <c r="QWX24" s="78"/>
      <c r="QWY24" s="78"/>
      <c r="QWZ24" s="78"/>
      <c r="QXA24" s="78"/>
      <c r="QXB24" s="78"/>
      <c r="QXC24" s="78"/>
      <c r="QXD24" s="78"/>
      <c r="QXE24" s="78"/>
      <c r="QXF24" s="78"/>
      <c r="QXG24" s="78"/>
      <c r="QXH24" s="78"/>
      <c r="QXI24" s="78"/>
      <c r="QXJ24" s="78"/>
      <c r="QXK24" s="78"/>
      <c r="QXL24" s="78"/>
      <c r="QXM24" s="78"/>
      <c r="QXN24" s="78"/>
      <c r="QXO24" s="78"/>
      <c r="QXP24" s="78"/>
      <c r="QXQ24" s="78"/>
      <c r="QXR24" s="78"/>
      <c r="QXS24" s="78"/>
      <c r="QXT24" s="78"/>
      <c r="QXU24" s="78"/>
      <c r="QXV24" s="78"/>
      <c r="QXW24" s="78"/>
      <c r="QXX24" s="78"/>
      <c r="QXY24" s="78"/>
      <c r="QXZ24" s="78"/>
      <c r="QYA24" s="78"/>
      <c r="QYB24" s="78"/>
      <c r="QYC24" s="78"/>
      <c r="QYD24" s="78"/>
      <c r="QYE24" s="78"/>
      <c r="QYF24" s="78"/>
      <c r="QYG24" s="78"/>
      <c r="QYH24" s="78"/>
      <c r="QYI24" s="78"/>
      <c r="QYJ24" s="78"/>
      <c r="QYK24" s="78"/>
      <c r="QYL24" s="78"/>
      <c r="QYM24" s="78"/>
      <c r="QYN24" s="78"/>
      <c r="QYO24" s="78"/>
      <c r="QYP24" s="78"/>
      <c r="QYQ24" s="78"/>
      <c r="QYR24" s="78"/>
      <c r="QYS24" s="78"/>
      <c r="QYT24" s="78"/>
      <c r="QYU24" s="78"/>
      <c r="QYV24" s="78"/>
      <c r="QYW24" s="78"/>
      <c r="QYX24" s="78"/>
      <c r="QYY24" s="78"/>
      <c r="QYZ24" s="78"/>
      <c r="QZA24" s="78"/>
      <c r="QZB24" s="78"/>
      <c r="QZC24" s="78"/>
      <c r="QZD24" s="78"/>
      <c r="QZE24" s="78"/>
      <c r="QZF24" s="78"/>
      <c r="QZG24" s="78"/>
      <c r="QZH24" s="78"/>
      <c r="QZI24" s="78"/>
      <c r="QZJ24" s="78"/>
      <c r="QZK24" s="78"/>
      <c r="QZL24" s="78"/>
      <c r="QZM24" s="78"/>
      <c r="QZN24" s="78"/>
      <c r="QZO24" s="78"/>
      <c r="QZP24" s="78"/>
      <c r="QZQ24" s="78"/>
      <c r="QZR24" s="78"/>
      <c r="QZS24" s="78"/>
      <c r="QZT24" s="78"/>
      <c r="QZU24" s="78"/>
      <c r="QZV24" s="78"/>
      <c r="QZW24" s="78"/>
      <c r="QZX24" s="78"/>
      <c r="QZY24" s="78"/>
      <c r="QZZ24" s="78"/>
      <c r="RAA24" s="78"/>
      <c r="RAB24" s="78"/>
      <c r="RAC24" s="78"/>
      <c r="RAD24" s="78"/>
      <c r="RAE24" s="78"/>
      <c r="RAF24" s="78"/>
      <c r="RAG24" s="78"/>
      <c r="RAH24" s="78"/>
      <c r="RAI24" s="78"/>
      <c r="RAJ24" s="78"/>
      <c r="RAK24" s="78"/>
      <c r="RAL24" s="78"/>
      <c r="RAM24" s="78"/>
      <c r="RAN24" s="78"/>
      <c r="RAO24" s="78"/>
      <c r="RAP24" s="78"/>
      <c r="RAQ24" s="78"/>
      <c r="RAR24" s="78"/>
      <c r="RAS24" s="78"/>
      <c r="RAT24" s="78"/>
      <c r="RAU24" s="78"/>
      <c r="RAV24" s="78"/>
      <c r="RAW24" s="78"/>
      <c r="RAX24" s="78"/>
      <c r="RAY24" s="78"/>
      <c r="RAZ24" s="78"/>
      <c r="RBA24" s="78"/>
      <c r="RBB24" s="78"/>
      <c r="RBC24" s="78"/>
      <c r="RBD24" s="78"/>
      <c r="RBE24" s="78"/>
      <c r="RBF24" s="78"/>
      <c r="RBG24" s="78"/>
      <c r="RBH24" s="78"/>
      <c r="RBI24" s="78"/>
      <c r="RBJ24" s="78"/>
      <c r="RBK24" s="78"/>
      <c r="RBL24" s="78"/>
      <c r="RBM24" s="78"/>
      <c r="RBN24" s="78"/>
      <c r="RBO24" s="78"/>
      <c r="RBP24" s="78"/>
      <c r="RBQ24" s="78"/>
      <c r="RBR24" s="78"/>
      <c r="RBS24" s="78"/>
      <c r="RBT24" s="78"/>
      <c r="RBU24" s="78"/>
      <c r="RBV24" s="78"/>
      <c r="RBW24" s="78"/>
      <c r="RBX24" s="78"/>
      <c r="RBY24" s="78"/>
      <c r="RBZ24" s="78"/>
      <c r="RCA24" s="78"/>
      <c r="RCB24" s="78"/>
      <c r="RCC24" s="78"/>
      <c r="RCD24" s="78"/>
      <c r="RCE24" s="78"/>
      <c r="RCF24" s="78"/>
      <c r="RCG24" s="78"/>
      <c r="RCH24" s="78"/>
      <c r="RCI24" s="78"/>
      <c r="RCJ24" s="78"/>
      <c r="RCK24" s="78"/>
      <c r="RCL24" s="78"/>
      <c r="RCM24" s="78"/>
      <c r="RCN24" s="78"/>
      <c r="RCO24" s="78"/>
      <c r="RCP24" s="78"/>
      <c r="RCQ24" s="78"/>
      <c r="RCR24" s="78"/>
      <c r="RCS24" s="78"/>
      <c r="RCT24" s="78"/>
      <c r="RCU24" s="78"/>
      <c r="RCV24" s="78"/>
      <c r="RCW24" s="78"/>
      <c r="RCX24" s="78"/>
      <c r="RCY24" s="78"/>
      <c r="RCZ24" s="78"/>
      <c r="RDA24" s="78"/>
      <c r="RDB24" s="78"/>
      <c r="RDC24" s="78"/>
      <c r="RDD24" s="78"/>
      <c r="RDE24" s="78"/>
      <c r="RDF24" s="78"/>
      <c r="RDG24" s="78"/>
      <c r="RDH24" s="78"/>
      <c r="RDI24" s="78"/>
      <c r="RDJ24" s="78"/>
      <c r="RDK24" s="78"/>
      <c r="RDL24" s="78"/>
      <c r="RDM24" s="78"/>
      <c r="RDN24" s="78"/>
      <c r="RDO24" s="78"/>
      <c r="RDP24" s="78"/>
      <c r="RDQ24" s="78"/>
      <c r="RDR24" s="78"/>
      <c r="RDS24" s="78"/>
      <c r="RDT24" s="78"/>
      <c r="RDU24" s="78"/>
      <c r="RDV24" s="78"/>
      <c r="RDW24" s="78"/>
      <c r="RDX24" s="78"/>
      <c r="RDY24" s="78"/>
      <c r="RDZ24" s="78"/>
      <c r="REA24" s="78"/>
      <c r="REB24" s="78"/>
      <c r="REC24" s="78"/>
      <c r="RED24" s="78"/>
      <c r="REE24" s="78"/>
      <c r="REF24" s="78"/>
      <c r="REG24" s="78"/>
      <c r="REH24" s="78"/>
      <c r="REI24" s="78"/>
      <c r="REJ24" s="78"/>
      <c r="REK24" s="78"/>
      <c r="REL24" s="78"/>
      <c r="REM24" s="78"/>
      <c r="REN24" s="78"/>
      <c r="REO24" s="78"/>
      <c r="REP24" s="78"/>
      <c r="REQ24" s="78"/>
      <c r="RER24" s="78"/>
      <c r="RES24" s="78"/>
      <c r="RET24" s="78"/>
      <c r="REU24" s="78"/>
      <c r="REV24" s="78"/>
      <c r="REW24" s="78"/>
      <c r="REX24" s="78"/>
      <c r="REY24" s="78"/>
      <c r="REZ24" s="78"/>
      <c r="RFA24" s="78"/>
      <c r="RFB24" s="78"/>
      <c r="RFC24" s="78"/>
      <c r="RFD24" s="78"/>
      <c r="RFE24" s="78"/>
      <c r="RFF24" s="78"/>
      <c r="RFG24" s="78"/>
      <c r="RFH24" s="78"/>
      <c r="RFI24" s="78"/>
      <c r="RFJ24" s="78"/>
      <c r="RFK24" s="78"/>
      <c r="RFL24" s="78"/>
      <c r="RFM24" s="78"/>
      <c r="RFN24" s="78"/>
      <c r="RFO24" s="78"/>
      <c r="RFP24" s="78"/>
      <c r="RFQ24" s="78"/>
      <c r="RFR24" s="78"/>
      <c r="RFS24" s="78"/>
      <c r="RFT24" s="78"/>
      <c r="RFU24" s="78"/>
      <c r="RFV24" s="78"/>
      <c r="RFW24" s="78"/>
      <c r="RFX24" s="78"/>
      <c r="RFY24" s="78"/>
      <c r="RFZ24" s="78"/>
      <c r="RGA24" s="78"/>
      <c r="RGB24" s="78"/>
      <c r="RGC24" s="78"/>
      <c r="RGD24" s="78"/>
      <c r="RGE24" s="78"/>
      <c r="RGF24" s="78"/>
      <c r="RGG24" s="78"/>
      <c r="RGH24" s="78"/>
      <c r="RGI24" s="78"/>
      <c r="RGJ24" s="78"/>
      <c r="RGK24" s="78"/>
      <c r="RGL24" s="78"/>
      <c r="RGM24" s="78"/>
      <c r="RGN24" s="78"/>
      <c r="RGO24" s="78"/>
      <c r="RGP24" s="78"/>
      <c r="RGQ24" s="78"/>
      <c r="RGR24" s="78"/>
      <c r="RGS24" s="78"/>
      <c r="RGT24" s="78"/>
      <c r="RGU24" s="78"/>
      <c r="RGV24" s="78"/>
      <c r="RGW24" s="78"/>
      <c r="RGX24" s="78"/>
      <c r="RGY24" s="78"/>
      <c r="RGZ24" s="78"/>
      <c r="RHA24" s="78"/>
      <c r="RHB24" s="78"/>
      <c r="RHC24" s="78"/>
      <c r="RHD24" s="78"/>
      <c r="RHE24" s="78"/>
      <c r="RHF24" s="78"/>
      <c r="RHG24" s="78"/>
      <c r="RHH24" s="78"/>
      <c r="RHI24" s="78"/>
      <c r="RHJ24" s="78"/>
      <c r="RHK24" s="78"/>
      <c r="RHL24" s="78"/>
      <c r="RHM24" s="78"/>
      <c r="RHN24" s="78"/>
      <c r="RHO24" s="78"/>
      <c r="RHP24" s="78"/>
      <c r="RHQ24" s="78"/>
      <c r="RHR24" s="78"/>
      <c r="RHS24" s="78"/>
      <c r="RHT24" s="78"/>
      <c r="RHU24" s="78"/>
      <c r="RHV24" s="78"/>
      <c r="RHW24" s="78"/>
      <c r="RHX24" s="78"/>
      <c r="RHY24" s="78"/>
      <c r="RHZ24" s="78"/>
      <c r="RIA24" s="78"/>
      <c r="RIB24" s="78"/>
      <c r="RIC24" s="78"/>
      <c r="RID24" s="78"/>
      <c r="RIE24" s="78"/>
      <c r="RIF24" s="78"/>
      <c r="RIG24" s="78"/>
      <c r="RIH24" s="78"/>
      <c r="RII24" s="78"/>
      <c r="RIJ24" s="78"/>
      <c r="RIK24" s="78"/>
      <c r="RIL24" s="78"/>
      <c r="RIM24" s="78"/>
      <c r="RIN24" s="78"/>
      <c r="RIO24" s="78"/>
      <c r="RIP24" s="78"/>
      <c r="RIQ24" s="78"/>
      <c r="RIR24" s="78"/>
      <c r="RIS24" s="78"/>
      <c r="RIT24" s="78"/>
      <c r="RIU24" s="78"/>
      <c r="RIV24" s="78"/>
      <c r="RIW24" s="78"/>
      <c r="RIX24" s="78"/>
      <c r="RIY24" s="78"/>
      <c r="RIZ24" s="78"/>
      <c r="RJA24" s="78"/>
      <c r="RJB24" s="78"/>
      <c r="RJC24" s="78"/>
      <c r="RJD24" s="78"/>
      <c r="RJE24" s="78"/>
      <c r="RJF24" s="78"/>
      <c r="RJG24" s="78"/>
      <c r="RJH24" s="78"/>
      <c r="RJI24" s="78"/>
      <c r="RJJ24" s="78"/>
      <c r="RJK24" s="78"/>
      <c r="RJL24" s="78"/>
      <c r="RJM24" s="78"/>
      <c r="RJN24" s="78"/>
      <c r="RJO24" s="78"/>
      <c r="RJP24" s="78"/>
      <c r="RJQ24" s="78"/>
      <c r="RJR24" s="78"/>
      <c r="RJS24" s="78"/>
      <c r="RJT24" s="78"/>
      <c r="RJU24" s="78"/>
      <c r="RJV24" s="78"/>
      <c r="RJW24" s="78"/>
      <c r="RJX24" s="78"/>
      <c r="RJY24" s="78"/>
      <c r="RJZ24" s="78"/>
      <c r="RKA24" s="78"/>
      <c r="RKB24" s="78"/>
      <c r="RKC24" s="78"/>
      <c r="RKD24" s="78"/>
      <c r="RKE24" s="78"/>
      <c r="RKF24" s="78"/>
      <c r="RKG24" s="78"/>
      <c r="RKH24" s="78"/>
      <c r="RKI24" s="78"/>
      <c r="RKJ24" s="78"/>
      <c r="RKK24" s="78"/>
      <c r="RKL24" s="78"/>
      <c r="RKM24" s="78"/>
      <c r="RKN24" s="78"/>
      <c r="RKO24" s="78"/>
      <c r="RKP24" s="78"/>
      <c r="RKQ24" s="78"/>
      <c r="RKR24" s="78"/>
      <c r="RKS24" s="78"/>
      <c r="RKT24" s="78"/>
      <c r="RKU24" s="78"/>
      <c r="RKV24" s="78"/>
      <c r="RKW24" s="78"/>
      <c r="RKX24" s="78"/>
      <c r="RKY24" s="78"/>
      <c r="RKZ24" s="78"/>
      <c r="RLA24" s="78"/>
      <c r="RLB24" s="78"/>
      <c r="RLC24" s="78"/>
      <c r="RLD24" s="78"/>
      <c r="RLE24" s="78"/>
      <c r="RLF24" s="78"/>
      <c r="RLG24" s="78"/>
      <c r="RLH24" s="78"/>
      <c r="RLI24" s="78"/>
      <c r="RLJ24" s="78"/>
      <c r="RLK24" s="78"/>
      <c r="RLL24" s="78"/>
      <c r="RLM24" s="78"/>
      <c r="RLN24" s="78"/>
      <c r="RLO24" s="78"/>
      <c r="RLP24" s="78"/>
      <c r="RLQ24" s="78"/>
      <c r="RLR24" s="78"/>
      <c r="RLS24" s="78"/>
      <c r="RLT24" s="78"/>
      <c r="RLU24" s="78"/>
      <c r="RLV24" s="78"/>
      <c r="RLW24" s="78"/>
      <c r="RLX24" s="78"/>
      <c r="RLY24" s="78"/>
      <c r="RLZ24" s="78"/>
      <c r="RMA24" s="78"/>
      <c r="RMB24" s="78"/>
      <c r="RMC24" s="78"/>
      <c r="RMD24" s="78"/>
      <c r="RME24" s="78"/>
      <c r="RMF24" s="78"/>
      <c r="RMG24" s="78"/>
      <c r="RMH24" s="78"/>
      <c r="RMI24" s="78"/>
      <c r="RMJ24" s="78"/>
      <c r="RMK24" s="78"/>
      <c r="RML24" s="78"/>
      <c r="RMM24" s="78"/>
      <c r="RMN24" s="78"/>
      <c r="RMO24" s="78"/>
      <c r="RMP24" s="78"/>
      <c r="RMQ24" s="78"/>
      <c r="RMR24" s="78"/>
      <c r="RMS24" s="78"/>
      <c r="RMT24" s="78"/>
      <c r="RMU24" s="78"/>
      <c r="RMV24" s="78"/>
      <c r="RMW24" s="78"/>
      <c r="RMX24" s="78"/>
      <c r="RMY24" s="78"/>
      <c r="RMZ24" s="78"/>
      <c r="RNA24" s="78"/>
      <c r="RNB24" s="78"/>
      <c r="RNC24" s="78"/>
      <c r="RND24" s="78"/>
      <c r="RNE24" s="78"/>
      <c r="RNF24" s="78"/>
      <c r="RNG24" s="78"/>
      <c r="RNH24" s="78"/>
      <c r="RNI24" s="78"/>
      <c r="RNJ24" s="78"/>
      <c r="RNK24" s="78"/>
      <c r="RNL24" s="78"/>
      <c r="RNM24" s="78"/>
      <c r="RNN24" s="78"/>
      <c r="RNO24" s="78"/>
      <c r="RNP24" s="78"/>
      <c r="RNQ24" s="78"/>
      <c r="RNR24" s="78"/>
      <c r="RNS24" s="78"/>
      <c r="RNT24" s="78"/>
      <c r="RNU24" s="78"/>
      <c r="RNV24" s="78"/>
      <c r="RNW24" s="78"/>
      <c r="RNX24" s="78"/>
      <c r="RNY24" s="78"/>
      <c r="RNZ24" s="78"/>
      <c r="ROA24" s="78"/>
      <c r="ROB24" s="78"/>
      <c r="ROC24" s="78"/>
      <c r="ROD24" s="78"/>
      <c r="ROE24" s="78"/>
      <c r="ROF24" s="78"/>
      <c r="ROG24" s="78"/>
      <c r="ROH24" s="78"/>
      <c r="ROI24" s="78"/>
      <c r="ROJ24" s="78"/>
      <c r="ROK24" s="78"/>
      <c r="ROL24" s="78"/>
      <c r="ROM24" s="78"/>
      <c r="RON24" s="78"/>
      <c r="ROO24" s="78"/>
      <c r="ROP24" s="78"/>
      <c r="ROQ24" s="78"/>
      <c r="ROR24" s="78"/>
      <c r="ROS24" s="78"/>
      <c r="ROT24" s="78"/>
      <c r="ROU24" s="78"/>
      <c r="ROV24" s="78"/>
      <c r="ROW24" s="78"/>
      <c r="ROX24" s="78"/>
      <c r="ROY24" s="78"/>
      <c r="ROZ24" s="78"/>
      <c r="RPA24" s="78"/>
      <c r="RPB24" s="78"/>
      <c r="RPC24" s="78"/>
      <c r="RPD24" s="78"/>
      <c r="RPE24" s="78"/>
      <c r="RPF24" s="78"/>
      <c r="RPG24" s="78"/>
      <c r="RPH24" s="78"/>
      <c r="RPI24" s="78"/>
      <c r="RPJ24" s="78"/>
      <c r="RPK24" s="78"/>
      <c r="RPL24" s="78"/>
      <c r="RPM24" s="78"/>
      <c r="RPN24" s="78"/>
      <c r="RPO24" s="78"/>
      <c r="RPP24" s="78"/>
      <c r="RPQ24" s="78"/>
      <c r="RPR24" s="78"/>
      <c r="RPS24" s="78"/>
      <c r="RPT24" s="78"/>
      <c r="RPU24" s="78"/>
      <c r="RPV24" s="78"/>
      <c r="RPW24" s="78"/>
      <c r="RPX24" s="78"/>
      <c r="RPY24" s="78"/>
      <c r="RPZ24" s="78"/>
      <c r="RQA24" s="78"/>
      <c r="RQB24" s="78"/>
      <c r="RQC24" s="78"/>
      <c r="RQD24" s="78"/>
      <c r="RQE24" s="78"/>
      <c r="RQF24" s="78"/>
      <c r="RQG24" s="78"/>
      <c r="RQH24" s="78"/>
      <c r="RQI24" s="78"/>
      <c r="RQJ24" s="78"/>
      <c r="RQK24" s="78"/>
      <c r="RQL24" s="78"/>
      <c r="RQM24" s="78"/>
      <c r="RQN24" s="78"/>
      <c r="RQO24" s="78"/>
      <c r="RQP24" s="78"/>
      <c r="RQQ24" s="78"/>
      <c r="RQR24" s="78"/>
      <c r="RQS24" s="78"/>
      <c r="RQT24" s="78"/>
      <c r="RQU24" s="78"/>
      <c r="RQV24" s="78"/>
      <c r="RQW24" s="78"/>
      <c r="RQX24" s="78"/>
      <c r="RQY24" s="78"/>
      <c r="RQZ24" s="78"/>
      <c r="RRA24" s="78"/>
      <c r="RRB24" s="78"/>
      <c r="RRC24" s="78"/>
      <c r="RRD24" s="78"/>
      <c r="RRE24" s="78"/>
      <c r="RRF24" s="78"/>
      <c r="RRG24" s="78"/>
      <c r="RRH24" s="78"/>
      <c r="RRI24" s="78"/>
      <c r="RRJ24" s="78"/>
      <c r="RRK24" s="78"/>
      <c r="RRL24" s="78"/>
      <c r="RRM24" s="78"/>
      <c r="RRN24" s="78"/>
      <c r="RRO24" s="78"/>
      <c r="RRP24" s="78"/>
      <c r="RRQ24" s="78"/>
      <c r="RRR24" s="78"/>
      <c r="RRS24" s="78"/>
      <c r="RRT24" s="78"/>
      <c r="RRU24" s="78"/>
      <c r="RRV24" s="78"/>
      <c r="RRW24" s="78"/>
      <c r="RRX24" s="78"/>
      <c r="RRY24" s="78"/>
      <c r="RRZ24" s="78"/>
      <c r="RSA24" s="78"/>
      <c r="RSB24" s="78"/>
      <c r="RSC24" s="78"/>
      <c r="RSD24" s="78"/>
      <c r="RSE24" s="78"/>
      <c r="RSF24" s="78"/>
      <c r="RSG24" s="78"/>
      <c r="RSH24" s="78"/>
      <c r="RSI24" s="78"/>
      <c r="RSJ24" s="78"/>
      <c r="RSK24" s="78"/>
      <c r="RSL24" s="78"/>
      <c r="RSM24" s="78"/>
      <c r="RSN24" s="78"/>
      <c r="RSO24" s="78"/>
      <c r="RSP24" s="78"/>
      <c r="RSQ24" s="78"/>
      <c r="RSR24" s="78"/>
      <c r="RSS24" s="78"/>
      <c r="RST24" s="78"/>
      <c r="RSU24" s="78"/>
      <c r="RSV24" s="78"/>
      <c r="RSW24" s="78"/>
      <c r="RSX24" s="78"/>
      <c r="RSY24" s="78"/>
      <c r="RSZ24" s="78"/>
      <c r="RTA24" s="78"/>
      <c r="RTB24" s="78"/>
      <c r="RTC24" s="78"/>
      <c r="RTD24" s="78"/>
      <c r="RTE24" s="78"/>
      <c r="RTF24" s="78"/>
      <c r="RTG24" s="78"/>
      <c r="RTH24" s="78"/>
      <c r="RTI24" s="78"/>
      <c r="RTJ24" s="78"/>
      <c r="RTK24" s="78"/>
      <c r="RTL24" s="78"/>
      <c r="RTM24" s="78"/>
      <c r="RTN24" s="78"/>
      <c r="RTO24" s="78"/>
      <c r="RTP24" s="78"/>
      <c r="RTQ24" s="78"/>
      <c r="RTR24" s="78"/>
      <c r="RTS24" s="78"/>
      <c r="RTT24" s="78"/>
      <c r="RTU24" s="78"/>
      <c r="RTV24" s="78"/>
      <c r="RTW24" s="78"/>
      <c r="RTX24" s="78"/>
      <c r="RTY24" s="78"/>
      <c r="RTZ24" s="78"/>
      <c r="RUA24" s="78"/>
      <c r="RUB24" s="78"/>
      <c r="RUC24" s="78"/>
      <c r="RUD24" s="78"/>
      <c r="RUE24" s="78"/>
      <c r="RUF24" s="78"/>
      <c r="RUG24" s="78"/>
      <c r="RUH24" s="78"/>
      <c r="RUI24" s="78"/>
      <c r="RUJ24" s="78"/>
      <c r="RUK24" s="78"/>
      <c r="RUL24" s="78"/>
      <c r="RUM24" s="78"/>
      <c r="RUN24" s="78"/>
      <c r="RUO24" s="78"/>
      <c r="RUP24" s="78"/>
      <c r="RUQ24" s="78"/>
      <c r="RUR24" s="78"/>
      <c r="RUS24" s="78"/>
      <c r="RUT24" s="78"/>
      <c r="RUU24" s="78"/>
      <c r="RUV24" s="78"/>
      <c r="RUW24" s="78"/>
      <c r="RUX24" s="78"/>
      <c r="RUY24" s="78"/>
      <c r="RUZ24" s="78"/>
      <c r="RVA24" s="78"/>
      <c r="RVB24" s="78"/>
      <c r="RVC24" s="78"/>
      <c r="RVD24" s="78"/>
      <c r="RVE24" s="78"/>
      <c r="RVF24" s="78"/>
      <c r="RVG24" s="78"/>
      <c r="RVH24" s="78"/>
      <c r="RVI24" s="78"/>
      <c r="RVJ24" s="78"/>
      <c r="RVK24" s="78"/>
      <c r="RVL24" s="78"/>
      <c r="RVM24" s="78"/>
      <c r="RVN24" s="78"/>
      <c r="RVO24" s="78"/>
      <c r="RVP24" s="78"/>
      <c r="RVQ24" s="78"/>
      <c r="RVR24" s="78"/>
      <c r="RVS24" s="78"/>
      <c r="RVT24" s="78"/>
      <c r="RVU24" s="78"/>
      <c r="RVV24" s="78"/>
      <c r="RVW24" s="78"/>
      <c r="RVX24" s="78"/>
      <c r="RVY24" s="78"/>
      <c r="RVZ24" s="78"/>
      <c r="RWA24" s="78"/>
      <c r="RWB24" s="78"/>
      <c r="RWC24" s="78"/>
      <c r="RWD24" s="78"/>
      <c r="RWE24" s="78"/>
      <c r="RWF24" s="78"/>
      <c r="RWG24" s="78"/>
      <c r="RWH24" s="78"/>
      <c r="RWI24" s="78"/>
      <c r="RWJ24" s="78"/>
      <c r="RWK24" s="78"/>
      <c r="RWL24" s="78"/>
      <c r="RWM24" s="78"/>
      <c r="RWN24" s="78"/>
      <c r="RWO24" s="78"/>
      <c r="RWP24" s="78"/>
      <c r="RWQ24" s="78"/>
      <c r="RWR24" s="78"/>
      <c r="RWS24" s="78"/>
      <c r="RWT24" s="78"/>
      <c r="RWU24" s="78"/>
      <c r="RWV24" s="78"/>
      <c r="RWW24" s="78"/>
      <c r="RWX24" s="78"/>
      <c r="RWY24" s="78"/>
      <c r="RWZ24" s="78"/>
      <c r="RXA24" s="78"/>
      <c r="RXB24" s="78"/>
      <c r="RXC24" s="78"/>
      <c r="RXD24" s="78"/>
      <c r="RXE24" s="78"/>
      <c r="RXF24" s="78"/>
      <c r="RXG24" s="78"/>
      <c r="RXH24" s="78"/>
      <c r="RXI24" s="78"/>
      <c r="RXJ24" s="78"/>
      <c r="RXK24" s="78"/>
      <c r="RXL24" s="78"/>
      <c r="RXM24" s="78"/>
      <c r="RXN24" s="78"/>
      <c r="RXO24" s="78"/>
      <c r="RXP24" s="78"/>
      <c r="RXQ24" s="78"/>
      <c r="RXR24" s="78"/>
      <c r="RXS24" s="78"/>
      <c r="RXT24" s="78"/>
      <c r="RXU24" s="78"/>
      <c r="RXV24" s="78"/>
      <c r="RXW24" s="78"/>
      <c r="RXX24" s="78"/>
      <c r="RXY24" s="78"/>
      <c r="RXZ24" s="78"/>
      <c r="RYA24" s="78"/>
      <c r="RYB24" s="78"/>
      <c r="RYC24" s="78"/>
      <c r="RYD24" s="78"/>
      <c r="RYE24" s="78"/>
      <c r="RYF24" s="78"/>
      <c r="RYG24" s="78"/>
      <c r="RYH24" s="78"/>
      <c r="RYI24" s="78"/>
      <c r="RYJ24" s="78"/>
      <c r="RYK24" s="78"/>
      <c r="RYL24" s="78"/>
      <c r="RYM24" s="78"/>
      <c r="RYN24" s="78"/>
      <c r="RYO24" s="78"/>
      <c r="RYP24" s="78"/>
      <c r="RYQ24" s="78"/>
      <c r="RYR24" s="78"/>
      <c r="RYS24" s="78"/>
      <c r="RYT24" s="78"/>
      <c r="RYU24" s="78"/>
      <c r="RYV24" s="78"/>
      <c r="RYW24" s="78"/>
      <c r="RYX24" s="78"/>
      <c r="RYY24" s="78"/>
      <c r="RYZ24" s="78"/>
      <c r="RZA24" s="78"/>
      <c r="RZB24" s="78"/>
      <c r="RZC24" s="78"/>
      <c r="RZD24" s="78"/>
      <c r="RZE24" s="78"/>
      <c r="RZF24" s="78"/>
      <c r="RZG24" s="78"/>
      <c r="RZH24" s="78"/>
      <c r="RZI24" s="78"/>
      <c r="RZJ24" s="78"/>
      <c r="RZK24" s="78"/>
      <c r="RZL24" s="78"/>
      <c r="RZM24" s="78"/>
      <c r="RZN24" s="78"/>
      <c r="RZO24" s="78"/>
      <c r="RZP24" s="78"/>
      <c r="RZQ24" s="78"/>
      <c r="RZR24" s="78"/>
      <c r="RZS24" s="78"/>
      <c r="RZT24" s="78"/>
      <c r="RZU24" s="78"/>
      <c r="RZV24" s="78"/>
      <c r="RZW24" s="78"/>
      <c r="RZX24" s="78"/>
      <c r="RZY24" s="78"/>
      <c r="RZZ24" s="78"/>
      <c r="SAA24" s="78"/>
      <c r="SAB24" s="78"/>
      <c r="SAC24" s="78"/>
      <c r="SAD24" s="78"/>
      <c r="SAE24" s="78"/>
      <c r="SAF24" s="78"/>
      <c r="SAG24" s="78"/>
      <c r="SAH24" s="78"/>
      <c r="SAI24" s="78"/>
      <c r="SAJ24" s="78"/>
      <c r="SAK24" s="78"/>
      <c r="SAL24" s="78"/>
      <c r="SAM24" s="78"/>
      <c r="SAN24" s="78"/>
      <c r="SAO24" s="78"/>
      <c r="SAP24" s="78"/>
      <c r="SAQ24" s="78"/>
      <c r="SAR24" s="78"/>
      <c r="SAS24" s="78"/>
      <c r="SAT24" s="78"/>
      <c r="SAU24" s="78"/>
      <c r="SAV24" s="78"/>
      <c r="SAW24" s="78"/>
      <c r="SAX24" s="78"/>
      <c r="SAY24" s="78"/>
      <c r="SAZ24" s="78"/>
      <c r="SBA24" s="78"/>
      <c r="SBB24" s="78"/>
      <c r="SBC24" s="78"/>
      <c r="SBD24" s="78"/>
      <c r="SBE24" s="78"/>
      <c r="SBF24" s="78"/>
      <c r="SBG24" s="78"/>
      <c r="SBH24" s="78"/>
      <c r="SBI24" s="78"/>
      <c r="SBJ24" s="78"/>
      <c r="SBK24" s="78"/>
      <c r="SBL24" s="78"/>
      <c r="SBM24" s="78"/>
      <c r="SBN24" s="78"/>
      <c r="SBO24" s="78"/>
      <c r="SBP24" s="78"/>
      <c r="SBQ24" s="78"/>
      <c r="SBR24" s="78"/>
      <c r="SBS24" s="78"/>
      <c r="SBT24" s="78"/>
      <c r="SBU24" s="78"/>
      <c r="SBV24" s="78"/>
      <c r="SBW24" s="78"/>
      <c r="SBX24" s="78"/>
      <c r="SBY24" s="78"/>
      <c r="SBZ24" s="78"/>
      <c r="SCA24" s="78"/>
      <c r="SCB24" s="78"/>
      <c r="SCC24" s="78"/>
      <c r="SCD24" s="78"/>
      <c r="SCE24" s="78"/>
      <c r="SCF24" s="78"/>
      <c r="SCG24" s="78"/>
      <c r="SCH24" s="78"/>
      <c r="SCI24" s="78"/>
      <c r="SCJ24" s="78"/>
      <c r="SCK24" s="78"/>
      <c r="SCL24" s="78"/>
      <c r="SCM24" s="78"/>
      <c r="SCN24" s="78"/>
      <c r="SCO24" s="78"/>
      <c r="SCP24" s="78"/>
      <c r="SCQ24" s="78"/>
      <c r="SCR24" s="78"/>
      <c r="SCS24" s="78"/>
      <c r="SCT24" s="78"/>
      <c r="SCU24" s="78"/>
      <c r="SCV24" s="78"/>
      <c r="SCW24" s="78"/>
      <c r="SCX24" s="78"/>
      <c r="SCY24" s="78"/>
      <c r="SCZ24" s="78"/>
      <c r="SDA24" s="78"/>
      <c r="SDB24" s="78"/>
      <c r="SDC24" s="78"/>
      <c r="SDD24" s="78"/>
      <c r="SDE24" s="78"/>
      <c r="SDF24" s="78"/>
      <c r="SDG24" s="78"/>
      <c r="SDH24" s="78"/>
      <c r="SDI24" s="78"/>
      <c r="SDJ24" s="78"/>
      <c r="SDK24" s="78"/>
      <c r="SDL24" s="78"/>
      <c r="SDM24" s="78"/>
      <c r="SDN24" s="78"/>
      <c r="SDO24" s="78"/>
      <c r="SDP24" s="78"/>
      <c r="SDQ24" s="78"/>
      <c r="SDR24" s="78"/>
      <c r="SDS24" s="78"/>
      <c r="SDT24" s="78"/>
      <c r="SDU24" s="78"/>
      <c r="SDV24" s="78"/>
      <c r="SDW24" s="78"/>
      <c r="SDX24" s="78"/>
      <c r="SDY24" s="78"/>
      <c r="SDZ24" s="78"/>
      <c r="SEA24" s="78"/>
      <c r="SEB24" s="78"/>
      <c r="SEC24" s="78"/>
      <c r="SED24" s="78"/>
      <c r="SEE24" s="78"/>
      <c r="SEF24" s="78"/>
      <c r="SEG24" s="78"/>
      <c r="SEH24" s="78"/>
      <c r="SEI24" s="78"/>
      <c r="SEJ24" s="78"/>
      <c r="SEK24" s="78"/>
      <c r="SEL24" s="78"/>
      <c r="SEM24" s="78"/>
      <c r="SEN24" s="78"/>
      <c r="SEO24" s="78"/>
      <c r="SEP24" s="78"/>
      <c r="SEQ24" s="78"/>
      <c r="SER24" s="78"/>
      <c r="SES24" s="78"/>
      <c r="SET24" s="78"/>
      <c r="SEU24" s="78"/>
      <c r="SEV24" s="78"/>
      <c r="SEW24" s="78"/>
      <c r="SEX24" s="78"/>
      <c r="SEY24" s="78"/>
      <c r="SEZ24" s="78"/>
      <c r="SFA24" s="78"/>
      <c r="SFB24" s="78"/>
      <c r="SFC24" s="78"/>
      <c r="SFD24" s="78"/>
      <c r="SFE24" s="78"/>
      <c r="SFF24" s="78"/>
      <c r="SFG24" s="78"/>
      <c r="SFH24" s="78"/>
      <c r="SFI24" s="78"/>
      <c r="SFJ24" s="78"/>
      <c r="SFK24" s="78"/>
      <c r="SFL24" s="78"/>
      <c r="SFM24" s="78"/>
      <c r="SFN24" s="78"/>
      <c r="SFO24" s="78"/>
      <c r="SFP24" s="78"/>
      <c r="SFQ24" s="78"/>
      <c r="SFR24" s="78"/>
      <c r="SFS24" s="78"/>
      <c r="SFT24" s="78"/>
      <c r="SFU24" s="78"/>
      <c r="SFV24" s="78"/>
      <c r="SFW24" s="78"/>
      <c r="SFX24" s="78"/>
      <c r="SFY24" s="78"/>
      <c r="SFZ24" s="78"/>
      <c r="SGA24" s="78"/>
      <c r="SGB24" s="78"/>
      <c r="SGC24" s="78"/>
      <c r="SGD24" s="78"/>
      <c r="SGE24" s="78"/>
      <c r="SGF24" s="78"/>
      <c r="SGG24" s="78"/>
      <c r="SGH24" s="78"/>
      <c r="SGI24" s="78"/>
      <c r="SGJ24" s="78"/>
      <c r="SGK24" s="78"/>
      <c r="SGL24" s="78"/>
      <c r="SGM24" s="78"/>
      <c r="SGN24" s="78"/>
      <c r="SGO24" s="78"/>
      <c r="SGP24" s="78"/>
      <c r="SGQ24" s="78"/>
      <c r="SGR24" s="78"/>
      <c r="SGS24" s="78"/>
      <c r="SGT24" s="78"/>
      <c r="SGU24" s="78"/>
      <c r="SGV24" s="78"/>
      <c r="SGW24" s="78"/>
      <c r="SGX24" s="78"/>
      <c r="SGY24" s="78"/>
      <c r="SGZ24" s="78"/>
      <c r="SHA24" s="78"/>
      <c r="SHB24" s="78"/>
      <c r="SHC24" s="78"/>
      <c r="SHD24" s="78"/>
      <c r="SHE24" s="78"/>
      <c r="SHF24" s="78"/>
      <c r="SHG24" s="78"/>
      <c r="SHH24" s="78"/>
      <c r="SHI24" s="78"/>
      <c r="SHJ24" s="78"/>
      <c r="SHK24" s="78"/>
      <c r="SHL24" s="78"/>
      <c r="SHM24" s="78"/>
      <c r="SHN24" s="78"/>
      <c r="SHO24" s="78"/>
      <c r="SHP24" s="78"/>
      <c r="SHQ24" s="78"/>
      <c r="SHR24" s="78"/>
      <c r="SHS24" s="78"/>
      <c r="SHT24" s="78"/>
      <c r="SHU24" s="78"/>
      <c r="SHV24" s="78"/>
      <c r="SHW24" s="78"/>
      <c r="SHX24" s="78"/>
      <c r="SHY24" s="78"/>
      <c r="SHZ24" s="78"/>
      <c r="SIA24" s="78"/>
      <c r="SIB24" s="78"/>
      <c r="SIC24" s="78"/>
      <c r="SID24" s="78"/>
      <c r="SIE24" s="78"/>
      <c r="SIF24" s="78"/>
      <c r="SIG24" s="78"/>
      <c r="SIH24" s="78"/>
      <c r="SII24" s="78"/>
      <c r="SIJ24" s="78"/>
      <c r="SIK24" s="78"/>
      <c r="SIL24" s="78"/>
      <c r="SIM24" s="78"/>
      <c r="SIN24" s="78"/>
      <c r="SIO24" s="78"/>
      <c r="SIP24" s="78"/>
      <c r="SIQ24" s="78"/>
      <c r="SIR24" s="78"/>
      <c r="SIS24" s="78"/>
      <c r="SIT24" s="78"/>
      <c r="SIU24" s="78"/>
      <c r="SIV24" s="78"/>
      <c r="SIW24" s="78"/>
      <c r="SIX24" s="78"/>
      <c r="SIY24" s="78"/>
      <c r="SIZ24" s="78"/>
      <c r="SJA24" s="78"/>
      <c r="SJB24" s="78"/>
      <c r="SJC24" s="78"/>
      <c r="SJD24" s="78"/>
      <c r="SJE24" s="78"/>
      <c r="SJF24" s="78"/>
      <c r="SJG24" s="78"/>
      <c r="SJH24" s="78"/>
      <c r="SJI24" s="78"/>
      <c r="SJJ24" s="78"/>
      <c r="SJK24" s="78"/>
      <c r="SJL24" s="78"/>
      <c r="SJM24" s="78"/>
      <c r="SJN24" s="78"/>
      <c r="SJO24" s="78"/>
      <c r="SJP24" s="78"/>
      <c r="SJQ24" s="78"/>
      <c r="SJR24" s="78"/>
      <c r="SJS24" s="78"/>
      <c r="SJT24" s="78"/>
      <c r="SJU24" s="78"/>
      <c r="SJV24" s="78"/>
      <c r="SJW24" s="78"/>
      <c r="SJX24" s="78"/>
      <c r="SJY24" s="78"/>
      <c r="SJZ24" s="78"/>
      <c r="SKA24" s="78"/>
      <c r="SKB24" s="78"/>
      <c r="SKC24" s="78"/>
      <c r="SKD24" s="78"/>
      <c r="SKE24" s="78"/>
      <c r="SKF24" s="78"/>
      <c r="SKG24" s="78"/>
      <c r="SKH24" s="78"/>
      <c r="SKI24" s="78"/>
      <c r="SKJ24" s="78"/>
      <c r="SKK24" s="78"/>
      <c r="SKL24" s="78"/>
      <c r="SKM24" s="78"/>
      <c r="SKN24" s="78"/>
      <c r="SKO24" s="78"/>
      <c r="SKP24" s="78"/>
      <c r="SKQ24" s="78"/>
      <c r="SKR24" s="78"/>
      <c r="SKS24" s="78"/>
      <c r="SKT24" s="78"/>
      <c r="SKU24" s="78"/>
      <c r="SKV24" s="78"/>
      <c r="SKW24" s="78"/>
      <c r="SKX24" s="78"/>
      <c r="SKY24" s="78"/>
      <c r="SKZ24" s="78"/>
      <c r="SLA24" s="78"/>
      <c r="SLB24" s="78"/>
      <c r="SLC24" s="78"/>
      <c r="SLD24" s="78"/>
      <c r="SLE24" s="78"/>
      <c r="SLF24" s="78"/>
      <c r="SLG24" s="78"/>
      <c r="SLH24" s="78"/>
      <c r="SLI24" s="78"/>
      <c r="SLJ24" s="78"/>
      <c r="SLK24" s="78"/>
      <c r="SLL24" s="78"/>
      <c r="SLM24" s="78"/>
      <c r="SLN24" s="78"/>
      <c r="SLO24" s="78"/>
      <c r="SLP24" s="78"/>
      <c r="SLQ24" s="78"/>
      <c r="SLR24" s="78"/>
      <c r="SLS24" s="78"/>
      <c r="SLT24" s="78"/>
      <c r="SLU24" s="78"/>
      <c r="SLV24" s="78"/>
      <c r="SLW24" s="78"/>
      <c r="SLX24" s="78"/>
      <c r="SLY24" s="78"/>
      <c r="SLZ24" s="78"/>
      <c r="SMA24" s="78"/>
      <c r="SMB24" s="78"/>
      <c r="SMC24" s="78"/>
      <c r="SMD24" s="78"/>
      <c r="SME24" s="78"/>
      <c r="SMF24" s="78"/>
      <c r="SMG24" s="78"/>
      <c r="SMH24" s="78"/>
      <c r="SMI24" s="78"/>
      <c r="SMJ24" s="78"/>
      <c r="SMK24" s="78"/>
      <c r="SML24" s="78"/>
      <c r="SMM24" s="78"/>
      <c r="SMN24" s="78"/>
      <c r="SMO24" s="78"/>
      <c r="SMP24" s="78"/>
      <c r="SMQ24" s="78"/>
      <c r="SMR24" s="78"/>
      <c r="SMS24" s="78"/>
      <c r="SMT24" s="78"/>
      <c r="SMU24" s="78"/>
      <c r="SMV24" s="78"/>
      <c r="SMW24" s="78"/>
      <c r="SMX24" s="78"/>
      <c r="SMY24" s="78"/>
      <c r="SMZ24" s="78"/>
      <c r="SNA24" s="78"/>
      <c r="SNB24" s="78"/>
      <c r="SNC24" s="78"/>
      <c r="SND24" s="78"/>
      <c r="SNE24" s="78"/>
      <c r="SNF24" s="78"/>
      <c r="SNG24" s="78"/>
      <c r="SNH24" s="78"/>
      <c r="SNI24" s="78"/>
      <c r="SNJ24" s="78"/>
      <c r="SNK24" s="78"/>
      <c r="SNL24" s="78"/>
      <c r="SNM24" s="78"/>
      <c r="SNN24" s="78"/>
      <c r="SNO24" s="78"/>
      <c r="SNP24" s="78"/>
      <c r="SNQ24" s="78"/>
      <c r="SNR24" s="78"/>
      <c r="SNS24" s="78"/>
      <c r="SNT24" s="78"/>
      <c r="SNU24" s="78"/>
      <c r="SNV24" s="78"/>
      <c r="SNW24" s="78"/>
      <c r="SNX24" s="78"/>
      <c r="SNY24" s="78"/>
      <c r="SNZ24" s="78"/>
      <c r="SOA24" s="78"/>
      <c r="SOB24" s="78"/>
      <c r="SOC24" s="78"/>
      <c r="SOD24" s="78"/>
      <c r="SOE24" s="78"/>
      <c r="SOF24" s="78"/>
      <c r="SOG24" s="78"/>
      <c r="SOH24" s="78"/>
      <c r="SOI24" s="78"/>
      <c r="SOJ24" s="78"/>
      <c r="SOK24" s="78"/>
      <c r="SOL24" s="78"/>
      <c r="SOM24" s="78"/>
      <c r="SON24" s="78"/>
      <c r="SOO24" s="78"/>
      <c r="SOP24" s="78"/>
      <c r="SOQ24" s="78"/>
      <c r="SOR24" s="78"/>
      <c r="SOS24" s="78"/>
      <c r="SOT24" s="78"/>
      <c r="SOU24" s="78"/>
      <c r="SOV24" s="78"/>
      <c r="SOW24" s="78"/>
      <c r="SOX24" s="78"/>
      <c r="SOY24" s="78"/>
      <c r="SOZ24" s="78"/>
      <c r="SPA24" s="78"/>
      <c r="SPB24" s="78"/>
      <c r="SPC24" s="78"/>
      <c r="SPD24" s="78"/>
      <c r="SPE24" s="78"/>
      <c r="SPF24" s="78"/>
      <c r="SPG24" s="78"/>
      <c r="SPH24" s="78"/>
      <c r="SPI24" s="78"/>
      <c r="SPJ24" s="78"/>
      <c r="SPK24" s="78"/>
      <c r="SPL24" s="78"/>
      <c r="SPM24" s="78"/>
      <c r="SPN24" s="78"/>
      <c r="SPO24" s="78"/>
      <c r="SPP24" s="78"/>
      <c r="SPQ24" s="78"/>
      <c r="SPR24" s="78"/>
      <c r="SPS24" s="78"/>
      <c r="SPT24" s="78"/>
      <c r="SPU24" s="78"/>
      <c r="SPV24" s="78"/>
      <c r="SPW24" s="78"/>
      <c r="SPX24" s="78"/>
      <c r="SPY24" s="78"/>
      <c r="SPZ24" s="78"/>
      <c r="SQA24" s="78"/>
      <c r="SQB24" s="78"/>
      <c r="SQC24" s="78"/>
      <c r="SQD24" s="78"/>
      <c r="SQE24" s="78"/>
      <c r="SQF24" s="78"/>
      <c r="SQG24" s="78"/>
      <c r="SQH24" s="78"/>
      <c r="SQI24" s="78"/>
      <c r="SQJ24" s="78"/>
      <c r="SQK24" s="78"/>
      <c r="SQL24" s="78"/>
      <c r="SQM24" s="78"/>
      <c r="SQN24" s="78"/>
      <c r="SQO24" s="78"/>
      <c r="SQP24" s="78"/>
      <c r="SQQ24" s="78"/>
      <c r="SQR24" s="78"/>
      <c r="SQS24" s="78"/>
      <c r="SQT24" s="78"/>
      <c r="SQU24" s="78"/>
      <c r="SQV24" s="78"/>
      <c r="SQW24" s="78"/>
      <c r="SQX24" s="78"/>
      <c r="SQY24" s="78"/>
      <c r="SQZ24" s="78"/>
      <c r="SRA24" s="78"/>
      <c r="SRB24" s="78"/>
      <c r="SRC24" s="78"/>
      <c r="SRD24" s="78"/>
      <c r="SRE24" s="78"/>
      <c r="SRF24" s="78"/>
      <c r="SRG24" s="78"/>
      <c r="SRH24" s="78"/>
      <c r="SRI24" s="78"/>
      <c r="SRJ24" s="78"/>
      <c r="SRK24" s="78"/>
      <c r="SRL24" s="78"/>
      <c r="SRM24" s="78"/>
      <c r="SRN24" s="78"/>
      <c r="SRO24" s="78"/>
      <c r="SRP24" s="78"/>
      <c r="SRQ24" s="78"/>
      <c r="SRR24" s="78"/>
      <c r="SRS24" s="78"/>
      <c r="SRT24" s="78"/>
      <c r="SRU24" s="78"/>
      <c r="SRV24" s="78"/>
      <c r="SRW24" s="78"/>
      <c r="SRX24" s="78"/>
      <c r="SRY24" s="78"/>
      <c r="SRZ24" s="78"/>
      <c r="SSA24" s="78"/>
      <c r="SSB24" s="78"/>
      <c r="SSC24" s="78"/>
      <c r="SSD24" s="78"/>
      <c r="SSE24" s="78"/>
      <c r="SSF24" s="78"/>
      <c r="SSG24" s="78"/>
      <c r="SSH24" s="78"/>
      <c r="SSI24" s="78"/>
      <c r="SSJ24" s="78"/>
      <c r="SSK24" s="78"/>
      <c r="SSL24" s="78"/>
      <c r="SSM24" s="78"/>
      <c r="SSN24" s="78"/>
      <c r="SSO24" s="78"/>
      <c r="SSP24" s="78"/>
      <c r="SSQ24" s="78"/>
      <c r="SSR24" s="78"/>
      <c r="SSS24" s="78"/>
      <c r="SST24" s="78"/>
      <c r="SSU24" s="78"/>
      <c r="SSV24" s="78"/>
      <c r="SSW24" s="78"/>
      <c r="SSX24" s="78"/>
      <c r="SSY24" s="78"/>
      <c r="SSZ24" s="78"/>
      <c r="STA24" s="78"/>
      <c r="STB24" s="78"/>
      <c r="STC24" s="78"/>
      <c r="STD24" s="78"/>
      <c r="STE24" s="78"/>
      <c r="STF24" s="78"/>
      <c r="STG24" s="78"/>
      <c r="STH24" s="78"/>
      <c r="STI24" s="78"/>
      <c r="STJ24" s="78"/>
      <c r="STK24" s="78"/>
      <c r="STL24" s="78"/>
      <c r="STM24" s="78"/>
      <c r="STN24" s="78"/>
      <c r="STO24" s="78"/>
      <c r="STP24" s="78"/>
      <c r="STQ24" s="78"/>
      <c r="STR24" s="78"/>
      <c r="STS24" s="78"/>
      <c r="STT24" s="78"/>
      <c r="STU24" s="78"/>
      <c r="STV24" s="78"/>
      <c r="STW24" s="78"/>
      <c r="STX24" s="78"/>
      <c r="STY24" s="78"/>
      <c r="STZ24" s="78"/>
      <c r="SUA24" s="78"/>
      <c r="SUB24" s="78"/>
      <c r="SUC24" s="78"/>
      <c r="SUD24" s="78"/>
      <c r="SUE24" s="78"/>
      <c r="SUF24" s="78"/>
      <c r="SUG24" s="78"/>
      <c r="SUH24" s="78"/>
      <c r="SUI24" s="78"/>
      <c r="SUJ24" s="78"/>
      <c r="SUK24" s="78"/>
      <c r="SUL24" s="78"/>
      <c r="SUM24" s="78"/>
      <c r="SUN24" s="78"/>
      <c r="SUO24" s="78"/>
      <c r="SUP24" s="78"/>
      <c r="SUQ24" s="78"/>
      <c r="SUR24" s="78"/>
      <c r="SUS24" s="78"/>
      <c r="SUT24" s="78"/>
      <c r="SUU24" s="78"/>
      <c r="SUV24" s="78"/>
      <c r="SUW24" s="78"/>
      <c r="SUX24" s="78"/>
      <c r="SUY24" s="78"/>
      <c r="SUZ24" s="78"/>
      <c r="SVA24" s="78"/>
      <c r="SVB24" s="78"/>
      <c r="SVC24" s="78"/>
      <c r="SVD24" s="78"/>
      <c r="SVE24" s="78"/>
      <c r="SVF24" s="78"/>
      <c r="SVG24" s="78"/>
      <c r="SVH24" s="78"/>
      <c r="SVI24" s="78"/>
      <c r="SVJ24" s="78"/>
      <c r="SVK24" s="78"/>
      <c r="SVL24" s="78"/>
      <c r="SVM24" s="78"/>
      <c r="SVN24" s="78"/>
      <c r="SVO24" s="78"/>
      <c r="SVP24" s="78"/>
      <c r="SVQ24" s="78"/>
      <c r="SVR24" s="78"/>
      <c r="SVS24" s="78"/>
      <c r="SVT24" s="78"/>
      <c r="SVU24" s="78"/>
      <c r="SVV24" s="78"/>
      <c r="SVW24" s="78"/>
      <c r="SVX24" s="78"/>
      <c r="SVY24" s="78"/>
      <c r="SVZ24" s="78"/>
      <c r="SWA24" s="78"/>
      <c r="SWB24" s="78"/>
      <c r="SWC24" s="78"/>
      <c r="SWD24" s="78"/>
      <c r="SWE24" s="78"/>
      <c r="SWF24" s="78"/>
      <c r="SWG24" s="78"/>
      <c r="SWH24" s="78"/>
      <c r="SWI24" s="78"/>
      <c r="SWJ24" s="78"/>
      <c r="SWK24" s="78"/>
      <c r="SWL24" s="78"/>
      <c r="SWM24" s="78"/>
      <c r="SWN24" s="78"/>
      <c r="SWO24" s="78"/>
      <c r="SWP24" s="78"/>
      <c r="SWQ24" s="78"/>
      <c r="SWR24" s="78"/>
      <c r="SWS24" s="78"/>
      <c r="SWT24" s="78"/>
      <c r="SWU24" s="78"/>
      <c r="SWV24" s="78"/>
      <c r="SWW24" s="78"/>
      <c r="SWX24" s="78"/>
      <c r="SWY24" s="78"/>
      <c r="SWZ24" s="78"/>
      <c r="SXA24" s="78"/>
      <c r="SXB24" s="78"/>
      <c r="SXC24" s="78"/>
      <c r="SXD24" s="78"/>
      <c r="SXE24" s="78"/>
      <c r="SXF24" s="78"/>
      <c r="SXG24" s="78"/>
      <c r="SXH24" s="78"/>
      <c r="SXI24" s="78"/>
      <c r="SXJ24" s="78"/>
      <c r="SXK24" s="78"/>
      <c r="SXL24" s="78"/>
      <c r="SXM24" s="78"/>
      <c r="SXN24" s="78"/>
      <c r="SXO24" s="78"/>
      <c r="SXP24" s="78"/>
      <c r="SXQ24" s="78"/>
      <c r="SXR24" s="78"/>
      <c r="SXS24" s="78"/>
      <c r="SXT24" s="78"/>
      <c r="SXU24" s="78"/>
      <c r="SXV24" s="78"/>
      <c r="SXW24" s="78"/>
      <c r="SXX24" s="78"/>
      <c r="SXY24" s="78"/>
      <c r="SXZ24" s="78"/>
      <c r="SYA24" s="78"/>
      <c r="SYB24" s="78"/>
      <c r="SYC24" s="78"/>
      <c r="SYD24" s="78"/>
      <c r="SYE24" s="78"/>
      <c r="SYF24" s="78"/>
      <c r="SYG24" s="78"/>
      <c r="SYH24" s="78"/>
      <c r="SYI24" s="78"/>
      <c r="SYJ24" s="78"/>
      <c r="SYK24" s="78"/>
      <c r="SYL24" s="78"/>
      <c r="SYM24" s="78"/>
      <c r="SYN24" s="78"/>
      <c r="SYO24" s="78"/>
      <c r="SYP24" s="78"/>
      <c r="SYQ24" s="78"/>
      <c r="SYR24" s="78"/>
      <c r="SYS24" s="78"/>
      <c r="SYT24" s="78"/>
      <c r="SYU24" s="78"/>
      <c r="SYV24" s="78"/>
      <c r="SYW24" s="78"/>
      <c r="SYX24" s="78"/>
      <c r="SYY24" s="78"/>
      <c r="SYZ24" s="78"/>
      <c r="SZA24" s="78"/>
      <c r="SZB24" s="78"/>
      <c r="SZC24" s="78"/>
      <c r="SZD24" s="78"/>
      <c r="SZE24" s="78"/>
      <c r="SZF24" s="78"/>
      <c r="SZG24" s="78"/>
      <c r="SZH24" s="78"/>
      <c r="SZI24" s="78"/>
      <c r="SZJ24" s="78"/>
      <c r="SZK24" s="78"/>
      <c r="SZL24" s="78"/>
      <c r="SZM24" s="78"/>
      <c r="SZN24" s="78"/>
      <c r="SZO24" s="78"/>
      <c r="SZP24" s="78"/>
      <c r="SZQ24" s="78"/>
      <c r="SZR24" s="78"/>
      <c r="SZS24" s="78"/>
      <c r="SZT24" s="78"/>
      <c r="SZU24" s="78"/>
      <c r="SZV24" s="78"/>
      <c r="SZW24" s="78"/>
      <c r="SZX24" s="78"/>
      <c r="SZY24" s="78"/>
      <c r="SZZ24" s="78"/>
      <c r="TAA24" s="78"/>
      <c r="TAB24" s="78"/>
      <c r="TAC24" s="78"/>
      <c r="TAD24" s="78"/>
      <c r="TAE24" s="78"/>
      <c r="TAF24" s="78"/>
      <c r="TAG24" s="78"/>
      <c r="TAH24" s="78"/>
      <c r="TAI24" s="78"/>
      <c r="TAJ24" s="78"/>
      <c r="TAK24" s="78"/>
      <c r="TAL24" s="78"/>
      <c r="TAM24" s="78"/>
      <c r="TAN24" s="78"/>
      <c r="TAO24" s="78"/>
      <c r="TAP24" s="78"/>
      <c r="TAQ24" s="78"/>
      <c r="TAR24" s="78"/>
      <c r="TAS24" s="78"/>
      <c r="TAT24" s="78"/>
      <c r="TAU24" s="78"/>
      <c r="TAV24" s="78"/>
      <c r="TAW24" s="78"/>
      <c r="TAX24" s="78"/>
      <c r="TAY24" s="78"/>
      <c r="TAZ24" s="78"/>
      <c r="TBA24" s="78"/>
      <c r="TBB24" s="78"/>
      <c r="TBC24" s="78"/>
      <c r="TBD24" s="78"/>
      <c r="TBE24" s="78"/>
      <c r="TBF24" s="78"/>
      <c r="TBG24" s="78"/>
      <c r="TBH24" s="78"/>
      <c r="TBI24" s="78"/>
      <c r="TBJ24" s="78"/>
      <c r="TBK24" s="78"/>
      <c r="TBL24" s="78"/>
      <c r="TBM24" s="78"/>
      <c r="TBN24" s="78"/>
      <c r="TBO24" s="78"/>
      <c r="TBP24" s="78"/>
      <c r="TBQ24" s="78"/>
      <c r="TBR24" s="78"/>
      <c r="TBS24" s="78"/>
      <c r="TBT24" s="78"/>
      <c r="TBU24" s="78"/>
      <c r="TBV24" s="78"/>
      <c r="TBW24" s="78"/>
      <c r="TBX24" s="78"/>
      <c r="TBY24" s="78"/>
      <c r="TBZ24" s="78"/>
      <c r="TCA24" s="78"/>
      <c r="TCB24" s="78"/>
      <c r="TCC24" s="78"/>
      <c r="TCD24" s="78"/>
      <c r="TCE24" s="78"/>
      <c r="TCF24" s="78"/>
      <c r="TCG24" s="78"/>
      <c r="TCH24" s="78"/>
      <c r="TCI24" s="78"/>
      <c r="TCJ24" s="78"/>
      <c r="TCK24" s="78"/>
      <c r="TCL24" s="78"/>
      <c r="TCM24" s="78"/>
      <c r="TCN24" s="78"/>
      <c r="TCO24" s="78"/>
      <c r="TCP24" s="78"/>
      <c r="TCQ24" s="78"/>
      <c r="TCR24" s="78"/>
      <c r="TCS24" s="78"/>
      <c r="TCT24" s="78"/>
      <c r="TCU24" s="78"/>
      <c r="TCV24" s="78"/>
      <c r="TCW24" s="78"/>
      <c r="TCX24" s="78"/>
      <c r="TCY24" s="78"/>
      <c r="TCZ24" s="78"/>
      <c r="TDA24" s="78"/>
      <c r="TDB24" s="78"/>
      <c r="TDC24" s="78"/>
      <c r="TDD24" s="78"/>
      <c r="TDE24" s="78"/>
      <c r="TDF24" s="78"/>
      <c r="TDG24" s="78"/>
      <c r="TDH24" s="78"/>
      <c r="TDI24" s="78"/>
      <c r="TDJ24" s="78"/>
      <c r="TDK24" s="78"/>
      <c r="TDL24" s="78"/>
      <c r="TDM24" s="78"/>
      <c r="TDN24" s="78"/>
      <c r="TDO24" s="78"/>
      <c r="TDP24" s="78"/>
      <c r="TDQ24" s="78"/>
      <c r="TDR24" s="78"/>
      <c r="TDS24" s="78"/>
      <c r="TDT24" s="78"/>
      <c r="TDU24" s="78"/>
      <c r="TDV24" s="78"/>
      <c r="TDW24" s="78"/>
      <c r="TDX24" s="78"/>
      <c r="TDY24" s="78"/>
      <c r="TDZ24" s="78"/>
      <c r="TEA24" s="78"/>
      <c r="TEB24" s="78"/>
      <c r="TEC24" s="78"/>
      <c r="TED24" s="78"/>
      <c r="TEE24" s="78"/>
      <c r="TEF24" s="78"/>
      <c r="TEG24" s="78"/>
      <c r="TEH24" s="78"/>
      <c r="TEI24" s="78"/>
      <c r="TEJ24" s="78"/>
      <c r="TEK24" s="78"/>
      <c r="TEL24" s="78"/>
      <c r="TEM24" s="78"/>
      <c r="TEN24" s="78"/>
      <c r="TEO24" s="78"/>
      <c r="TEP24" s="78"/>
      <c r="TEQ24" s="78"/>
      <c r="TER24" s="78"/>
      <c r="TES24" s="78"/>
      <c r="TET24" s="78"/>
      <c r="TEU24" s="78"/>
      <c r="TEV24" s="78"/>
      <c r="TEW24" s="78"/>
      <c r="TEX24" s="78"/>
      <c r="TEY24" s="78"/>
      <c r="TEZ24" s="78"/>
      <c r="TFA24" s="78"/>
      <c r="TFB24" s="78"/>
      <c r="TFC24" s="78"/>
      <c r="TFD24" s="78"/>
      <c r="TFE24" s="78"/>
      <c r="TFF24" s="78"/>
      <c r="TFG24" s="78"/>
      <c r="TFH24" s="78"/>
      <c r="TFI24" s="78"/>
      <c r="TFJ24" s="78"/>
      <c r="TFK24" s="78"/>
      <c r="TFL24" s="78"/>
      <c r="TFM24" s="78"/>
      <c r="TFN24" s="78"/>
      <c r="TFO24" s="78"/>
      <c r="TFP24" s="78"/>
      <c r="TFQ24" s="78"/>
      <c r="TFR24" s="78"/>
      <c r="TFS24" s="78"/>
      <c r="TFT24" s="78"/>
      <c r="TFU24" s="78"/>
      <c r="TFV24" s="78"/>
      <c r="TFW24" s="78"/>
      <c r="TFX24" s="78"/>
      <c r="TFY24" s="78"/>
      <c r="TFZ24" s="78"/>
      <c r="TGA24" s="78"/>
      <c r="TGB24" s="78"/>
      <c r="TGC24" s="78"/>
      <c r="TGD24" s="78"/>
      <c r="TGE24" s="78"/>
      <c r="TGF24" s="78"/>
      <c r="TGG24" s="78"/>
      <c r="TGH24" s="78"/>
      <c r="TGI24" s="78"/>
      <c r="TGJ24" s="78"/>
      <c r="TGK24" s="78"/>
      <c r="TGL24" s="78"/>
      <c r="TGM24" s="78"/>
      <c r="TGN24" s="78"/>
      <c r="TGO24" s="78"/>
      <c r="TGP24" s="78"/>
      <c r="TGQ24" s="78"/>
      <c r="TGR24" s="78"/>
      <c r="TGS24" s="78"/>
      <c r="TGT24" s="78"/>
      <c r="TGU24" s="78"/>
      <c r="TGV24" s="78"/>
      <c r="TGW24" s="78"/>
      <c r="TGX24" s="78"/>
      <c r="TGY24" s="78"/>
      <c r="TGZ24" s="78"/>
      <c r="THA24" s="78"/>
      <c r="THB24" s="78"/>
      <c r="THC24" s="78"/>
      <c r="THD24" s="78"/>
      <c r="THE24" s="78"/>
      <c r="THF24" s="78"/>
      <c r="THG24" s="78"/>
      <c r="THH24" s="78"/>
      <c r="THI24" s="78"/>
      <c r="THJ24" s="78"/>
      <c r="THK24" s="78"/>
      <c r="THL24" s="78"/>
      <c r="THM24" s="78"/>
      <c r="THN24" s="78"/>
      <c r="THO24" s="78"/>
      <c r="THP24" s="78"/>
      <c r="THQ24" s="78"/>
      <c r="THR24" s="78"/>
      <c r="THS24" s="78"/>
      <c r="THT24" s="78"/>
      <c r="THU24" s="78"/>
      <c r="THV24" s="78"/>
      <c r="THW24" s="78"/>
      <c r="THX24" s="78"/>
      <c r="THY24" s="78"/>
      <c r="THZ24" s="78"/>
      <c r="TIA24" s="78"/>
      <c r="TIB24" s="78"/>
      <c r="TIC24" s="78"/>
      <c r="TID24" s="78"/>
      <c r="TIE24" s="78"/>
      <c r="TIF24" s="78"/>
      <c r="TIG24" s="78"/>
      <c r="TIH24" s="78"/>
      <c r="TII24" s="78"/>
      <c r="TIJ24" s="78"/>
      <c r="TIK24" s="78"/>
      <c r="TIL24" s="78"/>
      <c r="TIM24" s="78"/>
      <c r="TIN24" s="78"/>
      <c r="TIO24" s="78"/>
      <c r="TIP24" s="78"/>
      <c r="TIQ24" s="78"/>
      <c r="TIR24" s="78"/>
      <c r="TIS24" s="78"/>
      <c r="TIT24" s="78"/>
      <c r="TIU24" s="78"/>
      <c r="TIV24" s="78"/>
      <c r="TIW24" s="78"/>
      <c r="TIX24" s="78"/>
      <c r="TIY24" s="78"/>
      <c r="TIZ24" s="78"/>
      <c r="TJA24" s="78"/>
      <c r="TJB24" s="78"/>
      <c r="TJC24" s="78"/>
      <c r="TJD24" s="78"/>
      <c r="TJE24" s="78"/>
      <c r="TJF24" s="78"/>
      <c r="TJG24" s="78"/>
      <c r="TJH24" s="78"/>
      <c r="TJI24" s="78"/>
      <c r="TJJ24" s="78"/>
      <c r="TJK24" s="78"/>
      <c r="TJL24" s="78"/>
      <c r="TJM24" s="78"/>
      <c r="TJN24" s="78"/>
      <c r="TJO24" s="78"/>
      <c r="TJP24" s="78"/>
      <c r="TJQ24" s="78"/>
      <c r="TJR24" s="78"/>
      <c r="TJS24" s="78"/>
      <c r="TJT24" s="78"/>
      <c r="TJU24" s="78"/>
      <c r="TJV24" s="78"/>
      <c r="TJW24" s="78"/>
      <c r="TJX24" s="78"/>
      <c r="TJY24" s="78"/>
      <c r="TJZ24" s="78"/>
      <c r="TKA24" s="78"/>
      <c r="TKB24" s="78"/>
      <c r="TKC24" s="78"/>
      <c r="TKD24" s="78"/>
      <c r="TKE24" s="78"/>
      <c r="TKF24" s="78"/>
      <c r="TKG24" s="78"/>
      <c r="TKH24" s="78"/>
      <c r="TKI24" s="78"/>
      <c r="TKJ24" s="78"/>
      <c r="TKK24" s="78"/>
      <c r="TKL24" s="78"/>
      <c r="TKM24" s="78"/>
      <c r="TKN24" s="78"/>
      <c r="TKO24" s="78"/>
      <c r="TKP24" s="78"/>
      <c r="TKQ24" s="78"/>
      <c r="TKR24" s="78"/>
      <c r="TKS24" s="78"/>
      <c r="TKT24" s="78"/>
      <c r="TKU24" s="78"/>
      <c r="TKV24" s="78"/>
      <c r="TKW24" s="78"/>
      <c r="TKX24" s="78"/>
      <c r="TKY24" s="78"/>
      <c r="TKZ24" s="78"/>
      <c r="TLA24" s="78"/>
      <c r="TLB24" s="78"/>
      <c r="TLC24" s="78"/>
      <c r="TLD24" s="78"/>
      <c r="TLE24" s="78"/>
      <c r="TLF24" s="78"/>
      <c r="TLG24" s="78"/>
      <c r="TLH24" s="78"/>
      <c r="TLI24" s="78"/>
      <c r="TLJ24" s="78"/>
      <c r="TLK24" s="78"/>
      <c r="TLL24" s="78"/>
      <c r="TLM24" s="78"/>
      <c r="TLN24" s="78"/>
      <c r="TLO24" s="78"/>
      <c r="TLP24" s="78"/>
      <c r="TLQ24" s="78"/>
      <c r="TLR24" s="78"/>
      <c r="TLS24" s="78"/>
      <c r="TLT24" s="78"/>
      <c r="TLU24" s="78"/>
      <c r="TLV24" s="78"/>
      <c r="TLW24" s="78"/>
      <c r="TLX24" s="78"/>
      <c r="TLY24" s="78"/>
      <c r="TLZ24" s="78"/>
      <c r="TMA24" s="78"/>
      <c r="TMB24" s="78"/>
      <c r="TMC24" s="78"/>
      <c r="TMD24" s="78"/>
      <c r="TME24" s="78"/>
      <c r="TMF24" s="78"/>
      <c r="TMG24" s="78"/>
      <c r="TMH24" s="78"/>
      <c r="TMI24" s="78"/>
      <c r="TMJ24" s="78"/>
      <c r="TMK24" s="78"/>
      <c r="TML24" s="78"/>
      <c r="TMM24" s="78"/>
      <c r="TMN24" s="78"/>
      <c r="TMO24" s="78"/>
      <c r="TMP24" s="78"/>
      <c r="TMQ24" s="78"/>
      <c r="TMR24" s="78"/>
      <c r="TMS24" s="78"/>
      <c r="TMT24" s="78"/>
      <c r="TMU24" s="78"/>
      <c r="TMV24" s="78"/>
      <c r="TMW24" s="78"/>
      <c r="TMX24" s="78"/>
      <c r="TMY24" s="78"/>
      <c r="TMZ24" s="78"/>
      <c r="TNA24" s="78"/>
      <c r="TNB24" s="78"/>
      <c r="TNC24" s="78"/>
      <c r="TND24" s="78"/>
      <c r="TNE24" s="78"/>
      <c r="TNF24" s="78"/>
      <c r="TNG24" s="78"/>
      <c r="TNH24" s="78"/>
      <c r="TNI24" s="78"/>
      <c r="TNJ24" s="78"/>
      <c r="TNK24" s="78"/>
      <c r="TNL24" s="78"/>
      <c r="TNM24" s="78"/>
      <c r="TNN24" s="78"/>
      <c r="TNO24" s="78"/>
      <c r="TNP24" s="78"/>
      <c r="TNQ24" s="78"/>
      <c r="TNR24" s="78"/>
      <c r="TNS24" s="78"/>
      <c r="TNT24" s="78"/>
      <c r="TNU24" s="78"/>
      <c r="TNV24" s="78"/>
      <c r="TNW24" s="78"/>
      <c r="TNX24" s="78"/>
      <c r="TNY24" s="78"/>
      <c r="TNZ24" s="78"/>
      <c r="TOA24" s="78"/>
      <c r="TOB24" s="78"/>
      <c r="TOC24" s="78"/>
      <c r="TOD24" s="78"/>
      <c r="TOE24" s="78"/>
      <c r="TOF24" s="78"/>
      <c r="TOG24" s="78"/>
      <c r="TOH24" s="78"/>
      <c r="TOI24" s="78"/>
      <c r="TOJ24" s="78"/>
      <c r="TOK24" s="78"/>
      <c r="TOL24" s="78"/>
      <c r="TOM24" s="78"/>
      <c r="TON24" s="78"/>
      <c r="TOO24" s="78"/>
      <c r="TOP24" s="78"/>
      <c r="TOQ24" s="78"/>
      <c r="TOR24" s="78"/>
      <c r="TOS24" s="78"/>
      <c r="TOT24" s="78"/>
      <c r="TOU24" s="78"/>
      <c r="TOV24" s="78"/>
      <c r="TOW24" s="78"/>
      <c r="TOX24" s="78"/>
      <c r="TOY24" s="78"/>
      <c r="TOZ24" s="78"/>
      <c r="TPA24" s="78"/>
      <c r="TPB24" s="78"/>
      <c r="TPC24" s="78"/>
      <c r="TPD24" s="78"/>
      <c r="TPE24" s="78"/>
      <c r="TPF24" s="78"/>
      <c r="TPG24" s="78"/>
      <c r="TPH24" s="78"/>
      <c r="TPI24" s="78"/>
      <c r="TPJ24" s="78"/>
      <c r="TPK24" s="78"/>
      <c r="TPL24" s="78"/>
      <c r="TPM24" s="78"/>
      <c r="TPN24" s="78"/>
      <c r="TPO24" s="78"/>
      <c r="TPP24" s="78"/>
      <c r="TPQ24" s="78"/>
      <c r="TPR24" s="78"/>
      <c r="TPS24" s="78"/>
      <c r="TPT24" s="78"/>
      <c r="TPU24" s="78"/>
      <c r="TPV24" s="78"/>
      <c r="TPW24" s="78"/>
      <c r="TPX24" s="78"/>
      <c r="TPY24" s="78"/>
      <c r="TPZ24" s="78"/>
      <c r="TQA24" s="78"/>
      <c r="TQB24" s="78"/>
      <c r="TQC24" s="78"/>
      <c r="TQD24" s="78"/>
      <c r="TQE24" s="78"/>
      <c r="TQF24" s="78"/>
      <c r="TQG24" s="78"/>
      <c r="TQH24" s="78"/>
      <c r="TQI24" s="78"/>
      <c r="TQJ24" s="78"/>
      <c r="TQK24" s="78"/>
      <c r="TQL24" s="78"/>
      <c r="TQM24" s="78"/>
      <c r="TQN24" s="78"/>
      <c r="TQO24" s="78"/>
      <c r="TQP24" s="78"/>
      <c r="TQQ24" s="78"/>
      <c r="TQR24" s="78"/>
      <c r="TQS24" s="78"/>
      <c r="TQT24" s="78"/>
      <c r="TQU24" s="78"/>
      <c r="TQV24" s="78"/>
      <c r="TQW24" s="78"/>
      <c r="TQX24" s="78"/>
      <c r="TQY24" s="78"/>
      <c r="TQZ24" s="78"/>
      <c r="TRA24" s="78"/>
      <c r="TRB24" s="78"/>
      <c r="TRC24" s="78"/>
      <c r="TRD24" s="78"/>
      <c r="TRE24" s="78"/>
      <c r="TRF24" s="78"/>
      <c r="TRG24" s="78"/>
      <c r="TRH24" s="78"/>
      <c r="TRI24" s="78"/>
      <c r="TRJ24" s="78"/>
      <c r="TRK24" s="78"/>
      <c r="TRL24" s="78"/>
      <c r="TRM24" s="78"/>
      <c r="TRN24" s="78"/>
      <c r="TRO24" s="78"/>
      <c r="TRP24" s="78"/>
      <c r="TRQ24" s="78"/>
      <c r="TRR24" s="78"/>
      <c r="TRS24" s="78"/>
      <c r="TRT24" s="78"/>
      <c r="TRU24" s="78"/>
      <c r="TRV24" s="78"/>
      <c r="TRW24" s="78"/>
      <c r="TRX24" s="78"/>
      <c r="TRY24" s="78"/>
      <c r="TRZ24" s="78"/>
      <c r="TSA24" s="78"/>
      <c r="TSB24" s="78"/>
      <c r="TSC24" s="78"/>
      <c r="TSD24" s="78"/>
      <c r="TSE24" s="78"/>
      <c r="TSF24" s="78"/>
      <c r="TSG24" s="78"/>
      <c r="TSH24" s="78"/>
      <c r="TSI24" s="78"/>
      <c r="TSJ24" s="78"/>
      <c r="TSK24" s="78"/>
      <c r="TSL24" s="78"/>
      <c r="TSM24" s="78"/>
      <c r="TSN24" s="78"/>
      <c r="TSO24" s="78"/>
      <c r="TSP24" s="78"/>
      <c r="TSQ24" s="78"/>
      <c r="TSR24" s="78"/>
      <c r="TSS24" s="78"/>
      <c r="TST24" s="78"/>
      <c r="TSU24" s="78"/>
      <c r="TSV24" s="78"/>
      <c r="TSW24" s="78"/>
      <c r="TSX24" s="78"/>
      <c r="TSY24" s="78"/>
      <c r="TSZ24" s="78"/>
      <c r="TTA24" s="78"/>
      <c r="TTB24" s="78"/>
      <c r="TTC24" s="78"/>
      <c r="TTD24" s="78"/>
      <c r="TTE24" s="78"/>
      <c r="TTF24" s="78"/>
      <c r="TTG24" s="78"/>
      <c r="TTH24" s="78"/>
      <c r="TTI24" s="78"/>
      <c r="TTJ24" s="78"/>
      <c r="TTK24" s="78"/>
      <c r="TTL24" s="78"/>
      <c r="TTM24" s="78"/>
      <c r="TTN24" s="78"/>
      <c r="TTO24" s="78"/>
      <c r="TTP24" s="78"/>
      <c r="TTQ24" s="78"/>
      <c r="TTR24" s="78"/>
      <c r="TTS24" s="78"/>
      <c r="TTT24" s="78"/>
      <c r="TTU24" s="78"/>
      <c r="TTV24" s="78"/>
      <c r="TTW24" s="78"/>
      <c r="TTX24" s="78"/>
      <c r="TTY24" s="78"/>
      <c r="TTZ24" s="78"/>
      <c r="TUA24" s="78"/>
      <c r="TUB24" s="78"/>
      <c r="TUC24" s="78"/>
      <c r="TUD24" s="78"/>
      <c r="TUE24" s="78"/>
      <c r="TUF24" s="78"/>
      <c r="TUG24" s="78"/>
      <c r="TUH24" s="78"/>
      <c r="TUI24" s="78"/>
      <c r="TUJ24" s="78"/>
      <c r="TUK24" s="78"/>
      <c r="TUL24" s="78"/>
      <c r="TUM24" s="78"/>
      <c r="TUN24" s="78"/>
      <c r="TUO24" s="78"/>
      <c r="TUP24" s="78"/>
      <c r="TUQ24" s="78"/>
      <c r="TUR24" s="78"/>
      <c r="TUS24" s="78"/>
      <c r="TUT24" s="78"/>
      <c r="TUU24" s="78"/>
      <c r="TUV24" s="78"/>
      <c r="TUW24" s="78"/>
      <c r="TUX24" s="78"/>
      <c r="TUY24" s="78"/>
      <c r="TUZ24" s="78"/>
      <c r="TVA24" s="78"/>
      <c r="TVB24" s="78"/>
      <c r="TVC24" s="78"/>
      <c r="TVD24" s="78"/>
      <c r="TVE24" s="78"/>
      <c r="TVF24" s="78"/>
      <c r="TVG24" s="78"/>
      <c r="TVH24" s="78"/>
      <c r="TVI24" s="78"/>
      <c r="TVJ24" s="78"/>
      <c r="TVK24" s="78"/>
      <c r="TVL24" s="78"/>
      <c r="TVM24" s="78"/>
      <c r="TVN24" s="78"/>
      <c r="TVO24" s="78"/>
      <c r="TVP24" s="78"/>
      <c r="TVQ24" s="78"/>
      <c r="TVR24" s="78"/>
      <c r="TVS24" s="78"/>
      <c r="TVT24" s="78"/>
      <c r="TVU24" s="78"/>
      <c r="TVV24" s="78"/>
      <c r="TVW24" s="78"/>
      <c r="TVX24" s="78"/>
      <c r="TVY24" s="78"/>
      <c r="TVZ24" s="78"/>
      <c r="TWA24" s="78"/>
      <c r="TWB24" s="78"/>
      <c r="TWC24" s="78"/>
      <c r="TWD24" s="78"/>
      <c r="TWE24" s="78"/>
      <c r="TWF24" s="78"/>
      <c r="TWG24" s="78"/>
      <c r="TWH24" s="78"/>
      <c r="TWI24" s="78"/>
      <c r="TWJ24" s="78"/>
      <c r="TWK24" s="78"/>
      <c r="TWL24" s="78"/>
      <c r="TWM24" s="78"/>
      <c r="TWN24" s="78"/>
      <c r="TWO24" s="78"/>
      <c r="TWP24" s="78"/>
      <c r="TWQ24" s="78"/>
      <c r="TWR24" s="78"/>
      <c r="TWS24" s="78"/>
      <c r="TWT24" s="78"/>
      <c r="TWU24" s="78"/>
      <c r="TWV24" s="78"/>
      <c r="TWW24" s="78"/>
      <c r="TWX24" s="78"/>
      <c r="TWY24" s="78"/>
      <c r="TWZ24" s="78"/>
      <c r="TXA24" s="78"/>
      <c r="TXB24" s="78"/>
      <c r="TXC24" s="78"/>
      <c r="TXD24" s="78"/>
      <c r="TXE24" s="78"/>
      <c r="TXF24" s="78"/>
      <c r="TXG24" s="78"/>
      <c r="TXH24" s="78"/>
      <c r="TXI24" s="78"/>
      <c r="TXJ24" s="78"/>
      <c r="TXK24" s="78"/>
      <c r="TXL24" s="78"/>
      <c r="TXM24" s="78"/>
      <c r="TXN24" s="78"/>
      <c r="TXO24" s="78"/>
      <c r="TXP24" s="78"/>
      <c r="TXQ24" s="78"/>
      <c r="TXR24" s="78"/>
      <c r="TXS24" s="78"/>
      <c r="TXT24" s="78"/>
      <c r="TXU24" s="78"/>
      <c r="TXV24" s="78"/>
      <c r="TXW24" s="78"/>
      <c r="TXX24" s="78"/>
      <c r="TXY24" s="78"/>
      <c r="TXZ24" s="78"/>
      <c r="TYA24" s="78"/>
      <c r="TYB24" s="78"/>
      <c r="TYC24" s="78"/>
      <c r="TYD24" s="78"/>
      <c r="TYE24" s="78"/>
      <c r="TYF24" s="78"/>
      <c r="TYG24" s="78"/>
      <c r="TYH24" s="78"/>
      <c r="TYI24" s="78"/>
      <c r="TYJ24" s="78"/>
      <c r="TYK24" s="78"/>
      <c r="TYL24" s="78"/>
      <c r="TYM24" s="78"/>
      <c r="TYN24" s="78"/>
      <c r="TYO24" s="78"/>
      <c r="TYP24" s="78"/>
      <c r="TYQ24" s="78"/>
      <c r="TYR24" s="78"/>
      <c r="TYS24" s="78"/>
      <c r="TYT24" s="78"/>
      <c r="TYU24" s="78"/>
      <c r="TYV24" s="78"/>
      <c r="TYW24" s="78"/>
      <c r="TYX24" s="78"/>
      <c r="TYY24" s="78"/>
      <c r="TYZ24" s="78"/>
      <c r="TZA24" s="78"/>
      <c r="TZB24" s="78"/>
      <c r="TZC24" s="78"/>
      <c r="TZD24" s="78"/>
      <c r="TZE24" s="78"/>
      <c r="TZF24" s="78"/>
      <c r="TZG24" s="78"/>
      <c r="TZH24" s="78"/>
      <c r="TZI24" s="78"/>
      <c r="TZJ24" s="78"/>
      <c r="TZK24" s="78"/>
      <c r="TZL24" s="78"/>
      <c r="TZM24" s="78"/>
      <c r="TZN24" s="78"/>
      <c r="TZO24" s="78"/>
      <c r="TZP24" s="78"/>
      <c r="TZQ24" s="78"/>
      <c r="TZR24" s="78"/>
      <c r="TZS24" s="78"/>
      <c r="TZT24" s="78"/>
      <c r="TZU24" s="78"/>
      <c r="TZV24" s="78"/>
      <c r="TZW24" s="78"/>
      <c r="TZX24" s="78"/>
      <c r="TZY24" s="78"/>
      <c r="TZZ24" s="78"/>
      <c r="UAA24" s="78"/>
      <c r="UAB24" s="78"/>
      <c r="UAC24" s="78"/>
      <c r="UAD24" s="78"/>
      <c r="UAE24" s="78"/>
      <c r="UAF24" s="78"/>
      <c r="UAG24" s="78"/>
      <c r="UAH24" s="78"/>
      <c r="UAI24" s="78"/>
      <c r="UAJ24" s="78"/>
      <c r="UAK24" s="78"/>
      <c r="UAL24" s="78"/>
      <c r="UAM24" s="78"/>
      <c r="UAN24" s="78"/>
      <c r="UAO24" s="78"/>
      <c r="UAP24" s="78"/>
      <c r="UAQ24" s="78"/>
      <c r="UAR24" s="78"/>
      <c r="UAS24" s="78"/>
      <c r="UAT24" s="78"/>
      <c r="UAU24" s="78"/>
      <c r="UAV24" s="78"/>
      <c r="UAW24" s="78"/>
      <c r="UAX24" s="78"/>
      <c r="UAY24" s="78"/>
      <c r="UAZ24" s="78"/>
      <c r="UBA24" s="78"/>
      <c r="UBB24" s="78"/>
      <c r="UBC24" s="78"/>
      <c r="UBD24" s="78"/>
      <c r="UBE24" s="78"/>
      <c r="UBF24" s="78"/>
      <c r="UBG24" s="78"/>
      <c r="UBH24" s="78"/>
      <c r="UBI24" s="78"/>
      <c r="UBJ24" s="78"/>
      <c r="UBK24" s="78"/>
      <c r="UBL24" s="78"/>
      <c r="UBM24" s="78"/>
      <c r="UBN24" s="78"/>
      <c r="UBO24" s="78"/>
      <c r="UBP24" s="78"/>
      <c r="UBQ24" s="78"/>
      <c r="UBR24" s="78"/>
      <c r="UBS24" s="78"/>
      <c r="UBT24" s="78"/>
      <c r="UBU24" s="78"/>
      <c r="UBV24" s="78"/>
      <c r="UBW24" s="78"/>
      <c r="UBX24" s="78"/>
      <c r="UBY24" s="78"/>
      <c r="UBZ24" s="78"/>
      <c r="UCA24" s="78"/>
      <c r="UCB24" s="78"/>
      <c r="UCC24" s="78"/>
      <c r="UCD24" s="78"/>
      <c r="UCE24" s="78"/>
      <c r="UCF24" s="78"/>
      <c r="UCG24" s="78"/>
      <c r="UCH24" s="78"/>
      <c r="UCI24" s="78"/>
      <c r="UCJ24" s="78"/>
      <c r="UCK24" s="78"/>
      <c r="UCL24" s="78"/>
      <c r="UCM24" s="78"/>
      <c r="UCN24" s="78"/>
      <c r="UCO24" s="78"/>
      <c r="UCP24" s="78"/>
      <c r="UCQ24" s="78"/>
      <c r="UCR24" s="78"/>
      <c r="UCS24" s="78"/>
      <c r="UCT24" s="78"/>
      <c r="UCU24" s="78"/>
      <c r="UCV24" s="78"/>
      <c r="UCW24" s="78"/>
      <c r="UCX24" s="78"/>
      <c r="UCY24" s="78"/>
      <c r="UCZ24" s="78"/>
      <c r="UDA24" s="78"/>
      <c r="UDB24" s="78"/>
      <c r="UDC24" s="78"/>
      <c r="UDD24" s="78"/>
      <c r="UDE24" s="78"/>
      <c r="UDF24" s="78"/>
      <c r="UDG24" s="78"/>
      <c r="UDH24" s="78"/>
      <c r="UDI24" s="78"/>
      <c r="UDJ24" s="78"/>
      <c r="UDK24" s="78"/>
      <c r="UDL24" s="78"/>
      <c r="UDM24" s="78"/>
      <c r="UDN24" s="78"/>
      <c r="UDO24" s="78"/>
      <c r="UDP24" s="78"/>
      <c r="UDQ24" s="78"/>
      <c r="UDR24" s="78"/>
      <c r="UDS24" s="78"/>
      <c r="UDT24" s="78"/>
      <c r="UDU24" s="78"/>
      <c r="UDV24" s="78"/>
      <c r="UDW24" s="78"/>
      <c r="UDX24" s="78"/>
      <c r="UDY24" s="78"/>
      <c r="UDZ24" s="78"/>
      <c r="UEA24" s="78"/>
      <c r="UEB24" s="78"/>
      <c r="UEC24" s="78"/>
      <c r="UED24" s="78"/>
      <c r="UEE24" s="78"/>
      <c r="UEF24" s="78"/>
      <c r="UEG24" s="78"/>
      <c r="UEH24" s="78"/>
      <c r="UEI24" s="78"/>
      <c r="UEJ24" s="78"/>
      <c r="UEK24" s="78"/>
      <c r="UEL24" s="78"/>
      <c r="UEM24" s="78"/>
      <c r="UEN24" s="78"/>
      <c r="UEO24" s="78"/>
      <c r="UEP24" s="78"/>
      <c r="UEQ24" s="78"/>
      <c r="UER24" s="78"/>
      <c r="UES24" s="78"/>
      <c r="UET24" s="78"/>
      <c r="UEU24" s="78"/>
      <c r="UEV24" s="78"/>
      <c r="UEW24" s="78"/>
      <c r="UEX24" s="78"/>
      <c r="UEY24" s="78"/>
      <c r="UEZ24" s="78"/>
      <c r="UFA24" s="78"/>
      <c r="UFB24" s="78"/>
      <c r="UFC24" s="78"/>
      <c r="UFD24" s="78"/>
      <c r="UFE24" s="78"/>
      <c r="UFF24" s="78"/>
      <c r="UFG24" s="78"/>
      <c r="UFH24" s="78"/>
      <c r="UFI24" s="78"/>
      <c r="UFJ24" s="78"/>
      <c r="UFK24" s="78"/>
      <c r="UFL24" s="78"/>
      <c r="UFM24" s="78"/>
      <c r="UFN24" s="78"/>
      <c r="UFO24" s="78"/>
      <c r="UFP24" s="78"/>
      <c r="UFQ24" s="78"/>
      <c r="UFR24" s="78"/>
      <c r="UFS24" s="78"/>
      <c r="UFT24" s="78"/>
      <c r="UFU24" s="78"/>
      <c r="UFV24" s="78"/>
      <c r="UFW24" s="78"/>
      <c r="UFX24" s="78"/>
      <c r="UFY24" s="78"/>
      <c r="UFZ24" s="78"/>
      <c r="UGA24" s="78"/>
      <c r="UGB24" s="78"/>
      <c r="UGC24" s="78"/>
      <c r="UGD24" s="78"/>
      <c r="UGE24" s="78"/>
      <c r="UGF24" s="78"/>
      <c r="UGG24" s="78"/>
      <c r="UGH24" s="78"/>
      <c r="UGI24" s="78"/>
      <c r="UGJ24" s="78"/>
      <c r="UGK24" s="78"/>
      <c r="UGL24" s="78"/>
      <c r="UGM24" s="78"/>
      <c r="UGN24" s="78"/>
      <c r="UGO24" s="78"/>
      <c r="UGP24" s="78"/>
      <c r="UGQ24" s="78"/>
      <c r="UGR24" s="78"/>
      <c r="UGS24" s="78"/>
      <c r="UGT24" s="78"/>
      <c r="UGU24" s="78"/>
      <c r="UGV24" s="78"/>
      <c r="UGW24" s="78"/>
      <c r="UGX24" s="78"/>
      <c r="UGY24" s="78"/>
      <c r="UGZ24" s="78"/>
      <c r="UHA24" s="78"/>
      <c r="UHB24" s="78"/>
      <c r="UHC24" s="78"/>
      <c r="UHD24" s="78"/>
      <c r="UHE24" s="78"/>
      <c r="UHF24" s="78"/>
      <c r="UHG24" s="78"/>
      <c r="UHH24" s="78"/>
      <c r="UHI24" s="78"/>
      <c r="UHJ24" s="78"/>
      <c r="UHK24" s="78"/>
      <c r="UHL24" s="78"/>
      <c r="UHM24" s="78"/>
      <c r="UHN24" s="78"/>
      <c r="UHO24" s="78"/>
      <c r="UHP24" s="78"/>
      <c r="UHQ24" s="78"/>
      <c r="UHR24" s="78"/>
      <c r="UHS24" s="78"/>
      <c r="UHT24" s="78"/>
      <c r="UHU24" s="78"/>
      <c r="UHV24" s="78"/>
      <c r="UHW24" s="78"/>
      <c r="UHX24" s="78"/>
      <c r="UHY24" s="78"/>
      <c r="UHZ24" s="78"/>
      <c r="UIA24" s="78"/>
      <c r="UIB24" s="78"/>
      <c r="UIC24" s="78"/>
      <c r="UID24" s="78"/>
      <c r="UIE24" s="78"/>
      <c r="UIF24" s="78"/>
      <c r="UIG24" s="78"/>
      <c r="UIH24" s="78"/>
      <c r="UII24" s="78"/>
      <c r="UIJ24" s="78"/>
      <c r="UIK24" s="78"/>
      <c r="UIL24" s="78"/>
      <c r="UIM24" s="78"/>
      <c r="UIN24" s="78"/>
      <c r="UIO24" s="78"/>
      <c r="UIP24" s="78"/>
      <c r="UIQ24" s="78"/>
      <c r="UIR24" s="78"/>
      <c r="UIS24" s="78"/>
      <c r="UIT24" s="78"/>
      <c r="UIU24" s="78"/>
      <c r="UIV24" s="78"/>
      <c r="UIW24" s="78"/>
      <c r="UIX24" s="78"/>
      <c r="UIY24" s="78"/>
      <c r="UIZ24" s="78"/>
      <c r="UJA24" s="78"/>
      <c r="UJB24" s="78"/>
      <c r="UJC24" s="78"/>
      <c r="UJD24" s="78"/>
      <c r="UJE24" s="78"/>
      <c r="UJF24" s="78"/>
      <c r="UJG24" s="78"/>
      <c r="UJH24" s="78"/>
      <c r="UJI24" s="78"/>
      <c r="UJJ24" s="78"/>
      <c r="UJK24" s="78"/>
      <c r="UJL24" s="78"/>
      <c r="UJM24" s="78"/>
      <c r="UJN24" s="78"/>
      <c r="UJO24" s="78"/>
      <c r="UJP24" s="78"/>
      <c r="UJQ24" s="78"/>
      <c r="UJR24" s="78"/>
      <c r="UJS24" s="78"/>
      <c r="UJT24" s="78"/>
      <c r="UJU24" s="78"/>
      <c r="UJV24" s="78"/>
      <c r="UJW24" s="78"/>
      <c r="UJX24" s="78"/>
      <c r="UJY24" s="78"/>
      <c r="UJZ24" s="78"/>
      <c r="UKA24" s="78"/>
      <c r="UKB24" s="78"/>
      <c r="UKC24" s="78"/>
      <c r="UKD24" s="78"/>
      <c r="UKE24" s="78"/>
      <c r="UKF24" s="78"/>
      <c r="UKG24" s="78"/>
      <c r="UKH24" s="78"/>
      <c r="UKI24" s="78"/>
      <c r="UKJ24" s="78"/>
      <c r="UKK24" s="78"/>
      <c r="UKL24" s="78"/>
      <c r="UKM24" s="78"/>
      <c r="UKN24" s="78"/>
      <c r="UKO24" s="78"/>
      <c r="UKP24" s="78"/>
      <c r="UKQ24" s="78"/>
      <c r="UKR24" s="78"/>
      <c r="UKS24" s="78"/>
      <c r="UKT24" s="78"/>
      <c r="UKU24" s="78"/>
      <c r="UKV24" s="78"/>
      <c r="UKW24" s="78"/>
      <c r="UKX24" s="78"/>
      <c r="UKY24" s="78"/>
      <c r="UKZ24" s="78"/>
      <c r="ULA24" s="78"/>
      <c r="ULB24" s="78"/>
      <c r="ULC24" s="78"/>
      <c r="ULD24" s="78"/>
      <c r="ULE24" s="78"/>
      <c r="ULF24" s="78"/>
      <c r="ULG24" s="78"/>
      <c r="ULH24" s="78"/>
      <c r="ULI24" s="78"/>
      <c r="ULJ24" s="78"/>
      <c r="ULK24" s="78"/>
      <c r="ULL24" s="78"/>
      <c r="ULM24" s="78"/>
      <c r="ULN24" s="78"/>
      <c r="ULO24" s="78"/>
      <c r="ULP24" s="78"/>
      <c r="ULQ24" s="78"/>
      <c r="ULR24" s="78"/>
      <c r="ULS24" s="78"/>
      <c r="ULT24" s="78"/>
      <c r="ULU24" s="78"/>
      <c r="ULV24" s="78"/>
      <c r="ULW24" s="78"/>
      <c r="ULX24" s="78"/>
      <c r="ULY24" s="78"/>
      <c r="ULZ24" s="78"/>
      <c r="UMA24" s="78"/>
      <c r="UMB24" s="78"/>
      <c r="UMC24" s="78"/>
      <c r="UMD24" s="78"/>
      <c r="UME24" s="78"/>
      <c r="UMF24" s="78"/>
      <c r="UMG24" s="78"/>
      <c r="UMH24" s="78"/>
      <c r="UMI24" s="78"/>
      <c r="UMJ24" s="78"/>
      <c r="UMK24" s="78"/>
      <c r="UML24" s="78"/>
      <c r="UMM24" s="78"/>
      <c r="UMN24" s="78"/>
      <c r="UMO24" s="78"/>
      <c r="UMP24" s="78"/>
      <c r="UMQ24" s="78"/>
      <c r="UMR24" s="78"/>
      <c r="UMS24" s="78"/>
      <c r="UMT24" s="78"/>
      <c r="UMU24" s="78"/>
      <c r="UMV24" s="78"/>
      <c r="UMW24" s="78"/>
      <c r="UMX24" s="78"/>
      <c r="UMY24" s="78"/>
      <c r="UMZ24" s="78"/>
      <c r="UNA24" s="78"/>
      <c r="UNB24" s="78"/>
      <c r="UNC24" s="78"/>
      <c r="UND24" s="78"/>
      <c r="UNE24" s="78"/>
      <c r="UNF24" s="78"/>
      <c r="UNG24" s="78"/>
      <c r="UNH24" s="78"/>
      <c r="UNI24" s="78"/>
      <c r="UNJ24" s="78"/>
      <c r="UNK24" s="78"/>
      <c r="UNL24" s="78"/>
      <c r="UNM24" s="78"/>
      <c r="UNN24" s="78"/>
      <c r="UNO24" s="78"/>
      <c r="UNP24" s="78"/>
      <c r="UNQ24" s="78"/>
      <c r="UNR24" s="78"/>
      <c r="UNS24" s="78"/>
      <c r="UNT24" s="78"/>
      <c r="UNU24" s="78"/>
      <c r="UNV24" s="78"/>
      <c r="UNW24" s="78"/>
      <c r="UNX24" s="78"/>
      <c r="UNY24" s="78"/>
      <c r="UNZ24" s="78"/>
      <c r="UOA24" s="78"/>
      <c r="UOB24" s="78"/>
      <c r="UOC24" s="78"/>
      <c r="UOD24" s="78"/>
      <c r="UOE24" s="78"/>
      <c r="UOF24" s="78"/>
      <c r="UOG24" s="78"/>
      <c r="UOH24" s="78"/>
      <c r="UOI24" s="78"/>
      <c r="UOJ24" s="78"/>
      <c r="UOK24" s="78"/>
      <c r="UOL24" s="78"/>
      <c r="UOM24" s="78"/>
      <c r="UON24" s="78"/>
      <c r="UOO24" s="78"/>
      <c r="UOP24" s="78"/>
      <c r="UOQ24" s="78"/>
      <c r="UOR24" s="78"/>
      <c r="UOS24" s="78"/>
      <c r="UOT24" s="78"/>
      <c r="UOU24" s="78"/>
      <c r="UOV24" s="78"/>
      <c r="UOW24" s="78"/>
      <c r="UOX24" s="78"/>
      <c r="UOY24" s="78"/>
      <c r="UOZ24" s="78"/>
      <c r="UPA24" s="78"/>
      <c r="UPB24" s="78"/>
      <c r="UPC24" s="78"/>
      <c r="UPD24" s="78"/>
      <c r="UPE24" s="78"/>
      <c r="UPF24" s="78"/>
      <c r="UPG24" s="78"/>
      <c r="UPH24" s="78"/>
      <c r="UPI24" s="78"/>
      <c r="UPJ24" s="78"/>
      <c r="UPK24" s="78"/>
      <c r="UPL24" s="78"/>
      <c r="UPM24" s="78"/>
      <c r="UPN24" s="78"/>
      <c r="UPO24" s="78"/>
      <c r="UPP24" s="78"/>
      <c r="UPQ24" s="78"/>
      <c r="UPR24" s="78"/>
      <c r="UPS24" s="78"/>
      <c r="UPT24" s="78"/>
      <c r="UPU24" s="78"/>
      <c r="UPV24" s="78"/>
      <c r="UPW24" s="78"/>
      <c r="UPX24" s="78"/>
      <c r="UPY24" s="78"/>
      <c r="UPZ24" s="78"/>
      <c r="UQA24" s="78"/>
      <c r="UQB24" s="78"/>
      <c r="UQC24" s="78"/>
      <c r="UQD24" s="78"/>
      <c r="UQE24" s="78"/>
      <c r="UQF24" s="78"/>
      <c r="UQG24" s="78"/>
      <c r="UQH24" s="78"/>
      <c r="UQI24" s="78"/>
      <c r="UQJ24" s="78"/>
      <c r="UQK24" s="78"/>
      <c r="UQL24" s="78"/>
      <c r="UQM24" s="78"/>
      <c r="UQN24" s="78"/>
      <c r="UQO24" s="78"/>
      <c r="UQP24" s="78"/>
      <c r="UQQ24" s="78"/>
      <c r="UQR24" s="78"/>
      <c r="UQS24" s="78"/>
      <c r="UQT24" s="78"/>
      <c r="UQU24" s="78"/>
      <c r="UQV24" s="78"/>
      <c r="UQW24" s="78"/>
      <c r="UQX24" s="78"/>
      <c r="UQY24" s="78"/>
      <c r="UQZ24" s="78"/>
      <c r="URA24" s="78"/>
      <c r="URB24" s="78"/>
      <c r="URC24" s="78"/>
      <c r="URD24" s="78"/>
      <c r="URE24" s="78"/>
      <c r="URF24" s="78"/>
      <c r="URG24" s="78"/>
      <c r="URH24" s="78"/>
      <c r="URI24" s="78"/>
      <c r="URJ24" s="78"/>
      <c r="URK24" s="78"/>
      <c r="URL24" s="78"/>
      <c r="URM24" s="78"/>
      <c r="URN24" s="78"/>
      <c r="URO24" s="78"/>
      <c r="URP24" s="78"/>
      <c r="URQ24" s="78"/>
      <c r="URR24" s="78"/>
      <c r="URS24" s="78"/>
      <c r="URT24" s="78"/>
      <c r="URU24" s="78"/>
      <c r="URV24" s="78"/>
      <c r="URW24" s="78"/>
      <c r="URX24" s="78"/>
      <c r="URY24" s="78"/>
      <c r="URZ24" s="78"/>
      <c r="USA24" s="78"/>
      <c r="USB24" s="78"/>
      <c r="USC24" s="78"/>
      <c r="USD24" s="78"/>
      <c r="USE24" s="78"/>
      <c r="USF24" s="78"/>
      <c r="USG24" s="78"/>
      <c r="USH24" s="78"/>
      <c r="USI24" s="78"/>
      <c r="USJ24" s="78"/>
      <c r="USK24" s="78"/>
      <c r="USL24" s="78"/>
      <c r="USM24" s="78"/>
      <c r="USN24" s="78"/>
      <c r="USO24" s="78"/>
      <c r="USP24" s="78"/>
      <c r="USQ24" s="78"/>
      <c r="USR24" s="78"/>
      <c r="USS24" s="78"/>
      <c r="UST24" s="78"/>
      <c r="USU24" s="78"/>
      <c r="USV24" s="78"/>
      <c r="USW24" s="78"/>
      <c r="USX24" s="78"/>
      <c r="USY24" s="78"/>
      <c r="USZ24" s="78"/>
      <c r="UTA24" s="78"/>
      <c r="UTB24" s="78"/>
      <c r="UTC24" s="78"/>
      <c r="UTD24" s="78"/>
      <c r="UTE24" s="78"/>
      <c r="UTF24" s="78"/>
      <c r="UTG24" s="78"/>
      <c r="UTH24" s="78"/>
      <c r="UTI24" s="78"/>
      <c r="UTJ24" s="78"/>
      <c r="UTK24" s="78"/>
      <c r="UTL24" s="78"/>
      <c r="UTM24" s="78"/>
      <c r="UTN24" s="78"/>
      <c r="UTO24" s="78"/>
      <c r="UTP24" s="78"/>
      <c r="UTQ24" s="78"/>
      <c r="UTR24" s="78"/>
      <c r="UTS24" s="78"/>
      <c r="UTT24" s="78"/>
      <c r="UTU24" s="78"/>
      <c r="UTV24" s="78"/>
      <c r="UTW24" s="78"/>
      <c r="UTX24" s="78"/>
      <c r="UTY24" s="78"/>
      <c r="UTZ24" s="78"/>
      <c r="UUA24" s="78"/>
      <c r="UUB24" s="78"/>
      <c r="UUC24" s="78"/>
      <c r="UUD24" s="78"/>
      <c r="UUE24" s="78"/>
      <c r="UUF24" s="78"/>
      <c r="UUG24" s="78"/>
      <c r="UUH24" s="78"/>
      <c r="UUI24" s="78"/>
      <c r="UUJ24" s="78"/>
      <c r="UUK24" s="78"/>
      <c r="UUL24" s="78"/>
      <c r="UUM24" s="78"/>
      <c r="UUN24" s="78"/>
      <c r="UUO24" s="78"/>
      <c r="UUP24" s="78"/>
      <c r="UUQ24" s="78"/>
      <c r="UUR24" s="78"/>
      <c r="UUS24" s="78"/>
      <c r="UUT24" s="78"/>
      <c r="UUU24" s="78"/>
      <c r="UUV24" s="78"/>
      <c r="UUW24" s="78"/>
      <c r="UUX24" s="78"/>
      <c r="UUY24" s="78"/>
      <c r="UUZ24" s="78"/>
      <c r="UVA24" s="78"/>
      <c r="UVB24" s="78"/>
      <c r="UVC24" s="78"/>
      <c r="UVD24" s="78"/>
      <c r="UVE24" s="78"/>
      <c r="UVF24" s="78"/>
      <c r="UVG24" s="78"/>
      <c r="UVH24" s="78"/>
      <c r="UVI24" s="78"/>
      <c r="UVJ24" s="78"/>
      <c r="UVK24" s="78"/>
      <c r="UVL24" s="78"/>
      <c r="UVM24" s="78"/>
      <c r="UVN24" s="78"/>
      <c r="UVO24" s="78"/>
      <c r="UVP24" s="78"/>
      <c r="UVQ24" s="78"/>
      <c r="UVR24" s="78"/>
      <c r="UVS24" s="78"/>
      <c r="UVT24" s="78"/>
      <c r="UVU24" s="78"/>
      <c r="UVV24" s="78"/>
      <c r="UVW24" s="78"/>
      <c r="UVX24" s="78"/>
      <c r="UVY24" s="78"/>
      <c r="UVZ24" s="78"/>
      <c r="UWA24" s="78"/>
      <c r="UWB24" s="78"/>
      <c r="UWC24" s="78"/>
      <c r="UWD24" s="78"/>
      <c r="UWE24" s="78"/>
      <c r="UWF24" s="78"/>
      <c r="UWG24" s="78"/>
      <c r="UWH24" s="78"/>
      <c r="UWI24" s="78"/>
      <c r="UWJ24" s="78"/>
      <c r="UWK24" s="78"/>
      <c r="UWL24" s="78"/>
      <c r="UWM24" s="78"/>
      <c r="UWN24" s="78"/>
      <c r="UWO24" s="78"/>
      <c r="UWP24" s="78"/>
      <c r="UWQ24" s="78"/>
      <c r="UWR24" s="78"/>
      <c r="UWS24" s="78"/>
      <c r="UWT24" s="78"/>
      <c r="UWU24" s="78"/>
      <c r="UWV24" s="78"/>
      <c r="UWW24" s="78"/>
      <c r="UWX24" s="78"/>
      <c r="UWY24" s="78"/>
      <c r="UWZ24" s="78"/>
      <c r="UXA24" s="78"/>
      <c r="UXB24" s="78"/>
      <c r="UXC24" s="78"/>
      <c r="UXD24" s="78"/>
      <c r="UXE24" s="78"/>
      <c r="UXF24" s="78"/>
      <c r="UXG24" s="78"/>
      <c r="UXH24" s="78"/>
      <c r="UXI24" s="78"/>
      <c r="UXJ24" s="78"/>
      <c r="UXK24" s="78"/>
      <c r="UXL24" s="78"/>
      <c r="UXM24" s="78"/>
      <c r="UXN24" s="78"/>
      <c r="UXO24" s="78"/>
      <c r="UXP24" s="78"/>
      <c r="UXQ24" s="78"/>
      <c r="UXR24" s="78"/>
      <c r="UXS24" s="78"/>
      <c r="UXT24" s="78"/>
      <c r="UXU24" s="78"/>
      <c r="UXV24" s="78"/>
      <c r="UXW24" s="78"/>
      <c r="UXX24" s="78"/>
      <c r="UXY24" s="78"/>
      <c r="UXZ24" s="78"/>
      <c r="UYA24" s="78"/>
      <c r="UYB24" s="78"/>
      <c r="UYC24" s="78"/>
      <c r="UYD24" s="78"/>
      <c r="UYE24" s="78"/>
      <c r="UYF24" s="78"/>
      <c r="UYG24" s="78"/>
      <c r="UYH24" s="78"/>
      <c r="UYI24" s="78"/>
      <c r="UYJ24" s="78"/>
      <c r="UYK24" s="78"/>
      <c r="UYL24" s="78"/>
      <c r="UYM24" s="78"/>
      <c r="UYN24" s="78"/>
      <c r="UYO24" s="78"/>
      <c r="UYP24" s="78"/>
      <c r="UYQ24" s="78"/>
      <c r="UYR24" s="78"/>
      <c r="UYS24" s="78"/>
      <c r="UYT24" s="78"/>
      <c r="UYU24" s="78"/>
      <c r="UYV24" s="78"/>
      <c r="UYW24" s="78"/>
      <c r="UYX24" s="78"/>
      <c r="UYY24" s="78"/>
      <c r="UYZ24" s="78"/>
      <c r="UZA24" s="78"/>
      <c r="UZB24" s="78"/>
      <c r="UZC24" s="78"/>
      <c r="UZD24" s="78"/>
      <c r="UZE24" s="78"/>
      <c r="UZF24" s="78"/>
      <c r="UZG24" s="78"/>
      <c r="UZH24" s="78"/>
      <c r="UZI24" s="78"/>
      <c r="UZJ24" s="78"/>
      <c r="UZK24" s="78"/>
      <c r="UZL24" s="78"/>
      <c r="UZM24" s="78"/>
      <c r="UZN24" s="78"/>
      <c r="UZO24" s="78"/>
      <c r="UZP24" s="78"/>
      <c r="UZQ24" s="78"/>
      <c r="UZR24" s="78"/>
      <c r="UZS24" s="78"/>
      <c r="UZT24" s="78"/>
      <c r="UZU24" s="78"/>
      <c r="UZV24" s="78"/>
      <c r="UZW24" s="78"/>
      <c r="UZX24" s="78"/>
      <c r="UZY24" s="78"/>
      <c r="UZZ24" s="78"/>
      <c r="VAA24" s="78"/>
      <c r="VAB24" s="78"/>
      <c r="VAC24" s="78"/>
      <c r="VAD24" s="78"/>
      <c r="VAE24" s="78"/>
      <c r="VAF24" s="78"/>
      <c r="VAG24" s="78"/>
      <c r="VAH24" s="78"/>
      <c r="VAI24" s="78"/>
      <c r="VAJ24" s="78"/>
      <c r="VAK24" s="78"/>
      <c r="VAL24" s="78"/>
      <c r="VAM24" s="78"/>
      <c r="VAN24" s="78"/>
      <c r="VAO24" s="78"/>
      <c r="VAP24" s="78"/>
      <c r="VAQ24" s="78"/>
      <c r="VAR24" s="78"/>
      <c r="VAS24" s="78"/>
      <c r="VAT24" s="78"/>
      <c r="VAU24" s="78"/>
      <c r="VAV24" s="78"/>
      <c r="VAW24" s="78"/>
      <c r="VAX24" s="78"/>
      <c r="VAY24" s="78"/>
      <c r="VAZ24" s="78"/>
      <c r="VBA24" s="78"/>
      <c r="VBB24" s="78"/>
      <c r="VBC24" s="78"/>
      <c r="VBD24" s="78"/>
      <c r="VBE24" s="78"/>
      <c r="VBF24" s="78"/>
      <c r="VBG24" s="78"/>
      <c r="VBH24" s="78"/>
      <c r="VBI24" s="78"/>
      <c r="VBJ24" s="78"/>
      <c r="VBK24" s="78"/>
      <c r="VBL24" s="78"/>
      <c r="VBM24" s="78"/>
      <c r="VBN24" s="78"/>
      <c r="VBO24" s="78"/>
      <c r="VBP24" s="78"/>
      <c r="VBQ24" s="78"/>
      <c r="VBR24" s="78"/>
      <c r="VBS24" s="78"/>
      <c r="VBT24" s="78"/>
      <c r="VBU24" s="78"/>
      <c r="VBV24" s="78"/>
      <c r="VBW24" s="78"/>
      <c r="VBX24" s="78"/>
      <c r="VBY24" s="78"/>
      <c r="VBZ24" s="78"/>
      <c r="VCA24" s="78"/>
      <c r="VCB24" s="78"/>
      <c r="VCC24" s="78"/>
      <c r="VCD24" s="78"/>
      <c r="VCE24" s="78"/>
      <c r="VCF24" s="78"/>
      <c r="VCG24" s="78"/>
      <c r="VCH24" s="78"/>
      <c r="VCI24" s="78"/>
      <c r="VCJ24" s="78"/>
      <c r="VCK24" s="78"/>
      <c r="VCL24" s="78"/>
      <c r="VCM24" s="78"/>
      <c r="VCN24" s="78"/>
      <c r="VCO24" s="78"/>
      <c r="VCP24" s="78"/>
      <c r="VCQ24" s="78"/>
      <c r="VCR24" s="78"/>
      <c r="VCS24" s="78"/>
      <c r="VCT24" s="78"/>
      <c r="VCU24" s="78"/>
      <c r="VCV24" s="78"/>
      <c r="VCW24" s="78"/>
      <c r="VCX24" s="78"/>
      <c r="VCY24" s="78"/>
      <c r="VCZ24" s="78"/>
      <c r="VDA24" s="78"/>
      <c r="VDB24" s="78"/>
      <c r="VDC24" s="78"/>
      <c r="VDD24" s="78"/>
      <c r="VDE24" s="78"/>
      <c r="VDF24" s="78"/>
      <c r="VDG24" s="78"/>
      <c r="VDH24" s="78"/>
      <c r="VDI24" s="78"/>
      <c r="VDJ24" s="78"/>
      <c r="VDK24" s="78"/>
      <c r="VDL24" s="78"/>
      <c r="VDM24" s="78"/>
      <c r="VDN24" s="78"/>
      <c r="VDO24" s="78"/>
      <c r="VDP24" s="78"/>
      <c r="VDQ24" s="78"/>
      <c r="VDR24" s="78"/>
      <c r="VDS24" s="78"/>
      <c r="VDT24" s="78"/>
      <c r="VDU24" s="78"/>
      <c r="VDV24" s="78"/>
      <c r="VDW24" s="78"/>
      <c r="VDX24" s="78"/>
      <c r="VDY24" s="78"/>
      <c r="VDZ24" s="78"/>
      <c r="VEA24" s="78"/>
      <c r="VEB24" s="78"/>
      <c r="VEC24" s="78"/>
      <c r="VED24" s="78"/>
      <c r="VEE24" s="78"/>
      <c r="VEF24" s="78"/>
      <c r="VEG24" s="78"/>
      <c r="VEH24" s="78"/>
      <c r="VEI24" s="78"/>
      <c r="VEJ24" s="78"/>
      <c r="VEK24" s="78"/>
      <c r="VEL24" s="78"/>
      <c r="VEM24" s="78"/>
      <c r="VEN24" s="78"/>
      <c r="VEO24" s="78"/>
      <c r="VEP24" s="78"/>
      <c r="VEQ24" s="78"/>
      <c r="VER24" s="78"/>
      <c r="VES24" s="78"/>
      <c r="VET24" s="78"/>
      <c r="VEU24" s="78"/>
      <c r="VEV24" s="78"/>
      <c r="VEW24" s="78"/>
      <c r="VEX24" s="78"/>
      <c r="VEY24" s="78"/>
      <c r="VEZ24" s="78"/>
      <c r="VFA24" s="78"/>
      <c r="VFB24" s="78"/>
      <c r="VFC24" s="78"/>
      <c r="VFD24" s="78"/>
      <c r="VFE24" s="78"/>
      <c r="VFF24" s="78"/>
      <c r="VFG24" s="78"/>
      <c r="VFH24" s="78"/>
      <c r="VFI24" s="78"/>
      <c r="VFJ24" s="78"/>
      <c r="VFK24" s="78"/>
      <c r="VFL24" s="78"/>
      <c r="VFM24" s="78"/>
      <c r="VFN24" s="78"/>
      <c r="VFO24" s="78"/>
      <c r="VFP24" s="78"/>
      <c r="VFQ24" s="78"/>
      <c r="VFR24" s="78"/>
      <c r="VFS24" s="78"/>
      <c r="VFT24" s="78"/>
      <c r="VFU24" s="78"/>
      <c r="VFV24" s="78"/>
      <c r="VFW24" s="78"/>
      <c r="VFX24" s="78"/>
      <c r="VFY24" s="78"/>
      <c r="VFZ24" s="78"/>
      <c r="VGA24" s="78"/>
      <c r="VGB24" s="78"/>
      <c r="VGC24" s="78"/>
      <c r="VGD24" s="78"/>
      <c r="VGE24" s="78"/>
      <c r="VGF24" s="78"/>
      <c r="VGG24" s="78"/>
      <c r="VGH24" s="78"/>
      <c r="VGI24" s="78"/>
      <c r="VGJ24" s="78"/>
      <c r="VGK24" s="78"/>
      <c r="VGL24" s="78"/>
      <c r="VGM24" s="78"/>
      <c r="VGN24" s="78"/>
      <c r="VGO24" s="78"/>
      <c r="VGP24" s="78"/>
      <c r="VGQ24" s="78"/>
      <c r="VGR24" s="78"/>
      <c r="VGS24" s="78"/>
      <c r="VGT24" s="78"/>
      <c r="VGU24" s="78"/>
      <c r="VGV24" s="78"/>
      <c r="VGW24" s="78"/>
      <c r="VGX24" s="78"/>
      <c r="VGY24" s="78"/>
      <c r="VGZ24" s="78"/>
      <c r="VHA24" s="78"/>
      <c r="VHB24" s="78"/>
      <c r="VHC24" s="78"/>
      <c r="VHD24" s="78"/>
      <c r="VHE24" s="78"/>
      <c r="VHF24" s="78"/>
      <c r="VHG24" s="78"/>
      <c r="VHH24" s="78"/>
      <c r="VHI24" s="78"/>
      <c r="VHJ24" s="78"/>
      <c r="VHK24" s="78"/>
      <c r="VHL24" s="78"/>
      <c r="VHM24" s="78"/>
      <c r="VHN24" s="78"/>
      <c r="VHO24" s="78"/>
      <c r="VHP24" s="78"/>
      <c r="VHQ24" s="78"/>
      <c r="VHR24" s="78"/>
      <c r="VHS24" s="78"/>
      <c r="VHT24" s="78"/>
      <c r="VHU24" s="78"/>
      <c r="VHV24" s="78"/>
      <c r="VHW24" s="78"/>
      <c r="VHX24" s="78"/>
      <c r="VHY24" s="78"/>
      <c r="VHZ24" s="78"/>
      <c r="VIA24" s="78"/>
      <c r="VIB24" s="78"/>
      <c r="VIC24" s="78"/>
      <c r="VID24" s="78"/>
      <c r="VIE24" s="78"/>
      <c r="VIF24" s="78"/>
      <c r="VIG24" s="78"/>
      <c r="VIH24" s="78"/>
      <c r="VII24" s="78"/>
      <c r="VIJ24" s="78"/>
      <c r="VIK24" s="78"/>
      <c r="VIL24" s="78"/>
      <c r="VIM24" s="78"/>
      <c r="VIN24" s="78"/>
      <c r="VIO24" s="78"/>
      <c r="VIP24" s="78"/>
      <c r="VIQ24" s="78"/>
      <c r="VIR24" s="78"/>
      <c r="VIS24" s="78"/>
      <c r="VIT24" s="78"/>
      <c r="VIU24" s="78"/>
      <c r="VIV24" s="78"/>
      <c r="VIW24" s="78"/>
      <c r="VIX24" s="78"/>
      <c r="VIY24" s="78"/>
      <c r="VIZ24" s="78"/>
      <c r="VJA24" s="78"/>
      <c r="VJB24" s="78"/>
      <c r="VJC24" s="78"/>
      <c r="VJD24" s="78"/>
      <c r="VJE24" s="78"/>
      <c r="VJF24" s="78"/>
      <c r="VJG24" s="78"/>
      <c r="VJH24" s="78"/>
      <c r="VJI24" s="78"/>
      <c r="VJJ24" s="78"/>
      <c r="VJK24" s="78"/>
      <c r="VJL24" s="78"/>
      <c r="VJM24" s="78"/>
      <c r="VJN24" s="78"/>
      <c r="VJO24" s="78"/>
      <c r="VJP24" s="78"/>
      <c r="VJQ24" s="78"/>
      <c r="VJR24" s="78"/>
      <c r="VJS24" s="78"/>
      <c r="VJT24" s="78"/>
      <c r="VJU24" s="78"/>
      <c r="VJV24" s="78"/>
      <c r="VJW24" s="78"/>
      <c r="VJX24" s="78"/>
      <c r="VJY24" s="78"/>
      <c r="VJZ24" s="78"/>
      <c r="VKA24" s="78"/>
      <c r="VKB24" s="78"/>
      <c r="VKC24" s="78"/>
      <c r="VKD24" s="78"/>
      <c r="VKE24" s="78"/>
      <c r="VKF24" s="78"/>
      <c r="VKG24" s="78"/>
      <c r="VKH24" s="78"/>
      <c r="VKI24" s="78"/>
      <c r="VKJ24" s="78"/>
      <c r="VKK24" s="78"/>
      <c r="VKL24" s="78"/>
      <c r="VKM24" s="78"/>
      <c r="VKN24" s="78"/>
      <c r="VKO24" s="78"/>
      <c r="VKP24" s="78"/>
      <c r="VKQ24" s="78"/>
      <c r="VKR24" s="78"/>
      <c r="VKS24" s="78"/>
      <c r="VKT24" s="78"/>
      <c r="VKU24" s="78"/>
      <c r="VKV24" s="78"/>
      <c r="VKW24" s="78"/>
      <c r="VKX24" s="78"/>
      <c r="VKY24" s="78"/>
      <c r="VKZ24" s="78"/>
      <c r="VLA24" s="78"/>
      <c r="VLB24" s="78"/>
      <c r="VLC24" s="78"/>
      <c r="VLD24" s="78"/>
      <c r="VLE24" s="78"/>
      <c r="VLF24" s="78"/>
      <c r="VLG24" s="78"/>
      <c r="VLH24" s="78"/>
      <c r="VLI24" s="78"/>
      <c r="VLJ24" s="78"/>
      <c r="VLK24" s="78"/>
      <c r="VLL24" s="78"/>
      <c r="VLM24" s="78"/>
      <c r="VLN24" s="78"/>
      <c r="VLO24" s="78"/>
      <c r="VLP24" s="78"/>
      <c r="VLQ24" s="78"/>
      <c r="VLR24" s="78"/>
      <c r="VLS24" s="78"/>
      <c r="VLT24" s="78"/>
      <c r="VLU24" s="78"/>
      <c r="VLV24" s="78"/>
      <c r="VLW24" s="78"/>
      <c r="VLX24" s="78"/>
      <c r="VLY24" s="78"/>
      <c r="VLZ24" s="78"/>
      <c r="VMA24" s="78"/>
      <c r="VMB24" s="78"/>
      <c r="VMC24" s="78"/>
      <c r="VMD24" s="78"/>
      <c r="VME24" s="78"/>
      <c r="VMF24" s="78"/>
      <c r="VMG24" s="78"/>
      <c r="VMH24" s="78"/>
      <c r="VMI24" s="78"/>
      <c r="VMJ24" s="78"/>
      <c r="VMK24" s="78"/>
      <c r="VML24" s="78"/>
      <c r="VMM24" s="78"/>
      <c r="VMN24" s="78"/>
      <c r="VMO24" s="78"/>
      <c r="VMP24" s="78"/>
      <c r="VMQ24" s="78"/>
      <c r="VMR24" s="78"/>
      <c r="VMS24" s="78"/>
      <c r="VMT24" s="78"/>
      <c r="VMU24" s="78"/>
      <c r="VMV24" s="78"/>
      <c r="VMW24" s="78"/>
      <c r="VMX24" s="78"/>
      <c r="VMY24" s="78"/>
      <c r="VMZ24" s="78"/>
      <c r="VNA24" s="78"/>
      <c r="VNB24" s="78"/>
      <c r="VNC24" s="78"/>
      <c r="VND24" s="78"/>
      <c r="VNE24" s="78"/>
      <c r="VNF24" s="78"/>
      <c r="VNG24" s="78"/>
      <c r="VNH24" s="78"/>
      <c r="VNI24" s="78"/>
      <c r="VNJ24" s="78"/>
      <c r="VNK24" s="78"/>
      <c r="VNL24" s="78"/>
      <c r="VNM24" s="78"/>
      <c r="VNN24" s="78"/>
      <c r="VNO24" s="78"/>
      <c r="VNP24" s="78"/>
      <c r="VNQ24" s="78"/>
      <c r="VNR24" s="78"/>
      <c r="VNS24" s="78"/>
      <c r="VNT24" s="78"/>
      <c r="VNU24" s="78"/>
      <c r="VNV24" s="78"/>
      <c r="VNW24" s="78"/>
      <c r="VNX24" s="78"/>
      <c r="VNY24" s="78"/>
      <c r="VNZ24" s="78"/>
      <c r="VOA24" s="78"/>
      <c r="VOB24" s="78"/>
      <c r="VOC24" s="78"/>
      <c r="VOD24" s="78"/>
      <c r="VOE24" s="78"/>
      <c r="VOF24" s="78"/>
      <c r="VOG24" s="78"/>
      <c r="VOH24" s="78"/>
      <c r="VOI24" s="78"/>
      <c r="VOJ24" s="78"/>
      <c r="VOK24" s="78"/>
      <c r="VOL24" s="78"/>
      <c r="VOM24" s="78"/>
      <c r="VON24" s="78"/>
      <c r="VOO24" s="78"/>
      <c r="VOP24" s="78"/>
      <c r="VOQ24" s="78"/>
      <c r="VOR24" s="78"/>
      <c r="VOS24" s="78"/>
      <c r="VOT24" s="78"/>
      <c r="VOU24" s="78"/>
      <c r="VOV24" s="78"/>
      <c r="VOW24" s="78"/>
      <c r="VOX24" s="78"/>
      <c r="VOY24" s="78"/>
      <c r="VOZ24" s="78"/>
      <c r="VPA24" s="78"/>
      <c r="VPB24" s="78"/>
      <c r="VPC24" s="78"/>
      <c r="VPD24" s="78"/>
      <c r="VPE24" s="78"/>
      <c r="VPF24" s="78"/>
      <c r="VPG24" s="78"/>
      <c r="VPH24" s="78"/>
      <c r="VPI24" s="78"/>
      <c r="VPJ24" s="78"/>
      <c r="VPK24" s="78"/>
      <c r="VPL24" s="78"/>
      <c r="VPM24" s="78"/>
      <c r="VPN24" s="78"/>
      <c r="VPO24" s="78"/>
      <c r="VPP24" s="78"/>
      <c r="VPQ24" s="78"/>
      <c r="VPR24" s="78"/>
      <c r="VPS24" s="78"/>
      <c r="VPT24" s="78"/>
      <c r="VPU24" s="78"/>
      <c r="VPV24" s="78"/>
      <c r="VPW24" s="78"/>
      <c r="VPX24" s="78"/>
      <c r="VPY24" s="78"/>
      <c r="VPZ24" s="78"/>
      <c r="VQA24" s="78"/>
      <c r="VQB24" s="78"/>
      <c r="VQC24" s="78"/>
      <c r="VQD24" s="78"/>
      <c r="VQE24" s="78"/>
      <c r="VQF24" s="78"/>
      <c r="VQG24" s="78"/>
      <c r="VQH24" s="78"/>
      <c r="VQI24" s="78"/>
      <c r="VQJ24" s="78"/>
      <c r="VQK24" s="78"/>
      <c r="VQL24" s="78"/>
      <c r="VQM24" s="78"/>
      <c r="VQN24" s="78"/>
      <c r="VQO24" s="78"/>
      <c r="VQP24" s="78"/>
      <c r="VQQ24" s="78"/>
      <c r="VQR24" s="78"/>
      <c r="VQS24" s="78"/>
      <c r="VQT24" s="78"/>
      <c r="VQU24" s="78"/>
      <c r="VQV24" s="78"/>
      <c r="VQW24" s="78"/>
      <c r="VQX24" s="78"/>
      <c r="VQY24" s="78"/>
      <c r="VQZ24" s="78"/>
      <c r="VRA24" s="78"/>
      <c r="VRB24" s="78"/>
      <c r="VRC24" s="78"/>
      <c r="VRD24" s="78"/>
      <c r="VRE24" s="78"/>
      <c r="VRF24" s="78"/>
      <c r="VRG24" s="78"/>
      <c r="VRH24" s="78"/>
      <c r="VRI24" s="78"/>
      <c r="VRJ24" s="78"/>
      <c r="VRK24" s="78"/>
      <c r="VRL24" s="78"/>
      <c r="VRM24" s="78"/>
      <c r="VRN24" s="78"/>
      <c r="VRO24" s="78"/>
      <c r="VRP24" s="78"/>
      <c r="VRQ24" s="78"/>
      <c r="VRR24" s="78"/>
      <c r="VRS24" s="78"/>
      <c r="VRT24" s="78"/>
      <c r="VRU24" s="78"/>
      <c r="VRV24" s="78"/>
      <c r="VRW24" s="78"/>
      <c r="VRX24" s="78"/>
      <c r="VRY24" s="78"/>
      <c r="VRZ24" s="78"/>
      <c r="VSA24" s="78"/>
      <c r="VSB24" s="78"/>
      <c r="VSC24" s="78"/>
      <c r="VSD24" s="78"/>
      <c r="VSE24" s="78"/>
      <c r="VSF24" s="78"/>
      <c r="VSG24" s="78"/>
      <c r="VSH24" s="78"/>
      <c r="VSI24" s="78"/>
      <c r="VSJ24" s="78"/>
      <c r="VSK24" s="78"/>
      <c r="VSL24" s="78"/>
      <c r="VSM24" s="78"/>
      <c r="VSN24" s="78"/>
      <c r="VSO24" s="78"/>
      <c r="VSP24" s="78"/>
      <c r="VSQ24" s="78"/>
      <c r="VSR24" s="78"/>
      <c r="VSS24" s="78"/>
      <c r="VST24" s="78"/>
      <c r="VSU24" s="78"/>
      <c r="VSV24" s="78"/>
      <c r="VSW24" s="78"/>
      <c r="VSX24" s="78"/>
      <c r="VSY24" s="78"/>
      <c r="VSZ24" s="78"/>
      <c r="VTA24" s="78"/>
      <c r="VTB24" s="78"/>
      <c r="VTC24" s="78"/>
      <c r="VTD24" s="78"/>
      <c r="VTE24" s="78"/>
      <c r="VTF24" s="78"/>
      <c r="VTG24" s="78"/>
      <c r="VTH24" s="78"/>
      <c r="VTI24" s="78"/>
      <c r="VTJ24" s="78"/>
      <c r="VTK24" s="78"/>
      <c r="VTL24" s="78"/>
      <c r="VTM24" s="78"/>
      <c r="VTN24" s="78"/>
      <c r="VTO24" s="78"/>
      <c r="VTP24" s="78"/>
      <c r="VTQ24" s="78"/>
      <c r="VTR24" s="78"/>
      <c r="VTS24" s="78"/>
      <c r="VTT24" s="78"/>
      <c r="VTU24" s="78"/>
      <c r="VTV24" s="78"/>
      <c r="VTW24" s="78"/>
      <c r="VTX24" s="78"/>
      <c r="VTY24" s="78"/>
      <c r="VTZ24" s="78"/>
      <c r="VUA24" s="78"/>
      <c r="VUB24" s="78"/>
      <c r="VUC24" s="78"/>
      <c r="VUD24" s="78"/>
      <c r="VUE24" s="78"/>
      <c r="VUF24" s="78"/>
      <c r="VUG24" s="78"/>
      <c r="VUH24" s="78"/>
      <c r="VUI24" s="78"/>
      <c r="VUJ24" s="78"/>
      <c r="VUK24" s="78"/>
      <c r="VUL24" s="78"/>
      <c r="VUM24" s="78"/>
      <c r="VUN24" s="78"/>
      <c r="VUO24" s="78"/>
      <c r="VUP24" s="78"/>
      <c r="VUQ24" s="78"/>
      <c r="VUR24" s="78"/>
      <c r="VUS24" s="78"/>
      <c r="VUT24" s="78"/>
      <c r="VUU24" s="78"/>
      <c r="VUV24" s="78"/>
      <c r="VUW24" s="78"/>
      <c r="VUX24" s="78"/>
      <c r="VUY24" s="78"/>
      <c r="VUZ24" s="78"/>
      <c r="VVA24" s="78"/>
      <c r="VVB24" s="78"/>
      <c r="VVC24" s="78"/>
      <c r="VVD24" s="78"/>
      <c r="VVE24" s="78"/>
      <c r="VVF24" s="78"/>
      <c r="VVG24" s="78"/>
      <c r="VVH24" s="78"/>
      <c r="VVI24" s="78"/>
      <c r="VVJ24" s="78"/>
      <c r="VVK24" s="78"/>
      <c r="VVL24" s="78"/>
      <c r="VVM24" s="78"/>
      <c r="VVN24" s="78"/>
      <c r="VVO24" s="78"/>
      <c r="VVP24" s="78"/>
      <c r="VVQ24" s="78"/>
      <c r="VVR24" s="78"/>
      <c r="VVS24" s="78"/>
      <c r="VVT24" s="78"/>
      <c r="VVU24" s="78"/>
      <c r="VVV24" s="78"/>
      <c r="VVW24" s="78"/>
      <c r="VVX24" s="78"/>
      <c r="VVY24" s="78"/>
      <c r="VVZ24" s="78"/>
      <c r="VWA24" s="78"/>
      <c r="VWB24" s="78"/>
      <c r="VWC24" s="78"/>
      <c r="VWD24" s="78"/>
      <c r="VWE24" s="78"/>
      <c r="VWF24" s="78"/>
      <c r="VWG24" s="78"/>
      <c r="VWH24" s="78"/>
      <c r="VWI24" s="78"/>
      <c r="VWJ24" s="78"/>
      <c r="VWK24" s="78"/>
      <c r="VWL24" s="78"/>
      <c r="VWM24" s="78"/>
      <c r="VWN24" s="78"/>
      <c r="VWO24" s="78"/>
      <c r="VWP24" s="78"/>
      <c r="VWQ24" s="78"/>
      <c r="VWR24" s="78"/>
      <c r="VWS24" s="78"/>
      <c r="VWT24" s="78"/>
      <c r="VWU24" s="78"/>
      <c r="VWV24" s="78"/>
      <c r="VWW24" s="78"/>
      <c r="VWX24" s="78"/>
      <c r="VWY24" s="78"/>
      <c r="VWZ24" s="78"/>
      <c r="VXA24" s="78"/>
      <c r="VXB24" s="78"/>
      <c r="VXC24" s="78"/>
      <c r="VXD24" s="78"/>
      <c r="VXE24" s="78"/>
      <c r="VXF24" s="78"/>
      <c r="VXG24" s="78"/>
      <c r="VXH24" s="78"/>
      <c r="VXI24" s="78"/>
      <c r="VXJ24" s="78"/>
      <c r="VXK24" s="78"/>
      <c r="VXL24" s="78"/>
      <c r="VXM24" s="78"/>
      <c r="VXN24" s="78"/>
      <c r="VXO24" s="78"/>
      <c r="VXP24" s="78"/>
      <c r="VXQ24" s="78"/>
      <c r="VXR24" s="78"/>
      <c r="VXS24" s="78"/>
      <c r="VXT24" s="78"/>
      <c r="VXU24" s="78"/>
      <c r="VXV24" s="78"/>
      <c r="VXW24" s="78"/>
      <c r="VXX24" s="78"/>
      <c r="VXY24" s="78"/>
      <c r="VXZ24" s="78"/>
      <c r="VYA24" s="78"/>
      <c r="VYB24" s="78"/>
      <c r="VYC24" s="78"/>
      <c r="VYD24" s="78"/>
      <c r="VYE24" s="78"/>
      <c r="VYF24" s="78"/>
      <c r="VYG24" s="78"/>
      <c r="VYH24" s="78"/>
      <c r="VYI24" s="78"/>
      <c r="VYJ24" s="78"/>
      <c r="VYK24" s="78"/>
      <c r="VYL24" s="78"/>
      <c r="VYM24" s="78"/>
      <c r="VYN24" s="78"/>
      <c r="VYO24" s="78"/>
      <c r="VYP24" s="78"/>
      <c r="VYQ24" s="78"/>
      <c r="VYR24" s="78"/>
      <c r="VYS24" s="78"/>
      <c r="VYT24" s="78"/>
      <c r="VYU24" s="78"/>
      <c r="VYV24" s="78"/>
      <c r="VYW24" s="78"/>
      <c r="VYX24" s="78"/>
      <c r="VYY24" s="78"/>
      <c r="VYZ24" s="78"/>
      <c r="VZA24" s="78"/>
      <c r="VZB24" s="78"/>
      <c r="VZC24" s="78"/>
      <c r="VZD24" s="78"/>
      <c r="VZE24" s="78"/>
      <c r="VZF24" s="78"/>
      <c r="VZG24" s="78"/>
      <c r="VZH24" s="78"/>
      <c r="VZI24" s="78"/>
      <c r="VZJ24" s="78"/>
      <c r="VZK24" s="78"/>
      <c r="VZL24" s="78"/>
      <c r="VZM24" s="78"/>
      <c r="VZN24" s="78"/>
      <c r="VZO24" s="78"/>
      <c r="VZP24" s="78"/>
      <c r="VZQ24" s="78"/>
      <c r="VZR24" s="78"/>
      <c r="VZS24" s="78"/>
      <c r="VZT24" s="78"/>
      <c r="VZU24" s="78"/>
      <c r="VZV24" s="78"/>
      <c r="VZW24" s="78"/>
      <c r="VZX24" s="78"/>
      <c r="VZY24" s="78"/>
      <c r="VZZ24" s="78"/>
      <c r="WAA24" s="78"/>
      <c r="WAB24" s="78"/>
      <c r="WAC24" s="78"/>
      <c r="WAD24" s="78"/>
      <c r="WAE24" s="78"/>
      <c r="WAF24" s="78"/>
      <c r="WAG24" s="78"/>
      <c r="WAH24" s="78"/>
      <c r="WAI24" s="78"/>
      <c r="WAJ24" s="78"/>
      <c r="WAK24" s="78"/>
      <c r="WAL24" s="78"/>
      <c r="WAM24" s="78"/>
      <c r="WAN24" s="78"/>
      <c r="WAO24" s="78"/>
      <c r="WAP24" s="78"/>
      <c r="WAQ24" s="78"/>
      <c r="WAR24" s="78"/>
      <c r="WAS24" s="78"/>
      <c r="WAT24" s="78"/>
      <c r="WAU24" s="78"/>
      <c r="WAV24" s="78"/>
      <c r="WAW24" s="78"/>
      <c r="WAX24" s="78"/>
      <c r="WAY24" s="78"/>
      <c r="WAZ24" s="78"/>
      <c r="WBA24" s="78"/>
      <c r="WBB24" s="78"/>
      <c r="WBC24" s="78"/>
      <c r="WBD24" s="78"/>
      <c r="WBE24" s="78"/>
      <c r="WBF24" s="78"/>
      <c r="WBG24" s="78"/>
      <c r="WBH24" s="78"/>
      <c r="WBI24" s="78"/>
      <c r="WBJ24" s="78"/>
      <c r="WBK24" s="78"/>
      <c r="WBL24" s="78"/>
      <c r="WBM24" s="78"/>
      <c r="WBN24" s="78"/>
      <c r="WBO24" s="78"/>
      <c r="WBP24" s="78"/>
      <c r="WBQ24" s="78"/>
      <c r="WBR24" s="78"/>
      <c r="WBS24" s="78"/>
      <c r="WBT24" s="78"/>
      <c r="WBU24" s="78"/>
      <c r="WBV24" s="78"/>
      <c r="WBW24" s="78"/>
      <c r="WBX24" s="78"/>
      <c r="WBY24" s="78"/>
      <c r="WBZ24" s="78"/>
      <c r="WCA24" s="78"/>
      <c r="WCB24" s="78"/>
      <c r="WCC24" s="78"/>
      <c r="WCD24" s="78"/>
      <c r="WCE24" s="78"/>
      <c r="WCF24" s="78"/>
      <c r="WCG24" s="78"/>
      <c r="WCH24" s="78"/>
      <c r="WCI24" s="78"/>
      <c r="WCJ24" s="78"/>
      <c r="WCK24" s="78"/>
      <c r="WCL24" s="78"/>
      <c r="WCM24" s="78"/>
      <c r="WCN24" s="78"/>
      <c r="WCO24" s="78"/>
      <c r="WCP24" s="78"/>
      <c r="WCQ24" s="78"/>
      <c r="WCR24" s="78"/>
      <c r="WCS24" s="78"/>
      <c r="WCT24" s="78"/>
      <c r="WCU24" s="78"/>
      <c r="WCV24" s="78"/>
      <c r="WCW24" s="78"/>
      <c r="WCX24" s="78"/>
      <c r="WCY24" s="78"/>
      <c r="WCZ24" s="78"/>
      <c r="WDA24" s="78"/>
      <c r="WDB24" s="78"/>
      <c r="WDC24" s="78"/>
      <c r="WDD24" s="78"/>
      <c r="WDE24" s="78"/>
      <c r="WDF24" s="78"/>
      <c r="WDG24" s="78"/>
      <c r="WDH24" s="78"/>
      <c r="WDI24" s="78"/>
      <c r="WDJ24" s="78"/>
      <c r="WDK24" s="78"/>
      <c r="WDL24" s="78"/>
      <c r="WDM24" s="78"/>
      <c r="WDN24" s="78"/>
      <c r="WDO24" s="78"/>
      <c r="WDP24" s="78"/>
      <c r="WDQ24" s="78"/>
      <c r="WDR24" s="78"/>
      <c r="WDS24" s="78"/>
      <c r="WDT24" s="78"/>
      <c r="WDU24" s="78"/>
      <c r="WDV24" s="78"/>
      <c r="WDW24" s="78"/>
      <c r="WDX24" s="78"/>
      <c r="WDY24" s="78"/>
      <c r="WDZ24" s="78"/>
      <c r="WEA24" s="78"/>
      <c r="WEB24" s="78"/>
      <c r="WEC24" s="78"/>
      <c r="WED24" s="78"/>
      <c r="WEE24" s="78"/>
      <c r="WEF24" s="78"/>
      <c r="WEG24" s="78"/>
      <c r="WEH24" s="78"/>
      <c r="WEI24" s="78"/>
      <c r="WEJ24" s="78"/>
      <c r="WEK24" s="78"/>
      <c r="WEL24" s="78"/>
      <c r="WEM24" s="78"/>
      <c r="WEN24" s="78"/>
      <c r="WEO24" s="78"/>
      <c r="WEP24" s="78"/>
      <c r="WEQ24" s="78"/>
      <c r="WER24" s="78"/>
      <c r="WES24" s="78"/>
      <c r="WET24" s="78"/>
      <c r="WEU24" s="78"/>
      <c r="WEV24" s="78"/>
      <c r="WEW24" s="78"/>
      <c r="WEX24" s="78"/>
      <c r="WEY24" s="78"/>
      <c r="WEZ24" s="78"/>
      <c r="WFA24" s="78"/>
      <c r="WFB24" s="78"/>
      <c r="WFC24" s="78"/>
      <c r="WFD24" s="78"/>
      <c r="WFE24" s="78"/>
      <c r="WFF24" s="78"/>
      <c r="WFG24" s="78"/>
      <c r="WFH24" s="78"/>
      <c r="WFI24" s="78"/>
      <c r="WFJ24" s="78"/>
      <c r="WFK24" s="78"/>
      <c r="WFL24" s="78"/>
      <c r="WFM24" s="78"/>
      <c r="WFN24" s="78"/>
      <c r="WFO24" s="78"/>
      <c r="WFP24" s="78"/>
      <c r="WFQ24" s="78"/>
      <c r="WFR24" s="78"/>
      <c r="WFS24" s="78"/>
      <c r="WFT24" s="78"/>
      <c r="WFU24" s="78"/>
      <c r="WFV24" s="78"/>
      <c r="WFW24" s="78"/>
      <c r="WFX24" s="78"/>
      <c r="WFY24" s="78"/>
      <c r="WFZ24" s="78"/>
      <c r="WGA24" s="78"/>
      <c r="WGB24" s="78"/>
      <c r="WGC24" s="78"/>
      <c r="WGD24" s="78"/>
      <c r="WGE24" s="78"/>
      <c r="WGF24" s="78"/>
      <c r="WGG24" s="78"/>
      <c r="WGH24" s="78"/>
      <c r="WGI24" s="78"/>
      <c r="WGJ24" s="78"/>
      <c r="WGK24" s="78"/>
      <c r="WGL24" s="78"/>
      <c r="WGM24" s="78"/>
      <c r="WGN24" s="78"/>
      <c r="WGO24" s="78"/>
      <c r="WGP24" s="78"/>
      <c r="WGQ24" s="78"/>
      <c r="WGR24" s="78"/>
      <c r="WGS24" s="78"/>
      <c r="WGT24" s="78"/>
      <c r="WGU24" s="78"/>
      <c r="WGV24" s="78"/>
      <c r="WGW24" s="78"/>
      <c r="WGX24" s="78"/>
      <c r="WGY24" s="78"/>
      <c r="WGZ24" s="78"/>
      <c r="WHA24" s="78"/>
      <c r="WHB24" s="78"/>
      <c r="WHC24" s="78"/>
      <c r="WHD24" s="78"/>
      <c r="WHE24" s="78"/>
      <c r="WHF24" s="78"/>
      <c r="WHG24" s="78"/>
      <c r="WHH24" s="78"/>
      <c r="WHI24" s="78"/>
      <c r="WHJ24" s="78"/>
      <c r="WHK24" s="78"/>
      <c r="WHL24" s="78"/>
      <c r="WHM24" s="78"/>
      <c r="WHN24" s="78"/>
      <c r="WHO24" s="78"/>
      <c r="WHP24" s="78"/>
      <c r="WHQ24" s="78"/>
      <c r="WHR24" s="78"/>
      <c r="WHS24" s="78"/>
      <c r="WHT24" s="78"/>
      <c r="WHU24" s="78"/>
      <c r="WHV24" s="78"/>
      <c r="WHW24" s="78"/>
      <c r="WHX24" s="78"/>
      <c r="WHY24" s="78"/>
      <c r="WHZ24" s="78"/>
      <c r="WIA24" s="78"/>
      <c r="WIB24" s="78"/>
      <c r="WIC24" s="78"/>
      <c r="WID24" s="78"/>
      <c r="WIE24" s="78"/>
      <c r="WIF24" s="78"/>
      <c r="WIG24" s="78"/>
      <c r="WIH24" s="78"/>
      <c r="WII24" s="78"/>
      <c r="WIJ24" s="78"/>
      <c r="WIK24" s="78"/>
      <c r="WIL24" s="78"/>
      <c r="WIM24" s="78"/>
      <c r="WIN24" s="78"/>
      <c r="WIO24" s="78"/>
      <c r="WIP24" s="78"/>
      <c r="WIQ24" s="78"/>
      <c r="WIR24" s="78"/>
      <c r="WIS24" s="78"/>
      <c r="WIT24" s="78"/>
      <c r="WIU24" s="78"/>
      <c r="WIV24" s="78"/>
      <c r="WIW24" s="78"/>
      <c r="WIX24" s="78"/>
      <c r="WIY24" s="78"/>
      <c r="WIZ24" s="78"/>
      <c r="WJA24" s="78"/>
      <c r="WJB24" s="78"/>
      <c r="WJC24" s="78"/>
      <c r="WJD24" s="78"/>
      <c r="WJE24" s="78"/>
      <c r="WJF24" s="78"/>
      <c r="WJG24" s="78"/>
      <c r="WJH24" s="78"/>
      <c r="WJI24" s="78"/>
      <c r="WJJ24" s="78"/>
      <c r="WJK24" s="78"/>
      <c r="WJL24" s="78"/>
      <c r="WJM24" s="78"/>
      <c r="WJN24" s="78"/>
      <c r="WJO24" s="78"/>
      <c r="WJP24" s="78"/>
      <c r="WJQ24" s="78"/>
      <c r="WJR24" s="78"/>
      <c r="WJS24" s="78"/>
      <c r="WJT24" s="78"/>
      <c r="WJU24" s="78"/>
      <c r="WJV24" s="78"/>
      <c r="WJW24" s="78"/>
      <c r="WJX24" s="78"/>
      <c r="WJY24" s="78"/>
      <c r="WJZ24" s="78"/>
      <c r="WKA24" s="78"/>
      <c r="WKB24" s="78"/>
      <c r="WKC24" s="78"/>
      <c r="WKD24" s="78"/>
      <c r="WKE24" s="78"/>
      <c r="WKF24" s="78"/>
      <c r="WKG24" s="78"/>
      <c r="WKH24" s="78"/>
      <c r="WKI24" s="78"/>
      <c r="WKJ24" s="78"/>
      <c r="WKK24" s="78"/>
      <c r="WKL24" s="78"/>
      <c r="WKM24" s="78"/>
      <c r="WKN24" s="78"/>
      <c r="WKO24" s="78"/>
      <c r="WKP24" s="78"/>
      <c r="WKQ24" s="78"/>
      <c r="WKR24" s="78"/>
      <c r="WKS24" s="78"/>
      <c r="WKT24" s="78"/>
      <c r="WKU24" s="78"/>
      <c r="WKV24" s="78"/>
      <c r="WKW24" s="78"/>
      <c r="WKX24" s="78"/>
      <c r="WKY24" s="78"/>
      <c r="WKZ24" s="78"/>
      <c r="WLA24" s="78"/>
      <c r="WLB24" s="78"/>
      <c r="WLC24" s="78"/>
      <c r="WLD24" s="78"/>
      <c r="WLE24" s="78"/>
      <c r="WLF24" s="78"/>
      <c r="WLG24" s="78"/>
      <c r="WLH24" s="78"/>
      <c r="WLI24" s="78"/>
      <c r="WLJ24" s="78"/>
      <c r="WLK24" s="78"/>
      <c r="WLL24" s="78"/>
      <c r="WLM24" s="78"/>
      <c r="WLN24" s="78"/>
      <c r="WLO24" s="78"/>
      <c r="WLP24" s="78"/>
      <c r="WLQ24" s="78"/>
      <c r="WLR24" s="78"/>
      <c r="WLS24" s="78"/>
      <c r="WLT24" s="78"/>
      <c r="WLU24" s="78"/>
      <c r="WLV24" s="78"/>
      <c r="WLW24" s="78"/>
      <c r="WLX24" s="78"/>
      <c r="WLY24" s="78"/>
      <c r="WLZ24" s="78"/>
      <c r="WMA24" s="78"/>
      <c r="WMB24" s="78"/>
      <c r="WMC24" s="78"/>
      <c r="WMD24" s="78"/>
      <c r="WME24" s="78"/>
      <c r="WMF24" s="78"/>
      <c r="WMG24" s="78"/>
      <c r="WMH24" s="78"/>
      <c r="WMI24" s="78"/>
      <c r="WMJ24" s="78"/>
      <c r="WMK24" s="78"/>
      <c r="WML24" s="78"/>
      <c r="WMM24" s="78"/>
      <c r="WMN24" s="78"/>
      <c r="WMO24" s="78"/>
      <c r="WMP24" s="78"/>
      <c r="WMQ24" s="78"/>
      <c r="WMR24" s="78"/>
      <c r="WMS24" s="78"/>
      <c r="WMT24" s="78"/>
      <c r="WMU24" s="78"/>
      <c r="WMV24" s="78"/>
      <c r="WMW24" s="78"/>
      <c r="WMX24" s="78"/>
      <c r="WMY24" s="78"/>
      <c r="WMZ24" s="78"/>
      <c r="WNA24" s="78"/>
      <c r="WNB24" s="78"/>
      <c r="WNC24" s="78"/>
      <c r="WND24" s="78"/>
      <c r="WNE24" s="78"/>
      <c r="WNF24" s="78"/>
      <c r="WNG24" s="78"/>
      <c r="WNH24" s="78"/>
      <c r="WNI24" s="78"/>
      <c r="WNJ24" s="78"/>
      <c r="WNK24" s="78"/>
      <c r="WNL24" s="78"/>
      <c r="WNM24" s="78"/>
      <c r="WNN24" s="78"/>
      <c r="WNO24" s="78"/>
      <c r="WNP24" s="78"/>
      <c r="WNQ24" s="78"/>
      <c r="WNR24" s="78"/>
      <c r="WNS24" s="78"/>
      <c r="WNT24" s="78"/>
      <c r="WNU24" s="78"/>
      <c r="WNV24" s="78"/>
      <c r="WNW24" s="78"/>
      <c r="WNX24" s="78"/>
      <c r="WNY24" s="78"/>
      <c r="WNZ24" s="78"/>
      <c r="WOA24" s="78"/>
      <c r="WOB24" s="78"/>
      <c r="WOC24" s="78"/>
      <c r="WOD24" s="78"/>
      <c r="WOE24" s="78"/>
      <c r="WOF24" s="78"/>
      <c r="WOG24" s="78"/>
      <c r="WOH24" s="78"/>
      <c r="WOI24" s="78"/>
      <c r="WOJ24" s="78"/>
      <c r="WOK24" s="78"/>
      <c r="WOL24" s="78"/>
      <c r="WOM24" s="78"/>
      <c r="WON24" s="78"/>
      <c r="WOO24" s="78"/>
      <c r="WOP24" s="78"/>
      <c r="WOQ24" s="78"/>
      <c r="WOR24" s="78"/>
      <c r="WOS24" s="78"/>
      <c r="WOT24" s="78"/>
      <c r="WOU24" s="78"/>
      <c r="WOV24" s="78"/>
      <c r="WOW24" s="78"/>
      <c r="WOX24" s="78"/>
      <c r="WOY24" s="78"/>
      <c r="WOZ24" s="78"/>
      <c r="WPA24" s="78"/>
      <c r="WPB24" s="78"/>
      <c r="WPC24" s="78"/>
      <c r="WPD24" s="78"/>
      <c r="WPE24" s="78"/>
      <c r="WPF24" s="78"/>
      <c r="WPG24" s="78"/>
      <c r="WPH24" s="78"/>
      <c r="WPI24" s="78"/>
      <c r="WPJ24" s="78"/>
      <c r="WPK24" s="78"/>
      <c r="WPL24" s="78"/>
      <c r="WPM24" s="78"/>
      <c r="WPN24" s="78"/>
      <c r="WPO24" s="78"/>
      <c r="WPP24" s="78"/>
      <c r="WPQ24" s="78"/>
      <c r="WPR24" s="78"/>
      <c r="WPS24" s="78"/>
      <c r="WPT24" s="78"/>
      <c r="WPU24" s="78"/>
      <c r="WPV24" s="78"/>
      <c r="WPW24" s="78"/>
      <c r="WPX24" s="78"/>
      <c r="WPY24" s="78"/>
      <c r="WPZ24" s="78"/>
      <c r="WQA24" s="78"/>
      <c r="WQB24" s="78"/>
      <c r="WQC24" s="78"/>
      <c r="WQD24" s="78"/>
      <c r="WQE24" s="78"/>
      <c r="WQF24" s="78"/>
      <c r="WQG24" s="78"/>
      <c r="WQH24" s="78"/>
      <c r="WQI24" s="78"/>
      <c r="WQJ24" s="78"/>
      <c r="WQK24" s="78"/>
      <c r="WQL24" s="78"/>
      <c r="WQM24" s="78"/>
      <c r="WQN24" s="78"/>
      <c r="WQO24" s="78"/>
      <c r="WQP24" s="78"/>
      <c r="WQQ24" s="78"/>
      <c r="WQR24" s="78"/>
      <c r="WQS24" s="78"/>
      <c r="WQT24" s="78"/>
      <c r="WQU24" s="78"/>
      <c r="WQV24" s="78"/>
      <c r="WQW24" s="78"/>
      <c r="WQX24" s="78"/>
      <c r="WQY24" s="78"/>
      <c r="WQZ24" s="78"/>
      <c r="WRA24" s="78"/>
      <c r="WRB24" s="78"/>
      <c r="WRC24" s="78"/>
      <c r="WRD24" s="78"/>
      <c r="WRE24" s="78"/>
      <c r="WRF24" s="78"/>
      <c r="WRG24" s="78"/>
      <c r="WRH24" s="78"/>
      <c r="WRI24" s="78"/>
      <c r="WRJ24" s="78"/>
      <c r="WRK24" s="78"/>
      <c r="WRL24" s="78"/>
      <c r="WRM24" s="78"/>
      <c r="WRN24" s="78"/>
      <c r="WRO24" s="78"/>
      <c r="WRP24" s="78"/>
      <c r="WRQ24" s="78"/>
      <c r="WRR24" s="78"/>
      <c r="WRS24" s="78"/>
      <c r="WRT24" s="78"/>
      <c r="WRU24" s="78"/>
      <c r="WRV24" s="78"/>
      <c r="WRW24" s="78"/>
      <c r="WRX24" s="78"/>
      <c r="WRY24" s="78"/>
      <c r="WRZ24" s="78"/>
      <c r="WSA24" s="78"/>
      <c r="WSB24" s="78"/>
      <c r="WSC24" s="78"/>
      <c r="WSD24" s="78"/>
      <c r="WSE24" s="78"/>
      <c r="WSF24" s="78"/>
      <c r="WSG24" s="78"/>
      <c r="WSH24" s="78"/>
      <c r="WSI24" s="78"/>
      <c r="WSJ24" s="78"/>
      <c r="WSK24" s="78"/>
      <c r="WSL24" s="78"/>
      <c r="WSM24" s="78"/>
      <c r="WSN24" s="78"/>
      <c r="WSO24" s="78"/>
      <c r="WSP24" s="78"/>
      <c r="WSQ24" s="78"/>
      <c r="WSR24" s="78"/>
      <c r="WSS24" s="78"/>
      <c r="WST24" s="78"/>
      <c r="WSU24" s="78"/>
      <c r="WSV24" s="78"/>
      <c r="WSW24" s="78"/>
      <c r="WSX24" s="78"/>
      <c r="WSY24" s="78"/>
      <c r="WSZ24" s="78"/>
      <c r="WTA24" s="78"/>
      <c r="WTB24" s="78"/>
      <c r="WTC24" s="78"/>
      <c r="WTD24" s="78"/>
      <c r="WTE24" s="78"/>
      <c r="WTF24" s="78"/>
      <c r="WTG24" s="78"/>
      <c r="WTH24" s="78"/>
      <c r="WTI24" s="78"/>
      <c r="WTJ24" s="78"/>
      <c r="WTK24" s="78"/>
      <c r="WTL24" s="78"/>
      <c r="WTM24" s="78"/>
      <c r="WTN24" s="78"/>
      <c r="WTO24" s="78"/>
      <c r="WTP24" s="78"/>
      <c r="WTQ24" s="78"/>
      <c r="WTR24" s="78"/>
      <c r="WTS24" s="78"/>
      <c r="WTT24" s="78"/>
      <c r="WTU24" s="78"/>
      <c r="WTV24" s="78"/>
      <c r="WTW24" s="78"/>
      <c r="WTX24" s="78"/>
      <c r="WTY24" s="78"/>
      <c r="WTZ24" s="78"/>
      <c r="WUA24" s="78"/>
      <c r="WUB24" s="78"/>
      <c r="WUC24" s="78"/>
      <c r="WUD24" s="78"/>
      <c r="WUE24" s="78"/>
      <c r="WUF24" s="78"/>
      <c r="WUG24" s="78"/>
      <c r="WUH24" s="78"/>
      <c r="WUI24" s="78"/>
      <c r="WUJ24" s="78"/>
      <c r="WUK24" s="78"/>
      <c r="WUL24" s="78"/>
      <c r="WUM24" s="78"/>
      <c r="WUN24" s="78"/>
      <c r="WUO24" s="78"/>
      <c r="WUP24" s="78"/>
      <c r="WUQ24" s="78"/>
      <c r="WUR24" s="78"/>
      <c r="WUS24" s="78"/>
      <c r="WUT24" s="78"/>
      <c r="WUU24" s="78"/>
      <c r="WUV24" s="78"/>
      <c r="WUW24" s="78"/>
      <c r="WUX24" s="78"/>
      <c r="WUY24" s="78"/>
      <c r="WUZ24" s="78"/>
      <c r="WVA24" s="78"/>
      <c r="WVB24" s="78"/>
      <c r="WVC24" s="78"/>
      <c r="WVD24" s="78"/>
      <c r="WVE24" s="78"/>
      <c r="WVF24" s="78"/>
      <c r="WVG24" s="78"/>
      <c r="WVH24" s="78"/>
      <c r="WVI24" s="78"/>
      <c r="WVJ24" s="78"/>
      <c r="WVK24" s="78"/>
      <c r="WVL24" s="78"/>
      <c r="WVM24" s="78"/>
      <c r="WVN24" s="78"/>
      <c r="WVO24" s="78"/>
      <c r="WVP24" s="78"/>
      <c r="WVQ24" s="78"/>
      <c r="WVR24" s="78"/>
      <c r="WVS24" s="78"/>
      <c r="WVT24" s="78"/>
      <c r="WVU24" s="78"/>
      <c r="WVV24" s="78"/>
      <c r="WVW24" s="78"/>
      <c r="WVX24" s="78"/>
      <c r="WVY24" s="78"/>
      <c r="WVZ24" s="78"/>
      <c r="WWA24" s="78"/>
      <c r="WWB24" s="78"/>
      <c r="WWC24" s="78"/>
      <c r="WWD24" s="78"/>
      <c r="WWE24" s="78"/>
      <c r="WWF24" s="78"/>
      <c r="WWG24" s="78"/>
      <c r="WWH24" s="78"/>
      <c r="WWI24" s="78"/>
      <c r="WWJ24" s="78"/>
      <c r="WWK24" s="78"/>
      <c r="WWL24" s="78"/>
      <c r="WWM24" s="78"/>
      <c r="WWN24" s="78"/>
      <c r="WWO24" s="78"/>
      <c r="WWP24" s="78"/>
      <c r="WWQ24" s="78"/>
      <c r="WWR24" s="78"/>
      <c r="WWS24" s="78"/>
      <c r="WWT24" s="78"/>
      <c r="WWU24" s="78"/>
      <c r="WWV24" s="78"/>
      <c r="WWW24" s="78"/>
      <c r="WWX24" s="78"/>
      <c r="WWY24" s="78"/>
      <c r="WWZ24" s="78"/>
      <c r="WXA24" s="78"/>
      <c r="WXB24" s="78"/>
      <c r="WXC24" s="78"/>
      <c r="WXD24" s="78"/>
      <c r="WXE24" s="78"/>
      <c r="WXF24" s="78"/>
      <c r="WXG24" s="78"/>
      <c r="WXH24" s="78"/>
      <c r="WXI24" s="78"/>
      <c r="WXJ24" s="78"/>
      <c r="WXK24" s="78"/>
      <c r="WXL24" s="78"/>
      <c r="WXM24" s="78"/>
      <c r="WXN24" s="78"/>
      <c r="WXO24" s="78"/>
      <c r="WXP24" s="78"/>
      <c r="WXQ24" s="78"/>
      <c r="WXR24" s="78"/>
      <c r="WXS24" s="78"/>
      <c r="WXT24" s="78"/>
      <c r="WXU24" s="78"/>
      <c r="WXV24" s="78"/>
      <c r="WXW24" s="78"/>
      <c r="WXX24" s="78"/>
      <c r="WXY24" s="78"/>
      <c r="WXZ24" s="78"/>
      <c r="WYA24" s="78"/>
      <c r="WYB24" s="78"/>
      <c r="WYC24" s="78"/>
      <c r="WYD24" s="78"/>
      <c r="WYE24" s="78"/>
      <c r="WYF24" s="78"/>
      <c r="WYG24" s="78"/>
      <c r="WYH24" s="78"/>
      <c r="WYI24" s="78"/>
      <c r="WYJ24" s="78"/>
      <c r="WYK24" s="78"/>
      <c r="WYL24" s="78"/>
      <c r="WYM24" s="78"/>
      <c r="WYN24" s="78"/>
      <c r="WYO24" s="78"/>
      <c r="WYP24" s="78"/>
      <c r="WYQ24" s="78"/>
      <c r="WYR24" s="78"/>
      <c r="WYS24" s="78"/>
      <c r="WYT24" s="78"/>
      <c r="WYU24" s="78"/>
      <c r="WYV24" s="78"/>
      <c r="WYW24" s="78"/>
      <c r="WYX24" s="78"/>
      <c r="WYY24" s="78"/>
      <c r="WYZ24" s="78"/>
      <c r="WZA24" s="78"/>
      <c r="WZB24" s="78"/>
      <c r="WZC24" s="78"/>
      <c r="WZD24" s="78"/>
      <c r="WZE24" s="78"/>
      <c r="WZF24" s="78"/>
      <c r="WZG24" s="78"/>
      <c r="WZH24" s="78"/>
      <c r="WZI24" s="78"/>
      <c r="WZJ24" s="78"/>
      <c r="WZK24" s="78"/>
      <c r="WZL24" s="78"/>
      <c r="WZM24" s="78"/>
      <c r="WZN24" s="78"/>
      <c r="WZO24" s="78"/>
      <c r="WZP24" s="78"/>
      <c r="WZQ24" s="78"/>
      <c r="WZR24" s="78"/>
      <c r="WZS24" s="78"/>
      <c r="WZT24" s="78"/>
      <c r="WZU24" s="78"/>
      <c r="WZV24" s="78"/>
      <c r="WZW24" s="78"/>
      <c r="WZX24" s="78"/>
      <c r="WZY24" s="78"/>
      <c r="WZZ24" s="78"/>
      <c r="XAA24" s="78"/>
      <c r="XAB24" s="78"/>
      <c r="XAC24" s="78"/>
      <c r="XAD24" s="78"/>
      <c r="XAE24" s="78"/>
      <c r="XAF24" s="78"/>
      <c r="XAG24" s="78"/>
      <c r="XAH24" s="78"/>
      <c r="XAI24" s="78"/>
      <c r="XAJ24" s="78"/>
      <c r="XAK24" s="78"/>
      <c r="XAL24" s="78"/>
      <c r="XAM24" s="78"/>
      <c r="XAN24" s="78"/>
      <c r="XAO24" s="78"/>
      <c r="XAP24" s="78"/>
      <c r="XAQ24" s="78"/>
      <c r="XAR24" s="78"/>
      <c r="XAS24" s="78"/>
      <c r="XAT24" s="78"/>
      <c r="XAU24" s="78"/>
      <c r="XAV24" s="78"/>
      <c r="XAW24" s="78"/>
      <c r="XAX24" s="78"/>
      <c r="XAY24" s="78"/>
      <c r="XAZ24" s="78"/>
      <c r="XBA24" s="78"/>
      <c r="XBB24" s="78"/>
      <c r="XBC24" s="78"/>
      <c r="XBD24" s="78"/>
      <c r="XBE24" s="78"/>
      <c r="XBF24" s="78"/>
      <c r="XBG24" s="78"/>
      <c r="XBH24" s="78"/>
      <c r="XBI24" s="78"/>
      <c r="XBJ24" s="78"/>
      <c r="XBK24" s="78"/>
      <c r="XBL24" s="78"/>
      <c r="XBM24" s="78"/>
      <c r="XBN24" s="78"/>
      <c r="XBO24" s="78"/>
      <c r="XBP24" s="78"/>
      <c r="XBQ24" s="78"/>
      <c r="XBR24" s="78"/>
      <c r="XBS24" s="78"/>
      <c r="XBT24" s="78"/>
      <c r="XBU24" s="78"/>
      <c r="XBV24" s="78"/>
      <c r="XBW24" s="78"/>
      <c r="XBX24" s="78"/>
      <c r="XBY24" s="78"/>
      <c r="XBZ24" s="78"/>
      <c r="XCA24" s="78"/>
      <c r="XCB24" s="78"/>
      <c r="XCC24" s="78"/>
      <c r="XCD24" s="78"/>
      <c r="XCE24" s="78"/>
      <c r="XCF24" s="78"/>
      <c r="XCG24" s="78"/>
      <c r="XCH24" s="78"/>
      <c r="XCI24" s="78"/>
      <c r="XCJ24" s="78"/>
      <c r="XCK24" s="78"/>
      <c r="XCL24" s="78"/>
      <c r="XCM24" s="78"/>
      <c r="XCN24" s="78"/>
      <c r="XCO24" s="78"/>
      <c r="XCP24" s="78"/>
      <c r="XCQ24" s="78"/>
      <c r="XCR24" s="78"/>
      <c r="XCS24" s="78"/>
      <c r="XCT24" s="78"/>
      <c r="XCU24" s="78"/>
      <c r="XCV24" s="78"/>
      <c r="XCW24" s="78"/>
      <c r="XCX24" s="78"/>
      <c r="XCY24" s="78"/>
      <c r="XCZ24" s="78"/>
      <c r="XDA24" s="78"/>
      <c r="XDB24" s="78"/>
      <c r="XDC24" s="78"/>
      <c r="XDD24" s="78"/>
      <c r="XDE24" s="78"/>
      <c r="XDF24" s="78"/>
      <c r="XDG24" s="78"/>
      <c r="XDH24" s="78"/>
      <c r="XDI24" s="78"/>
      <c r="XDJ24" s="78"/>
      <c r="XDK24" s="78"/>
      <c r="XDL24" s="78"/>
      <c r="XDM24" s="78"/>
      <c r="XDN24" s="78"/>
      <c r="XDO24" s="78"/>
      <c r="XDP24" s="78"/>
      <c r="XDQ24" s="78"/>
      <c r="XDR24" s="78"/>
      <c r="XDS24" s="78"/>
      <c r="XDT24" s="78"/>
      <c r="XDU24" s="78"/>
      <c r="XDV24" s="78"/>
      <c r="XDW24" s="78"/>
      <c r="XDX24" s="78"/>
      <c r="XDY24" s="78"/>
      <c r="XDZ24" s="78"/>
      <c r="XEA24" s="78"/>
      <c r="XEB24" s="78"/>
      <c r="XEC24" s="78"/>
      <c r="XED24" s="78"/>
      <c r="XEE24" s="78"/>
      <c r="XEF24" s="78"/>
      <c r="XEG24" s="78"/>
      <c r="XEH24" s="78"/>
      <c r="XEI24" s="78"/>
      <c r="XEJ24" s="78"/>
      <c r="XEK24" s="78"/>
      <c r="XEL24" s="78"/>
      <c r="XEM24" s="78"/>
      <c r="XEN24" s="78"/>
      <c r="XEO24" s="78"/>
      <c r="XEP24" s="78"/>
      <c r="XEQ24" s="78"/>
      <c r="XER24" s="78"/>
      <c r="XES24" s="78"/>
      <c r="XET24" s="78"/>
      <c r="XEU24" s="78"/>
      <c r="XEV24" s="78"/>
      <c r="XEW24" s="78"/>
      <c r="XEX24" s="78"/>
      <c r="XEY24" s="78"/>
      <c r="XEZ24" s="78"/>
      <c r="XFA24" s="78"/>
      <c r="XFB24" s="541"/>
    </row>
    <row r="25" spans="1:16382" s="78" customFormat="1" ht="32.25" customHeight="1">
      <c r="B25" s="232">
        <v>7</v>
      </c>
      <c r="C25" s="77"/>
      <c r="D25" s="73" t="s">
        <v>168</v>
      </c>
      <c r="E25" s="253"/>
      <c r="F25" s="73" t="s">
        <v>323</v>
      </c>
      <c r="G25" s="162">
        <v>42177</v>
      </c>
      <c r="H25" s="73" t="s">
        <v>163</v>
      </c>
      <c r="I25" s="233" t="s">
        <v>379</v>
      </c>
      <c r="J25" s="230" t="s">
        <v>0</v>
      </c>
      <c r="K25" s="163">
        <v>0</v>
      </c>
      <c r="L25" s="160">
        <f t="shared" ca="1" si="0"/>
        <v>2.8055555555555554</v>
      </c>
      <c r="M25" s="161">
        <f t="shared" ca="1" si="1"/>
        <v>2.8055555555555554</v>
      </c>
      <c r="N25" s="75">
        <f ca="1">SUMIF('Resource Deployment List'!$F$12:$F$261,D25,'Resource Deployment List'!$M$12:$M$261)</f>
        <v>0</v>
      </c>
      <c r="O25" s="221" t="s">
        <v>238</v>
      </c>
      <c r="P25" s="219" t="s">
        <v>166</v>
      </c>
      <c r="Q25" s="236"/>
      <c r="R25" s="236"/>
      <c r="S25" s="216" t="s">
        <v>169</v>
      </c>
      <c r="T25" s="216"/>
    </row>
    <row r="26" spans="1:16382" s="78" customFormat="1" ht="32.25" customHeight="1">
      <c r="B26" s="232">
        <v>8</v>
      </c>
      <c r="C26" s="77"/>
      <c r="D26" s="73" t="s">
        <v>170</v>
      </c>
      <c r="E26" s="253"/>
      <c r="F26" s="73" t="s">
        <v>323</v>
      </c>
      <c r="G26" s="254">
        <v>42219</v>
      </c>
      <c r="H26" s="253" t="s">
        <v>171</v>
      </c>
      <c r="I26" s="233" t="s">
        <v>190</v>
      </c>
      <c r="J26" s="230" t="s">
        <v>13</v>
      </c>
      <c r="K26" s="163">
        <v>0</v>
      </c>
      <c r="L26" s="160">
        <f t="shared" ca="1" si="0"/>
        <v>2.6888888888888887</v>
      </c>
      <c r="M26" s="161">
        <f t="shared" ca="1" si="1"/>
        <v>2.6888888888888887</v>
      </c>
      <c r="N26" s="75">
        <f ca="1">SUMIF('Resource Deployment List'!$F$12:$F$261,D26,'Resource Deployment List'!$M$12:$M$261)</f>
        <v>1</v>
      </c>
      <c r="O26" s="221" t="s">
        <v>324</v>
      </c>
      <c r="P26" s="235" t="s">
        <v>172</v>
      </c>
      <c r="Q26" s="236"/>
      <c r="R26" s="236"/>
      <c r="S26" s="216"/>
      <c r="T26" s="216"/>
    </row>
    <row r="27" spans="1:16382" s="78" customFormat="1" ht="32.25" customHeight="1">
      <c r="B27" s="232">
        <v>11</v>
      </c>
      <c r="C27" s="230"/>
      <c r="D27" s="79" t="s">
        <v>176</v>
      </c>
      <c r="E27" s="253"/>
      <c r="F27" s="253" t="s">
        <v>323</v>
      </c>
      <c r="G27" s="254">
        <v>42233</v>
      </c>
      <c r="H27" s="253" t="s">
        <v>163</v>
      </c>
      <c r="I27" s="233" t="s">
        <v>379</v>
      </c>
      <c r="J27" s="230" t="s">
        <v>4</v>
      </c>
      <c r="K27" s="163">
        <v>2</v>
      </c>
      <c r="L27" s="160">
        <f t="shared" ca="1" si="0"/>
        <v>2.65</v>
      </c>
      <c r="M27" s="161">
        <f t="shared" ca="1" si="1"/>
        <v>4.6500000000000004</v>
      </c>
      <c r="N27" s="75">
        <f ca="1">SUMIF('Resource Deployment List'!$F$12:$F$261,D27,'Resource Deployment List'!$M$12:$M$261)</f>
        <v>0</v>
      </c>
      <c r="O27" s="236" t="s">
        <v>238</v>
      </c>
      <c r="P27" s="235" t="s">
        <v>123</v>
      </c>
      <c r="Q27" s="236"/>
      <c r="R27" s="237">
        <v>43220</v>
      </c>
      <c r="S27" s="216" t="s">
        <v>169</v>
      </c>
      <c r="T27" s="216"/>
    </row>
    <row r="28" spans="1:16382" s="78" customFormat="1" ht="32.25" customHeight="1">
      <c r="B28" s="232">
        <v>13</v>
      </c>
      <c r="C28" s="230"/>
      <c r="D28" s="253" t="s">
        <v>178</v>
      </c>
      <c r="E28" s="253"/>
      <c r="F28" s="73" t="s">
        <v>323</v>
      </c>
      <c r="G28" s="254">
        <v>42248</v>
      </c>
      <c r="H28" s="253" t="s">
        <v>163</v>
      </c>
      <c r="I28" s="233" t="s">
        <v>379</v>
      </c>
      <c r="J28" s="230" t="s">
        <v>4</v>
      </c>
      <c r="K28" s="163">
        <v>0</v>
      </c>
      <c r="L28" s="160">
        <f t="shared" ca="1" si="0"/>
        <v>2.6083333333333334</v>
      </c>
      <c r="M28" s="161">
        <f t="shared" ca="1" si="1"/>
        <v>2.6083333333333334</v>
      </c>
      <c r="N28" s="75">
        <f ca="1">SUMIF('Resource Deployment List'!$F$12:$F$261,D28,'Resource Deployment List'!$M$12:$M$261)</f>
        <v>1</v>
      </c>
      <c r="O28" s="221" t="s">
        <v>238</v>
      </c>
      <c r="P28" s="219" t="s">
        <v>123</v>
      </c>
      <c r="Q28" s="236"/>
      <c r="R28" s="237">
        <v>43220</v>
      </c>
      <c r="S28" s="216"/>
      <c r="T28" s="216"/>
      <c r="XFB28" s="598"/>
    </row>
    <row r="29" spans="1:16382" s="78" customFormat="1" ht="32.25" customHeight="1">
      <c r="A29" s="76"/>
      <c r="B29" s="232">
        <v>14</v>
      </c>
      <c r="C29" s="77"/>
      <c r="D29" s="73" t="s">
        <v>182</v>
      </c>
      <c r="E29" s="253"/>
      <c r="F29" s="73" t="s">
        <v>323</v>
      </c>
      <c r="G29" s="162">
        <v>42254</v>
      </c>
      <c r="H29" s="73" t="s">
        <v>183</v>
      </c>
      <c r="I29" s="233" t="s">
        <v>206</v>
      </c>
      <c r="J29" s="230" t="s">
        <v>0</v>
      </c>
      <c r="K29" s="163">
        <v>4.5</v>
      </c>
      <c r="L29" s="160">
        <f t="shared" ca="1" si="0"/>
        <v>2.5916666666666668</v>
      </c>
      <c r="M29" s="161">
        <f t="shared" ca="1" si="1"/>
        <v>7.0916666666666668</v>
      </c>
      <c r="N29" s="75">
        <f ca="1">SUMIF('Resource Deployment List'!$F$12:$F$261,D29,'Resource Deployment List'!$M$12:$M$261)</f>
        <v>0</v>
      </c>
      <c r="O29" s="221" t="s">
        <v>206</v>
      </c>
      <c r="P29" s="219" t="s">
        <v>384</v>
      </c>
      <c r="Q29" s="235"/>
      <c r="R29" s="235"/>
      <c r="S29" s="234"/>
      <c r="T29" s="234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  <c r="BV29" s="76"/>
      <c r="BW29" s="76"/>
      <c r="BX29" s="76"/>
      <c r="BY29" s="76"/>
      <c r="BZ29" s="76"/>
      <c r="CA29" s="76"/>
      <c r="CB29" s="76"/>
      <c r="CC29" s="76"/>
      <c r="CD29" s="76"/>
      <c r="CE29" s="76"/>
      <c r="CF29" s="76"/>
      <c r="CG29" s="76"/>
      <c r="CH29" s="76"/>
      <c r="CI29" s="76"/>
      <c r="CJ29" s="76"/>
      <c r="CK29" s="76"/>
      <c r="CL29" s="76"/>
      <c r="CM29" s="76"/>
      <c r="CN29" s="76"/>
      <c r="CO29" s="76"/>
      <c r="CP29" s="76"/>
      <c r="CQ29" s="76"/>
      <c r="CR29" s="76"/>
      <c r="CS29" s="76"/>
      <c r="CT29" s="76"/>
      <c r="CU29" s="76"/>
      <c r="CV29" s="76"/>
      <c r="CW29" s="76"/>
      <c r="CX29" s="76"/>
      <c r="CY29" s="76"/>
      <c r="CZ29" s="76"/>
      <c r="DA29" s="76"/>
      <c r="DB29" s="76"/>
      <c r="DC29" s="76"/>
      <c r="DD29" s="76"/>
      <c r="DE29" s="76"/>
      <c r="DF29" s="76"/>
      <c r="DG29" s="76"/>
      <c r="DH29" s="76"/>
      <c r="DI29" s="76"/>
      <c r="DJ29" s="76"/>
      <c r="DK29" s="76"/>
      <c r="DL29" s="76"/>
      <c r="DM29" s="76"/>
      <c r="DN29" s="76"/>
      <c r="DO29" s="76"/>
      <c r="DP29" s="76"/>
      <c r="DQ29" s="76"/>
      <c r="DR29" s="76"/>
      <c r="DS29" s="76"/>
      <c r="DT29" s="76"/>
      <c r="DU29" s="76"/>
      <c r="DV29" s="76"/>
      <c r="DW29" s="76"/>
      <c r="DX29" s="76"/>
      <c r="DY29" s="76"/>
      <c r="DZ29" s="76"/>
      <c r="EA29" s="76"/>
      <c r="EB29" s="76"/>
      <c r="EC29" s="76"/>
      <c r="ED29" s="76"/>
      <c r="EE29" s="76"/>
      <c r="EF29" s="76"/>
      <c r="EG29" s="76"/>
      <c r="EH29" s="76"/>
      <c r="EI29" s="76"/>
      <c r="EJ29" s="76"/>
      <c r="EK29" s="76"/>
      <c r="EL29" s="76"/>
      <c r="EM29" s="76"/>
      <c r="EN29" s="76"/>
      <c r="EO29" s="76"/>
      <c r="EP29" s="76"/>
      <c r="EQ29" s="76"/>
      <c r="ER29" s="76"/>
      <c r="ES29" s="76"/>
      <c r="ET29" s="76"/>
      <c r="EU29" s="76"/>
      <c r="EV29" s="76"/>
      <c r="EW29" s="76"/>
      <c r="EX29" s="76"/>
      <c r="EY29" s="76"/>
      <c r="EZ29" s="76"/>
      <c r="FA29" s="76"/>
      <c r="FB29" s="76"/>
      <c r="FC29" s="76"/>
      <c r="FD29" s="76"/>
      <c r="FE29" s="76"/>
      <c r="FF29" s="76"/>
      <c r="FG29" s="76"/>
      <c r="FH29" s="76"/>
      <c r="FI29" s="76"/>
      <c r="FJ29" s="76"/>
      <c r="FK29" s="76"/>
      <c r="FL29" s="76"/>
      <c r="FM29" s="76"/>
      <c r="FN29" s="76"/>
      <c r="FO29" s="76"/>
      <c r="FP29" s="76"/>
      <c r="FQ29" s="76"/>
      <c r="FR29" s="76"/>
      <c r="FS29" s="76"/>
      <c r="FT29" s="76"/>
      <c r="FU29" s="76"/>
      <c r="FV29" s="76"/>
      <c r="FW29" s="76"/>
      <c r="FX29" s="76"/>
      <c r="FY29" s="76"/>
      <c r="FZ29" s="76"/>
      <c r="GA29" s="76"/>
      <c r="GB29" s="76"/>
      <c r="GC29" s="76"/>
      <c r="GD29" s="76"/>
      <c r="GE29" s="76"/>
      <c r="GF29" s="76"/>
      <c r="GG29" s="76"/>
      <c r="GH29" s="76"/>
      <c r="GI29" s="76"/>
      <c r="GJ29" s="76"/>
      <c r="GK29" s="76"/>
      <c r="GL29" s="76"/>
      <c r="GM29" s="76"/>
      <c r="GN29" s="76"/>
      <c r="GO29" s="76"/>
      <c r="GP29" s="76"/>
      <c r="GQ29" s="76"/>
      <c r="GR29" s="76"/>
      <c r="GS29" s="76"/>
      <c r="GT29" s="76"/>
      <c r="GU29" s="76"/>
      <c r="GV29" s="76"/>
      <c r="GW29" s="76"/>
      <c r="GX29" s="76"/>
      <c r="GY29" s="76"/>
      <c r="GZ29" s="76"/>
      <c r="HA29" s="76"/>
      <c r="HB29" s="76"/>
      <c r="HC29" s="76"/>
      <c r="HD29" s="76"/>
      <c r="HE29" s="76"/>
      <c r="HF29" s="76"/>
      <c r="HG29" s="76"/>
      <c r="HH29" s="76"/>
      <c r="HI29" s="76"/>
      <c r="HJ29" s="76"/>
      <c r="HK29" s="76"/>
      <c r="HL29" s="76"/>
      <c r="HM29" s="76"/>
      <c r="HN29" s="76"/>
      <c r="HO29" s="76"/>
      <c r="HP29" s="76"/>
      <c r="HQ29" s="76"/>
      <c r="HR29" s="76"/>
      <c r="HS29" s="76"/>
      <c r="HT29" s="76"/>
      <c r="HU29" s="76"/>
      <c r="HV29" s="76"/>
      <c r="HW29" s="76"/>
      <c r="HX29" s="76"/>
      <c r="HY29" s="76"/>
      <c r="HZ29" s="76"/>
      <c r="IA29" s="76"/>
      <c r="IB29" s="76"/>
      <c r="IC29" s="76"/>
      <c r="ID29" s="76"/>
      <c r="IE29" s="76"/>
      <c r="IF29" s="76"/>
      <c r="IG29" s="76"/>
      <c r="IH29" s="76"/>
      <c r="II29" s="76"/>
      <c r="IJ29" s="76"/>
      <c r="IK29" s="76"/>
      <c r="IL29" s="76"/>
      <c r="IM29" s="76"/>
      <c r="IN29" s="76"/>
      <c r="IO29" s="76"/>
      <c r="IP29" s="76"/>
      <c r="IQ29" s="76"/>
      <c r="IR29" s="76"/>
      <c r="IS29" s="76"/>
      <c r="IT29" s="76"/>
      <c r="IU29" s="76"/>
      <c r="IV29" s="76"/>
      <c r="IW29" s="76"/>
      <c r="IX29" s="76"/>
      <c r="IY29" s="76"/>
      <c r="IZ29" s="76"/>
      <c r="JA29" s="76"/>
      <c r="JB29" s="76"/>
      <c r="JC29" s="76"/>
      <c r="JD29" s="76"/>
      <c r="JE29" s="76"/>
      <c r="JF29" s="76"/>
      <c r="JG29" s="76"/>
      <c r="JH29" s="76"/>
      <c r="JI29" s="76"/>
      <c r="JJ29" s="76"/>
      <c r="JK29" s="76"/>
      <c r="JL29" s="76"/>
      <c r="JM29" s="76"/>
      <c r="JN29" s="76"/>
      <c r="JO29" s="76"/>
      <c r="JP29" s="76"/>
      <c r="JQ29" s="76"/>
      <c r="JR29" s="76"/>
      <c r="JS29" s="76"/>
      <c r="JT29" s="76"/>
      <c r="JU29" s="76"/>
      <c r="JV29" s="76"/>
      <c r="JW29" s="76"/>
      <c r="JX29" s="76"/>
      <c r="JY29" s="76"/>
      <c r="JZ29" s="76"/>
      <c r="KA29" s="76"/>
      <c r="KB29" s="76"/>
      <c r="KC29" s="76"/>
      <c r="KD29" s="76"/>
      <c r="KE29" s="76"/>
      <c r="KF29" s="76"/>
      <c r="KG29" s="76"/>
      <c r="KH29" s="76"/>
      <c r="KI29" s="76"/>
      <c r="KJ29" s="76"/>
      <c r="KK29" s="76"/>
      <c r="KL29" s="76"/>
      <c r="KM29" s="76"/>
      <c r="KN29" s="76"/>
      <c r="KO29" s="76"/>
      <c r="KP29" s="76"/>
      <c r="KQ29" s="76"/>
      <c r="KR29" s="76"/>
      <c r="KS29" s="76"/>
      <c r="KT29" s="76"/>
      <c r="KU29" s="76"/>
      <c r="KV29" s="76"/>
      <c r="KW29" s="76"/>
      <c r="KX29" s="76"/>
      <c r="KY29" s="76"/>
      <c r="KZ29" s="76"/>
      <c r="LA29" s="76"/>
      <c r="LB29" s="76"/>
      <c r="LC29" s="76"/>
      <c r="LD29" s="76"/>
      <c r="LE29" s="76"/>
      <c r="LF29" s="76"/>
      <c r="LG29" s="76"/>
      <c r="LH29" s="76"/>
      <c r="LI29" s="76"/>
      <c r="LJ29" s="76"/>
      <c r="LK29" s="76"/>
      <c r="LL29" s="76"/>
      <c r="LM29" s="76"/>
      <c r="LN29" s="76"/>
      <c r="LO29" s="76"/>
      <c r="LP29" s="76"/>
      <c r="LQ29" s="76"/>
      <c r="LR29" s="76"/>
      <c r="LS29" s="76"/>
      <c r="LT29" s="76"/>
      <c r="LU29" s="76"/>
      <c r="LV29" s="76"/>
      <c r="LW29" s="76"/>
      <c r="LX29" s="76"/>
      <c r="LY29" s="76"/>
      <c r="LZ29" s="76"/>
      <c r="MA29" s="76"/>
      <c r="MB29" s="76"/>
      <c r="MC29" s="76"/>
      <c r="MD29" s="76"/>
      <c r="ME29" s="76"/>
      <c r="MF29" s="76"/>
      <c r="MG29" s="76"/>
      <c r="MH29" s="76"/>
      <c r="MI29" s="76"/>
      <c r="MJ29" s="76"/>
      <c r="MK29" s="76"/>
      <c r="ML29" s="76"/>
      <c r="MM29" s="76"/>
      <c r="MN29" s="76"/>
      <c r="MO29" s="76"/>
      <c r="MP29" s="76"/>
      <c r="MQ29" s="76"/>
      <c r="MR29" s="76"/>
      <c r="MS29" s="76"/>
      <c r="MT29" s="76"/>
      <c r="MU29" s="76"/>
      <c r="MV29" s="76"/>
      <c r="MW29" s="76"/>
      <c r="MX29" s="76"/>
      <c r="MY29" s="76"/>
      <c r="MZ29" s="76"/>
      <c r="NA29" s="76"/>
      <c r="NB29" s="76"/>
      <c r="NC29" s="76"/>
      <c r="ND29" s="76"/>
      <c r="NE29" s="76"/>
      <c r="NF29" s="76"/>
      <c r="NG29" s="76"/>
      <c r="NH29" s="76"/>
      <c r="NI29" s="76"/>
      <c r="NJ29" s="76"/>
      <c r="NK29" s="76"/>
      <c r="NL29" s="76"/>
      <c r="NM29" s="76"/>
      <c r="NN29" s="76"/>
      <c r="NO29" s="76"/>
      <c r="NP29" s="76"/>
      <c r="NQ29" s="76"/>
      <c r="NR29" s="76"/>
      <c r="NS29" s="76"/>
      <c r="NT29" s="76"/>
      <c r="NU29" s="76"/>
      <c r="NV29" s="76"/>
      <c r="NW29" s="76"/>
      <c r="NX29" s="76"/>
      <c r="NY29" s="76"/>
      <c r="NZ29" s="76"/>
      <c r="OA29" s="76"/>
      <c r="OB29" s="76"/>
      <c r="OC29" s="76"/>
      <c r="OD29" s="76"/>
      <c r="OE29" s="76"/>
      <c r="OF29" s="76"/>
      <c r="OG29" s="76"/>
      <c r="OH29" s="76"/>
      <c r="OI29" s="76"/>
      <c r="OJ29" s="76"/>
      <c r="OK29" s="76"/>
      <c r="OL29" s="76"/>
      <c r="OM29" s="76"/>
      <c r="ON29" s="76"/>
      <c r="OO29" s="76"/>
      <c r="OP29" s="76"/>
      <c r="OQ29" s="76"/>
      <c r="OR29" s="76"/>
      <c r="OS29" s="76"/>
      <c r="OT29" s="76"/>
      <c r="OU29" s="76"/>
      <c r="OV29" s="76"/>
      <c r="OW29" s="76"/>
      <c r="OX29" s="76"/>
      <c r="OY29" s="76"/>
      <c r="OZ29" s="76"/>
      <c r="PA29" s="76"/>
      <c r="PB29" s="76"/>
      <c r="PC29" s="76"/>
      <c r="PD29" s="76"/>
      <c r="PE29" s="76"/>
      <c r="PF29" s="76"/>
      <c r="PG29" s="76"/>
      <c r="PH29" s="76"/>
      <c r="PI29" s="76"/>
      <c r="PJ29" s="76"/>
      <c r="PK29" s="76"/>
      <c r="PL29" s="76"/>
      <c r="PM29" s="76"/>
      <c r="PN29" s="76"/>
      <c r="PO29" s="76"/>
      <c r="PP29" s="76"/>
      <c r="PQ29" s="76"/>
      <c r="PR29" s="76"/>
      <c r="PS29" s="76"/>
      <c r="PT29" s="76"/>
      <c r="PU29" s="76"/>
      <c r="PV29" s="76"/>
      <c r="PW29" s="76"/>
      <c r="PX29" s="76"/>
      <c r="PY29" s="76"/>
      <c r="PZ29" s="76"/>
      <c r="QA29" s="76"/>
      <c r="QB29" s="76"/>
      <c r="QC29" s="76"/>
      <c r="QD29" s="76"/>
      <c r="QE29" s="76"/>
      <c r="QF29" s="76"/>
      <c r="QG29" s="76"/>
      <c r="QH29" s="76"/>
      <c r="QI29" s="76"/>
      <c r="QJ29" s="76"/>
      <c r="QK29" s="76"/>
      <c r="QL29" s="76"/>
      <c r="QM29" s="76"/>
      <c r="QN29" s="76"/>
      <c r="QO29" s="76"/>
      <c r="QP29" s="76"/>
      <c r="QQ29" s="76"/>
      <c r="QR29" s="76"/>
      <c r="QS29" s="76"/>
      <c r="QT29" s="76"/>
      <c r="QU29" s="76"/>
      <c r="QV29" s="76"/>
      <c r="QW29" s="76"/>
      <c r="QX29" s="76"/>
      <c r="QY29" s="76"/>
      <c r="QZ29" s="76"/>
      <c r="RA29" s="76"/>
      <c r="RB29" s="76"/>
      <c r="RC29" s="76"/>
      <c r="RD29" s="76"/>
      <c r="RE29" s="76"/>
      <c r="RF29" s="76"/>
      <c r="RG29" s="76"/>
      <c r="RH29" s="76"/>
      <c r="RI29" s="76"/>
      <c r="RJ29" s="76"/>
      <c r="RK29" s="76"/>
      <c r="RL29" s="76"/>
      <c r="RM29" s="76"/>
      <c r="RN29" s="76"/>
      <c r="RO29" s="76"/>
      <c r="RP29" s="76"/>
      <c r="RQ29" s="76"/>
      <c r="RR29" s="76"/>
      <c r="RS29" s="76"/>
      <c r="RT29" s="76"/>
      <c r="RU29" s="76"/>
      <c r="RV29" s="76"/>
      <c r="RW29" s="76"/>
      <c r="RX29" s="76"/>
      <c r="RY29" s="76"/>
      <c r="RZ29" s="76"/>
      <c r="SA29" s="76"/>
      <c r="SB29" s="76"/>
      <c r="SC29" s="76"/>
      <c r="SD29" s="76"/>
      <c r="SE29" s="76"/>
      <c r="SF29" s="76"/>
      <c r="SG29" s="76"/>
      <c r="SH29" s="76"/>
      <c r="SI29" s="76"/>
      <c r="SJ29" s="76"/>
      <c r="SK29" s="76"/>
      <c r="SL29" s="76"/>
      <c r="SM29" s="76"/>
      <c r="SN29" s="76"/>
      <c r="SO29" s="76"/>
      <c r="SP29" s="76"/>
      <c r="SQ29" s="76"/>
      <c r="SR29" s="76"/>
      <c r="SS29" s="76"/>
      <c r="ST29" s="76"/>
      <c r="SU29" s="76"/>
      <c r="SV29" s="76"/>
      <c r="SW29" s="76"/>
      <c r="SX29" s="76"/>
      <c r="SY29" s="76"/>
      <c r="SZ29" s="76"/>
      <c r="TA29" s="76"/>
      <c r="TB29" s="76"/>
      <c r="TC29" s="76"/>
      <c r="TD29" s="76"/>
      <c r="TE29" s="76"/>
      <c r="TF29" s="76"/>
      <c r="TG29" s="76"/>
      <c r="TH29" s="76"/>
      <c r="TI29" s="76"/>
      <c r="TJ29" s="76"/>
      <c r="TK29" s="76"/>
      <c r="TL29" s="76"/>
      <c r="TM29" s="76"/>
      <c r="TN29" s="76"/>
      <c r="TO29" s="76"/>
      <c r="TP29" s="76"/>
      <c r="TQ29" s="76"/>
      <c r="TR29" s="76"/>
      <c r="TS29" s="76"/>
      <c r="TT29" s="76"/>
      <c r="TU29" s="76"/>
      <c r="TV29" s="76"/>
      <c r="TW29" s="76"/>
      <c r="TX29" s="76"/>
      <c r="TY29" s="76"/>
      <c r="TZ29" s="76"/>
      <c r="UA29" s="76"/>
      <c r="UB29" s="76"/>
      <c r="UC29" s="76"/>
      <c r="UD29" s="76"/>
      <c r="UE29" s="76"/>
      <c r="UF29" s="76"/>
      <c r="UG29" s="76"/>
      <c r="UH29" s="76"/>
      <c r="UI29" s="76"/>
      <c r="UJ29" s="76"/>
      <c r="UK29" s="76"/>
      <c r="UL29" s="76"/>
      <c r="UM29" s="76"/>
      <c r="UN29" s="76"/>
      <c r="UO29" s="76"/>
      <c r="UP29" s="76"/>
      <c r="UQ29" s="76"/>
      <c r="UR29" s="76"/>
      <c r="US29" s="76"/>
      <c r="UT29" s="76"/>
      <c r="UU29" s="76"/>
      <c r="UV29" s="76"/>
      <c r="UW29" s="76"/>
      <c r="UX29" s="76"/>
      <c r="UY29" s="76"/>
      <c r="UZ29" s="76"/>
      <c r="VA29" s="76"/>
      <c r="VB29" s="76"/>
      <c r="VC29" s="76"/>
      <c r="VD29" s="76"/>
      <c r="VE29" s="76"/>
      <c r="VF29" s="76"/>
      <c r="VG29" s="76"/>
      <c r="VH29" s="76"/>
      <c r="VI29" s="76"/>
      <c r="VJ29" s="76"/>
      <c r="VK29" s="76"/>
      <c r="VL29" s="76"/>
      <c r="VM29" s="76"/>
      <c r="VN29" s="76"/>
      <c r="VO29" s="76"/>
      <c r="VP29" s="76"/>
      <c r="VQ29" s="76"/>
      <c r="VR29" s="76"/>
      <c r="VS29" s="76"/>
      <c r="VT29" s="76"/>
      <c r="VU29" s="76"/>
      <c r="VV29" s="76"/>
      <c r="VW29" s="76"/>
      <c r="VX29" s="76"/>
      <c r="VY29" s="76"/>
      <c r="VZ29" s="76"/>
      <c r="WA29" s="76"/>
      <c r="WB29" s="76"/>
      <c r="WC29" s="76"/>
      <c r="WD29" s="76"/>
      <c r="WE29" s="76"/>
      <c r="WF29" s="76"/>
      <c r="WG29" s="76"/>
      <c r="WH29" s="76"/>
      <c r="WI29" s="76"/>
      <c r="WJ29" s="76"/>
      <c r="WK29" s="76"/>
      <c r="WL29" s="76"/>
      <c r="WM29" s="76"/>
      <c r="WN29" s="76"/>
      <c r="WO29" s="76"/>
      <c r="WP29" s="76"/>
      <c r="WQ29" s="76"/>
      <c r="WR29" s="76"/>
      <c r="WS29" s="76"/>
      <c r="WT29" s="76"/>
      <c r="WU29" s="76"/>
      <c r="WV29" s="76"/>
      <c r="WW29" s="76"/>
      <c r="WX29" s="76"/>
      <c r="WY29" s="76"/>
      <c r="WZ29" s="76"/>
      <c r="XA29" s="76"/>
      <c r="XB29" s="76"/>
      <c r="XC29" s="76"/>
      <c r="XD29" s="76"/>
      <c r="XE29" s="76"/>
      <c r="XF29" s="76"/>
      <c r="XG29" s="76"/>
      <c r="XH29" s="76"/>
      <c r="XI29" s="76"/>
      <c r="XJ29" s="76"/>
      <c r="XK29" s="76"/>
      <c r="XL29" s="76"/>
      <c r="XM29" s="76"/>
      <c r="XN29" s="76"/>
      <c r="XO29" s="76"/>
      <c r="XP29" s="76"/>
      <c r="XQ29" s="76"/>
      <c r="XR29" s="76"/>
      <c r="XS29" s="76"/>
      <c r="XT29" s="76"/>
      <c r="XU29" s="76"/>
      <c r="XV29" s="76"/>
      <c r="XW29" s="76"/>
      <c r="XX29" s="76"/>
      <c r="XY29" s="76"/>
      <c r="XZ29" s="76"/>
      <c r="YA29" s="76"/>
      <c r="YB29" s="76"/>
      <c r="YC29" s="76"/>
      <c r="YD29" s="76"/>
      <c r="YE29" s="76"/>
      <c r="YF29" s="76"/>
      <c r="YG29" s="76"/>
      <c r="YH29" s="76"/>
      <c r="YI29" s="76"/>
      <c r="YJ29" s="76"/>
      <c r="YK29" s="76"/>
      <c r="YL29" s="76"/>
      <c r="YM29" s="76"/>
      <c r="YN29" s="76"/>
      <c r="YO29" s="76"/>
      <c r="YP29" s="76"/>
      <c r="YQ29" s="76"/>
      <c r="YR29" s="76"/>
      <c r="YS29" s="76"/>
      <c r="YT29" s="76"/>
      <c r="YU29" s="76"/>
      <c r="YV29" s="76"/>
      <c r="YW29" s="76"/>
      <c r="YX29" s="76"/>
      <c r="YY29" s="76"/>
      <c r="YZ29" s="76"/>
      <c r="ZA29" s="76"/>
      <c r="ZB29" s="76"/>
      <c r="ZC29" s="76"/>
      <c r="ZD29" s="76"/>
      <c r="ZE29" s="76"/>
      <c r="ZF29" s="76"/>
      <c r="ZG29" s="76"/>
      <c r="ZH29" s="76"/>
      <c r="ZI29" s="76"/>
      <c r="ZJ29" s="76"/>
      <c r="ZK29" s="76"/>
      <c r="ZL29" s="76"/>
      <c r="ZM29" s="76"/>
      <c r="ZN29" s="76"/>
      <c r="ZO29" s="76"/>
      <c r="ZP29" s="76"/>
      <c r="ZQ29" s="76"/>
      <c r="ZR29" s="76"/>
      <c r="ZS29" s="76"/>
      <c r="ZT29" s="76"/>
      <c r="ZU29" s="76"/>
      <c r="ZV29" s="76"/>
      <c r="ZW29" s="76"/>
      <c r="ZX29" s="76"/>
      <c r="ZY29" s="76"/>
      <c r="ZZ29" s="76"/>
      <c r="AAA29" s="76"/>
      <c r="AAB29" s="76"/>
      <c r="AAC29" s="76"/>
      <c r="AAD29" s="76"/>
      <c r="AAE29" s="76"/>
      <c r="AAF29" s="76"/>
      <c r="AAG29" s="76"/>
      <c r="AAH29" s="76"/>
      <c r="AAI29" s="76"/>
      <c r="AAJ29" s="76"/>
      <c r="AAK29" s="76"/>
      <c r="AAL29" s="76"/>
      <c r="AAM29" s="76"/>
      <c r="AAN29" s="76"/>
      <c r="AAO29" s="76"/>
      <c r="AAP29" s="76"/>
      <c r="AAQ29" s="76"/>
      <c r="AAR29" s="76"/>
      <c r="AAS29" s="76"/>
      <c r="AAT29" s="76"/>
      <c r="AAU29" s="76"/>
      <c r="AAV29" s="76"/>
      <c r="AAW29" s="76"/>
      <c r="AAX29" s="76"/>
      <c r="AAY29" s="76"/>
      <c r="AAZ29" s="76"/>
      <c r="ABA29" s="76"/>
      <c r="ABB29" s="76"/>
      <c r="ABC29" s="76"/>
      <c r="ABD29" s="76"/>
      <c r="ABE29" s="76"/>
      <c r="ABF29" s="76"/>
      <c r="ABG29" s="76"/>
      <c r="ABH29" s="76"/>
      <c r="ABI29" s="76"/>
      <c r="ABJ29" s="76"/>
      <c r="ABK29" s="76"/>
      <c r="ABL29" s="76"/>
      <c r="ABM29" s="76"/>
      <c r="ABN29" s="76"/>
      <c r="ABO29" s="76"/>
      <c r="ABP29" s="76"/>
      <c r="ABQ29" s="76"/>
      <c r="ABR29" s="76"/>
      <c r="ABS29" s="76"/>
      <c r="ABT29" s="76"/>
      <c r="ABU29" s="76"/>
      <c r="ABV29" s="76"/>
      <c r="ABW29" s="76"/>
      <c r="ABX29" s="76"/>
      <c r="ABY29" s="76"/>
      <c r="ABZ29" s="76"/>
      <c r="ACA29" s="76"/>
      <c r="ACB29" s="76"/>
      <c r="ACC29" s="76"/>
      <c r="ACD29" s="76"/>
      <c r="ACE29" s="76"/>
      <c r="ACF29" s="76"/>
      <c r="ACG29" s="76"/>
      <c r="ACH29" s="76"/>
      <c r="ACI29" s="76"/>
      <c r="ACJ29" s="76"/>
      <c r="ACK29" s="76"/>
      <c r="ACL29" s="76"/>
      <c r="ACM29" s="76"/>
      <c r="ACN29" s="76"/>
      <c r="ACO29" s="76"/>
      <c r="ACP29" s="76"/>
      <c r="ACQ29" s="76"/>
      <c r="ACR29" s="76"/>
      <c r="ACS29" s="76"/>
      <c r="ACT29" s="76"/>
      <c r="ACU29" s="76"/>
      <c r="ACV29" s="76"/>
      <c r="ACW29" s="76"/>
      <c r="ACX29" s="76"/>
      <c r="ACY29" s="76"/>
      <c r="ACZ29" s="76"/>
      <c r="ADA29" s="76"/>
      <c r="ADB29" s="76"/>
      <c r="ADC29" s="76"/>
      <c r="ADD29" s="76"/>
      <c r="ADE29" s="76"/>
      <c r="ADF29" s="76"/>
      <c r="ADG29" s="76"/>
      <c r="ADH29" s="76"/>
      <c r="ADI29" s="76"/>
      <c r="ADJ29" s="76"/>
      <c r="ADK29" s="76"/>
      <c r="ADL29" s="76"/>
      <c r="ADM29" s="76"/>
      <c r="ADN29" s="76"/>
      <c r="ADO29" s="76"/>
      <c r="ADP29" s="76"/>
      <c r="ADQ29" s="76"/>
      <c r="ADR29" s="76"/>
      <c r="ADS29" s="76"/>
      <c r="ADT29" s="76"/>
      <c r="ADU29" s="76"/>
      <c r="ADV29" s="76"/>
      <c r="ADW29" s="76"/>
      <c r="ADX29" s="76"/>
      <c r="ADY29" s="76"/>
      <c r="ADZ29" s="76"/>
      <c r="AEA29" s="76"/>
      <c r="AEB29" s="76"/>
      <c r="AEC29" s="76"/>
      <c r="AED29" s="76"/>
      <c r="AEE29" s="76"/>
      <c r="AEF29" s="76"/>
      <c r="AEG29" s="76"/>
      <c r="AEH29" s="76"/>
      <c r="AEI29" s="76"/>
      <c r="AEJ29" s="76"/>
      <c r="AEK29" s="76"/>
      <c r="AEL29" s="76"/>
      <c r="AEM29" s="76"/>
      <c r="AEN29" s="76"/>
      <c r="AEO29" s="76"/>
      <c r="AEP29" s="76"/>
      <c r="AEQ29" s="76"/>
      <c r="AER29" s="76"/>
      <c r="AES29" s="76"/>
      <c r="AET29" s="76"/>
      <c r="AEU29" s="76"/>
      <c r="AEV29" s="76"/>
      <c r="AEW29" s="76"/>
      <c r="AEX29" s="76"/>
      <c r="AEY29" s="76"/>
      <c r="AEZ29" s="76"/>
      <c r="AFA29" s="76"/>
      <c r="AFB29" s="76"/>
      <c r="AFC29" s="76"/>
      <c r="AFD29" s="76"/>
      <c r="AFE29" s="76"/>
      <c r="AFF29" s="76"/>
      <c r="AFG29" s="76"/>
      <c r="AFH29" s="76"/>
      <c r="AFI29" s="76"/>
      <c r="AFJ29" s="76"/>
      <c r="AFK29" s="76"/>
      <c r="AFL29" s="76"/>
      <c r="AFM29" s="76"/>
      <c r="AFN29" s="76"/>
      <c r="AFO29" s="76"/>
      <c r="AFP29" s="76"/>
      <c r="AFQ29" s="76"/>
      <c r="AFR29" s="76"/>
      <c r="AFS29" s="76"/>
      <c r="AFT29" s="76"/>
      <c r="AFU29" s="76"/>
      <c r="AFV29" s="76"/>
      <c r="AFW29" s="76"/>
      <c r="AFX29" s="76"/>
      <c r="AFY29" s="76"/>
      <c r="AFZ29" s="76"/>
      <c r="AGA29" s="76"/>
      <c r="AGB29" s="76"/>
      <c r="AGC29" s="76"/>
      <c r="AGD29" s="76"/>
      <c r="AGE29" s="76"/>
      <c r="AGF29" s="76"/>
      <c r="AGG29" s="76"/>
      <c r="AGH29" s="76"/>
      <c r="AGI29" s="76"/>
      <c r="AGJ29" s="76"/>
      <c r="AGK29" s="76"/>
      <c r="AGL29" s="76"/>
      <c r="AGM29" s="76"/>
      <c r="AGN29" s="76"/>
      <c r="AGO29" s="76"/>
      <c r="AGP29" s="76"/>
      <c r="AGQ29" s="76"/>
      <c r="AGR29" s="76"/>
      <c r="AGS29" s="76"/>
      <c r="AGT29" s="76"/>
      <c r="AGU29" s="76"/>
      <c r="AGV29" s="76"/>
      <c r="AGW29" s="76"/>
      <c r="AGX29" s="76"/>
      <c r="AGY29" s="76"/>
      <c r="AGZ29" s="76"/>
      <c r="AHA29" s="76"/>
      <c r="AHB29" s="76"/>
      <c r="AHC29" s="76"/>
      <c r="AHD29" s="76"/>
      <c r="AHE29" s="76"/>
      <c r="AHF29" s="76"/>
      <c r="AHG29" s="76"/>
      <c r="AHH29" s="76"/>
      <c r="AHI29" s="76"/>
      <c r="AHJ29" s="76"/>
      <c r="AHK29" s="76"/>
      <c r="AHL29" s="76"/>
      <c r="AHM29" s="76"/>
      <c r="AHN29" s="76"/>
      <c r="AHO29" s="76"/>
      <c r="AHP29" s="76"/>
      <c r="AHQ29" s="76"/>
      <c r="AHR29" s="76"/>
      <c r="AHS29" s="76"/>
      <c r="AHT29" s="76"/>
      <c r="AHU29" s="76"/>
      <c r="AHV29" s="76"/>
      <c r="AHW29" s="76"/>
      <c r="AHX29" s="76"/>
      <c r="AHY29" s="76"/>
      <c r="AHZ29" s="76"/>
      <c r="AIA29" s="76"/>
      <c r="AIB29" s="76"/>
      <c r="AIC29" s="76"/>
      <c r="AID29" s="76"/>
      <c r="AIE29" s="76"/>
      <c r="AIF29" s="76"/>
      <c r="AIG29" s="76"/>
      <c r="AIH29" s="76"/>
      <c r="AII29" s="76"/>
      <c r="AIJ29" s="76"/>
      <c r="AIK29" s="76"/>
      <c r="AIL29" s="76"/>
      <c r="AIM29" s="76"/>
      <c r="AIN29" s="76"/>
      <c r="AIO29" s="76"/>
      <c r="AIP29" s="76"/>
      <c r="AIQ29" s="76"/>
      <c r="AIR29" s="76"/>
      <c r="AIS29" s="76"/>
      <c r="AIT29" s="76"/>
      <c r="AIU29" s="76"/>
      <c r="AIV29" s="76"/>
      <c r="AIW29" s="76"/>
      <c r="AIX29" s="76"/>
      <c r="AIY29" s="76"/>
      <c r="AIZ29" s="76"/>
      <c r="AJA29" s="76"/>
      <c r="AJB29" s="76"/>
      <c r="AJC29" s="76"/>
      <c r="AJD29" s="76"/>
      <c r="AJE29" s="76"/>
      <c r="AJF29" s="76"/>
      <c r="AJG29" s="76"/>
      <c r="AJH29" s="76"/>
      <c r="AJI29" s="76"/>
      <c r="AJJ29" s="76"/>
      <c r="AJK29" s="76"/>
      <c r="AJL29" s="76"/>
      <c r="AJM29" s="76"/>
      <c r="AJN29" s="76"/>
      <c r="AJO29" s="76"/>
      <c r="AJP29" s="76"/>
      <c r="AJQ29" s="76"/>
      <c r="AJR29" s="76"/>
      <c r="AJS29" s="76"/>
      <c r="AJT29" s="76"/>
      <c r="AJU29" s="76"/>
      <c r="AJV29" s="76"/>
      <c r="AJW29" s="76"/>
      <c r="AJX29" s="76"/>
      <c r="AJY29" s="76"/>
      <c r="AJZ29" s="76"/>
      <c r="AKA29" s="76"/>
      <c r="AKB29" s="76"/>
      <c r="AKC29" s="76"/>
      <c r="AKD29" s="76"/>
      <c r="AKE29" s="76"/>
      <c r="AKF29" s="76"/>
      <c r="AKG29" s="76"/>
      <c r="AKH29" s="76"/>
      <c r="AKI29" s="76"/>
      <c r="AKJ29" s="76"/>
      <c r="AKK29" s="76"/>
      <c r="AKL29" s="76"/>
      <c r="AKM29" s="76"/>
      <c r="AKN29" s="76"/>
      <c r="AKO29" s="76"/>
      <c r="AKP29" s="76"/>
      <c r="AKQ29" s="76"/>
      <c r="AKR29" s="76"/>
      <c r="AKS29" s="76"/>
      <c r="AKT29" s="76"/>
      <c r="AKU29" s="76"/>
      <c r="AKV29" s="76"/>
      <c r="AKW29" s="76"/>
      <c r="AKX29" s="76"/>
      <c r="AKY29" s="76"/>
      <c r="AKZ29" s="76"/>
      <c r="ALA29" s="76"/>
      <c r="ALB29" s="76"/>
      <c r="ALC29" s="76"/>
      <c r="ALD29" s="76"/>
      <c r="ALE29" s="76"/>
      <c r="ALF29" s="76"/>
      <c r="ALG29" s="76"/>
      <c r="ALH29" s="76"/>
      <c r="ALI29" s="76"/>
      <c r="ALJ29" s="76"/>
      <c r="ALK29" s="76"/>
      <c r="ALL29" s="76"/>
      <c r="ALM29" s="76"/>
      <c r="ALN29" s="76"/>
      <c r="ALO29" s="76"/>
      <c r="ALP29" s="76"/>
      <c r="ALQ29" s="76"/>
      <c r="ALR29" s="76"/>
      <c r="ALS29" s="76"/>
      <c r="ALT29" s="76"/>
      <c r="ALU29" s="76"/>
      <c r="ALV29" s="76"/>
      <c r="ALW29" s="76"/>
      <c r="ALX29" s="76"/>
      <c r="ALY29" s="76"/>
      <c r="ALZ29" s="76"/>
      <c r="AMA29" s="76"/>
      <c r="AMB29" s="76"/>
      <c r="AMC29" s="76"/>
      <c r="AMD29" s="76"/>
      <c r="AME29" s="76"/>
      <c r="AMF29" s="76"/>
      <c r="AMG29" s="76"/>
      <c r="AMH29" s="76"/>
      <c r="AMI29" s="76"/>
      <c r="AMJ29" s="76"/>
      <c r="AMK29" s="76"/>
      <c r="AML29" s="76"/>
      <c r="AMM29" s="76"/>
      <c r="AMN29" s="76"/>
      <c r="AMO29" s="76"/>
      <c r="AMP29" s="76"/>
      <c r="AMQ29" s="76"/>
      <c r="AMR29" s="76"/>
      <c r="AMS29" s="76"/>
      <c r="AMT29" s="76"/>
      <c r="AMU29" s="76"/>
      <c r="AMV29" s="76"/>
      <c r="AMW29" s="76"/>
      <c r="AMX29" s="76"/>
      <c r="AMY29" s="76"/>
      <c r="AMZ29" s="76"/>
      <c r="ANA29" s="76"/>
      <c r="ANB29" s="76"/>
      <c r="ANC29" s="76"/>
      <c r="AND29" s="76"/>
      <c r="ANE29" s="76"/>
      <c r="ANF29" s="76"/>
      <c r="ANG29" s="76"/>
      <c r="ANH29" s="76"/>
      <c r="ANI29" s="76"/>
      <c r="ANJ29" s="76"/>
      <c r="ANK29" s="76"/>
      <c r="ANL29" s="76"/>
      <c r="ANM29" s="76"/>
      <c r="ANN29" s="76"/>
      <c r="ANO29" s="76"/>
      <c r="ANP29" s="76"/>
      <c r="ANQ29" s="76"/>
      <c r="ANR29" s="76"/>
      <c r="ANS29" s="76"/>
      <c r="ANT29" s="76"/>
      <c r="ANU29" s="76"/>
      <c r="ANV29" s="76"/>
      <c r="ANW29" s="76"/>
      <c r="ANX29" s="76"/>
      <c r="ANY29" s="76"/>
      <c r="ANZ29" s="76"/>
      <c r="AOA29" s="76"/>
      <c r="AOB29" s="76"/>
      <c r="AOC29" s="76"/>
      <c r="AOD29" s="76"/>
      <c r="AOE29" s="76"/>
      <c r="AOF29" s="76"/>
      <c r="AOG29" s="76"/>
      <c r="AOH29" s="76"/>
      <c r="AOI29" s="76"/>
      <c r="AOJ29" s="76"/>
      <c r="AOK29" s="76"/>
      <c r="AOL29" s="76"/>
      <c r="AOM29" s="76"/>
      <c r="AON29" s="76"/>
      <c r="AOO29" s="76"/>
      <c r="AOP29" s="76"/>
      <c r="AOQ29" s="76"/>
      <c r="AOR29" s="76"/>
      <c r="AOS29" s="76"/>
      <c r="AOT29" s="76"/>
      <c r="AOU29" s="76"/>
      <c r="AOV29" s="76"/>
      <c r="AOW29" s="76"/>
      <c r="AOX29" s="76"/>
      <c r="AOY29" s="76"/>
      <c r="AOZ29" s="76"/>
      <c r="APA29" s="76"/>
      <c r="APB29" s="76"/>
      <c r="APC29" s="76"/>
      <c r="APD29" s="76"/>
      <c r="APE29" s="76"/>
      <c r="APF29" s="76"/>
      <c r="APG29" s="76"/>
      <c r="APH29" s="76"/>
      <c r="API29" s="76"/>
      <c r="APJ29" s="76"/>
      <c r="APK29" s="76"/>
      <c r="APL29" s="76"/>
      <c r="APM29" s="76"/>
      <c r="APN29" s="76"/>
      <c r="APO29" s="76"/>
      <c r="APP29" s="76"/>
      <c r="APQ29" s="76"/>
      <c r="APR29" s="76"/>
      <c r="APS29" s="76"/>
      <c r="APT29" s="76"/>
      <c r="APU29" s="76"/>
      <c r="APV29" s="76"/>
      <c r="APW29" s="76"/>
      <c r="APX29" s="76"/>
      <c r="APY29" s="76"/>
      <c r="APZ29" s="76"/>
      <c r="AQA29" s="76"/>
      <c r="AQB29" s="76"/>
      <c r="AQC29" s="76"/>
      <c r="AQD29" s="76"/>
      <c r="AQE29" s="76"/>
      <c r="AQF29" s="76"/>
      <c r="AQG29" s="76"/>
      <c r="AQH29" s="76"/>
      <c r="AQI29" s="76"/>
      <c r="AQJ29" s="76"/>
      <c r="AQK29" s="76"/>
      <c r="AQL29" s="76"/>
      <c r="AQM29" s="76"/>
      <c r="AQN29" s="76"/>
      <c r="AQO29" s="76"/>
      <c r="AQP29" s="76"/>
      <c r="AQQ29" s="76"/>
      <c r="AQR29" s="76"/>
      <c r="AQS29" s="76"/>
      <c r="AQT29" s="76"/>
      <c r="AQU29" s="76"/>
      <c r="AQV29" s="76"/>
      <c r="AQW29" s="76"/>
      <c r="AQX29" s="76"/>
      <c r="AQY29" s="76"/>
      <c r="AQZ29" s="76"/>
      <c r="ARA29" s="76"/>
      <c r="ARB29" s="76"/>
      <c r="ARC29" s="76"/>
      <c r="ARD29" s="76"/>
      <c r="ARE29" s="76"/>
      <c r="ARF29" s="76"/>
      <c r="ARG29" s="76"/>
      <c r="ARH29" s="76"/>
      <c r="ARI29" s="76"/>
      <c r="ARJ29" s="76"/>
      <c r="ARK29" s="76"/>
      <c r="ARL29" s="76"/>
      <c r="ARM29" s="76"/>
      <c r="ARN29" s="76"/>
      <c r="ARO29" s="76"/>
      <c r="ARP29" s="76"/>
      <c r="ARQ29" s="76"/>
      <c r="ARR29" s="76"/>
      <c r="ARS29" s="76"/>
      <c r="ART29" s="76"/>
      <c r="ARU29" s="76"/>
      <c r="ARV29" s="76"/>
      <c r="ARW29" s="76"/>
      <c r="ARX29" s="76"/>
      <c r="ARY29" s="76"/>
      <c r="ARZ29" s="76"/>
      <c r="ASA29" s="76"/>
      <c r="ASB29" s="76"/>
      <c r="ASC29" s="76"/>
      <c r="ASD29" s="76"/>
      <c r="ASE29" s="76"/>
      <c r="ASF29" s="76"/>
      <c r="ASG29" s="76"/>
      <c r="ASH29" s="76"/>
      <c r="ASI29" s="76"/>
      <c r="ASJ29" s="76"/>
      <c r="ASK29" s="76"/>
      <c r="ASL29" s="76"/>
      <c r="ASM29" s="76"/>
      <c r="ASN29" s="76"/>
      <c r="ASO29" s="76"/>
      <c r="ASP29" s="76"/>
      <c r="ASQ29" s="76"/>
      <c r="ASR29" s="76"/>
      <c r="ASS29" s="76"/>
      <c r="AST29" s="76"/>
      <c r="ASU29" s="76"/>
      <c r="ASV29" s="76"/>
      <c r="ASW29" s="76"/>
      <c r="ASX29" s="76"/>
      <c r="ASY29" s="76"/>
      <c r="ASZ29" s="76"/>
      <c r="ATA29" s="76"/>
      <c r="ATB29" s="76"/>
      <c r="ATC29" s="76"/>
      <c r="ATD29" s="76"/>
      <c r="ATE29" s="76"/>
      <c r="ATF29" s="76"/>
      <c r="ATG29" s="76"/>
      <c r="ATH29" s="76"/>
      <c r="ATI29" s="76"/>
      <c r="ATJ29" s="76"/>
      <c r="ATK29" s="76"/>
      <c r="ATL29" s="76"/>
      <c r="ATM29" s="76"/>
      <c r="ATN29" s="76"/>
      <c r="ATO29" s="76"/>
      <c r="ATP29" s="76"/>
      <c r="ATQ29" s="76"/>
      <c r="ATR29" s="76"/>
      <c r="ATS29" s="76"/>
      <c r="ATT29" s="76"/>
      <c r="ATU29" s="76"/>
      <c r="ATV29" s="76"/>
      <c r="ATW29" s="76"/>
      <c r="ATX29" s="76"/>
      <c r="ATY29" s="76"/>
      <c r="ATZ29" s="76"/>
      <c r="AUA29" s="76"/>
      <c r="AUB29" s="76"/>
      <c r="AUC29" s="76"/>
      <c r="AUD29" s="76"/>
      <c r="AUE29" s="76"/>
      <c r="AUF29" s="76"/>
      <c r="AUG29" s="76"/>
      <c r="AUH29" s="76"/>
      <c r="AUI29" s="76"/>
      <c r="AUJ29" s="76"/>
      <c r="AUK29" s="76"/>
      <c r="AUL29" s="76"/>
      <c r="AUM29" s="76"/>
      <c r="AUN29" s="76"/>
      <c r="AUO29" s="76"/>
      <c r="AUP29" s="76"/>
      <c r="AUQ29" s="76"/>
      <c r="AUR29" s="76"/>
      <c r="AUS29" s="76"/>
      <c r="AUT29" s="76"/>
      <c r="AUU29" s="76"/>
      <c r="AUV29" s="76"/>
      <c r="AUW29" s="76"/>
      <c r="AUX29" s="76"/>
      <c r="AUY29" s="76"/>
      <c r="AUZ29" s="76"/>
      <c r="AVA29" s="76"/>
      <c r="AVB29" s="76"/>
      <c r="AVC29" s="76"/>
      <c r="AVD29" s="76"/>
      <c r="AVE29" s="76"/>
      <c r="AVF29" s="76"/>
      <c r="AVG29" s="76"/>
      <c r="AVH29" s="76"/>
      <c r="AVI29" s="76"/>
      <c r="AVJ29" s="76"/>
      <c r="AVK29" s="76"/>
      <c r="AVL29" s="76"/>
      <c r="AVM29" s="76"/>
      <c r="AVN29" s="76"/>
      <c r="AVO29" s="76"/>
      <c r="AVP29" s="76"/>
      <c r="AVQ29" s="76"/>
      <c r="AVR29" s="76"/>
      <c r="AVS29" s="76"/>
      <c r="AVT29" s="76"/>
      <c r="AVU29" s="76"/>
      <c r="AVV29" s="76"/>
      <c r="AVW29" s="76"/>
      <c r="AVX29" s="76"/>
      <c r="AVY29" s="76"/>
      <c r="AVZ29" s="76"/>
      <c r="AWA29" s="76"/>
      <c r="AWB29" s="76"/>
      <c r="AWC29" s="76"/>
      <c r="AWD29" s="76"/>
      <c r="AWE29" s="76"/>
      <c r="AWF29" s="76"/>
      <c r="AWG29" s="76"/>
      <c r="AWH29" s="76"/>
      <c r="AWI29" s="76"/>
      <c r="AWJ29" s="76"/>
      <c r="AWK29" s="76"/>
      <c r="AWL29" s="76"/>
      <c r="AWM29" s="76"/>
      <c r="AWN29" s="76"/>
      <c r="AWO29" s="76"/>
      <c r="AWP29" s="76"/>
      <c r="AWQ29" s="76"/>
      <c r="AWR29" s="76"/>
      <c r="AWS29" s="76"/>
      <c r="AWT29" s="76"/>
      <c r="AWU29" s="76"/>
      <c r="AWV29" s="76"/>
      <c r="AWW29" s="76"/>
      <c r="AWX29" s="76"/>
      <c r="AWY29" s="76"/>
      <c r="AWZ29" s="76"/>
      <c r="AXA29" s="76"/>
      <c r="AXB29" s="76"/>
      <c r="AXC29" s="76"/>
      <c r="AXD29" s="76"/>
      <c r="AXE29" s="76"/>
      <c r="AXF29" s="76"/>
      <c r="AXG29" s="76"/>
      <c r="AXH29" s="76"/>
      <c r="AXI29" s="76"/>
      <c r="AXJ29" s="76"/>
      <c r="AXK29" s="76"/>
      <c r="AXL29" s="76"/>
      <c r="AXM29" s="76"/>
      <c r="AXN29" s="76"/>
      <c r="AXO29" s="76"/>
      <c r="AXP29" s="76"/>
      <c r="AXQ29" s="76"/>
      <c r="AXR29" s="76"/>
      <c r="AXS29" s="76"/>
      <c r="AXT29" s="76"/>
      <c r="AXU29" s="76"/>
      <c r="AXV29" s="76"/>
      <c r="AXW29" s="76"/>
      <c r="AXX29" s="76"/>
      <c r="AXY29" s="76"/>
      <c r="AXZ29" s="76"/>
      <c r="AYA29" s="76"/>
      <c r="AYB29" s="76"/>
      <c r="AYC29" s="76"/>
      <c r="AYD29" s="76"/>
      <c r="AYE29" s="76"/>
      <c r="AYF29" s="76"/>
      <c r="AYG29" s="76"/>
      <c r="AYH29" s="76"/>
      <c r="AYI29" s="76"/>
      <c r="AYJ29" s="76"/>
      <c r="AYK29" s="76"/>
      <c r="AYL29" s="76"/>
      <c r="AYM29" s="76"/>
      <c r="AYN29" s="76"/>
      <c r="AYO29" s="76"/>
      <c r="AYP29" s="76"/>
      <c r="AYQ29" s="76"/>
      <c r="AYR29" s="76"/>
      <c r="AYS29" s="76"/>
      <c r="AYT29" s="76"/>
      <c r="AYU29" s="76"/>
      <c r="AYV29" s="76"/>
      <c r="AYW29" s="76"/>
      <c r="AYX29" s="76"/>
      <c r="AYY29" s="76"/>
      <c r="AYZ29" s="76"/>
      <c r="AZA29" s="76"/>
      <c r="AZB29" s="76"/>
      <c r="AZC29" s="76"/>
      <c r="AZD29" s="76"/>
      <c r="AZE29" s="76"/>
      <c r="AZF29" s="76"/>
      <c r="AZG29" s="76"/>
      <c r="AZH29" s="76"/>
      <c r="AZI29" s="76"/>
      <c r="AZJ29" s="76"/>
      <c r="AZK29" s="76"/>
      <c r="AZL29" s="76"/>
      <c r="AZM29" s="76"/>
      <c r="AZN29" s="76"/>
      <c r="AZO29" s="76"/>
      <c r="AZP29" s="76"/>
      <c r="AZQ29" s="76"/>
      <c r="AZR29" s="76"/>
      <c r="AZS29" s="76"/>
      <c r="AZT29" s="76"/>
      <c r="AZU29" s="76"/>
      <c r="AZV29" s="76"/>
      <c r="AZW29" s="76"/>
      <c r="AZX29" s="76"/>
      <c r="AZY29" s="76"/>
      <c r="AZZ29" s="76"/>
      <c r="BAA29" s="76"/>
      <c r="BAB29" s="76"/>
      <c r="BAC29" s="76"/>
      <c r="BAD29" s="76"/>
      <c r="BAE29" s="76"/>
      <c r="BAF29" s="76"/>
      <c r="BAG29" s="76"/>
      <c r="BAH29" s="76"/>
      <c r="BAI29" s="76"/>
      <c r="BAJ29" s="76"/>
      <c r="BAK29" s="76"/>
      <c r="BAL29" s="76"/>
      <c r="BAM29" s="76"/>
      <c r="BAN29" s="76"/>
      <c r="BAO29" s="76"/>
      <c r="BAP29" s="76"/>
      <c r="BAQ29" s="76"/>
      <c r="BAR29" s="76"/>
      <c r="BAS29" s="76"/>
      <c r="BAT29" s="76"/>
      <c r="BAU29" s="76"/>
      <c r="BAV29" s="76"/>
      <c r="BAW29" s="76"/>
      <c r="BAX29" s="76"/>
      <c r="BAY29" s="76"/>
      <c r="BAZ29" s="76"/>
      <c r="BBA29" s="76"/>
      <c r="BBB29" s="76"/>
      <c r="BBC29" s="76"/>
      <c r="BBD29" s="76"/>
      <c r="BBE29" s="76"/>
      <c r="BBF29" s="76"/>
      <c r="BBG29" s="76"/>
      <c r="BBH29" s="76"/>
      <c r="BBI29" s="76"/>
      <c r="BBJ29" s="76"/>
      <c r="BBK29" s="76"/>
      <c r="BBL29" s="76"/>
      <c r="BBM29" s="76"/>
      <c r="BBN29" s="76"/>
      <c r="BBO29" s="76"/>
      <c r="BBP29" s="76"/>
      <c r="BBQ29" s="76"/>
      <c r="BBR29" s="76"/>
      <c r="BBS29" s="76"/>
      <c r="BBT29" s="76"/>
      <c r="BBU29" s="76"/>
      <c r="BBV29" s="76"/>
      <c r="BBW29" s="76"/>
      <c r="BBX29" s="76"/>
      <c r="BBY29" s="76"/>
      <c r="BBZ29" s="76"/>
      <c r="BCA29" s="76"/>
      <c r="BCB29" s="76"/>
      <c r="BCC29" s="76"/>
      <c r="BCD29" s="76"/>
      <c r="BCE29" s="76"/>
      <c r="BCF29" s="76"/>
      <c r="BCG29" s="76"/>
      <c r="BCH29" s="76"/>
      <c r="BCI29" s="76"/>
      <c r="BCJ29" s="76"/>
      <c r="BCK29" s="76"/>
      <c r="BCL29" s="76"/>
      <c r="BCM29" s="76"/>
      <c r="BCN29" s="76"/>
      <c r="BCO29" s="76"/>
      <c r="BCP29" s="76"/>
      <c r="BCQ29" s="76"/>
      <c r="BCR29" s="76"/>
      <c r="BCS29" s="76"/>
      <c r="BCT29" s="76"/>
      <c r="BCU29" s="76"/>
      <c r="BCV29" s="76"/>
      <c r="BCW29" s="76"/>
      <c r="BCX29" s="76"/>
      <c r="BCY29" s="76"/>
      <c r="BCZ29" s="76"/>
      <c r="BDA29" s="76"/>
      <c r="BDB29" s="76"/>
      <c r="BDC29" s="76"/>
      <c r="BDD29" s="76"/>
      <c r="BDE29" s="76"/>
      <c r="BDF29" s="76"/>
      <c r="BDG29" s="76"/>
      <c r="BDH29" s="76"/>
      <c r="BDI29" s="76"/>
      <c r="BDJ29" s="76"/>
      <c r="BDK29" s="76"/>
      <c r="BDL29" s="76"/>
      <c r="BDM29" s="76"/>
      <c r="BDN29" s="76"/>
      <c r="BDO29" s="76"/>
      <c r="BDP29" s="76"/>
      <c r="BDQ29" s="76"/>
      <c r="BDR29" s="76"/>
      <c r="BDS29" s="76"/>
      <c r="BDT29" s="76"/>
      <c r="BDU29" s="76"/>
      <c r="BDV29" s="76"/>
      <c r="BDW29" s="76"/>
      <c r="BDX29" s="76"/>
      <c r="BDY29" s="76"/>
      <c r="BDZ29" s="76"/>
      <c r="BEA29" s="76"/>
      <c r="BEB29" s="76"/>
      <c r="BEC29" s="76"/>
      <c r="BED29" s="76"/>
      <c r="BEE29" s="76"/>
      <c r="BEF29" s="76"/>
      <c r="BEG29" s="76"/>
      <c r="BEH29" s="76"/>
      <c r="BEI29" s="76"/>
      <c r="BEJ29" s="76"/>
      <c r="BEK29" s="76"/>
      <c r="BEL29" s="76"/>
      <c r="BEM29" s="76"/>
      <c r="BEN29" s="76"/>
      <c r="BEO29" s="76"/>
      <c r="BEP29" s="76"/>
      <c r="BEQ29" s="76"/>
      <c r="BER29" s="76"/>
      <c r="BES29" s="76"/>
      <c r="BET29" s="76"/>
      <c r="BEU29" s="76"/>
      <c r="BEV29" s="76"/>
      <c r="BEW29" s="76"/>
      <c r="BEX29" s="76"/>
      <c r="BEY29" s="76"/>
      <c r="BEZ29" s="76"/>
      <c r="BFA29" s="76"/>
      <c r="BFB29" s="76"/>
      <c r="BFC29" s="76"/>
      <c r="BFD29" s="76"/>
      <c r="BFE29" s="76"/>
      <c r="BFF29" s="76"/>
      <c r="BFG29" s="76"/>
      <c r="BFH29" s="76"/>
      <c r="BFI29" s="76"/>
      <c r="BFJ29" s="76"/>
      <c r="BFK29" s="76"/>
      <c r="BFL29" s="76"/>
      <c r="BFM29" s="76"/>
      <c r="BFN29" s="76"/>
      <c r="BFO29" s="76"/>
      <c r="BFP29" s="76"/>
      <c r="BFQ29" s="76"/>
      <c r="BFR29" s="76"/>
      <c r="BFS29" s="76"/>
      <c r="BFT29" s="76"/>
      <c r="BFU29" s="76"/>
      <c r="BFV29" s="76"/>
      <c r="BFW29" s="76"/>
      <c r="BFX29" s="76"/>
      <c r="BFY29" s="76"/>
      <c r="BFZ29" s="76"/>
      <c r="BGA29" s="76"/>
      <c r="BGB29" s="76"/>
      <c r="BGC29" s="76"/>
      <c r="BGD29" s="76"/>
      <c r="BGE29" s="76"/>
      <c r="BGF29" s="76"/>
      <c r="BGG29" s="76"/>
      <c r="BGH29" s="76"/>
      <c r="BGI29" s="76"/>
      <c r="BGJ29" s="76"/>
      <c r="BGK29" s="76"/>
      <c r="BGL29" s="76"/>
      <c r="BGM29" s="76"/>
      <c r="BGN29" s="76"/>
      <c r="BGO29" s="76"/>
      <c r="BGP29" s="76"/>
      <c r="BGQ29" s="76"/>
      <c r="BGR29" s="76"/>
      <c r="BGS29" s="76"/>
      <c r="BGT29" s="76"/>
      <c r="BGU29" s="76"/>
      <c r="BGV29" s="76"/>
      <c r="BGW29" s="76"/>
      <c r="BGX29" s="76"/>
      <c r="BGY29" s="76"/>
      <c r="BGZ29" s="76"/>
      <c r="BHA29" s="76"/>
      <c r="BHB29" s="76"/>
      <c r="BHC29" s="76"/>
      <c r="BHD29" s="76"/>
      <c r="BHE29" s="76"/>
      <c r="BHF29" s="76"/>
      <c r="BHG29" s="76"/>
      <c r="BHH29" s="76"/>
      <c r="BHI29" s="76"/>
      <c r="BHJ29" s="76"/>
      <c r="BHK29" s="76"/>
      <c r="BHL29" s="76"/>
      <c r="BHM29" s="76"/>
      <c r="BHN29" s="76"/>
      <c r="BHO29" s="76"/>
      <c r="BHP29" s="76"/>
      <c r="BHQ29" s="76"/>
      <c r="BHR29" s="76"/>
      <c r="BHS29" s="76"/>
      <c r="BHT29" s="76"/>
      <c r="BHU29" s="76"/>
      <c r="BHV29" s="76"/>
      <c r="BHW29" s="76"/>
      <c r="BHX29" s="76"/>
      <c r="BHY29" s="76"/>
      <c r="BHZ29" s="76"/>
      <c r="BIA29" s="76"/>
      <c r="BIB29" s="76"/>
      <c r="BIC29" s="76"/>
      <c r="BID29" s="76"/>
      <c r="BIE29" s="76"/>
      <c r="BIF29" s="76"/>
      <c r="BIG29" s="76"/>
      <c r="BIH29" s="76"/>
      <c r="BII29" s="76"/>
      <c r="BIJ29" s="76"/>
      <c r="BIK29" s="76"/>
      <c r="BIL29" s="76"/>
      <c r="BIM29" s="76"/>
      <c r="BIN29" s="76"/>
      <c r="BIO29" s="76"/>
      <c r="BIP29" s="76"/>
      <c r="BIQ29" s="76"/>
      <c r="BIR29" s="76"/>
      <c r="BIS29" s="76"/>
      <c r="BIT29" s="76"/>
      <c r="BIU29" s="76"/>
      <c r="BIV29" s="76"/>
      <c r="BIW29" s="76"/>
      <c r="BIX29" s="76"/>
      <c r="BIY29" s="76"/>
      <c r="BIZ29" s="76"/>
      <c r="BJA29" s="76"/>
      <c r="BJB29" s="76"/>
      <c r="BJC29" s="76"/>
      <c r="BJD29" s="76"/>
      <c r="BJE29" s="76"/>
      <c r="BJF29" s="76"/>
      <c r="BJG29" s="76"/>
      <c r="BJH29" s="76"/>
      <c r="BJI29" s="76"/>
      <c r="BJJ29" s="76"/>
      <c r="BJK29" s="76"/>
      <c r="BJL29" s="76"/>
      <c r="BJM29" s="76"/>
      <c r="BJN29" s="76"/>
      <c r="BJO29" s="76"/>
      <c r="BJP29" s="76"/>
      <c r="BJQ29" s="76"/>
      <c r="BJR29" s="76"/>
      <c r="BJS29" s="76"/>
      <c r="BJT29" s="76"/>
      <c r="BJU29" s="76"/>
      <c r="BJV29" s="76"/>
      <c r="BJW29" s="76"/>
      <c r="BJX29" s="76"/>
      <c r="BJY29" s="76"/>
      <c r="BJZ29" s="76"/>
      <c r="BKA29" s="76"/>
      <c r="BKB29" s="76"/>
      <c r="BKC29" s="76"/>
      <c r="BKD29" s="76"/>
      <c r="BKE29" s="76"/>
      <c r="BKF29" s="76"/>
      <c r="BKG29" s="76"/>
      <c r="BKH29" s="76"/>
      <c r="BKI29" s="76"/>
      <c r="BKJ29" s="76"/>
      <c r="BKK29" s="76"/>
      <c r="BKL29" s="76"/>
      <c r="BKM29" s="76"/>
      <c r="BKN29" s="76"/>
      <c r="BKO29" s="76"/>
      <c r="BKP29" s="76"/>
      <c r="BKQ29" s="76"/>
      <c r="BKR29" s="76"/>
      <c r="BKS29" s="76"/>
      <c r="BKT29" s="76"/>
      <c r="BKU29" s="76"/>
      <c r="BKV29" s="76"/>
      <c r="BKW29" s="76"/>
      <c r="BKX29" s="76"/>
      <c r="BKY29" s="76"/>
      <c r="BKZ29" s="76"/>
      <c r="BLA29" s="76"/>
      <c r="BLB29" s="76"/>
      <c r="BLC29" s="76"/>
      <c r="BLD29" s="76"/>
      <c r="BLE29" s="76"/>
      <c r="BLF29" s="76"/>
      <c r="BLG29" s="76"/>
      <c r="BLH29" s="76"/>
      <c r="BLI29" s="76"/>
      <c r="BLJ29" s="76"/>
      <c r="BLK29" s="76"/>
      <c r="BLL29" s="76"/>
      <c r="BLM29" s="76"/>
      <c r="BLN29" s="76"/>
      <c r="BLO29" s="76"/>
      <c r="BLP29" s="76"/>
      <c r="BLQ29" s="76"/>
      <c r="BLR29" s="76"/>
      <c r="BLS29" s="76"/>
      <c r="BLT29" s="76"/>
      <c r="BLU29" s="76"/>
      <c r="BLV29" s="76"/>
      <c r="BLW29" s="76"/>
      <c r="BLX29" s="76"/>
      <c r="BLY29" s="76"/>
      <c r="BLZ29" s="76"/>
      <c r="BMA29" s="76"/>
      <c r="BMB29" s="76"/>
      <c r="BMC29" s="76"/>
      <c r="BMD29" s="76"/>
      <c r="BME29" s="76"/>
      <c r="BMF29" s="76"/>
      <c r="BMG29" s="76"/>
      <c r="BMH29" s="76"/>
      <c r="BMI29" s="76"/>
      <c r="BMJ29" s="76"/>
      <c r="BMK29" s="76"/>
      <c r="BML29" s="76"/>
      <c r="BMM29" s="76"/>
      <c r="BMN29" s="76"/>
      <c r="BMO29" s="76"/>
      <c r="BMP29" s="76"/>
      <c r="BMQ29" s="76"/>
      <c r="BMR29" s="76"/>
      <c r="BMS29" s="76"/>
      <c r="BMT29" s="76"/>
      <c r="BMU29" s="76"/>
      <c r="BMV29" s="76"/>
      <c r="BMW29" s="76"/>
      <c r="BMX29" s="76"/>
      <c r="BMY29" s="76"/>
      <c r="BMZ29" s="76"/>
      <c r="BNA29" s="76"/>
      <c r="BNB29" s="76"/>
      <c r="BNC29" s="76"/>
      <c r="BND29" s="76"/>
      <c r="BNE29" s="76"/>
      <c r="BNF29" s="76"/>
      <c r="BNG29" s="76"/>
      <c r="BNH29" s="76"/>
      <c r="BNI29" s="76"/>
      <c r="BNJ29" s="76"/>
      <c r="BNK29" s="76"/>
      <c r="BNL29" s="76"/>
      <c r="BNM29" s="76"/>
      <c r="BNN29" s="76"/>
      <c r="BNO29" s="76"/>
      <c r="BNP29" s="76"/>
      <c r="BNQ29" s="76"/>
      <c r="BNR29" s="76"/>
      <c r="BNS29" s="76"/>
      <c r="BNT29" s="76"/>
      <c r="BNU29" s="76"/>
      <c r="BNV29" s="76"/>
      <c r="BNW29" s="76"/>
      <c r="BNX29" s="76"/>
      <c r="BNY29" s="76"/>
      <c r="BNZ29" s="76"/>
      <c r="BOA29" s="76"/>
      <c r="BOB29" s="76"/>
      <c r="BOC29" s="76"/>
      <c r="BOD29" s="76"/>
      <c r="BOE29" s="76"/>
      <c r="BOF29" s="76"/>
      <c r="BOG29" s="76"/>
      <c r="BOH29" s="76"/>
      <c r="BOI29" s="76"/>
      <c r="BOJ29" s="76"/>
      <c r="BOK29" s="76"/>
      <c r="BOL29" s="76"/>
      <c r="BOM29" s="76"/>
      <c r="BON29" s="76"/>
      <c r="BOO29" s="76"/>
      <c r="BOP29" s="76"/>
      <c r="BOQ29" s="76"/>
      <c r="BOR29" s="76"/>
      <c r="BOS29" s="76"/>
      <c r="BOT29" s="76"/>
      <c r="BOU29" s="76"/>
      <c r="BOV29" s="76"/>
      <c r="BOW29" s="76"/>
      <c r="BOX29" s="76"/>
      <c r="BOY29" s="76"/>
      <c r="BOZ29" s="76"/>
      <c r="BPA29" s="76"/>
      <c r="BPB29" s="76"/>
      <c r="BPC29" s="76"/>
      <c r="BPD29" s="76"/>
      <c r="BPE29" s="76"/>
      <c r="BPF29" s="76"/>
      <c r="BPG29" s="76"/>
      <c r="BPH29" s="76"/>
      <c r="BPI29" s="76"/>
      <c r="BPJ29" s="76"/>
      <c r="BPK29" s="76"/>
      <c r="BPL29" s="76"/>
      <c r="BPM29" s="76"/>
      <c r="BPN29" s="76"/>
      <c r="BPO29" s="76"/>
      <c r="BPP29" s="76"/>
      <c r="BPQ29" s="76"/>
      <c r="BPR29" s="76"/>
      <c r="BPS29" s="76"/>
      <c r="BPT29" s="76"/>
      <c r="BPU29" s="76"/>
      <c r="BPV29" s="76"/>
      <c r="BPW29" s="76"/>
      <c r="BPX29" s="76"/>
      <c r="BPY29" s="76"/>
      <c r="BPZ29" s="76"/>
      <c r="BQA29" s="76"/>
      <c r="BQB29" s="76"/>
      <c r="BQC29" s="76"/>
      <c r="BQD29" s="76"/>
      <c r="BQE29" s="76"/>
      <c r="BQF29" s="76"/>
      <c r="BQG29" s="76"/>
      <c r="BQH29" s="76"/>
      <c r="BQI29" s="76"/>
      <c r="BQJ29" s="76"/>
      <c r="BQK29" s="76"/>
      <c r="BQL29" s="76"/>
      <c r="BQM29" s="76"/>
      <c r="BQN29" s="76"/>
      <c r="BQO29" s="76"/>
      <c r="BQP29" s="76"/>
      <c r="BQQ29" s="76"/>
      <c r="BQR29" s="76"/>
      <c r="BQS29" s="76"/>
      <c r="BQT29" s="76"/>
      <c r="BQU29" s="76"/>
      <c r="BQV29" s="76"/>
      <c r="BQW29" s="76"/>
      <c r="BQX29" s="76"/>
      <c r="BQY29" s="76"/>
      <c r="BQZ29" s="76"/>
      <c r="BRA29" s="76"/>
      <c r="BRB29" s="76"/>
      <c r="BRC29" s="76"/>
      <c r="BRD29" s="76"/>
      <c r="BRE29" s="76"/>
      <c r="BRF29" s="76"/>
      <c r="BRG29" s="76"/>
      <c r="BRH29" s="76"/>
      <c r="BRI29" s="76"/>
      <c r="BRJ29" s="76"/>
      <c r="BRK29" s="76"/>
      <c r="BRL29" s="76"/>
      <c r="BRM29" s="76"/>
      <c r="BRN29" s="76"/>
      <c r="BRO29" s="76"/>
      <c r="BRP29" s="76"/>
      <c r="BRQ29" s="76"/>
      <c r="BRR29" s="76"/>
      <c r="BRS29" s="76"/>
      <c r="BRT29" s="76"/>
      <c r="BRU29" s="76"/>
      <c r="BRV29" s="76"/>
      <c r="BRW29" s="76"/>
      <c r="BRX29" s="76"/>
      <c r="BRY29" s="76"/>
      <c r="BRZ29" s="76"/>
      <c r="BSA29" s="76"/>
      <c r="BSB29" s="76"/>
      <c r="BSC29" s="76"/>
      <c r="BSD29" s="76"/>
      <c r="BSE29" s="76"/>
      <c r="BSF29" s="76"/>
      <c r="BSG29" s="76"/>
      <c r="BSH29" s="76"/>
      <c r="BSI29" s="76"/>
      <c r="BSJ29" s="76"/>
      <c r="BSK29" s="76"/>
      <c r="BSL29" s="76"/>
      <c r="BSM29" s="76"/>
      <c r="BSN29" s="76"/>
      <c r="BSO29" s="76"/>
      <c r="BSP29" s="76"/>
      <c r="BSQ29" s="76"/>
      <c r="BSR29" s="76"/>
      <c r="BSS29" s="76"/>
      <c r="BST29" s="76"/>
      <c r="BSU29" s="76"/>
      <c r="BSV29" s="76"/>
      <c r="BSW29" s="76"/>
      <c r="BSX29" s="76"/>
      <c r="BSY29" s="76"/>
      <c r="BSZ29" s="76"/>
      <c r="BTA29" s="76"/>
      <c r="BTB29" s="76"/>
      <c r="BTC29" s="76"/>
      <c r="BTD29" s="76"/>
      <c r="BTE29" s="76"/>
      <c r="BTF29" s="76"/>
      <c r="BTG29" s="76"/>
      <c r="BTH29" s="76"/>
      <c r="BTI29" s="76"/>
      <c r="BTJ29" s="76"/>
      <c r="BTK29" s="76"/>
      <c r="BTL29" s="76"/>
      <c r="BTM29" s="76"/>
      <c r="BTN29" s="76"/>
      <c r="BTO29" s="76"/>
      <c r="BTP29" s="76"/>
      <c r="BTQ29" s="76"/>
      <c r="BTR29" s="76"/>
      <c r="BTS29" s="76"/>
      <c r="BTT29" s="76"/>
      <c r="BTU29" s="76"/>
      <c r="BTV29" s="76"/>
      <c r="BTW29" s="76"/>
      <c r="BTX29" s="76"/>
      <c r="BTY29" s="76"/>
      <c r="BTZ29" s="76"/>
      <c r="BUA29" s="76"/>
      <c r="BUB29" s="76"/>
      <c r="BUC29" s="76"/>
      <c r="BUD29" s="76"/>
      <c r="BUE29" s="76"/>
      <c r="BUF29" s="76"/>
      <c r="BUG29" s="76"/>
      <c r="BUH29" s="76"/>
      <c r="BUI29" s="76"/>
      <c r="BUJ29" s="76"/>
      <c r="BUK29" s="76"/>
      <c r="BUL29" s="76"/>
      <c r="BUM29" s="76"/>
      <c r="BUN29" s="76"/>
      <c r="BUO29" s="76"/>
      <c r="BUP29" s="76"/>
      <c r="BUQ29" s="76"/>
      <c r="BUR29" s="76"/>
      <c r="BUS29" s="76"/>
      <c r="BUT29" s="76"/>
      <c r="BUU29" s="76"/>
      <c r="BUV29" s="76"/>
      <c r="BUW29" s="76"/>
      <c r="BUX29" s="76"/>
      <c r="BUY29" s="76"/>
      <c r="BUZ29" s="76"/>
      <c r="BVA29" s="76"/>
      <c r="BVB29" s="76"/>
      <c r="BVC29" s="76"/>
      <c r="BVD29" s="76"/>
      <c r="BVE29" s="76"/>
      <c r="BVF29" s="76"/>
      <c r="BVG29" s="76"/>
      <c r="BVH29" s="76"/>
      <c r="BVI29" s="76"/>
      <c r="BVJ29" s="76"/>
      <c r="BVK29" s="76"/>
      <c r="BVL29" s="76"/>
      <c r="BVM29" s="76"/>
      <c r="BVN29" s="76"/>
      <c r="BVO29" s="76"/>
      <c r="BVP29" s="76"/>
      <c r="BVQ29" s="76"/>
      <c r="BVR29" s="76"/>
      <c r="BVS29" s="76"/>
      <c r="BVT29" s="76"/>
      <c r="BVU29" s="76"/>
      <c r="BVV29" s="76"/>
      <c r="BVW29" s="76"/>
      <c r="BVX29" s="76"/>
      <c r="BVY29" s="76"/>
      <c r="BVZ29" s="76"/>
      <c r="BWA29" s="76"/>
      <c r="BWB29" s="76"/>
      <c r="BWC29" s="76"/>
      <c r="BWD29" s="76"/>
      <c r="BWE29" s="76"/>
      <c r="BWF29" s="76"/>
      <c r="BWG29" s="76"/>
      <c r="BWH29" s="76"/>
      <c r="BWI29" s="76"/>
      <c r="BWJ29" s="76"/>
      <c r="BWK29" s="76"/>
      <c r="BWL29" s="76"/>
      <c r="BWM29" s="76"/>
      <c r="BWN29" s="76"/>
      <c r="BWO29" s="76"/>
      <c r="BWP29" s="76"/>
      <c r="BWQ29" s="76"/>
      <c r="BWR29" s="76"/>
      <c r="BWS29" s="76"/>
      <c r="BWT29" s="76"/>
      <c r="BWU29" s="76"/>
      <c r="BWV29" s="76"/>
      <c r="BWW29" s="76"/>
      <c r="BWX29" s="76"/>
      <c r="BWY29" s="76"/>
      <c r="BWZ29" s="76"/>
      <c r="BXA29" s="76"/>
      <c r="BXB29" s="76"/>
      <c r="BXC29" s="76"/>
      <c r="BXD29" s="76"/>
      <c r="BXE29" s="76"/>
      <c r="BXF29" s="76"/>
      <c r="BXG29" s="76"/>
      <c r="BXH29" s="76"/>
      <c r="BXI29" s="76"/>
      <c r="BXJ29" s="76"/>
      <c r="BXK29" s="76"/>
      <c r="BXL29" s="76"/>
      <c r="BXM29" s="76"/>
      <c r="BXN29" s="76"/>
      <c r="BXO29" s="76"/>
      <c r="BXP29" s="76"/>
      <c r="BXQ29" s="76"/>
      <c r="BXR29" s="76"/>
      <c r="BXS29" s="76"/>
      <c r="BXT29" s="76"/>
      <c r="BXU29" s="76"/>
      <c r="BXV29" s="76"/>
      <c r="BXW29" s="76"/>
      <c r="BXX29" s="76"/>
      <c r="BXY29" s="76"/>
      <c r="BXZ29" s="76"/>
      <c r="BYA29" s="76"/>
      <c r="BYB29" s="76"/>
      <c r="BYC29" s="76"/>
      <c r="BYD29" s="76"/>
      <c r="BYE29" s="76"/>
      <c r="BYF29" s="76"/>
      <c r="BYG29" s="76"/>
      <c r="BYH29" s="76"/>
      <c r="BYI29" s="76"/>
      <c r="BYJ29" s="76"/>
      <c r="BYK29" s="76"/>
      <c r="BYL29" s="76"/>
      <c r="BYM29" s="76"/>
      <c r="BYN29" s="76"/>
      <c r="BYO29" s="76"/>
      <c r="BYP29" s="76"/>
      <c r="BYQ29" s="76"/>
      <c r="BYR29" s="76"/>
      <c r="BYS29" s="76"/>
      <c r="BYT29" s="76"/>
      <c r="BYU29" s="76"/>
      <c r="BYV29" s="76"/>
      <c r="BYW29" s="76"/>
      <c r="BYX29" s="76"/>
      <c r="BYY29" s="76"/>
      <c r="BYZ29" s="76"/>
      <c r="BZA29" s="76"/>
      <c r="BZB29" s="76"/>
      <c r="BZC29" s="76"/>
      <c r="BZD29" s="76"/>
      <c r="BZE29" s="76"/>
      <c r="BZF29" s="76"/>
      <c r="BZG29" s="76"/>
      <c r="BZH29" s="76"/>
      <c r="BZI29" s="76"/>
      <c r="BZJ29" s="76"/>
      <c r="BZK29" s="76"/>
      <c r="BZL29" s="76"/>
      <c r="BZM29" s="76"/>
      <c r="BZN29" s="76"/>
      <c r="BZO29" s="76"/>
      <c r="BZP29" s="76"/>
      <c r="BZQ29" s="76"/>
      <c r="BZR29" s="76"/>
      <c r="BZS29" s="76"/>
      <c r="BZT29" s="76"/>
      <c r="BZU29" s="76"/>
      <c r="BZV29" s="76"/>
      <c r="BZW29" s="76"/>
      <c r="BZX29" s="76"/>
      <c r="BZY29" s="76"/>
      <c r="BZZ29" s="76"/>
      <c r="CAA29" s="76"/>
      <c r="CAB29" s="76"/>
      <c r="CAC29" s="76"/>
      <c r="CAD29" s="76"/>
      <c r="CAE29" s="76"/>
      <c r="CAF29" s="76"/>
      <c r="CAG29" s="76"/>
      <c r="CAH29" s="76"/>
      <c r="CAI29" s="76"/>
      <c r="CAJ29" s="76"/>
      <c r="CAK29" s="76"/>
      <c r="CAL29" s="76"/>
      <c r="CAM29" s="76"/>
      <c r="CAN29" s="76"/>
      <c r="CAO29" s="76"/>
      <c r="CAP29" s="76"/>
      <c r="CAQ29" s="76"/>
      <c r="CAR29" s="76"/>
      <c r="CAS29" s="76"/>
      <c r="CAT29" s="76"/>
      <c r="CAU29" s="76"/>
      <c r="CAV29" s="76"/>
      <c r="CAW29" s="76"/>
      <c r="CAX29" s="76"/>
      <c r="CAY29" s="76"/>
      <c r="CAZ29" s="76"/>
      <c r="CBA29" s="76"/>
      <c r="CBB29" s="76"/>
      <c r="CBC29" s="76"/>
      <c r="CBD29" s="76"/>
      <c r="CBE29" s="76"/>
      <c r="CBF29" s="76"/>
      <c r="CBG29" s="76"/>
      <c r="CBH29" s="76"/>
      <c r="CBI29" s="76"/>
      <c r="CBJ29" s="76"/>
      <c r="CBK29" s="76"/>
      <c r="CBL29" s="76"/>
      <c r="CBM29" s="76"/>
      <c r="CBN29" s="76"/>
      <c r="CBO29" s="76"/>
      <c r="CBP29" s="76"/>
      <c r="CBQ29" s="76"/>
      <c r="CBR29" s="76"/>
      <c r="CBS29" s="76"/>
      <c r="CBT29" s="76"/>
      <c r="CBU29" s="76"/>
      <c r="CBV29" s="76"/>
      <c r="CBW29" s="76"/>
      <c r="CBX29" s="76"/>
      <c r="CBY29" s="76"/>
      <c r="CBZ29" s="76"/>
      <c r="CCA29" s="76"/>
      <c r="CCB29" s="76"/>
      <c r="CCC29" s="76"/>
      <c r="CCD29" s="76"/>
      <c r="CCE29" s="76"/>
      <c r="CCF29" s="76"/>
      <c r="CCG29" s="76"/>
      <c r="CCH29" s="76"/>
      <c r="CCI29" s="76"/>
      <c r="CCJ29" s="76"/>
      <c r="CCK29" s="76"/>
      <c r="CCL29" s="76"/>
      <c r="CCM29" s="76"/>
      <c r="CCN29" s="76"/>
      <c r="CCO29" s="76"/>
      <c r="CCP29" s="76"/>
      <c r="CCQ29" s="76"/>
      <c r="CCR29" s="76"/>
      <c r="CCS29" s="76"/>
      <c r="CCT29" s="76"/>
      <c r="CCU29" s="76"/>
      <c r="CCV29" s="76"/>
      <c r="CCW29" s="76"/>
      <c r="CCX29" s="76"/>
      <c r="CCY29" s="76"/>
      <c r="CCZ29" s="76"/>
      <c r="CDA29" s="76"/>
      <c r="CDB29" s="76"/>
      <c r="CDC29" s="76"/>
      <c r="CDD29" s="76"/>
      <c r="CDE29" s="76"/>
      <c r="CDF29" s="76"/>
      <c r="CDG29" s="76"/>
      <c r="CDH29" s="76"/>
      <c r="CDI29" s="76"/>
      <c r="CDJ29" s="76"/>
      <c r="CDK29" s="76"/>
      <c r="CDL29" s="76"/>
      <c r="CDM29" s="76"/>
      <c r="CDN29" s="76"/>
      <c r="CDO29" s="76"/>
      <c r="CDP29" s="76"/>
      <c r="CDQ29" s="76"/>
      <c r="CDR29" s="76"/>
      <c r="CDS29" s="76"/>
      <c r="CDT29" s="76"/>
      <c r="CDU29" s="76"/>
      <c r="CDV29" s="76"/>
      <c r="CDW29" s="76"/>
      <c r="CDX29" s="76"/>
      <c r="CDY29" s="76"/>
      <c r="CDZ29" s="76"/>
      <c r="CEA29" s="76"/>
      <c r="CEB29" s="76"/>
      <c r="CEC29" s="76"/>
      <c r="CED29" s="76"/>
      <c r="CEE29" s="76"/>
      <c r="CEF29" s="76"/>
      <c r="CEG29" s="76"/>
      <c r="CEH29" s="76"/>
      <c r="CEI29" s="76"/>
      <c r="CEJ29" s="76"/>
      <c r="CEK29" s="76"/>
      <c r="CEL29" s="76"/>
      <c r="CEM29" s="76"/>
      <c r="CEN29" s="76"/>
      <c r="CEO29" s="76"/>
      <c r="CEP29" s="76"/>
      <c r="CEQ29" s="76"/>
      <c r="CER29" s="76"/>
      <c r="CES29" s="76"/>
      <c r="CET29" s="76"/>
      <c r="CEU29" s="76"/>
      <c r="CEV29" s="76"/>
      <c r="CEW29" s="76"/>
      <c r="CEX29" s="76"/>
      <c r="CEY29" s="76"/>
      <c r="CEZ29" s="76"/>
      <c r="CFA29" s="76"/>
      <c r="CFB29" s="76"/>
      <c r="CFC29" s="76"/>
      <c r="CFD29" s="76"/>
      <c r="CFE29" s="76"/>
      <c r="CFF29" s="76"/>
      <c r="CFG29" s="76"/>
      <c r="CFH29" s="76"/>
      <c r="CFI29" s="76"/>
      <c r="CFJ29" s="76"/>
      <c r="CFK29" s="76"/>
      <c r="CFL29" s="76"/>
      <c r="CFM29" s="76"/>
      <c r="CFN29" s="76"/>
      <c r="CFO29" s="76"/>
      <c r="CFP29" s="76"/>
      <c r="CFQ29" s="76"/>
      <c r="CFR29" s="76"/>
      <c r="CFS29" s="76"/>
      <c r="CFT29" s="76"/>
      <c r="CFU29" s="76"/>
      <c r="CFV29" s="76"/>
      <c r="CFW29" s="76"/>
      <c r="CFX29" s="76"/>
      <c r="CFY29" s="76"/>
      <c r="CFZ29" s="76"/>
      <c r="CGA29" s="76"/>
      <c r="CGB29" s="76"/>
      <c r="CGC29" s="76"/>
      <c r="CGD29" s="76"/>
      <c r="CGE29" s="76"/>
      <c r="CGF29" s="76"/>
      <c r="CGG29" s="76"/>
      <c r="CGH29" s="76"/>
      <c r="CGI29" s="76"/>
      <c r="CGJ29" s="76"/>
      <c r="CGK29" s="76"/>
      <c r="CGL29" s="76"/>
      <c r="CGM29" s="76"/>
      <c r="CGN29" s="76"/>
      <c r="CGO29" s="76"/>
      <c r="CGP29" s="76"/>
      <c r="CGQ29" s="76"/>
      <c r="CGR29" s="76"/>
      <c r="CGS29" s="76"/>
      <c r="CGT29" s="76"/>
      <c r="CGU29" s="76"/>
      <c r="CGV29" s="76"/>
      <c r="CGW29" s="76"/>
      <c r="CGX29" s="76"/>
      <c r="CGY29" s="76"/>
      <c r="CGZ29" s="76"/>
      <c r="CHA29" s="76"/>
      <c r="CHB29" s="76"/>
      <c r="CHC29" s="76"/>
      <c r="CHD29" s="76"/>
      <c r="CHE29" s="76"/>
      <c r="CHF29" s="76"/>
      <c r="CHG29" s="76"/>
      <c r="CHH29" s="76"/>
      <c r="CHI29" s="76"/>
      <c r="CHJ29" s="76"/>
      <c r="CHK29" s="76"/>
      <c r="CHL29" s="76"/>
      <c r="CHM29" s="76"/>
      <c r="CHN29" s="76"/>
      <c r="CHO29" s="76"/>
      <c r="CHP29" s="76"/>
      <c r="CHQ29" s="76"/>
      <c r="CHR29" s="76"/>
      <c r="CHS29" s="76"/>
      <c r="CHT29" s="76"/>
      <c r="CHU29" s="76"/>
      <c r="CHV29" s="76"/>
      <c r="CHW29" s="76"/>
      <c r="CHX29" s="76"/>
      <c r="CHY29" s="76"/>
      <c r="CHZ29" s="76"/>
      <c r="CIA29" s="76"/>
      <c r="CIB29" s="76"/>
      <c r="CIC29" s="76"/>
      <c r="CID29" s="76"/>
      <c r="CIE29" s="76"/>
      <c r="CIF29" s="76"/>
      <c r="CIG29" s="76"/>
      <c r="CIH29" s="76"/>
      <c r="CII29" s="76"/>
      <c r="CIJ29" s="76"/>
      <c r="CIK29" s="76"/>
      <c r="CIL29" s="76"/>
      <c r="CIM29" s="76"/>
      <c r="CIN29" s="76"/>
      <c r="CIO29" s="76"/>
      <c r="CIP29" s="76"/>
      <c r="CIQ29" s="76"/>
      <c r="CIR29" s="76"/>
      <c r="CIS29" s="76"/>
      <c r="CIT29" s="76"/>
      <c r="CIU29" s="76"/>
      <c r="CIV29" s="76"/>
      <c r="CIW29" s="76"/>
      <c r="CIX29" s="76"/>
      <c r="CIY29" s="76"/>
      <c r="CIZ29" s="76"/>
      <c r="CJA29" s="76"/>
      <c r="CJB29" s="76"/>
      <c r="CJC29" s="76"/>
      <c r="CJD29" s="76"/>
      <c r="CJE29" s="76"/>
      <c r="CJF29" s="76"/>
      <c r="CJG29" s="76"/>
      <c r="CJH29" s="76"/>
      <c r="CJI29" s="76"/>
      <c r="CJJ29" s="76"/>
      <c r="CJK29" s="76"/>
      <c r="CJL29" s="76"/>
      <c r="CJM29" s="76"/>
      <c r="CJN29" s="76"/>
      <c r="CJO29" s="76"/>
      <c r="CJP29" s="76"/>
      <c r="CJQ29" s="76"/>
      <c r="CJR29" s="76"/>
      <c r="CJS29" s="76"/>
      <c r="CJT29" s="76"/>
      <c r="CJU29" s="76"/>
      <c r="CJV29" s="76"/>
      <c r="CJW29" s="76"/>
      <c r="CJX29" s="76"/>
      <c r="CJY29" s="76"/>
      <c r="CJZ29" s="76"/>
      <c r="CKA29" s="76"/>
      <c r="CKB29" s="76"/>
      <c r="CKC29" s="76"/>
      <c r="CKD29" s="76"/>
      <c r="CKE29" s="76"/>
      <c r="CKF29" s="76"/>
      <c r="CKG29" s="76"/>
      <c r="CKH29" s="76"/>
      <c r="CKI29" s="76"/>
      <c r="CKJ29" s="76"/>
      <c r="CKK29" s="76"/>
      <c r="CKL29" s="76"/>
      <c r="CKM29" s="76"/>
      <c r="CKN29" s="76"/>
      <c r="CKO29" s="76"/>
      <c r="CKP29" s="76"/>
      <c r="CKQ29" s="76"/>
      <c r="CKR29" s="76"/>
      <c r="CKS29" s="76"/>
      <c r="CKT29" s="76"/>
      <c r="CKU29" s="76"/>
      <c r="CKV29" s="76"/>
      <c r="CKW29" s="76"/>
      <c r="CKX29" s="76"/>
      <c r="CKY29" s="76"/>
      <c r="CKZ29" s="76"/>
      <c r="CLA29" s="76"/>
      <c r="CLB29" s="76"/>
      <c r="CLC29" s="76"/>
      <c r="CLD29" s="76"/>
      <c r="CLE29" s="76"/>
      <c r="CLF29" s="76"/>
      <c r="CLG29" s="76"/>
      <c r="CLH29" s="76"/>
      <c r="CLI29" s="76"/>
      <c r="CLJ29" s="76"/>
      <c r="CLK29" s="76"/>
      <c r="CLL29" s="76"/>
      <c r="CLM29" s="76"/>
      <c r="CLN29" s="76"/>
      <c r="CLO29" s="76"/>
      <c r="CLP29" s="76"/>
      <c r="CLQ29" s="76"/>
      <c r="CLR29" s="76"/>
      <c r="CLS29" s="76"/>
      <c r="CLT29" s="76"/>
      <c r="CLU29" s="76"/>
      <c r="CLV29" s="76"/>
      <c r="CLW29" s="76"/>
      <c r="CLX29" s="76"/>
      <c r="CLY29" s="76"/>
      <c r="CLZ29" s="76"/>
      <c r="CMA29" s="76"/>
      <c r="CMB29" s="76"/>
      <c r="CMC29" s="76"/>
      <c r="CMD29" s="76"/>
      <c r="CME29" s="76"/>
      <c r="CMF29" s="76"/>
      <c r="CMG29" s="76"/>
      <c r="CMH29" s="76"/>
      <c r="CMI29" s="76"/>
      <c r="CMJ29" s="76"/>
      <c r="CMK29" s="76"/>
      <c r="CML29" s="76"/>
      <c r="CMM29" s="76"/>
      <c r="CMN29" s="76"/>
      <c r="CMO29" s="76"/>
      <c r="CMP29" s="76"/>
      <c r="CMQ29" s="76"/>
      <c r="CMR29" s="76"/>
      <c r="CMS29" s="76"/>
      <c r="CMT29" s="76"/>
      <c r="CMU29" s="76"/>
      <c r="CMV29" s="76"/>
      <c r="CMW29" s="76"/>
      <c r="CMX29" s="76"/>
      <c r="CMY29" s="76"/>
      <c r="CMZ29" s="76"/>
      <c r="CNA29" s="76"/>
      <c r="CNB29" s="76"/>
      <c r="CNC29" s="76"/>
      <c r="CND29" s="76"/>
      <c r="CNE29" s="76"/>
      <c r="CNF29" s="76"/>
      <c r="CNG29" s="76"/>
      <c r="CNH29" s="76"/>
      <c r="CNI29" s="76"/>
      <c r="CNJ29" s="76"/>
      <c r="CNK29" s="76"/>
      <c r="CNL29" s="76"/>
      <c r="CNM29" s="76"/>
      <c r="CNN29" s="76"/>
      <c r="CNO29" s="76"/>
      <c r="CNP29" s="76"/>
      <c r="CNQ29" s="76"/>
      <c r="CNR29" s="76"/>
      <c r="CNS29" s="76"/>
      <c r="CNT29" s="76"/>
      <c r="CNU29" s="76"/>
      <c r="CNV29" s="76"/>
      <c r="CNW29" s="76"/>
      <c r="CNX29" s="76"/>
      <c r="CNY29" s="76"/>
      <c r="CNZ29" s="76"/>
      <c r="COA29" s="76"/>
      <c r="COB29" s="76"/>
      <c r="COC29" s="76"/>
      <c r="COD29" s="76"/>
      <c r="COE29" s="76"/>
      <c r="COF29" s="76"/>
      <c r="COG29" s="76"/>
      <c r="COH29" s="76"/>
      <c r="COI29" s="76"/>
      <c r="COJ29" s="76"/>
      <c r="COK29" s="76"/>
      <c r="COL29" s="76"/>
      <c r="COM29" s="76"/>
      <c r="CON29" s="76"/>
      <c r="COO29" s="76"/>
      <c r="COP29" s="76"/>
      <c r="COQ29" s="76"/>
      <c r="COR29" s="76"/>
      <c r="COS29" s="76"/>
      <c r="COT29" s="76"/>
      <c r="COU29" s="76"/>
      <c r="COV29" s="76"/>
      <c r="COW29" s="76"/>
      <c r="COX29" s="76"/>
      <c r="COY29" s="76"/>
      <c r="COZ29" s="76"/>
      <c r="CPA29" s="76"/>
      <c r="CPB29" s="76"/>
      <c r="CPC29" s="76"/>
      <c r="CPD29" s="76"/>
      <c r="CPE29" s="76"/>
      <c r="CPF29" s="76"/>
      <c r="CPG29" s="76"/>
      <c r="CPH29" s="76"/>
      <c r="CPI29" s="76"/>
      <c r="CPJ29" s="76"/>
      <c r="CPK29" s="76"/>
      <c r="CPL29" s="76"/>
      <c r="CPM29" s="76"/>
      <c r="CPN29" s="76"/>
      <c r="CPO29" s="76"/>
      <c r="CPP29" s="76"/>
      <c r="CPQ29" s="76"/>
      <c r="CPR29" s="76"/>
      <c r="CPS29" s="76"/>
      <c r="CPT29" s="76"/>
      <c r="CPU29" s="76"/>
      <c r="CPV29" s="76"/>
      <c r="CPW29" s="76"/>
      <c r="CPX29" s="76"/>
      <c r="CPY29" s="76"/>
      <c r="CPZ29" s="76"/>
      <c r="CQA29" s="76"/>
      <c r="CQB29" s="76"/>
      <c r="CQC29" s="76"/>
      <c r="CQD29" s="76"/>
      <c r="CQE29" s="76"/>
      <c r="CQF29" s="76"/>
      <c r="CQG29" s="76"/>
      <c r="CQH29" s="76"/>
      <c r="CQI29" s="76"/>
      <c r="CQJ29" s="76"/>
      <c r="CQK29" s="76"/>
      <c r="CQL29" s="76"/>
      <c r="CQM29" s="76"/>
      <c r="CQN29" s="76"/>
      <c r="CQO29" s="76"/>
      <c r="CQP29" s="76"/>
      <c r="CQQ29" s="76"/>
      <c r="CQR29" s="76"/>
      <c r="CQS29" s="76"/>
      <c r="CQT29" s="76"/>
      <c r="CQU29" s="76"/>
      <c r="CQV29" s="76"/>
      <c r="CQW29" s="76"/>
      <c r="CQX29" s="76"/>
      <c r="CQY29" s="76"/>
      <c r="CQZ29" s="76"/>
      <c r="CRA29" s="76"/>
      <c r="CRB29" s="76"/>
      <c r="CRC29" s="76"/>
      <c r="CRD29" s="76"/>
      <c r="CRE29" s="76"/>
      <c r="CRF29" s="76"/>
      <c r="CRG29" s="76"/>
      <c r="CRH29" s="76"/>
      <c r="CRI29" s="76"/>
      <c r="CRJ29" s="76"/>
      <c r="CRK29" s="76"/>
      <c r="CRL29" s="76"/>
      <c r="CRM29" s="76"/>
      <c r="CRN29" s="76"/>
      <c r="CRO29" s="76"/>
      <c r="CRP29" s="76"/>
      <c r="CRQ29" s="76"/>
      <c r="CRR29" s="76"/>
      <c r="CRS29" s="76"/>
      <c r="CRT29" s="76"/>
      <c r="CRU29" s="76"/>
      <c r="CRV29" s="76"/>
      <c r="CRW29" s="76"/>
      <c r="CRX29" s="76"/>
      <c r="CRY29" s="76"/>
      <c r="CRZ29" s="76"/>
      <c r="CSA29" s="76"/>
      <c r="CSB29" s="76"/>
      <c r="CSC29" s="76"/>
      <c r="CSD29" s="76"/>
      <c r="CSE29" s="76"/>
      <c r="CSF29" s="76"/>
      <c r="CSG29" s="76"/>
      <c r="CSH29" s="76"/>
      <c r="CSI29" s="76"/>
      <c r="CSJ29" s="76"/>
      <c r="CSK29" s="76"/>
      <c r="CSL29" s="76"/>
      <c r="CSM29" s="76"/>
      <c r="CSN29" s="76"/>
      <c r="CSO29" s="76"/>
      <c r="CSP29" s="76"/>
      <c r="CSQ29" s="76"/>
      <c r="CSR29" s="76"/>
      <c r="CSS29" s="76"/>
      <c r="CST29" s="76"/>
      <c r="CSU29" s="76"/>
      <c r="CSV29" s="76"/>
      <c r="CSW29" s="76"/>
      <c r="CSX29" s="76"/>
      <c r="CSY29" s="76"/>
      <c r="CSZ29" s="76"/>
      <c r="CTA29" s="76"/>
      <c r="CTB29" s="76"/>
      <c r="CTC29" s="76"/>
      <c r="CTD29" s="76"/>
      <c r="CTE29" s="76"/>
      <c r="CTF29" s="76"/>
      <c r="CTG29" s="76"/>
      <c r="CTH29" s="76"/>
      <c r="CTI29" s="76"/>
      <c r="CTJ29" s="76"/>
      <c r="CTK29" s="76"/>
      <c r="CTL29" s="76"/>
      <c r="CTM29" s="76"/>
      <c r="CTN29" s="76"/>
      <c r="CTO29" s="76"/>
      <c r="CTP29" s="76"/>
      <c r="CTQ29" s="76"/>
      <c r="CTR29" s="76"/>
      <c r="CTS29" s="76"/>
      <c r="CTT29" s="76"/>
      <c r="CTU29" s="76"/>
      <c r="CTV29" s="76"/>
      <c r="CTW29" s="76"/>
      <c r="CTX29" s="76"/>
      <c r="CTY29" s="76"/>
      <c r="CTZ29" s="76"/>
      <c r="CUA29" s="76"/>
      <c r="CUB29" s="76"/>
      <c r="CUC29" s="76"/>
      <c r="CUD29" s="76"/>
      <c r="CUE29" s="76"/>
      <c r="CUF29" s="76"/>
      <c r="CUG29" s="76"/>
      <c r="CUH29" s="76"/>
      <c r="CUI29" s="76"/>
      <c r="CUJ29" s="76"/>
      <c r="CUK29" s="76"/>
      <c r="CUL29" s="76"/>
      <c r="CUM29" s="76"/>
      <c r="CUN29" s="76"/>
      <c r="CUO29" s="76"/>
      <c r="CUP29" s="76"/>
      <c r="CUQ29" s="76"/>
      <c r="CUR29" s="76"/>
      <c r="CUS29" s="76"/>
      <c r="CUT29" s="76"/>
      <c r="CUU29" s="76"/>
      <c r="CUV29" s="76"/>
      <c r="CUW29" s="76"/>
      <c r="CUX29" s="76"/>
      <c r="CUY29" s="76"/>
      <c r="CUZ29" s="76"/>
      <c r="CVA29" s="76"/>
      <c r="CVB29" s="76"/>
      <c r="CVC29" s="76"/>
      <c r="CVD29" s="76"/>
      <c r="CVE29" s="76"/>
      <c r="CVF29" s="76"/>
      <c r="CVG29" s="76"/>
      <c r="CVH29" s="76"/>
      <c r="CVI29" s="76"/>
      <c r="CVJ29" s="76"/>
      <c r="CVK29" s="76"/>
      <c r="CVL29" s="76"/>
      <c r="CVM29" s="76"/>
      <c r="CVN29" s="76"/>
      <c r="CVO29" s="76"/>
      <c r="CVP29" s="76"/>
      <c r="CVQ29" s="76"/>
      <c r="CVR29" s="76"/>
      <c r="CVS29" s="76"/>
      <c r="CVT29" s="76"/>
      <c r="CVU29" s="76"/>
      <c r="CVV29" s="76"/>
      <c r="CVW29" s="76"/>
      <c r="CVX29" s="76"/>
      <c r="CVY29" s="76"/>
      <c r="CVZ29" s="76"/>
      <c r="CWA29" s="76"/>
      <c r="CWB29" s="76"/>
      <c r="CWC29" s="76"/>
      <c r="CWD29" s="76"/>
      <c r="CWE29" s="76"/>
      <c r="CWF29" s="76"/>
      <c r="CWG29" s="76"/>
      <c r="CWH29" s="76"/>
      <c r="CWI29" s="76"/>
      <c r="CWJ29" s="76"/>
      <c r="CWK29" s="76"/>
      <c r="CWL29" s="76"/>
      <c r="CWM29" s="76"/>
      <c r="CWN29" s="76"/>
      <c r="CWO29" s="76"/>
      <c r="CWP29" s="76"/>
      <c r="CWQ29" s="76"/>
      <c r="CWR29" s="76"/>
      <c r="CWS29" s="76"/>
      <c r="CWT29" s="76"/>
      <c r="CWU29" s="76"/>
      <c r="CWV29" s="76"/>
      <c r="CWW29" s="76"/>
      <c r="CWX29" s="76"/>
      <c r="CWY29" s="76"/>
      <c r="CWZ29" s="76"/>
      <c r="CXA29" s="76"/>
      <c r="CXB29" s="76"/>
      <c r="CXC29" s="76"/>
      <c r="CXD29" s="76"/>
      <c r="CXE29" s="76"/>
      <c r="CXF29" s="76"/>
      <c r="CXG29" s="76"/>
      <c r="CXH29" s="76"/>
      <c r="CXI29" s="76"/>
      <c r="CXJ29" s="76"/>
      <c r="CXK29" s="76"/>
      <c r="CXL29" s="76"/>
      <c r="CXM29" s="76"/>
      <c r="CXN29" s="76"/>
      <c r="CXO29" s="76"/>
      <c r="CXP29" s="76"/>
      <c r="CXQ29" s="76"/>
      <c r="CXR29" s="76"/>
      <c r="CXS29" s="76"/>
      <c r="CXT29" s="76"/>
      <c r="CXU29" s="76"/>
      <c r="CXV29" s="76"/>
      <c r="CXW29" s="76"/>
      <c r="CXX29" s="76"/>
      <c r="CXY29" s="76"/>
      <c r="CXZ29" s="76"/>
      <c r="CYA29" s="76"/>
      <c r="CYB29" s="76"/>
      <c r="CYC29" s="76"/>
      <c r="CYD29" s="76"/>
      <c r="CYE29" s="76"/>
      <c r="CYF29" s="76"/>
      <c r="CYG29" s="76"/>
      <c r="CYH29" s="76"/>
      <c r="CYI29" s="76"/>
      <c r="CYJ29" s="76"/>
      <c r="CYK29" s="76"/>
      <c r="CYL29" s="76"/>
      <c r="CYM29" s="76"/>
      <c r="CYN29" s="76"/>
      <c r="CYO29" s="76"/>
      <c r="CYP29" s="76"/>
      <c r="CYQ29" s="76"/>
      <c r="CYR29" s="76"/>
      <c r="CYS29" s="76"/>
      <c r="CYT29" s="76"/>
      <c r="CYU29" s="76"/>
      <c r="CYV29" s="76"/>
      <c r="CYW29" s="76"/>
      <c r="CYX29" s="76"/>
      <c r="CYY29" s="76"/>
      <c r="CYZ29" s="76"/>
      <c r="CZA29" s="76"/>
      <c r="CZB29" s="76"/>
      <c r="CZC29" s="76"/>
      <c r="CZD29" s="76"/>
      <c r="CZE29" s="76"/>
      <c r="CZF29" s="76"/>
      <c r="CZG29" s="76"/>
      <c r="CZH29" s="76"/>
      <c r="CZI29" s="76"/>
      <c r="CZJ29" s="76"/>
      <c r="CZK29" s="76"/>
      <c r="CZL29" s="76"/>
      <c r="CZM29" s="76"/>
      <c r="CZN29" s="76"/>
      <c r="CZO29" s="76"/>
      <c r="CZP29" s="76"/>
      <c r="CZQ29" s="76"/>
      <c r="CZR29" s="76"/>
      <c r="CZS29" s="76"/>
      <c r="CZT29" s="76"/>
      <c r="CZU29" s="76"/>
      <c r="CZV29" s="76"/>
      <c r="CZW29" s="76"/>
      <c r="CZX29" s="76"/>
      <c r="CZY29" s="76"/>
      <c r="CZZ29" s="76"/>
      <c r="DAA29" s="76"/>
      <c r="DAB29" s="76"/>
      <c r="DAC29" s="76"/>
      <c r="DAD29" s="76"/>
      <c r="DAE29" s="76"/>
      <c r="DAF29" s="76"/>
      <c r="DAG29" s="76"/>
      <c r="DAH29" s="76"/>
      <c r="DAI29" s="76"/>
      <c r="DAJ29" s="76"/>
      <c r="DAK29" s="76"/>
      <c r="DAL29" s="76"/>
      <c r="DAM29" s="76"/>
      <c r="DAN29" s="76"/>
      <c r="DAO29" s="76"/>
      <c r="DAP29" s="76"/>
      <c r="DAQ29" s="76"/>
      <c r="DAR29" s="76"/>
      <c r="DAS29" s="76"/>
      <c r="DAT29" s="76"/>
      <c r="DAU29" s="76"/>
      <c r="DAV29" s="76"/>
      <c r="DAW29" s="76"/>
      <c r="DAX29" s="76"/>
      <c r="DAY29" s="76"/>
      <c r="DAZ29" s="76"/>
      <c r="DBA29" s="76"/>
      <c r="DBB29" s="76"/>
      <c r="DBC29" s="76"/>
      <c r="DBD29" s="76"/>
      <c r="DBE29" s="76"/>
      <c r="DBF29" s="76"/>
      <c r="DBG29" s="76"/>
      <c r="DBH29" s="76"/>
      <c r="DBI29" s="76"/>
      <c r="DBJ29" s="76"/>
      <c r="DBK29" s="76"/>
      <c r="DBL29" s="76"/>
      <c r="DBM29" s="76"/>
      <c r="DBN29" s="76"/>
      <c r="DBO29" s="76"/>
      <c r="DBP29" s="76"/>
      <c r="DBQ29" s="76"/>
      <c r="DBR29" s="76"/>
      <c r="DBS29" s="76"/>
      <c r="DBT29" s="76"/>
      <c r="DBU29" s="76"/>
      <c r="DBV29" s="76"/>
      <c r="DBW29" s="76"/>
      <c r="DBX29" s="76"/>
      <c r="DBY29" s="76"/>
      <c r="DBZ29" s="76"/>
      <c r="DCA29" s="76"/>
      <c r="DCB29" s="76"/>
      <c r="DCC29" s="76"/>
      <c r="DCD29" s="76"/>
      <c r="DCE29" s="76"/>
      <c r="DCF29" s="76"/>
      <c r="DCG29" s="76"/>
      <c r="DCH29" s="76"/>
      <c r="DCI29" s="76"/>
      <c r="DCJ29" s="76"/>
      <c r="DCK29" s="76"/>
      <c r="DCL29" s="76"/>
      <c r="DCM29" s="76"/>
      <c r="DCN29" s="76"/>
      <c r="DCO29" s="76"/>
      <c r="DCP29" s="76"/>
      <c r="DCQ29" s="76"/>
      <c r="DCR29" s="76"/>
      <c r="DCS29" s="76"/>
      <c r="DCT29" s="76"/>
      <c r="DCU29" s="76"/>
      <c r="DCV29" s="76"/>
      <c r="DCW29" s="76"/>
      <c r="DCX29" s="76"/>
      <c r="DCY29" s="76"/>
      <c r="DCZ29" s="76"/>
      <c r="DDA29" s="76"/>
      <c r="DDB29" s="76"/>
      <c r="DDC29" s="76"/>
      <c r="DDD29" s="76"/>
      <c r="DDE29" s="76"/>
      <c r="DDF29" s="76"/>
      <c r="DDG29" s="76"/>
      <c r="DDH29" s="76"/>
      <c r="DDI29" s="76"/>
      <c r="DDJ29" s="76"/>
      <c r="DDK29" s="76"/>
      <c r="DDL29" s="76"/>
      <c r="DDM29" s="76"/>
      <c r="DDN29" s="76"/>
      <c r="DDO29" s="76"/>
      <c r="DDP29" s="76"/>
      <c r="DDQ29" s="76"/>
      <c r="DDR29" s="76"/>
      <c r="DDS29" s="76"/>
      <c r="DDT29" s="76"/>
      <c r="DDU29" s="76"/>
      <c r="DDV29" s="76"/>
      <c r="DDW29" s="76"/>
      <c r="DDX29" s="76"/>
      <c r="DDY29" s="76"/>
      <c r="DDZ29" s="76"/>
      <c r="DEA29" s="76"/>
      <c r="DEB29" s="76"/>
      <c r="DEC29" s="76"/>
      <c r="DED29" s="76"/>
      <c r="DEE29" s="76"/>
      <c r="DEF29" s="76"/>
      <c r="DEG29" s="76"/>
      <c r="DEH29" s="76"/>
      <c r="DEI29" s="76"/>
      <c r="DEJ29" s="76"/>
      <c r="DEK29" s="76"/>
      <c r="DEL29" s="76"/>
      <c r="DEM29" s="76"/>
      <c r="DEN29" s="76"/>
      <c r="DEO29" s="76"/>
      <c r="DEP29" s="76"/>
      <c r="DEQ29" s="76"/>
      <c r="DER29" s="76"/>
      <c r="DES29" s="76"/>
      <c r="DET29" s="76"/>
      <c r="DEU29" s="76"/>
      <c r="DEV29" s="76"/>
      <c r="DEW29" s="76"/>
      <c r="DEX29" s="76"/>
      <c r="DEY29" s="76"/>
      <c r="DEZ29" s="76"/>
      <c r="DFA29" s="76"/>
      <c r="DFB29" s="76"/>
      <c r="DFC29" s="76"/>
      <c r="DFD29" s="76"/>
      <c r="DFE29" s="76"/>
      <c r="DFF29" s="76"/>
      <c r="DFG29" s="76"/>
      <c r="DFH29" s="76"/>
      <c r="DFI29" s="76"/>
      <c r="DFJ29" s="76"/>
      <c r="DFK29" s="76"/>
      <c r="DFL29" s="76"/>
      <c r="DFM29" s="76"/>
      <c r="DFN29" s="76"/>
      <c r="DFO29" s="76"/>
      <c r="DFP29" s="76"/>
      <c r="DFQ29" s="76"/>
      <c r="DFR29" s="76"/>
      <c r="DFS29" s="76"/>
      <c r="DFT29" s="76"/>
      <c r="DFU29" s="76"/>
      <c r="DFV29" s="76"/>
      <c r="DFW29" s="76"/>
      <c r="DFX29" s="76"/>
      <c r="DFY29" s="76"/>
      <c r="DFZ29" s="76"/>
      <c r="DGA29" s="76"/>
      <c r="DGB29" s="76"/>
      <c r="DGC29" s="76"/>
      <c r="DGD29" s="76"/>
      <c r="DGE29" s="76"/>
      <c r="DGF29" s="76"/>
      <c r="DGG29" s="76"/>
      <c r="DGH29" s="76"/>
      <c r="DGI29" s="76"/>
      <c r="DGJ29" s="76"/>
      <c r="DGK29" s="76"/>
      <c r="DGL29" s="76"/>
      <c r="DGM29" s="76"/>
      <c r="DGN29" s="76"/>
      <c r="DGO29" s="76"/>
      <c r="DGP29" s="76"/>
      <c r="DGQ29" s="76"/>
      <c r="DGR29" s="76"/>
      <c r="DGS29" s="76"/>
      <c r="DGT29" s="76"/>
      <c r="DGU29" s="76"/>
      <c r="DGV29" s="76"/>
      <c r="DGW29" s="76"/>
      <c r="DGX29" s="76"/>
      <c r="DGY29" s="76"/>
      <c r="DGZ29" s="76"/>
      <c r="DHA29" s="76"/>
      <c r="DHB29" s="76"/>
      <c r="DHC29" s="76"/>
      <c r="DHD29" s="76"/>
      <c r="DHE29" s="76"/>
      <c r="DHF29" s="76"/>
      <c r="DHG29" s="76"/>
      <c r="DHH29" s="76"/>
      <c r="DHI29" s="76"/>
      <c r="DHJ29" s="76"/>
      <c r="DHK29" s="76"/>
      <c r="DHL29" s="76"/>
      <c r="DHM29" s="76"/>
      <c r="DHN29" s="76"/>
      <c r="DHO29" s="76"/>
      <c r="DHP29" s="76"/>
      <c r="DHQ29" s="76"/>
      <c r="DHR29" s="76"/>
      <c r="DHS29" s="76"/>
      <c r="DHT29" s="76"/>
      <c r="DHU29" s="76"/>
      <c r="DHV29" s="76"/>
      <c r="DHW29" s="76"/>
      <c r="DHX29" s="76"/>
      <c r="DHY29" s="76"/>
      <c r="DHZ29" s="76"/>
      <c r="DIA29" s="76"/>
      <c r="DIB29" s="76"/>
      <c r="DIC29" s="76"/>
      <c r="DID29" s="76"/>
      <c r="DIE29" s="76"/>
      <c r="DIF29" s="76"/>
      <c r="DIG29" s="76"/>
      <c r="DIH29" s="76"/>
      <c r="DII29" s="76"/>
      <c r="DIJ29" s="76"/>
      <c r="DIK29" s="76"/>
      <c r="DIL29" s="76"/>
      <c r="DIM29" s="76"/>
      <c r="DIN29" s="76"/>
      <c r="DIO29" s="76"/>
      <c r="DIP29" s="76"/>
      <c r="DIQ29" s="76"/>
      <c r="DIR29" s="76"/>
      <c r="DIS29" s="76"/>
      <c r="DIT29" s="76"/>
      <c r="DIU29" s="76"/>
      <c r="DIV29" s="76"/>
      <c r="DIW29" s="76"/>
      <c r="DIX29" s="76"/>
      <c r="DIY29" s="76"/>
      <c r="DIZ29" s="76"/>
      <c r="DJA29" s="76"/>
      <c r="DJB29" s="76"/>
      <c r="DJC29" s="76"/>
      <c r="DJD29" s="76"/>
      <c r="DJE29" s="76"/>
      <c r="DJF29" s="76"/>
      <c r="DJG29" s="76"/>
      <c r="DJH29" s="76"/>
      <c r="DJI29" s="76"/>
      <c r="DJJ29" s="76"/>
      <c r="DJK29" s="76"/>
      <c r="DJL29" s="76"/>
      <c r="DJM29" s="76"/>
      <c r="DJN29" s="76"/>
      <c r="DJO29" s="76"/>
      <c r="DJP29" s="76"/>
      <c r="DJQ29" s="76"/>
      <c r="DJR29" s="76"/>
      <c r="DJS29" s="76"/>
      <c r="DJT29" s="76"/>
      <c r="DJU29" s="76"/>
      <c r="DJV29" s="76"/>
      <c r="DJW29" s="76"/>
      <c r="DJX29" s="76"/>
      <c r="DJY29" s="76"/>
      <c r="DJZ29" s="76"/>
      <c r="DKA29" s="76"/>
      <c r="DKB29" s="76"/>
      <c r="DKC29" s="76"/>
      <c r="DKD29" s="76"/>
      <c r="DKE29" s="76"/>
      <c r="DKF29" s="76"/>
      <c r="DKG29" s="76"/>
      <c r="DKH29" s="76"/>
      <c r="DKI29" s="76"/>
      <c r="DKJ29" s="76"/>
      <c r="DKK29" s="76"/>
      <c r="DKL29" s="76"/>
      <c r="DKM29" s="76"/>
      <c r="DKN29" s="76"/>
      <c r="DKO29" s="76"/>
      <c r="DKP29" s="76"/>
      <c r="DKQ29" s="76"/>
      <c r="DKR29" s="76"/>
      <c r="DKS29" s="76"/>
      <c r="DKT29" s="76"/>
      <c r="DKU29" s="76"/>
      <c r="DKV29" s="76"/>
      <c r="DKW29" s="76"/>
      <c r="DKX29" s="76"/>
      <c r="DKY29" s="76"/>
      <c r="DKZ29" s="76"/>
      <c r="DLA29" s="76"/>
      <c r="DLB29" s="76"/>
      <c r="DLC29" s="76"/>
      <c r="DLD29" s="76"/>
      <c r="DLE29" s="76"/>
      <c r="DLF29" s="76"/>
      <c r="DLG29" s="76"/>
      <c r="DLH29" s="76"/>
      <c r="DLI29" s="76"/>
      <c r="DLJ29" s="76"/>
      <c r="DLK29" s="76"/>
      <c r="DLL29" s="76"/>
      <c r="DLM29" s="76"/>
      <c r="DLN29" s="76"/>
      <c r="DLO29" s="76"/>
      <c r="DLP29" s="76"/>
      <c r="DLQ29" s="76"/>
      <c r="DLR29" s="76"/>
      <c r="DLS29" s="76"/>
      <c r="DLT29" s="76"/>
      <c r="DLU29" s="76"/>
      <c r="DLV29" s="76"/>
      <c r="DLW29" s="76"/>
      <c r="DLX29" s="76"/>
      <c r="DLY29" s="76"/>
      <c r="DLZ29" s="76"/>
      <c r="DMA29" s="76"/>
      <c r="DMB29" s="76"/>
      <c r="DMC29" s="76"/>
      <c r="DMD29" s="76"/>
      <c r="DME29" s="76"/>
      <c r="DMF29" s="76"/>
      <c r="DMG29" s="76"/>
      <c r="DMH29" s="76"/>
      <c r="DMI29" s="76"/>
      <c r="DMJ29" s="76"/>
      <c r="DMK29" s="76"/>
      <c r="DML29" s="76"/>
      <c r="DMM29" s="76"/>
      <c r="DMN29" s="76"/>
      <c r="DMO29" s="76"/>
      <c r="DMP29" s="76"/>
      <c r="DMQ29" s="76"/>
      <c r="DMR29" s="76"/>
      <c r="DMS29" s="76"/>
      <c r="DMT29" s="76"/>
      <c r="DMU29" s="76"/>
      <c r="DMV29" s="76"/>
      <c r="DMW29" s="76"/>
      <c r="DMX29" s="76"/>
      <c r="DMY29" s="76"/>
      <c r="DMZ29" s="76"/>
      <c r="DNA29" s="76"/>
      <c r="DNB29" s="76"/>
      <c r="DNC29" s="76"/>
      <c r="DND29" s="76"/>
      <c r="DNE29" s="76"/>
      <c r="DNF29" s="76"/>
      <c r="DNG29" s="76"/>
      <c r="DNH29" s="76"/>
      <c r="DNI29" s="76"/>
      <c r="DNJ29" s="76"/>
      <c r="DNK29" s="76"/>
      <c r="DNL29" s="76"/>
      <c r="DNM29" s="76"/>
      <c r="DNN29" s="76"/>
      <c r="DNO29" s="76"/>
      <c r="DNP29" s="76"/>
      <c r="DNQ29" s="76"/>
      <c r="DNR29" s="76"/>
      <c r="DNS29" s="76"/>
      <c r="DNT29" s="76"/>
      <c r="DNU29" s="76"/>
      <c r="DNV29" s="76"/>
      <c r="DNW29" s="76"/>
      <c r="DNX29" s="76"/>
      <c r="DNY29" s="76"/>
      <c r="DNZ29" s="76"/>
      <c r="DOA29" s="76"/>
      <c r="DOB29" s="76"/>
      <c r="DOC29" s="76"/>
      <c r="DOD29" s="76"/>
      <c r="DOE29" s="76"/>
      <c r="DOF29" s="76"/>
      <c r="DOG29" s="76"/>
      <c r="DOH29" s="76"/>
      <c r="DOI29" s="76"/>
      <c r="DOJ29" s="76"/>
      <c r="DOK29" s="76"/>
      <c r="DOL29" s="76"/>
      <c r="DOM29" s="76"/>
      <c r="DON29" s="76"/>
      <c r="DOO29" s="76"/>
      <c r="DOP29" s="76"/>
      <c r="DOQ29" s="76"/>
      <c r="DOR29" s="76"/>
      <c r="DOS29" s="76"/>
      <c r="DOT29" s="76"/>
      <c r="DOU29" s="76"/>
      <c r="DOV29" s="76"/>
      <c r="DOW29" s="76"/>
      <c r="DOX29" s="76"/>
      <c r="DOY29" s="76"/>
      <c r="DOZ29" s="76"/>
      <c r="DPA29" s="76"/>
      <c r="DPB29" s="76"/>
      <c r="DPC29" s="76"/>
      <c r="DPD29" s="76"/>
      <c r="DPE29" s="76"/>
      <c r="DPF29" s="76"/>
      <c r="DPG29" s="76"/>
      <c r="DPH29" s="76"/>
      <c r="DPI29" s="76"/>
      <c r="DPJ29" s="76"/>
      <c r="DPK29" s="76"/>
      <c r="DPL29" s="76"/>
      <c r="DPM29" s="76"/>
      <c r="DPN29" s="76"/>
      <c r="DPO29" s="76"/>
      <c r="DPP29" s="76"/>
      <c r="DPQ29" s="76"/>
      <c r="DPR29" s="76"/>
      <c r="DPS29" s="76"/>
      <c r="DPT29" s="76"/>
      <c r="DPU29" s="76"/>
      <c r="DPV29" s="76"/>
      <c r="DPW29" s="76"/>
      <c r="DPX29" s="76"/>
      <c r="DPY29" s="76"/>
      <c r="DPZ29" s="76"/>
      <c r="DQA29" s="76"/>
      <c r="DQB29" s="76"/>
      <c r="DQC29" s="76"/>
      <c r="DQD29" s="76"/>
      <c r="DQE29" s="76"/>
      <c r="DQF29" s="76"/>
      <c r="DQG29" s="76"/>
      <c r="DQH29" s="76"/>
      <c r="DQI29" s="76"/>
      <c r="DQJ29" s="76"/>
      <c r="DQK29" s="76"/>
      <c r="DQL29" s="76"/>
      <c r="DQM29" s="76"/>
      <c r="DQN29" s="76"/>
      <c r="DQO29" s="76"/>
      <c r="DQP29" s="76"/>
      <c r="DQQ29" s="76"/>
      <c r="DQR29" s="76"/>
      <c r="DQS29" s="76"/>
      <c r="DQT29" s="76"/>
      <c r="DQU29" s="76"/>
      <c r="DQV29" s="76"/>
      <c r="DQW29" s="76"/>
      <c r="DQX29" s="76"/>
      <c r="DQY29" s="76"/>
      <c r="DQZ29" s="76"/>
      <c r="DRA29" s="76"/>
      <c r="DRB29" s="76"/>
      <c r="DRC29" s="76"/>
      <c r="DRD29" s="76"/>
      <c r="DRE29" s="76"/>
      <c r="DRF29" s="76"/>
      <c r="DRG29" s="76"/>
      <c r="DRH29" s="76"/>
      <c r="DRI29" s="76"/>
      <c r="DRJ29" s="76"/>
      <c r="DRK29" s="76"/>
      <c r="DRL29" s="76"/>
      <c r="DRM29" s="76"/>
      <c r="DRN29" s="76"/>
      <c r="DRO29" s="76"/>
      <c r="DRP29" s="76"/>
      <c r="DRQ29" s="76"/>
      <c r="DRR29" s="76"/>
      <c r="DRS29" s="76"/>
      <c r="DRT29" s="76"/>
      <c r="DRU29" s="76"/>
      <c r="DRV29" s="76"/>
      <c r="DRW29" s="76"/>
      <c r="DRX29" s="76"/>
      <c r="DRY29" s="76"/>
      <c r="DRZ29" s="76"/>
      <c r="DSA29" s="76"/>
      <c r="DSB29" s="76"/>
      <c r="DSC29" s="76"/>
      <c r="DSD29" s="76"/>
      <c r="DSE29" s="76"/>
      <c r="DSF29" s="76"/>
      <c r="DSG29" s="76"/>
      <c r="DSH29" s="76"/>
      <c r="DSI29" s="76"/>
      <c r="DSJ29" s="76"/>
      <c r="DSK29" s="76"/>
      <c r="DSL29" s="76"/>
      <c r="DSM29" s="76"/>
      <c r="DSN29" s="76"/>
      <c r="DSO29" s="76"/>
      <c r="DSP29" s="76"/>
      <c r="DSQ29" s="76"/>
      <c r="DSR29" s="76"/>
      <c r="DSS29" s="76"/>
      <c r="DST29" s="76"/>
      <c r="DSU29" s="76"/>
      <c r="DSV29" s="76"/>
      <c r="DSW29" s="76"/>
      <c r="DSX29" s="76"/>
      <c r="DSY29" s="76"/>
      <c r="DSZ29" s="76"/>
      <c r="DTA29" s="76"/>
      <c r="DTB29" s="76"/>
      <c r="DTC29" s="76"/>
      <c r="DTD29" s="76"/>
      <c r="DTE29" s="76"/>
      <c r="DTF29" s="76"/>
      <c r="DTG29" s="76"/>
      <c r="DTH29" s="76"/>
      <c r="DTI29" s="76"/>
      <c r="DTJ29" s="76"/>
      <c r="DTK29" s="76"/>
      <c r="DTL29" s="76"/>
      <c r="DTM29" s="76"/>
      <c r="DTN29" s="76"/>
      <c r="DTO29" s="76"/>
      <c r="DTP29" s="76"/>
      <c r="DTQ29" s="76"/>
      <c r="DTR29" s="76"/>
      <c r="DTS29" s="76"/>
      <c r="DTT29" s="76"/>
      <c r="DTU29" s="76"/>
      <c r="DTV29" s="76"/>
      <c r="DTW29" s="76"/>
      <c r="DTX29" s="76"/>
      <c r="DTY29" s="76"/>
      <c r="DTZ29" s="76"/>
      <c r="DUA29" s="76"/>
      <c r="DUB29" s="76"/>
      <c r="DUC29" s="76"/>
      <c r="DUD29" s="76"/>
      <c r="DUE29" s="76"/>
      <c r="DUF29" s="76"/>
      <c r="DUG29" s="76"/>
      <c r="DUH29" s="76"/>
      <c r="DUI29" s="76"/>
      <c r="DUJ29" s="76"/>
      <c r="DUK29" s="76"/>
      <c r="DUL29" s="76"/>
      <c r="DUM29" s="76"/>
      <c r="DUN29" s="76"/>
      <c r="DUO29" s="76"/>
      <c r="DUP29" s="76"/>
      <c r="DUQ29" s="76"/>
      <c r="DUR29" s="76"/>
      <c r="DUS29" s="76"/>
      <c r="DUT29" s="76"/>
      <c r="DUU29" s="76"/>
      <c r="DUV29" s="76"/>
      <c r="DUW29" s="76"/>
      <c r="DUX29" s="76"/>
      <c r="DUY29" s="76"/>
      <c r="DUZ29" s="76"/>
      <c r="DVA29" s="76"/>
      <c r="DVB29" s="76"/>
      <c r="DVC29" s="76"/>
      <c r="DVD29" s="76"/>
      <c r="DVE29" s="76"/>
      <c r="DVF29" s="76"/>
      <c r="DVG29" s="76"/>
      <c r="DVH29" s="76"/>
      <c r="DVI29" s="76"/>
      <c r="DVJ29" s="76"/>
      <c r="DVK29" s="76"/>
      <c r="DVL29" s="76"/>
      <c r="DVM29" s="76"/>
      <c r="DVN29" s="76"/>
      <c r="DVO29" s="76"/>
      <c r="DVP29" s="76"/>
      <c r="DVQ29" s="76"/>
      <c r="DVR29" s="76"/>
      <c r="DVS29" s="76"/>
      <c r="DVT29" s="76"/>
      <c r="DVU29" s="76"/>
      <c r="DVV29" s="76"/>
      <c r="DVW29" s="76"/>
      <c r="DVX29" s="76"/>
      <c r="DVY29" s="76"/>
      <c r="DVZ29" s="76"/>
      <c r="DWA29" s="76"/>
      <c r="DWB29" s="76"/>
      <c r="DWC29" s="76"/>
      <c r="DWD29" s="76"/>
      <c r="DWE29" s="76"/>
      <c r="DWF29" s="76"/>
      <c r="DWG29" s="76"/>
      <c r="DWH29" s="76"/>
      <c r="DWI29" s="76"/>
      <c r="DWJ29" s="76"/>
      <c r="DWK29" s="76"/>
      <c r="DWL29" s="76"/>
      <c r="DWM29" s="76"/>
      <c r="DWN29" s="76"/>
      <c r="DWO29" s="76"/>
      <c r="DWP29" s="76"/>
      <c r="DWQ29" s="76"/>
      <c r="DWR29" s="76"/>
      <c r="DWS29" s="76"/>
      <c r="DWT29" s="76"/>
      <c r="DWU29" s="76"/>
      <c r="DWV29" s="76"/>
      <c r="DWW29" s="76"/>
      <c r="DWX29" s="76"/>
      <c r="DWY29" s="76"/>
      <c r="DWZ29" s="76"/>
      <c r="DXA29" s="76"/>
      <c r="DXB29" s="76"/>
      <c r="DXC29" s="76"/>
      <c r="DXD29" s="76"/>
      <c r="DXE29" s="76"/>
      <c r="DXF29" s="76"/>
      <c r="DXG29" s="76"/>
      <c r="DXH29" s="76"/>
      <c r="DXI29" s="76"/>
      <c r="DXJ29" s="76"/>
      <c r="DXK29" s="76"/>
      <c r="DXL29" s="76"/>
      <c r="DXM29" s="76"/>
      <c r="DXN29" s="76"/>
      <c r="DXO29" s="76"/>
      <c r="DXP29" s="76"/>
      <c r="DXQ29" s="76"/>
      <c r="DXR29" s="76"/>
      <c r="DXS29" s="76"/>
      <c r="DXT29" s="76"/>
      <c r="DXU29" s="76"/>
      <c r="DXV29" s="76"/>
      <c r="DXW29" s="76"/>
      <c r="DXX29" s="76"/>
      <c r="DXY29" s="76"/>
      <c r="DXZ29" s="76"/>
      <c r="DYA29" s="76"/>
      <c r="DYB29" s="76"/>
      <c r="DYC29" s="76"/>
      <c r="DYD29" s="76"/>
      <c r="DYE29" s="76"/>
      <c r="DYF29" s="76"/>
      <c r="DYG29" s="76"/>
      <c r="DYH29" s="76"/>
      <c r="DYI29" s="76"/>
      <c r="DYJ29" s="76"/>
      <c r="DYK29" s="76"/>
      <c r="DYL29" s="76"/>
      <c r="DYM29" s="76"/>
      <c r="DYN29" s="76"/>
      <c r="DYO29" s="76"/>
      <c r="DYP29" s="76"/>
      <c r="DYQ29" s="76"/>
      <c r="DYR29" s="76"/>
      <c r="DYS29" s="76"/>
      <c r="DYT29" s="76"/>
      <c r="DYU29" s="76"/>
      <c r="DYV29" s="76"/>
      <c r="DYW29" s="76"/>
      <c r="DYX29" s="76"/>
      <c r="DYY29" s="76"/>
      <c r="DYZ29" s="76"/>
      <c r="DZA29" s="76"/>
      <c r="DZB29" s="76"/>
      <c r="DZC29" s="76"/>
      <c r="DZD29" s="76"/>
      <c r="DZE29" s="76"/>
      <c r="DZF29" s="76"/>
      <c r="DZG29" s="76"/>
      <c r="DZH29" s="76"/>
      <c r="DZI29" s="76"/>
      <c r="DZJ29" s="76"/>
      <c r="DZK29" s="76"/>
      <c r="DZL29" s="76"/>
      <c r="DZM29" s="76"/>
      <c r="DZN29" s="76"/>
      <c r="DZO29" s="76"/>
      <c r="DZP29" s="76"/>
      <c r="DZQ29" s="76"/>
      <c r="DZR29" s="76"/>
      <c r="DZS29" s="76"/>
      <c r="DZT29" s="76"/>
      <c r="DZU29" s="76"/>
      <c r="DZV29" s="76"/>
      <c r="DZW29" s="76"/>
      <c r="DZX29" s="76"/>
      <c r="DZY29" s="76"/>
      <c r="DZZ29" s="76"/>
      <c r="EAA29" s="76"/>
      <c r="EAB29" s="76"/>
      <c r="EAC29" s="76"/>
      <c r="EAD29" s="76"/>
      <c r="EAE29" s="76"/>
      <c r="EAF29" s="76"/>
      <c r="EAG29" s="76"/>
      <c r="EAH29" s="76"/>
      <c r="EAI29" s="76"/>
      <c r="EAJ29" s="76"/>
      <c r="EAK29" s="76"/>
      <c r="EAL29" s="76"/>
      <c r="EAM29" s="76"/>
      <c r="EAN29" s="76"/>
      <c r="EAO29" s="76"/>
      <c r="EAP29" s="76"/>
      <c r="EAQ29" s="76"/>
      <c r="EAR29" s="76"/>
      <c r="EAS29" s="76"/>
      <c r="EAT29" s="76"/>
      <c r="EAU29" s="76"/>
      <c r="EAV29" s="76"/>
      <c r="EAW29" s="76"/>
      <c r="EAX29" s="76"/>
      <c r="EAY29" s="76"/>
      <c r="EAZ29" s="76"/>
      <c r="EBA29" s="76"/>
      <c r="EBB29" s="76"/>
      <c r="EBC29" s="76"/>
      <c r="EBD29" s="76"/>
      <c r="EBE29" s="76"/>
      <c r="EBF29" s="76"/>
      <c r="EBG29" s="76"/>
      <c r="EBH29" s="76"/>
      <c r="EBI29" s="76"/>
      <c r="EBJ29" s="76"/>
      <c r="EBK29" s="76"/>
      <c r="EBL29" s="76"/>
      <c r="EBM29" s="76"/>
      <c r="EBN29" s="76"/>
      <c r="EBO29" s="76"/>
      <c r="EBP29" s="76"/>
      <c r="EBQ29" s="76"/>
      <c r="EBR29" s="76"/>
      <c r="EBS29" s="76"/>
      <c r="EBT29" s="76"/>
      <c r="EBU29" s="76"/>
      <c r="EBV29" s="76"/>
      <c r="EBW29" s="76"/>
      <c r="EBX29" s="76"/>
      <c r="EBY29" s="76"/>
      <c r="EBZ29" s="76"/>
      <c r="ECA29" s="76"/>
      <c r="ECB29" s="76"/>
      <c r="ECC29" s="76"/>
      <c r="ECD29" s="76"/>
      <c r="ECE29" s="76"/>
      <c r="ECF29" s="76"/>
      <c r="ECG29" s="76"/>
      <c r="ECH29" s="76"/>
      <c r="ECI29" s="76"/>
      <c r="ECJ29" s="76"/>
      <c r="ECK29" s="76"/>
      <c r="ECL29" s="76"/>
      <c r="ECM29" s="76"/>
      <c r="ECN29" s="76"/>
      <c r="ECO29" s="76"/>
      <c r="ECP29" s="76"/>
      <c r="ECQ29" s="76"/>
      <c r="ECR29" s="76"/>
      <c r="ECS29" s="76"/>
      <c r="ECT29" s="76"/>
      <c r="ECU29" s="76"/>
      <c r="ECV29" s="76"/>
      <c r="ECW29" s="76"/>
      <c r="ECX29" s="76"/>
      <c r="ECY29" s="76"/>
      <c r="ECZ29" s="76"/>
      <c r="EDA29" s="76"/>
      <c r="EDB29" s="76"/>
      <c r="EDC29" s="76"/>
      <c r="EDD29" s="76"/>
      <c r="EDE29" s="76"/>
      <c r="EDF29" s="76"/>
      <c r="EDG29" s="76"/>
      <c r="EDH29" s="76"/>
      <c r="EDI29" s="76"/>
      <c r="EDJ29" s="76"/>
      <c r="EDK29" s="76"/>
      <c r="EDL29" s="76"/>
      <c r="EDM29" s="76"/>
      <c r="EDN29" s="76"/>
      <c r="EDO29" s="76"/>
      <c r="EDP29" s="76"/>
      <c r="EDQ29" s="76"/>
      <c r="EDR29" s="76"/>
      <c r="EDS29" s="76"/>
      <c r="EDT29" s="76"/>
      <c r="EDU29" s="76"/>
      <c r="EDV29" s="76"/>
      <c r="EDW29" s="76"/>
      <c r="EDX29" s="76"/>
      <c r="EDY29" s="76"/>
      <c r="EDZ29" s="76"/>
      <c r="EEA29" s="76"/>
      <c r="EEB29" s="76"/>
      <c r="EEC29" s="76"/>
      <c r="EED29" s="76"/>
      <c r="EEE29" s="76"/>
      <c r="EEF29" s="76"/>
      <c r="EEG29" s="76"/>
      <c r="EEH29" s="76"/>
      <c r="EEI29" s="76"/>
      <c r="EEJ29" s="76"/>
      <c r="EEK29" s="76"/>
      <c r="EEL29" s="76"/>
      <c r="EEM29" s="76"/>
      <c r="EEN29" s="76"/>
      <c r="EEO29" s="76"/>
      <c r="EEP29" s="76"/>
      <c r="EEQ29" s="76"/>
      <c r="EER29" s="76"/>
      <c r="EES29" s="76"/>
      <c r="EET29" s="76"/>
      <c r="EEU29" s="76"/>
      <c r="EEV29" s="76"/>
      <c r="EEW29" s="76"/>
      <c r="EEX29" s="76"/>
      <c r="EEY29" s="76"/>
      <c r="EEZ29" s="76"/>
      <c r="EFA29" s="76"/>
      <c r="EFB29" s="76"/>
      <c r="EFC29" s="76"/>
      <c r="EFD29" s="76"/>
      <c r="EFE29" s="76"/>
      <c r="EFF29" s="76"/>
      <c r="EFG29" s="76"/>
      <c r="EFH29" s="76"/>
      <c r="EFI29" s="76"/>
      <c r="EFJ29" s="76"/>
      <c r="EFK29" s="76"/>
      <c r="EFL29" s="76"/>
      <c r="EFM29" s="76"/>
      <c r="EFN29" s="76"/>
      <c r="EFO29" s="76"/>
      <c r="EFP29" s="76"/>
      <c r="EFQ29" s="76"/>
      <c r="EFR29" s="76"/>
      <c r="EFS29" s="76"/>
      <c r="EFT29" s="76"/>
      <c r="EFU29" s="76"/>
      <c r="EFV29" s="76"/>
      <c r="EFW29" s="76"/>
      <c r="EFX29" s="76"/>
      <c r="EFY29" s="76"/>
      <c r="EFZ29" s="76"/>
      <c r="EGA29" s="76"/>
      <c r="EGB29" s="76"/>
      <c r="EGC29" s="76"/>
      <c r="EGD29" s="76"/>
      <c r="EGE29" s="76"/>
      <c r="EGF29" s="76"/>
      <c r="EGG29" s="76"/>
      <c r="EGH29" s="76"/>
      <c r="EGI29" s="76"/>
      <c r="EGJ29" s="76"/>
      <c r="EGK29" s="76"/>
      <c r="EGL29" s="76"/>
      <c r="EGM29" s="76"/>
      <c r="EGN29" s="76"/>
      <c r="EGO29" s="76"/>
      <c r="EGP29" s="76"/>
      <c r="EGQ29" s="76"/>
      <c r="EGR29" s="76"/>
      <c r="EGS29" s="76"/>
      <c r="EGT29" s="76"/>
      <c r="EGU29" s="76"/>
      <c r="EGV29" s="76"/>
      <c r="EGW29" s="76"/>
      <c r="EGX29" s="76"/>
      <c r="EGY29" s="76"/>
      <c r="EGZ29" s="76"/>
      <c r="EHA29" s="76"/>
      <c r="EHB29" s="76"/>
      <c r="EHC29" s="76"/>
      <c r="EHD29" s="76"/>
      <c r="EHE29" s="76"/>
      <c r="EHF29" s="76"/>
      <c r="EHG29" s="76"/>
      <c r="EHH29" s="76"/>
      <c r="EHI29" s="76"/>
      <c r="EHJ29" s="76"/>
      <c r="EHK29" s="76"/>
      <c r="EHL29" s="76"/>
      <c r="EHM29" s="76"/>
      <c r="EHN29" s="76"/>
      <c r="EHO29" s="76"/>
      <c r="EHP29" s="76"/>
      <c r="EHQ29" s="76"/>
      <c r="EHR29" s="76"/>
      <c r="EHS29" s="76"/>
      <c r="EHT29" s="76"/>
      <c r="EHU29" s="76"/>
      <c r="EHV29" s="76"/>
      <c r="EHW29" s="76"/>
      <c r="EHX29" s="76"/>
      <c r="EHY29" s="76"/>
      <c r="EHZ29" s="76"/>
      <c r="EIA29" s="76"/>
      <c r="EIB29" s="76"/>
      <c r="EIC29" s="76"/>
      <c r="EID29" s="76"/>
      <c r="EIE29" s="76"/>
      <c r="EIF29" s="76"/>
      <c r="EIG29" s="76"/>
      <c r="EIH29" s="76"/>
      <c r="EII29" s="76"/>
      <c r="EIJ29" s="76"/>
      <c r="EIK29" s="76"/>
      <c r="EIL29" s="76"/>
      <c r="EIM29" s="76"/>
      <c r="EIN29" s="76"/>
      <c r="EIO29" s="76"/>
      <c r="EIP29" s="76"/>
      <c r="EIQ29" s="76"/>
      <c r="EIR29" s="76"/>
      <c r="EIS29" s="76"/>
      <c r="EIT29" s="76"/>
      <c r="EIU29" s="76"/>
      <c r="EIV29" s="76"/>
      <c r="EIW29" s="76"/>
      <c r="EIX29" s="76"/>
      <c r="EIY29" s="76"/>
      <c r="EIZ29" s="76"/>
      <c r="EJA29" s="76"/>
      <c r="EJB29" s="76"/>
      <c r="EJC29" s="76"/>
      <c r="EJD29" s="76"/>
      <c r="EJE29" s="76"/>
      <c r="EJF29" s="76"/>
      <c r="EJG29" s="76"/>
      <c r="EJH29" s="76"/>
      <c r="EJI29" s="76"/>
      <c r="EJJ29" s="76"/>
      <c r="EJK29" s="76"/>
      <c r="EJL29" s="76"/>
      <c r="EJM29" s="76"/>
      <c r="EJN29" s="76"/>
      <c r="EJO29" s="76"/>
      <c r="EJP29" s="76"/>
      <c r="EJQ29" s="76"/>
      <c r="EJR29" s="76"/>
      <c r="EJS29" s="76"/>
      <c r="EJT29" s="76"/>
      <c r="EJU29" s="76"/>
      <c r="EJV29" s="76"/>
      <c r="EJW29" s="76"/>
      <c r="EJX29" s="76"/>
      <c r="EJY29" s="76"/>
      <c r="EJZ29" s="76"/>
      <c r="EKA29" s="76"/>
      <c r="EKB29" s="76"/>
      <c r="EKC29" s="76"/>
      <c r="EKD29" s="76"/>
      <c r="EKE29" s="76"/>
      <c r="EKF29" s="76"/>
      <c r="EKG29" s="76"/>
      <c r="EKH29" s="76"/>
      <c r="EKI29" s="76"/>
      <c r="EKJ29" s="76"/>
      <c r="EKK29" s="76"/>
      <c r="EKL29" s="76"/>
      <c r="EKM29" s="76"/>
      <c r="EKN29" s="76"/>
      <c r="EKO29" s="76"/>
      <c r="EKP29" s="76"/>
      <c r="EKQ29" s="76"/>
      <c r="EKR29" s="76"/>
      <c r="EKS29" s="76"/>
      <c r="EKT29" s="76"/>
      <c r="EKU29" s="76"/>
      <c r="EKV29" s="76"/>
      <c r="EKW29" s="76"/>
      <c r="EKX29" s="76"/>
      <c r="EKY29" s="76"/>
      <c r="EKZ29" s="76"/>
      <c r="ELA29" s="76"/>
      <c r="ELB29" s="76"/>
      <c r="ELC29" s="76"/>
      <c r="ELD29" s="76"/>
      <c r="ELE29" s="76"/>
      <c r="ELF29" s="76"/>
      <c r="ELG29" s="76"/>
      <c r="ELH29" s="76"/>
      <c r="ELI29" s="76"/>
      <c r="ELJ29" s="76"/>
      <c r="ELK29" s="76"/>
      <c r="ELL29" s="76"/>
      <c r="ELM29" s="76"/>
      <c r="ELN29" s="76"/>
      <c r="ELO29" s="76"/>
      <c r="ELP29" s="76"/>
      <c r="ELQ29" s="76"/>
      <c r="ELR29" s="76"/>
      <c r="ELS29" s="76"/>
      <c r="ELT29" s="76"/>
      <c r="ELU29" s="76"/>
      <c r="ELV29" s="76"/>
      <c r="ELW29" s="76"/>
      <c r="ELX29" s="76"/>
      <c r="ELY29" s="76"/>
      <c r="ELZ29" s="76"/>
      <c r="EMA29" s="76"/>
      <c r="EMB29" s="76"/>
      <c r="EMC29" s="76"/>
      <c r="EMD29" s="76"/>
      <c r="EME29" s="76"/>
      <c r="EMF29" s="76"/>
      <c r="EMG29" s="76"/>
      <c r="EMH29" s="76"/>
      <c r="EMI29" s="76"/>
      <c r="EMJ29" s="76"/>
      <c r="EMK29" s="76"/>
      <c r="EML29" s="76"/>
      <c r="EMM29" s="76"/>
      <c r="EMN29" s="76"/>
      <c r="EMO29" s="76"/>
      <c r="EMP29" s="76"/>
      <c r="EMQ29" s="76"/>
      <c r="EMR29" s="76"/>
      <c r="EMS29" s="76"/>
      <c r="EMT29" s="76"/>
      <c r="EMU29" s="76"/>
      <c r="EMV29" s="76"/>
      <c r="EMW29" s="76"/>
      <c r="EMX29" s="76"/>
      <c r="EMY29" s="76"/>
      <c r="EMZ29" s="76"/>
      <c r="ENA29" s="76"/>
      <c r="ENB29" s="76"/>
      <c r="ENC29" s="76"/>
      <c r="END29" s="76"/>
      <c r="ENE29" s="76"/>
      <c r="ENF29" s="76"/>
      <c r="ENG29" s="76"/>
      <c r="ENH29" s="76"/>
      <c r="ENI29" s="76"/>
      <c r="ENJ29" s="76"/>
      <c r="ENK29" s="76"/>
      <c r="ENL29" s="76"/>
      <c r="ENM29" s="76"/>
      <c r="ENN29" s="76"/>
      <c r="ENO29" s="76"/>
      <c r="ENP29" s="76"/>
      <c r="ENQ29" s="76"/>
      <c r="ENR29" s="76"/>
      <c r="ENS29" s="76"/>
      <c r="ENT29" s="76"/>
      <c r="ENU29" s="76"/>
      <c r="ENV29" s="76"/>
      <c r="ENW29" s="76"/>
      <c r="ENX29" s="76"/>
      <c r="ENY29" s="76"/>
      <c r="ENZ29" s="76"/>
      <c r="EOA29" s="76"/>
      <c r="EOB29" s="76"/>
      <c r="EOC29" s="76"/>
      <c r="EOD29" s="76"/>
      <c r="EOE29" s="76"/>
      <c r="EOF29" s="76"/>
      <c r="EOG29" s="76"/>
      <c r="EOH29" s="76"/>
      <c r="EOI29" s="76"/>
      <c r="EOJ29" s="76"/>
      <c r="EOK29" s="76"/>
      <c r="EOL29" s="76"/>
      <c r="EOM29" s="76"/>
      <c r="EON29" s="76"/>
      <c r="EOO29" s="76"/>
      <c r="EOP29" s="76"/>
      <c r="EOQ29" s="76"/>
      <c r="EOR29" s="76"/>
      <c r="EOS29" s="76"/>
      <c r="EOT29" s="76"/>
      <c r="EOU29" s="76"/>
      <c r="EOV29" s="76"/>
      <c r="EOW29" s="76"/>
      <c r="EOX29" s="76"/>
      <c r="EOY29" s="76"/>
      <c r="EOZ29" s="76"/>
      <c r="EPA29" s="76"/>
      <c r="EPB29" s="76"/>
      <c r="EPC29" s="76"/>
      <c r="EPD29" s="76"/>
      <c r="EPE29" s="76"/>
      <c r="EPF29" s="76"/>
      <c r="EPG29" s="76"/>
      <c r="EPH29" s="76"/>
      <c r="EPI29" s="76"/>
      <c r="EPJ29" s="76"/>
      <c r="EPK29" s="76"/>
      <c r="EPL29" s="76"/>
      <c r="EPM29" s="76"/>
      <c r="EPN29" s="76"/>
      <c r="EPO29" s="76"/>
      <c r="EPP29" s="76"/>
      <c r="EPQ29" s="76"/>
      <c r="EPR29" s="76"/>
      <c r="EPS29" s="76"/>
      <c r="EPT29" s="76"/>
      <c r="EPU29" s="76"/>
      <c r="EPV29" s="76"/>
      <c r="EPW29" s="76"/>
      <c r="EPX29" s="76"/>
      <c r="EPY29" s="76"/>
      <c r="EPZ29" s="76"/>
      <c r="EQA29" s="76"/>
      <c r="EQB29" s="76"/>
      <c r="EQC29" s="76"/>
      <c r="EQD29" s="76"/>
      <c r="EQE29" s="76"/>
      <c r="EQF29" s="76"/>
      <c r="EQG29" s="76"/>
      <c r="EQH29" s="76"/>
      <c r="EQI29" s="76"/>
      <c r="EQJ29" s="76"/>
      <c r="EQK29" s="76"/>
      <c r="EQL29" s="76"/>
      <c r="EQM29" s="76"/>
      <c r="EQN29" s="76"/>
      <c r="EQO29" s="76"/>
      <c r="EQP29" s="76"/>
      <c r="EQQ29" s="76"/>
      <c r="EQR29" s="76"/>
      <c r="EQS29" s="76"/>
      <c r="EQT29" s="76"/>
      <c r="EQU29" s="76"/>
      <c r="EQV29" s="76"/>
      <c r="EQW29" s="76"/>
      <c r="EQX29" s="76"/>
      <c r="EQY29" s="76"/>
      <c r="EQZ29" s="76"/>
      <c r="ERA29" s="76"/>
      <c r="ERB29" s="76"/>
      <c r="ERC29" s="76"/>
      <c r="ERD29" s="76"/>
      <c r="ERE29" s="76"/>
      <c r="ERF29" s="76"/>
      <c r="ERG29" s="76"/>
      <c r="ERH29" s="76"/>
      <c r="ERI29" s="76"/>
      <c r="ERJ29" s="76"/>
      <c r="ERK29" s="76"/>
      <c r="ERL29" s="76"/>
      <c r="ERM29" s="76"/>
      <c r="ERN29" s="76"/>
      <c r="ERO29" s="76"/>
      <c r="ERP29" s="76"/>
      <c r="ERQ29" s="76"/>
      <c r="ERR29" s="76"/>
      <c r="ERS29" s="76"/>
      <c r="ERT29" s="76"/>
      <c r="ERU29" s="76"/>
      <c r="ERV29" s="76"/>
      <c r="ERW29" s="76"/>
      <c r="ERX29" s="76"/>
      <c r="ERY29" s="76"/>
      <c r="ERZ29" s="76"/>
      <c r="ESA29" s="76"/>
      <c r="ESB29" s="76"/>
      <c r="ESC29" s="76"/>
      <c r="ESD29" s="76"/>
      <c r="ESE29" s="76"/>
      <c r="ESF29" s="76"/>
      <c r="ESG29" s="76"/>
      <c r="ESH29" s="76"/>
      <c r="ESI29" s="76"/>
      <c r="ESJ29" s="76"/>
      <c r="ESK29" s="76"/>
      <c r="ESL29" s="76"/>
      <c r="ESM29" s="76"/>
      <c r="ESN29" s="76"/>
      <c r="ESO29" s="76"/>
      <c r="ESP29" s="76"/>
      <c r="ESQ29" s="76"/>
      <c r="ESR29" s="76"/>
      <c r="ESS29" s="76"/>
      <c r="EST29" s="76"/>
      <c r="ESU29" s="76"/>
      <c r="ESV29" s="76"/>
      <c r="ESW29" s="76"/>
      <c r="ESX29" s="76"/>
      <c r="ESY29" s="76"/>
      <c r="ESZ29" s="76"/>
      <c r="ETA29" s="76"/>
      <c r="ETB29" s="76"/>
      <c r="ETC29" s="76"/>
      <c r="ETD29" s="76"/>
      <c r="ETE29" s="76"/>
      <c r="ETF29" s="76"/>
      <c r="ETG29" s="76"/>
      <c r="ETH29" s="76"/>
      <c r="ETI29" s="76"/>
      <c r="ETJ29" s="76"/>
      <c r="ETK29" s="76"/>
      <c r="ETL29" s="76"/>
      <c r="ETM29" s="76"/>
      <c r="ETN29" s="76"/>
      <c r="ETO29" s="76"/>
      <c r="ETP29" s="76"/>
      <c r="ETQ29" s="76"/>
      <c r="ETR29" s="76"/>
      <c r="ETS29" s="76"/>
      <c r="ETT29" s="76"/>
      <c r="ETU29" s="76"/>
      <c r="ETV29" s="76"/>
      <c r="ETW29" s="76"/>
      <c r="ETX29" s="76"/>
      <c r="ETY29" s="76"/>
      <c r="ETZ29" s="76"/>
      <c r="EUA29" s="76"/>
      <c r="EUB29" s="76"/>
      <c r="EUC29" s="76"/>
      <c r="EUD29" s="76"/>
      <c r="EUE29" s="76"/>
      <c r="EUF29" s="76"/>
      <c r="EUG29" s="76"/>
      <c r="EUH29" s="76"/>
      <c r="EUI29" s="76"/>
      <c r="EUJ29" s="76"/>
      <c r="EUK29" s="76"/>
      <c r="EUL29" s="76"/>
      <c r="EUM29" s="76"/>
      <c r="EUN29" s="76"/>
      <c r="EUO29" s="76"/>
      <c r="EUP29" s="76"/>
      <c r="EUQ29" s="76"/>
      <c r="EUR29" s="76"/>
      <c r="EUS29" s="76"/>
      <c r="EUT29" s="76"/>
      <c r="EUU29" s="76"/>
      <c r="EUV29" s="76"/>
      <c r="EUW29" s="76"/>
      <c r="EUX29" s="76"/>
      <c r="EUY29" s="76"/>
      <c r="EUZ29" s="76"/>
      <c r="EVA29" s="76"/>
      <c r="EVB29" s="76"/>
      <c r="EVC29" s="76"/>
      <c r="EVD29" s="76"/>
      <c r="EVE29" s="76"/>
      <c r="EVF29" s="76"/>
      <c r="EVG29" s="76"/>
      <c r="EVH29" s="76"/>
      <c r="EVI29" s="76"/>
      <c r="EVJ29" s="76"/>
      <c r="EVK29" s="76"/>
      <c r="EVL29" s="76"/>
      <c r="EVM29" s="76"/>
      <c r="EVN29" s="76"/>
      <c r="EVO29" s="76"/>
      <c r="EVP29" s="76"/>
      <c r="EVQ29" s="76"/>
      <c r="EVR29" s="76"/>
      <c r="EVS29" s="76"/>
      <c r="EVT29" s="76"/>
      <c r="EVU29" s="76"/>
      <c r="EVV29" s="76"/>
      <c r="EVW29" s="76"/>
      <c r="EVX29" s="76"/>
      <c r="EVY29" s="76"/>
      <c r="EVZ29" s="76"/>
      <c r="EWA29" s="76"/>
      <c r="EWB29" s="76"/>
      <c r="EWC29" s="76"/>
      <c r="EWD29" s="76"/>
      <c r="EWE29" s="76"/>
      <c r="EWF29" s="76"/>
      <c r="EWG29" s="76"/>
      <c r="EWH29" s="76"/>
      <c r="EWI29" s="76"/>
      <c r="EWJ29" s="76"/>
      <c r="EWK29" s="76"/>
      <c r="EWL29" s="76"/>
      <c r="EWM29" s="76"/>
      <c r="EWN29" s="76"/>
      <c r="EWO29" s="76"/>
      <c r="EWP29" s="76"/>
      <c r="EWQ29" s="76"/>
      <c r="EWR29" s="76"/>
      <c r="EWS29" s="76"/>
      <c r="EWT29" s="76"/>
      <c r="EWU29" s="76"/>
      <c r="EWV29" s="76"/>
      <c r="EWW29" s="76"/>
      <c r="EWX29" s="76"/>
      <c r="EWY29" s="76"/>
      <c r="EWZ29" s="76"/>
      <c r="EXA29" s="76"/>
      <c r="EXB29" s="76"/>
      <c r="EXC29" s="76"/>
      <c r="EXD29" s="76"/>
      <c r="EXE29" s="76"/>
      <c r="EXF29" s="76"/>
      <c r="EXG29" s="76"/>
      <c r="EXH29" s="76"/>
      <c r="EXI29" s="76"/>
      <c r="EXJ29" s="76"/>
      <c r="EXK29" s="76"/>
      <c r="EXL29" s="76"/>
      <c r="EXM29" s="76"/>
      <c r="EXN29" s="76"/>
      <c r="EXO29" s="76"/>
      <c r="EXP29" s="76"/>
      <c r="EXQ29" s="76"/>
      <c r="EXR29" s="76"/>
      <c r="EXS29" s="76"/>
      <c r="EXT29" s="76"/>
      <c r="EXU29" s="76"/>
      <c r="EXV29" s="76"/>
      <c r="EXW29" s="76"/>
      <c r="EXX29" s="76"/>
      <c r="EXY29" s="76"/>
      <c r="EXZ29" s="76"/>
      <c r="EYA29" s="76"/>
      <c r="EYB29" s="76"/>
      <c r="EYC29" s="76"/>
      <c r="EYD29" s="76"/>
      <c r="EYE29" s="76"/>
      <c r="EYF29" s="76"/>
      <c r="EYG29" s="76"/>
      <c r="EYH29" s="76"/>
      <c r="EYI29" s="76"/>
      <c r="EYJ29" s="76"/>
      <c r="EYK29" s="76"/>
      <c r="EYL29" s="76"/>
      <c r="EYM29" s="76"/>
      <c r="EYN29" s="76"/>
      <c r="EYO29" s="76"/>
      <c r="EYP29" s="76"/>
      <c r="EYQ29" s="76"/>
      <c r="EYR29" s="76"/>
      <c r="EYS29" s="76"/>
      <c r="EYT29" s="76"/>
      <c r="EYU29" s="76"/>
      <c r="EYV29" s="76"/>
      <c r="EYW29" s="76"/>
      <c r="EYX29" s="76"/>
      <c r="EYY29" s="76"/>
      <c r="EYZ29" s="76"/>
      <c r="EZA29" s="76"/>
      <c r="EZB29" s="76"/>
      <c r="EZC29" s="76"/>
      <c r="EZD29" s="76"/>
      <c r="EZE29" s="76"/>
      <c r="EZF29" s="76"/>
      <c r="EZG29" s="76"/>
      <c r="EZH29" s="76"/>
      <c r="EZI29" s="76"/>
      <c r="EZJ29" s="76"/>
      <c r="EZK29" s="76"/>
      <c r="EZL29" s="76"/>
      <c r="EZM29" s="76"/>
      <c r="EZN29" s="76"/>
      <c r="EZO29" s="76"/>
      <c r="EZP29" s="76"/>
      <c r="EZQ29" s="76"/>
      <c r="EZR29" s="76"/>
      <c r="EZS29" s="76"/>
      <c r="EZT29" s="76"/>
      <c r="EZU29" s="76"/>
      <c r="EZV29" s="76"/>
      <c r="EZW29" s="76"/>
      <c r="EZX29" s="76"/>
      <c r="EZY29" s="76"/>
      <c r="EZZ29" s="76"/>
      <c r="FAA29" s="76"/>
      <c r="FAB29" s="76"/>
      <c r="FAC29" s="76"/>
      <c r="FAD29" s="76"/>
      <c r="FAE29" s="76"/>
      <c r="FAF29" s="76"/>
      <c r="FAG29" s="76"/>
      <c r="FAH29" s="76"/>
      <c r="FAI29" s="76"/>
      <c r="FAJ29" s="76"/>
      <c r="FAK29" s="76"/>
      <c r="FAL29" s="76"/>
      <c r="FAM29" s="76"/>
      <c r="FAN29" s="76"/>
      <c r="FAO29" s="76"/>
      <c r="FAP29" s="76"/>
      <c r="FAQ29" s="76"/>
      <c r="FAR29" s="76"/>
      <c r="FAS29" s="76"/>
      <c r="FAT29" s="76"/>
      <c r="FAU29" s="76"/>
      <c r="FAV29" s="76"/>
      <c r="FAW29" s="76"/>
      <c r="FAX29" s="76"/>
      <c r="FAY29" s="76"/>
      <c r="FAZ29" s="76"/>
      <c r="FBA29" s="76"/>
      <c r="FBB29" s="76"/>
      <c r="FBC29" s="76"/>
      <c r="FBD29" s="76"/>
      <c r="FBE29" s="76"/>
      <c r="FBF29" s="76"/>
      <c r="FBG29" s="76"/>
      <c r="FBH29" s="76"/>
      <c r="FBI29" s="76"/>
      <c r="FBJ29" s="76"/>
      <c r="FBK29" s="76"/>
      <c r="FBL29" s="76"/>
      <c r="FBM29" s="76"/>
      <c r="FBN29" s="76"/>
      <c r="FBO29" s="76"/>
      <c r="FBP29" s="76"/>
      <c r="FBQ29" s="76"/>
      <c r="FBR29" s="76"/>
      <c r="FBS29" s="76"/>
      <c r="FBT29" s="76"/>
      <c r="FBU29" s="76"/>
      <c r="FBV29" s="76"/>
      <c r="FBW29" s="76"/>
      <c r="FBX29" s="76"/>
      <c r="FBY29" s="76"/>
      <c r="FBZ29" s="76"/>
      <c r="FCA29" s="76"/>
      <c r="FCB29" s="76"/>
      <c r="FCC29" s="76"/>
      <c r="FCD29" s="76"/>
      <c r="FCE29" s="76"/>
      <c r="FCF29" s="76"/>
      <c r="FCG29" s="76"/>
      <c r="FCH29" s="76"/>
      <c r="FCI29" s="76"/>
      <c r="FCJ29" s="76"/>
      <c r="FCK29" s="76"/>
      <c r="FCL29" s="76"/>
      <c r="FCM29" s="76"/>
      <c r="FCN29" s="76"/>
      <c r="FCO29" s="76"/>
      <c r="FCP29" s="76"/>
      <c r="FCQ29" s="76"/>
      <c r="FCR29" s="76"/>
      <c r="FCS29" s="76"/>
      <c r="FCT29" s="76"/>
      <c r="FCU29" s="76"/>
      <c r="FCV29" s="76"/>
      <c r="FCW29" s="76"/>
      <c r="FCX29" s="76"/>
      <c r="FCY29" s="76"/>
      <c r="FCZ29" s="76"/>
      <c r="FDA29" s="76"/>
      <c r="FDB29" s="76"/>
      <c r="FDC29" s="76"/>
      <c r="FDD29" s="76"/>
      <c r="FDE29" s="76"/>
      <c r="FDF29" s="76"/>
      <c r="FDG29" s="76"/>
      <c r="FDH29" s="76"/>
      <c r="FDI29" s="76"/>
      <c r="FDJ29" s="76"/>
      <c r="FDK29" s="76"/>
      <c r="FDL29" s="76"/>
      <c r="FDM29" s="76"/>
      <c r="FDN29" s="76"/>
      <c r="FDO29" s="76"/>
      <c r="FDP29" s="76"/>
      <c r="FDQ29" s="76"/>
      <c r="FDR29" s="76"/>
      <c r="FDS29" s="76"/>
      <c r="FDT29" s="76"/>
      <c r="FDU29" s="76"/>
      <c r="FDV29" s="76"/>
      <c r="FDW29" s="76"/>
      <c r="FDX29" s="76"/>
      <c r="FDY29" s="76"/>
      <c r="FDZ29" s="76"/>
      <c r="FEA29" s="76"/>
      <c r="FEB29" s="76"/>
      <c r="FEC29" s="76"/>
      <c r="FED29" s="76"/>
      <c r="FEE29" s="76"/>
      <c r="FEF29" s="76"/>
      <c r="FEG29" s="76"/>
      <c r="FEH29" s="76"/>
      <c r="FEI29" s="76"/>
      <c r="FEJ29" s="76"/>
      <c r="FEK29" s="76"/>
      <c r="FEL29" s="76"/>
      <c r="FEM29" s="76"/>
      <c r="FEN29" s="76"/>
      <c r="FEO29" s="76"/>
      <c r="FEP29" s="76"/>
      <c r="FEQ29" s="76"/>
      <c r="FER29" s="76"/>
      <c r="FES29" s="76"/>
      <c r="FET29" s="76"/>
      <c r="FEU29" s="76"/>
      <c r="FEV29" s="76"/>
      <c r="FEW29" s="76"/>
      <c r="FEX29" s="76"/>
      <c r="FEY29" s="76"/>
      <c r="FEZ29" s="76"/>
      <c r="FFA29" s="76"/>
      <c r="FFB29" s="76"/>
      <c r="FFC29" s="76"/>
      <c r="FFD29" s="76"/>
      <c r="FFE29" s="76"/>
      <c r="FFF29" s="76"/>
      <c r="FFG29" s="76"/>
      <c r="FFH29" s="76"/>
      <c r="FFI29" s="76"/>
      <c r="FFJ29" s="76"/>
      <c r="FFK29" s="76"/>
      <c r="FFL29" s="76"/>
      <c r="FFM29" s="76"/>
      <c r="FFN29" s="76"/>
      <c r="FFO29" s="76"/>
      <c r="FFP29" s="76"/>
      <c r="FFQ29" s="76"/>
      <c r="FFR29" s="76"/>
      <c r="FFS29" s="76"/>
      <c r="FFT29" s="76"/>
      <c r="FFU29" s="76"/>
      <c r="FFV29" s="76"/>
      <c r="FFW29" s="76"/>
      <c r="FFX29" s="76"/>
      <c r="FFY29" s="76"/>
      <c r="FFZ29" s="76"/>
      <c r="FGA29" s="76"/>
      <c r="FGB29" s="76"/>
      <c r="FGC29" s="76"/>
      <c r="FGD29" s="76"/>
      <c r="FGE29" s="76"/>
      <c r="FGF29" s="76"/>
      <c r="FGG29" s="76"/>
      <c r="FGH29" s="76"/>
      <c r="FGI29" s="76"/>
      <c r="FGJ29" s="76"/>
      <c r="FGK29" s="76"/>
      <c r="FGL29" s="76"/>
      <c r="FGM29" s="76"/>
      <c r="FGN29" s="76"/>
      <c r="FGO29" s="76"/>
      <c r="FGP29" s="76"/>
      <c r="FGQ29" s="76"/>
      <c r="FGR29" s="76"/>
      <c r="FGS29" s="76"/>
      <c r="FGT29" s="76"/>
      <c r="FGU29" s="76"/>
      <c r="FGV29" s="76"/>
      <c r="FGW29" s="76"/>
      <c r="FGX29" s="76"/>
      <c r="FGY29" s="76"/>
      <c r="FGZ29" s="76"/>
      <c r="FHA29" s="76"/>
      <c r="FHB29" s="76"/>
      <c r="FHC29" s="76"/>
      <c r="FHD29" s="76"/>
      <c r="FHE29" s="76"/>
      <c r="FHF29" s="76"/>
      <c r="FHG29" s="76"/>
      <c r="FHH29" s="76"/>
      <c r="FHI29" s="76"/>
      <c r="FHJ29" s="76"/>
      <c r="FHK29" s="76"/>
      <c r="FHL29" s="76"/>
      <c r="FHM29" s="76"/>
      <c r="FHN29" s="76"/>
      <c r="FHO29" s="76"/>
      <c r="FHP29" s="76"/>
      <c r="FHQ29" s="76"/>
      <c r="FHR29" s="76"/>
      <c r="FHS29" s="76"/>
      <c r="FHT29" s="76"/>
      <c r="FHU29" s="76"/>
      <c r="FHV29" s="76"/>
      <c r="FHW29" s="76"/>
      <c r="FHX29" s="76"/>
      <c r="FHY29" s="76"/>
      <c r="FHZ29" s="76"/>
      <c r="FIA29" s="76"/>
      <c r="FIB29" s="76"/>
      <c r="FIC29" s="76"/>
      <c r="FID29" s="76"/>
      <c r="FIE29" s="76"/>
      <c r="FIF29" s="76"/>
      <c r="FIG29" s="76"/>
      <c r="FIH29" s="76"/>
      <c r="FII29" s="76"/>
      <c r="FIJ29" s="76"/>
      <c r="FIK29" s="76"/>
      <c r="FIL29" s="76"/>
      <c r="FIM29" s="76"/>
      <c r="FIN29" s="76"/>
      <c r="FIO29" s="76"/>
      <c r="FIP29" s="76"/>
      <c r="FIQ29" s="76"/>
      <c r="FIR29" s="76"/>
      <c r="FIS29" s="76"/>
      <c r="FIT29" s="76"/>
      <c r="FIU29" s="76"/>
      <c r="FIV29" s="76"/>
      <c r="FIW29" s="76"/>
      <c r="FIX29" s="76"/>
      <c r="FIY29" s="76"/>
      <c r="FIZ29" s="76"/>
      <c r="FJA29" s="76"/>
      <c r="FJB29" s="76"/>
      <c r="FJC29" s="76"/>
      <c r="FJD29" s="76"/>
      <c r="FJE29" s="76"/>
      <c r="FJF29" s="76"/>
      <c r="FJG29" s="76"/>
      <c r="FJH29" s="76"/>
      <c r="FJI29" s="76"/>
      <c r="FJJ29" s="76"/>
      <c r="FJK29" s="76"/>
      <c r="FJL29" s="76"/>
      <c r="FJM29" s="76"/>
      <c r="FJN29" s="76"/>
      <c r="FJO29" s="76"/>
      <c r="FJP29" s="76"/>
      <c r="FJQ29" s="76"/>
      <c r="FJR29" s="76"/>
      <c r="FJS29" s="76"/>
      <c r="FJT29" s="76"/>
      <c r="FJU29" s="76"/>
      <c r="FJV29" s="76"/>
      <c r="FJW29" s="76"/>
      <c r="FJX29" s="76"/>
      <c r="FJY29" s="76"/>
      <c r="FJZ29" s="76"/>
      <c r="FKA29" s="76"/>
      <c r="FKB29" s="76"/>
      <c r="FKC29" s="76"/>
      <c r="FKD29" s="76"/>
      <c r="FKE29" s="76"/>
      <c r="FKF29" s="76"/>
      <c r="FKG29" s="76"/>
      <c r="FKH29" s="76"/>
      <c r="FKI29" s="76"/>
      <c r="FKJ29" s="76"/>
      <c r="FKK29" s="76"/>
      <c r="FKL29" s="76"/>
      <c r="FKM29" s="76"/>
      <c r="FKN29" s="76"/>
      <c r="FKO29" s="76"/>
      <c r="FKP29" s="76"/>
      <c r="FKQ29" s="76"/>
      <c r="FKR29" s="76"/>
      <c r="FKS29" s="76"/>
      <c r="FKT29" s="76"/>
      <c r="FKU29" s="76"/>
      <c r="FKV29" s="76"/>
      <c r="FKW29" s="76"/>
      <c r="FKX29" s="76"/>
      <c r="FKY29" s="76"/>
      <c r="FKZ29" s="76"/>
      <c r="FLA29" s="76"/>
      <c r="FLB29" s="76"/>
      <c r="FLC29" s="76"/>
      <c r="FLD29" s="76"/>
      <c r="FLE29" s="76"/>
      <c r="FLF29" s="76"/>
      <c r="FLG29" s="76"/>
      <c r="FLH29" s="76"/>
      <c r="FLI29" s="76"/>
      <c r="FLJ29" s="76"/>
      <c r="FLK29" s="76"/>
      <c r="FLL29" s="76"/>
      <c r="FLM29" s="76"/>
      <c r="FLN29" s="76"/>
      <c r="FLO29" s="76"/>
      <c r="FLP29" s="76"/>
      <c r="FLQ29" s="76"/>
      <c r="FLR29" s="76"/>
      <c r="FLS29" s="76"/>
      <c r="FLT29" s="76"/>
      <c r="FLU29" s="76"/>
      <c r="FLV29" s="76"/>
      <c r="FLW29" s="76"/>
      <c r="FLX29" s="76"/>
      <c r="FLY29" s="76"/>
      <c r="FLZ29" s="76"/>
      <c r="FMA29" s="76"/>
      <c r="FMB29" s="76"/>
      <c r="FMC29" s="76"/>
      <c r="FMD29" s="76"/>
      <c r="FME29" s="76"/>
      <c r="FMF29" s="76"/>
      <c r="FMG29" s="76"/>
      <c r="FMH29" s="76"/>
      <c r="FMI29" s="76"/>
      <c r="FMJ29" s="76"/>
      <c r="FMK29" s="76"/>
      <c r="FML29" s="76"/>
      <c r="FMM29" s="76"/>
      <c r="FMN29" s="76"/>
      <c r="FMO29" s="76"/>
      <c r="FMP29" s="76"/>
      <c r="FMQ29" s="76"/>
      <c r="FMR29" s="76"/>
      <c r="FMS29" s="76"/>
      <c r="FMT29" s="76"/>
      <c r="FMU29" s="76"/>
      <c r="FMV29" s="76"/>
      <c r="FMW29" s="76"/>
      <c r="FMX29" s="76"/>
      <c r="FMY29" s="76"/>
      <c r="FMZ29" s="76"/>
      <c r="FNA29" s="76"/>
      <c r="FNB29" s="76"/>
      <c r="FNC29" s="76"/>
      <c r="FND29" s="76"/>
      <c r="FNE29" s="76"/>
      <c r="FNF29" s="76"/>
      <c r="FNG29" s="76"/>
      <c r="FNH29" s="76"/>
      <c r="FNI29" s="76"/>
      <c r="FNJ29" s="76"/>
      <c r="FNK29" s="76"/>
      <c r="FNL29" s="76"/>
      <c r="FNM29" s="76"/>
      <c r="FNN29" s="76"/>
      <c r="FNO29" s="76"/>
      <c r="FNP29" s="76"/>
      <c r="FNQ29" s="76"/>
      <c r="FNR29" s="76"/>
      <c r="FNS29" s="76"/>
      <c r="FNT29" s="76"/>
      <c r="FNU29" s="76"/>
      <c r="FNV29" s="76"/>
      <c r="FNW29" s="76"/>
      <c r="FNX29" s="76"/>
      <c r="FNY29" s="76"/>
      <c r="FNZ29" s="76"/>
      <c r="FOA29" s="76"/>
      <c r="FOB29" s="76"/>
      <c r="FOC29" s="76"/>
      <c r="FOD29" s="76"/>
      <c r="FOE29" s="76"/>
      <c r="FOF29" s="76"/>
      <c r="FOG29" s="76"/>
      <c r="FOH29" s="76"/>
      <c r="FOI29" s="76"/>
      <c r="FOJ29" s="76"/>
      <c r="FOK29" s="76"/>
      <c r="FOL29" s="76"/>
      <c r="FOM29" s="76"/>
      <c r="FON29" s="76"/>
      <c r="FOO29" s="76"/>
      <c r="FOP29" s="76"/>
      <c r="FOQ29" s="76"/>
      <c r="FOR29" s="76"/>
      <c r="FOS29" s="76"/>
      <c r="FOT29" s="76"/>
      <c r="FOU29" s="76"/>
      <c r="FOV29" s="76"/>
      <c r="FOW29" s="76"/>
      <c r="FOX29" s="76"/>
      <c r="FOY29" s="76"/>
      <c r="FOZ29" s="76"/>
      <c r="FPA29" s="76"/>
      <c r="FPB29" s="76"/>
      <c r="FPC29" s="76"/>
      <c r="FPD29" s="76"/>
      <c r="FPE29" s="76"/>
      <c r="FPF29" s="76"/>
      <c r="FPG29" s="76"/>
      <c r="FPH29" s="76"/>
      <c r="FPI29" s="76"/>
      <c r="FPJ29" s="76"/>
      <c r="FPK29" s="76"/>
      <c r="FPL29" s="76"/>
      <c r="FPM29" s="76"/>
      <c r="FPN29" s="76"/>
      <c r="FPO29" s="76"/>
      <c r="FPP29" s="76"/>
      <c r="FPQ29" s="76"/>
      <c r="FPR29" s="76"/>
      <c r="FPS29" s="76"/>
      <c r="FPT29" s="76"/>
      <c r="FPU29" s="76"/>
      <c r="FPV29" s="76"/>
      <c r="FPW29" s="76"/>
      <c r="FPX29" s="76"/>
      <c r="FPY29" s="76"/>
      <c r="FPZ29" s="76"/>
      <c r="FQA29" s="76"/>
      <c r="FQB29" s="76"/>
      <c r="FQC29" s="76"/>
      <c r="FQD29" s="76"/>
      <c r="FQE29" s="76"/>
      <c r="FQF29" s="76"/>
      <c r="FQG29" s="76"/>
      <c r="FQH29" s="76"/>
      <c r="FQI29" s="76"/>
      <c r="FQJ29" s="76"/>
      <c r="FQK29" s="76"/>
      <c r="FQL29" s="76"/>
      <c r="FQM29" s="76"/>
      <c r="FQN29" s="76"/>
      <c r="FQO29" s="76"/>
      <c r="FQP29" s="76"/>
      <c r="FQQ29" s="76"/>
      <c r="FQR29" s="76"/>
      <c r="FQS29" s="76"/>
      <c r="FQT29" s="76"/>
      <c r="FQU29" s="76"/>
      <c r="FQV29" s="76"/>
      <c r="FQW29" s="76"/>
      <c r="FQX29" s="76"/>
      <c r="FQY29" s="76"/>
      <c r="FQZ29" s="76"/>
      <c r="FRA29" s="76"/>
      <c r="FRB29" s="76"/>
      <c r="FRC29" s="76"/>
      <c r="FRD29" s="76"/>
      <c r="FRE29" s="76"/>
      <c r="FRF29" s="76"/>
      <c r="FRG29" s="76"/>
      <c r="FRH29" s="76"/>
      <c r="FRI29" s="76"/>
      <c r="FRJ29" s="76"/>
      <c r="FRK29" s="76"/>
      <c r="FRL29" s="76"/>
      <c r="FRM29" s="76"/>
      <c r="FRN29" s="76"/>
      <c r="FRO29" s="76"/>
      <c r="FRP29" s="76"/>
      <c r="FRQ29" s="76"/>
      <c r="FRR29" s="76"/>
      <c r="FRS29" s="76"/>
      <c r="FRT29" s="76"/>
      <c r="FRU29" s="76"/>
      <c r="FRV29" s="76"/>
      <c r="FRW29" s="76"/>
      <c r="FRX29" s="76"/>
      <c r="FRY29" s="76"/>
      <c r="FRZ29" s="76"/>
      <c r="FSA29" s="76"/>
      <c r="FSB29" s="76"/>
      <c r="FSC29" s="76"/>
      <c r="FSD29" s="76"/>
      <c r="FSE29" s="76"/>
      <c r="FSF29" s="76"/>
      <c r="FSG29" s="76"/>
      <c r="FSH29" s="76"/>
      <c r="FSI29" s="76"/>
      <c r="FSJ29" s="76"/>
      <c r="FSK29" s="76"/>
      <c r="FSL29" s="76"/>
      <c r="FSM29" s="76"/>
      <c r="FSN29" s="76"/>
      <c r="FSO29" s="76"/>
      <c r="FSP29" s="76"/>
      <c r="FSQ29" s="76"/>
      <c r="FSR29" s="76"/>
      <c r="FSS29" s="76"/>
      <c r="FST29" s="76"/>
      <c r="FSU29" s="76"/>
      <c r="FSV29" s="76"/>
      <c r="FSW29" s="76"/>
      <c r="FSX29" s="76"/>
      <c r="FSY29" s="76"/>
      <c r="FSZ29" s="76"/>
      <c r="FTA29" s="76"/>
      <c r="FTB29" s="76"/>
      <c r="FTC29" s="76"/>
      <c r="FTD29" s="76"/>
      <c r="FTE29" s="76"/>
      <c r="FTF29" s="76"/>
      <c r="FTG29" s="76"/>
      <c r="FTH29" s="76"/>
      <c r="FTI29" s="76"/>
      <c r="FTJ29" s="76"/>
      <c r="FTK29" s="76"/>
      <c r="FTL29" s="76"/>
      <c r="FTM29" s="76"/>
      <c r="FTN29" s="76"/>
      <c r="FTO29" s="76"/>
      <c r="FTP29" s="76"/>
      <c r="FTQ29" s="76"/>
      <c r="FTR29" s="76"/>
      <c r="FTS29" s="76"/>
      <c r="FTT29" s="76"/>
      <c r="FTU29" s="76"/>
      <c r="FTV29" s="76"/>
      <c r="FTW29" s="76"/>
      <c r="FTX29" s="76"/>
      <c r="FTY29" s="76"/>
      <c r="FTZ29" s="76"/>
      <c r="FUA29" s="76"/>
      <c r="FUB29" s="76"/>
      <c r="FUC29" s="76"/>
      <c r="FUD29" s="76"/>
      <c r="FUE29" s="76"/>
      <c r="FUF29" s="76"/>
      <c r="FUG29" s="76"/>
      <c r="FUH29" s="76"/>
      <c r="FUI29" s="76"/>
      <c r="FUJ29" s="76"/>
      <c r="FUK29" s="76"/>
      <c r="FUL29" s="76"/>
      <c r="FUM29" s="76"/>
      <c r="FUN29" s="76"/>
      <c r="FUO29" s="76"/>
      <c r="FUP29" s="76"/>
      <c r="FUQ29" s="76"/>
      <c r="FUR29" s="76"/>
      <c r="FUS29" s="76"/>
      <c r="FUT29" s="76"/>
      <c r="FUU29" s="76"/>
      <c r="FUV29" s="76"/>
      <c r="FUW29" s="76"/>
      <c r="FUX29" s="76"/>
      <c r="FUY29" s="76"/>
      <c r="FUZ29" s="76"/>
      <c r="FVA29" s="76"/>
      <c r="FVB29" s="76"/>
      <c r="FVC29" s="76"/>
      <c r="FVD29" s="76"/>
      <c r="FVE29" s="76"/>
      <c r="FVF29" s="76"/>
      <c r="FVG29" s="76"/>
      <c r="FVH29" s="76"/>
      <c r="FVI29" s="76"/>
      <c r="FVJ29" s="76"/>
      <c r="FVK29" s="76"/>
      <c r="FVL29" s="76"/>
      <c r="FVM29" s="76"/>
      <c r="FVN29" s="76"/>
      <c r="FVO29" s="76"/>
      <c r="FVP29" s="76"/>
      <c r="FVQ29" s="76"/>
      <c r="FVR29" s="76"/>
      <c r="FVS29" s="76"/>
      <c r="FVT29" s="76"/>
      <c r="FVU29" s="76"/>
      <c r="FVV29" s="76"/>
      <c r="FVW29" s="76"/>
      <c r="FVX29" s="76"/>
      <c r="FVY29" s="76"/>
      <c r="FVZ29" s="76"/>
      <c r="FWA29" s="76"/>
      <c r="FWB29" s="76"/>
      <c r="FWC29" s="76"/>
      <c r="FWD29" s="76"/>
      <c r="FWE29" s="76"/>
      <c r="FWF29" s="76"/>
      <c r="FWG29" s="76"/>
      <c r="FWH29" s="76"/>
      <c r="FWI29" s="76"/>
      <c r="FWJ29" s="76"/>
      <c r="FWK29" s="76"/>
      <c r="FWL29" s="76"/>
      <c r="FWM29" s="76"/>
      <c r="FWN29" s="76"/>
      <c r="FWO29" s="76"/>
      <c r="FWP29" s="76"/>
      <c r="FWQ29" s="76"/>
      <c r="FWR29" s="76"/>
      <c r="FWS29" s="76"/>
      <c r="FWT29" s="76"/>
      <c r="FWU29" s="76"/>
      <c r="FWV29" s="76"/>
      <c r="FWW29" s="76"/>
      <c r="FWX29" s="76"/>
      <c r="FWY29" s="76"/>
      <c r="FWZ29" s="76"/>
      <c r="FXA29" s="76"/>
      <c r="FXB29" s="76"/>
      <c r="FXC29" s="76"/>
      <c r="FXD29" s="76"/>
      <c r="FXE29" s="76"/>
      <c r="FXF29" s="76"/>
      <c r="FXG29" s="76"/>
      <c r="FXH29" s="76"/>
      <c r="FXI29" s="76"/>
      <c r="FXJ29" s="76"/>
      <c r="FXK29" s="76"/>
      <c r="FXL29" s="76"/>
      <c r="FXM29" s="76"/>
      <c r="FXN29" s="76"/>
      <c r="FXO29" s="76"/>
      <c r="FXP29" s="76"/>
      <c r="FXQ29" s="76"/>
      <c r="FXR29" s="76"/>
      <c r="FXS29" s="76"/>
      <c r="FXT29" s="76"/>
      <c r="FXU29" s="76"/>
      <c r="FXV29" s="76"/>
      <c r="FXW29" s="76"/>
      <c r="FXX29" s="76"/>
      <c r="FXY29" s="76"/>
      <c r="FXZ29" s="76"/>
      <c r="FYA29" s="76"/>
      <c r="FYB29" s="76"/>
      <c r="FYC29" s="76"/>
      <c r="FYD29" s="76"/>
      <c r="FYE29" s="76"/>
      <c r="FYF29" s="76"/>
      <c r="FYG29" s="76"/>
      <c r="FYH29" s="76"/>
      <c r="FYI29" s="76"/>
      <c r="FYJ29" s="76"/>
      <c r="FYK29" s="76"/>
      <c r="FYL29" s="76"/>
      <c r="FYM29" s="76"/>
      <c r="FYN29" s="76"/>
      <c r="FYO29" s="76"/>
      <c r="FYP29" s="76"/>
      <c r="FYQ29" s="76"/>
      <c r="FYR29" s="76"/>
      <c r="FYS29" s="76"/>
      <c r="FYT29" s="76"/>
      <c r="FYU29" s="76"/>
      <c r="FYV29" s="76"/>
      <c r="FYW29" s="76"/>
      <c r="FYX29" s="76"/>
      <c r="FYY29" s="76"/>
      <c r="FYZ29" s="76"/>
      <c r="FZA29" s="76"/>
      <c r="FZB29" s="76"/>
      <c r="FZC29" s="76"/>
      <c r="FZD29" s="76"/>
      <c r="FZE29" s="76"/>
      <c r="FZF29" s="76"/>
      <c r="FZG29" s="76"/>
      <c r="FZH29" s="76"/>
      <c r="FZI29" s="76"/>
      <c r="FZJ29" s="76"/>
      <c r="FZK29" s="76"/>
      <c r="FZL29" s="76"/>
      <c r="FZM29" s="76"/>
      <c r="FZN29" s="76"/>
      <c r="FZO29" s="76"/>
      <c r="FZP29" s="76"/>
      <c r="FZQ29" s="76"/>
      <c r="FZR29" s="76"/>
      <c r="FZS29" s="76"/>
      <c r="FZT29" s="76"/>
      <c r="FZU29" s="76"/>
      <c r="FZV29" s="76"/>
      <c r="FZW29" s="76"/>
      <c r="FZX29" s="76"/>
      <c r="FZY29" s="76"/>
      <c r="FZZ29" s="76"/>
      <c r="GAA29" s="76"/>
      <c r="GAB29" s="76"/>
      <c r="GAC29" s="76"/>
      <c r="GAD29" s="76"/>
      <c r="GAE29" s="76"/>
      <c r="GAF29" s="76"/>
      <c r="GAG29" s="76"/>
      <c r="GAH29" s="76"/>
      <c r="GAI29" s="76"/>
      <c r="GAJ29" s="76"/>
      <c r="GAK29" s="76"/>
      <c r="GAL29" s="76"/>
      <c r="GAM29" s="76"/>
      <c r="GAN29" s="76"/>
      <c r="GAO29" s="76"/>
      <c r="GAP29" s="76"/>
      <c r="GAQ29" s="76"/>
      <c r="GAR29" s="76"/>
      <c r="GAS29" s="76"/>
      <c r="GAT29" s="76"/>
      <c r="GAU29" s="76"/>
      <c r="GAV29" s="76"/>
      <c r="GAW29" s="76"/>
      <c r="GAX29" s="76"/>
      <c r="GAY29" s="76"/>
      <c r="GAZ29" s="76"/>
      <c r="GBA29" s="76"/>
      <c r="GBB29" s="76"/>
      <c r="GBC29" s="76"/>
      <c r="GBD29" s="76"/>
      <c r="GBE29" s="76"/>
      <c r="GBF29" s="76"/>
      <c r="GBG29" s="76"/>
      <c r="GBH29" s="76"/>
      <c r="GBI29" s="76"/>
      <c r="GBJ29" s="76"/>
      <c r="GBK29" s="76"/>
      <c r="GBL29" s="76"/>
      <c r="GBM29" s="76"/>
      <c r="GBN29" s="76"/>
      <c r="GBO29" s="76"/>
      <c r="GBP29" s="76"/>
      <c r="GBQ29" s="76"/>
      <c r="GBR29" s="76"/>
      <c r="GBS29" s="76"/>
      <c r="GBT29" s="76"/>
      <c r="GBU29" s="76"/>
      <c r="GBV29" s="76"/>
      <c r="GBW29" s="76"/>
      <c r="GBX29" s="76"/>
      <c r="GBY29" s="76"/>
      <c r="GBZ29" s="76"/>
      <c r="GCA29" s="76"/>
      <c r="GCB29" s="76"/>
      <c r="GCC29" s="76"/>
      <c r="GCD29" s="76"/>
      <c r="GCE29" s="76"/>
      <c r="GCF29" s="76"/>
      <c r="GCG29" s="76"/>
      <c r="GCH29" s="76"/>
      <c r="GCI29" s="76"/>
      <c r="GCJ29" s="76"/>
      <c r="GCK29" s="76"/>
      <c r="GCL29" s="76"/>
      <c r="GCM29" s="76"/>
      <c r="GCN29" s="76"/>
      <c r="GCO29" s="76"/>
      <c r="GCP29" s="76"/>
      <c r="GCQ29" s="76"/>
      <c r="GCR29" s="76"/>
      <c r="GCS29" s="76"/>
      <c r="GCT29" s="76"/>
      <c r="GCU29" s="76"/>
      <c r="GCV29" s="76"/>
      <c r="GCW29" s="76"/>
      <c r="GCX29" s="76"/>
      <c r="GCY29" s="76"/>
      <c r="GCZ29" s="76"/>
      <c r="GDA29" s="76"/>
      <c r="GDB29" s="76"/>
      <c r="GDC29" s="76"/>
      <c r="GDD29" s="76"/>
      <c r="GDE29" s="76"/>
      <c r="GDF29" s="76"/>
      <c r="GDG29" s="76"/>
      <c r="GDH29" s="76"/>
      <c r="GDI29" s="76"/>
      <c r="GDJ29" s="76"/>
      <c r="GDK29" s="76"/>
      <c r="GDL29" s="76"/>
      <c r="GDM29" s="76"/>
      <c r="GDN29" s="76"/>
      <c r="GDO29" s="76"/>
      <c r="GDP29" s="76"/>
      <c r="GDQ29" s="76"/>
      <c r="GDR29" s="76"/>
      <c r="GDS29" s="76"/>
      <c r="GDT29" s="76"/>
      <c r="GDU29" s="76"/>
      <c r="GDV29" s="76"/>
      <c r="GDW29" s="76"/>
      <c r="GDX29" s="76"/>
      <c r="GDY29" s="76"/>
      <c r="GDZ29" s="76"/>
      <c r="GEA29" s="76"/>
      <c r="GEB29" s="76"/>
      <c r="GEC29" s="76"/>
      <c r="GED29" s="76"/>
      <c r="GEE29" s="76"/>
      <c r="GEF29" s="76"/>
      <c r="GEG29" s="76"/>
      <c r="GEH29" s="76"/>
      <c r="GEI29" s="76"/>
      <c r="GEJ29" s="76"/>
      <c r="GEK29" s="76"/>
      <c r="GEL29" s="76"/>
      <c r="GEM29" s="76"/>
      <c r="GEN29" s="76"/>
      <c r="GEO29" s="76"/>
      <c r="GEP29" s="76"/>
      <c r="GEQ29" s="76"/>
      <c r="GER29" s="76"/>
      <c r="GES29" s="76"/>
      <c r="GET29" s="76"/>
      <c r="GEU29" s="76"/>
      <c r="GEV29" s="76"/>
      <c r="GEW29" s="76"/>
      <c r="GEX29" s="76"/>
      <c r="GEY29" s="76"/>
      <c r="GEZ29" s="76"/>
      <c r="GFA29" s="76"/>
      <c r="GFB29" s="76"/>
      <c r="GFC29" s="76"/>
      <c r="GFD29" s="76"/>
      <c r="GFE29" s="76"/>
      <c r="GFF29" s="76"/>
      <c r="GFG29" s="76"/>
      <c r="GFH29" s="76"/>
      <c r="GFI29" s="76"/>
      <c r="GFJ29" s="76"/>
      <c r="GFK29" s="76"/>
      <c r="GFL29" s="76"/>
      <c r="GFM29" s="76"/>
      <c r="GFN29" s="76"/>
      <c r="GFO29" s="76"/>
      <c r="GFP29" s="76"/>
      <c r="GFQ29" s="76"/>
      <c r="GFR29" s="76"/>
      <c r="GFS29" s="76"/>
      <c r="GFT29" s="76"/>
      <c r="GFU29" s="76"/>
      <c r="GFV29" s="76"/>
      <c r="GFW29" s="76"/>
      <c r="GFX29" s="76"/>
      <c r="GFY29" s="76"/>
      <c r="GFZ29" s="76"/>
      <c r="GGA29" s="76"/>
      <c r="GGB29" s="76"/>
      <c r="GGC29" s="76"/>
      <c r="GGD29" s="76"/>
      <c r="GGE29" s="76"/>
      <c r="GGF29" s="76"/>
      <c r="GGG29" s="76"/>
      <c r="GGH29" s="76"/>
      <c r="GGI29" s="76"/>
      <c r="GGJ29" s="76"/>
      <c r="GGK29" s="76"/>
      <c r="GGL29" s="76"/>
      <c r="GGM29" s="76"/>
      <c r="GGN29" s="76"/>
      <c r="GGO29" s="76"/>
      <c r="GGP29" s="76"/>
      <c r="GGQ29" s="76"/>
      <c r="GGR29" s="76"/>
      <c r="GGS29" s="76"/>
      <c r="GGT29" s="76"/>
      <c r="GGU29" s="76"/>
      <c r="GGV29" s="76"/>
      <c r="GGW29" s="76"/>
      <c r="GGX29" s="76"/>
      <c r="GGY29" s="76"/>
      <c r="GGZ29" s="76"/>
      <c r="GHA29" s="76"/>
      <c r="GHB29" s="76"/>
      <c r="GHC29" s="76"/>
      <c r="GHD29" s="76"/>
      <c r="GHE29" s="76"/>
      <c r="GHF29" s="76"/>
      <c r="GHG29" s="76"/>
      <c r="GHH29" s="76"/>
      <c r="GHI29" s="76"/>
      <c r="GHJ29" s="76"/>
      <c r="GHK29" s="76"/>
      <c r="GHL29" s="76"/>
      <c r="GHM29" s="76"/>
      <c r="GHN29" s="76"/>
      <c r="GHO29" s="76"/>
      <c r="GHP29" s="76"/>
      <c r="GHQ29" s="76"/>
      <c r="GHR29" s="76"/>
      <c r="GHS29" s="76"/>
      <c r="GHT29" s="76"/>
      <c r="GHU29" s="76"/>
      <c r="GHV29" s="76"/>
      <c r="GHW29" s="76"/>
      <c r="GHX29" s="76"/>
      <c r="GHY29" s="76"/>
      <c r="GHZ29" s="76"/>
      <c r="GIA29" s="76"/>
      <c r="GIB29" s="76"/>
      <c r="GIC29" s="76"/>
      <c r="GID29" s="76"/>
      <c r="GIE29" s="76"/>
      <c r="GIF29" s="76"/>
      <c r="GIG29" s="76"/>
      <c r="GIH29" s="76"/>
      <c r="GII29" s="76"/>
      <c r="GIJ29" s="76"/>
      <c r="GIK29" s="76"/>
      <c r="GIL29" s="76"/>
      <c r="GIM29" s="76"/>
      <c r="GIN29" s="76"/>
      <c r="GIO29" s="76"/>
      <c r="GIP29" s="76"/>
      <c r="GIQ29" s="76"/>
      <c r="GIR29" s="76"/>
      <c r="GIS29" s="76"/>
      <c r="GIT29" s="76"/>
      <c r="GIU29" s="76"/>
      <c r="GIV29" s="76"/>
      <c r="GIW29" s="76"/>
      <c r="GIX29" s="76"/>
      <c r="GIY29" s="76"/>
      <c r="GIZ29" s="76"/>
      <c r="GJA29" s="76"/>
      <c r="GJB29" s="76"/>
      <c r="GJC29" s="76"/>
      <c r="GJD29" s="76"/>
      <c r="GJE29" s="76"/>
      <c r="GJF29" s="76"/>
      <c r="GJG29" s="76"/>
      <c r="GJH29" s="76"/>
      <c r="GJI29" s="76"/>
      <c r="GJJ29" s="76"/>
      <c r="GJK29" s="76"/>
      <c r="GJL29" s="76"/>
      <c r="GJM29" s="76"/>
      <c r="GJN29" s="76"/>
      <c r="GJO29" s="76"/>
      <c r="GJP29" s="76"/>
      <c r="GJQ29" s="76"/>
      <c r="GJR29" s="76"/>
      <c r="GJS29" s="76"/>
      <c r="GJT29" s="76"/>
      <c r="GJU29" s="76"/>
      <c r="GJV29" s="76"/>
      <c r="GJW29" s="76"/>
      <c r="GJX29" s="76"/>
      <c r="GJY29" s="76"/>
      <c r="GJZ29" s="76"/>
      <c r="GKA29" s="76"/>
      <c r="GKB29" s="76"/>
      <c r="GKC29" s="76"/>
      <c r="GKD29" s="76"/>
      <c r="GKE29" s="76"/>
      <c r="GKF29" s="76"/>
      <c r="GKG29" s="76"/>
      <c r="GKH29" s="76"/>
      <c r="GKI29" s="76"/>
      <c r="GKJ29" s="76"/>
      <c r="GKK29" s="76"/>
      <c r="GKL29" s="76"/>
      <c r="GKM29" s="76"/>
      <c r="GKN29" s="76"/>
      <c r="GKO29" s="76"/>
      <c r="GKP29" s="76"/>
      <c r="GKQ29" s="76"/>
      <c r="GKR29" s="76"/>
      <c r="GKS29" s="76"/>
      <c r="GKT29" s="76"/>
      <c r="GKU29" s="76"/>
      <c r="GKV29" s="76"/>
      <c r="GKW29" s="76"/>
      <c r="GKX29" s="76"/>
      <c r="GKY29" s="76"/>
      <c r="GKZ29" s="76"/>
      <c r="GLA29" s="76"/>
      <c r="GLB29" s="76"/>
      <c r="GLC29" s="76"/>
      <c r="GLD29" s="76"/>
      <c r="GLE29" s="76"/>
      <c r="GLF29" s="76"/>
      <c r="GLG29" s="76"/>
      <c r="GLH29" s="76"/>
      <c r="GLI29" s="76"/>
      <c r="GLJ29" s="76"/>
      <c r="GLK29" s="76"/>
      <c r="GLL29" s="76"/>
      <c r="GLM29" s="76"/>
      <c r="GLN29" s="76"/>
      <c r="GLO29" s="76"/>
      <c r="GLP29" s="76"/>
      <c r="GLQ29" s="76"/>
      <c r="GLR29" s="76"/>
      <c r="GLS29" s="76"/>
      <c r="GLT29" s="76"/>
      <c r="GLU29" s="76"/>
      <c r="GLV29" s="76"/>
      <c r="GLW29" s="76"/>
      <c r="GLX29" s="76"/>
      <c r="GLY29" s="76"/>
      <c r="GLZ29" s="76"/>
      <c r="GMA29" s="76"/>
      <c r="GMB29" s="76"/>
      <c r="GMC29" s="76"/>
      <c r="GMD29" s="76"/>
      <c r="GME29" s="76"/>
      <c r="GMF29" s="76"/>
      <c r="GMG29" s="76"/>
      <c r="GMH29" s="76"/>
      <c r="GMI29" s="76"/>
      <c r="GMJ29" s="76"/>
      <c r="GMK29" s="76"/>
      <c r="GML29" s="76"/>
      <c r="GMM29" s="76"/>
      <c r="GMN29" s="76"/>
      <c r="GMO29" s="76"/>
      <c r="GMP29" s="76"/>
      <c r="GMQ29" s="76"/>
      <c r="GMR29" s="76"/>
      <c r="GMS29" s="76"/>
      <c r="GMT29" s="76"/>
      <c r="GMU29" s="76"/>
      <c r="GMV29" s="76"/>
      <c r="GMW29" s="76"/>
      <c r="GMX29" s="76"/>
      <c r="GMY29" s="76"/>
      <c r="GMZ29" s="76"/>
      <c r="GNA29" s="76"/>
      <c r="GNB29" s="76"/>
      <c r="GNC29" s="76"/>
      <c r="GND29" s="76"/>
      <c r="GNE29" s="76"/>
      <c r="GNF29" s="76"/>
      <c r="GNG29" s="76"/>
      <c r="GNH29" s="76"/>
      <c r="GNI29" s="76"/>
      <c r="GNJ29" s="76"/>
      <c r="GNK29" s="76"/>
      <c r="GNL29" s="76"/>
      <c r="GNM29" s="76"/>
      <c r="GNN29" s="76"/>
      <c r="GNO29" s="76"/>
      <c r="GNP29" s="76"/>
      <c r="GNQ29" s="76"/>
      <c r="GNR29" s="76"/>
      <c r="GNS29" s="76"/>
      <c r="GNT29" s="76"/>
      <c r="GNU29" s="76"/>
      <c r="GNV29" s="76"/>
      <c r="GNW29" s="76"/>
      <c r="GNX29" s="76"/>
      <c r="GNY29" s="76"/>
      <c r="GNZ29" s="76"/>
      <c r="GOA29" s="76"/>
      <c r="GOB29" s="76"/>
      <c r="GOC29" s="76"/>
      <c r="GOD29" s="76"/>
      <c r="GOE29" s="76"/>
      <c r="GOF29" s="76"/>
      <c r="GOG29" s="76"/>
      <c r="GOH29" s="76"/>
      <c r="GOI29" s="76"/>
      <c r="GOJ29" s="76"/>
      <c r="GOK29" s="76"/>
      <c r="GOL29" s="76"/>
      <c r="GOM29" s="76"/>
      <c r="GON29" s="76"/>
      <c r="GOO29" s="76"/>
      <c r="GOP29" s="76"/>
      <c r="GOQ29" s="76"/>
      <c r="GOR29" s="76"/>
      <c r="GOS29" s="76"/>
      <c r="GOT29" s="76"/>
      <c r="GOU29" s="76"/>
      <c r="GOV29" s="76"/>
      <c r="GOW29" s="76"/>
      <c r="GOX29" s="76"/>
      <c r="GOY29" s="76"/>
      <c r="GOZ29" s="76"/>
      <c r="GPA29" s="76"/>
      <c r="GPB29" s="76"/>
      <c r="GPC29" s="76"/>
      <c r="GPD29" s="76"/>
      <c r="GPE29" s="76"/>
      <c r="GPF29" s="76"/>
      <c r="GPG29" s="76"/>
      <c r="GPH29" s="76"/>
      <c r="GPI29" s="76"/>
      <c r="GPJ29" s="76"/>
      <c r="GPK29" s="76"/>
      <c r="GPL29" s="76"/>
      <c r="GPM29" s="76"/>
      <c r="GPN29" s="76"/>
      <c r="GPO29" s="76"/>
      <c r="GPP29" s="76"/>
      <c r="GPQ29" s="76"/>
      <c r="GPR29" s="76"/>
      <c r="GPS29" s="76"/>
      <c r="GPT29" s="76"/>
      <c r="GPU29" s="76"/>
      <c r="GPV29" s="76"/>
      <c r="GPW29" s="76"/>
      <c r="GPX29" s="76"/>
      <c r="GPY29" s="76"/>
      <c r="GPZ29" s="76"/>
      <c r="GQA29" s="76"/>
      <c r="GQB29" s="76"/>
      <c r="GQC29" s="76"/>
      <c r="GQD29" s="76"/>
      <c r="GQE29" s="76"/>
      <c r="GQF29" s="76"/>
      <c r="GQG29" s="76"/>
      <c r="GQH29" s="76"/>
      <c r="GQI29" s="76"/>
      <c r="GQJ29" s="76"/>
      <c r="GQK29" s="76"/>
      <c r="GQL29" s="76"/>
      <c r="GQM29" s="76"/>
      <c r="GQN29" s="76"/>
      <c r="GQO29" s="76"/>
      <c r="GQP29" s="76"/>
      <c r="GQQ29" s="76"/>
      <c r="GQR29" s="76"/>
      <c r="GQS29" s="76"/>
      <c r="GQT29" s="76"/>
      <c r="GQU29" s="76"/>
      <c r="GQV29" s="76"/>
      <c r="GQW29" s="76"/>
      <c r="GQX29" s="76"/>
      <c r="GQY29" s="76"/>
      <c r="GQZ29" s="76"/>
      <c r="GRA29" s="76"/>
      <c r="GRB29" s="76"/>
      <c r="GRC29" s="76"/>
      <c r="GRD29" s="76"/>
      <c r="GRE29" s="76"/>
      <c r="GRF29" s="76"/>
      <c r="GRG29" s="76"/>
      <c r="GRH29" s="76"/>
      <c r="GRI29" s="76"/>
      <c r="GRJ29" s="76"/>
      <c r="GRK29" s="76"/>
      <c r="GRL29" s="76"/>
      <c r="GRM29" s="76"/>
      <c r="GRN29" s="76"/>
      <c r="GRO29" s="76"/>
      <c r="GRP29" s="76"/>
      <c r="GRQ29" s="76"/>
      <c r="GRR29" s="76"/>
      <c r="GRS29" s="76"/>
      <c r="GRT29" s="76"/>
      <c r="GRU29" s="76"/>
      <c r="GRV29" s="76"/>
      <c r="GRW29" s="76"/>
      <c r="GRX29" s="76"/>
      <c r="GRY29" s="76"/>
      <c r="GRZ29" s="76"/>
      <c r="GSA29" s="76"/>
      <c r="GSB29" s="76"/>
      <c r="GSC29" s="76"/>
      <c r="GSD29" s="76"/>
      <c r="GSE29" s="76"/>
      <c r="GSF29" s="76"/>
      <c r="GSG29" s="76"/>
      <c r="GSH29" s="76"/>
      <c r="GSI29" s="76"/>
      <c r="GSJ29" s="76"/>
      <c r="GSK29" s="76"/>
      <c r="GSL29" s="76"/>
      <c r="GSM29" s="76"/>
      <c r="GSN29" s="76"/>
      <c r="GSO29" s="76"/>
      <c r="GSP29" s="76"/>
      <c r="GSQ29" s="76"/>
      <c r="GSR29" s="76"/>
      <c r="GSS29" s="76"/>
      <c r="GST29" s="76"/>
      <c r="GSU29" s="76"/>
      <c r="GSV29" s="76"/>
      <c r="GSW29" s="76"/>
      <c r="GSX29" s="76"/>
      <c r="GSY29" s="76"/>
      <c r="GSZ29" s="76"/>
      <c r="GTA29" s="76"/>
      <c r="GTB29" s="76"/>
      <c r="GTC29" s="76"/>
      <c r="GTD29" s="76"/>
      <c r="GTE29" s="76"/>
      <c r="GTF29" s="76"/>
      <c r="GTG29" s="76"/>
      <c r="GTH29" s="76"/>
      <c r="GTI29" s="76"/>
      <c r="GTJ29" s="76"/>
      <c r="GTK29" s="76"/>
      <c r="GTL29" s="76"/>
      <c r="GTM29" s="76"/>
      <c r="GTN29" s="76"/>
      <c r="GTO29" s="76"/>
      <c r="GTP29" s="76"/>
      <c r="GTQ29" s="76"/>
      <c r="GTR29" s="76"/>
      <c r="GTS29" s="76"/>
      <c r="GTT29" s="76"/>
      <c r="GTU29" s="76"/>
      <c r="GTV29" s="76"/>
      <c r="GTW29" s="76"/>
      <c r="GTX29" s="76"/>
      <c r="GTY29" s="76"/>
      <c r="GTZ29" s="76"/>
      <c r="GUA29" s="76"/>
      <c r="GUB29" s="76"/>
      <c r="GUC29" s="76"/>
      <c r="GUD29" s="76"/>
      <c r="GUE29" s="76"/>
      <c r="GUF29" s="76"/>
      <c r="GUG29" s="76"/>
      <c r="GUH29" s="76"/>
      <c r="GUI29" s="76"/>
      <c r="GUJ29" s="76"/>
      <c r="GUK29" s="76"/>
      <c r="GUL29" s="76"/>
      <c r="GUM29" s="76"/>
      <c r="GUN29" s="76"/>
      <c r="GUO29" s="76"/>
      <c r="GUP29" s="76"/>
      <c r="GUQ29" s="76"/>
      <c r="GUR29" s="76"/>
      <c r="GUS29" s="76"/>
      <c r="GUT29" s="76"/>
      <c r="GUU29" s="76"/>
      <c r="GUV29" s="76"/>
      <c r="GUW29" s="76"/>
      <c r="GUX29" s="76"/>
      <c r="GUY29" s="76"/>
      <c r="GUZ29" s="76"/>
      <c r="GVA29" s="76"/>
      <c r="GVB29" s="76"/>
      <c r="GVC29" s="76"/>
      <c r="GVD29" s="76"/>
      <c r="GVE29" s="76"/>
      <c r="GVF29" s="76"/>
      <c r="GVG29" s="76"/>
      <c r="GVH29" s="76"/>
      <c r="GVI29" s="76"/>
      <c r="GVJ29" s="76"/>
      <c r="GVK29" s="76"/>
      <c r="GVL29" s="76"/>
      <c r="GVM29" s="76"/>
      <c r="GVN29" s="76"/>
      <c r="GVO29" s="76"/>
      <c r="GVP29" s="76"/>
      <c r="GVQ29" s="76"/>
      <c r="GVR29" s="76"/>
      <c r="GVS29" s="76"/>
      <c r="GVT29" s="76"/>
      <c r="GVU29" s="76"/>
      <c r="GVV29" s="76"/>
      <c r="GVW29" s="76"/>
      <c r="GVX29" s="76"/>
      <c r="GVY29" s="76"/>
      <c r="GVZ29" s="76"/>
      <c r="GWA29" s="76"/>
      <c r="GWB29" s="76"/>
      <c r="GWC29" s="76"/>
      <c r="GWD29" s="76"/>
      <c r="GWE29" s="76"/>
      <c r="GWF29" s="76"/>
      <c r="GWG29" s="76"/>
      <c r="GWH29" s="76"/>
      <c r="GWI29" s="76"/>
      <c r="GWJ29" s="76"/>
      <c r="GWK29" s="76"/>
      <c r="GWL29" s="76"/>
      <c r="GWM29" s="76"/>
      <c r="GWN29" s="76"/>
      <c r="GWO29" s="76"/>
      <c r="GWP29" s="76"/>
      <c r="GWQ29" s="76"/>
      <c r="GWR29" s="76"/>
      <c r="GWS29" s="76"/>
      <c r="GWT29" s="76"/>
      <c r="GWU29" s="76"/>
      <c r="GWV29" s="76"/>
      <c r="GWW29" s="76"/>
      <c r="GWX29" s="76"/>
      <c r="GWY29" s="76"/>
      <c r="GWZ29" s="76"/>
      <c r="GXA29" s="76"/>
      <c r="GXB29" s="76"/>
      <c r="GXC29" s="76"/>
      <c r="GXD29" s="76"/>
      <c r="GXE29" s="76"/>
      <c r="GXF29" s="76"/>
      <c r="GXG29" s="76"/>
      <c r="GXH29" s="76"/>
      <c r="GXI29" s="76"/>
      <c r="GXJ29" s="76"/>
      <c r="GXK29" s="76"/>
      <c r="GXL29" s="76"/>
      <c r="GXM29" s="76"/>
      <c r="GXN29" s="76"/>
      <c r="GXO29" s="76"/>
      <c r="GXP29" s="76"/>
      <c r="GXQ29" s="76"/>
      <c r="GXR29" s="76"/>
      <c r="GXS29" s="76"/>
      <c r="GXT29" s="76"/>
      <c r="GXU29" s="76"/>
      <c r="GXV29" s="76"/>
      <c r="GXW29" s="76"/>
      <c r="GXX29" s="76"/>
      <c r="GXY29" s="76"/>
      <c r="GXZ29" s="76"/>
      <c r="GYA29" s="76"/>
      <c r="GYB29" s="76"/>
      <c r="GYC29" s="76"/>
      <c r="GYD29" s="76"/>
      <c r="GYE29" s="76"/>
      <c r="GYF29" s="76"/>
      <c r="GYG29" s="76"/>
      <c r="GYH29" s="76"/>
      <c r="GYI29" s="76"/>
      <c r="GYJ29" s="76"/>
      <c r="GYK29" s="76"/>
      <c r="GYL29" s="76"/>
      <c r="GYM29" s="76"/>
      <c r="GYN29" s="76"/>
      <c r="GYO29" s="76"/>
      <c r="GYP29" s="76"/>
      <c r="GYQ29" s="76"/>
      <c r="GYR29" s="76"/>
      <c r="GYS29" s="76"/>
      <c r="GYT29" s="76"/>
      <c r="GYU29" s="76"/>
      <c r="GYV29" s="76"/>
      <c r="GYW29" s="76"/>
      <c r="GYX29" s="76"/>
      <c r="GYY29" s="76"/>
      <c r="GYZ29" s="76"/>
      <c r="GZA29" s="76"/>
      <c r="GZB29" s="76"/>
      <c r="GZC29" s="76"/>
      <c r="GZD29" s="76"/>
      <c r="GZE29" s="76"/>
      <c r="GZF29" s="76"/>
      <c r="GZG29" s="76"/>
      <c r="GZH29" s="76"/>
      <c r="GZI29" s="76"/>
      <c r="GZJ29" s="76"/>
      <c r="GZK29" s="76"/>
      <c r="GZL29" s="76"/>
      <c r="GZM29" s="76"/>
      <c r="GZN29" s="76"/>
      <c r="GZO29" s="76"/>
      <c r="GZP29" s="76"/>
      <c r="GZQ29" s="76"/>
      <c r="GZR29" s="76"/>
      <c r="GZS29" s="76"/>
      <c r="GZT29" s="76"/>
      <c r="GZU29" s="76"/>
      <c r="GZV29" s="76"/>
      <c r="GZW29" s="76"/>
      <c r="GZX29" s="76"/>
      <c r="GZY29" s="76"/>
      <c r="GZZ29" s="76"/>
      <c r="HAA29" s="76"/>
      <c r="HAB29" s="76"/>
      <c r="HAC29" s="76"/>
      <c r="HAD29" s="76"/>
      <c r="HAE29" s="76"/>
      <c r="HAF29" s="76"/>
      <c r="HAG29" s="76"/>
      <c r="HAH29" s="76"/>
      <c r="HAI29" s="76"/>
      <c r="HAJ29" s="76"/>
      <c r="HAK29" s="76"/>
      <c r="HAL29" s="76"/>
      <c r="HAM29" s="76"/>
      <c r="HAN29" s="76"/>
      <c r="HAO29" s="76"/>
      <c r="HAP29" s="76"/>
      <c r="HAQ29" s="76"/>
      <c r="HAR29" s="76"/>
      <c r="HAS29" s="76"/>
      <c r="HAT29" s="76"/>
      <c r="HAU29" s="76"/>
      <c r="HAV29" s="76"/>
      <c r="HAW29" s="76"/>
      <c r="HAX29" s="76"/>
      <c r="HAY29" s="76"/>
      <c r="HAZ29" s="76"/>
      <c r="HBA29" s="76"/>
      <c r="HBB29" s="76"/>
      <c r="HBC29" s="76"/>
      <c r="HBD29" s="76"/>
      <c r="HBE29" s="76"/>
      <c r="HBF29" s="76"/>
      <c r="HBG29" s="76"/>
      <c r="HBH29" s="76"/>
      <c r="HBI29" s="76"/>
      <c r="HBJ29" s="76"/>
      <c r="HBK29" s="76"/>
      <c r="HBL29" s="76"/>
      <c r="HBM29" s="76"/>
      <c r="HBN29" s="76"/>
      <c r="HBO29" s="76"/>
      <c r="HBP29" s="76"/>
      <c r="HBQ29" s="76"/>
      <c r="HBR29" s="76"/>
      <c r="HBS29" s="76"/>
      <c r="HBT29" s="76"/>
      <c r="HBU29" s="76"/>
      <c r="HBV29" s="76"/>
      <c r="HBW29" s="76"/>
      <c r="HBX29" s="76"/>
      <c r="HBY29" s="76"/>
      <c r="HBZ29" s="76"/>
      <c r="HCA29" s="76"/>
      <c r="HCB29" s="76"/>
      <c r="HCC29" s="76"/>
      <c r="HCD29" s="76"/>
      <c r="HCE29" s="76"/>
      <c r="HCF29" s="76"/>
      <c r="HCG29" s="76"/>
      <c r="HCH29" s="76"/>
      <c r="HCI29" s="76"/>
      <c r="HCJ29" s="76"/>
      <c r="HCK29" s="76"/>
      <c r="HCL29" s="76"/>
      <c r="HCM29" s="76"/>
      <c r="HCN29" s="76"/>
      <c r="HCO29" s="76"/>
      <c r="HCP29" s="76"/>
      <c r="HCQ29" s="76"/>
      <c r="HCR29" s="76"/>
      <c r="HCS29" s="76"/>
      <c r="HCT29" s="76"/>
      <c r="HCU29" s="76"/>
      <c r="HCV29" s="76"/>
      <c r="HCW29" s="76"/>
      <c r="HCX29" s="76"/>
      <c r="HCY29" s="76"/>
      <c r="HCZ29" s="76"/>
      <c r="HDA29" s="76"/>
      <c r="HDB29" s="76"/>
      <c r="HDC29" s="76"/>
      <c r="HDD29" s="76"/>
      <c r="HDE29" s="76"/>
      <c r="HDF29" s="76"/>
      <c r="HDG29" s="76"/>
      <c r="HDH29" s="76"/>
      <c r="HDI29" s="76"/>
      <c r="HDJ29" s="76"/>
      <c r="HDK29" s="76"/>
      <c r="HDL29" s="76"/>
      <c r="HDM29" s="76"/>
      <c r="HDN29" s="76"/>
      <c r="HDO29" s="76"/>
      <c r="HDP29" s="76"/>
      <c r="HDQ29" s="76"/>
      <c r="HDR29" s="76"/>
      <c r="HDS29" s="76"/>
      <c r="HDT29" s="76"/>
      <c r="HDU29" s="76"/>
      <c r="HDV29" s="76"/>
      <c r="HDW29" s="76"/>
      <c r="HDX29" s="76"/>
      <c r="HDY29" s="76"/>
      <c r="HDZ29" s="76"/>
      <c r="HEA29" s="76"/>
      <c r="HEB29" s="76"/>
      <c r="HEC29" s="76"/>
      <c r="HED29" s="76"/>
      <c r="HEE29" s="76"/>
      <c r="HEF29" s="76"/>
      <c r="HEG29" s="76"/>
      <c r="HEH29" s="76"/>
      <c r="HEI29" s="76"/>
      <c r="HEJ29" s="76"/>
      <c r="HEK29" s="76"/>
      <c r="HEL29" s="76"/>
      <c r="HEM29" s="76"/>
      <c r="HEN29" s="76"/>
      <c r="HEO29" s="76"/>
      <c r="HEP29" s="76"/>
      <c r="HEQ29" s="76"/>
      <c r="HER29" s="76"/>
      <c r="HES29" s="76"/>
      <c r="HET29" s="76"/>
      <c r="HEU29" s="76"/>
      <c r="HEV29" s="76"/>
      <c r="HEW29" s="76"/>
      <c r="HEX29" s="76"/>
      <c r="HEY29" s="76"/>
      <c r="HEZ29" s="76"/>
      <c r="HFA29" s="76"/>
      <c r="HFB29" s="76"/>
      <c r="HFC29" s="76"/>
      <c r="HFD29" s="76"/>
      <c r="HFE29" s="76"/>
      <c r="HFF29" s="76"/>
      <c r="HFG29" s="76"/>
      <c r="HFH29" s="76"/>
      <c r="HFI29" s="76"/>
      <c r="HFJ29" s="76"/>
      <c r="HFK29" s="76"/>
      <c r="HFL29" s="76"/>
      <c r="HFM29" s="76"/>
      <c r="HFN29" s="76"/>
      <c r="HFO29" s="76"/>
      <c r="HFP29" s="76"/>
      <c r="HFQ29" s="76"/>
      <c r="HFR29" s="76"/>
      <c r="HFS29" s="76"/>
      <c r="HFT29" s="76"/>
      <c r="HFU29" s="76"/>
      <c r="HFV29" s="76"/>
      <c r="HFW29" s="76"/>
      <c r="HFX29" s="76"/>
      <c r="HFY29" s="76"/>
      <c r="HFZ29" s="76"/>
      <c r="HGA29" s="76"/>
      <c r="HGB29" s="76"/>
      <c r="HGC29" s="76"/>
      <c r="HGD29" s="76"/>
      <c r="HGE29" s="76"/>
      <c r="HGF29" s="76"/>
      <c r="HGG29" s="76"/>
      <c r="HGH29" s="76"/>
      <c r="HGI29" s="76"/>
      <c r="HGJ29" s="76"/>
      <c r="HGK29" s="76"/>
      <c r="HGL29" s="76"/>
      <c r="HGM29" s="76"/>
      <c r="HGN29" s="76"/>
      <c r="HGO29" s="76"/>
      <c r="HGP29" s="76"/>
      <c r="HGQ29" s="76"/>
      <c r="HGR29" s="76"/>
      <c r="HGS29" s="76"/>
      <c r="HGT29" s="76"/>
      <c r="HGU29" s="76"/>
      <c r="HGV29" s="76"/>
      <c r="HGW29" s="76"/>
      <c r="HGX29" s="76"/>
      <c r="HGY29" s="76"/>
      <c r="HGZ29" s="76"/>
      <c r="HHA29" s="76"/>
      <c r="HHB29" s="76"/>
      <c r="HHC29" s="76"/>
      <c r="HHD29" s="76"/>
      <c r="HHE29" s="76"/>
      <c r="HHF29" s="76"/>
      <c r="HHG29" s="76"/>
      <c r="HHH29" s="76"/>
      <c r="HHI29" s="76"/>
      <c r="HHJ29" s="76"/>
      <c r="HHK29" s="76"/>
      <c r="HHL29" s="76"/>
      <c r="HHM29" s="76"/>
      <c r="HHN29" s="76"/>
      <c r="HHO29" s="76"/>
      <c r="HHP29" s="76"/>
      <c r="HHQ29" s="76"/>
      <c r="HHR29" s="76"/>
      <c r="HHS29" s="76"/>
      <c r="HHT29" s="76"/>
      <c r="HHU29" s="76"/>
      <c r="HHV29" s="76"/>
      <c r="HHW29" s="76"/>
      <c r="HHX29" s="76"/>
      <c r="HHY29" s="76"/>
      <c r="HHZ29" s="76"/>
      <c r="HIA29" s="76"/>
      <c r="HIB29" s="76"/>
      <c r="HIC29" s="76"/>
      <c r="HID29" s="76"/>
      <c r="HIE29" s="76"/>
      <c r="HIF29" s="76"/>
      <c r="HIG29" s="76"/>
      <c r="HIH29" s="76"/>
      <c r="HII29" s="76"/>
      <c r="HIJ29" s="76"/>
      <c r="HIK29" s="76"/>
      <c r="HIL29" s="76"/>
      <c r="HIM29" s="76"/>
      <c r="HIN29" s="76"/>
      <c r="HIO29" s="76"/>
      <c r="HIP29" s="76"/>
      <c r="HIQ29" s="76"/>
      <c r="HIR29" s="76"/>
      <c r="HIS29" s="76"/>
      <c r="HIT29" s="76"/>
      <c r="HIU29" s="76"/>
      <c r="HIV29" s="76"/>
      <c r="HIW29" s="76"/>
      <c r="HIX29" s="76"/>
      <c r="HIY29" s="76"/>
      <c r="HIZ29" s="76"/>
      <c r="HJA29" s="76"/>
      <c r="HJB29" s="76"/>
      <c r="HJC29" s="76"/>
      <c r="HJD29" s="76"/>
      <c r="HJE29" s="76"/>
      <c r="HJF29" s="76"/>
      <c r="HJG29" s="76"/>
      <c r="HJH29" s="76"/>
      <c r="HJI29" s="76"/>
      <c r="HJJ29" s="76"/>
      <c r="HJK29" s="76"/>
      <c r="HJL29" s="76"/>
      <c r="HJM29" s="76"/>
      <c r="HJN29" s="76"/>
      <c r="HJO29" s="76"/>
      <c r="HJP29" s="76"/>
      <c r="HJQ29" s="76"/>
      <c r="HJR29" s="76"/>
      <c r="HJS29" s="76"/>
      <c r="HJT29" s="76"/>
      <c r="HJU29" s="76"/>
      <c r="HJV29" s="76"/>
      <c r="HJW29" s="76"/>
      <c r="HJX29" s="76"/>
      <c r="HJY29" s="76"/>
      <c r="HJZ29" s="76"/>
      <c r="HKA29" s="76"/>
      <c r="HKB29" s="76"/>
      <c r="HKC29" s="76"/>
      <c r="HKD29" s="76"/>
      <c r="HKE29" s="76"/>
      <c r="HKF29" s="76"/>
      <c r="HKG29" s="76"/>
      <c r="HKH29" s="76"/>
      <c r="HKI29" s="76"/>
      <c r="HKJ29" s="76"/>
      <c r="HKK29" s="76"/>
      <c r="HKL29" s="76"/>
      <c r="HKM29" s="76"/>
      <c r="HKN29" s="76"/>
      <c r="HKO29" s="76"/>
      <c r="HKP29" s="76"/>
      <c r="HKQ29" s="76"/>
      <c r="HKR29" s="76"/>
      <c r="HKS29" s="76"/>
      <c r="HKT29" s="76"/>
      <c r="HKU29" s="76"/>
      <c r="HKV29" s="76"/>
      <c r="HKW29" s="76"/>
      <c r="HKX29" s="76"/>
      <c r="HKY29" s="76"/>
      <c r="HKZ29" s="76"/>
      <c r="HLA29" s="76"/>
      <c r="HLB29" s="76"/>
      <c r="HLC29" s="76"/>
      <c r="HLD29" s="76"/>
      <c r="HLE29" s="76"/>
      <c r="HLF29" s="76"/>
      <c r="HLG29" s="76"/>
      <c r="HLH29" s="76"/>
      <c r="HLI29" s="76"/>
      <c r="HLJ29" s="76"/>
      <c r="HLK29" s="76"/>
      <c r="HLL29" s="76"/>
      <c r="HLM29" s="76"/>
      <c r="HLN29" s="76"/>
      <c r="HLO29" s="76"/>
      <c r="HLP29" s="76"/>
      <c r="HLQ29" s="76"/>
      <c r="HLR29" s="76"/>
      <c r="HLS29" s="76"/>
      <c r="HLT29" s="76"/>
      <c r="HLU29" s="76"/>
      <c r="HLV29" s="76"/>
      <c r="HLW29" s="76"/>
      <c r="HLX29" s="76"/>
      <c r="HLY29" s="76"/>
      <c r="HLZ29" s="76"/>
      <c r="HMA29" s="76"/>
      <c r="HMB29" s="76"/>
      <c r="HMC29" s="76"/>
      <c r="HMD29" s="76"/>
      <c r="HME29" s="76"/>
      <c r="HMF29" s="76"/>
      <c r="HMG29" s="76"/>
      <c r="HMH29" s="76"/>
      <c r="HMI29" s="76"/>
      <c r="HMJ29" s="76"/>
      <c r="HMK29" s="76"/>
      <c r="HML29" s="76"/>
      <c r="HMM29" s="76"/>
      <c r="HMN29" s="76"/>
      <c r="HMO29" s="76"/>
      <c r="HMP29" s="76"/>
      <c r="HMQ29" s="76"/>
      <c r="HMR29" s="76"/>
      <c r="HMS29" s="76"/>
      <c r="HMT29" s="76"/>
      <c r="HMU29" s="76"/>
      <c r="HMV29" s="76"/>
      <c r="HMW29" s="76"/>
      <c r="HMX29" s="76"/>
      <c r="HMY29" s="76"/>
      <c r="HMZ29" s="76"/>
      <c r="HNA29" s="76"/>
      <c r="HNB29" s="76"/>
      <c r="HNC29" s="76"/>
      <c r="HND29" s="76"/>
      <c r="HNE29" s="76"/>
      <c r="HNF29" s="76"/>
      <c r="HNG29" s="76"/>
      <c r="HNH29" s="76"/>
      <c r="HNI29" s="76"/>
      <c r="HNJ29" s="76"/>
      <c r="HNK29" s="76"/>
      <c r="HNL29" s="76"/>
      <c r="HNM29" s="76"/>
      <c r="HNN29" s="76"/>
      <c r="HNO29" s="76"/>
      <c r="HNP29" s="76"/>
      <c r="HNQ29" s="76"/>
      <c r="HNR29" s="76"/>
      <c r="HNS29" s="76"/>
      <c r="HNT29" s="76"/>
      <c r="HNU29" s="76"/>
      <c r="HNV29" s="76"/>
      <c r="HNW29" s="76"/>
      <c r="HNX29" s="76"/>
      <c r="HNY29" s="76"/>
      <c r="HNZ29" s="76"/>
      <c r="HOA29" s="76"/>
      <c r="HOB29" s="76"/>
      <c r="HOC29" s="76"/>
      <c r="HOD29" s="76"/>
      <c r="HOE29" s="76"/>
      <c r="HOF29" s="76"/>
      <c r="HOG29" s="76"/>
      <c r="HOH29" s="76"/>
      <c r="HOI29" s="76"/>
      <c r="HOJ29" s="76"/>
      <c r="HOK29" s="76"/>
      <c r="HOL29" s="76"/>
      <c r="HOM29" s="76"/>
      <c r="HON29" s="76"/>
      <c r="HOO29" s="76"/>
      <c r="HOP29" s="76"/>
      <c r="HOQ29" s="76"/>
      <c r="HOR29" s="76"/>
      <c r="HOS29" s="76"/>
      <c r="HOT29" s="76"/>
      <c r="HOU29" s="76"/>
      <c r="HOV29" s="76"/>
      <c r="HOW29" s="76"/>
      <c r="HOX29" s="76"/>
      <c r="HOY29" s="76"/>
      <c r="HOZ29" s="76"/>
      <c r="HPA29" s="76"/>
      <c r="HPB29" s="76"/>
      <c r="HPC29" s="76"/>
      <c r="HPD29" s="76"/>
      <c r="HPE29" s="76"/>
      <c r="HPF29" s="76"/>
      <c r="HPG29" s="76"/>
      <c r="HPH29" s="76"/>
      <c r="HPI29" s="76"/>
      <c r="HPJ29" s="76"/>
      <c r="HPK29" s="76"/>
      <c r="HPL29" s="76"/>
      <c r="HPM29" s="76"/>
      <c r="HPN29" s="76"/>
      <c r="HPO29" s="76"/>
      <c r="HPP29" s="76"/>
      <c r="HPQ29" s="76"/>
      <c r="HPR29" s="76"/>
      <c r="HPS29" s="76"/>
      <c r="HPT29" s="76"/>
      <c r="HPU29" s="76"/>
      <c r="HPV29" s="76"/>
      <c r="HPW29" s="76"/>
      <c r="HPX29" s="76"/>
      <c r="HPY29" s="76"/>
      <c r="HPZ29" s="76"/>
      <c r="HQA29" s="76"/>
      <c r="HQB29" s="76"/>
      <c r="HQC29" s="76"/>
      <c r="HQD29" s="76"/>
      <c r="HQE29" s="76"/>
      <c r="HQF29" s="76"/>
      <c r="HQG29" s="76"/>
      <c r="HQH29" s="76"/>
      <c r="HQI29" s="76"/>
      <c r="HQJ29" s="76"/>
      <c r="HQK29" s="76"/>
      <c r="HQL29" s="76"/>
      <c r="HQM29" s="76"/>
      <c r="HQN29" s="76"/>
      <c r="HQO29" s="76"/>
      <c r="HQP29" s="76"/>
      <c r="HQQ29" s="76"/>
      <c r="HQR29" s="76"/>
      <c r="HQS29" s="76"/>
      <c r="HQT29" s="76"/>
      <c r="HQU29" s="76"/>
      <c r="HQV29" s="76"/>
      <c r="HQW29" s="76"/>
      <c r="HQX29" s="76"/>
      <c r="HQY29" s="76"/>
      <c r="HQZ29" s="76"/>
      <c r="HRA29" s="76"/>
      <c r="HRB29" s="76"/>
      <c r="HRC29" s="76"/>
      <c r="HRD29" s="76"/>
      <c r="HRE29" s="76"/>
      <c r="HRF29" s="76"/>
      <c r="HRG29" s="76"/>
      <c r="HRH29" s="76"/>
      <c r="HRI29" s="76"/>
      <c r="HRJ29" s="76"/>
      <c r="HRK29" s="76"/>
      <c r="HRL29" s="76"/>
      <c r="HRM29" s="76"/>
      <c r="HRN29" s="76"/>
      <c r="HRO29" s="76"/>
      <c r="HRP29" s="76"/>
      <c r="HRQ29" s="76"/>
      <c r="HRR29" s="76"/>
      <c r="HRS29" s="76"/>
      <c r="HRT29" s="76"/>
      <c r="HRU29" s="76"/>
      <c r="HRV29" s="76"/>
      <c r="HRW29" s="76"/>
      <c r="HRX29" s="76"/>
      <c r="HRY29" s="76"/>
      <c r="HRZ29" s="76"/>
      <c r="HSA29" s="76"/>
      <c r="HSB29" s="76"/>
      <c r="HSC29" s="76"/>
      <c r="HSD29" s="76"/>
      <c r="HSE29" s="76"/>
      <c r="HSF29" s="76"/>
      <c r="HSG29" s="76"/>
      <c r="HSH29" s="76"/>
      <c r="HSI29" s="76"/>
      <c r="HSJ29" s="76"/>
      <c r="HSK29" s="76"/>
      <c r="HSL29" s="76"/>
      <c r="HSM29" s="76"/>
      <c r="HSN29" s="76"/>
      <c r="HSO29" s="76"/>
      <c r="HSP29" s="76"/>
      <c r="HSQ29" s="76"/>
      <c r="HSR29" s="76"/>
      <c r="HSS29" s="76"/>
      <c r="HST29" s="76"/>
      <c r="HSU29" s="76"/>
      <c r="HSV29" s="76"/>
      <c r="HSW29" s="76"/>
      <c r="HSX29" s="76"/>
      <c r="HSY29" s="76"/>
      <c r="HSZ29" s="76"/>
      <c r="HTA29" s="76"/>
      <c r="HTB29" s="76"/>
      <c r="HTC29" s="76"/>
      <c r="HTD29" s="76"/>
      <c r="HTE29" s="76"/>
      <c r="HTF29" s="76"/>
      <c r="HTG29" s="76"/>
      <c r="HTH29" s="76"/>
      <c r="HTI29" s="76"/>
      <c r="HTJ29" s="76"/>
      <c r="HTK29" s="76"/>
      <c r="HTL29" s="76"/>
      <c r="HTM29" s="76"/>
      <c r="HTN29" s="76"/>
      <c r="HTO29" s="76"/>
      <c r="HTP29" s="76"/>
      <c r="HTQ29" s="76"/>
      <c r="HTR29" s="76"/>
      <c r="HTS29" s="76"/>
      <c r="HTT29" s="76"/>
      <c r="HTU29" s="76"/>
      <c r="HTV29" s="76"/>
      <c r="HTW29" s="76"/>
      <c r="HTX29" s="76"/>
      <c r="HTY29" s="76"/>
      <c r="HTZ29" s="76"/>
      <c r="HUA29" s="76"/>
      <c r="HUB29" s="76"/>
      <c r="HUC29" s="76"/>
      <c r="HUD29" s="76"/>
      <c r="HUE29" s="76"/>
      <c r="HUF29" s="76"/>
      <c r="HUG29" s="76"/>
      <c r="HUH29" s="76"/>
      <c r="HUI29" s="76"/>
      <c r="HUJ29" s="76"/>
      <c r="HUK29" s="76"/>
      <c r="HUL29" s="76"/>
      <c r="HUM29" s="76"/>
      <c r="HUN29" s="76"/>
      <c r="HUO29" s="76"/>
      <c r="HUP29" s="76"/>
      <c r="HUQ29" s="76"/>
      <c r="HUR29" s="76"/>
      <c r="HUS29" s="76"/>
      <c r="HUT29" s="76"/>
      <c r="HUU29" s="76"/>
      <c r="HUV29" s="76"/>
      <c r="HUW29" s="76"/>
      <c r="HUX29" s="76"/>
      <c r="HUY29" s="76"/>
      <c r="HUZ29" s="76"/>
      <c r="HVA29" s="76"/>
      <c r="HVB29" s="76"/>
      <c r="HVC29" s="76"/>
      <c r="HVD29" s="76"/>
      <c r="HVE29" s="76"/>
      <c r="HVF29" s="76"/>
      <c r="HVG29" s="76"/>
      <c r="HVH29" s="76"/>
      <c r="HVI29" s="76"/>
      <c r="HVJ29" s="76"/>
      <c r="HVK29" s="76"/>
      <c r="HVL29" s="76"/>
      <c r="HVM29" s="76"/>
      <c r="HVN29" s="76"/>
      <c r="HVO29" s="76"/>
      <c r="HVP29" s="76"/>
      <c r="HVQ29" s="76"/>
      <c r="HVR29" s="76"/>
      <c r="HVS29" s="76"/>
      <c r="HVT29" s="76"/>
      <c r="HVU29" s="76"/>
      <c r="HVV29" s="76"/>
      <c r="HVW29" s="76"/>
      <c r="HVX29" s="76"/>
      <c r="HVY29" s="76"/>
      <c r="HVZ29" s="76"/>
      <c r="HWA29" s="76"/>
      <c r="HWB29" s="76"/>
      <c r="HWC29" s="76"/>
      <c r="HWD29" s="76"/>
      <c r="HWE29" s="76"/>
      <c r="HWF29" s="76"/>
      <c r="HWG29" s="76"/>
      <c r="HWH29" s="76"/>
      <c r="HWI29" s="76"/>
      <c r="HWJ29" s="76"/>
      <c r="HWK29" s="76"/>
      <c r="HWL29" s="76"/>
      <c r="HWM29" s="76"/>
      <c r="HWN29" s="76"/>
      <c r="HWO29" s="76"/>
      <c r="HWP29" s="76"/>
      <c r="HWQ29" s="76"/>
      <c r="HWR29" s="76"/>
      <c r="HWS29" s="76"/>
      <c r="HWT29" s="76"/>
      <c r="HWU29" s="76"/>
      <c r="HWV29" s="76"/>
      <c r="HWW29" s="76"/>
      <c r="HWX29" s="76"/>
      <c r="HWY29" s="76"/>
      <c r="HWZ29" s="76"/>
      <c r="HXA29" s="76"/>
      <c r="HXB29" s="76"/>
      <c r="HXC29" s="76"/>
      <c r="HXD29" s="76"/>
      <c r="HXE29" s="76"/>
      <c r="HXF29" s="76"/>
      <c r="HXG29" s="76"/>
      <c r="HXH29" s="76"/>
      <c r="HXI29" s="76"/>
      <c r="HXJ29" s="76"/>
      <c r="HXK29" s="76"/>
      <c r="HXL29" s="76"/>
      <c r="HXM29" s="76"/>
      <c r="HXN29" s="76"/>
      <c r="HXO29" s="76"/>
      <c r="HXP29" s="76"/>
      <c r="HXQ29" s="76"/>
      <c r="HXR29" s="76"/>
      <c r="HXS29" s="76"/>
      <c r="HXT29" s="76"/>
      <c r="HXU29" s="76"/>
      <c r="HXV29" s="76"/>
      <c r="HXW29" s="76"/>
      <c r="HXX29" s="76"/>
      <c r="HXY29" s="76"/>
      <c r="HXZ29" s="76"/>
      <c r="HYA29" s="76"/>
      <c r="HYB29" s="76"/>
      <c r="HYC29" s="76"/>
      <c r="HYD29" s="76"/>
      <c r="HYE29" s="76"/>
      <c r="HYF29" s="76"/>
      <c r="HYG29" s="76"/>
      <c r="HYH29" s="76"/>
      <c r="HYI29" s="76"/>
      <c r="HYJ29" s="76"/>
      <c r="HYK29" s="76"/>
      <c r="HYL29" s="76"/>
      <c r="HYM29" s="76"/>
      <c r="HYN29" s="76"/>
      <c r="HYO29" s="76"/>
      <c r="HYP29" s="76"/>
      <c r="HYQ29" s="76"/>
      <c r="HYR29" s="76"/>
      <c r="HYS29" s="76"/>
      <c r="HYT29" s="76"/>
      <c r="HYU29" s="76"/>
      <c r="HYV29" s="76"/>
      <c r="HYW29" s="76"/>
      <c r="HYX29" s="76"/>
      <c r="HYY29" s="76"/>
      <c r="HYZ29" s="76"/>
      <c r="HZA29" s="76"/>
      <c r="HZB29" s="76"/>
      <c r="HZC29" s="76"/>
      <c r="HZD29" s="76"/>
      <c r="HZE29" s="76"/>
      <c r="HZF29" s="76"/>
      <c r="HZG29" s="76"/>
      <c r="HZH29" s="76"/>
      <c r="HZI29" s="76"/>
      <c r="HZJ29" s="76"/>
      <c r="HZK29" s="76"/>
      <c r="HZL29" s="76"/>
      <c r="HZM29" s="76"/>
      <c r="HZN29" s="76"/>
      <c r="HZO29" s="76"/>
      <c r="HZP29" s="76"/>
      <c r="HZQ29" s="76"/>
      <c r="HZR29" s="76"/>
      <c r="HZS29" s="76"/>
      <c r="HZT29" s="76"/>
      <c r="HZU29" s="76"/>
      <c r="HZV29" s="76"/>
      <c r="HZW29" s="76"/>
      <c r="HZX29" s="76"/>
      <c r="HZY29" s="76"/>
      <c r="HZZ29" s="76"/>
      <c r="IAA29" s="76"/>
      <c r="IAB29" s="76"/>
      <c r="IAC29" s="76"/>
      <c r="IAD29" s="76"/>
      <c r="IAE29" s="76"/>
      <c r="IAF29" s="76"/>
      <c r="IAG29" s="76"/>
      <c r="IAH29" s="76"/>
      <c r="IAI29" s="76"/>
      <c r="IAJ29" s="76"/>
      <c r="IAK29" s="76"/>
      <c r="IAL29" s="76"/>
      <c r="IAM29" s="76"/>
      <c r="IAN29" s="76"/>
      <c r="IAO29" s="76"/>
      <c r="IAP29" s="76"/>
      <c r="IAQ29" s="76"/>
      <c r="IAR29" s="76"/>
      <c r="IAS29" s="76"/>
      <c r="IAT29" s="76"/>
      <c r="IAU29" s="76"/>
      <c r="IAV29" s="76"/>
      <c r="IAW29" s="76"/>
      <c r="IAX29" s="76"/>
      <c r="IAY29" s="76"/>
      <c r="IAZ29" s="76"/>
      <c r="IBA29" s="76"/>
      <c r="IBB29" s="76"/>
      <c r="IBC29" s="76"/>
      <c r="IBD29" s="76"/>
      <c r="IBE29" s="76"/>
      <c r="IBF29" s="76"/>
      <c r="IBG29" s="76"/>
      <c r="IBH29" s="76"/>
      <c r="IBI29" s="76"/>
      <c r="IBJ29" s="76"/>
      <c r="IBK29" s="76"/>
      <c r="IBL29" s="76"/>
      <c r="IBM29" s="76"/>
      <c r="IBN29" s="76"/>
      <c r="IBO29" s="76"/>
      <c r="IBP29" s="76"/>
      <c r="IBQ29" s="76"/>
      <c r="IBR29" s="76"/>
      <c r="IBS29" s="76"/>
      <c r="IBT29" s="76"/>
      <c r="IBU29" s="76"/>
      <c r="IBV29" s="76"/>
      <c r="IBW29" s="76"/>
      <c r="IBX29" s="76"/>
      <c r="IBY29" s="76"/>
      <c r="IBZ29" s="76"/>
      <c r="ICA29" s="76"/>
      <c r="ICB29" s="76"/>
      <c r="ICC29" s="76"/>
      <c r="ICD29" s="76"/>
      <c r="ICE29" s="76"/>
      <c r="ICF29" s="76"/>
      <c r="ICG29" s="76"/>
      <c r="ICH29" s="76"/>
      <c r="ICI29" s="76"/>
      <c r="ICJ29" s="76"/>
      <c r="ICK29" s="76"/>
      <c r="ICL29" s="76"/>
      <c r="ICM29" s="76"/>
      <c r="ICN29" s="76"/>
      <c r="ICO29" s="76"/>
      <c r="ICP29" s="76"/>
      <c r="ICQ29" s="76"/>
      <c r="ICR29" s="76"/>
      <c r="ICS29" s="76"/>
      <c r="ICT29" s="76"/>
      <c r="ICU29" s="76"/>
      <c r="ICV29" s="76"/>
      <c r="ICW29" s="76"/>
      <c r="ICX29" s="76"/>
      <c r="ICY29" s="76"/>
      <c r="ICZ29" s="76"/>
      <c r="IDA29" s="76"/>
      <c r="IDB29" s="76"/>
      <c r="IDC29" s="76"/>
      <c r="IDD29" s="76"/>
      <c r="IDE29" s="76"/>
      <c r="IDF29" s="76"/>
      <c r="IDG29" s="76"/>
      <c r="IDH29" s="76"/>
      <c r="IDI29" s="76"/>
      <c r="IDJ29" s="76"/>
      <c r="IDK29" s="76"/>
      <c r="IDL29" s="76"/>
      <c r="IDM29" s="76"/>
      <c r="IDN29" s="76"/>
      <c r="IDO29" s="76"/>
      <c r="IDP29" s="76"/>
      <c r="IDQ29" s="76"/>
      <c r="IDR29" s="76"/>
      <c r="IDS29" s="76"/>
      <c r="IDT29" s="76"/>
      <c r="IDU29" s="76"/>
      <c r="IDV29" s="76"/>
      <c r="IDW29" s="76"/>
      <c r="IDX29" s="76"/>
      <c r="IDY29" s="76"/>
      <c r="IDZ29" s="76"/>
      <c r="IEA29" s="76"/>
      <c r="IEB29" s="76"/>
      <c r="IEC29" s="76"/>
      <c r="IED29" s="76"/>
      <c r="IEE29" s="76"/>
      <c r="IEF29" s="76"/>
      <c r="IEG29" s="76"/>
      <c r="IEH29" s="76"/>
      <c r="IEI29" s="76"/>
      <c r="IEJ29" s="76"/>
      <c r="IEK29" s="76"/>
      <c r="IEL29" s="76"/>
      <c r="IEM29" s="76"/>
      <c r="IEN29" s="76"/>
      <c r="IEO29" s="76"/>
      <c r="IEP29" s="76"/>
      <c r="IEQ29" s="76"/>
      <c r="IER29" s="76"/>
      <c r="IES29" s="76"/>
      <c r="IET29" s="76"/>
      <c r="IEU29" s="76"/>
      <c r="IEV29" s="76"/>
      <c r="IEW29" s="76"/>
      <c r="IEX29" s="76"/>
      <c r="IEY29" s="76"/>
      <c r="IEZ29" s="76"/>
      <c r="IFA29" s="76"/>
      <c r="IFB29" s="76"/>
      <c r="IFC29" s="76"/>
      <c r="IFD29" s="76"/>
      <c r="IFE29" s="76"/>
      <c r="IFF29" s="76"/>
      <c r="IFG29" s="76"/>
      <c r="IFH29" s="76"/>
      <c r="IFI29" s="76"/>
      <c r="IFJ29" s="76"/>
      <c r="IFK29" s="76"/>
      <c r="IFL29" s="76"/>
      <c r="IFM29" s="76"/>
      <c r="IFN29" s="76"/>
      <c r="IFO29" s="76"/>
      <c r="IFP29" s="76"/>
      <c r="IFQ29" s="76"/>
      <c r="IFR29" s="76"/>
      <c r="IFS29" s="76"/>
      <c r="IFT29" s="76"/>
      <c r="IFU29" s="76"/>
      <c r="IFV29" s="76"/>
      <c r="IFW29" s="76"/>
      <c r="IFX29" s="76"/>
      <c r="IFY29" s="76"/>
      <c r="IFZ29" s="76"/>
      <c r="IGA29" s="76"/>
      <c r="IGB29" s="76"/>
      <c r="IGC29" s="76"/>
      <c r="IGD29" s="76"/>
      <c r="IGE29" s="76"/>
      <c r="IGF29" s="76"/>
      <c r="IGG29" s="76"/>
      <c r="IGH29" s="76"/>
      <c r="IGI29" s="76"/>
      <c r="IGJ29" s="76"/>
      <c r="IGK29" s="76"/>
      <c r="IGL29" s="76"/>
      <c r="IGM29" s="76"/>
      <c r="IGN29" s="76"/>
      <c r="IGO29" s="76"/>
      <c r="IGP29" s="76"/>
      <c r="IGQ29" s="76"/>
      <c r="IGR29" s="76"/>
      <c r="IGS29" s="76"/>
      <c r="IGT29" s="76"/>
      <c r="IGU29" s="76"/>
      <c r="IGV29" s="76"/>
      <c r="IGW29" s="76"/>
      <c r="IGX29" s="76"/>
      <c r="IGY29" s="76"/>
      <c r="IGZ29" s="76"/>
      <c r="IHA29" s="76"/>
      <c r="IHB29" s="76"/>
      <c r="IHC29" s="76"/>
      <c r="IHD29" s="76"/>
      <c r="IHE29" s="76"/>
      <c r="IHF29" s="76"/>
      <c r="IHG29" s="76"/>
      <c r="IHH29" s="76"/>
      <c r="IHI29" s="76"/>
      <c r="IHJ29" s="76"/>
      <c r="IHK29" s="76"/>
      <c r="IHL29" s="76"/>
      <c r="IHM29" s="76"/>
      <c r="IHN29" s="76"/>
      <c r="IHO29" s="76"/>
      <c r="IHP29" s="76"/>
      <c r="IHQ29" s="76"/>
      <c r="IHR29" s="76"/>
      <c r="IHS29" s="76"/>
      <c r="IHT29" s="76"/>
      <c r="IHU29" s="76"/>
      <c r="IHV29" s="76"/>
      <c r="IHW29" s="76"/>
      <c r="IHX29" s="76"/>
      <c r="IHY29" s="76"/>
      <c r="IHZ29" s="76"/>
      <c r="IIA29" s="76"/>
      <c r="IIB29" s="76"/>
      <c r="IIC29" s="76"/>
      <c r="IID29" s="76"/>
      <c r="IIE29" s="76"/>
      <c r="IIF29" s="76"/>
      <c r="IIG29" s="76"/>
      <c r="IIH29" s="76"/>
      <c r="III29" s="76"/>
      <c r="IIJ29" s="76"/>
      <c r="IIK29" s="76"/>
      <c r="IIL29" s="76"/>
      <c r="IIM29" s="76"/>
      <c r="IIN29" s="76"/>
      <c r="IIO29" s="76"/>
      <c r="IIP29" s="76"/>
      <c r="IIQ29" s="76"/>
      <c r="IIR29" s="76"/>
      <c r="IIS29" s="76"/>
      <c r="IIT29" s="76"/>
      <c r="IIU29" s="76"/>
      <c r="IIV29" s="76"/>
      <c r="IIW29" s="76"/>
      <c r="IIX29" s="76"/>
      <c r="IIY29" s="76"/>
      <c r="IIZ29" s="76"/>
      <c r="IJA29" s="76"/>
      <c r="IJB29" s="76"/>
      <c r="IJC29" s="76"/>
      <c r="IJD29" s="76"/>
      <c r="IJE29" s="76"/>
      <c r="IJF29" s="76"/>
      <c r="IJG29" s="76"/>
      <c r="IJH29" s="76"/>
      <c r="IJI29" s="76"/>
      <c r="IJJ29" s="76"/>
      <c r="IJK29" s="76"/>
      <c r="IJL29" s="76"/>
      <c r="IJM29" s="76"/>
      <c r="IJN29" s="76"/>
      <c r="IJO29" s="76"/>
      <c r="IJP29" s="76"/>
      <c r="IJQ29" s="76"/>
      <c r="IJR29" s="76"/>
      <c r="IJS29" s="76"/>
      <c r="IJT29" s="76"/>
      <c r="IJU29" s="76"/>
      <c r="IJV29" s="76"/>
      <c r="IJW29" s="76"/>
      <c r="IJX29" s="76"/>
      <c r="IJY29" s="76"/>
      <c r="IJZ29" s="76"/>
      <c r="IKA29" s="76"/>
      <c r="IKB29" s="76"/>
      <c r="IKC29" s="76"/>
      <c r="IKD29" s="76"/>
      <c r="IKE29" s="76"/>
      <c r="IKF29" s="76"/>
      <c r="IKG29" s="76"/>
      <c r="IKH29" s="76"/>
      <c r="IKI29" s="76"/>
      <c r="IKJ29" s="76"/>
      <c r="IKK29" s="76"/>
      <c r="IKL29" s="76"/>
      <c r="IKM29" s="76"/>
      <c r="IKN29" s="76"/>
      <c r="IKO29" s="76"/>
      <c r="IKP29" s="76"/>
      <c r="IKQ29" s="76"/>
      <c r="IKR29" s="76"/>
      <c r="IKS29" s="76"/>
      <c r="IKT29" s="76"/>
      <c r="IKU29" s="76"/>
      <c r="IKV29" s="76"/>
      <c r="IKW29" s="76"/>
      <c r="IKX29" s="76"/>
      <c r="IKY29" s="76"/>
      <c r="IKZ29" s="76"/>
      <c r="ILA29" s="76"/>
      <c r="ILB29" s="76"/>
      <c r="ILC29" s="76"/>
      <c r="ILD29" s="76"/>
      <c r="ILE29" s="76"/>
      <c r="ILF29" s="76"/>
      <c r="ILG29" s="76"/>
      <c r="ILH29" s="76"/>
      <c r="ILI29" s="76"/>
      <c r="ILJ29" s="76"/>
      <c r="ILK29" s="76"/>
      <c r="ILL29" s="76"/>
      <c r="ILM29" s="76"/>
      <c r="ILN29" s="76"/>
      <c r="ILO29" s="76"/>
      <c r="ILP29" s="76"/>
      <c r="ILQ29" s="76"/>
      <c r="ILR29" s="76"/>
      <c r="ILS29" s="76"/>
      <c r="ILT29" s="76"/>
      <c r="ILU29" s="76"/>
      <c r="ILV29" s="76"/>
      <c r="ILW29" s="76"/>
      <c r="ILX29" s="76"/>
      <c r="ILY29" s="76"/>
      <c r="ILZ29" s="76"/>
      <c r="IMA29" s="76"/>
      <c r="IMB29" s="76"/>
      <c r="IMC29" s="76"/>
      <c r="IMD29" s="76"/>
      <c r="IME29" s="76"/>
      <c r="IMF29" s="76"/>
      <c r="IMG29" s="76"/>
      <c r="IMH29" s="76"/>
      <c r="IMI29" s="76"/>
      <c r="IMJ29" s="76"/>
      <c r="IMK29" s="76"/>
      <c r="IML29" s="76"/>
      <c r="IMM29" s="76"/>
      <c r="IMN29" s="76"/>
      <c r="IMO29" s="76"/>
      <c r="IMP29" s="76"/>
      <c r="IMQ29" s="76"/>
      <c r="IMR29" s="76"/>
      <c r="IMS29" s="76"/>
      <c r="IMT29" s="76"/>
      <c r="IMU29" s="76"/>
      <c r="IMV29" s="76"/>
      <c r="IMW29" s="76"/>
      <c r="IMX29" s="76"/>
      <c r="IMY29" s="76"/>
      <c r="IMZ29" s="76"/>
      <c r="INA29" s="76"/>
      <c r="INB29" s="76"/>
      <c r="INC29" s="76"/>
      <c r="IND29" s="76"/>
      <c r="INE29" s="76"/>
      <c r="INF29" s="76"/>
      <c r="ING29" s="76"/>
      <c r="INH29" s="76"/>
      <c r="INI29" s="76"/>
      <c r="INJ29" s="76"/>
      <c r="INK29" s="76"/>
      <c r="INL29" s="76"/>
      <c r="INM29" s="76"/>
      <c r="INN29" s="76"/>
      <c r="INO29" s="76"/>
      <c r="INP29" s="76"/>
      <c r="INQ29" s="76"/>
      <c r="INR29" s="76"/>
      <c r="INS29" s="76"/>
      <c r="INT29" s="76"/>
      <c r="INU29" s="76"/>
      <c r="INV29" s="76"/>
      <c r="INW29" s="76"/>
      <c r="INX29" s="76"/>
      <c r="INY29" s="76"/>
      <c r="INZ29" s="76"/>
      <c r="IOA29" s="76"/>
      <c r="IOB29" s="76"/>
      <c r="IOC29" s="76"/>
      <c r="IOD29" s="76"/>
      <c r="IOE29" s="76"/>
      <c r="IOF29" s="76"/>
      <c r="IOG29" s="76"/>
      <c r="IOH29" s="76"/>
      <c r="IOI29" s="76"/>
      <c r="IOJ29" s="76"/>
      <c r="IOK29" s="76"/>
      <c r="IOL29" s="76"/>
      <c r="IOM29" s="76"/>
      <c r="ION29" s="76"/>
      <c r="IOO29" s="76"/>
      <c r="IOP29" s="76"/>
      <c r="IOQ29" s="76"/>
      <c r="IOR29" s="76"/>
      <c r="IOS29" s="76"/>
      <c r="IOT29" s="76"/>
      <c r="IOU29" s="76"/>
      <c r="IOV29" s="76"/>
      <c r="IOW29" s="76"/>
      <c r="IOX29" s="76"/>
      <c r="IOY29" s="76"/>
      <c r="IOZ29" s="76"/>
      <c r="IPA29" s="76"/>
      <c r="IPB29" s="76"/>
      <c r="IPC29" s="76"/>
      <c r="IPD29" s="76"/>
      <c r="IPE29" s="76"/>
      <c r="IPF29" s="76"/>
      <c r="IPG29" s="76"/>
      <c r="IPH29" s="76"/>
      <c r="IPI29" s="76"/>
      <c r="IPJ29" s="76"/>
      <c r="IPK29" s="76"/>
      <c r="IPL29" s="76"/>
      <c r="IPM29" s="76"/>
      <c r="IPN29" s="76"/>
      <c r="IPO29" s="76"/>
      <c r="IPP29" s="76"/>
      <c r="IPQ29" s="76"/>
      <c r="IPR29" s="76"/>
      <c r="IPS29" s="76"/>
      <c r="IPT29" s="76"/>
      <c r="IPU29" s="76"/>
      <c r="IPV29" s="76"/>
      <c r="IPW29" s="76"/>
      <c r="IPX29" s="76"/>
      <c r="IPY29" s="76"/>
      <c r="IPZ29" s="76"/>
      <c r="IQA29" s="76"/>
      <c r="IQB29" s="76"/>
      <c r="IQC29" s="76"/>
      <c r="IQD29" s="76"/>
      <c r="IQE29" s="76"/>
      <c r="IQF29" s="76"/>
      <c r="IQG29" s="76"/>
      <c r="IQH29" s="76"/>
      <c r="IQI29" s="76"/>
      <c r="IQJ29" s="76"/>
      <c r="IQK29" s="76"/>
      <c r="IQL29" s="76"/>
      <c r="IQM29" s="76"/>
      <c r="IQN29" s="76"/>
      <c r="IQO29" s="76"/>
      <c r="IQP29" s="76"/>
      <c r="IQQ29" s="76"/>
      <c r="IQR29" s="76"/>
      <c r="IQS29" s="76"/>
      <c r="IQT29" s="76"/>
      <c r="IQU29" s="76"/>
      <c r="IQV29" s="76"/>
      <c r="IQW29" s="76"/>
      <c r="IQX29" s="76"/>
      <c r="IQY29" s="76"/>
      <c r="IQZ29" s="76"/>
      <c r="IRA29" s="76"/>
      <c r="IRB29" s="76"/>
      <c r="IRC29" s="76"/>
      <c r="IRD29" s="76"/>
      <c r="IRE29" s="76"/>
      <c r="IRF29" s="76"/>
      <c r="IRG29" s="76"/>
      <c r="IRH29" s="76"/>
      <c r="IRI29" s="76"/>
      <c r="IRJ29" s="76"/>
      <c r="IRK29" s="76"/>
      <c r="IRL29" s="76"/>
      <c r="IRM29" s="76"/>
      <c r="IRN29" s="76"/>
      <c r="IRO29" s="76"/>
      <c r="IRP29" s="76"/>
      <c r="IRQ29" s="76"/>
      <c r="IRR29" s="76"/>
      <c r="IRS29" s="76"/>
      <c r="IRT29" s="76"/>
      <c r="IRU29" s="76"/>
      <c r="IRV29" s="76"/>
      <c r="IRW29" s="76"/>
      <c r="IRX29" s="76"/>
      <c r="IRY29" s="76"/>
      <c r="IRZ29" s="76"/>
      <c r="ISA29" s="76"/>
      <c r="ISB29" s="76"/>
      <c r="ISC29" s="76"/>
      <c r="ISD29" s="76"/>
      <c r="ISE29" s="76"/>
      <c r="ISF29" s="76"/>
      <c r="ISG29" s="76"/>
      <c r="ISH29" s="76"/>
      <c r="ISI29" s="76"/>
      <c r="ISJ29" s="76"/>
      <c r="ISK29" s="76"/>
      <c r="ISL29" s="76"/>
      <c r="ISM29" s="76"/>
      <c r="ISN29" s="76"/>
      <c r="ISO29" s="76"/>
      <c r="ISP29" s="76"/>
      <c r="ISQ29" s="76"/>
      <c r="ISR29" s="76"/>
      <c r="ISS29" s="76"/>
      <c r="IST29" s="76"/>
      <c r="ISU29" s="76"/>
      <c r="ISV29" s="76"/>
      <c r="ISW29" s="76"/>
      <c r="ISX29" s="76"/>
      <c r="ISY29" s="76"/>
      <c r="ISZ29" s="76"/>
      <c r="ITA29" s="76"/>
      <c r="ITB29" s="76"/>
      <c r="ITC29" s="76"/>
      <c r="ITD29" s="76"/>
      <c r="ITE29" s="76"/>
      <c r="ITF29" s="76"/>
      <c r="ITG29" s="76"/>
      <c r="ITH29" s="76"/>
      <c r="ITI29" s="76"/>
      <c r="ITJ29" s="76"/>
      <c r="ITK29" s="76"/>
      <c r="ITL29" s="76"/>
      <c r="ITM29" s="76"/>
      <c r="ITN29" s="76"/>
      <c r="ITO29" s="76"/>
      <c r="ITP29" s="76"/>
      <c r="ITQ29" s="76"/>
      <c r="ITR29" s="76"/>
      <c r="ITS29" s="76"/>
      <c r="ITT29" s="76"/>
      <c r="ITU29" s="76"/>
      <c r="ITV29" s="76"/>
      <c r="ITW29" s="76"/>
      <c r="ITX29" s="76"/>
      <c r="ITY29" s="76"/>
      <c r="ITZ29" s="76"/>
      <c r="IUA29" s="76"/>
      <c r="IUB29" s="76"/>
      <c r="IUC29" s="76"/>
      <c r="IUD29" s="76"/>
      <c r="IUE29" s="76"/>
      <c r="IUF29" s="76"/>
      <c r="IUG29" s="76"/>
      <c r="IUH29" s="76"/>
      <c r="IUI29" s="76"/>
      <c r="IUJ29" s="76"/>
      <c r="IUK29" s="76"/>
      <c r="IUL29" s="76"/>
      <c r="IUM29" s="76"/>
      <c r="IUN29" s="76"/>
      <c r="IUO29" s="76"/>
      <c r="IUP29" s="76"/>
      <c r="IUQ29" s="76"/>
      <c r="IUR29" s="76"/>
      <c r="IUS29" s="76"/>
      <c r="IUT29" s="76"/>
      <c r="IUU29" s="76"/>
      <c r="IUV29" s="76"/>
      <c r="IUW29" s="76"/>
      <c r="IUX29" s="76"/>
      <c r="IUY29" s="76"/>
      <c r="IUZ29" s="76"/>
      <c r="IVA29" s="76"/>
      <c r="IVB29" s="76"/>
      <c r="IVC29" s="76"/>
      <c r="IVD29" s="76"/>
      <c r="IVE29" s="76"/>
      <c r="IVF29" s="76"/>
      <c r="IVG29" s="76"/>
      <c r="IVH29" s="76"/>
      <c r="IVI29" s="76"/>
      <c r="IVJ29" s="76"/>
      <c r="IVK29" s="76"/>
      <c r="IVL29" s="76"/>
      <c r="IVM29" s="76"/>
      <c r="IVN29" s="76"/>
      <c r="IVO29" s="76"/>
      <c r="IVP29" s="76"/>
      <c r="IVQ29" s="76"/>
      <c r="IVR29" s="76"/>
      <c r="IVS29" s="76"/>
      <c r="IVT29" s="76"/>
      <c r="IVU29" s="76"/>
      <c r="IVV29" s="76"/>
      <c r="IVW29" s="76"/>
      <c r="IVX29" s="76"/>
      <c r="IVY29" s="76"/>
      <c r="IVZ29" s="76"/>
      <c r="IWA29" s="76"/>
      <c r="IWB29" s="76"/>
      <c r="IWC29" s="76"/>
      <c r="IWD29" s="76"/>
      <c r="IWE29" s="76"/>
      <c r="IWF29" s="76"/>
      <c r="IWG29" s="76"/>
      <c r="IWH29" s="76"/>
      <c r="IWI29" s="76"/>
      <c r="IWJ29" s="76"/>
      <c r="IWK29" s="76"/>
      <c r="IWL29" s="76"/>
      <c r="IWM29" s="76"/>
      <c r="IWN29" s="76"/>
      <c r="IWO29" s="76"/>
      <c r="IWP29" s="76"/>
      <c r="IWQ29" s="76"/>
      <c r="IWR29" s="76"/>
      <c r="IWS29" s="76"/>
      <c r="IWT29" s="76"/>
      <c r="IWU29" s="76"/>
      <c r="IWV29" s="76"/>
      <c r="IWW29" s="76"/>
      <c r="IWX29" s="76"/>
      <c r="IWY29" s="76"/>
      <c r="IWZ29" s="76"/>
      <c r="IXA29" s="76"/>
      <c r="IXB29" s="76"/>
      <c r="IXC29" s="76"/>
      <c r="IXD29" s="76"/>
      <c r="IXE29" s="76"/>
      <c r="IXF29" s="76"/>
      <c r="IXG29" s="76"/>
      <c r="IXH29" s="76"/>
      <c r="IXI29" s="76"/>
      <c r="IXJ29" s="76"/>
      <c r="IXK29" s="76"/>
      <c r="IXL29" s="76"/>
      <c r="IXM29" s="76"/>
      <c r="IXN29" s="76"/>
      <c r="IXO29" s="76"/>
      <c r="IXP29" s="76"/>
      <c r="IXQ29" s="76"/>
      <c r="IXR29" s="76"/>
      <c r="IXS29" s="76"/>
      <c r="IXT29" s="76"/>
      <c r="IXU29" s="76"/>
      <c r="IXV29" s="76"/>
      <c r="IXW29" s="76"/>
      <c r="IXX29" s="76"/>
      <c r="IXY29" s="76"/>
      <c r="IXZ29" s="76"/>
      <c r="IYA29" s="76"/>
      <c r="IYB29" s="76"/>
      <c r="IYC29" s="76"/>
      <c r="IYD29" s="76"/>
      <c r="IYE29" s="76"/>
      <c r="IYF29" s="76"/>
      <c r="IYG29" s="76"/>
      <c r="IYH29" s="76"/>
      <c r="IYI29" s="76"/>
      <c r="IYJ29" s="76"/>
      <c r="IYK29" s="76"/>
      <c r="IYL29" s="76"/>
      <c r="IYM29" s="76"/>
      <c r="IYN29" s="76"/>
      <c r="IYO29" s="76"/>
      <c r="IYP29" s="76"/>
      <c r="IYQ29" s="76"/>
      <c r="IYR29" s="76"/>
      <c r="IYS29" s="76"/>
      <c r="IYT29" s="76"/>
      <c r="IYU29" s="76"/>
      <c r="IYV29" s="76"/>
      <c r="IYW29" s="76"/>
      <c r="IYX29" s="76"/>
      <c r="IYY29" s="76"/>
      <c r="IYZ29" s="76"/>
      <c r="IZA29" s="76"/>
      <c r="IZB29" s="76"/>
      <c r="IZC29" s="76"/>
      <c r="IZD29" s="76"/>
      <c r="IZE29" s="76"/>
      <c r="IZF29" s="76"/>
      <c r="IZG29" s="76"/>
      <c r="IZH29" s="76"/>
      <c r="IZI29" s="76"/>
      <c r="IZJ29" s="76"/>
      <c r="IZK29" s="76"/>
      <c r="IZL29" s="76"/>
      <c r="IZM29" s="76"/>
      <c r="IZN29" s="76"/>
      <c r="IZO29" s="76"/>
      <c r="IZP29" s="76"/>
      <c r="IZQ29" s="76"/>
      <c r="IZR29" s="76"/>
      <c r="IZS29" s="76"/>
      <c r="IZT29" s="76"/>
      <c r="IZU29" s="76"/>
      <c r="IZV29" s="76"/>
      <c r="IZW29" s="76"/>
      <c r="IZX29" s="76"/>
      <c r="IZY29" s="76"/>
      <c r="IZZ29" s="76"/>
      <c r="JAA29" s="76"/>
      <c r="JAB29" s="76"/>
      <c r="JAC29" s="76"/>
      <c r="JAD29" s="76"/>
      <c r="JAE29" s="76"/>
      <c r="JAF29" s="76"/>
      <c r="JAG29" s="76"/>
      <c r="JAH29" s="76"/>
      <c r="JAI29" s="76"/>
      <c r="JAJ29" s="76"/>
      <c r="JAK29" s="76"/>
      <c r="JAL29" s="76"/>
      <c r="JAM29" s="76"/>
      <c r="JAN29" s="76"/>
      <c r="JAO29" s="76"/>
      <c r="JAP29" s="76"/>
      <c r="JAQ29" s="76"/>
      <c r="JAR29" s="76"/>
      <c r="JAS29" s="76"/>
      <c r="JAT29" s="76"/>
      <c r="JAU29" s="76"/>
      <c r="JAV29" s="76"/>
      <c r="JAW29" s="76"/>
      <c r="JAX29" s="76"/>
      <c r="JAY29" s="76"/>
      <c r="JAZ29" s="76"/>
      <c r="JBA29" s="76"/>
      <c r="JBB29" s="76"/>
      <c r="JBC29" s="76"/>
      <c r="JBD29" s="76"/>
      <c r="JBE29" s="76"/>
      <c r="JBF29" s="76"/>
      <c r="JBG29" s="76"/>
      <c r="JBH29" s="76"/>
      <c r="JBI29" s="76"/>
      <c r="JBJ29" s="76"/>
      <c r="JBK29" s="76"/>
      <c r="JBL29" s="76"/>
      <c r="JBM29" s="76"/>
      <c r="JBN29" s="76"/>
      <c r="JBO29" s="76"/>
      <c r="JBP29" s="76"/>
      <c r="JBQ29" s="76"/>
      <c r="JBR29" s="76"/>
      <c r="JBS29" s="76"/>
      <c r="JBT29" s="76"/>
      <c r="JBU29" s="76"/>
      <c r="JBV29" s="76"/>
      <c r="JBW29" s="76"/>
      <c r="JBX29" s="76"/>
      <c r="JBY29" s="76"/>
      <c r="JBZ29" s="76"/>
      <c r="JCA29" s="76"/>
      <c r="JCB29" s="76"/>
      <c r="JCC29" s="76"/>
      <c r="JCD29" s="76"/>
      <c r="JCE29" s="76"/>
      <c r="JCF29" s="76"/>
      <c r="JCG29" s="76"/>
      <c r="JCH29" s="76"/>
      <c r="JCI29" s="76"/>
      <c r="JCJ29" s="76"/>
      <c r="JCK29" s="76"/>
      <c r="JCL29" s="76"/>
      <c r="JCM29" s="76"/>
      <c r="JCN29" s="76"/>
      <c r="JCO29" s="76"/>
      <c r="JCP29" s="76"/>
      <c r="JCQ29" s="76"/>
      <c r="JCR29" s="76"/>
      <c r="JCS29" s="76"/>
      <c r="JCT29" s="76"/>
      <c r="JCU29" s="76"/>
      <c r="JCV29" s="76"/>
      <c r="JCW29" s="76"/>
      <c r="JCX29" s="76"/>
      <c r="JCY29" s="76"/>
      <c r="JCZ29" s="76"/>
      <c r="JDA29" s="76"/>
      <c r="JDB29" s="76"/>
      <c r="JDC29" s="76"/>
      <c r="JDD29" s="76"/>
      <c r="JDE29" s="76"/>
      <c r="JDF29" s="76"/>
      <c r="JDG29" s="76"/>
      <c r="JDH29" s="76"/>
      <c r="JDI29" s="76"/>
      <c r="JDJ29" s="76"/>
      <c r="JDK29" s="76"/>
      <c r="JDL29" s="76"/>
      <c r="JDM29" s="76"/>
      <c r="JDN29" s="76"/>
      <c r="JDO29" s="76"/>
      <c r="JDP29" s="76"/>
      <c r="JDQ29" s="76"/>
      <c r="JDR29" s="76"/>
      <c r="JDS29" s="76"/>
      <c r="JDT29" s="76"/>
      <c r="JDU29" s="76"/>
      <c r="JDV29" s="76"/>
      <c r="JDW29" s="76"/>
      <c r="JDX29" s="76"/>
      <c r="JDY29" s="76"/>
      <c r="JDZ29" s="76"/>
      <c r="JEA29" s="76"/>
      <c r="JEB29" s="76"/>
      <c r="JEC29" s="76"/>
      <c r="JED29" s="76"/>
      <c r="JEE29" s="76"/>
      <c r="JEF29" s="76"/>
      <c r="JEG29" s="76"/>
      <c r="JEH29" s="76"/>
      <c r="JEI29" s="76"/>
      <c r="JEJ29" s="76"/>
      <c r="JEK29" s="76"/>
      <c r="JEL29" s="76"/>
      <c r="JEM29" s="76"/>
      <c r="JEN29" s="76"/>
      <c r="JEO29" s="76"/>
      <c r="JEP29" s="76"/>
      <c r="JEQ29" s="76"/>
      <c r="JER29" s="76"/>
      <c r="JES29" s="76"/>
      <c r="JET29" s="76"/>
      <c r="JEU29" s="76"/>
      <c r="JEV29" s="76"/>
      <c r="JEW29" s="76"/>
      <c r="JEX29" s="76"/>
      <c r="JEY29" s="76"/>
      <c r="JEZ29" s="76"/>
      <c r="JFA29" s="76"/>
      <c r="JFB29" s="76"/>
      <c r="JFC29" s="76"/>
      <c r="JFD29" s="76"/>
      <c r="JFE29" s="76"/>
      <c r="JFF29" s="76"/>
      <c r="JFG29" s="76"/>
      <c r="JFH29" s="76"/>
      <c r="JFI29" s="76"/>
      <c r="JFJ29" s="76"/>
      <c r="JFK29" s="76"/>
      <c r="JFL29" s="76"/>
      <c r="JFM29" s="76"/>
      <c r="JFN29" s="76"/>
      <c r="JFO29" s="76"/>
      <c r="JFP29" s="76"/>
      <c r="JFQ29" s="76"/>
      <c r="JFR29" s="76"/>
      <c r="JFS29" s="76"/>
      <c r="JFT29" s="76"/>
      <c r="JFU29" s="76"/>
      <c r="JFV29" s="76"/>
      <c r="JFW29" s="76"/>
      <c r="JFX29" s="76"/>
      <c r="JFY29" s="76"/>
      <c r="JFZ29" s="76"/>
      <c r="JGA29" s="76"/>
      <c r="JGB29" s="76"/>
      <c r="JGC29" s="76"/>
      <c r="JGD29" s="76"/>
      <c r="JGE29" s="76"/>
      <c r="JGF29" s="76"/>
      <c r="JGG29" s="76"/>
      <c r="JGH29" s="76"/>
      <c r="JGI29" s="76"/>
      <c r="JGJ29" s="76"/>
      <c r="JGK29" s="76"/>
      <c r="JGL29" s="76"/>
      <c r="JGM29" s="76"/>
      <c r="JGN29" s="76"/>
      <c r="JGO29" s="76"/>
      <c r="JGP29" s="76"/>
      <c r="JGQ29" s="76"/>
      <c r="JGR29" s="76"/>
      <c r="JGS29" s="76"/>
      <c r="JGT29" s="76"/>
      <c r="JGU29" s="76"/>
      <c r="JGV29" s="76"/>
      <c r="JGW29" s="76"/>
      <c r="JGX29" s="76"/>
      <c r="JGY29" s="76"/>
      <c r="JGZ29" s="76"/>
      <c r="JHA29" s="76"/>
      <c r="JHB29" s="76"/>
      <c r="JHC29" s="76"/>
      <c r="JHD29" s="76"/>
      <c r="JHE29" s="76"/>
      <c r="JHF29" s="76"/>
      <c r="JHG29" s="76"/>
      <c r="JHH29" s="76"/>
      <c r="JHI29" s="76"/>
      <c r="JHJ29" s="76"/>
      <c r="JHK29" s="76"/>
      <c r="JHL29" s="76"/>
      <c r="JHM29" s="76"/>
      <c r="JHN29" s="76"/>
      <c r="JHO29" s="76"/>
      <c r="JHP29" s="76"/>
      <c r="JHQ29" s="76"/>
      <c r="JHR29" s="76"/>
      <c r="JHS29" s="76"/>
      <c r="JHT29" s="76"/>
      <c r="JHU29" s="76"/>
      <c r="JHV29" s="76"/>
      <c r="JHW29" s="76"/>
      <c r="JHX29" s="76"/>
      <c r="JHY29" s="76"/>
      <c r="JHZ29" s="76"/>
      <c r="JIA29" s="76"/>
      <c r="JIB29" s="76"/>
      <c r="JIC29" s="76"/>
      <c r="JID29" s="76"/>
      <c r="JIE29" s="76"/>
      <c r="JIF29" s="76"/>
      <c r="JIG29" s="76"/>
      <c r="JIH29" s="76"/>
      <c r="JII29" s="76"/>
      <c r="JIJ29" s="76"/>
      <c r="JIK29" s="76"/>
      <c r="JIL29" s="76"/>
      <c r="JIM29" s="76"/>
      <c r="JIN29" s="76"/>
      <c r="JIO29" s="76"/>
      <c r="JIP29" s="76"/>
      <c r="JIQ29" s="76"/>
      <c r="JIR29" s="76"/>
      <c r="JIS29" s="76"/>
      <c r="JIT29" s="76"/>
      <c r="JIU29" s="76"/>
      <c r="JIV29" s="76"/>
      <c r="JIW29" s="76"/>
      <c r="JIX29" s="76"/>
      <c r="JIY29" s="76"/>
      <c r="JIZ29" s="76"/>
      <c r="JJA29" s="76"/>
      <c r="JJB29" s="76"/>
      <c r="JJC29" s="76"/>
      <c r="JJD29" s="76"/>
      <c r="JJE29" s="76"/>
      <c r="JJF29" s="76"/>
      <c r="JJG29" s="76"/>
      <c r="JJH29" s="76"/>
      <c r="JJI29" s="76"/>
      <c r="JJJ29" s="76"/>
      <c r="JJK29" s="76"/>
      <c r="JJL29" s="76"/>
      <c r="JJM29" s="76"/>
      <c r="JJN29" s="76"/>
      <c r="JJO29" s="76"/>
      <c r="JJP29" s="76"/>
      <c r="JJQ29" s="76"/>
      <c r="JJR29" s="76"/>
      <c r="JJS29" s="76"/>
      <c r="JJT29" s="76"/>
      <c r="JJU29" s="76"/>
      <c r="JJV29" s="76"/>
      <c r="JJW29" s="76"/>
      <c r="JJX29" s="76"/>
      <c r="JJY29" s="76"/>
      <c r="JJZ29" s="76"/>
      <c r="JKA29" s="76"/>
      <c r="JKB29" s="76"/>
      <c r="JKC29" s="76"/>
      <c r="JKD29" s="76"/>
      <c r="JKE29" s="76"/>
      <c r="JKF29" s="76"/>
      <c r="JKG29" s="76"/>
      <c r="JKH29" s="76"/>
      <c r="JKI29" s="76"/>
      <c r="JKJ29" s="76"/>
      <c r="JKK29" s="76"/>
      <c r="JKL29" s="76"/>
      <c r="JKM29" s="76"/>
      <c r="JKN29" s="76"/>
      <c r="JKO29" s="76"/>
      <c r="JKP29" s="76"/>
      <c r="JKQ29" s="76"/>
      <c r="JKR29" s="76"/>
      <c r="JKS29" s="76"/>
      <c r="JKT29" s="76"/>
      <c r="JKU29" s="76"/>
      <c r="JKV29" s="76"/>
      <c r="JKW29" s="76"/>
      <c r="JKX29" s="76"/>
      <c r="JKY29" s="76"/>
      <c r="JKZ29" s="76"/>
      <c r="JLA29" s="76"/>
      <c r="JLB29" s="76"/>
      <c r="JLC29" s="76"/>
      <c r="JLD29" s="76"/>
      <c r="JLE29" s="76"/>
      <c r="JLF29" s="76"/>
      <c r="JLG29" s="76"/>
      <c r="JLH29" s="76"/>
      <c r="JLI29" s="76"/>
      <c r="JLJ29" s="76"/>
      <c r="JLK29" s="76"/>
      <c r="JLL29" s="76"/>
      <c r="JLM29" s="76"/>
      <c r="JLN29" s="76"/>
      <c r="JLO29" s="76"/>
      <c r="JLP29" s="76"/>
      <c r="JLQ29" s="76"/>
      <c r="JLR29" s="76"/>
      <c r="JLS29" s="76"/>
      <c r="JLT29" s="76"/>
      <c r="JLU29" s="76"/>
      <c r="JLV29" s="76"/>
      <c r="JLW29" s="76"/>
      <c r="JLX29" s="76"/>
      <c r="JLY29" s="76"/>
      <c r="JLZ29" s="76"/>
      <c r="JMA29" s="76"/>
      <c r="JMB29" s="76"/>
      <c r="JMC29" s="76"/>
      <c r="JMD29" s="76"/>
      <c r="JME29" s="76"/>
      <c r="JMF29" s="76"/>
      <c r="JMG29" s="76"/>
      <c r="JMH29" s="76"/>
      <c r="JMI29" s="76"/>
      <c r="JMJ29" s="76"/>
      <c r="JMK29" s="76"/>
      <c r="JML29" s="76"/>
      <c r="JMM29" s="76"/>
      <c r="JMN29" s="76"/>
      <c r="JMO29" s="76"/>
      <c r="JMP29" s="76"/>
      <c r="JMQ29" s="76"/>
      <c r="JMR29" s="76"/>
      <c r="JMS29" s="76"/>
      <c r="JMT29" s="76"/>
      <c r="JMU29" s="76"/>
      <c r="JMV29" s="76"/>
      <c r="JMW29" s="76"/>
      <c r="JMX29" s="76"/>
      <c r="JMY29" s="76"/>
      <c r="JMZ29" s="76"/>
      <c r="JNA29" s="76"/>
      <c r="JNB29" s="76"/>
      <c r="JNC29" s="76"/>
      <c r="JND29" s="76"/>
      <c r="JNE29" s="76"/>
      <c r="JNF29" s="76"/>
      <c r="JNG29" s="76"/>
      <c r="JNH29" s="76"/>
      <c r="JNI29" s="76"/>
      <c r="JNJ29" s="76"/>
      <c r="JNK29" s="76"/>
      <c r="JNL29" s="76"/>
      <c r="JNM29" s="76"/>
      <c r="JNN29" s="76"/>
      <c r="JNO29" s="76"/>
      <c r="JNP29" s="76"/>
      <c r="JNQ29" s="76"/>
      <c r="JNR29" s="76"/>
      <c r="JNS29" s="76"/>
      <c r="JNT29" s="76"/>
      <c r="JNU29" s="76"/>
      <c r="JNV29" s="76"/>
      <c r="JNW29" s="76"/>
      <c r="JNX29" s="76"/>
      <c r="JNY29" s="76"/>
      <c r="JNZ29" s="76"/>
      <c r="JOA29" s="76"/>
      <c r="JOB29" s="76"/>
      <c r="JOC29" s="76"/>
      <c r="JOD29" s="76"/>
      <c r="JOE29" s="76"/>
      <c r="JOF29" s="76"/>
      <c r="JOG29" s="76"/>
      <c r="JOH29" s="76"/>
      <c r="JOI29" s="76"/>
      <c r="JOJ29" s="76"/>
      <c r="JOK29" s="76"/>
      <c r="JOL29" s="76"/>
      <c r="JOM29" s="76"/>
      <c r="JON29" s="76"/>
      <c r="JOO29" s="76"/>
      <c r="JOP29" s="76"/>
      <c r="JOQ29" s="76"/>
      <c r="JOR29" s="76"/>
      <c r="JOS29" s="76"/>
      <c r="JOT29" s="76"/>
      <c r="JOU29" s="76"/>
      <c r="JOV29" s="76"/>
      <c r="JOW29" s="76"/>
      <c r="JOX29" s="76"/>
      <c r="JOY29" s="76"/>
      <c r="JOZ29" s="76"/>
      <c r="JPA29" s="76"/>
      <c r="JPB29" s="76"/>
      <c r="JPC29" s="76"/>
      <c r="JPD29" s="76"/>
      <c r="JPE29" s="76"/>
      <c r="JPF29" s="76"/>
      <c r="JPG29" s="76"/>
      <c r="JPH29" s="76"/>
      <c r="JPI29" s="76"/>
      <c r="JPJ29" s="76"/>
      <c r="JPK29" s="76"/>
      <c r="JPL29" s="76"/>
      <c r="JPM29" s="76"/>
      <c r="JPN29" s="76"/>
      <c r="JPO29" s="76"/>
      <c r="JPP29" s="76"/>
      <c r="JPQ29" s="76"/>
      <c r="JPR29" s="76"/>
      <c r="JPS29" s="76"/>
      <c r="JPT29" s="76"/>
      <c r="JPU29" s="76"/>
      <c r="JPV29" s="76"/>
      <c r="JPW29" s="76"/>
      <c r="JPX29" s="76"/>
      <c r="JPY29" s="76"/>
      <c r="JPZ29" s="76"/>
      <c r="JQA29" s="76"/>
      <c r="JQB29" s="76"/>
      <c r="JQC29" s="76"/>
      <c r="JQD29" s="76"/>
      <c r="JQE29" s="76"/>
      <c r="JQF29" s="76"/>
      <c r="JQG29" s="76"/>
      <c r="JQH29" s="76"/>
      <c r="JQI29" s="76"/>
      <c r="JQJ29" s="76"/>
      <c r="JQK29" s="76"/>
      <c r="JQL29" s="76"/>
      <c r="JQM29" s="76"/>
      <c r="JQN29" s="76"/>
      <c r="JQO29" s="76"/>
      <c r="JQP29" s="76"/>
      <c r="JQQ29" s="76"/>
      <c r="JQR29" s="76"/>
      <c r="JQS29" s="76"/>
      <c r="JQT29" s="76"/>
      <c r="JQU29" s="76"/>
      <c r="JQV29" s="76"/>
      <c r="JQW29" s="76"/>
      <c r="JQX29" s="76"/>
      <c r="JQY29" s="76"/>
      <c r="JQZ29" s="76"/>
      <c r="JRA29" s="76"/>
      <c r="JRB29" s="76"/>
      <c r="JRC29" s="76"/>
      <c r="JRD29" s="76"/>
      <c r="JRE29" s="76"/>
      <c r="JRF29" s="76"/>
      <c r="JRG29" s="76"/>
      <c r="JRH29" s="76"/>
      <c r="JRI29" s="76"/>
      <c r="JRJ29" s="76"/>
      <c r="JRK29" s="76"/>
      <c r="JRL29" s="76"/>
      <c r="JRM29" s="76"/>
      <c r="JRN29" s="76"/>
      <c r="JRO29" s="76"/>
      <c r="JRP29" s="76"/>
      <c r="JRQ29" s="76"/>
      <c r="JRR29" s="76"/>
      <c r="JRS29" s="76"/>
      <c r="JRT29" s="76"/>
      <c r="JRU29" s="76"/>
      <c r="JRV29" s="76"/>
      <c r="JRW29" s="76"/>
      <c r="JRX29" s="76"/>
      <c r="JRY29" s="76"/>
      <c r="JRZ29" s="76"/>
      <c r="JSA29" s="76"/>
      <c r="JSB29" s="76"/>
      <c r="JSC29" s="76"/>
      <c r="JSD29" s="76"/>
      <c r="JSE29" s="76"/>
      <c r="JSF29" s="76"/>
      <c r="JSG29" s="76"/>
      <c r="JSH29" s="76"/>
      <c r="JSI29" s="76"/>
      <c r="JSJ29" s="76"/>
      <c r="JSK29" s="76"/>
      <c r="JSL29" s="76"/>
      <c r="JSM29" s="76"/>
      <c r="JSN29" s="76"/>
      <c r="JSO29" s="76"/>
      <c r="JSP29" s="76"/>
      <c r="JSQ29" s="76"/>
      <c r="JSR29" s="76"/>
      <c r="JSS29" s="76"/>
      <c r="JST29" s="76"/>
      <c r="JSU29" s="76"/>
      <c r="JSV29" s="76"/>
      <c r="JSW29" s="76"/>
      <c r="JSX29" s="76"/>
      <c r="JSY29" s="76"/>
      <c r="JSZ29" s="76"/>
      <c r="JTA29" s="76"/>
      <c r="JTB29" s="76"/>
      <c r="JTC29" s="76"/>
      <c r="JTD29" s="76"/>
      <c r="JTE29" s="76"/>
      <c r="JTF29" s="76"/>
      <c r="JTG29" s="76"/>
      <c r="JTH29" s="76"/>
      <c r="JTI29" s="76"/>
      <c r="JTJ29" s="76"/>
      <c r="JTK29" s="76"/>
      <c r="JTL29" s="76"/>
      <c r="JTM29" s="76"/>
      <c r="JTN29" s="76"/>
      <c r="JTO29" s="76"/>
      <c r="JTP29" s="76"/>
      <c r="JTQ29" s="76"/>
      <c r="JTR29" s="76"/>
      <c r="JTS29" s="76"/>
      <c r="JTT29" s="76"/>
      <c r="JTU29" s="76"/>
      <c r="JTV29" s="76"/>
      <c r="JTW29" s="76"/>
      <c r="JTX29" s="76"/>
      <c r="JTY29" s="76"/>
      <c r="JTZ29" s="76"/>
      <c r="JUA29" s="76"/>
      <c r="JUB29" s="76"/>
      <c r="JUC29" s="76"/>
      <c r="JUD29" s="76"/>
      <c r="JUE29" s="76"/>
      <c r="JUF29" s="76"/>
      <c r="JUG29" s="76"/>
      <c r="JUH29" s="76"/>
      <c r="JUI29" s="76"/>
      <c r="JUJ29" s="76"/>
      <c r="JUK29" s="76"/>
      <c r="JUL29" s="76"/>
      <c r="JUM29" s="76"/>
      <c r="JUN29" s="76"/>
      <c r="JUO29" s="76"/>
      <c r="JUP29" s="76"/>
      <c r="JUQ29" s="76"/>
      <c r="JUR29" s="76"/>
      <c r="JUS29" s="76"/>
      <c r="JUT29" s="76"/>
      <c r="JUU29" s="76"/>
      <c r="JUV29" s="76"/>
      <c r="JUW29" s="76"/>
      <c r="JUX29" s="76"/>
      <c r="JUY29" s="76"/>
      <c r="JUZ29" s="76"/>
      <c r="JVA29" s="76"/>
      <c r="JVB29" s="76"/>
      <c r="JVC29" s="76"/>
      <c r="JVD29" s="76"/>
      <c r="JVE29" s="76"/>
      <c r="JVF29" s="76"/>
      <c r="JVG29" s="76"/>
      <c r="JVH29" s="76"/>
      <c r="JVI29" s="76"/>
      <c r="JVJ29" s="76"/>
      <c r="JVK29" s="76"/>
      <c r="JVL29" s="76"/>
      <c r="JVM29" s="76"/>
      <c r="JVN29" s="76"/>
      <c r="JVO29" s="76"/>
      <c r="JVP29" s="76"/>
      <c r="JVQ29" s="76"/>
      <c r="JVR29" s="76"/>
      <c r="JVS29" s="76"/>
      <c r="JVT29" s="76"/>
      <c r="JVU29" s="76"/>
      <c r="JVV29" s="76"/>
      <c r="JVW29" s="76"/>
      <c r="JVX29" s="76"/>
      <c r="JVY29" s="76"/>
      <c r="JVZ29" s="76"/>
      <c r="JWA29" s="76"/>
      <c r="JWB29" s="76"/>
      <c r="JWC29" s="76"/>
      <c r="JWD29" s="76"/>
      <c r="JWE29" s="76"/>
      <c r="JWF29" s="76"/>
      <c r="JWG29" s="76"/>
      <c r="JWH29" s="76"/>
      <c r="JWI29" s="76"/>
      <c r="JWJ29" s="76"/>
      <c r="JWK29" s="76"/>
      <c r="JWL29" s="76"/>
      <c r="JWM29" s="76"/>
      <c r="JWN29" s="76"/>
      <c r="JWO29" s="76"/>
      <c r="JWP29" s="76"/>
      <c r="JWQ29" s="76"/>
      <c r="JWR29" s="76"/>
      <c r="JWS29" s="76"/>
      <c r="JWT29" s="76"/>
      <c r="JWU29" s="76"/>
      <c r="JWV29" s="76"/>
      <c r="JWW29" s="76"/>
      <c r="JWX29" s="76"/>
      <c r="JWY29" s="76"/>
      <c r="JWZ29" s="76"/>
      <c r="JXA29" s="76"/>
      <c r="JXB29" s="76"/>
      <c r="JXC29" s="76"/>
      <c r="JXD29" s="76"/>
      <c r="JXE29" s="76"/>
      <c r="JXF29" s="76"/>
      <c r="JXG29" s="76"/>
      <c r="JXH29" s="76"/>
      <c r="JXI29" s="76"/>
      <c r="JXJ29" s="76"/>
      <c r="JXK29" s="76"/>
      <c r="JXL29" s="76"/>
      <c r="JXM29" s="76"/>
      <c r="JXN29" s="76"/>
      <c r="JXO29" s="76"/>
      <c r="JXP29" s="76"/>
      <c r="JXQ29" s="76"/>
      <c r="JXR29" s="76"/>
      <c r="JXS29" s="76"/>
      <c r="JXT29" s="76"/>
      <c r="JXU29" s="76"/>
      <c r="JXV29" s="76"/>
      <c r="JXW29" s="76"/>
      <c r="JXX29" s="76"/>
      <c r="JXY29" s="76"/>
      <c r="JXZ29" s="76"/>
      <c r="JYA29" s="76"/>
      <c r="JYB29" s="76"/>
      <c r="JYC29" s="76"/>
      <c r="JYD29" s="76"/>
      <c r="JYE29" s="76"/>
      <c r="JYF29" s="76"/>
      <c r="JYG29" s="76"/>
      <c r="JYH29" s="76"/>
      <c r="JYI29" s="76"/>
      <c r="JYJ29" s="76"/>
      <c r="JYK29" s="76"/>
      <c r="JYL29" s="76"/>
      <c r="JYM29" s="76"/>
      <c r="JYN29" s="76"/>
      <c r="JYO29" s="76"/>
      <c r="JYP29" s="76"/>
      <c r="JYQ29" s="76"/>
      <c r="JYR29" s="76"/>
      <c r="JYS29" s="76"/>
      <c r="JYT29" s="76"/>
      <c r="JYU29" s="76"/>
      <c r="JYV29" s="76"/>
      <c r="JYW29" s="76"/>
      <c r="JYX29" s="76"/>
      <c r="JYY29" s="76"/>
      <c r="JYZ29" s="76"/>
      <c r="JZA29" s="76"/>
      <c r="JZB29" s="76"/>
      <c r="JZC29" s="76"/>
      <c r="JZD29" s="76"/>
      <c r="JZE29" s="76"/>
      <c r="JZF29" s="76"/>
      <c r="JZG29" s="76"/>
      <c r="JZH29" s="76"/>
      <c r="JZI29" s="76"/>
      <c r="JZJ29" s="76"/>
      <c r="JZK29" s="76"/>
      <c r="JZL29" s="76"/>
      <c r="JZM29" s="76"/>
      <c r="JZN29" s="76"/>
      <c r="JZO29" s="76"/>
      <c r="JZP29" s="76"/>
      <c r="JZQ29" s="76"/>
      <c r="JZR29" s="76"/>
      <c r="JZS29" s="76"/>
      <c r="JZT29" s="76"/>
      <c r="JZU29" s="76"/>
      <c r="JZV29" s="76"/>
      <c r="JZW29" s="76"/>
      <c r="JZX29" s="76"/>
      <c r="JZY29" s="76"/>
      <c r="JZZ29" s="76"/>
      <c r="KAA29" s="76"/>
      <c r="KAB29" s="76"/>
      <c r="KAC29" s="76"/>
      <c r="KAD29" s="76"/>
      <c r="KAE29" s="76"/>
      <c r="KAF29" s="76"/>
      <c r="KAG29" s="76"/>
      <c r="KAH29" s="76"/>
      <c r="KAI29" s="76"/>
      <c r="KAJ29" s="76"/>
      <c r="KAK29" s="76"/>
      <c r="KAL29" s="76"/>
      <c r="KAM29" s="76"/>
      <c r="KAN29" s="76"/>
      <c r="KAO29" s="76"/>
      <c r="KAP29" s="76"/>
      <c r="KAQ29" s="76"/>
      <c r="KAR29" s="76"/>
      <c r="KAS29" s="76"/>
      <c r="KAT29" s="76"/>
      <c r="KAU29" s="76"/>
      <c r="KAV29" s="76"/>
      <c r="KAW29" s="76"/>
      <c r="KAX29" s="76"/>
      <c r="KAY29" s="76"/>
      <c r="KAZ29" s="76"/>
      <c r="KBA29" s="76"/>
      <c r="KBB29" s="76"/>
      <c r="KBC29" s="76"/>
      <c r="KBD29" s="76"/>
      <c r="KBE29" s="76"/>
      <c r="KBF29" s="76"/>
      <c r="KBG29" s="76"/>
      <c r="KBH29" s="76"/>
      <c r="KBI29" s="76"/>
      <c r="KBJ29" s="76"/>
      <c r="KBK29" s="76"/>
      <c r="KBL29" s="76"/>
      <c r="KBM29" s="76"/>
      <c r="KBN29" s="76"/>
      <c r="KBO29" s="76"/>
      <c r="KBP29" s="76"/>
      <c r="KBQ29" s="76"/>
      <c r="KBR29" s="76"/>
      <c r="KBS29" s="76"/>
      <c r="KBT29" s="76"/>
      <c r="KBU29" s="76"/>
      <c r="KBV29" s="76"/>
      <c r="KBW29" s="76"/>
      <c r="KBX29" s="76"/>
      <c r="KBY29" s="76"/>
      <c r="KBZ29" s="76"/>
      <c r="KCA29" s="76"/>
      <c r="KCB29" s="76"/>
      <c r="KCC29" s="76"/>
      <c r="KCD29" s="76"/>
      <c r="KCE29" s="76"/>
      <c r="KCF29" s="76"/>
      <c r="KCG29" s="76"/>
      <c r="KCH29" s="76"/>
      <c r="KCI29" s="76"/>
      <c r="KCJ29" s="76"/>
      <c r="KCK29" s="76"/>
      <c r="KCL29" s="76"/>
      <c r="KCM29" s="76"/>
      <c r="KCN29" s="76"/>
      <c r="KCO29" s="76"/>
      <c r="KCP29" s="76"/>
      <c r="KCQ29" s="76"/>
      <c r="KCR29" s="76"/>
      <c r="KCS29" s="76"/>
      <c r="KCT29" s="76"/>
      <c r="KCU29" s="76"/>
      <c r="KCV29" s="76"/>
      <c r="KCW29" s="76"/>
      <c r="KCX29" s="76"/>
      <c r="KCY29" s="76"/>
      <c r="KCZ29" s="76"/>
      <c r="KDA29" s="76"/>
      <c r="KDB29" s="76"/>
      <c r="KDC29" s="76"/>
      <c r="KDD29" s="76"/>
      <c r="KDE29" s="76"/>
      <c r="KDF29" s="76"/>
      <c r="KDG29" s="76"/>
      <c r="KDH29" s="76"/>
      <c r="KDI29" s="76"/>
      <c r="KDJ29" s="76"/>
      <c r="KDK29" s="76"/>
      <c r="KDL29" s="76"/>
      <c r="KDM29" s="76"/>
      <c r="KDN29" s="76"/>
      <c r="KDO29" s="76"/>
      <c r="KDP29" s="76"/>
      <c r="KDQ29" s="76"/>
      <c r="KDR29" s="76"/>
      <c r="KDS29" s="76"/>
      <c r="KDT29" s="76"/>
      <c r="KDU29" s="76"/>
      <c r="KDV29" s="76"/>
      <c r="KDW29" s="76"/>
      <c r="KDX29" s="76"/>
      <c r="KDY29" s="76"/>
      <c r="KDZ29" s="76"/>
      <c r="KEA29" s="76"/>
      <c r="KEB29" s="76"/>
      <c r="KEC29" s="76"/>
      <c r="KED29" s="76"/>
      <c r="KEE29" s="76"/>
      <c r="KEF29" s="76"/>
      <c r="KEG29" s="76"/>
      <c r="KEH29" s="76"/>
      <c r="KEI29" s="76"/>
      <c r="KEJ29" s="76"/>
      <c r="KEK29" s="76"/>
      <c r="KEL29" s="76"/>
      <c r="KEM29" s="76"/>
      <c r="KEN29" s="76"/>
      <c r="KEO29" s="76"/>
      <c r="KEP29" s="76"/>
      <c r="KEQ29" s="76"/>
      <c r="KER29" s="76"/>
      <c r="KES29" s="76"/>
      <c r="KET29" s="76"/>
      <c r="KEU29" s="76"/>
      <c r="KEV29" s="76"/>
      <c r="KEW29" s="76"/>
      <c r="KEX29" s="76"/>
      <c r="KEY29" s="76"/>
      <c r="KEZ29" s="76"/>
      <c r="KFA29" s="76"/>
      <c r="KFB29" s="76"/>
      <c r="KFC29" s="76"/>
      <c r="KFD29" s="76"/>
      <c r="KFE29" s="76"/>
      <c r="KFF29" s="76"/>
      <c r="KFG29" s="76"/>
      <c r="KFH29" s="76"/>
      <c r="KFI29" s="76"/>
      <c r="KFJ29" s="76"/>
      <c r="KFK29" s="76"/>
      <c r="KFL29" s="76"/>
      <c r="KFM29" s="76"/>
      <c r="KFN29" s="76"/>
      <c r="KFO29" s="76"/>
      <c r="KFP29" s="76"/>
      <c r="KFQ29" s="76"/>
      <c r="KFR29" s="76"/>
      <c r="KFS29" s="76"/>
      <c r="KFT29" s="76"/>
      <c r="KFU29" s="76"/>
      <c r="KFV29" s="76"/>
      <c r="KFW29" s="76"/>
      <c r="KFX29" s="76"/>
      <c r="KFY29" s="76"/>
      <c r="KFZ29" s="76"/>
      <c r="KGA29" s="76"/>
      <c r="KGB29" s="76"/>
      <c r="KGC29" s="76"/>
      <c r="KGD29" s="76"/>
      <c r="KGE29" s="76"/>
      <c r="KGF29" s="76"/>
      <c r="KGG29" s="76"/>
      <c r="KGH29" s="76"/>
      <c r="KGI29" s="76"/>
      <c r="KGJ29" s="76"/>
      <c r="KGK29" s="76"/>
      <c r="KGL29" s="76"/>
      <c r="KGM29" s="76"/>
      <c r="KGN29" s="76"/>
      <c r="KGO29" s="76"/>
      <c r="KGP29" s="76"/>
      <c r="KGQ29" s="76"/>
      <c r="KGR29" s="76"/>
      <c r="KGS29" s="76"/>
      <c r="KGT29" s="76"/>
      <c r="KGU29" s="76"/>
      <c r="KGV29" s="76"/>
      <c r="KGW29" s="76"/>
      <c r="KGX29" s="76"/>
      <c r="KGY29" s="76"/>
      <c r="KGZ29" s="76"/>
      <c r="KHA29" s="76"/>
      <c r="KHB29" s="76"/>
      <c r="KHC29" s="76"/>
      <c r="KHD29" s="76"/>
      <c r="KHE29" s="76"/>
      <c r="KHF29" s="76"/>
      <c r="KHG29" s="76"/>
      <c r="KHH29" s="76"/>
      <c r="KHI29" s="76"/>
      <c r="KHJ29" s="76"/>
      <c r="KHK29" s="76"/>
      <c r="KHL29" s="76"/>
      <c r="KHM29" s="76"/>
      <c r="KHN29" s="76"/>
      <c r="KHO29" s="76"/>
      <c r="KHP29" s="76"/>
      <c r="KHQ29" s="76"/>
      <c r="KHR29" s="76"/>
      <c r="KHS29" s="76"/>
      <c r="KHT29" s="76"/>
      <c r="KHU29" s="76"/>
      <c r="KHV29" s="76"/>
      <c r="KHW29" s="76"/>
      <c r="KHX29" s="76"/>
      <c r="KHY29" s="76"/>
      <c r="KHZ29" s="76"/>
      <c r="KIA29" s="76"/>
      <c r="KIB29" s="76"/>
      <c r="KIC29" s="76"/>
      <c r="KID29" s="76"/>
      <c r="KIE29" s="76"/>
      <c r="KIF29" s="76"/>
      <c r="KIG29" s="76"/>
      <c r="KIH29" s="76"/>
      <c r="KII29" s="76"/>
      <c r="KIJ29" s="76"/>
      <c r="KIK29" s="76"/>
      <c r="KIL29" s="76"/>
      <c r="KIM29" s="76"/>
      <c r="KIN29" s="76"/>
      <c r="KIO29" s="76"/>
      <c r="KIP29" s="76"/>
      <c r="KIQ29" s="76"/>
      <c r="KIR29" s="76"/>
      <c r="KIS29" s="76"/>
      <c r="KIT29" s="76"/>
      <c r="KIU29" s="76"/>
      <c r="KIV29" s="76"/>
      <c r="KIW29" s="76"/>
      <c r="KIX29" s="76"/>
      <c r="KIY29" s="76"/>
      <c r="KIZ29" s="76"/>
      <c r="KJA29" s="76"/>
      <c r="KJB29" s="76"/>
      <c r="KJC29" s="76"/>
      <c r="KJD29" s="76"/>
      <c r="KJE29" s="76"/>
      <c r="KJF29" s="76"/>
      <c r="KJG29" s="76"/>
      <c r="KJH29" s="76"/>
      <c r="KJI29" s="76"/>
      <c r="KJJ29" s="76"/>
      <c r="KJK29" s="76"/>
      <c r="KJL29" s="76"/>
      <c r="KJM29" s="76"/>
      <c r="KJN29" s="76"/>
      <c r="KJO29" s="76"/>
      <c r="KJP29" s="76"/>
      <c r="KJQ29" s="76"/>
      <c r="KJR29" s="76"/>
      <c r="KJS29" s="76"/>
      <c r="KJT29" s="76"/>
      <c r="KJU29" s="76"/>
      <c r="KJV29" s="76"/>
      <c r="KJW29" s="76"/>
      <c r="KJX29" s="76"/>
      <c r="KJY29" s="76"/>
      <c r="KJZ29" s="76"/>
      <c r="KKA29" s="76"/>
      <c r="KKB29" s="76"/>
      <c r="KKC29" s="76"/>
      <c r="KKD29" s="76"/>
      <c r="KKE29" s="76"/>
      <c r="KKF29" s="76"/>
      <c r="KKG29" s="76"/>
      <c r="KKH29" s="76"/>
      <c r="KKI29" s="76"/>
      <c r="KKJ29" s="76"/>
      <c r="KKK29" s="76"/>
      <c r="KKL29" s="76"/>
      <c r="KKM29" s="76"/>
      <c r="KKN29" s="76"/>
      <c r="KKO29" s="76"/>
      <c r="KKP29" s="76"/>
      <c r="KKQ29" s="76"/>
      <c r="KKR29" s="76"/>
      <c r="KKS29" s="76"/>
      <c r="KKT29" s="76"/>
      <c r="KKU29" s="76"/>
      <c r="KKV29" s="76"/>
      <c r="KKW29" s="76"/>
      <c r="KKX29" s="76"/>
      <c r="KKY29" s="76"/>
      <c r="KKZ29" s="76"/>
      <c r="KLA29" s="76"/>
      <c r="KLB29" s="76"/>
      <c r="KLC29" s="76"/>
      <c r="KLD29" s="76"/>
      <c r="KLE29" s="76"/>
      <c r="KLF29" s="76"/>
      <c r="KLG29" s="76"/>
      <c r="KLH29" s="76"/>
      <c r="KLI29" s="76"/>
      <c r="KLJ29" s="76"/>
      <c r="KLK29" s="76"/>
      <c r="KLL29" s="76"/>
      <c r="KLM29" s="76"/>
      <c r="KLN29" s="76"/>
      <c r="KLO29" s="76"/>
      <c r="KLP29" s="76"/>
      <c r="KLQ29" s="76"/>
      <c r="KLR29" s="76"/>
      <c r="KLS29" s="76"/>
      <c r="KLT29" s="76"/>
      <c r="KLU29" s="76"/>
      <c r="KLV29" s="76"/>
      <c r="KLW29" s="76"/>
      <c r="KLX29" s="76"/>
      <c r="KLY29" s="76"/>
      <c r="KLZ29" s="76"/>
      <c r="KMA29" s="76"/>
      <c r="KMB29" s="76"/>
      <c r="KMC29" s="76"/>
      <c r="KMD29" s="76"/>
      <c r="KME29" s="76"/>
      <c r="KMF29" s="76"/>
      <c r="KMG29" s="76"/>
      <c r="KMH29" s="76"/>
      <c r="KMI29" s="76"/>
      <c r="KMJ29" s="76"/>
      <c r="KMK29" s="76"/>
      <c r="KML29" s="76"/>
      <c r="KMM29" s="76"/>
      <c r="KMN29" s="76"/>
      <c r="KMO29" s="76"/>
      <c r="KMP29" s="76"/>
      <c r="KMQ29" s="76"/>
      <c r="KMR29" s="76"/>
      <c r="KMS29" s="76"/>
      <c r="KMT29" s="76"/>
      <c r="KMU29" s="76"/>
      <c r="KMV29" s="76"/>
      <c r="KMW29" s="76"/>
      <c r="KMX29" s="76"/>
      <c r="KMY29" s="76"/>
      <c r="KMZ29" s="76"/>
      <c r="KNA29" s="76"/>
      <c r="KNB29" s="76"/>
      <c r="KNC29" s="76"/>
      <c r="KND29" s="76"/>
      <c r="KNE29" s="76"/>
      <c r="KNF29" s="76"/>
      <c r="KNG29" s="76"/>
      <c r="KNH29" s="76"/>
      <c r="KNI29" s="76"/>
      <c r="KNJ29" s="76"/>
      <c r="KNK29" s="76"/>
      <c r="KNL29" s="76"/>
      <c r="KNM29" s="76"/>
      <c r="KNN29" s="76"/>
      <c r="KNO29" s="76"/>
      <c r="KNP29" s="76"/>
      <c r="KNQ29" s="76"/>
      <c r="KNR29" s="76"/>
      <c r="KNS29" s="76"/>
      <c r="KNT29" s="76"/>
      <c r="KNU29" s="76"/>
      <c r="KNV29" s="76"/>
      <c r="KNW29" s="76"/>
      <c r="KNX29" s="76"/>
      <c r="KNY29" s="76"/>
      <c r="KNZ29" s="76"/>
      <c r="KOA29" s="76"/>
      <c r="KOB29" s="76"/>
      <c r="KOC29" s="76"/>
      <c r="KOD29" s="76"/>
      <c r="KOE29" s="76"/>
      <c r="KOF29" s="76"/>
      <c r="KOG29" s="76"/>
      <c r="KOH29" s="76"/>
      <c r="KOI29" s="76"/>
      <c r="KOJ29" s="76"/>
      <c r="KOK29" s="76"/>
      <c r="KOL29" s="76"/>
      <c r="KOM29" s="76"/>
      <c r="KON29" s="76"/>
      <c r="KOO29" s="76"/>
      <c r="KOP29" s="76"/>
      <c r="KOQ29" s="76"/>
      <c r="KOR29" s="76"/>
      <c r="KOS29" s="76"/>
      <c r="KOT29" s="76"/>
      <c r="KOU29" s="76"/>
      <c r="KOV29" s="76"/>
      <c r="KOW29" s="76"/>
      <c r="KOX29" s="76"/>
      <c r="KOY29" s="76"/>
      <c r="KOZ29" s="76"/>
      <c r="KPA29" s="76"/>
      <c r="KPB29" s="76"/>
      <c r="KPC29" s="76"/>
      <c r="KPD29" s="76"/>
      <c r="KPE29" s="76"/>
      <c r="KPF29" s="76"/>
      <c r="KPG29" s="76"/>
      <c r="KPH29" s="76"/>
      <c r="KPI29" s="76"/>
      <c r="KPJ29" s="76"/>
      <c r="KPK29" s="76"/>
      <c r="KPL29" s="76"/>
      <c r="KPM29" s="76"/>
      <c r="KPN29" s="76"/>
      <c r="KPO29" s="76"/>
      <c r="KPP29" s="76"/>
      <c r="KPQ29" s="76"/>
      <c r="KPR29" s="76"/>
      <c r="KPS29" s="76"/>
      <c r="KPT29" s="76"/>
      <c r="KPU29" s="76"/>
      <c r="KPV29" s="76"/>
      <c r="KPW29" s="76"/>
      <c r="KPX29" s="76"/>
      <c r="KPY29" s="76"/>
      <c r="KPZ29" s="76"/>
      <c r="KQA29" s="76"/>
      <c r="KQB29" s="76"/>
      <c r="KQC29" s="76"/>
      <c r="KQD29" s="76"/>
      <c r="KQE29" s="76"/>
      <c r="KQF29" s="76"/>
      <c r="KQG29" s="76"/>
      <c r="KQH29" s="76"/>
      <c r="KQI29" s="76"/>
      <c r="KQJ29" s="76"/>
      <c r="KQK29" s="76"/>
      <c r="KQL29" s="76"/>
      <c r="KQM29" s="76"/>
      <c r="KQN29" s="76"/>
      <c r="KQO29" s="76"/>
      <c r="KQP29" s="76"/>
      <c r="KQQ29" s="76"/>
      <c r="KQR29" s="76"/>
      <c r="KQS29" s="76"/>
      <c r="KQT29" s="76"/>
      <c r="KQU29" s="76"/>
      <c r="KQV29" s="76"/>
      <c r="KQW29" s="76"/>
      <c r="KQX29" s="76"/>
      <c r="KQY29" s="76"/>
      <c r="KQZ29" s="76"/>
      <c r="KRA29" s="76"/>
      <c r="KRB29" s="76"/>
      <c r="KRC29" s="76"/>
      <c r="KRD29" s="76"/>
      <c r="KRE29" s="76"/>
      <c r="KRF29" s="76"/>
      <c r="KRG29" s="76"/>
      <c r="KRH29" s="76"/>
      <c r="KRI29" s="76"/>
      <c r="KRJ29" s="76"/>
      <c r="KRK29" s="76"/>
      <c r="KRL29" s="76"/>
      <c r="KRM29" s="76"/>
      <c r="KRN29" s="76"/>
      <c r="KRO29" s="76"/>
      <c r="KRP29" s="76"/>
      <c r="KRQ29" s="76"/>
      <c r="KRR29" s="76"/>
      <c r="KRS29" s="76"/>
      <c r="KRT29" s="76"/>
      <c r="KRU29" s="76"/>
      <c r="KRV29" s="76"/>
      <c r="KRW29" s="76"/>
      <c r="KRX29" s="76"/>
      <c r="KRY29" s="76"/>
      <c r="KRZ29" s="76"/>
      <c r="KSA29" s="76"/>
      <c r="KSB29" s="76"/>
      <c r="KSC29" s="76"/>
      <c r="KSD29" s="76"/>
      <c r="KSE29" s="76"/>
      <c r="KSF29" s="76"/>
      <c r="KSG29" s="76"/>
      <c r="KSH29" s="76"/>
      <c r="KSI29" s="76"/>
      <c r="KSJ29" s="76"/>
      <c r="KSK29" s="76"/>
      <c r="KSL29" s="76"/>
      <c r="KSM29" s="76"/>
      <c r="KSN29" s="76"/>
      <c r="KSO29" s="76"/>
      <c r="KSP29" s="76"/>
      <c r="KSQ29" s="76"/>
      <c r="KSR29" s="76"/>
      <c r="KSS29" s="76"/>
      <c r="KST29" s="76"/>
      <c r="KSU29" s="76"/>
      <c r="KSV29" s="76"/>
      <c r="KSW29" s="76"/>
      <c r="KSX29" s="76"/>
      <c r="KSY29" s="76"/>
      <c r="KSZ29" s="76"/>
      <c r="KTA29" s="76"/>
      <c r="KTB29" s="76"/>
      <c r="KTC29" s="76"/>
      <c r="KTD29" s="76"/>
      <c r="KTE29" s="76"/>
      <c r="KTF29" s="76"/>
      <c r="KTG29" s="76"/>
      <c r="KTH29" s="76"/>
      <c r="KTI29" s="76"/>
      <c r="KTJ29" s="76"/>
      <c r="KTK29" s="76"/>
      <c r="KTL29" s="76"/>
      <c r="KTM29" s="76"/>
      <c r="KTN29" s="76"/>
      <c r="KTO29" s="76"/>
      <c r="KTP29" s="76"/>
      <c r="KTQ29" s="76"/>
      <c r="KTR29" s="76"/>
      <c r="KTS29" s="76"/>
      <c r="KTT29" s="76"/>
      <c r="KTU29" s="76"/>
      <c r="KTV29" s="76"/>
      <c r="KTW29" s="76"/>
      <c r="KTX29" s="76"/>
      <c r="KTY29" s="76"/>
      <c r="KTZ29" s="76"/>
      <c r="KUA29" s="76"/>
      <c r="KUB29" s="76"/>
      <c r="KUC29" s="76"/>
      <c r="KUD29" s="76"/>
      <c r="KUE29" s="76"/>
      <c r="KUF29" s="76"/>
      <c r="KUG29" s="76"/>
      <c r="KUH29" s="76"/>
      <c r="KUI29" s="76"/>
      <c r="KUJ29" s="76"/>
      <c r="KUK29" s="76"/>
      <c r="KUL29" s="76"/>
      <c r="KUM29" s="76"/>
      <c r="KUN29" s="76"/>
      <c r="KUO29" s="76"/>
      <c r="KUP29" s="76"/>
      <c r="KUQ29" s="76"/>
      <c r="KUR29" s="76"/>
      <c r="KUS29" s="76"/>
      <c r="KUT29" s="76"/>
      <c r="KUU29" s="76"/>
      <c r="KUV29" s="76"/>
      <c r="KUW29" s="76"/>
      <c r="KUX29" s="76"/>
      <c r="KUY29" s="76"/>
      <c r="KUZ29" s="76"/>
      <c r="KVA29" s="76"/>
      <c r="KVB29" s="76"/>
      <c r="KVC29" s="76"/>
      <c r="KVD29" s="76"/>
      <c r="KVE29" s="76"/>
      <c r="KVF29" s="76"/>
      <c r="KVG29" s="76"/>
      <c r="KVH29" s="76"/>
      <c r="KVI29" s="76"/>
      <c r="KVJ29" s="76"/>
      <c r="KVK29" s="76"/>
      <c r="KVL29" s="76"/>
      <c r="KVM29" s="76"/>
      <c r="KVN29" s="76"/>
      <c r="KVO29" s="76"/>
      <c r="KVP29" s="76"/>
      <c r="KVQ29" s="76"/>
      <c r="KVR29" s="76"/>
      <c r="KVS29" s="76"/>
      <c r="KVT29" s="76"/>
      <c r="KVU29" s="76"/>
      <c r="KVV29" s="76"/>
      <c r="KVW29" s="76"/>
      <c r="KVX29" s="76"/>
      <c r="KVY29" s="76"/>
      <c r="KVZ29" s="76"/>
      <c r="KWA29" s="76"/>
      <c r="KWB29" s="76"/>
      <c r="KWC29" s="76"/>
      <c r="KWD29" s="76"/>
      <c r="KWE29" s="76"/>
      <c r="KWF29" s="76"/>
      <c r="KWG29" s="76"/>
      <c r="KWH29" s="76"/>
      <c r="KWI29" s="76"/>
      <c r="KWJ29" s="76"/>
      <c r="KWK29" s="76"/>
      <c r="KWL29" s="76"/>
      <c r="KWM29" s="76"/>
      <c r="KWN29" s="76"/>
      <c r="KWO29" s="76"/>
      <c r="KWP29" s="76"/>
      <c r="KWQ29" s="76"/>
      <c r="KWR29" s="76"/>
      <c r="KWS29" s="76"/>
      <c r="KWT29" s="76"/>
      <c r="KWU29" s="76"/>
      <c r="KWV29" s="76"/>
      <c r="KWW29" s="76"/>
      <c r="KWX29" s="76"/>
      <c r="KWY29" s="76"/>
      <c r="KWZ29" s="76"/>
      <c r="KXA29" s="76"/>
      <c r="KXB29" s="76"/>
      <c r="KXC29" s="76"/>
      <c r="KXD29" s="76"/>
      <c r="KXE29" s="76"/>
      <c r="KXF29" s="76"/>
      <c r="KXG29" s="76"/>
      <c r="KXH29" s="76"/>
      <c r="KXI29" s="76"/>
      <c r="KXJ29" s="76"/>
      <c r="KXK29" s="76"/>
      <c r="KXL29" s="76"/>
      <c r="KXM29" s="76"/>
      <c r="KXN29" s="76"/>
      <c r="KXO29" s="76"/>
      <c r="KXP29" s="76"/>
      <c r="KXQ29" s="76"/>
      <c r="KXR29" s="76"/>
      <c r="KXS29" s="76"/>
      <c r="KXT29" s="76"/>
      <c r="KXU29" s="76"/>
      <c r="KXV29" s="76"/>
      <c r="KXW29" s="76"/>
      <c r="KXX29" s="76"/>
      <c r="KXY29" s="76"/>
      <c r="KXZ29" s="76"/>
      <c r="KYA29" s="76"/>
      <c r="KYB29" s="76"/>
      <c r="KYC29" s="76"/>
      <c r="KYD29" s="76"/>
      <c r="KYE29" s="76"/>
      <c r="KYF29" s="76"/>
      <c r="KYG29" s="76"/>
      <c r="KYH29" s="76"/>
      <c r="KYI29" s="76"/>
      <c r="KYJ29" s="76"/>
      <c r="KYK29" s="76"/>
      <c r="KYL29" s="76"/>
      <c r="KYM29" s="76"/>
      <c r="KYN29" s="76"/>
      <c r="KYO29" s="76"/>
      <c r="KYP29" s="76"/>
      <c r="KYQ29" s="76"/>
      <c r="KYR29" s="76"/>
      <c r="KYS29" s="76"/>
      <c r="KYT29" s="76"/>
      <c r="KYU29" s="76"/>
      <c r="KYV29" s="76"/>
      <c r="KYW29" s="76"/>
      <c r="KYX29" s="76"/>
      <c r="KYY29" s="76"/>
      <c r="KYZ29" s="76"/>
      <c r="KZA29" s="76"/>
      <c r="KZB29" s="76"/>
      <c r="KZC29" s="76"/>
      <c r="KZD29" s="76"/>
      <c r="KZE29" s="76"/>
      <c r="KZF29" s="76"/>
      <c r="KZG29" s="76"/>
      <c r="KZH29" s="76"/>
      <c r="KZI29" s="76"/>
      <c r="KZJ29" s="76"/>
      <c r="KZK29" s="76"/>
      <c r="KZL29" s="76"/>
      <c r="KZM29" s="76"/>
      <c r="KZN29" s="76"/>
      <c r="KZO29" s="76"/>
      <c r="KZP29" s="76"/>
      <c r="KZQ29" s="76"/>
      <c r="KZR29" s="76"/>
      <c r="KZS29" s="76"/>
      <c r="KZT29" s="76"/>
      <c r="KZU29" s="76"/>
      <c r="KZV29" s="76"/>
      <c r="KZW29" s="76"/>
      <c r="KZX29" s="76"/>
      <c r="KZY29" s="76"/>
      <c r="KZZ29" s="76"/>
      <c r="LAA29" s="76"/>
      <c r="LAB29" s="76"/>
      <c r="LAC29" s="76"/>
      <c r="LAD29" s="76"/>
      <c r="LAE29" s="76"/>
      <c r="LAF29" s="76"/>
      <c r="LAG29" s="76"/>
      <c r="LAH29" s="76"/>
      <c r="LAI29" s="76"/>
      <c r="LAJ29" s="76"/>
      <c r="LAK29" s="76"/>
      <c r="LAL29" s="76"/>
      <c r="LAM29" s="76"/>
      <c r="LAN29" s="76"/>
      <c r="LAO29" s="76"/>
      <c r="LAP29" s="76"/>
      <c r="LAQ29" s="76"/>
      <c r="LAR29" s="76"/>
      <c r="LAS29" s="76"/>
      <c r="LAT29" s="76"/>
      <c r="LAU29" s="76"/>
      <c r="LAV29" s="76"/>
      <c r="LAW29" s="76"/>
      <c r="LAX29" s="76"/>
      <c r="LAY29" s="76"/>
      <c r="LAZ29" s="76"/>
      <c r="LBA29" s="76"/>
      <c r="LBB29" s="76"/>
      <c r="LBC29" s="76"/>
      <c r="LBD29" s="76"/>
      <c r="LBE29" s="76"/>
      <c r="LBF29" s="76"/>
      <c r="LBG29" s="76"/>
      <c r="LBH29" s="76"/>
      <c r="LBI29" s="76"/>
      <c r="LBJ29" s="76"/>
      <c r="LBK29" s="76"/>
      <c r="LBL29" s="76"/>
      <c r="LBM29" s="76"/>
      <c r="LBN29" s="76"/>
      <c r="LBO29" s="76"/>
      <c r="LBP29" s="76"/>
      <c r="LBQ29" s="76"/>
      <c r="LBR29" s="76"/>
      <c r="LBS29" s="76"/>
      <c r="LBT29" s="76"/>
      <c r="LBU29" s="76"/>
      <c r="LBV29" s="76"/>
      <c r="LBW29" s="76"/>
      <c r="LBX29" s="76"/>
      <c r="LBY29" s="76"/>
      <c r="LBZ29" s="76"/>
      <c r="LCA29" s="76"/>
      <c r="LCB29" s="76"/>
      <c r="LCC29" s="76"/>
      <c r="LCD29" s="76"/>
      <c r="LCE29" s="76"/>
      <c r="LCF29" s="76"/>
      <c r="LCG29" s="76"/>
      <c r="LCH29" s="76"/>
      <c r="LCI29" s="76"/>
      <c r="LCJ29" s="76"/>
      <c r="LCK29" s="76"/>
      <c r="LCL29" s="76"/>
      <c r="LCM29" s="76"/>
      <c r="LCN29" s="76"/>
      <c r="LCO29" s="76"/>
      <c r="LCP29" s="76"/>
      <c r="LCQ29" s="76"/>
      <c r="LCR29" s="76"/>
      <c r="LCS29" s="76"/>
      <c r="LCT29" s="76"/>
      <c r="LCU29" s="76"/>
      <c r="LCV29" s="76"/>
      <c r="LCW29" s="76"/>
      <c r="LCX29" s="76"/>
      <c r="LCY29" s="76"/>
      <c r="LCZ29" s="76"/>
      <c r="LDA29" s="76"/>
      <c r="LDB29" s="76"/>
      <c r="LDC29" s="76"/>
      <c r="LDD29" s="76"/>
      <c r="LDE29" s="76"/>
      <c r="LDF29" s="76"/>
      <c r="LDG29" s="76"/>
      <c r="LDH29" s="76"/>
      <c r="LDI29" s="76"/>
      <c r="LDJ29" s="76"/>
      <c r="LDK29" s="76"/>
      <c r="LDL29" s="76"/>
      <c r="LDM29" s="76"/>
      <c r="LDN29" s="76"/>
      <c r="LDO29" s="76"/>
      <c r="LDP29" s="76"/>
      <c r="LDQ29" s="76"/>
      <c r="LDR29" s="76"/>
      <c r="LDS29" s="76"/>
      <c r="LDT29" s="76"/>
      <c r="LDU29" s="76"/>
      <c r="LDV29" s="76"/>
      <c r="LDW29" s="76"/>
      <c r="LDX29" s="76"/>
      <c r="LDY29" s="76"/>
      <c r="LDZ29" s="76"/>
      <c r="LEA29" s="76"/>
      <c r="LEB29" s="76"/>
      <c r="LEC29" s="76"/>
      <c r="LED29" s="76"/>
      <c r="LEE29" s="76"/>
      <c r="LEF29" s="76"/>
      <c r="LEG29" s="76"/>
      <c r="LEH29" s="76"/>
      <c r="LEI29" s="76"/>
      <c r="LEJ29" s="76"/>
      <c r="LEK29" s="76"/>
      <c r="LEL29" s="76"/>
      <c r="LEM29" s="76"/>
      <c r="LEN29" s="76"/>
      <c r="LEO29" s="76"/>
      <c r="LEP29" s="76"/>
      <c r="LEQ29" s="76"/>
      <c r="LER29" s="76"/>
      <c r="LES29" s="76"/>
      <c r="LET29" s="76"/>
      <c r="LEU29" s="76"/>
      <c r="LEV29" s="76"/>
      <c r="LEW29" s="76"/>
      <c r="LEX29" s="76"/>
      <c r="LEY29" s="76"/>
      <c r="LEZ29" s="76"/>
      <c r="LFA29" s="76"/>
      <c r="LFB29" s="76"/>
      <c r="LFC29" s="76"/>
      <c r="LFD29" s="76"/>
      <c r="LFE29" s="76"/>
      <c r="LFF29" s="76"/>
      <c r="LFG29" s="76"/>
      <c r="LFH29" s="76"/>
      <c r="LFI29" s="76"/>
      <c r="LFJ29" s="76"/>
      <c r="LFK29" s="76"/>
      <c r="LFL29" s="76"/>
      <c r="LFM29" s="76"/>
      <c r="LFN29" s="76"/>
      <c r="LFO29" s="76"/>
      <c r="LFP29" s="76"/>
      <c r="LFQ29" s="76"/>
      <c r="LFR29" s="76"/>
      <c r="LFS29" s="76"/>
      <c r="LFT29" s="76"/>
      <c r="LFU29" s="76"/>
      <c r="LFV29" s="76"/>
      <c r="LFW29" s="76"/>
      <c r="LFX29" s="76"/>
      <c r="LFY29" s="76"/>
      <c r="LFZ29" s="76"/>
      <c r="LGA29" s="76"/>
      <c r="LGB29" s="76"/>
      <c r="LGC29" s="76"/>
      <c r="LGD29" s="76"/>
      <c r="LGE29" s="76"/>
      <c r="LGF29" s="76"/>
      <c r="LGG29" s="76"/>
      <c r="LGH29" s="76"/>
      <c r="LGI29" s="76"/>
      <c r="LGJ29" s="76"/>
      <c r="LGK29" s="76"/>
      <c r="LGL29" s="76"/>
      <c r="LGM29" s="76"/>
      <c r="LGN29" s="76"/>
      <c r="LGO29" s="76"/>
      <c r="LGP29" s="76"/>
      <c r="LGQ29" s="76"/>
      <c r="LGR29" s="76"/>
      <c r="LGS29" s="76"/>
      <c r="LGT29" s="76"/>
      <c r="LGU29" s="76"/>
      <c r="LGV29" s="76"/>
      <c r="LGW29" s="76"/>
      <c r="LGX29" s="76"/>
      <c r="LGY29" s="76"/>
      <c r="LGZ29" s="76"/>
      <c r="LHA29" s="76"/>
      <c r="LHB29" s="76"/>
      <c r="LHC29" s="76"/>
      <c r="LHD29" s="76"/>
      <c r="LHE29" s="76"/>
      <c r="LHF29" s="76"/>
      <c r="LHG29" s="76"/>
      <c r="LHH29" s="76"/>
      <c r="LHI29" s="76"/>
      <c r="LHJ29" s="76"/>
      <c r="LHK29" s="76"/>
      <c r="LHL29" s="76"/>
      <c r="LHM29" s="76"/>
      <c r="LHN29" s="76"/>
      <c r="LHO29" s="76"/>
      <c r="LHP29" s="76"/>
      <c r="LHQ29" s="76"/>
      <c r="LHR29" s="76"/>
      <c r="LHS29" s="76"/>
      <c r="LHT29" s="76"/>
      <c r="LHU29" s="76"/>
      <c r="LHV29" s="76"/>
      <c r="LHW29" s="76"/>
      <c r="LHX29" s="76"/>
      <c r="LHY29" s="76"/>
      <c r="LHZ29" s="76"/>
      <c r="LIA29" s="76"/>
      <c r="LIB29" s="76"/>
      <c r="LIC29" s="76"/>
      <c r="LID29" s="76"/>
      <c r="LIE29" s="76"/>
      <c r="LIF29" s="76"/>
      <c r="LIG29" s="76"/>
      <c r="LIH29" s="76"/>
      <c r="LII29" s="76"/>
      <c r="LIJ29" s="76"/>
      <c r="LIK29" s="76"/>
      <c r="LIL29" s="76"/>
      <c r="LIM29" s="76"/>
      <c r="LIN29" s="76"/>
      <c r="LIO29" s="76"/>
      <c r="LIP29" s="76"/>
      <c r="LIQ29" s="76"/>
      <c r="LIR29" s="76"/>
      <c r="LIS29" s="76"/>
      <c r="LIT29" s="76"/>
      <c r="LIU29" s="76"/>
      <c r="LIV29" s="76"/>
      <c r="LIW29" s="76"/>
      <c r="LIX29" s="76"/>
      <c r="LIY29" s="76"/>
      <c r="LIZ29" s="76"/>
      <c r="LJA29" s="76"/>
      <c r="LJB29" s="76"/>
      <c r="LJC29" s="76"/>
      <c r="LJD29" s="76"/>
      <c r="LJE29" s="76"/>
      <c r="LJF29" s="76"/>
      <c r="LJG29" s="76"/>
      <c r="LJH29" s="76"/>
      <c r="LJI29" s="76"/>
      <c r="LJJ29" s="76"/>
      <c r="LJK29" s="76"/>
      <c r="LJL29" s="76"/>
      <c r="LJM29" s="76"/>
      <c r="LJN29" s="76"/>
      <c r="LJO29" s="76"/>
      <c r="LJP29" s="76"/>
      <c r="LJQ29" s="76"/>
      <c r="LJR29" s="76"/>
      <c r="LJS29" s="76"/>
      <c r="LJT29" s="76"/>
      <c r="LJU29" s="76"/>
      <c r="LJV29" s="76"/>
      <c r="LJW29" s="76"/>
      <c r="LJX29" s="76"/>
      <c r="LJY29" s="76"/>
      <c r="LJZ29" s="76"/>
      <c r="LKA29" s="76"/>
      <c r="LKB29" s="76"/>
      <c r="LKC29" s="76"/>
      <c r="LKD29" s="76"/>
      <c r="LKE29" s="76"/>
      <c r="LKF29" s="76"/>
      <c r="LKG29" s="76"/>
      <c r="LKH29" s="76"/>
      <c r="LKI29" s="76"/>
      <c r="LKJ29" s="76"/>
      <c r="LKK29" s="76"/>
      <c r="LKL29" s="76"/>
      <c r="LKM29" s="76"/>
      <c r="LKN29" s="76"/>
      <c r="LKO29" s="76"/>
      <c r="LKP29" s="76"/>
      <c r="LKQ29" s="76"/>
      <c r="LKR29" s="76"/>
      <c r="LKS29" s="76"/>
      <c r="LKT29" s="76"/>
      <c r="LKU29" s="76"/>
      <c r="LKV29" s="76"/>
      <c r="LKW29" s="76"/>
      <c r="LKX29" s="76"/>
      <c r="LKY29" s="76"/>
      <c r="LKZ29" s="76"/>
      <c r="LLA29" s="76"/>
      <c r="LLB29" s="76"/>
      <c r="LLC29" s="76"/>
      <c r="LLD29" s="76"/>
      <c r="LLE29" s="76"/>
      <c r="LLF29" s="76"/>
      <c r="LLG29" s="76"/>
      <c r="LLH29" s="76"/>
      <c r="LLI29" s="76"/>
      <c r="LLJ29" s="76"/>
      <c r="LLK29" s="76"/>
      <c r="LLL29" s="76"/>
      <c r="LLM29" s="76"/>
      <c r="LLN29" s="76"/>
      <c r="LLO29" s="76"/>
      <c r="LLP29" s="76"/>
      <c r="LLQ29" s="76"/>
      <c r="LLR29" s="76"/>
      <c r="LLS29" s="76"/>
      <c r="LLT29" s="76"/>
      <c r="LLU29" s="76"/>
      <c r="LLV29" s="76"/>
      <c r="LLW29" s="76"/>
      <c r="LLX29" s="76"/>
      <c r="LLY29" s="76"/>
      <c r="LLZ29" s="76"/>
      <c r="LMA29" s="76"/>
      <c r="LMB29" s="76"/>
      <c r="LMC29" s="76"/>
      <c r="LMD29" s="76"/>
      <c r="LME29" s="76"/>
      <c r="LMF29" s="76"/>
      <c r="LMG29" s="76"/>
      <c r="LMH29" s="76"/>
      <c r="LMI29" s="76"/>
      <c r="LMJ29" s="76"/>
      <c r="LMK29" s="76"/>
      <c r="LML29" s="76"/>
      <c r="LMM29" s="76"/>
      <c r="LMN29" s="76"/>
      <c r="LMO29" s="76"/>
      <c r="LMP29" s="76"/>
      <c r="LMQ29" s="76"/>
      <c r="LMR29" s="76"/>
      <c r="LMS29" s="76"/>
      <c r="LMT29" s="76"/>
      <c r="LMU29" s="76"/>
      <c r="LMV29" s="76"/>
      <c r="LMW29" s="76"/>
      <c r="LMX29" s="76"/>
      <c r="LMY29" s="76"/>
      <c r="LMZ29" s="76"/>
      <c r="LNA29" s="76"/>
      <c r="LNB29" s="76"/>
      <c r="LNC29" s="76"/>
      <c r="LND29" s="76"/>
      <c r="LNE29" s="76"/>
      <c r="LNF29" s="76"/>
      <c r="LNG29" s="76"/>
      <c r="LNH29" s="76"/>
      <c r="LNI29" s="76"/>
      <c r="LNJ29" s="76"/>
      <c r="LNK29" s="76"/>
      <c r="LNL29" s="76"/>
      <c r="LNM29" s="76"/>
      <c r="LNN29" s="76"/>
      <c r="LNO29" s="76"/>
      <c r="LNP29" s="76"/>
      <c r="LNQ29" s="76"/>
      <c r="LNR29" s="76"/>
      <c r="LNS29" s="76"/>
      <c r="LNT29" s="76"/>
      <c r="LNU29" s="76"/>
      <c r="LNV29" s="76"/>
      <c r="LNW29" s="76"/>
      <c r="LNX29" s="76"/>
      <c r="LNY29" s="76"/>
      <c r="LNZ29" s="76"/>
      <c r="LOA29" s="76"/>
      <c r="LOB29" s="76"/>
      <c r="LOC29" s="76"/>
      <c r="LOD29" s="76"/>
      <c r="LOE29" s="76"/>
      <c r="LOF29" s="76"/>
      <c r="LOG29" s="76"/>
      <c r="LOH29" s="76"/>
      <c r="LOI29" s="76"/>
      <c r="LOJ29" s="76"/>
      <c r="LOK29" s="76"/>
      <c r="LOL29" s="76"/>
      <c r="LOM29" s="76"/>
      <c r="LON29" s="76"/>
      <c r="LOO29" s="76"/>
      <c r="LOP29" s="76"/>
      <c r="LOQ29" s="76"/>
      <c r="LOR29" s="76"/>
      <c r="LOS29" s="76"/>
      <c r="LOT29" s="76"/>
      <c r="LOU29" s="76"/>
      <c r="LOV29" s="76"/>
      <c r="LOW29" s="76"/>
      <c r="LOX29" s="76"/>
      <c r="LOY29" s="76"/>
      <c r="LOZ29" s="76"/>
      <c r="LPA29" s="76"/>
      <c r="LPB29" s="76"/>
      <c r="LPC29" s="76"/>
      <c r="LPD29" s="76"/>
      <c r="LPE29" s="76"/>
      <c r="LPF29" s="76"/>
      <c r="LPG29" s="76"/>
      <c r="LPH29" s="76"/>
      <c r="LPI29" s="76"/>
      <c r="LPJ29" s="76"/>
      <c r="LPK29" s="76"/>
      <c r="LPL29" s="76"/>
      <c r="LPM29" s="76"/>
      <c r="LPN29" s="76"/>
      <c r="LPO29" s="76"/>
      <c r="LPP29" s="76"/>
      <c r="LPQ29" s="76"/>
      <c r="LPR29" s="76"/>
      <c r="LPS29" s="76"/>
      <c r="LPT29" s="76"/>
      <c r="LPU29" s="76"/>
      <c r="LPV29" s="76"/>
      <c r="LPW29" s="76"/>
      <c r="LPX29" s="76"/>
      <c r="LPY29" s="76"/>
      <c r="LPZ29" s="76"/>
      <c r="LQA29" s="76"/>
      <c r="LQB29" s="76"/>
      <c r="LQC29" s="76"/>
      <c r="LQD29" s="76"/>
      <c r="LQE29" s="76"/>
      <c r="LQF29" s="76"/>
      <c r="LQG29" s="76"/>
      <c r="LQH29" s="76"/>
      <c r="LQI29" s="76"/>
      <c r="LQJ29" s="76"/>
      <c r="LQK29" s="76"/>
      <c r="LQL29" s="76"/>
      <c r="LQM29" s="76"/>
      <c r="LQN29" s="76"/>
      <c r="LQO29" s="76"/>
      <c r="LQP29" s="76"/>
      <c r="LQQ29" s="76"/>
      <c r="LQR29" s="76"/>
      <c r="LQS29" s="76"/>
      <c r="LQT29" s="76"/>
      <c r="LQU29" s="76"/>
      <c r="LQV29" s="76"/>
      <c r="LQW29" s="76"/>
      <c r="LQX29" s="76"/>
      <c r="LQY29" s="76"/>
      <c r="LQZ29" s="76"/>
      <c r="LRA29" s="76"/>
      <c r="LRB29" s="76"/>
      <c r="LRC29" s="76"/>
      <c r="LRD29" s="76"/>
      <c r="LRE29" s="76"/>
      <c r="LRF29" s="76"/>
      <c r="LRG29" s="76"/>
      <c r="LRH29" s="76"/>
      <c r="LRI29" s="76"/>
      <c r="LRJ29" s="76"/>
      <c r="LRK29" s="76"/>
      <c r="LRL29" s="76"/>
      <c r="LRM29" s="76"/>
      <c r="LRN29" s="76"/>
      <c r="LRO29" s="76"/>
      <c r="LRP29" s="76"/>
      <c r="LRQ29" s="76"/>
      <c r="LRR29" s="76"/>
      <c r="LRS29" s="76"/>
      <c r="LRT29" s="76"/>
      <c r="LRU29" s="76"/>
      <c r="LRV29" s="76"/>
      <c r="LRW29" s="76"/>
      <c r="LRX29" s="76"/>
      <c r="LRY29" s="76"/>
      <c r="LRZ29" s="76"/>
      <c r="LSA29" s="76"/>
      <c r="LSB29" s="76"/>
      <c r="LSC29" s="76"/>
      <c r="LSD29" s="76"/>
      <c r="LSE29" s="76"/>
      <c r="LSF29" s="76"/>
      <c r="LSG29" s="76"/>
      <c r="LSH29" s="76"/>
      <c r="LSI29" s="76"/>
      <c r="LSJ29" s="76"/>
      <c r="LSK29" s="76"/>
      <c r="LSL29" s="76"/>
      <c r="LSM29" s="76"/>
      <c r="LSN29" s="76"/>
      <c r="LSO29" s="76"/>
      <c r="LSP29" s="76"/>
      <c r="LSQ29" s="76"/>
      <c r="LSR29" s="76"/>
      <c r="LSS29" s="76"/>
      <c r="LST29" s="76"/>
      <c r="LSU29" s="76"/>
      <c r="LSV29" s="76"/>
      <c r="LSW29" s="76"/>
      <c r="LSX29" s="76"/>
      <c r="LSY29" s="76"/>
      <c r="LSZ29" s="76"/>
      <c r="LTA29" s="76"/>
      <c r="LTB29" s="76"/>
      <c r="LTC29" s="76"/>
      <c r="LTD29" s="76"/>
      <c r="LTE29" s="76"/>
      <c r="LTF29" s="76"/>
      <c r="LTG29" s="76"/>
      <c r="LTH29" s="76"/>
      <c r="LTI29" s="76"/>
      <c r="LTJ29" s="76"/>
      <c r="LTK29" s="76"/>
      <c r="LTL29" s="76"/>
      <c r="LTM29" s="76"/>
      <c r="LTN29" s="76"/>
      <c r="LTO29" s="76"/>
      <c r="LTP29" s="76"/>
      <c r="LTQ29" s="76"/>
      <c r="LTR29" s="76"/>
      <c r="LTS29" s="76"/>
      <c r="LTT29" s="76"/>
      <c r="LTU29" s="76"/>
      <c r="LTV29" s="76"/>
      <c r="LTW29" s="76"/>
      <c r="LTX29" s="76"/>
      <c r="LTY29" s="76"/>
      <c r="LTZ29" s="76"/>
      <c r="LUA29" s="76"/>
      <c r="LUB29" s="76"/>
      <c r="LUC29" s="76"/>
      <c r="LUD29" s="76"/>
      <c r="LUE29" s="76"/>
      <c r="LUF29" s="76"/>
      <c r="LUG29" s="76"/>
      <c r="LUH29" s="76"/>
      <c r="LUI29" s="76"/>
      <c r="LUJ29" s="76"/>
      <c r="LUK29" s="76"/>
      <c r="LUL29" s="76"/>
      <c r="LUM29" s="76"/>
      <c r="LUN29" s="76"/>
      <c r="LUO29" s="76"/>
      <c r="LUP29" s="76"/>
      <c r="LUQ29" s="76"/>
      <c r="LUR29" s="76"/>
      <c r="LUS29" s="76"/>
      <c r="LUT29" s="76"/>
      <c r="LUU29" s="76"/>
      <c r="LUV29" s="76"/>
      <c r="LUW29" s="76"/>
      <c r="LUX29" s="76"/>
      <c r="LUY29" s="76"/>
      <c r="LUZ29" s="76"/>
      <c r="LVA29" s="76"/>
      <c r="LVB29" s="76"/>
      <c r="LVC29" s="76"/>
      <c r="LVD29" s="76"/>
      <c r="LVE29" s="76"/>
      <c r="LVF29" s="76"/>
      <c r="LVG29" s="76"/>
      <c r="LVH29" s="76"/>
      <c r="LVI29" s="76"/>
      <c r="LVJ29" s="76"/>
      <c r="LVK29" s="76"/>
      <c r="LVL29" s="76"/>
      <c r="LVM29" s="76"/>
      <c r="LVN29" s="76"/>
      <c r="LVO29" s="76"/>
      <c r="LVP29" s="76"/>
      <c r="LVQ29" s="76"/>
      <c r="LVR29" s="76"/>
      <c r="LVS29" s="76"/>
      <c r="LVT29" s="76"/>
      <c r="LVU29" s="76"/>
      <c r="LVV29" s="76"/>
      <c r="LVW29" s="76"/>
      <c r="LVX29" s="76"/>
      <c r="LVY29" s="76"/>
      <c r="LVZ29" s="76"/>
      <c r="LWA29" s="76"/>
      <c r="LWB29" s="76"/>
      <c r="LWC29" s="76"/>
      <c r="LWD29" s="76"/>
      <c r="LWE29" s="76"/>
      <c r="LWF29" s="76"/>
      <c r="LWG29" s="76"/>
      <c r="LWH29" s="76"/>
      <c r="LWI29" s="76"/>
      <c r="LWJ29" s="76"/>
      <c r="LWK29" s="76"/>
      <c r="LWL29" s="76"/>
      <c r="LWM29" s="76"/>
      <c r="LWN29" s="76"/>
      <c r="LWO29" s="76"/>
      <c r="LWP29" s="76"/>
      <c r="LWQ29" s="76"/>
      <c r="LWR29" s="76"/>
      <c r="LWS29" s="76"/>
      <c r="LWT29" s="76"/>
      <c r="LWU29" s="76"/>
      <c r="LWV29" s="76"/>
      <c r="LWW29" s="76"/>
      <c r="LWX29" s="76"/>
      <c r="LWY29" s="76"/>
      <c r="LWZ29" s="76"/>
      <c r="LXA29" s="76"/>
      <c r="LXB29" s="76"/>
      <c r="LXC29" s="76"/>
      <c r="LXD29" s="76"/>
      <c r="LXE29" s="76"/>
      <c r="LXF29" s="76"/>
      <c r="LXG29" s="76"/>
      <c r="LXH29" s="76"/>
      <c r="LXI29" s="76"/>
      <c r="LXJ29" s="76"/>
      <c r="LXK29" s="76"/>
      <c r="LXL29" s="76"/>
      <c r="LXM29" s="76"/>
      <c r="LXN29" s="76"/>
      <c r="LXO29" s="76"/>
      <c r="LXP29" s="76"/>
      <c r="LXQ29" s="76"/>
      <c r="LXR29" s="76"/>
      <c r="LXS29" s="76"/>
      <c r="LXT29" s="76"/>
      <c r="LXU29" s="76"/>
      <c r="LXV29" s="76"/>
      <c r="LXW29" s="76"/>
      <c r="LXX29" s="76"/>
      <c r="LXY29" s="76"/>
      <c r="LXZ29" s="76"/>
      <c r="LYA29" s="76"/>
      <c r="LYB29" s="76"/>
      <c r="LYC29" s="76"/>
      <c r="LYD29" s="76"/>
      <c r="LYE29" s="76"/>
      <c r="LYF29" s="76"/>
      <c r="LYG29" s="76"/>
      <c r="LYH29" s="76"/>
      <c r="LYI29" s="76"/>
      <c r="LYJ29" s="76"/>
      <c r="LYK29" s="76"/>
      <c r="LYL29" s="76"/>
      <c r="LYM29" s="76"/>
      <c r="LYN29" s="76"/>
      <c r="LYO29" s="76"/>
      <c r="LYP29" s="76"/>
      <c r="LYQ29" s="76"/>
      <c r="LYR29" s="76"/>
      <c r="LYS29" s="76"/>
      <c r="LYT29" s="76"/>
      <c r="LYU29" s="76"/>
      <c r="LYV29" s="76"/>
      <c r="LYW29" s="76"/>
      <c r="LYX29" s="76"/>
      <c r="LYY29" s="76"/>
      <c r="LYZ29" s="76"/>
      <c r="LZA29" s="76"/>
      <c r="LZB29" s="76"/>
      <c r="LZC29" s="76"/>
      <c r="LZD29" s="76"/>
      <c r="LZE29" s="76"/>
      <c r="LZF29" s="76"/>
      <c r="LZG29" s="76"/>
      <c r="LZH29" s="76"/>
      <c r="LZI29" s="76"/>
      <c r="LZJ29" s="76"/>
      <c r="LZK29" s="76"/>
      <c r="LZL29" s="76"/>
      <c r="LZM29" s="76"/>
      <c r="LZN29" s="76"/>
      <c r="LZO29" s="76"/>
      <c r="LZP29" s="76"/>
      <c r="LZQ29" s="76"/>
      <c r="LZR29" s="76"/>
      <c r="LZS29" s="76"/>
      <c r="LZT29" s="76"/>
      <c r="LZU29" s="76"/>
      <c r="LZV29" s="76"/>
      <c r="LZW29" s="76"/>
      <c r="LZX29" s="76"/>
      <c r="LZY29" s="76"/>
      <c r="LZZ29" s="76"/>
      <c r="MAA29" s="76"/>
      <c r="MAB29" s="76"/>
      <c r="MAC29" s="76"/>
      <c r="MAD29" s="76"/>
      <c r="MAE29" s="76"/>
      <c r="MAF29" s="76"/>
      <c r="MAG29" s="76"/>
      <c r="MAH29" s="76"/>
      <c r="MAI29" s="76"/>
      <c r="MAJ29" s="76"/>
      <c r="MAK29" s="76"/>
      <c r="MAL29" s="76"/>
      <c r="MAM29" s="76"/>
      <c r="MAN29" s="76"/>
      <c r="MAO29" s="76"/>
      <c r="MAP29" s="76"/>
      <c r="MAQ29" s="76"/>
      <c r="MAR29" s="76"/>
      <c r="MAS29" s="76"/>
      <c r="MAT29" s="76"/>
      <c r="MAU29" s="76"/>
      <c r="MAV29" s="76"/>
      <c r="MAW29" s="76"/>
      <c r="MAX29" s="76"/>
      <c r="MAY29" s="76"/>
      <c r="MAZ29" s="76"/>
      <c r="MBA29" s="76"/>
      <c r="MBB29" s="76"/>
      <c r="MBC29" s="76"/>
      <c r="MBD29" s="76"/>
      <c r="MBE29" s="76"/>
      <c r="MBF29" s="76"/>
      <c r="MBG29" s="76"/>
      <c r="MBH29" s="76"/>
      <c r="MBI29" s="76"/>
      <c r="MBJ29" s="76"/>
      <c r="MBK29" s="76"/>
      <c r="MBL29" s="76"/>
      <c r="MBM29" s="76"/>
      <c r="MBN29" s="76"/>
      <c r="MBO29" s="76"/>
      <c r="MBP29" s="76"/>
      <c r="MBQ29" s="76"/>
      <c r="MBR29" s="76"/>
      <c r="MBS29" s="76"/>
      <c r="MBT29" s="76"/>
      <c r="MBU29" s="76"/>
      <c r="MBV29" s="76"/>
      <c r="MBW29" s="76"/>
      <c r="MBX29" s="76"/>
      <c r="MBY29" s="76"/>
      <c r="MBZ29" s="76"/>
      <c r="MCA29" s="76"/>
      <c r="MCB29" s="76"/>
      <c r="MCC29" s="76"/>
      <c r="MCD29" s="76"/>
      <c r="MCE29" s="76"/>
      <c r="MCF29" s="76"/>
      <c r="MCG29" s="76"/>
      <c r="MCH29" s="76"/>
      <c r="MCI29" s="76"/>
      <c r="MCJ29" s="76"/>
      <c r="MCK29" s="76"/>
      <c r="MCL29" s="76"/>
      <c r="MCM29" s="76"/>
      <c r="MCN29" s="76"/>
      <c r="MCO29" s="76"/>
      <c r="MCP29" s="76"/>
      <c r="MCQ29" s="76"/>
      <c r="MCR29" s="76"/>
      <c r="MCS29" s="76"/>
      <c r="MCT29" s="76"/>
      <c r="MCU29" s="76"/>
      <c r="MCV29" s="76"/>
      <c r="MCW29" s="76"/>
      <c r="MCX29" s="76"/>
      <c r="MCY29" s="76"/>
      <c r="MCZ29" s="76"/>
      <c r="MDA29" s="76"/>
      <c r="MDB29" s="76"/>
      <c r="MDC29" s="76"/>
      <c r="MDD29" s="76"/>
      <c r="MDE29" s="76"/>
      <c r="MDF29" s="76"/>
      <c r="MDG29" s="76"/>
      <c r="MDH29" s="76"/>
      <c r="MDI29" s="76"/>
      <c r="MDJ29" s="76"/>
      <c r="MDK29" s="76"/>
      <c r="MDL29" s="76"/>
      <c r="MDM29" s="76"/>
      <c r="MDN29" s="76"/>
      <c r="MDO29" s="76"/>
      <c r="MDP29" s="76"/>
      <c r="MDQ29" s="76"/>
      <c r="MDR29" s="76"/>
      <c r="MDS29" s="76"/>
      <c r="MDT29" s="76"/>
      <c r="MDU29" s="76"/>
      <c r="MDV29" s="76"/>
      <c r="MDW29" s="76"/>
      <c r="MDX29" s="76"/>
      <c r="MDY29" s="76"/>
      <c r="MDZ29" s="76"/>
      <c r="MEA29" s="76"/>
      <c r="MEB29" s="76"/>
      <c r="MEC29" s="76"/>
      <c r="MED29" s="76"/>
      <c r="MEE29" s="76"/>
      <c r="MEF29" s="76"/>
      <c r="MEG29" s="76"/>
      <c r="MEH29" s="76"/>
      <c r="MEI29" s="76"/>
      <c r="MEJ29" s="76"/>
      <c r="MEK29" s="76"/>
      <c r="MEL29" s="76"/>
      <c r="MEM29" s="76"/>
      <c r="MEN29" s="76"/>
      <c r="MEO29" s="76"/>
      <c r="MEP29" s="76"/>
      <c r="MEQ29" s="76"/>
      <c r="MER29" s="76"/>
      <c r="MES29" s="76"/>
      <c r="MET29" s="76"/>
      <c r="MEU29" s="76"/>
      <c r="MEV29" s="76"/>
      <c r="MEW29" s="76"/>
      <c r="MEX29" s="76"/>
      <c r="MEY29" s="76"/>
      <c r="MEZ29" s="76"/>
      <c r="MFA29" s="76"/>
      <c r="MFB29" s="76"/>
      <c r="MFC29" s="76"/>
      <c r="MFD29" s="76"/>
      <c r="MFE29" s="76"/>
      <c r="MFF29" s="76"/>
      <c r="MFG29" s="76"/>
      <c r="MFH29" s="76"/>
      <c r="MFI29" s="76"/>
      <c r="MFJ29" s="76"/>
      <c r="MFK29" s="76"/>
      <c r="MFL29" s="76"/>
      <c r="MFM29" s="76"/>
      <c r="MFN29" s="76"/>
      <c r="MFO29" s="76"/>
      <c r="MFP29" s="76"/>
      <c r="MFQ29" s="76"/>
      <c r="MFR29" s="76"/>
      <c r="MFS29" s="76"/>
      <c r="MFT29" s="76"/>
      <c r="MFU29" s="76"/>
      <c r="MFV29" s="76"/>
      <c r="MFW29" s="76"/>
      <c r="MFX29" s="76"/>
      <c r="MFY29" s="76"/>
      <c r="MFZ29" s="76"/>
      <c r="MGA29" s="76"/>
      <c r="MGB29" s="76"/>
      <c r="MGC29" s="76"/>
      <c r="MGD29" s="76"/>
      <c r="MGE29" s="76"/>
      <c r="MGF29" s="76"/>
      <c r="MGG29" s="76"/>
      <c r="MGH29" s="76"/>
      <c r="MGI29" s="76"/>
      <c r="MGJ29" s="76"/>
      <c r="MGK29" s="76"/>
      <c r="MGL29" s="76"/>
      <c r="MGM29" s="76"/>
      <c r="MGN29" s="76"/>
      <c r="MGO29" s="76"/>
      <c r="MGP29" s="76"/>
      <c r="MGQ29" s="76"/>
      <c r="MGR29" s="76"/>
      <c r="MGS29" s="76"/>
      <c r="MGT29" s="76"/>
      <c r="MGU29" s="76"/>
      <c r="MGV29" s="76"/>
      <c r="MGW29" s="76"/>
      <c r="MGX29" s="76"/>
      <c r="MGY29" s="76"/>
      <c r="MGZ29" s="76"/>
      <c r="MHA29" s="76"/>
      <c r="MHB29" s="76"/>
      <c r="MHC29" s="76"/>
      <c r="MHD29" s="76"/>
      <c r="MHE29" s="76"/>
      <c r="MHF29" s="76"/>
      <c r="MHG29" s="76"/>
      <c r="MHH29" s="76"/>
      <c r="MHI29" s="76"/>
      <c r="MHJ29" s="76"/>
      <c r="MHK29" s="76"/>
      <c r="MHL29" s="76"/>
      <c r="MHM29" s="76"/>
      <c r="MHN29" s="76"/>
      <c r="MHO29" s="76"/>
      <c r="MHP29" s="76"/>
      <c r="MHQ29" s="76"/>
      <c r="MHR29" s="76"/>
      <c r="MHS29" s="76"/>
      <c r="MHT29" s="76"/>
      <c r="MHU29" s="76"/>
      <c r="MHV29" s="76"/>
      <c r="MHW29" s="76"/>
      <c r="MHX29" s="76"/>
      <c r="MHY29" s="76"/>
      <c r="MHZ29" s="76"/>
      <c r="MIA29" s="76"/>
      <c r="MIB29" s="76"/>
      <c r="MIC29" s="76"/>
      <c r="MID29" s="76"/>
      <c r="MIE29" s="76"/>
      <c r="MIF29" s="76"/>
      <c r="MIG29" s="76"/>
      <c r="MIH29" s="76"/>
      <c r="MII29" s="76"/>
      <c r="MIJ29" s="76"/>
      <c r="MIK29" s="76"/>
      <c r="MIL29" s="76"/>
      <c r="MIM29" s="76"/>
      <c r="MIN29" s="76"/>
      <c r="MIO29" s="76"/>
      <c r="MIP29" s="76"/>
      <c r="MIQ29" s="76"/>
      <c r="MIR29" s="76"/>
      <c r="MIS29" s="76"/>
      <c r="MIT29" s="76"/>
      <c r="MIU29" s="76"/>
      <c r="MIV29" s="76"/>
      <c r="MIW29" s="76"/>
      <c r="MIX29" s="76"/>
      <c r="MIY29" s="76"/>
      <c r="MIZ29" s="76"/>
      <c r="MJA29" s="76"/>
      <c r="MJB29" s="76"/>
      <c r="MJC29" s="76"/>
      <c r="MJD29" s="76"/>
      <c r="MJE29" s="76"/>
      <c r="MJF29" s="76"/>
      <c r="MJG29" s="76"/>
      <c r="MJH29" s="76"/>
      <c r="MJI29" s="76"/>
      <c r="MJJ29" s="76"/>
      <c r="MJK29" s="76"/>
      <c r="MJL29" s="76"/>
      <c r="MJM29" s="76"/>
      <c r="MJN29" s="76"/>
      <c r="MJO29" s="76"/>
      <c r="MJP29" s="76"/>
      <c r="MJQ29" s="76"/>
      <c r="MJR29" s="76"/>
      <c r="MJS29" s="76"/>
      <c r="MJT29" s="76"/>
      <c r="MJU29" s="76"/>
      <c r="MJV29" s="76"/>
      <c r="MJW29" s="76"/>
      <c r="MJX29" s="76"/>
      <c r="MJY29" s="76"/>
      <c r="MJZ29" s="76"/>
      <c r="MKA29" s="76"/>
      <c r="MKB29" s="76"/>
      <c r="MKC29" s="76"/>
      <c r="MKD29" s="76"/>
      <c r="MKE29" s="76"/>
      <c r="MKF29" s="76"/>
      <c r="MKG29" s="76"/>
      <c r="MKH29" s="76"/>
      <c r="MKI29" s="76"/>
      <c r="MKJ29" s="76"/>
      <c r="MKK29" s="76"/>
      <c r="MKL29" s="76"/>
      <c r="MKM29" s="76"/>
      <c r="MKN29" s="76"/>
      <c r="MKO29" s="76"/>
      <c r="MKP29" s="76"/>
      <c r="MKQ29" s="76"/>
      <c r="MKR29" s="76"/>
      <c r="MKS29" s="76"/>
      <c r="MKT29" s="76"/>
      <c r="MKU29" s="76"/>
      <c r="MKV29" s="76"/>
      <c r="MKW29" s="76"/>
      <c r="MKX29" s="76"/>
      <c r="MKY29" s="76"/>
      <c r="MKZ29" s="76"/>
      <c r="MLA29" s="76"/>
      <c r="MLB29" s="76"/>
      <c r="MLC29" s="76"/>
      <c r="MLD29" s="76"/>
      <c r="MLE29" s="76"/>
      <c r="MLF29" s="76"/>
      <c r="MLG29" s="76"/>
      <c r="MLH29" s="76"/>
      <c r="MLI29" s="76"/>
      <c r="MLJ29" s="76"/>
      <c r="MLK29" s="76"/>
      <c r="MLL29" s="76"/>
      <c r="MLM29" s="76"/>
      <c r="MLN29" s="76"/>
      <c r="MLO29" s="76"/>
      <c r="MLP29" s="76"/>
      <c r="MLQ29" s="76"/>
      <c r="MLR29" s="76"/>
      <c r="MLS29" s="76"/>
      <c r="MLT29" s="76"/>
      <c r="MLU29" s="76"/>
      <c r="MLV29" s="76"/>
      <c r="MLW29" s="76"/>
      <c r="MLX29" s="76"/>
      <c r="MLY29" s="76"/>
      <c r="MLZ29" s="76"/>
      <c r="MMA29" s="76"/>
      <c r="MMB29" s="76"/>
      <c r="MMC29" s="76"/>
      <c r="MMD29" s="76"/>
      <c r="MME29" s="76"/>
      <c r="MMF29" s="76"/>
      <c r="MMG29" s="76"/>
      <c r="MMH29" s="76"/>
      <c r="MMI29" s="76"/>
      <c r="MMJ29" s="76"/>
      <c r="MMK29" s="76"/>
      <c r="MML29" s="76"/>
      <c r="MMM29" s="76"/>
      <c r="MMN29" s="76"/>
      <c r="MMO29" s="76"/>
      <c r="MMP29" s="76"/>
      <c r="MMQ29" s="76"/>
      <c r="MMR29" s="76"/>
      <c r="MMS29" s="76"/>
      <c r="MMT29" s="76"/>
      <c r="MMU29" s="76"/>
      <c r="MMV29" s="76"/>
      <c r="MMW29" s="76"/>
      <c r="MMX29" s="76"/>
      <c r="MMY29" s="76"/>
      <c r="MMZ29" s="76"/>
      <c r="MNA29" s="76"/>
      <c r="MNB29" s="76"/>
      <c r="MNC29" s="76"/>
      <c r="MND29" s="76"/>
      <c r="MNE29" s="76"/>
      <c r="MNF29" s="76"/>
      <c r="MNG29" s="76"/>
      <c r="MNH29" s="76"/>
      <c r="MNI29" s="76"/>
      <c r="MNJ29" s="76"/>
      <c r="MNK29" s="76"/>
      <c r="MNL29" s="76"/>
      <c r="MNM29" s="76"/>
      <c r="MNN29" s="76"/>
      <c r="MNO29" s="76"/>
      <c r="MNP29" s="76"/>
      <c r="MNQ29" s="76"/>
      <c r="MNR29" s="76"/>
      <c r="MNS29" s="76"/>
      <c r="MNT29" s="76"/>
      <c r="MNU29" s="76"/>
      <c r="MNV29" s="76"/>
      <c r="MNW29" s="76"/>
      <c r="MNX29" s="76"/>
      <c r="MNY29" s="76"/>
      <c r="MNZ29" s="76"/>
      <c r="MOA29" s="76"/>
      <c r="MOB29" s="76"/>
      <c r="MOC29" s="76"/>
      <c r="MOD29" s="76"/>
      <c r="MOE29" s="76"/>
      <c r="MOF29" s="76"/>
      <c r="MOG29" s="76"/>
      <c r="MOH29" s="76"/>
      <c r="MOI29" s="76"/>
      <c r="MOJ29" s="76"/>
      <c r="MOK29" s="76"/>
      <c r="MOL29" s="76"/>
      <c r="MOM29" s="76"/>
      <c r="MON29" s="76"/>
      <c r="MOO29" s="76"/>
      <c r="MOP29" s="76"/>
      <c r="MOQ29" s="76"/>
      <c r="MOR29" s="76"/>
      <c r="MOS29" s="76"/>
      <c r="MOT29" s="76"/>
      <c r="MOU29" s="76"/>
      <c r="MOV29" s="76"/>
      <c r="MOW29" s="76"/>
      <c r="MOX29" s="76"/>
      <c r="MOY29" s="76"/>
      <c r="MOZ29" s="76"/>
      <c r="MPA29" s="76"/>
      <c r="MPB29" s="76"/>
      <c r="MPC29" s="76"/>
      <c r="MPD29" s="76"/>
      <c r="MPE29" s="76"/>
      <c r="MPF29" s="76"/>
      <c r="MPG29" s="76"/>
      <c r="MPH29" s="76"/>
      <c r="MPI29" s="76"/>
      <c r="MPJ29" s="76"/>
      <c r="MPK29" s="76"/>
      <c r="MPL29" s="76"/>
      <c r="MPM29" s="76"/>
      <c r="MPN29" s="76"/>
      <c r="MPO29" s="76"/>
      <c r="MPP29" s="76"/>
      <c r="MPQ29" s="76"/>
      <c r="MPR29" s="76"/>
      <c r="MPS29" s="76"/>
      <c r="MPT29" s="76"/>
      <c r="MPU29" s="76"/>
      <c r="MPV29" s="76"/>
      <c r="MPW29" s="76"/>
      <c r="MPX29" s="76"/>
      <c r="MPY29" s="76"/>
      <c r="MPZ29" s="76"/>
      <c r="MQA29" s="76"/>
      <c r="MQB29" s="76"/>
      <c r="MQC29" s="76"/>
      <c r="MQD29" s="76"/>
      <c r="MQE29" s="76"/>
      <c r="MQF29" s="76"/>
      <c r="MQG29" s="76"/>
      <c r="MQH29" s="76"/>
      <c r="MQI29" s="76"/>
      <c r="MQJ29" s="76"/>
      <c r="MQK29" s="76"/>
      <c r="MQL29" s="76"/>
      <c r="MQM29" s="76"/>
      <c r="MQN29" s="76"/>
      <c r="MQO29" s="76"/>
      <c r="MQP29" s="76"/>
      <c r="MQQ29" s="76"/>
      <c r="MQR29" s="76"/>
      <c r="MQS29" s="76"/>
      <c r="MQT29" s="76"/>
      <c r="MQU29" s="76"/>
      <c r="MQV29" s="76"/>
      <c r="MQW29" s="76"/>
      <c r="MQX29" s="76"/>
      <c r="MQY29" s="76"/>
      <c r="MQZ29" s="76"/>
      <c r="MRA29" s="76"/>
      <c r="MRB29" s="76"/>
      <c r="MRC29" s="76"/>
      <c r="MRD29" s="76"/>
      <c r="MRE29" s="76"/>
      <c r="MRF29" s="76"/>
      <c r="MRG29" s="76"/>
      <c r="MRH29" s="76"/>
      <c r="MRI29" s="76"/>
      <c r="MRJ29" s="76"/>
      <c r="MRK29" s="76"/>
      <c r="MRL29" s="76"/>
      <c r="MRM29" s="76"/>
      <c r="MRN29" s="76"/>
      <c r="MRO29" s="76"/>
      <c r="MRP29" s="76"/>
      <c r="MRQ29" s="76"/>
      <c r="MRR29" s="76"/>
      <c r="MRS29" s="76"/>
      <c r="MRT29" s="76"/>
      <c r="MRU29" s="76"/>
      <c r="MRV29" s="76"/>
      <c r="MRW29" s="76"/>
      <c r="MRX29" s="76"/>
      <c r="MRY29" s="76"/>
      <c r="MRZ29" s="76"/>
      <c r="MSA29" s="76"/>
      <c r="MSB29" s="76"/>
      <c r="MSC29" s="76"/>
      <c r="MSD29" s="76"/>
      <c r="MSE29" s="76"/>
      <c r="MSF29" s="76"/>
      <c r="MSG29" s="76"/>
      <c r="MSH29" s="76"/>
      <c r="MSI29" s="76"/>
      <c r="MSJ29" s="76"/>
      <c r="MSK29" s="76"/>
      <c r="MSL29" s="76"/>
      <c r="MSM29" s="76"/>
      <c r="MSN29" s="76"/>
      <c r="MSO29" s="76"/>
      <c r="MSP29" s="76"/>
      <c r="MSQ29" s="76"/>
      <c r="MSR29" s="76"/>
      <c r="MSS29" s="76"/>
      <c r="MST29" s="76"/>
      <c r="MSU29" s="76"/>
      <c r="MSV29" s="76"/>
      <c r="MSW29" s="76"/>
      <c r="MSX29" s="76"/>
      <c r="MSY29" s="76"/>
      <c r="MSZ29" s="76"/>
      <c r="MTA29" s="76"/>
      <c r="MTB29" s="76"/>
      <c r="MTC29" s="76"/>
      <c r="MTD29" s="76"/>
      <c r="MTE29" s="76"/>
      <c r="MTF29" s="76"/>
      <c r="MTG29" s="76"/>
      <c r="MTH29" s="76"/>
      <c r="MTI29" s="76"/>
      <c r="MTJ29" s="76"/>
      <c r="MTK29" s="76"/>
      <c r="MTL29" s="76"/>
      <c r="MTM29" s="76"/>
      <c r="MTN29" s="76"/>
      <c r="MTO29" s="76"/>
      <c r="MTP29" s="76"/>
      <c r="MTQ29" s="76"/>
      <c r="MTR29" s="76"/>
      <c r="MTS29" s="76"/>
      <c r="MTT29" s="76"/>
      <c r="MTU29" s="76"/>
      <c r="MTV29" s="76"/>
      <c r="MTW29" s="76"/>
      <c r="MTX29" s="76"/>
      <c r="MTY29" s="76"/>
      <c r="MTZ29" s="76"/>
      <c r="MUA29" s="76"/>
      <c r="MUB29" s="76"/>
      <c r="MUC29" s="76"/>
      <c r="MUD29" s="76"/>
      <c r="MUE29" s="76"/>
      <c r="MUF29" s="76"/>
      <c r="MUG29" s="76"/>
      <c r="MUH29" s="76"/>
      <c r="MUI29" s="76"/>
      <c r="MUJ29" s="76"/>
      <c r="MUK29" s="76"/>
      <c r="MUL29" s="76"/>
      <c r="MUM29" s="76"/>
      <c r="MUN29" s="76"/>
      <c r="MUO29" s="76"/>
      <c r="MUP29" s="76"/>
      <c r="MUQ29" s="76"/>
      <c r="MUR29" s="76"/>
      <c r="MUS29" s="76"/>
      <c r="MUT29" s="76"/>
      <c r="MUU29" s="76"/>
      <c r="MUV29" s="76"/>
      <c r="MUW29" s="76"/>
      <c r="MUX29" s="76"/>
      <c r="MUY29" s="76"/>
      <c r="MUZ29" s="76"/>
      <c r="MVA29" s="76"/>
      <c r="MVB29" s="76"/>
      <c r="MVC29" s="76"/>
      <c r="MVD29" s="76"/>
      <c r="MVE29" s="76"/>
      <c r="MVF29" s="76"/>
      <c r="MVG29" s="76"/>
      <c r="MVH29" s="76"/>
      <c r="MVI29" s="76"/>
      <c r="MVJ29" s="76"/>
      <c r="MVK29" s="76"/>
      <c r="MVL29" s="76"/>
      <c r="MVM29" s="76"/>
      <c r="MVN29" s="76"/>
      <c r="MVO29" s="76"/>
      <c r="MVP29" s="76"/>
      <c r="MVQ29" s="76"/>
      <c r="MVR29" s="76"/>
      <c r="MVS29" s="76"/>
      <c r="MVT29" s="76"/>
      <c r="MVU29" s="76"/>
      <c r="MVV29" s="76"/>
      <c r="MVW29" s="76"/>
      <c r="MVX29" s="76"/>
      <c r="MVY29" s="76"/>
      <c r="MVZ29" s="76"/>
      <c r="MWA29" s="76"/>
      <c r="MWB29" s="76"/>
      <c r="MWC29" s="76"/>
      <c r="MWD29" s="76"/>
      <c r="MWE29" s="76"/>
      <c r="MWF29" s="76"/>
      <c r="MWG29" s="76"/>
      <c r="MWH29" s="76"/>
      <c r="MWI29" s="76"/>
      <c r="MWJ29" s="76"/>
      <c r="MWK29" s="76"/>
      <c r="MWL29" s="76"/>
      <c r="MWM29" s="76"/>
      <c r="MWN29" s="76"/>
      <c r="MWO29" s="76"/>
      <c r="MWP29" s="76"/>
      <c r="MWQ29" s="76"/>
      <c r="MWR29" s="76"/>
      <c r="MWS29" s="76"/>
      <c r="MWT29" s="76"/>
      <c r="MWU29" s="76"/>
      <c r="MWV29" s="76"/>
      <c r="MWW29" s="76"/>
      <c r="MWX29" s="76"/>
      <c r="MWY29" s="76"/>
      <c r="MWZ29" s="76"/>
      <c r="MXA29" s="76"/>
      <c r="MXB29" s="76"/>
      <c r="MXC29" s="76"/>
      <c r="MXD29" s="76"/>
      <c r="MXE29" s="76"/>
      <c r="MXF29" s="76"/>
      <c r="MXG29" s="76"/>
      <c r="MXH29" s="76"/>
      <c r="MXI29" s="76"/>
      <c r="MXJ29" s="76"/>
      <c r="MXK29" s="76"/>
      <c r="MXL29" s="76"/>
      <c r="MXM29" s="76"/>
      <c r="MXN29" s="76"/>
      <c r="MXO29" s="76"/>
      <c r="MXP29" s="76"/>
      <c r="MXQ29" s="76"/>
      <c r="MXR29" s="76"/>
      <c r="MXS29" s="76"/>
      <c r="MXT29" s="76"/>
      <c r="MXU29" s="76"/>
      <c r="MXV29" s="76"/>
      <c r="MXW29" s="76"/>
      <c r="MXX29" s="76"/>
      <c r="MXY29" s="76"/>
      <c r="MXZ29" s="76"/>
      <c r="MYA29" s="76"/>
      <c r="MYB29" s="76"/>
      <c r="MYC29" s="76"/>
      <c r="MYD29" s="76"/>
      <c r="MYE29" s="76"/>
      <c r="MYF29" s="76"/>
      <c r="MYG29" s="76"/>
      <c r="MYH29" s="76"/>
      <c r="MYI29" s="76"/>
      <c r="MYJ29" s="76"/>
      <c r="MYK29" s="76"/>
      <c r="MYL29" s="76"/>
      <c r="MYM29" s="76"/>
      <c r="MYN29" s="76"/>
      <c r="MYO29" s="76"/>
      <c r="MYP29" s="76"/>
      <c r="MYQ29" s="76"/>
      <c r="MYR29" s="76"/>
      <c r="MYS29" s="76"/>
      <c r="MYT29" s="76"/>
      <c r="MYU29" s="76"/>
      <c r="MYV29" s="76"/>
      <c r="MYW29" s="76"/>
      <c r="MYX29" s="76"/>
      <c r="MYY29" s="76"/>
      <c r="MYZ29" s="76"/>
      <c r="MZA29" s="76"/>
      <c r="MZB29" s="76"/>
      <c r="MZC29" s="76"/>
      <c r="MZD29" s="76"/>
      <c r="MZE29" s="76"/>
      <c r="MZF29" s="76"/>
      <c r="MZG29" s="76"/>
      <c r="MZH29" s="76"/>
      <c r="MZI29" s="76"/>
      <c r="MZJ29" s="76"/>
      <c r="MZK29" s="76"/>
      <c r="MZL29" s="76"/>
      <c r="MZM29" s="76"/>
      <c r="MZN29" s="76"/>
      <c r="MZO29" s="76"/>
      <c r="MZP29" s="76"/>
      <c r="MZQ29" s="76"/>
      <c r="MZR29" s="76"/>
      <c r="MZS29" s="76"/>
      <c r="MZT29" s="76"/>
      <c r="MZU29" s="76"/>
      <c r="MZV29" s="76"/>
      <c r="MZW29" s="76"/>
      <c r="MZX29" s="76"/>
      <c r="MZY29" s="76"/>
      <c r="MZZ29" s="76"/>
      <c r="NAA29" s="76"/>
      <c r="NAB29" s="76"/>
      <c r="NAC29" s="76"/>
      <c r="NAD29" s="76"/>
      <c r="NAE29" s="76"/>
      <c r="NAF29" s="76"/>
      <c r="NAG29" s="76"/>
      <c r="NAH29" s="76"/>
      <c r="NAI29" s="76"/>
      <c r="NAJ29" s="76"/>
      <c r="NAK29" s="76"/>
      <c r="NAL29" s="76"/>
      <c r="NAM29" s="76"/>
      <c r="NAN29" s="76"/>
      <c r="NAO29" s="76"/>
      <c r="NAP29" s="76"/>
      <c r="NAQ29" s="76"/>
      <c r="NAR29" s="76"/>
      <c r="NAS29" s="76"/>
      <c r="NAT29" s="76"/>
      <c r="NAU29" s="76"/>
      <c r="NAV29" s="76"/>
      <c r="NAW29" s="76"/>
      <c r="NAX29" s="76"/>
      <c r="NAY29" s="76"/>
      <c r="NAZ29" s="76"/>
      <c r="NBA29" s="76"/>
      <c r="NBB29" s="76"/>
      <c r="NBC29" s="76"/>
      <c r="NBD29" s="76"/>
      <c r="NBE29" s="76"/>
      <c r="NBF29" s="76"/>
      <c r="NBG29" s="76"/>
      <c r="NBH29" s="76"/>
      <c r="NBI29" s="76"/>
      <c r="NBJ29" s="76"/>
      <c r="NBK29" s="76"/>
      <c r="NBL29" s="76"/>
      <c r="NBM29" s="76"/>
      <c r="NBN29" s="76"/>
      <c r="NBO29" s="76"/>
      <c r="NBP29" s="76"/>
      <c r="NBQ29" s="76"/>
      <c r="NBR29" s="76"/>
      <c r="NBS29" s="76"/>
      <c r="NBT29" s="76"/>
      <c r="NBU29" s="76"/>
      <c r="NBV29" s="76"/>
      <c r="NBW29" s="76"/>
      <c r="NBX29" s="76"/>
      <c r="NBY29" s="76"/>
      <c r="NBZ29" s="76"/>
      <c r="NCA29" s="76"/>
      <c r="NCB29" s="76"/>
      <c r="NCC29" s="76"/>
      <c r="NCD29" s="76"/>
      <c r="NCE29" s="76"/>
      <c r="NCF29" s="76"/>
      <c r="NCG29" s="76"/>
      <c r="NCH29" s="76"/>
      <c r="NCI29" s="76"/>
      <c r="NCJ29" s="76"/>
      <c r="NCK29" s="76"/>
      <c r="NCL29" s="76"/>
      <c r="NCM29" s="76"/>
      <c r="NCN29" s="76"/>
      <c r="NCO29" s="76"/>
      <c r="NCP29" s="76"/>
      <c r="NCQ29" s="76"/>
      <c r="NCR29" s="76"/>
      <c r="NCS29" s="76"/>
      <c r="NCT29" s="76"/>
      <c r="NCU29" s="76"/>
      <c r="NCV29" s="76"/>
      <c r="NCW29" s="76"/>
      <c r="NCX29" s="76"/>
      <c r="NCY29" s="76"/>
      <c r="NCZ29" s="76"/>
      <c r="NDA29" s="76"/>
      <c r="NDB29" s="76"/>
      <c r="NDC29" s="76"/>
      <c r="NDD29" s="76"/>
      <c r="NDE29" s="76"/>
      <c r="NDF29" s="76"/>
      <c r="NDG29" s="76"/>
      <c r="NDH29" s="76"/>
      <c r="NDI29" s="76"/>
      <c r="NDJ29" s="76"/>
      <c r="NDK29" s="76"/>
      <c r="NDL29" s="76"/>
      <c r="NDM29" s="76"/>
      <c r="NDN29" s="76"/>
      <c r="NDO29" s="76"/>
      <c r="NDP29" s="76"/>
      <c r="NDQ29" s="76"/>
      <c r="NDR29" s="76"/>
      <c r="NDS29" s="76"/>
      <c r="NDT29" s="76"/>
      <c r="NDU29" s="76"/>
      <c r="NDV29" s="76"/>
      <c r="NDW29" s="76"/>
      <c r="NDX29" s="76"/>
      <c r="NDY29" s="76"/>
      <c r="NDZ29" s="76"/>
      <c r="NEA29" s="76"/>
      <c r="NEB29" s="76"/>
      <c r="NEC29" s="76"/>
      <c r="NED29" s="76"/>
      <c r="NEE29" s="76"/>
      <c r="NEF29" s="76"/>
      <c r="NEG29" s="76"/>
      <c r="NEH29" s="76"/>
      <c r="NEI29" s="76"/>
      <c r="NEJ29" s="76"/>
      <c r="NEK29" s="76"/>
      <c r="NEL29" s="76"/>
      <c r="NEM29" s="76"/>
      <c r="NEN29" s="76"/>
      <c r="NEO29" s="76"/>
      <c r="NEP29" s="76"/>
      <c r="NEQ29" s="76"/>
      <c r="NER29" s="76"/>
      <c r="NES29" s="76"/>
      <c r="NET29" s="76"/>
      <c r="NEU29" s="76"/>
      <c r="NEV29" s="76"/>
      <c r="NEW29" s="76"/>
      <c r="NEX29" s="76"/>
      <c r="NEY29" s="76"/>
      <c r="NEZ29" s="76"/>
      <c r="NFA29" s="76"/>
      <c r="NFB29" s="76"/>
      <c r="NFC29" s="76"/>
      <c r="NFD29" s="76"/>
      <c r="NFE29" s="76"/>
      <c r="NFF29" s="76"/>
      <c r="NFG29" s="76"/>
      <c r="NFH29" s="76"/>
      <c r="NFI29" s="76"/>
      <c r="NFJ29" s="76"/>
      <c r="NFK29" s="76"/>
      <c r="NFL29" s="76"/>
      <c r="NFM29" s="76"/>
      <c r="NFN29" s="76"/>
      <c r="NFO29" s="76"/>
      <c r="NFP29" s="76"/>
      <c r="NFQ29" s="76"/>
      <c r="NFR29" s="76"/>
      <c r="NFS29" s="76"/>
      <c r="NFT29" s="76"/>
      <c r="NFU29" s="76"/>
      <c r="NFV29" s="76"/>
      <c r="NFW29" s="76"/>
      <c r="NFX29" s="76"/>
      <c r="NFY29" s="76"/>
      <c r="NFZ29" s="76"/>
      <c r="NGA29" s="76"/>
      <c r="NGB29" s="76"/>
      <c r="NGC29" s="76"/>
      <c r="NGD29" s="76"/>
      <c r="NGE29" s="76"/>
      <c r="NGF29" s="76"/>
      <c r="NGG29" s="76"/>
      <c r="NGH29" s="76"/>
      <c r="NGI29" s="76"/>
      <c r="NGJ29" s="76"/>
      <c r="NGK29" s="76"/>
      <c r="NGL29" s="76"/>
      <c r="NGM29" s="76"/>
      <c r="NGN29" s="76"/>
      <c r="NGO29" s="76"/>
      <c r="NGP29" s="76"/>
      <c r="NGQ29" s="76"/>
      <c r="NGR29" s="76"/>
      <c r="NGS29" s="76"/>
      <c r="NGT29" s="76"/>
      <c r="NGU29" s="76"/>
      <c r="NGV29" s="76"/>
      <c r="NGW29" s="76"/>
      <c r="NGX29" s="76"/>
      <c r="NGY29" s="76"/>
      <c r="NGZ29" s="76"/>
      <c r="NHA29" s="76"/>
      <c r="NHB29" s="76"/>
      <c r="NHC29" s="76"/>
      <c r="NHD29" s="76"/>
      <c r="NHE29" s="76"/>
      <c r="NHF29" s="76"/>
      <c r="NHG29" s="76"/>
      <c r="NHH29" s="76"/>
      <c r="NHI29" s="76"/>
      <c r="NHJ29" s="76"/>
      <c r="NHK29" s="76"/>
      <c r="NHL29" s="76"/>
      <c r="NHM29" s="76"/>
      <c r="NHN29" s="76"/>
      <c r="NHO29" s="76"/>
      <c r="NHP29" s="76"/>
      <c r="NHQ29" s="76"/>
      <c r="NHR29" s="76"/>
      <c r="NHS29" s="76"/>
      <c r="NHT29" s="76"/>
      <c r="NHU29" s="76"/>
      <c r="NHV29" s="76"/>
      <c r="NHW29" s="76"/>
      <c r="NHX29" s="76"/>
      <c r="NHY29" s="76"/>
      <c r="NHZ29" s="76"/>
      <c r="NIA29" s="76"/>
      <c r="NIB29" s="76"/>
      <c r="NIC29" s="76"/>
      <c r="NID29" s="76"/>
      <c r="NIE29" s="76"/>
      <c r="NIF29" s="76"/>
      <c r="NIG29" s="76"/>
      <c r="NIH29" s="76"/>
      <c r="NII29" s="76"/>
      <c r="NIJ29" s="76"/>
      <c r="NIK29" s="76"/>
      <c r="NIL29" s="76"/>
      <c r="NIM29" s="76"/>
      <c r="NIN29" s="76"/>
      <c r="NIO29" s="76"/>
      <c r="NIP29" s="76"/>
      <c r="NIQ29" s="76"/>
      <c r="NIR29" s="76"/>
      <c r="NIS29" s="76"/>
      <c r="NIT29" s="76"/>
      <c r="NIU29" s="76"/>
      <c r="NIV29" s="76"/>
      <c r="NIW29" s="76"/>
      <c r="NIX29" s="76"/>
      <c r="NIY29" s="76"/>
      <c r="NIZ29" s="76"/>
      <c r="NJA29" s="76"/>
      <c r="NJB29" s="76"/>
      <c r="NJC29" s="76"/>
      <c r="NJD29" s="76"/>
      <c r="NJE29" s="76"/>
      <c r="NJF29" s="76"/>
      <c r="NJG29" s="76"/>
      <c r="NJH29" s="76"/>
      <c r="NJI29" s="76"/>
      <c r="NJJ29" s="76"/>
      <c r="NJK29" s="76"/>
      <c r="NJL29" s="76"/>
      <c r="NJM29" s="76"/>
      <c r="NJN29" s="76"/>
      <c r="NJO29" s="76"/>
      <c r="NJP29" s="76"/>
      <c r="NJQ29" s="76"/>
      <c r="NJR29" s="76"/>
      <c r="NJS29" s="76"/>
      <c r="NJT29" s="76"/>
      <c r="NJU29" s="76"/>
      <c r="NJV29" s="76"/>
      <c r="NJW29" s="76"/>
      <c r="NJX29" s="76"/>
      <c r="NJY29" s="76"/>
      <c r="NJZ29" s="76"/>
      <c r="NKA29" s="76"/>
      <c r="NKB29" s="76"/>
      <c r="NKC29" s="76"/>
      <c r="NKD29" s="76"/>
      <c r="NKE29" s="76"/>
      <c r="NKF29" s="76"/>
      <c r="NKG29" s="76"/>
      <c r="NKH29" s="76"/>
      <c r="NKI29" s="76"/>
      <c r="NKJ29" s="76"/>
      <c r="NKK29" s="76"/>
      <c r="NKL29" s="76"/>
      <c r="NKM29" s="76"/>
      <c r="NKN29" s="76"/>
      <c r="NKO29" s="76"/>
      <c r="NKP29" s="76"/>
      <c r="NKQ29" s="76"/>
      <c r="NKR29" s="76"/>
      <c r="NKS29" s="76"/>
      <c r="NKT29" s="76"/>
      <c r="NKU29" s="76"/>
      <c r="NKV29" s="76"/>
      <c r="NKW29" s="76"/>
      <c r="NKX29" s="76"/>
      <c r="NKY29" s="76"/>
      <c r="NKZ29" s="76"/>
      <c r="NLA29" s="76"/>
      <c r="NLB29" s="76"/>
      <c r="NLC29" s="76"/>
      <c r="NLD29" s="76"/>
      <c r="NLE29" s="76"/>
      <c r="NLF29" s="76"/>
      <c r="NLG29" s="76"/>
      <c r="NLH29" s="76"/>
      <c r="NLI29" s="76"/>
      <c r="NLJ29" s="76"/>
      <c r="NLK29" s="76"/>
      <c r="NLL29" s="76"/>
      <c r="NLM29" s="76"/>
      <c r="NLN29" s="76"/>
      <c r="NLO29" s="76"/>
      <c r="NLP29" s="76"/>
      <c r="NLQ29" s="76"/>
      <c r="NLR29" s="76"/>
      <c r="NLS29" s="76"/>
      <c r="NLT29" s="76"/>
      <c r="NLU29" s="76"/>
      <c r="NLV29" s="76"/>
      <c r="NLW29" s="76"/>
      <c r="NLX29" s="76"/>
      <c r="NLY29" s="76"/>
      <c r="NLZ29" s="76"/>
      <c r="NMA29" s="76"/>
      <c r="NMB29" s="76"/>
      <c r="NMC29" s="76"/>
      <c r="NMD29" s="76"/>
      <c r="NME29" s="76"/>
      <c r="NMF29" s="76"/>
      <c r="NMG29" s="76"/>
      <c r="NMH29" s="76"/>
      <c r="NMI29" s="76"/>
      <c r="NMJ29" s="76"/>
      <c r="NMK29" s="76"/>
      <c r="NML29" s="76"/>
      <c r="NMM29" s="76"/>
      <c r="NMN29" s="76"/>
      <c r="NMO29" s="76"/>
      <c r="NMP29" s="76"/>
      <c r="NMQ29" s="76"/>
      <c r="NMR29" s="76"/>
      <c r="NMS29" s="76"/>
      <c r="NMT29" s="76"/>
      <c r="NMU29" s="76"/>
      <c r="NMV29" s="76"/>
      <c r="NMW29" s="76"/>
      <c r="NMX29" s="76"/>
      <c r="NMY29" s="76"/>
      <c r="NMZ29" s="76"/>
      <c r="NNA29" s="76"/>
      <c r="NNB29" s="76"/>
      <c r="NNC29" s="76"/>
      <c r="NND29" s="76"/>
      <c r="NNE29" s="76"/>
      <c r="NNF29" s="76"/>
      <c r="NNG29" s="76"/>
      <c r="NNH29" s="76"/>
      <c r="NNI29" s="76"/>
      <c r="NNJ29" s="76"/>
      <c r="NNK29" s="76"/>
      <c r="NNL29" s="76"/>
      <c r="NNM29" s="76"/>
      <c r="NNN29" s="76"/>
      <c r="NNO29" s="76"/>
      <c r="NNP29" s="76"/>
      <c r="NNQ29" s="76"/>
      <c r="NNR29" s="76"/>
      <c r="NNS29" s="76"/>
      <c r="NNT29" s="76"/>
      <c r="NNU29" s="76"/>
      <c r="NNV29" s="76"/>
      <c r="NNW29" s="76"/>
      <c r="NNX29" s="76"/>
      <c r="NNY29" s="76"/>
      <c r="NNZ29" s="76"/>
      <c r="NOA29" s="76"/>
      <c r="NOB29" s="76"/>
      <c r="NOC29" s="76"/>
      <c r="NOD29" s="76"/>
      <c r="NOE29" s="76"/>
      <c r="NOF29" s="76"/>
      <c r="NOG29" s="76"/>
      <c r="NOH29" s="76"/>
      <c r="NOI29" s="76"/>
      <c r="NOJ29" s="76"/>
      <c r="NOK29" s="76"/>
      <c r="NOL29" s="76"/>
      <c r="NOM29" s="76"/>
      <c r="NON29" s="76"/>
      <c r="NOO29" s="76"/>
      <c r="NOP29" s="76"/>
      <c r="NOQ29" s="76"/>
      <c r="NOR29" s="76"/>
      <c r="NOS29" s="76"/>
      <c r="NOT29" s="76"/>
      <c r="NOU29" s="76"/>
      <c r="NOV29" s="76"/>
      <c r="NOW29" s="76"/>
      <c r="NOX29" s="76"/>
      <c r="NOY29" s="76"/>
      <c r="NOZ29" s="76"/>
      <c r="NPA29" s="76"/>
      <c r="NPB29" s="76"/>
      <c r="NPC29" s="76"/>
      <c r="NPD29" s="76"/>
      <c r="NPE29" s="76"/>
      <c r="NPF29" s="76"/>
      <c r="NPG29" s="76"/>
      <c r="NPH29" s="76"/>
      <c r="NPI29" s="76"/>
      <c r="NPJ29" s="76"/>
      <c r="NPK29" s="76"/>
      <c r="NPL29" s="76"/>
      <c r="NPM29" s="76"/>
      <c r="NPN29" s="76"/>
      <c r="NPO29" s="76"/>
      <c r="NPP29" s="76"/>
      <c r="NPQ29" s="76"/>
      <c r="NPR29" s="76"/>
      <c r="NPS29" s="76"/>
      <c r="NPT29" s="76"/>
      <c r="NPU29" s="76"/>
      <c r="NPV29" s="76"/>
      <c r="NPW29" s="76"/>
      <c r="NPX29" s="76"/>
      <c r="NPY29" s="76"/>
      <c r="NPZ29" s="76"/>
      <c r="NQA29" s="76"/>
      <c r="NQB29" s="76"/>
      <c r="NQC29" s="76"/>
      <c r="NQD29" s="76"/>
      <c r="NQE29" s="76"/>
      <c r="NQF29" s="76"/>
      <c r="NQG29" s="76"/>
      <c r="NQH29" s="76"/>
      <c r="NQI29" s="76"/>
      <c r="NQJ29" s="76"/>
      <c r="NQK29" s="76"/>
      <c r="NQL29" s="76"/>
      <c r="NQM29" s="76"/>
      <c r="NQN29" s="76"/>
      <c r="NQO29" s="76"/>
      <c r="NQP29" s="76"/>
      <c r="NQQ29" s="76"/>
      <c r="NQR29" s="76"/>
      <c r="NQS29" s="76"/>
      <c r="NQT29" s="76"/>
      <c r="NQU29" s="76"/>
      <c r="NQV29" s="76"/>
      <c r="NQW29" s="76"/>
      <c r="NQX29" s="76"/>
      <c r="NQY29" s="76"/>
      <c r="NQZ29" s="76"/>
      <c r="NRA29" s="76"/>
      <c r="NRB29" s="76"/>
      <c r="NRC29" s="76"/>
      <c r="NRD29" s="76"/>
      <c r="NRE29" s="76"/>
      <c r="NRF29" s="76"/>
      <c r="NRG29" s="76"/>
      <c r="NRH29" s="76"/>
      <c r="NRI29" s="76"/>
      <c r="NRJ29" s="76"/>
      <c r="NRK29" s="76"/>
      <c r="NRL29" s="76"/>
      <c r="NRM29" s="76"/>
      <c r="NRN29" s="76"/>
      <c r="NRO29" s="76"/>
      <c r="NRP29" s="76"/>
      <c r="NRQ29" s="76"/>
      <c r="NRR29" s="76"/>
      <c r="NRS29" s="76"/>
      <c r="NRT29" s="76"/>
      <c r="NRU29" s="76"/>
      <c r="NRV29" s="76"/>
      <c r="NRW29" s="76"/>
      <c r="NRX29" s="76"/>
      <c r="NRY29" s="76"/>
      <c r="NRZ29" s="76"/>
      <c r="NSA29" s="76"/>
      <c r="NSB29" s="76"/>
      <c r="NSC29" s="76"/>
      <c r="NSD29" s="76"/>
      <c r="NSE29" s="76"/>
      <c r="NSF29" s="76"/>
      <c r="NSG29" s="76"/>
      <c r="NSH29" s="76"/>
      <c r="NSI29" s="76"/>
      <c r="NSJ29" s="76"/>
      <c r="NSK29" s="76"/>
      <c r="NSL29" s="76"/>
      <c r="NSM29" s="76"/>
      <c r="NSN29" s="76"/>
      <c r="NSO29" s="76"/>
      <c r="NSP29" s="76"/>
      <c r="NSQ29" s="76"/>
      <c r="NSR29" s="76"/>
      <c r="NSS29" s="76"/>
      <c r="NST29" s="76"/>
      <c r="NSU29" s="76"/>
      <c r="NSV29" s="76"/>
      <c r="NSW29" s="76"/>
      <c r="NSX29" s="76"/>
      <c r="NSY29" s="76"/>
      <c r="NSZ29" s="76"/>
      <c r="NTA29" s="76"/>
      <c r="NTB29" s="76"/>
      <c r="NTC29" s="76"/>
      <c r="NTD29" s="76"/>
      <c r="NTE29" s="76"/>
      <c r="NTF29" s="76"/>
      <c r="NTG29" s="76"/>
      <c r="NTH29" s="76"/>
      <c r="NTI29" s="76"/>
      <c r="NTJ29" s="76"/>
      <c r="NTK29" s="76"/>
      <c r="NTL29" s="76"/>
      <c r="NTM29" s="76"/>
      <c r="NTN29" s="76"/>
      <c r="NTO29" s="76"/>
      <c r="NTP29" s="76"/>
      <c r="NTQ29" s="76"/>
      <c r="NTR29" s="76"/>
      <c r="NTS29" s="76"/>
      <c r="NTT29" s="76"/>
      <c r="NTU29" s="76"/>
      <c r="NTV29" s="76"/>
      <c r="NTW29" s="76"/>
      <c r="NTX29" s="76"/>
      <c r="NTY29" s="76"/>
      <c r="NTZ29" s="76"/>
      <c r="NUA29" s="76"/>
      <c r="NUB29" s="76"/>
      <c r="NUC29" s="76"/>
      <c r="NUD29" s="76"/>
      <c r="NUE29" s="76"/>
      <c r="NUF29" s="76"/>
      <c r="NUG29" s="76"/>
      <c r="NUH29" s="76"/>
      <c r="NUI29" s="76"/>
      <c r="NUJ29" s="76"/>
      <c r="NUK29" s="76"/>
      <c r="NUL29" s="76"/>
      <c r="NUM29" s="76"/>
      <c r="NUN29" s="76"/>
      <c r="NUO29" s="76"/>
      <c r="NUP29" s="76"/>
      <c r="NUQ29" s="76"/>
      <c r="NUR29" s="76"/>
      <c r="NUS29" s="76"/>
      <c r="NUT29" s="76"/>
      <c r="NUU29" s="76"/>
      <c r="NUV29" s="76"/>
      <c r="NUW29" s="76"/>
      <c r="NUX29" s="76"/>
      <c r="NUY29" s="76"/>
      <c r="NUZ29" s="76"/>
      <c r="NVA29" s="76"/>
      <c r="NVB29" s="76"/>
      <c r="NVC29" s="76"/>
      <c r="NVD29" s="76"/>
      <c r="NVE29" s="76"/>
      <c r="NVF29" s="76"/>
      <c r="NVG29" s="76"/>
      <c r="NVH29" s="76"/>
      <c r="NVI29" s="76"/>
      <c r="NVJ29" s="76"/>
      <c r="NVK29" s="76"/>
      <c r="NVL29" s="76"/>
      <c r="NVM29" s="76"/>
      <c r="NVN29" s="76"/>
      <c r="NVO29" s="76"/>
      <c r="NVP29" s="76"/>
      <c r="NVQ29" s="76"/>
      <c r="NVR29" s="76"/>
      <c r="NVS29" s="76"/>
      <c r="NVT29" s="76"/>
      <c r="NVU29" s="76"/>
      <c r="NVV29" s="76"/>
      <c r="NVW29" s="76"/>
      <c r="NVX29" s="76"/>
      <c r="NVY29" s="76"/>
      <c r="NVZ29" s="76"/>
      <c r="NWA29" s="76"/>
      <c r="NWB29" s="76"/>
      <c r="NWC29" s="76"/>
      <c r="NWD29" s="76"/>
      <c r="NWE29" s="76"/>
      <c r="NWF29" s="76"/>
      <c r="NWG29" s="76"/>
      <c r="NWH29" s="76"/>
      <c r="NWI29" s="76"/>
      <c r="NWJ29" s="76"/>
      <c r="NWK29" s="76"/>
      <c r="NWL29" s="76"/>
      <c r="NWM29" s="76"/>
      <c r="NWN29" s="76"/>
      <c r="NWO29" s="76"/>
      <c r="NWP29" s="76"/>
      <c r="NWQ29" s="76"/>
      <c r="NWR29" s="76"/>
      <c r="NWS29" s="76"/>
      <c r="NWT29" s="76"/>
      <c r="NWU29" s="76"/>
      <c r="NWV29" s="76"/>
      <c r="NWW29" s="76"/>
      <c r="NWX29" s="76"/>
      <c r="NWY29" s="76"/>
      <c r="NWZ29" s="76"/>
      <c r="NXA29" s="76"/>
      <c r="NXB29" s="76"/>
      <c r="NXC29" s="76"/>
      <c r="NXD29" s="76"/>
      <c r="NXE29" s="76"/>
      <c r="NXF29" s="76"/>
      <c r="NXG29" s="76"/>
      <c r="NXH29" s="76"/>
      <c r="NXI29" s="76"/>
      <c r="NXJ29" s="76"/>
      <c r="NXK29" s="76"/>
      <c r="NXL29" s="76"/>
      <c r="NXM29" s="76"/>
      <c r="NXN29" s="76"/>
      <c r="NXO29" s="76"/>
      <c r="NXP29" s="76"/>
      <c r="NXQ29" s="76"/>
      <c r="NXR29" s="76"/>
      <c r="NXS29" s="76"/>
      <c r="NXT29" s="76"/>
      <c r="NXU29" s="76"/>
      <c r="NXV29" s="76"/>
      <c r="NXW29" s="76"/>
      <c r="NXX29" s="76"/>
      <c r="NXY29" s="76"/>
      <c r="NXZ29" s="76"/>
      <c r="NYA29" s="76"/>
      <c r="NYB29" s="76"/>
      <c r="NYC29" s="76"/>
      <c r="NYD29" s="76"/>
      <c r="NYE29" s="76"/>
      <c r="NYF29" s="76"/>
      <c r="NYG29" s="76"/>
      <c r="NYH29" s="76"/>
      <c r="NYI29" s="76"/>
      <c r="NYJ29" s="76"/>
      <c r="NYK29" s="76"/>
      <c r="NYL29" s="76"/>
      <c r="NYM29" s="76"/>
      <c r="NYN29" s="76"/>
      <c r="NYO29" s="76"/>
      <c r="NYP29" s="76"/>
      <c r="NYQ29" s="76"/>
      <c r="NYR29" s="76"/>
      <c r="NYS29" s="76"/>
      <c r="NYT29" s="76"/>
      <c r="NYU29" s="76"/>
      <c r="NYV29" s="76"/>
      <c r="NYW29" s="76"/>
      <c r="NYX29" s="76"/>
      <c r="NYY29" s="76"/>
      <c r="NYZ29" s="76"/>
      <c r="NZA29" s="76"/>
      <c r="NZB29" s="76"/>
      <c r="NZC29" s="76"/>
      <c r="NZD29" s="76"/>
      <c r="NZE29" s="76"/>
      <c r="NZF29" s="76"/>
      <c r="NZG29" s="76"/>
      <c r="NZH29" s="76"/>
      <c r="NZI29" s="76"/>
      <c r="NZJ29" s="76"/>
      <c r="NZK29" s="76"/>
      <c r="NZL29" s="76"/>
      <c r="NZM29" s="76"/>
      <c r="NZN29" s="76"/>
      <c r="NZO29" s="76"/>
      <c r="NZP29" s="76"/>
      <c r="NZQ29" s="76"/>
      <c r="NZR29" s="76"/>
      <c r="NZS29" s="76"/>
      <c r="NZT29" s="76"/>
      <c r="NZU29" s="76"/>
      <c r="NZV29" s="76"/>
      <c r="NZW29" s="76"/>
      <c r="NZX29" s="76"/>
      <c r="NZY29" s="76"/>
      <c r="NZZ29" s="76"/>
      <c r="OAA29" s="76"/>
      <c r="OAB29" s="76"/>
      <c r="OAC29" s="76"/>
      <c r="OAD29" s="76"/>
      <c r="OAE29" s="76"/>
      <c r="OAF29" s="76"/>
      <c r="OAG29" s="76"/>
      <c r="OAH29" s="76"/>
      <c r="OAI29" s="76"/>
      <c r="OAJ29" s="76"/>
      <c r="OAK29" s="76"/>
      <c r="OAL29" s="76"/>
      <c r="OAM29" s="76"/>
      <c r="OAN29" s="76"/>
      <c r="OAO29" s="76"/>
      <c r="OAP29" s="76"/>
      <c r="OAQ29" s="76"/>
      <c r="OAR29" s="76"/>
      <c r="OAS29" s="76"/>
      <c r="OAT29" s="76"/>
      <c r="OAU29" s="76"/>
      <c r="OAV29" s="76"/>
      <c r="OAW29" s="76"/>
      <c r="OAX29" s="76"/>
      <c r="OAY29" s="76"/>
      <c r="OAZ29" s="76"/>
      <c r="OBA29" s="76"/>
      <c r="OBB29" s="76"/>
      <c r="OBC29" s="76"/>
      <c r="OBD29" s="76"/>
      <c r="OBE29" s="76"/>
      <c r="OBF29" s="76"/>
      <c r="OBG29" s="76"/>
      <c r="OBH29" s="76"/>
      <c r="OBI29" s="76"/>
      <c r="OBJ29" s="76"/>
      <c r="OBK29" s="76"/>
      <c r="OBL29" s="76"/>
      <c r="OBM29" s="76"/>
      <c r="OBN29" s="76"/>
      <c r="OBO29" s="76"/>
      <c r="OBP29" s="76"/>
      <c r="OBQ29" s="76"/>
      <c r="OBR29" s="76"/>
      <c r="OBS29" s="76"/>
      <c r="OBT29" s="76"/>
      <c r="OBU29" s="76"/>
      <c r="OBV29" s="76"/>
      <c r="OBW29" s="76"/>
      <c r="OBX29" s="76"/>
      <c r="OBY29" s="76"/>
      <c r="OBZ29" s="76"/>
      <c r="OCA29" s="76"/>
      <c r="OCB29" s="76"/>
      <c r="OCC29" s="76"/>
      <c r="OCD29" s="76"/>
      <c r="OCE29" s="76"/>
      <c r="OCF29" s="76"/>
      <c r="OCG29" s="76"/>
      <c r="OCH29" s="76"/>
      <c r="OCI29" s="76"/>
      <c r="OCJ29" s="76"/>
      <c r="OCK29" s="76"/>
      <c r="OCL29" s="76"/>
      <c r="OCM29" s="76"/>
      <c r="OCN29" s="76"/>
      <c r="OCO29" s="76"/>
      <c r="OCP29" s="76"/>
      <c r="OCQ29" s="76"/>
      <c r="OCR29" s="76"/>
      <c r="OCS29" s="76"/>
      <c r="OCT29" s="76"/>
      <c r="OCU29" s="76"/>
      <c r="OCV29" s="76"/>
      <c r="OCW29" s="76"/>
      <c r="OCX29" s="76"/>
      <c r="OCY29" s="76"/>
      <c r="OCZ29" s="76"/>
      <c r="ODA29" s="76"/>
      <c r="ODB29" s="76"/>
      <c r="ODC29" s="76"/>
      <c r="ODD29" s="76"/>
      <c r="ODE29" s="76"/>
      <c r="ODF29" s="76"/>
      <c r="ODG29" s="76"/>
      <c r="ODH29" s="76"/>
      <c r="ODI29" s="76"/>
      <c r="ODJ29" s="76"/>
      <c r="ODK29" s="76"/>
      <c r="ODL29" s="76"/>
      <c r="ODM29" s="76"/>
      <c r="ODN29" s="76"/>
      <c r="ODO29" s="76"/>
      <c r="ODP29" s="76"/>
      <c r="ODQ29" s="76"/>
      <c r="ODR29" s="76"/>
      <c r="ODS29" s="76"/>
      <c r="ODT29" s="76"/>
      <c r="ODU29" s="76"/>
      <c r="ODV29" s="76"/>
      <c r="ODW29" s="76"/>
      <c r="ODX29" s="76"/>
      <c r="ODY29" s="76"/>
      <c r="ODZ29" s="76"/>
      <c r="OEA29" s="76"/>
      <c r="OEB29" s="76"/>
      <c r="OEC29" s="76"/>
      <c r="OED29" s="76"/>
      <c r="OEE29" s="76"/>
      <c r="OEF29" s="76"/>
      <c r="OEG29" s="76"/>
      <c r="OEH29" s="76"/>
      <c r="OEI29" s="76"/>
      <c r="OEJ29" s="76"/>
      <c r="OEK29" s="76"/>
      <c r="OEL29" s="76"/>
      <c r="OEM29" s="76"/>
      <c r="OEN29" s="76"/>
      <c r="OEO29" s="76"/>
      <c r="OEP29" s="76"/>
      <c r="OEQ29" s="76"/>
      <c r="OER29" s="76"/>
      <c r="OES29" s="76"/>
      <c r="OET29" s="76"/>
      <c r="OEU29" s="76"/>
      <c r="OEV29" s="76"/>
      <c r="OEW29" s="76"/>
      <c r="OEX29" s="76"/>
      <c r="OEY29" s="76"/>
      <c r="OEZ29" s="76"/>
      <c r="OFA29" s="76"/>
      <c r="OFB29" s="76"/>
      <c r="OFC29" s="76"/>
      <c r="OFD29" s="76"/>
      <c r="OFE29" s="76"/>
      <c r="OFF29" s="76"/>
      <c r="OFG29" s="76"/>
      <c r="OFH29" s="76"/>
      <c r="OFI29" s="76"/>
      <c r="OFJ29" s="76"/>
      <c r="OFK29" s="76"/>
      <c r="OFL29" s="76"/>
      <c r="OFM29" s="76"/>
      <c r="OFN29" s="76"/>
      <c r="OFO29" s="76"/>
      <c r="OFP29" s="76"/>
      <c r="OFQ29" s="76"/>
      <c r="OFR29" s="76"/>
      <c r="OFS29" s="76"/>
      <c r="OFT29" s="76"/>
      <c r="OFU29" s="76"/>
      <c r="OFV29" s="76"/>
      <c r="OFW29" s="76"/>
      <c r="OFX29" s="76"/>
      <c r="OFY29" s="76"/>
      <c r="OFZ29" s="76"/>
      <c r="OGA29" s="76"/>
      <c r="OGB29" s="76"/>
      <c r="OGC29" s="76"/>
      <c r="OGD29" s="76"/>
      <c r="OGE29" s="76"/>
      <c r="OGF29" s="76"/>
      <c r="OGG29" s="76"/>
      <c r="OGH29" s="76"/>
      <c r="OGI29" s="76"/>
      <c r="OGJ29" s="76"/>
      <c r="OGK29" s="76"/>
      <c r="OGL29" s="76"/>
      <c r="OGM29" s="76"/>
      <c r="OGN29" s="76"/>
      <c r="OGO29" s="76"/>
      <c r="OGP29" s="76"/>
      <c r="OGQ29" s="76"/>
      <c r="OGR29" s="76"/>
      <c r="OGS29" s="76"/>
      <c r="OGT29" s="76"/>
      <c r="OGU29" s="76"/>
      <c r="OGV29" s="76"/>
      <c r="OGW29" s="76"/>
      <c r="OGX29" s="76"/>
      <c r="OGY29" s="76"/>
      <c r="OGZ29" s="76"/>
      <c r="OHA29" s="76"/>
      <c r="OHB29" s="76"/>
      <c r="OHC29" s="76"/>
      <c r="OHD29" s="76"/>
      <c r="OHE29" s="76"/>
      <c r="OHF29" s="76"/>
      <c r="OHG29" s="76"/>
      <c r="OHH29" s="76"/>
      <c r="OHI29" s="76"/>
      <c r="OHJ29" s="76"/>
      <c r="OHK29" s="76"/>
      <c r="OHL29" s="76"/>
      <c r="OHM29" s="76"/>
      <c r="OHN29" s="76"/>
      <c r="OHO29" s="76"/>
      <c r="OHP29" s="76"/>
      <c r="OHQ29" s="76"/>
      <c r="OHR29" s="76"/>
      <c r="OHS29" s="76"/>
      <c r="OHT29" s="76"/>
      <c r="OHU29" s="76"/>
      <c r="OHV29" s="76"/>
      <c r="OHW29" s="76"/>
      <c r="OHX29" s="76"/>
      <c r="OHY29" s="76"/>
      <c r="OHZ29" s="76"/>
      <c r="OIA29" s="76"/>
      <c r="OIB29" s="76"/>
      <c r="OIC29" s="76"/>
      <c r="OID29" s="76"/>
      <c r="OIE29" s="76"/>
      <c r="OIF29" s="76"/>
      <c r="OIG29" s="76"/>
      <c r="OIH29" s="76"/>
      <c r="OII29" s="76"/>
      <c r="OIJ29" s="76"/>
      <c r="OIK29" s="76"/>
      <c r="OIL29" s="76"/>
      <c r="OIM29" s="76"/>
      <c r="OIN29" s="76"/>
      <c r="OIO29" s="76"/>
      <c r="OIP29" s="76"/>
      <c r="OIQ29" s="76"/>
      <c r="OIR29" s="76"/>
      <c r="OIS29" s="76"/>
      <c r="OIT29" s="76"/>
      <c r="OIU29" s="76"/>
      <c r="OIV29" s="76"/>
      <c r="OIW29" s="76"/>
      <c r="OIX29" s="76"/>
      <c r="OIY29" s="76"/>
      <c r="OIZ29" s="76"/>
      <c r="OJA29" s="76"/>
      <c r="OJB29" s="76"/>
      <c r="OJC29" s="76"/>
      <c r="OJD29" s="76"/>
      <c r="OJE29" s="76"/>
      <c r="OJF29" s="76"/>
      <c r="OJG29" s="76"/>
      <c r="OJH29" s="76"/>
      <c r="OJI29" s="76"/>
      <c r="OJJ29" s="76"/>
      <c r="OJK29" s="76"/>
      <c r="OJL29" s="76"/>
      <c r="OJM29" s="76"/>
      <c r="OJN29" s="76"/>
      <c r="OJO29" s="76"/>
      <c r="OJP29" s="76"/>
      <c r="OJQ29" s="76"/>
      <c r="OJR29" s="76"/>
      <c r="OJS29" s="76"/>
      <c r="OJT29" s="76"/>
      <c r="OJU29" s="76"/>
      <c r="OJV29" s="76"/>
      <c r="OJW29" s="76"/>
      <c r="OJX29" s="76"/>
      <c r="OJY29" s="76"/>
      <c r="OJZ29" s="76"/>
      <c r="OKA29" s="76"/>
      <c r="OKB29" s="76"/>
      <c r="OKC29" s="76"/>
      <c r="OKD29" s="76"/>
      <c r="OKE29" s="76"/>
      <c r="OKF29" s="76"/>
      <c r="OKG29" s="76"/>
      <c r="OKH29" s="76"/>
      <c r="OKI29" s="76"/>
      <c r="OKJ29" s="76"/>
      <c r="OKK29" s="76"/>
      <c r="OKL29" s="76"/>
      <c r="OKM29" s="76"/>
      <c r="OKN29" s="76"/>
      <c r="OKO29" s="76"/>
      <c r="OKP29" s="76"/>
      <c r="OKQ29" s="76"/>
      <c r="OKR29" s="76"/>
      <c r="OKS29" s="76"/>
      <c r="OKT29" s="76"/>
      <c r="OKU29" s="76"/>
      <c r="OKV29" s="76"/>
      <c r="OKW29" s="76"/>
      <c r="OKX29" s="76"/>
      <c r="OKY29" s="76"/>
      <c r="OKZ29" s="76"/>
      <c r="OLA29" s="76"/>
      <c r="OLB29" s="76"/>
      <c r="OLC29" s="76"/>
      <c r="OLD29" s="76"/>
      <c r="OLE29" s="76"/>
      <c r="OLF29" s="76"/>
      <c r="OLG29" s="76"/>
      <c r="OLH29" s="76"/>
      <c r="OLI29" s="76"/>
      <c r="OLJ29" s="76"/>
      <c r="OLK29" s="76"/>
      <c r="OLL29" s="76"/>
      <c r="OLM29" s="76"/>
      <c r="OLN29" s="76"/>
      <c r="OLO29" s="76"/>
      <c r="OLP29" s="76"/>
      <c r="OLQ29" s="76"/>
      <c r="OLR29" s="76"/>
      <c r="OLS29" s="76"/>
      <c r="OLT29" s="76"/>
      <c r="OLU29" s="76"/>
      <c r="OLV29" s="76"/>
      <c r="OLW29" s="76"/>
      <c r="OLX29" s="76"/>
      <c r="OLY29" s="76"/>
      <c r="OLZ29" s="76"/>
      <c r="OMA29" s="76"/>
      <c r="OMB29" s="76"/>
      <c r="OMC29" s="76"/>
      <c r="OMD29" s="76"/>
      <c r="OME29" s="76"/>
      <c r="OMF29" s="76"/>
      <c r="OMG29" s="76"/>
      <c r="OMH29" s="76"/>
      <c r="OMI29" s="76"/>
      <c r="OMJ29" s="76"/>
      <c r="OMK29" s="76"/>
      <c r="OML29" s="76"/>
      <c r="OMM29" s="76"/>
      <c r="OMN29" s="76"/>
      <c r="OMO29" s="76"/>
      <c r="OMP29" s="76"/>
      <c r="OMQ29" s="76"/>
      <c r="OMR29" s="76"/>
      <c r="OMS29" s="76"/>
      <c r="OMT29" s="76"/>
      <c r="OMU29" s="76"/>
      <c r="OMV29" s="76"/>
      <c r="OMW29" s="76"/>
      <c r="OMX29" s="76"/>
      <c r="OMY29" s="76"/>
      <c r="OMZ29" s="76"/>
      <c r="ONA29" s="76"/>
      <c r="ONB29" s="76"/>
      <c r="ONC29" s="76"/>
      <c r="OND29" s="76"/>
      <c r="ONE29" s="76"/>
      <c r="ONF29" s="76"/>
      <c r="ONG29" s="76"/>
      <c r="ONH29" s="76"/>
      <c r="ONI29" s="76"/>
      <c r="ONJ29" s="76"/>
      <c r="ONK29" s="76"/>
      <c r="ONL29" s="76"/>
      <c r="ONM29" s="76"/>
      <c r="ONN29" s="76"/>
      <c r="ONO29" s="76"/>
      <c r="ONP29" s="76"/>
      <c r="ONQ29" s="76"/>
      <c r="ONR29" s="76"/>
      <c r="ONS29" s="76"/>
      <c r="ONT29" s="76"/>
      <c r="ONU29" s="76"/>
      <c r="ONV29" s="76"/>
      <c r="ONW29" s="76"/>
      <c r="ONX29" s="76"/>
      <c r="ONY29" s="76"/>
      <c r="ONZ29" s="76"/>
      <c r="OOA29" s="76"/>
      <c r="OOB29" s="76"/>
      <c r="OOC29" s="76"/>
      <c r="OOD29" s="76"/>
      <c r="OOE29" s="76"/>
      <c r="OOF29" s="76"/>
      <c r="OOG29" s="76"/>
      <c r="OOH29" s="76"/>
      <c r="OOI29" s="76"/>
      <c r="OOJ29" s="76"/>
      <c r="OOK29" s="76"/>
      <c r="OOL29" s="76"/>
      <c r="OOM29" s="76"/>
      <c r="OON29" s="76"/>
      <c r="OOO29" s="76"/>
      <c r="OOP29" s="76"/>
      <c r="OOQ29" s="76"/>
      <c r="OOR29" s="76"/>
      <c r="OOS29" s="76"/>
      <c r="OOT29" s="76"/>
      <c r="OOU29" s="76"/>
      <c r="OOV29" s="76"/>
      <c r="OOW29" s="76"/>
      <c r="OOX29" s="76"/>
      <c r="OOY29" s="76"/>
      <c r="OOZ29" s="76"/>
      <c r="OPA29" s="76"/>
      <c r="OPB29" s="76"/>
      <c r="OPC29" s="76"/>
      <c r="OPD29" s="76"/>
      <c r="OPE29" s="76"/>
      <c r="OPF29" s="76"/>
      <c r="OPG29" s="76"/>
      <c r="OPH29" s="76"/>
      <c r="OPI29" s="76"/>
      <c r="OPJ29" s="76"/>
      <c r="OPK29" s="76"/>
      <c r="OPL29" s="76"/>
      <c r="OPM29" s="76"/>
      <c r="OPN29" s="76"/>
      <c r="OPO29" s="76"/>
      <c r="OPP29" s="76"/>
      <c r="OPQ29" s="76"/>
      <c r="OPR29" s="76"/>
      <c r="OPS29" s="76"/>
      <c r="OPT29" s="76"/>
      <c r="OPU29" s="76"/>
      <c r="OPV29" s="76"/>
      <c r="OPW29" s="76"/>
      <c r="OPX29" s="76"/>
      <c r="OPY29" s="76"/>
      <c r="OPZ29" s="76"/>
      <c r="OQA29" s="76"/>
      <c r="OQB29" s="76"/>
      <c r="OQC29" s="76"/>
      <c r="OQD29" s="76"/>
      <c r="OQE29" s="76"/>
      <c r="OQF29" s="76"/>
      <c r="OQG29" s="76"/>
      <c r="OQH29" s="76"/>
      <c r="OQI29" s="76"/>
      <c r="OQJ29" s="76"/>
      <c r="OQK29" s="76"/>
      <c r="OQL29" s="76"/>
      <c r="OQM29" s="76"/>
      <c r="OQN29" s="76"/>
      <c r="OQO29" s="76"/>
      <c r="OQP29" s="76"/>
      <c r="OQQ29" s="76"/>
      <c r="OQR29" s="76"/>
      <c r="OQS29" s="76"/>
      <c r="OQT29" s="76"/>
      <c r="OQU29" s="76"/>
      <c r="OQV29" s="76"/>
      <c r="OQW29" s="76"/>
      <c r="OQX29" s="76"/>
      <c r="OQY29" s="76"/>
      <c r="OQZ29" s="76"/>
      <c r="ORA29" s="76"/>
      <c r="ORB29" s="76"/>
      <c r="ORC29" s="76"/>
      <c r="ORD29" s="76"/>
      <c r="ORE29" s="76"/>
      <c r="ORF29" s="76"/>
      <c r="ORG29" s="76"/>
      <c r="ORH29" s="76"/>
      <c r="ORI29" s="76"/>
      <c r="ORJ29" s="76"/>
      <c r="ORK29" s="76"/>
      <c r="ORL29" s="76"/>
      <c r="ORM29" s="76"/>
      <c r="ORN29" s="76"/>
      <c r="ORO29" s="76"/>
      <c r="ORP29" s="76"/>
      <c r="ORQ29" s="76"/>
      <c r="ORR29" s="76"/>
      <c r="ORS29" s="76"/>
      <c r="ORT29" s="76"/>
      <c r="ORU29" s="76"/>
      <c r="ORV29" s="76"/>
      <c r="ORW29" s="76"/>
      <c r="ORX29" s="76"/>
      <c r="ORY29" s="76"/>
      <c r="ORZ29" s="76"/>
      <c r="OSA29" s="76"/>
      <c r="OSB29" s="76"/>
      <c r="OSC29" s="76"/>
      <c r="OSD29" s="76"/>
      <c r="OSE29" s="76"/>
      <c r="OSF29" s="76"/>
      <c r="OSG29" s="76"/>
      <c r="OSH29" s="76"/>
      <c r="OSI29" s="76"/>
      <c r="OSJ29" s="76"/>
      <c r="OSK29" s="76"/>
      <c r="OSL29" s="76"/>
      <c r="OSM29" s="76"/>
      <c r="OSN29" s="76"/>
      <c r="OSO29" s="76"/>
      <c r="OSP29" s="76"/>
      <c r="OSQ29" s="76"/>
      <c r="OSR29" s="76"/>
      <c r="OSS29" s="76"/>
      <c r="OST29" s="76"/>
      <c r="OSU29" s="76"/>
      <c r="OSV29" s="76"/>
      <c r="OSW29" s="76"/>
      <c r="OSX29" s="76"/>
      <c r="OSY29" s="76"/>
      <c r="OSZ29" s="76"/>
      <c r="OTA29" s="76"/>
      <c r="OTB29" s="76"/>
      <c r="OTC29" s="76"/>
      <c r="OTD29" s="76"/>
      <c r="OTE29" s="76"/>
      <c r="OTF29" s="76"/>
      <c r="OTG29" s="76"/>
      <c r="OTH29" s="76"/>
      <c r="OTI29" s="76"/>
      <c r="OTJ29" s="76"/>
      <c r="OTK29" s="76"/>
      <c r="OTL29" s="76"/>
      <c r="OTM29" s="76"/>
      <c r="OTN29" s="76"/>
      <c r="OTO29" s="76"/>
      <c r="OTP29" s="76"/>
      <c r="OTQ29" s="76"/>
      <c r="OTR29" s="76"/>
      <c r="OTS29" s="76"/>
      <c r="OTT29" s="76"/>
      <c r="OTU29" s="76"/>
      <c r="OTV29" s="76"/>
      <c r="OTW29" s="76"/>
      <c r="OTX29" s="76"/>
      <c r="OTY29" s="76"/>
      <c r="OTZ29" s="76"/>
      <c r="OUA29" s="76"/>
      <c r="OUB29" s="76"/>
      <c r="OUC29" s="76"/>
      <c r="OUD29" s="76"/>
      <c r="OUE29" s="76"/>
      <c r="OUF29" s="76"/>
      <c r="OUG29" s="76"/>
      <c r="OUH29" s="76"/>
      <c r="OUI29" s="76"/>
      <c r="OUJ29" s="76"/>
      <c r="OUK29" s="76"/>
      <c r="OUL29" s="76"/>
      <c r="OUM29" s="76"/>
      <c r="OUN29" s="76"/>
      <c r="OUO29" s="76"/>
      <c r="OUP29" s="76"/>
      <c r="OUQ29" s="76"/>
      <c r="OUR29" s="76"/>
      <c r="OUS29" s="76"/>
      <c r="OUT29" s="76"/>
      <c r="OUU29" s="76"/>
      <c r="OUV29" s="76"/>
      <c r="OUW29" s="76"/>
      <c r="OUX29" s="76"/>
      <c r="OUY29" s="76"/>
      <c r="OUZ29" s="76"/>
      <c r="OVA29" s="76"/>
      <c r="OVB29" s="76"/>
      <c r="OVC29" s="76"/>
      <c r="OVD29" s="76"/>
      <c r="OVE29" s="76"/>
      <c r="OVF29" s="76"/>
      <c r="OVG29" s="76"/>
      <c r="OVH29" s="76"/>
      <c r="OVI29" s="76"/>
      <c r="OVJ29" s="76"/>
      <c r="OVK29" s="76"/>
      <c r="OVL29" s="76"/>
      <c r="OVM29" s="76"/>
      <c r="OVN29" s="76"/>
      <c r="OVO29" s="76"/>
      <c r="OVP29" s="76"/>
      <c r="OVQ29" s="76"/>
      <c r="OVR29" s="76"/>
      <c r="OVS29" s="76"/>
      <c r="OVT29" s="76"/>
      <c r="OVU29" s="76"/>
      <c r="OVV29" s="76"/>
      <c r="OVW29" s="76"/>
      <c r="OVX29" s="76"/>
      <c r="OVY29" s="76"/>
      <c r="OVZ29" s="76"/>
      <c r="OWA29" s="76"/>
      <c r="OWB29" s="76"/>
      <c r="OWC29" s="76"/>
      <c r="OWD29" s="76"/>
      <c r="OWE29" s="76"/>
      <c r="OWF29" s="76"/>
      <c r="OWG29" s="76"/>
      <c r="OWH29" s="76"/>
      <c r="OWI29" s="76"/>
      <c r="OWJ29" s="76"/>
      <c r="OWK29" s="76"/>
      <c r="OWL29" s="76"/>
      <c r="OWM29" s="76"/>
      <c r="OWN29" s="76"/>
      <c r="OWO29" s="76"/>
      <c r="OWP29" s="76"/>
      <c r="OWQ29" s="76"/>
      <c r="OWR29" s="76"/>
      <c r="OWS29" s="76"/>
      <c r="OWT29" s="76"/>
      <c r="OWU29" s="76"/>
      <c r="OWV29" s="76"/>
      <c r="OWW29" s="76"/>
      <c r="OWX29" s="76"/>
      <c r="OWY29" s="76"/>
      <c r="OWZ29" s="76"/>
      <c r="OXA29" s="76"/>
      <c r="OXB29" s="76"/>
      <c r="OXC29" s="76"/>
      <c r="OXD29" s="76"/>
      <c r="OXE29" s="76"/>
      <c r="OXF29" s="76"/>
      <c r="OXG29" s="76"/>
      <c r="OXH29" s="76"/>
      <c r="OXI29" s="76"/>
      <c r="OXJ29" s="76"/>
      <c r="OXK29" s="76"/>
      <c r="OXL29" s="76"/>
      <c r="OXM29" s="76"/>
      <c r="OXN29" s="76"/>
      <c r="OXO29" s="76"/>
      <c r="OXP29" s="76"/>
      <c r="OXQ29" s="76"/>
      <c r="OXR29" s="76"/>
      <c r="OXS29" s="76"/>
      <c r="OXT29" s="76"/>
      <c r="OXU29" s="76"/>
      <c r="OXV29" s="76"/>
      <c r="OXW29" s="76"/>
      <c r="OXX29" s="76"/>
      <c r="OXY29" s="76"/>
      <c r="OXZ29" s="76"/>
      <c r="OYA29" s="76"/>
      <c r="OYB29" s="76"/>
      <c r="OYC29" s="76"/>
      <c r="OYD29" s="76"/>
      <c r="OYE29" s="76"/>
      <c r="OYF29" s="76"/>
      <c r="OYG29" s="76"/>
      <c r="OYH29" s="76"/>
      <c r="OYI29" s="76"/>
      <c r="OYJ29" s="76"/>
      <c r="OYK29" s="76"/>
      <c r="OYL29" s="76"/>
      <c r="OYM29" s="76"/>
      <c r="OYN29" s="76"/>
      <c r="OYO29" s="76"/>
      <c r="OYP29" s="76"/>
      <c r="OYQ29" s="76"/>
      <c r="OYR29" s="76"/>
      <c r="OYS29" s="76"/>
      <c r="OYT29" s="76"/>
      <c r="OYU29" s="76"/>
      <c r="OYV29" s="76"/>
      <c r="OYW29" s="76"/>
      <c r="OYX29" s="76"/>
      <c r="OYY29" s="76"/>
      <c r="OYZ29" s="76"/>
      <c r="OZA29" s="76"/>
      <c r="OZB29" s="76"/>
      <c r="OZC29" s="76"/>
      <c r="OZD29" s="76"/>
      <c r="OZE29" s="76"/>
      <c r="OZF29" s="76"/>
      <c r="OZG29" s="76"/>
      <c r="OZH29" s="76"/>
      <c r="OZI29" s="76"/>
      <c r="OZJ29" s="76"/>
      <c r="OZK29" s="76"/>
      <c r="OZL29" s="76"/>
      <c r="OZM29" s="76"/>
      <c r="OZN29" s="76"/>
      <c r="OZO29" s="76"/>
      <c r="OZP29" s="76"/>
      <c r="OZQ29" s="76"/>
      <c r="OZR29" s="76"/>
      <c r="OZS29" s="76"/>
      <c r="OZT29" s="76"/>
      <c r="OZU29" s="76"/>
      <c r="OZV29" s="76"/>
      <c r="OZW29" s="76"/>
      <c r="OZX29" s="76"/>
      <c r="OZY29" s="76"/>
      <c r="OZZ29" s="76"/>
      <c r="PAA29" s="76"/>
      <c r="PAB29" s="76"/>
      <c r="PAC29" s="76"/>
      <c r="PAD29" s="76"/>
      <c r="PAE29" s="76"/>
      <c r="PAF29" s="76"/>
      <c r="PAG29" s="76"/>
      <c r="PAH29" s="76"/>
      <c r="PAI29" s="76"/>
      <c r="PAJ29" s="76"/>
      <c r="PAK29" s="76"/>
      <c r="PAL29" s="76"/>
      <c r="PAM29" s="76"/>
      <c r="PAN29" s="76"/>
      <c r="PAO29" s="76"/>
      <c r="PAP29" s="76"/>
      <c r="PAQ29" s="76"/>
      <c r="PAR29" s="76"/>
      <c r="PAS29" s="76"/>
      <c r="PAT29" s="76"/>
      <c r="PAU29" s="76"/>
      <c r="PAV29" s="76"/>
      <c r="PAW29" s="76"/>
      <c r="PAX29" s="76"/>
      <c r="PAY29" s="76"/>
      <c r="PAZ29" s="76"/>
      <c r="PBA29" s="76"/>
      <c r="PBB29" s="76"/>
      <c r="PBC29" s="76"/>
      <c r="PBD29" s="76"/>
      <c r="PBE29" s="76"/>
      <c r="PBF29" s="76"/>
      <c r="PBG29" s="76"/>
      <c r="PBH29" s="76"/>
      <c r="PBI29" s="76"/>
      <c r="PBJ29" s="76"/>
      <c r="PBK29" s="76"/>
      <c r="PBL29" s="76"/>
      <c r="PBM29" s="76"/>
      <c r="PBN29" s="76"/>
      <c r="PBO29" s="76"/>
      <c r="PBP29" s="76"/>
      <c r="PBQ29" s="76"/>
      <c r="PBR29" s="76"/>
      <c r="PBS29" s="76"/>
      <c r="PBT29" s="76"/>
      <c r="PBU29" s="76"/>
      <c r="PBV29" s="76"/>
      <c r="PBW29" s="76"/>
      <c r="PBX29" s="76"/>
      <c r="PBY29" s="76"/>
      <c r="PBZ29" s="76"/>
      <c r="PCA29" s="76"/>
      <c r="PCB29" s="76"/>
      <c r="PCC29" s="76"/>
      <c r="PCD29" s="76"/>
      <c r="PCE29" s="76"/>
      <c r="PCF29" s="76"/>
      <c r="PCG29" s="76"/>
      <c r="PCH29" s="76"/>
      <c r="PCI29" s="76"/>
      <c r="PCJ29" s="76"/>
      <c r="PCK29" s="76"/>
      <c r="PCL29" s="76"/>
      <c r="PCM29" s="76"/>
      <c r="PCN29" s="76"/>
      <c r="PCO29" s="76"/>
      <c r="PCP29" s="76"/>
      <c r="PCQ29" s="76"/>
      <c r="PCR29" s="76"/>
      <c r="PCS29" s="76"/>
      <c r="PCT29" s="76"/>
      <c r="PCU29" s="76"/>
      <c r="PCV29" s="76"/>
      <c r="PCW29" s="76"/>
      <c r="PCX29" s="76"/>
      <c r="PCY29" s="76"/>
      <c r="PCZ29" s="76"/>
      <c r="PDA29" s="76"/>
      <c r="PDB29" s="76"/>
      <c r="PDC29" s="76"/>
      <c r="PDD29" s="76"/>
      <c r="PDE29" s="76"/>
      <c r="PDF29" s="76"/>
      <c r="PDG29" s="76"/>
      <c r="PDH29" s="76"/>
      <c r="PDI29" s="76"/>
      <c r="PDJ29" s="76"/>
      <c r="PDK29" s="76"/>
      <c r="PDL29" s="76"/>
      <c r="PDM29" s="76"/>
      <c r="PDN29" s="76"/>
      <c r="PDO29" s="76"/>
      <c r="PDP29" s="76"/>
      <c r="PDQ29" s="76"/>
      <c r="PDR29" s="76"/>
      <c r="PDS29" s="76"/>
      <c r="PDT29" s="76"/>
      <c r="PDU29" s="76"/>
      <c r="PDV29" s="76"/>
      <c r="PDW29" s="76"/>
      <c r="PDX29" s="76"/>
      <c r="PDY29" s="76"/>
      <c r="PDZ29" s="76"/>
      <c r="PEA29" s="76"/>
      <c r="PEB29" s="76"/>
      <c r="PEC29" s="76"/>
      <c r="PED29" s="76"/>
      <c r="PEE29" s="76"/>
      <c r="PEF29" s="76"/>
      <c r="PEG29" s="76"/>
      <c r="PEH29" s="76"/>
      <c r="PEI29" s="76"/>
      <c r="PEJ29" s="76"/>
      <c r="PEK29" s="76"/>
      <c r="PEL29" s="76"/>
      <c r="PEM29" s="76"/>
      <c r="PEN29" s="76"/>
      <c r="PEO29" s="76"/>
      <c r="PEP29" s="76"/>
      <c r="PEQ29" s="76"/>
      <c r="PER29" s="76"/>
      <c r="PES29" s="76"/>
      <c r="PET29" s="76"/>
      <c r="PEU29" s="76"/>
      <c r="PEV29" s="76"/>
      <c r="PEW29" s="76"/>
      <c r="PEX29" s="76"/>
      <c r="PEY29" s="76"/>
      <c r="PEZ29" s="76"/>
      <c r="PFA29" s="76"/>
      <c r="PFB29" s="76"/>
      <c r="PFC29" s="76"/>
      <c r="PFD29" s="76"/>
      <c r="PFE29" s="76"/>
      <c r="PFF29" s="76"/>
      <c r="PFG29" s="76"/>
      <c r="PFH29" s="76"/>
      <c r="PFI29" s="76"/>
      <c r="PFJ29" s="76"/>
      <c r="PFK29" s="76"/>
      <c r="PFL29" s="76"/>
      <c r="PFM29" s="76"/>
      <c r="PFN29" s="76"/>
      <c r="PFO29" s="76"/>
      <c r="PFP29" s="76"/>
      <c r="PFQ29" s="76"/>
      <c r="PFR29" s="76"/>
      <c r="PFS29" s="76"/>
      <c r="PFT29" s="76"/>
      <c r="PFU29" s="76"/>
      <c r="PFV29" s="76"/>
      <c r="PFW29" s="76"/>
      <c r="PFX29" s="76"/>
      <c r="PFY29" s="76"/>
      <c r="PFZ29" s="76"/>
      <c r="PGA29" s="76"/>
      <c r="PGB29" s="76"/>
      <c r="PGC29" s="76"/>
      <c r="PGD29" s="76"/>
      <c r="PGE29" s="76"/>
      <c r="PGF29" s="76"/>
      <c r="PGG29" s="76"/>
      <c r="PGH29" s="76"/>
      <c r="PGI29" s="76"/>
      <c r="PGJ29" s="76"/>
      <c r="PGK29" s="76"/>
      <c r="PGL29" s="76"/>
      <c r="PGM29" s="76"/>
      <c r="PGN29" s="76"/>
      <c r="PGO29" s="76"/>
      <c r="PGP29" s="76"/>
      <c r="PGQ29" s="76"/>
      <c r="PGR29" s="76"/>
      <c r="PGS29" s="76"/>
      <c r="PGT29" s="76"/>
      <c r="PGU29" s="76"/>
      <c r="PGV29" s="76"/>
      <c r="PGW29" s="76"/>
      <c r="PGX29" s="76"/>
      <c r="PGY29" s="76"/>
      <c r="PGZ29" s="76"/>
      <c r="PHA29" s="76"/>
      <c r="PHB29" s="76"/>
      <c r="PHC29" s="76"/>
      <c r="PHD29" s="76"/>
      <c r="PHE29" s="76"/>
      <c r="PHF29" s="76"/>
      <c r="PHG29" s="76"/>
      <c r="PHH29" s="76"/>
      <c r="PHI29" s="76"/>
      <c r="PHJ29" s="76"/>
      <c r="PHK29" s="76"/>
      <c r="PHL29" s="76"/>
      <c r="PHM29" s="76"/>
      <c r="PHN29" s="76"/>
      <c r="PHO29" s="76"/>
      <c r="PHP29" s="76"/>
      <c r="PHQ29" s="76"/>
      <c r="PHR29" s="76"/>
      <c r="PHS29" s="76"/>
      <c r="PHT29" s="76"/>
      <c r="PHU29" s="76"/>
      <c r="PHV29" s="76"/>
      <c r="PHW29" s="76"/>
      <c r="PHX29" s="76"/>
      <c r="PHY29" s="76"/>
      <c r="PHZ29" s="76"/>
      <c r="PIA29" s="76"/>
      <c r="PIB29" s="76"/>
      <c r="PIC29" s="76"/>
      <c r="PID29" s="76"/>
      <c r="PIE29" s="76"/>
      <c r="PIF29" s="76"/>
      <c r="PIG29" s="76"/>
      <c r="PIH29" s="76"/>
      <c r="PII29" s="76"/>
      <c r="PIJ29" s="76"/>
      <c r="PIK29" s="76"/>
      <c r="PIL29" s="76"/>
      <c r="PIM29" s="76"/>
      <c r="PIN29" s="76"/>
      <c r="PIO29" s="76"/>
      <c r="PIP29" s="76"/>
      <c r="PIQ29" s="76"/>
      <c r="PIR29" s="76"/>
      <c r="PIS29" s="76"/>
      <c r="PIT29" s="76"/>
      <c r="PIU29" s="76"/>
      <c r="PIV29" s="76"/>
      <c r="PIW29" s="76"/>
      <c r="PIX29" s="76"/>
      <c r="PIY29" s="76"/>
      <c r="PIZ29" s="76"/>
      <c r="PJA29" s="76"/>
      <c r="PJB29" s="76"/>
      <c r="PJC29" s="76"/>
      <c r="PJD29" s="76"/>
      <c r="PJE29" s="76"/>
      <c r="PJF29" s="76"/>
      <c r="PJG29" s="76"/>
      <c r="PJH29" s="76"/>
      <c r="PJI29" s="76"/>
      <c r="PJJ29" s="76"/>
      <c r="PJK29" s="76"/>
      <c r="PJL29" s="76"/>
      <c r="PJM29" s="76"/>
      <c r="PJN29" s="76"/>
      <c r="PJO29" s="76"/>
      <c r="PJP29" s="76"/>
      <c r="PJQ29" s="76"/>
      <c r="PJR29" s="76"/>
      <c r="PJS29" s="76"/>
      <c r="PJT29" s="76"/>
      <c r="PJU29" s="76"/>
      <c r="PJV29" s="76"/>
      <c r="PJW29" s="76"/>
      <c r="PJX29" s="76"/>
      <c r="PJY29" s="76"/>
      <c r="PJZ29" s="76"/>
      <c r="PKA29" s="76"/>
      <c r="PKB29" s="76"/>
      <c r="PKC29" s="76"/>
      <c r="PKD29" s="76"/>
      <c r="PKE29" s="76"/>
      <c r="PKF29" s="76"/>
      <c r="PKG29" s="76"/>
      <c r="PKH29" s="76"/>
      <c r="PKI29" s="76"/>
      <c r="PKJ29" s="76"/>
      <c r="PKK29" s="76"/>
      <c r="PKL29" s="76"/>
      <c r="PKM29" s="76"/>
      <c r="PKN29" s="76"/>
      <c r="PKO29" s="76"/>
      <c r="PKP29" s="76"/>
      <c r="PKQ29" s="76"/>
      <c r="PKR29" s="76"/>
      <c r="PKS29" s="76"/>
      <c r="PKT29" s="76"/>
      <c r="PKU29" s="76"/>
      <c r="PKV29" s="76"/>
      <c r="PKW29" s="76"/>
      <c r="PKX29" s="76"/>
      <c r="PKY29" s="76"/>
      <c r="PKZ29" s="76"/>
      <c r="PLA29" s="76"/>
      <c r="PLB29" s="76"/>
      <c r="PLC29" s="76"/>
      <c r="PLD29" s="76"/>
      <c r="PLE29" s="76"/>
      <c r="PLF29" s="76"/>
      <c r="PLG29" s="76"/>
      <c r="PLH29" s="76"/>
      <c r="PLI29" s="76"/>
      <c r="PLJ29" s="76"/>
      <c r="PLK29" s="76"/>
      <c r="PLL29" s="76"/>
      <c r="PLM29" s="76"/>
      <c r="PLN29" s="76"/>
      <c r="PLO29" s="76"/>
      <c r="PLP29" s="76"/>
      <c r="PLQ29" s="76"/>
      <c r="PLR29" s="76"/>
      <c r="PLS29" s="76"/>
      <c r="PLT29" s="76"/>
      <c r="PLU29" s="76"/>
      <c r="PLV29" s="76"/>
      <c r="PLW29" s="76"/>
      <c r="PLX29" s="76"/>
      <c r="PLY29" s="76"/>
      <c r="PLZ29" s="76"/>
      <c r="PMA29" s="76"/>
      <c r="PMB29" s="76"/>
      <c r="PMC29" s="76"/>
      <c r="PMD29" s="76"/>
      <c r="PME29" s="76"/>
      <c r="PMF29" s="76"/>
      <c r="PMG29" s="76"/>
      <c r="PMH29" s="76"/>
      <c r="PMI29" s="76"/>
      <c r="PMJ29" s="76"/>
      <c r="PMK29" s="76"/>
      <c r="PML29" s="76"/>
      <c r="PMM29" s="76"/>
      <c r="PMN29" s="76"/>
      <c r="PMO29" s="76"/>
      <c r="PMP29" s="76"/>
      <c r="PMQ29" s="76"/>
      <c r="PMR29" s="76"/>
      <c r="PMS29" s="76"/>
      <c r="PMT29" s="76"/>
      <c r="PMU29" s="76"/>
      <c r="PMV29" s="76"/>
      <c r="PMW29" s="76"/>
      <c r="PMX29" s="76"/>
      <c r="PMY29" s="76"/>
      <c r="PMZ29" s="76"/>
      <c r="PNA29" s="76"/>
      <c r="PNB29" s="76"/>
      <c r="PNC29" s="76"/>
      <c r="PND29" s="76"/>
      <c r="PNE29" s="76"/>
      <c r="PNF29" s="76"/>
      <c r="PNG29" s="76"/>
      <c r="PNH29" s="76"/>
      <c r="PNI29" s="76"/>
      <c r="PNJ29" s="76"/>
      <c r="PNK29" s="76"/>
      <c r="PNL29" s="76"/>
      <c r="PNM29" s="76"/>
      <c r="PNN29" s="76"/>
      <c r="PNO29" s="76"/>
      <c r="PNP29" s="76"/>
      <c r="PNQ29" s="76"/>
      <c r="PNR29" s="76"/>
      <c r="PNS29" s="76"/>
      <c r="PNT29" s="76"/>
      <c r="PNU29" s="76"/>
      <c r="PNV29" s="76"/>
      <c r="PNW29" s="76"/>
      <c r="PNX29" s="76"/>
      <c r="PNY29" s="76"/>
      <c r="PNZ29" s="76"/>
      <c r="POA29" s="76"/>
      <c r="POB29" s="76"/>
      <c r="POC29" s="76"/>
      <c r="POD29" s="76"/>
      <c r="POE29" s="76"/>
      <c r="POF29" s="76"/>
      <c r="POG29" s="76"/>
      <c r="POH29" s="76"/>
      <c r="POI29" s="76"/>
      <c r="POJ29" s="76"/>
      <c r="POK29" s="76"/>
      <c r="POL29" s="76"/>
      <c r="POM29" s="76"/>
      <c r="PON29" s="76"/>
      <c r="POO29" s="76"/>
      <c r="POP29" s="76"/>
      <c r="POQ29" s="76"/>
      <c r="POR29" s="76"/>
      <c r="POS29" s="76"/>
      <c r="POT29" s="76"/>
      <c r="POU29" s="76"/>
      <c r="POV29" s="76"/>
      <c r="POW29" s="76"/>
      <c r="POX29" s="76"/>
      <c r="POY29" s="76"/>
      <c r="POZ29" s="76"/>
      <c r="PPA29" s="76"/>
      <c r="PPB29" s="76"/>
      <c r="PPC29" s="76"/>
      <c r="PPD29" s="76"/>
      <c r="PPE29" s="76"/>
      <c r="PPF29" s="76"/>
      <c r="PPG29" s="76"/>
      <c r="PPH29" s="76"/>
      <c r="PPI29" s="76"/>
      <c r="PPJ29" s="76"/>
      <c r="PPK29" s="76"/>
      <c r="PPL29" s="76"/>
      <c r="PPM29" s="76"/>
      <c r="PPN29" s="76"/>
      <c r="PPO29" s="76"/>
      <c r="PPP29" s="76"/>
      <c r="PPQ29" s="76"/>
      <c r="PPR29" s="76"/>
      <c r="PPS29" s="76"/>
      <c r="PPT29" s="76"/>
      <c r="PPU29" s="76"/>
      <c r="PPV29" s="76"/>
      <c r="PPW29" s="76"/>
      <c r="PPX29" s="76"/>
      <c r="PPY29" s="76"/>
      <c r="PPZ29" s="76"/>
      <c r="PQA29" s="76"/>
      <c r="PQB29" s="76"/>
      <c r="PQC29" s="76"/>
      <c r="PQD29" s="76"/>
      <c r="PQE29" s="76"/>
      <c r="PQF29" s="76"/>
      <c r="PQG29" s="76"/>
      <c r="PQH29" s="76"/>
      <c r="PQI29" s="76"/>
      <c r="PQJ29" s="76"/>
      <c r="PQK29" s="76"/>
      <c r="PQL29" s="76"/>
      <c r="PQM29" s="76"/>
      <c r="PQN29" s="76"/>
      <c r="PQO29" s="76"/>
      <c r="PQP29" s="76"/>
      <c r="PQQ29" s="76"/>
      <c r="PQR29" s="76"/>
      <c r="PQS29" s="76"/>
      <c r="PQT29" s="76"/>
      <c r="PQU29" s="76"/>
      <c r="PQV29" s="76"/>
      <c r="PQW29" s="76"/>
      <c r="PQX29" s="76"/>
      <c r="PQY29" s="76"/>
      <c r="PQZ29" s="76"/>
      <c r="PRA29" s="76"/>
      <c r="PRB29" s="76"/>
      <c r="PRC29" s="76"/>
      <c r="PRD29" s="76"/>
      <c r="PRE29" s="76"/>
      <c r="PRF29" s="76"/>
      <c r="PRG29" s="76"/>
      <c r="PRH29" s="76"/>
      <c r="PRI29" s="76"/>
      <c r="PRJ29" s="76"/>
      <c r="PRK29" s="76"/>
      <c r="PRL29" s="76"/>
      <c r="PRM29" s="76"/>
      <c r="PRN29" s="76"/>
      <c r="PRO29" s="76"/>
      <c r="PRP29" s="76"/>
      <c r="PRQ29" s="76"/>
      <c r="PRR29" s="76"/>
      <c r="PRS29" s="76"/>
      <c r="PRT29" s="76"/>
      <c r="PRU29" s="76"/>
      <c r="PRV29" s="76"/>
      <c r="PRW29" s="76"/>
      <c r="PRX29" s="76"/>
      <c r="PRY29" s="76"/>
      <c r="PRZ29" s="76"/>
      <c r="PSA29" s="76"/>
      <c r="PSB29" s="76"/>
      <c r="PSC29" s="76"/>
      <c r="PSD29" s="76"/>
      <c r="PSE29" s="76"/>
      <c r="PSF29" s="76"/>
      <c r="PSG29" s="76"/>
      <c r="PSH29" s="76"/>
      <c r="PSI29" s="76"/>
      <c r="PSJ29" s="76"/>
      <c r="PSK29" s="76"/>
      <c r="PSL29" s="76"/>
      <c r="PSM29" s="76"/>
      <c r="PSN29" s="76"/>
      <c r="PSO29" s="76"/>
      <c r="PSP29" s="76"/>
      <c r="PSQ29" s="76"/>
      <c r="PSR29" s="76"/>
      <c r="PSS29" s="76"/>
      <c r="PST29" s="76"/>
      <c r="PSU29" s="76"/>
      <c r="PSV29" s="76"/>
      <c r="PSW29" s="76"/>
      <c r="PSX29" s="76"/>
      <c r="PSY29" s="76"/>
      <c r="PSZ29" s="76"/>
      <c r="PTA29" s="76"/>
      <c r="PTB29" s="76"/>
      <c r="PTC29" s="76"/>
      <c r="PTD29" s="76"/>
      <c r="PTE29" s="76"/>
      <c r="PTF29" s="76"/>
      <c r="PTG29" s="76"/>
      <c r="PTH29" s="76"/>
      <c r="PTI29" s="76"/>
      <c r="PTJ29" s="76"/>
      <c r="PTK29" s="76"/>
      <c r="PTL29" s="76"/>
      <c r="PTM29" s="76"/>
      <c r="PTN29" s="76"/>
      <c r="PTO29" s="76"/>
      <c r="PTP29" s="76"/>
      <c r="PTQ29" s="76"/>
      <c r="PTR29" s="76"/>
      <c r="PTS29" s="76"/>
      <c r="PTT29" s="76"/>
      <c r="PTU29" s="76"/>
      <c r="PTV29" s="76"/>
      <c r="PTW29" s="76"/>
      <c r="PTX29" s="76"/>
      <c r="PTY29" s="76"/>
      <c r="PTZ29" s="76"/>
      <c r="PUA29" s="76"/>
      <c r="PUB29" s="76"/>
      <c r="PUC29" s="76"/>
      <c r="PUD29" s="76"/>
      <c r="PUE29" s="76"/>
      <c r="PUF29" s="76"/>
      <c r="PUG29" s="76"/>
      <c r="PUH29" s="76"/>
      <c r="PUI29" s="76"/>
      <c r="PUJ29" s="76"/>
      <c r="PUK29" s="76"/>
      <c r="PUL29" s="76"/>
      <c r="PUM29" s="76"/>
      <c r="PUN29" s="76"/>
      <c r="PUO29" s="76"/>
      <c r="PUP29" s="76"/>
      <c r="PUQ29" s="76"/>
      <c r="PUR29" s="76"/>
      <c r="PUS29" s="76"/>
      <c r="PUT29" s="76"/>
      <c r="PUU29" s="76"/>
      <c r="PUV29" s="76"/>
      <c r="PUW29" s="76"/>
      <c r="PUX29" s="76"/>
      <c r="PUY29" s="76"/>
      <c r="PUZ29" s="76"/>
      <c r="PVA29" s="76"/>
      <c r="PVB29" s="76"/>
      <c r="PVC29" s="76"/>
      <c r="PVD29" s="76"/>
      <c r="PVE29" s="76"/>
      <c r="PVF29" s="76"/>
      <c r="PVG29" s="76"/>
      <c r="PVH29" s="76"/>
      <c r="PVI29" s="76"/>
      <c r="PVJ29" s="76"/>
      <c r="PVK29" s="76"/>
      <c r="PVL29" s="76"/>
      <c r="PVM29" s="76"/>
      <c r="PVN29" s="76"/>
      <c r="PVO29" s="76"/>
      <c r="PVP29" s="76"/>
      <c r="PVQ29" s="76"/>
      <c r="PVR29" s="76"/>
      <c r="PVS29" s="76"/>
      <c r="PVT29" s="76"/>
      <c r="PVU29" s="76"/>
      <c r="PVV29" s="76"/>
      <c r="PVW29" s="76"/>
      <c r="PVX29" s="76"/>
      <c r="PVY29" s="76"/>
      <c r="PVZ29" s="76"/>
      <c r="PWA29" s="76"/>
      <c r="PWB29" s="76"/>
      <c r="PWC29" s="76"/>
      <c r="PWD29" s="76"/>
      <c r="PWE29" s="76"/>
      <c r="PWF29" s="76"/>
      <c r="PWG29" s="76"/>
      <c r="PWH29" s="76"/>
      <c r="PWI29" s="76"/>
      <c r="PWJ29" s="76"/>
      <c r="PWK29" s="76"/>
      <c r="PWL29" s="76"/>
      <c r="PWM29" s="76"/>
      <c r="PWN29" s="76"/>
      <c r="PWO29" s="76"/>
      <c r="PWP29" s="76"/>
      <c r="PWQ29" s="76"/>
      <c r="PWR29" s="76"/>
      <c r="PWS29" s="76"/>
      <c r="PWT29" s="76"/>
      <c r="PWU29" s="76"/>
      <c r="PWV29" s="76"/>
      <c r="PWW29" s="76"/>
      <c r="PWX29" s="76"/>
      <c r="PWY29" s="76"/>
      <c r="PWZ29" s="76"/>
      <c r="PXA29" s="76"/>
      <c r="PXB29" s="76"/>
      <c r="PXC29" s="76"/>
      <c r="PXD29" s="76"/>
      <c r="PXE29" s="76"/>
      <c r="PXF29" s="76"/>
      <c r="PXG29" s="76"/>
      <c r="PXH29" s="76"/>
      <c r="PXI29" s="76"/>
      <c r="PXJ29" s="76"/>
      <c r="PXK29" s="76"/>
      <c r="PXL29" s="76"/>
      <c r="PXM29" s="76"/>
      <c r="PXN29" s="76"/>
      <c r="PXO29" s="76"/>
      <c r="PXP29" s="76"/>
      <c r="PXQ29" s="76"/>
      <c r="PXR29" s="76"/>
      <c r="PXS29" s="76"/>
      <c r="PXT29" s="76"/>
      <c r="PXU29" s="76"/>
      <c r="PXV29" s="76"/>
      <c r="PXW29" s="76"/>
      <c r="PXX29" s="76"/>
      <c r="PXY29" s="76"/>
      <c r="PXZ29" s="76"/>
      <c r="PYA29" s="76"/>
      <c r="PYB29" s="76"/>
      <c r="PYC29" s="76"/>
      <c r="PYD29" s="76"/>
      <c r="PYE29" s="76"/>
      <c r="PYF29" s="76"/>
      <c r="PYG29" s="76"/>
      <c r="PYH29" s="76"/>
      <c r="PYI29" s="76"/>
      <c r="PYJ29" s="76"/>
      <c r="PYK29" s="76"/>
      <c r="PYL29" s="76"/>
      <c r="PYM29" s="76"/>
      <c r="PYN29" s="76"/>
      <c r="PYO29" s="76"/>
      <c r="PYP29" s="76"/>
      <c r="PYQ29" s="76"/>
      <c r="PYR29" s="76"/>
      <c r="PYS29" s="76"/>
      <c r="PYT29" s="76"/>
      <c r="PYU29" s="76"/>
      <c r="PYV29" s="76"/>
      <c r="PYW29" s="76"/>
      <c r="PYX29" s="76"/>
      <c r="PYY29" s="76"/>
      <c r="PYZ29" s="76"/>
      <c r="PZA29" s="76"/>
      <c r="PZB29" s="76"/>
      <c r="PZC29" s="76"/>
      <c r="PZD29" s="76"/>
      <c r="PZE29" s="76"/>
      <c r="PZF29" s="76"/>
      <c r="PZG29" s="76"/>
      <c r="PZH29" s="76"/>
      <c r="PZI29" s="76"/>
      <c r="PZJ29" s="76"/>
      <c r="PZK29" s="76"/>
      <c r="PZL29" s="76"/>
      <c r="PZM29" s="76"/>
      <c r="PZN29" s="76"/>
      <c r="PZO29" s="76"/>
      <c r="PZP29" s="76"/>
      <c r="PZQ29" s="76"/>
      <c r="PZR29" s="76"/>
      <c r="PZS29" s="76"/>
      <c r="PZT29" s="76"/>
      <c r="PZU29" s="76"/>
      <c r="PZV29" s="76"/>
      <c r="PZW29" s="76"/>
      <c r="PZX29" s="76"/>
      <c r="PZY29" s="76"/>
      <c r="PZZ29" s="76"/>
      <c r="QAA29" s="76"/>
      <c r="QAB29" s="76"/>
      <c r="QAC29" s="76"/>
      <c r="QAD29" s="76"/>
      <c r="QAE29" s="76"/>
      <c r="QAF29" s="76"/>
      <c r="QAG29" s="76"/>
      <c r="QAH29" s="76"/>
      <c r="QAI29" s="76"/>
      <c r="QAJ29" s="76"/>
      <c r="QAK29" s="76"/>
      <c r="QAL29" s="76"/>
      <c r="QAM29" s="76"/>
      <c r="QAN29" s="76"/>
      <c r="QAO29" s="76"/>
      <c r="QAP29" s="76"/>
      <c r="QAQ29" s="76"/>
      <c r="QAR29" s="76"/>
      <c r="QAS29" s="76"/>
      <c r="QAT29" s="76"/>
      <c r="QAU29" s="76"/>
      <c r="QAV29" s="76"/>
      <c r="QAW29" s="76"/>
      <c r="QAX29" s="76"/>
      <c r="QAY29" s="76"/>
      <c r="QAZ29" s="76"/>
      <c r="QBA29" s="76"/>
      <c r="QBB29" s="76"/>
      <c r="QBC29" s="76"/>
      <c r="QBD29" s="76"/>
      <c r="QBE29" s="76"/>
      <c r="QBF29" s="76"/>
      <c r="QBG29" s="76"/>
      <c r="QBH29" s="76"/>
      <c r="QBI29" s="76"/>
      <c r="QBJ29" s="76"/>
      <c r="QBK29" s="76"/>
      <c r="QBL29" s="76"/>
      <c r="QBM29" s="76"/>
      <c r="QBN29" s="76"/>
      <c r="QBO29" s="76"/>
      <c r="QBP29" s="76"/>
      <c r="QBQ29" s="76"/>
      <c r="QBR29" s="76"/>
      <c r="QBS29" s="76"/>
      <c r="QBT29" s="76"/>
      <c r="QBU29" s="76"/>
      <c r="QBV29" s="76"/>
      <c r="QBW29" s="76"/>
      <c r="QBX29" s="76"/>
      <c r="QBY29" s="76"/>
      <c r="QBZ29" s="76"/>
      <c r="QCA29" s="76"/>
      <c r="QCB29" s="76"/>
      <c r="QCC29" s="76"/>
      <c r="QCD29" s="76"/>
      <c r="QCE29" s="76"/>
      <c r="QCF29" s="76"/>
      <c r="QCG29" s="76"/>
      <c r="QCH29" s="76"/>
      <c r="QCI29" s="76"/>
      <c r="QCJ29" s="76"/>
      <c r="QCK29" s="76"/>
      <c r="QCL29" s="76"/>
      <c r="QCM29" s="76"/>
      <c r="QCN29" s="76"/>
      <c r="QCO29" s="76"/>
      <c r="QCP29" s="76"/>
      <c r="QCQ29" s="76"/>
      <c r="QCR29" s="76"/>
      <c r="QCS29" s="76"/>
      <c r="QCT29" s="76"/>
      <c r="QCU29" s="76"/>
      <c r="QCV29" s="76"/>
      <c r="QCW29" s="76"/>
      <c r="QCX29" s="76"/>
      <c r="QCY29" s="76"/>
      <c r="QCZ29" s="76"/>
      <c r="QDA29" s="76"/>
      <c r="QDB29" s="76"/>
      <c r="QDC29" s="76"/>
      <c r="QDD29" s="76"/>
      <c r="QDE29" s="76"/>
      <c r="QDF29" s="76"/>
      <c r="QDG29" s="76"/>
      <c r="QDH29" s="76"/>
      <c r="QDI29" s="76"/>
      <c r="QDJ29" s="76"/>
      <c r="QDK29" s="76"/>
      <c r="QDL29" s="76"/>
      <c r="QDM29" s="76"/>
      <c r="QDN29" s="76"/>
      <c r="QDO29" s="76"/>
      <c r="QDP29" s="76"/>
      <c r="QDQ29" s="76"/>
      <c r="QDR29" s="76"/>
      <c r="QDS29" s="76"/>
      <c r="QDT29" s="76"/>
      <c r="QDU29" s="76"/>
      <c r="QDV29" s="76"/>
      <c r="QDW29" s="76"/>
      <c r="QDX29" s="76"/>
      <c r="QDY29" s="76"/>
      <c r="QDZ29" s="76"/>
      <c r="QEA29" s="76"/>
      <c r="QEB29" s="76"/>
      <c r="QEC29" s="76"/>
      <c r="QED29" s="76"/>
      <c r="QEE29" s="76"/>
      <c r="QEF29" s="76"/>
      <c r="QEG29" s="76"/>
      <c r="QEH29" s="76"/>
      <c r="QEI29" s="76"/>
      <c r="QEJ29" s="76"/>
      <c r="QEK29" s="76"/>
      <c r="QEL29" s="76"/>
      <c r="QEM29" s="76"/>
      <c r="QEN29" s="76"/>
      <c r="QEO29" s="76"/>
      <c r="QEP29" s="76"/>
      <c r="QEQ29" s="76"/>
      <c r="QER29" s="76"/>
      <c r="QES29" s="76"/>
      <c r="QET29" s="76"/>
      <c r="QEU29" s="76"/>
      <c r="QEV29" s="76"/>
      <c r="QEW29" s="76"/>
      <c r="QEX29" s="76"/>
      <c r="QEY29" s="76"/>
      <c r="QEZ29" s="76"/>
      <c r="QFA29" s="76"/>
      <c r="QFB29" s="76"/>
      <c r="QFC29" s="76"/>
      <c r="QFD29" s="76"/>
      <c r="QFE29" s="76"/>
      <c r="QFF29" s="76"/>
      <c r="QFG29" s="76"/>
      <c r="QFH29" s="76"/>
      <c r="QFI29" s="76"/>
      <c r="QFJ29" s="76"/>
      <c r="QFK29" s="76"/>
      <c r="QFL29" s="76"/>
      <c r="QFM29" s="76"/>
      <c r="QFN29" s="76"/>
      <c r="QFO29" s="76"/>
      <c r="QFP29" s="76"/>
      <c r="QFQ29" s="76"/>
      <c r="QFR29" s="76"/>
      <c r="QFS29" s="76"/>
      <c r="QFT29" s="76"/>
      <c r="QFU29" s="76"/>
      <c r="QFV29" s="76"/>
      <c r="QFW29" s="76"/>
      <c r="QFX29" s="76"/>
      <c r="QFY29" s="76"/>
      <c r="QFZ29" s="76"/>
      <c r="QGA29" s="76"/>
      <c r="QGB29" s="76"/>
      <c r="QGC29" s="76"/>
      <c r="QGD29" s="76"/>
      <c r="QGE29" s="76"/>
      <c r="QGF29" s="76"/>
      <c r="QGG29" s="76"/>
      <c r="QGH29" s="76"/>
      <c r="QGI29" s="76"/>
      <c r="QGJ29" s="76"/>
      <c r="QGK29" s="76"/>
      <c r="QGL29" s="76"/>
      <c r="QGM29" s="76"/>
      <c r="QGN29" s="76"/>
      <c r="QGO29" s="76"/>
      <c r="QGP29" s="76"/>
      <c r="QGQ29" s="76"/>
      <c r="QGR29" s="76"/>
      <c r="QGS29" s="76"/>
      <c r="QGT29" s="76"/>
      <c r="QGU29" s="76"/>
      <c r="QGV29" s="76"/>
      <c r="QGW29" s="76"/>
      <c r="QGX29" s="76"/>
      <c r="QGY29" s="76"/>
      <c r="QGZ29" s="76"/>
      <c r="QHA29" s="76"/>
      <c r="QHB29" s="76"/>
      <c r="QHC29" s="76"/>
      <c r="QHD29" s="76"/>
      <c r="QHE29" s="76"/>
      <c r="QHF29" s="76"/>
      <c r="QHG29" s="76"/>
      <c r="QHH29" s="76"/>
      <c r="QHI29" s="76"/>
      <c r="QHJ29" s="76"/>
      <c r="QHK29" s="76"/>
      <c r="QHL29" s="76"/>
      <c r="QHM29" s="76"/>
      <c r="QHN29" s="76"/>
      <c r="QHO29" s="76"/>
      <c r="QHP29" s="76"/>
      <c r="QHQ29" s="76"/>
      <c r="QHR29" s="76"/>
      <c r="QHS29" s="76"/>
      <c r="QHT29" s="76"/>
      <c r="QHU29" s="76"/>
      <c r="QHV29" s="76"/>
      <c r="QHW29" s="76"/>
      <c r="QHX29" s="76"/>
      <c r="QHY29" s="76"/>
      <c r="QHZ29" s="76"/>
      <c r="QIA29" s="76"/>
      <c r="QIB29" s="76"/>
      <c r="QIC29" s="76"/>
      <c r="QID29" s="76"/>
      <c r="QIE29" s="76"/>
      <c r="QIF29" s="76"/>
      <c r="QIG29" s="76"/>
      <c r="QIH29" s="76"/>
      <c r="QII29" s="76"/>
      <c r="QIJ29" s="76"/>
      <c r="QIK29" s="76"/>
      <c r="QIL29" s="76"/>
      <c r="QIM29" s="76"/>
      <c r="QIN29" s="76"/>
      <c r="QIO29" s="76"/>
      <c r="QIP29" s="76"/>
      <c r="QIQ29" s="76"/>
      <c r="QIR29" s="76"/>
      <c r="QIS29" s="76"/>
      <c r="QIT29" s="76"/>
      <c r="QIU29" s="76"/>
      <c r="QIV29" s="76"/>
      <c r="QIW29" s="76"/>
      <c r="QIX29" s="76"/>
      <c r="QIY29" s="76"/>
      <c r="QIZ29" s="76"/>
      <c r="QJA29" s="76"/>
      <c r="QJB29" s="76"/>
      <c r="QJC29" s="76"/>
      <c r="QJD29" s="76"/>
      <c r="QJE29" s="76"/>
      <c r="QJF29" s="76"/>
      <c r="QJG29" s="76"/>
      <c r="QJH29" s="76"/>
      <c r="QJI29" s="76"/>
      <c r="QJJ29" s="76"/>
      <c r="QJK29" s="76"/>
      <c r="QJL29" s="76"/>
      <c r="QJM29" s="76"/>
      <c r="QJN29" s="76"/>
      <c r="QJO29" s="76"/>
      <c r="QJP29" s="76"/>
      <c r="QJQ29" s="76"/>
      <c r="QJR29" s="76"/>
      <c r="QJS29" s="76"/>
      <c r="QJT29" s="76"/>
      <c r="QJU29" s="76"/>
      <c r="QJV29" s="76"/>
      <c r="QJW29" s="76"/>
      <c r="QJX29" s="76"/>
      <c r="QJY29" s="76"/>
      <c r="QJZ29" s="76"/>
      <c r="QKA29" s="76"/>
      <c r="QKB29" s="76"/>
      <c r="QKC29" s="76"/>
      <c r="QKD29" s="76"/>
      <c r="QKE29" s="76"/>
      <c r="QKF29" s="76"/>
      <c r="QKG29" s="76"/>
      <c r="QKH29" s="76"/>
      <c r="QKI29" s="76"/>
      <c r="QKJ29" s="76"/>
      <c r="QKK29" s="76"/>
      <c r="QKL29" s="76"/>
      <c r="QKM29" s="76"/>
      <c r="QKN29" s="76"/>
      <c r="QKO29" s="76"/>
      <c r="QKP29" s="76"/>
      <c r="QKQ29" s="76"/>
      <c r="QKR29" s="76"/>
      <c r="QKS29" s="76"/>
      <c r="QKT29" s="76"/>
      <c r="QKU29" s="76"/>
      <c r="QKV29" s="76"/>
      <c r="QKW29" s="76"/>
      <c r="QKX29" s="76"/>
      <c r="QKY29" s="76"/>
      <c r="QKZ29" s="76"/>
      <c r="QLA29" s="76"/>
      <c r="QLB29" s="76"/>
      <c r="QLC29" s="76"/>
      <c r="QLD29" s="76"/>
      <c r="QLE29" s="76"/>
      <c r="QLF29" s="76"/>
      <c r="QLG29" s="76"/>
      <c r="QLH29" s="76"/>
      <c r="QLI29" s="76"/>
      <c r="QLJ29" s="76"/>
      <c r="QLK29" s="76"/>
      <c r="QLL29" s="76"/>
      <c r="QLM29" s="76"/>
      <c r="QLN29" s="76"/>
      <c r="QLO29" s="76"/>
      <c r="QLP29" s="76"/>
      <c r="QLQ29" s="76"/>
      <c r="QLR29" s="76"/>
      <c r="QLS29" s="76"/>
      <c r="QLT29" s="76"/>
      <c r="QLU29" s="76"/>
      <c r="QLV29" s="76"/>
      <c r="QLW29" s="76"/>
      <c r="QLX29" s="76"/>
      <c r="QLY29" s="76"/>
      <c r="QLZ29" s="76"/>
      <c r="QMA29" s="76"/>
      <c r="QMB29" s="76"/>
      <c r="QMC29" s="76"/>
      <c r="QMD29" s="76"/>
      <c r="QME29" s="76"/>
      <c r="QMF29" s="76"/>
      <c r="QMG29" s="76"/>
      <c r="QMH29" s="76"/>
      <c r="QMI29" s="76"/>
      <c r="QMJ29" s="76"/>
      <c r="QMK29" s="76"/>
      <c r="QML29" s="76"/>
      <c r="QMM29" s="76"/>
      <c r="QMN29" s="76"/>
      <c r="QMO29" s="76"/>
      <c r="QMP29" s="76"/>
      <c r="QMQ29" s="76"/>
      <c r="QMR29" s="76"/>
      <c r="QMS29" s="76"/>
      <c r="QMT29" s="76"/>
      <c r="QMU29" s="76"/>
      <c r="QMV29" s="76"/>
      <c r="QMW29" s="76"/>
      <c r="QMX29" s="76"/>
      <c r="QMY29" s="76"/>
      <c r="QMZ29" s="76"/>
      <c r="QNA29" s="76"/>
      <c r="QNB29" s="76"/>
      <c r="QNC29" s="76"/>
      <c r="QND29" s="76"/>
      <c r="QNE29" s="76"/>
      <c r="QNF29" s="76"/>
      <c r="QNG29" s="76"/>
      <c r="QNH29" s="76"/>
      <c r="QNI29" s="76"/>
      <c r="QNJ29" s="76"/>
      <c r="QNK29" s="76"/>
      <c r="QNL29" s="76"/>
      <c r="QNM29" s="76"/>
      <c r="QNN29" s="76"/>
      <c r="QNO29" s="76"/>
      <c r="QNP29" s="76"/>
      <c r="QNQ29" s="76"/>
      <c r="QNR29" s="76"/>
      <c r="QNS29" s="76"/>
      <c r="QNT29" s="76"/>
      <c r="QNU29" s="76"/>
      <c r="QNV29" s="76"/>
      <c r="QNW29" s="76"/>
      <c r="QNX29" s="76"/>
      <c r="QNY29" s="76"/>
      <c r="QNZ29" s="76"/>
      <c r="QOA29" s="76"/>
      <c r="QOB29" s="76"/>
      <c r="QOC29" s="76"/>
      <c r="QOD29" s="76"/>
      <c r="QOE29" s="76"/>
      <c r="QOF29" s="76"/>
      <c r="QOG29" s="76"/>
      <c r="QOH29" s="76"/>
      <c r="QOI29" s="76"/>
      <c r="QOJ29" s="76"/>
      <c r="QOK29" s="76"/>
      <c r="QOL29" s="76"/>
      <c r="QOM29" s="76"/>
      <c r="QON29" s="76"/>
      <c r="QOO29" s="76"/>
      <c r="QOP29" s="76"/>
      <c r="QOQ29" s="76"/>
      <c r="QOR29" s="76"/>
      <c r="QOS29" s="76"/>
      <c r="QOT29" s="76"/>
      <c r="QOU29" s="76"/>
      <c r="QOV29" s="76"/>
      <c r="QOW29" s="76"/>
      <c r="QOX29" s="76"/>
      <c r="QOY29" s="76"/>
      <c r="QOZ29" s="76"/>
      <c r="QPA29" s="76"/>
      <c r="QPB29" s="76"/>
      <c r="QPC29" s="76"/>
      <c r="QPD29" s="76"/>
      <c r="QPE29" s="76"/>
      <c r="QPF29" s="76"/>
      <c r="QPG29" s="76"/>
      <c r="QPH29" s="76"/>
      <c r="QPI29" s="76"/>
      <c r="QPJ29" s="76"/>
      <c r="QPK29" s="76"/>
      <c r="QPL29" s="76"/>
      <c r="QPM29" s="76"/>
      <c r="QPN29" s="76"/>
      <c r="QPO29" s="76"/>
      <c r="QPP29" s="76"/>
      <c r="QPQ29" s="76"/>
      <c r="QPR29" s="76"/>
      <c r="QPS29" s="76"/>
      <c r="QPT29" s="76"/>
      <c r="QPU29" s="76"/>
      <c r="QPV29" s="76"/>
      <c r="QPW29" s="76"/>
      <c r="QPX29" s="76"/>
      <c r="QPY29" s="76"/>
      <c r="QPZ29" s="76"/>
      <c r="QQA29" s="76"/>
      <c r="QQB29" s="76"/>
      <c r="QQC29" s="76"/>
      <c r="QQD29" s="76"/>
      <c r="QQE29" s="76"/>
      <c r="QQF29" s="76"/>
      <c r="QQG29" s="76"/>
      <c r="QQH29" s="76"/>
      <c r="QQI29" s="76"/>
      <c r="QQJ29" s="76"/>
      <c r="QQK29" s="76"/>
      <c r="QQL29" s="76"/>
      <c r="QQM29" s="76"/>
      <c r="QQN29" s="76"/>
      <c r="QQO29" s="76"/>
      <c r="QQP29" s="76"/>
      <c r="QQQ29" s="76"/>
      <c r="QQR29" s="76"/>
      <c r="QQS29" s="76"/>
      <c r="QQT29" s="76"/>
      <c r="QQU29" s="76"/>
      <c r="QQV29" s="76"/>
      <c r="QQW29" s="76"/>
      <c r="QQX29" s="76"/>
      <c r="QQY29" s="76"/>
      <c r="QQZ29" s="76"/>
      <c r="QRA29" s="76"/>
      <c r="QRB29" s="76"/>
      <c r="QRC29" s="76"/>
      <c r="QRD29" s="76"/>
      <c r="QRE29" s="76"/>
      <c r="QRF29" s="76"/>
      <c r="QRG29" s="76"/>
      <c r="QRH29" s="76"/>
      <c r="QRI29" s="76"/>
      <c r="QRJ29" s="76"/>
      <c r="QRK29" s="76"/>
      <c r="QRL29" s="76"/>
      <c r="QRM29" s="76"/>
      <c r="QRN29" s="76"/>
      <c r="QRO29" s="76"/>
      <c r="QRP29" s="76"/>
      <c r="QRQ29" s="76"/>
      <c r="QRR29" s="76"/>
      <c r="QRS29" s="76"/>
      <c r="QRT29" s="76"/>
      <c r="QRU29" s="76"/>
      <c r="QRV29" s="76"/>
      <c r="QRW29" s="76"/>
      <c r="QRX29" s="76"/>
      <c r="QRY29" s="76"/>
      <c r="QRZ29" s="76"/>
      <c r="QSA29" s="76"/>
      <c r="QSB29" s="76"/>
      <c r="QSC29" s="76"/>
      <c r="QSD29" s="76"/>
      <c r="QSE29" s="76"/>
      <c r="QSF29" s="76"/>
      <c r="QSG29" s="76"/>
      <c r="QSH29" s="76"/>
      <c r="QSI29" s="76"/>
      <c r="QSJ29" s="76"/>
      <c r="QSK29" s="76"/>
      <c r="QSL29" s="76"/>
      <c r="QSM29" s="76"/>
      <c r="QSN29" s="76"/>
      <c r="QSO29" s="76"/>
      <c r="QSP29" s="76"/>
      <c r="QSQ29" s="76"/>
      <c r="QSR29" s="76"/>
      <c r="QSS29" s="76"/>
      <c r="QST29" s="76"/>
      <c r="QSU29" s="76"/>
      <c r="QSV29" s="76"/>
      <c r="QSW29" s="76"/>
      <c r="QSX29" s="76"/>
      <c r="QSY29" s="76"/>
      <c r="QSZ29" s="76"/>
      <c r="QTA29" s="76"/>
      <c r="QTB29" s="76"/>
      <c r="QTC29" s="76"/>
      <c r="QTD29" s="76"/>
      <c r="QTE29" s="76"/>
      <c r="QTF29" s="76"/>
      <c r="QTG29" s="76"/>
      <c r="QTH29" s="76"/>
      <c r="QTI29" s="76"/>
      <c r="QTJ29" s="76"/>
      <c r="QTK29" s="76"/>
      <c r="QTL29" s="76"/>
      <c r="QTM29" s="76"/>
      <c r="QTN29" s="76"/>
      <c r="QTO29" s="76"/>
      <c r="QTP29" s="76"/>
      <c r="QTQ29" s="76"/>
      <c r="QTR29" s="76"/>
      <c r="QTS29" s="76"/>
      <c r="QTT29" s="76"/>
      <c r="QTU29" s="76"/>
      <c r="QTV29" s="76"/>
      <c r="QTW29" s="76"/>
      <c r="QTX29" s="76"/>
      <c r="QTY29" s="76"/>
      <c r="QTZ29" s="76"/>
      <c r="QUA29" s="76"/>
      <c r="QUB29" s="76"/>
      <c r="QUC29" s="76"/>
      <c r="QUD29" s="76"/>
      <c r="QUE29" s="76"/>
      <c r="QUF29" s="76"/>
      <c r="QUG29" s="76"/>
      <c r="QUH29" s="76"/>
      <c r="QUI29" s="76"/>
      <c r="QUJ29" s="76"/>
      <c r="QUK29" s="76"/>
      <c r="QUL29" s="76"/>
      <c r="QUM29" s="76"/>
      <c r="QUN29" s="76"/>
      <c r="QUO29" s="76"/>
      <c r="QUP29" s="76"/>
      <c r="QUQ29" s="76"/>
      <c r="QUR29" s="76"/>
      <c r="QUS29" s="76"/>
      <c r="QUT29" s="76"/>
      <c r="QUU29" s="76"/>
      <c r="QUV29" s="76"/>
      <c r="QUW29" s="76"/>
      <c r="QUX29" s="76"/>
      <c r="QUY29" s="76"/>
      <c r="QUZ29" s="76"/>
      <c r="QVA29" s="76"/>
      <c r="QVB29" s="76"/>
      <c r="QVC29" s="76"/>
      <c r="QVD29" s="76"/>
      <c r="QVE29" s="76"/>
      <c r="QVF29" s="76"/>
      <c r="QVG29" s="76"/>
      <c r="QVH29" s="76"/>
      <c r="QVI29" s="76"/>
      <c r="QVJ29" s="76"/>
      <c r="QVK29" s="76"/>
      <c r="QVL29" s="76"/>
      <c r="QVM29" s="76"/>
      <c r="QVN29" s="76"/>
      <c r="QVO29" s="76"/>
      <c r="QVP29" s="76"/>
      <c r="QVQ29" s="76"/>
      <c r="QVR29" s="76"/>
      <c r="QVS29" s="76"/>
      <c r="QVT29" s="76"/>
      <c r="QVU29" s="76"/>
      <c r="QVV29" s="76"/>
      <c r="QVW29" s="76"/>
      <c r="QVX29" s="76"/>
      <c r="QVY29" s="76"/>
      <c r="QVZ29" s="76"/>
      <c r="QWA29" s="76"/>
      <c r="QWB29" s="76"/>
      <c r="QWC29" s="76"/>
      <c r="QWD29" s="76"/>
      <c r="QWE29" s="76"/>
      <c r="QWF29" s="76"/>
      <c r="QWG29" s="76"/>
      <c r="QWH29" s="76"/>
      <c r="QWI29" s="76"/>
      <c r="QWJ29" s="76"/>
      <c r="QWK29" s="76"/>
      <c r="QWL29" s="76"/>
      <c r="QWM29" s="76"/>
      <c r="QWN29" s="76"/>
      <c r="QWO29" s="76"/>
      <c r="QWP29" s="76"/>
      <c r="QWQ29" s="76"/>
      <c r="QWR29" s="76"/>
      <c r="QWS29" s="76"/>
      <c r="QWT29" s="76"/>
      <c r="QWU29" s="76"/>
      <c r="QWV29" s="76"/>
      <c r="QWW29" s="76"/>
      <c r="QWX29" s="76"/>
      <c r="QWY29" s="76"/>
      <c r="QWZ29" s="76"/>
      <c r="QXA29" s="76"/>
      <c r="QXB29" s="76"/>
      <c r="QXC29" s="76"/>
      <c r="QXD29" s="76"/>
      <c r="QXE29" s="76"/>
      <c r="QXF29" s="76"/>
      <c r="QXG29" s="76"/>
      <c r="QXH29" s="76"/>
      <c r="QXI29" s="76"/>
      <c r="QXJ29" s="76"/>
      <c r="QXK29" s="76"/>
      <c r="QXL29" s="76"/>
      <c r="QXM29" s="76"/>
      <c r="QXN29" s="76"/>
      <c r="QXO29" s="76"/>
      <c r="QXP29" s="76"/>
      <c r="QXQ29" s="76"/>
      <c r="QXR29" s="76"/>
      <c r="QXS29" s="76"/>
      <c r="QXT29" s="76"/>
      <c r="QXU29" s="76"/>
      <c r="QXV29" s="76"/>
      <c r="QXW29" s="76"/>
      <c r="QXX29" s="76"/>
      <c r="QXY29" s="76"/>
      <c r="QXZ29" s="76"/>
      <c r="QYA29" s="76"/>
      <c r="QYB29" s="76"/>
      <c r="QYC29" s="76"/>
      <c r="QYD29" s="76"/>
      <c r="QYE29" s="76"/>
      <c r="QYF29" s="76"/>
      <c r="QYG29" s="76"/>
      <c r="QYH29" s="76"/>
      <c r="QYI29" s="76"/>
      <c r="QYJ29" s="76"/>
      <c r="QYK29" s="76"/>
      <c r="QYL29" s="76"/>
      <c r="QYM29" s="76"/>
      <c r="QYN29" s="76"/>
      <c r="QYO29" s="76"/>
      <c r="QYP29" s="76"/>
      <c r="QYQ29" s="76"/>
      <c r="QYR29" s="76"/>
      <c r="QYS29" s="76"/>
      <c r="QYT29" s="76"/>
      <c r="QYU29" s="76"/>
      <c r="QYV29" s="76"/>
      <c r="QYW29" s="76"/>
      <c r="QYX29" s="76"/>
      <c r="QYY29" s="76"/>
      <c r="QYZ29" s="76"/>
      <c r="QZA29" s="76"/>
      <c r="QZB29" s="76"/>
      <c r="QZC29" s="76"/>
      <c r="QZD29" s="76"/>
      <c r="QZE29" s="76"/>
      <c r="QZF29" s="76"/>
      <c r="QZG29" s="76"/>
      <c r="QZH29" s="76"/>
      <c r="QZI29" s="76"/>
      <c r="QZJ29" s="76"/>
      <c r="QZK29" s="76"/>
      <c r="QZL29" s="76"/>
      <c r="QZM29" s="76"/>
      <c r="QZN29" s="76"/>
      <c r="QZO29" s="76"/>
      <c r="QZP29" s="76"/>
      <c r="QZQ29" s="76"/>
      <c r="QZR29" s="76"/>
      <c r="QZS29" s="76"/>
      <c r="QZT29" s="76"/>
      <c r="QZU29" s="76"/>
      <c r="QZV29" s="76"/>
      <c r="QZW29" s="76"/>
      <c r="QZX29" s="76"/>
      <c r="QZY29" s="76"/>
      <c r="QZZ29" s="76"/>
      <c r="RAA29" s="76"/>
      <c r="RAB29" s="76"/>
      <c r="RAC29" s="76"/>
      <c r="RAD29" s="76"/>
      <c r="RAE29" s="76"/>
      <c r="RAF29" s="76"/>
      <c r="RAG29" s="76"/>
      <c r="RAH29" s="76"/>
      <c r="RAI29" s="76"/>
      <c r="RAJ29" s="76"/>
      <c r="RAK29" s="76"/>
      <c r="RAL29" s="76"/>
      <c r="RAM29" s="76"/>
      <c r="RAN29" s="76"/>
      <c r="RAO29" s="76"/>
      <c r="RAP29" s="76"/>
      <c r="RAQ29" s="76"/>
      <c r="RAR29" s="76"/>
      <c r="RAS29" s="76"/>
      <c r="RAT29" s="76"/>
      <c r="RAU29" s="76"/>
      <c r="RAV29" s="76"/>
      <c r="RAW29" s="76"/>
      <c r="RAX29" s="76"/>
      <c r="RAY29" s="76"/>
      <c r="RAZ29" s="76"/>
      <c r="RBA29" s="76"/>
      <c r="RBB29" s="76"/>
      <c r="RBC29" s="76"/>
      <c r="RBD29" s="76"/>
      <c r="RBE29" s="76"/>
      <c r="RBF29" s="76"/>
      <c r="RBG29" s="76"/>
      <c r="RBH29" s="76"/>
      <c r="RBI29" s="76"/>
      <c r="RBJ29" s="76"/>
      <c r="RBK29" s="76"/>
      <c r="RBL29" s="76"/>
      <c r="RBM29" s="76"/>
      <c r="RBN29" s="76"/>
      <c r="RBO29" s="76"/>
      <c r="RBP29" s="76"/>
      <c r="RBQ29" s="76"/>
      <c r="RBR29" s="76"/>
      <c r="RBS29" s="76"/>
      <c r="RBT29" s="76"/>
      <c r="RBU29" s="76"/>
      <c r="RBV29" s="76"/>
      <c r="RBW29" s="76"/>
      <c r="RBX29" s="76"/>
      <c r="RBY29" s="76"/>
      <c r="RBZ29" s="76"/>
      <c r="RCA29" s="76"/>
      <c r="RCB29" s="76"/>
      <c r="RCC29" s="76"/>
      <c r="RCD29" s="76"/>
      <c r="RCE29" s="76"/>
      <c r="RCF29" s="76"/>
      <c r="RCG29" s="76"/>
      <c r="RCH29" s="76"/>
      <c r="RCI29" s="76"/>
      <c r="RCJ29" s="76"/>
      <c r="RCK29" s="76"/>
      <c r="RCL29" s="76"/>
      <c r="RCM29" s="76"/>
      <c r="RCN29" s="76"/>
      <c r="RCO29" s="76"/>
      <c r="RCP29" s="76"/>
      <c r="RCQ29" s="76"/>
      <c r="RCR29" s="76"/>
      <c r="RCS29" s="76"/>
      <c r="RCT29" s="76"/>
      <c r="RCU29" s="76"/>
      <c r="RCV29" s="76"/>
      <c r="RCW29" s="76"/>
      <c r="RCX29" s="76"/>
      <c r="RCY29" s="76"/>
      <c r="RCZ29" s="76"/>
      <c r="RDA29" s="76"/>
      <c r="RDB29" s="76"/>
      <c r="RDC29" s="76"/>
      <c r="RDD29" s="76"/>
      <c r="RDE29" s="76"/>
      <c r="RDF29" s="76"/>
      <c r="RDG29" s="76"/>
      <c r="RDH29" s="76"/>
      <c r="RDI29" s="76"/>
      <c r="RDJ29" s="76"/>
      <c r="RDK29" s="76"/>
      <c r="RDL29" s="76"/>
      <c r="RDM29" s="76"/>
      <c r="RDN29" s="76"/>
      <c r="RDO29" s="76"/>
      <c r="RDP29" s="76"/>
      <c r="RDQ29" s="76"/>
      <c r="RDR29" s="76"/>
      <c r="RDS29" s="76"/>
      <c r="RDT29" s="76"/>
      <c r="RDU29" s="76"/>
      <c r="RDV29" s="76"/>
      <c r="RDW29" s="76"/>
      <c r="RDX29" s="76"/>
      <c r="RDY29" s="76"/>
      <c r="RDZ29" s="76"/>
      <c r="REA29" s="76"/>
      <c r="REB29" s="76"/>
      <c r="REC29" s="76"/>
      <c r="RED29" s="76"/>
      <c r="REE29" s="76"/>
      <c r="REF29" s="76"/>
      <c r="REG29" s="76"/>
      <c r="REH29" s="76"/>
      <c r="REI29" s="76"/>
      <c r="REJ29" s="76"/>
      <c r="REK29" s="76"/>
      <c r="REL29" s="76"/>
      <c r="REM29" s="76"/>
      <c r="REN29" s="76"/>
      <c r="REO29" s="76"/>
      <c r="REP29" s="76"/>
      <c r="REQ29" s="76"/>
      <c r="RER29" s="76"/>
      <c r="RES29" s="76"/>
      <c r="RET29" s="76"/>
      <c r="REU29" s="76"/>
      <c r="REV29" s="76"/>
      <c r="REW29" s="76"/>
      <c r="REX29" s="76"/>
      <c r="REY29" s="76"/>
      <c r="REZ29" s="76"/>
      <c r="RFA29" s="76"/>
      <c r="RFB29" s="76"/>
      <c r="RFC29" s="76"/>
      <c r="RFD29" s="76"/>
      <c r="RFE29" s="76"/>
      <c r="RFF29" s="76"/>
      <c r="RFG29" s="76"/>
      <c r="RFH29" s="76"/>
      <c r="RFI29" s="76"/>
      <c r="RFJ29" s="76"/>
      <c r="RFK29" s="76"/>
      <c r="RFL29" s="76"/>
      <c r="RFM29" s="76"/>
      <c r="RFN29" s="76"/>
      <c r="RFO29" s="76"/>
      <c r="RFP29" s="76"/>
      <c r="RFQ29" s="76"/>
      <c r="RFR29" s="76"/>
      <c r="RFS29" s="76"/>
      <c r="RFT29" s="76"/>
      <c r="RFU29" s="76"/>
      <c r="RFV29" s="76"/>
      <c r="RFW29" s="76"/>
      <c r="RFX29" s="76"/>
      <c r="RFY29" s="76"/>
      <c r="RFZ29" s="76"/>
      <c r="RGA29" s="76"/>
      <c r="RGB29" s="76"/>
      <c r="RGC29" s="76"/>
      <c r="RGD29" s="76"/>
      <c r="RGE29" s="76"/>
      <c r="RGF29" s="76"/>
      <c r="RGG29" s="76"/>
      <c r="RGH29" s="76"/>
      <c r="RGI29" s="76"/>
      <c r="RGJ29" s="76"/>
      <c r="RGK29" s="76"/>
      <c r="RGL29" s="76"/>
      <c r="RGM29" s="76"/>
      <c r="RGN29" s="76"/>
      <c r="RGO29" s="76"/>
      <c r="RGP29" s="76"/>
      <c r="RGQ29" s="76"/>
      <c r="RGR29" s="76"/>
      <c r="RGS29" s="76"/>
      <c r="RGT29" s="76"/>
      <c r="RGU29" s="76"/>
      <c r="RGV29" s="76"/>
      <c r="RGW29" s="76"/>
      <c r="RGX29" s="76"/>
      <c r="RGY29" s="76"/>
      <c r="RGZ29" s="76"/>
      <c r="RHA29" s="76"/>
      <c r="RHB29" s="76"/>
      <c r="RHC29" s="76"/>
      <c r="RHD29" s="76"/>
      <c r="RHE29" s="76"/>
      <c r="RHF29" s="76"/>
      <c r="RHG29" s="76"/>
      <c r="RHH29" s="76"/>
      <c r="RHI29" s="76"/>
      <c r="RHJ29" s="76"/>
      <c r="RHK29" s="76"/>
      <c r="RHL29" s="76"/>
      <c r="RHM29" s="76"/>
      <c r="RHN29" s="76"/>
      <c r="RHO29" s="76"/>
      <c r="RHP29" s="76"/>
      <c r="RHQ29" s="76"/>
      <c r="RHR29" s="76"/>
      <c r="RHS29" s="76"/>
      <c r="RHT29" s="76"/>
      <c r="RHU29" s="76"/>
      <c r="RHV29" s="76"/>
      <c r="RHW29" s="76"/>
      <c r="RHX29" s="76"/>
      <c r="RHY29" s="76"/>
      <c r="RHZ29" s="76"/>
      <c r="RIA29" s="76"/>
      <c r="RIB29" s="76"/>
      <c r="RIC29" s="76"/>
      <c r="RID29" s="76"/>
      <c r="RIE29" s="76"/>
      <c r="RIF29" s="76"/>
      <c r="RIG29" s="76"/>
      <c r="RIH29" s="76"/>
      <c r="RII29" s="76"/>
      <c r="RIJ29" s="76"/>
      <c r="RIK29" s="76"/>
      <c r="RIL29" s="76"/>
      <c r="RIM29" s="76"/>
      <c r="RIN29" s="76"/>
      <c r="RIO29" s="76"/>
      <c r="RIP29" s="76"/>
      <c r="RIQ29" s="76"/>
      <c r="RIR29" s="76"/>
      <c r="RIS29" s="76"/>
      <c r="RIT29" s="76"/>
      <c r="RIU29" s="76"/>
      <c r="RIV29" s="76"/>
      <c r="RIW29" s="76"/>
      <c r="RIX29" s="76"/>
      <c r="RIY29" s="76"/>
      <c r="RIZ29" s="76"/>
      <c r="RJA29" s="76"/>
      <c r="RJB29" s="76"/>
      <c r="RJC29" s="76"/>
      <c r="RJD29" s="76"/>
      <c r="RJE29" s="76"/>
      <c r="RJF29" s="76"/>
      <c r="RJG29" s="76"/>
      <c r="RJH29" s="76"/>
      <c r="RJI29" s="76"/>
      <c r="RJJ29" s="76"/>
      <c r="RJK29" s="76"/>
      <c r="RJL29" s="76"/>
      <c r="RJM29" s="76"/>
      <c r="RJN29" s="76"/>
      <c r="RJO29" s="76"/>
      <c r="RJP29" s="76"/>
      <c r="RJQ29" s="76"/>
      <c r="RJR29" s="76"/>
      <c r="RJS29" s="76"/>
      <c r="RJT29" s="76"/>
      <c r="RJU29" s="76"/>
      <c r="RJV29" s="76"/>
      <c r="RJW29" s="76"/>
      <c r="RJX29" s="76"/>
      <c r="RJY29" s="76"/>
      <c r="RJZ29" s="76"/>
      <c r="RKA29" s="76"/>
      <c r="RKB29" s="76"/>
      <c r="RKC29" s="76"/>
      <c r="RKD29" s="76"/>
      <c r="RKE29" s="76"/>
      <c r="RKF29" s="76"/>
      <c r="RKG29" s="76"/>
      <c r="RKH29" s="76"/>
      <c r="RKI29" s="76"/>
      <c r="RKJ29" s="76"/>
      <c r="RKK29" s="76"/>
      <c r="RKL29" s="76"/>
      <c r="RKM29" s="76"/>
      <c r="RKN29" s="76"/>
      <c r="RKO29" s="76"/>
      <c r="RKP29" s="76"/>
      <c r="RKQ29" s="76"/>
      <c r="RKR29" s="76"/>
      <c r="RKS29" s="76"/>
      <c r="RKT29" s="76"/>
      <c r="RKU29" s="76"/>
      <c r="RKV29" s="76"/>
      <c r="RKW29" s="76"/>
      <c r="RKX29" s="76"/>
      <c r="RKY29" s="76"/>
      <c r="RKZ29" s="76"/>
      <c r="RLA29" s="76"/>
      <c r="RLB29" s="76"/>
      <c r="RLC29" s="76"/>
      <c r="RLD29" s="76"/>
      <c r="RLE29" s="76"/>
      <c r="RLF29" s="76"/>
      <c r="RLG29" s="76"/>
      <c r="RLH29" s="76"/>
      <c r="RLI29" s="76"/>
      <c r="RLJ29" s="76"/>
      <c r="RLK29" s="76"/>
      <c r="RLL29" s="76"/>
      <c r="RLM29" s="76"/>
      <c r="RLN29" s="76"/>
      <c r="RLO29" s="76"/>
      <c r="RLP29" s="76"/>
      <c r="RLQ29" s="76"/>
      <c r="RLR29" s="76"/>
      <c r="RLS29" s="76"/>
      <c r="RLT29" s="76"/>
      <c r="RLU29" s="76"/>
      <c r="RLV29" s="76"/>
      <c r="RLW29" s="76"/>
      <c r="RLX29" s="76"/>
      <c r="RLY29" s="76"/>
      <c r="RLZ29" s="76"/>
      <c r="RMA29" s="76"/>
      <c r="RMB29" s="76"/>
      <c r="RMC29" s="76"/>
      <c r="RMD29" s="76"/>
      <c r="RME29" s="76"/>
      <c r="RMF29" s="76"/>
      <c r="RMG29" s="76"/>
      <c r="RMH29" s="76"/>
      <c r="RMI29" s="76"/>
      <c r="RMJ29" s="76"/>
      <c r="RMK29" s="76"/>
      <c r="RML29" s="76"/>
      <c r="RMM29" s="76"/>
      <c r="RMN29" s="76"/>
      <c r="RMO29" s="76"/>
      <c r="RMP29" s="76"/>
      <c r="RMQ29" s="76"/>
      <c r="RMR29" s="76"/>
      <c r="RMS29" s="76"/>
      <c r="RMT29" s="76"/>
      <c r="RMU29" s="76"/>
      <c r="RMV29" s="76"/>
      <c r="RMW29" s="76"/>
      <c r="RMX29" s="76"/>
      <c r="RMY29" s="76"/>
      <c r="RMZ29" s="76"/>
      <c r="RNA29" s="76"/>
      <c r="RNB29" s="76"/>
      <c r="RNC29" s="76"/>
      <c r="RND29" s="76"/>
      <c r="RNE29" s="76"/>
      <c r="RNF29" s="76"/>
      <c r="RNG29" s="76"/>
      <c r="RNH29" s="76"/>
      <c r="RNI29" s="76"/>
      <c r="RNJ29" s="76"/>
      <c r="RNK29" s="76"/>
      <c r="RNL29" s="76"/>
      <c r="RNM29" s="76"/>
      <c r="RNN29" s="76"/>
      <c r="RNO29" s="76"/>
      <c r="RNP29" s="76"/>
      <c r="RNQ29" s="76"/>
      <c r="RNR29" s="76"/>
      <c r="RNS29" s="76"/>
      <c r="RNT29" s="76"/>
      <c r="RNU29" s="76"/>
      <c r="RNV29" s="76"/>
      <c r="RNW29" s="76"/>
      <c r="RNX29" s="76"/>
      <c r="RNY29" s="76"/>
      <c r="RNZ29" s="76"/>
      <c r="ROA29" s="76"/>
      <c r="ROB29" s="76"/>
      <c r="ROC29" s="76"/>
      <c r="ROD29" s="76"/>
      <c r="ROE29" s="76"/>
      <c r="ROF29" s="76"/>
      <c r="ROG29" s="76"/>
      <c r="ROH29" s="76"/>
      <c r="ROI29" s="76"/>
      <c r="ROJ29" s="76"/>
      <c r="ROK29" s="76"/>
      <c r="ROL29" s="76"/>
      <c r="ROM29" s="76"/>
      <c r="RON29" s="76"/>
      <c r="ROO29" s="76"/>
      <c r="ROP29" s="76"/>
      <c r="ROQ29" s="76"/>
      <c r="ROR29" s="76"/>
      <c r="ROS29" s="76"/>
      <c r="ROT29" s="76"/>
      <c r="ROU29" s="76"/>
      <c r="ROV29" s="76"/>
      <c r="ROW29" s="76"/>
      <c r="ROX29" s="76"/>
      <c r="ROY29" s="76"/>
      <c r="ROZ29" s="76"/>
      <c r="RPA29" s="76"/>
      <c r="RPB29" s="76"/>
      <c r="RPC29" s="76"/>
      <c r="RPD29" s="76"/>
      <c r="RPE29" s="76"/>
      <c r="RPF29" s="76"/>
      <c r="RPG29" s="76"/>
      <c r="RPH29" s="76"/>
      <c r="RPI29" s="76"/>
      <c r="RPJ29" s="76"/>
      <c r="RPK29" s="76"/>
      <c r="RPL29" s="76"/>
      <c r="RPM29" s="76"/>
      <c r="RPN29" s="76"/>
      <c r="RPO29" s="76"/>
      <c r="RPP29" s="76"/>
      <c r="RPQ29" s="76"/>
      <c r="RPR29" s="76"/>
      <c r="RPS29" s="76"/>
      <c r="RPT29" s="76"/>
      <c r="RPU29" s="76"/>
      <c r="RPV29" s="76"/>
      <c r="RPW29" s="76"/>
      <c r="RPX29" s="76"/>
      <c r="RPY29" s="76"/>
      <c r="RPZ29" s="76"/>
      <c r="RQA29" s="76"/>
      <c r="RQB29" s="76"/>
      <c r="RQC29" s="76"/>
      <c r="RQD29" s="76"/>
      <c r="RQE29" s="76"/>
      <c r="RQF29" s="76"/>
      <c r="RQG29" s="76"/>
      <c r="RQH29" s="76"/>
      <c r="RQI29" s="76"/>
      <c r="RQJ29" s="76"/>
      <c r="RQK29" s="76"/>
      <c r="RQL29" s="76"/>
      <c r="RQM29" s="76"/>
      <c r="RQN29" s="76"/>
      <c r="RQO29" s="76"/>
      <c r="RQP29" s="76"/>
      <c r="RQQ29" s="76"/>
      <c r="RQR29" s="76"/>
      <c r="RQS29" s="76"/>
      <c r="RQT29" s="76"/>
      <c r="RQU29" s="76"/>
      <c r="RQV29" s="76"/>
      <c r="RQW29" s="76"/>
      <c r="RQX29" s="76"/>
      <c r="RQY29" s="76"/>
      <c r="RQZ29" s="76"/>
      <c r="RRA29" s="76"/>
      <c r="RRB29" s="76"/>
      <c r="RRC29" s="76"/>
      <c r="RRD29" s="76"/>
      <c r="RRE29" s="76"/>
      <c r="RRF29" s="76"/>
      <c r="RRG29" s="76"/>
      <c r="RRH29" s="76"/>
      <c r="RRI29" s="76"/>
      <c r="RRJ29" s="76"/>
      <c r="RRK29" s="76"/>
      <c r="RRL29" s="76"/>
      <c r="RRM29" s="76"/>
      <c r="RRN29" s="76"/>
      <c r="RRO29" s="76"/>
      <c r="RRP29" s="76"/>
      <c r="RRQ29" s="76"/>
      <c r="RRR29" s="76"/>
      <c r="RRS29" s="76"/>
      <c r="RRT29" s="76"/>
      <c r="RRU29" s="76"/>
      <c r="RRV29" s="76"/>
      <c r="RRW29" s="76"/>
      <c r="RRX29" s="76"/>
      <c r="RRY29" s="76"/>
      <c r="RRZ29" s="76"/>
      <c r="RSA29" s="76"/>
      <c r="RSB29" s="76"/>
      <c r="RSC29" s="76"/>
      <c r="RSD29" s="76"/>
      <c r="RSE29" s="76"/>
      <c r="RSF29" s="76"/>
      <c r="RSG29" s="76"/>
      <c r="RSH29" s="76"/>
      <c r="RSI29" s="76"/>
      <c r="RSJ29" s="76"/>
      <c r="RSK29" s="76"/>
      <c r="RSL29" s="76"/>
      <c r="RSM29" s="76"/>
      <c r="RSN29" s="76"/>
      <c r="RSO29" s="76"/>
      <c r="RSP29" s="76"/>
      <c r="RSQ29" s="76"/>
      <c r="RSR29" s="76"/>
      <c r="RSS29" s="76"/>
      <c r="RST29" s="76"/>
      <c r="RSU29" s="76"/>
      <c r="RSV29" s="76"/>
      <c r="RSW29" s="76"/>
      <c r="RSX29" s="76"/>
      <c r="RSY29" s="76"/>
      <c r="RSZ29" s="76"/>
      <c r="RTA29" s="76"/>
      <c r="RTB29" s="76"/>
      <c r="RTC29" s="76"/>
      <c r="RTD29" s="76"/>
      <c r="RTE29" s="76"/>
      <c r="RTF29" s="76"/>
      <c r="RTG29" s="76"/>
      <c r="RTH29" s="76"/>
      <c r="RTI29" s="76"/>
      <c r="RTJ29" s="76"/>
      <c r="RTK29" s="76"/>
      <c r="RTL29" s="76"/>
      <c r="RTM29" s="76"/>
      <c r="RTN29" s="76"/>
      <c r="RTO29" s="76"/>
      <c r="RTP29" s="76"/>
      <c r="RTQ29" s="76"/>
      <c r="RTR29" s="76"/>
      <c r="RTS29" s="76"/>
      <c r="RTT29" s="76"/>
      <c r="RTU29" s="76"/>
      <c r="RTV29" s="76"/>
      <c r="RTW29" s="76"/>
      <c r="RTX29" s="76"/>
      <c r="RTY29" s="76"/>
      <c r="RTZ29" s="76"/>
      <c r="RUA29" s="76"/>
      <c r="RUB29" s="76"/>
      <c r="RUC29" s="76"/>
      <c r="RUD29" s="76"/>
      <c r="RUE29" s="76"/>
      <c r="RUF29" s="76"/>
      <c r="RUG29" s="76"/>
      <c r="RUH29" s="76"/>
      <c r="RUI29" s="76"/>
      <c r="RUJ29" s="76"/>
      <c r="RUK29" s="76"/>
      <c r="RUL29" s="76"/>
      <c r="RUM29" s="76"/>
      <c r="RUN29" s="76"/>
      <c r="RUO29" s="76"/>
      <c r="RUP29" s="76"/>
      <c r="RUQ29" s="76"/>
      <c r="RUR29" s="76"/>
      <c r="RUS29" s="76"/>
      <c r="RUT29" s="76"/>
      <c r="RUU29" s="76"/>
      <c r="RUV29" s="76"/>
      <c r="RUW29" s="76"/>
      <c r="RUX29" s="76"/>
      <c r="RUY29" s="76"/>
      <c r="RUZ29" s="76"/>
      <c r="RVA29" s="76"/>
      <c r="RVB29" s="76"/>
      <c r="RVC29" s="76"/>
      <c r="RVD29" s="76"/>
      <c r="RVE29" s="76"/>
      <c r="RVF29" s="76"/>
      <c r="RVG29" s="76"/>
      <c r="RVH29" s="76"/>
      <c r="RVI29" s="76"/>
      <c r="RVJ29" s="76"/>
      <c r="RVK29" s="76"/>
      <c r="RVL29" s="76"/>
      <c r="RVM29" s="76"/>
      <c r="RVN29" s="76"/>
      <c r="RVO29" s="76"/>
      <c r="RVP29" s="76"/>
      <c r="RVQ29" s="76"/>
      <c r="RVR29" s="76"/>
      <c r="RVS29" s="76"/>
      <c r="RVT29" s="76"/>
      <c r="RVU29" s="76"/>
      <c r="RVV29" s="76"/>
      <c r="RVW29" s="76"/>
      <c r="RVX29" s="76"/>
      <c r="RVY29" s="76"/>
      <c r="RVZ29" s="76"/>
      <c r="RWA29" s="76"/>
      <c r="RWB29" s="76"/>
      <c r="RWC29" s="76"/>
      <c r="RWD29" s="76"/>
      <c r="RWE29" s="76"/>
      <c r="RWF29" s="76"/>
      <c r="RWG29" s="76"/>
      <c r="RWH29" s="76"/>
      <c r="RWI29" s="76"/>
      <c r="RWJ29" s="76"/>
      <c r="RWK29" s="76"/>
      <c r="RWL29" s="76"/>
      <c r="RWM29" s="76"/>
      <c r="RWN29" s="76"/>
      <c r="RWO29" s="76"/>
      <c r="RWP29" s="76"/>
      <c r="RWQ29" s="76"/>
      <c r="RWR29" s="76"/>
      <c r="RWS29" s="76"/>
      <c r="RWT29" s="76"/>
      <c r="RWU29" s="76"/>
      <c r="RWV29" s="76"/>
      <c r="RWW29" s="76"/>
      <c r="RWX29" s="76"/>
      <c r="RWY29" s="76"/>
      <c r="RWZ29" s="76"/>
      <c r="RXA29" s="76"/>
      <c r="RXB29" s="76"/>
      <c r="RXC29" s="76"/>
      <c r="RXD29" s="76"/>
      <c r="RXE29" s="76"/>
      <c r="RXF29" s="76"/>
      <c r="RXG29" s="76"/>
      <c r="RXH29" s="76"/>
      <c r="RXI29" s="76"/>
      <c r="RXJ29" s="76"/>
      <c r="RXK29" s="76"/>
      <c r="RXL29" s="76"/>
      <c r="RXM29" s="76"/>
      <c r="RXN29" s="76"/>
      <c r="RXO29" s="76"/>
      <c r="RXP29" s="76"/>
      <c r="RXQ29" s="76"/>
      <c r="RXR29" s="76"/>
      <c r="RXS29" s="76"/>
      <c r="RXT29" s="76"/>
      <c r="RXU29" s="76"/>
      <c r="RXV29" s="76"/>
      <c r="RXW29" s="76"/>
      <c r="RXX29" s="76"/>
      <c r="RXY29" s="76"/>
      <c r="RXZ29" s="76"/>
      <c r="RYA29" s="76"/>
      <c r="RYB29" s="76"/>
      <c r="RYC29" s="76"/>
      <c r="RYD29" s="76"/>
      <c r="RYE29" s="76"/>
      <c r="RYF29" s="76"/>
      <c r="RYG29" s="76"/>
      <c r="RYH29" s="76"/>
      <c r="RYI29" s="76"/>
      <c r="RYJ29" s="76"/>
      <c r="RYK29" s="76"/>
      <c r="RYL29" s="76"/>
      <c r="RYM29" s="76"/>
      <c r="RYN29" s="76"/>
      <c r="RYO29" s="76"/>
      <c r="RYP29" s="76"/>
      <c r="RYQ29" s="76"/>
      <c r="RYR29" s="76"/>
      <c r="RYS29" s="76"/>
      <c r="RYT29" s="76"/>
      <c r="RYU29" s="76"/>
      <c r="RYV29" s="76"/>
      <c r="RYW29" s="76"/>
      <c r="RYX29" s="76"/>
      <c r="RYY29" s="76"/>
      <c r="RYZ29" s="76"/>
      <c r="RZA29" s="76"/>
      <c r="RZB29" s="76"/>
      <c r="RZC29" s="76"/>
      <c r="RZD29" s="76"/>
      <c r="RZE29" s="76"/>
      <c r="RZF29" s="76"/>
      <c r="RZG29" s="76"/>
      <c r="RZH29" s="76"/>
      <c r="RZI29" s="76"/>
      <c r="RZJ29" s="76"/>
      <c r="RZK29" s="76"/>
      <c r="RZL29" s="76"/>
      <c r="RZM29" s="76"/>
      <c r="RZN29" s="76"/>
      <c r="RZO29" s="76"/>
      <c r="RZP29" s="76"/>
      <c r="RZQ29" s="76"/>
      <c r="RZR29" s="76"/>
      <c r="RZS29" s="76"/>
      <c r="RZT29" s="76"/>
      <c r="RZU29" s="76"/>
      <c r="RZV29" s="76"/>
      <c r="RZW29" s="76"/>
      <c r="RZX29" s="76"/>
      <c r="RZY29" s="76"/>
      <c r="RZZ29" s="76"/>
      <c r="SAA29" s="76"/>
      <c r="SAB29" s="76"/>
      <c r="SAC29" s="76"/>
      <c r="SAD29" s="76"/>
      <c r="SAE29" s="76"/>
      <c r="SAF29" s="76"/>
      <c r="SAG29" s="76"/>
      <c r="SAH29" s="76"/>
      <c r="SAI29" s="76"/>
      <c r="SAJ29" s="76"/>
      <c r="SAK29" s="76"/>
      <c r="SAL29" s="76"/>
      <c r="SAM29" s="76"/>
      <c r="SAN29" s="76"/>
      <c r="SAO29" s="76"/>
      <c r="SAP29" s="76"/>
      <c r="SAQ29" s="76"/>
      <c r="SAR29" s="76"/>
      <c r="SAS29" s="76"/>
      <c r="SAT29" s="76"/>
      <c r="SAU29" s="76"/>
      <c r="SAV29" s="76"/>
      <c r="SAW29" s="76"/>
      <c r="SAX29" s="76"/>
      <c r="SAY29" s="76"/>
      <c r="SAZ29" s="76"/>
      <c r="SBA29" s="76"/>
      <c r="SBB29" s="76"/>
      <c r="SBC29" s="76"/>
      <c r="SBD29" s="76"/>
      <c r="SBE29" s="76"/>
      <c r="SBF29" s="76"/>
      <c r="SBG29" s="76"/>
      <c r="SBH29" s="76"/>
      <c r="SBI29" s="76"/>
      <c r="SBJ29" s="76"/>
      <c r="SBK29" s="76"/>
      <c r="SBL29" s="76"/>
      <c r="SBM29" s="76"/>
      <c r="SBN29" s="76"/>
      <c r="SBO29" s="76"/>
      <c r="SBP29" s="76"/>
      <c r="SBQ29" s="76"/>
      <c r="SBR29" s="76"/>
      <c r="SBS29" s="76"/>
      <c r="SBT29" s="76"/>
      <c r="SBU29" s="76"/>
      <c r="SBV29" s="76"/>
      <c r="SBW29" s="76"/>
      <c r="SBX29" s="76"/>
      <c r="SBY29" s="76"/>
      <c r="SBZ29" s="76"/>
      <c r="SCA29" s="76"/>
      <c r="SCB29" s="76"/>
      <c r="SCC29" s="76"/>
      <c r="SCD29" s="76"/>
      <c r="SCE29" s="76"/>
      <c r="SCF29" s="76"/>
      <c r="SCG29" s="76"/>
      <c r="SCH29" s="76"/>
      <c r="SCI29" s="76"/>
      <c r="SCJ29" s="76"/>
      <c r="SCK29" s="76"/>
      <c r="SCL29" s="76"/>
      <c r="SCM29" s="76"/>
      <c r="SCN29" s="76"/>
      <c r="SCO29" s="76"/>
      <c r="SCP29" s="76"/>
      <c r="SCQ29" s="76"/>
      <c r="SCR29" s="76"/>
      <c r="SCS29" s="76"/>
      <c r="SCT29" s="76"/>
      <c r="SCU29" s="76"/>
      <c r="SCV29" s="76"/>
      <c r="SCW29" s="76"/>
      <c r="SCX29" s="76"/>
      <c r="SCY29" s="76"/>
      <c r="SCZ29" s="76"/>
      <c r="SDA29" s="76"/>
      <c r="SDB29" s="76"/>
      <c r="SDC29" s="76"/>
      <c r="SDD29" s="76"/>
      <c r="SDE29" s="76"/>
      <c r="SDF29" s="76"/>
      <c r="SDG29" s="76"/>
      <c r="SDH29" s="76"/>
      <c r="SDI29" s="76"/>
      <c r="SDJ29" s="76"/>
      <c r="SDK29" s="76"/>
      <c r="SDL29" s="76"/>
      <c r="SDM29" s="76"/>
      <c r="SDN29" s="76"/>
      <c r="SDO29" s="76"/>
      <c r="SDP29" s="76"/>
      <c r="SDQ29" s="76"/>
      <c r="SDR29" s="76"/>
      <c r="SDS29" s="76"/>
      <c r="SDT29" s="76"/>
      <c r="SDU29" s="76"/>
      <c r="SDV29" s="76"/>
      <c r="SDW29" s="76"/>
      <c r="SDX29" s="76"/>
      <c r="SDY29" s="76"/>
      <c r="SDZ29" s="76"/>
      <c r="SEA29" s="76"/>
      <c r="SEB29" s="76"/>
      <c r="SEC29" s="76"/>
      <c r="SED29" s="76"/>
      <c r="SEE29" s="76"/>
      <c r="SEF29" s="76"/>
      <c r="SEG29" s="76"/>
      <c r="SEH29" s="76"/>
      <c r="SEI29" s="76"/>
      <c r="SEJ29" s="76"/>
      <c r="SEK29" s="76"/>
      <c r="SEL29" s="76"/>
      <c r="SEM29" s="76"/>
      <c r="SEN29" s="76"/>
      <c r="SEO29" s="76"/>
      <c r="SEP29" s="76"/>
      <c r="SEQ29" s="76"/>
      <c r="SER29" s="76"/>
      <c r="SES29" s="76"/>
      <c r="SET29" s="76"/>
      <c r="SEU29" s="76"/>
      <c r="SEV29" s="76"/>
      <c r="SEW29" s="76"/>
      <c r="SEX29" s="76"/>
      <c r="SEY29" s="76"/>
      <c r="SEZ29" s="76"/>
      <c r="SFA29" s="76"/>
      <c r="SFB29" s="76"/>
      <c r="SFC29" s="76"/>
      <c r="SFD29" s="76"/>
      <c r="SFE29" s="76"/>
      <c r="SFF29" s="76"/>
      <c r="SFG29" s="76"/>
      <c r="SFH29" s="76"/>
      <c r="SFI29" s="76"/>
      <c r="SFJ29" s="76"/>
      <c r="SFK29" s="76"/>
      <c r="SFL29" s="76"/>
      <c r="SFM29" s="76"/>
      <c r="SFN29" s="76"/>
      <c r="SFO29" s="76"/>
      <c r="SFP29" s="76"/>
      <c r="SFQ29" s="76"/>
      <c r="SFR29" s="76"/>
      <c r="SFS29" s="76"/>
      <c r="SFT29" s="76"/>
      <c r="SFU29" s="76"/>
      <c r="SFV29" s="76"/>
      <c r="SFW29" s="76"/>
      <c r="SFX29" s="76"/>
      <c r="SFY29" s="76"/>
      <c r="SFZ29" s="76"/>
      <c r="SGA29" s="76"/>
      <c r="SGB29" s="76"/>
      <c r="SGC29" s="76"/>
      <c r="SGD29" s="76"/>
      <c r="SGE29" s="76"/>
      <c r="SGF29" s="76"/>
      <c r="SGG29" s="76"/>
      <c r="SGH29" s="76"/>
      <c r="SGI29" s="76"/>
      <c r="SGJ29" s="76"/>
      <c r="SGK29" s="76"/>
      <c r="SGL29" s="76"/>
      <c r="SGM29" s="76"/>
      <c r="SGN29" s="76"/>
      <c r="SGO29" s="76"/>
      <c r="SGP29" s="76"/>
      <c r="SGQ29" s="76"/>
      <c r="SGR29" s="76"/>
      <c r="SGS29" s="76"/>
      <c r="SGT29" s="76"/>
      <c r="SGU29" s="76"/>
      <c r="SGV29" s="76"/>
      <c r="SGW29" s="76"/>
      <c r="SGX29" s="76"/>
      <c r="SGY29" s="76"/>
      <c r="SGZ29" s="76"/>
      <c r="SHA29" s="76"/>
      <c r="SHB29" s="76"/>
      <c r="SHC29" s="76"/>
      <c r="SHD29" s="76"/>
      <c r="SHE29" s="76"/>
      <c r="SHF29" s="76"/>
      <c r="SHG29" s="76"/>
      <c r="SHH29" s="76"/>
      <c r="SHI29" s="76"/>
      <c r="SHJ29" s="76"/>
      <c r="SHK29" s="76"/>
      <c r="SHL29" s="76"/>
      <c r="SHM29" s="76"/>
      <c r="SHN29" s="76"/>
      <c r="SHO29" s="76"/>
      <c r="SHP29" s="76"/>
      <c r="SHQ29" s="76"/>
      <c r="SHR29" s="76"/>
      <c r="SHS29" s="76"/>
      <c r="SHT29" s="76"/>
      <c r="SHU29" s="76"/>
      <c r="SHV29" s="76"/>
      <c r="SHW29" s="76"/>
      <c r="SHX29" s="76"/>
      <c r="SHY29" s="76"/>
      <c r="SHZ29" s="76"/>
      <c r="SIA29" s="76"/>
      <c r="SIB29" s="76"/>
      <c r="SIC29" s="76"/>
      <c r="SID29" s="76"/>
      <c r="SIE29" s="76"/>
      <c r="SIF29" s="76"/>
      <c r="SIG29" s="76"/>
      <c r="SIH29" s="76"/>
      <c r="SII29" s="76"/>
      <c r="SIJ29" s="76"/>
      <c r="SIK29" s="76"/>
      <c r="SIL29" s="76"/>
      <c r="SIM29" s="76"/>
      <c r="SIN29" s="76"/>
      <c r="SIO29" s="76"/>
      <c r="SIP29" s="76"/>
      <c r="SIQ29" s="76"/>
      <c r="SIR29" s="76"/>
      <c r="SIS29" s="76"/>
      <c r="SIT29" s="76"/>
      <c r="SIU29" s="76"/>
      <c r="SIV29" s="76"/>
      <c r="SIW29" s="76"/>
      <c r="SIX29" s="76"/>
      <c r="SIY29" s="76"/>
      <c r="SIZ29" s="76"/>
      <c r="SJA29" s="76"/>
      <c r="SJB29" s="76"/>
      <c r="SJC29" s="76"/>
      <c r="SJD29" s="76"/>
      <c r="SJE29" s="76"/>
      <c r="SJF29" s="76"/>
      <c r="SJG29" s="76"/>
      <c r="SJH29" s="76"/>
      <c r="SJI29" s="76"/>
      <c r="SJJ29" s="76"/>
      <c r="SJK29" s="76"/>
      <c r="SJL29" s="76"/>
      <c r="SJM29" s="76"/>
      <c r="SJN29" s="76"/>
      <c r="SJO29" s="76"/>
      <c r="SJP29" s="76"/>
      <c r="SJQ29" s="76"/>
      <c r="SJR29" s="76"/>
      <c r="SJS29" s="76"/>
      <c r="SJT29" s="76"/>
      <c r="SJU29" s="76"/>
      <c r="SJV29" s="76"/>
      <c r="SJW29" s="76"/>
      <c r="SJX29" s="76"/>
      <c r="SJY29" s="76"/>
      <c r="SJZ29" s="76"/>
      <c r="SKA29" s="76"/>
      <c r="SKB29" s="76"/>
      <c r="SKC29" s="76"/>
      <c r="SKD29" s="76"/>
      <c r="SKE29" s="76"/>
      <c r="SKF29" s="76"/>
      <c r="SKG29" s="76"/>
      <c r="SKH29" s="76"/>
      <c r="SKI29" s="76"/>
      <c r="SKJ29" s="76"/>
      <c r="SKK29" s="76"/>
      <c r="SKL29" s="76"/>
      <c r="SKM29" s="76"/>
      <c r="SKN29" s="76"/>
      <c r="SKO29" s="76"/>
      <c r="SKP29" s="76"/>
      <c r="SKQ29" s="76"/>
      <c r="SKR29" s="76"/>
      <c r="SKS29" s="76"/>
      <c r="SKT29" s="76"/>
      <c r="SKU29" s="76"/>
      <c r="SKV29" s="76"/>
      <c r="SKW29" s="76"/>
      <c r="SKX29" s="76"/>
      <c r="SKY29" s="76"/>
      <c r="SKZ29" s="76"/>
      <c r="SLA29" s="76"/>
      <c r="SLB29" s="76"/>
      <c r="SLC29" s="76"/>
      <c r="SLD29" s="76"/>
      <c r="SLE29" s="76"/>
      <c r="SLF29" s="76"/>
      <c r="SLG29" s="76"/>
      <c r="SLH29" s="76"/>
      <c r="SLI29" s="76"/>
      <c r="SLJ29" s="76"/>
      <c r="SLK29" s="76"/>
      <c r="SLL29" s="76"/>
      <c r="SLM29" s="76"/>
      <c r="SLN29" s="76"/>
      <c r="SLO29" s="76"/>
      <c r="SLP29" s="76"/>
      <c r="SLQ29" s="76"/>
      <c r="SLR29" s="76"/>
      <c r="SLS29" s="76"/>
      <c r="SLT29" s="76"/>
      <c r="SLU29" s="76"/>
      <c r="SLV29" s="76"/>
      <c r="SLW29" s="76"/>
      <c r="SLX29" s="76"/>
      <c r="SLY29" s="76"/>
      <c r="SLZ29" s="76"/>
      <c r="SMA29" s="76"/>
      <c r="SMB29" s="76"/>
      <c r="SMC29" s="76"/>
      <c r="SMD29" s="76"/>
      <c r="SME29" s="76"/>
      <c r="SMF29" s="76"/>
      <c r="SMG29" s="76"/>
      <c r="SMH29" s="76"/>
      <c r="SMI29" s="76"/>
      <c r="SMJ29" s="76"/>
      <c r="SMK29" s="76"/>
      <c r="SML29" s="76"/>
      <c r="SMM29" s="76"/>
      <c r="SMN29" s="76"/>
      <c r="SMO29" s="76"/>
      <c r="SMP29" s="76"/>
      <c r="SMQ29" s="76"/>
      <c r="SMR29" s="76"/>
      <c r="SMS29" s="76"/>
      <c r="SMT29" s="76"/>
      <c r="SMU29" s="76"/>
      <c r="SMV29" s="76"/>
      <c r="SMW29" s="76"/>
      <c r="SMX29" s="76"/>
      <c r="SMY29" s="76"/>
      <c r="SMZ29" s="76"/>
      <c r="SNA29" s="76"/>
      <c r="SNB29" s="76"/>
      <c r="SNC29" s="76"/>
      <c r="SND29" s="76"/>
      <c r="SNE29" s="76"/>
      <c r="SNF29" s="76"/>
      <c r="SNG29" s="76"/>
      <c r="SNH29" s="76"/>
      <c r="SNI29" s="76"/>
      <c r="SNJ29" s="76"/>
      <c r="SNK29" s="76"/>
      <c r="SNL29" s="76"/>
      <c r="SNM29" s="76"/>
      <c r="SNN29" s="76"/>
      <c r="SNO29" s="76"/>
      <c r="SNP29" s="76"/>
      <c r="SNQ29" s="76"/>
      <c r="SNR29" s="76"/>
      <c r="SNS29" s="76"/>
      <c r="SNT29" s="76"/>
      <c r="SNU29" s="76"/>
      <c r="SNV29" s="76"/>
      <c r="SNW29" s="76"/>
      <c r="SNX29" s="76"/>
      <c r="SNY29" s="76"/>
      <c r="SNZ29" s="76"/>
      <c r="SOA29" s="76"/>
      <c r="SOB29" s="76"/>
      <c r="SOC29" s="76"/>
      <c r="SOD29" s="76"/>
      <c r="SOE29" s="76"/>
      <c r="SOF29" s="76"/>
      <c r="SOG29" s="76"/>
      <c r="SOH29" s="76"/>
      <c r="SOI29" s="76"/>
      <c r="SOJ29" s="76"/>
      <c r="SOK29" s="76"/>
      <c r="SOL29" s="76"/>
      <c r="SOM29" s="76"/>
      <c r="SON29" s="76"/>
      <c r="SOO29" s="76"/>
      <c r="SOP29" s="76"/>
      <c r="SOQ29" s="76"/>
      <c r="SOR29" s="76"/>
      <c r="SOS29" s="76"/>
      <c r="SOT29" s="76"/>
      <c r="SOU29" s="76"/>
      <c r="SOV29" s="76"/>
      <c r="SOW29" s="76"/>
      <c r="SOX29" s="76"/>
      <c r="SOY29" s="76"/>
      <c r="SOZ29" s="76"/>
      <c r="SPA29" s="76"/>
      <c r="SPB29" s="76"/>
      <c r="SPC29" s="76"/>
      <c r="SPD29" s="76"/>
      <c r="SPE29" s="76"/>
      <c r="SPF29" s="76"/>
      <c r="SPG29" s="76"/>
      <c r="SPH29" s="76"/>
      <c r="SPI29" s="76"/>
      <c r="SPJ29" s="76"/>
      <c r="SPK29" s="76"/>
      <c r="SPL29" s="76"/>
      <c r="SPM29" s="76"/>
      <c r="SPN29" s="76"/>
      <c r="SPO29" s="76"/>
      <c r="SPP29" s="76"/>
      <c r="SPQ29" s="76"/>
      <c r="SPR29" s="76"/>
      <c r="SPS29" s="76"/>
      <c r="SPT29" s="76"/>
      <c r="SPU29" s="76"/>
      <c r="SPV29" s="76"/>
      <c r="SPW29" s="76"/>
      <c r="SPX29" s="76"/>
      <c r="SPY29" s="76"/>
      <c r="SPZ29" s="76"/>
      <c r="SQA29" s="76"/>
      <c r="SQB29" s="76"/>
      <c r="SQC29" s="76"/>
      <c r="SQD29" s="76"/>
      <c r="SQE29" s="76"/>
      <c r="SQF29" s="76"/>
      <c r="SQG29" s="76"/>
      <c r="SQH29" s="76"/>
      <c r="SQI29" s="76"/>
      <c r="SQJ29" s="76"/>
      <c r="SQK29" s="76"/>
      <c r="SQL29" s="76"/>
      <c r="SQM29" s="76"/>
      <c r="SQN29" s="76"/>
      <c r="SQO29" s="76"/>
      <c r="SQP29" s="76"/>
      <c r="SQQ29" s="76"/>
      <c r="SQR29" s="76"/>
      <c r="SQS29" s="76"/>
      <c r="SQT29" s="76"/>
      <c r="SQU29" s="76"/>
      <c r="SQV29" s="76"/>
      <c r="SQW29" s="76"/>
      <c r="SQX29" s="76"/>
      <c r="SQY29" s="76"/>
      <c r="SQZ29" s="76"/>
      <c r="SRA29" s="76"/>
      <c r="SRB29" s="76"/>
      <c r="SRC29" s="76"/>
      <c r="SRD29" s="76"/>
      <c r="SRE29" s="76"/>
      <c r="SRF29" s="76"/>
      <c r="SRG29" s="76"/>
      <c r="SRH29" s="76"/>
      <c r="SRI29" s="76"/>
      <c r="SRJ29" s="76"/>
      <c r="SRK29" s="76"/>
      <c r="SRL29" s="76"/>
      <c r="SRM29" s="76"/>
      <c r="SRN29" s="76"/>
      <c r="SRO29" s="76"/>
      <c r="SRP29" s="76"/>
      <c r="SRQ29" s="76"/>
      <c r="SRR29" s="76"/>
      <c r="SRS29" s="76"/>
      <c r="SRT29" s="76"/>
      <c r="SRU29" s="76"/>
      <c r="SRV29" s="76"/>
      <c r="SRW29" s="76"/>
      <c r="SRX29" s="76"/>
      <c r="SRY29" s="76"/>
      <c r="SRZ29" s="76"/>
      <c r="SSA29" s="76"/>
      <c r="SSB29" s="76"/>
      <c r="SSC29" s="76"/>
      <c r="SSD29" s="76"/>
      <c r="SSE29" s="76"/>
      <c r="SSF29" s="76"/>
      <c r="SSG29" s="76"/>
      <c r="SSH29" s="76"/>
      <c r="SSI29" s="76"/>
      <c r="SSJ29" s="76"/>
      <c r="SSK29" s="76"/>
      <c r="SSL29" s="76"/>
      <c r="SSM29" s="76"/>
      <c r="SSN29" s="76"/>
      <c r="SSO29" s="76"/>
      <c r="SSP29" s="76"/>
      <c r="SSQ29" s="76"/>
      <c r="SSR29" s="76"/>
      <c r="SSS29" s="76"/>
      <c r="SST29" s="76"/>
      <c r="SSU29" s="76"/>
      <c r="SSV29" s="76"/>
      <c r="SSW29" s="76"/>
      <c r="SSX29" s="76"/>
      <c r="SSY29" s="76"/>
      <c r="SSZ29" s="76"/>
      <c r="STA29" s="76"/>
      <c r="STB29" s="76"/>
      <c r="STC29" s="76"/>
      <c r="STD29" s="76"/>
      <c r="STE29" s="76"/>
      <c r="STF29" s="76"/>
      <c r="STG29" s="76"/>
      <c r="STH29" s="76"/>
      <c r="STI29" s="76"/>
      <c r="STJ29" s="76"/>
      <c r="STK29" s="76"/>
      <c r="STL29" s="76"/>
      <c r="STM29" s="76"/>
      <c r="STN29" s="76"/>
      <c r="STO29" s="76"/>
      <c r="STP29" s="76"/>
      <c r="STQ29" s="76"/>
      <c r="STR29" s="76"/>
      <c r="STS29" s="76"/>
      <c r="STT29" s="76"/>
      <c r="STU29" s="76"/>
      <c r="STV29" s="76"/>
      <c r="STW29" s="76"/>
      <c r="STX29" s="76"/>
      <c r="STY29" s="76"/>
      <c r="STZ29" s="76"/>
      <c r="SUA29" s="76"/>
      <c r="SUB29" s="76"/>
      <c r="SUC29" s="76"/>
      <c r="SUD29" s="76"/>
      <c r="SUE29" s="76"/>
      <c r="SUF29" s="76"/>
      <c r="SUG29" s="76"/>
      <c r="SUH29" s="76"/>
      <c r="SUI29" s="76"/>
      <c r="SUJ29" s="76"/>
      <c r="SUK29" s="76"/>
      <c r="SUL29" s="76"/>
      <c r="SUM29" s="76"/>
      <c r="SUN29" s="76"/>
      <c r="SUO29" s="76"/>
      <c r="SUP29" s="76"/>
      <c r="SUQ29" s="76"/>
      <c r="SUR29" s="76"/>
      <c r="SUS29" s="76"/>
      <c r="SUT29" s="76"/>
      <c r="SUU29" s="76"/>
      <c r="SUV29" s="76"/>
      <c r="SUW29" s="76"/>
      <c r="SUX29" s="76"/>
      <c r="SUY29" s="76"/>
      <c r="SUZ29" s="76"/>
      <c r="SVA29" s="76"/>
      <c r="SVB29" s="76"/>
      <c r="SVC29" s="76"/>
      <c r="SVD29" s="76"/>
      <c r="SVE29" s="76"/>
      <c r="SVF29" s="76"/>
      <c r="SVG29" s="76"/>
      <c r="SVH29" s="76"/>
      <c r="SVI29" s="76"/>
      <c r="SVJ29" s="76"/>
      <c r="SVK29" s="76"/>
      <c r="SVL29" s="76"/>
      <c r="SVM29" s="76"/>
      <c r="SVN29" s="76"/>
      <c r="SVO29" s="76"/>
      <c r="SVP29" s="76"/>
      <c r="SVQ29" s="76"/>
      <c r="SVR29" s="76"/>
      <c r="SVS29" s="76"/>
      <c r="SVT29" s="76"/>
      <c r="SVU29" s="76"/>
      <c r="SVV29" s="76"/>
      <c r="SVW29" s="76"/>
      <c r="SVX29" s="76"/>
      <c r="SVY29" s="76"/>
      <c r="SVZ29" s="76"/>
      <c r="SWA29" s="76"/>
      <c r="SWB29" s="76"/>
      <c r="SWC29" s="76"/>
      <c r="SWD29" s="76"/>
      <c r="SWE29" s="76"/>
      <c r="SWF29" s="76"/>
      <c r="SWG29" s="76"/>
      <c r="SWH29" s="76"/>
      <c r="SWI29" s="76"/>
      <c r="SWJ29" s="76"/>
      <c r="SWK29" s="76"/>
      <c r="SWL29" s="76"/>
      <c r="SWM29" s="76"/>
      <c r="SWN29" s="76"/>
      <c r="SWO29" s="76"/>
      <c r="SWP29" s="76"/>
      <c r="SWQ29" s="76"/>
      <c r="SWR29" s="76"/>
      <c r="SWS29" s="76"/>
      <c r="SWT29" s="76"/>
      <c r="SWU29" s="76"/>
      <c r="SWV29" s="76"/>
      <c r="SWW29" s="76"/>
      <c r="SWX29" s="76"/>
      <c r="SWY29" s="76"/>
      <c r="SWZ29" s="76"/>
      <c r="SXA29" s="76"/>
      <c r="SXB29" s="76"/>
      <c r="SXC29" s="76"/>
      <c r="SXD29" s="76"/>
      <c r="SXE29" s="76"/>
      <c r="SXF29" s="76"/>
      <c r="SXG29" s="76"/>
      <c r="SXH29" s="76"/>
      <c r="SXI29" s="76"/>
      <c r="SXJ29" s="76"/>
      <c r="SXK29" s="76"/>
      <c r="SXL29" s="76"/>
      <c r="SXM29" s="76"/>
      <c r="SXN29" s="76"/>
      <c r="SXO29" s="76"/>
      <c r="SXP29" s="76"/>
      <c r="SXQ29" s="76"/>
      <c r="SXR29" s="76"/>
      <c r="SXS29" s="76"/>
      <c r="SXT29" s="76"/>
      <c r="SXU29" s="76"/>
      <c r="SXV29" s="76"/>
      <c r="SXW29" s="76"/>
      <c r="SXX29" s="76"/>
      <c r="SXY29" s="76"/>
      <c r="SXZ29" s="76"/>
      <c r="SYA29" s="76"/>
      <c r="SYB29" s="76"/>
      <c r="SYC29" s="76"/>
      <c r="SYD29" s="76"/>
      <c r="SYE29" s="76"/>
      <c r="SYF29" s="76"/>
      <c r="SYG29" s="76"/>
      <c r="SYH29" s="76"/>
      <c r="SYI29" s="76"/>
      <c r="SYJ29" s="76"/>
      <c r="SYK29" s="76"/>
      <c r="SYL29" s="76"/>
      <c r="SYM29" s="76"/>
      <c r="SYN29" s="76"/>
      <c r="SYO29" s="76"/>
      <c r="SYP29" s="76"/>
      <c r="SYQ29" s="76"/>
      <c r="SYR29" s="76"/>
      <c r="SYS29" s="76"/>
      <c r="SYT29" s="76"/>
      <c r="SYU29" s="76"/>
      <c r="SYV29" s="76"/>
      <c r="SYW29" s="76"/>
      <c r="SYX29" s="76"/>
      <c r="SYY29" s="76"/>
      <c r="SYZ29" s="76"/>
      <c r="SZA29" s="76"/>
      <c r="SZB29" s="76"/>
      <c r="SZC29" s="76"/>
      <c r="SZD29" s="76"/>
      <c r="SZE29" s="76"/>
      <c r="SZF29" s="76"/>
      <c r="SZG29" s="76"/>
      <c r="SZH29" s="76"/>
      <c r="SZI29" s="76"/>
      <c r="SZJ29" s="76"/>
      <c r="SZK29" s="76"/>
      <c r="SZL29" s="76"/>
      <c r="SZM29" s="76"/>
      <c r="SZN29" s="76"/>
      <c r="SZO29" s="76"/>
      <c r="SZP29" s="76"/>
      <c r="SZQ29" s="76"/>
      <c r="SZR29" s="76"/>
      <c r="SZS29" s="76"/>
      <c r="SZT29" s="76"/>
      <c r="SZU29" s="76"/>
      <c r="SZV29" s="76"/>
      <c r="SZW29" s="76"/>
      <c r="SZX29" s="76"/>
      <c r="SZY29" s="76"/>
      <c r="SZZ29" s="76"/>
      <c r="TAA29" s="76"/>
      <c r="TAB29" s="76"/>
      <c r="TAC29" s="76"/>
      <c r="TAD29" s="76"/>
      <c r="TAE29" s="76"/>
      <c r="TAF29" s="76"/>
      <c r="TAG29" s="76"/>
      <c r="TAH29" s="76"/>
      <c r="TAI29" s="76"/>
      <c r="TAJ29" s="76"/>
      <c r="TAK29" s="76"/>
      <c r="TAL29" s="76"/>
      <c r="TAM29" s="76"/>
      <c r="TAN29" s="76"/>
      <c r="TAO29" s="76"/>
      <c r="TAP29" s="76"/>
      <c r="TAQ29" s="76"/>
      <c r="TAR29" s="76"/>
      <c r="TAS29" s="76"/>
      <c r="TAT29" s="76"/>
      <c r="TAU29" s="76"/>
      <c r="TAV29" s="76"/>
      <c r="TAW29" s="76"/>
      <c r="TAX29" s="76"/>
      <c r="TAY29" s="76"/>
      <c r="TAZ29" s="76"/>
      <c r="TBA29" s="76"/>
      <c r="TBB29" s="76"/>
      <c r="TBC29" s="76"/>
      <c r="TBD29" s="76"/>
      <c r="TBE29" s="76"/>
      <c r="TBF29" s="76"/>
      <c r="TBG29" s="76"/>
      <c r="TBH29" s="76"/>
      <c r="TBI29" s="76"/>
      <c r="TBJ29" s="76"/>
      <c r="TBK29" s="76"/>
      <c r="TBL29" s="76"/>
      <c r="TBM29" s="76"/>
      <c r="TBN29" s="76"/>
      <c r="TBO29" s="76"/>
      <c r="TBP29" s="76"/>
      <c r="TBQ29" s="76"/>
      <c r="TBR29" s="76"/>
      <c r="TBS29" s="76"/>
      <c r="TBT29" s="76"/>
      <c r="TBU29" s="76"/>
      <c r="TBV29" s="76"/>
      <c r="TBW29" s="76"/>
      <c r="TBX29" s="76"/>
      <c r="TBY29" s="76"/>
      <c r="TBZ29" s="76"/>
      <c r="TCA29" s="76"/>
      <c r="TCB29" s="76"/>
      <c r="TCC29" s="76"/>
      <c r="TCD29" s="76"/>
      <c r="TCE29" s="76"/>
      <c r="TCF29" s="76"/>
      <c r="TCG29" s="76"/>
      <c r="TCH29" s="76"/>
      <c r="TCI29" s="76"/>
      <c r="TCJ29" s="76"/>
      <c r="TCK29" s="76"/>
      <c r="TCL29" s="76"/>
      <c r="TCM29" s="76"/>
      <c r="TCN29" s="76"/>
      <c r="TCO29" s="76"/>
      <c r="TCP29" s="76"/>
      <c r="TCQ29" s="76"/>
      <c r="TCR29" s="76"/>
      <c r="TCS29" s="76"/>
      <c r="TCT29" s="76"/>
      <c r="TCU29" s="76"/>
      <c r="TCV29" s="76"/>
      <c r="TCW29" s="76"/>
      <c r="TCX29" s="76"/>
      <c r="TCY29" s="76"/>
      <c r="TCZ29" s="76"/>
      <c r="TDA29" s="76"/>
      <c r="TDB29" s="76"/>
      <c r="TDC29" s="76"/>
      <c r="TDD29" s="76"/>
      <c r="TDE29" s="76"/>
      <c r="TDF29" s="76"/>
      <c r="TDG29" s="76"/>
      <c r="TDH29" s="76"/>
      <c r="TDI29" s="76"/>
      <c r="TDJ29" s="76"/>
      <c r="TDK29" s="76"/>
      <c r="TDL29" s="76"/>
      <c r="TDM29" s="76"/>
      <c r="TDN29" s="76"/>
      <c r="TDO29" s="76"/>
      <c r="TDP29" s="76"/>
      <c r="TDQ29" s="76"/>
      <c r="TDR29" s="76"/>
      <c r="TDS29" s="76"/>
      <c r="TDT29" s="76"/>
      <c r="TDU29" s="76"/>
      <c r="TDV29" s="76"/>
      <c r="TDW29" s="76"/>
      <c r="TDX29" s="76"/>
      <c r="TDY29" s="76"/>
      <c r="TDZ29" s="76"/>
      <c r="TEA29" s="76"/>
      <c r="TEB29" s="76"/>
      <c r="TEC29" s="76"/>
      <c r="TED29" s="76"/>
      <c r="TEE29" s="76"/>
      <c r="TEF29" s="76"/>
      <c r="TEG29" s="76"/>
      <c r="TEH29" s="76"/>
      <c r="TEI29" s="76"/>
      <c r="TEJ29" s="76"/>
      <c r="TEK29" s="76"/>
      <c r="TEL29" s="76"/>
      <c r="TEM29" s="76"/>
      <c r="TEN29" s="76"/>
      <c r="TEO29" s="76"/>
      <c r="TEP29" s="76"/>
      <c r="TEQ29" s="76"/>
      <c r="TER29" s="76"/>
      <c r="TES29" s="76"/>
      <c r="TET29" s="76"/>
      <c r="TEU29" s="76"/>
      <c r="TEV29" s="76"/>
      <c r="TEW29" s="76"/>
      <c r="TEX29" s="76"/>
      <c r="TEY29" s="76"/>
      <c r="TEZ29" s="76"/>
      <c r="TFA29" s="76"/>
      <c r="TFB29" s="76"/>
      <c r="TFC29" s="76"/>
      <c r="TFD29" s="76"/>
      <c r="TFE29" s="76"/>
      <c r="TFF29" s="76"/>
      <c r="TFG29" s="76"/>
      <c r="TFH29" s="76"/>
      <c r="TFI29" s="76"/>
      <c r="TFJ29" s="76"/>
      <c r="TFK29" s="76"/>
      <c r="TFL29" s="76"/>
      <c r="TFM29" s="76"/>
      <c r="TFN29" s="76"/>
      <c r="TFO29" s="76"/>
      <c r="TFP29" s="76"/>
      <c r="TFQ29" s="76"/>
      <c r="TFR29" s="76"/>
      <c r="TFS29" s="76"/>
      <c r="TFT29" s="76"/>
      <c r="TFU29" s="76"/>
      <c r="TFV29" s="76"/>
      <c r="TFW29" s="76"/>
      <c r="TFX29" s="76"/>
      <c r="TFY29" s="76"/>
      <c r="TFZ29" s="76"/>
      <c r="TGA29" s="76"/>
      <c r="TGB29" s="76"/>
      <c r="TGC29" s="76"/>
      <c r="TGD29" s="76"/>
      <c r="TGE29" s="76"/>
      <c r="TGF29" s="76"/>
      <c r="TGG29" s="76"/>
      <c r="TGH29" s="76"/>
      <c r="TGI29" s="76"/>
      <c r="TGJ29" s="76"/>
      <c r="TGK29" s="76"/>
      <c r="TGL29" s="76"/>
      <c r="TGM29" s="76"/>
      <c r="TGN29" s="76"/>
      <c r="TGO29" s="76"/>
      <c r="TGP29" s="76"/>
      <c r="TGQ29" s="76"/>
      <c r="TGR29" s="76"/>
      <c r="TGS29" s="76"/>
      <c r="TGT29" s="76"/>
      <c r="TGU29" s="76"/>
      <c r="TGV29" s="76"/>
      <c r="TGW29" s="76"/>
      <c r="TGX29" s="76"/>
      <c r="TGY29" s="76"/>
      <c r="TGZ29" s="76"/>
      <c r="THA29" s="76"/>
      <c r="THB29" s="76"/>
      <c r="THC29" s="76"/>
      <c r="THD29" s="76"/>
      <c r="THE29" s="76"/>
      <c r="THF29" s="76"/>
      <c r="THG29" s="76"/>
      <c r="THH29" s="76"/>
      <c r="THI29" s="76"/>
      <c r="THJ29" s="76"/>
      <c r="THK29" s="76"/>
      <c r="THL29" s="76"/>
      <c r="THM29" s="76"/>
      <c r="THN29" s="76"/>
      <c r="THO29" s="76"/>
      <c r="THP29" s="76"/>
      <c r="THQ29" s="76"/>
      <c r="THR29" s="76"/>
      <c r="THS29" s="76"/>
      <c r="THT29" s="76"/>
      <c r="THU29" s="76"/>
      <c r="THV29" s="76"/>
      <c r="THW29" s="76"/>
      <c r="THX29" s="76"/>
      <c r="THY29" s="76"/>
      <c r="THZ29" s="76"/>
      <c r="TIA29" s="76"/>
      <c r="TIB29" s="76"/>
      <c r="TIC29" s="76"/>
      <c r="TID29" s="76"/>
      <c r="TIE29" s="76"/>
      <c r="TIF29" s="76"/>
      <c r="TIG29" s="76"/>
      <c r="TIH29" s="76"/>
      <c r="TII29" s="76"/>
      <c r="TIJ29" s="76"/>
      <c r="TIK29" s="76"/>
      <c r="TIL29" s="76"/>
      <c r="TIM29" s="76"/>
      <c r="TIN29" s="76"/>
      <c r="TIO29" s="76"/>
      <c r="TIP29" s="76"/>
      <c r="TIQ29" s="76"/>
      <c r="TIR29" s="76"/>
      <c r="TIS29" s="76"/>
      <c r="TIT29" s="76"/>
      <c r="TIU29" s="76"/>
      <c r="TIV29" s="76"/>
      <c r="TIW29" s="76"/>
      <c r="TIX29" s="76"/>
      <c r="TIY29" s="76"/>
      <c r="TIZ29" s="76"/>
      <c r="TJA29" s="76"/>
      <c r="TJB29" s="76"/>
      <c r="TJC29" s="76"/>
      <c r="TJD29" s="76"/>
      <c r="TJE29" s="76"/>
      <c r="TJF29" s="76"/>
      <c r="TJG29" s="76"/>
      <c r="TJH29" s="76"/>
      <c r="TJI29" s="76"/>
      <c r="TJJ29" s="76"/>
      <c r="TJK29" s="76"/>
      <c r="TJL29" s="76"/>
      <c r="TJM29" s="76"/>
      <c r="TJN29" s="76"/>
      <c r="TJO29" s="76"/>
      <c r="TJP29" s="76"/>
      <c r="TJQ29" s="76"/>
      <c r="TJR29" s="76"/>
      <c r="TJS29" s="76"/>
      <c r="TJT29" s="76"/>
      <c r="TJU29" s="76"/>
      <c r="TJV29" s="76"/>
      <c r="TJW29" s="76"/>
      <c r="TJX29" s="76"/>
      <c r="TJY29" s="76"/>
      <c r="TJZ29" s="76"/>
      <c r="TKA29" s="76"/>
      <c r="TKB29" s="76"/>
      <c r="TKC29" s="76"/>
      <c r="TKD29" s="76"/>
      <c r="TKE29" s="76"/>
      <c r="TKF29" s="76"/>
      <c r="TKG29" s="76"/>
      <c r="TKH29" s="76"/>
      <c r="TKI29" s="76"/>
      <c r="TKJ29" s="76"/>
      <c r="TKK29" s="76"/>
      <c r="TKL29" s="76"/>
      <c r="TKM29" s="76"/>
      <c r="TKN29" s="76"/>
      <c r="TKO29" s="76"/>
      <c r="TKP29" s="76"/>
      <c r="TKQ29" s="76"/>
      <c r="TKR29" s="76"/>
      <c r="TKS29" s="76"/>
      <c r="TKT29" s="76"/>
      <c r="TKU29" s="76"/>
      <c r="TKV29" s="76"/>
      <c r="TKW29" s="76"/>
      <c r="TKX29" s="76"/>
      <c r="TKY29" s="76"/>
      <c r="TKZ29" s="76"/>
      <c r="TLA29" s="76"/>
      <c r="TLB29" s="76"/>
      <c r="TLC29" s="76"/>
      <c r="TLD29" s="76"/>
      <c r="TLE29" s="76"/>
      <c r="TLF29" s="76"/>
      <c r="TLG29" s="76"/>
      <c r="TLH29" s="76"/>
      <c r="TLI29" s="76"/>
      <c r="TLJ29" s="76"/>
      <c r="TLK29" s="76"/>
      <c r="TLL29" s="76"/>
      <c r="TLM29" s="76"/>
      <c r="TLN29" s="76"/>
      <c r="TLO29" s="76"/>
      <c r="TLP29" s="76"/>
      <c r="TLQ29" s="76"/>
      <c r="TLR29" s="76"/>
      <c r="TLS29" s="76"/>
      <c r="TLT29" s="76"/>
      <c r="TLU29" s="76"/>
      <c r="TLV29" s="76"/>
      <c r="TLW29" s="76"/>
      <c r="TLX29" s="76"/>
      <c r="TLY29" s="76"/>
      <c r="TLZ29" s="76"/>
      <c r="TMA29" s="76"/>
      <c r="TMB29" s="76"/>
      <c r="TMC29" s="76"/>
      <c r="TMD29" s="76"/>
      <c r="TME29" s="76"/>
      <c r="TMF29" s="76"/>
      <c r="TMG29" s="76"/>
      <c r="TMH29" s="76"/>
      <c r="TMI29" s="76"/>
      <c r="TMJ29" s="76"/>
      <c r="TMK29" s="76"/>
      <c r="TML29" s="76"/>
      <c r="TMM29" s="76"/>
      <c r="TMN29" s="76"/>
      <c r="TMO29" s="76"/>
      <c r="TMP29" s="76"/>
      <c r="TMQ29" s="76"/>
      <c r="TMR29" s="76"/>
      <c r="TMS29" s="76"/>
      <c r="TMT29" s="76"/>
      <c r="TMU29" s="76"/>
      <c r="TMV29" s="76"/>
      <c r="TMW29" s="76"/>
      <c r="TMX29" s="76"/>
      <c r="TMY29" s="76"/>
      <c r="TMZ29" s="76"/>
      <c r="TNA29" s="76"/>
      <c r="TNB29" s="76"/>
      <c r="TNC29" s="76"/>
      <c r="TND29" s="76"/>
      <c r="TNE29" s="76"/>
      <c r="TNF29" s="76"/>
      <c r="TNG29" s="76"/>
      <c r="TNH29" s="76"/>
      <c r="TNI29" s="76"/>
      <c r="TNJ29" s="76"/>
      <c r="TNK29" s="76"/>
      <c r="TNL29" s="76"/>
      <c r="TNM29" s="76"/>
      <c r="TNN29" s="76"/>
      <c r="TNO29" s="76"/>
      <c r="TNP29" s="76"/>
      <c r="TNQ29" s="76"/>
      <c r="TNR29" s="76"/>
      <c r="TNS29" s="76"/>
      <c r="TNT29" s="76"/>
      <c r="TNU29" s="76"/>
      <c r="TNV29" s="76"/>
      <c r="TNW29" s="76"/>
      <c r="TNX29" s="76"/>
      <c r="TNY29" s="76"/>
      <c r="TNZ29" s="76"/>
      <c r="TOA29" s="76"/>
      <c r="TOB29" s="76"/>
      <c r="TOC29" s="76"/>
      <c r="TOD29" s="76"/>
      <c r="TOE29" s="76"/>
      <c r="TOF29" s="76"/>
      <c r="TOG29" s="76"/>
      <c r="TOH29" s="76"/>
      <c r="TOI29" s="76"/>
      <c r="TOJ29" s="76"/>
      <c r="TOK29" s="76"/>
      <c r="TOL29" s="76"/>
      <c r="TOM29" s="76"/>
      <c r="TON29" s="76"/>
      <c r="TOO29" s="76"/>
      <c r="TOP29" s="76"/>
      <c r="TOQ29" s="76"/>
      <c r="TOR29" s="76"/>
      <c r="TOS29" s="76"/>
      <c r="TOT29" s="76"/>
      <c r="TOU29" s="76"/>
      <c r="TOV29" s="76"/>
      <c r="TOW29" s="76"/>
      <c r="TOX29" s="76"/>
      <c r="TOY29" s="76"/>
      <c r="TOZ29" s="76"/>
      <c r="TPA29" s="76"/>
      <c r="TPB29" s="76"/>
      <c r="TPC29" s="76"/>
      <c r="TPD29" s="76"/>
      <c r="TPE29" s="76"/>
      <c r="TPF29" s="76"/>
      <c r="TPG29" s="76"/>
      <c r="TPH29" s="76"/>
      <c r="TPI29" s="76"/>
      <c r="TPJ29" s="76"/>
      <c r="TPK29" s="76"/>
      <c r="TPL29" s="76"/>
      <c r="TPM29" s="76"/>
      <c r="TPN29" s="76"/>
      <c r="TPO29" s="76"/>
      <c r="TPP29" s="76"/>
      <c r="TPQ29" s="76"/>
      <c r="TPR29" s="76"/>
      <c r="TPS29" s="76"/>
      <c r="TPT29" s="76"/>
      <c r="TPU29" s="76"/>
      <c r="TPV29" s="76"/>
      <c r="TPW29" s="76"/>
      <c r="TPX29" s="76"/>
      <c r="TPY29" s="76"/>
      <c r="TPZ29" s="76"/>
      <c r="TQA29" s="76"/>
      <c r="TQB29" s="76"/>
      <c r="TQC29" s="76"/>
      <c r="TQD29" s="76"/>
      <c r="TQE29" s="76"/>
      <c r="TQF29" s="76"/>
      <c r="TQG29" s="76"/>
      <c r="TQH29" s="76"/>
      <c r="TQI29" s="76"/>
      <c r="TQJ29" s="76"/>
      <c r="TQK29" s="76"/>
      <c r="TQL29" s="76"/>
      <c r="TQM29" s="76"/>
      <c r="TQN29" s="76"/>
      <c r="TQO29" s="76"/>
      <c r="TQP29" s="76"/>
      <c r="TQQ29" s="76"/>
      <c r="TQR29" s="76"/>
      <c r="TQS29" s="76"/>
      <c r="TQT29" s="76"/>
      <c r="TQU29" s="76"/>
      <c r="TQV29" s="76"/>
      <c r="TQW29" s="76"/>
      <c r="TQX29" s="76"/>
      <c r="TQY29" s="76"/>
      <c r="TQZ29" s="76"/>
      <c r="TRA29" s="76"/>
      <c r="TRB29" s="76"/>
      <c r="TRC29" s="76"/>
      <c r="TRD29" s="76"/>
      <c r="TRE29" s="76"/>
      <c r="TRF29" s="76"/>
      <c r="TRG29" s="76"/>
      <c r="TRH29" s="76"/>
      <c r="TRI29" s="76"/>
      <c r="TRJ29" s="76"/>
      <c r="TRK29" s="76"/>
      <c r="TRL29" s="76"/>
      <c r="TRM29" s="76"/>
      <c r="TRN29" s="76"/>
      <c r="TRO29" s="76"/>
      <c r="TRP29" s="76"/>
      <c r="TRQ29" s="76"/>
      <c r="TRR29" s="76"/>
      <c r="TRS29" s="76"/>
      <c r="TRT29" s="76"/>
      <c r="TRU29" s="76"/>
      <c r="TRV29" s="76"/>
      <c r="TRW29" s="76"/>
      <c r="TRX29" s="76"/>
      <c r="TRY29" s="76"/>
      <c r="TRZ29" s="76"/>
      <c r="TSA29" s="76"/>
      <c r="TSB29" s="76"/>
      <c r="TSC29" s="76"/>
      <c r="TSD29" s="76"/>
      <c r="TSE29" s="76"/>
      <c r="TSF29" s="76"/>
      <c r="TSG29" s="76"/>
      <c r="TSH29" s="76"/>
      <c r="TSI29" s="76"/>
      <c r="TSJ29" s="76"/>
      <c r="TSK29" s="76"/>
      <c r="TSL29" s="76"/>
      <c r="TSM29" s="76"/>
      <c r="TSN29" s="76"/>
      <c r="TSO29" s="76"/>
      <c r="TSP29" s="76"/>
      <c r="TSQ29" s="76"/>
      <c r="TSR29" s="76"/>
      <c r="TSS29" s="76"/>
      <c r="TST29" s="76"/>
      <c r="TSU29" s="76"/>
      <c r="TSV29" s="76"/>
      <c r="TSW29" s="76"/>
      <c r="TSX29" s="76"/>
      <c r="TSY29" s="76"/>
      <c r="TSZ29" s="76"/>
      <c r="TTA29" s="76"/>
      <c r="TTB29" s="76"/>
      <c r="TTC29" s="76"/>
      <c r="TTD29" s="76"/>
      <c r="TTE29" s="76"/>
      <c r="TTF29" s="76"/>
      <c r="TTG29" s="76"/>
      <c r="TTH29" s="76"/>
      <c r="TTI29" s="76"/>
      <c r="TTJ29" s="76"/>
      <c r="TTK29" s="76"/>
      <c r="TTL29" s="76"/>
      <c r="TTM29" s="76"/>
      <c r="TTN29" s="76"/>
      <c r="TTO29" s="76"/>
      <c r="TTP29" s="76"/>
      <c r="TTQ29" s="76"/>
      <c r="TTR29" s="76"/>
      <c r="TTS29" s="76"/>
      <c r="TTT29" s="76"/>
      <c r="TTU29" s="76"/>
      <c r="TTV29" s="76"/>
      <c r="TTW29" s="76"/>
      <c r="TTX29" s="76"/>
      <c r="TTY29" s="76"/>
      <c r="TTZ29" s="76"/>
      <c r="TUA29" s="76"/>
      <c r="TUB29" s="76"/>
      <c r="TUC29" s="76"/>
      <c r="TUD29" s="76"/>
      <c r="TUE29" s="76"/>
      <c r="TUF29" s="76"/>
      <c r="TUG29" s="76"/>
      <c r="TUH29" s="76"/>
      <c r="TUI29" s="76"/>
      <c r="TUJ29" s="76"/>
      <c r="TUK29" s="76"/>
      <c r="TUL29" s="76"/>
      <c r="TUM29" s="76"/>
      <c r="TUN29" s="76"/>
      <c r="TUO29" s="76"/>
      <c r="TUP29" s="76"/>
      <c r="TUQ29" s="76"/>
      <c r="TUR29" s="76"/>
      <c r="TUS29" s="76"/>
      <c r="TUT29" s="76"/>
      <c r="TUU29" s="76"/>
      <c r="TUV29" s="76"/>
      <c r="TUW29" s="76"/>
      <c r="TUX29" s="76"/>
      <c r="TUY29" s="76"/>
      <c r="TUZ29" s="76"/>
      <c r="TVA29" s="76"/>
      <c r="TVB29" s="76"/>
      <c r="TVC29" s="76"/>
      <c r="TVD29" s="76"/>
      <c r="TVE29" s="76"/>
      <c r="TVF29" s="76"/>
      <c r="TVG29" s="76"/>
      <c r="TVH29" s="76"/>
      <c r="TVI29" s="76"/>
      <c r="TVJ29" s="76"/>
      <c r="TVK29" s="76"/>
      <c r="TVL29" s="76"/>
      <c r="TVM29" s="76"/>
      <c r="TVN29" s="76"/>
      <c r="TVO29" s="76"/>
      <c r="TVP29" s="76"/>
      <c r="TVQ29" s="76"/>
      <c r="TVR29" s="76"/>
      <c r="TVS29" s="76"/>
      <c r="TVT29" s="76"/>
      <c r="TVU29" s="76"/>
      <c r="TVV29" s="76"/>
      <c r="TVW29" s="76"/>
      <c r="TVX29" s="76"/>
      <c r="TVY29" s="76"/>
      <c r="TVZ29" s="76"/>
      <c r="TWA29" s="76"/>
      <c r="TWB29" s="76"/>
      <c r="TWC29" s="76"/>
      <c r="TWD29" s="76"/>
      <c r="TWE29" s="76"/>
      <c r="TWF29" s="76"/>
      <c r="TWG29" s="76"/>
      <c r="TWH29" s="76"/>
      <c r="TWI29" s="76"/>
      <c r="TWJ29" s="76"/>
      <c r="TWK29" s="76"/>
      <c r="TWL29" s="76"/>
      <c r="TWM29" s="76"/>
      <c r="TWN29" s="76"/>
      <c r="TWO29" s="76"/>
      <c r="TWP29" s="76"/>
      <c r="TWQ29" s="76"/>
      <c r="TWR29" s="76"/>
      <c r="TWS29" s="76"/>
      <c r="TWT29" s="76"/>
      <c r="TWU29" s="76"/>
      <c r="TWV29" s="76"/>
      <c r="TWW29" s="76"/>
      <c r="TWX29" s="76"/>
      <c r="TWY29" s="76"/>
      <c r="TWZ29" s="76"/>
      <c r="TXA29" s="76"/>
      <c r="TXB29" s="76"/>
      <c r="TXC29" s="76"/>
      <c r="TXD29" s="76"/>
      <c r="TXE29" s="76"/>
      <c r="TXF29" s="76"/>
      <c r="TXG29" s="76"/>
      <c r="TXH29" s="76"/>
      <c r="TXI29" s="76"/>
      <c r="TXJ29" s="76"/>
      <c r="TXK29" s="76"/>
      <c r="TXL29" s="76"/>
      <c r="TXM29" s="76"/>
      <c r="TXN29" s="76"/>
      <c r="TXO29" s="76"/>
      <c r="TXP29" s="76"/>
      <c r="TXQ29" s="76"/>
      <c r="TXR29" s="76"/>
      <c r="TXS29" s="76"/>
      <c r="TXT29" s="76"/>
      <c r="TXU29" s="76"/>
      <c r="TXV29" s="76"/>
      <c r="TXW29" s="76"/>
      <c r="TXX29" s="76"/>
      <c r="TXY29" s="76"/>
      <c r="TXZ29" s="76"/>
      <c r="TYA29" s="76"/>
      <c r="TYB29" s="76"/>
      <c r="TYC29" s="76"/>
      <c r="TYD29" s="76"/>
      <c r="TYE29" s="76"/>
      <c r="TYF29" s="76"/>
      <c r="TYG29" s="76"/>
      <c r="TYH29" s="76"/>
      <c r="TYI29" s="76"/>
      <c r="TYJ29" s="76"/>
      <c r="TYK29" s="76"/>
      <c r="TYL29" s="76"/>
      <c r="TYM29" s="76"/>
      <c r="TYN29" s="76"/>
      <c r="TYO29" s="76"/>
      <c r="TYP29" s="76"/>
      <c r="TYQ29" s="76"/>
      <c r="TYR29" s="76"/>
      <c r="TYS29" s="76"/>
      <c r="TYT29" s="76"/>
      <c r="TYU29" s="76"/>
      <c r="TYV29" s="76"/>
      <c r="TYW29" s="76"/>
      <c r="TYX29" s="76"/>
      <c r="TYY29" s="76"/>
      <c r="TYZ29" s="76"/>
      <c r="TZA29" s="76"/>
      <c r="TZB29" s="76"/>
      <c r="TZC29" s="76"/>
      <c r="TZD29" s="76"/>
      <c r="TZE29" s="76"/>
      <c r="TZF29" s="76"/>
      <c r="TZG29" s="76"/>
      <c r="TZH29" s="76"/>
      <c r="TZI29" s="76"/>
      <c r="TZJ29" s="76"/>
      <c r="TZK29" s="76"/>
      <c r="TZL29" s="76"/>
      <c r="TZM29" s="76"/>
      <c r="TZN29" s="76"/>
      <c r="TZO29" s="76"/>
      <c r="TZP29" s="76"/>
      <c r="TZQ29" s="76"/>
      <c r="TZR29" s="76"/>
      <c r="TZS29" s="76"/>
      <c r="TZT29" s="76"/>
      <c r="TZU29" s="76"/>
      <c r="TZV29" s="76"/>
      <c r="TZW29" s="76"/>
      <c r="TZX29" s="76"/>
      <c r="TZY29" s="76"/>
      <c r="TZZ29" s="76"/>
      <c r="UAA29" s="76"/>
      <c r="UAB29" s="76"/>
      <c r="UAC29" s="76"/>
      <c r="UAD29" s="76"/>
      <c r="UAE29" s="76"/>
      <c r="UAF29" s="76"/>
      <c r="UAG29" s="76"/>
      <c r="UAH29" s="76"/>
      <c r="UAI29" s="76"/>
      <c r="UAJ29" s="76"/>
      <c r="UAK29" s="76"/>
      <c r="UAL29" s="76"/>
      <c r="UAM29" s="76"/>
      <c r="UAN29" s="76"/>
      <c r="UAO29" s="76"/>
      <c r="UAP29" s="76"/>
      <c r="UAQ29" s="76"/>
      <c r="UAR29" s="76"/>
      <c r="UAS29" s="76"/>
      <c r="UAT29" s="76"/>
      <c r="UAU29" s="76"/>
      <c r="UAV29" s="76"/>
      <c r="UAW29" s="76"/>
      <c r="UAX29" s="76"/>
      <c r="UAY29" s="76"/>
      <c r="UAZ29" s="76"/>
      <c r="UBA29" s="76"/>
      <c r="UBB29" s="76"/>
      <c r="UBC29" s="76"/>
      <c r="UBD29" s="76"/>
      <c r="UBE29" s="76"/>
      <c r="UBF29" s="76"/>
      <c r="UBG29" s="76"/>
      <c r="UBH29" s="76"/>
      <c r="UBI29" s="76"/>
      <c r="UBJ29" s="76"/>
      <c r="UBK29" s="76"/>
      <c r="UBL29" s="76"/>
      <c r="UBM29" s="76"/>
      <c r="UBN29" s="76"/>
      <c r="UBO29" s="76"/>
      <c r="UBP29" s="76"/>
      <c r="UBQ29" s="76"/>
      <c r="UBR29" s="76"/>
      <c r="UBS29" s="76"/>
      <c r="UBT29" s="76"/>
      <c r="UBU29" s="76"/>
      <c r="UBV29" s="76"/>
      <c r="UBW29" s="76"/>
      <c r="UBX29" s="76"/>
      <c r="UBY29" s="76"/>
      <c r="UBZ29" s="76"/>
      <c r="UCA29" s="76"/>
      <c r="UCB29" s="76"/>
      <c r="UCC29" s="76"/>
      <c r="UCD29" s="76"/>
      <c r="UCE29" s="76"/>
      <c r="UCF29" s="76"/>
      <c r="UCG29" s="76"/>
      <c r="UCH29" s="76"/>
      <c r="UCI29" s="76"/>
      <c r="UCJ29" s="76"/>
      <c r="UCK29" s="76"/>
      <c r="UCL29" s="76"/>
      <c r="UCM29" s="76"/>
      <c r="UCN29" s="76"/>
      <c r="UCO29" s="76"/>
      <c r="UCP29" s="76"/>
      <c r="UCQ29" s="76"/>
      <c r="UCR29" s="76"/>
      <c r="UCS29" s="76"/>
      <c r="UCT29" s="76"/>
      <c r="UCU29" s="76"/>
      <c r="UCV29" s="76"/>
      <c r="UCW29" s="76"/>
      <c r="UCX29" s="76"/>
      <c r="UCY29" s="76"/>
      <c r="UCZ29" s="76"/>
      <c r="UDA29" s="76"/>
      <c r="UDB29" s="76"/>
      <c r="UDC29" s="76"/>
      <c r="UDD29" s="76"/>
      <c r="UDE29" s="76"/>
      <c r="UDF29" s="76"/>
      <c r="UDG29" s="76"/>
      <c r="UDH29" s="76"/>
      <c r="UDI29" s="76"/>
      <c r="UDJ29" s="76"/>
      <c r="UDK29" s="76"/>
      <c r="UDL29" s="76"/>
      <c r="UDM29" s="76"/>
      <c r="UDN29" s="76"/>
      <c r="UDO29" s="76"/>
      <c r="UDP29" s="76"/>
      <c r="UDQ29" s="76"/>
      <c r="UDR29" s="76"/>
      <c r="UDS29" s="76"/>
      <c r="UDT29" s="76"/>
      <c r="UDU29" s="76"/>
      <c r="UDV29" s="76"/>
      <c r="UDW29" s="76"/>
      <c r="UDX29" s="76"/>
      <c r="UDY29" s="76"/>
      <c r="UDZ29" s="76"/>
      <c r="UEA29" s="76"/>
      <c r="UEB29" s="76"/>
      <c r="UEC29" s="76"/>
      <c r="UED29" s="76"/>
      <c r="UEE29" s="76"/>
      <c r="UEF29" s="76"/>
      <c r="UEG29" s="76"/>
      <c r="UEH29" s="76"/>
      <c r="UEI29" s="76"/>
      <c r="UEJ29" s="76"/>
      <c r="UEK29" s="76"/>
      <c r="UEL29" s="76"/>
      <c r="UEM29" s="76"/>
      <c r="UEN29" s="76"/>
      <c r="UEO29" s="76"/>
      <c r="UEP29" s="76"/>
      <c r="UEQ29" s="76"/>
      <c r="UER29" s="76"/>
      <c r="UES29" s="76"/>
      <c r="UET29" s="76"/>
      <c r="UEU29" s="76"/>
      <c r="UEV29" s="76"/>
      <c r="UEW29" s="76"/>
      <c r="UEX29" s="76"/>
      <c r="UEY29" s="76"/>
      <c r="UEZ29" s="76"/>
      <c r="UFA29" s="76"/>
      <c r="UFB29" s="76"/>
      <c r="UFC29" s="76"/>
      <c r="UFD29" s="76"/>
      <c r="UFE29" s="76"/>
      <c r="UFF29" s="76"/>
      <c r="UFG29" s="76"/>
      <c r="UFH29" s="76"/>
      <c r="UFI29" s="76"/>
      <c r="UFJ29" s="76"/>
      <c r="UFK29" s="76"/>
      <c r="UFL29" s="76"/>
      <c r="UFM29" s="76"/>
      <c r="UFN29" s="76"/>
      <c r="UFO29" s="76"/>
      <c r="UFP29" s="76"/>
      <c r="UFQ29" s="76"/>
      <c r="UFR29" s="76"/>
      <c r="UFS29" s="76"/>
      <c r="UFT29" s="76"/>
      <c r="UFU29" s="76"/>
      <c r="UFV29" s="76"/>
      <c r="UFW29" s="76"/>
      <c r="UFX29" s="76"/>
      <c r="UFY29" s="76"/>
      <c r="UFZ29" s="76"/>
      <c r="UGA29" s="76"/>
      <c r="UGB29" s="76"/>
      <c r="UGC29" s="76"/>
      <c r="UGD29" s="76"/>
      <c r="UGE29" s="76"/>
      <c r="UGF29" s="76"/>
      <c r="UGG29" s="76"/>
      <c r="UGH29" s="76"/>
      <c r="UGI29" s="76"/>
      <c r="UGJ29" s="76"/>
      <c r="UGK29" s="76"/>
      <c r="UGL29" s="76"/>
      <c r="UGM29" s="76"/>
      <c r="UGN29" s="76"/>
      <c r="UGO29" s="76"/>
      <c r="UGP29" s="76"/>
      <c r="UGQ29" s="76"/>
      <c r="UGR29" s="76"/>
      <c r="UGS29" s="76"/>
      <c r="UGT29" s="76"/>
      <c r="UGU29" s="76"/>
      <c r="UGV29" s="76"/>
      <c r="UGW29" s="76"/>
      <c r="UGX29" s="76"/>
      <c r="UGY29" s="76"/>
      <c r="UGZ29" s="76"/>
      <c r="UHA29" s="76"/>
      <c r="UHB29" s="76"/>
      <c r="UHC29" s="76"/>
      <c r="UHD29" s="76"/>
      <c r="UHE29" s="76"/>
      <c r="UHF29" s="76"/>
      <c r="UHG29" s="76"/>
      <c r="UHH29" s="76"/>
      <c r="UHI29" s="76"/>
      <c r="UHJ29" s="76"/>
      <c r="UHK29" s="76"/>
      <c r="UHL29" s="76"/>
      <c r="UHM29" s="76"/>
      <c r="UHN29" s="76"/>
      <c r="UHO29" s="76"/>
      <c r="UHP29" s="76"/>
      <c r="UHQ29" s="76"/>
      <c r="UHR29" s="76"/>
      <c r="UHS29" s="76"/>
      <c r="UHT29" s="76"/>
      <c r="UHU29" s="76"/>
      <c r="UHV29" s="76"/>
      <c r="UHW29" s="76"/>
      <c r="UHX29" s="76"/>
      <c r="UHY29" s="76"/>
      <c r="UHZ29" s="76"/>
      <c r="UIA29" s="76"/>
      <c r="UIB29" s="76"/>
      <c r="UIC29" s="76"/>
      <c r="UID29" s="76"/>
      <c r="UIE29" s="76"/>
      <c r="UIF29" s="76"/>
      <c r="UIG29" s="76"/>
      <c r="UIH29" s="76"/>
      <c r="UII29" s="76"/>
      <c r="UIJ29" s="76"/>
      <c r="UIK29" s="76"/>
      <c r="UIL29" s="76"/>
      <c r="UIM29" s="76"/>
      <c r="UIN29" s="76"/>
      <c r="UIO29" s="76"/>
      <c r="UIP29" s="76"/>
      <c r="UIQ29" s="76"/>
      <c r="UIR29" s="76"/>
      <c r="UIS29" s="76"/>
      <c r="UIT29" s="76"/>
      <c r="UIU29" s="76"/>
      <c r="UIV29" s="76"/>
      <c r="UIW29" s="76"/>
      <c r="UIX29" s="76"/>
      <c r="UIY29" s="76"/>
      <c r="UIZ29" s="76"/>
      <c r="UJA29" s="76"/>
      <c r="UJB29" s="76"/>
      <c r="UJC29" s="76"/>
      <c r="UJD29" s="76"/>
      <c r="UJE29" s="76"/>
      <c r="UJF29" s="76"/>
      <c r="UJG29" s="76"/>
      <c r="UJH29" s="76"/>
      <c r="UJI29" s="76"/>
      <c r="UJJ29" s="76"/>
      <c r="UJK29" s="76"/>
      <c r="UJL29" s="76"/>
      <c r="UJM29" s="76"/>
      <c r="UJN29" s="76"/>
      <c r="UJO29" s="76"/>
      <c r="UJP29" s="76"/>
      <c r="UJQ29" s="76"/>
      <c r="UJR29" s="76"/>
      <c r="UJS29" s="76"/>
      <c r="UJT29" s="76"/>
      <c r="UJU29" s="76"/>
      <c r="UJV29" s="76"/>
      <c r="UJW29" s="76"/>
      <c r="UJX29" s="76"/>
      <c r="UJY29" s="76"/>
      <c r="UJZ29" s="76"/>
      <c r="UKA29" s="76"/>
      <c r="UKB29" s="76"/>
      <c r="UKC29" s="76"/>
      <c r="UKD29" s="76"/>
      <c r="UKE29" s="76"/>
      <c r="UKF29" s="76"/>
      <c r="UKG29" s="76"/>
      <c r="UKH29" s="76"/>
      <c r="UKI29" s="76"/>
      <c r="UKJ29" s="76"/>
      <c r="UKK29" s="76"/>
      <c r="UKL29" s="76"/>
      <c r="UKM29" s="76"/>
      <c r="UKN29" s="76"/>
      <c r="UKO29" s="76"/>
      <c r="UKP29" s="76"/>
      <c r="UKQ29" s="76"/>
      <c r="UKR29" s="76"/>
      <c r="UKS29" s="76"/>
      <c r="UKT29" s="76"/>
      <c r="UKU29" s="76"/>
      <c r="UKV29" s="76"/>
      <c r="UKW29" s="76"/>
      <c r="UKX29" s="76"/>
      <c r="UKY29" s="76"/>
      <c r="UKZ29" s="76"/>
      <c r="ULA29" s="76"/>
      <c r="ULB29" s="76"/>
      <c r="ULC29" s="76"/>
      <c r="ULD29" s="76"/>
      <c r="ULE29" s="76"/>
      <c r="ULF29" s="76"/>
      <c r="ULG29" s="76"/>
      <c r="ULH29" s="76"/>
      <c r="ULI29" s="76"/>
      <c r="ULJ29" s="76"/>
      <c r="ULK29" s="76"/>
      <c r="ULL29" s="76"/>
      <c r="ULM29" s="76"/>
      <c r="ULN29" s="76"/>
      <c r="ULO29" s="76"/>
      <c r="ULP29" s="76"/>
      <c r="ULQ29" s="76"/>
      <c r="ULR29" s="76"/>
      <c r="ULS29" s="76"/>
      <c r="ULT29" s="76"/>
      <c r="ULU29" s="76"/>
      <c r="ULV29" s="76"/>
      <c r="ULW29" s="76"/>
      <c r="ULX29" s="76"/>
      <c r="ULY29" s="76"/>
      <c r="ULZ29" s="76"/>
      <c r="UMA29" s="76"/>
      <c r="UMB29" s="76"/>
      <c r="UMC29" s="76"/>
      <c r="UMD29" s="76"/>
      <c r="UME29" s="76"/>
      <c r="UMF29" s="76"/>
      <c r="UMG29" s="76"/>
      <c r="UMH29" s="76"/>
      <c r="UMI29" s="76"/>
      <c r="UMJ29" s="76"/>
      <c r="UMK29" s="76"/>
      <c r="UML29" s="76"/>
      <c r="UMM29" s="76"/>
      <c r="UMN29" s="76"/>
      <c r="UMO29" s="76"/>
      <c r="UMP29" s="76"/>
      <c r="UMQ29" s="76"/>
      <c r="UMR29" s="76"/>
      <c r="UMS29" s="76"/>
      <c r="UMT29" s="76"/>
      <c r="UMU29" s="76"/>
      <c r="UMV29" s="76"/>
      <c r="UMW29" s="76"/>
      <c r="UMX29" s="76"/>
      <c r="UMY29" s="76"/>
      <c r="UMZ29" s="76"/>
      <c r="UNA29" s="76"/>
      <c r="UNB29" s="76"/>
      <c r="UNC29" s="76"/>
      <c r="UND29" s="76"/>
      <c r="UNE29" s="76"/>
      <c r="UNF29" s="76"/>
      <c r="UNG29" s="76"/>
      <c r="UNH29" s="76"/>
      <c r="UNI29" s="76"/>
      <c r="UNJ29" s="76"/>
      <c r="UNK29" s="76"/>
      <c r="UNL29" s="76"/>
      <c r="UNM29" s="76"/>
      <c r="UNN29" s="76"/>
      <c r="UNO29" s="76"/>
      <c r="UNP29" s="76"/>
      <c r="UNQ29" s="76"/>
      <c r="UNR29" s="76"/>
      <c r="UNS29" s="76"/>
      <c r="UNT29" s="76"/>
      <c r="UNU29" s="76"/>
      <c r="UNV29" s="76"/>
      <c r="UNW29" s="76"/>
      <c r="UNX29" s="76"/>
      <c r="UNY29" s="76"/>
      <c r="UNZ29" s="76"/>
      <c r="UOA29" s="76"/>
      <c r="UOB29" s="76"/>
      <c r="UOC29" s="76"/>
      <c r="UOD29" s="76"/>
      <c r="UOE29" s="76"/>
      <c r="UOF29" s="76"/>
      <c r="UOG29" s="76"/>
      <c r="UOH29" s="76"/>
      <c r="UOI29" s="76"/>
      <c r="UOJ29" s="76"/>
      <c r="UOK29" s="76"/>
      <c r="UOL29" s="76"/>
      <c r="UOM29" s="76"/>
      <c r="UON29" s="76"/>
      <c r="UOO29" s="76"/>
      <c r="UOP29" s="76"/>
      <c r="UOQ29" s="76"/>
      <c r="UOR29" s="76"/>
      <c r="UOS29" s="76"/>
      <c r="UOT29" s="76"/>
      <c r="UOU29" s="76"/>
      <c r="UOV29" s="76"/>
      <c r="UOW29" s="76"/>
      <c r="UOX29" s="76"/>
      <c r="UOY29" s="76"/>
      <c r="UOZ29" s="76"/>
      <c r="UPA29" s="76"/>
      <c r="UPB29" s="76"/>
      <c r="UPC29" s="76"/>
      <c r="UPD29" s="76"/>
      <c r="UPE29" s="76"/>
      <c r="UPF29" s="76"/>
      <c r="UPG29" s="76"/>
      <c r="UPH29" s="76"/>
      <c r="UPI29" s="76"/>
      <c r="UPJ29" s="76"/>
      <c r="UPK29" s="76"/>
      <c r="UPL29" s="76"/>
      <c r="UPM29" s="76"/>
      <c r="UPN29" s="76"/>
      <c r="UPO29" s="76"/>
      <c r="UPP29" s="76"/>
      <c r="UPQ29" s="76"/>
      <c r="UPR29" s="76"/>
      <c r="UPS29" s="76"/>
      <c r="UPT29" s="76"/>
      <c r="UPU29" s="76"/>
      <c r="UPV29" s="76"/>
      <c r="UPW29" s="76"/>
      <c r="UPX29" s="76"/>
      <c r="UPY29" s="76"/>
      <c r="UPZ29" s="76"/>
      <c r="UQA29" s="76"/>
      <c r="UQB29" s="76"/>
      <c r="UQC29" s="76"/>
      <c r="UQD29" s="76"/>
      <c r="UQE29" s="76"/>
      <c r="UQF29" s="76"/>
      <c r="UQG29" s="76"/>
      <c r="UQH29" s="76"/>
      <c r="UQI29" s="76"/>
      <c r="UQJ29" s="76"/>
      <c r="UQK29" s="76"/>
      <c r="UQL29" s="76"/>
      <c r="UQM29" s="76"/>
      <c r="UQN29" s="76"/>
      <c r="UQO29" s="76"/>
      <c r="UQP29" s="76"/>
      <c r="UQQ29" s="76"/>
      <c r="UQR29" s="76"/>
      <c r="UQS29" s="76"/>
      <c r="UQT29" s="76"/>
      <c r="UQU29" s="76"/>
      <c r="UQV29" s="76"/>
      <c r="UQW29" s="76"/>
      <c r="UQX29" s="76"/>
      <c r="UQY29" s="76"/>
      <c r="UQZ29" s="76"/>
      <c r="URA29" s="76"/>
      <c r="URB29" s="76"/>
      <c r="URC29" s="76"/>
      <c r="URD29" s="76"/>
      <c r="URE29" s="76"/>
      <c r="URF29" s="76"/>
      <c r="URG29" s="76"/>
      <c r="URH29" s="76"/>
      <c r="URI29" s="76"/>
      <c r="URJ29" s="76"/>
      <c r="URK29" s="76"/>
      <c r="URL29" s="76"/>
      <c r="URM29" s="76"/>
      <c r="URN29" s="76"/>
      <c r="URO29" s="76"/>
      <c r="URP29" s="76"/>
      <c r="URQ29" s="76"/>
      <c r="URR29" s="76"/>
      <c r="URS29" s="76"/>
      <c r="URT29" s="76"/>
      <c r="URU29" s="76"/>
      <c r="URV29" s="76"/>
      <c r="URW29" s="76"/>
      <c r="URX29" s="76"/>
      <c r="URY29" s="76"/>
      <c r="URZ29" s="76"/>
      <c r="USA29" s="76"/>
      <c r="USB29" s="76"/>
      <c r="USC29" s="76"/>
      <c r="USD29" s="76"/>
      <c r="USE29" s="76"/>
      <c r="USF29" s="76"/>
      <c r="USG29" s="76"/>
      <c r="USH29" s="76"/>
      <c r="USI29" s="76"/>
      <c r="USJ29" s="76"/>
      <c r="USK29" s="76"/>
      <c r="USL29" s="76"/>
      <c r="USM29" s="76"/>
      <c r="USN29" s="76"/>
      <c r="USO29" s="76"/>
      <c r="USP29" s="76"/>
      <c r="USQ29" s="76"/>
      <c r="USR29" s="76"/>
      <c r="USS29" s="76"/>
      <c r="UST29" s="76"/>
      <c r="USU29" s="76"/>
      <c r="USV29" s="76"/>
      <c r="USW29" s="76"/>
      <c r="USX29" s="76"/>
      <c r="USY29" s="76"/>
      <c r="USZ29" s="76"/>
      <c r="UTA29" s="76"/>
      <c r="UTB29" s="76"/>
      <c r="UTC29" s="76"/>
      <c r="UTD29" s="76"/>
      <c r="UTE29" s="76"/>
      <c r="UTF29" s="76"/>
      <c r="UTG29" s="76"/>
      <c r="UTH29" s="76"/>
      <c r="UTI29" s="76"/>
      <c r="UTJ29" s="76"/>
      <c r="UTK29" s="76"/>
      <c r="UTL29" s="76"/>
      <c r="UTM29" s="76"/>
      <c r="UTN29" s="76"/>
      <c r="UTO29" s="76"/>
      <c r="UTP29" s="76"/>
      <c r="UTQ29" s="76"/>
      <c r="UTR29" s="76"/>
      <c r="UTS29" s="76"/>
      <c r="UTT29" s="76"/>
      <c r="UTU29" s="76"/>
      <c r="UTV29" s="76"/>
      <c r="UTW29" s="76"/>
      <c r="UTX29" s="76"/>
      <c r="UTY29" s="76"/>
      <c r="UTZ29" s="76"/>
      <c r="UUA29" s="76"/>
      <c r="UUB29" s="76"/>
      <c r="UUC29" s="76"/>
      <c r="UUD29" s="76"/>
      <c r="UUE29" s="76"/>
      <c r="UUF29" s="76"/>
      <c r="UUG29" s="76"/>
      <c r="UUH29" s="76"/>
      <c r="UUI29" s="76"/>
      <c r="UUJ29" s="76"/>
      <c r="UUK29" s="76"/>
      <c r="UUL29" s="76"/>
      <c r="UUM29" s="76"/>
      <c r="UUN29" s="76"/>
      <c r="UUO29" s="76"/>
      <c r="UUP29" s="76"/>
      <c r="UUQ29" s="76"/>
      <c r="UUR29" s="76"/>
      <c r="UUS29" s="76"/>
      <c r="UUT29" s="76"/>
      <c r="UUU29" s="76"/>
      <c r="UUV29" s="76"/>
      <c r="UUW29" s="76"/>
      <c r="UUX29" s="76"/>
      <c r="UUY29" s="76"/>
      <c r="UUZ29" s="76"/>
      <c r="UVA29" s="76"/>
      <c r="UVB29" s="76"/>
      <c r="UVC29" s="76"/>
      <c r="UVD29" s="76"/>
      <c r="UVE29" s="76"/>
      <c r="UVF29" s="76"/>
      <c r="UVG29" s="76"/>
      <c r="UVH29" s="76"/>
      <c r="UVI29" s="76"/>
      <c r="UVJ29" s="76"/>
      <c r="UVK29" s="76"/>
      <c r="UVL29" s="76"/>
      <c r="UVM29" s="76"/>
      <c r="UVN29" s="76"/>
      <c r="UVO29" s="76"/>
      <c r="UVP29" s="76"/>
      <c r="UVQ29" s="76"/>
      <c r="UVR29" s="76"/>
      <c r="UVS29" s="76"/>
      <c r="UVT29" s="76"/>
      <c r="UVU29" s="76"/>
      <c r="UVV29" s="76"/>
      <c r="UVW29" s="76"/>
      <c r="UVX29" s="76"/>
      <c r="UVY29" s="76"/>
      <c r="UVZ29" s="76"/>
      <c r="UWA29" s="76"/>
      <c r="UWB29" s="76"/>
      <c r="UWC29" s="76"/>
      <c r="UWD29" s="76"/>
      <c r="UWE29" s="76"/>
      <c r="UWF29" s="76"/>
      <c r="UWG29" s="76"/>
      <c r="UWH29" s="76"/>
      <c r="UWI29" s="76"/>
      <c r="UWJ29" s="76"/>
      <c r="UWK29" s="76"/>
      <c r="UWL29" s="76"/>
      <c r="UWM29" s="76"/>
      <c r="UWN29" s="76"/>
      <c r="UWO29" s="76"/>
      <c r="UWP29" s="76"/>
      <c r="UWQ29" s="76"/>
      <c r="UWR29" s="76"/>
      <c r="UWS29" s="76"/>
      <c r="UWT29" s="76"/>
      <c r="UWU29" s="76"/>
      <c r="UWV29" s="76"/>
      <c r="UWW29" s="76"/>
      <c r="UWX29" s="76"/>
      <c r="UWY29" s="76"/>
      <c r="UWZ29" s="76"/>
      <c r="UXA29" s="76"/>
      <c r="UXB29" s="76"/>
      <c r="UXC29" s="76"/>
      <c r="UXD29" s="76"/>
      <c r="UXE29" s="76"/>
      <c r="UXF29" s="76"/>
      <c r="UXG29" s="76"/>
      <c r="UXH29" s="76"/>
      <c r="UXI29" s="76"/>
      <c r="UXJ29" s="76"/>
      <c r="UXK29" s="76"/>
      <c r="UXL29" s="76"/>
      <c r="UXM29" s="76"/>
      <c r="UXN29" s="76"/>
      <c r="UXO29" s="76"/>
      <c r="UXP29" s="76"/>
      <c r="UXQ29" s="76"/>
      <c r="UXR29" s="76"/>
      <c r="UXS29" s="76"/>
      <c r="UXT29" s="76"/>
      <c r="UXU29" s="76"/>
      <c r="UXV29" s="76"/>
      <c r="UXW29" s="76"/>
      <c r="UXX29" s="76"/>
      <c r="UXY29" s="76"/>
      <c r="UXZ29" s="76"/>
      <c r="UYA29" s="76"/>
      <c r="UYB29" s="76"/>
      <c r="UYC29" s="76"/>
      <c r="UYD29" s="76"/>
      <c r="UYE29" s="76"/>
      <c r="UYF29" s="76"/>
      <c r="UYG29" s="76"/>
      <c r="UYH29" s="76"/>
      <c r="UYI29" s="76"/>
      <c r="UYJ29" s="76"/>
      <c r="UYK29" s="76"/>
      <c r="UYL29" s="76"/>
      <c r="UYM29" s="76"/>
      <c r="UYN29" s="76"/>
      <c r="UYO29" s="76"/>
      <c r="UYP29" s="76"/>
      <c r="UYQ29" s="76"/>
      <c r="UYR29" s="76"/>
      <c r="UYS29" s="76"/>
      <c r="UYT29" s="76"/>
      <c r="UYU29" s="76"/>
      <c r="UYV29" s="76"/>
      <c r="UYW29" s="76"/>
      <c r="UYX29" s="76"/>
      <c r="UYY29" s="76"/>
      <c r="UYZ29" s="76"/>
      <c r="UZA29" s="76"/>
      <c r="UZB29" s="76"/>
      <c r="UZC29" s="76"/>
      <c r="UZD29" s="76"/>
      <c r="UZE29" s="76"/>
      <c r="UZF29" s="76"/>
      <c r="UZG29" s="76"/>
      <c r="UZH29" s="76"/>
      <c r="UZI29" s="76"/>
      <c r="UZJ29" s="76"/>
      <c r="UZK29" s="76"/>
      <c r="UZL29" s="76"/>
      <c r="UZM29" s="76"/>
      <c r="UZN29" s="76"/>
      <c r="UZO29" s="76"/>
      <c r="UZP29" s="76"/>
      <c r="UZQ29" s="76"/>
      <c r="UZR29" s="76"/>
      <c r="UZS29" s="76"/>
      <c r="UZT29" s="76"/>
      <c r="UZU29" s="76"/>
      <c r="UZV29" s="76"/>
      <c r="UZW29" s="76"/>
      <c r="UZX29" s="76"/>
      <c r="UZY29" s="76"/>
      <c r="UZZ29" s="76"/>
      <c r="VAA29" s="76"/>
      <c r="VAB29" s="76"/>
      <c r="VAC29" s="76"/>
      <c r="VAD29" s="76"/>
      <c r="VAE29" s="76"/>
      <c r="VAF29" s="76"/>
      <c r="VAG29" s="76"/>
      <c r="VAH29" s="76"/>
      <c r="VAI29" s="76"/>
      <c r="VAJ29" s="76"/>
      <c r="VAK29" s="76"/>
      <c r="VAL29" s="76"/>
      <c r="VAM29" s="76"/>
      <c r="VAN29" s="76"/>
      <c r="VAO29" s="76"/>
      <c r="VAP29" s="76"/>
      <c r="VAQ29" s="76"/>
      <c r="VAR29" s="76"/>
      <c r="VAS29" s="76"/>
      <c r="VAT29" s="76"/>
      <c r="VAU29" s="76"/>
      <c r="VAV29" s="76"/>
      <c r="VAW29" s="76"/>
      <c r="VAX29" s="76"/>
      <c r="VAY29" s="76"/>
      <c r="VAZ29" s="76"/>
      <c r="VBA29" s="76"/>
      <c r="VBB29" s="76"/>
      <c r="VBC29" s="76"/>
      <c r="VBD29" s="76"/>
      <c r="VBE29" s="76"/>
      <c r="VBF29" s="76"/>
      <c r="VBG29" s="76"/>
      <c r="VBH29" s="76"/>
      <c r="VBI29" s="76"/>
      <c r="VBJ29" s="76"/>
      <c r="VBK29" s="76"/>
      <c r="VBL29" s="76"/>
      <c r="VBM29" s="76"/>
      <c r="VBN29" s="76"/>
      <c r="VBO29" s="76"/>
      <c r="VBP29" s="76"/>
      <c r="VBQ29" s="76"/>
      <c r="VBR29" s="76"/>
      <c r="VBS29" s="76"/>
      <c r="VBT29" s="76"/>
      <c r="VBU29" s="76"/>
      <c r="VBV29" s="76"/>
      <c r="VBW29" s="76"/>
      <c r="VBX29" s="76"/>
      <c r="VBY29" s="76"/>
      <c r="VBZ29" s="76"/>
      <c r="VCA29" s="76"/>
      <c r="VCB29" s="76"/>
      <c r="VCC29" s="76"/>
      <c r="VCD29" s="76"/>
      <c r="VCE29" s="76"/>
      <c r="VCF29" s="76"/>
      <c r="VCG29" s="76"/>
      <c r="VCH29" s="76"/>
      <c r="VCI29" s="76"/>
      <c r="VCJ29" s="76"/>
      <c r="VCK29" s="76"/>
      <c r="VCL29" s="76"/>
      <c r="VCM29" s="76"/>
      <c r="VCN29" s="76"/>
      <c r="VCO29" s="76"/>
      <c r="VCP29" s="76"/>
      <c r="VCQ29" s="76"/>
      <c r="VCR29" s="76"/>
      <c r="VCS29" s="76"/>
      <c r="VCT29" s="76"/>
      <c r="VCU29" s="76"/>
      <c r="VCV29" s="76"/>
      <c r="VCW29" s="76"/>
      <c r="VCX29" s="76"/>
      <c r="VCY29" s="76"/>
      <c r="VCZ29" s="76"/>
      <c r="VDA29" s="76"/>
      <c r="VDB29" s="76"/>
      <c r="VDC29" s="76"/>
      <c r="VDD29" s="76"/>
      <c r="VDE29" s="76"/>
      <c r="VDF29" s="76"/>
      <c r="VDG29" s="76"/>
      <c r="VDH29" s="76"/>
      <c r="VDI29" s="76"/>
      <c r="VDJ29" s="76"/>
      <c r="VDK29" s="76"/>
      <c r="VDL29" s="76"/>
      <c r="VDM29" s="76"/>
      <c r="VDN29" s="76"/>
      <c r="VDO29" s="76"/>
      <c r="VDP29" s="76"/>
      <c r="VDQ29" s="76"/>
      <c r="VDR29" s="76"/>
      <c r="VDS29" s="76"/>
      <c r="VDT29" s="76"/>
      <c r="VDU29" s="76"/>
      <c r="VDV29" s="76"/>
      <c r="VDW29" s="76"/>
      <c r="VDX29" s="76"/>
      <c r="VDY29" s="76"/>
      <c r="VDZ29" s="76"/>
      <c r="VEA29" s="76"/>
      <c r="VEB29" s="76"/>
      <c r="VEC29" s="76"/>
      <c r="VED29" s="76"/>
      <c r="VEE29" s="76"/>
      <c r="VEF29" s="76"/>
      <c r="VEG29" s="76"/>
      <c r="VEH29" s="76"/>
      <c r="VEI29" s="76"/>
      <c r="VEJ29" s="76"/>
      <c r="VEK29" s="76"/>
      <c r="VEL29" s="76"/>
      <c r="VEM29" s="76"/>
      <c r="VEN29" s="76"/>
      <c r="VEO29" s="76"/>
      <c r="VEP29" s="76"/>
      <c r="VEQ29" s="76"/>
      <c r="VER29" s="76"/>
      <c r="VES29" s="76"/>
      <c r="VET29" s="76"/>
      <c r="VEU29" s="76"/>
      <c r="VEV29" s="76"/>
      <c r="VEW29" s="76"/>
      <c r="VEX29" s="76"/>
      <c r="VEY29" s="76"/>
      <c r="VEZ29" s="76"/>
      <c r="VFA29" s="76"/>
      <c r="VFB29" s="76"/>
      <c r="VFC29" s="76"/>
      <c r="VFD29" s="76"/>
      <c r="VFE29" s="76"/>
      <c r="VFF29" s="76"/>
      <c r="VFG29" s="76"/>
      <c r="VFH29" s="76"/>
      <c r="VFI29" s="76"/>
      <c r="VFJ29" s="76"/>
      <c r="VFK29" s="76"/>
      <c r="VFL29" s="76"/>
      <c r="VFM29" s="76"/>
      <c r="VFN29" s="76"/>
      <c r="VFO29" s="76"/>
      <c r="VFP29" s="76"/>
      <c r="VFQ29" s="76"/>
      <c r="VFR29" s="76"/>
      <c r="VFS29" s="76"/>
      <c r="VFT29" s="76"/>
      <c r="VFU29" s="76"/>
      <c r="VFV29" s="76"/>
      <c r="VFW29" s="76"/>
      <c r="VFX29" s="76"/>
      <c r="VFY29" s="76"/>
      <c r="VFZ29" s="76"/>
      <c r="VGA29" s="76"/>
      <c r="VGB29" s="76"/>
      <c r="VGC29" s="76"/>
      <c r="VGD29" s="76"/>
      <c r="VGE29" s="76"/>
      <c r="VGF29" s="76"/>
      <c r="VGG29" s="76"/>
      <c r="VGH29" s="76"/>
      <c r="VGI29" s="76"/>
      <c r="VGJ29" s="76"/>
      <c r="VGK29" s="76"/>
      <c r="VGL29" s="76"/>
      <c r="VGM29" s="76"/>
      <c r="VGN29" s="76"/>
      <c r="VGO29" s="76"/>
      <c r="VGP29" s="76"/>
      <c r="VGQ29" s="76"/>
      <c r="VGR29" s="76"/>
      <c r="VGS29" s="76"/>
      <c r="VGT29" s="76"/>
      <c r="VGU29" s="76"/>
      <c r="VGV29" s="76"/>
      <c r="VGW29" s="76"/>
      <c r="VGX29" s="76"/>
      <c r="VGY29" s="76"/>
      <c r="VGZ29" s="76"/>
      <c r="VHA29" s="76"/>
      <c r="VHB29" s="76"/>
      <c r="VHC29" s="76"/>
      <c r="VHD29" s="76"/>
      <c r="VHE29" s="76"/>
      <c r="VHF29" s="76"/>
      <c r="VHG29" s="76"/>
      <c r="VHH29" s="76"/>
      <c r="VHI29" s="76"/>
      <c r="VHJ29" s="76"/>
      <c r="VHK29" s="76"/>
      <c r="VHL29" s="76"/>
      <c r="VHM29" s="76"/>
      <c r="VHN29" s="76"/>
      <c r="VHO29" s="76"/>
      <c r="VHP29" s="76"/>
      <c r="VHQ29" s="76"/>
      <c r="VHR29" s="76"/>
      <c r="VHS29" s="76"/>
      <c r="VHT29" s="76"/>
      <c r="VHU29" s="76"/>
      <c r="VHV29" s="76"/>
      <c r="VHW29" s="76"/>
      <c r="VHX29" s="76"/>
      <c r="VHY29" s="76"/>
      <c r="VHZ29" s="76"/>
      <c r="VIA29" s="76"/>
      <c r="VIB29" s="76"/>
      <c r="VIC29" s="76"/>
      <c r="VID29" s="76"/>
      <c r="VIE29" s="76"/>
      <c r="VIF29" s="76"/>
      <c r="VIG29" s="76"/>
      <c r="VIH29" s="76"/>
      <c r="VII29" s="76"/>
      <c r="VIJ29" s="76"/>
      <c r="VIK29" s="76"/>
      <c r="VIL29" s="76"/>
      <c r="VIM29" s="76"/>
      <c r="VIN29" s="76"/>
      <c r="VIO29" s="76"/>
      <c r="VIP29" s="76"/>
      <c r="VIQ29" s="76"/>
      <c r="VIR29" s="76"/>
      <c r="VIS29" s="76"/>
      <c r="VIT29" s="76"/>
      <c r="VIU29" s="76"/>
      <c r="VIV29" s="76"/>
      <c r="VIW29" s="76"/>
      <c r="VIX29" s="76"/>
      <c r="VIY29" s="76"/>
      <c r="VIZ29" s="76"/>
      <c r="VJA29" s="76"/>
      <c r="VJB29" s="76"/>
      <c r="VJC29" s="76"/>
      <c r="VJD29" s="76"/>
      <c r="VJE29" s="76"/>
      <c r="VJF29" s="76"/>
      <c r="VJG29" s="76"/>
      <c r="VJH29" s="76"/>
      <c r="VJI29" s="76"/>
      <c r="VJJ29" s="76"/>
      <c r="VJK29" s="76"/>
      <c r="VJL29" s="76"/>
      <c r="VJM29" s="76"/>
      <c r="VJN29" s="76"/>
      <c r="VJO29" s="76"/>
      <c r="VJP29" s="76"/>
      <c r="VJQ29" s="76"/>
      <c r="VJR29" s="76"/>
      <c r="VJS29" s="76"/>
      <c r="VJT29" s="76"/>
      <c r="VJU29" s="76"/>
      <c r="VJV29" s="76"/>
      <c r="VJW29" s="76"/>
      <c r="VJX29" s="76"/>
      <c r="VJY29" s="76"/>
      <c r="VJZ29" s="76"/>
      <c r="VKA29" s="76"/>
      <c r="VKB29" s="76"/>
      <c r="VKC29" s="76"/>
      <c r="VKD29" s="76"/>
      <c r="VKE29" s="76"/>
      <c r="VKF29" s="76"/>
      <c r="VKG29" s="76"/>
      <c r="VKH29" s="76"/>
      <c r="VKI29" s="76"/>
      <c r="VKJ29" s="76"/>
      <c r="VKK29" s="76"/>
      <c r="VKL29" s="76"/>
      <c r="VKM29" s="76"/>
      <c r="VKN29" s="76"/>
      <c r="VKO29" s="76"/>
      <c r="VKP29" s="76"/>
      <c r="VKQ29" s="76"/>
      <c r="VKR29" s="76"/>
      <c r="VKS29" s="76"/>
      <c r="VKT29" s="76"/>
      <c r="VKU29" s="76"/>
      <c r="VKV29" s="76"/>
      <c r="VKW29" s="76"/>
      <c r="VKX29" s="76"/>
      <c r="VKY29" s="76"/>
      <c r="VKZ29" s="76"/>
      <c r="VLA29" s="76"/>
      <c r="VLB29" s="76"/>
      <c r="VLC29" s="76"/>
      <c r="VLD29" s="76"/>
      <c r="VLE29" s="76"/>
      <c r="VLF29" s="76"/>
      <c r="VLG29" s="76"/>
      <c r="VLH29" s="76"/>
      <c r="VLI29" s="76"/>
      <c r="VLJ29" s="76"/>
      <c r="VLK29" s="76"/>
      <c r="VLL29" s="76"/>
      <c r="VLM29" s="76"/>
      <c r="VLN29" s="76"/>
      <c r="VLO29" s="76"/>
      <c r="VLP29" s="76"/>
      <c r="VLQ29" s="76"/>
      <c r="VLR29" s="76"/>
      <c r="VLS29" s="76"/>
      <c r="VLT29" s="76"/>
      <c r="VLU29" s="76"/>
      <c r="VLV29" s="76"/>
      <c r="VLW29" s="76"/>
      <c r="VLX29" s="76"/>
      <c r="VLY29" s="76"/>
      <c r="VLZ29" s="76"/>
      <c r="VMA29" s="76"/>
      <c r="VMB29" s="76"/>
      <c r="VMC29" s="76"/>
      <c r="VMD29" s="76"/>
      <c r="VME29" s="76"/>
      <c r="VMF29" s="76"/>
      <c r="VMG29" s="76"/>
      <c r="VMH29" s="76"/>
      <c r="VMI29" s="76"/>
      <c r="VMJ29" s="76"/>
      <c r="VMK29" s="76"/>
      <c r="VML29" s="76"/>
      <c r="VMM29" s="76"/>
      <c r="VMN29" s="76"/>
      <c r="VMO29" s="76"/>
      <c r="VMP29" s="76"/>
      <c r="VMQ29" s="76"/>
      <c r="VMR29" s="76"/>
      <c r="VMS29" s="76"/>
      <c r="VMT29" s="76"/>
      <c r="VMU29" s="76"/>
      <c r="VMV29" s="76"/>
      <c r="VMW29" s="76"/>
      <c r="VMX29" s="76"/>
      <c r="VMY29" s="76"/>
      <c r="VMZ29" s="76"/>
      <c r="VNA29" s="76"/>
      <c r="VNB29" s="76"/>
      <c r="VNC29" s="76"/>
      <c r="VND29" s="76"/>
      <c r="VNE29" s="76"/>
      <c r="VNF29" s="76"/>
      <c r="VNG29" s="76"/>
      <c r="VNH29" s="76"/>
      <c r="VNI29" s="76"/>
      <c r="VNJ29" s="76"/>
      <c r="VNK29" s="76"/>
      <c r="VNL29" s="76"/>
      <c r="VNM29" s="76"/>
      <c r="VNN29" s="76"/>
      <c r="VNO29" s="76"/>
      <c r="VNP29" s="76"/>
      <c r="VNQ29" s="76"/>
      <c r="VNR29" s="76"/>
      <c r="VNS29" s="76"/>
      <c r="VNT29" s="76"/>
      <c r="VNU29" s="76"/>
      <c r="VNV29" s="76"/>
      <c r="VNW29" s="76"/>
      <c r="VNX29" s="76"/>
      <c r="VNY29" s="76"/>
      <c r="VNZ29" s="76"/>
      <c r="VOA29" s="76"/>
      <c r="VOB29" s="76"/>
      <c r="VOC29" s="76"/>
      <c r="VOD29" s="76"/>
      <c r="VOE29" s="76"/>
      <c r="VOF29" s="76"/>
      <c r="VOG29" s="76"/>
      <c r="VOH29" s="76"/>
      <c r="VOI29" s="76"/>
      <c r="VOJ29" s="76"/>
      <c r="VOK29" s="76"/>
      <c r="VOL29" s="76"/>
      <c r="VOM29" s="76"/>
      <c r="VON29" s="76"/>
      <c r="VOO29" s="76"/>
      <c r="VOP29" s="76"/>
      <c r="VOQ29" s="76"/>
      <c r="VOR29" s="76"/>
      <c r="VOS29" s="76"/>
      <c r="VOT29" s="76"/>
      <c r="VOU29" s="76"/>
      <c r="VOV29" s="76"/>
      <c r="VOW29" s="76"/>
      <c r="VOX29" s="76"/>
      <c r="VOY29" s="76"/>
      <c r="VOZ29" s="76"/>
      <c r="VPA29" s="76"/>
      <c r="VPB29" s="76"/>
      <c r="VPC29" s="76"/>
      <c r="VPD29" s="76"/>
      <c r="VPE29" s="76"/>
      <c r="VPF29" s="76"/>
      <c r="VPG29" s="76"/>
      <c r="VPH29" s="76"/>
      <c r="VPI29" s="76"/>
      <c r="VPJ29" s="76"/>
      <c r="VPK29" s="76"/>
      <c r="VPL29" s="76"/>
      <c r="VPM29" s="76"/>
      <c r="VPN29" s="76"/>
      <c r="VPO29" s="76"/>
      <c r="VPP29" s="76"/>
      <c r="VPQ29" s="76"/>
      <c r="VPR29" s="76"/>
      <c r="VPS29" s="76"/>
      <c r="VPT29" s="76"/>
      <c r="VPU29" s="76"/>
      <c r="VPV29" s="76"/>
      <c r="VPW29" s="76"/>
      <c r="VPX29" s="76"/>
      <c r="VPY29" s="76"/>
      <c r="VPZ29" s="76"/>
      <c r="VQA29" s="76"/>
      <c r="VQB29" s="76"/>
      <c r="VQC29" s="76"/>
      <c r="VQD29" s="76"/>
      <c r="VQE29" s="76"/>
      <c r="VQF29" s="76"/>
      <c r="VQG29" s="76"/>
      <c r="VQH29" s="76"/>
      <c r="VQI29" s="76"/>
      <c r="VQJ29" s="76"/>
      <c r="VQK29" s="76"/>
      <c r="VQL29" s="76"/>
      <c r="VQM29" s="76"/>
      <c r="VQN29" s="76"/>
      <c r="VQO29" s="76"/>
      <c r="VQP29" s="76"/>
      <c r="VQQ29" s="76"/>
      <c r="VQR29" s="76"/>
      <c r="VQS29" s="76"/>
      <c r="VQT29" s="76"/>
      <c r="VQU29" s="76"/>
      <c r="VQV29" s="76"/>
      <c r="VQW29" s="76"/>
      <c r="VQX29" s="76"/>
      <c r="VQY29" s="76"/>
      <c r="VQZ29" s="76"/>
      <c r="VRA29" s="76"/>
      <c r="VRB29" s="76"/>
      <c r="VRC29" s="76"/>
      <c r="VRD29" s="76"/>
      <c r="VRE29" s="76"/>
      <c r="VRF29" s="76"/>
      <c r="VRG29" s="76"/>
      <c r="VRH29" s="76"/>
      <c r="VRI29" s="76"/>
      <c r="VRJ29" s="76"/>
      <c r="VRK29" s="76"/>
      <c r="VRL29" s="76"/>
      <c r="VRM29" s="76"/>
      <c r="VRN29" s="76"/>
      <c r="VRO29" s="76"/>
      <c r="VRP29" s="76"/>
      <c r="VRQ29" s="76"/>
      <c r="VRR29" s="76"/>
      <c r="VRS29" s="76"/>
      <c r="VRT29" s="76"/>
      <c r="VRU29" s="76"/>
      <c r="VRV29" s="76"/>
      <c r="VRW29" s="76"/>
      <c r="VRX29" s="76"/>
      <c r="VRY29" s="76"/>
      <c r="VRZ29" s="76"/>
      <c r="VSA29" s="76"/>
      <c r="VSB29" s="76"/>
      <c r="VSC29" s="76"/>
      <c r="VSD29" s="76"/>
      <c r="VSE29" s="76"/>
      <c r="VSF29" s="76"/>
      <c r="VSG29" s="76"/>
      <c r="VSH29" s="76"/>
      <c r="VSI29" s="76"/>
      <c r="VSJ29" s="76"/>
      <c r="VSK29" s="76"/>
      <c r="VSL29" s="76"/>
      <c r="VSM29" s="76"/>
      <c r="VSN29" s="76"/>
      <c r="VSO29" s="76"/>
      <c r="VSP29" s="76"/>
      <c r="VSQ29" s="76"/>
      <c r="VSR29" s="76"/>
      <c r="VSS29" s="76"/>
      <c r="VST29" s="76"/>
      <c r="VSU29" s="76"/>
      <c r="VSV29" s="76"/>
      <c r="VSW29" s="76"/>
      <c r="VSX29" s="76"/>
      <c r="VSY29" s="76"/>
      <c r="VSZ29" s="76"/>
      <c r="VTA29" s="76"/>
      <c r="VTB29" s="76"/>
      <c r="VTC29" s="76"/>
      <c r="VTD29" s="76"/>
      <c r="VTE29" s="76"/>
      <c r="VTF29" s="76"/>
      <c r="VTG29" s="76"/>
      <c r="VTH29" s="76"/>
      <c r="VTI29" s="76"/>
      <c r="VTJ29" s="76"/>
      <c r="VTK29" s="76"/>
      <c r="VTL29" s="76"/>
      <c r="VTM29" s="76"/>
      <c r="VTN29" s="76"/>
      <c r="VTO29" s="76"/>
      <c r="VTP29" s="76"/>
      <c r="VTQ29" s="76"/>
      <c r="VTR29" s="76"/>
      <c r="VTS29" s="76"/>
      <c r="VTT29" s="76"/>
      <c r="VTU29" s="76"/>
      <c r="VTV29" s="76"/>
      <c r="VTW29" s="76"/>
      <c r="VTX29" s="76"/>
      <c r="VTY29" s="76"/>
      <c r="VTZ29" s="76"/>
      <c r="VUA29" s="76"/>
      <c r="VUB29" s="76"/>
      <c r="VUC29" s="76"/>
      <c r="VUD29" s="76"/>
      <c r="VUE29" s="76"/>
      <c r="VUF29" s="76"/>
      <c r="VUG29" s="76"/>
      <c r="VUH29" s="76"/>
      <c r="VUI29" s="76"/>
      <c r="VUJ29" s="76"/>
      <c r="VUK29" s="76"/>
      <c r="VUL29" s="76"/>
      <c r="VUM29" s="76"/>
      <c r="VUN29" s="76"/>
      <c r="VUO29" s="76"/>
      <c r="VUP29" s="76"/>
      <c r="VUQ29" s="76"/>
      <c r="VUR29" s="76"/>
      <c r="VUS29" s="76"/>
      <c r="VUT29" s="76"/>
      <c r="VUU29" s="76"/>
      <c r="VUV29" s="76"/>
      <c r="VUW29" s="76"/>
      <c r="VUX29" s="76"/>
      <c r="VUY29" s="76"/>
      <c r="VUZ29" s="76"/>
      <c r="VVA29" s="76"/>
      <c r="VVB29" s="76"/>
      <c r="VVC29" s="76"/>
      <c r="VVD29" s="76"/>
      <c r="VVE29" s="76"/>
      <c r="VVF29" s="76"/>
      <c r="VVG29" s="76"/>
      <c r="VVH29" s="76"/>
      <c r="VVI29" s="76"/>
      <c r="VVJ29" s="76"/>
      <c r="VVK29" s="76"/>
      <c r="VVL29" s="76"/>
      <c r="VVM29" s="76"/>
      <c r="VVN29" s="76"/>
      <c r="VVO29" s="76"/>
      <c r="VVP29" s="76"/>
      <c r="VVQ29" s="76"/>
      <c r="VVR29" s="76"/>
      <c r="VVS29" s="76"/>
      <c r="VVT29" s="76"/>
      <c r="VVU29" s="76"/>
      <c r="VVV29" s="76"/>
      <c r="VVW29" s="76"/>
      <c r="VVX29" s="76"/>
      <c r="VVY29" s="76"/>
      <c r="VVZ29" s="76"/>
      <c r="VWA29" s="76"/>
      <c r="VWB29" s="76"/>
      <c r="VWC29" s="76"/>
      <c r="VWD29" s="76"/>
      <c r="VWE29" s="76"/>
      <c r="VWF29" s="76"/>
      <c r="VWG29" s="76"/>
      <c r="VWH29" s="76"/>
      <c r="VWI29" s="76"/>
      <c r="VWJ29" s="76"/>
      <c r="VWK29" s="76"/>
      <c r="VWL29" s="76"/>
      <c r="VWM29" s="76"/>
      <c r="VWN29" s="76"/>
      <c r="VWO29" s="76"/>
      <c r="VWP29" s="76"/>
      <c r="VWQ29" s="76"/>
      <c r="VWR29" s="76"/>
      <c r="VWS29" s="76"/>
      <c r="VWT29" s="76"/>
      <c r="VWU29" s="76"/>
      <c r="VWV29" s="76"/>
      <c r="VWW29" s="76"/>
      <c r="VWX29" s="76"/>
      <c r="VWY29" s="76"/>
      <c r="VWZ29" s="76"/>
      <c r="VXA29" s="76"/>
      <c r="VXB29" s="76"/>
      <c r="VXC29" s="76"/>
      <c r="VXD29" s="76"/>
      <c r="VXE29" s="76"/>
      <c r="VXF29" s="76"/>
      <c r="VXG29" s="76"/>
      <c r="VXH29" s="76"/>
      <c r="VXI29" s="76"/>
      <c r="VXJ29" s="76"/>
      <c r="VXK29" s="76"/>
      <c r="VXL29" s="76"/>
      <c r="VXM29" s="76"/>
      <c r="VXN29" s="76"/>
      <c r="VXO29" s="76"/>
      <c r="VXP29" s="76"/>
      <c r="VXQ29" s="76"/>
      <c r="VXR29" s="76"/>
      <c r="VXS29" s="76"/>
      <c r="VXT29" s="76"/>
      <c r="VXU29" s="76"/>
      <c r="VXV29" s="76"/>
      <c r="VXW29" s="76"/>
      <c r="VXX29" s="76"/>
      <c r="VXY29" s="76"/>
      <c r="VXZ29" s="76"/>
      <c r="VYA29" s="76"/>
      <c r="VYB29" s="76"/>
      <c r="VYC29" s="76"/>
      <c r="VYD29" s="76"/>
      <c r="VYE29" s="76"/>
      <c r="VYF29" s="76"/>
      <c r="VYG29" s="76"/>
      <c r="VYH29" s="76"/>
      <c r="VYI29" s="76"/>
      <c r="VYJ29" s="76"/>
      <c r="VYK29" s="76"/>
      <c r="VYL29" s="76"/>
      <c r="VYM29" s="76"/>
      <c r="VYN29" s="76"/>
      <c r="VYO29" s="76"/>
      <c r="VYP29" s="76"/>
      <c r="VYQ29" s="76"/>
      <c r="VYR29" s="76"/>
      <c r="VYS29" s="76"/>
      <c r="VYT29" s="76"/>
      <c r="VYU29" s="76"/>
      <c r="VYV29" s="76"/>
      <c r="VYW29" s="76"/>
      <c r="VYX29" s="76"/>
      <c r="VYY29" s="76"/>
      <c r="VYZ29" s="76"/>
      <c r="VZA29" s="76"/>
      <c r="VZB29" s="76"/>
      <c r="VZC29" s="76"/>
      <c r="VZD29" s="76"/>
      <c r="VZE29" s="76"/>
      <c r="VZF29" s="76"/>
      <c r="VZG29" s="76"/>
      <c r="VZH29" s="76"/>
      <c r="VZI29" s="76"/>
      <c r="VZJ29" s="76"/>
      <c r="VZK29" s="76"/>
      <c r="VZL29" s="76"/>
      <c r="VZM29" s="76"/>
      <c r="VZN29" s="76"/>
      <c r="VZO29" s="76"/>
      <c r="VZP29" s="76"/>
      <c r="VZQ29" s="76"/>
      <c r="VZR29" s="76"/>
      <c r="VZS29" s="76"/>
      <c r="VZT29" s="76"/>
      <c r="VZU29" s="76"/>
      <c r="VZV29" s="76"/>
      <c r="VZW29" s="76"/>
      <c r="VZX29" s="76"/>
      <c r="VZY29" s="76"/>
      <c r="VZZ29" s="76"/>
      <c r="WAA29" s="76"/>
      <c r="WAB29" s="76"/>
      <c r="WAC29" s="76"/>
      <c r="WAD29" s="76"/>
      <c r="WAE29" s="76"/>
      <c r="WAF29" s="76"/>
      <c r="WAG29" s="76"/>
      <c r="WAH29" s="76"/>
      <c r="WAI29" s="76"/>
      <c r="WAJ29" s="76"/>
      <c r="WAK29" s="76"/>
      <c r="WAL29" s="76"/>
      <c r="WAM29" s="76"/>
      <c r="WAN29" s="76"/>
      <c r="WAO29" s="76"/>
      <c r="WAP29" s="76"/>
      <c r="WAQ29" s="76"/>
      <c r="WAR29" s="76"/>
      <c r="WAS29" s="76"/>
      <c r="WAT29" s="76"/>
      <c r="WAU29" s="76"/>
      <c r="WAV29" s="76"/>
      <c r="WAW29" s="76"/>
      <c r="WAX29" s="76"/>
      <c r="WAY29" s="76"/>
      <c r="WAZ29" s="76"/>
      <c r="WBA29" s="76"/>
      <c r="WBB29" s="76"/>
      <c r="WBC29" s="76"/>
      <c r="WBD29" s="76"/>
      <c r="WBE29" s="76"/>
      <c r="WBF29" s="76"/>
      <c r="WBG29" s="76"/>
      <c r="WBH29" s="76"/>
      <c r="WBI29" s="76"/>
      <c r="WBJ29" s="76"/>
      <c r="WBK29" s="76"/>
      <c r="WBL29" s="76"/>
      <c r="WBM29" s="76"/>
      <c r="WBN29" s="76"/>
      <c r="WBO29" s="76"/>
      <c r="WBP29" s="76"/>
      <c r="WBQ29" s="76"/>
      <c r="WBR29" s="76"/>
      <c r="WBS29" s="76"/>
      <c r="WBT29" s="76"/>
      <c r="WBU29" s="76"/>
      <c r="WBV29" s="76"/>
      <c r="WBW29" s="76"/>
      <c r="WBX29" s="76"/>
      <c r="WBY29" s="76"/>
      <c r="WBZ29" s="76"/>
      <c r="WCA29" s="76"/>
      <c r="WCB29" s="76"/>
      <c r="WCC29" s="76"/>
      <c r="WCD29" s="76"/>
      <c r="WCE29" s="76"/>
      <c r="WCF29" s="76"/>
      <c r="WCG29" s="76"/>
      <c r="WCH29" s="76"/>
      <c r="WCI29" s="76"/>
      <c r="WCJ29" s="76"/>
      <c r="WCK29" s="76"/>
      <c r="WCL29" s="76"/>
      <c r="WCM29" s="76"/>
      <c r="WCN29" s="76"/>
      <c r="WCO29" s="76"/>
      <c r="WCP29" s="76"/>
      <c r="WCQ29" s="76"/>
      <c r="WCR29" s="76"/>
      <c r="WCS29" s="76"/>
      <c r="WCT29" s="76"/>
      <c r="WCU29" s="76"/>
      <c r="WCV29" s="76"/>
      <c r="WCW29" s="76"/>
      <c r="WCX29" s="76"/>
      <c r="WCY29" s="76"/>
      <c r="WCZ29" s="76"/>
      <c r="WDA29" s="76"/>
      <c r="WDB29" s="76"/>
      <c r="WDC29" s="76"/>
      <c r="WDD29" s="76"/>
      <c r="WDE29" s="76"/>
      <c r="WDF29" s="76"/>
      <c r="WDG29" s="76"/>
      <c r="WDH29" s="76"/>
      <c r="WDI29" s="76"/>
      <c r="WDJ29" s="76"/>
      <c r="WDK29" s="76"/>
      <c r="WDL29" s="76"/>
      <c r="WDM29" s="76"/>
      <c r="WDN29" s="76"/>
      <c r="WDO29" s="76"/>
      <c r="WDP29" s="76"/>
      <c r="WDQ29" s="76"/>
      <c r="WDR29" s="76"/>
      <c r="WDS29" s="76"/>
      <c r="WDT29" s="76"/>
      <c r="WDU29" s="76"/>
      <c r="WDV29" s="76"/>
      <c r="WDW29" s="76"/>
      <c r="WDX29" s="76"/>
      <c r="WDY29" s="76"/>
      <c r="WDZ29" s="76"/>
      <c r="WEA29" s="76"/>
      <c r="WEB29" s="76"/>
      <c r="WEC29" s="76"/>
      <c r="WED29" s="76"/>
      <c r="WEE29" s="76"/>
      <c r="WEF29" s="76"/>
      <c r="WEG29" s="76"/>
      <c r="WEH29" s="76"/>
      <c r="WEI29" s="76"/>
      <c r="WEJ29" s="76"/>
      <c r="WEK29" s="76"/>
      <c r="WEL29" s="76"/>
      <c r="WEM29" s="76"/>
      <c r="WEN29" s="76"/>
      <c r="WEO29" s="76"/>
      <c r="WEP29" s="76"/>
      <c r="WEQ29" s="76"/>
      <c r="WER29" s="76"/>
      <c r="WES29" s="76"/>
      <c r="WET29" s="76"/>
      <c r="WEU29" s="76"/>
      <c r="WEV29" s="76"/>
      <c r="WEW29" s="76"/>
      <c r="WEX29" s="76"/>
      <c r="WEY29" s="76"/>
      <c r="WEZ29" s="76"/>
      <c r="WFA29" s="76"/>
      <c r="WFB29" s="76"/>
      <c r="WFC29" s="76"/>
      <c r="WFD29" s="76"/>
      <c r="WFE29" s="76"/>
      <c r="WFF29" s="76"/>
      <c r="WFG29" s="76"/>
      <c r="WFH29" s="76"/>
      <c r="WFI29" s="76"/>
      <c r="WFJ29" s="76"/>
      <c r="WFK29" s="76"/>
      <c r="WFL29" s="76"/>
      <c r="WFM29" s="76"/>
      <c r="WFN29" s="76"/>
      <c r="WFO29" s="76"/>
      <c r="WFP29" s="76"/>
      <c r="WFQ29" s="76"/>
      <c r="WFR29" s="76"/>
      <c r="WFS29" s="76"/>
      <c r="WFT29" s="76"/>
      <c r="WFU29" s="76"/>
      <c r="WFV29" s="76"/>
      <c r="WFW29" s="76"/>
      <c r="WFX29" s="76"/>
      <c r="WFY29" s="76"/>
      <c r="WFZ29" s="76"/>
      <c r="WGA29" s="76"/>
      <c r="WGB29" s="76"/>
      <c r="WGC29" s="76"/>
      <c r="WGD29" s="76"/>
      <c r="WGE29" s="76"/>
      <c r="WGF29" s="76"/>
      <c r="WGG29" s="76"/>
      <c r="WGH29" s="76"/>
      <c r="WGI29" s="76"/>
      <c r="WGJ29" s="76"/>
      <c r="WGK29" s="76"/>
      <c r="WGL29" s="76"/>
      <c r="WGM29" s="76"/>
      <c r="WGN29" s="76"/>
      <c r="WGO29" s="76"/>
      <c r="WGP29" s="76"/>
      <c r="WGQ29" s="76"/>
      <c r="WGR29" s="76"/>
      <c r="WGS29" s="76"/>
      <c r="WGT29" s="76"/>
      <c r="WGU29" s="76"/>
      <c r="WGV29" s="76"/>
      <c r="WGW29" s="76"/>
      <c r="WGX29" s="76"/>
      <c r="WGY29" s="76"/>
      <c r="WGZ29" s="76"/>
      <c r="WHA29" s="76"/>
      <c r="WHB29" s="76"/>
      <c r="WHC29" s="76"/>
      <c r="WHD29" s="76"/>
      <c r="WHE29" s="76"/>
      <c r="WHF29" s="76"/>
      <c r="WHG29" s="76"/>
      <c r="WHH29" s="76"/>
      <c r="WHI29" s="76"/>
      <c r="WHJ29" s="76"/>
      <c r="WHK29" s="76"/>
      <c r="WHL29" s="76"/>
      <c r="WHM29" s="76"/>
      <c r="WHN29" s="76"/>
      <c r="WHO29" s="76"/>
      <c r="WHP29" s="76"/>
      <c r="WHQ29" s="76"/>
      <c r="WHR29" s="76"/>
      <c r="WHS29" s="76"/>
      <c r="WHT29" s="76"/>
      <c r="WHU29" s="76"/>
      <c r="WHV29" s="76"/>
      <c r="WHW29" s="76"/>
      <c r="WHX29" s="76"/>
      <c r="WHY29" s="76"/>
      <c r="WHZ29" s="76"/>
      <c r="WIA29" s="76"/>
      <c r="WIB29" s="76"/>
      <c r="WIC29" s="76"/>
      <c r="WID29" s="76"/>
      <c r="WIE29" s="76"/>
      <c r="WIF29" s="76"/>
      <c r="WIG29" s="76"/>
      <c r="WIH29" s="76"/>
      <c r="WII29" s="76"/>
      <c r="WIJ29" s="76"/>
      <c r="WIK29" s="76"/>
      <c r="WIL29" s="76"/>
      <c r="WIM29" s="76"/>
      <c r="WIN29" s="76"/>
      <c r="WIO29" s="76"/>
      <c r="WIP29" s="76"/>
      <c r="WIQ29" s="76"/>
      <c r="WIR29" s="76"/>
      <c r="WIS29" s="76"/>
      <c r="WIT29" s="76"/>
      <c r="WIU29" s="76"/>
      <c r="WIV29" s="76"/>
      <c r="WIW29" s="76"/>
      <c r="WIX29" s="76"/>
      <c r="WIY29" s="76"/>
      <c r="WIZ29" s="76"/>
      <c r="WJA29" s="76"/>
      <c r="WJB29" s="76"/>
      <c r="WJC29" s="76"/>
      <c r="WJD29" s="76"/>
      <c r="WJE29" s="76"/>
      <c r="WJF29" s="76"/>
      <c r="WJG29" s="76"/>
      <c r="WJH29" s="76"/>
      <c r="WJI29" s="76"/>
      <c r="WJJ29" s="76"/>
      <c r="WJK29" s="76"/>
      <c r="WJL29" s="76"/>
      <c r="WJM29" s="76"/>
      <c r="WJN29" s="76"/>
      <c r="WJO29" s="76"/>
      <c r="WJP29" s="76"/>
      <c r="WJQ29" s="76"/>
      <c r="WJR29" s="76"/>
      <c r="WJS29" s="76"/>
      <c r="WJT29" s="76"/>
      <c r="WJU29" s="76"/>
      <c r="WJV29" s="76"/>
      <c r="WJW29" s="76"/>
      <c r="WJX29" s="76"/>
      <c r="WJY29" s="76"/>
      <c r="WJZ29" s="76"/>
      <c r="WKA29" s="76"/>
      <c r="WKB29" s="76"/>
      <c r="WKC29" s="76"/>
      <c r="WKD29" s="76"/>
      <c r="WKE29" s="76"/>
      <c r="WKF29" s="76"/>
      <c r="WKG29" s="76"/>
      <c r="WKH29" s="76"/>
      <c r="WKI29" s="76"/>
      <c r="WKJ29" s="76"/>
      <c r="WKK29" s="76"/>
      <c r="WKL29" s="76"/>
      <c r="WKM29" s="76"/>
      <c r="WKN29" s="76"/>
      <c r="WKO29" s="76"/>
      <c r="WKP29" s="76"/>
      <c r="WKQ29" s="76"/>
      <c r="WKR29" s="76"/>
      <c r="WKS29" s="76"/>
      <c r="WKT29" s="76"/>
      <c r="WKU29" s="76"/>
      <c r="WKV29" s="76"/>
      <c r="WKW29" s="76"/>
      <c r="WKX29" s="76"/>
      <c r="WKY29" s="76"/>
      <c r="WKZ29" s="76"/>
      <c r="WLA29" s="76"/>
      <c r="WLB29" s="76"/>
      <c r="WLC29" s="76"/>
      <c r="WLD29" s="76"/>
      <c r="WLE29" s="76"/>
      <c r="WLF29" s="76"/>
      <c r="WLG29" s="76"/>
      <c r="WLH29" s="76"/>
      <c r="WLI29" s="76"/>
      <c r="WLJ29" s="76"/>
      <c r="WLK29" s="76"/>
      <c r="WLL29" s="76"/>
      <c r="WLM29" s="76"/>
      <c r="WLN29" s="76"/>
      <c r="WLO29" s="76"/>
      <c r="WLP29" s="76"/>
      <c r="WLQ29" s="76"/>
      <c r="WLR29" s="76"/>
      <c r="WLS29" s="76"/>
      <c r="WLT29" s="76"/>
      <c r="WLU29" s="76"/>
      <c r="WLV29" s="76"/>
      <c r="WLW29" s="76"/>
      <c r="WLX29" s="76"/>
      <c r="WLY29" s="76"/>
      <c r="WLZ29" s="76"/>
      <c r="WMA29" s="76"/>
      <c r="WMB29" s="76"/>
      <c r="WMC29" s="76"/>
      <c r="WMD29" s="76"/>
      <c r="WME29" s="76"/>
      <c r="WMF29" s="76"/>
      <c r="WMG29" s="76"/>
      <c r="WMH29" s="76"/>
      <c r="WMI29" s="76"/>
      <c r="WMJ29" s="76"/>
      <c r="WMK29" s="76"/>
      <c r="WML29" s="76"/>
      <c r="WMM29" s="76"/>
      <c r="WMN29" s="76"/>
      <c r="WMO29" s="76"/>
      <c r="WMP29" s="76"/>
      <c r="WMQ29" s="76"/>
      <c r="WMR29" s="76"/>
      <c r="WMS29" s="76"/>
      <c r="WMT29" s="76"/>
      <c r="WMU29" s="76"/>
      <c r="WMV29" s="76"/>
      <c r="WMW29" s="76"/>
      <c r="WMX29" s="76"/>
      <c r="WMY29" s="76"/>
      <c r="WMZ29" s="76"/>
      <c r="WNA29" s="76"/>
      <c r="WNB29" s="76"/>
      <c r="WNC29" s="76"/>
      <c r="WND29" s="76"/>
      <c r="WNE29" s="76"/>
      <c r="WNF29" s="76"/>
      <c r="WNG29" s="76"/>
      <c r="WNH29" s="76"/>
      <c r="WNI29" s="76"/>
      <c r="WNJ29" s="76"/>
      <c r="WNK29" s="76"/>
      <c r="WNL29" s="76"/>
      <c r="WNM29" s="76"/>
      <c r="WNN29" s="76"/>
      <c r="WNO29" s="76"/>
      <c r="WNP29" s="76"/>
      <c r="WNQ29" s="76"/>
      <c r="WNR29" s="76"/>
      <c r="WNS29" s="76"/>
      <c r="WNT29" s="76"/>
      <c r="WNU29" s="76"/>
      <c r="WNV29" s="76"/>
      <c r="WNW29" s="76"/>
      <c r="WNX29" s="76"/>
      <c r="WNY29" s="76"/>
      <c r="WNZ29" s="76"/>
      <c r="WOA29" s="76"/>
      <c r="WOB29" s="76"/>
      <c r="WOC29" s="76"/>
      <c r="WOD29" s="76"/>
      <c r="WOE29" s="76"/>
      <c r="WOF29" s="76"/>
      <c r="WOG29" s="76"/>
      <c r="WOH29" s="76"/>
      <c r="WOI29" s="76"/>
      <c r="WOJ29" s="76"/>
      <c r="WOK29" s="76"/>
      <c r="WOL29" s="76"/>
      <c r="WOM29" s="76"/>
      <c r="WON29" s="76"/>
      <c r="WOO29" s="76"/>
      <c r="WOP29" s="76"/>
      <c r="WOQ29" s="76"/>
      <c r="WOR29" s="76"/>
      <c r="WOS29" s="76"/>
      <c r="WOT29" s="76"/>
      <c r="WOU29" s="76"/>
      <c r="WOV29" s="76"/>
      <c r="WOW29" s="76"/>
      <c r="WOX29" s="76"/>
      <c r="WOY29" s="76"/>
      <c r="WOZ29" s="76"/>
      <c r="WPA29" s="76"/>
      <c r="WPB29" s="76"/>
      <c r="WPC29" s="76"/>
      <c r="WPD29" s="76"/>
      <c r="WPE29" s="76"/>
      <c r="WPF29" s="76"/>
      <c r="WPG29" s="76"/>
      <c r="WPH29" s="76"/>
      <c r="WPI29" s="76"/>
      <c r="WPJ29" s="76"/>
      <c r="WPK29" s="76"/>
      <c r="WPL29" s="76"/>
      <c r="WPM29" s="76"/>
      <c r="WPN29" s="76"/>
      <c r="WPO29" s="76"/>
      <c r="WPP29" s="76"/>
      <c r="WPQ29" s="76"/>
      <c r="WPR29" s="76"/>
      <c r="WPS29" s="76"/>
      <c r="WPT29" s="76"/>
      <c r="WPU29" s="76"/>
      <c r="WPV29" s="76"/>
      <c r="WPW29" s="76"/>
      <c r="WPX29" s="76"/>
      <c r="WPY29" s="76"/>
      <c r="WPZ29" s="76"/>
      <c r="WQA29" s="76"/>
      <c r="WQB29" s="76"/>
      <c r="WQC29" s="76"/>
      <c r="WQD29" s="76"/>
      <c r="WQE29" s="76"/>
      <c r="WQF29" s="76"/>
      <c r="WQG29" s="76"/>
      <c r="WQH29" s="76"/>
      <c r="WQI29" s="76"/>
      <c r="WQJ29" s="76"/>
      <c r="WQK29" s="76"/>
      <c r="WQL29" s="76"/>
      <c r="WQM29" s="76"/>
      <c r="WQN29" s="76"/>
      <c r="WQO29" s="76"/>
      <c r="WQP29" s="76"/>
      <c r="WQQ29" s="76"/>
      <c r="WQR29" s="76"/>
      <c r="WQS29" s="76"/>
      <c r="WQT29" s="76"/>
      <c r="WQU29" s="76"/>
      <c r="WQV29" s="76"/>
      <c r="WQW29" s="76"/>
      <c r="WQX29" s="76"/>
      <c r="WQY29" s="76"/>
      <c r="WQZ29" s="76"/>
      <c r="WRA29" s="76"/>
      <c r="WRB29" s="76"/>
      <c r="WRC29" s="76"/>
      <c r="WRD29" s="76"/>
      <c r="WRE29" s="76"/>
      <c r="WRF29" s="76"/>
      <c r="WRG29" s="76"/>
      <c r="WRH29" s="76"/>
      <c r="WRI29" s="76"/>
      <c r="WRJ29" s="76"/>
      <c r="WRK29" s="76"/>
      <c r="WRL29" s="76"/>
      <c r="WRM29" s="76"/>
      <c r="WRN29" s="76"/>
      <c r="WRO29" s="76"/>
      <c r="WRP29" s="76"/>
      <c r="WRQ29" s="76"/>
      <c r="WRR29" s="76"/>
      <c r="WRS29" s="76"/>
      <c r="WRT29" s="76"/>
      <c r="WRU29" s="76"/>
      <c r="WRV29" s="76"/>
      <c r="WRW29" s="76"/>
      <c r="WRX29" s="76"/>
      <c r="WRY29" s="76"/>
      <c r="WRZ29" s="76"/>
      <c r="WSA29" s="76"/>
      <c r="WSB29" s="76"/>
      <c r="WSC29" s="76"/>
      <c r="WSD29" s="76"/>
      <c r="WSE29" s="76"/>
      <c r="WSF29" s="76"/>
      <c r="WSG29" s="76"/>
      <c r="WSH29" s="76"/>
      <c r="WSI29" s="76"/>
      <c r="WSJ29" s="76"/>
      <c r="WSK29" s="76"/>
      <c r="WSL29" s="76"/>
      <c r="WSM29" s="76"/>
      <c r="WSN29" s="76"/>
      <c r="WSO29" s="76"/>
      <c r="WSP29" s="76"/>
      <c r="WSQ29" s="76"/>
      <c r="WSR29" s="76"/>
      <c r="WSS29" s="76"/>
      <c r="WST29" s="76"/>
      <c r="WSU29" s="76"/>
      <c r="WSV29" s="76"/>
      <c r="WSW29" s="76"/>
      <c r="WSX29" s="76"/>
      <c r="WSY29" s="76"/>
      <c r="WSZ29" s="76"/>
      <c r="WTA29" s="76"/>
      <c r="WTB29" s="76"/>
      <c r="WTC29" s="76"/>
      <c r="WTD29" s="76"/>
      <c r="WTE29" s="76"/>
      <c r="WTF29" s="76"/>
      <c r="WTG29" s="76"/>
      <c r="WTH29" s="76"/>
      <c r="WTI29" s="76"/>
      <c r="WTJ29" s="76"/>
      <c r="WTK29" s="76"/>
      <c r="WTL29" s="76"/>
      <c r="WTM29" s="76"/>
      <c r="WTN29" s="76"/>
      <c r="WTO29" s="76"/>
      <c r="WTP29" s="76"/>
      <c r="WTQ29" s="76"/>
      <c r="WTR29" s="76"/>
      <c r="WTS29" s="76"/>
      <c r="WTT29" s="76"/>
      <c r="WTU29" s="76"/>
      <c r="WTV29" s="76"/>
      <c r="WTW29" s="76"/>
      <c r="WTX29" s="76"/>
      <c r="WTY29" s="76"/>
      <c r="WTZ29" s="76"/>
      <c r="WUA29" s="76"/>
      <c r="WUB29" s="76"/>
      <c r="WUC29" s="76"/>
      <c r="WUD29" s="76"/>
      <c r="WUE29" s="76"/>
      <c r="WUF29" s="76"/>
      <c r="WUG29" s="76"/>
      <c r="WUH29" s="76"/>
      <c r="WUI29" s="76"/>
      <c r="WUJ29" s="76"/>
      <c r="WUK29" s="76"/>
      <c r="WUL29" s="76"/>
      <c r="WUM29" s="76"/>
      <c r="WUN29" s="76"/>
      <c r="WUO29" s="76"/>
      <c r="WUP29" s="76"/>
      <c r="WUQ29" s="76"/>
      <c r="WUR29" s="76"/>
      <c r="WUS29" s="76"/>
      <c r="WUT29" s="76"/>
      <c r="WUU29" s="76"/>
      <c r="WUV29" s="76"/>
      <c r="WUW29" s="76"/>
      <c r="WUX29" s="76"/>
      <c r="WUY29" s="76"/>
      <c r="WUZ29" s="76"/>
      <c r="WVA29" s="76"/>
      <c r="WVB29" s="76"/>
      <c r="WVC29" s="76"/>
      <c r="WVD29" s="76"/>
      <c r="WVE29" s="76"/>
      <c r="WVF29" s="76"/>
      <c r="WVG29" s="76"/>
      <c r="WVH29" s="76"/>
      <c r="WVI29" s="76"/>
      <c r="WVJ29" s="76"/>
      <c r="WVK29" s="76"/>
      <c r="WVL29" s="76"/>
      <c r="WVM29" s="76"/>
      <c r="WVN29" s="76"/>
      <c r="WVO29" s="76"/>
      <c r="WVP29" s="76"/>
      <c r="WVQ29" s="76"/>
      <c r="WVR29" s="76"/>
      <c r="WVS29" s="76"/>
      <c r="WVT29" s="76"/>
      <c r="WVU29" s="76"/>
      <c r="WVV29" s="76"/>
      <c r="WVW29" s="76"/>
      <c r="WVX29" s="76"/>
      <c r="WVY29" s="76"/>
      <c r="WVZ29" s="76"/>
      <c r="WWA29" s="76"/>
      <c r="WWB29" s="76"/>
      <c r="WWC29" s="76"/>
      <c r="WWD29" s="76"/>
      <c r="WWE29" s="76"/>
      <c r="WWF29" s="76"/>
      <c r="WWG29" s="76"/>
      <c r="WWH29" s="76"/>
      <c r="WWI29" s="76"/>
      <c r="WWJ29" s="76"/>
      <c r="WWK29" s="76"/>
      <c r="WWL29" s="76"/>
      <c r="WWM29" s="76"/>
      <c r="WWN29" s="76"/>
      <c r="WWO29" s="76"/>
      <c r="WWP29" s="76"/>
      <c r="WWQ29" s="76"/>
      <c r="WWR29" s="76"/>
      <c r="WWS29" s="76"/>
      <c r="WWT29" s="76"/>
      <c r="WWU29" s="76"/>
      <c r="WWV29" s="76"/>
      <c r="WWW29" s="76"/>
      <c r="WWX29" s="76"/>
      <c r="WWY29" s="76"/>
      <c r="WWZ29" s="76"/>
      <c r="WXA29" s="76"/>
      <c r="WXB29" s="76"/>
      <c r="WXC29" s="76"/>
      <c r="WXD29" s="76"/>
      <c r="WXE29" s="76"/>
      <c r="WXF29" s="76"/>
      <c r="WXG29" s="76"/>
      <c r="WXH29" s="76"/>
      <c r="WXI29" s="76"/>
      <c r="WXJ29" s="76"/>
      <c r="WXK29" s="76"/>
      <c r="WXL29" s="76"/>
      <c r="WXM29" s="76"/>
      <c r="WXN29" s="76"/>
      <c r="WXO29" s="76"/>
      <c r="WXP29" s="76"/>
      <c r="WXQ29" s="76"/>
      <c r="WXR29" s="76"/>
      <c r="WXS29" s="76"/>
      <c r="WXT29" s="76"/>
      <c r="WXU29" s="76"/>
      <c r="WXV29" s="76"/>
      <c r="WXW29" s="76"/>
      <c r="WXX29" s="76"/>
      <c r="WXY29" s="76"/>
      <c r="WXZ29" s="76"/>
      <c r="WYA29" s="76"/>
      <c r="WYB29" s="76"/>
      <c r="WYC29" s="76"/>
      <c r="WYD29" s="76"/>
      <c r="WYE29" s="76"/>
      <c r="WYF29" s="76"/>
      <c r="WYG29" s="76"/>
      <c r="WYH29" s="76"/>
      <c r="WYI29" s="76"/>
      <c r="WYJ29" s="76"/>
      <c r="WYK29" s="76"/>
      <c r="WYL29" s="76"/>
      <c r="WYM29" s="76"/>
      <c r="WYN29" s="76"/>
      <c r="WYO29" s="76"/>
      <c r="WYP29" s="76"/>
      <c r="WYQ29" s="76"/>
      <c r="WYR29" s="76"/>
      <c r="WYS29" s="76"/>
      <c r="WYT29" s="76"/>
      <c r="WYU29" s="76"/>
      <c r="WYV29" s="76"/>
      <c r="WYW29" s="76"/>
      <c r="WYX29" s="76"/>
      <c r="WYY29" s="76"/>
      <c r="WYZ29" s="76"/>
      <c r="WZA29" s="76"/>
      <c r="WZB29" s="76"/>
      <c r="WZC29" s="76"/>
      <c r="WZD29" s="76"/>
      <c r="WZE29" s="76"/>
      <c r="WZF29" s="76"/>
      <c r="WZG29" s="76"/>
      <c r="WZH29" s="76"/>
      <c r="WZI29" s="76"/>
      <c r="WZJ29" s="76"/>
      <c r="WZK29" s="76"/>
      <c r="WZL29" s="76"/>
      <c r="WZM29" s="76"/>
      <c r="WZN29" s="76"/>
      <c r="WZO29" s="76"/>
      <c r="WZP29" s="76"/>
      <c r="WZQ29" s="76"/>
      <c r="WZR29" s="76"/>
      <c r="WZS29" s="76"/>
      <c r="WZT29" s="76"/>
      <c r="WZU29" s="76"/>
      <c r="WZV29" s="76"/>
      <c r="WZW29" s="76"/>
      <c r="WZX29" s="76"/>
      <c r="WZY29" s="76"/>
      <c r="WZZ29" s="76"/>
      <c r="XAA29" s="76"/>
      <c r="XAB29" s="76"/>
      <c r="XAC29" s="76"/>
      <c r="XAD29" s="76"/>
      <c r="XAE29" s="76"/>
      <c r="XAF29" s="76"/>
      <c r="XAG29" s="76"/>
      <c r="XAH29" s="76"/>
      <c r="XAI29" s="76"/>
      <c r="XAJ29" s="76"/>
      <c r="XAK29" s="76"/>
      <c r="XAL29" s="76"/>
      <c r="XAM29" s="76"/>
      <c r="XAN29" s="76"/>
      <c r="XAO29" s="76"/>
      <c r="XAP29" s="76"/>
      <c r="XAQ29" s="76"/>
      <c r="XAR29" s="76"/>
      <c r="XAS29" s="76"/>
      <c r="XAT29" s="76"/>
      <c r="XAU29" s="76"/>
      <c r="XAV29" s="76"/>
      <c r="XAW29" s="76"/>
      <c r="XAX29" s="76"/>
      <c r="XAY29" s="76"/>
      <c r="XAZ29" s="76"/>
      <c r="XBA29" s="76"/>
      <c r="XBB29" s="76"/>
      <c r="XBC29" s="76"/>
      <c r="XBD29" s="76"/>
      <c r="XBE29" s="76"/>
      <c r="XBF29" s="76"/>
      <c r="XBG29" s="76"/>
      <c r="XBH29" s="76"/>
      <c r="XBI29" s="76"/>
      <c r="XBJ29" s="76"/>
      <c r="XBK29" s="76"/>
      <c r="XBL29" s="76"/>
      <c r="XBM29" s="76"/>
      <c r="XBN29" s="76"/>
      <c r="XBO29" s="76"/>
      <c r="XBP29" s="76"/>
      <c r="XBQ29" s="76"/>
      <c r="XBR29" s="76"/>
      <c r="XBS29" s="76"/>
      <c r="XBT29" s="76"/>
      <c r="XBU29" s="76"/>
      <c r="XBV29" s="76"/>
      <c r="XBW29" s="76"/>
      <c r="XBX29" s="76"/>
      <c r="XBY29" s="76"/>
      <c r="XBZ29" s="76"/>
      <c r="XCA29" s="76"/>
      <c r="XCB29" s="76"/>
      <c r="XCC29" s="76"/>
      <c r="XCD29" s="76"/>
      <c r="XCE29" s="76"/>
      <c r="XCF29" s="76"/>
      <c r="XCG29" s="76"/>
      <c r="XCH29" s="76"/>
      <c r="XCI29" s="76"/>
      <c r="XCJ29" s="76"/>
      <c r="XCK29" s="76"/>
      <c r="XCL29" s="76"/>
      <c r="XCM29" s="76"/>
      <c r="XCN29" s="76"/>
      <c r="XCO29" s="76"/>
      <c r="XCP29" s="76"/>
      <c r="XCQ29" s="76"/>
      <c r="XCR29" s="76"/>
      <c r="XCS29" s="76"/>
      <c r="XCT29" s="76"/>
      <c r="XCU29" s="76"/>
      <c r="XCV29" s="76"/>
      <c r="XCW29" s="76"/>
      <c r="XCX29" s="76"/>
      <c r="XCY29" s="76"/>
      <c r="XCZ29" s="76"/>
      <c r="XDA29" s="76"/>
      <c r="XDB29" s="76"/>
      <c r="XDC29" s="76"/>
      <c r="XDD29" s="76"/>
      <c r="XDE29" s="76"/>
      <c r="XDF29" s="76"/>
      <c r="XDG29" s="76"/>
      <c r="XDH29" s="76"/>
      <c r="XDI29" s="76"/>
      <c r="XDJ29" s="76"/>
      <c r="XDK29" s="76"/>
      <c r="XDL29" s="76"/>
      <c r="XDM29" s="76"/>
      <c r="XDN29" s="76"/>
      <c r="XDO29" s="76"/>
      <c r="XDP29" s="76"/>
      <c r="XDQ29" s="76"/>
      <c r="XDR29" s="76"/>
      <c r="XDS29" s="76"/>
      <c r="XDT29" s="76"/>
      <c r="XDU29" s="76"/>
      <c r="XDV29" s="76"/>
      <c r="XDW29" s="76"/>
      <c r="XDX29" s="76"/>
      <c r="XDY29" s="76"/>
      <c r="XDZ29" s="76"/>
      <c r="XEA29" s="76"/>
      <c r="XEB29" s="76"/>
      <c r="XEC29" s="76"/>
      <c r="XED29" s="76"/>
      <c r="XEE29" s="76"/>
      <c r="XEF29" s="76"/>
      <c r="XEG29" s="76"/>
      <c r="XEH29" s="76"/>
      <c r="XEI29" s="76"/>
      <c r="XEJ29" s="76"/>
      <c r="XEK29" s="76"/>
      <c r="XEL29" s="76"/>
      <c r="XEM29" s="76"/>
      <c r="XEN29" s="76"/>
      <c r="XEO29" s="76"/>
      <c r="XEP29" s="76"/>
      <c r="XEQ29" s="76"/>
      <c r="XER29" s="76"/>
      <c r="XES29" s="76"/>
      <c r="XET29" s="76"/>
      <c r="XEU29" s="76"/>
      <c r="XEV29" s="76"/>
      <c r="XEW29" s="76"/>
      <c r="XEX29" s="76"/>
      <c r="XEY29" s="76"/>
      <c r="XEZ29" s="76"/>
      <c r="XFA29" s="76"/>
      <c r="XFB29" s="76"/>
    </row>
    <row r="30" spans="1:16382" s="78" customFormat="1" ht="32.25" customHeight="1">
      <c r="B30" s="232">
        <v>15</v>
      </c>
      <c r="C30" s="77"/>
      <c r="D30" s="73" t="s">
        <v>179</v>
      </c>
      <c r="E30" s="253"/>
      <c r="F30" s="73" t="s">
        <v>323</v>
      </c>
      <c r="G30" s="162">
        <v>42254</v>
      </c>
      <c r="H30" s="73" t="s">
        <v>171</v>
      </c>
      <c r="I30" s="233" t="s">
        <v>190</v>
      </c>
      <c r="J30" s="230" t="s">
        <v>128</v>
      </c>
      <c r="K30" s="163">
        <v>0</v>
      </c>
      <c r="L30" s="160">
        <f t="shared" ca="1" si="0"/>
        <v>2.5916666666666668</v>
      </c>
      <c r="M30" s="161">
        <f t="shared" ca="1" si="1"/>
        <v>2.5916666666666668</v>
      </c>
      <c r="N30" s="75">
        <f ca="1">SUMIF('Resource Deployment List'!$F$12:$F$261,D30,'Resource Deployment List'!$M$12:$M$261)</f>
        <v>0</v>
      </c>
      <c r="O30" s="221" t="s">
        <v>324</v>
      </c>
      <c r="P30" s="219" t="s">
        <v>180</v>
      </c>
      <c r="Q30" s="236"/>
      <c r="R30" s="236"/>
      <c r="S30" s="216" t="s">
        <v>372</v>
      </c>
      <c r="T30" s="216"/>
    </row>
    <row r="31" spans="1:16382" s="78" customFormat="1" ht="32.25" customHeight="1">
      <c r="B31" s="232">
        <v>16</v>
      </c>
      <c r="C31" s="77"/>
      <c r="D31" s="253" t="s">
        <v>181</v>
      </c>
      <c r="E31" s="253"/>
      <c r="F31" s="73" t="s">
        <v>323</v>
      </c>
      <c r="G31" s="162">
        <v>42254</v>
      </c>
      <c r="H31" s="73" t="s">
        <v>163</v>
      </c>
      <c r="I31" s="233" t="s">
        <v>379</v>
      </c>
      <c r="J31" s="230" t="s">
        <v>13</v>
      </c>
      <c r="K31" s="163">
        <v>1.9</v>
      </c>
      <c r="L31" s="160">
        <f t="shared" ca="1" si="0"/>
        <v>2.5916666666666668</v>
      </c>
      <c r="M31" s="161">
        <f t="shared" ca="1" si="1"/>
        <v>4.4916666666666671</v>
      </c>
      <c r="N31" s="75">
        <f ca="1">SUMIF('Resource Deployment List'!$F$12:$F$261,D31,'Resource Deployment List'!$M$12:$M$261)</f>
        <v>0</v>
      </c>
      <c r="O31" s="221" t="s">
        <v>324</v>
      </c>
      <c r="P31" s="219" t="s">
        <v>166</v>
      </c>
      <c r="Q31" s="236"/>
      <c r="R31" s="236"/>
      <c r="S31" s="216" t="s">
        <v>637</v>
      </c>
      <c r="T31" s="216"/>
    </row>
    <row r="32" spans="1:16382" s="78" customFormat="1" ht="32.25" customHeight="1">
      <c r="B32" s="232">
        <v>17</v>
      </c>
      <c r="C32" s="77"/>
      <c r="D32" s="75" t="s">
        <v>184</v>
      </c>
      <c r="E32" s="253"/>
      <c r="F32" s="73" t="s">
        <v>323</v>
      </c>
      <c r="G32" s="164">
        <v>42268</v>
      </c>
      <c r="H32" s="75" t="s">
        <v>171</v>
      </c>
      <c r="I32" s="233" t="s">
        <v>190</v>
      </c>
      <c r="J32" s="230" t="s">
        <v>0</v>
      </c>
      <c r="K32" s="163">
        <v>0</v>
      </c>
      <c r="L32" s="160">
        <f t="shared" ca="1" si="0"/>
        <v>2.5527777777777776</v>
      </c>
      <c r="M32" s="161">
        <f t="shared" ca="1" si="1"/>
        <v>2.5527777777777776</v>
      </c>
      <c r="N32" s="75">
        <f ca="1">SUMIF('Resource Deployment List'!$F$12:$F$261,D32,'Resource Deployment List'!$M$12:$M$261)</f>
        <v>1</v>
      </c>
      <c r="O32" s="221" t="s">
        <v>7</v>
      </c>
      <c r="P32" s="219" t="s">
        <v>383</v>
      </c>
      <c r="Q32" s="236"/>
      <c r="R32" s="236"/>
      <c r="S32" s="220" t="s">
        <v>75</v>
      </c>
      <c r="T32" s="220" t="s">
        <v>185</v>
      </c>
    </row>
    <row r="33" spans="1:16382" s="78" customFormat="1" ht="32.25" customHeight="1">
      <c r="B33" s="232">
        <v>19</v>
      </c>
      <c r="C33" s="77"/>
      <c r="D33" s="253" t="s">
        <v>301</v>
      </c>
      <c r="E33" s="253"/>
      <c r="F33" s="73" t="s">
        <v>323</v>
      </c>
      <c r="G33" s="254">
        <v>42366</v>
      </c>
      <c r="H33" s="253" t="s">
        <v>187</v>
      </c>
      <c r="I33" s="233" t="s">
        <v>187</v>
      </c>
      <c r="J33" s="230" t="s">
        <v>0</v>
      </c>
      <c r="K33" s="163">
        <v>11</v>
      </c>
      <c r="L33" s="160">
        <f t="shared" ca="1" si="0"/>
        <v>2.2805555555555554</v>
      </c>
      <c r="M33" s="161">
        <f t="shared" ca="1" si="1"/>
        <v>13.280555555555555</v>
      </c>
      <c r="N33" s="75">
        <f ca="1">SUMIF('Resource Deployment List'!$F$12:$F$261,D33,'Resource Deployment List'!$M$12:$M$261)</f>
        <v>1</v>
      </c>
      <c r="O33" s="221"/>
      <c r="P33" s="219" t="s">
        <v>373</v>
      </c>
      <c r="Q33" s="236"/>
      <c r="R33" s="236"/>
      <c r="S33" s="216"/>
      <c r="T33" s="216"/>
    </row>
    <row r="34" spans="1:16382" s="78" customFormat="1" ht="32.25" customHeight="1">
      <c r="B34" s="232">
        <v>20</v>
      </c>
      <c r="C34" s="230"/>
      <c r="D34" s="253" t="s">
        <v>188</v>
      </c>
      <c r="E34" s="253"/>
      <c r="F34" s="73" t="s">
        <v>323</v>
      </c>
      <c r="G34" s="254">
        <v>42373</v>
      </c>
      <c r="H34" s="73" t="s">
        <v>171</v>
      </c>
      <c r="I34" s="233" t="s">
        <v>190</v>
      </c>
      <c r="J34" s="230" t="s">
        <v>4</v>
      </c>
      <c r="K34" s="163">
        <v>2.1</v>
      </c>
      <c r="L34" s="160">
        <f t="shared" ca="1" si="0"/>
        <v>2.2611111111111111</v>
      </c>
      <c r="M34" s="161">
        <f t="shared" ca="1" si="1"/>
        <v>4.3611111111111107</v>
      </c>
      <c r="N34" s="75" t="e">
        <f ca="1">SUMIF('Resource Deployment List'!$F$12:$F$261,D34,'Resource Deployment List'!$M$12:$M$261)</f>
        <v>#N/A</v>
      </c>
      <c r="O34" s="221" t="s">
        <v>238</v>
      </c>
      <c r="P34" s="219" t="s">
        <v>123</v>
      </c>
      <c r="Q34" s="236"/>
      <c r="R34" s="237">
        <v>43190</v>
      </c>
      <c r="S34" s="216"/>
      <c r="T34" s="216"/>
    </row>
    <row r="35" spans="1:16382" s="78" customFormat="1" ht="32.25" customHeight="1">
      <c r="B35" s="232">
        <v>22</v>
      </c>
      <c r="C35" s="77"/>
      <c r="D35" s="253" t="s">
        <v>191</v>
      </c>
      <c r="E35" s="253"/>
      <c r="F35" s="73" t="s">
        <v>323</v>
      </c>
      <c r="G35" s="162">
        <v>42408</v>
      </c>
      <c r="H35" s="73" t="s">
        <v>192</v>
      </c>
      <c r="I35" s="233" t="s">
        <v>190</v>
      </c>
      <c r="J35" s="230" t="s">
        <v>4</v>
      </c>
      <c r="K35" s="163">
        <v>0</v>
      </c>
      <c r="L35" s="160">
        <f t="shared" ca="1" si="0"/>
        <v>2.1638888888888888</v>
      </c>
      <c r="M35" s="161">
        <f t="shared" ca="1" si="1"/>
        <v>2.1638888888888888</v>
      </c>
      <c r="N35" s="75">
        <f ca="1">SUMIF('Resource Deployment List'!$F$12:$F$261,D35,'Resource Deployment List'!$M$12:$M$261)</f>
        <v>1</v>
      </c>
      <c r="O35" s="221" t="s">
        <v>238</v>
      </c>
      <c r="P35" s="219" t="s">
        <v>123</v>
      </c>
      <c r="Q35" s="236"/>
      <c r="R35" s="236"/>
      <c r="S35" s="216"/>
      <c r="T35" s="216"/>
    </row>
    <row r="36" spans="1:16382" s="78" customFormat="1" ht="32.25" customHeight="1">
      <c r="B36" s="232">
        <v>23</v>
      </c>
      <c r="C36" s="230"/>
      <c r="D36" s="79" t="s">
        <v>193</v>
      </c>
      <c r="E36" s="253"/>
      <c r="F36" s="253" t="s">
        <v>323</v>
      </c>
      <c r="G36" s="254">
        <v>42408</v>
      </c>
      <c r="H36" s="253" t="s">
        <v>171</v>
      </c>
      <c r="I36" s="233" t="s">
        <v>190</v>
      </c>
      <c r="J36" s="230" t="s">
        <v>4</v>
      </c>
      <c r="K36" s="163">
        <v>2.1</v>
      </c>
      <c r="L36" s="160">
        <f t="shared" ca="1" si="0"/>
        <v>2.1638888888888888</v>
      </c>
      <c r="M36" s="161">
        <f t="shared" ca="1" si="1"/>
        <v>4.2638888888888893</v>
      </c>
      <c r="N36" s="75">
        <f ca="1">SUMIF('Resource Deployment List'!$F$12:$F$261,D36,'Resource Deployment List'!$M$12:$M$261)</f>
        <v>0</v>
      </c>
      <c r="O36" s="236" t="s">
        <v>238</v>
      </c>
      <c r="P36" s="235" t="s">
        <v>166</v>
      </c>
      <c r="Q36" s="236"/>
      <c r="R36" s="237">
        <v>43144</v>
      </c>
      <c r="S36" s="216"/>
      <c r="T36" s="216"/>
    </row>
    <row r="37" spans="1:16382" s="78" customFormat="1" ht="32.25" customHeight="1">
      <c r="B37" s="232">
        <v>24</v>
      </c>
      <c r="C37" s="230"/>
      <c r="D37" s="253" t="s">
        <v>194</v>
      </c>
      <c r="E37" s="253"/>
      <c r="F37" s="253" t="s">
        <v>323</v>
      </c>
      <c r="G37" s="254">
        <v>42408</v>
      </c>
      <c r="H37" s="253" t="s">
        <v>190</v>
      </c>
      <c r="I37" s="233" t="s">
        <v>272</v>
      </c>
      <c r="J37" s="230" t="s">
        <v>0</v>
      </c>
      <c r="K37" s="163">
        <v>5</v>
      </c>
      <c r="L37" s="160">
        <f t="shared" ca="1" si="0"/>
        <v>2.1638888888888888</v>
      </c>
      <c r="M37" s="161">
        <f t="shared" ca="1" si="1"/>
        <v>7.1638888888888888</v>
      </c>
      <c r="N37" s="75">
        <f ca="1">SUMIF('Resource Deployment List'!$F$12:$F$261,D37,'Resource Deployment List'!$M$12:$M$261)</f>
        <v>0</v>
      </c>
      <c r="O37" s="236" t="s">
        <v>324</v>
      </c>
      <c r="P37" s="235" t="s">
        <v>174</v>
      </c>
      <c r="Q37" s="236"/>
      <c r="R37" s="236"/>
      <c r="S37" s="216"/>
      <c r="T37" s="216"/>
      <c r="XEW37" s="540"/>
    </row>
    <row r="38" spans="1:16382" s="78" customFormat="1" ht="32.25" customHeight="1">
      <c r="B38" s="232">
        <v>25</v>
      </c>
      <c r="C38" s="230"/>
      <c r="D38" s="253" t="s">
        <v>195</v>
      </c>
      <c r="E38" s="253"/>
      <c r="F38" s="253" t="s">
        <v>323</v>
      </c>
      <c r="G38" s="254">
        <v>42410</v>
      </c>
      <c r="H38" s="253" t="s">
        <v>192</v>
      </c>
      <c r="I38" s="233" t="s">
        <v>190</v>
      </c>
      <c r="J38" s="230" t="s">
        <v>0</v>
      </c>
      <c r="K38" s="163">
        <v>0</v>
      </c>
      <c r="L38" s="160">
        <f t="shared" ca="1" si="0"/>
        <v>2.1583333333333332</v>
      </c>
      <c r="M38" s="161">
        <f t="shared" ca="1" si="1"/>
        <v>2.1583333333333332</v>
      </c>
      <c r="N38" s="75">
        <f ca="1">SUMIF('Resource Deployment List'!$F$12:$F$261,D38,'Resource Deployment List'!$M$12:$M$261)</f>
        <v>1</v>
      </c>
      <c r="O38" s="236" t="s">
        <v>238</v>
      </c>
      <c r="P38" s="235" t="s">
        <v>384</v>
      </c>
      <c r="Q38" s="236"/>
      <c r="R38" s="236"/>
      <c r="S38" s="216"/>
      <c r="T38" s="216"/>
    </row>
    <row r="39" spans="1:16382" s="78" customFormat="1" ht="32.25" customHeight="1">
      <c r="B39" s="232">
        <v>26</v>
      </c>
      <c r="C39" s="77"/>
      <c r="D39" s="73" t="s">
        <v>302</v>
      </c>
      <c r="E39" s="253"/>
      <c r="F39" s="73" t="s">
        <v>323</v>
      </c>
      <c r="G39" s="162">
        <v>42461</v>
      </c>
      <c r="H39" s="73" t="s">
        <v>192</v>
      </c>
      <c r="I39" s="233" t="s">
        <v>190</v>
      </c>
      <c r="J39" s="230" t="s">
        <v>4</v>
      </c>
      <c r="K39" s="163">
        <v>0</v>
      </c>
      <c r="L39" s="160">
        <f t="shared" ca="1" si="0"/>
        <v>2.0166666666666666</v>
      </c>
      <c r="M39" s="161">
        <f t="shared" ca="1" si="1"/>
        <v>2.0166666666666666</v>
      </c>
      <c r="N39" s="75">
        <f ca="1">SUMIF('Resource Deployment List'!$F$12:$F$261,D39,'Resource Deployment List'!$M$12:$M$261)</f>
        <v>1</v>
      </c>
      <c r="O39" s="221" t="s">
        <v>238</v>
      </c>
      <c r="P39" s="219" t="s">
        <v>123</v>
      </c>
      <c r="Q39" s="236"/>
      <c r="R39" s="237">
        <v>43220</v>
      </c>
      <c r="S39" s="216"/>
      <c r="T39" s="216"/>
    </row>
    <row r="40" spans="1:16382" s="78" customFormat="1" ht="32.25" customHeight="1">
      <c r="A40" s="238"/>
      <c r="B40" s="232">
        <v>27</v>
      </c>
      <c r="C40" s="77"/>
      <c r="D40" s="73" t="s">
        <v>303</v>
      </c>
      <c r="E40" s="253"/>
      <c r="F40" s="73" t="s">
        <v>323</v>
      </c>
      <c r="G40" s="162">
        <v>42492</v>
      </c>
      <c r="H40" s="73" t="s">
        <v>190</v>
      </c>
      <c r="I40" s="233" t="s">
        <v>379</v>
      </c>
      <c r="J40" s="230" t="s">
        <v>61</v>
      </c>
      <c r="K40" s="163">
        <v>2.6</v>
      </c>
      <c r="L40" s="160">
        <f t="shared" ca="1" si="0"/>
        <v>1.9305555555555556</v>
      </c>
      <c r="M40" s="161">
        <f t="shared" ca="1" si="1"/>
        <v>4.5305555555555559</v>
      </c>
      <c r="N40" s="75">
        <f ca="1">SUMIF('Resource Deployment List'!$F$12:$F$261,D40,'Resource Deployment List'!$M$12:$M$261)</f>
        <v>0</v>
      </c>
      <c r="O40" s="221" t="s">
        <v>238</v>
      </c>
      <c r="P40" s="219" t="s">
        <v>136</v>
      </c>
      <c r="Q40" s="236"/>
      <c r="R40" s="236"/>
      <c r="S40" s="216" t="s">
        <v>371</v>
      </c>
      <c r="T40" s="216"/>
      <c r="U40" s="238"/>
      <c r="V40" s="238"/>
      <c r="W40" s="238"/>
      <c r="X40" s="238"/>
      <c r="Y40" s="238"/>
      <c r="Z40" s="238"/>
      <c r="AA40" s="238"/>
      <c r="AB40" s="238"/>
      <c r="AC40" s="238"/>
      <c r="AD40" s="238"/>
      <c r="AE40" s="238"/>
      <c r="AF40" s="238"/>
      <c r="AG40" s="238"/>
      <c r="AH40" s="238"/>
      <c r="AI40" s="238"/>
      <c r="AJ40" s="238"/>
      <c r="AK40" s="238"/>
      <c r="AL40" s="238"/>
      <c r="AM40" s="238"/>
      <c r="AN40" s="238"/>
      <c r="AO40" s="238"/>
      <c r="AP40" s="238"/>
      <c r="AQ40" s="238"/>
      <c r="AR40" s="238"/>
      <c r="AS40" s="238"/>
      <c r="AT40" s="238"/>
      <c r="AU40" s="238"/>
      <c r="AV40" s="238"/>
      <c r="AW40" s="238"/>
      <c r="AX40" s="238"/>
      <c r="AY40" s="238"/>
      <c r="AZ40" s="238"/>
      <c r="BA40" s="238"/>
      <c r="BB40" s="238"/>
      <c r="BC40" s="238"/>
      <c r="BD40" s="238"/>
      <c r="BE40" s="238"/>
      <c r="BF40" s="238"/>
      <c r="BG40" s="238"/>
      <c r="BH40" s="238"/>
      <c r="BI40" s="238"/>
      <c r="BJ40" s="238"/>
      <c r="BK40" s="238"/>
      <c r="BL40" s="238"/>
      <c r="BM40" s="238"/>
      <c r="BN40" s="238"/>
      <c r="BO40" s="238"/>
      <c r="BP40" s="238"/>
      <c r="BQ40" s="238"/>
      <c r="BR40" s="238"/>
      <c r="BS40" s="238"/>
      <c r="BT40" s="238"/>
      <c r="BU40" s="238"/>
      <c r="BV40" s="238"/>
      <c r="BW40" s="238"/>
      <c r="BX40" s="238"/>
      <c r="BY40" s="238"/>
      <c r="BZ40" s="238"/>
      <c r="CA40" s="238"/>
      <c r="CB40" s="238"/>
      <c r="CC40" s="238"/>
      <c r="CD40" s="238"/>
      <c r="CE40" s="238"/>
      <c r="CF40" s="238"/>
      <c r="CG40" s="238"/>
      <c r="CH40" s="238"/>
      <c r="CI40" s="238"/>
      <c r="CJ40" s="238"/>
      <c r="CK40" s="238"/>
      <c r="CL40" s="238"/>
      <c r="CM40" s="238"/>
      <c r="CN40" s="238"/>
      <c r="CO40" s="238"/>
      <c r="CP40" s="238"/>
      <c r="CQ40" s="238"/>
      <c r="CR40" s="238"/>
      <c r="CS40" s="238"/>
      <c r="CT40" s="238"/>
      <c r="CU40" s="238"/>
      <c r="CV40" s="238"/>
      <c r="CW40" s="238"/>
      <c r="CX40" s="238"/>
      <c r="CY40" s="238"/>
      <c r="CZ40" s="238"/>
      <c r="DA40" s="238"/>
      <c r="DB40" s="238"/>
      <c r="DC40" s="238"/>
      <c r="DD40" s="238"/>
      <c r="DE40" s="238"/>
      <c r="DF40" s="238"/>
      <c r="DG40" s="238"/>
      <c r="DH40" s="238"/>
      <c r="DI40" s="238"/>
      <c r="DJ40" s="238"/>
      <c r="DK40" s="238"/>
      <c r="DL40" s="238"/>
      <c r="DM40" s="238"/>
      <c r="DN40" s="238"/>
      <c r="DO40" s="238"/>
      <c r="DP40" s="238"/>
      <c r="DQ40" s="238"/>
      <c r="DR40" s="238"/>
      <c r="DS40" s="238"/>
      <c r="DT40" s="238"/>
      <c r="DU40" s="238"/>
      <c r="DV40" s="238"/>
      <c r="DW40" s="238"/>
      <c r="DX40" s="238"/>
      <c r="DY40" s="238"/>
      <c r="DZ40" s="238"/>
      <c r="EA40" s="238"/>
      <c r="EB40" s="238"/>
      <c r="EC40" s="238"/>
      <c r="ED40" s="238"/>
      <c r="EE40" s="238"/>
      <c r="EF40" s="238"/>
      <c r="EG40" s="238"/>
      <c r="EH40" s="238"/>
      <c r="EI40" s="238"/>
      <c r="EJ40" s="238"/>
      <c r="EK40" s="238"/>
      <c r="EL40" s="238"/>
      <c r="EM40" s="238"/>
      <c r="EN40" s="238"/>
      <c r="EO40" s="238"/>
      <c r="EP40" s="238"/>
      <c r="EQ40" s="238"/>
      <c r="ER40" s="238"/>
      <c r="ES40" s="238"/>
      <c r="ET40" s="238"/>
      <c r="EU40" s="238"/>
      <c r="EV40" s="238"/>
      <c r="EW40" s="238"/>
      <c r="EX40" s="238"/>
      <c r="EY40" s="238"/>
      <c r="EZ40" s="238"/>
      <c r="FA40" s="238"/>
      <c r="FB40" s="238"/>
      <c r="FC40" s="238"/>
      <c r="FD40" s="238"/>
      <c r="FE40" s="238"/>
      <c r="FF40" s="238"/>
      <c r="FG40" s="238"/>
      <c r="FH40" s="238"/>
      <c r="FI40" s="238"/>
      <c r="FJ40" s="238"/>
      <c r="FK40" s="238"/>
      <c r="FL40" s="238"/>
      <c r="FM40" s="238"/>
      <c r="FN40" s="238"/>
      <c r="FO40" s="238"/>
      <c r="FP40" s="238"/>
      <c r="FQ40" s="238"/>
      <c r="FR40" s="238"/>
      <c r="FS40" s="238"/>
      <c r="FT40" s="238"/>
      <c r="FU40" s="238"/>
      <c r="FV40" s="238"/>
      <c r="FW40" s="238"/>
      <c r="FX40" s="238"/>
      <c r="FY40" s="238"/>
      <c r="FZ40" s="238"/>
      <c r="GA40" s="238"/>
      <c r="GB40" s="238"/>
      <c r="GC40" s="238"/>
      <c r="GD40" s="238"/>
      <c r="GE40" s="238"/>
      <c r="GF40" s="238"/>
      <c r="GG40" s="238"/>
      <c r="GH40" s="238"/>
      <c r="GI40" s="238"/>
      <c r="GJ40" s="238"/>
      <c r="GK40" s="238"/>
      <c r="GL40" s="238"/>
      <c r="GM40" s="238"/>
      <c r="GN40" s="238"/>
      <c r="GO40" s="238"/>
      <c r="GP40" s="238"/>
      <c r="GQ40" s="238"/>
      <c r="GR40" s="238"/>
      <c r="GS40" s="238"/>
      <c r="GT40" s="238"/>
      <c r="GU40" s="238"/>
      <c r="GV40" s="238"/>
      <c r="GW40" s="238"/>
      <c r="GX40" s="238"/>
      <c r="GY40" s="238"/>
      <c r="GZ40" s="238"/>
      <c r="HA40" s="238"/>
      <c r="HB40" s="238"/>
      <c r="HC40" s="238"/>
      <c r="HD40" s="238"/>
      <c r="HE40" s="238"/>
      <c r="HF40" s="238"/>
      <c r="HG40" s="238"/>
      <c r="HH40" s="238"/>
      <c r="HI40" s="238"/>
      <c r="HJ40" s="238"/>
      <c r="HK40" s="238"/>
      <c r="HL40" s="238"/>
      <c r="HM40" s="238"/>
      <c r="HN40" s="238"/>
      <c r="HO40" s="238"/>
      <c r="HP40" s="238"/>
      <c r="HQ40" s="238"/>
      <c r="HR40" s="238"/>
      <c r="HS40" s="238"/>
      <c r="HT40" s="238"/>
      <c r="HU40" s="238"/>
      <c r="HV40" s="238"/>
      <c r="HW40" s="238"/>
      <c r="HX40" s="238"/>
      <c r="HY40" s="238"/>
      <c r="HZ40" s="238"/>
      <c r="IA40" s="238"/>
      <c r="IB40" s="238"/>
      <c r="IC40" s="238"/>
      <c r="ID40" s="238"/>
      <c r="IE40" s="238"/>
      <c r="IF40" s="238"/>
      <c r="IG40" s="238"/>
      <c r="IH40" s="238"/>
      <c r="II40" s="238"/>
      <c r="IJ40" s="238"/>
      <c r="IK40" s="238"/>
      <c r="IL40" s="238"/>
      <c r="IM40" s="238"/>
      <c r="IN40" s="238"/>
      <c r="IO40" s="238"/>
      <c r="IP40" s="238"/>
      <c r="IQ40" s="238"/>
      <c r="IR40" s="238"/>
      <c r="IS40" s="238"/>
      <c r="IT40" s="238"/>
      <c r="IU40" s="238"/>
      <c r="IV40" s="238"/>
      <c r="IW40" s="238"/>
      <c r="IX40" s="238"/>
      <c r="IY40" s="238"/>
      <c r="IZ40" s="238"/>
      <c r="JA40" s="238"/>
      <c r="JB40" s="238"/>
      <c r="JC40" s="238"/>
      <c r="JD40" s="238"/>
      <c r="JE40" s="238"/>
      <c r="JF40" s="238"/>
      <c r="JG40" s="238"/>
      <c r="JH40" s="238"/>
      <c r="JI40" s="238"/>
      <c r="JJ40" s="238"/>
      <c r="JK40" s="238"/>
      <c r="JL40" s="238"/>
      <c r="JM40" s="238"/>
      <c r="JN40" s="238"/>
      <c r="JO40" s="238"/>
      <c r="JP40" s="238"/>
      <c r="JQ40" s="238"/>
      <c r="JR40" s="238"/>
      <c r="JS40" s="238"/>
      <c r="JT40" s="238"/>
      <c r="JU40" s="238"/>
      <c r="JV40" s="238"/>
      <c r="JW40" s="238"/>
      <c r="JX40" s="238"/>
      <c r="JY40" s="238"/>
      <c r="JZ40" s="238"/>
      <c r="KA40" s="238"/>
      <c r="KB40" s="238"/>
      <c r="KC40" s="238"/>
      <c r="KD40" s="238"/>
      <c r="KE40" s="238"/>
      <c r="KF40" s="238"/>
      <c r="KG40" s="238"/>
      <c r="KH40" s="238"/>
      <c r="KI40" s="238"/>
      <c r="KJ40" s="238"/>
      <c r="KK40" s="238"/>
      <c r="KL40" s="238"/>
      <c r="KM40" s="238"/>
      <c r="KN40" s="238"/>
      <c r="KO40" s="238"/>
      <c r="KP40" s="238"/>
      <c r="KQ40" s="238"/>
      <c r="KR40" s="238"/>
      <c r="KS40" s="238"/>
      <c r="KT40" s="238"/>
      <c r="KU40" s="238"/>
      <c r="KV40" s="238"/>
      <c r="KW40" s="238"/>
      <c r="KX40" s="238"/>
      <c r="KY40" s="238"/>
      <c r="KZ40" s="238"/>
      <c r="LA40" s="238"/>
      <c r="LB40" s="238"/>
      <c r="LC40" s="238"/>
      <c r="LD40" s="238"/>
      <c r="LE40" s="238"/>
      <c r="LF40" s="238"/>
      <c r="LG40" s="238"/>
      <c r="LH40" s="238"/>
      <c r="LI40" s="238"/>
      <c r="LJ40" s="238"/>
      <c r="LK40" s="238"/>
      <c r="LL40" s="238"/>
      <c r="LM40" s="238"/>
      <c r="LN40" s="238"/>
      <c r="LO40" s="238"/>
      <c r="LP40" s="238"/>
      <c r="LQ40" s="238"/>
      <c r="LR40" s="238"/>
      <c r="LS40" s="238"/>
      <c r="LT40" s="238"/>
      <c r="LU40" s="238"/>
      <c r="LV40" s="238"/>
      <c r="LW40" s="238"/>
      <c r="LX40" s="238"/>
      <c r="LY40" s="238"/>
      <c r="LZ40" s="238"/>
      <c r="MA40" s="238"/>
      <c r="MB40" s="238"/>
      <c r="MC40" s="238"/>
      <c r="MD40" s="238"/>
      <c r="ME40" s="238"/>
      <c r="MF40" s="238"/>
      <c r="MG40" s="238"/>
      <c r="MH40" s="238"/>
      <c r="MI40" s="238"/>
      <c r="MJ40" s="238"/>
      <c r="MK40" s="238"/>
      <c r="ML40" s="238"/>
      <c r="MM40" s="238"/>
      <c r="MN40" s="238"/>
      <c r="MO40" s="238"/>
      <c r="MP40" s="238"/>
      <c r="MQ40" s="238"/>
      <c r="MR40" s="238"/>
      <c r="MS40" s="238"/>
      <c r="MT40" s="238"/>
      <c r="MU40" s="238"/>
      <c r="MV40" s="238"/>
      <c r="MW40" s="238"/>
      <c r="MX40" s="238"/>
      <c r="MY40" s="238"/>
      <c r="MZ40" s="238"/>
      <c r="NA40" s="238"/>
      <c r="NB40" s="238"/>
      <c r="NC40" s="238"/>
      <c r="ND40" s="238"/>
      <c r="NE40" s="238"/>
      <c r="NF40" s="238"/>
      <c r="NG40" s="238"/>
      <c r="NH40" s="238"/>
      <c r="NI40" s="238"/>
      <c r="NJ40" s="238"/>
      <c r="NK40" s="238"/>
      <c r="NL40" s="238"/>
      <c r="NM40" s="238"/>
      <c r="NN40" s="238"/>
      <c r="NO40" s="238"/>
      <c r="NP40" s="238"/>
      <c r="NQ40" s="238"/>
      <c r="NR40" s="238"/>
      <c r="NS40" s="238"/>
      <c r="NT40" s="238"/>
      <c r="NU40" s="238"/>
      <c r="NV40" s="238"/>
      <c r="NW40" s="238"/>
      <c r="NX40" s="238"/>
      <c r="NY40" s="238"/>
      <c r="NZ40" s="238"/>
      <c r="OA40" s="238"/>
      <c r="OB40" s="238"/>
      <c r="OC40" s="238"/>
      <c r="OD40" s="238"/>
      <c r="OE40" s="238"/>
      <c r="OF40" s="238"/>
      <c r="OG40" s="238"/>
      <c r="OH40" s="238"/>
      <c r="OI40" s="238"/>
      <c r="OJ40" s="238"/>
      <c r="OK40" s="238"/>
      <c r="OL40" s="238"/>
      <c r="OM40" s="238"/>
      <c r="ON40" s="238"/>
      <c r="OO40" s="238"/>
      <c r="OP40" s="238"/>
      <c r="OQ40" s="238"/>
      <c r="OR40" s="238"/>
      <c r="OS40" s="238"/>
      <c r="OT40" s="238"/>
      <c r="OU40" s="238"/>
      <c r="OV40" s="238"/>
      <c r="OW40" s="238"/>
      <c r="OX40" s="238"/>
      <c r="OY40" s="238"/>
      <c r="OZ40" s="238"/>
      <c r="PA40" s="238"/>
      <c r="PB40" s="238"/>
      <c r="PC40" s="238"/>
      <c r="PD40" s="238"/>
      <c r="PE40" s="238"/>
      <c r="PF40" s="238"/>
      <c r="PG40" s="238"/>
      <c r="PH40" s="238"/>
      <c r="PI40" s="238"/>
      <c r="PJ40" s="238"/>
      <c r="PK40" s="238"/>
      <c r="PL40" s="238"/>
      <c r="PM40" s="238"/>
      <c r="PN40" s="238"/>
      <c r="PO40" s="238"/>
      <c r="PP40" s="238"/>
      <c r="PQ40" s="238"/>
      <c r="PR40" s="238"/>
      <c r="PS40" s="238"/>
      <c r="PT40" s="238"/>
      <c r="PU40" s="238"/>
      <c r="PV40" s="238"/>
      <c r="PW40" s="238"/>
      <c r="PX40" s="238"/>
      <c r="PY40" s="238"/>
      <c r="PZ40" s="238"/>
      <c r="QA40" s="238"/>
      <c r="QB40" s="238"/>
      <c r="QC40" s="238"/>
      <c r="QD40" s="238"/>
      <c r="QE40" s="238"/>
      <c r="QF40" s="238"/>
      <c r="QG40" s="238"/>
      <c r="QH40" s="238"/>
      <c r="QI40" s="238"/>
      <c r="QJ40" s="238"/>
      <c r="QK40" s="238"/>
      <c r="QL40" s="238"/>
      <c r="QM40" s="238"/>
      <c r="QN40" s="238"/>
      <c r="QO40" s="238"/>
      <c r="QP40" s="238"/>
      <c r="QQ40" s="238"/>
      <c r="QR40" s="238"/>
      <c r="QS40" s="238"/>
      <c r="QT40" s="238"/>
      <c r="QU40" s="238"/>
      <c r="QV40" s="238"/>
      <c r="QW40" s="238"/>
      <c r="QX40" s="238"/>
      <c r="QY40" s="238"/>
      <c r="QZ40" s="238"/>
      <c r="RA40" s="238"/>
      <c r="RB40" s="238"/>
      <c r="RC40" s="238"/>
      <c r="RD40" s="238"/>
      <c r="RE40" s="238"/>
      <c r="RF40" s="238"/>
      <c r="RG40" s="238"/>
      <c r="RH40" s="238"/>
      <c r="RI40" s="238"/>
      <c r="RJ40" s="238"/>
      <c r="RK40" s="238"/>
      <c r="RL40" s="238"/>
      <c r="RM40" s="238"/>
      <c r="RN40" s="238"/>
      <c r="RO40" s="238"/>
      <c r="RP40" s="238"/>
      <c r="RQ40" s="238"/>
      <c r="RR40" s="238"/>
      <c r="RS40" s="238"/>
      <c r="RT40" s="238"/>
      <c r="RU40" s="238"/>
      <c r="RV40" s="238"/>
      <c r="RW40" s="238"/>
      <c r="RX40" s="238"/>
      <c r="RY40" s="238"/>
      <c r="RZ40" s="238"/>
      <c r="SA40" s="238"/>
      <c r="SB40" s="238"/>
      <c r="SC40" s="238"/>
      <c r="SD40" s="238"/>
      <c r="SE40" s="238"/>
      <c r="SF40" s="238"/>
      <c r="SG40" s="238"/>
      <c r="SH40" s="238"/>
      <c r="SI40" s="238"/>
      <c r="SJ40" s="238"/>
      <c r="SK40" s="238"/>
      <c r="SL40" s="238"/>
      <c r="SM40" s="238"/>
      <c r="SN40" s="238"/>
      <c r="SO40" s="238"/>
      <c r="SP40" s="238"/>
      <c r="SQ40" s="238"/>
      <c r="SR40" s="238"/>
      <c r="SS40" s="238"/>
      <c r="ST40" s="238"/>
      <c r="SU40" s="238"/>
      <c r="SV40" s="238"/>
      <c r="SW40" s="238"/>
      <c r="SX40" s="238"/>
      <c r="SY40" s="238"/>
      <c r="SZ40" s="238"/>
      <c r="TA40" s="238"/>
      <c r="TB40" s="238"/>
      <c r="TC40" s="238"/>
      <c r="TD40" s="238"/>
      <c r="TE40" s="238"/>
      <c r="TF40" s="238"/>
      <c r="TG40" s="238"/>
      <c r="TH40" s="238"/>
      <c r="TI40" s="238"/>
      <c r="TJ40" s="238"/>
      <c r="TK40" s="238"/>
      <c r="TL40" s="238"/>
      <c r="TM40" s="238"/>
      <c r="TN40" s="238"/>
      <c r="TO40" s="238"/>
      <c r="TP40" s="238"/>
      <c r="TQ40" s="238"/>
      <c r="TR40" s="238"/>
      <c r="TS40" s="238"/>
      <c r="TT40" s="238"/>
      <c r="TU40" s="238"/>
      <c r="TV40" s="238"/>
      <c r="TW40" s="238"/>
      <c r="TX40" s="238"/>
      <c r="TY40" s="238"/>
      <c r="TZ40" s="238"/>
      <c r="UA40" s="238"/>
      <c r="UB40" s="238"/>
      <c r="UC40" s="238"/>
      <c r="UD40" s="238"/>
      <c r="UE40" s="238"/>
      <c r="UF40" s="238"/>
      <c r="UG40" s="238"/>
      <c r="UH40" s="238"/>
      <c r="UI40" s="238"/>
      <c r="UJ40" s="238"/>
      <c r="UK40" s="238"/>
      <c r="UL40" s="238"/>
      <c r="UM40" s="238"/>
      <c r="UN40" s="238"/>
      <c r="UO40" s="238"/>
      <c r="UP40" s="238"/>
      <c r="UQ40" s="238"/>
      <c r="UR40" s="238"/>
      <c r="US40" s="238"/>
      <c r="UT40" s="238"/>
      <c r="UU40" s="238"/>
      <c r="UV40" s="238"/>
      <c r="UW40" s="238"/>
      <c r="UX40" s="238"/>
      <c r="UY40" s="238"/>
      <c r="UZ40" s="238"/>
      <c r="VA40" s="238"/>
      <c r="VB40" s="238"/>
      <c r="VC40" s="238"/>
      <c r="VD40" s="238"/>
      <c r="VE40" s="238"/>
      <c r="VF40" s="238"/>
      <c r="VG40" s="238"/>
      <c r="VH40" s="238"/>
      <c r="VI40" s="238"/>
      <c r="VJ40" s="238"/>
      <c r="VK40" s="238"/>
      <c r="VL40" s="238"/>
      <c r="VM40" s="238"/>
      <c r="VN40" s="238"/>
      <c r="VO40" s="238"/>
      <c r="VP40" s="238"/>
      <c r="VQ40" s="238"/>
      <c r="VR40" s="238"/>
      <c r="VS40" s="238"/>
      <c r="VT40" s="238"/>
      <c r="VU40" s="238"/>
      <c r="VV40" s="238"/>
      <c r="VW40" s="238"/>
      <c r="VX40" s="238"/>
      <c r="VY40" s="238"/>
      <c r="VZ40" s="238"/>
      <c r="WA40" s="238"/>
      <c r="WB40" s="238"/>
      <c r="WC40" s="238"/>
      <c r="WD40" s="238"/>
      <c r="WE40" s="238"/>
      <c r="WF40" s="238"/>
      <c r="WG40" s="238"/>
      <c r="WH40" s="238"/>
      <c r="WI40" s="238"/>
      <c r="WJ40" s="238"/>
      <c r="WK40" s="238"/>
      <c r="WL40" s="238"/>
      <c r="WM40" s="238"/>
      <c r="WN40" s="238"/>
      <c r="WO40" s="238"/>
      <c r="WP40" s="238"/>
      <c r="WQ40" s="238"/>
      <c r="WR40" s="238"/>
      <c r="WS40" s="238"/>
      <c r="WT40" s="238"/>
      <c r="WU40" s="238"/>
      <c r="WV40" s="238"/>
      <c r="WW40" s="238"/>
      <c r="WX40" s="238"/>
      <c r="WY40" s="238"/>
      <c r="WZ40" s="238"/>
      <c r="XA40" s="238"/>
      <c r="XB40" s="238"/>
      <c r="XC40" s="238"/>
      <c r="XD40" s="238"/>
      <c r="XE40" s="238"/>
      <c r="XF40" s="238"/>
      <c r="XG40" s="238"/>
      <c r="XH40" s="238"/>
      <c r="XI40" s="238"/>
      <c r="XJ40" s="238"/>
      <c r="XK40" s="238"/>
      <c r="XL40" s="238"/>
      <c r="XM40" s="238"/>
      <c r="XN40" s="238"/>
      <c r="XO40" s="238"/>
      <c r="XP40" s="238"/>
      <c r="XQ40" s="238"/>
      <c r="XR40" s="238"/>
      <c r="XS40" s="238"/>
      <c r="XT40" s="238"/>
      <c r="XU40" s="238"/>
      <c r="XV40" s="238"/>
      <c r="XW40" s="238"/>
      <c r="XX40" s="238"/>
      <c r="XY40" s="238"/>
      <c r="XZ40" s="238"/>
      <c r="YA40" s="238"/>
      <c r="YB40" s="238"/>
      <c r="YC40" s="238"/>
      <c r="YD40" s="238"/>
      <c r="YE40" s="238"/>
      <c r="YF40" s="238"/>
      <c r="YG40" s="238"/>
      <c r="YH40" s="238"/>
      <c r="YI40" s="238"/>
      <c r="YJ40" s="238"/>
      <c r="YK40" s="238"/>
      <c r="YL40" s="238"/>
      <c r="YM40" s="238"/>
      <c r="YN40" s="238"/>
      <c r="YO40" s="238"/>
      <c r="YP40" s="238"/>
      <c r="YQ40" s="238"/>
      <c r="YR40" s="238"/>
      <c r="YS40" s="238"/>
      <c r="YT40" s="238"/>
      <c r="YU40" s="238"/>
      <c r="YV40" s="238"/>
      <c r="YW40" s="238"/>
      <c r="YX40" s="238"/>
      <c r="YY40" s="238"/>
      <c r="YZ40" s="238"/>
      <c r="ZA40" s="238"/>
      <c r="ZB40" s="238"/>
      <c r="ZC40" s="238"/>
      <c r="ZD40" s="238"/>
      <c r="ZE40" s="238"/>
      <c r="ZF40" s="238"/>
      <c r="ZG40" s="238"/>
      <c r="ZH40" s="238"/>
      <c r="ZI40" s="238"/>
      <c r="ZJ40" s="238"/>
      <c r="ZK40" s="238"/>
      <c r="ZL40" s="238"/>
      <c r="ZM40" s="238"/>
      <c r="ZN40" s="238"/>
      <c r="ZO40" s="238"/>
      <c r="ZP40" s="238"/>
      <c r="ZQ40" s="238"/>
      <c r="ZR40" s="238"/>
      <c r="ZS40" s="238"/>
      <c r="ZT40" s="238"/>
      <c r="ZU40" s="238"/>
      <c r="ZV40" s="238"/>
      <c r="ZW40" s="238"/>
      <c r="ZX40" s="238"/>
      <c r="ZY40" s="238"/>
      <c r="ZZ40" s="238"/>
      <c r="AAA40" s="238"/>
      <c r="AAB40" s="238"/>
      <c r="AAC40" s="238"/>
      <c r="AAD40" s="238"/>
      <c r="AAE40" s="238"/>
      <c r="AAF40" s="238"/>
      <c r="AAG40" s="238"/>
      <c r="AAH40" s="238"/>
      <c r="AAI40" s="238"/>
      <c r="AAJ40" s="238"/>
      <c r="AAK40" s="238"/>
      <c r="AAL40" s="238"/>
      <c r="AAM40" s="238"/>
      <c r="AAN40" s="238"/>
      <c r="AAO40" s="238"/>
      <c r="AAP40" s="238"/>
      <c r="AAQ40" s="238"/>
      <c r="AAR40" s="238"/>
      <c r="AAS40" s="238"/>
      <c r="AAT40" s="238"/>
      <c r="AAU40" s="238"/>
      <c r="AAV40" s="238"/>
      <c r="AAW40" s="238"/>
      <c r="AAX40" s="238"/>
      <c r="AAY40" s="238"/>
      <c r="AAZ40" s="238"/>
      <c r="ABA40" s="238"/>
      <c r="ABB40" s="238"/>
      <c r="ABC40" s="238"/>
      <c r="ABD40" s="238"/>
      <c r="ABE40" s="238"/>
      <c r="ABF40" s="238"/>
      <c r="ABG40" s="238"/>
      <c r="ABH40" s="238"/>
      <c r="ABI40" s="238"/>
      <c r="ABJ40" s="238"/>
      <c r="ABK40" s="238"/>
      <c r="ABL40" s="238"/>
      <c r="ABM40" s="238"/>
      <c r="ABN40" s="238"/>
      <c r="ABO40" s="238"/>
      <c r="ABP40" s="238"/>
      <c r="ABQ40" s="238"/>
      <c r="ABR40" s="238"/>
      <c r="ABS40" s="238"/>
      <c r="ABT40" s="238"/>
      <c r="ABU40" s="238"/>
      <c r="ABV40" s="238"/>
      <c r="ABW40" s="238"/>
      <c r="ABX40" s="238"/>
      <c r="ABY40" s="238"/>
      <c r="ABZ40" s="238"/>
      <c r="ACA40" s="238"/>
      <c r="ACB40" s="238"/>
      <c r="ACC40" s="238"/>
      <c r="ACD40" s="238"/>
      <c r="ACE40" s="238"/>
      <c r="ACF40" s="238"/>
      <c r="ACG40" s="238"/>
      <c r="ACH40" s="238"/>
      <c r="ACI40" s="238"/>
      <c r="ACJ40" s="238"/>
      <c r="ACK40" s="238"/>
      <c r="ACL40" s="238"/>
      <c r="ACM40" s="238"/>
      <c r="ACN40" s="238"/>
      <c r="ACO40" s="238"/>
      <c r="ACP40" s="238"/>
      <c r="ACQ40" s="238"/>
      <c r="ACR40" s="238"/>
      <c r="ACS40" s="238"/>
      <c r="ACT40" s="238"/>
      <c r="ACU40" s="238"/>
      <c r="ACV40" s="238"/>
      <c r="ACW40" s="238"/>
      <c r="ACX40" s="238"/>
      <c r="ACY40" s="238"/>
      <c r="ACZ40" s="238"/>
      <c r="ADA40" s="238"/>
      <c r="ADB40" s="238"/>
      <c r="ADC40" s="238"/>
      <c r="ADD40" s="238"/>
      <c r="ADE40" s="238"/>
      <c r="ADF40" s="238"/>
      <c r="ADG40" s="238"/>
      <c r="ADH40" s="238"/>
      <c r="ADI40" s="238"/>
      <c r="ADJ40" s="238"/>
      <c r="ADK40" s="238"/>
      <c r="ADL40" s="238"/>
      <c r="ADM40" s="238"/>
      <c r="ADN40" s="238"/>
      <c r="ADO40" s="238"/>
      <c r="ADP40" s="238"/>
      <c r="ADQ40" s="238"/>
      <c r="ADR40" s="238"/>
      <c r="ADS40" s="238"/>
      <c r="ADT40" s="238"/>
      <c r="ADU40" s="238"/>
      <c r="ADV40" s="238"/>
      <c r="ADW40" s="238"/>
      <c r="ADX40" s="238"/>
      <c r="ADY40" s="238"/>
      <c r="ADZ40" s="238"/>
      <c r="AEA40" s="238"/>
      <c r="AEB40" s="238"/>
      <c r="AEC40" s="238"/>
      <c r="AED40" s="238"/>
      <c r="AEE40" s="238"/>
      <c r="AEF40" s="238"/>
      <c r="AEG40" s="238"/>
      <c r="AEH40" s="238"/>
      <c r="AEI40" s="238"/>
      <c r="AEJ40" s="238"/>
      <c r="AEK40" s="238"/>
      <c r="AEL40" s="238"/>
      <c r="AEM40" s="238"/>
      <c r="AEN40" s="238"/>
      <c r="AEO40" s="238"/>
      <c r="AEP40" s="238"/>
      <c r="AEQ40" s="238"/>
      <c r="AER40" s="238"/>
      <c r="AES40" s="238"/>
      <c r="AET40" s="238"/>
      <c r="AEU40" s="238"/>
      <c r="AEV40" s="238"/>
      <c r="AEW40" s="238"/>
      <c r="AEX40" s="238"/>
      <c r="AEY40" s="238"/>
      <c r="AEZ40" s="238"/>
      <c r="AFA40" s="238"/>
      <c r="AFB40" s="238"/>
      <c r="AFC40" s="238"/>
      <c r="AFD40" s="238"/>
      <c r="AFE40" s="238"/>
      <c r="AFF40" s="238"/>
      <c r="AFG40" s="238"/>
      <c r="AFH40" s="238"/>
      <c r="AFI40" s="238"/>
      <c r="AFJ40" s="238"/>
      <c r="AFK40" s="238"/>
      <c r="AFL40" s="238"/>
      <c r="AFM40" s="238"/>
      <c r="AFN40" s="238"/>
      <c r="AFO40" s="238"/>
      <c r="AFP40" s="238"/>
      <c r="AFQ40" s="238"/>
      <c r="AFR40" s="238"/>
      <c r="AFS40" s="238"/>
      <c r="AFT40" s="238"/>
      <c r="AFU40" s="238"/>
      <c r="AFV40" s="238"/>
      <c r="AFW40" s="238"/>
      <c r="AFX40" s="238"/>
      <c r="AFY40" s="238"/>
      <c r="AFZ40" s="238"/>
      <c r="AGA40" s="238"/>
      <c r="AGB40" s="238"/>
      <c r="AGC40" s="238"/>
      <c r="AGD40" s="238"/>
      <c r="AGE40" s="238"/>
      <c r="AGF40" s="238"/>
      <c r="AGG40" s="238"/>
      <c r="AGH40" s="238"/>
      <c r="AGI40" s="238"/>
      <c r="AGJ40" s="238"/>
      <c r="AGK40" s="238"/>
      <c r="AGL40" s="238"/>
      <c r="AGM40" s="238"/>
      <c r="AGN40" s="238"/>
      <c r="AGO40" s="238"/>
      <c r="AGP40" s="238"/>
      <c r="AGQ40" s="238"/>
      <c r="AGR40" s="238"/>
      <c r="AGS40" s="238"/>
      <c r="AGT40" s="238"/>
      <c r="AGU40" s="238"/>
      <c r="AGV40" s="238"/>
      <c r="AGW40" s="238"/>
      <c r="AGX40" s="238"/>
      <c r="AGY40" s="238"/>
      <c r="AGZ40" s="238"/>
      <c r="AHA40" s="238"/>
      <c r="AHB40" s="238"/>
      <c r="AHC40" s="238"/>
      <c r="AHD40" s="238"/>
      <c r="AHE40" s="238"/>
      <c r="AHF40" s="238"/>
      <c r="AHG40" s="238"/>
      <c r="AHH40" s="238"/>
      <c r="AHI40" s="238"/>
      <c r="AHJ40" s="238"/>
      <c r="AHK40" s="238"/>
      <c r="AHL40" s="238"/>
      <c r="AHM40" s="238"/>
      <c r="AHN40" s="238"/>
      <c r="AHO40" s="238"/>
      <c r="AHP40" s="238"/>
      <c r="AHQ40" s="238"/>
      <c r="AHR40" s="238"/>
      <c r="AHS40" s="238"/>
      <c r="AHT40" s="238"/>
      <c r="AHU40" s="238"/>
      <c r="AHV40" s="238"/>
      <c r="AHW40" s="238"/>
      <c r="AHX40" s="238"/>
      <c r="AHY40" s="238"/>
      <c r="AHZ40" s="238"/>
      <c r="AIA40" s="238"/>
      <c r="AIB40" s="238"/>
      <c r="AIC40" s="238"/>
      <c r="AID40" s="238"/>
      <c r="AIE40" s="238"/>
      <c r="AIF40" s="238"/>
      <c r="AIG40" s="238"/>
      <c r="AIH40" s="238"/>
      <c r="AII40" s="238"/>
      <c r="AIJ40" s="238"/>
      <c r="AIK40" s="238"/>
      <c r="AIL40" s="238"/>
      <c r="AIM40" s="238"/>
      <c r="AIN40" s="238"/>
      <c r="AIO40" s="238"/>
      <c r="AIP40" s="238"/>
      <c r="AIQ40" s="238"/>
      <c r="AIR40" s="238"/>
      <c r="AIS40" s="238"/>
      <c r="AIT40" s="238"/>
      <c r="AIU40" s="238"/>
      <c r="AIV40" s="238"/>
      <c r="AIW40" s="238"/>
      <c r="AIX40" s="238"/>
      <c r="AIY40" s="238"/>
      <c r="AIZ40" s="238"/>
      <c r="AJA40" s="238"/>
      <c r="AJB40" s="238"/>
      <c r="AJC40" s="238"/>
      <c r="AJD40" s="238"/>
      <c r="AJE40" s="238"/>
      <c r="AJF40" s="238"/>
      <c r="AJG40" s="238"/>
      <c r="AJH40" s="238"/>
      <c r="AJI40" s="238"/>
      <c r="AJJ40" s="238"/>
      <c r="AJK40" s="238"/>
      <c r="AJL40" s="238"/>
      <c r="AJM40" s="238"/>
      <c r="AJN40" s="238"/>
      <c r="AJO40" s="238"/>
      <c r="AJP40" s="238"/>
      <c r="AJQ40" s="238"/>
      <c r="AJR40" s="238"/>
      <c r="AJS40" s="238"/>
      <c r="AJT40" s="238"/>
      <c r="AJU40" s="238"/>
      <c r="AJV40" s="238"/>
      <c r="AJW40" s="238"/>
      <c r="AJX40" s="238"/>
      <c r="AJY40" s="238"/>
      <c r="AJZ40" s="238"/>
      <c r="AKA40" s="238"/>
      <c r="AKB40" s="238"/>
      <c r="AKC40" s="238"/>
      <c r="AKD40" s="238"/>
      <c r="AKE40" s="238"/>
      <c r="AKF40" s="238"/>
      <c r="AKG40" s="238"/>
      <c r="AKH40" s="238"/>
      <c r="AKI40" s="238"/>
      <c r="AKJ40" s="238"/>
      <c r="AKK40" s="238"/>
      <c r="AKL40" s="238"/>
      <c r="AKM40" s="238"/>
      <c r="AKN40" s="238"/>
      <c r="AKO40" s="238"/>
      <c r="AKP40" s="238"/>
      <c r="AKQ40" s="238"/>
      <c r="AKR40" s="238"/>
      <c r="AKS40" s="238"/>
      <c r="AKT40" s="238"/>
      <c r="AKU40" s="238"/>
      <c r="AKV40" s="238"/>
      <c r="AKW40" s="238"/>
      <c r="AKX40" s="238"/>
      <c r="AKY40" s="238"/>
      <c r="AKZ40" s="238"/>
      <c r="ALA40" s="238"/>
      <c r="ALB40" s="238"/>
      <c r="ALC40" s="238"/>
      <c r="ALD40" s="238"/>
      <c r="ALE40" s="238"/>
      <c r="ALF40" s="238"/>
      <c r="ALG40" s="238"/>
      <c r="ALH40" s="238"/>
      <c r="ALI40" s="238"/>
      <c r="ALJ40" s="238"/>
      <c r="ALK40" s="238"/>
      <c r="ALL40" s="238"/>
      <c r="ALM40" s="238"/>
      <c r="ALN40" s="238"/>
      <c r="ALO40" s="238"/>
      <c r="ALP40" s="238"/>
      <c r="ALQ40" s="238"/>
      <c r="ALR40" s="238"/>
      <c r="ALS40" s="238"/>
      <c r="ALT40" s="238"/>
      <c r="ALU40" s="238"/>
      <c r="ALV40" s="238"/>
      <c r="ALW40" s="238"/>
      <c r="ALX40" s="238"/>
      <c r="ALY40" s="238"/>
      <c r="ALZ40" s="238"/>
      <c r="AMA40" s="238"/>
      <c r="AMB40" s="238"/>
      <c r="AMC40" s="238"/>
      <c r="AMD40" s="238"/>
      <c r="AME40" s="238"/>
      <c r="AMF40" s="238"/>
      <c r="AMG40" s="238"/>
      <c r="AMH40" s="238"/>
      <c r="AMI40" s="238"/>
      <c r="AMJ40" s="238"/>
      <c r="AMK40" s="238"/>
      <c r="AML40" s="238"/>
      <c r="AMM40" s="238"/>
      <c r="AMN40" s="238"/>
      <c r="AMO40" s="238"/>
      <c r="AMP40" s="238"/>
      <c r="AMQ40" s="238"/>
      <c r="AMR40" s="238"/>
      <c r="AMS40" s="238"/>
      <c r="AMT40" s="238"/>
      <c r="AMU40" s="238"/>
      <c r="AMV40" s="238"/>
      <c r="AMW40" s="238"/>
      <c r="AMX40" s="238"/>
      <c r="AMY40" s="238"/>
      <c r="AMZ40" s="238"/>
      <c r="ANA40" s="238"/>
      <c r="ANB40" s="238"/>
      <c r="ANC40" s="238"/>
      <c r="AND40" s="238"/>
      <c r="ANE40" s="238"/>
      <c r="ANF40" s="238"/>
      <c r="ANG40" s="238"/>
      <c r="ANH40" s="238"/>
      <c r="ANI40" s="238"/>
      <c r="ANJ40" s="238"/>
      <c r="ANK40" s="238"/>
      <c r="ANL40" s="238"/>
      <c r="ANM40" s="238"/>
      <c r="ANN40" s="238"/>
      <c r="ANO40" s="238"/>
      <c r="ANP40" s="238"/>
      <c r="ANQ40" s="238"/>
      <c r="ANR40" s="238"/>
      <c r="ANS40" s="238"/>
      <c r="ANT40" s="238"/>
      <c r="ANU40" s="238"/>
      <c r="ANV40" s="238"/>
      <c r="ANW40" s="238"/>
      <c r="ANX40" s="238"/>
      <c r="ANY40" s="238"/>
      <c r="ANZ40" s="238"/>
      <c r="AOA40" s="238"/>
      <c r="AOB40" s="238"/>
      <c r="AOC40" s="238"/>
      <c r="AOD40" s="238"/>
      <c r="AOE40" s="238"/>
      <c r="AOF40" s="238"/>
      <c r="AOG40" s="238"/>
      <c r="AOH40" s="238"/>
      <c r="AOI40" s="238"/>
      <c r="AOJ40" s="238"/>
      <c r="AOK40" s="238"/>
      <c r="AOL40" s="238"/>
      <c r="AOM40" s="238"/>
      <c r="AON40" s="238"/>
      <c r="AOO40" s="238"/>
      <c r="AOP40" s="238"/>
      <c r="AOQ40" s="238"/>
      <c r="AOR40" s="238"/>
      <c r="AOS40" s="238"/>
      <c r="AOT40" s="238"/>
      <c r="AOU40" s="238"/>
      <c r="AOV40" s="238"/>
      <c r="AOW40" s="238"/>
      <c r="AOX40" s="238"/>
      <c r="AOY40" s="238"/>
      <c r="AOZ40" s="238"/>
      <c r="APA40" s="238"/>
      <c r="APB40" s="238"/>
      <c r="APC40" s="238"/>
      <c r="APD40" s="238"/>
      <c r="APE40" s="238"/>
      <c r="APF40" s="238"/>
      <c r="APG40" s="238"/>
      <c r="APH40" s="238"/>
      <c r="API40" s="238"/>
      <c r="APJ40" s="238"/>
      <c r="APK40" s="238"/>
      <c r="APL40" s="238"/>
      <c r="APM40" s="238"/>
      <c r="APN40" s="238"/>
      <c r="APO40" s="238"/>
      <c r="APP40" s="238"/>
      <c r="APQ40" s="238"/>
      <c r="APR40" s="238"/>
      <c r="APS40" s="238"/>
      <c r="APT40" s="238"/>
      <c r="APU40" s="238"/>
      <c r="APV40" s="238"/>
      <c r="APW40" s="238"/>
      <c r="APX40" s="238"/>
      <c r="APY40" s="238"/>
      <c r="APZ40" s="238"/>
      <c r="AQA40" s="238"/>
      <c r="AQB40" s="238"/>
      <c r="AQC40" s="238"/>
      <c r="AQD40" s="238"/>
      <c r="AQE40" s="238"/>
      <c r="AQF40" s="238"/>
      <c r="AQG40" s="238"/>
      <c r="AQH40" s="238"/>
      <c r="AQI40" s="238"/>
      <c r="AQJ40" s="238"/>
      <c r="AQK40" s="238"/>
      <c r="AQL40" s="238"/>
      <c r="AQM40" s="238"/>
      <c r="AQN40" s="238"/>
      <c r="AQO40" s="238"/>
      <c r="AQP40" s="238"/>
      <c r="AQQ40" s="238"/>
      <c r="AQR40" s="238"/>
      <c r="AQS40" s="238"/>
      <c r="AQT40" s="238"/>
      <c r="AQU40" s="238"/>
      <c r="AQV40" s="238"/>
      <c r="AQW40" s="238"/>
      <c r="AQX40" s="238"/>
      <c r="AQY40" s="238"/>
      <c r="AQZ40" s="238"/>
      <c r="ARA40" s="238"/>
      <c r="ARB40" s="238"/>
      <c r="ARC40" s="238"/>
      <c r="ARD40" s="238"/>
      <c r="ARE40" s="238"/>
      <c r="ARF40" s="238"/>
      <c r="ARG40" s="238"/>
      <c r="ARH40" s="238"/>
      <c r="ARI40" s="238"/>
      <c r="ARJ40" s="238"/>
      <c r="ARK40" s="238"/>
      <c r="ARL40" s="238"/>
      <c r="ARM40" s="238"/>
      <c r="ARN40" s="238"/>
      <c r="ARO40" s="238"/>
      <c r="ARP40" s="238"/>
      <c r="ARQ40" s="238"/>
      <c r="ARR40" s="238"/>
      <c r="ARS40" s="238"/>
      <c r="ART40" s="238"/>
      <c r="ARU40" s="238"/>
      <c r="ARV40" s="238"/>
      <c r="ARW40" s="238"/>
      <c r="ARX40" s="238"/>
      <c r="ARY40" s="238"/>
      <c r="ARZ40" s="238"/>
      <c r="ASA40" s="238"/>
      <c r="ASB40" s="238"/>
      <c r="ASC40" s="238"/>
      <c r="ASD40" s="238"/>
      <c r="ASE40" s="238"/>
      <c r="ASF40" s="238"/>
      <c r="ASG40" s="238"/>
      <c r="ASH40" s="238"/>
      <c r="ASI40" s="238"/>
      <c r="ASJ40" s="238"/>
      <c r="ASK40" s="238"/>
      <c r="ASL40" s="238"/>
      <c r="ASM40" s="238"/>
      <c r="ASN40" s="238"/>
      <c r="ASO40" s="238"/>
      <c r="ASP40" s="238"/>
      <c r="ASQ40" s="238"/>
      <c r="ASR40" s="238"/>
      <c r="ASS40" s="238"/>
      <c r="AST40" s="238"/>
      <c r="ASU40" s="238"/>
      <c r="ASV40" s="238"/>
      <c r="ASW40" s="238"/>
      <c r="ASX40" s="238"/>
      <c r="ASY40" s="238"/>
      <c r="ASZ40" s="238"/>
      <c r="ATA40" s="238"/>
      <c r="ATB40" s="238"/>
      <c r="ATC40" s="238"/>
      <c r="ATD40" s="238"/>
      <c r="ATE40" s="238"/>
      <c r="ATF40" s="238"/>
      <c r="ATG40" s="238"/>
      <c r="ATH40" s="238"/>
      <c r="ATI40" s="238"/>
      <c r="ATJ40" s="238"/>
      <c r="ATK40" s="238"/>
      <c r="ATL40" s="238"/>
      <c r="ATM40" s="238"/>
      <c r="ATN40" s="238"/>
      <c r="ATO40" s="238"/>
      <c r="ATP40" s="238"/>
      <c r="ATQ40" s="238"/>
      <c r="ATR40" s="238"/>
      <c r="ATS40" s="238"/>
      <c r="ATT40" s="238"/>
      <c r="ATU40" s="238"/>
      <c r="ATV40" s="238"/>
      <c r="ATW40" s="238"/>
      <c r="ATX40" s="238"/>
      <c r="ATY40" s="238"/>
      <c r="ATZ40" s="238"/>
      <c r="AUA40" s="238"/>
      <c r="AUB40" s="238"/>
      <c r="AUC40" s="238"/>
      <c r="AUD40" s="238"/>
      <c r="AUE40" s="238"/>
      <c r="AUF40" s="238"/>
      <c r="AUG40" s="238"/>
      <c r="AUH40" s="238"/>
      <c r="AUI40" s="238"/>
      <c r="AUJ40" s="238"/>
      <c r="AUK40" s="238"/>
      <c r="AUL40" s="238"/>
      <c r="AUM40" s="238"/>
      <c r="AUN40" s="238"/>
      <c r="AUO40" s="238"/>
      <c r="AUP40" s="238"/>
      <c r="AUQ40" s="238"/>
      <c r="AUR40" s="238"/>
      <c r="AUS40" s="238"/>
      <c r="AUT40" s="238"/>
      <c r="AUU40" s="238"/>
      <c r="AUV40" s="238"/>
      <c r="AUW40" s="238"/>
      <c r="AUX40" s="238"/>
      <c r="AUY40" s="238"/>
      <c r="AUZ40" s="238"/>
      <c r="AVA40" s="238"/>
      <c r="AVB40" s="238"/>
      <c r="AVC40" s="238"/>
      <c r="AVD40" s="238"/>
      <c r="AVE40" s="238"/>
      <c r="AVF40" s="238"/>
      <c r="AVG40" s="238"/>
      <c r="AVH40" s="238"/>
      <c r="AVI40" s="238"/>
      <c r="AVJ40" s="238"/>
      <c r="AVK40" s="238"/>
      <c r="AVL40" s="238"/>
      <c r="AVM40" s="238"/>
      <c r="AVN40" s="238"/>
      <c r="AVO40" s="238"/>
      <c r="AVP40" s="238"/>
      <c r="AVQ40" s="238"/>
      <c r="AVR40" s="238"/>
      <c r="AVS40" s="238"/>
      <c r="AVT40" s="238"/>
      <c r="AVU40" s="238"/>
      <c r="AVV40" s="238"/>
      <c r="AVW40" s="238"/>
      <c r="AVX40" s="238"/>
      <c r="AVY40" s="238"/>
      <c r="AVZ40" s="238"/>
      <c r="AWA40" s="238"/>
      <c r="AWB40" s="238"/>
      <c r="AWC40" s="238"/>
      <c r="AWD40" s="238"/>
      <c r="AWE40" s="238"/>
      <c r="AWF40" s="238"/>
      <c r="AWG40" s="238"/>
      <c r="AWH40" s="238"/>
      <c r="AWI40" s="238"/>
      <c r="AWJ40" s="238"/>
      <c r="AWK40" s="238"/>
      <c r="AWL40" s="238"/>
      <c r="AWM40" s="238"/>
      <c r="AWN40" s="238"/>
      <c r="AWO40" s="238"/>
      <c r="AWP40" s="238"/>
      <c r="AWQ40" s="238"/>
      <c r="AWR40" s="238"/>
      <c r="AWS40" s="238"/>
      <c r="AWT40" s="238"/>
      <c r="AWU40" s="238"/>
      <c r="AWV40" s="238"/>
      <c r="AWW40" s="238"/>
      <c r="AWX40" s="238"/>
      <c r="AWY40" s="238"/>
      <c r="AWZ40" s="238"/>
      <c r="AXA40" s="238"/>
      <c r="AXB40" s="238"/>
      <c r="AXC40" s="238"/>
      <c r="AXD40" s="238"/>
      <c r="AXE40" s="238"/>
      <c r="AXF40" s="238"/>
      <c r="AXG40" s="238"/>
      <c r="AXH40" s="238"/>
      <c r="AXI40" s="238"/>
      <c r="AXJ40" s="238"/>
      <c r="AXK40" s="238"/>
      <c r="AXL40" s="238"/>
      <c r="AXM40" s="238"/>
      <c r="AXN40" s="238"/>
      <c r="AXO40" s="238"/>
      <c r="AXP40" s="238"/>
      <c r="AXQ40" s="238"/>
      <c r="AXR40" s="238"/>
      <c r="AXS40" s="238"/>
      <c r="AXT40" s="238"/>
      <c r="AXU40" s="238"/>
      <c r="AXV40" s="238"/>
      <c r="AXW40" s="238"/>
      <c r="AXX40" s="238"/>
      <c r="AXY40" s="238"/>
      <c r="AXZ40" s="238"/>
      <c r="AYA40" s="238"/>
      <c r="AYB40" s="238"/>
      <c r="AYC40" s="238"/>
      <c r="AYD40" s="238"/>
      <c r="AYE40" s="238"/>
      <c r="AYF40" s="238"/>
      <c r="AYG40" s="238"/>
      <c r="AYH40" s="238"/>
      <c r="AYI40" s="238"/>
      <c r="AYJ40" s="238"/>
      <c r="AYK40" s="238"/>
      <c r="AYL40" s="238"/>
      <c r="AYM40" s="238"/>
      <c r="AYN40" s="238"/>
      <c r="AYO40" s="238"/>
      <c r="AYP40" s="238"/>
      <c r="AYQ40" s="238"/>
      <c r="AYR40" s="238"/>
      <c r="AYS40" s="238"/>
      <c r="AYT40" s="238"/>
      <c r="AYU40" s="238"/>
      <c r="AYV40" s="238"/>
      <c r="AYW40" s="238"/>
      <c r="AYX40" s="238"/>
      <c r="AYY40" s="238"/>
      <c r="AYZ40" s="238"/>
      <c r="AZA40" s="238"/>
      <c r="AZB40" s="238"/>
      <c r="AZC40" s="238"/>
      <c r="AZD40" s="238"/>
      <c r="AZE40" s="238"/>
      <c r="AZF40" s="238"/>
      <c r="AZG40" s="238"/>
      <c r="AZH40" s="238"/>
      <c r="AZI40" s="238"/>
      <c r="AZJ40" s="238"/>
      <c r="AZK40" s="238"/>
      <c r="AZL40" s="238"/>
      <c r="AZM40" s="238"/>
      <c r="AZN40" s="238"/>
      <c r="AZO40" s="238"/>
      <c r="AZP40" s="238"/>
      <c r="AZQ40" s="238"/>
      <c r="AZR40" s="238"/>
      <c r="AZS40" s="238"/>
      <c r="AZT40" s="238"/>
      <c r="AZU40" s="238"/>
      <c r="AZV40" s="238"/>
      <c r="AZW40" s="238"/>
      <c r="AZX40" s="238"/>
      <c r="AZY40" s="238"/>
      <c r="AZZ40" s="238"/>
      <c r="BAA40" s="238"/>
      <c r="BAB40" s="238"/>
      <c r="BAC40" s="238"/>
      <c r="BAD40" s="238"/>
      <c r="BAE40" s="238"/>
      <c r="BAF40" s="238"/>
      <c r="BAG40" s="238"/>
      <c r="BAH40" s="238"/>
      <c r="BAI40" s="238"/>
      <c r="BAJ40" s="238"/>
      <c r="BAK40" s="238"/>
      <c r="BAL40" s="238"/>
      <c r="BAM40" s="238"/>
      <c r="BAN40" s="238"/>
      <c r="BAO40" s="238"/>
      <c r="BAP40" s="238"/>
      <c r="BAQ40" s="238"/>
      <c r="BAR40" s="238"/>
      <c r="BAS40" s="238"/>
      <c r="BAT40" s="238"/>
      <c r="BAU40" s="238"/>
      <c r="BAV40" s="238"/>
      <c r="BAW40" s="238"/>
      <c r="BAX40" s="238"/>
      <c r="BAY40" s="238"/>
      <c r="BAZ40" s="238"/>
      <c r="BBA40" s="238"/>
      <c r="BBB40" s="238"/>
      <c r="BBC40" s="238"/>
      <c r="BBD40" s="238"/>
      <c r="BBE40" s="238"/>
      <c r="BBF40" s="238"/>
      <c r="BBG40" s="238"/>
      <c r="BBH40" s="238"/>
      <c r="BBI40" s="238"/>
      <c r="BBJ40" s="238"/>
      <c r="BBK40" s="238"/>
      <c r="BBL40" s="238"/>
      <c r="BBM40" s="238"/>
      <c r="BBN40" s="238"/>
      <c r="BBO40" s="238"/>
      <c r="BBP40" s="238"/>
      <c r="BBQ40" s="238"/>
      <c r="BBR40" s="238"/>
      <c r="BBS40" s="238"/>
      <c r="BBT40" s="238"/>
      <c r="BBU40" s="238"/>
      <c r="BBV40" s="238"/>
      <c r="BBW40" s="238"/>
      <c r="BBX40" s="238"/>
      <c r="BBY40" s="238"/>
      <c r="BBZ40" s="238"/>
      <c r="BCA40" s="238"/>
      <c r="BCB40" s="238"/>
      <c r="BCC40" s="238"/>
      <c r="BCD40" s="238"/>
      <c r="BCE40" s="238"/>
      <c r="BCF40" s="238"/>
      <c r="BCG40" s="238"/>
      <c r="BCH40" s="238"/>
      <c r="BCI40" s="238"/>
      <c r="BCJ40" s="238"/>
      <c r="BCK40" s="238"/>
      <c r="BCL40" s="238"/>
      <c r="BCM40" s="238"/>
      <c r="BCN40" s="238"/>
      <c r="BCO40" s="238"/>
      <c r="BCP40" s="238"/>
      <c r="BCQ40" s="238"/>
      <c r="BCR40" s="238"/>
      <c r="BCS40" s="238"/>
      <c r="BCT40" s="238"/>
      <c r="BCU40" s="238"/>
      <c r="BCV40" s="238"/>
      <c r="BCW40" s="238"/>
      <c r="BCX40" s="238"/>
      <c r="BCY40" s="238"/>
      <c r="BCZ40" s="238"/>
      <c r="BDA40" s="238"/>
      <c r="BDB40" s="238"/>
      <c r="BDC40" s="238"/>
      <c r="BDD40" s="238"/>
      <c r="BDE40" s="238"/>
      <c r="BDF40" s="238"/>
      <c r="BDG40" s="238"/>
      <c r="BDH40" s="238"/>
      <c r="BDI40" s="238"/>
      <c r="BDJ40" s="238"/>
      <c r="BDK40" s="238"/>
      <c r="BDL40" s="238"/>
      <c r="BDM40" s="238"/>
      <c r="BDN40" s="238"/>
      <c r="BDO40" s="238"/>
      <c r="BDP40" s="238"/>
      <c r="BDQ40" s="238"/>
      <c r="BDR40" s="238"/>
      <c r="BDS40" s="238"/>
      <c r="BDT40" s="238"/>
      <c r="BDU40" s="238"/>
      <c r="BDV40" s="238"/>
      <c r="BDW40" s="238"/>
      <c r="BDX40" s="238"/>
      <c r="BDY40" s="238"/>
      <c r="BDZ40" s="238"/>
      <c r="BEA40" s="238"/>
      <c r="BEB40" s="238"/>
      <c r="BEC40" s="238"/>
      <c r="BED40" s="238"/>
      <c r="BEE40" s="238"/>
      <c r="BEF40" s="238"/>
      <c r="BEG40" s="238"/>
      <c r="BEH40" s="238"/>
      <c r="BEI40" s="238"/>
      <c r="BEJ40" s="238"/>
      <c r="BEK40" s="238"/>
      <c r="BEL40" s="238"/>
      <c r="BEM40" s="238"/>
      <c r="BEN40" s="238"/>
      <c r="BEO40" s="238"/>
      <c r="BEP40" s="238"/>
      <c r="BEQ40" s="238"/>
      <c r="BER40" s="238"/>
      <c r="BES40" s="238"/>
      <c r="BET40" s="238"/>
      <c r="BEU40" s="238"/>
      <c r="BEV40" s="238"/>
      <c r="BEW40" s="238"/>
      <c r="BEX40" s="238"/>
      <c r="BEY40" s="238"/>
      <c r="BEZ40" s="238"/>
      <c r="BFA40" s="238"/>
      <c r="BFB40" s="238"/>
      <c r="BFC40" s="238"/>
      <c r="BFD40" s="238"/>
      <c r="BFE40" s="238"/>
      <c r="BFF40" s="238"/>
      <c r="BFG40" s="238"/>
      <c r="BFH40" s="238"/>
      <c r="BFI40" s="238"/>
      <c r="BFJ40" s="238"/>
      <c r="BFK40" s="238"/>
      <c r="BFL40" s="238"/>
      <c r="BFM40" s="238"/>
      <c r="BFN40" s="238"/>
      <c r="BFO40" s="238"/>
      <c r="BFP40" s="238"/>
      <c r="BFQ40" s="238"/>
      <c r="BFR40" s="238"/>
      <c r="BFS40" s="238"/>
      <c r="BFT40" s="238"/>
      <c r="BFU40" s="238"/>
      <c r="BFV40" s="238"/>
      <c r="BFW40" s="238"/>
      <c r="BFX40" s="238"/>
      <c r="BFY40" s="238"/>
      <c r="BFZ40" s="238"/>
      <c r="BGA40" s="238"/>
      <c r="BGB40" s="238"/>
      <c r="BGC40" s="238"/>
      <c r="BGD40" s="238"/>
      <c r="BGE40" s="238"/>
      <c r="BGF40" s="238"/>
      <c r="BGG40" s="238"/>
      <c r="BGH40" s="238"/>
      <c r="BGI40" s="238"/>
      <c r="BGJ40" s="238"/>
      <c r="BGK40" s="238"/>
      <c r="BGL40" s="238"/>
      <c r="BGM40" s="238"/>
      <c r="BGN40" s="238"/>
      <c r="BGO40" s="238"/>
      <c r="BGP40" s="238"/>
      <c r="BGQ40" s="238"/>
      <c r="BGR40" s="238"/>
      <c r="BGS40" s="238"/>
      <c r="BGT40" s="238"/>
      <c r="BGU40" s="238"/>
      <c r="BGV40" s="238"/>
      <c r="BGW40" s="238"/>
      <c r="BGX40" s="238"/>
      <c r="BGY40" s="238"/>
      <c r="BGZ40" s="238"/>
      <c r="BHA40" s="238"/>
      <c r="BHB40" s="238"/>
      <c r="BHC40" s="238"/>
      <c r="BHD40" s="238"/>
      <c r="BHE40" s="238"/>
      <c r="BHF40" s="238"/>
      <c r="BHG40" s="238"/>
      <c r="BHH40" s="238"/>
      <c r="BHI40" s="238"/>
      <c r="BHJ40" s="238"/>
      <c r="BHK40" s="238"/>
      <c r="BHL40" s="238"/>
      <c r="BHM40" s="238"/>
      <c r="BHN40" s="238"/>
      <c r="BHO40" s="238"/>
      <c r="BHP40" s="238"/>
      <c r="BHQ40" s="238"/>
      <c r="BHR40" s="238"/>
      <c r="BHS40" s="238"/>
      <c r="BHT40" s="238"/>
      <c r="BHU40" s="238"/>
      <c r="BHV40" s="238"/>
      <c r="BHW40" s="238"/>
      <c r="BHX40" s="238"/>
      <c r="BHY40" s="238"/>
      <c r="BHZ40" s="238"/>
      <c r="BIA40" s="238"/>
      <c r="BIB40" s="238"/>
      <c r="BIC40" s="238"/>
      <c r="BID40" s="238"/>
      <c r="BIE40" s="238"/>
      <c r="BIF40" s="238"/>
      <c r="BIG40" s="238"/>
      <c r="BIH40" s="238"/>
      <c r="BII40" s="238"/>
      <c r="BIJ40" s="238"/>
      <c r="BIK40" s="238"/>
      <c r="BIL40" s="238"/>
      <c r="BIM40" s="238"/>
      <c r="BIN40" s="238"/>
      <c r="BIO40" s="238"/>
      <c r="BIP40" s="238"/>
      <c r="BIQ40" s="238"/>
      <c r="BIR40" s="238"/>
      <c r="BIS40" s="238"/>
      <c r="BIT40" s="238"/>
      <c r="BIU40" s="238"/>
      <c r="BIV40" s="238"/>
      <c r="BIW40" s="238"/>
      <c r="BIX40" s="238"/>
      <c r="BIY40" s="238"/>
      <c r="BIZ40" s="238"/>
      <c r="BJA40" s="238"/>
      <c r="BJB40" s="238"/>
      <c r="BJC40" s="238"/>
      <c r="BJD40" s="238"/>
      <c r="BJE40" s="238"/>
      <c r="BJF40" s="238"/>
      <c r="BJG40" s="238"/>
      <c r="BJH40" s="238"/>
      <c r="BJI40" s="238"/>
      <c r="BJJ40" s="238"/>
      <c r="BJK40" s="238"/>
      <c r="BJL40" s="238"/>
      <c r="BJM40" s="238"/>
      <c r="BJN40" s="238"/>
      <c r="BJO40" s="238"/>
      <c r="BJP40" s="238"/>
      <c r="BJQ40" s="238"/>
      <c r="BJR40" s="238"/>
      <c r="BJS40" s="238"/>
      <c r="BJT40" s="238"/>
      <c r="BJU40" s="238"/>
      <c r="BJV40" s="238"/>
      <c r="BJW40" s="238"/>
      <c r="BJX40" s="238"/>
      <c r="BJY40" s="238"/>
      <c r="BJZ40" s="238"/>
      <c r="BKA40" s="238"/>
      <c r="BKB40" s="238"/>
      <c r="BKC40" s="238"/>
      <c r="BKD40" s="238"/>
      <c r="BKE40" s="238"/>
      <c r="BKF40" s="238"/>
      <c r="BKG40" s="238"/>
      <c r="BKH40" s="238"/>
      <c r="BKI40" s="238"/>
      <c r="BKJ40" s="238"/>
      <c r="BKK40" s="238"/>
      <c r="BKL40" s="238"/>
      <c r="BKM40" s="238"/>
      <c r="BKN40" s="238"/>
      <c r="BKO40" s="238"/>
      <c r="BKP40" s="238"/>
      <c r="BKQ40" s="238"/>
      <c r="BKR40" s="238"/>
      <c r="BKS40" s="238"/>
      <c r="BKT40" s="238"/>
      <c r="BKU40" s="238"/>
      <c r="BKV40" s="238"/>
      <c r="BKW40" s="238"/>
      <c r="BKX40" s="238"/>
      <c r="BKY40" s="238"/>
      <c r="BKZ40" s="238"/>
      <c r="BLA40" s="238"/>
      <c r="BLB40" s="238"/>
      <c r="BLC40" s="238"/>
      <c r="BLD40" s="238"/>
      <c r="BLE40" s="238"/>
      <c r="BLF40" s="238"/>
      <c r="BLG40" s="238"/>
      <c r="BLH40" s="238"/>
      <c r="BLI40" s="238"/>
      <c r="BLJ40" s="238"/>
      <c r="BLK40" s="238"/>
      <c r="BLL40" s="238"/>
      <c r="BLM40" s="238"/>
      <c r="BLN40" s="238"/>
      <c r="BLO40" s="238"/>
      <c r="BLP40" s="238"/>
      <c r="BLQ40" s="238"/>
      <c r="BLR40" s="238"/>
      <c r="BLS40" s="238"/>
      <c r="BLT40" s="238"/>
      <c r="BLU40" s="238"/>
      <c r="BLV40" s="238"/>
      <c r="BLW40" s="238"/>
      <c r="BLX40" s="238"/>
      <c r="BLY40" s="238"/>
      <c r="BLZ40" s="238"/>
      <c r="BMA40" s="238"/>
      <c r="BMB40" s="238"/>
      <c r="BMC40" s="238"/>
      <c r="BMD40" s="238"/>
      <c r="BME40" s="238"/>
      <c r="BMF40" s="238"/>
      <c r="BMG40" s="238"/>
      <c r="BMH40" s="238"/>
      <c r="BMI40" s="238"/>
      <c r="BMJ40" s="238"/>
      <c r="BMK40" s="238"/>
      <c r="BML40" s="238"/>
      <c r="BMM40" s="238"/>
      <c r="BMN40" s="238"/>
      <c r="BMO40" s="238"/>
      <c r="BMP40" s="238"/>
      <c r="BMQ40" s="238"/>
      <c r="BMR40" s="238"/>
      <c r="BMS40" s="238"/>
      <c r="BMT40" s="238"/>
      <c r="BMU40" s="238"/>
      <c r="BMV40" s="238"/>
      <c r="BMW40" s="238"/>
      <c r="BMX40" s="238"/>
      <c r="BMY40" s="238"/>
      <c r="BMZ40" s="238"/>
      <c r="BNA40" s="238"/>
      <c r="BNB40" s="238"/>
      <c r="BNC40" s="238"/>
      <c r="BND40" s="238"/>
      <c r="BNE40" s="238"/>
      <c r="BNF40" s="238"/>
      <c r="BNG40" s="238"/>
      <c r="BNH40" s="238"/>
      <c r="BNI40" s="238"/>
      <c r="BNJ40" s="238"/>
      <c r="BNK40" s="238"/>
      <c r="BNL40" s="238"/>
      <c r="BNM40" s="238"/>
      <c r="BNN40" s="238"/>
      <c r="BNO40" s="238"/>
      <c r="BNP40" s="238"/>
      <c r="BNQ40" s="238"/>
      <c r="BNR40" s="238"/>
      <c r="BNS40" s="238"/>
      <c r="BNT40" s="238"/>
      <c r="BNU40" s="238"/>
      <c r="BNV40" s="238"/>
      <c r="BNW40" s="238"/>
      <c r="BNX40" s="238"/>
      <c r="BNY40" s="238"/>
      <c r="BNZ40" s="238"/>
      <c r="BOA40" s="238"/>
      <c r="BOB40" s="238"/>
      <c r="BOC40" s="238"/>
      <c r="BOD40" s="238"/>
      <c r="BOE40" s="238"/>
      <c r="BOF40" s="238"/>
      <c r="BOG40" s="238"/>
      <c r="BOH40" s="238"/>
      <c r="BOI40" s="238"/>
      <c r="BOJ40" s="238"/>
      <c r="BOK40" s="238"/>
      <c r="BOL40" s="238"/>
      <c r="BOM40" s="238"/>
      <c r="BON40" s="238"/>
      <c r="BOO40" s="238"/>
      <c r="BOP40" s="238"/>
      <c r="BOQ40" s="238"/>
      <c r="BOR40" s="238"/>
      <c r="BOS40" s="238"/>
      <c r="BOT40" s="238"/>
      <c r="BOU40" s="238"/>
      <c r="BOV40" s="238"/>
      <c r="BOW40" s="238"/>
      <c r="BOX40" s="238"/>
      <c r="BOY40" s="238"/>
      <c r="BOZ40" s="238"/>
      <c r="BPA40" s="238"/>
      <c r="BPB40" s="238"/>
      <c r="BPC40" s="238"/>
      <c r="BPD40" s="238"/>
      <c r="BPE40" s="238"/>
      <c r="BPF40" s="238"/>
      <c r="BPG40" s="238"/>
      <c r="BPH40" s="238"/>
      <c r="BPI40" s="238"/>
      <c r="BPJ40" s="238"/>
      <c r="BPK40" s="238"/>
      <c r="BPL40" s="238"/>
      <c r="BPM40" s="238"/>
      <c r="BPN40" s="238"/>
      <c r="BPO40" s="238"/>
      <c r="BPP40" s="238"/>
      <c r="BPQ40" s="238"/>
      <c r="BPR40" s="238"/>
      <c r="BPS40" s="238"/>
      <c r="BPT40" s="238"/>
      <c r="BPU40" s="238"/>
      <c r="BPV40" s="238"/>
      <c r="BPW40" s="238"/>
      <c r="BPX40" s="238"/>
      <c r="BPY40" s="238"/>
      <c r="BPZ40" s="238"/>
      <c r="BQA40" s="238"/>
      <c r="BQB40" s="238"/>
      <c r="BQC40" s="238"/>
      <c r="BQD40" s="238"/>
      <c r="BQE40" s="238"/>
      <c r="BQF40" s="238"/>
      <c r="BQG40" s="238"/>
      <c r="BQH40" s="238"/>
      <c r="BQI40" s="238"/>
      <c r="BQJ40" s="238"/>
      <c r="BQK40" s="238"/>
      <c r="BQL40" s="238"/>
      <c r="BQM40" s="238"/>
      <c r="BQN40" s="238"/>
      <c r="BQO40" s="238"/>
      <c r="BQP40" s="238"/>
      <c r="BQQ40" s="238"/>
      <c r="BQR40" s="238"/>
      <c r="BQS40" s="238"/>
      <c r="BQT40" s="238"/>
      <c r="BQU40" s="238"/>
      <c r="BQV40" s="238"/>
      <c r="BQW40" s="238"/>
      <c r="BQX40" s="238"/>
      <c r="BQY40" s="238"/>
      <c r="BQZ40" s="238"/>
      <c r="BRA40" s="238"/>
      <c r="BRB40" s="238"/>
      <c r="BRC40" s="238"/>
      <c r="BRD40" s="238"/>
      <c r="BRE40" s="238"/>
      <c r="BRF40" s="238"/>
      <c r="BRG40" s="238"/>
      <c r="BRH40" s="238"/>
      <c r="BRI40" s="238"/>
      <c r="BRJ40" s="238"/>
      <c r="BRK40" s="238"/>
      <c r="BRL40" s="238"/>
      <c r="BRM40" s="238"/>
      <c r="BRN40" s="238"/>
      <c r="BRO40" s="238"/>
      <c r="BRP40" s="238"/>
      <c r="BRQ40" s="238"/>
      <c r="BRR40" s="238"/>
      <c r="BRS40" s="238"/>
      <c r="BRT40" s="238"/>
      <c r="BRU40" s="238"/>
      <c r="BRV40" s="238"/>
      <c r="BRW40" s="238"/>
      <c r="BRX40" s="238"/>
      <c r="BRY40" s="238"/>
      <c r="BRZ40" s="238"/>
      <c r="BSA40" s="238"/>
      <c r="BSB40" s="238"/>
      <c r="BSC40" s="238"/>
      <c r="BSD40" s="238"/>
      <c r="BSE40" s="238"/>
      <c r="BSF40" s="238"/>
      <c r="BSG40" s="238"/>
      <c r="BSH40" s="238"/>
      <c r="BSI40" s="238"/>
      <c r="BSJ40" s="238"/>
      <c r="BSK40" s="238"/>
      <c r="BSL40" s="238"/>
      <c r="BSM40" s="238"/>
      <c r="BSN40" s="238"/>
      <c r="BSO40" s="238"/>
      <c r="BSP40" s="238"/>
      <c r="BSQ40" s="238"/>
      <c r="BSR40" s="238"/>
      <c r="BSS40" s="238"/>
      <c r="BST40" s="238"/>
      <c r="BSU40" s="238"/>
      <c r="BSV40" s="238"/>
      <c r="BSW40" s="238"/>
      <c r="BSX40" s="238"/>
      <c r="BSY40" s="238"/>
      <c r="BSZ40" s="238"/>
      <c r="BTA40" s="238"/>
      <c r="BTB40" s="238"/>
      <c r="BTC40" s="238"/>
      <c r="BTD40" s="238"/>
      <c r="BTE40" s="238"/>
      <c r="BTF40" s="238"/>
      <c r="BTG40" s="238"/>
      <c r="BTH40" s="238"/>
      <c r="BTI40" s="238"/>
      <c r="BTJ40" s="238"/>
      <c r="BTK40" s="238"/>
      <c r="BTL40" s="238"/>
      <c r="BTM40" s="238"/>
      <c r="BTN40" s="238"/>
      <c r="BTO40" s="238"/>
      <c r="BTP40" s="238"/>
      <c r="BTQ40" s="238"/>
      <c r="BTR40" s="238"/>
      <c r="BTS40" s="238"/>
      <c r="BTT40" s="238"/>
      <c r="BTU40" s="238"/>
      <c r="BTV40" s="238"/>
      <c r="BTW40" s="238"/>
      <c r="BTX40" s="238"/>
      <c r="BTY40" s="238"/>
      <c r="BTZ40" s="238"/>
      <c r="BUA40" s="238"/>
      <c r="BUB40" s="238"/>
      <c r="BUC40" s="238"/>
      <c r="BUD40" s="238"/>
      <c r="BUE40" s="238"/>
      <c r="BUF40" s="238"/>
      <c r="BUG40" s="238"/>
      <c r="BUH40" s="238"/>
      <c r="BUI40" s="238"/>
      <c r="BUJ40" s="238"/>
      <c r="BUK40" s="238"/>
      <c r="BUL40" s="238"/>
      <c r="BUM40" s="238"/>
      <c r="BUN40" s="238"/>
      <c r="BUO40" s="238"/>
      <c r="BUP40" s="238"/>
      <c r="BUQ40" s="238"/>
      <c r="BUR40" s="238"/>
      <c r="BUS40" s="238"/>
      <c r="BUT40" s="238"/>
      <c r="BUU40" s="238"/>
      <c r="BUV40" s="238"/>
      <c r="BUW40" s="238"/>
      <c r="BUX40" s="238"/>
      <c r="BUY40" s="238"/>
      <c r="BUZ40" s="238"/>
      <c r="BVA40" s="238"/>
      <c r="BVB40" s="238"/>
      <c r="BVC40" s="238"/>
      <c r="BVD40" s="238"/>
      <c r="BVE40" s="238"/>
      <c r="BVF40" s="238"/>
      <c r="BVG40" s="238"/>
      <c r="BVH40" s="238"/>
      <c r="BVI40" s="238"/>
      <c r="BVJ40" s="238"/>
      <c r="BVK40" s="238"/>
      <c r="BVL40" s="238"/>
      <c r="BVM40" s="238"/>
      <c r="BVN40" s="238"/>
      <c r="BVO40" s="238"/>
      <c r="BVP40" s="238"/>
      <c r="BVQ40" s="238"/>
      <c r="BVR40" s="238"/>
      <c r="BVS40" s="238"/>
      <c r="BVT40" s="238"/>
      <c r="BVU40" s="238"/>
      <c r="BVV40" s="238"/>
      <c r="BVW40" s="238"/>
      <c r="BVX40" s="238"/>
      <c r="BVY40" s="238"/>
      <c r="BVZ40" s="238"/>
      <c r="BWA40" s="238"/>
      <c r="BWB40" s="238"/>
      <c r="BWC40" s="238"/>
      <c r="BWD40" s="238"/>
      <c r="BWE40" s="238"/>
      <c r="BWF40" s="238"/>
      <c r="BWG40" s="238"/>
      <c r="BWH40" s="238"/>
      <c r="BWI40" s="238"/>
      <c r="BWJ40" s="238"/>
      <c r="BWK40" s="238"/>
      <c r="BWL40" s="238"/>
      <c r="BWM40" s="238"/>
      <c r="BWN40" s="238"/>
      <c r="BWO40" s="238"/>
      <c r="BWP40" s="238"/>
      <c r="BWQ40" s="238"/>
      <c r="BWR40" s="238"/>
      <c r="BWS40" s="238"/>
      <c r="BWT40" s="238"/>
      <c r="BWU40" s="238"/>
      <c r="BWV40" s="238"/>
      <c r="BWW40" s="238"/>
      <c r="BWX40" s="238"/>
      <c r="BWY40" s="238"/>
      <c r="BWZ40" s="238"/>
      <c r="BXA40" s="238"/>
      <c r="BXB40" s="238"/>
      <c r="BXC40" s="238"/>
      <c r="BXD40" s="238"/>
      <c r="BXE40" s="238"/>
      <c r="BXF40" s="238"/>
      <c r="BXG40" s="238"/>
      <c r="BXH40" s="238"/>
      <c r="BXI40" s="238"/>
      <c r="BXJ40" s="238"/>
      <c r="BXK40" s="238"/>
      <c r="BXL40" s="238"/>
      <c r="BXM40" s="238"/>
      <c r="BXN40" s="238"/>
      <c r="BXO40" s="238"/>
      <c r="BXP40" s="238"/>
      <c r="BXQ40" s="238"/>
      <c r="BXR40" s="238"/>
      <c r="BXS40" s="238"/>
      <c r="BXT40" s="238"/>
      <c r="BXU40" s="238"/>
      <c r="BXV40" s="238"/>
      <c r="BXW40" s="238"/>
      <c r="BXX40" s="238"/>
      <c r="BXY40" s="238"/>
      <c r="BXZ40" s="238"/>
      <c r="BYA40" s="238"/>
      <c r="BYB40" s="238"/>
      <c r="BYC40" s="238"/>
      <c r="BYD40" s="238"/>
      <c r="BYE40" s="238"/>
      <c r="BYF40" s="238"/>
      <c r="BYG40" s="238"/>
      <c r="BYH40" s="238"/>
      <c r="BYI40" s="238"/>
      <c r="BYJ40" s="238"/>
      <c r="BYK40" s="238"/>
      <c r="BYL40" s="238"/>
      <c r="BYM40" s="238"/>
      <c r="BYN40" s="238"/>
      <c r="BYO40" s="238"/>
      <c r="BYP40" s="238"/>
      <c r="BYQ40" s="238"/>
      <c r="BYR40" s="238"/>
      <c r="BYS40" s="238"/>
      <c r="BYT40" s="238"/>
      <c r="BYU40" s="238"/>
      <c r="BYV40" s="238"/>
      <c r="BYW40" s="238"/>
      <c r="BYX40" s="238"/>
      <c r="BYY40" s="238"/>
      <c r="BYZ40" s="238"/>
      <c r="BZA40" s="238"/>
      <c r="BZB40" s="238"/>
      <c r="BZC40" s="238"/>
      <c r="BZD40" s="238"/>
      <c r="BZE40" s="238"/>
      <c r="BZF40" s="238"/>
      <c r="BZG40" s="238"/>
      <c r="BZH40" s="238"/>
      <c r="BZI40" s="238"/>
      <c r="BZJ40" s="238"/>
      <c r="BZK40" s="238"/>
      <c r="BZL40" s="238"/>
      <c r="BZM40" s="238"/>
      <c r="BZN40" s="238"/>
      <c r="BZO40" s="238"/>
      <c r="BZP40" s="238"/>
      <c r="BZQ40" s="238"/>
      <c r="BZR40" s="238"/>
      <c r="BZS40" s="238"/>
      <c r="BZT40" s="238"/>
      <c r="BZU40" s="238"/>
      <c r="BZV40" s="238"/>
      <c r="BZW40" s="238"/>
      <c r="BZX40" s="238"/>
      <c r="BZY40" s="238"/>
      <c r="BZZ40" s="238"/>
      <c r="CAA40" s="238"/>
      <c r="CAB40" s="238"/>
      <c r="CAC40" s="238"/>
      <c r="CAD40" s="238"/>
      <c r="CAE40" s="238"/>
      <c r="CAF40" s="238"/>
      <c r="CAG40" s="238"/>
      <c r="CAH40" s="238"/>
      <c r="CAI40" s="238"/>
      <c r="CAJ40" s="238"/>
      <c r="CAK40" s="238"/>
      <c r="CAL40" s="238"/>
      <c r="CAM40" s="238"/>
      <c r="CAN40" s="238"/>
      <c r="CAO40" s="238"/>
      <c r="CAP40" s="238"/>
      <c r="CAQ40" s="238"/>
      <c r="CAR40" s="238"/>
      <c r="CAS40" s="238"/>
      <c r="CAT40" s="238"/>
      <c r="CAU40" s="238"/>
      <c r="CAV40" s="238"/>
      <c r="CAW40" s="238"/>
      <c r="CAX40" s="238"/>
      <c r="CAY40" s="238"/>
      <c r="CAZ40" s="238"/>
      <c r="CBA40" s="238"/>
      <c r="CBB40" s="238"/>
      <c r="CBC40" s="238"/>
      <c r="CBD40" s="238"/>
      <c r="CBE40" s="238"/>
      <c r="CBF40" s="238"/>
      <c r="CBG40" s="238"/>
      <c r="CBH40" s="238"/>
      <c r="CBI40" s="238"/>
      <c r="CBJ40" s="238"/>
      <c r="CBK40" s="238"/>
      <c r="CBL40" s="238"/>
      <c r="CBM40" s="238"/>
      <c r="CBN40" s="238"/>
      <c r="CBO40" s="238"/>
      <c r="CBP40" s="238"/>
      <c r="CBQ40" s="238"/>
      <c r="CBR40" s="238"/>
      <c r="CBS40" s="238"/>
      <c r="CBT40" s="238"/>
      <c r="CBU40" s="238"/>
      <c r="CBV40" s="238"/>
      <c r="CBW40" s="238"/>
      <c r="CBX40" s="238"/>
      <c r="CBY40" s="238"/>
      <c r="CBZ40" s="238"/>
      <c r="CCA40" s="238"/>
      <c r="CCB40" s="238"/>
      <c r="CCC40" s="238"/>
      <c r="CCD40" s="238"/>
      <c r="CCE40" s="238"/>
      <c r="CCF40" s="238"/>
      <c r="CCG40" s="238"/>
      <c r="CCH40" s="238"/>
      <c r="CCI40" s="238"/>
      <c r="CCJ40" s="238"/>
      <c r="CCK40" s="238"/>
      <c r="CCL40" s="238"/>
      <c r="CCM40" s="238"/>
      <c r="CCN40" s="238"/>
      <c r="CCO40" s="238"/>
      <c r="CCP40" s="238"/>
      <c r="CCQ40" s="238"/>
      <c r="CCR40" s="238"/>
      <c r="CCS40" s="238"/>
      <c r="CCT40" s="238"/>
      <c r="CCU40" s="238"/>
      <c r="CCV40" s="238"/>
      <c r="CCW40" s="238"/>
      <c r="CCX40" s="238"/>
      <c r="CCY40" s="238"/>
      <c r="CCZ40" s="238"/>
      <c r="CDA40" s="238"/>
      <c r="CDB40" s="238"/>
      <c r="CDC40" s="238"/>
      <c r="CDD40" s="238"/>
      <c r="CDE40" s="238"/>
      <c r="CDF40" s="238"/>
      <c r="CDG40" s="238"/>
      <c r="CDH40" s="238"/>
      <c r="CDI40" s="238"/>
      <c r="CDJ40" s="238"/>
      <c r="CDK40" s="238"/>
      <c r="CDL40" s="238"/>
      <c r="CDM40" s="238"/>
      <c r="CDN40" s="238"/>
      <c r="CDO40" s="238"/>
      <c r="CDP40" s="238"/>
      <c r="CDQ40" s="238"/>
      <c r="CDR40" s="238"/>
      <c r="CDS40" s="238"/>
      <c r="CDT40" s="238"/>
      <c r="CDU40" s="238"/>
      <c r="CDV40" s="238"/>
      <c r="CDW40" s="238"/>
      <c r="CDX40" s="238"/>
      <c r="CDY40" s="238"/>
      <c r="CDZ40" s="238"/>
      <c r="CEA40" s="238"/>
      <c r="CEB40" s="238"/>
      <c r="CEC40" s="238"/>
      <c r="CED40" s="238"/>
      <c r="CEE40" s="238"/>
      <c r="CEF40" s="238"/>
      <c r="CEG40" s="238"/>
      <c r="CEH40" s="238"/>
      <c r="CEI40" s="238"/>
      <c r="CEJ40" s="238"/>
      <c r="CEK40" s="238"/>
      <c r="CEL40" s="238"/>
      <c r="CEM40" s="238"/>
      <c r="CEN40" s="238"/>
      <c r="CEO40" s="238"/>
      <c r="CEP40" s="238"/>
      <c r="CEQ40" s="238"/>
      <c r="CER40" s="238"/>
      <c r="CES40" s="238"/>
      <c r="CET40" s="238"/>
      <c r="CEU40" s="238"/>
      <c r="CEV40" s="238"/>
      <c r="CEW40" s="238"/>
      <c r="CEX40" s="238"/>
      <c r="CEY40" s="238"/>
      <c r="CEZ40" s="238"/>
      <c r="CFA40" s="238"/>
      <c r="CFB40" s="238"/>
      <c r="CFC40" s="238"/>
      <c r="CFD40" s="238"/>
      <c r="CFE40" s="238"/>
      <c r="CFF40" s="238"/>
      <c r="CFG40" s="238"/>
      <c r="CFH40" s="238"/>
      <c r="CFI40" s="238"/>
      <c r="CFJ40" s="238"/>
      <c r="CFK40" s="238"/>
      <c r="CFL40" s="238"/>
      <c r="CFM40" s="238"/>
      <c r="CFN40" s="238"/>
      <c r="CFO40" s="238"/>
      <c r="CFP40" s="238"/>
      <c r="CFQ40" s="238"/>
      <c r="CFR40" s="238"/>
      <c r="CFS40" s="238"/>
      <c r="CFT40" s="238"/>
      <c r="CFU40" s="238"/>
      <c r="CFV40" s="238"/>
      <c r="CFW40" s="238"/>
      <c r="CFX40" s="238"/>
      <c r="CFY40" s="238"/>
      <c r="CFZ40" s="238"/>
      <c r="CGA40" s="238"/>
      <c r="CGB40" s="238"/>
      <c r="CGC40" s="238"/>
      <c r="CGD40" s="238"/>
      <c r="CGE40" s="238"/>
      <c r="CGF40" s="238"/>
      <c r="CGG40" s="238"/>
      <c r="CGH40" s="238"/>
      <c r="CGI40" s="238"/>
      <c r="CGJ40" s="238"/>
      <c r="CGK40" s="238"/>
      <c r="CGL40" s="238"/>
      <c r="CGM40" s="238"/>
      <c r="CGN40" s="238"/>
      <c r="CGO40" s="238"/>
      <c r="CGP40" s="238"/>
      <c r="CGQ40" s="238"/>
      <c r="CGR40" s="238"/>
      <c r="CGS40" s="238"/>
      <c r="CGT40" s="238"/>
      <c r="CGU40" s="238"/>
      <c r="CGV40" s="238"/>
      <c r="CGW40" s="238"/>
      <c r="CGX40" s="238"/>
      <c r="CGY40" s="238"/>
      <c r="CGZ40" s="238"/>
      <c r="CHA40" s="238"/>
      <c r="CHB40" s="238"/>
      <c r="CHC40" s="238"/>
      <c r="CHD40" s="238"/>
      <c r="CHE40" s="238"/>
      <c r="CHF40" s="238"/>
      <c r="CHG40" s="238"/>
      <c r="CHH40" s="238"/>
      <c r="CHI40" s="238"/>
      <c r="CHJ40" s="238"/>
      <c r="CHK40" s="238"/>
      <c r="CHL40" s="238"/>
      <c r="CHM40" s="238"/>
      <c r="CHN40" s="238"/>
      <c r="CHO40" s="238"/>
      <c r="CHP40" s="238"/>
      <c r="CHQ40" s="238"/>
      <c r="CHR40" s="238"/>
      <c r="CHS40" s="238"/>
      <c r="CHT40" s="238"/>
      <c r="CHU40" s="238"/>
      <c r="CHV40" s="238"/>
      <c r="CHW40" s="238"/>
      <c r="CHX40" s="238"/>
      <c r="CHY40" s="238"/>
      <c r="CHZ40" s="238"/>
      <c r="CIA40" s="238"/>
      <c r="CIB40" s="238"/>
      <c r="CIC40" s="238"/>
      <c r="CID40" s="238"/>
      <c r="CIE40" s="238"/>
      <c r="CIF40" s="238"/>
      <c r="CIG40" s="238"/>
      <c r="CIH40" s="238"/>
      <c r="CII40" s="238"/>
      <c r="CIJ40" s="238"/>
      <c r="CIK40" s="238"/>
      <c r="CIL40" s="238"/>
      <c r="CIM40" s="238"/>
      <c r="CIN40" s="238"/>
      <c r="CIO40" s="238"/>
      <c r="CIP40" s="238"/>
      <c r="CIQ40" s="238"/>
      <c r="CIR40" s="238"/>
      <c r="CIS40" s="238"/>
      <c r="CIT40" s="238"/>
      <c r="CIU40" s="238"/>
      <c r="CIV40" s="238"/>
      <c r="CIW40" s="238"/>
      <c r="CIX40" s="238"/>
      <c r="CIY40" s="238"/>
      <c r="CIZ40" s="238"/>
      <c r="CJA40" s="238"/>
      <c r="CJB40" s="238"/>
      <c r="CJC40" s="238"/>
      <c r="CJD40" s="238"/>
      <c r="CJE40" s="238"/>
      <c r="CJF40" s="238"/>
      <c r="CJG40" s="238"/>
      <c r="CJH40" s="238"/>
      <c r="CJI40" s="238"/>
      <c r="CJJ40" s="238"/>
      <c r="CJK40" s="238"/>
      <c r="CJL40" s="238"/>
      <c r="CJM40" s="238"/>
      <c r="CJN40" s="238"/>
      <c r="CJO40" s="238"/>
      <c r="CJP40" s="238"/>
      <c r="CJQ40" s="238"/>
      <c r="CJR40" s="238"/>
      <c r="CJS40" s="238"/>
      <c r="CJT40" s="238"/>
      <c r="CJU40" s="238"/>
      <c r="CJV40" s="238"/>
      <c r="CJW40" s="238"/>
      <c r="CJX40" s="238"/>
      <c r="CJY40" s="238"/>
      <c r="CJZ40" s="238"/>
      <c r="CKA40" s="238"/>
      <c r="CKB40" s="238"/>
      <c r="CKC40" s="238"/>
      <c r="CKD40" s="238"/>
      <c r="CKE40" s="238"/>
      <c r="CKF40" s="238"/>
      <c r="CKG40" s="238"/>
      <c r="CKH40" s="238"/>
      <c r="CKI40" s="238"/>
      <c r="CKJ40" s="238"/>
      <c r="CKK40" s="238"/>
      <c r="CKL40" s="238"/>
      <c r="CKM40" s="238"/>
      <c r="CKN40" s="238"/>
      <c r="CKO40" s="238"/>
      <c r="CKP40" s="238"/>
      <c r="CKQ40" s="238"/>
      <c r="CKR40" s="238"/>
      <c r="CKS40" s="238"/>
      <c r="CKT40" s="238"/>
      <c r="CKU40" s="238"/>
      <c r="CKV40" s="238"/>
      <c r="CKW40" s="238"/>
      <c r="CKX40" s="238"/>
      <c r="CKY40" s="238"/>
      <c r="CKZ40" s="238"/>
      <c r="CLA40" s="238"/>
      <c r="CLB40" s="238"/>
      <c r="CLC40" s="238"/>
      <c r="CLD40" s="238"/>
      <c r="CLE40" s="238"/>
      <c r="CLF40" s="238"/>
      <c r="CLG40" s="238"/>
      <c r="CLH40" s="238"/>
      <c r="CLI40" s="238"/>
      <c r="CLJ40" s="238"/>
      <c r="CLK40" s="238"/>
      <c r="CLL40" s="238"/>
      <c r="CLM40" s="238"/>
      <c r="CLN40" s="238"/>
      <c r="CLO40" s="238"/>
      <c r="CLP40" s="238"/>
      <c r="CLQ40" s="238"/>
      <c r="CLR40" s="238"/>
      <c r="CLS40" s="238"/>
      <c r="CLT40" s="238"/>
      <c r="CLU40" s="238"/>
      <c r="CLV40" s="238"/>
      <c r="CLW40" s="238"/>
      <c r="CLX40" s="238"/>
      <c r="CLY40" s="238"/>
      <c r="CLZ40" s="238"/>
      <c r="CMA40" s="238"/>
      <c r="CMB40" s="238"/>
      <c r="CMC40" s="238"/>
      <c r="CMD40" s="238"/>
      <c r="CME40" s="238"/>
      <c r="CMF40" s="238"/>
      <c r="CMG40" s="238"/>
      <c r="CMH40" s="238"/>
      <c r="CMI40" s="238"/>
      <c r="CMJ40" s="238"/>
      <c r="CMK40" s="238"/>
      <c r="CML40" s="238"/>
      <c r="CMM40" s="238"/>
      <c r="CMN40" s="238"/>
      <c r="CMO40" s="238"/>
      <c r="CMP40" s="238"/>
      <c r="CMQ40" s="238"/>
      <c r="CMR40" s="238"/>
      <c r="CMS40" s="238"/>
      <c r="CMT40" s="238"/>
      <c r="CMU40" s="238"/>
      <c r="CMV40" s="238"/>
      <c r="CMW40" s="238"/>
      <c r="CMX40" s="238"/>
      <c r="CMY40" s="238"/>
      <c r="CMZ40" s="238"/>
      <c r="CNA40" s="238"/>
      <c r="CNB40" s="238"/>
      <c r="CNC40" s="238"/>
      <c r="CND40" s="238"/>
      <c r="CNE40" s="238"/>
      <c r="CNF40" s="238"/>
      <c r="CNG40" s="238"/>
      <c r="CNH40" s="238"/>
      <c r="CNI40" s="238"/>
      <c r="CNJ40" s="238"/>
      <c r="CNK40" s="238"/>
      <c r="CNL40" s="238"/>
      <c r="CNM40" s="238"/>
      <c r="CNN40" s="238"/>
      <c r="CNO40" s="238"/>
      <c r="CNP40" s="238"/>
      <c r="CNQ40" s="238"/>
      <c r="CNR40" s="238"/>
      <c r="CNS40" s="238"/>
      <c r="CNT40" s="238"/>
      <c r="CNU40" s="238"/>
      <c r="CNV40" s="238"/>
      <c r="CNW40" s="238"/>
      <c r="CNX40" s="238"/>
      <c r="CNY40" s="238"/>
      <c r="CNZ40" s="238"/>
      <c r="COA40" s="238"/>
      <c r="COB40" s="238"/>
      <c r="COC40" s="238"/>
      <c r="COD40" s="238"/>
      <c r="COE40" s="238"/>
      <c r="COF40" s="238"/>
      <c r="COG40" s="238"/>
      <c r="COH40" s="238"/>
      <c r="COI40" s="238"/>
      <c r="COJ40" s="238"/>
      <c r="COK40" s="238"/>
      <c r="COL40" s="238"/>
      <c r="COM40" s="238"/>
      <c r="CON40" s="238"/>
      <c r="COO40" s="238"/>
      <c r="COP40" s="238"/>
      <c r="COQ40" s="238"/>
      <c r="COR40" s="238"/>
      <c r="COS40" s="238"/>
      <c r="COT40" s="238"/>
      <c r="COU40" s="238"/>
      <c r="COV40" s="238"/>
      <c r="COW40" s="238"/>
      <c r="COX40" s="238"/>
      <c r="COY40" s="238"/>
      <c r="COZ40" s="238"/>
      <c r="CPA40" s="238"/>
      <c r="CPB40" s="238"/>
      <c r="CPC40" s="238"/>
      <c r="CPD40" s="238"/>
      <c r="CPE40" s="238"/>
      <c r="CPF40" s="238"/>
      <c r="CPG40" s="238"/>
      <c r="CPH40" s="238"/>
      <c r="CPI40" s="238"/>
      <c r="CPJ40" s="238"/>
      <c r="CPK40" s="238"/>
      <c r="CPL40" s="238"/>
      <c r="CPM40" s="238"/>
      <c r="CPN40" s="238"/>
      <c r="CPO40" s="238"/>
      <c r="CPP40" s="238"/>
      <c r="CPQ40" s="238"/>
      <c r="CPR40" s="238"/>
      <c r="CPS40" s="238"/>
      <c r="CPT40" s="238"/>
      <c r="CPU40" s="238"/>
      <c r="CPV40" s="238"/>
      <c r="CPW40" s="238"/>
      <c r="CPX40" s="238"/>
      <c r="CPY40" s="238"/>
      <c r="CPZ40" s="238"/>
      <c r="CQA40" s="238"/>
      <c r="CQB40" s="238"/>
      <c r="CQC40" s="238"/>
      <c r="CQD40" s="238"/>
      <c r="CQE40" s="238"/>
      <c r="CQF40" s="238"/>
      <c r="CQG40" s="238"/>
      <c r="CQH40" s="238"/>
      <c r="CQI40" s="238"/>
      <c r="CQJ40" s="238"/>
      <c r="CQK40" s="238"/>
      <c r="CQL40" s="238"/>
      <c r="CQM40" s="238"/>
      <c r="CQN40" s="238"/>
      <c r="CQO40" s="238"/>
      <c r="CQP40" s="238"/>
      <c r="CQQ40" s="238"/>
      <c r="CQR40" s="238"/>
      <c r="CQS40" s="238"/>
      <c r="CQT40" s="238"/>
      <c r="CQU40" s="238"/>
      <c r="CQV40" s="238"/>
      <c r="CQW40" s="238"/>
      <c r="CQX40" s="238"/>
      <c r="CQY40" s="238"/>
      <c r="CQZ40" s="238"/>
      <c r="CRA40" s="238"/>
      <c r="CRB40" s="238"/>
      <c r="CRC40" s="238"/>
      <c r="CRD40" s="238"/>
      <c r="CRE40" s="238"/>
      <c r="CRF40" s="238"/>
      <c r="CRG40" s="238"/>
      <c r="CRH40" s="238"/>
      <c r="CRI40" s="238"/>
      <c r="CRJ40" s="238"/>
      <c r="CRK40" s="238"/>
      <c r="CRL40" s="238"/>
      <c r="CRM40" s="238"/>
      <c r="CRN40" s="238"/>
      <c r="CRO40" s="238"/>
      <c r="CRP40" s="238"/>
      <c r="CRQ40" s="238"/>
      <c r="CRR40" s="238"/>
      <c r="CRS40" s="238"/>
      <c r="CRT40" s="238"/>
      <c r="CRU40" s="238"/>
      <c r="CRV40" s="238"/>
      <c r="CRW40" s="238"/>
      <c r="CRX40" s="238"/>
      <c r="CRY40" s="238"/>
      <c r="CRZ40" s="238"/>
      <c r="CSA40" s="238"/>
      <c r="CSB40" s="238"/>
      <c r="CSC40" s="238"/>
      <c r="CSD40" s="238"/>
      <c r="CSE40" s="238"/>
      <c r="CSF40" s="238"/>
      <c r="CSG40" s="238"/>
      <c r="CSH40" s="238"/>
      <c r="CSI40" s="238"/>
      <c r="CSJ40" s="238"/>
      <c r="CSK40" s="238"/>
      <c r="CSL40" s="238"/>
      <c r="CSM40" s="238"/>
      <c r="CSN40" s="238"/>
      <c r="CSO40" s="238"/>
      <c r="CSP40" s="238"/>
      <c r="CSQ40" s="238"/>
      <c r="CSR40" s="238"/>
      <c r="CSS40" s="238"/>
      <c r="CST40" s="238"/>
      <c r="CSU40" s="238"/>
      <c r="CSV40" s="238"/>
      <c r="CSW40" s="238"/>
      <c r="CSX40" s="238"/>
      <c r="CSY40" s="238"/>
      <c r="CSZ40" s="238"/>
      <c r="CTA40" s="238"/>
      <c r="CTB40" s="238"/>
      <c r="CTC40" s="238"/>
      <c r="CTD40" s="238"/>
      <c r="CTE40" s="238"/>
      <c r="CTF40" s="238"/>
      <c r="CTG40" s="238"/>
      <c r="CTH40" s="238"/>
      <c r="CTI40" s="238"/>
      <c r="CTJ40" s="238"/>
      <c r="CTK40" s="238"/>
      <c r="CTL40" s="238"/>
      <c r="CTM40" s="238"/>
      <c r="CTN40" s="238"/>
      <c r="CTO40" s="238"/>
      <c r="CTP40" s="238"/>
      <c r="CTQ40" s="238"/>
      <c r="CTR40" s="238"/>
      <c r="CTS40" s="238"/>
      <c r="CTT40" s="238"/>
      <c r="CTU40" s="238"/>
      <c r="CTV40" s="238"/>
      <c r="CTW40" s="238"/>
      <c r="CTX40" s="238"/>
      <c r="CTY40" s="238"/>
      <c r="CTZ40" s="238"/>
      <c r="CUA40" s="238"/>
      <c r="CUB40" s="238"/>
      <c r="CUC40" s="238"/>
      <c r="CUD40" s="238"/>
      <c r="CUE40" s="238"/>
      <c r="CUF40" s="238"/>
      <c r="CUG40" s="238"/>
      <c r="CUH40" s="238"/>
      <c r="CUI40" s="238"/>
      <c r="CUJ40" s="238"/>
      <c r="CUK40" s="238"/>
      <c r="CUL40" s="238"/>
      <c r="CUM40" s="238"/>
      <c r="CUN40" s="238"/>
      <c r="CUO40" s="238"/>
      <c r="CUP40" s="238"/>
      <c r="CUQ40" s="238"/>
      <c r="CUR40" s="238"/>
      <c r="CUS40" s="238"/>
      <c r="CUT40" s="238"/>
      <c r="CUU40" s="238"/>
      <c r="CUV40" s="238"/>
      <c r="CUW40" s="238"/>
      <c r="CUX40" s="238"/>
      <c r="CUY40" s="238"/>
      <c r="CUZ40" s="238"/>
      <c r="CVA40" s="238"/>
      <c r="CVB40" s="238"/>
      <c r="CVC40" s="238"/>
      <c r="CVD40" s="238"/>
      <c r="CVE40" s="238"/>
      <c r="CVF40" s="238"/>
      <c r="CVG40" s="238"/>
      <c r="CVH40" s="238"/>
      <c r="CVI40" s="238"/>
      <c r="CVJ40" s="238"/>
      <c r="CVK40" s="238"/>
      <c r="CVL40" s="238"/>
      <c r="CVM40" s="238"/>
      <c r="CVN40" s="238"/>
      <c r="CVO40" s="238"/>
      <c r="CVP40" s="238"/>
      <c r="CVQ40" s="238"/>
      <c r="CVR40" s="238"/>
      <c r="CVS40" s="238"/>
      <c r="CVT40" s="238"/>
      <c r="CVU40" s="238"/>
      <c r="CVV40" s="238"/>
      <c r="CVW40" s="238"/>
      <c r="CVX40" s="238"/>
      <c r="CVY40" s="238"/>
      <c r="CVZ40" s="238"/>
      <c r="CWA40" s="238"/>
      <c r="CWB40" s="238"/>
      <c r="CWC40" s="238"/>
      <c r="CWD40" s="238"/>
      <c r="CWE40" s="238"/>
      <c r="CWF40" s="238"/>
      <c r="CWG40" s="238"/>
      <c r="CWH40" s="238"/>
      <c r="CWI40" s="238"/>
      <c r="CWJ40" s="238"/>
      <c r="CWK40" s="238"/>
      <c r="CWL40" s="238"/>
      <c r="CWM40" s="238"/>
      <c r="CWN40" s="238"/>
      <c r="CWO40" s="238"/>
      <c r="CWP40" s="238"/>
      <c r="CWQ40" s="238"/>
      <c r="CWR40" s="238"/>
      <c r="CWS40" s="238"/>
      <c r="CWT40" s="238"/>
      <c r="CWU40" s="238"/>
      <c r="CWV40" s="238"/>
      <c r="CWW40" s="238"/>
      <c r="CWX40" s="238"/>
      <c r="CWY40" s="238"/>
      <c r="CWZ40" s="238"/>
      <c r="CXA40" s="238"/>
      <c r="CXB40" s="238"/>
      <c r="CXC40" s="238"/>
      <c r="CXD40" s="238"/>
      <c r="CXE40" s="238"/>
      <c r="CXF40" s="238"/>
      <c r="CXG40" s="238"/>
      <c r="CXH40" s="238"/>
      <c r="CXI40" s="238"/>
      <c r="CXJ40" s="238"/>
      <c r="CXK40" s="238"/>
      <c r="CXL40" s="238"/>
      <c r="CXM40" s="238"/>
      <c r="CXN40" s="238"/>
      <c r="CXO40" s="238"/>
      <c r="CXP40" s="238"/>
      <c r="CXQ40" s="238"/>
      <c r="CXR40" s="238"/>
      <c r="CXS40" s="238"/>
      <c r="CXT40" s="238"/>
      <c r="CXU40" s="238"/>
      <c r="CXV40" s="238"/>
      <c r="CXW40" s="238"/>
      <c r="CXX40" s="238"/>
      <c r="CXY40" s="238"/>
      <c r="CXZ40" s="238"/>
      <c r="CYA40" s="238"/>
      <c r="CYB40" s="238"/>
      <c r="CYC40" s="238"/>
      <c r="CYD40" s="238"/>
      <c r="CYE40" s="238"/>
      <c r="CYF40" s="238"/>
      <c r="CYG40" s="238"/>
      <c r="CYH40" s="238"/>
      <c r="CYI40" s="238"/>
      <c r="CYJ40" s="238"/>
      <c r="CYK40" s="238"/>
      <c r="CYL40" s="238"/>
      <c r="CYM40" s="238"/>
      <c r="CYN40" s="238"/>
      <c r="CYO40" s="238"/>
      <c r="CYP40" s="238"/>
      <c r="CYQ40" s="238"/>
      <c r="CYR40" s="238"/>
      <c r="CYS40" s="238"/>
      <c r="CYT40" s="238"/>
      <c r="CYU40" s="238"/>
      <c r="CYV40" s="238"/>
      <c r="CYW40" s="238"/>
      <c r="CYX40" s="238"/>
      <c r="CYY40" s="238"/>
      <c r="CYZ40" s="238"/>
      <c r="CZA40" s="238"/>
      <c r="CZB40" s="238"/>
      <c r="CZC40" s="238"/>
      <c r="CZD40" s="238"/>
      <c r="CZE40" s="238"/>
      <c r="CZF40" s="238"/>
      <c r="CZG40" s="238"/>
      <c r="CZH40" s="238"/>
      <c r="CZI40" s="238"/>
      <c r="CZJ40" s="238"/>
      <c r="CZK40" s="238"/>
      <c r="CZL40" s="238"/>
      <c r="CZM40" s="238"/>
      <c r="CZN40" s="238"/>
      <c r="CZO40" s="238"/>
      <c r="CZP40" s="238"/>
      <c r="CZQ40" s="238"/>
      <c r="CZR40" s="238"/>
      <c r="CZS40" s="238"/>
      <c r="CZT40" s="238"/>
      <c r="CZU40" s="238"/>
      <c r="CZV40" s="238"/>
      <c r="CZW40" s="238"/>
      <c r="CZX40" s="238"/>
      <c r="CZY40" s="238"/>
      <c r="CZZ40" s="238"/>
      <c r="DAA40" s="238"/>
      <c r="DAB40" s="238"/>
      <c r="DAC40" s="238"/>
      <c r="DAD40" s="238"/>
      <c r="DAE40" s="238"/>
      <c r="DAF40" s="238"/>
      <c r="DAG40" s="238"/>
      <c r="DAH40" s="238"/>
      <c r="DAI40" s="238"/>
      <c r="DAJ40" s="238"/>
      <c r="DAK40" s="238"/>
      <c r="DAL40" s="238"/>
      <c r="DAM40" s="238"/>
      <c r="DAN40" s="238"/>
      <c r="DAO40" s="238"/>
      <c r="DAP40" s="238"/>
      <c r="DAQ40" s="238"/>
      <c r="DAR40" s="238"/>
      <c r="DAS40" s="238"/>
      <c r="DAT40" s="238"/>
      <c r="DAU40" s="238"/>
      <c r="DAV40" s="238"/>
      <c r="DAW40" s="238"/>
      <c r="DAX40" s="238"/>
      <c r="DAY40" s="238"/>
      <c r="DAZ40" s="238"/>
      <c r="DBA40" s="238"/>
      <c r="DBB40" s="238"/>
      <c r="DBC40" s="238"/>
      <c r="DBD40" s="238"/>
      <c r="DBE40" s="238"/>
      <c r="DBF40" s="238"/>
      <c r="DBG40" s="238"/>
      <c r="DBH40" s="238"/>
      <c r="DBI40" s="238"/>
      <c r="DBJ40" s="238"/>
      <c r="DBK40" s="238"/>
      <c r="DBL40" s="238"/>
      <c r="DBM40" s="238"/>
      <c r="DBN40" s="238"/>
      <c r="DBO40" s="238"/>
      <c r="DBP40" s="238"/>
      <c r="DBQ40" s="238"/>
      <c r="DBR40" s="238"/>
      <c r="DBS40" s="238"/>
      <c r="DBT40" s="238"/>
      <c r="DBU40" s="238"/>
      <c r="DBV40" s="238"/>
      <c r="DBW40" s="238"/>
      <c r="DBX40" s="238"/>
      <c r="DBY40" s="238"/>
      <c r="DBZ40" s="238"/>
      <c r="DCA40" s="238"/>
      <c r="DCB40" s="238"/>
      <c r="DCC40" s="238"/>
      <c r="DCD40" s="238"/>
      <c r="DCE40" s="238"/>
      <c r="DCF40" s="238"/>
      <c r="DCG40" s="238"/>
      <c r="DCH40" s="238"/>
      <c r="DCI40" s="238"/>
      <c r="DCJ40" s="238"/>
      <c r="DCK40" s="238"/>
      <c r="DCL40" s="238"/>
      <c r="DCM40" s="238"/>
      <c r="DCN40" s="238"/>
      <c r="DCO40" s="238"/>
      <c r="DCP40" s="238"/>
      <c r="DCQ40" s="238"/>
      <c r="DCR40" s="238"/>
      <c r="DCS40" s="238"/>
      <c r="DCT40" s="238"/>
      <c r="DCU40" s="238"/>
      <c r="DCV40" s="238"/>
      <c r="DCW40" s="238"/>
      <c r="DCX40" s="238"/>
      <c r="DCY40" s="238"/>
      <c r="DCZ40" s="238"/>
      <c r="DDA40" s="238"/>
      <c r="DDB40" s="238"/>
      <c r="DDC40" s="238"/>
      <c r="DDD40" s="238"/>
      <c r="DDE40" s="238"/>
      <c r="DDF40" s="238"/>
      <c r="DDG40" s="238"/>
      <c r="DDH40" s="238"/>
      <c r="DDI40" s="238"/>
      <c r="DDJ40" s="238"/>
      <c r="DDK40" s="238"/>
      <c r="DDL40" s="238"/>
      <c r="DDM40" s="238"/>
      <c r="DDN40" s="238"/>
      <c r="DDO40" s="238"/>
      <c r="DDP40" s="238"/>
      <c r="DDQ40" s="238"/>
      <c r="DDR40" s="238"/>
      <c r="DDS40" s="238"/>
      <c r="DDT40" s="238"/>
      <c r="DDU40" s="238"/>
      <c r="DDV40" s="238"/>
      <c r="DDW40" s="238"/>
      <c r="DDX40" s="238"/>
      <c r="DDY40" s="238"/>
      <c r="DDZ40" s="238"/>
      <c r="DEA40" s="238"/>
      <c r="DEB40" s="238"/>
      <c r="DEC40" s="238"/>
      <c r="DED40" s="238"/>
      <c r="DEE40" s="238"/>
      <c r="DEF40" s="238"/>
      <c r="DEG40" s="238"/>
      <c r="DEH40" s="238"/>
      <c r="DEI40" s="238"/>
      <c r="DEJ40" s="238"/>
      <c r="DEK40" s="238"/>
      <c r="DEL40" s="238"/>
      <c r="DEM40" s="238"/>
      <c r="DEN40" s="238"/>
      <c r="DEO40" s="238"/>
      <c r="DEP40" s="238"/>
      <c r="DEQ40" s="238"/>
      <c r="DER40" s="238"/>
      <c r="DES40" s="238"/>
      <c r="DET40" s="238"/>
      <c r="DEU40" s="238"/>
      <c r="DEV40" s="238"/>
      <c r="DEW40" s="238"/>
      <c r="DEX40" s="238"/>
      <c r="DEY40" s="238"/>
      <c r="DEZ40" s="238"/>
      <c r="DFA40" s="238"/>
      <c r="DFB40" s="238"/>
      <c r="DFC40" s="238"/>
      <c r="DFD40" s="238"/>
      <c r="DFE40" s="238"/>
      <c r="DFF40" s="238"/>
      <c r="DFG40" s="238"/>
      <c r="DFH40" s="238"/>
      <c r="DFI40" s="238"/>
      <c r="DFJ40" s="238"/>
      <c r="DFK40" s="238"/>
      <c r="DFL40" s="238"/>
      <c r="DFM40" s="238"/>
      <c r="DFN40" s="238"/>
      <c r="DFO40" s="238"/>
      <c r="DFP40" s="238"/>
      <c r="DFQ40" s="238"/>
      <c r="DFR40" s="238"/>
      <c r="DFS40" s="238"/>
      <c r="DFT40" s="238"/>
      <c r="DFU40" s="238"/>
      <c r="DFV40" s="238"/>
      <c r="DFW40" s="238"/>
      <c r="DFX40" s="238"/>
      <c r="DFY40" s="238"/>
      <c r="DFZ40" s="238"/>
      <c r="DGA40" s="238"/>
      <c r="DGB40" s="238"/>
      <c r="DGC40" s="238"/>
      <c r="DGD40" s="238"/>
      <c r="DGE40" s="238"/>
      <c r="DGF40" s="238"/>
      <c r="DGG40" s="238"/>
      <c r="DGH40" s="238"/>
      <c r="DGI40" s="238"/>
      <c r="DGJ40" s="238"/>
      <c r="DGK40" s="238"/>
      <c r="DGL40" s="238"/>
      <c r="DGM40" s="238"/>
      <c r="DGN40" s="238"/>
      <c r="DGO40" s="238"/>
      <c r="DGP40" s="238"/>
      <c r="DGQ40" s="238"/>
      <c r="DGR40" s="238"/>
      <c r="DGS40" s="238"/>
      <c r="DGT40" s="238"/>
      <c r="DGU40" s="238"/>
      <c r="DGV40" s="238"/>
      <c r="DGW40" s="238"/>
      <c r="DGX40" s="238"/>
      <c r="DGY40" s="238"/>
      <c r="DGZ40" s="238"/>
      <c r="DHA40" s="238"/>
      <c r="DHB40" s="238"/>
      <c r="DHC40" s="238"/>
      <c r="DHD40" s="238"/>
      <c r="DHE40" s="238"/>
      <c r="DHF40" s="238"/>
      <c r="DHG40" s="238"/>
      <c r="DHH40" s="238"/>
      <c r="DHI40" s="238"/>
      <c r="DHJ40" s="238"/>
      <c r="DHK40" s="238"/>
      <c r="DHL40" s="238"/>
      <c r="DHM40" s="238"/>
      <c r="DHN40" s="238"/>
      <c r="DHO40" s="238"/>
      <c r="DHP40" s="238"/>
      <c r="DHQ40" s="238"/>
      <c r="DHR40" s="238"/>
      <c r="DHS40" s="238"/>
      <c r="DHT40" s="238"/>
      <c r="DHU40" s="238"/>
      <c r="DHV40" s="238"/>
      <c r="DHW40" s="238"/>
      <c r="DHX40" s="238"/>
      <c r="DHY40" s="238"/>
      <c r="DHZ40" s="238"/>
      <c r="DIA40" s="238"/>
      <c r="DIB40" s="238"/>
      <c r="DIC40" s="238"/>
      <c r="DID40" s="238"/>
      <c r="DIE40" s="238"/>
      <c r="DIF40" s="238"/>
      <c r="DIG40" s="238"/>
      <c r="DIH40" s="238"/>
      <c r="DII40" s="238"/>
      <c r="DIJ40" s="238"/>
      <c r="DIK40" s="238"/>
      <c r="DIL40" s="238"/>
      <c r="DIM40" s="238"/>
      <c r="DIN40" s="238"/>
      <c r="DIO40" s="238"/>
      <c r="DIP40" s="238"/>
      <c r="DIQ40" s="238"/>
      <c r="DIR40" s="238"/>
      <c r="DIS40" s="238"/>
      <c r="DIT40" s="238"/>
      <c r="DIU40" s="238"/>
      <c r="DIV40" s="238"/>
      <c r="DIW40" s="238"/>
      <c r="DIX40" s="238"/>
      <c r="DIY40" s="238"/>
      <c r="DIZ40" s="238"/>
      <c r="DJA40" s="238"/>
      <c r="DJB40" s="238"/>
      <c r="DJC40" s="238"/>
      <c r="DJD40" s="238"/>
      <c r="DJE40" s="238"/>
      <c r="DJF40" s="238"/>
      <c r="DJG40" s="238"/>
      <c r="DJH40" s="238"/>
      <c r="DJI40" s="238"/>
      <c r="DJJ40" s="238"/>
      <c r="DJK40" s="238"/>
      <c r="DJL40" s="238"/>
      <c r="DJM40" s="238"/>
      <c r="DJN40" s="238"/>
      <c r="DJO40" s="238"/>
      <c r="DJP40" s="238"/>
      <c r="DJQ40" s="238"/>
      <c r="DJR40" s="238"/>
      <c r="DJS40" s="238"/>
      <c r="DJT40" s="238"/>
      <c r="DJU40" s="238"/>
      <c r="DJV40" s="238"/>
      <c r="DJW40" s="238"/>
      <c r="DJX40" s="238"/>
      <c r="DJY40" s="238"/>
      <c r="DJZ40" s="238"/>
      <c r="DKA40" s="238"/>
      <c r="DKB40" s="238"/>
      <c r="DKC40" s="238"/>
      <c r="DKD40" s="238"/>
      <c r="DKE40" s="238"/>
      <c r="DKF40" s="238"/>
      <c r="DKG40" s="238"/>
      <c r="DKH40" s="238"/>
      <c r="DKI40" s="238"/>
      <c r="DKJ40" s="238"/>
      <c r="DKK40" s="238"/>
      <c r="DKL40" s="238"/>
      <c r="DKM40" s="238"/>
      <c r="DKN40" s="238"/>
      <c r="DKO40" s="238"/>
      <c r="DKP40" s="238"/>
      <c r="DKQ40" s="238"/>
      <c r="DKR40" s="238"/>
      <c r="DKS40" s="238"/>
      <c r="DKT40" s="238"/>
      <c r="DKU40" s="238"/>
      <c r="DKV40" s="238"/>
      <c r="DKW40" s="238"/>
      <c r="DKX40" s="238"/>
      <c r="DKY40" s="238"/>
      <c r="DKZ40" s="238"/>
      <c r="DLA40" s="238"/>
      <c r="DLB40" s="238"/>
      <c r="DLC40" s="238"/>
      <c r="DLD40" s="238"/>
      <c r="DLE40" s="238"/>
      <c r="DLF40" s="238"/>
      <c r="DLG40" s="238"/>
      <c r="DLH40" s="238"/>
      <c r="DLI40" s="238"/>
      <c r="DLJ40" s="238"/>
      <c r="DLK40" s="238"/>
      <c r="DLL40" s="238"/>
      <c r="DLM40" s="238"/>
      <c r="DLN40" s="238"/>
      <c r="DLO40" s="238"/>
      <c r="DLP40" s="238"/>
      <c r="DLQ40" s="238"/>
      <c r="DLR40" s="238"/>
      <c r="DLS40" s="238"/>
      <c r="DLT40" s="238"/>
      <c r="DLU40" s="238"/>
      <c r="DLV40" s="238"/>
      <c r="DLW40" s="238"/>
      <c r="DLX40" s="238"/>
      <c r="DLY40" s="238"/>
      <c r="DLZ40" s="238"/>
      <c r="DMA40" s="238"/>
      <c r="DMB40" s="238"/>
      <c r="DMC40" s="238"/>
      <c r="DMD40" s="238"/>
      <c r="DME40" s="238"/>
      <c r="DMF40" s="238"/>
      <c r="DMG40" s="238"/>
      <c r="DMH40" s="238"/>
      <c r="DMI40" s="238"/>
      <c r="DMJ40" s="238"/>
      <c r="DMK40" s="238"/>
      <c r="DML40" s="238"/>
      <c r="DMM40" s="238"/>
      <c r="DMN40" s="238"/>
      <c r="DMO40" s="238"/>
      <c r="DMP40" s="238"/>
      <c r="DMQ40" s="238"/>
      <c r="DMR40" s="238"/>
      <c r="DMS40" s="238"/>
      <c r="DMT40" s="238"/>
      <c r="DMU40" s="238"/>
      <c r="DMV40" s="238"/>
      <c r="DMW40" s="238"/>
      <c r="DMX40" s="238"/>
      <c r="DMY40" s="238"/>
      <c r="DMZ40" s="238"/>
      <c r="DNA40" s="238"/>
      <c r="DNB40" s="238"/>
      <c r="DNC40" s="238"/>
      <c r="DND40" s="238"/>
      <c r="DNE40" s="238"/>
      <c r="DNF40" s="238"/>
      <c r="DNG40" s="238"/>
      <c r="DNH40" s="238"/>
      <c r="DNI40" s="238"/>
      <c r="DNJ40" s="238"/>
      <c r="DNK40" s="238"/>
      <c r="DNL40" s="238"/>
      <c r="DNM40" s="238"/>
      <c r="DNN40" s="238"/>
      <c r="DNO40" s="238"/>
      <c r="DNP40" s="238"/>
      <c r="DNQ40" s="238"/>
      <c r="DNR40" s="238"/>
      <c r="DNS40" s="238"/>
      <c r="DNT40" s="238"/>
      <c r="DNU40" s="238"/>
      <c r="DNV40" s="238"/>
      <c r="DNW40" s="238"/>
      <c r="DNX40" s="238"/>
      <c r="DNY40" s="238"/>
      <c r="DNZ40" s="238"/>
      <c r="DOA40" s="238"/>
      <c r="DOB40" s="238"/>
      <c r="DOC40" s="238"/>
      <c r="DOD40" s="238"/>
      <c r="DOE40" s="238"/>
      <c r="DOF40" s="238"/>
      <c r="DOG40" s="238"/>
      <c r="DOH40" s="238"/>
      <c r="DOI40" s="238"/>
      <c r="DOJ40" s="238"/>
      <c r="DOK40" s="238"/>
      <c r="DOL40" s="238"/>
      <c r="DOM40" s="238"/>
      <c r="DON40" s="238"/>
      <c r="DOO40" s="238"/>
      <c r="DOP40" s="238"/>
      <c r="DOQ40" s="238"/>
      <c r="DOR40" s="238"/>
      <c r="DOS40" s="238"/>
      <c r="DOT40" s="238"/>
      <c r="DOU40" s="238"/>
      <c r="DOV40" s="238"/>
      <c r="DOW40" s="238"/>
      <c r="DOX40" s="238"/>
      <c r="DOY40" s="238"/>
      <c r="DOZ40" s="238"/>
      <c r="DPA40" s="238"/>
      <c r="DPB40" s="238"/>
      <c r="DPC40" s="238"/>
      <c r="DPD40" s="238"/>
      <c r="DPE40" s="238"/>
      <c r="DPF40" s="238"/>
      <c r="DPG40" s="238"/>
      <c r="DPH40" s="238"/>
      <c r="DPI40" s="238"/>
      <c r="DPJ40" s="238"/>
      <c r="DPK40" s="238"/>
      <c r="DPL40" s="238"/>
      <c r="DPM40" s="238"/>
      <c r="DPN40" s="238"/>
      <c r="DPO40" s="238"/>
      <c r="DPP40" s="238"/>
      <c r="DPQ40" s="238"/>
      <c r="DPR40" s="238"/>
      <c r="DPS40" s="238"/>
      <c r="DPT40" s="238"/>
      <c r="DPU40" s="238"/>
      <c r="DPV40" s="238"/>
      <c r="DPW40" s="238"/>
      <c r="DPX40" s="238"/>
      <c r="DPY40" s="238"/>
      <c r="DPZ40" s="238"/>
      <c r="DQA40" s="238"/>
      <c r="DQB40" s="238"/>
      <c r="DQC40" s="238"/>
      <c r="DQD40" s="238"/>
      <c r="DQE40" s="238"/>
      <c r="DQF40" s="238"/>
      <c r="DQG40" s="238"/>
      <c r="DQH40" s="238"/>
      <c r="DQI40" s="238"/>
      <c r="DQJ40" s="238"/>
      <c r="DQK40" s="238"/>
      <c r="DQL40" s="238"/>
      <c r="DQM40" s="238"/>
      <c r="DQN40" s="238"/>
      <c r="DQO40" s="238"/>
      <c r="DQP40" s="238"/>
      <c r="DQQ40" s="238"/>
      <c r="DQR40" s="238"/>
      <c r="DQS40" s="238"/>
      <c r="DQT40" s="238"/>
      <c r="DQU40" s="238"/>
      <c r="DQV40" s="238"/>
      <c r="DQW40" s="238"/>
      <c r="DQX40" s="238"/>
      <c r="DQY40" s="238"/>
      <c r="DQZ40" s="238"/>
      <c r="DRA40" s="238"/>
      <c r="DRB40" s="238"/>
      <c r="DRC40" s="238"/>
      <c r="DRD40" s="238"/>
      <c r="DRE40" s="238"/>
      <c r="DRF40" s="238"/>
      <c r="DRG40" s="238"/>
      <c r="DRH40" s="238"/>
      <c r="DRI40" s="238"/>
      <c r="DRJ40" s="238"/>
      <c r="DRK40" s="238"/>
      <c r="DRL40" s="238"/>
      <c r="DRM40" s="238"/>
      <c r="DRN40" s="238"/>
      <c r="DRO40" s="238"/>
      <c r="DRP40" s="238"/>
      <c r="DRQ40" s="238"/>
      <c r="DRR40" s="238"/>
      <c r="DRS40" s="238"/>
      <c r="DRT40" s="238"/>
      <c r="DRU40" s="238"/>
      <c r="DRV40" s="238"/>
      <c r="DRW40" s="238"/>
      <c r="DRX40" s="238"/>
      <c r="DRY40" s="238"/>
      <c r="DRZ40" s="238"/>
      <c r="DSA40" s="238"/>
      <c r="DSB40" s="238"/>
      <c r="DSC40" s="238"/>
      <c r="DSD40" s="238"/>
      <c r="DSE40" s="238"/>
      <c r="DSF40" s="238"/>
      <c r="DSG40" s="238"/>
      <c r="DSH40" s="238"/>
      <c r="DSI40" s="238"/>
      <c r="DSJ40" s="238"/>
      <c r="DSK40" s="238"/>
      <c r="DSL40" s="238"/>
      <c r="DSM40" s="238"/>
      <c r="DSN40" s="238"/>
      <c r="DSO40" s="238"/>
      <c r="DSP40" s="238"/>
      <c r="DSQ40" s="238"/>
      <c r="DSR40" s="238"/>
      <c r="DSS40" s="238"/>
      <c r="DST40" s="238"/>
      <c r="DSU40" s="238"/>
      <c r="DSV40" s="238"/>
      <c r="DSW40" s="238"/>
      <c r="DSX40" s="238"/>
      <c r="DSY40" s="238"/>
      <c r="DSZ40" s="238"/>
      <c r="DTA40" s="238"/>
      <c r="DTB40" s="238"/>
      <c r="DTC40" s="238"/>
      <c r="DTD40" s="238"/>
      <c r="DTE40" s="238"/>
      <c r="DTF40" s="238"/>
      <c r="DTG40" s="238"/>
      <c r="DTH40" s="238"/>
      <c r="DTI40" s="238"/>
      <c r="DTJ40" s="238"/>
      <c r="DTK40" s="238"/>
      <c r="DTL40" s="238"/>
      <c r="DTM40" s="238"/>
      <c r="DTN40" s="238"/>
      <c r="DTO40" s="238"/>
      <c r="DTP40" s="238"/>
      <c r="DTQ40" s="238"/>
      <c r="DTR40" s="238"/>
      <c r="DTS40" s="238"/>
      <c r="DTT40" s="238"/>
      <c r="DTU40" s="238"/>
      <c r="DTV40" s="238"/>
      <c r="DTW40" s="238"/>
      <c r="DTX40" s="238"/>
      <c r="DTY40" s="238"/>
      <c r="DTZ40" s="238"/>
      <c r="DUA40" s="238"/>
      <c r="DUB40" s="238"/>
      <c r="DUC40" s="238"/>
      <c r="DUD40" s="238"/>
      <c r="DUE40" s="238"/>
      <c r="DUF40" s="238"/>
      <c r="DUG40" s="238"/>
      <c r="DUH40" s="238"/>
      <c r="DUI40" s="238"/>
      <c r="DUJ40" s="238"/>
      <c r="DUK40" s="238"/>
      <c r="DUL40" s="238"/>
      <c r="DUM40" s="238"/>
      <c r="DUN40" s="238"/>
      <c r="DUO40" s="238"/>
      <c r="DUP40" s="238"/>
      <c r="DUQ40" s="238"/>
      <c r="DUR40" s="238"/>
      <c r="DUS40" s="238"/>
      <c r="DUT40" s="238"/>
      <c r="DUU40" s="238"/>
      <c r="DUV40" s="238"/>
      <c r="DUW40" s="238"/>
      <c r="DUX40" s="238"/>
      <c r="DUY40" s="238"/>
      <c r="DUZ40" s="238"/>
      <c r="DVA40" s="238"/>
      <c r="DVB40" s="238"/>
      <c r="DVC40" s="238"/>
      <c r="DVD40" s="238"/>
      <c r="DVE40" s="238"/>
      <c r="DVF40" s="238"/>
      <c r="DVG40" s="238"/>
      <c r="DVH40" s="238"/>
      <c r="DVI40" s="238"/>
      <c r="DVJ40" s="238"/>
      <c r="DVK40" s="238"/>
      <c r="DVL40" s="238"/>
      <c r="DVM40" s="238"/>
      <c r="DVN40" s="238"/>
      <c r="DVO40" s="238"/>
      <c r="DVP40" s="238"/>
      <c r="DVQ40" s="238"/>
      <c r="DVR40" s="238"/>
      <c r="DVS40" s="238"/>
      <c r="DVT40" s="238"/>
      <c r="DVU40" s="238"/>
      <c r="DVV40" s="238"/>
      <c r="DVW40" s="238"/>
      <c r="DVX40" s="238"/>
      <c r="DVY40" s="238"/>
      <c r="DVZ40" s="238"/>
      <c r="DWA40" s="238"/>
      <c r="DWB40" s="238"/>
      <c r="DWC40" s="238"/>
      <c r="DWD40" s="238"/>
      <c r="DWE40" s="238"/>
      <c r="DWF40" s="238"/>
      <c r="DWG40" s="238"/>
      <c r="DWH40" s="238"/>
      <c r="DWI40" s="238"/>
      <c r="DWJ40" s="238"/>
      <c r="DWK40" s="238"/>
      <c r="DWL40" s="238"/>
      <c r="DWM40" s="238"/>
      <c r="DWN40" s="238"/>
      <c r="DWO40" s="238"/>
      <c r="DWP40" s="238"/>
      <c r="DWQ40" s="238"/>
      <c r="DWR40" s="238"/>
      <c r="DWS40" s="238"/>
      <c r="DWT40" s="238"/>
      <c r="DWU40" s="238"/>
      <c r="DWV40" s="238"/>
      <c r="DWW40" s="238"/>
      <c r="DWX40" s="238"/>
      <c r="DWY40" s="238"/>
      <c r="DWZ40" s="238"/>
      <c r="DXA40" s="238"/>
      <c r="DXB40" s="238"/>
      <c r="DXC40" s="238"/>
      <c r="DXD40" s="238"/>
      <c r="DXE40" s="238"/>
      <c r="DXF40" s="238"/>
      <c r="DXG40" s="238"/>
      <c r="DXH40" s="238"/>
      <c r="DXI40" s="238"/>
      <c r="DXJ40" s="238"/>
      <c r="DXK40" s="238"/>
      <c r="DXL40" s="238"/>
      <c r="DXM40" s="238"/>
      <c r="DXN40" s="238"/>
      <c r="DXO40" s="238"/>
      <c r="DXP40" s="238"/>
      <c r="DXQ40" s="238"/>
      <c r="DXR40" s="238"/>
      <c r="DXS40" s="238"/>
      <c r="DXT40" s="238"/>
      <c r="DXU40" s="238"/>
      <c r="DXV40" s="238"/>
      <c r="DXW40" s="238"/>
      <c r="DXX40" s="238"/>
      <c r="DXY40" s="238"/>
      <c r="DXZ40" s="238"/>
      <c r="DYA40" s="238"/>
      <c r="DYB40" s="238"/>
      <c r="DYC40" s="238"/>
      <c r="DYD40" s="238"/>
      <c r="DYE40" s="238"/>
      <c r="DYF40" s="238"/>
      <c r="DYG40" s="238"/>
      <c r="DYH40" s="238"/>
      <c r="DYI40" s="238"/>
      <c r="DYJ40" s="238"/>
      <c r="DYK40" s="238"/>
      <c r="DYL40" s="238"/>
      <c r="DYM40" s="238"/>
      <c r="DYN40" s="238"/>
      <c r="DYO40" s="238"/>
      <c r="DYP40" s="238"/>
      <c r="DYQ40" s="238"/>
      <c r="DYR40" s="238"/>
      <c r="DYS40" s="238"/>
      <c r="DYT40" s="238"/>
      <c r="DYU40" s="238"/>
      <c r="DYV40" s="238"/>
      <c r="DYW40" s="238"/>
      <c r="DYX40" s="238"/>
      <c r="DYY40" s="238"/>
      <c r="DYZ40" s="238"/>
      <c r="DZA40" s="238"/>
      <c r="DZB40" s="238"/>
      <c r="DZC40" s="238"/>
      <c r="DZD40" s="238"/>
      <c r="DZE40" s="238"/>
      <c r="DZF40" s="238"/>
      <c r="DZG40" s="238"/>
      <c r="DZH40" s="238"/>
      <c r="DZI40" s="238"/>
      <c r="DZJ40" s="238"/>
      <c r="DZK40" s="238"/>
      <c r="DZL40" s="238"/>
      <c r="DZM40" s="238"/>
      <c r="DZN40" s="238"/>
      <c r="DZO40" s="238"/>
      <c r="DZP40" s="238"/>
      <c r="DZQ40" s="238"/>
      <c r="DZR40" s="238"/>
      <c r="DZS40" s="238"/>
      <c r="DZT40" s="238"/>
      <c r="DZU40" s="238"/>
      <c r="DZV40" s="238"/>
      <c r="DZW40" s="238"/>
      <c r="DZX40" s="238"/>
      <c r="DZY40" s="238"/>
      <c r="DZZ40" s="238"/>
      <c r="EAA40" s="238"/>
      <c r="EAB40" s="238"/>
      <c r="EAC40" s="238"/>
      <c r="EAD40" s="238"/>
      <c r="EAE40" s="238"/>
      <c r="EAF40" s="238"/>
      <c r="EAG40" s="238"/>
      <c r="EAH40" s="238"/>
      <c r="EAI40" s="238"/>
      <c r="EAJ40" s="238"/>
      <c r="EAK40" s="238"/>
      <c r="EAL40" s="238"/>
      <c r="EAM40" s="238"/>
      <c r="EAN40" s="238"/>
      <c r="EAO40" s="238"/>
      <c r="EAP40" s="238"/>
      <c r="EAQ40" s="238"/>
      <c r="EAR40" s="238"/>
      <c r="EAS40" s="238"/>
      <c r="EAT40" s="238"/>
      <c r="EAU40" s="238"/>
      <c r="EAV40" s="238"/>
      <c r="EAW40" s="238"/>
      <c r="EAX40" s="238"/>
      <c r="EAY40" s="238"/>
      <c r="EAZ40" s="238"/>
      <c r="EBA40" s="238"/>
      <c r="EBB40" s="238"/>
      <c r="EBC40" s="238"/>
      <c r="EBD40" s="238"/>
      <c r="EBE40" s="238"/>
      <c r="EBF40" s="238"/>
      <c r="EBG40" s="238"/>
      <c r="EBH40" s="238"/>
      <c r="EBI40" s="238"/>
      <c r="EBJ40" s="238"/>
      <c r="EBK40" s="238"/>
      <c r="EBL40" s="238"/>
      <c r="EBM40" s="238"/>
      <c r="EBN40" s="238"/>
      <c r="EBO40" s="238"/>
      <c r="EBP40" s="238"/>
      <c r="EBQ40" s="238"/>
      <c r="EBR40" s="238"/>
      <c r="EBS40" s="238"/>
      <c r="EBT40" s="238"/>
      <c r="EBU40" s="238"/>
      <c r="EBV40" s="238"/>
      <c r="EBW40" s="238"/>
      <c r="EBX40" s="238"/>
      <c r="EBY40" s="238"/>
      <c r="EBZ40" s="238"/>
      <c r="ECA40" s="238"/>
      <c r="ECB40" s="238"/>
      <c r="ECC40" s="238"/>
      <c r="ECD40" s="238"/>
      <c r="ECE40" s="238"/>
      <c r="ECF40" s="238"/>
      <c r="ECG40" s="238"/>
      <c r="ECH40" s="238"/>
      <c r="ECI40" s="238"/>
      <c r="ECJ40" s="238"/>
      <c r="ECK40" s="238"/>
      <c r="ECL40" s="238"/>
      <c r="ECM40" s="238"/>
      <c r="ECN40" s="238"/>
      <c r="ECO40" s="238"/>
      <c r="ECP40" s="238"/>
      <c r="ECQ40" s="238"/>
      <c r="ECR40" s="238"/>
      <c r="ECS40" s="238"/>
      <c r="ECT40" s="238"/>
      <c r="ECU40" s="238"/>
      <c r="ECV40" s="238"/>
      <c r="ECW40" s="238"/>
      <c r="ECX40" s="238"/>
      <c r="ECY40" s="238"/>
      <c r="ECZ40" s="238"/>
      <c r="EDA40" s="238"/>
      <c r="EDB40" s="238"/>
      <c r="EDC40" s="238"/>
      <c r="EDD40" s="238"/>
      <c r="EDE40" s="238"/>
      <c r="EDF40" s="238"/>
      <c r="EDG40" s="238"/>
      <c r="EDH40" s="238"/>
      <c r="EDI40" s="238"/>
      <c r="EDJ40" s="238"/>
      <c r="EDK40" s="238"/>
      <c r="EDL40" s="238"/>
      <c r="EDM40" s="238"/>
      <c r="EDN40" s="238"/>
      <c r="EDO40" s="238"/>
      <c r="EDP40" s="238"/>
      <c r="EDQ40" s="238"/>
      <c r="EDR40" s="238"/>
      <c r="EDS40" s="238"/>
      <c r="EDT40" s="238"/>
      <c r="EDU40" s="238"/>
      <c r="EDV40" s="238"/>
      <c r="EDW40" s="238"/>
      <c r="EDX40" s="238"/>
      <c r="EDY40" s="238"/>
      <c r="EDZ40" s="238"/>
      <c r="EEA40" s="238"/>
      <c r="EEB40" s="238"/>
      <c r="EEC40" s="238"/>
      <c r="EED40" s="238"/>
      <c r="EEE40" s="238"/>
      <c r="EEF40" s="238"/>
      <c r="EEG40" s="238"/>
      <c r="EEH40" s="238"/>
      <c r="EEI40" s="238"/>
      <c r="EEJ40" s="238"/>
      <c r="EEK40" s="238"/>
      <c r="EEL40" s="238"/>
      <c r="EEM40" s="238"/>
      <c r="EEN40" s="238"/>
      <c r="EEO40" s="238"/>
      <c r="EEP40" s="238"/>
      <c r="EEQ40" s="238"/>
      <c r="EER40" s="238"/>
      <c r="EES40" s="238"/>
      <c r="EET40" s="238"/>
      <c r="EEU40" s="238"/>
      <c r="EEV40" s="238"/>
      <c r="EEW40" s="238"/>
      <c r="EEX40" s="238"/>
      <c r="EEY40" s="238"/>
      <c r="EEZ40" s="238"/>
      <c r="EFA40" s="238"/>
      <c r="EFB40" s="238"/>
      <c r="EFC40" s="238"/>
      <c r="EFD40" s="238"/>
      <c r="EFE40" s="238"/>
      <c r="EFF40" s="238"/>
      <c r="EFG40" s="238"/>
      <c r="EFH40" s="238"/>
      <c r="EFI40" s="238"/>
      <c r="EFJ40" s="238"/>
      <c r="EFK40" s="238"/>
      <c r="EFL40" s="238"/>
      <c r="EFM40" s="238"/>
      <c r="EFN40" s="238"/>
      <c r="EFO40" s="238"/>
      <c r="EFP40" s="238"/>
      <c r="EFQ40" s="238"/>
      <c r="EFR40" s="238"/>
      <c r="EFS40" s="238"/>
      <c r="EFT40" s="238"/>
      <c r="EFU40" s="238"/>
      <c r="EFV40" s="238"/>
      <c r="EFW40" s="238"/>
      <c r="EFX40" s="238"/>
      <c r="EFY40" s="238"/>
      <c r="EFZ40" s="238"/>
      <c r="EGA40" s="238"/>
      <c r="EGB40" s="238"/>
      <c r="EGC40" s="238"/>
      <c r="EGD40" s="238"/>
      <c r="EGE40" s="238"/>
      <c r="EGF40" s="238"/>
      <c r="EGG40" s="238"/>
      <c r="EGH40" s="238"/>
      <c r="EGI40" s="238"/>
      <c r="EGJ40" s="238"/>
      <c r="EGK40" s="238"/>
      <c r="EGL40" s="238"/>
      <c r="EGM40" s="238"/>
      <c r="EGN40" s="238"/>
      <c r="EGO40" s="238"/>
      <c r="EGP40" s="238"/>
      <c r="EGQ40" s="238"/>
      <c r="EGR40" s="238"/>
      <c r="EGS40" s="238"/>
      <c r="EGT40" s="238"/>
      <c r="EGU40" s="238"/>
      <c r="EGV40" s="238"/>
      <c r="EGW40" s="238"/>
      <c r="EGX40" s="238"/>
      <c r="EGY40" s="238"/>
      <c r="EGZ40" s="238"/>
      <c r="EHA40" s="238"/>
      <c r="EHB40" s="238"/>
      <c r="EHC40" s="238"/>
      <c r="EHD40" s="238"/>
      <c r="EHE40" s="238"/>
      <c r="EHF40" s="238"/>
      <c r="EHG40" s="238"/>
      <c r="EHH40" s="238"/>
      <c r="EHI40" s="238"/>
      <c r="EHJ40" s="238"/>
      <c r="EHK40" s="238"/>
      <c r="EHL40" s="238"/>
      <c r="EHM40" s="238"/>
      <c r="EHN40" s="238"/>
      <c r="EHO40" s="238"/>
      <c r="EHP40" s="238"/>
      <c r="EHQ40" s="238"/>
      <c r="EHR40" s="238"/>
      <c r="EHS40" s="238"/>
      <c r="EHT40" s="238"/>
      <c r="EHU40" s="238"/>
      <c r="EHV40" s="238"/>
      <c r="EHW40" s="238"/>
      <c r="EHX40" s="238"/>
      <c r="EHY40" s="238"/>
      <c r="EHZ40" s="238"/>
      <c r="EIA40" s="238"/>
      <c r="EIB40" s="238"/>
      <c r="EIC40" s="238"/>
      <c r="EID40" s="238"/>
      <c r="EIE40" s="238"/>
      <c r="EIF40" s="238"/>
      <c r="EIG40" s="238"/>
      <c r="EIH40" s="238"/>
      <c r="EII40" s="238"/>
      <c r="EIJ40" s="238"/>
      <c r="EIK40" s="238"/>
      <c r="EIL40" s="238"/>
      <c r="EIM40" s="238"/>
      <c r="EIN40" s="238"/>
      <c r="EIO40" s="238"/>
      <c r="EIP40" s="238"/>
      <c r="EIQ40" s="238"/>
      <c r="EIR40" s="238"/>
      <c r="EIS40" s="238"/>
      <c r="EIT40" s="238"/>
      <c r="EIU40" s="238"/>
      <c r="EIV40" s="238"/>
      <c r="EIW40" s="238"/>
      <c r="EIX40" s="238"/>
      <c r="EIY40" s="238"/>
      <c r="EIZ40" s="238"/>
      <c r="EJA40" s="238"/>
      <c r="EJB40" s="238"/>
      <c r="EJC40" s="238"/>
      <c r="EJD40" s="238"/>
      <c r="EJE40" s="238"/>
      <c r="EJF40" s="238"/>
      <c r="EJG40" s="238"/>
      <c r="EJH40" s="238"/>
      <c r="EJI40" s="238"/>
      <c r="EJJ40" s="238"/>
      <c r="EJK40" s="238"/>
      <c r="EJL40" s="238"/>
      <c r="EJM40" s="238"/>
      <c r="EJN40" s="238"/>
      <c r="EJO40" s="238"/>
      <c r="EJP40" s="238"/>
      <c r="EJQ40" s="238"/>
      <c r="EJR40" s="238"/>
      <c r="EJS40" s="238"/>
      <c r="EJT40" s="238"/>
      <c r="EJU40" s="238"/>
      <c r="EJV40" s="238"/>
      <c r="EJW40" s="238"/>
      <c r="EJX40" s="238"/>
      <c r="EJY40" s="238"/>
      <c r="EJZ40" s="238"/>
      <c r="EKA40" s="238"/>
      <c r="EKB40" s="238"/>
      <c r="EKC40" s="238"/>
      <c r="EKD40" s="238"/>
      <c r="EKE40" s="238"/>
      <c r="EKF40" s="238"/>
      <c r="EKG40" s="238"/>
      <c r="EKH40" s="238"/>
      <c r="EKI40" s="238"/>
      <c r="EKJ40" s="238"/>
      <c r="EKK40" s="238"/>
      <c r="EKL40" s="238"/>
      <c r="EKM40" s="238"/>
      <c r="EKN40" s="238"/>
      <c r="EKO40" s="238"/>
      <c r="EKP40" s="238"/>
      <c r="EKQ40" s="238"/>
      <c r="EKR40" s="238"/>
      <c r="EKS40" s="238"/>
      <c r="EKT40" s="238"/>
      <c r="EKU40" s="238"/>
      <c r="EKV40" s="238"/>
      <c r="EKW40" s="238"/>
      <c r="EKX40" s="238"/>
      <c r="EKY40" s="238"/>
      <c r="EKZ40" s="238"/>
      <c r="ELA40" s="238"/>
      <c r="ELB40" s="238"/>
      <c r="ELC40" s="238"/>
      <c r="ELD40" s="238"/>
      <c r="ELE40" s="238"/>
      <c r="ELF40" s="238"/>
      <c r="ELG40" s="238"/>
      <c r="ELH40" s="238"/>
      <c r="ELI40" s="238"/>
      <c r="ELJ40" s="238"/>
      <c r="ELK40" s="238"/>
      <c r="ELL40" s="238"/>
      <c r="ELM40" s="238"/>
      <c r="ELN40" s="238"/>
      <c r="ELO40" s="238"/>
      <c r="ELP40" s="238"/>
      <c r="ELQ40" s="238"/>
      <c r="ELR40" s="238"/>
      <c r="ELS40" s="238"/>
      <c r="ELT40" s="238"/>
      <c r="ELU40" s="238"/>
      <c r="ELV40" s="238"/>
      <c r="ELW40" s="238"/>
      <c r="ELX40" s="238"/>
      <c r="ELY40" s="238"/>
      <c r="ELZ40" s="238"/>
      <c r="EMA40" s="238"/>
      <c r="EMB40" s="238"/>
      <c r="EMC40" s="238"/>
      <c r="EMD40" s="238"/>
      <c r="EME40" s="238"/>
      <c r="EMF40" s="238"/>
      <c r="EMG40" s="238"/>
      <c r="EMH40" s="238"/>
      <c r="EMI40" s="238"/>
      <c r="EMJ40" s="238"/>
      <c r="EMK40" s="238"/>
      <c r="EML40" s="238"/>
      <c r="EMM40" s="238"/>
      <c r="EMN40" s="238"/>
      <c r="EMO40" s="238"/>
      <c r="EMP40" s="238"/>
      <c r="EMQ40" s="238"/>
      <c r="EMR40" s="238"/>
      <c r="EMS40" s="238"/>
      <c r="EMT40" s="238"/>
      <c r="EMU40" s="238"/>
      <c r="EMV40" s="238"/>
      <c r="EMW40" s="238"/>
      <c r="EMX40" s="238"/>
      <c r="EMY40" s="238"/>
      <c r="EMZ40" s="238"/>
      <c r="ENA40" s="238"/>
      <c r="ENB40" s="238"/>
      <c r="ENC40" s="238"/>
      <c r="END40" s="238"/>
      <c r="ENE40" s="238"/>
      <c r="ENF40" s="238"/>
      <c r="ENG40" s="238"/>
      <c r="ENH40" s="238"/>
      <c r="ENI40" s="238"/>
      <c r="ENJ40" s="238"/>
      <c r="ENK40" s="238"/>
      <c r="ENL40" s="238"/>
      <c r="ENM40" s="238"/>
      <c r="ENN40" s="238"/>
      <c r="ENO40" s="238"/>
      <c r="ENP40" s="238"/>
      <c r="ENQ40" s="238"/>
      <c r="ENR40" s="238"/>
      <c r="ENS40" s="238"/>
      <c r="ENT40" s="238"/>
      <c r="ENU40" s="238"/>
      <c r="ENV40" s="238"/>
      <c r="ENW40" s="238"/>
      <c r="ENX40" s="238"/>
      <c r="ENY40" s="238"/>
      <c r="ENZ40" s="238"/>
      <c r="EOA40" s="238"/>
      <c r="EOB40" s="238"/>
      <c r="EOC40" s="238"/>
      <c r="EOD40" s="238"/>
      <c r="EOE40" s="238"/>
      <c r="EOF40" s="238"/>
      <c r="EOG40" s="238"/>
      <c r="EOH40" s="238"/>
      <c r="EOI40" s="238"/>
      <c r="EOJ40" s="238"/>
      <c r="EOK40" s="238"/>
      <c r="EOL40" s="238"/>
      <c r="EOM40" s="238"/>
      <c r="EON40" s="238"/>
      <c r="EOO40" s="238"/>
      <c r="EOP40" s="238"/>
      <c r="EOQ40" s="238"/>
      <c r="EOR40" s="238"/>
      <c r="EOS40" s="238"/>
      <c r="EOT40" s="238"/>
      <c r="EOU40" s="238"/>
      <c r="EOV40" s="238"/>
      <c r="EOW40" s="238"/>
      <c r="EOX40" s="238"/>
      <c r="EOY40" s="238"/>
      <c r="EOZ40" s="238"/>
      <c r="EPA40" s="238"/>
      <c r="EPB40" s="238"/>
      <c r="EPC40" s="238"/>
      <c r="EPD40" s="238"/>
      <c r="EPE40" s="238"/>
      <c r="EPF40" s="238"/>
      <c r="EPG40" s="238"/>
      <c r="EPH40" s="238"/>
      <c r="EPI40" s="238"/>
      <c r="EPJ40" s="238"/>
      <c r="EPK40" s="238"/>
      <c r="EPL40" s="238"/>
      <c r="EPM40" s="238"/>
      <c r="EPN40" s="238"/>
      <c r="EPO40" s="238"/>
      <c r="EPP40" s="238"/>
      <c r="EPQ40" s="238"/>
      <c r="EPR40" s="238"/>
      <c r="EPS40" s="238"/>
      <c r="EPT40" s="238"/>
      <c r="EPU40" s="238"/>
      <c r="EPV40" s="238"/>
      <c r="EPW40" s="238"/>
      <c r="EPX40" s="238"/>
      <c r="EPY40" s="238"/>
      <c r="EPZ40" s="238"/>
      <c r="EQA40" s="238"/>
      <c r="EQB40" s="238"/>
      <c r="EQC40" s="238"/>
      <c r="EQD40" s="238"/>
      <c r="EQE40" s="238"/>
      <c r="EQF40" s="238"/>
      <c r="EQG40" s="238"/>
      <c r="EQH40" s="238"/>
      <c r="EQI40" s="238"/>
      <c r="EQJ40" s="238"/>
      <c r="EQK40" s="238"/>
      <c r="EQL40" s="238"/>
      <c r="EQM40" s="238"/>
      <c r="EQN40" s="238"/>
      <c r="EQO40" s="238"/>
      <c r="EQP40" s="238"/>
      <c r="EQQ40" s="238"/>
      <c r="EQR40" s="238"/>
      <c r="EQS40" s="238"/>
      <c r="EQT40" s="238"/>
      <c r="EQU40" s="238"/>
      <c r="EQV40" s="238"/>
      <c r="EQW40" s="238"/>
      <c r="EQX40" s="238"/>
      <c r="EQY40" s="238"/>
      <c r="EQZ40" s="238"/>
      <c r="ERA40" s="238"/>
      <c r="ERB40" s="238"/>
      <c r="ERC40" s="238"/>
      <c r="ERD40" s="238"/>
      <c r="ERE40" s="238"/>
      <c r="ERF40" s="238"/>
      <c r="ERG40" s="238"/>
      <c r="ERH40" s="238"/>
      <c r="ERI40" s="238"/>
      <c r="ERJ40" s="238"/>
      <c r="ERK40" s="238"/>
      <c r="ERL40" s="238"/>
      <c r="ERM40" s="238"/>
      <c r="ERN40" s="238"/>
      <c r="ERO40" s="238"/>
      <c r="ERP40" s="238"/>
      <c r="ERQ40" s="238"/>
      <c r="ERR40" s="238"/>
      <c r="ERS40" s="238"/>
      <c r="ERT40" s="238"/>
      <c r="ERU40" s="238"/>
      <c r="ERV40" s="238"/>
      <c r="ERW40" s="238"/>
      <c r="ERX40" s="238"/>
      <c r="ERY40" s="238"/>
      <c r="ERZ40" s="238"/>
      <c r="ESA40" s="238"/>
      <c r="ESB40" s="238"/>
      <c r="ESC40" s="238"/>
      <c r="ESD40" s="238"/>
      <c r="ESE40" s="238"/>
      <c r="ESF40" s="238"/>
      <c r="ESG40" s="238"/>
      <c r="ESH40" s="238"/>
      <c r="ESI40" s="238"/>
      <c r="ESJ40" s="238"/>
      <c r="ESK40" s="238"/>
      <c r="ESL40" s="238"/>
      <c r="ESM40" s="238"/>
      <c r="ESN40" s="238"/>
      <c r="ESO40" s="238"/>
      <c r="ESP40" s="238"/>
      <c r="ESQ40" s="238"/>
      <c r="ESR40" s="238"/>
      <c r="ESS40" s="238"/>
      <c r="EST40" s="238"/>
      <c r="ESU40" s="238"/>
      <c r="ESV40" s="238"/>
      <c r="ESW40" s="238"/>
      <c r="ESX40" s="238"/>
      <c r="ESY40" s="238"/>
      <c r="ESZ40" s="238"/>
      <c r="ETA40" s="238"/>
      <c r="ETB40" s="238"/>
      <c r="ETC40" s="238"/>
      <c r="ETD40" s="238"/>
      <c r="ETE40" s="238"/>
      <c r="ETF40" s="238"/>
      <c r="ETG40" s="238"/>
      <c r="ETH40" s="238"/>
      <c r="ETI40" s="238"/>
      <c r="ETJ40" s="238"/>
      <c r="ETK40" s="238"/>
      <c r="ETL40" s="238"/>
      <c r="ETM40" s="238"/>
      <c r="ETN40" s="238"/>
      <c r="ETO40" s="238"/>
      <c r="ETP40" s="238"/>
      <c r="ETQ40" s="238"/>
      <c r="ETR40" s="238"/>
      <c r="ETS40" s="238"/>
      <c r="ETT40" s="238"/>
      <c r="ETU40" s="238"/>
      <c r="ETV40" s="238"/>
      <c r="ETW40" s="238"/>
      <c r="ETX40" s="238"/>
      <c r="ETY40" s="238"/>
      <c r="ETZ40" s="238"/>
      <c r="EUA40" s="238"/>
      <c r="EUB40" s="238"/>
      <c r="EUC40" s="238"/>
      <c r="EUD40" s="238"/>
      <c r="EUE40" s="238"/>
      <c r="EUF40" s="238"/>
      <c r="EUG40" s="238"/>
      <c r="EUH40" s="238"/>
      <c r="EUI40" s="238"/>
      <c r="EUJ40" s="238"/>
      <c r="EUK40" s="238"/>
      <c r="EUL40" s="238"/>
      <c r="EUM40" s="238"/>
      <c r="EUN40" s="238"/>
      <c r="EUO40" s="238"/>
      <c r="EUP40" s="238"/>
      <c r="EUQ40" s="238"/>
      <c r="EUR40" s="238"/>
      <c r="EUS40" s="238"/>
      <c r="EUT40" s="238"/>
      <c r="EUU40" s="238"/>
      <c r="EUV40" s="238"/>
      <c r="EUW40" s="238"/>
      <c r="EUX40" s="238"/>
      <c r="EUY40" s="238"/>
      <c r="EUZ40" s="238"/>
      <c r="EVA40" s="238"/>
      <c r="EVB40" s="238"/>
      <c r="EVC40" s="238"/>
      <c r="EVD40" s="238"/>
      <c r="EVE40" s="238"/>
      <c r="EVF40" s="238"/>
      <c r="EVG40" s="238"/>
      <c r="EVH40" s="238"/>
      <c r="EVI40" s="238"/>
      <c r="EVJ40" s="238"/>
      <c r="EVK40" s="238"/>
      <c r="EVL40" s="238"/>
      <c r="EVM40" s="238"/>
      <c r="EVN40" s="238"/>
      <c r="EVO40" s="238"/>
      <c r="EVP40" s="238"/>
      <c r="EVQ40" s="238"/>
      <c r="EVR40" s="238"/>
      <c r="EVS40" s="238"/>
      <c r="EVT40" s="238"/>
      <c r="EVU40" s="238"/>
      <c r="EVV40" s="238"/>
      <c r="EVW40" s="238"/>
      <c r="EVX40" s="238"/>
      <c r="EVY40" s="238"/>
      <c r="EVZ40" s="238"/>
      <c r="EWA40" s="238"/>
      <c r="EWB40" s="238"/>
      <c r="EWC40" s="238"/>
      <c r="EWD40" s="238"/>
      <c r="EWE40" s="238"/>
      <c r="EWF40" s="238"/>
      <c r="EWG40" s="238"/>
      <c r="EWH40" s="238"/>
      <c r="EWI40" s="238"/>
      <c r="EWJ40" s="238"/>
      <c r="EWK40" s="238"/>
      <c r="EWL40" s="238"/>
      <c r="EWM40" s="238"/>
      <c r="EWN40" s="238"/>
      <c r="EWO40" s="238"/>
      <c r="EWP40" s="238"/>
      <c r="EWQ40" s="238"/>
      <c r="EWR40" s="238"/>
      <c r="EWS40" s="238"/>
      <c r="EWT40" s="238"/>
      <c r="EWU40" s="238"/>
      <c r="EWV40" s="238"/>
      <c r="EWW40" s="238"/>
      <c r="EWX40" s="238"/>
      <c r="EWY40" s="238"/>
      <c r="EWZ40" s="238"/>
      <c r="EXA40" s="238"/>
      <c r="EXB40" s="238"/>
      <c r="EXC40" s="238"/>
      <c r="EXD40" s="238"/>
      <c r="EXE40" s="238"/>
      <c r="EXF40" s="238"/>
      <c r="EXG40" s="238"/>
      <c r="EXH40" s="238"/>
      <c r="EXI40" s="238"/>
      <c r="EXJ40" s="238"/>
      <c r="EXK40" s="238"/>
      <c r="EXL40" s="238"/>
      <c r="EXM40" s="238"/>
      <c r="EXN40" s="238"/>
      <c r="EXO40" s="238"/>
      <c r="EXP40" s="238"/>
      <c r="EXQ40" s="238"/>
      <c r="EXR40" s="238"/>
      <c r="EXS40" s="238"/>
      <c r="EXT40" s="238"/>
      <c r="EXU40" s="238"/>
      <c r="EXV40" s="238"/>
      <c r="EXW40" s="238"/>
      <c r="EXX40" s="238"/>
      <c r="EXY40" s="238"/>
      <c r="EXZ40" s="238"/>
      <c r="EYA40" s="238"/>
      <c r="EYB40" s="238"/>
      <c r="EYC40" s="238"/>
      <c r="EYD40" s="238"/>
      <c r="EYE40" s="238"/>
      <c r="EYF40" s="238"/>
      <c r="EYG40" s="238"/>
      <c r="EYH40" s="238"/>
      <c r="EYI40" s="238"/>
      <c r="EYJ40" s="238"/>
      <c r="EYK40" s="238"/>
      <c r="EYL40" s="238"/>
      <c r="EYM40" s="238"/>
      <c r="EYN40" s="238"/>
      <c r="EYO40" s="238"/>
      <c r="EYP40" s="238"/>
      <c r="EYQ40" s="238"/>
      <c r="EYR40" s="238"/>
      <c r="EYS40" s="238"/>
      <c r="EYT40" s="238"/>
      <c r="EYU40" s="238"/>
      <c r="EYV40" s="238"/>
      <c r="EYW40" s="238"/>
      <c r="EYX40" s="238"/>
      <c r="EYY40" s="238"/>
      <c r="EYZ40" s="238"/>
      <c r="EZA40" s="238"/>
      <c r="EZB40" s="238"/>
      <c r="EZC40" s="238"/>
      <c r="EZD40" s="238"/>
      <c r="EZE40" s="238"/>
      <c r="EZF40" s="238"/>
      <c r="EZG40" s="238"/>
      <c r="EZH40" s="238"/>
      <c r="EZI40" s="238"/>
      <c r="EZJ40" s="238"/>
      <c r="EZK40" s="238"/>
      <c r="EZL40" s="238"/>
      <c r="EZM40" s="238"/>
      <c r="EZN40" s="238"/>
      <c r="EZO40" s="238"/>
      <c r="EZP40" s="238"/>
      <c r="EZQ40" s="238"/>
      <c r="EZR40" s="238"/>
      <c r="EZS40" s="238"/>
      <c r="EZT40" s="238"/>
      <c r="EZU40" s="238"/>
      <c r="EZV40" s="238"/>
      <c r="EZW40" s="238"/>
      <c r="EZX40" s="238"/>
      <c r="EZY40" s="238"/>
      <c r="EZZ40" s="238"/>
      <c r="FAA40" s="238"/>
      <c r="FAB40" s="238"/>
      <c r="FAC40" s="238"/>
      <c r="FAD40" s="238"/>
      <c r="FAE40" s="238"/>
      <c r="FAF40" s="238"/>
      <c r="FAG40" s="238"/>
      <c r="FAH40" s="238"/>
      <c r="FAI40" s="238"/>
      <c r="FAJ40" s="238"/>
      <c r="FAK40" s="238"/>
      <c r="FAL40" s="238"/>
      <c r="FAM40" s="238"/>
      <c r="FAN40" s="238"/>
      <c r="FAO40" s="238"/>
      <c r="FAP40" s="238"/>
      <c r="FAQ40" s="238"/>
      <c r="FAR40" s="238"/>
      <c r="FAS40" s="238"/>
      <c r="FAT40" s="238"/>
      <c r="FAU40" s="238"/>
      <c r="FAV40" s="238"/>
      <c r="FAW40" s="238"/>
      <c r="FAX40" s="238"/>
      <c r="FAY40" s="238"/>
      <c r="FAZ40" s="238"/>
      <c r="FBA40" s="238"/>
      <c r="FBB40" s="238"/>
      <c r="FBC40" s="238"/>
      <c r="FBD40" s="238"/>
      <c r="FBE40" s="238"/>
      <c r="FBF40" s="238"/>
      <c r="FBG40" s="238"/>
      <c r="FBH40" s="238"/>
      <c r="FBI40" s="238"/>
      <c r="FBJ40" s="238"/>
      <c r="FBK40" s="238"/>
      <c r="FBL40" s="238"/>
      <c r="FBM40" s="238"/>
      <c r="FBN40" s="238"/>
      <c r="FBO40" s="238"/>
      <c r="FBP40" s="238"/>
      <c r="FBQ40" s="238"/>
      <c r="FBR40" s="238"/>
      <c r="FBS40" s="238"/>
      <c r="FBT40" s="238"/>
      <c r="FBU40" s="238"/>
      <c r="FBV40" s="238"/>
      <c r="FBW40" s="238"/>
      <c r="FBX40" s="238"/>
      <c r="FBY40" s="238"/>
      <c r="FBZ40" s="238"/>
      <c r="FCA40" s="238"/>
      <c r="FCB40" s="238"/>
      <c r="FCC40" s="238"/>
      <c r="FCD40" s="238"/>
      <c r="FCE40" s="238"/>
      <c r="FCF40" s="238"/>
      <c r="FCG40" s="238"/>
      <c r="FCH40" s="238"/>
      <c r="FCI40" s="238"/>
      <c r="FCJ40" s="238"/>
      <c r="FCK40" s="238"/>
      <c r="FCL40" s="238"/>
      <c r="FCM40" s="238"/>
      <c r="FCN40" s="238"/>
      <c r="FCO40" s="238"/>
      <c r="FCP40" s="238"/>
      <c r="FCQ40" s="238"/>
      <c r="FCR40" s="238"/>
      <c r="FCS40" s="238"/>
      <c r="FCT40" s="238"/>
      <c r="FCU40" s="238"/>
      <c r="FCV40" s="238"/>
      <c r="FCW40" s="238"/>
      <c r="FCX40" s="238"/>
      <c r="FCY40" s="238"/>
      <c r="FCZ40" s="238"/>
      <c r="FDA40" s="238"/>
      <c r="FDB40" s="238"/>
      <c r="FDC40" s="238"/>
      <c r="FDD40" s="238"/>
      <c r="FDE40" s="238"/>
      <c r="FDF40" s="238"/>
      <c r="FDG40" s="238"/>
      <c r="FDH40" s="238"/>
      <c r="FDI40" s="238"/>
      <c r="FDJ40" s="238"/>
      <c r="FDK40" s="238"/>
      <c r="FDL40" s="238"/>
      <c r="FDM40" s="238"/>
      <c r="FDN40" s="238"/>
      <c r="FDO40" s="238"/>
      <c r="FDP40" s="238"/>
      <c r="FDQ40" s="238"/>
      <c r="FDR40" s="238"/>
      <c r="FDS40" s="238"/>
      <c r="FDT40" s="238"/>
      <c r="FDU40" s="238"/>
      <c r="FDV40" s="238"/>
      <c r="FDW40" s="238"/>
      <c r="FDX40" s="238"/>
      <c r="FDY40" s="238"/>
      <c r="FDZ40" s="238"/>
      <c r="FEA40" s="238"/>
      <c r="FEB40" s="238"/>
      <c r="FEC40" s="238"/>
      <c r="FED40" s="238"/>
      <c r="FEE40" s="238"/>
      <c r="FEF40" s="238"/>
      <c r="FEG40" s="238"/>
      <c r="FEH40" s="238"/>
      <c r="FEI40" s="238"/>
      <c r="FEJ40" s="238"/>
      <c r="FEK40" s="238"/>
      <c r="FEL40" s="238"/>
      <c r="FEM40" s="238"/>
      <c r="FEN40" s="238"/>
      <c r="FEO40" s="238"/>
      <c r="FEP40" s="238"/>
      <c r="FEQ40" s="238"/>
      <c r="FER40" s="238"/>
      <c r="FES40" s="238"/>
      <c r="FET40" s="238"/>
      <c r="FEU40" s="238"/>
      <c r="FEV40" s="238"/>
      <c r="FEW40" s="238"/>
      <c r="FEX40" s="238"/>
      <c r="FEY40" s="238"/>
      <c r="FEZ40" s="238"/>
      <c r="FFA40" s="238"/>
      <c r="FFB40" s="238"/>
      <c r="FFC40" s="238"/>
      <c r="FFD40" s="238"/>
      <c r="FFE40" s="238"/>
      <c r="FFF40" s="238"/>
      <c r="FFG40" s="238"/>
      <c r="FFH40" s="238"/>
      <c r="FFI40" s="238"/>
      <c r="FFJ40" s="238"/>
      <c r="FFK40" s="238"/>
      <c r="FFL40" s="238"/>
      <c r="FFM40" s="238"/>
      <c r="FFN40" s="238"/>
      <c r="FFO40" s="238"/>
      <c r="FFP40" s="238"/>
      <c r="FFQ40" s="238"/>
      <c r="FFR40" s="238"/>
      <c r="FFS40" s="238"/>
      <c r="FFT40" s="238"/>
      <c r="FFU40" s="238"/>
      <c r="FFV40" s="238"/>
      <c r="FFW40" s="238"/>
      <c r="FFX40" s="238"/>
      <c r="FFY40" s="238"/>
      <c r="FFZ40" s="238"/>
      <c r="FGA40" s="238"/>
      <c r="FGB40" s="238"/>
      <c r="FGC40" s="238"/>
      <c r="FGD40" s="238"/>
      <c r="FGE40" s="238"/>
      <c r="FGF40" s="238"/>
      <c r="FGG40" s="238"/>
      <c r="FGH40" s="238"/>
      <c r="FGI40" s="238"/>
      <c r="FGJ40" s="238"/>
      <c r="FGK40" s="238"/>
      <c r="FGL40" s="238"/>
      <c r="FGM40" s="238"/>
      <c r="FGN40" s="238"/>
      <c r="FGO40" s="238"/>
      <c r="FGP40" s="238"/>
      <c r="FGQ40" s="238"/>
      <c r="FGR40" s="238"/>
      <c r="FGS40" s="238"/>
      <c r="FGT40" s="238"/>
      <c r="FGU40" s="238"/>
      <c r="FGV40" s="238"/>
      <c r="FGW40" s="238"/>
      <c r="FGX40" s="238"/>
      <c r="FGY40" s="238"/>
      <c r="FGZ40" s="238"/>
      <c r="FHA40" s="238"/>
      <c r="FHB40" s="238"/>
      <c r="FHC40" s="238"/>
      <c r="FHD40" s="238"/>
      <c r="FHE40" s="238"/>
      <c r="FHF40" s="238"/>
      <c r="FHG40" s="238"/>
      <c r="FHH40" s="238"/>
      <c r="FHI40" s="238"/>
      <c r="FHJ40" s="238"/>
      <c r="FHK40" s="238"/>
      <c r="FHL40" s="238"/>
      <c r="FHM40" s="238"/>
      <c r="FHN40" s="238"/>
      <c r="FHO40" s="238"/>
      <c r="FHP40" s="238"/>
      <c r="FHQ40" s="238"/>
      <c r="FHR40" s="238"/>
      <c r="FHS40" s="238"/>
      <c r="FHT40" s="238"/>
      <c r="FHU40" s="238"/>
      <c r="FHV40" s="238"/>
      <c r="FHW40" s="238"/>
      <c r="FHX40" s="238"/>
      <c r="FHY40" s="238"/>
      <c r="FHZ40" s="238"/>
      <c r="FIA40" s="238"/>
      <c r="FIB40" s="238"/>
      <c r="FIC40" s="238"/>
      <c r="FID40" s="238"/>
      <c r="FIE40" s="238"/>
      <c r="FIF40" s="238"/>
      <c r="FIG40" s="238"/>
      <c r="FIH40" s="238"/>
      <c r="FII40" s="238"/>
      <c r="FIJ40" s="238"/>
      <c r="FIK40" s="238"/>
      <c r="FIL40" s="238"/>
      <c r="FIM40" s="238"/>
      <c r="FIN40" s="238"/>
      <c r="FIO40" s="238"/>
      <c r="FIP40" s="238"/>
      <c r="FIQ40" s="238"/>
      <c r="FIR40" s="238"/>
      <c r="FIS40" s="238"/>
      <c r="FIT40" s="238"/>
      <c r="FIU40" s="238"/>
      <c r="FIV40" s="238"/>
      <c r="FIW40" s="238"/>
      <c r="FIX40" s="238"/>
      <c r="FIY40" s="238"/>
      <c r="FIZ40" s="238"/>
      <c r="FJA40" s="238"/>
      <c r="FJB40" s="238"/>
      <c r="FJC40" s="238"/>
      <c r="FJD40" s="238"/>
      <c r="FJE40" s="238"/>
      <c r="FJF40" s="238"/>
      <c r="FJG40" s="238"/>
      <c r="FJH40" s="238"/>
      <c r="FJI40" s="238"/>
      <c r="FJJ40" s="238"/>
      <c r="FJK40" s="238"/>
      <c r="FJL40" s="238"/>
      <c r="FJM40" s="238"/>
      <c r="FJN40" s="238"/>
      <c r="FJO40" s="238"/>
      <c r="FJP40" s="238"/>
      <c r="FJQ40" s="238"/>
      <c r="FJR40" s="238"/>
      <c r="FJS40" s="238"/>
      <c r="FJT40" s="238"/>
      <c r="FJU40" s="238"/>
      <c r="FJV40" s="238"/>
      <c r="FJW40" s="238"/>
      <c r="FJX40" s="238"/>
      <c r="FJY40" s="238"/>
      <c r="FJZ40" s="238"/>
      <c r="FKA40" s="238"/>
      <c r="FKB40" s="238"/>
      <c r="FKC40" s="238"/>
      <c r="FKD40" s="238"/>
      <c r="FKE40" s="238"/>
      <c r="FKF40" s="238"/>
      <c r="FKG40" s="238"/>
      <c r="FKH40" s="238"/>
      <c r="FKI40" s="238"/>
      <c r="FKJ40" s="238"/>
      <c r="FKK40" s="238"/>
      <c r="FKL40" s="238"/>
      <c r="FKM40" s="238"/>
      <c r="FKN40" s="238"/>
      <c r="FKO40" s="238"/>
      <c r="FKP40" s="238"/>
      <c r="FKQ40" s="238"/>
      <c r="FKR40" s="238"/>
      <c r="FKS40" s="238"/>
      <c r="FKT40" s="238"/>
      <c r="FKU40" s="238"/>
      <c r="FKV40" s="238"/>
      <c r="FKW40" s="238"/>
      <c r="FKX40" s="238"/>
      <c r="FKY40" s="238"/>
      <c r="FKZ40" s="238"/>
      <c r="FLA40" s="238"/>
      <c r="FLB40" s="238"/>
      <c r="FLC40" s="238"/>
      <c r="FLD40" s="238"/>
      <c r="FLE40" s="238"/>
      <c r="FLF40" s="238"/>
      <c r="FLG40" s="238"/>
      <c r="FLH40" s="238"/>
      <c r="FLI40" s="238"/>
      <c r="FLJ40" s="238"/>
      <c r="FLK40" s="238"/>
      <c r="FLL40" s="238"/>
      <c r="FLM40" s="238"/>
      <c r="FLN40" s="238"/>
      <c r="FLO40" s="238"/>
      <c r="FLP40" s="238"/>
      <c r="FLQ40" s="238"/>
      <c r="FLR40" s="238"/>
      <c r="FLS40" s="238"/>
      <c r="FLT40" s="238"/>
      <c r="FLU40" s="238"/>
      <c r="FLV40" s="238"/>
      <c r="FLW40" s="238"/>
      <c r="FLX40" s="238"/>
      <c r="FLY40" s="238"/>
      <c r="FLZ40" s="238"/>
      <c r="FMA40" s="238"/>
      <c r="FMB40" s="238"/>
      <c r="FMC40" s="238"/>
      <c r="FMD40" s="238"/>
      <c r="FME40" s="238"/>
      <c r="FMF40" s="238"/>
      <c r="FMG40" s="238"/>
      <c r="FMH40" s="238"/>
      <c r="FMI40" s="238"/>
      <c r="FMJ40" s="238"/>
      <c r="FMK40" s="238"/>
      <c r="FML40" s="238"/>
      <c r="FMM40" s="238"/>
      <c r="FMN40" s="238"/>
      <c r="FMO40" s="238"/>
      <c r="FMP40" s="238"/>
      <c r="FMQ40" s="238"/>
      <c r="FMR40" s="238"/>
      <c r="FMS40" s="238"/>
      <c r="FMT40" s="238"/>
      <c r="FMU40" s="238"/>
      <c r="FMV40" s="238"/>
      <c r="FMW40" s="238"/>
      <c r="FMX40" s="238"/>
      <c r="FMY40" s="238"/>
      <c r="FMZ40" s="238"/>
      <c r="FNA40" s="238"/>
      <c r="FNB40" s="238"/>
      <c r="FNC40" s="238"/>
      <c r="FND40" s="238"/>
      <c r="FNE40" s="238"/>
      <c r="FNF40" s="238"/>
      <c r="FNG40" s="238"/>
      <c r="FNH40" s="238"/>
      <c r="FNI40" s="238"/>
      <c r="FNJ40" s="238"/>
      <c r="FNK40" s="238"/>
      <c r="FNL40" s="238"/>
      <c r="FNM40" s="238"/>
      <c r="FNN40" s="238"/>
      <c r="FNO40" s="238"/>
      <c r="FNP40" s="238"/>
      <c r="FNQ40" s="238"/>
      <c r="FNR40" s="238"/>
      <c r="FNS40" s="238"/>
      <c r="FNT40" s="238"/>
      <c r="FNU40" s="238"/>
      <c r="FNV40" s="238"/>
      <c r="FNW40" s="238"/>
      <c r="FNX40" s="238"/>
      <c r="FNY40" s="238"/>
      <c r="FNZ40" s="238"/>
      <c r="FOA40" s="238"/>
      <c r="FOB40" s="238"/>
      <c r="FOC40" s="238"/>
      <c r="FOD40" s="238"/>
      <c r="FOE40" s="238"/>
      <c r="FOF40" s="238"/>
      <c r="FOG40" s="238"/>
      <c r="FOH40" s="238"/>
      <c r="FOI40" s="238"/>
      <c r="FOJ40" s="238"/>
      <c r="FOK40" s="238"/>
      <c r="FOL40" s="238"/>
      <c r="FOM40" s="238"/>
      <c r="FON40" s="238"/>
      <c r="FOO40" s="238"/>
      <c r="FOP40" s="238"/>
      <c r="FOQ40" s="238"/>
      <c r="FOR40" s="238"/>
      <c r="FOS40" s="238"/>
      <c r="FOT40" s="238"/>
      <c r="FOU40" s="238"/>
      <c r="FOV40" s="238"/>
      <c r="FOW40" s="238"/>
      <c r="FOX40" s="238"/>
      <c r="FOY40" s="238"/>
      <c r="FOZ40" s="238"/>
      <c r="FPA40" s="238"/>
      <c r="FPB40" s="238"/>
      <c r="FPC40" s="238"/>
      <c r="FPD40" s="238"/>
      <c r="FPE40" s="238"/>
      <c r="FPF40" s="238"/>
      <c r="FPG40" s="238"/>
      <c r="FPH40" s="238"/>
      <c r="FPI40" s="238"/>
      <c r="FPJ40" s="238"/>
      <c r="FPK40" s="238"/>
      <c r="FPL40" s="238"/>
      <c r="FPM40" s="238"/>
      <c r="FPN40" s="238"/>
      <c r="FPO40" s="238"/>
      <c r="FPP40" s="238"/>
      <c r="FPQ40" s="238"/>
      <c r="FPR40" s="238"/>
      <c r="FPS40" s="238"/>
      <c r="FPT40" s="238"/>
      <c r="FPU40" s="238"/>
      <c r="FPV40" s="238"/>
      <c r="FPW40" s="238"/>
      <c r="FPX40" s="238"/>
      <c r="FPY40" s="238"/>
      <c r="FPZ40" s="238"/>
      <c r="FQA40" s="238"/>
      <c r="FQB40" s="238"/>
      <c r="FQC40" s="238"/>
      <c r="FQD40" s="238"/>
      <c r="FQE40" s="238"/>
      <c r="FQF40" s="238"/>
      <c r="FQG40" s="238"/>
      <c r="FQH40" s="238"/>
      <c r="FQI40" s="238"/>
      <c r="FQJ40" s="238"/>
      <c r="FQK40" s="238"/>
      <c r="FQL40" s="238"/>
      <c r="FQM40" s="238"/>
      <c r="FQN40" s="238"/>
      <c r="FQO40" s="238"/>
      <c r="FQP40" s="238"/>
      <c r="FQQ40" s="238"/>
      <c r="FQR40" s="238"/>
      <c r="FQS40" s="238"/>
      <c r="FQT40" s="238"/>
      <c r="FQU40" s="238"/>
      <c r="FQV40" s="238"/>
      <c r="FQW40" s="238"/>
      <c r="FQX40" s="238"/>
      <c r="FQY40" s="238"/>
      <c r="FQZ40" s="238"/>
      <c r="FRA40" s="238"/>
      <c r="FRB40" s="238"/>
      <c r="FRC40" s="238"/>
      <c r="FRD40" s="238"/>
      <c r="FRE40" s="238"/>
      <c r="FRF40" s="238"/>
      <c r="FRG40" s="238"/>
      <c r="FRH40" s="238"/>
      <c r="FRI40" s="238"/>
      <c r="FRJ40" s="238"/>
      <c r="FRK40" s="238"/>
      <c r="FRL40" s="238"/>
      <c r="FRM40" s="238"/>
      <c r="FRN40" s="238"/>
      <c r="FRO40" s="238"/>
      <c r="FRP40" s="238"/>
      <c r="FRQ40" s="238"/>
      <c r="FRR40" s="238"/>
      <c r="FRS40" s="238"/>
      <c r="FRT40" s="238"/>
      <c r="FRU40" s="238"/>
      <c r="FRV40" s="238"/>
      <c r="FRW40" s="238"/>
      <c r="FRX40" s="238"/>
      <c r="FRY40" s="238"/>
      <c r="FRZ40" s="238"/>
      <c r="FSA40" s="238"/>
      <c r="FSB40" s="238"/>
      <c r="FSC40" s="238"/>
      <c r="FSD40" s="238"/>
      <c r="FSE40" s="238"/>
      <c r="FSF40" s="238"/>
      <c r="FSG40" s="238"/>
      <c r="FSH40" s="238"/>
      <c r="FSI40" s="238"/>
      <c r="FSJ40" s="238"/>
      <c r="FSK40" s="238"/>
      <c r="FSL40" s="238"/>
      <c r="FSM40" s="238"/>
      <c r="FSN40" s="238"/>
      <c r="FSO40" s="238"/>
      <c r="FSP40" s="238"/>
      <c r="FSQ40" s="238"/>
      <c r="FSR40" s="238"/>
      <c r="FSS40" s="238"/>
      <c r="FST40" s="238"/>
      <c r="FSU40" s="238"/>
      <c r="FSV40" s="238"/>
      <c r="FSW40" s="238"/>
      <c r="FSX40" s="238"/>
      <c r="FSY40" s="238"/>
      <c r="FSZ40" s="238"/>
      <c r="FTA40" s="238"/>
      <c r="FTB40" s="238"/>
      <c r="FTC40" s="238"/>
      <c r="FTD40" s="238"/>
      <c r="FTE40" s="238"/>
      <c r="FTF40" s="238"/>
      <c r="FTG40" s="238"/>
      <c r="FTH40" s="238"/>
      <c r="FTI40" s="238"/>
      <c r="FTJ40" s="238"/>
      <c r="FTK40" s="238"/>
      <c r="FTL40" s="238"/>
      <c r="FTM40" s="238"/>
      <c r="FTN40" s="238"/>
      <c r="FTO40" s="238"/>
      <c r="FTP40" s="238"/>
      <c r="FTQ40" s="238"/>
      <c r="FTR40" s="238"/>
      <c r="FTS40" s="238"/>
      <c r="FTT40" s="238"/>
      <c r="FTU40" s="238"/>
      <c r="FTV40" s="238"/>
      <c r="FTW40" s="238"/>
      <c r="FTX40" s="238"/>
      <c r="FTY40" s="238"/>
      <c r="FTZ40" s="238"/>
      <c r="FUA40" s="238"/>
      <c r="FUB40" s="238"/>
      <c r="FUC40" s="238"/>
      <c r="FUD40" s="238"/>
      <c r="FUE40" s="238"/>
      <c r="FUF40" s="238"/>
      <c r="FUG40" s="238"/>
      <c r="FUH40" s="238"/>
      <c r="FUI40" s="238"/>
      <c r="FUJ40" s="238"/>
      <c r="FUK40" s="238"/>
      <c r="FUL40" s="238"/>
      <c r="FUM40" s="238"/>
      <c r="FUN40" s="238"/>
      <c r="FUO40" s="238"/>
      <c r="FUP40" s="238"/>
      <c r="FUQ40" s="238"/>
      <c r="FUR40" s="238"/>
      <c r="FUS40" s="238"/>
      <c r="FUT40" s="238"/>
      <c r="FUU40" s="238"/>
      <c r="FUV40" s="238"/>
      <c r="FUW40" s="238"/>
      <c r="FUX40" s="238"/>
      <c r="FUY40" s="238"/>
      <c r="FUZ40" s="238"/>
      <c r="FVA40" s="238"/>
      <c r="FVB40" s="238"/>
      <c r="FVC40" s="238"/>
      <c r="FVD40" s="238"/>
      <c r="FVE40" s="238"/>
      <c r="FVF40" s="238"/>
      <c r="FVG40" s="238"/>
      <c r="FVH40" s="238"/>
      <c r="FVI40" s="238"/>
      <c r="FVJ40" s="238"/>
      <c r="FVK40" s="238"/>
      <c r="FVL40" s="238"/>
      <c r="FVM40" s="238"/>
      <c r="FVN40" s="238"/>
      <c r="FVO40" s="238"/>
      <c r="FVP40" s="238"/>
      <c r="FVQ40" s="238"/>
      <c r="FVR40" s="238"/>
      <c r="FVS40" s="238"/>
      <c r="FVT40" s="238"/>
      <c r="FVU40" s="238"/>
      <c r="FVV40" s="238"/>
      <c r="FVW40" s="238"/>
      <c r="FVX40" s="238"/>
      <c r="FVY40" s="238"/>
      <c r="FVZ40" s="238"/>
      <c r="FWA40" s="238"/>
      <c r="FWB40" s="238"/>
      <c r="FWC40" s="238"/>
      <c r="FWD40" s="238"/>
      <c r="FWE40" s="238"/>
      <c r="FWF40" s="238"/>
      <c r="FWG40" s="238"/>
      <c r="FWH40" s="238"/>
      <c r="FWI40" s="238"/>
      <c r="FWJ40" s="238"/>
      <c r="FWK40" s="238"/>
      <c r="FWL40" s="238"/>
      <c r="FWM40" s="238"/>
      <c r="FWN40" s="238"/>
      <c r="FWO40" s="238"/>
      <c r="FWP40" s="238"/>
      <c r="FWQ40" s="238"/>
      <c r="FWR40" s="238"/>
      <c r="FWS40" s="238"/>
      <c r="FWT40" s="238"/>
      <c r="FWU40" s="238"/>
      <c r="FWV40" s="238"/>
      <c r="FWW40" s="238"/>
      <c r="FWX40" s="238"/>
      <c r="FWY40" s="238"/>
      <c r="FWZ40" s="238"/>
      <c r="FXA40" s="238"/>
      <c r="FXB40" s="238"/>
      <c r="FXC40" s="238"/>
      <c r="FXD40" s="238"/>
      <c r="FXE40" s="238"/>
      <c r="FXF40" s="238"/>
      <c r="FXG40" s="238"/>
      <c r="FXH40" s="238"/>
      <c r="FXI40" s="238"/>
      <c r="FXJ40" s="238"/>
      <c r="FXK40" s="238"/>
      <c r="FXL40" s="238"/>
      <c r="FXM40" s="238"/>
      <c r="FXN40" s="238"/>
      <c r="FXO40" s="238"/>
      <c r="FXP40" s="238"/>
      <c r="FXQ40" s="238"/>
      <c r="FXR40" s="238"/>
      <c r="FXS40" s="238"/>
      <c r="FXT40" s="238"/>
      <c r="FXU40" s="238"/>
      <c r="FXV40" s="238"/>
      <c r="FXW40" s="238"/>
      <c r="FXX40" s="238"/>
      <c r="FXY40" s="238"/>
      <c r="FXZ40" s="238"/>
      <c r="FYA40" s="238"/>
      <c r="FYB40" s="238"/>
      <c r="FYC40" s="238"/>
      <c r="FYD40" s="238"/>
      <c r="FYE40" s="238"/>
      <c r="FYF40" s="238"/>
      <c r="FYG40" s="238"/>
      <c r="FYH40" s="238"/>
      <c r="FYI40" s="238"/>
      <c r="FYJ40" s="238"/>
      <c r="FYK40" s="238"/>
      <c r="FYL40" s="238"/>
      <c r="FYM40" s="238"/>
      <c r="FYN40" s="238"/>
      <c r="FYO40" s="238"/>
      <c r="FYP40" s="238"/>
      <c r="FYQ40" s="238"/>
      <c r="FYR40" s="238"/>
      <c r="FYS40" s="238"/>
      <c r="FYT40" s="238"/>
      <c r="FYU40" s="238"/>
      <c r="FYV40" s="238"/>
      <c r="FYW40" s="238"/>
      <c r="FYX40" s="238"/>
      <c r="FYY40" s="238"/>
      <c r="FYZ40" s="238"/>
      <c r="FZA40" s="238"/>
      <c r="FZB40" s="238"/>
      <c r="FZC40" s="238"/>
      <c r="FZD40" s="238"/>
      <c r="FZE40" s="238"/>
      <c r="FZF40" s="238"/>
      <c r="FZG40" s="238"/>
      <c r="FZH40" s="238"/>
      <c r="FZI40" s="238"/>
      <c r="FZJ40" s="238"/>
      <c r="FZK40" s="238"/>
      <c r="FZL40" s="238"/>
      <c r="FZM40" s="238"/>
      <c r="FZN40" s="238"/>
      <c r="FZO40" s="238"/>
      <c r="FZP40" s="238"/>
      <c r="FZQ40" s="238"/>
      <c r="FZR40" s="238"/>
      <c r="FZS40" s="238"/>
      <c r="FZT40" s="238"/>
      <c r="FZU40" s="238"/>
      <c r="FZV40" s="238"/>
      <c r="FZW40" s="238"/>
      <c r="FZX40" s="238"/>
      <c r="FZY40" s="238"/>
      <c r="FZZ40" s="238"/>
      <c r="GAA40" s="238"/>
      <c r="GAB40" s="238"/>
      <c r="GAC40" s="238"/>
      <c r="GAD40" s="238"/>
      <c r="GAE40" s="238"/>
      <c r="GAF40" s="238"/>
      <c r="GAG40" s="238"/>
      <c r="GAH40" s="238"/>
      <c r="GAI40" s="238"/>
      <c r="GAJ40" s="238"/>
      <c r="GAK40" s="238"/>
      <c r="GAL40" s="238"/>
      <c r="GAM40" s="238"/>
      <c r="GAN40" s="238"/>
      <c r="GAO40" s="238"/>
      <c r="GAP40" s="238"/>
      <c r="GAQ40" s="238"/>
      <c r="GAR40" s="238"/>
      <c r="GAS40" s="238"/>
      <c r="GAT40" s="238"/>
      <c r="GAU40" s="238"/>
      <c r="GAV40" s="238"/>
      <c r="GAW40" s="238"/>
      <c r="GAX40" s="238"/>
      <c r="GAY40" s="238"/>
      <c r="GAZ40" s="238"/>
      <c r="GBA40" s="238"/>
      <c r="GBB40" s="238"/>
      <c r="GBC40" s="238"/>
      <c r="GBD40" s="238"/>
      <c r="GBE40" s="238"/>
      <c r="GBF40" s="238"/>
      <c r="GBG40" s="238"/>
      <c r="GBH40" s="238"/>
      <c r="GBI40" s="238"/>
      <c r="GBJ40" s="238"/>
      <c r="GBK40" s="238"/>
      <c r="GBL40" s="238"/>
      <c r="GBM40" s="238"/>
      <c r="GBN40" s="238"/>
      <c r="GBO40" s="238"/>
      <c r="GBP40" s="238"/>
      <c r="GBQ40" s="238"/>
      <c r="GBR40" s="238"/>
      <c r="GBS40" s="238"/>
      <c r="GBT40" s="238"/>
      <c r="GBU40" s="238"/>
      <c r="GBV40" s="238"/>
      <c r="GBW40" s="238"/>
      <c r="GBX40" s="238"/>
      <c r="GBY40" s="238"/>
      <c r="GBZ40" s="238"/>
      <c r="GCA40" s="238"/>
      <c r="GCB40" s="238"/>
      <c r="GCC40" s="238"/>
      <c r="GCD40" s="238"/>
      <c r="GCE40" s="238"/>
      <c r="GCF40" s="238"/>
      <c r="GCG40" s="238"/>
      <c r="GCH40" s="238"/>
      <c r="GCI40" s="238"/>
      <c r="GCJ40" s="238"/>
      <c r="GCK40" s="238"/>
      <c r="GCL40" s="238"/>
      <c r="GCM40" s="238"/>
      <c r="GCN40" s="238"/>
      <c r="GCO40" s="238"/>
      <c r="GCP40" s="238"/>
      <c r="GCQ40" s="238"/>
      <c r="GCR40" s="238"/>
      <c r="GCS40" s="238"/>
      <c r="GCT40" s="238"/>
      <c r="GCU40" s="238"/>
      <c r="GCV40" s="238"/>
      <c r="GCW40" s="238"/>
      <c r="GCX40" s="238"/>
      <c r="GCY40" s="238"/>
      <c r="GCZ40" s="238"/>
      <c r="GDA40" s="238"/>
      <c r="GDB40" s="238"/>
      <c r="GDC40" s="238"/>
      <c r="GDD40" s="238"/>
      <c r="GDE40" s="238"/>
      <c r="GDF40" s="238"/>
      <c r="GDG40" s="238"/>
      <c r="GDH40" s="238"/>
      <c r="GDI40" s="238"/>
      <c r="GDJ40" s="238"/>
      <c r="GDK40" s="238"/>
      <c r="GDL40" s="238"/>
      <c r="GDM40" s="238"/>
      <c r="GDN40" s="238"/>
      <c r="GDO40" s="238"/>
      <c r="GDP40" s="238"/>
      <c r="GDQ40" s="238"/>
      <c r="GDR40" s="238"/>
      <c r="GDS40" s="238"/>
      <c r="GDT40" s="238"/>
      <c r="GDU40" s="238"/>
      <c r="GDV40" s="238"/>
      <c r="GDW40" s="238"/>
      <c r="GDX40" s="238"/>
      <c r="GDY40" s="238"/>
      <c r="GDZ40" s="238"/>
      <c r="GEA40" s="238"/>
      <c r="GEB40" s="238"/>
      <c r="GEC40" s="238"/>
      <c r="GED40" s="238"/>
      <c r="GEE40" s="238"/>
      <c r="GEF40" s="238"/>
      <c r="GEG40" s="238"/>
      <c r="GEH40" s="238"/>
      <c r="GEI40" s="238"/>
      <c r="GEJ40" s="238"/>
      <c r="GEK40" s="238"/>
      <c r="GEL40" s="238"/>
      <c r="GEM40" s="238"/>
      <c r="GEN40" s="238"/>
      <c r="GEO40" s="238"/>
      <c r="GEP40" s="238"/>
      <c r="GEQ40" s="238"/>
      <c r="GER40" s="238"/>
      <c r="GES40" s="238"/>
      <c r="GET40" s="238"/>
      <c r="GEU40" s="238"/>
      <c r="GEV40" s="238"/>
      <c r="GEW40" s="238"/>
      <c r="GEX40" s="238"/>
      <c r="GEY40" s="238"/>
      <c r="GEZ40" s="238"/>
      <c r="GFA40" s="238"/>
      <c r="GFB40" s="238"/>
      <c r="GFC40" s="238"/>
      <c r="GFD40" s="238"/>
      <c r="GFE40" s="238"/>
      <c r="GFF40" s="238"/>
      <c r="GFG40" s="238"/>
      <c r="GFH40" s="238"/>
      <c r="GFI40" s="238"/>
      <c r="GFJ40" s="238"/>
      <c r="GFK40" s="238"/>
      <c r="GFL40" s="238"/>
      <c r="GFM40" s="238"/>
      <c r="GFN40" s="238"/>
      <c r="GFO40" s="238"/>
      <c r="GFP40" s="238"/>
      <c r="GFQ40" s="238"/>
      <c r="GFR40" s="238"/>
      <c r="GFS40" s="238"/>
      <c r="GFT40" s="238"/>
      <c r="GFU40" s="238"/>
      <c r="GFV40" s="238"/>
      <c r="GFW40" s="238"/>
      <c r="GFX40" s="238"/>
      <c r="GFY40" s="238"/>
      <c r="GFZ40" s="238"/>
      <c r="GGA40" s="238"/>
      <c r="GGB40" s="238"/>
      <c r="GGC40" s="238"/>
      <c r="GGD40" s="238"/>
      <c r="GGE40" s="238"/>
      <c r="GGF40" s="238"/>
      <c r="GGG40" s="238"/>
      <c r="GGH40" s="238"/>
      <c r="GGI40" s="238"/>
      <c r="GGJ40" s="238"/>
      <c r="GGK40" s="238"/>
      <c r="GGL40" s="238"/>
      <c r="GGM40" s="238"/>
      <c r="GGN40" s="238"/>
      <c r="GGO40" s="238"/>
      <c r="GGP40" s="238"/>
      <c r="GGQ40" s="238"/>
      <c r="GGR40" s="238"/>
      <c r="GGS40" s="238"/>
      <c r="GGT40" s="238"/>
      <c r="GGU40" s="238"/>
      <c r="GGV40" s="238"/>
      <c r="GGW40" s="238"/>
      <c r="GGX40" s="238"/>
      <c r="GGY40" s="238"/>
      <c r="GGZ40" s="238"/>
      <c r="GHA40" s="238"/>
      <c r="GHB40" s="238"/>
      <c r="GHC40" s="238"/>
      <c r="GHD40" s="238"/>
      <c r="GHE40" s="238"/>
      <c r="GHF40" s="238"/>
      <c r="GHG40" s="238"/>
      <c r="GHH40" s="238"/>
      <c r="GHI40" s="238"/>
      <c r="GHJ40" s="238"/>
      <c r="GHK40" s="238"/>
      <c r="GHL40" s="238"/>
      <c r="GHM40" s="238"/>
      <c r="GHN40" s="238"/>
      <c r="GHO40" s="238"/>
      <c r="GHP40" s="238"/>
      <c r="GHQ40" s="238"/>
      <c r="GHR40" s="238"/>
      <c r="GHS40" s="238"/>
      <c r="GHT40" s="238"/>
      <c r="GHU40" s="238"/>
      <c r="GHV40" s="238"/>
      <c r="GHW40" s="238"/>
      <c r="GHX40" s="238"/>
      <c r="GHY40" s="238"/>
      <c r="GHZ40" s="238"/>
      <c r="GIA40" s="238"/>
      <c r="GIB40" s="238"/>
      <c r="GIC40" s="238"/>
      <c r="GID40" s="238"/>
      <c r="GIE40" s="238"/>
      <c r="GIF40" s="238"/>
      <c r="GIG40" s="238"/>
      <c r="GIH40" s="238"/>
      <c r="GII40" s="238"/>
      <c r="GIJ40" s="238"/>
      <c r="GIK40" s="238"/>
      <c r="GIL40" s="238"/>
      <c r="GIM40" s="238"/>
      <c r="GIN40" s="238"/>
      <c r="GIO40" s="238"/>
      <c r="GIP40" s="238"/>
      <c r="GIQ40" s="238"/>
      <c r="GIR40" s="238"/>
      <c r="GIS40" s="238"/>
      <c r="GIT40" s="238"/>
      <c r="GIU40" s="238"/>
      <c r="GIV40" s="238"/>
      <c r="GIW40" s="238"/>
      <c r="GIX40" s="238"/>
      <c r="GIY40" s="238"/>
      <c r="GIZ40" s="238"/>
      <c r="GJA40" s="238"/>
      <c r="GJB40" s="238"/>
      <c r="GJC40" s="238"/>
      <c r="GJD40" s="238"/>
      <c r="GJE40" s="238"/>
      <c r="GJF40" s="238"/>
      <c r="GJG40" s="238"/>
      <c r="GJH40" s="238"/>
      <c r="GJI40" s="238"/>
      <c r="GJJ40" s="238"/>
      <c r="GJK40" s="238"/>
      <c r="GJL40" s="238"/>
      <c r="GJM40" s="238"/>
      <c r="GJN40" s="238"/>
      <c r="GJO40" s="238"/>
      <c r="GJP40" s="238"/>
      <c r="GJQ40" s="238"/>
      <c r="GJR40" s="238"/>
      <c r="GJS40" s="238"/>
      <c r="GJT40" s="238"/>
      <c r="GJU40" s="238"/>
      <c r="GJV40" s="238"/>
      <c r="GJW40" s="238"/>
      <c r="GJX40" s="238"/>
      <c r="GJY40" s="238"/>
      <c r="GJZ40" s="238"/>
      <c r="GKA40" s="238"/>
      <c r="GKB40" s="238"/>
      <c r="GKC40" s="238"/>
      <c r="GKD40" s="238"/>
      <c r="GKE40" s="238"/>
      <c r="GKF40" s="238"/>
      <c r="GKG40" s="238"/>
      <c r="GKH40" s="238"/>
      <c r="GKI40" s="238"/>
      <c r="GKJ40" s="238"/>
      <c r="GKK40" s="238"/>
      <c r="GKL40" s="238"/>
      <c r="GKM40" s="238"/>
      <c r="GKN40" s="238"/>
      <c r="GKO40" s="238"/>
      <c r="GKP40" s="238"/>
      <c r="GKQ40" s="238"/>
      <c r="GKR40" s="238"/>
      <c r="GKS40" s="238"/>
      <c r="GKT40" s="238"/>
      <c r="GKU40" s="238"/>
      <c r="GKV40" s="238"/>
      <c r="GKW40" s="238"/>
      <c r="GKX40" s="238"/>
      <c r="GKY40" s="238"/>
      <c r="GKZ40" s="238"/>
      <c r="GLA40" s="238"/>
      <c r="GLB40" s="238"/>
      <c r="GLC40" s="238"/>
      <c r="GLD40" s="238"/>
      <c r="GLE40" s="238"/>
      <c r="GLF40" s="238"/>
      <c r="GLG40" s="238"/>
      <c r="GLH40" s="238"/>
      <c r="GLI40" s="238"/>
      <c r="GLJ40" s="238"/>
      <c r="GLK40" s="238"/>
      <c r="GLL40" s="238"/>
      <c r="GLM40" s="238"/>
      <c r="GLN40" s="238"/>
      <c r="GLO40" s="238"/>
      <c r="GLP40" s="238"/>
      <c r="GLQ40" s="238"/>
      <c r="GLR40" s="238"/>
      <c r="GLS40" s="238"/>
      <c r="GLT40" s="238"/>
      <c r="GLU40" s="238"/>
      <c r="GLV40" s="238"/>
      <c r="GLW40" s="238"/>
      <c r="GLX40" s="238"/>
      <c r="GLY40" s="238"/>
      <c r="GLZ40" s="238"/>
      <c r="GMA40" s="238"/>
      <c r="GMB40" s="238"/>
      <c r="GMC40" s="238"/>
      <c r="GMD40" s="238"/>
      <c r="GME40" s="238"/>
      <c r="GMF40" s="238"/>
      <c r="GMG40" s="238"/>
      <c r="GMH40" s="238"/>
      <c r="GMI40" s="238"/>
      <c r="GMJ40" s="238"/>
      <c r="GMK40" s="238"/>
      <c r="GML40" s="238"/>
      <c r="GMM40" s="238"/>
      <c r="GMN40" s="238"/>
      <c r="GMO40" s="238"/>
      <c r="GMP40" s="238"/>
      <c r="GMQ40" s="238"/>
      <c r="GMR40" s="238"/>
      <c r="GMS40" s="238"/>
      <c r="GMT40" s="238"/>
      <c r="GMU40" s="238"/>
      <c r="GMV40" s="238"/>
      <c r="GMW40" s="238"/>
      <c r="GMX40" s="238"/>
      <c r="GMY40" s="238"/>
      <c r="GMZ40" s="238"/>
      <c r="GNA40" s="238"/>
      <c r="GNB40" s="238"/>
      <c r="GNC40" s="238"/>
      <c r="GND40" s="238"/>
      <c r="GNE40" s="238"/>
      <c r="GNF40" s="238"/>
      <c r="GNG40" s="238"/>
      <c r="GNH40" s="238"/>
      <c r="GNI40" s="238"/>
      <c r="GNJ40" s="238"/>
      <c r="GNK40" s="238"/>
      <c r="GNL40" s="238"/>
      <c r="GNM40" s="238"/>
      <c r="GNN40" s="238"/>
      <c r="GNO40" s="238"/>
      <c r="GNP40" s="238"/>
      <c r="GNQ40" s="238"/>
      <c r="GNR40" s="238"/>
      <c r="GNS40" s="238"/>
      <c r="GNT40" s="238"/>
      <c r="GNU40" s="238"/>
      <c r="GNV40" s="238"/>
      <c r="GNW40" s="238"/>
      <c r="GNX40" s="238"/>
      <c r="GNY40" s="238"/>
      <c r="GNZ40" s="238"/>
      <c r="GOA40" s="238"/>
      <c r="GOB40" s="238"/>
      <c r="GOC40" s="238"/>
      <c r="GOD40" s="238"/>
      <c r="GOE40" s="238"/>
      <c r="GOF40" s="238"/>
      <c r="GOG40" s="238"/>
      <c r="GOH40" s="238"/>
      <c r="GOI40" s="238"/>
      <c r="GOJ40" s="238"/>
      <c r="GOK40" s="238"/>
      <c r="GOL40" s="238"/>
      <c r="GOM40" s="238"/>
      <c r="GON40" s="238"/>
      <c r="GOO40" s="238"/>
      <c r="GOP40" s="238"/>
      <c r="GOQ40" s="238"/>
      <c r="GOR40" s="238"/>
      <c r="GOS40" s="238"/>
      <c r="GOT40" s="238"/>
      <c r="GOU40" s="238"/>
      <c r="GOV40" s="238"/>
      <c r="GOW40" s="238"/>
      <c r="GOX40" s="238"/>
      <c r="GOY40" s="238"/>
      <c r="GOZ40" s="238"/>
      <c r="GPA40" s="238"/>
      <c r="GPB40" s="238"/>
      <c r="GPC40" s="238"/>
      <c r="GPD40" s="238"/>
      <c r="GPE40" s="238"/>
      <c r="GPF40" s="238"/>
      <c r="GPG40" s="238"/>
      <c r="GPH40" s="238"/>
      <c r="GPI40" s="238"/>
      <c r="GPJ40" s="238"/>
      <c r="GPK40" s="238"/>
      <c r="GPL40" s="238"/>
      <c r="GPM40" s="238"/>
      <c r="GPN40" s="238"/>
      <c r="GPO40" s="238"/>
      <c r="GPP40" s="238"/>
      <c r="GPQ40" s="238"/>
      <c r="GPR40" s="238"/>
      <c r="GPS40" s="238"/>
      <c r="GPT40" s="238"/>
      <c r="GPU40" s="238"/>
      <c r="GPV40" s="238"/>
      <c r="GPW40" s="238"/>
      <c r="GPX40" s="238"/>
      <c r="GPY40" s="238"/>
      <c r="GPZ40" s="238"/>
      <c r="GQA40" s="238"/>
      <c r="GQB40" s="238"/>
      <c r="GQC40" s="238"/>
      <c r="GQD40" s="238"/>
      <c r="GQE40" s="238"/>
      <c r="GQF40" s="238"/>
      <c r="GQG40" s="238"/>
      <c r="GQH40" s="238"/>
      <c r="GQI40" s="238"/>
      <c r="GQJ40" s="238"/>
      <c r="GQK40" s="238"/>
      <c r="GQL40" s="238"/>
      <c r="GQM40" s="238"/>
      <c r="GQN40" s="238"/>
      <c r="GQO40" s="238"/>
      <c r="GQP40" s="238"/>
      <c r="GQQ40" s="238"/>
      <c r="GQR40" s="238"/>
      <c r="GQS40" s="238"/>
      <c r="GQT40" s="238"/>
      <c r="GQU40" s="238"/>
      <c r="GQV40" s="238"/>
      <c r="GQW40" s="238"/>
      <c r="GQX40" s="238"/>
      <c r="GQY40" s="238"/>
      <c r="GQZ40" s="238"/>
      <c r="GRA40" s="238"/>
      <c r="GRB40" s="238"/>
      <c r="GRC40" s="238"/>
      <c r="GRD40" s="238"/>
      <c r="GRE40" s="238"/>
      <c r="GRF40" s="238"/>
      <c r="GRG40" s="238"/>
      <c r="GRH40" s="238"/>
      <c r="GRI40" s="238"/>
      <c r="GRJ40" s="238"/>
      <c r="GRK40" s="238"/>
      <c r="GRL40" s="238"/>
      <c r="GRM40" s="238"/>
      <c r="GRN40" s="238"/>
      <c r="GRO40" s="238"/>
      <c r="GRP40" s="238"/>
      <c r="GRQ40" s="238"/>
      <c r="GRR40" s="238"/>
      <c r="GRS40" s="238"/>
      <c r="GRT40" s="238"/>
      <c r="GRU40" s="238"/>
      <c r="GRV40" s="238"/>
      <c r="GRW40" s="238"/>
      <c r="GRX40" s="238"/>
      <c r="GRY40" s="238"/>
      <c r="GRZ40" s="238"/>
      <c r="GSA40" s="238"/>
      <c r="GSB40" s="238"/>
      <c r="GSC40" s="238"/>
      <c r="GSD40" s="238"/>
      <c r="GSE40" s="238"/>
      <c r="GSF40" s="238"/>
      <c r="GSG40" s="238"/>
      <c r="GSH40" s="238"/>
      <c r="GSI40" s="238"/>
      <c r="GSJ40" s="238"/>
      <c r="GSK40" s="238"/>
      <c r="GSL40" s="238"/>
      <c r="GSM40" s="238"/>
      <c r="GSN40" s="238"/>
      <c r="GSO40" s="238"/>
      <c r="GSP40" s="238"/>
      <c r="GSQ40" s="238"/>
      <c r="GSR40" s="238"/>
      <c r="GSS40" s="238"/>
      <c r="GST40" s="238"/>
      <c r="GSU40" s="238"/>
      <c r="GSV40" s="238"/>
      <c r="GSW40" s="238"/>
      <c r="GSX40" s="238"/>
      <c r="GSY40" s="238"/>
      <c r="GSZ40" s="238"/>
      <c r="GTA40" s="238"/>
      <c r="GTB40" s="238"/>
      <c r="GTC40" s="238"/>
      <c r="GTD40" s="238"/>
      <c r="GTE40" s="238"/>
      <c r="GTF40" s="238"/>
      <c r="GTG40" s="238"/>
      <c r="GTH40" s="238"/>
      <c r="GTI40" s="238"/>
      <c r="GTJ40" s="238"/>
      <c r="GTK40" s="238"/>
      <c r="GTL40" s="238"/>
      <c r="GTM40" s="238"/>
      <c r="GTN40" s="238"/>
      <c r="GTO40" s="238"/>
      <c r="GTP40" s="238"/>
      <c r="GTQ40" s="238"/>
      <c r="GTR40" s="238"/>
      <c r="GTS40" s="238"/>
      <c r="GTT40" s="238"/>
      <c r="GTU40" s="238"/>
      <c r="GTV40" s="238"/>
      <c r="GTW40" s="238"/>
      <c r="GTX40" s="238"/>
      <c r="GTY40" s="238"/>
      <c r="GTZ40" s="238"/>
      <c r="GUA40" s="238"/>
      <c r="GUB40" s="238"/>
      <c r="GUC40" s="238"/>
      <c r="GUD40" s="238"/>
      <c r="GUE40" s="238"/>
      <c r="GUF40" s="238"/>
      <c r="GUG40" s="238"/>
      <c r="GUH40" s="238"/>
      <c r="GUI40" s="238"/>
      <c r="GUJ40" s="238"/>
      <c r="GUK40" s="238"/>
      <c r="GUL40" s="238"/>
      <c r="GUM40" s="238"/>
      <c r="GUN40" s="238"/>
      <c r="GUO40" s="238"/>
      <c r="GUP40" s="238"/>
      <c r="GUQ40" s="238"/>
      <c r="GUR40" s="238"/>
      <c r="GUS40" s="238"/>
      <c r="GUT40" s="238"/>
      <c r="GUU40" s="238"/>
      <c r="GUV40" s="238"/>
      <c r="GUW40" s="238"/>
      <c r="GUX40" s="238"/>
      <c r="GUY40" s="238"/>
      <c r="GUZ40" s="238"/>
      <c r="GVA40" s="238"/>
      <c r="GVB40" s="238"/>
      <c r="GVC40" s="238"/>
      <c r="GVD40" s="238"/>
      <c r="GVE40" s="238"/>
      <c r="GVF40" s="238"/>
      <c r="GVG40" s="238"/>
      <c r="GVH40" s="238"/>
      <c r="GVI40" s="238"/>
      <c r="GVJ40" s="238"/>
      <c r="GVK40" s="238"/>
      <c r="GVL40" s="238"/>
      <c r="GVM40" s="238"/>
      <c r="GVN40" s="238"/>
      <c r="GVO40" s="238"/>
      <c r="GVP40" s="238"/>
      <c r="GVQ40" s="238"/>
      <c r="GVR40" s="238"/>
      <c r="GVS40" s="238"/>
      <c r="GVT40" s="238"/>
      <c r="GVU40" s="238"/>
      <c r="GVV40" s="238"/>
      <c r="GVW40" s="238"/>
      <c r="GVX40" s="238"/>
      <c r="GVY40" s="238"/>
      <c r="GVZ40" s="238"/>
      <c r="GWA40" s="238"/>
      <c r="GWB40" s="238"/>
      <c r="GWC40" s="238"/>
      <c r="GWD40" s="238"/>
      <c r="GWE40" s="238"/>
      <c r="GWF40" s="238"/>
      <c r="GWG40" s="238"/>
      <c r="GWH40" s="238"/>
      <c r="GWI40" s="238"/>
      <c r="GWJ40" s="238"/>
      <c r="GWK40" s="238"/>
      <c r="GWL40" s="238"/>
      <c r="GWM40" s="238"/>
      <c r="GWN40" s="238"/>
      <c r="GWO40" s="238"/>
      <c r="GWP40" s="238"/>
      <c r="GWQ40" s="238"/>
      <c r="GWR40" s="238"/>
      <c r="GWS40" s="238"/>
      <c r="GWT40" s="238"/>
      <c r="GWU40" s="238"/>
      <c r="GWV40" s="238"/>
      <c r="GWW40" s="238"/>
      <c r="GWX40" s="238"/>
      <c r="GWY40" s="238"/>
      <c r="GWZ40" s="238"/>
      <c r="GXA40" s="238"/>
      <c r="GXB40" s="238"/>
      <c r="GXC40" s="238"/>
      <c r="GXD40" s="238"/>
      <c r="GXE40" s="238"/>
      <c r="GXF40" s="238"/>
      <c r="GXG40" s="238"/>
      <c r="GXH40" s="238"/>
      <c r="GXI40" s="238"/>
      <c r="GXJ40" s="238"/>
      <c r="GXK40" s="238"/>
      <c r="GXL40" s="238"/>
      <c r="GXM40" s="238"/>
      <c r="GXN40" s="238"/>
      <c r="GXO40" s="238"/>
      <c r="GXP40" s="238"/>
      <c r="GXQ40" s="238"/>
      <c r="GXR40" s="238"/>
      <c r="GXS40" s="238"/>
      <c r="GXT40" s="238"/>
      <c r="GXU40" s="238"/>
      <c r="GXV40" s="238"/>
      <c r="GXW40" s="238"/>
      <c r="GXX40" s="238"/>
      <c r="GXY40" s="238"/>
      <c r="GXZ40" s="238"/>
      <c r="GYA40" s="238"/>
      <c r="GYB40" s="238"/>
      <c r="GYC40" s="238"/>
      <c r="GYD40" s="238"/>
      <c r="GYE40" s="238"/>
      <c r="GYF40" s="238"/>
      <c r="GYG40" s="238"/>
      <c r="GYH40" s="238"/>
      <c r="GYI40" s="238"/>
      <c r="GYJ40" s="238"/>
      <c r="GYK40" s="238"/>
      <c r="GYL40" s="238"/>
      <c r="GYM40" s="238"/>
      <c r="GYN40" s="238"/>
      <c r="GYO40" s="238"/>
      <c r="GYP40" s="238"/>
      <c r="GYQ40" s="238"/>
      <c r="GYR40" s="238"/>
      <c r="GYS40" s="238"/>
      <c r="GYT40" s="238"/>
      <c r="GYU40" s="238"/>
      <c r="GYV40" s="238"/>
      <c r="GYW40" s="238"/>
      <c r="GYX40" s="238"/>
      <c r="GYY40" s="238"/>
      <c r="GYZ40" s="238"/>
      <c r="GZA40" s="238"/>
      <c r="GZB40" s="238"/>
      <c r="GZC40" s="238"/>
      <c r="GZD40" s="238"/>
      <c r="GZE40" s="238"/>
      <c r="GZF40" s="238"/>
      <c r="GZG40" s="238"/>
      <c r="GZH40" s="238"/>
      <c r="GZI40" s="238"/>
      <c r="GZJ40" s="238"/>
      <c r="GZK40" s="238"/>
      <c r="GZL40" s="238"/>
      <c r="GZM40" s="238"/>
      <c r="GZN40" s="238"/>
      <c r="GZO40" s="238"/>
      <c r="GZP40" s="238"/>
      <c r="GZQ40" s="238"/>
      <c r="GZR40" s="238"/>
      <c r="GZS40" s="238"/>
      <c r="GZT40" s="238"/>
      <c r="GZU40" s="238"/>
      <c r="GZV40" s="238"/>
      <c r="GZW40" s="238"/>
      <c r="GZX40" s="238"/>
      <c r="GZY40" s="238"/>
      <c r="GZZ40" s="238"/>
      <c r="HAA40" s="238"/>
      <c r="HAB40" s="238"/>
      <c r="HAC40" s="238"/>
      <c r="HAD40" s="238"/>
      <c r="HAE40" s="238"/>
      <c r="HAF40" s="238"/>
      <c r="HAG40" s="238"/>
      <c r="HAH40" s="238"/>
      <c r="HAI40" s="238"/>
      <c r="HAJ40" s="238"/>
      <c r="HAK40" s="238"/>
      <c r="HAL40" s="238"/>
      <c r="HAM40" s="238"/>
      <c r="HAN40" s="238"/>
      <c r="HAO40" s="238"/>
      <c r="HAP40" s="238"/>
      <c r="HAQ40" s="238"/>
      <c r="HAR40" s="238"/>
      <c r="HAS40" s="238"/>
      <c r="HAT40" s="238"/>
      <c r="HAU40" s="238"/>
      <c r="HAV40" s="238"/>
      <c r="HAW40" s="238"/>
      <c r="HAX40" s="238"/>
      <c r="HAY40" s="238"/>
      <c r="HAZ40" s="238"/>
      <c r="HBA40" s="238"/>
      <c r="HBB40" s="238"/>
      <c r="HBC40" s="238"/>
      <c r="HBD40" s="238"/>
      <c r="HBE40" s="238"/>
      <c r="HBF40" s="238"/>
      <c r="HBG40" s="238"/>
      <c r="HBH40" s="238"/>
      <c r="HBI40" s="238"/>
      <c r="HBJ40" s="238"/>
      <c r="HBK40" s="238"/>
      <c r="HBL40" s="238"/>
      <c r="HBM40" s="238"/>
      <c r="HBN40" s="238"/>
      <c r="HBO40" s="238"/>
      <c r="HBP40" s="238"/>
      <c r="HBQ40" s="238"/>
      <c r="HBR40" s="238"/>
      <c r="HBS40" s="238"/>
      <c r="HBT40" s="238"/>
      <c r="HBU40" s="238"/>
      <c r="HBV40" s="238"/>
      <c r="HBW40" s="238"/>
      <c r="HBX40" s="238"/>
      <c r="HBY40" s="238"/>
      <c r="HBZ40" s="238"/>
      <c r="HCA40" s="238"/>
      <c r="HCB40" s="238"/>
      <c r="HCC40" s="238"/>
      <c r="HCD40" s="238"/>
      <c r="HCE40" s="238"/>
      <c r="HCF40" s="238"/>
      <c r="HCG40" s="238"/>
      <c r="HCH40" s="238"/>
      <c r="HCI40" s="238"/>
      <c r="HCJ40" s="238"/>
      <c r="HCK40" s="238"/>
      <c r="HCL40" s="238"/>
      <c r="HCM40" s="238"/>
      <c r="HCN40" s="238"/>
      <c r="HCO40" s="238"/>
      <c r="HCP40" s="238"/>
      <c r="HCQ40" s="238"/>
      <c r="HCR40" s="238"/>
      <c r="HCS40" s="238"/>
      <c r="HCT40" s="238"/>
      <c r="HCU40" s="238"/>
      <c r="HCV40" s="238"/>
      <c r="HCW40" s="238"/>
      <c r="HCX40" s="238"/>
      <c r="HCY40" s="238"/>
      <c r="HCZ40" s="238"/>
      <c r="HDA40" s="238"/>
      <c r="HDB40" s="238"/>
      <c r="HDC40" s="238"/>
      <c r="HDD40" s="238"/>
      <c r="HDE40" s="238"/>
      <c r="HDF40" s="238"/>
      <c r="HDG40" s="238"/>
      <c r="HDH40" s="238"/>
      <c r="HDI40" s="238"/>
      <c r="HDJ40" s="238"/>
      <c r="HDK40" s="238"/>
      <c r="HDL40" s="238"/>
      <c r="HDM40" s="238"/>
      <c r="HDN40" s="238"/>
      <c r="HDO40" s="238"/>
      <c r="HDP40" s="238"/>
      <c r="HDQ40" s="238"/>
      <c r="HDR40" s="238"/>
      <c r="HDS40" s="238"/>
      <c r="HDT40" s="238"/>
      <c r="HDU40" s="238"/>
      <c r="HDV40" s="238"/>
      <c r="HDW40" s="238"/>
      <c r="HDX40" s="238"/>
      <c r="HDY40" s="238"/>
      <c r="HDZ40" s="238"/>
      <c r="HEA40" s="238"/>
      <c r="HEB40" s="238"/>
      <c r="HEC40" s="238"/>
      <c r="HED40" s="238"/>
      <c r="HEE40" s="238"/>
      <c r="HEF40" s="238"/>
      <c r="HEG40" s="238"/>
      <c r="HEH40" s="238"/>
      <c r="HEI40" s="238"/>
      <c r="HEJ40" s="238"/>
      <c r="HEK40" s="238"/>
      <c r="HEL40" s="238"/>
      <c r="HEM40" s="238"/>
      <c r="HEN40" s="238"/>
      <c r="HEO40" s="238"/>
      <c r="HEP40" s="238"/>
      <c r="HEQ40" s="238"/>
      <c r="HER40" s="238"/>
      <c r="HES40" s="238"/>
      <c r="HET40" s="238"/>
      <c r="HEU40" s="238"/>
      <c r="HEV40" s="238"/>
      <c r="HEW40" s="238"/>
      <c r="HEX40" s="238"/>
      <c r="HEY40" s="238"/>
      <c r="HEZ40" s="238"/>
      <c r="HFA40" s="238"/>
      <c r="HFB40" s="238"/>
      <c r="HFC40" s="238"/>
      <c r="HFD40" s="238"/>
      <c r="HFE40" s="238"/>
      <c r="HFF40" s="238"/>
      <c r="HFG40" s="238"/>
      <c r="HFH40" s="238"/>
      <c r="HFI40" s="238"/>
      <c r="HFJ40" s="238"/>
      <c r="HFK40" s="238"/>
      <c r="HFL40" s="238"/>
      <c r="HFM40" s="238"/>
      <c r="HFN40" s="238"/>
      <c r="HFO40" s="238"/>
      <c r="HFP40" s="238"/>
      <c r="HFQ40" s="238"/>
      <c r="HFR40" s="238"/>
      <c r="HFS40" s="238"/>
      <c r="HFT40" s="238"/>
      <c r="HFU40" s="238"/>
      <c r="HFV40" s="238"/>
      <c r="HFW40" s="238"/>
      <c r="HFX40" s="238"/>
      <c r="HFY40" s="238"/>
      <c r="HFZ40" s="238"/>
      <c r="HGA40" s="238"/>
      <c r="HGB40" s="238"/>
      <c r="HGC40" s="238"/>
      <c r="HGD40" s="238"/>
      <c r="HGE40" s="238"/>
      <c r="HGF40" s="238"/>
      <c r="HGG40" s="238"/>
      <c r="HGH40" s="238"/>
      <c r="HGI40" s="238"/>
      <c r="HGJ40" s="238"/>
      <c r="HGK40" s="238"/>
      <c r="HGL40" s="238"/>
      <c r="HGM40" s="238"/>
      <c r="HGN40" s="238"/>
      <c r="HGO40" s="238"/>
      <c r="HGP40" s="238"/>
      <c r="HGQ40" s="238"/>
      <c r="HGR40" s="238"/>
      <c r="HGS40" s="238"/>
      <c r="HGT40" s="238"/>
      <c r="HGU40" s="238"/>
      <c r="HGV40" s="238"/>
      <c r="HGW40" s="238"/>
      <c r="HGX40" s="238"/>
      <c r="HGY40" s="238"/>
      <c r="HGZ40" s="238"/>
      <c r="HHA40" s="238"/>
      <c r="HHB40" s="238"/>
      <c r="HHC40" s="238"/>
      <c r="HHD40" s="238"/>
      <c r="HHE40" s="238"/>
      <c r="HHF40" s="238"/>
      <c r="HHG40" s="238"/>
      <c r="HHH40" s="238"/>
      <c r="HHI40" s="238"/>
      <c r="HHJ40" s="238"/>
      <c r="HHK40" s="238"/>
      <c r="HHL40" s="238"/>
      <c r="HHM40" s="238"/>
      <c r="HHN40" s="238"/>
      <c r="HHO40" s="238"/>
      <c r="HHP40" s="238"/>
      <c r="HHQ40" s="238"/>
      <c r="HHR40" s="238"/>
      <c r="HHS40" s="238"/>
      <c r="HHT40" s="238"/>
      <c r="HHU40" s="238"/>
      <c r="HHV40" s="238"/>
      <c r="HHW40" s="238"/>
      <c r="HHX40" s="238"/>
      <c r="HHY40" s="238"/>
      <c r="HHZ40" s="238"/>
      <c r="HIA40" s="238"/>
      <c r="HIB40" s="238"/>
      <c r="HIC40" s="238"/>
      <c r="HID40" s="238"/>
      <c r="HIE40" s="238"/>
      <c r="HIF40" s="238"/>
      <c r="HIG40" s="238"/>
      <c r="HIH40" s="238"/>
      <c r="HII40" s="238"/>
      <c r="HIJ40" s="238"/>
      <c r="HIK40" s="238"/>
      <c r="HIL40" s="238"/>
      <c r="HIM40" s="238"/>
      <c r="HIN40" s="238"/>
      <c r="HIO40" s="238"/>
      <c r="HIP40" s="238"/>
      <c r="HIQ40" s="238"/>
      <c r="HIR40" s="238"/>
      <c r="HIS40" s="238"/>
      <c r="HIT40" s="238"/>
      <c r="HIU40" s="238"/>
      <c r="HIV40" s="238"/>
      <c r="HIW40" s="238"/>
      <c r="HIX40" s="238"/>
      <c r="HIY40" s="238"/>
      <c r="HIZ40" s="238"/>
      <c r="HJA40" s="238"/>
      <c r="HJB40" s="238"/>
      <c r="HJC40" s="238"/>
      <c r="HJD40" s="238"/>
      <c r="HJE40" s="238"/>
      <c r="HJF40" s="238"/>
      <c r="HJG40" s="238"/>
      <c r="HJH40" s="238"/>
      <c r="HJI40" s="238"/>
      <c r="HJJ40" s="238"/>
      <c r="HJK40" s="238"/>
      <c r="HJL40" s="238"/>
      <c r="HJM40" s="238"/>
      <c r="HJN40" s="238"/>
      <c r="HJO40" s="238"/>
      <c r="HJP40" s="238"/>
      <c r="HJQ40" s="238"/>
      <c r="HJR40" s="238"/>
      <c r="HJS40" s="238"/>
      <c r="HJT40" s="238"/>
      <c r="HJU40" s="238"/>
      <c r="HJV40" s="238"/>
      <c r="HJW40" s="238"/>
      <c r="HJX40" s="238"/>
      <c r="HJY40" s="238"/>
      <c r="HJZ40" s="238"/>
      <c r="HKA40" s="238"/>
      <c r="HKB40" s="238"/>
      <c r="HKC40" s="238"/>
      <c r="HKD40" s="238"/>
      <c r="HKE40" s="238"/>
      <c r="HKF40" s="238"/>
      <c r="HKG40" s="238"/>
      <c r="HKH40" s="238"/>
      <c r="HKI40" s="238"/>
      <c r="HKJ40" s="238"/>
      <c r="HKK40" s="238"/>
      <c r="HKL40" s="238"/>
      <c r="HKM40" s="238"/>
      <c r="HKN40" s="238"/>
      <c r="HKO40" s="238"/>
      <c r="HKP40" s="238"/>
      <c r="HKQ40" s="238"/>
      <c r="HKR40" s="238"/>
      <c r="HKS40" s="238"/>
      <c r="HKT40" s="238"/>
      <c r="HKU40" s="238"/>
      <c r="HKV40" s="238"/>
      <c r="HKW40" s="238"/>
      <c r="HKX40" s="238"/>
      <c r="HKY40" s="238"/>
      <c r="HKZ40" s="238"/>
      <c r="HLA40" s="238"/>
      <c r="HLB40" s="238"/>
      <c r="HLC40" s="238"/>
      <c r="HLD40" s="238"/>
      <c r="HLE40" s="238"/>
      <c r="HLF40" s="238"/>
      <c r="HLG40" s="238"/>
      <c r="HLH40" s="238"/>
      <c r="HLI40" s="238"/>
      <c r="HLJ40" s="238"/>
      <c r="HLK40" s="238"/>
      <c r="HLL40" s="238"/>
      <c r="HLM40" s="238"/>
      <c r="HLN40" s="238"/>
      <c r="HLO40" s="238"/>
      <c r="HLP40" s="238"/>
      <c r="HLQ40" s="238"/>
      <c r="HLR40" s="238"/>
      <c r="HLS40" s="238"/>
      <c r="HLT40" s="238"/>
      <c r="HLU40" s="238"/>
      <c r="HLV40" s="238"/>
      <c r="HLW40" s="238"/>
      <c r="HLX40" s="238"/>
      <c r="HLY40" s="238"/>
      <c r="HLZ40" s="238"/>
      <c r="HMA40" s="238"/>
      <c r="HMB40" s="238"/>
      <c r="HMC40" s="238"/>
      <c r="HMD40" s="238"/>
      <c r="HME40" s="238"/>
      <c r="HMF40" s="238"/>
      <c r="HMG40" s="238"/>
      <c r="HMH40" s="238"/>
      <c r="HMI40" s="238"/>
      <c r="HMJ40" s="238"/>
      <c r="HMK40" s="238"/>
      <c r="HML40" s="238"/>
      <c r="HMM40" s="238"/>
      <c r="HMN40" s="238"/>
      <c r="HMO40" s="238"/>
      <c r="HMP40" s="238"/>
      <c r="HMQ40" s="238"/>
      <c r="HMR40" s="238"/>
      <c r="HMS40" s="238"/>
      <c r="HMT40" s="238"/>
      <c r="HMU40" s="238"/>
      <c r="HMV40" s="238"/>
      <c r="HMW40" s="238"/>
      <c r="HMX40" s="238"/>
      <c r="HMY40" s="238"/>
      <c r="HMZ40" s="238"/>
      <c r="HNA40" s="238"/>
      <c r="HNB40" s="238"/>
      <c r="HNC40" s="238"/>
      <c r="HND40" s="238"/>
      <c r="HNE40" s="238"/>
      <c r="HNF40" s="238"/>
      <c r="HNG40" s="238"/>
      <c r="HNH40" s="238"/>
      <c r="HNI40" s="238"/>
      <c r="HNJ40" s="238"/>
      <c r="HNK40" s="238"/>
      <c r="HNL40" s="238"/>
      <c r="HNM40" s="238"/>
      <c r="HNN40" s="238"/>
      <c r="HNO40" s="238"/>
      <c r="HNP40" s="238"/>
      <c r="HNQ40" s="238"/>
      <c r="HNR40" s="238"/>
      <c r="HNS40" s="238"/>
      <c r="HNT40" s="238"/>
      <c r="HNU40" s="238"/>
      <c r="HNV40" s="238"/>
      <c r="HNW40" s="238"/>
      <c r="HNX40" s="238"/>
      <c r="HNY40" s="238"/>
      <c r="HNZ40" s="238"/>
      <c r="HOA40" s="238"/>
      <c r="HOB40" s="238"/>
      <c r="HOC40" s="238"/>
      <c r="HOD40" s="238"/>
      <c r="HOE40" s="238"/>
      <c r="HOF40" s="238"/>
      <c r="HOG40" s="238"/>
      <c r="HOH40" s="238"/>
      <c r="HOI40" s="238"/>
      <c r="HOJ40" s="238"/>
      <c r="HOK40" s="238"/>
      <c r="HOL40" s="238"/>
      <c r="HOM40" s="238"/>
      <c r="HON40" s="238"/>
      <c r="HOO40" s="238"/>
      <c r="HOP40" s="238"/>
      <c r="HOQ40" s="238"/>
      <c r="HOR40" s="238"/>
      <c r="HOS40" s="238"/>
      <c r="HOT40" s="238"/>
      <c r="HOU40" s="238"/>
      <c r="HOV40" s="238"/>
      <c r="HOW40" s="238"/>
      <c r="HOX40" s="238"/>
      <c r="HOY40" s="238"/>
      <c r="HOZ40" s="238"/>
      <c r="HPA40" s="238"/>
      <c r="HPB40" s="238"/>
      <c r="HPC40" s="238"/>
      <c r="HPD40" s="238"/>
      <c r="HPE40" s="238"/>
      <c r="HPF40" s="238"/>
      <c r="HPG40" s="238"/>
      <c r="HPH40" s="238"/>
      <c r="HPI40" s="238"/>
      <c r="HPJ40" s="238"/>
      <c r="HPK40" s="238"/>
      <c r="HPL40" s="238"/>
      <c r="HPM40" s="238"/>
      <c r="HPN40" s="238"/>
      <c r="HPO40" s="238"/>
      <c r="HPP40" s="238"/>
      <c r="HPQ40" s="238"/>
      <c r="HPR40" s="238"/>
      <c r="HPS40" s="238"/>
      <c r="HPT40" s="238"/>
      <c r="HPU40" s="238"/>
      <c r="HPV40" s="238"/>
      <c r="HPW40" s="238"/>
      <c r="HPX40" s="238"/>
      <c r="HPY40" s="238"/>
      <c r="HPZ40" s="238"/>
      <c r="HQA40" s="238"/>
      <c r="HQB40" s="238"/>
      <c r="HQC40" s="238"/>
      <c r="HQD40" s="238"/>
      <c r="HQE40" s="238"/>
      <c r="HQF40" s="238"/>
      <c r="HQG40" s="238"/>
      <c r="HQH40" s="238"/>
      <c r="HQI40" s="238"/>
      <c r="HQJ40" s="238"/>
      <c r="HQK40" s="238"/>
      <c r="HQL40" s="238"/>
      <c r="HQM40" s="238"/>
      <c r="HQN40" s="238"/>
      <c r="HQO40" s="238"/>
      <c r="HQP40" s="238"/>
      <c r="HQQ40" s="238"/>
      <c r="HQR40" s="238"/>
      <c r="HQS40" s="238"/>
      <c r="HQT40" s="238"/>
      <c r="HQU40" s="238"/>
      <c r="HQV40" s="238"/>
      <c r="HQW40" s="238"/>
      <c r="HQX40" s="238"/>
      <c r="HQY40" s="238"/>
      <c r="HQZ40" s="238"/>
      <c r="HRA40" s="238"/>
      <c r="HRB40" s="238"/>
      <c r="HRC40" s="238"/>
      <c r="HRD40" s="238"/>
      <c r="HRE40" s="238"/>
      <c r="HRF40" s="238"/>
      <c r="HRG40" s="238"/>
      <c r="HRH40" s="238"/>
      <c r="HRI40" s="238"/>
      <c r="HRJ40" s="238"/>
      <c r="HRK40" s="238"/>
      <c r="HRL40" s="238"/>
      <c r="HRM40" s="238"/>
      <c r="HRN40" s="238"/>
      <c r="HRO40" s="238"/>
      <c r="HRP40" s="238"/>
      <c r="HRQ40" s="238"/>
      <c r="HRR40" s="238"/>
      <c r="HRS40" s="238"/>
      <c r="HRT40" s="238"/>
      <c r="HRU40" s="238"/>
      <c r="HRV40" s="238"/>
      <c r="HRW40" s="238"/>
      <c r="HRX40" s="238"/>
      <c r="HRY40" s="238"/>
      <c r="HRZ40" s="238"/>
      <c r="HSA40" s="238"/>
      <c r="HSB40" s="238"/>
      <c r="HSC40" s="238"/>
      <c r="HSD40" s="238"/>
      <c r="HSE40" s="238"/>
      <c r="HSF40" s="238"/>
      <c r="HSG40" s="238"/>
      <c r="HSH40" s="238"/>
      <c r="HSI40" s="238"/>
      <c r="HSJ40" s="238"/>
      <c r="HSK40" s="238"/>
      <c r="HSL40" s="238"/>
      <c r="HSM40" s="238"/>
      <c r="HSN40" s="238"/>
      <c r="HSO40" s="238"/>
      <c r="HSP40" s="238"/>
      <c r="HSQ40" s="238"/>
      <c r="HSR40" s="238"/>
      <c r="HSS40" s="238"/>
      <c r="HST40" s="238"/>
      <c r="HSU40" s="238"/>
      <c r="HSV40" s="238"/>
      <c r="HSW40" s="238"/>
      <c r="HSX40" s="238"/>
      <c r="HSY40" s="238"/>
      <c r="HSZ40" s="238"/>
      <c r="HTA40" s="238"/>
      <c r="HTB40" s="238"/>
      <c r="HTC40" s="238"/>
      <c r="HTD40" s="238"/>
      <c r="HTE40" s="238"/>
      <c r="HTF40" s="238"/>
      <c r="HTG40" s="238"/>
      <c r="HTH40" s="238"/>
      <c r="HTI40" s="238"/>
      <c r="HTJ40" s="238"/>
      <c r="HTK40" s="238"/>
      <c r="HTL40" s="238"/>
      <c r="HTM40" s="238"/>
      <c r="HTN40" s="238"/>
      <c r="HTO40" s="238"/>
      <c r="HTP40" s="238"/>
      <c r="HTQ40" s="238"/>
      <c r="HTR40" s="238"/>
      <c r="HTS40" s="238"/>
      <c r="HTT40" s="238"/>
      <c r="HTU40" s="238"/>
      <c r="HTV40" s="238"/>
      <c r="HTW40" s="238"/>
      <c r="HTX40" s="238"/>
      <c r="HTY40" s="238"/>
      <c r="HTZ40" s="238"/>
      <c r="HUA40" s="238"/>
      <c r="HUB40" s="238"/>
      <c r="HUC40" s="238"/>
      <c r="HUD40" s="238"/>
      <c r="HUE40" s="238"/>
      <c r="HUF40" s="238"/>
      <c r="HUG40" s="238"/>
      <c r="HUH40" s="238"/>
      <c r="HUI40" s="238"/>
      <c r="HUJ40" s="238"/>
      <c r="HUK40" s="238"/>
      <c r="HUL40" s="238"/>
      <c r="HUM40" s="238"/>
      <c r="HUN40" s="238"/>
      <c r="HUO40" s="238"/>
      <c r="HUP40" s="238"/>
      <c r="HUQ40" s="238"/>
      <c r="HUR40" s="238"/>
      <c r="HUS40" s="238"/>
      <c r="HUT40" s="238"/>
      <c r="HUU40" s="238"/>
      <c r="HUV40" s="238"/>
      <c r="HUW40" s="238"/>
      <c r="HUX40" s="238"/>
      <c r="HUY40" s="238"/>
      <c r="HUZ40" s="238"/>
      <c r="HVA40" s="238"/>
      <c r="HVB40" s="238"/>
      <c r="HVC40" s="238"/>
      <c r="HVD40" s="238"/>
      <c r="HVE40" s="238"/>
      <c r="HVF40" s="238"/>
      <c r="HVG40" s="238"/>
      <c r="HVH40" s="238"/>
      <c r="HVI40" s="238"/>
      <c r="HVJ40" s="238"/>
      <c r="HVK40" s="238"/>
      <c r="HVL40" s="238"/>
      <c r="HVM40" s="238"/>
      <c r="HVN40" s="238"/>
      <c r="HVO40" s="238"/>
      <c r="HVP40" s="238"/>
      <c r="HVQ40" s="238"/>
      <c r="HVR40" s="238"/>
      <c r="HVS40" s="238"/>
      <c r="HVT40" s="238"/>
      <c r="HVU40" s="238"/>
      <c r="HVV40" s="238"/>
      <c r="HVW40" s="238"/>
      <c r="HVX40" s="238"/>
      <c r="HVY40" s="238"/>
      <c r="HVZ40" s="238"/>
      <c r="HWA40" s="238"/>
      <c r="HWB40" s="238"/>
      <c r="HWC40" s="238"/>
      <c r="HWD40" s="238"/>
      <c r="HWE40" s="238"/>
      <c r="HWF40" s="238"/>
      <c r="HWG40" s="238"/>
      <c r="HWH40" s="238"/>
      <c r="HWI40" s="238"/>
      <c r="HWJ40" s="238"/>
      <c r="HWK40" s="238"/>
      <c r="HWL40" s="238"/>
      <c r="HWM40" s="238"/>
      <c r="HWN40" s="238"/>
      <c r="HWO40" s="238"/>
      <c r="HWP40" s="238"/>
      <c r="HWQ40" s="238"/>
      <c r="HWR40" s="238"/>
      <c r="HWS40" s="238"/>
      <c r="HWT40" s="238"/>
      <c r="HWU40" s="238"/>
      <c r="HWV40" s="238"/>
      <c r="HWW40" s="238"/>
      <c r="HWX40" s="238"/>
      <c r="HWY40" s="238"/>
      <c r="HWZ40" s="238"/>
      <c r="HXA40" s="238"/>
      <c r="HXB40" s="238"/>
      <c r="HXC40" s="238"/>
      <c r="HXD40" s="238"/>
      <c r="HXE40" s="238"/>
      <c r="HXF40" s="238"/>
      <c r="HXG40" s="238"/>
      <c r="HXH40" s="238"/>
      <c r="HXI40" s="238"/>
      <c r="HXJ40" s="238"/>
      <c r="HXK40" s="238"/>
      <c r="HXL40" s="238"/>
      <c r="HXM40" s="238"/>
      <c r="HXN40" s="238"/>
      <c r="HXO40" s="238"/>
      <c r="HXP40" s="238"/>
      <c r="HXQ40" s="238"/>
      <c r="HXR40" s="238"/>
      <c r="HXS40" s="238"/>
      <c r="HXT40" s="238"/>
      <c r="HXU40" s="238"/>
      <c r="HXV40" s="238"/>
      <c r="HXW40" s="238"/>
      <c r="HXX40" s="238"/>
      <c r="HXY40" s="238"/>
      <c r="HXZ40" s="238"/>
      <c r="HYA40" s="238"/>
      <c r="HYB40" s="238"/>
      <c r="HYC40" s="238"/>
      <c r="HYD40" s="238"/>
      <c r="HYE40" s="238"/>
      <c r="HYF40" s="238"/>
      <c r="HYG40" s="238"/>
      <c r="HYH40" s="238"/>
      <c r="HYI40" s="238"/>
      <c r="HYJ40" s="238"/>
      <c r="HYK40" s="238"/>
      <c r="HYL40" s="238"/>
      <c r="HYM40" s="238"/>
      <c r="HYN40" s="238"/>
      <c r="HYO40" s="238"/>
      <c r="HYP40" s="238"/>
      <c r="HYQ40" s="238"/>
      <c r="HYR40" s="238"/>
      <c r="HYS40" s="238"/>
      <c r="HYT40" s="238"/>
      <c r="HYU40" s="238"/>
      <c r="HYV40" s="238"/>
      <c r="HYW40" s="238"/>
      <c r="HYX40" s="238"/>
      <c r="HYY40" s="238"/>
      <c r="HYZ40" s="238"/>
      <c r="HZA40" s="238"/>
      <c r="HZB40" s="238"/>
      <c r="HZC40" s="238"/>
      <c r="HZD40" s="238"/>
      <c r="HZE40" s="238"/>
      <c r="HZF40" s="238"/>
      <c r="HZG40" s="238"/>
      <c r="HZH40" s="238"/>
      <c r="HZI40" s="238"/>
      <c r="HZJ40" s="238"/>
      <c r="HZK40" s="238"/>
      <c r="HZL40" s="238"/>
      <c r="HZM40" s="238"/>
      <c r="HZN40" s="238"/>
      <c r="HZO40" s="238"/>
      <c r="HZP40" s="238"/>
      <c r="HZQ40" s="238"/>
      <c r="HZR40" s="238"/>
      <c r="HZS40" s="238"/>
      <c r="HZT40" s="238"/>
      <c r="HZU40" s="238"/>
      <c r="HZV40" s="238"/>
      <c r="HZW40" s="238"/>
      <c r="HZX40" s="238"/>
      <c r="HZY40" s="238"/>
      <c r="HZZ40" s="238"/>
      <c r="IAA40" s="238"/>
      <c r="IAB40" s="238"/>
      <c r="IAC40" s="238"/>
      <c r="IAD40" s="238"/>
      <c r="IAE40" s="238"/>
      <c r="IAF40" s="238"/>
      <c r="IAG40" s="238"/>
      <c r="IAH40" s="238"/>
      <c r="IAI40" s="238"/>
      <c r="IAJ40" s="238"/>
      <c r="IAK40" s="238"/>
      <c r="IAL40" s="238"/>
      <c r="IAM40" s="238"/>
      <c r="IAN40" s="238"/>
      <c r="IAO40" s="238"/>
      <c r="IAP40" s="238"/>
      <c r="IAQ40" s="238"/>
      <c r="IAR40" s="238"/>
      <c r="IAS40" s="238"/>
      <c r="IAT40" s="238"/>
      <c r="IAU40" s="238"/>
      <c r="IAV40" s="238"/>
      <c r="IAW40" s="238"/>
      <c r="IAX40" s="238"/>
      <c r="IAY40" s="238"/>
      <c r="IAZ40" s="238"/>
      <c r="IBA40" s="238"/>
      <c r="IBB40" s="238"/>
      <c r="IBC40" s="238"/>
      <c r="IBD40" s="238"/>
      <c r="IBE40" s="238"/>
      <c r="IBF40" s="238"/>
      <c r="IBG40" s="238"/>
      <c r="IBH40" s="238"/>
      <c r="IBI40" s="238"/>
      <c r="IBJ40" s="238"/>
      <c r="IBK40" s="238"/>
      <c r="IBL40" s="238"/>
      <c r="IBM40" s="238"/>
      <c r="IBN40" s="238"/>
      <c r="IBO40" s="238"/>
      <c r="IBP40" s="238"/>
      <c r="IBQ40" s="238"/>
      <c r="IBR40" s="238"/>
      <c r="IBS40" s="238"/>
      <c r="IBT40" s="238"/>
      <c r="IBU40" s="238"/>
      <c r="IBV40" s="238"/>
      <c r="IBW40" s="238"/>
      <c r="IBX40" s="238"/>
      <c r="IBY40" s="238"/>
      <c r="IBZ40" s="238"/>
      <c r="ICA40" s="238"/>
      <c r="ICB40" s="238"/>
      <c r="ICC40" s="238"/>
      <c r="ICD40" s="238"/>
      <c r="ICE40" s="238"/>
      <c r="ICF40" s="238"/>
      <c r="ICG40" s="238"/>
      <c r="ICH40" s="238"/>
      <c r="ICI40" s="238"/>
      <c r="ICJ40" s="238"/>
      <c r="ICK40" s="238"/>
      <c r="ICL40" s="238"/>
      <c r="ICM40" s="238"/>
      <c r="ICN40" s="238"/>
      <c r="ICO40" s="238"/>
      <c r="ICP40" s="238"/>
      <c r="ICQ40" s="238"/>
      <c r="ICR40" s="238"/>
      <c r="ICS40" s="238"/>
      <c r="ICT40" s="238"/>
      <c r="ICU40" s="238"/>
      <c r="ICV40" s="238"/>
      <c r="ICW40" s="238"/>
      <c r="ICX40" s="238"/>
      <c r="ICY40" s="238"/>
      <c r="ICZ40" s="238"/>
      <c r="IDA40" s="238"/>
      <c r="IDB40" s="238"/>
      <c r="IDC40" s="238"/>
      <c r="IDD40" s="238"/>
      <c r="IDE40" s="238"/>
      <c r="IDF40" s="238"/>
      <c r="IDG40" s="238"/>
      <c r="IDH40" s="238"/>
      <c r="IDI40" s="238"/>
      <c r="IDJ40" s="238"/>
      <c r="IDK40" s="238"/>
      <c r="IDL40" s="238"/>
      <c r="IDM40" s="238"/>
      <c r="IDN40" s="238"/>
      <c r="IDO40" s="238"/>
      <c r="IDP40" s="238"/>
      <c r="IDQ40" s="238"/>
      <c r="IDR40" s="238"/>
      <c r="IDS40" s="238"/>
      <c r="IDT40" s="238"/>
      <c r="IDU40" s="238"/>
      <c r="IDV40" s="238"/>
      <c r="IDW40" s="238"/>
      <c r="IDX40" s="238"/>
      <c r="IDY40" s="238"/>
      <c r="IDZ40" s="238"/>
      <c r="IEA40" s="238"/>
      <c r="IEB40" s="238"/>
      <c r="IEC40" s="238"/>
      <c r="IED40" s="238"/>
      <c r="IEE40" s="238"/>
      <c r="IEF40" s="238"/>
      <c r="IEG40" s="238"/>
      <c r="IEH40" s="238"/>
      <c r="IEI40" s="238"/>
      <c r="IEJ40" s="238"/>
      <c r="IEK40" s="238"/>
      <c r="IEL40" s="238"/>
      <c r="IEM40" s="238"/>
      <c r="IEN40" s="238"/>
      <c r="IEO40" s="238"/>
      <c r="IEP40" s="238"/>
      <c r="IEQ40" s="238"/>
      <c r="IER40" s="238"/>
      <c r="IES40" s="238"/>
      <c r="IET40" s="238"/>
      <c r="IEU40" s="238"/>
      <c r="IEV40" s="238"/>
      <c r="IEW40" s="238"/>
      <c r="IEX40" s="238"/>
      <c r="IEY40" s="238"/>
      <c r="IEZ40" s="238"/>
      <c r="IFA40" s="238"/>
      <c r="IFB40" s="238"/>
      <c r="IFC40" s="238"/>
      <c r="IFD40" s="238"/>
      <c r="IFE40" s="238"/>
      <c r="IFF40" s="238"/>
      <c r="IFG40" s="238"/>
      <c r="IFH40" s="238"/>
      <c r="IFI40" s="238"/>
      <c r="IFJ40" s="238"/>
      <c r="IFK40" s="238"/>
      <c r="IFL40" s="238"/>
      <c r="IFM40" s="238"/>
      <c r="IFN40" s="238"/>
      <c r="IFO40" s="238"/>
      <c r="IFP40" s="238"/>
      <c r="IFQ40" s="238"/>
      <c r="IFR40" s="238"/>
      <c r="IFS40" s="238"/>
      <c r="IFT40" s="238"/>
      <c r="IFU40" s="238"/>
      <c r="IFV40" s="238"/>
      <c r="IFW40" s="238"/>
      <c r="IFX40" s="238"/>
      <c r="IFY40" s="238"/>
      <c r="IFZ40" s="238"/>
      <c r="IGA40" s="238"/>
      <c r="IGB40" s="238"/>
      <c r="IGC40" s="238"/>
      <c r="IGD40" s="238"/>
      <c r="IGE40" s="238"/>
      <c r="IGF40" s="238"/>
      <c r="IGG40" s="238"/>
      <c r="IGH40" s="238"/>
      <c r="IGI40" s="238"/>
      <c r="IGJ40" s="238"/>
      <c r="IGK40" s="238"/>
      <c r="IGL40" s="238"/>
      <c r="IGM40" s="238"/>
      <c r="IGN40" s="238"/>
      <c r="IGO40" s="238"/>
      <c r="IGP40" s="238"/>
      <c r="IGQ40" s="238"/>
      <c r="IGR40" s="238"/>
      <c r="IGS40" s="238"/>
      <c r="IGT40" s="238"/>
      <c r="IGU40" s="238"/>
      <c r="IGV40" s="238"/>
      <c r="IGW40" s="238"/>
      <c r="IGX40" s="238"/>
      <c r="IGY40" s="238"/>
      <c r="IGZ40" s="238"/>
      <c r="IHA40" s="238"/>
      <c r="IHB40" s="238"/>
      <c r="IHC40" s="238"/>
      <c r="IHD40" s="238"/>
      <c r="IHE40" s="238"/>
      <c r="IHF40" s="238"/>
      <c r="IHG40" s="238"/>
      <c r="IHH40" s="238"/>
      <c r="IHI40" s="238"/>
      <c r="IHJ40" s="238"/>
      <c r="IHK40" s="238"/>
      <c r="IHL40" s="238"/>
      <c r="IHM40" s="238"/>
      <c r="IHN40" s="238"/>
      <c r="IHO40" s="238"/>
      <c r="IHP40" s="238"/>
      <c r="IHQ40" s="238"/>
      <c r="IHR40" s="238"/>
      <c r="IHS40" s="238"/>
      <c r="IHT40" s="238"/>
      <c r="IHU40" s="238"/>
      <c r="IHV40" s="238"/>
      <c r="IHW40" s="238"/>
      <c r="IHX40" s="238"/>
      <c r="IHY40" s="238"/>
      <c r="IHZ40" s="238"/>
      <c r="IIA40" s="238"/>
      <c r="IIB40" s="238"/>
      <c r="IIC40" s="238"/>
      <c r="IID40" s="238"/>
      <c r="IIE40" s="238"/>
      <c r="IIF40" s="238"/>
      <c r="IIG40" s="238"/>
      <c r="IIH40" s="238"/>
      <c r="III40" s="238"/>
      <c r="IIJ40" s="238"/>
      <c r="IIK40" s="238"/>
      <c r="IIL40" s="238"/>
      <c r="IIM40" s="238"/>
      <c r="IIN40" s="238"/>
      <c r="IIO40" s="238"/>
      <c r="IIP40" s="238"/>
      <c r="IIQ40" s="238"/>
      <c r="IIR40" s="238"/>
      <c r="IIS40" s="238"/>
      <c r="IIT40" s="238"/>
      <c r="IIU40" s="238"/>
      <c r="IIV40" s="238"/>
      <c r="IIW40" s="238"/>
      <c r="IIX40" s="238"/>
      <c r="IIY40" s="238"/>
      <c r="IIZ40" s="238"/>
      <c r="IJA40" s="238"/>
      <c r="IJB40" s="238"/>
      <c r="IJC40" s="238"/>
      <c r="IJD40" s="238"/>
      <c r="IJE40" s="238"/>
      <c r="IJF40" s="238"/>
      <c r="IJG40" s="238"/>
      <c r="IJH40" s="238"/>
      <c r="IJI40" s="238"/>
      <c r="IJJ40" s="238"/>
      <c r="IJK40" s="238"/>
      <c r="IJL40" s="238"/>
      <c r="IJM40" s="238"/>
      <c r="IJN40" s="238"/>
      <c r="IJO40" s="238"/>
      <c r="IJP40" s="238"/>
      <c r="IJQ40" s="238"/>
      <c r="IJR40" s="238"/>
      <c r="IJS40" s="238"/>
      <c r="IJT40" s="238"/>
      <c r="IJU40" s="238"/>
      <c r="IJV40" s="238"/>
      <c r="IJW40" s="238"/>
      <c r="IJX40" s="238"/>
      <c r="IJY40" s="238"/>
      <c r="IJZ40" s="238"/>
      <c r="IKA40" s="238"/>
      <c r="IKB40" s="238"/>
      <c r="IKC40" s="238"/>
      <c r="IKD40" s="238"/>
      <c r="IKE40" s="238"/>
      <c r="IKF40" s="238"/>
      <c r="IKG40" s="238"/>
      <c r="IKH40" s="238"/>
      <c r="IKI40" s="238"/>
      <c r="IKJ40" s="238"/>
      <c r="IKK40" s="238"/>
      <c r="IKL40" s="238"/>
      <c r="IKM40" s="238"/>
      <c r="IKN40" s="238"/>
      <c r="IKO40" s="238"/>
      <c r="IKP40" s="238"/>
      <c r="IKQ40" s="238"/>
      <c r="IKR40" s="238"/>
      <c r="IKS40" s="238"/>
      <c r="IKT40" s="238"/>
      <c r="IKU40" s="238"/>
      <c r="IKV40" s="238"/>
      <c r="IKW40" s="238"/>
      <c r="IKX40" s="238"/>
      <c r="IKY40" s="238"/>
      <c r="IKZ40" s="238"/>
      <c r="ILA40" s="238"/>
      <c r="ILB40" s="238"/>
      <c r="ILC40" s="238"/>
      <c r="ILD40" s="238"/>
      <c r="ILE40" s="238"/>
      <c r="ILF40" s="238"/>
      <c r="ILG40" s="238"/>
      <c r="ILH40" s="238"/>
      <c r="ILI40" s="238"/>
      <c r="ILJ40" s="238"/>
      <c r="ILK40" s="238"/>
      <c r="ILL40" s="238"/>
      <c r="ILM40" s="238"/>
      <c r="ILN40" s="238"/>
      <c r="ILO40" s="238"/>
      <c r="ILP40" s="238"/>
      <c r="ILQ40" s="238"/>
      <c r="ILR40" s="238"/>
      <c r="ILS40" s="238"/>
      <c r="ILT40" s="238"/>
      <c r="ILU40" s="238"/>
      <c r="ILV40" s="238"/>
      <c r="ILW40" s="238"/>
      <c r="ILX40" s="238"/>
      <c r="ILY40" s="238"/>
      <c r="ILZ40" s="238"/>
      <c r="IMA40" s="238"/>
      <c r="IMB40" s="238"/>
      <c r="IMC40" s="238"/>
      <c r="IMD40" s="238"/>
      <c r="IME40" s="238"/>
      <c r="IMF40" s="238"/>
      <c r="IMG40" s="238"/>
      <c r="IMH40" s="238"/>
      <c r="IMI40" s="238"/>
      <c r="IMJ40" s="238"/>
      <c r="IMK40" s="238"/>
      <c r="IML40" s="238"/>
      <c r="IMM40" s="238"/>
      <c r="IMN40" s="238"/>
      <c r="IMO40" s="238"/>
      <c r="IMP40" s="238"/>
      <c r="IMQ40" s="238"/>
      <c r="IMR40" s="238"/>
      <c r="IMS40" s="238"/>
      <c r="IMT40" s="238"/>
      <c r="IMU40" s="238"/>
      <c r="IMV40" s="238"/>
      <c r="IMW40" s="238"/>
      <c r="IMX40" s="238"/>
      <c r="IMY40" s="238"/>
      <c r="IMZ40" s="238"/>
      <c r="INA40" s="238"/>
      <c r="INB40" s="238"/>
      <c r="INC40" s="238"/>
      <c r="IND40" s="238"/>
      <c r="INE40" s="238"/>
      <c r="INF40" s="238"/>
      <c r="ING40" s="238"/>
      <c r="INH40" s="238"/>
      <c r="INI40" s="238"/>
      <c r="INJ40" s="238"/>
      <c r="INK40" s="238"/>
      <c r="INL40" s="238"/>
      <c r="INM40" s="238"/>
      <c r="INN40" s="238"/>
      <c r="INO40" s="238"/>
      <c r="INP40" s="238"/>
      <c r="INQ40" s="238"/>
      <c r="INR40" s="238"/>
      <c r="INS40" s="238"/>
      <c r="INT40" s="238"/>
      <c r="INU40" s="238"/>
      <c r="INV40" s="238"/>
      <c r="INW40" s="238"/>
      <c r="INX40" s="238"/>
      <c r="INY40" s="238"/>
      <c r="INZ40" s="238"/>
      <c r="IOA40" s="238"/>
      <c r="IOB40" s="238"/>
      <c r="IOC40" s="238"/>
      <c r="IOD40" s="238"/>
      <c r="IOE40" s="238"/>
      <c r="IOF40" s="238"/>
      <c r="IOG40" s="238"/>
      <c r="IOH40" s="238"/>
      <c r="IOI40" s="238"/>
      <c r="IOJ40" s="238"/>
      <c r="IOK40" s="238"/>
      <c r="IOL40" s="238"/>
      <c r="IOM40" s="238"/>
      <c r="ION40" s="238"/>
      <c r="IOO40" s="238"/>
      <c r="IOP40" s="238"/>
      <c r="IOQ40" s="238"/>
      <c r="IOR40" s="238"/>
      <c r="IOS40" s="238"/>
      <c r="IOT40" s="238"/>
      <c r="IOU40" s="238"/>
      <c r="IOV40" s="238"/>
      <c r="IOW40" s="238"/>
      <c r="IOX40" s="238"/>
      <c r="IOY40" s="238"/>
      <c r="IOZ40" s="238"/>
      <c r="IPA40" s="238"/>
      <c r="IPB40" s="238"/>
      <c r="IPC40" s="238"/>
      <c r="IPD40" s="238"/>
      <c r="IPE40" s="238"/>
      <c r="IPF40" s="238"/>
      <c r="IPG40" s="238"/>
      <c r="IPH40" s="238"/>
      <c r="IPI40" s="238"/>
      <c r="IPJ40" s="238"/>
      <c r="IPK40" s="238"/>
      <c r="IPL40" s="238"/>
      <c r="IPM40" s="238"/>
      <c r="IPN40" s="238"/>
      <c r="IPO40" s="238"/>
      <c r="IPP40" s="238"/>
      <c r="IPQ40" s="238"/>
      <c r="IPR40" s="238"/>
      <c r="IPS40" s="238"/>
      <c r="IPT40" s="238"/>
      <c r="IPU40" s="238"/>
      <c r="IPV40" s="238"/>
      <c r="IPW40" s="238"/>
      <c r="IPX40" s="238"/>
      <c r="IPY40" s="238"/>
      <c r="IPZ40" s="238"/>
      <c r="IQA40" s="238"/>
      <c r="IQB40" s="238"/>
      <c r="IQC40" s="238"/>
      <c r="IQD40" s="238"/>
      <c r="IQE40" s="238"/>
      <c r="IQF40" s="238"/>
      <c r="IQG40" s="238"/>
      <c r="IQH40" s="238"/>
      <c r="IQI40" s="238"/>
      <c r="IQJ40" s="238"/>
      <c r="IQK40" s="238"/>
      <c r="IQL40" s="238"/>
      <c r="IQM40" s="238"/>
      <c r="IQN40" s="238"/>
      <c r="IQO40" s="238"/>
      <c r="IQP40" s="238"/>
      <c r="IQQ40" s="238"/>
      <c r="IQR40" s="238"/>
      <c r="IQS40" s="238"/>
      <c r="IQT40" s="238"/>
      <c r="IQU40" s="238"/>
      <c r="IQV40" s="238"/>
      <c r="IQW40" s="238"/>
      <c r="IQX40" s="238"/>
      <c r="IQY40" s="238"/>
      <c r="IQZ40" s="238"/>
      <c r="IRA40" s="238"/>
      <c r="IRB40" s="238"/>
      <c r="IRC40" s="238"/>
      <c r="IRD40" s="238"/>
      <c r="IRE40" s="238"/>
      <c r="IRF40" s="238"/>
      <c r="IRG40" s="238"/>
      <c r="IRH40" s="238"/>
      <c r="IRI40" s="238"/>
      <c r="IRJ40" s="238"/>
      <c r="IRK40" s="238"/>
      <c r="IRL40" s="238"/>
      <c r="IRM40" s="238"/>
      <c r="IRN40" s="238"/>
      <c r="IRO40" s="238"/>
      <c r="IRP40" s="238"/>
      <c r="IRQ40" s="238"/>
      <c r="IRR40" s="238"/>
      <c r="IRS40" s="238"/>
      <c r="IRT40" s="238"/>
      <c r="IRU40" s="238"/>
      <c r="IRV40" s="238"/>
      <c r="IRW40" s="238"/>
      <c r="IRX40" s="238"/>
      <c r="IRY40" s="238"/>
      <c r="IRZ40" s="238"/>
      <c r="ISA40" s="238"/>
      <c r="ISB40" s="238"/>
      <c r="ISC40" s="238"/>
      <c r="ISD40" s="238"/>
      <c r="ISE40" s="238"/>
      <c r="ISF40" s="238"/>
      <c r="ISG40" s="238"/>
      <c r="ISH40" s="238"/>
      <c r="ISI40" s="238"/>
      <c r="ISJ40" s="238"/>
      <c r="ISK40" s="238"/>
      <c r="ISL40" s="238"/>
      <c r="ISM40" s="238"/>
      <c r="ISN40" s="238"/>
      <c r="ISO40" s="238"/>
      <c r="ISP40" s="238"/>
      <c r="ISQ40" s="238"/>
      <c r="ISR40" s="238"/>
      <c r="ISS40" s="238"/>
      <c r="IST40" s="238"/>
      <c r="ISU40" s="238"/>
      <c r="ISV40" s="238"/>
      <c r="ISW40" s="238"/>
      <c r="ISX40" s="238"/>
      <c r="ISY40" s="238"/>
      <c r="ISZ40" s="238"/>
      <c r="ITA40" s="238"/>
      <c r="ITB40" s="238"/>
      <c r="ITC40" s="238"/>
      <c r="ITD40" s="238"/>
      <c r="ITE40" s="238"/>
      <c r="ITF40" s="238"/>
      <c r="ITG40" s="238"/>
      <c r="ITH40" s="238"/>
      <c r="ITI40" s="238"/>
      <c r="ITJ40" s="238"/>
      <c r="ITK40" s="238"/>
      <c r="ITL40" s="238"/>
      <c r="ITM40" s="238"/>
      <c r="ITN40" s="238"/>
      <c r="ITO40" s="238"/>
      <c r="ITP40" s="238"/>
      <c r="ITQ40" s="238"/>
      <c r="ITR40" s="238"/>
      <c r="ITS40" s="238"/>
      <c r="ITT40" s="238"/>
      <c r="ITU40" s="238"/>
      <c r="ITV40" s="238"/>
      <c r="ITW40" s="238"/>
      <c r="ITX40" s="238"/>
      <c r="ITY40" s="238"/>
      <c r="ITZ40" s="238"/>
      <c r="IUA40" s="238"/>
      <c r="IUB40" s="238"/>
      <c r="IUC40" s="238"/>
      <c r="IUD40" s="238"/>
      <c r="IUE40" s="238"/>
      <c r="IUF40" s="238"/>
      <c r="IUG40" s="238"/>
      <c r="IUH40" s="238"/>
      <c r="IUI40" s="238"/>
      <c r="IUJ40" s="238"/>
      <c r="IUK40" s="238"/>
      <c r="IUL40" s="238"/>
      <c r="IUM40" s="238"/>
      <c r="IUN40" s="238"/>
      <c r="IUO40" s="238"/>
      <c r="IUP40" s="238"/>
      <c r="IUQ40" s="238"/>
      <c r="IUR40" s="238"/>
      <c r="IUS40" s="238"/>
      <c r="IUT40" s="238"/>
      <c r="IUU40" s="238"/>
      <c r="IUV40" s="238"/>
      <c r="IUW40" s="238"/>
      <c r="IUX40" s="238"/>
      <c r="IUY40" s="238"/>
      <c r="IUZ40" s="238"/>
      <c r="IVA40" s="238"/>
      <c r="IVB40" s="238"/>
      <c r="IVC40" s="238"/>
      <c r="IVD40" s="238"/>
      <c r="IVE40" s="238"/>
      <c r="IVF40" s="238"/>
      <c r="IVG40" s="238"/>
      <c r="IVH40" s="238"/>
      <c r="IVI40" s="238"/>
      <c r="IVJ40" s="238"/>
      <c r="IVK40" s="238"/>
      <c r="IVL40" s="238"/>
      <c r="IVM40" s="238"/>
      <c r="IVN40" s="238"/>
      <c r="IVO40" s="238"/>
      <c r="IVP40" s="238"/>
      <c r="IVQ40" s="238"/>
      <c r="IVR40" s="238"/>
      <c r="IVS40" s="238"/>
      <c r="IVT40" s="238"/>
      <c r="IVU40" s="238"/>
      <c r="IVV40" s="238"/>
      <c r="IVW40" s="238"/>
      <c r="IVX40" s="238"/>
      <c r="IVY40" s="238"/>
      <c r="IVZ40" s="238"/>
      <c r="IWA40" s="238"/>
      <c r="IWB40" s="238"/>
      <c r="IWC40" s="238"/>
      <c r="IWD40" s="238"/>
      <c r="IWE40" s="238"/>
      <c r="IWF40" s="238"/>
      <c r="IWG40" s="238"/>
      <c r="IWH40" s="238"/>
      <c r="IWI40" s="238"/>
      <c r="IWJ40" s="238"/>
      <c r="IWK40" s="238"/>
      <c r="IWL40" s="238"/>
      <c r="IWM40" s="238"/>
      <c r="IWN40" s="238"/>
      <c r="IWO40" s="238"/>
      <c r="IWP40" s="238"/>
      <c r="IWQ40" s="238"/>
      <c r="IWR40" s="238"/>
      <c r="IWS40" s="238"/>
      <c r="IWT40" s="238"/>
      <c r="IWU40" s="238"/>
      <c r="IWV40" s="238"/>
      <c r="IWW40" s="238"/>
      <c r="IWX40" s="238"/>
      <c r="IWY40" s="238"/>
      <c r="IWZ40" s="238"/>
      <c r="IXA40" s="238"/>
      <c r="IXB40" s="238"/>
      <c r="IXC40" s="238"/>
      <c r="IXD40" s="238"/>
      <c r="IXE40" s="238"/>
      <c r="IXF40" s="238"/>
      <c r="IXG40" s="238"/>
      <c r="IXH40" s="238"/>
      <c r="IXI40" s="238"/>
      <c r="IXJ40" s="238"/>
      <c r="IXK40" s="238"/>
      <c r="IXL40" s="238"/>
      <c r="IXM40" s="238"/>
      <c r="IXN40" s="238"/>
      <c r="IXO40" s="238"/>
      <c r="IXP40" s="238"/>
      <c r="IXQ40" s="238"/>
      <c r="IXR40" s="238"/>
      <c r="IXS40" s="238"/>
      <c r="IXT40" s="238"/>
      <c r="IXU40" s="238"/>
      <c r="IXV40" s="238"/>
      <c r="IXW40" s="238"/>
      <c r="IXX40" s="238"/>
      <c r="IXY40" s="238"/>
      <c r="IXZ40" s="238"/>
      <c r="IYA40" s="238"/>
      <c r="IYB40" s="238"/>
      <c r="IYC40" s="238"/>
      <c r="IYD40" s="238"/>
      <c r="IYE40" s="238"/>
      <c r="IYF40" s="238"/>
      <c r="IYG40" s="238"/>
      <c r="IYH40" s="238"/>
      <c r="IYI40" s="238"/>
      <c r="IYJ40" s="238"/>
      <c r="IYK40" s="238"/>
      <c r="IYL40" s="238"/>
      <c r="IYM40" s="238"/>
      <c r="IYN40" s="238"/>
      <c r="IYO40" s="238"/>
      <c r="IYP40" s="238"/>
      <c r="IYQ40" s="238"/>
      <c r="IYR40" s="238"/>
      <c r="IYS40" s="238"/>
      <c r="IYT40" s="238"/>
      <c r="IYU40" s="238"/>
      <c r="IYV40" s="238"/>
      <c r="IYW40" s="238"/>
      <c r="IYX40" s="238"/>
      <c r="IYY40" s="238"/>
      <c r="IYZ40" s="238"/>
      <c r="IZA40" s="238"/>
      <c r="IZB40" s="238"/>
      <c r="IZC40" s="238"/>
      <c r="IZD40" s="238"/>
      <c r="IZE40" s="238"/>
      <c r="IZF40" s="238"/>
      <c r="IZG40" s="238"/>
      <c r="IZH40" s="238"/>
      <c r="IZI40" s="238"/>
      <c r="IZJ40" s="238"/>
      <c r="IZK40" s="238"/>
      <c r="IZL40" s="238"/>
      <c r="IZM40" s="238"/>
      <c r="IZN40" s="238"/>
      <c r="IZO40" s="238"/>
      <c r="IZP40" s="238"/>
      <c r="IZQ40" s="238"/>
      <c r="IZR40" s="238"/>
      <c r="IZS40" s="238"/>
      <c r="IZT40" s="238"/>
      <c r="IZU40" s="238"/>
      <c r="IZV40" s="238"/>
      <c r="IZW40" s="238"/>
      <c r="IZX40" s="238"/>
      <c r="IZY40" s="238"/>
      <c r="IZZ40" s="238"/>
      <c r="JAA40" s="238"/>
      <c r="JAB40" s="238"/>
      <c r="JAC40" s="238"/>
      <c r="JAD40" s="238"/>
      <c r="JAE40" s="238"/>
      <c r="JAF40" s="238"/>
      <c r="JAG40" s="238"/>
      <c r="JAH40" s="238"/>
      <c r="JAI40" s="238"/>
      <c r="JAJ40" s="238"/>
      <c r="JAK40" s="238"/>
      <c r="JAL40" s="238"/>
      <c r="JAM40" s="238"/>
      <c r="JAN40" s="238"/>
      <c r="JAO40" s="238"/>
      <c r="JAP40" s="238"/>
      <c r="JAQ40" s="238"/>
      <c r="JAR40" s="238"/>
      <c r="JAS40" s="238"/>
      <c r="JAT40" s="238"/>
      <c r="JAU40" s="238"/>
      <c r="JAV40" s="238"/>
      <c r="JAW40" s="238"/>
      <c r="JAX40" s="238"/>
      <c r="JAY40" s="238"/>
      <c r="JAZ40" s="238"/>
      <c r="JBA40" s="238"/>
      <c r="JBB40" s="238"/>
      <c r="JBC40" s="238"/>
      <c r="JBD40" s="238"/>
      <c r="JBE40" s="238"/>
      <c r="JBF40" s="238"/>
      <c r="JBG40" s="238"/>
      <c r="JBH40" s="238"/>
      <c r="JBI40" s="238"/>
      <c r="JBJ40" s="238"/>
      <c r="JBK40" s="238"/>
      <c r="JBL40" s="238"/>
      <c r="JBM40" s="238"/>
      <c r="JBN40" s="238"/>
      <c r="JBO40" s="238"/>
      <c r="JBP40" s="238"/>
      <c r="JBQ40" s="238"/>
      <c r="JBR40" s="238"/>
      <c r="JBS40" s="238"/>
      <c r="JBT40" s="238"/>
      <c r="JBU40" s="238"/>
      <c r="JBV40" s="238"/>
      <c r="JBW40" s="238"/>
      <c r="JBX40" s="238"/>
      <c r="JBY40" s="238"/>
      <c r="JBZ40" s="238"/>
      <c r="JCA40" s="238"/>
      <c r="JCB40" s="238"/>
      <c r="JCC40" s="238"/>
      <c r="JCD40" s="238"/>
      <c r="JCE40" s="238"/>
      <c r="JCF40" s="238"/>
      <c r="JCG40" s="238"/>
      <c r="JCH40" s="238"/>
      <c r="JCI40" s="238"/>
      <c r="JCJ40" s="238"/>
      <c r="JCK40" s="238"/>
      <c r="JCL40" s="238"/>
      <c r="JCM40" s="238"/>
      <c r="JCN40" s="238"/>
      <c r="JCO40" s="238"/>
      <c r="JCP40" s="238"/>
      <c r="JCQ40" s="238"/>
      <c r="JCR40" s="238"/>
      <c r="JCS40" s="238"/>
      <c r="JCT40" s="238"/>
      <c r="JCU40" s="238"/>
      <c r="JCV40" s="238"/>
      <c r="JCW40" s="238"/>
      <c r="JCX40" s="238"/>
      <c r="JCY40" s="238"/>
      <c r="JCZ40" s="238"/>
      <c r="JDA40" s="238"/>
      <c r="JDB40" s="238"/>
      <c r="JDC40" s="238"/>
      <c r="JDD40" s="238"/>
      <c r="JDE40" s="238"/>
      <c r="JDF40" s="238"/>
      <c r="JDG40" s="238"/>
      <c r="JDH40" s="238"/>
      <c r="JDI40" s="238"/>
      <c r="JDJ40" s="238"/>
      <c r="JDK40" s="238"/>
      <c r="JDL40" s="238"/>
      <c r="JDM40" s="238"/>
      <c r="JDN40" s="238"/>
      <c r="JDO40" s="238"/>
      <c r="JDP40" s="238"/>
      <c r="JDQ40" s="238"/>
      <c r="JDR40" s="238"/>
      <c r="JDS40" s="238"/>
      <c r="JDT40" s="238"/>
      <c r="JDU40" s="238"/>
      <c r="JDV40" s="238"/>
      <c r="JDW40" s="238"/>
      <c r="JDX40" s="238"/>
      <c r="JDY40" s="238"/>
      <c r="JDZ40" s="238"/>
      <c r="JEA40" s="238"/>
      <c r="JEB40" s="238"/>
      <c r="JEC40" s="238"/>
      <c r="JED40" s="238"/>
      <c r="JEE40" s="238"/>
      <c r="JEF40" s="238"/>
      <c r="JEG40" s="238"/>
      <c r="JEH40" s="238"/>
      <c r="JEI40" s="238"/>
      <c r="JEJ40" s="238"/>
      <c r="JEK40" s="238"/>
      <c r="JEL40" s="238"/>
      <c r="JEM40" s="238"/>
      <c r="JEN40" s="238"/>
      <c r="JEO40" s="238"/>
      <c r="JEP40" s="238"/>
      <c r="JEQ40" s="238"/>
      <c r="JER40" s="238"/>
      <c r="JES40" s="238"/>
      <c r="JET40" s="238"/>
      <c r="JEU40" s="238"/>
      <c r="JEV40" s="238"/>
      <c r="JEW40" s="238"/>
      <c r="JEX40" s="238"/>
      <c r="JEY40" s="238"/>
      <c r="JEZ40" s="238"/>
      <c r="JFA40" s="238"/>
      <c r="JFB40" s="238"/>
      <c r="JFC40" s="238"/>
      <c r="JFD40" s="238"/>
      <c r="JFE40" s="238"/>
      <c r="JFF40" s="238"/>
      <c r="JFG40" s="238"/>
      <c r="JFH40" s="238"/>
      <c r="JFI40" s="238"/>
      <c r="JFJ40" s="238"/>
      <c r="JFK40" s="238"/>
      <c r="JFL40" s="238"/>
      <c r="JFM40" s="238"/>
      <c r="JFN40" s="238"/>
      <c r="JFO40" s="238"/>
      <c r="JFP40" s="238"/>
      <c r="JFQ40" s="238"/>
      <c r="JFR40" s="238"/>
      <c r="JFS40" s="238"/>
      <c r="JFT40" s="238"/>
      <c r="JFU40" s="238"/>
      <c r="JFV40" s="238"/>
      <c r="JFW40" s="238"/>
      <c r="JFX40" s="238"/>
      <c r="JFY40" s="238"/>
      <c r="JFZ40" s="238"/>
      <c r="JGA40" s="238"/>
      <c r="JGB40" s="238"/>
      <c r="JGC40" s="238"/>
      <c r="JGD40" s="238"/>
      <c r="JGE40" s="238"/>
      <c r="JGF40" s="238"/>
      <c r="JGG40" s="238"/>
      <c r="JGH40" s="238"/>
      <c r="JGI40" s="238"/>
      <c r="JGJ40" s="238"/>
      <c r="JGK40" s="238"/>
      <c r="JGL40" s="238"/>
      <c r="JGM40" s="238"/>
      <c r="JGN40" s="238"/>
      <c r="JGO40" s="238"/>
      <c r="JGP40" s="238"/>
      <c r="JGQ40" s="238"/>
      <c r="JGR40" s="238"/>
      <c r="JGS40" s="238"/>
      <c r="JGT40" s="238"/>
      <c r="JGU40" s="238"/>
      <c r="JGV40" s="238"/>
      <c r="JGW40" s="238"/>
      <c r="JGX40" s="238"/>
      <c r="JGY40" s="238"/>
      <c r="JGZ40" s="238"/>
      <c r="JHA40" s="238"/>
      <c r="JHB40" s="238"/>
      <c r="JHC40" s="238"/>
      <c r="JHD40" s="238"/>
      <c r="JHE40" s="238"/>
      <c r="JHF40" s="238"/>
      <c r="JHG40" s="238"/>
      <c r="JHH40" s="238"/>
      <c r="JHI40" s="238"/>
      <c r="JHJ40" s="238"/>
      <c r="JHK40" s="238"/>
      <c r="JHL40" s="238"/>
      <c r="JHM40" s="238"/>
      <c r="JHN40" s="238"/>
      <c r="JHO40" s="238"/>
      <c r="JHP40" s="238"/>
      <c r="JHQ40" s="238"/>
      <c r="JHR40" s="238"/>
      <c r="JHS40" s="238"/>
      <c r="JHT40" s="238"/>
      <c r="JHU40" s="238"/>
      <c r="JHV40" s="238"/>
      <c r="JHW40" s="238"/>
      <c r="JHX40" s="238"/>
      <c r="JHY40" s="238"/>
      <c r="JHZ40" s="238"/>
      <c r="JIA40" s="238"/>
      <c r="JIB40" s="238"/>
      <c r="JIC40" s="238"/>
      <c r="JID40" s="238"/>
      <c r="JIE40" s="238"/>
      <c r="JIF40" s="238"/>
      <c r="JIG40" s="238"/>
      <c r="JIH40" s="238"/>
      <c r="JII40" s="238"/>
      <c r="JIJ40" s="238"/>
      <c r="JIK40" s="238"/>
      <c r="JIL40" s="238"/>
      <c r="JIM40" s="238"/>
      <c r="JIN40" s="238"/>
      <c r="JIO40" s="238"/>
      <c r="JIP40" s="238"/>
      <c r="JIQ40" s="238"/>
      <c r="JIR40" s="238"/>
      <c r="JIS40" s="238"/>
      <c r="JIT40" s="238"/>
      <c r="JIU40" s="238"/>
      <c r="JIV40" s="238"/>
      <c r="JIW40" s="238"/>
      <c r="JIX40" s="238"/>
      <c r="JIY40" s="238"/>
      <c r="JIZ40" s="238"/>
      <c r="JJA40" s="238"/>
      <c r="JJB40" s="238"/>
      <c r="JJC40" s="238"/>
      <c r="JJD40" s="238"/>
      <c r="JJE40" s="238"/>
      <c r="JJF40" s="238"/>
      <c r="JJG40" s="238"/>
      <c r="JJH40" s="238"/>
      <c r="JJI40" s="238"/>
      <c r="JJJ40" s="238"/>
      <c r="JJK40" s="238"/>
      <c r="JJL40" s="238"/>
      <c r="JJM40" s="238"/>
      <c r="JJN40" s="238"/>
      <c r="JJO40" s="238"/>
      <c r="JJP40" s="238"/>
      <c r="JJQ40" s="238"/>
      <c r="JJR40" s="238"/>
      <c r="JJS40" s="238"/>
      <c r="JJT40" s="238"/>
      <c r="JJU40" s="238"/>
      <c r="JJV40" s="238"/>
      <c r="JJW40" s="238"/>
      <c r="JJX40" s="238"/>
      <c r="JJY40" s="238"/>
      <c r="JJZ40" s="238"/>
      <c r="JKA40" s="238"/>
      <c r="JKB40" s="238"/>
      <c r="JKC40" s="238"/>
      <c r="JKD40" s="238"/>
      <c r="JKE40" s="238"/>
      <c r="JKF40" s="238"/>
      <c r="JKG40" s="238"/>
      <c r="JKH40" s="238"/>
      <c r="JKI40" s="238"/>
      <c r="JKJ40" s="238"/>
      <c r="JKK40" s="238"/>
      <c r="JKL40" s="238"/>
      <c r="JKM40" s="238"/>
      <c r="JKN40" s="238"/>
      <c r="JKO40" s="238"/>
      <c r="JKP40" s="238"/>
      <c r="JKQ40" s="238"/>
      <c r="JKR40" s="238"/>
      <c r="JKS40" s="238"/>
      <c r="JKT40" s="238"/>
      <c r="JKU40" s="238"/>
      <c r="JKV40" s="238"/>
      <c r="JKW40" s="238"/>
      <c r="JKX40" s="238"/>
      <c r="JKY40" s="238"/>
      <c r="JKZ40" s="238"/>
      <c r="JLA40" s="238"/>
      <c r="JLB40" s="238"/>
      <c r="JLC40" s="238"/>
      <c r="JLD40" s="238"/>
      <c r="JLE40" s="238"/>
      <c r="JLF40" s="238"/>
      <c r="JLG40" s="238"/>
      <c r="JLH40" s="238"/>
      <c r="JLI40" s="238"/>
      <c r="JLJ40" s="238"/>
      <c r="JLK40" s="238"/>
      <c r="JLL40" s="238"/>
      <c r="JLM40" s="238"/>
      <c r="JLN40" s="238"/>
      <c r="JLO40" s="238"/>
      <c r="JLP40" s="238"/>
      <c r="JLQ40" s="238"/>
      <c r="JLR40" s="238"/>
      <c r="JLS40" s="238"/>
      <c r="JLT40" s="238"/>
      <c r="JLU40" s="238"/>
      <c r="JLV40" s="238"/>
      <c r="JLW40" s="238"/>
      <c r="JLX40" s="238"/>
      <c r="JLY40" s="238"/>
      <c r="JLZ40" s="238"/>
      <c r="JMA40" s="238"/>
      <c r="JMB40" s="238"/>
      <c r="JMC40" s="238"/>
      <c r="JMD40" s="238"/>
      <c r="JME40" s="238"/>
      <c r="JMF40" s="238"/>
      <c r="JMG40" s="238"/>
      <c r="JMH40" s="238"/>
      <c r="JMI40" s="238"/>
      <c r="JMJ40" s="238"/>
      <c r="JMK40" s="238"/>
      <c r="JML40" s="238"/>
      <c r="JMM40" s="238"/>
      <c r="JMN40" s="238"/>
      <c r="JMO40" s="238"/>
      <c r="JMP40" s="238"/>
      <c r="JMQ40" s="238"/>
      <c r="JMR40" s="238"/>
      <c r="JMS40" s="238"/>
      <c r="JMT40" s="238"/>
      <c r="JMU40" s="238"/>
      <c r="JMV40" s="238"/>
      <c r="JMW40" s="238"/>
      <c r="JMX40" s="238"/>
      <c r="JMY40" s="238"/>
      <c r="JMZ40" s="238"/>
      <c r="JNA40" s="238"/>
      <c r="JNB40" s="238"/>
      <c r="JNC40" s="238"/>
      <c r="JND40" s="238"/>
      <c r="JNE40" s="238"/>
      <c r="JNF40" s="238"/>
      <c r="JNG40" s="238"/>
      <c r="JNH40" s="238"/>
      <c r="JNI40" s="238"/>
      <c r="JNJ40" s="238"/>
      <c r="JNK40" s="238"/>
      <c r="JNL40" s="238"/>
      <c r="JNM40" s="238"/>
      <c r="JNN40" s="238"/>
      <c r="JNO40" s="238"/>
      <c r="JNP40" s="238"/>
      <c r="JNQ40" s="238"/>
      <c r="JNR40" s="238"/>
      <c r="JNS40" s="238"/>
      <c r="JNT40" s="238"/>
      <c r="JNU40" s="238"/>
      <c r="JNV40" s="238"/>
      <c r="JNW40" s="238"/>
      <c r="JNX40" s="238"/>
      <c r="JNY40" s="238"/>
      <c r="JNZ40" s="238"/>
      <c r="JOA40" s="238"/>
      <c r="JOB40" s="238"/>
      <c r="JOC40" s="238"/>
      <c r="JOD40" s="238"/>
      <c r="JOE40" s="238"/>
      <c r="JOF40" s="238"/>
      <c r="JOG40" s="238"/>
      <c r="JOH40" s="238"/>
      <c r="JOI40" s="238"/>
      <c r="JOJ40" s="238"/>
      <c r="JOK40" s="238"/>
      <c r="JOL40" s="238"/>
      <c r="JOM40" s="238"/>
      <c r="JON40" s="238"/>
      <c r="JOO40" s="238"/>
      <c r="JOP40" s="238"/>
      <c r="JOQ40" s="238"/>
      <c r="JOR40" s="238"/>
      <c r="JOS40" s="238"/>
      <c r="JOT40" s="238"/>
      <c r="JOU40" s="238"/>
      <c r="JOV40" s="238"/>
      <c r="JOW40" s="238"/>
      <c r="JOX40" s="238"/>
      <c r="JOY40" s="238"/>
      <c r="JOZ40" s="238"/>
      <c r="JPA40" s="238"/>
      <c r="JPB40" s="238"/>
      <c r="JPC40" s="238"/>
      <c r="JPD40" s="238"/>
      <c r="JPE40" s="238"/>
      <c r="JPF40" s="238"/>
      <c r="JPG40" s="238"/>
      <c r="JPH40" s="238"/>
      <c r="JPI40" s="238"/>
      <c r="JPJ40" s="238"/>
      <c r="JPK40" s="238"/>
      <c r="JPL40" s="238"/>
      <c r="JPM40" s="238"/>
      <c r="JPN40" s="238"/>
      <c r="JPO40" s="238"/>
      <c r="JPP40" s="238"/>
      <c r="JPQ40" s="238"/>
      <c r="JPR40" s="238"/>
      <c r="JPS40" s="238"/>
      <c r="JPT40" s="238"/>
      <c r="JPU40" s="238"/>
      <c r="JPV40" s="238"/>
      <c r="JPW40" s="238"/>
      <c r="JPX40" s="238"/>
      <c r="JPY40" s="238"/>
      <c r="JPZ40" s="238"/>
      <c r="JQA40" s="238"/>
      <c r="JQB40" s="238"/>
      <c r="JQC40" s="238"/>
      <c r="JQD40" s="238"/>
      <c r="JQE40" s="238"/>
      <c r="JQF40" s="238"/>
      <c r="JQG40" s="238"/>
      <c r="JQH40" s="238"/>
      <c r="JQI40" s="238"/>
      <c r="JQJ40" s="238"/>
      <c r="JQK40" s="238"/>
      <c r="JQL40" s="238"/>
      <c r="JQM40" s="238"/>
      <c r="JQN40" s="238"/>
      <c r="JQO40" s="238"/>
      <c r="JQP40" s="238"/>
      <c r="JQQ40" s="238"/>
      <c r="JQR40" s="238"/>
      <c r="JQS40" s="238"/>
      <c r="JQT40" s="238"/>
      <c r="JQU40" s="238"/>
      <c r="JQV40" s="238"/>
      <c r="JQW40" s="238"/>
      <c r="JQX40" s="238"/>
      <c r="JQY40" s="238"/>
      <c r="JQZ40" s="238"/>
      <c r="JRA40" s="238"/>
      <c r="JRB40" s="238"/>
      <c r="JRC40" s="238"/>
      <c r="JRD40" s="238"/>
      <c r="JRE40" s="238"/>
      <c r="JRF40" s="238"/>
      <c r="JRG40" s="238"/>
      <c r="JRH40" s="238"/>
      <c r="JRI40" s="238"/>
      <c r="JRJ40" s="238"/>
      <c r="JRK40" s="238"/>
      <c r="JRL40" s="238"/>
      <c r="JRM40" s="238"/>
      <c r="JRN40" s="238"/>
      <c r="JRO40" s="238"/>
      <c r="JRP40" s="238"/>
      <c r="JRQ40" s="238"/>
      <c r="JRR40" s="238"/>
      <c r="JRS40" s="238"/>
      <c r="JRT40" s="238"/>
      <c r="JRU40" s="238"/>
      <c r="JRV40" s="238"/>
      <c r="JRW40" s="238"/>
      <c r="JRX40" s="238"/>
      <c r="JRY40" s="238"/>
      <c r="JRZ40" s="238"/>
      <c r="JSA40" s="238"/>
      <c r="JSB40" s="238"/>
      <c r="JSC40" s="238"/>
      <c r="JSD40" s="238"/>
      <c r="JSE40" s="238"/>
      <c r="JSF40" s="238"/>
      <c r="JSG40" s="238"/>
      <c r="JSH40" s="238"/>
      <c r="JSI40" s="238"/>
      <c r="JSJ40" s="238"/>
      <c r="JSK40" s="238"/>
      <c r="JSL40" s="238"/>
      <c r="JSM40" s="238"/>
      <c r="JSN40" s="238"/>
      <c r="JSO40" s="238"/>
      <c r="JSP40" s="238"/>
      <c r="JSQ40" s="238"/>
      <c r="JSR40" s="238"/>
      <c r="JSS40" s="238"/>
      <c r="JST40" s="238"/>
      <c r="JSU40" s="238"/>
      <c r="JSV40" s="238"/>
      <c r="JSW40" s="238"/>
      <c r="JSX40" s="238"/>
      <c r="JSY40" s="238"/>
      <c r="JSZ40" s="238"/>
      <c r="JTA40" s="238"/>
      <c r="JTB40" s="238"/>
      <c r="JTC40" s="238"/>
      <c r="JTD40" s="238"/>
      <c r="JTE40" s="238"/>
      <c r="JTF40" s="238"/>
      <c r="JTG40" s="238"/>
      <c r="JTH40" s="238"/>
      <c r="JTI40" s="238"/>
      <c r="JTJ40" s="238"/>
      <c r="JTK40" s="238"/>
      <c r="JTL40" s="238"/>
      <c r="JTM40" s="238"/>
      <c r="JTN40" s="238"/>
      <c r="JTO40" s="238"/>
      <c r="JTP40" s="238"/>
      <c r="JTQ40" s="238"/>
      <c r="JTR40" s="238"/>
      <c r="JTS40" s="238"/>
      <c r="JTT40" s="238"/>
      <c r="JTU40" s="238"/>
      <c r="JTV40" s="238"/>
      <c r="JTW40" s="238"/>
      <c r="JTX40" s="238"/>
      <c r="JTY40" s="238"/>
      <c r="JTZ40" s="238"/>
      <c r="JUA40" s="238"/>
      <c r="JUB40" s="238"/>
      <c r="JUC40" s="238"/>
      <c r="JUD40" s="238"/>
      <c r="JUE40" s="238"/>
      <c r="JUF40" s="238"/>
      <c r="JUG40" s="238"/>
      <c r="JUH40" s="238"/>
      <c r="JUI40" s="238"/>
      <c r="JUJ40" s="238"/>
      <c r="JUK40" s="238"/>
      <c r="JUL40" s="238"/>
      <c r="JUM40" s="238"/>
      <c r="JUN40" s="238"/>
      <c r="JUO40" s="238"/>
      <c r="JUP40" s="238"/>
      <c r="JUQ40" s="238"/>
      <c r="JUR40" s="238"/>
      <c r="JUS40" s="238"/>
      <c r="JUT40" s="238"/>
      <c r="JUU40" s="238"/>
      <c r="JUV40" s="238"/>
      <c r="JUW40" s="238"/>
      <c r="JUX40" s="238"/>
      <c r="JUY40" s="238"/>
      <c r="JUZ40" s="238"/>
      <c r="JVA40" s="238"/>
      <c r="JVB40" s="238"/>
      <c r="JVC40" s="238"/>
      <c r="JVD40" s="238"/>
      <c r="JVE40" s="238"/>
      <c r="JVF40" s="238"/>
      <c r="JVG40" s="238"/>
      <c r="JVH40" s="238"/>
      <c r="JVI40" s="238"/>
      <c r="JVJ40" s="238"/>
      <c r="JVK40" s="238"/>
      <c r="JVL40" s="238"/>
      <c r="JVM40" s="238"/>
      <c r="JVN40" s="238"/>
      <c r="JVO40" s="238"/>
      <c r="JVP40" s="238"/>
      <c r="JVQ40" s="238"/>
      <c r="JVR40" s="238"/>
      <c r="JVS40" s="238"/>
      <c r="JVT40" s="238"/>
      <c r="JVU40" s="238"/>
      <c r="JVV40" s="238"/>
      <c r="JVW40" s="238"/>
      <c r="JVX40" s="238"/>
      <c r="JVY40" s="238"/>
      <c r="JVZ40" s="238"/>
      <c r="JWA40" s="238"/>
      <c r="JWB40" s="238"/>
      <c r="JWC40" s="238"/>
      <c r="JWD40" s="238"/>
      <c r="JWE40" s="238"/>
      <c r="JWF40" s="238"/>
      <c r="JWG40" s="238"/>
      <c r="JWH40" s="238"/>
      <c r="JWI40" s="238"/>
      <c r="JWJ40" s="238"/>
      <c r="JWK40" s="238"/>
      <c r="JWL40" s="238"/>
      <c r="JWM40" s="238"/>
      <c r="JWN40" s="238"/>
      <c r="JWO40" s="238"/>
      <c r="JWP40" s="238"/>
      <c r="JWQ40" s="238"/>
      <c r="JWR40" s="238"/>
      <c r="JWS40" s="238"/>
      <c r="JWT40" s="238"/>
      <c r="JWU40" s="238"/>
      <c r="JWV40" s="238"/>
      <c r="JWW40" s="238"/>
      <c r="JWX40" s="238"/>
      <c r="JWY40" s="238"/>
      <c r="JWZ40" s="238"/>
      <c r="JXA40" s="238"/>
      <c r="JXB40" s="238"/>
      <c r="JXC40" s="238"/>
      <c r="JXD40" s="238"/>
      <c r="JXE40" s="238"/>
      <c r="JXF40" s="238"/>
      <c r="JXG40" s="238"/>
      <c r="JXH40" s="238"/>
      <c r="JXI40" s="238"/>
      <c r="JXJ40" s="238"/>
      <c r="JXK40" s="238"/>
      <c r="JXL40" s="238"/>
      <c r="JXM40" s="238"/>
      <c r="JXN40" s="238"/>
      <c r="JXO40" s="238"/>
      <c r="JXP40" s="238"/>
      <c r="JXQ40" s="238"/>
      <c r="JXR40" s="238"/>
      <c r="JXS40" s="238"/>
      <c r="JXT40" s="238"/>
      <c r="JXU40" s="238"/>
      <c r="JXV40" s="238"/>
      <c r="JXW40" s="238"/>
      <c r="JXX40" s="238"/>
      <c r="JXY40" s="238"/>
      <c r="JXZ40" s="238"/>
      <c r="JYA40" s="238"/>
      <c r="JYB40" s="238"/>
      <c r="JYC40" s="238"/>
      <c r="JYD40" s="238"/>
      <c r="JYE40" s="238"/>
      <c r="JYF40" s="238"/>
      <c r="JYG40" s="238"/>
      <c r="JYH40" s="238"/>
      <c r="JYI40" s="238"/>
      <c r="JYJ40" s="238"/>
      <c r="JYK40" s="238"/>
      <c r="JYL40" s="238"/>
      <c r="JYM40" s="238"/>
      <c r="JYN40" s="238"/>
      <c r="JYO40" s="238"/>
      <c r="JYP40" s="238"/>
      <c r="JYQ40" s="238"/>
      <c r="JYR40" s="238"/>
      <c r="JYS40" s="238"/>
      <c r="JYT40" s="238"/>
      <c r="JYU40" s="238"/>
      <c r="JYV40" s="238"/>
      <c r="JYW40" s="238"/>
      <c r="JYX40" s="238"/>
      <c r="JYY40" s="238"/>
      <c r="JYZ40" s="238"/>
      <c r="JZA40" s="238"/>
      <c r="JZB40" s="238"/>
      <c r="JZC40" s="238"/>
      <c r="JZD40" s="238"/>
      <c r="JZE40" s="238"/>
      <c r="JZF40" s="238"/>
      <c r="JZG40" s="238"/>
      <c r="JZH40" s="238"/>
      <c r="JZI40" s="238"/>
      <c r="JZJ40" s="238"/>
      <c r="JZK40" s="238"/>
      <c r="JZL40" s="238"/>
      <c r="JZM40" s="238"/>
      <c r="JZN40" s="238"/>
      <c r="JZO40" s="238"/>
      <c r="JZP40" s="238"/>
      <c r="JZQ40" s="238"/>
      <c r="JZR40" s="238"/>
      <c r="JZS40" s="238"/>
      <c r="JZT40" s="238"/>
      <c r="JZU40" s="238"/>
      <c r="JZV40" s="238"/>
      <c r="JZW40" s="238"/>
      <c r="JZX40" s="238"/>
      <c r="JZY40" s="238"/>
      <c r="JZZ40" s="238"/>
      <c r="KAA40" s="238"/>
      <c r="KAB40" s="238"/>
      <c r="KAC40" s="238"/>
      <c r="KAD40" s="238"/>
      <c r="KAE40" s="238"/>
      <c r="KAF40" s="238"/>
      <c r="KAG40" s="238"/>
      <c r="KAH40" s="238"/>
      <c r="KAI40" s="238"/>
      <c r="KAJ40" s="238"/>
      <c r="KAK40" s="238"/>
      <c r="KAL40" s="238"/>
      <c r="KAM40" s="238"/>
      <c r="KAN40" s="238"/>
      <c r="KAO40" s="238"/>
      <c r="KAP40" s="238"/>
      <c r="KAQ40" s="238"/>
      <c r="KAR40" s="238"/>
      <c r="KAS40" s="238"/>
      <c r="KAT40" s="238"/>
      <c r="KAU40" s="238"/>
      <c r="KAV40" s="238"/>
      <c r="KAW40" s="238"/>
      <c r="KAX40" s="238"/>
      <c r="KAY40" s="238"/>
      <c r="KAZ40" s="238"/>
      <c r="KBA40" s="238"/>
      <c r="KBB40" s="238"/>
      <c r="KBC40" s="238"/>
      <c r="KBD40" s="238"/>
      <c r="KBE40" s="238"/>
      <c r="KBF40" s="238"/>
      <c r="KBG40" s="238"/>
      <c r="KBH40" s="238"/>
      <c r="KBI40" s="238"/>
      <c r="KBJ40" s="238"/>
      <c r="KBK40" s="238"/>
      <c r="KBL40" s="238"/>
      <c r="KBM40" s="238"/>
      <c r="KBN40" s="238"/>
      <c r="KBO40" s="238"/>
      <c r="KBP40" s="238"/>
      <c r="KBQ40" s="238"/>
      <c r="KBR40" s="238"/>
      <c r="KBS40" s="238"/>
      <c r="KBT40" s="238"/>
      <c r="KBU40" s="238"/>
      <c r="KBV40" s="238"/>
      <c r="KBW40" s="238"/>
      <c r="KBX40" s="238"/>
      <c r="KBY40" s="238"/>
      <c r="KBZ40" s="238"/>
      <c r="KCA40" s="238"/>
      <c r="KCB40" s="238"/>
      <c r="KCC40" s="238"/>
      <c r="KCD40" s="238"/>
      <c r="KCE40" s="238"/>
      <c r="KCF40" s="238"/>
      <c r="KCG40" s="238"/>
      <c r="KCH40" s="238"/>
      <c r="KCI40" s="238"/>
      <c r="KCJ40" s="238"/>
      <c r="KCK40" s="238"/>
      <c r="KCL40" s="238"/>
      <c r="KCM40" s="238"/>
      <c r="KCN40" s="238"/>
      <c r="KCO40" s="238"/>
      <c r="KCP40" s="238"/>
      <c r="KCQ40" s="238"/>
      <c r="KCR40" s="238"/>
      <c r="KCS40" s="238"/>
      <c r="KCT40" s="238"/>
      <c r="KCU40" s="238"/>
      <c r="KCV40" s="238"/>
      <c r="KCW40" s="238"/>
      <c r="KCX40" s="238"/>
      <c r="KCY40" s="238"/>
      <c r="KCZ40" s="238"/>
      <c r="KDA40" s="238"/>
      <c r="KDB40" s="238"/>
      <c r="KDC40" s="238"/>
      <c r="KDD40" s="238"/>
      <c r="KDE40" s="238"/>
      <c r="KDF40" s="238"/>
      <c r="KDG40" s="238"/>
      <c r="KDH40" s="238"/>
      <c r="KDI40" s="238"/>
      <c r="KDJ40" s="238"/>
      <c r="KDK40" s="238"/>
      <c r="KDL40" s="238"/>
      <c r="KDM40" s="238"/>
      <c r="KDN40" s="238"/>
      <c r="KDO40" s="238"/>
      <c r="KDP40" s="238"/>
      <c r="KDQ40" s="238"/>
      <c r="KDR40" s="238"/>
      <c r="KDS40" s="238"/>
      <c r="KDT40" s="238"/>
      <c r="KDU40" s="238"/>
      <c r="KDV40" s="238"/>
      <c r="KDW40" s="238"/>
      <c r="KDX40" s="238"/>
      <c r="KDY40" s="238"/>
      <c r="KDZ40" s="238"/>
      <c r="KEA40" s="238"/>
      <c r="KEB40" s="238"/>
      <c r="KEC40" s="238"/>
      <c r="KED40" s="238"/>
      <c r="KEE40" s="238"/>
      <c r="KEF40" s="238"/>
      <c r="KEG40" s="238"/>
      <c r="KEH40" s="238"/>
      <c r="KEI40" s="238"/>
      <c r="KEJ40" s="238"/>
      <c r="KEK40" s="238"/>
      <c r="KEL40" s="238"/>
      <c r="KEM40" s="238"/>
      <c r="KEN40" s="238"/>
      <c r="KEO40" s="238"/>
      <c r="KEP40" s="238"/>
      <c r="KEQ40" s="238"/>
      <c r="KER40" s="238"/>
      <c r="KES40" s="238"/>
      <c r="KET40" s="238"/>
      <c r="KEU40" s="238"/>
      <c r="KEV40" s="238"/>
      <c r="KEW40" s="238"/>
      <c r="KEX40" s="238"/>
      <c r="KEY40" s="238"/>
      <c r="KEZ40" s="238"/>
      <c r="KFA40" s="238"/>
      <c r="KFB40" s="238"/>
      <c r="KFC40" s="238"/>
      <c r="KFD40" s="238"/>
      <c r="KFE40" s="238"/>
      <c r="KFF40" s="238"/>
      <c r="KFG40" s="238"/>
      <c r="KFH40" s="238"/>
      <c r="KFI40" s="238"/>
      <c r="KFJ40" s="238"/>
      <c r="KFK40" s="238"/>
      <c r="KFL40" s="238"/>
      <c r="KFM40" s="238"/>
      <c r="KFN40" s="238"/>
      <c r="KFO40" s="238"/>
      <c r="KFP40" s="238"/>
      <c r="KFQ40" s="238"/>
      <c r="KFR40" s="238"/>
      <c r="KFS40" s="238"/>
      <c r="KFT40" s="238"/>
      <c r="KFU40" s="238"/>
      <c r="KFV40" s="238"/>
      <c r="KFW40" s="238"/>
      <c r="KFX40" s="238"/>
      <c r="KFY40" s="238"/>
      <c r="KFZ40" s="238"/>
      <c r="KGA40" s="238"/>
      <c r="KGB40" s="238"/>
      <c r="KGC40" s="238"/>
      <c r="KGD40" s="238"/>
      <c r="KGE40" s="238"/>
      <c r="KGF40" s="238"/>
      <c r="KGG40" s="238"/>
      <c r="KGH40" s="238"/>
      <c r="KGI40" s="238"/>
      <c r="KGJ40" s="238"/>
      <c r="KGK40" s="238"/>
      <c r="KGL40" s="238"/>
      <c r="KGM40" s="238"/>
      <c r="KGN40" s="238"/>
      <c r="KGO40" s="238"/>
      <c r="KGP40" s="238"/>
      <c r="KGQ40" s="238"/>
      <c r="KGR40" s="238"/>
      <c r="KGS40" s="238"/>
      <c r="KGT40" s="238"/>
      <c r="KGU40" s="238"/>
      <c r="KGV40" s="238"/>
      <c r="KGW40" s="238"/>
      <c r="KGX40" s="238"/>
      <c r="KGY40" s="238"/>
      <c r="KGZ40" s="238"/>
      <c r="KHA40" s="238"/>
      <c r="KHB40" s="238"/>
      <c r="KHC40" s="238"/>
      <c r="KHD40" s="238"/>
      <c r="KHE40" s="238"/>
      <c r="KHF40" s="238"/>
      <c r="KHG40" s="238"/>
      <c r="KHH40" s="238"/>
      <c r="KHI40" s="238"/>
      <c r="KHJ40" s="238"/>
      <c r="KHK40" s="238"/>
      <c r="KHL40" s="238"/>
      <c r="KHM40" s="238"/>
      <c r="KHN40" s="238"/>
      <c r="KHO40" s="238"/>
      <c r="KHP40" s="238"/>
      <c r="KHQ40" s="238"/>
      <c r="KHR40" s="238"/>
      <c r="KHS40" s="238"/>
      <c r="KHT40" s="238"/>
      <c r="KHU40" s="238"/>
      <c r="KHV40" s="238"/>
      <c r="KHW40" s="238"/>
      <c r="KHX40" s="238"/>
      <c r="KHY40" s="238"/>
      <c r="KHZ40" s="238"/>
      <c r="KIA40" s="238"/>
      <c r="KIB40" s="238"/>
      <c r="KIC40" s="238"/>
      <c r="KID40" s="238"/>
      <c r="KIE40" s="238"/>
      <c r="KIF40" s="238"/>
      <c r="KIG40" s="238"/>
      <c r="KIH40" s="238"/>
      <c r="KII40" s="238"/>
      <c r="KIJ40" s="238"/>
      <c r="KIK40" s="238"/>
      <c r="KIL40" s="238"/>
      <c r="KIM40" s="238"/>
      <c r="KIN40" s="238"/>
      <c r="KIO40" s="238"/>
      <c r="KIP40" s="238"/>
      <c r="KIQ40" s="238"/>
      <c r="KIR40" s="238"/>
      <c r="KIS40" s="238"/>
      <c r="KIT40" s="238"/>
      <c r="KIU40" s="238"/>
      <c r="KIV40" s="238"/>
      <c r="KIW40" s="238"/>
      <c r="KIX40" s="238"/>
      <c r="KIY40" s="238"/>
      <c r="KIZ40" s="238"/>
      <c r="KJA40" s="238"/>
      <c r="KJB40" s="238"/>
      <c r="KJC40" s="238"/>
      <c r="KJD40" s="238"/>
      <c r="KJE40" s="238"/>
      <c r="KJF40" s="238"/>
      <c r="KJG40" s="238"/>
      <c r="KJH40" s="238"/>
      <c r="KJI40" s="238"/>
      <c r="KJJ40" s="238"/>
      <c r="KJK40" s="238"/>
      <c r="KJL40" s="238"/>
      <c r="KJM40" s="238"/>
      <c r="KJN40" s="238"/>
      <c r="KJO40" s="238"/>
      <c r="KJP40" s="238"/>
      <c r="KJQ40" s="238"/>
      <c r="KJR40" s="238"/>
      <c r="KJS40" s="238"/>
      <c r="KJT40" s="238"/>
      <c r="KJU40" s="238"/>
      <c r="KJV40" s="238"/>
      <c r="KJW40" s="238"/>
      <c r="KJX40" s="238"/>
      <c r="KJY40" s="238"/>
      <c r="KJZ40" s="238"/>
      <c r="KKA40" s="238"/>
      <c r="KKB40" s="238"/>
      <c r="KKC40" s="238"/>
      <c r="KKD40" s="238"/>
      <c r="KKE40" s="238"/>
      <c r="KKF40" s="238"/>
      <c r="KKG40" s="238"/>
      <c r="KKH40" s="238"/>
      <c r="KKI40" s="238"/>
      <c r="KKJ40" s="238"/>
      <c r="KKK40" s="238"/>
      <c r="KKL40" s="238"/>
      <c r="KKM40" s="238"/>
      <c r="KKN40" s="238"/>
      <c r="KKO40" s="238"/>
      <c r="KKP40" s="238"/>
      <c r="KKQ40" s="238"/>
      <c r="KKR40" s="238"/>
      <c r="KKS40" s="238"/>
      <c r="KKT40" s="238"/>
      <c r="KKU40" s="238"/>
      <c r="KKV40" s="238"/>
      <c r="KKW40" s="238"/>
      <c r="KKX40" s="238"/>
      <c r="KKY40" s="238"/>
      <c r="KKZ40" s="238"/>
      <c r="KLA40" s="238"/>
      <c r="KLB40" s="238"/>
      <c r="KLC40" s="238"/>
      <c r="KLD40" s="238"/>
      <c r="KLE40" s="238"/>
      <c r="KLF40" s="238"/>
      <c r="KLG40" s="238"/>
      <c r="KLH40" s="238"/>
      <c r="KLI40" s="238"/>
      <c r="KLJ40" s="238"/>
      <c r="KLK40" s="238"/>
      <c r="KLL40" s="238"/>
      <c r="KLM40" s="238"/>
      <c r="KLN40" s="238"/>
      <c r="KLO40" s="238"/>
      <c r="KLP40" s="238"/>
      <c r="KLQ40" s="238"/>
      <c r="KLR40" s="238"/>
      <c r="KLS40" s="238"/>
      <c r="KLT40" s="238"/>
      <c r="KLU40" s="238"/>
      <c r="KLV40" s="238"/>
      <c r="KLW40" s="238"/>
      <c r="KLX40" s="238"/>
      <c r="KLY40" s="238"/>
      <c r="KLZ40" s="238"/>
      <c r="KMA40" s="238"/>
      <c r="KMB40" s="238"/>
      <c r="KMC40" s="238"/>
      <c r="KMD40" s="238"/>
      <c r="KME40" s="238"/>
      <c r="KMF40" s="238"/>
      <c r="KMG40" s="238"/>
      <c r="KMH40" s="238"/>
      <c r="KMI40" s="238"/>
      <c r="KMJ40" s="238"/>
      <c r="KMK40" s="238"/>
      <c r="KML40" s="238"/>
      <c r="KMM40" s="238"/>
      <c r="KMN40" s="238"/>
      <c r="KMO40" s="238"/>
      <c r="KMP40" s="238"/>
      <c r="KMQ40" s="238"/>
      <c r="KMR40" s="238"/>
      <c r="KMS40" s="238"/>
      <c r="KMT40" s="238"/>
      <c r="KMU40" s="238"/>
      <c r="KMV40" s="238"/>
      <c r="KMW40" s="238"/>
      <c r="KMX40" s="238"/>
      <c r="KMY40" s="238"/>
      <c r="KMZ40" s="238"/>
      <c r="KNA40" s="238"/>
      <c r="KNB40" s="238"/>
      <c r="KNC40" s="238"/>
      <c r="KND40" s="238"/>
      <c r="KNE40" s="238"/>
      <c r="KNF40" s="238"/>
      <c r="KNG40" s="238"/>
      <c r="KNH40" s="238"/>
      <c r="KNI40" s="238"/>
      <c r="KNJ40" s="238"/>
      <c r="KNK40" s="238"/>
      <c r="KNL40" s="238"/>
      <c r="KNM40" s="238"/>
      <c r="KNN40" s="238"/>
      <c r="KNO40" s="238"/>
      <c r="KNP40" s="238"/>
      <c r="KNQ40" s="238"/>
      <c r="KNR40" s="238"/>
      <c r="KNS40" s="238"/>
      <c r="KNT40" s="238"/>
      <c r="KNU40" s="238"/>
      <c r="KNV40" s="238"/>
      <c r="KNW40" s="238"/>
      <c r="KNX40" s="238"/>
      <c r="KNY40" s="238"/>
      <c r="KNZ40" s="238"/>
      <c r="KOA40" s="238"/>
      <c r="KOB40" s="238"/>
      <c r="KOC40" s="238"/>
      <c r="KOD40" s="238"/>
      <c r="KOE40" s="238"/>
      <c r="KOF40" s="238"/>
      <c r="KOG40" s="238"/>
      <c r="KOH40" s="238"/>
      <c r="KOI40" s="238"/>
      <c r="KOJ40" s="238"/>
      <c r="KOK40" s="238"/>
      <c r="KOL40" s="238"/>
      <c r="KOM40" s="238"/>
      <c r="KON40" s="238"/>
      <c r="KOO40" s="238"/>
      <c r="KOP40" s="238"/>
      <c r="KOQ40" s="238"/>
      <c r="KOR40" s="238"/>
      <c r="KOS40" s="238"/>
      <c r="KOT40" s="238"/>
      <c r="KOU40" s="238"/>
      <c r="KOV40" s="238"/>
      <c r="KOW40" s="238"/>
      <c r="KOX40" s="238"/>
      <c r="KOY40" s="238"/>
      <c r="KOZ40" s="238"/>
      <c r="KPA40" s="238"/>
      <c r="KPB40" s="238"/>
      <c r="KPC40" s="238"/>
      <c r="KPD40" s="238"/>
      <c r="KPE40" s="238"/>
      <c r="KPF40" s="238"/>
      <c r="KPG40" s="238"/>
      <c r="KPH40" s="238"/>
      <c r="KPI40" s="238"/>
      <c r="KPJ40" s="238"/>
      <c r="KPK40" s="238"/>
      <c r="KPL40" s="238"/>
      <c r="KPM40" s="238"/>
      <c r="KPN40" s="238"/>
      <c r="KPO40" s="238"/>
      <c r="KPP40" s="238"/>
      <c r="KPQ40" s="238"/>
      <c r="KPR40" s="238"/>
      <c r="KPS40" s="238"/>
      <c r="KPT40" s="238"/>
      <c r="KPU40" s="238"/>
      <c r="KPV40" s="238"/>
      <c r="KPW40" s="238"/>
      <c r="KPX40" s="238"/>
      <c r="KPY40" s="238"/>
      <c r="KPZ40" s="238"/>
      <c r="KQA40" s="238"/>
      <c r="KQB40" s="238"/>
      <c r="KQC40" s="238"/>
      <c r="KQD40" s="238"/>
      <c r="KQE40" s="238"/>
      <c r="KQF40" s="238"/>
      <c r="KQG40" s="238"/>
      <c r="KQH40" s="238"/>
      <c r="KQI40" s="238"/>
      <c r="KQJ40" s="238"/>
      <c r="KQK40" s="238"/>
      <c r="KQL40" s="238"/>
      <c r="KQM40" s="238"/>
      <c r="KQN40" s="238"/>
      <c r="KQO40" s="238"/>
      <c r="KQP40" s="238"/>
      <c r="KQQ40" s="238"/>
      <c r="KQR40" s="238"/>
      <c r="KQS40" s="238"/>
      <c r="KQT40" s="238"/>
      <c r="KQU40" s="238"/>
      <c r="KQV40" s="238"/>
      <c r="KQW40" s="238"/>
      <c r="KQX40" s="238"/>
      <c r="KQY40" s="238"/>
      <c r="KQZ40" s="238"/>
      <c r="KRA40" s="238"/>
      <c r="KRB40" s="238"/>
      <c r="KRC40" s="238"/>
      <c r="KRD40" s="238"/>
      <c r="KRE40" s="238"/>
      <c r="KRF40" s="238"/>
      <c r="KRG40" s="238"/>
      <c r="KRH40" s="238"/>
      <c r="KRI40" s="238"/>
      <c r="KRJ40" s="238"/>
      <c r="KRK40" s="238"/>
      <c r="KRL40" s="238"/>
      <c r="KRM40" s="238"/>
      <c r="KRN40" s="238"/>
      <c r="KRO40" s="238"/>
      <c r="KRP40" s="238"/>
      <c r="KRQ40" s="238"/>
      <c r="KRR40" s="238"/>
      <c r="KRS40" s="238"/>
      <c r="KRT40" s="238"/>
      <c r="KRU40" s="238"/>
      <c r="KRV40" s="238"/>
      <c r="KRW40" s="238"/>
      <c r="KRX40" s="238"/>
      <c r="KRY40" s="238"/>
      <c r="KRZ40" s="238"/>
      <c r="KSA40" s="238"/>
      <c r="KSB40" s="238"/>
      <c r="KSC40" s="238"/>
      <c r="KSD40" s="238"/>
      <c r="KSE40" s="238"/>
      <c r="KSF40" s="238"/>
      <c r="KSG40" s="238"/>
      <c r="KSH40" s="238"/>
      <c r="KSI40" s="238"/>
      <c r="KSJ40" s="238"/>
      <c r="KSK40" s="238"/>
      <c r="KSL40" s="238"/>
      <c r="KSM40" s="238"/>
      <c r="KSN40" s="238"/>
      <c r="KSO40" s="238"/>
      <c r="KSP40" s="238"/>
      <c r="KSQ40" s="238"/>
      <c r="KSR40" s="238"/>
      <c r="KSS40" s="238"/>
      <c r="KST40" s="238"/>
      <c r="KSU40" s="238"/>
      <c r="KSV40" s="238"/>
      <c r="KSW40" s="238"/>
      <c r="KSX40" s="238"/>
      <c r="KSY40" s="238"/>
      <c r="KSZ40" s="238"/>
      <c r="KTA40" s="238"/>
      <c r="KTB40" s="238"/>
      <c r="KTC40" s="238"/>
      <c r="KTD40" s="238"/>
      <c r="KTE40" s="238"/>
      <c r="KTF40" s="238"/>
      <c r="KTG40" s="238"/>
      <c r="KTH40" s="238"/>
      <c r="KTI40" s="238"/>
      <c r="KTJ40" s="238"/>
      <c r="KTK40" s="238"/>
      <c r="KTL40" s="238"/>
      <c r="KTM40" s="238"/>
      <c r="KTN40" s="238"/>
      <c r="KTO40" s="238"/>
      <c r="KTP40" s="238"/>
      <c r="KTQ40" s="238"/>
      <c r="KTR40" s="238"/>
      <c r="KTS40" s="238"/>
      <c r="KTT40" s="238"/>
      <c r="KTU40" s="238"/>
      <c r="KTV40" s="238"/>
      <c r="KTW40" s="238"/>
      <c r="KTX40" s="238"/>
      <c r="KTY40" s="238"/>
      <c r="KTZ40" s="238"/>
      <c r="KUA40" s="238"/>
      <c r="KUB40" s="238"/>
      <c r="KUC40" s="238"/>
      <c r="KUD40" s="238"/>
      <c r="KUE40" s="238"/>
      <c r="KUF40" s="238"/>
      <c r="KUG40" s="238"/>
      <c r="KUH40" s="238"/>
      <c r="KUI40" s="238"/>
      <c r="KUJ40" s="238"/>
      <c r="KUK40" s="238"/>
      <c r="KUL40" s="238"/>
      <c r="KUM40" s="238"/>
      <c r="KUN40" s="238"/>
      <c r="KUO40" s="238"/>
      <c r="KUP40" s="238"/>
      <c r="KUQ40" s="238"/>
      <c r="KUR40" s="238"/>
      <c r="KUS40" s="238"/>
      <c r="KUT40" s="238"/>
      <c r="KUU40" s="238"/>
      <c r="KUV40" s="238"/>
      <c r="KUW40" s="238"/>
      <c r="KUX40" s="238"/>
      <c r="KUY40" s="238"/>
      <c r="KUZ40" s="238"/>
      <c r="KVA40" s="238"/>
      <c r="KVB40" s="238"/>
      <c r="KVC40" s="238"/>
      <c r="KVD40" s="238"/>
      <c r="KVE40" s="238"/>
      <c r="KVF40" s="238"/>
      <c r="KVG40" s="238"/>
      <c r="KVH40" s="238"/>
      <c r="KVI40" s="238"/>
      <c r="KVJ40" s="238"/>
      <c r="KVK40" s="238"/>
      <c r="KVL40" s="238"/>
      <c r="KVM40" s="238"/>
      <c r="KVN40" s="238"/>
      <c r="KVO40" s="238"/>
      <c r="KVP40" s="238"/>
      <c r="KVQ40" s="238"/>
      <c r="KVR40" s="238"/>
      <c r="KVS40" s="238"/>
      <c r="KVT40" s="238"/>
      <c r="KVU40" s="238"/>
      <c r="KVV40" s="238"/>
      <c r="KVW40" s="238"/>
      <c r="KVX40" s="238"/>
      <c r="KVY40" s="238"/>
      <c r="KVZ40" s="238"/>
      <c r="KWA40" s="238"/>
      <c r="KWB40" s="238"/>
      <c r="KWC40" s="238"/>
      <c r="KWD40" s="238"/>
      <c r="KWE40" s="238"/>
      <c r="KWF40" s="238"/>
      <c r="KWG40" s="238"/>
      <c r="KWH40" s="238"/>
      <c r="KWI40" s="238"/>
      <c r="KWJ40" s="238"/>
      <c r="KWK40" s="238"/>
      <c r="KWL40" s="238"/>
      <c r="KWM40" s="238"/>
      <c r="KWN40" s="238"/>
      <c r="KWO40" s="238"/>
      <c r="KWP40" s="238"/>
      <c r="KWQ40" s="238"/>
      <c r="KWR40" s="238"/>
      <c r="KWS40" s="238"/>
      <c r="KWT40" s="238"/>
      <c r="KWU40" s="238"/>
      <c r="KWV40" s="238"/>
      <c r="KWW40" s="238"/>
      <c r="KWX40" s="238"/>
      <c r="KWY40" s="238"/>
      <c r="KWZ40" s="238"/>
      <c r="KXA40" s="238"/>
      <c r="KXB40" s="238"/>
      <c r="KXC40" s="238"/>
      <c r="KXD40" s="238"/>
      <c r="KXE40" s="238"/>
      <c r="KXF40" s="238"/>
      <c r="KXG40" s="238"/>
      <c r="KXH40" s="238"/>
      <c r="KXI40" s="238"/>
      <c r="KXJ40" s="238"/>
      <c r="KXK40" s="238"/>
      <c r="KXL40" s="238"/>
      <c r="KXM40" s="238"/>
      <c r="KXN40" s="238"/>
      <c r="KXO40" s="238"/>
      <c r="KXP40" s="238"/>
      <c r="KXQ40" s="238"/>
      <c r="KXR40" s="238"/>
      <c r="KXS40" s="238"/>
      <c r="KXT40" s="238"/>
      <c r="KXU40" s="238"/>
      <c r="KXV40" s="238"/>
      <c r="KXW40" s="238"/>
      <c r="KXX40" s="238"/>
      <c r="KXY40" s="238"/>
      <c r="KXZ40" s="238"/>
      <c r="KYA40" s="238"/>
      <c r="KYB40" s="238"/>
      <c r="KYC40" s="238"/>
      <c r="KYD40" s="238"/>
      <c r="KYE40" s="238"/>
      <c r="KYF40" s="238"/>
      <c r="KYG40" s="238"/>
      <c r="KYH40" s="238"/>
      <c r="KYI40" s="238"/>
      <c r="KYJ40" s="238"/>
      <c r="KYK40" s="238"/>
      <c r="KYL40" s="238"/>
      <c r="KYM40" s="238"/>
      <c r="KYN40" s="238"/>
      <c r="KYO40" s="238"/>
      <c r="KYP40" s="238"/>
      <c r="KYQ40" s="238"/>
      <c r="KYR40" s="238"/>
      <c r="KYS40" s="238"/>
      <c r="KYT40" s="238"/>
      <c r="KYU40" s="238"/>
      <c r="KYV40" s="238"/>
      <c r="KYW40" s="238"/>
      <c r="KYX40" s="238"/>
      <c r="KYY40" s="238"/>
      <c r="KYZ40" s="238"/>
      <c r="KZA40" s="238"/>
      <c r="KZB40" s="238"/>
      <c r="KZC40" s="238"/>
      <c r="KZD40" s="238"/>
      <c r="KZE40" s="238"/>
      <c r="KZF40" s="238"/>
      <c r="KZG40" s="238"/>
      <c r="KZH40" s="238"/>
      <c r="KZI40" s="238"/>
      <c r="KZJ40" s="238"/>
      <c r="KZK40" s="238"/>
      <c r="KZL40" s="238"/>
      <c r="KZM40" s="238"/>
      <c r="KZN40" s="238"/>
      <c r="KZO40" s="238"/>
      <c r="KZP40" s="238"/>
      <c r="KZQ40" s="238"/>
      <c r="KZR40" s="238"/>
      <c r="KZS40" s="238"/>
      <c r="KZT40" s="238"/>
      <c r="KZU40" s="238"/>
      <c r="KZV40" s="238"/>
      <c r="KZW40" s="238"/>
      <c r="KZX40" s="238"/>
      <c r="KZY40" s="238"/>
      <c r="KZZ40" s="238"/>
      <c r="LAA40" s="238"/>
      <c r="LAB40" s="238"/>
      <c r="LAC40" s="238"/>
      <c r="LAD40" s="238"/>
      <c r="LAE40" s="238"/>
      <c r="LAF40" s="238"/>
      <c r="LAG40" s="238"/>
      <c r="LAH40" s="238"/>
      <c r="LAI40" s="238"/>
      <c r="LAJ40" s="238"/>
      <c r="LAK40" s="238"/>
      <c r="LAL40" s="238"/>
      <c r="LAM40" s="238"/>
      <c r="LAN40" s="238"/>
      <c r="LAO40" s="238"/>
      <c r="LAP40" s="238"/>
      <c r="LAQ40" s="238"/>
      <c r="LAR40" s="238"/>
      <c r="LAS40" s="238"/>
      <c r="LAT40" s="238"/>
      <c r="LAU40" s="238"/>
      <c r="LAV40" s="238"/>
      <c r="LAW40" s="238"/>
      <c r="LAX40" s="238"/>
      <c r="LAY40" s="238"/>
      <c r="LAZ40" s="238"/>
      <c r="LBA40" s="238"/>
      <c r="LBB40" s="238"/>
      <c r="LBC40" s="238"/>
      <c r="LBD40" s="238"/>
      <c r="LBE40" s="238"/>
      <c r="LBF40" s="238"/>
      <c r="LBG40" s="238"/>
      <c r="LBH40" s="238"/>
      <c r="LBI40" s="238"/>
      <c r="LBJ40" s="238"/>
      <c r="LBK40" s="238"/>
      <c r="LBL40" s="238"/>
      <c r="LBM40" s="238"/>
      <c r="LBN40" s="238"/>
      <c r="LBO40" s="238"/>
      <c r="LBP40" s="238"/>
      <c r="LBQ40" s="238"/>
      <c r="LBR40" s="238"/>
      <c r="LBS40" s="238"/>
      <c r="LBT40" s="238"/>
      <c r="LBU40" s="238"/>
      <c r="LBV40" s="238"/>
      <c r="LBW40" s="238"/>
      <c r="LBX40" s="238"/>
      <c r="LBY40" s="238"/>
      <c r="LBZ40" s="238"/>
      <c r="LCA40" s="238"/>
      <c r="LCB40" s="238"/>
      <c r="LCC40" s="238"/>
      <c r="LCD40" s="238"/>
      <c r="LCE40" s="238"/>
      <c r="LCF40" s="238"/>
      <c r="LCG40" s="238"/>
      <c r="LCH40" s="238"/>
      <c r="LCI40" s="238"/>
      <c r="LCJ40" s="238"/>
      <c r="LCK40" s="238"/>
      <c r="LCL40" s="238"/>
      <c r="LCM40" s="238"/>
      <c r="LCN40" s="238"/>
      <c r="LCO40" s="238"/>
      <c r="LCP40" s="238"/>
      <c r="LCQ40" s="238"/>
      <c r="LCR40" s="238"/>
      <c r="LCS40" s="238"/>
      <c r="LCT40" s="238"/>
      <c r="LCU40" s="238"/>
      <c r="LCV40" s="238"/>
      <c r="LCW40" s="238"/>
      <c r="LCX40" s="238"/>
      <c r="LCY40" s="238"/>
      <c r="LCZ40" s="238"/>
      <c r="LDA40" s="238"/>
      <c r="LDB40" s="238"/>
      <c r="LDC40" s="238"/>
      <c r="LDD40" s="238"/>
      <c r="LDE40" s="238"/>
      <c r="LDF40" s="238"/>
      <c r="LDG40" s="238"/>
      <c r="LDH40" s="238"/>
      <c r="LDI40" s="238"/>
      <c r="LDJ40" s="238"/>
      <c r="LDK40" s="238"/>
      <c r="LDL40" s="238"/>
      <c r="LDM40" s="238"/>
      <c r="LDN40" s="238"/>
      <c r="LDO40" s="238"/>
      <c r="LDP40" s="238"/>
      <c r="LDQ40" s="238"/>
      <c r="LDR40" s="238"/>
      <c r="LDS40" s="238"/>
      <c r="LDT40" s="238"/>
      <c r="LDU40" s="238"/>
      <c r="LDV40" s="238"/>
      <c r="LDW40" s="238"/>
      <c r="LDX40" s="238"/>
      <c r="LDY40" s="238"/>
      <c r="LDZ40" s="238"/>
      <c r="LEA40" s="238"/>
      <c r="LEB40" s="238"/>
      <c r="LEC40" s="238"/>
      <c r="LED40" s="238"/>
      <c r="LEE40" s="238"/>
      <c r="LEF40" s="238"/>
      <c r="LEG40" s="238"/>
      <c r="LEH40" s="238"/>
      <c r="LEI40" s="238"/>
      <c r="LEJ40" s="238"/>
      <c r="LEK40" s="238"/>
      <c r="LEL40" s="238"/>
      <c r="LEM40" s="238"/>
      <c r="LEN40" s="238"/>
      <c r="LEO40" s="238"/>
      <c r="LEP40" s="238"/>
      <c r="LEQ40" s="238"/>
      <c r="LER40" s="238"/>
      <c r="LES40" s="238"/>
      <c r="LET40" s="238"/>
      <c r="LEU40" s="238"/>
      <c r="LEV40" s="238"/>
      <c r="LEW40" s="238"/>
      <c r="LEX40" s="238"/>
      <c r="LEY40" s="238"/>
      <c r="LEZ40" s="238"/>
      <c r="LFA40" s="238"/>
      <c r="LFB40" s="238"/>
      <c r="LFC40" s="238"/>
      <c r="LFD40" s="238"/>
      <c r="LFE40" s="238"/>
      <c r="LFF40" s="238"/>
      <c r="LFG40" s="238"/>
      <c r="LFH40" s="238"/>
      <c r="LFI40" s="238"/>
      <c r="LFJ40" s="238"/>
      <c r="LFK40" s="238"/>
      <c r="LFL40" s="238"/>
      <c r="LFM40" s="238"/>
      <c r="LFN40" s="238"/>
      <c r="LFO40" s="238"/>
      <c r="LFP40" s="238"/>
      <c r="LFQ40" s="238"/>
      <c r="LFR40" s="238"/>
      <c r="LFS40" s="238"/>
      <c r="LFT40" s="238"/>
      <c r="LFU40" s="238"/>
      <c r="LFV40" s="238"/>
      <c r="LFW40" s="238"/>
      <c r="LFX40" s="238"/>
      <c r="LFY40" s="238"/>
      <c r="LFZ40" s="238"/>
      <c r="LGA40" s="238"/>
      <c r="LGB40" s="238"/>
      <c r="LGC40" s="238"/>
      <c r="LGD40" s="238"/>
      <c r="LGE40" s="238"/>
      <c r="LGF40" s="238"/>
      <c r="LGG40" s="238"/>
      <c r="LGH40" s="238"/>
      <c r="LGI40" s="238"/>
      <c r="LGJ40" s="238"/>
      <c r="LGK40" s="238"/>
      <c r="LGL40" s="238"/>
      <c r="LGM40" s="238"/>
      <c r="LGN40" s="238"/>
      <c r="LGO40" s="238"/>
      <c r="LGP40" s="238"/>
      <c r="LGQ40" s="238"/>
      <c r="LGR40" s="238"/>
      <c r="LGS40" s="238"/>
      <c r="LGT40" s="238"/>
      <c r="LGU40" s="238"/>
      <c r="LGV40" s="238"/>
      <c r="LGW40" s="238"/>
      <c r="LGX40" s="238"/>
      <c r="LGY40" s="238"/>
      <c r="LGZ40" s="238"/>
      <c r="LHA40" s="238"/>
      <c r="LHB40" s="238"/>
      <c r="LHC40" s="238"/>
      <c r="LHD40" s="238"/>
      <c r="LHE40" s="238"/>
      <c r="LHF40" s="238"/>
      <c r="LHG40" s="238"/>
      <c r="LHH40" s="238"/>
      <c r="LHI40" s="238"/>
      <c r="LHJ40" s="238"/>
      <c r="LHK40" s="238"/>
      <c r="LHL40" s="238"/>
      <c r="LHM40" s="238"/>
      <c r="LHN40" s="238"/>
      <c r="LHO40" s="238"/>
      <c r="LHP40" s="238"/>
      <c r="LHQ40" s="238"/>
      <c r="LHR40" s="238"/>
      <c r="LHS40" s="238"/>
      <c r="LHT40" s="238"/>
      <c r="LHU40" s="238"/>
      <c r="LHV40" s="238"/>
      <c r="LHW40" s="238"/>
      <c r="LHX40" s="238"/>
      <c r="LHY40" s="238"/>
      <c r="LHZ40" s="238"/>
      <c r="LIA40" s="238"/>
      <c r="LIB40" s="238"/>
      <c r="LIC40" s="238"/>
      <c r="LID40" s="238"/>
      <c r="LIE40" s="238"/>
      <c r="LIF40" s="238"/>
      <c r="LIG40" s="238"/>
      <c r="LIH40" s="238"/>
      <c r="LII40" s="238"/>
      <c r="LIJ40" s="238"/>
      <c r="LIK40" s="238"/>
      <c r="LIL40" s="238"/>
      <c r="LIM40" s="238"/>
      <c r="LIN40" s="238"/>
      <c r="LIO40" s="238"/>
      <c r="LIP40" s="238"/>
      <c r="LIQ40" s="238"/>
      <c r="LIR40" s="238"/>
      <c r="LIS40" s="238"/>
      <c r="LIT40" s="238"/>
      <c r="LIU40" s="238"/>
      <c r="LIV40" s="238"/>
      <c r="LIW40" s="238"/>
      <c r="LIX40" s="238"/>
      <c r="LIY40" s="238"/>
      <c r="LIZ40" s="238"/>
      <c r="LJA40" s="238"/>
      <c r="LJB40" s="238"/>
      <c r="LJC40" s="238"/>
      <c r="LJD40" s="238"/>
      <c r="LJE40" s="238"/>
      <c r="LJF40" s="238"/>
      <c r="LJG40" s="238"/>
      <c r="LJH40" s="238"/>
      <c r="LJI40" s="238"/>
      <c r="LJJ40" s="238"/>
      <c r="LJK40" s="238"/>
      <c r="LJL40" s="238"/>
      <c r="LJM40" s="238"/>
      <c r="LJN40" s="238"/>
      <c r="LJO40" s="238"/>
      <c r="LJP40" s="238"/>
      <c r="LJQ40" s="238"/>
      <c r="LJR40" s="238"/>
      <c r="LJS40" s="238"/>
      <c r="LJT40" s="238"/>
      <c r="LJU40" s="238"/>
      <c r="LJV40" s="238"/>
      <c r="LJW40" s="238"/>
      <c r="LJX40" s="238"/>
      <c r="LJY40" s="238"/>
      <c r="LJZ40" s="238"/>
      <c r="LKA40" s="238"/>
      <c r="LKB40" s="238"/>
      <c r="LKC40" s="238"/>
      <c r="LKD40" s="238"/>
      <c r="LKE40" s="238"/>
      <c r="LKF40" s="238"/>
      <c r="LKG40" s="238"/>
      <c r="LKH40" s="238"/>
      <c r="LKI40" s="238"/>
      <c r="LKJ40" s="238"/>
      <c r="LKK40" s="238"/>
      <c r="LKL40" s="238"/>
      <c r="LKM40" s="238"/>
      <c r="LKN40" s="238"/>
      <c r="LKO40" s="238"/>
      <c r="LKP40" s="238"/>
      <c r="LKQ40" s="238"/>
      <c r="LKR40" s="238"/>
      <c r="LKS40" s="238"/>
      <c r="LKT40" s="238"/>
      <c r="LKU40" s="238"/>
      <c r="LKV40" s="238"/>
      <c r="LKW40" s="238"/>
      <c r="LKX40" s="238"/>
      <c r="LKY40" s="238"/>
      <c r="LKZ40" s="238"/>
      <c r="LLA40" s="238"/>
      <c r="LLB40" s="238"/>
      <c r="LLC40" s="238"/>
      <c r="LLD40" s="238"/>
      <c r="LLE40" s="238"/>
      <c r="LLF40" s="238"/>
      <c r="LLG40" s="238"/>
      <c r="LLH40" s="238"/>
      <c r="LLI40" s="238"/>
      <c r="LLJ40" s="238"/>
      <c r="LLK40" s="238"/>
      <c r="LLL40" s="238"/>
      <c r="LLM40" s="238"/>
      <c r="LLN40" s="238"/>
      <c r="LLO40" s="238"/>
      <c r="LLP40" s="238"/>
      <c r="LLQ40" s="238"/>
      <c r="LLR40" s="238"/>
      <c r="LLS40" s="238"/>
      <c r="LLT40" s="238"/>
      <c r="LLU40" s="238"/>
      <c r="LLV40" s="238"/>
      <c r="LLW40" s="238"/>
      <c r="LLX40" s="238"/>
      <c r="LLY40" s="238"/>
      <c r="LLZ40" s="238"/>
      <c r="LMA40" s="238"/>
      <c r="LMB40" s="238"/>
      <c r="LMC40" s="238"/>
      <c r="LMD40" s="238"/>
      <c r="LME40" s="238"/>
      <c r="LMF40" s="238"/>
      <c r="LMG40" s="238"/>
      <c r="LMH40" s="238"/>
      <c r="LMI40" s="238"/>
      <c r="LMJ40" s="238"/>
      <c r="LMK40" s="238"/>
      <c r="LML40" s="238"/>
      <c r="LMM40" s="238"/>
      <c r="LMN40" s="238"/>
      <c r="LMO40" s="238"/>
      <c r="LMP40" s="238"/>
      <c r="LMQ40" s="238"/>
      <c r="LMR40" s="238"/>
      <c r="LMS40" s="238"/>
      <c r="LMT40" s="238"/>
      <c r="LMU40" s="238"/>
      <c r="LMV40" s="238"/>
      <c r="LMW40" s="238"/>
      <c r="LMX40" s="238"/>
      <c r="LMY40" s="238"/>
      <c r="LMZ40" s="238"/>
      <c r="LNA40" s="238"/>
      <c r="LNB40" s="238"/>
      <c r="LNC40" s="238"/>
      <c r="LND40" s="238"/>
      <c r="LNE40" s="238"/>
      <c r="LNF40" s="238"/>
      <c r="LNG40" s="238"/>
      <c r="LNH40" s="238"/>
      <c r="LNI40" s="238"/>
      <c r="LNJ40" s="238"/>
      <c r="LNK40" s="238"/>
      <c r="LNL40" s="238"/>
      <c r="LNM40" s="238"/>
      <c r="LNN40" s="238"/>
      <c r="LNO40" s="238"/>
      <c r="LNP40" s="238"/>
      <c r="LNQ40" s="238"/>
      <c r="LNR40" s="238"/>
      <c r="LNS40" s="238"/>
      <c r="LNT40" s="238"/>
      <c r="LNU40" s="238"/>
      <c r="LNV40" s="238"/>
      <c r="LNW40" s="238"/>
      <c r="LNX40" s="238"/>
      <c r="LNY40" s="238"/>
      <c r="LNZ40" s="238"/>
      <c r="LOA40" s="238"/>
      <c r="LOB40" s="238"/>
      <c r="LOC40" s="238"/>
      <c r="LOD40" s="238"/>
      <c r="LOE40" s="238"/>
      <c r="LOF40" s="238"/>
      <c r="LOG40" s="238"/>
      <c r="LOH40" s="238"/>
      <c r="LOI40" s="238"/>
      <c r="LOJ40" s="238"/>
      <c r="LOK40" s="238"/>
      <c r="LOL40" s="238"/>
      <c r="LOM40" s="238"/>
      <c r="LON40" s="238"/>
      <c r="LOO40" s="238"/>
      <c r="LOP40" s="238"/>
      <c r="LOQ40" s="238"/>
      <c r="LOR40" s="238"/>
      <c r="LOS40" s="238"/>
      <c r="LOT40" s="238"/>
      <c r="LOU40" s="238"/>
      <c r="LOV40" s="238"/>
      <c r="LOW40" s="238"/>
      <c r="LOX40" s="238"/>
      <c r="LOY40" s="238"/>
      <c r="LOZ40" s="238"/>
      <c r="LPA40" s="238"/>
      <c r="LPB40" s="238"/>
      <c r="LPC40" s="238"/>
      <c r="LPD40" s="238"/>
      <c r="LPE40" s="238"/>
      <c r="LPF40" s="238"/>
      <c r="LPG40" s="238"/>
      <c r="LPH40" s="238"/>
      <c r="LPI40" s="238"/>
      <c r="LPJ40" s="238"/>
      <c r="LPK40" s="238"/>
      <c r="LPL40" s="238"/>
      <c r="LPM40" s="238"/>
      <c r="LPN40" s="238"/>
      <c r="LPO40" s="238"/>
      <c r="LPP40" s="238"/>
      <c r="LPQ40" s="238"/>
      <c r="LPR40" s="238"/>
      <c r="LPS40" s="238"/>
      <c r="LPT40" s="238"/>
      <c r="LPU40" s="238"/>
      <c r="LPV40" s="238"/>
      <c r="LPW40" s="238"/>
      <c r="LPX40" s="238"/>
      <c r="LPY40" s="238"/>
      <c r="LPZ40" s="238"/>
      <c r="LQA40" s="238"/>
      <c r="LQB40" s="238"/>
      <c r="LQC40" s="238"/>
      <c r="LQD40" s="238"/>
      <c r="LQE40" s="238"/>
      <c r="LQF40" s="238"/>
      <c r="LQG40" s="238"/>
      <c r="LQH40" s="238"/>
      <c r="LQI40" s="238"/>
      <c r="LQJ40" s="238"/>
      <c r="LQK40" s="238"/>
      <c r="LQL40" s="238"/>
      <c r="LQM40" s="238"/>
      <c r="LQN40" s="238"/>
      <c r="LQO40" s="238"/>
      <c r="LQP40" s="238"/>
      <c r="LQQ40" s="238"/>
      <c r="LQR40" s="238"/>
      <c r="LQS40" s="238"/>
      <c r="LQT40" s="238"/>
      <c r="LQU40" s="238"/>
      <c r="LQV40" s="238"/>
      <c r="LQW40" s="238"/>
      <c r="LQX40" s="238"/>
      <c r="LQY40" s="238"/>
      <c r="LQZ40" s="238"/>
      <c r="LRA40" s="238"/>
      <c r="LRB40" s="238"/>
      <c r="LRC40" s="238"/>
      <c r="LRD40" s="238"/>
      <c r="LRE40" s="238"/>
      <c r="LRF40" s="238"/>
      <c r="LRG40" s="238"/>
      <c r="LRH40" s="238"/>
      <c r="LRI40" s="238"/>
      <c r="LRJ40" s="238"/>
      <c r="LRK40" s="238"/>
      <c r="LRL40" s="238"/>
      <c r="LRM40" s="238"/>
      <c r="LRN40" s="238"/>
      <c r="LRO40" s="238"/>
      <c r="LRP40" s="238"/>
      <c r="LRQ40" s="238"/>
      <c r="LRR40" s="238"/>
      <c r="LRS40" s="238"/>
      <c r="LRT40" s="238"/>
      <c r="LRU40" s="238"/>
      <c r="LRV40" s="238"/>
      <c r="LRW40" s="238"/>
      <c r="LRX40" s="238"/>
      <c r="LRY40" s="238"/>
      <c r="LRZ40" s="238"/>
      <c r="LSA40" s="238"/>
      <c r="LSB40" s="238"/>
      <c r="LSC40" s="238"/>
      <c r="LSD40" s="238"/>
      <c r="LSE40" s="238"/>
      <c r="LSF40" s="238"/>
      <c r="LSG40" s="238"/>
      <c r="LSH40" s="238"/>
      <c r="LSI40" s="238"/>
      <c r="LSJ40" s="238"/>
      <c r="LSK40" s="238"/>
      <c r="LSL40" s="238"/>
      <c r="LSM40" s="238"/>
      <c r="LSN40" s="238"/>
      <c r="LSO40" s="238"/>
      <c r="LSP40" s="238"/>
      <c r="LSQ40" s="238"/>
      <c r="LSR40" s="238"/>
      <c r="LSS40" s="238"/>
      <c r="LST40" s="238"/>
      <c r="LSU40" s="238"/>
      <c r="LSV40" s="238"/>
      <c r="LSW40" s="238"/>
      <c r="LSX40" s="238"/>
      <c r="LSY40" s="238"/>
      <c r="LSZ40" s="238"/>
      <c r="LTA40" s="238"/>
      <c r="LTB40" s="238"/>
      <c r="LTC40" s="238"/>
      <c r="LTD40" s="238"/>
      <c r="LTE40" s="238"/>
      <c r="LTF40" s="238"/>
      <c r="LTG40" s="238"/>
      <c r="LTH40" s="238"/>
      <c r="LTI40" s="238"/>
      <c r="LTJ40" s="238"/>
      <c r="LTK40" s="238"/>
      <c r="LTL40" s="238"/>
      <c r="LTM40" s="238"/>
      <c r="LTN40" s="238"/>
      <c r="LTO40" s="238"/>
      <c r="LTP40" s="238"/>
      <c r="LTQ40" s="238"/>
      <c r="LTR40" s="238"/>
      <c r="LTS40" s="238"/>
      <c r="LTT40" s="238"/>
      <c r="LTU40" s="238"/>
      <c r="LTV40" s="238"/>
      <c r="LTW40" s="238"/>
      <c r="LTX40" s="238"/>
      <c r="LTY40" s="238"/>
      <c r="LTZ40" s="238"/>
      <c r="LUA40" s="238"/>
      <c r="LUB40" s="238"/>
      <c r="LUC40" s="238"/>
      <c r="LUD40" s="238"/>
      <c r="LUE40" s="238"/>
      <c r="LUF40" s="238"/>
      <c r="LUG40" s="238"/>
      <c r="LUH40" s="238"/>
      <c r="LUI40" s="238"/>
      <c r="LUJ40" s="238"/>
      <c r="LUK40" s="238"/>
      <c r="LUL40" s="238"/>
      <c r="LUM40" s="238"/>
      <c r="LUN40" s="238"/>
      <c r="LUO40" s="238"/>
      <c r="LUP40" s="238"/>
      <c r="LUQ40" s="238"/>
      <c r="LUR40" s="238"/>
      <c r="LUS40" s="238"/>
      <c r="LUT40" s="238"/>
      <c r="LUU40" s="238"/>
      <c r="LUV40" s="238"/>
      <c r="LUW40" s="238"/>
      <c r="LUX40" s="238"/>
      <c r="LUY40" s="238"/>
      <c r="LUZ40" s="238"/>
      <c r="LVA40" s="238"/>
      <c r="LVB40" s="238"/>
      <c r="LVC40" s="238"/>
      <c r="LVD40" s="238"/>
      <c r="LVE40" s="238"/>
      <c r="LVF40" s="238"/>
      <c r="LVG40" s="238"/>
      <c r="LVH40" s="238"/>
      <c r="LVI40" s="238"/>
      <c r="LVJ40" s="238"/>
      <c r="LVK40" s="238"/>
      <c r="LVL40" s="238"/>
      <c r="LVM40" s="238"/>
      <c r="LVN40" s="238"/>
      <c r="LVO40" s="238"/>
      <c r="LVP40" s="238"/>
      <c r="LVQ40" s="238"/>
      <c r="LVR40" s="238"/>
      <c r="LVS40" s="238"/>
      <c r="LVT40" s="238"/>
      <c r="LVU40" s="238"/>
      <c r="LVV40" s="238"/>
      <c r="LVW40" s="238"/>
      <c r="LVX40" s="238"/>
      <c r="LVY40" s="238"/>
      <c r="LVZ40" s="238"/>
      <c r="LWA40" s="238"/>
      <c r="LWB40" s="238"/>
      <c r="LWC40" s="238"/>
      <c r="LWD40" s="238"/>
      <c r="LWE40" s="238"/>
      <c r="LWF40" s="238"/>
      <c r="LWG40" s="238"/>
      <c r="LWH40" s="238"/>
      <c r="LWI40" s="238"/>
      <c r="LWJ40" s="238"/>
      <c r="LWK40" s="238"/>
      <c r="LWL40" s="238"/>
      <c r="LWM40" s="238"/>
      <c r="LWN40" s="238"/>
      <c r="LWO40" s="238"/>
      <c r="LWP40" s="238"/>
      <c r="LWQ40" s="238"/>
      <c r="LWR40" s="238"/>
      <c r="LWS40" s="238"/>
      <c r="LWT40" s="238"/>
      <c r="LWU40" s="238"/>
      <c r="LWV40" s="238"/>
      <c r="LWW40" s="238"/>
      <c r="LWX40" s="238"/>
      <c r="LWY40" s="238"/>
      <c r="LWZ40" s="238"/>
      <c r="LXA40" s="238"/>
      <c r="LXB40" s="238"/>
      <c r="LXC40" s="238"/>
      <c r="LXD40" s="238"/>
      <c r="LXE40" s="238"/>
      <c r="LXF40" s="238"/>
      <c r="LXG40" s="238"/>
      <c r="LXH40" s="238"/>
      <c r="LXI40" s="238"/>
      <c r="LXJ40" s="238"/>
      <c r="LXK40" s="238"/>
      <c r="LXL40" s="238"/>
      <c r="LXM40" s="238"/>
      <c r="LXN40" s="238"/>
      <c r="LXO40" s="238"/>
      <c r="LXP40" s="238"/>
      <c r="LXQ40" s="238"/>
      <c r="LXR40" s="238"/>
      <c r="LXS40" s="238"/>
      <c r="LXT40" s="238"/>
      <c r="LXU40" s="238"/>
      <c r="LXV40" s="238"/>
      <c r="LXW40" s="238"/>
      <c r="LXX40" s="238"/>
      <c r="LXY40" s="238"/>
      <c r="LXZ40" s="238"/>
      <c r="LYA40" s="238"/>
      <c r="LYB40" s="238"/>
      <c r="LYC40" s="238"/>
      <c r="LYD40" s="238"/>
      <c r="LYE40" s="238"/>
      <c r="LYF40" s="238"/>
      <c r="LYG40" s="238"/>
      <c r="LYH40" s="238"/>
      <c r="LYI40" s="238"/>
      <c r="LYJ40" s="238"/>
      <c r="LYK40" s="238"/>
      <c r="LYL40" s="238"/>
      <c r="LYM40" s="238"/>
      <c r="LYN40" s="238"/>
      <c r="LYO40" s="238"/>
      <c r="LYP40" s="238"/>
      <c r="LYQ40" s="238"/>
      <c r="LYR40" s="238"/>
      <c r="LYS40" s="238"/>
      <c r="LYT40" s="238"/>
      <c r="LYU40" s="238"/>
      <c r="LYV40" s="238"/>
      <c r="LYW40" s="238"/>
      <c r="LYX40" s="238"/>
      <c r="LYY40" s="238"/>
      <c r="LYZ40" s="238"/>
      <c r="LZA40" s="238"/>
      <c r="LZB40" s="238"/>
      <c r="LZC40" s="238"/>
      <c r="LZD40" s="238"/>
      <c r="LZE40" s="238"/>
      <c r="LZF40" s="238"/>
      <c r="LZG40" s="238"/>
      <c r="LZH40" s="238"/>
      <c r="LZI40" s="238"/>
      <c r="LZJ40" s="238"/>
      <c r="LZK40" s="238"/>
      <c r="LZL40" s="238"/>
      <c r="LZM40" s="238"/>
      <c r="LZN40" s="238"/>
      <c r="LZO40" s="238"/>
      <c r="LZP40" s="238"/>
      <c r="LZQ40" s="238"/>
      <c r="LZR40" s="238"/>
      <c r="LZS40" s="238"/>
      <c r="LZT40" s="238"/>
      <c r="LZU40" s="238"/>
      <c r="LZV40" s="238"/>
      <c r="LZW40" s="238"/>
      <c r="LZX40" s="238"/>
      <c r="LZY40" s="238"/>
      <c r="LZZ40" s="238"/>
      <c r="MAA40" s="238"/>
      <c r="MAB40" s="238"/>
      <c r="MAC40" s="238"/>
      <c r="MAD40" s="238"/>
      <c r="MAE40" s="238"/>
      <c r="MAF40" s="238"/>
      <c r="MAG40" s="238"/>
      <c r="MAH40" s="238"/>
      <c r="MAI40" s="238"/>
      <c r="MAJ40" s="238"/>
      <c r="MAK40" s="238"/>
      <c r="MAL40" s="238"/>
      <c r="MAM40" s="238"/>
      <c r="MAN40" s="238"/>
      <c r="MAO40" s="238"/>
      <c r="MAP40" s="238"/>
      <c r="MAQ40" s="238"/>
      <c r="MAR40" s="238"/>
      <c r="MAS40" s="238"/>
      <c r="MAT40" s="238"/>
      <c r="MAU40" s="238"/>
      <c r="MAV40" s="238"/>
      <c r="MAW40" s="238"/>
      <c r="MAX40" s="238"/>
      <c r="MAY40" s="238"/>
      <c r="MAZ40" s="238"/>
      <c r="MBA40" s="238"/>
      <c r="MBB40" s="238"/>
      <c r="MBC40" s="238"/>
      <c r="MBD40" s="238"/>
      <c r="MBE40" s="238"/>
      <c r="MBF40" s="238"/>
      <c r="MBG40" s="238"/>
      <c r="MBH40" s="238"/>
      <c r="MBI40" s="238"/>
      <c r="MBJ40" s="238"/>
      <c r="MBK40" s="238"/>
      <c r="MBL40" s="238"/>
      <c r="MBM40" s="238"/>
      <c r="MBN40" s="238"/>
      <c r="MBO40" s="238"/>
      <c r="MBP40" s="238"/>
      <c r="MBQ40" s="238"/>
      <c r="MBR40" s="238"/>
      <c r="MBS40" s="238"/>
      <c r="MBT40" s="238"/>
      <c r="MBU40" s="238"/>
      <c r="MBV40" s="238"/>
      <c r="MBW40" s="238"/>
      <c r="MBX40" s="238"/>
      <c r="MBY40" s="238"/>
      <c r="MBZ40" s="238"/>
      <c r="MCA40" s="238"/>
      <c r="MCB40" s="238"/>
      <c r="MCC40" s="238"/>
      <c r="MCD40" s="238"/>
      <c r="MCE40" s="238"/>
      <c r="MCF40" s="238"/>
      <c r="MCG40" s="238"/>
      <c r="MCH40" s="238"/>
      <c r="MCI40" s="238"/>
      <c r="MCJ40" s="238"/>
      <c r="MCK40" s="238"/>
      <c r="MCL40" s="238"/>
      <c r="MCM40" s="238"/>
      <c r="MCN40" s="238"/>
      <c r="MCO40" s="238"/>
      <c r="MCP40" s="238"/>
      <c r="MCQ40" s="238"/>
      <c r="MCR40" s="238"/>
      <c r="MCS40" s="238"/>
      <c r="MCT40" s="238"/>
      <c r="MCU40" s="238"/>
      <c r="MCV40" s="238"/>
      <c r="MCW40" s="238"/>
      <c r="MCX40" s="238"/>
      <c r="MCY40" s="238"/>
      <c r="MCZ40" s="238"/>
      <c r="MDA40" s="238"/>
      <c r="MDB40" s="238"/>
      <c r="MDC40" s="238"/>
      <c r="MDD40" s="238"/>
      <c r="MDE40" s="238"/>
      <c r="MDF40" s="238"/>
      <c r="MDG40" s="238"/>
      <c r="MDH40" s="238"/>
      <c r="MDI40" s="238"/>
      <c r="MDJ40" s="238"/>
      <c r="MDK40" s="238"/>
      <c r="MDL40" s="238"/>
      <c r="MDM40" s="238"/>
      <c r="MDN40" s="238"/>
      <c r="MDO40" s="238"/>
      <c r="MDP40" s="238"/>
      <c r="MDQ40" s="238"/>
      <c r="MDR40" s="238"/>
      <c r="MDS40" s="238"/>
      <c r="MDT40" s="238"/>
      <c r="MDU40" s="238"/>
      <c r="MDV40" s="238"/>
      <c r="MDW40" s="238"/>
      <c r="MDX40" s="238"/>
      <c r="MDY40" s="238"/>
      <c r="MDZ40" s="238"/>
      <c r="MEA40" s="238"/>
      <c r="MEB40" s="238"/>
      <c r="MEC40" s="238"/>
      <c r="MED40" s="238"/>
      <c r="MEE40" s="238"/>
      <c r="MEF40" s="238"/>
      <c r="MEG40" s="238"/>
      <c r="MEH40" s="238"/>
      <c r="MEI40" s="238"/>
      <c r="MEJ40" s="238"/>
      <c r="MEK40" s="238"/>
      <c r="MEL40" s="238"/>
      <c r="MEM40" s="238"/>
      <c r="MEN40" s="238"/>
      <c r="MEO40" s="238"/>
      <c r="MEP40" s="238"/>
      <c r="MEQ40" s="238"/>
      <c r="MER40" s="238"/>
      <c r="MES40" s="238"/>
      <c r="MET40" s="238"/>
      <c r="MEU40" s="238"/>
      <c r="MEV40" s="238"/>
      <c r="MEW40" s="238"/>
      <c r="MEX40" s="238"/>
      <c r="MEY40" s="238"/>
      <c r="MEZ40" s="238"/>
      <c r="MFA40" s="238"/>
      <c r="MFB40" s="238"/>
      <c r="MFC40" s="238"/>
      <c r="MFD40" s="238"/>
      <c r="MFE40" s="238"/>
      <c r="MFF40" s="238"/>
      <c r="MFG40" s="238"/>
      <c r="MFH40" s="238"/>
      <c r="MFI40" s="238"/>
      <c r="MFJ40" s="238"/>
      <c r="MFK40" s="238"/>
      <c r="MFL40" s="238"/>
      <c r="MFM40" s="238"/>
      <c r="MFN40" s="238"/>
      <c r="MFO40" s="238"/>
      <c r="MFP40" s="238"/>
      <c r="MFQ40" s="238"/>
      <c r="MFR40" s="238"/>
      <c r="MFS40" s="238"/>
      <c r="MFT40" s="238"/>
      <c r="MFU40" s="238"/>
      <c r="MFV40" s="238"/>
      <c r="MFW40" s="238"/>
      <c r="MFX40" s="238"/>
      <c r="MFY40" s="238"/>
      <c r="MFZ40" s="238"/>
      <c r="MGA40" s="238"/>
      <c r="MGB40" s="238"/>
      <c r="MGC40" s="238"/>
      <c r="MGD40" s="238"/>
      <c r="MGE40" s="238"/>
      <c r="MGF40" s="238"/>
      <c r="MGG40" s="238"/>
      <c r="MGH40" s="238"/>
      <c r="MGI40" s="238"/>
      <c r="MGJ40" s="238"/>
      <c r="MGK40" s="238"/>
      <c r="MGL40" s="238"/>
      <c r="MGM40" s="238"/>
      <c r="MGN40" s="238"/>
      <c r="MGO40" s="238"/>
      <c r="MGP40" s="238"/>
      <c r="MGQ40" s="238"/>
      <c r="MGR40" s="238"/>
      <c r="MGS40" s="238"/>
      <c r="MGT40" s="238"/>
      <c r="MGU40" s="238"/>
      <c r="MGV40" s="238"/>
      <c r="MGW40" s="238"/>
      <c r="MGX40" s="238"/>
      <c r="MGY40" s="238"/>
      <c r="MGZ40" s="238"/>
      <c r="MHA40" s="238"/>
      <c r="MHB40" s="238"/>
      <c r="MHC40" s="238"/>
      <c r="MHD40" s="238"/>
      <c r="MHE40" s="238"/>
      <c r="MHF40" s="238"/>
      <c r="MHG40" s="238"/>
      <c r="MHH40" s="238"/>
      <c r="MHI40" s="238"/>
      <c r="MHJ40" s="238"/>
      <c r="MHK40" s="238"/>
      <c r="MHL40" s="238"/>
      <c r="MHM40" s="238"/>
      <c r="MHN40" s="238"/>
      <c r="MHO40" s="238"/>
      <c r="MHP40" s="238"/>
      <c r="MHQ40" s="238"/>
      <c r="MHR40" s="238"/>
      <c r="MHS40" s="238"/>
      <c r="MHT40" s="238"/>
      <c r="MHU40" s="238"/>
      <c r="MHV40" s="238"/>
      <c r="MHW40" s="238"/>
      <c r="MHX40" s="238"/>
      <c r="MHY40" s="238"/>
      <c r="MHZ40" s="238"/>
      <c r="MIA40" s="238"/>
      <c r="MIB40" s="238"/>
      <c r="MIC40" s="238"/>
      <c r="MID40" s="238"/>
      <c r="MIE40" s="238"/>
      <c r="MIF40" s="238"/>
      <c r="MIG40" s="238"/>
      <c r="MIH40" s="238"/>
      <c r="MII40" s="238"/>
      <c r="MIJ40" s="238"/>
      <c r="MIK40" s="238"/>
      <c r="MIL40" s="238"/>
      <c r="MIM40" s="238"/>
      <c r="MIN40" s="238"/>
      <c r="MIO40" s="238"/>
      <c r="MIP40" s="238"/>
      <c r="MIQ40" s="238"/>
      <c r="MIR40" s="238"/>
      <c r="MIS40" s="238"/>
      <c r="MIT40" s="238"/>
      <c r="MIU40" s="238"/>
      <c r="MIV40" s="238"/>
      <c r="MIW40" s="238"/>
      <c r="MIX40" s="238"/>
      <c r="MIY40" s="238"/>
      <c r="MIZ40" s="238"/>
      <c r="MJA40" s="238"/>
      <c r="MJB40" s="238"/>
      <c r="MJC40" s="238"/>
      <c r="MJD40" s="238"/>
      <c r="MJE40" s="238"/>
      <c r="MJF40" s="238"/>
      <c r="MJG40" s="238"/>
      <c r="MJH40" s="238"/>
      <c r="MJI40" s="238"/>
      <c r="MJJ40" s="238"/>
      <c r="MJK40" s="238"/>
      <c r="MJL40" s="238"/>
      <c r="MJM40" s="238"/>
      <c r="MJN40" s="238"/>
      <c r="MJO40" s="238"/>
      <c r="MJP40" s="238"/>
      <c r="MJQ40" s="238"/>
      <c r="MJR40" s="238"/>
      <c r="MJS40" s="238"/>
      <c r="MJT40" s="238"/>
      <c r="MJU40" s="238"/>
      <c r="MJV40" s="238"/>
      <c r="MJW40" s="238"/>
      <c r="MJX40" s="238"/>
      <c r="MJY40" s="238"/>
      <c r="MJZ40" s="238"/>
      <c r="MKA40" s="238"/>
      <c r="MKB40" s="238"/>
      <c r="MKC40" s="238"/>
      <c r="MKD40" s="238"/>
      <c r="MKE40" s="238"/>
      <c r="MKF40" s="238"/>
      <c r="MKG40" s="238"/>
      <c r="MKH40" s="238"/>
      <c r="MKI40" s="238"/>
      <c r="MKJ40" s="238"/>
      <c r="MKK40" s="238"/>
      <c r="MKL40" s="238"/>
      <c r="MKM40" s="238"/>
      <c r="MKN40" s="238"/>
      <c r="MKO40" s="238"/>
      <c r="MKP40" s="238"/>
      <c r="MKQ40" s="238"/>
      <c r="MKR40" s="238"/>
      <c r="MKS40" s="238"/>
      <c r="MKT40" s="238"/>
      <c r="MKU40" s="238"/>
      <c r="MKV40" s="238"/>
      <c r="MKW40" s="238"/>
      <c r="MKX40" s="238"/>
      <c r="MKY40" s="238"/>
      <c r="MKZ40" s="238"/>
      <c r="MLA40" s="238"/>
      <c r="MLB40" s="238"/>
      <c r="MLC40" s="238"/>
      <c r="MLD40" s="238"/>
      <c r="MLE40" s="238"/>
      <c r="MLF40" s="238"/>
      <c r="MLG40" s="238"/>
      <c r="MLH40" s="238"/>
      <c r="MLI40" s="238"/>
      <c r="MLJ40" s="238"/>
      <c r="MLK40" s="238"/>
      <c r="MLL40" s="238"/>
      <c r="MLM40" s="238"/>
      <c r="MLN40" s="238"/>
      <c r="MLO40" s="238"/>
      <c r="MLP40" s="238"/>
      <c r="MLQ40" s="238"/>
      <c r="MLR40" s="238"/>
      <c r="MLS40" s="238"/>
      <c r="MLT40" s="238"/>
      <c r="MLU40" s="238"/>
      <c r="MLV40" s="238"/>
      <c r="MLW40" s="238"/>
      <c r="MLX40" s="238"/>
      <c r="MLY40" s="238"/>
      <c r="MLZ40" s="238"/>
      <c r="MMA40" s="238"/>
      <c r="MMB40" s="238"/>
      <c r="MMC40" s="238"/>
      <c r="MMD40" s="238"/>
      <c r="MME40" s="238"/>
      <c r="MMF40" s="238"/>
      <c r="MMG40" s="238"/>
      <c r="MMH40" s="238"/>
      <c r="MMI40" s="238"/>
      <c r="MMJ40" s="238"/>
      <c r="MMK40" s="238"/>
      <c r="MML40" s="238"/>
      <c r="MMM40" s="238"/>
      <c r="MMN40" s="238"/>
      <c r="MMO40" s="238"/>
      <c r="MMP40" s="238"/>
      <c r="MMQ40" s="238"/>
      <c r="MMR40" s="238"/>
      <c r="MMS40" s="238"/>
      <c r="MMT40" s="238"/>
      <c r="MMU40" s="238"/>
      <c r="MMV40" s="238"/>
      <c r="MMW40" s="238"/>
      <c r="MMX40" s="238"/>
      <c r="MMY40" s="238"/>
      <c r="MMZ40" s="238"/>
      <c r="MNA40" s="238"/>
      <c r="MNB40" s="238"/>
      <c r="MNC40" s="238"/>
      <c r="MND40" s="238"/>
      <c r="MNE40" s="238"/>
      <c r="MNF40" s="238"/>
      <c r="MNG40" s="238"/>
      <c r="MNH40" s="238"/>
      <c r="MNI40" s="238"/>
      <c r="MNJ40" s="238"/>
      <c r="MNK40" s="238"/>
      <c r="MNL40" s="238"/>
      <c r="MNM40" s="238"/>
      <c r="MNN40" s="238"/>
      <c r="MNO40" s="238"/>
      <c r="MNP40" s="238"/>
      <c r="MNQ40" s="238"/>
      <c r="MNR40" s="238"/>
      <c r="MNS40" s="238"/>
      <c r="MNT40" s="238"/>
      <c r="MNU40" s="238"/>
      <c r="MNV40" s="238"/>
      <c r="MNW40" s="238"/>
      <c r="MNX40" s="238"/>
      <c r="MNY40" s="238"/>
      <c r="MNZ40" s="238"/>
      <c r="MOA40" s="238"/>
      <c r="MOB40" s="238"/>
      <c r="MOC40" s="238"/>
      <c r="MOD40" s="238"/>
      <c r="MOE40" s="238"/>
      <c r="MOF40" s="238"/>
      <c r="MOG40" s="238"/>
      <c r="MOH40" s="238"/>
      <c r="MOI40" s="238"/>
      <c r="MOJ40" s="238"/>
      <c r="MOK40" s="238"/>
      <c r="MOL40" s="238"/>
      <c r="MOM40" s="238"/>
      <c r="MON40" s="238"/>
      <c r="MOO40" s="238"/>
      <c r="MOP40" s="238"/>
      <c r="MOQ40" s="238"/>
      <c r="MOR40" s="238"/>
      <c r="MOS40" s="238"/>
      <c r="MOT40" s="238"/>
      <c r="MOU40" s="238"/>
      <c r="MOV40" s="238"/>
      <c r="MOW40" s="238"/>
      <c r="MOX40" s="238"/>
      <c r="MOY40" s="238"/>
      <c r="MOZ40" s="238"/>
      <c r="MPA40" s="238"/>
      <c r="MPB40" s="238"/>
      <c r="MPC40" s="238"/>
      <c r="MPD40" s="238"/>
      <c r="MPE40" s="238"/>
      <c r="MPF40" s="238"/>
      <c r="MPG40" s="238"/>
      <c r="MPH40" s="238"/>
      <c r="MPI40" s="238"/>
      <c r="MPJ40" s="238"/>
      <c r="MPK40" s="238"/>
      <c r="MPL40" s="238"/>
      <c r="MPM40" s="238"/>
      <c r="MPN40" s="238"/>
      <c r="MPO40" s="238"/>
      <c r="MPP40" s="238"/>
      <c r="MPQ40" s="238"/>
      <c r="MPR40" s="238"/>
      <c r="MPS40" s="238"/>
      <c r="MPT40" s="238"/>
      <c r="MPU40" s="238"/>
      <c r="MPV40" s="238"/>
      <c r="MPW40" s="238"/>
      <c r="MPX40" s="238"/>
      <c r="MPY40" s="238"/>
      <c r="MPZ40" s="238"/>
      <c r="MQA40" s="238"/>
      <c r="MQB40" s="238"/>
      <c r="MQC40" s="238"/>
      <c r="MQD40" s="238"/>
      <c r="MQE40" s="238"/>
      <c r="MQF40" s="238"/>
      <c r="MQG40" s="238"/>
      <c r="MQH40" s="238"/>
      <c r="MQI40" s="238"/>
      <c r="MQJ40" s="238"/>
      <c r="MQK40" s="238"/>
      <c r="MQL40" s="238"/>
      <c r="MQM40" s="238"/>
      <c r="MQN40" s="238"/>
      <c r="MQO40" s="238"/>
      <c r="MQP40" s="238"/>
      <c r="MQQ40" s="238"/>
      <c r="MQR40" s="238"/>
      <c r="MQS40" s="238"/>
      <c r="MQT40" s="238"/>
      <c r="MQU40" s="238"/>
      <c r="MQV40" s="238"/>
      <c r="MQW40" s="238"/>
      <c r="MQX40" s="238"/>
      <c r="MQY40" s="238"/>
      <c r="MQZ40" s="238"/>
      <c r="MRA40" s="238"/>
      <c r="MRB40" s="238"/>
      <c r="MRC40" s="238"/>
      <c r="MRD40" s="238"/>
      <c r="MRE40" s="238"/>
      <c r="MRF40" s="238"/>
      <c r="MRG40" s="238"/>
      <c r="MRH40" s="238"/>
      <c r="MRI40" s="238"/>
      <c r="MRJ40" s="238"/>
      <c r="MRK40" s="238"/>
      <c r="MRL40" s="238"/>
      <c r="MRM40" s="238"/>
      <c r="MRN40" s="238"/>
      <c r="MRO40" s="238"/>
      <c r="MRP40" s="238"/>
      <c r="MRQ40" s="238"/>
      <c r="MRR40" s="238"/>
      <c r="MRS40" s="238"/>
      <c r="MRT40" s="238"/>
      <c r="MRU40" s="238"/>
      <c r="MRV40" s="238"/>
      <c r="MRW40" s="238"/>
      <c r="MRX40" s="238"/>
      <c r="MRY40" s="238"/>
      <c r="MRZ40" s="238"/>
      <c r="MSA40" s="238"/>
      <c r="MSB40" s="238"/>
      <c r="MSC40" s="238"/>
      <c r="MSD40" s="238"/>
      <c r="MSE40" s="238"/>
      <c r="MSF40" s="238"/>
      <c r="MSG40" s="238"/>
      <c r="MSH40" s="238"/>
      <c r="MSI40" s="238"/>
      <c r="MSJ40" s="238"/>
      <c r="MSK40" s="238"/>
      <c r="MSL40" s="238"/>
      <c r="MSM40" s="238"/>
      <c r="MSN40" s="238"/>
      <c r="MSO40" s="238"/>
      <c r="MSP40" s="238"/>
      <c r="MSQ40" s="238"/>
      <c r="MSR40" s="238"/>
      <c r="MSS40" s="238"/>
      <c r="MST40" s="238"/>
      <c r="MSU40" s="238"/>
      <c r="MSV40" s="238"/>
      <c r="MSW40" s="238"/>
      <c r="MSX40" s="238"/>
      <c r="MSY40" s="238"/>
      <c r="MSZ40" s="238"/>
      <c r="MTA40" s="238"/>
      <c r="MTB40" s="238"/>
      <c r="MTC40" s="238"/>
      <c r="MTD40" s="238"/>
      <c r="MTE40" s="238"/>
      <c r="MTF40" s="238"/>
      <c r="MTG40" s="238"/>
      <c r="MTH40" s="238"/>
      <c r="MTI40" s="238"/>
      <c r="MTJ40" s="238"/>
      <c r="MTK40" s="238"/>
      <c r="MTL40" s="238"/>
      <c r="MTM40" s="238"/>
      <c r="MTN40" s="238"/>
      <c r="MTO40" s="238"/>
      <c r="MTP40" s="238"/>
      <c r="MTQ40" s="238"/>
      <c r="MTR40" s="238"/>
      <c r="MTS40" s="238"/>
      <c r="MTT40" s="238"/>
      <c r="MTU40" s="238"/>
      <c r="MTV40" s="238"/>
      <c r="MTW40" s="238"/>
      <c r="MTX40" s="238"/>
      <c r="MTY40" s="238"/>
      <c r="MTZ40" s="238"/>
      <c r="MUA40" s="238"/>
      <c r="MUB40" s="238"/>
      <c r="MUC40" s="238"/>
      <c r="MUD40" s="238"/>
      <c r="MUE40" s="238"/>
      <c r="MUF40" s="238"/>
      <c r="MUG40" s="238"/>
      <c r="MUH40" s="238"/>
      <c r="MUI40" s="238"/>
      <c r="MUJ40" s="238"/>
      <c r="MUK40" s="238"/>
      <c r="MUL40" s="238"/>
      <c r="MUM40" s="238"/>
      <c r="MUN40" s="238"/>
      <c r="MUO40" s="238"/>
      <c r="MUP40" s="238"/>
      <c r="MUQ40" s="238"/>
      <c r="MUR40" s="238"/>
      <c r="MUS40" s="238"/>
      <c r="MUT40" s="238"/>
      <c r="MUU40" s="238"/>
      <c r="MUV40" s="238"/>
      <c r="MUW40" s="238"/>
      <c r="MUX40" s="238"/>
      <c r="MUY40" s="238"/>
      <c r="MUZ40" s="238"/>
      <c r="MVA40" s="238"/>
      <c r="MVB40" s="238"/>
      <c r="MVC40" s="238"/>
      <c r="MVD40" s="238"/>
      <c r="MVE40" s="238"/>
      <c r="MVF40" s="238"/>
      <c r="MVG40" s="238"/>
      <c r="MVH40" s="238"/>
      <c r="MVI40" s="238"/>
      <c r="MVJ40" s="238"/>
      <c r="MVK40" s="238"/>
      <c r="MVL40" s="238"/>
      <c r="MVM40" s="238"/>
      <c r="MVN40" s="238"/>
      <c r="MVO40" s="238"/>
      <c r="MVP40" s="238"/>
      <c r="MVQ40" s="238"/>
      <c r="MVR40" s="238"/>
      <c r="MVS40" s="238"/>
      <c r="MVT40" s="238"/>
      <c r="MVU40" s="238"/>
      <c r="MVV40" s="238"/>
      <c r="MVW40" s="238"/>
      <c r="MVX40" s="238"/>
      <c r="MVY40" s="238"/>
      <c r="MVZ40" s="238"/>
      <c r="MWA40" s="238"/>
      <c r="MWB40" s="238"/>
      <c r="MWC40" s="238"/>
      <c r="MWD40" s="238"/>
      <c r="MWE40" s="238"/>
      <c r="MWF40" s="238"/>
      <c r="MWG40" s="238"/>
      <c r="MWH40" s="238"/>
      <c r="MWI40" s="238"/>
      <c r="MWJ40" s="238"/>
      <c r="MWK40" s="238"/>
      <c r="MWL40" s="238"/>
      <c r="MWM40" s="238"/>
      <c r="MWN40" s="238"/>
      <c r="MWO40" s="238"/>
      <c r="MWP40" s="238"/>
      <c r="MWQ40" s="238"/>
      <c r="MWR40" s="238"/>
      <c r="MWS40" s="238"/>
      <c r="MWT40" s="238"/>
      <c r="MWU40" s="238"/>
      <c r="MWV40" s="238"/>
      <c r="MWW40" s="238"/>
      <c r="MWX40" s="238"/>
      <c r="MWY40" s="238"/>
      <c r="MWZ40" s="238"/>
      <c r="MXA40" s="238"/>
      <c r="MXB40" s="238"/>
      <c r="MXC40" s="238"/>
      <c r="MXD40" s="238"/>
      <c r="MXE40" s="238"/>
      <c r="MXF40" s="238"/>
      <c r="MXG40" s="238"/>
      <c r="MXH40" s="238"/>
      <c r="MXI40" s="238"/>
      <c r="MXJ40" s="238"/>
      <c r="MXK40" s="238"/>
      <c r="MXL40" s="238"/>
      <c r="MXM40" s="238"/>
      <c r="MXN40" s="238"/>
      <c r="MXO40" s="238"/>
      <c r="MXP40" s="238"/>
      <c r="MXQ40" s="238"/>
      <c r="MXR40" s="238"/>
      <c r="MXS40" s="238"/>
      <c r="MXT40" s="238"/>
      <c r="MXU40" s="238"/>
      <c r="MXV40" s="238"/>
      <c r="MXW40" s="238"/>
      <c r="MXX40" s="238"/>
      <c r="MXY40" s="238"/>
      <c r="MXZ40" s="238"/>
      <c r="MYA40" s="238"/>
      <c r="MYB40" s="238"/>
      <c r="MYC40" s="238"/>
      <c r="MYD40" s="238"/>
      <c r="MYE40" s="238"/>
      <c r="MYF40" s="238"/>
      <c r="MYG40" s="238"/>
      <c r="MYH40" s="238"/>
      <c r="MYI40" s="238"/>
      <c r="MYJ40" s="238"/>
      <c r="MYK40" s="238"/>
      <c r="MYL40" s="238"/>
      <c r="MYM40" s="238"/>
      <c r="MYN40" s="238"/>
      <c r="MYO40" s="238"/>
      <c r="MYP40" s="238"/>
      <c r="MYQ40" s="238"/>
      <c r="MYR40" s="238"/>
      <c r="MYS40" s="238"/>
      <c r="MYT40" s="238"/>
      <c r="MYU40" s="238"/>
      <c r="MYV40" s="238"/>
      <c r="MYW40" s="238"/>
      <c r="MYX40" s="238"/>
      <c r="MYY40" s="238"/>
      <c r="MYZ40" s="238"/>
      <c r="MZA40" s="238"/>
      <c r="MZB40" s="238"/>
      <c r="MZC40" s="238"/>
      <c r="MZD40" s="238"/>
      <c r="MZE40" s="238"/>
      <c r="MZF40" s="238"/>
      <c r="MZG40" s="238"/>
      <c r="MZH40" s="238"/>
      <c r="MZI40" s="238"/>
      <c r="MZJ40" s="238"/>
      <c r="MZK40" s="238"/>
      <c r="MZL40" s="238"/>
      <c r="MZM40" s="238"/>
      <c r="MZN40" s="238"/>
      <c r="MZO40" s="238"/>
      <c r="MZP40" s="238"/>
      <c r="MZQ40" s="238"/>
      <c r="MZR40" s="238"/>
      <c r="MZS40" s="238"/>
      <c r="MZT40" s="238"/>
      <c r="MZU40" s="238"/>
      <c r="MZV40" s="238"/>
      <c r="MZW40" s="238"/>
      <c r="MZX40" s="238"/>
      <c r="MZY40" s="238"/>
      <c r="MZZ40" s="238"/>
      <c r="NAA40" s="238"/>
      <c r="NAB40" s="238"/>
      <c r="NAC40" s="238"/>
      <c r="NAD40" s="238"/>
      <c r="NAE40" s="238"/>
      <c r="NAF40" s="238"/>
      <c r="NAG40" s="238"/>
      <c r="NAH40" s="238"/>
      <c r="NAI40" s="238"/>
      <c r="NAJ40" s="238"/>
      <c r="NAK40" s="238"/>
      <c r="NAL40" s="238"/>
      <c r="NAM40" s="238"/>
      <c r="NAN40" s="238"/>
      <c r="NAO40" s="238"/>
      <c r="NAP40" s="238"/>
      <c r="NAQ40" s="238"/>
      <c r="NAR40" s="238"/>
      <c r="NAS40" s="238"/>
      <c r="NAT40" s="238"/>
      <c r="NAU40" s="238"/>
      <c r="NAV40" s="238"/>
      <c r="NAW40" s="238"/>
      <c r="NAX40" s="238"/>
      <c r="NAY40" s="238"/>
      <c r="NAZ40" s="238"/>
      <c r="NBA40" s="238"/>
      <c r="NBB40" s="238"/>
      <c r="NBC40" s="238"/>
      <c r="NBD40" s="238"/>
      <c r="NBE40" s="238"/>
      <c r="NBF40" s="238"/>
      <c r="NBG40" s="238"/>
      <c r="NBH40" s="238"/>
      <c r="NBI40" s="238"/>
      <c r="NBJ40" s="238"/>
      <c r="NBK40" s="238"/>
      <c r="NBL40" s="238"/>
      <c r="NBM40" s="238"/>
      <c r="NBN40" s="238"/>
      <c r="NBO40" s="238"/>
      <c r="NBP40" s="238"/>
      <c r="NBQ40" s="238"/>
      <c r="NBR40" s="238"/>
      <c r="NBS40" s="238"/>
      <c r="NBT40" s="238"/>
      <c r="NBU40" s="238"/>
      <c r="NBV40" s="238"/>
      <c r="NBW40" s="238"/>
      <c r="NBX40" s="238"/>
      <c r="NBY40" s="238"/>
      <c r="NBZ40" s="238"/>
      <c r="NCA40" s="238"/>
      <c r="NCB40" s="238"/>
      <c r="NCC40" s="238"/>
      <c r="NCD40" s="238"/>
      <c r="NCE40" s="238"/>
      <c r="NCF40" s="238"/>
      <c r="NCG40" s="238"/>
      <c r="NCH40" s="238"/>
      <c r="NCI40" s="238"/>
      <c r="NCJ40" s="238"/>
      <c r="NCK40" s="238"/>
      <c r="NCL40" s="238"/>
      <c r="NCM40" s="238"/>
      <c r="NCN40" s="238"/>
      <c r="NCO40" s="238"/>
      <c r="NCP40" s="238"/>
      <c r="NCQ40" s="238"/>
      <c r="NCR40" s="238"/>
      <c r="NCS40" s="238"/>
      <c r="NCT40" s="238"/>
      <c r="NCU40" s="238"/>
      <c r="NCV40" s="238"/>
      <c r="NCW40" s="238"/>
      <c r="NCX40" s="238"/>
      <c r="NCY40" s="238"/>
      <c r="NCZ40" s="238"/>
      <c r="NDA40" s="238"/>
      <c r="NDB40" s="238"/>
      <c r="NDC40" s="238"/>
      <c r="NDD40" s="238"/>
      <c r="NDE40" s="238"/>
      <c r="NDF40" s="238"/>
      <c r="NDG40" s="238"/>
      <c r="NDH40" s="238"/>
      <c r="NDI40" s="238"/>
      <c r="NDJ40" s="238"/>
      <c r="NDK40" s="238"/>
      <c r="NDL40" s="238"/>
      <c r="NDM40" s="238"/>
      <c r="NDN40" s="238"/>
      <c r="NDO40" s="238"/>
      <c r="NDP40" s="238"/>
      <c r="NDQ40" s="238"/>
      <c r="NDR40" s="238"/>
      <c r="NDS40" s="238"/>
      <c r="NDT40" s="238"/>
      <c r="NDU40" s="238"/>
      <c r="NDV40" s="238"/>
      <c r="NDW40" s="238"/>
      <c r="NDX40" s="238"/>
      <c r="NDY40" s="238"/>
      <c r="NDZ40" s="238"/>
      <c r="NEA40" s="238"/>
      <c r="NEB40" s="238"/>
      <c r="NEC40" s="238"/>
      <c r="NED40" s="238"/>
      <c r="NEE40" s="238"/>
      <c r="NEF40" s="238"/>
      <c r="NEG40" s="238"/>
      <c r="NEH40" s="238"/>
      <c r="NEI40" s="238"/>
      <c r="NEJ40" s="238"/>
      <c r="NEK40" s="238"/>
      <c r="NEL40" s="238"/>
      <c r="NEM40" s="238"/>
      <c r="NEN40" s="238"/>
      <c r="NEO40" s="238"/>
      <c r="NEP40" s="238"/>
      <c r="NEQ40" s="238"/>
      <c r="NER40" s="238"/>
      <c r="NES40" s="238"/>
      <c r="NET40" s="238"/>
      <c r="NEU40" s="238"/>
      <c r="NEV40" s="238"/>
      <c r="NEW40" s="238"/>
      <c r="NEX40" s="238"/>
      <c r="NEY40" s="238"/>
      <c r="NEZ40" s="238"/>
      <c r="NFA40" s="238"/>
      <c r="NFB40" s="238"/>
      <c r="NFC40" s="238"/>
      <c r="NFD40" s="238"/>
      <c r="NFE40" s="238"/>
      <c r="NFF40" s="238"/>
      <c r="NFG40" s="238"/>
      <c r="NFH40" s="238"/>
      <c r="NFI40" s="238"/>
      <c r="NFJ40" s="238"/>
      <c r="NFK40" s="238"/>
      <c r="NFL40" s="238"/>
      <c r="NFM40" s="238"/>
      <c r="NFN40" s="238"/>
      <c r="NFO40" s="238"/>
      <c r="NFP40" s="238"/>
      <c r="NFQ40" s="238"/>
      <c r="NFR40" s="238"/>
      <c r="NFS40" s="238"/>
      <c r="NFT40" s="238"/>
      <c r="NFU40" s="238"/>
      <c r="NFV40" s="238"/>
      <c r="NFW40" s="238"/>
      <c r="NFX40" s="238"/>
      <c r="NFY40" s="238"/>
      <c r="NFZ40" s="238"/>
      <c r="NGA40" s="238"/>
      <c r="NGB40" s="238"/>
      <c r="NGC40" s="238"/>
      <c r="NGD40" s="238"/>
      <c r="NGE40" s="238"/>
      <c r="NGF40" s="238"/>
      <c r="NGG40" s="238"/>
      <c r="NGH40" s="238"/>
      <c r="NGI40" s="238"/>
      <c r="NGJ40" s="238"/>
      <c r="NGK40" s="238"/>
      <c r="NGL40" s="238"/>
      <c r="NGM40" s="238"/>
      <c r="NGN40" s="238"/>
      <c r="NGO40" s="238"/>
      <c r="NGP40" s="238"/>
      <c r="NGQ40" s="238"/>
      <c r="NGR40" s="238"/>
      <c r="NGS40" s="238"/>
      <c r="NGT40" s="238"/>
      <c r="NGU40" s="238"/>
      <c r="NGV40" s="238"/>
      <c r="NGW40" s="238"/>
      <c r="NGX40" s="238"/>
      <c r="NGY40" s="238"/>
      <c r="NGZ40" s="238"/>
      <c r="NHA40" s="238"/>
      <c r="NHB40" s="238"/>
      <c r="NHC40" s="238"/>
      <c r="NHD40" s="238"/>
      <c r="NHE40" s="238"/>
      <c r="NHF40" s="238"/>
      <c r="NHG40" s="238"/>
      <c r="NHH40" s="238"/>
      <c r="NHI40" s="238"/>
      <c r="NHJ40" s="238"/>
      <c r="NHK40" s="238"/>
      <c r="NHL40" s="238"/>
      <c r="NHM40" s="238"/>
      <c r="NHN40" s="238"/>
      <c r="NHO40" s="238"/>
      <c r="NHP40" s="238"/>
      <c r="NHQ40" s="238"/>
      <c r="NHR40" s="238"/>
      <c r="NHS40" s="238"/>
      <c r="NHT40" s="238"/>
      <c r="NHU40" s="238"/>
      <c r="NHV40" s="238"/>
      <c r="NHW40" s="238"/>
      <c r="NHX40" s="238"/>
      <c r="NHY40" s="238"/>
      <c r="NHZ40" s="238"/>
      <c r="NIA40" s="238"/>
      <c r="NIB40" s="238"/>
      <c r="NIC40" s="238"/>
      <c r="NID40" s="238"/>
      <c r="NIE40" s="238"/>
      <c r="NIF40" s="238"/>
      <c r="NIG40" s="238"/>
      <c r="NIH40" s="238"/>
      <c r="NII40" s="238"/>
      <c r="NIJ40" s="238"/>
      <c r="NIK40" s="238"/>
      <c r="NIL40" s="238"/>
      <c r="NIM40" s="238"/>
      <c r="NIN40" s="238"/>
      <c r="NIO40" s="238"/>
      <c r="NIP40" s="238"/>
      <c r="NIQ40" s="238"/>
      <c r="NIR40" s="238"/>
      <c r="NIS40" s="238"/>
      <c r="NIT40" s="238"/>
      <c r="NIU40" s="238"/>
      <c r="NIV40" s="238"/>
      <c r="NIW40" s="238"/>
      <c r="NIX40" s="238"/>
      <c r="NIY40" s="238"/>
      <c r="NIZ40" s="238"/>
      <c r="NJA40" s="238"/>
      <c r="NJB40" s="238"/>
      <c r="NJC40" s="238"/>
      <c r="NJD40" s="238"/>
      <c r="NJE40" s="238"/>
      <c r="NJF40" s="238"/>
      <c r="NJG40" s="238"/>
      <c r="NJH40" s="238"/>
      <c r="NJI40" s="238"/>
      <c r="NJJ40" s="238"/>
      <c r="NJK40" s="238"/>
      <c r="NJL40" s="238"/>
      <c r="NJM40" s="238"/>
      <c r="NJN40" s="238"/>
      <c r="NJO40" s="238"/>
      <c r="NJP40" s="238"/>
      <c r="NJQ40" s="238"/>
      <c r="NJR40" s="238"/>
      <c r="NJS40" s="238"/>
      <c r="NJT40" s="238"/>
      <c r="NJU40" s="238"/>
      <c r="NJV40" s="238"/>
      <c r="NJW40" s="238"/>
      <c r="NJX40" s="238"/>
      <c r="NJY40" s="238"/>
      <c r="NJZ40" s="238"/>
      <c r="NKA40" s="238"/>
      <c r="NKB40" s="238"/>
      <c r="NKC40" s="238"/>
      <c r="NKD40" s="238"/>
      <c r="NKE40" s="238"/>
      <c r="NKF40" s="238"/>
      <c r="NKG40" s="238"/>
      <c r="NKH40" s="238"/>
      <c r="NKI40" s="238"/>
      <c r="NKJ40" s="238"/>
      <c r="NKK40" s="238"/>
      <c r="NKL40" s="238"/>
      <c r="NKM40" s="238"/>
      <c r="NKN40" s="238"/>
      <c r="NKO40" s="238"/>
      <c r="NKP40" s="238"/>
      <c r="NKQ40" s="238"/>
      <c r="NKR40" s="238"/>
      <c r="NKS40" s="238"/>
      <c r="NKT40" s="238"/>
      <c r="NKU40" s="238"/>
      <c r="NKV40" s="238"/>
      <c r="NKW40" s="238"/>
      <c r="NKX40" s="238"/>
      <c r="NKY40" s="238"/>
      <c r="NKZ40" s="238"/>
      <c r="NLA40" s="238"/>
      <c r="NLB40" s="238"/>
      <c r="NLC40" s="238"/>
      <c r="NLD40" s="238"/>
      <c r="NLE40" s="238"/>
      <c r="NLF40" s="238"/>
      <c r="NLG40" s="238"/>
      <c r="NLH40" s="238"/>
      <c r="NLI40" s="238"/>
      <c r="NLJ40" s="238"/>
      <c r="NLK40" s="238"/>
      <c r="NLL40" s="238"/>
      <c r="NLM40" s="238"/>
      <c r="NLN40" s="238"/>
      <c r="NLO40" s="238"/>
      <c r="NLP40" s="238"/>
      <c r="NLQ40" s="238"/>
      <c r="NLR40" s="238"/>
      <c r="NLS40" s="238"/>
      <c r="NLT40" s="238"/>
      <c r="NLU40" s="238"/>
      <c r="NLV40" s="238"/>
      <c r="NLW40" s="238"/>
      <c r="NLX40" s="238"/>
      <c r="NLY40" s="238"/>
      <c r="NLZ40" s="238"/>
      <c r="NMA40" s="238"/>
      <c r="NMB40" s="238"/>
      <c r="NMC40" s="238"/>
      <c r="NMD40" s="238"/>
      <c r="NME40" s="238"/>
      <c r="NMF40" s="238"/>
      <c r="NMG40" s="238"/>
      <c r="NMH40" s="238"/>
      <c r="NMI40" s="238"/>
      <c r="NMJ40" s="238"/>
      <c r="NMK40" s="238"/>
      <c r="NML40" s="238"/>
      <c r="NMM40" s="238"/>
      <c r="NMN40" s="238"/>
      <c r="NMO40" s="238"/>
      <c r="NMP40" s="238"/>
      <c r="NMQ40" s="238"/>
      <c r="NMR40" s="238"/>
      <c r="NMS40" s="238"/>
      <c r="NMT40" s="238"/>
      <c r="NMU40" s="238"/>
      <c r="NMV40" s="238"/>
      <c r="NMW40" s="238"/>
      <c r="NMX40" s="238"/>
      <c r="NMY40" s="238"/>
      <c r="NMZ40" s="238"/>
      <c r="NNA40" s="238"/>
      <c r="NNB40" s="238"/>
      <c r="NNC40" s="238"/>
      <c r="NND40" s="238"/>
      <c r="NNE40" s="238"/>
      <c r="NNF40" s="238"/>
      <c r="NNG40" s="238"/>
      <c r="NNH40" s="238"/>
      <c r="NNI40" s="238"/>
      <c r="NNJ40" s="238"/>
      <c r="NNK40" s="238"/>
      <c r="NNL40" s="238"/>
      <c r="NNM40" s="238"/>
      <c r="NNN40" s="238"/>
      <c r="NNO40" s="238"/>
      <c r="NNP40" s="238"/>
      <c r="NNQ40" s="238"/>
      <c r="NNR40" s="238"/>
      <c r="NNS40" s="238"/>
      <c r="NNT40" s="238"/>
      <c r="NNU40" s="238"/>
      <c r="NNV40" s="238"/>
      <c r="NNW40" s="238"/>
      <c r="NNX40" s="238"/>
      <c r="NNY40" s="238"/>
      <c r="NNZ40" s="238"/>
      <c r="NOA40" s="238"/>
      <c r="NOB40" s="238"/>
      <c r="NOC40" s="238"/>
      <c r="NOD40" s="238"/>
      <c r="NOE40" s="238"/>
      <c r="NOF40" s="238"/>
      <c r="NOG40" s="238"/>
      <c r="NOH40" s="238"/>
      <c r="NOI40" s="238"/>
      <c r="NOJ40" s="238"/>
      <c r="NOK40" s="238"/>
      <c r="NOL40" s="238"/>
      <c r="NOM40" s="238"/>
      <c r="NON40" s="238"/>
      <c r="NOO40" s="238"/>
      <c r="NOP40" s="238"/>
      <c r="NOQ40" s="238"/>
      <c r="NOR40" s="238"/>
      <c r="NOS40" s="238"/>
      <c r="NOT40" s="238"/>
      <c r="NOU40" s="238"/>
      <c r="NOV40" s="238"/>
      <c r="NOW40" s="238"/>
      <c r="NOX40" s="238"/>
      <c r="NOY40" s="238"/>
      <c r="NOZ40" s="238"/>
      <c r="NPA40" s="238"/>
      <c r="NPB40" s="238"/>
      <c r="NPC40" s="238"/>
      <c r="NPD40" s="238"/>
      <c r="NPE40" s="238"/>
      <c r="NPF40" s="238"/>
      <c r="NPG40" s="238"/>
      <c r="NPH40" s="238"/>
      <c r="NPI40" s="238"/>
      <c r="NPJ40" s="238"/>
      <c r="NPK40" s="238"/>
      <c r="NPL40" s="238"/>
      <c r="NPM40" s="238"/>
      <c r="NPN40" s="238"/>
      <c r="NPO40" s="238"/>
      <c r="NPP40" s="238"/>
      <c r="NPQ40" s="238"/>
      <c r="NPR40" s="238"/>
      <c r="NPS40" s="238"/>
      <c r="NPT40" s="238"/>
      <c r="NPU40" s="238"/>
      <c r="NPV40" s="238"/>
      <c r="NPW40" s="238"/>
      <c r="NPX40" s="238"/>
      <c r="NPY40" s="238"/>
      <c r="NPZ40" s="238"/>
      <c r="NQA40" s="238"/>
      <c r="NQB40" s="238"/>
      <c r="NQC40" s="238"/>
      <c r="NQD40" s="238"/>
      <c r="NQE40" s="238"/>
      <c r="NQF40" s="238"/>
      <c r="NQG40" s="238"/>
      <c r="NQH40" s="238"/>
      <c r="NQI40" s="238"/>
      <c r="NQJ40" s="238"/>
      <c r="NQK40" s="238"/>
      <c r="NQL40" s="238"/>
      <c r="NQM40" s="238"/>
      <c r="NQN40" s="238"/>
      <c r="NQO40" s="238"/>
      <c r="NQP40" s="238"/>
      <c r="NQQ40" s="238"/>
      <c r="NQR40" s="238"/>
      <c r="NQS40" s="238"/>
      <c r="NQT40" s="238"/>
      <c r="NQU40" s="238"/>
      <c r="NQV40" s="238"/>
      <c r="NQW40" s="238"/>
      <c r="NQX40" s="238"/>
      <c r="NQY40" s="238"/>
      <c r="NQZ40" s="238"/>
      <c r="NRA40" s="238"/>
      <c r="NRB40" s="238"/>
      <c r="NRC40" s="238"/>
      <c r="NRD40" s="238"/>
      <c r="NRE40" s="238"/>
      <c r="NRF40" s="238"/>
      <c r="NRG40" s="238"/>
      <c r="NRH40" s="238"/>
      <c r="NRI40" s="238"/>
      <c r="NRJ40" s="238"/>
      <c r="NRK40" s="238"/>
      <c r="NRL40" s="238"/>
      <c r="NRM40" s="238"/>
      <c r="NRN40" s="238"/>
      <c r="NRO40" s="238"/>
      <c r="NRP40" s="238"/>
      <c r="NRQ40" s="238"/>
      <c r="NRR40" s="238"/>
      <c r="NRS40" s="238"/>
      <c r="NRT40" s="238"/>
      <c r="NRU40" s="238"/>
      <c r="NRV40" s="238"/>
      <c r="NRW40" s="238"/>
      <c r="NRX40" s="238"/>
      <c r="NRY40" s="238"/>
      <c r="NRZ40" s="238"/>
      <c r="NSA40" s="238"/>
      <c r="NSB40" s="238"/>
      <c r="NSC40" s="238"/>
      <c r="NSD40" s="238"/>
      <c r="NSE40" s="238"/>
      <c r="NSF40" s="238"/>
      <c r="NSG40" s="238"/>
      <c r="NSH40" s="238"/>
      <c r="NSI40" s="238"/>
      <c r="NSJ40" s="238"/>
      <c r="NSK40" s="238"/>
      <c r="NSL40" s="238"/>
      <c r="NSM40" s="238"/>
      <c r="NSN40" s="238"/>
      <c r="NSO40" s="238"/>
      <c r="NSP40" s="238"/>
      <c r="NSQ40" s="238"/>
      <c r="NSR40" s="238"/>
      <c r="NSS40" s="238"/>
      <c r="NST40" s="238"/>
      <c r="NSU40" s="238"/>
      <c r="NSV40" s="238"/>
      <c r="NSW40" s="238"/>
      <c r="NSX40" s="238"/>
      <c r="NSY40" s="238"/>
      <c r="NSZ40" s="238"/>
      <c r="NTA40" s="238"/>
      <c r="NTB40" s="238"/>
      <c r="NTC40" s="238"/>
      <c r="NTD40" s="238"/>
      <c r="NTE40" s="238"/>
      <c r="NTF40" s="238"/>
      <c r="NTG40" s="238"/>
      <c r="NTH40" s="238"/>
      <c r="NTI40" s="238"/>
      <c r="NTJ40" s="238"/>
      <c r="NTK40" s="238"/>
      <c r="NTL40" s="238"/>
      <c r="NTM40" s="238"/>
      <c r="NTN40" s="238"/>
      <c r="NTO40" s="238"/>
      <c r="NTP40" s="238"/>
      <c r="NTQ40" s="238"/>
      <c r="NTR40" s="238"/>
      <c r="NTS40" s="238"/>
      <c r="NTT40" s="238"/>
      <c r="NTU40" s="238"/>
      <c r="NTV40" s="238"/>
      <c r="NTW40" s="238"/>
      <c r="NTX40" s="238"/>
      <c r="NTY40" s="238"/>
      <c r="NTZ40" s="238"/>
      <c r="NUA40" s="238"/>
      <c r="NUB40" s="238"/>
      <c r="NUC40" s="238"/>
      <c r="NUD40" s="238"/>
      <c r="NUE40" s="238"/>
      <c r="NUF40" s="238"/>
      <c r="NUG40" s="238"/>
      <c r="NUH40" s="238"/>
      <c r="NUI40" s="238"/>
      <c r="NUJ40" s="238"/>
      <c r="NUK40" s="238"/>
      <c r="NUL40" s="238"/>
      <c r="NUM40" s="238"/>
      <c r="NUN40" s="238"/>
      <c r="NUO40" s="238"/>
      <c r="NUP40" s="238"/>
      <c r="NUQ40" s="238"/>
      <c r="NUR40" s="238"/>
      <c r="NUS40" s="238"/>
      <c r="NUT40" s="238"/>
      <c r="NUU40" s="238"/>
      <c r="NUV40" s="238"/>
      <c r="NUW40" s="238"/>
      <c r="NUX40" s="238"/>
      <c r="NUY40" s="238"/>
      <c r="NUZ40" s="238"/>
      <c r="NVA40" s="238"/>
      <c r="NVB40" s="238"/>
      <c r="NVC40" s="238"/>
      <c r="NVD40" s="238"/>
      <c r="NVE40" s="238"/>
      <c r="NVF40" s="238"/>
      <c r="NVG40" s="238"/>
      <c r="NVH40" s="238"/>
      <c r="NVI40" s="238"/>
      <c r="NVJ40" s="238"/>
      <c r="NVK40" s="238"/>
      <c r="NVL40" s="238"/>
      <c r="NVM40" s="238"/>
      <c r="NVN40" s="238"/>
      <c r="NVO40" s="238"/>
      <c r="NVP40" s="238"/>
      <c r="NVQ40" s="238"/>
      <c r="NVR40" s="238"/>
      <c r="NVS40" s="238"/>
      <c r="NVT40" s="238"/>
      <c r="NVU40" s="238"/>
      <c r="NVV40" s="238"/>
      <c r="NVW40" s="238"/>
      <c r="NVX40" s="238"/>
      <c r="NVY40" s="238"/>
      <c r="NVZ40" s="238"/>
      <c r="NWA40" s="238"/>
      <c r="NWB40" s="238"/>
      <c r="NWC40" s="238"/>
      <c r="NWD40" s="238"/>
      <c r="NWE40" s="238"/>
      <c r="NWF40" s="238"/>
      <c r="NWG40" s="238"/>
      <c r="NWH40" s="238"/>
      <c r="NWI40" s="238"/>
      <c r="NWJ40" s="238"/>
      <c r="NWK40" s="238"/>
      <c r="NWL40" s="238"/>
      <c r="NWM40" s="238"/>
      <c r="NWN40" s="238"/>
      <c r="NWO40" s="238"/>
      <c r="NWP40" s="238"/>
      <c r="NWQ40" s="238"/>
      <c r="NWR40" s="238"/>
      <c r="NWS40" s="238"/>
      <c r="NWT40" s="238"/>
      <c r="NWU40" s="238"/>
      <c r="NWV40" s="238"/>
      <c r="NWW40" s="238"/>
      <c r="NWX40" s="238"/>
      <c r="NWY40" s="238"/>
      <c r="NWZ40" s="238"/>
      <c r="NXA40" s="238"/>
      <c r="NXB40" s="238"/>
      <c r="NXC40" s="238"/>
      <c r="NXD40" s="238"/>
      <c r="NXE40" s="238"/>
      <c r="NXF40" s="238"/>
      <c r="NXG40" s="238"/>
      <c r="NXH40" s="238"/>
      <c r="NXI40" s="238"/>
      <c r="NXJ40" s="238"/>
      <c r="NXK40" s="238"/>
      <c r="NXL40" s="238"/>
      <c r="NXM40" s="238"/>
      <c r="NXN40" s="238"/>
      <c r="NXO40" s="238"/>
      <c r="NXP40" s="238"/>
      <c r="NXQ40" s="238"/>
      <c r="NXR40" s="238"/>
      <c r="NXS40" s="238"/>
      <c r="NXT40" s="238"/>
      <c r="NXU40" s="238"/>
      <c r="NXV40" s="238"/>
      <c r="NXW40" s="238"/>
      <c r="NXX40" s="238"/>
      <c r="NXY40" s="238"/>
      <c r="NXZ40" s="238"/>
      <c r="NYA40" s="238"/>
      <c r="NYB40" s="238"/>
      <c r="NYC40" s="238"/>
      <c r="NYD40" s="238"/>
      <c r="NYE40" s="238"/>
      <c r="NYF40" s="238"/>
      <c r="NYG40" s="238"/>
      <c r="NYH40" s="238"/>
      <c r="NYI40" s="238"/>
      <c r="NYJ40" s="238"/>
      <c r="NYK40" s="238"/>
      <c r="NYL40" s="238"/>
      <c r="NYM40" s="238"/>
      <c r="NYN40" s="238"/>
      <c r="NYO40" s="238"/>
      <c r="NYP40" s="238"/>
      <c r="NYQ40" s="238"/>
      <c r="NYR40" s="238"/>
      <c r="NYS40" s="238"/>
      <c r="NYT40" s="238"/>
      <c r="NYU40" s="238"/>
      <c r="NYV40" s="238"/>
      <c r="NYW40" s="238"/>
      <c r="NYX40" s="238"/>
      <c r="NYY40" s="238"/>
      <c r="NYZ40" s="238"/>
      <c r="NZA40" s="238"/>
      <c r="NZB40" s="238"/>
      <c r="NZC40" s="238"/>
      <c r="NZD40" s="238"/>
      <c r="NZE40" s="238"/>
      <c r="NZF40" s="238"/>
      <c r="NZG40" s="238"/>
      <c r="NZH40" s="238"/>
      <c r="NZI40" s="238"/>
      <c r="NZJ40" s="238"/>
      <c r="NZK40" s="238"/>
      <c r="NZL40" s="238"/>
      <c r="NZM40" s="238"/>
      <c r="NZN40" s="238"/>
      <c r="NZO40" s="238"/>
      <c r="NZP40" s="238"/>
      <c r="NZQ40" s="238"/>
      <c r="NZR40" s="238"/>
      <c r="NZS40" s="238"/>
      <c r="NZT40" s="238"/>
      <c r="NZU40" s="238"/>
      <c r="NZV40" s="238"/>
      <c r="NZW40" s="238"/>
      <c r="NZX40" s="238"/>
      <c r="NZY40" s="238"/>
      <c r="NZZ40" s="238"/>
      <c r="OAA40" s="238"/>
      <c r="OAB40" s="238"/>
      <c r="OAC40" s="238"/>
      <c r="OAD40" s="238"/>
      <c r="OAE40" s="238"/>
      <c r="OAF40" s="238"/>
      <c r="OAG40" s="238"/>
      <c r="OAH40" s="238"/>
      <c r="OAI40" s="238"/>
      <c r="OAJ40" s="238"/>
      <c r="OAK40" s="238"/>
      <c r="OAL40" s="238"/>
      <c r="OAM40" s="238"/>
      <c r="OAN40" s="238"/>
      <c r="OAO40" s="238"/>
      <c r="OAP40" s="238"/>
      <c r="OAQ40" s="238"/>
      <c r="OAR40" s="238"/>
      <c r="OAS40" s="238"/>
      <c r="OAT40" s="238"/>
      <c r="OAU40" s="238"/>
      <c r="OAV40" s="238"/>
      <c r="OAW40" s="238"/>
      <c r="OAX40" s="238"/>
      <c r="OAY40" s="238"/>
      <c r="OAZ40" s="238"/>
      <c r="OBA40" s="238"/>
      <c r="OBB40" s="238"/>
      <c r="OBC40" s="238"/>
      <c r="OBD40" s="238"/>
      <c r="OBE40" s="238"/>
      <c r="OBF40" s="238"/>
      <c r="OBG40" s="238"/>
      <c r="OBH40" s="238"/>
      <c r="OBI40" s="238"/>
      <c r="OBJ40" s="238"/>
      <c r="OBK40" s="238"/>
      <c r="OBL40" s="238"/>
      <c r="OBM40" s="238"/>
      <c r="OBN40" s="238"/>
      <c r="OBO40" s="238"/>
      <c r="OBP40" s="238"/>
      <c r="OBQ40" s="238"/>
      <c r="OBR40" s="238"/>
      <c r="OBS40" s="238"/>
      <c r="OBT40" s="238"/>
      <c r="OBU40" s="238"/>
      <c r="OBV40" s="238"/>
      <c r="OBW40" s="238"/>
      <c r="OBX40" s="238"/>
      <c r="OBY40" s="238"/>
      <c r="OBZ40" s="238"/>
      <c r="OCA40" s="238"/>
      <c r="OCB40" s="238"/>
      <c r="OCC40" s="238"/>
      <c r="OCD40" s="238"/>
      <c r="OCE40" s="238"/>
      <c r="OCF40" s="238"/>
      <c r="OCG40" s="238"/>
      <c r="OCH40" s="238"/>
      <c r="OCI40" s="238"/>
      <c r="OCJ40" s="238"/>
      <c r="OCK40" s="238"/>
      <c r="OCL40" s="238"/>
      <c r="OCM40" s="238"/>
      <c r="OCN40" s="238"/>
      <c r="OCO40" s="238"/>
      <c r="OCP40" s="238"/>
      <c r="OCQ40" s="238"/>
      <c r="OCR40" s="238"/>
      <c r="OCS40" s="238"/>
      <c r="OCT40" s="238"/>
      <c r="OCU40" s="238"/>
      <c r="OCV40" s="238"/>
      <c r="OCW40" s="238"/>
      <c r="OCX40" s="238"/>
      <c r="OCY40" s="238"/>
      <c r="OCZ40" s="238"/>
      <c r="ODA40" s="238"/>
      <c r="ODB40" s="238"/>
      <c r="ODC40" s="238"/>
      <c r="ODD40" s="238"/>
      <c r="ODE40" s="238"/>
      <c r="ODF40" s="238"/>
      <c r="ODG40" s="238"/>
      <c r="ODH40" s="238"/>
      <c r="ODI40" s="238"/>
      <c r="ODJ40" s="238"/>
      <c r="ODK40" s="238"/>
      <c r="ODL40" s="238"/>
      <c r="ODM40" s="238"/>
      <c r="ODN40" s="238"/>
      <c r="ODO40" s="238"/>
      <c r="ODP40" s="238"/>
      <c r="ODQ40" s="238"/>
      <c r="ODR40" s="238"/>
      <c r="ODS40" s="238"/>
      <c r="ODT40" s="238"/>
      <c r="ODU40" s="238"/>
      <c r="ODV40" s="238"/>
      <c r="ODW40" s="238"/>
      <c r="ODX40" s="238"/>
      <c r="ODY40" s="238"/>
      <c r="ODZ40" s="238"/>
      <c r="OEA40" s="238"/>
      <c r="OEB40" s="238"/>
      <c r="OEC40" s="238"/>
      <c r="OED40" s="238"/>
      <c r="OEE40" s="238"/>
      <c r="OEF40" s="238"/>
      <c r="OEG40" s="238"/>
      <c r="OEH40" s="238"/>
      <c r="OEI40" s="238"/>
      <c r="OEJ40" s="238"/>
      <c r="OEK40" s="238"/>
      <c r="OEL40" s="238"/>
      <c r="OEM40" s="238"/>
      <c r="OEN40" s="238"/>
      <c r="OEO40" s="238"/>
      <c r="OEP40" s="238"/>
      <c r="OEQ40" s="238"/>
      <c r="OER40" s="238"/>
      <c r="OES40" s="238"/>
      <c r="OET40" s="238"/>
      <c r="OEU40" s="238"/>
      <c r="OEV40" s="238"/>
      <c r="OEW40" s="238"/>
      <c r="OEX40" s="238"/>
      <c r="OEY40" s="238"/>
      <c r="OEZ40" s="238"/>
      <c r="OFA40" s="238"/>
      <c r="OFB40" s="238"/>
      <c r="OFC40" s="238"/>
      <c r="OFD40" s="238"/>
      <c r="OFE40" s="238"/>
      <c r="OFF40" s="238"/>
      <c r="OFG40" s="238"/>
      <c r="OFH40" s="238"/>
      <c r="OFI40" s="238"/>
      <c r="OFJ40" s="238"/>
      <c r="OFK40" s="238"/>
      <c r="OFL40" s="238"/>
      <c r="OFM40" s="238"/>
      <c r="OFN40" s="238"/>
      <c r="OFO40" s="238"/>
      <c r="OFP40" s="238"/>
      <c r="OFQ40" s="238"/>
      <c r="OFR40" s="238"/>
      <c r="OFS40" s="238"/>
      <c r="OFT40" s="238"/>
      <c r="OFU40" s="238"/>
      <c r="OFV40" s="238"/>
      <c r="OFW40" s="238"/>
      <c r="OFX40" s="238"/>
      <c r="OFY40" s="238"/>
      <c r="OFZ40" s="238"/>
      <c r="OGA40" s="238"/>
      <c r="OGB40" s="238"/>
      <c r="OGC40" s="238"/>
      <c r="OGD40" s="238"/>
      <c r="OGE40" s="238"/>
      <c r="OGF40" s="238"/>
      <c r="OGG40" s="238"/>
      <c r="OGH40" s="238"/>
      <c r="OGI40" s="238"/>
      <c r="OGJ40" s="238"/>
      <c r="OGK40" s="238"/>
      <c r="OGL40" s="238"/>
      <c r="OGM40" s="238"/>
      <c r="OGN40" s="238"/>
      <c r="OGO40" s="238"/>
      <c r="OGP40" s="238"/>
      <c r="OGQ40" s="238"/>
      <c r="OGR40" s="238"/>
      <c r="OGS40" s="238"/>
      <c r="OGT40" s="238"/>
      <c r="OGU40" s="238"/>
      <c r="OGV40" s="238"/>
      <c r="OGW40" s="238"/>
      <c r="OGX40" s="238"/>
      <c r="OGY40" s="238"/>
      <c r="OGZ40" s="238"/>
      <c r="OHA40" s="238"/>
      <c r="OHB40" s="238"/>
      <c r="OHC40" s="238"/>
      <c r="OHD40" s="238"/>
      <c r="OHE40" s="238"/>
      <c r="OHF40" s="238"/>
      <c r="OHG40" s="238"/>
      <c r="OHH40" s="238"/>
      <c r="OHI40" s="238"/>
      <c r="OHJ40" s="238"/>
      <c r="OHK40" s="238"/>
      <c r="OHL40" s="238"/>
      <c r="OHM40" s="238"/>
      <c r="OHN40" s="238"/>
      <c r="OHO40" s="238"/>
      <c r="OHP40" s="238"/>
      <c r="OHQ40" s="238"/>
      <c r="OHR40" s="238"/>
      <c r="OHS40" s="238"/>
      <c r="OHT40" s="238"/>
      <c r="OHU40" s="238"/>
      <c r="OHV40" s="238"/>
      <c r="OHW40" s="238"/>
      <c r="OHX40" s="238"/>
      <c r="OHY40" s="238"/>
      <c r="OHZ40" s="238"/>
      <c r="OIA40" s="238"/>
      <c r="OIB40" s="238"/>
      <c r="OIC40" s="238"/>
      <c r="OID40" s="238"/>
      <c r="OIE40" s="238"/>
      <c r="OIF40" s="238"/>
      <c r="OIG40" s="238"/>
      <c r="OIH40" s="238"/>
      <c r="OII40" s="238"/>
      <c r="OIJ40" s="238"/>
      <c r="OIK40" s="238"/>
      <c r="OIL40" s="238"/>
      <c r="OIM40" s="238"/>
      <c r="OIN40" s="238"/>
      <c r="OIO40" s="238"/>
      <c r="OIP40" s="238"/>
      <c r="OIQ40" s="238"/>
      <c r="OIR40" s="238"/>
      <c r="OIS40" s="238"/>
      <c r="OIT40" s="238"/>
      <c r="OIU40" s="238"/>
      <c r="OIV40" s="238"/>
      <c r="OIW40" s="238"/>
      <c r="OIX40" s="238"/>
      <c r="OIY40" s="238"/>
      <c r="OIZ40" s="238"/>
      <c r="OJA40" s="238"/>
      <c r="OJB40" s="238"/>
      <c r="OJC40" s="238"/>
      <c r="OJD40" s="238"/>
      <c r="OJE40" s="238"/>
      <c r="OJF40" s="238"/>
      <c r="OJG40" s="238"/>
      <c r="OJH40" s="238"/>
      <c r="OJI40" s="238"/>
      <c r="OJJ40" s="238"/>
      <c r="OJK40" s="238"/>
      <c r="OJL40" s="238"/>
      <c r="OJM40" s="238"/>
      <c r="OJN40" s="238"/>
      <c r="OJO40" s="238"/>
      <c r="OJP40" s="238"/>
      <c r="OJQ40" s="238"/>
      <c r="OJR40" s="238"/>
      <c r="OJS40" s="238"/>
      <c r="OJT40" s="238"/>
      <c r="OJU40" s="238"/>
      <c r="OJV40" s="238"/>
      <c r="OJW40" s="238"/>
      <c r="OJX40" s="238"/>
      <c r="OJY40" s="238"/>
      <c r="OJZ40" s="238"/>
      <c r="OKA40" s="238"/>
      <c r="OKB40" s="238"/>
      <c r="OKC40" s="238"/>
      <c r="OKD40" s="238"/>
      <c r="OKE40" s="238"/>
      <c r="OKF40" s="238"/>
      <c r="OKG40" s="238"/>
      <c r="OKH40" s="238"/>
      <c r="OKI40" s="238"/>
      <c r="OKJ40" s="238"/>
      <c r="OKK40" s="238"/>
      <c r="OKL40" s="238"/>
      <c r="OKM40" s="238"/>
      <c r="OKN40" s="238"/>
      <c r="OKO40" s="238"/>
      <c r="OKP40" s="238"/>
      <c r="OKQ40" s="238"/>
      <c r="OKR40" s="238"/>
      <c r="OKS40" s="238"/>
      <c r="OKT40" s="238"/>
      <c r="OKU40" s="238"/>
      <c r="OKV40" s="238"/>
      <c r="OKW40" s="238"/>
      <c r="OKX40" s="238"/>
      <c r="OKY40" s="238"/>
      <c r="OKZ40" s="238"/>
      <c r="OLA40" s="238"/>
      <c r="OLB40" s="238"/>
      <c r="OLC40" s="238"/>
      <c r="OLD40" s="238"/>
      <c r="OLE40" s="238"/>
      <c r="OLF40" s="238"/>
      <c r="OLG40" s="238"/>
      <c r="OLH40" s="238"/>
      <c r="OLI40" s="238"/>
      <c r="OLJ40" s="238"/>
      <c r="OLK40" s="238"/>
      <c r="OLL40" s="238"/>
      <c r="OLM40" s="238"/>
      <c r="OLN40" s="238"/>
      <c r="OLO40" s="238"/>
      <c r="OLP40" s="238"/>
      <c r="OLQ40" s="238"/>
      <c r="OLR40" s="238"/>
      <c r="OLS40" s="238"/>
      <c r="OLT40" s="238"/>
      <c r="OLU40" s="238"/>
      <c r="OLV40" s="238"/>
      <c r="OLW40" s="238"/>
      <c r="OLX40" s="238"/>
      <c r="OLY40" s="238"/>
      <c r="OLZ40" s="238"/>
      <c r="OMA40" s="238"/>
      <c r="OMB40" s="238"/>
      <c r="OMC40" s="238"/>
      <c r="OMD40" s="238"/>
      <c r="OME40" s="238"/>
      <c r="OMF40" s="238"/>
      <c r="OMG40" s="238"/>
      <c r="OMH40" s="238"/>
      <c r="OMI40" s="238"/>
      <c r="OMJ40" s="238"/>
      <c r="OMK40" s="238"/>
      <c r="OML40" s="238"/>
      <c r="OMM40" s="238"/>
      <c r="OMN40" s="238"/>
      <c r="OMO40" s="238"/>
      <c r="OMP40" s="238"/>
      <c r="OMQ40" s="238"/>
      <c r="OMR40" s="238"/>
      <c r="OMS40" s="238"/>
      <c r="OMT40" s="238"/>
      <c r="OMU40" s="238"/>
      <c r="OMV40" s="238"/>
      <c r="OMW40" s="238"/>
      <c r="OMX40" s="238"/>
      <c r="OMY40" s="238"/>
      <c r="OMZ40" s="238"/>
      <c r="ONA40" s="238"/>
      <c r="ONB40" s="238"/>
      <c r="ONC40" s="238"/>
      <c r="OND40" s="238"/>
      <c r="ONE40" s="238"/>
      <c r="ONF40" s="238"/>
      <c r="ONG40" s="238"/>
      <c r="ONH40" s="238"/>
      <c r="ONI40" s="238"/>
      <c r="ONJ40" s="238"/>
      <c r="ONK40" s="238"/>
      <c r="ONL40" s="238"/>
      <c r="ONM40" s="238"/>
      <c r="ONN40" s="238"/>
      <c r="ONO40" s="238"/>
      <c r="ONP40" s="238"/>
      <c r="ONQ40" s="238"/>
      <c r="ONR40" s="238"/>
      <c r="ONS40" s="238"/>
      <c r="ONT40" s="238"/>
      <c r="ONU40" s="238"/>
      <c r="ONV40" s="238"/>
      <c r="ONW40" s="238"/>
      <c r="ONX40" s="238"/>
      <c r="ONY40" s="238"/>
      <c r="ONZ40" s="238"/>
      <c r="OOA40" s="238"/>
      <c r="OOB40" s="238"/>
      <c r="OOC40" s="238"/>
      <c r="OOD40" s="238"/>
      <c r="OOE40" s="238"/>
      <c r="OOF40" s="238"/>
      <c r="OOG40" s="238"/>
      <c r="OOH40" s="238"/>
      <c r="OOI40" s="238"/>
      <c r="OOJ40" s="238"/>
      <c r="OOK40" s="238"/>
      <c r="OOL40" s="238"/>
      <c r="OOM40" s="238"/>
      <c r="OON40" s="238"/>
      <c r="OOO40" s="238"/>
      <c r="OOP40" s="238"/>
      <c r="OOQ40" s="238"/>
      <c r="OOR40" s="238"/>
      <c r="OOS40" s="238"/>
      <c r="OOT40" s="238"/>
      <c r="OOU40" s="238"/>
      <c r="OOV40" s="238"/>
      <c r="OOW40" s="238"/>
      <c r="OOX40" s="238"/>
      <c r="OOY40" s="238"/>
      <c r="OOZ40" s="238"/>
      <c r="OPA40" s="238"/>
      <c r="OPB40" s="238"/>
      <c r="OPC40" s="238"/>
      <c r="OPD40" s="238"/>
      <c r="OPE40" s="238"/>
      <c r="OPF40" s="238"/>
      <c r="OPG40" s="238"/>
      <c r="OPH40" s="238"/>
      <c r="OPI40" s="238"/>
      <c r="OPJ40" s="238"/>
      <c r="OPK40" s="238"/>
      <c r="OPL40" s="238"/>
      <c r="OPM40" s="238"/>
      <c r="OPN40" s="238"/>
      <c r="OPO40" s="238"/>
      <c r="OPP40" s="238"/>
      <c r="OPQ40" s="238"/>
      <c r="OPR40" s="238"/>
      <c r="OPS40" s="238"/>
      <c r="OPT40" s="238"/>
      <c r="OPU40" s="238"/>
      <c r="OPV40" s="238"/>
      <c r="OPW40" s="238"/>
      <c r="OPX40" s="238"/>
      <c r="OPY40" s="238"/>
      <c r="OPZ40" s="238"/>
      <c r="OQA40" s="238"/>
      <c r="OQB40" s="238"/>
      <c r="OQC40" s="238"/>
      <c r="OQD40" s="238"/>
      <c r="OQE40" s="238"/>
      <c r="OQF40" s="238"/>
      <c r="OQG40" s="238"/>
      <c r="OQH40" s="238"/>
      <c r="OQI40" s="238"/>
      <c r="OQJ40" s="238"/>
      <c r="OQK40" s="238"/>
      <c r="OQL40" s="238"/>
      <c r="OQM40" s="238"/>
      <c r="OQN40" s="238"/>
      <c r="OQO40" s="238"/>
      <c r="OQP40" s="238"/>
      <c r="OQQ40" s="238"/>
      <c r="OQR40" s="238"/>
      <c r="OQS40" s="238"/>
      <c r="OQT40" s="238"/>
      <c r="OQU40" s="238"/>
      <c r="OQV40" s="238"/>
      <c r="OQW40" s="238"/>
      <c r="OQX40" s="238"/>
      <c r="OQY40" s="238"/>
      <c r="OQZ40" s="238"/>
      <c r="ORA40" s="238"/>
      <c r="ORB40" s="238"/>
      <c r="ORC40" s="238"/>
      <c r="ORD40" s="238"/>
      <c r="ORE40" s="238"/>
      <c r="ORF40" s="238"/>
      <c r="ORG40" s="238"/>
      <c r="ORH40" s="238"/>
      <c r="ORI40" s="238"/>
      <c r="ORJ40" s="238"/>
      <c r="ORK40" s="238"/>
      <c r="ORL40" s="238"/>
      <c r="ORM40" s="238"/>
      <c r="ORN40" s="238"/>
      <c r="ORO40" s="238"/>
      <c r="ORP40" s="238"/>
      <c r="ORQ40" s="238"/>
      <c r="ORR40" s="238"/>
      <c r="ORS40" s="238"/>
      <c r="ORT40" s="238"/>
      <c r="ORU40" s="238"/>
      <c r="ORV40" s="238"/>
      <c r="ORW40" s="238"/>
      <c r="ORX40" s="238"/>
      <c r="ORY40" s="238"/>
      <c r="ORZ40" s="238"/>
      <c r="OSA40" s="238"/>
      <c r="OSB40" s="238"/>
      <c r="OSC40" s="238"/>
      <c r="OSD40" s="238"/>
      <c r="OSE40" s="238"/>
      <c r="OSF40" s="238"/>
      <c r="OSG40" s="238"/>
      <c r="OSH40" s="238"/>
      <c r="OSI40" s="238"/>
      <c r="OSJ40" s="238"/>
      <c r="OSK40" s="238"/>
      <c r="OSL40" s="238"/>
      <c r="OSM40" s="238"/>
      <c r="OSN40" s="238"/>
      <c r="OSO40" s="238"/>
      <c r="OSP40" s="238"/>
      <c r="OSQ40" s="238"/>
      <c r="OSR40" s="238"/>
      <c r="OSS40" s="238"/>
      <c r="OST40" s="238"/>
      <c r="OSU40" s="238"/>
      <c r="OSV40" s="238"/>
      <c r="OSW40" s="238"/>
      <c r="OSX40" s="238"/>
      <c r="OSY40" s="238"/>
      <c r="OSZ40" s="238"/>
      <c r="OTA40" s="238"/>
      <c r="OTB40" s="238"/>
      <c r="OTC40" s="238"/>
      <c r="OTD40" s="238"/>
      <c r="OTE40" s="238"/>
      <c r="OTF40" s="238"/>
      <c r="OTG40" s="238"/>
      <c r="OTH40" s="238"/>
      <c r="OTI40" s="238"/>
      <c r="OTJ40" s="238"/>
      <c r="OTK40" s="238"/>
      <c r="OTL40" s="238"/>
      <c r="OTM40" s="238"/>
      <c r="OTN40" s="238"/>
      <c r="OTO40" s="238"/>
      <c r="OTP40" s="238"/>
      <c r="OTQ40" s="238"/>
      <c r="OTR40" s="238"/>
      <c r="OTS40" s="238"/>
      <c r="OTT40" s="238"/>
      <c r="OTU40" s="238"/>
      <c r="OTV40" s="238"/>
      <c r="OTW40" s="238"/>
      <c r="OTX40" s="238"/>
      <c r="OTY40" s="238"/>
      <c r="OTZ40" s="238"/>
      <c r="OUA40" s="238"/>
      <c r="OUB40" s="238"/>
      <c r="OUC40" s="238"/>
      <c r="OUD40" s="238"/>
      <c r="OUE40" s="238"/>
      <c r="OUF40" s="238"/>
      <c r="OUG40" s="238"/>
      <c r="OUH40" s="238"/>
      <c r="OUI40" s="238"/>
      <c r="OUJ40" s="238"/>
      <c r="OUK40" s="238"/>
      <c r="OUL40" s="238"/>
      <c r="OUM40" s="238"/>
      <c r="OUN40" s="238"/>
      <c r="OUO40" s="238"/>
      <c r="OUP40" s="238"/>
      <c r="OUQ40" s="238"/>
      <c r="OUR40" s="238"/>
      <c r="OUS40" s="238"/>
      <c r="OUT40" s="238"/>
      <c r="OUU40" s="238"/>
      <c r="OUV40" s="238"/>
      <c r="OUW40" s="238"/>
      <c r="OUX40" s="238"/>
      <c r="OUY40" s="238"/>
      <c r="OUZ40" s="238"/>
      <c r="OVA40" s="238"/>
      <c r="OVB40" s="238"/>
      <c r="OVC40" s="238"/>
      <c r="OVD40" s="238"/>
      <c r="OVE40" s="238"/>
      <c r="OVF40" s="238"/>
      <c r="OVG40" s="238"/>
      <c r="OVH40" s="238"/>
      <c r="OVI40" s="238"/>
      <c r="OVJ40" s="238"/>
      <c r="OVK40" s="238"/>
      <c r="OVL40" s="238"/>
      <c r="OVM40" s="238"/>
      <c r="OVN40" s="238"/>
      <c r="OVO40" s="238"/>
      <c r="OVP40" s="238"/>
      <c r="OVQ40" s="238"/>
      <c r="OVR40" s="238"/>
      <c r="OVS40" s="238"/>
      <c r="OVT40" s="238"/>
      <c r="OVU40" s="238"/>
      <c r="OVV40" s="238"/>
      <c r="OVW40" s="238"/>
      <c r="OVX40" s="238"/>
      <c r="OVY40" s="238"/>
      <c r="OVZ40" s="238"/>
      <c r="OWA40" s="238"/>
      <c r="OWB40" s="238"/>
      <c r="OWC40" s="238"/>
      <c r="OWD40" s="238"/>
      <c r="OWE40" s="238"/>
      <c r="OWF40" s="238"/>
      <c r="OWG40" s="238"/>
      <c r="OWH40" s="238"/>
      <c r="OWI40" s="238"/>
      <c r="OWJ40" s="238"/>
      <c r="OWK40" s="238"/>
      <c r="OWL40" s="238"/>
      <c r="OWM40" s="238"/>
      <c r="OWN40" s="238"/>
      <c r="OWO40" s="238"/>
      <c r="OWP40" s="238"/>
      <c r="OWQ40" s="238"/>
      <c r="OWR40" s="238"/>
      <c r="OWS40" s="238"/>
      <c r="OWT40" s="238"/>
      <c r="OWU40" s="238"/>
      <c r="OWV40" s="238"/>
      <c r="OWW40" s="238"/>
      <c r="OWX40" s="238"/>
      <c r="OWY40" s="238"/>
      <c r="OWZ40" s="238"/>
      <c r="OXA40" s="238"/>
      <c r="OXB40" s="238"/>
      <c r="OXC40" s="238"/>
      <c r="OXD40" s="238"/>
      <c r="OXE40" s="238"/>
      <c r="OXF40" s="238"/>
      <c r="OXG40" s="238"/>
      <c r="OXH40" s="238"/>
      <c r="OXI40" s="238"/>
      <c r="OXJ40" s="238"/>
      <c r="OXK40" s="238"/>
      <c r="OXL40" s="238"/>
      <c r="OXM40" s="238"/>
      <c r="OXN40" s="238"/>
      <c r="OXO40" s="238"/>
      <c r="OXP40" s="238"/>
      <c r="OXQ40" s="238"/>
      <c r="OXR40" s="238"/>
      <c r="OXS40" s="238"/>
      <c r="OXT40" s="238"/>
      <c r="OXU40" s="238"/>
      <c r="OXV40" s="238"/>
      <c r="OXW40" s="238"/>
      <c r="OXX40" s="238"/>
      <c r="OXY40" s="238"/>
      <c r="OXZ40" s="238"/>
      <c r="OYA40" s="238"/>
      <c r="OYB40" s="238"/>
      <c r="OYC40" s="238"/>
      <c r="OYD40" s="238"/>
      <c r="OYE40" s="238"/>
      <c r="OYF40" s="238"/>
      <c r="OYG40" s="238"/>
      <c r="OYH40" s="238"/>
      <c r="OYI40" s="238"/>
      <c r="OYJ40" s="238"/>
      <c r="OYK40" s="238"/>
      <c r="OYL40" s="238"/>
      <c r="OYM40" s="238"/>
      <c r="OYN40" s="238"/>
      <c r="OYO40" s="238"/>
      <c r="OYP40" s="238"/>
      <c r="OYQ40" s="238"/>
      <c r="OYR40" s="238"/>
      <c r="OYS40" s="238"/>
      <c r="OYT40" s="238"/>
      <c r="OYU40" s="238"/>
      <c r="OYV40" s="238"/>
      <c r="OYW40" s="238"/>
      <c r="OYX40" s="238"/>
      <c r="OYY40" s="238"/>
      <c r="OYZ40" s="238"/>
      <c r="OZA40" s="238"/>
      <c r="OZB40" s="238"/>
      <c r="OZC40" s="238"/>
      <c r="OZD40" s="238"/>
      <c r="OZE40" s="238"/>
      <c r="OZF40" s="238"/>
      <c r="OZG40" s="238"/>
      <c r="OZH40" s="238"/>
      <c r="OZI40" s="238"/>
      <c r="OZJ40" s="238"/>
      <c r="OZK40" s="238"/>
      <c r="OZL40" s="238"/>
      <c r="OZM40" s="238"/>
      <c r="OZN40" s="238"/>
      <c r="OZO40" s="238"/>
      <c r="OZP40" s="238"/>
      <c r="OZQ40" s="238"/>
      <c r="OZR40" s="238"/>
      <c r="OZS40" s="238"/>
      <c r="OZT40" s="238"/>
      <c r="OZU40" s="238"/>
      <c r="OZV40" s="238"/>
      <c r="OZW40" s="238"/>
      <c r="OZX40" s="238"/>
      <c r="OZY40" s="238"/>
      <c r="OZZ40" s="238"/>
      <c r="PAA40" s="238"/>
      <c r="PAB40" s="238"/>
      <c r="PAC40" s="238"/>
      <c r="PAD40" s="238"/>
      <c r="PAE40" s="238"/>
      <c r="PAF40" s="238"/>
      <c r="PAG40" s="238"/>
      <c r="PAH40" s="238"/>
      <c r="PAI40" s="238"/>
      <c r="PAJ40" s="238"/>
      <c r="PAK40" s="238"/>
      <c r="PAL40" s="238"/>
      <c r="PAM40" s="238"/>
      <c r="PAN40" s="238"/>
      <c r="PAO40" s="238"/>
      <c r="PAP40" s="238"/>
      <c r="PAQ40" s="238"/>
      <c r="PAR40" s="238"/>
      <c r="PAS40" s="238"/>
      <c r="PAT40" s="238"/>
      <c r="PAU40" s="238"/>
      <c r="PAV40" s="238"/>
      <c r="PAW40" s="238"/>
      <c r="PAX40" s="238"/>
      <c r="PAY40" s="238"/>
      <c r="PAZ40" s="238"/>
      <c r="PBA40" s="238"/>
      <c r="PBB40" s="238"/>
      <c r="PBC40" s="238"/>
      <c r="PBD40" s="238"/>
      <c r="PBE40" s="238"/>
      <c r="PBF40" s="238"/>
      <c r="PBG40" s="238"/>
      <c r="PBH40" s="238"/>
      <c r="PBI40" s="238"/>
      <c r="PBJ40" s="238"/>
      <c r="PBK40" s="238"/>
      <c r="PBL40" s="238"/>
      <c r="PBM40" s="238"/>
      <c r="PBN40" s="238"/>
      <c r="PBO40" s="238"/>
      <c r="PBP40" s="238"/>
      <c r="PBQ40" s="238"/>
      <c r="PBR40" s="238"/>
      <c r="PBS40" s="238"/>
      <c r="PBT40" s="238"/>
      <c r="PBU40" s="238"/>
      <c r="PBV40" s="238"/>
      <c r="PBW40" s="238"/>
      <c r="PBX40" s="238"/>
      <c r="PBY40" s="238"/>
      <c r="PBZ40" s="238"/>
      <c r="PCA40" s="238"/>
      <c r="PCB40" s="238"/>
      <c r="PCC40" s="238"/>
      <c r="PCD40" s="238"/>
      <c r="PCE40" s="238"/>
      <c r="PCF40" s="238"/>
      <c r="PCG40" s="238"/>
      <c r="PCH40" s="238"/>
      <c r="PCI40" s="238"/>
      <c r="PCJ40" s="238"/>
      <c r="PCK40" s="238"/>
      <c r="PCL40" s="238"/>
      <c r="PCM40" s="238"/>
      <c r="PCN40" s="238"/>
      <c r="PCO40" s="238"/>
      <c r="PCP40" s="238"/>
      <c r="PCQ40" s="238"/>
      <c r="PCR40" s="238"/>
      <c r="PCS40" s="238"/>
      <c r="PCT40" s="238"/>
      <c r="PCU40" s="238"/>
      <c r="PCV40" s="238"/>
      <c r="PCW40" s="238"/>
      <c r="PCX40" s="238"/>
      <c r="PCY40" s="238"/>
      <c r="PCZ40" s="238"/>
      <c r="PDA40" s="238"/>
      <c r="PDB40" s="238"/>
      <c r="PDC40" s="238"/>
      <c r="PDD40" s="238"/>
      <c r="PDE40" s="238"/>
      <c r="PDF40" s="238"/>
      <c r="PDG40" s="238"/>
      <c r="PDH40" s="238"/>
      <c r="PDI40" s="238"/>
      <c r="PDJ40" s="238"/>
      <c r="PDK40" s="238"/>
      <c r="PDL40" s="238"/>
      <c r="PDM40" s="238"/>
      <c r="PDN40" s="238"/>
      <c r="PDO40" s="238"/>
      <c r="PDP40" s="238"/>
      <c r="PDQ40" s="238"/>
      <c r="PDR40" s="238"/>
      <c r="PDS40" s="238"/>
      <c r="PDT40" s="238"/>
      <c r="PDU40" s="238"/>
      <c r="PDV40" s="238"/>
      <c r="PDW40" s="238"/>
      <c r="PDX40" s="238"/>
      <c r="PDY40" s="238"/>
      <c r="PDZ40" s="238"/>
      <c r="PEA40" s="238"/>
      <c r="PEB40" s="238"/>
      <c r="PEC40" s="238"/>
      <c r="PED40" s="238"/>
      <c r="PEE40" s="238"/>
      <c r="PEF40" s="238"/>
      <c r="PEG40" s="238"/>
      <c r="PEH40" s="238"/>
      <c r="PEI40" s="238"/>
      <c r="PEJ40" s="238"/>
      <c r="PEK40" s="238"/>
      <c r="PEL40" s="238"/>
      <c r="PEM40" s="238"/>
      <c r="PEN40" s="238"/>
      <c r="PEO40" s="238"/>
      <c r="PEP40" s="238"/>
      <c r="PEQ40" s="238"/>
      <c r="PER40" s="238"/>
      <c r="PES40" s="238"/>
      <c r="PET40" s="238"/>
      <c r="PEU40" s="238"/>
      <c r="PEV40" s="238"/>
      <c r="PEW40" s="238"/>
      <c r="PEX40" s="238"/>
      <c r="PEY40" s="238"/>
      <c r="PEZ40" s="238"/>
      <c r="PFA40" s="238"/>
      <c r="PFB40" s="238"/>
      <c r="PFC40" s="238"/>
      <c r="PFD40" s="238"/>
      <c r="PFE40" s="238"/>
      <c r="PFF40" s="238"/>
      <c r="PFG40" s="238"/>
      <c r="PFH40" s="238"/>
      <c r="PFI40" s="238"/>
      <c r="PFJ40" s="238"/>
      <c r="PFK40" s="238"/>
      <c r="PFL40" s="238"/>
      <c r="PFM40" s="238"/>
      <c r="PFN40" s="238"/>
      <c r="PFO40" s="238"/>
      <c r="PFP40" s="238"/>
      <c r="PFQ40" s="238"/>
      <c r="PFR40" s="238"/>
      <c r="PFS40" s="238"/>
      <c r="PFT40" s="238"/>
      <c r="PFU40" s="238"/>
      <c r="PFV40" s="238"/>
      <c r="PFW40" s="238"/>
      <c r="PFX40" s="238"/>
      <c r="PFY40" s="238"/>
      <c r="PFZ40" s="238"/>
      <c r="PGA40" s="238"/>
      <c r="PGB40" s="238"/>
      <c r="PGC40" s="238"/>
      <c r="PGD40" s="238"/>
      <c r="PGE40" s="238"/>
      <c r="PGF40" s="238"/>
      <c r="PGG40" s="238"/>
      <c r="PGH40" s="238"/>
      <c r="PGI40" s="238"/>
      <c r="PGJ40" s="238"/>
      <c r="PGK40" s="238"/>
      <c r="PGL40" s="238"/>
      <c r="PGM40" s="238"/>
      <c r="PGN40" s="238"/>
      <c r="PGO40" s="238"/>
      <c r="PGP40" s="238"/>
      <c r="PGQ40" s="238"/>
      <c r="PGR40" s="238"/>
      <c r="PGS40" s="238"/>
      <c r="PGT40" s="238"/>
      <c r="PGU40" s="238"/>
      <c r="PGV40" s="238"/>
      <c r="PGW40" s="238"/>
      <c r="PGX40" s="238"/>
      <c r="PGY40" s="238"/>
      <c r="PGZ40" s="238"/>
      <c r="PHA40" s="238"/>
      <c r="PHB40" s="238"/>
      <c r="PHC40" s="238"/>
      <c r="PHD40" s="238"/>
      <c r="PHE40" s="238"/>
      <c r="PHF40" s="238"/>
      <c r="PHG40" s="238"/>
      <c r="PHH40" s="238"/>
      <c r="PHI40" s="238"/>
      <c r="PHJ40" s="238"/>
      <c r="PHK40" s="238"/>
      <c r="PHL40" s="238"/>
      <c r="PHM40" s="238"/>
      <c r="PHN40" s="238"/>
      <c r="PHO40" s="238"/>
      <c r="PHP40" s="238"/>
      <c r="PHQ40" s="238"/>
      <c r="PHR40" s="238"/>
      <c r="PHS40" s="238"/>
      <c r="PHT40" s="238"/>
      <c r="PHU40" s="238"/>
      <c r="PHV40" s="238"/>
      <c r="PHW40" s="238"/>
      <c r="PHX40" s="238"/>
      <c r="PHY40" s="238"/>
      <c r="PHZ40" s="238"/>
      <c r="PIA40" s="238"/>
      <c r="PIB40" s="238"/>
      <c r="PIC40" s="238"/>
      <c r="PID40" s="238"/>
      <c r="PIE40" s="238"/>
      <c r="PIF40" s="238"/>
      <c r="PIG40" s="238"/>
      <c r="PIH40" s="238"/>
      <c r="PII40" s="238"/>
      <c r="PIJ40" s="238"/>
      <c r="PIK40" s="238"/>
      <c r="PIL40" s="238"/>
      <c r="PIM40" s="238"/>
      <c r="PIN40" s="238"/>
      <c r="PIO40" s="238"/>
      <c r="PIP40" s="238"/>
      <c r="PIQ40" s="238"/>
      <c r="PIR40" s="238"/>
      <c r="PIS40" s="238"/>
      <c r="PIT40" s="238"/>
      <c r="PIU40" s="238"/>
      <c r="PIV40" s="238"/>
      <c r="PIW40" s="238"/>
      <c r="PIX40" s="238"/>
      <c r="PIY40" s="238"/>
      <c r="PIZ40" s="238"/>
      <c r="PJA40" s="238"/>
      <c r="PJB40" s="238"/>
      <c r="PJC40" s="238"/>
      <c r="PJD40" s="238"/>
      <c r="PJE40" s="238"/>
      <c r="PJF40" s="238"/>
      <c r="PJG40" s="238"/>
      <c r="PJH40" s="238"/>
      <c r="PJI40" s="238"/>
      <c r="PJJ40" s="238"/>
      <c r="PJK40" s="238"/>
      <c r="PJL40" s="238"/>
      <c r="PJM40" s="238"/>
      <c r="PJN40" s="238"/>
      <c r="PJO40" s="238"/>
      <c r="PJP40" s="238"/>
      <c r="PJQ40" s="238"/>
      <c r="PJR40" s="238"/>
      <c r="PJS40" s="238"/>
      <c r="PJT40" s="238"/>
      <c r="PJU40" s="238"/>
      <c r="PJV40" s="238"/>
      <c r="PJW40" s="238"/>
      <c r="PJX40" s="238"/>
      <c r="PJY40" s="238"/>
      <c r="PJZ40" s="238"/>
      <c r="PKA40" s="238"/>
      <c r="PKB40" s="238"/>
      <c r="PKC40" s="238"/>
      <c r="PKD40" s="238"/>
      <c r="PKE40" s="238"/>
      <c r="PKF40" s="238"/>
      <c r="PKG40" s="238"/>
      <c r="PKH40" s="238"/>
      <c r="PKI40" s="238"/>
      <c r="PKJ40" s="238"/>
      <c r="PKK40" s="238"/>
      <c r="PKL40" s="238"/>
      <c r="PKM40" s="238"/>
      <c r="PKN40" s="238"/>
      <c r="PKO40" s="238"/>
      <c r="PKP40" s="238"/>
      <c r="PKQ40" s="238"/>
      <c r="PKR40" s="238"/>
      <c r="PKS40" s="238"/>
      <c r="PKT40" s="238"/>
      <c r="PKU40" s="238"/>
      <c r="PKV40" s="238"/>
      <c r="PKW40" s="238"/>
      <c r="PKX40" s="238"/>
      <c r="PKY40" s="238"/>
      <c r="PKZ40" s="238"/>
      <c r="PLA40" s="238"/>
      <c r="PLB40" s="238"/>
      <c r="PLC40" s="238"/>
      <c r="PLD40" s="238"/>
      <c r="PLE40" s="238"/>
      <c r="PLF40" s="238"/>
      <c r="PLG40" s="238"/>
      <c r="PLH40" s="238"/>
      <c r="PLI40" s="238"/>
      <c r="PLJ40" s="238"/>
      <c r="PLK40" s="238"/>
      <c r="PLL40" s="238"/>
      <c r="PLM40" s="238"/>
      <c r="PLN40" s="238"/>
      <c r="PLO40" s="238"/>
      <c r="PLP40" s="238"/>
      <c r="PLQ40" s="238"/>
      <c r="PLR40" s="238"/>
      <c r="PLS40" s="238"/>
      <c r="PLT40" s="238"/>
      <c r="PLU40" s="238"/>
      <c r="PLV40" s="238"/>
      <c r="PLW40" s="238"/>
      <c r="PLX40" s="238"/>
      <c r="PLY40" s="238"/>
      <c r="PLZ40" s="238"/>
      <c r="PMA40" s="238"/>
      <c r="PMB40" s="238"/>
      <c r="PMC40" s="238"/>
      <c r="PMD40" s="238"/>
      <c r="PME40" s="238"/>
      <c r="PMF40" s="238"/>
      <c r="PMG40" s="238"/>
      <c r="PMH40" s="238"/>
      <c r="PMI40" s="238"/>
      <c r="PMJ40" s="238"/>
      <c r="PMK40" s="238"/>
      <c r="PML40" s="238"/>
      <c r="PMM40" s="238"/>
      <c r="PMN40" s="238"/>
      <c r="PMO40" s="238"/>
      <c r="PMP40" s="238"/>
      <c r="PMQ40" s="238"/>
      <c r="PMR40" s="238"/>
      <c r="PMS40" s="238"/>
      <c r="PMT40" s="238"/>
      <c r="PMU40" s="238"/>
      <c r="PMV40" s="238"/>
      <c r="PMW40" s="238"/>
      <c r="PMX40" s="238"/>
      <c r="PMY40" s="238"/>
      <c r="PMZ40" s="238"/>
      <c r="PNA40" s="238"/>
      <c r="PNB40" s="238"/>
      <c r="PNC40" s="238"/>
      <c r="PND40" s="238"/>
      <c r="PNE40" s="238"/>
      <c r="PNF40" s="238"/>
      <c r="PNG40" s="238"/>
      <c r="PNH40" s="238"/>
      <c r="PNI40" s="238"/>
      <c r="PNJ40" s="238"/>
      <c r="PNK40" s="238"/>
      <c r="PNL40" s="238"/>
      <c r="PNM40" s="238"/>
      <c r="PNN40" s="238"/>
      <c r="PNO40" s="238"/>
      <c r="PNP40" s="238"/>
      <c r="PNQ40" s="238"/>
      <c r="PNR40" s="238"/>
      <c r="PNS40" s="238"/>
      <c r="PNT40" s="238"/>
      <c r="PNU40" s="238"/>
      <c r="PNV40" s="238"/>
      <c r="PNW40" s="238"/>
      <c r="PNX40" s="238"/>
      <c r="PNY40" s="238"/>
      <c r="PNZ40" s="238"/>
      <c r="POA40" s="238"/>
      <c r="POB40" s="238"/>
      <c r="POC40" s="238"/>
      <c r="POD40" s="238"/>
      <c r="POE40" s="238"/>
      <c r="POF40" s="238"/>
      <c r="POG40" s="238"/>
      <c r="POH40" s="238"/>
      <c r="POI40" s="238"/>
      <c r="POJ40" s="238"/>
      <c r="POK40" s="238"/>
      <c r="POL40" s="238"/>
      <c r="POM40" s="238"/>
      <c r="PON40" s="238"/>
      <c r="POO40" s="238"/>
      <c r="POP40" s="238"/>
      <c r="POQ40" s="238"/>
      <c r="POR40" s="238"/>
      <c r="POS40" s="238"/>
      <c r="POT40" s="238"/>
      <c r="POU40" s="238"/>
      <c r="POV40" s="238"/>
      <c r="POW40" s="238"/>
      <c r="POX40" s="238"/>
      <c r="POY40" s="238"/>
      <c r="POZ40" s="238"/>
      <c r="PPA40" s="238"/>
      <c r="PPB40" s="238"/>
      <c r="PPC40" s="238"/>
      <c r="PPD40" s="238"/>
      <c r="PPE40" s="238"/>
      <c r="PPF40" s="238"/>
      <c r="PPG40" s="238"/>
      <c r="PPH40" s="238"/>
      <c r="PPI40" s="238"/>
      <c r="PPJ40" s="238"/>
      <c r="PPK40" s="238"/>
      <c r="PPL40" s="238"/>
      <c r="PPM40" s="238"/>
      <c r="PPN40" s="238"/>
      <c r="PPO40" s="238"/>
      <c r="PPP40" s="238"/>
      <c r="PPQ40" s="238"/>
      <c r="PPR40" s="238"/>
      <c r="PPS40" s="238"/>
      <c r="PPT40" s="238"/>
      <c r="PPU40" s="238"/>
      <c r="PPV40" s="238"/>
      <c r="PPW40" s="238"/>
      <c r="PPX40" s="238"/>
      <c r="PPY40" s="238"/>
      <c r="PPZ40" s="238"/>
      <c r="PQA40" s="238"/>
      <c r="PQB40" s="238"/>
      <c r="PQC40" s="238"/>
      <c r="PQD40" s="238"/>
      <c r="PQE40" s="238"/>
      <c r="PQF40" s="238"/>
      <c r="PQG40" s="238"/>
      <c r="PQH40" s="238"/>
      <c r="PQI40" s="238"/>
      <c r="PQJ40" s="238"/>
      <c r="PQK40" s="238"/>
      <c r="PQL40" s="238"/>
      <c r="PQM40" s="238"/>
      <c r="PQN40" s="238"/>
      <c r="PQO40" s="238"/>
      <c r="PQP40" s="238"/>
      <c r="PQQ40" s="238"/>
      <c r="PQR40" s="238"/>
      <c r="PQS40" s="238"/>
      <c r="PQT40" s="238"/>
      <c r="PQU40" s="238"/>
      <c r="PQV40" s="238"/>
      <c r="PQW40" s="238"/>
      <c r="PQX40" s="238"/>
      <c r="PQY40" s="238"/>
      <c r="PQZ40" s="238"/>
      <c r="PRA40" s="238"/>
      <c r="PRB40" s="238"/>
      <c r="PRC40" s="238"/>
      <c r="PRD40" s="238"/>
      <c r="PRE40" s="238"/>
      <c r="PRF40" s="238"/>
      <c r="PRG40" s="238"/>
      <c r="PRH40" s="238"/>
      <c r="PRI40" s="238"/>
      <c r="PRJ40" s="238"/>
      <c r="PRK40" s="238"/>
      <c r="PRL40" s="238"/>
      <c r="PRM40" s="238"/>
      <c r="PRN40" s="238"/>
      <c r="PRO40" s="238"/>
      <c r="PRP40" s="238"/>
      <c r="PRQ40" s="238"/>
      <c r="PRR40" s="238"/>
      <c r="PRS40" s="238"/>
      <c r="PRT40" s="238"/>
      <c r="PRU40" s="238"/>
      <c r="PRV40" s="238"/>
      <c r="PRW40" s="238"/>
      <c r="PRX40" s="238"/>
      <c r="PRY40" s="238"/>
      <c r="PRZ40" s="238"/>
      <c r="PSA40" s="238"/>
      <c r="PSB40" s="238"/>
      <c r="PSC40" s="238"/>
      <c r="PSD40" s="238"/>
      <c r="PSE40" s="238"/>
      <c r="PSF40" s="238"/>
      <c r="PSG40" s="238"/>
      <c r="PSH40" s="238"/>
      <c r="PSI40" s="238"/>
      <c r="PSJ40" s="238"/>
      <c r="PSK40" s="238"/>
      <c r="PSL40" s="238"/>
      <c r="PSM40" s="238"/>
      <c r="PSN40" s="238"/>
      <c r="PSO40" s="238"/>
      <c r="PSP40" s="238"/>
      <c r="PSQ40" s="238"/>
      <c r="PSR40" s="238"/>
      <c r="PSS40" s="238"/>
      <c r="PST40" s="238"/>
      <c r="PSU40" s="238"/>
      <c r="PSV40" s="238"/>
      <c r="PSW40" s="238"/>
      <c r="PSX40" s="238"/>
      <c r="PSY40" s="238"/>
      <c r="PSZ40" s="238"/>
      <c r="PTA40" s="238"/>
      <c r="PTB40" s="238"/>
      <c r="PTC40" s="238"/>
      <c r="PTD40" s="238"/>
      <c r="PTE40" s="238"/>
      <c r="PTF40" s="238"/>
      <c r="PTG40" s="238"/>
      <c r="PTH40" s="238"/>
      <c r="PTI40" s="238"/>
      <c r="PTJ40" s="238"/>
      <c r="PTK40" s="238"/>
      <c r="PTL40" s="238"/>
      <c r="PTM40" s="238"/>
      <c r="PTN40" s="238"/>
      <c r="PTO40" s="238"/>
      <c r="PTP40" s="238"/>
      <c r="PTQ40" s="238"/>
      <c r="PTR40" s="238"/>
      <c r="PTS40" s="238"/>
      <c r="PTT40" s="238"/>
      <c r="PTU40" s="238"/>
      <c r="PTV40" s="238"/>
      <c r="PTW40" s="238"/>
      <c r="PTX40" s="238"/>
      <c r="PTY40" s="238"/>
      <c r="PTZ40" s="238"/>
      <c r="PUA40" s="238"/>
      <c r="PUB40" s="238"/>
      <c r="PUC40" s="238"/>
      <c r="PUD40" s="238"/>
      <c r="PUE40" s="238"/>
      <c r="PUF40" s="238"/>
      <c r="PUG40" s="238"/>
      <c r="PUH40" s="238"/>
      <c r="PUI40" s="238"/>
      <c r="PUJ40" s="238"/>
      <c r="PUK40" s="238"/>
      <c r="PUL40" s="238"/>
      <c r="PUM40" s="238"/>
      <c r="PUN40" s="238"/>
      <c r="PUO40" s="238"/>
      <c r="PUP40" s="238"/>
      <c r="PUQ40" s="238"/>
      <c r="PUR40" s="238"/>
      <c r="PUS40" s="238"/>
      <c r="PUT40" s="238"/>
      <c r="PUU40" s="238"/>
      <c r="PUV40" s="238"/>
      <c r="PUW40" s="238"/>
      <c r="PUX40" s="238"/>
      <c r="PUY40" s="238"/>
      <c r="PUZ40" s="238"/>
      <c r="PVA40" s="238"/>
      <c r="PVB40" s="238"/>
      <c r="PVC40" s="238"/>
      <c r="PVD40" s="238"/>
      <c r="PVE40" s="238"/>
      <c r="PVF40" s="238"/>
      <c r="PVG40" s="238"/>
      <c r="PVH40" s="238"/>
      <c r="PVI40" s="238"/>
      <c r="PVJ40" s="238"/>
      <c r="PVK40" s="238"/>
      <c r="PVL40" s="238"/>
      <c r="PVM40" s="238"/>
      <c r="PVN40" s="238"/>
      <c r="PVO40" s="238"/>
      <c r="PVP40" s="238"/>
      <c r="PVQ40" s="238"/>
      <c r="PVR40" s="238"/>
      <c r="PVS40" s="238"/>
      <c r="PVT40" s="238"/>
      <c r="PVU40" s="238"/>
      <c r="PVV40" s="238"/>
      <c r="PVW40" s="238"/>
      <c r="PVX40" s="238"/>
      <c r="PVY40" s="238"/>
      <c r="PVZ40" s="238"/>
      <c r="PWA40" s="238"/>
      <c r="PWB40" s="238"/>
      <c r="PWC40" s="238"/>
      <c r="PWD40" s="238"/>
      <c r="PWE40" s="238"/>
      <c r="PWF40" s="238"/>
      <c r="PWG40" s="238"/>
      <c r="PWH40" s="238"/>
      <c r="PWI40" s="238"/>
      <c r="PWJ40" s="238"/>
      <c r="PWK40" s="238"/>
      <c r="PWL40" s="238"/>
      <c r="PWM40" s="238"/>
      <c r="PWN40" s="238"/>
      <c r="PWO40" s="238"/>
      <c r="PWP40" s="238"/>
      <c r="PWQ40" s="238"/>
      <c r="PWR40" s="238"/>
      <c r="PWS40" s="238"/>
      <c r="PWT40" s="238"/>
      <c r="PWU40" s="238"/>
      <c r="PWV40" s="238"/>
      <c r="PWW40" s="238"/>
      <c r="PWX40" s="238"/>
      <c r="PWY40" s="238"/>
      <c r="PWZ40" s="238"/>
      <c r="PXA40" s="238"/>
      <c r="PXB40" s="238"/>
      <c r="PXC40" s="238"/>
      <c r="PXD40" s="238"/>
      <c r="PXE40" s="238"/>
      <c r="PXF40" s="238"/>
      <c r="PXG40" s="238"/>
      <c r="PXH40" s="238"/>
      <c r="PXI40" s="238"/>
      <c r="PXJ40" s="238"/>
      <c r="PXK40" s="238"/>
      <c r="PXL40" s="238"/>
      <c r="PXM40" s="238"/>
      <c r="PXN40" s="238"/>
      <c r="PXO40" s="238"/>
      <c r="PXP40" s="238"/>
      <c r="PXQ40" s="238"/>
      <c r="PXR40" s="238"/>
      <c r="PXS40" s="238"/>
      <c r="PXT40" s="238"/>
      <c r="PXU40" s="238"/>
      <c r="PXV40" s="238"/>
      <c r="PXW40" s="238"/>
      <c r="PXX40" s="238"/>
      <c r="PXY40" s="238"/>
      <c r="PXZ40" s="238"/>
      <c r="PYA40" s="238"/>
      <c r="PYB40" s="238"/>
      <c r="PYC40" s="238"/>
      <c r="PYD40" s="238"/>
      <c r="PYE40" s="238"/>
      <c r="PYF40" s="238"/>
      <c r="PYG40" s="238"/>
      <c r="PYH40" s="238"/>
      <c r="PYI40" s="238"/>
      <c r="PYJ40" s="238"/>
      <c r="PYK40" s="238"/>
      <c r="PYL40" s="238"/>
      <c r="PYM40" s="238"/>
      <c r="PYN40" s="238"/>
      <c r="PYO40" s="238"/>
      <c r="PYP40" s="238"/>
      <c r="PYQ40" s="238"/>
      <c r="PYR40" s="238"/>
      <c r="PYS40" s="238"/>
      <c r="PYT40" s="238"/>
      <c r="PYU40" s="238"/>
      <c r="PYV40" s="238"/>
      <c r="PYW40" s="238"/>
      <c r="PYX40" s="238"/>
      <c r="PYY40" s="238"/>
      <c r="PYZ40" s="238"/>
      <c r="PZA40" s="238"/>
      <c r="PZB40" s="238"/>
      <c r="PZC40" s="238"/>
      <c r="PZD40" s="238"/>
      <c r="PZE40" s="238"/>
      <c r="PZF40" s="238"/>
      <c r="PZG40" s="238"/>
      <c r="PZH40" s="238"/>
      <c r="PZI40" s="238"/>
      <c r="PZJ40" s="238"/>
      <c r="PZK40" s="238"/>
      <c r="PZL40" s="238"/>
      <c r="PZM40" s="238"/>
      <c r="PZN40" s="238"/>
      <c r="PZO40" s="238"/>
      <c r="PZP40" s="238"/>
      <c r="PZQ40" s="238"/>
      <c r="PZR40" s="238"/>
      <c r="PZS40" s="238"/>
      <c r="PZT40" s="238"/>
      <c r="PZU40" s="238"/>
      <c r="PZV40" s="238"/>
      <c r="PZW40" s="238"/>
      <c r="PZX40" s="238"/>
      <c r="PZY40" s="238"/>
      <c r="PZZ40" s="238"/>
      <c r="QAA40" s="238"/>
      <c r="QAB40" s="238"/>
      <c r="QAC40" s="238"/>
      <c r="QAD40" s="238"/>
      <c r="QAE40" s="238"/>
      <c r="QAF40" s="238"/>
      <c r="QAG40" s="238"/>
      <c r="QAH40" s="238"/>
      <c r="QAI40" s="238"/>
      <c r="QAJ40" s="238"/>
      <c r="QAK40" s="238"/>
      <c r="QAL40" s="238"/>
      <c r="QAM40" s="238"/>
      <c r="QAN40" s="238"/>
      <c r="QAO40" s="238"/>
      <c r="QAP40" s="238"/>
      <c r="QAQ40" s="238"/>
      <c r="QAR40" s="238"/>
      <c r="QAS40" s="238"/>
      <c r="QAT40" s="238"/>
      <c r="QAU40" s="238"/>
      <c r="QAV40" s="238"/>
      <c r="QAW40" s="238"/>
      <c r="QAX40" s="238"/>
      <c r="QAY40" s="238"/>
      <c r="QAZ40" s="238"/>
      <c r="QBA40" s="238"/>
      <c r="QBB40" s="238"/>
      <c r="QBC40" s="238"/>
      <c r="QBD40" s="238"/>
      <c r="QBE40" s="238"/>
      <c r="QBF40" s="238"/>
      <c r="QBG40" s="238"/>
      <c r="QBH40" s="238"/>
      <c r="QBI40" s="238"/>
      <c r="QBJ40" s="238"/>
      <c r="QBK40" s="238"/>
      <c r="QBL40" s="238"/>
      <c r="QBM40" s="238"/>
      <c r="QBN40" s="238"/>
      <c r="QBO40" s="238"/>
      <c r="QBP40" s="238"/>
      <c r="QBQ40" s="238"/>
      <c r="QBR40" s="238"/>
      <c r="QBS40" s="238"/>
      <c r="QBT40" s="238"/>
      <c r="QBU40" s="238"/>
      <c r="QBV40" s="238"/>
      <c r="QBW40" s="238"/>
      <c r="QBX40" s="238"/>
      <c r="QBY40" s="238"/>
      <c r="QBZ40" s="238"/>
      <c r="QCA40" s="238"/>
      <c r="QCB40" s="238"/>
      <c r="QCC40" s="238"/>
      <c r="QCD40" s="238"/>
      <c r="QCE40" s="238"/>
      <c r="QCF40" s="238"/>
      <c r="QCG40" s="238"/>
      <c r="QCH40" s="238"/>
      <c r="QCI40" s="238"/>
      <c r="QCJ40" s="238"/>
      <c r="QCK40" s="238"/>
      <c r="QCL40" s="238"/>
      <c r="QCM40" s="238"/>
      <c r="QCN40" s="238"/>
      <c r="QCO40" s="238"/>
      <c r="QCP40" s="238"/>
      <c r="QCQ40" s="238"/>
      <c r="QCR40" s="238"/>
      <c r="QCS40" s="238"/>
      <c r="QCT40" s="238"/>
      <c r="QCU40" s="238"/>
      <c r="QCV40" s="238"/>
      <c r="QCW40" s="238"/>
      <c r="QCX40" s="238"/>
      <c r="QCY40" s="238"/>
      <c r="QCZ40" s="238"/>
      <c r="QDA40" s="238"/>
      <c r="QDB40" s="238"/>
      <c r="QDC40" s="238"/>
      <c r="QDD40" s="238"/>
      <c r="QDE40" s="238"/>
      <c r="QDF40" s="238"/>
      <c r="QDG40" s="238"/>
      <c r="QDH40" s="238"/>
      <c r="QDI40" s="238"/>
      <c r="QDJ40" s="238"/>
      <c r="QDK40" s="238"/>
      <c r="QDL40" s="238"/>
      <c r="QDM40" s="238"/>
      <c r="QDN40" s="238"/>
      <c r="QDO40" s="238"/>
      <c r="QDP40" s="238"/>
      <c r="QDQ40" s="238"/>
      <c r="QDR40" s="238"/>
      <c r="QDS40" s="238"/>
      <c r="QDT40" s="238"/>
      <c r="QDU40" s="238"/>
      <c r="QDV40" s="238"/>
      <c r="QDW40" s="238"/>
      <c r="QDX40" s="238"/>
      <c r="QDY40" s="238"/>
      <c r="QDZ40" s="238"/>
      <c r="QEA40" s="238"/>
      <c r="QEB40" s="238"/>
      <c r="QEC40" s="238"/>
      <c r="QED40" s="238"/>
      <c r="QEE40" s="238"/>
      <c r="QEF40" s="238"/>
      <c r="QEG40" s="238"/>
      <c r="QEH40" s="238"/>
      <c r="QEI40" s="238"/>
      <c r="QEJ40" s="238"/>
      <c r="QEK40" s="238"/>
      <c r="QEL40" s="238"/>
      <c r="QEM40" s="238"/>
      <c r="QEN40" s="238"/>
      <c r="QEO40" s="238"/>
      <c r="QEP40" s="238"/>
      <c r="QEQ40" s="238"/>
      <c r="QER40" s="238"/>
      <c r="QES40" s="238"/>
      <c r="QET40" s="238"/>
      <c r="QEU40" s="238"/>
      <c r="QEV40" s="238"/>
      <c r="QEW40" s="238"/>
      <c r="QEX40" s="238"/>
      <c r="QEY40" s="238"/>
      <c r="QEZ40" s="238"/>
      <c r="QFA40" s="238"/>
      <c r="QFB40" s="238"/>
      <c r="QFC40" s="238"/>
      <c r="QFD40" s="238"/>
      <c r="QFE40" s="238"/>
      <c r="QFF40" s="238"/>
      <c r="QFG40" s="238"/>
      <c r="QFH40" s="238"/>
      <c r="QFI40" s="238"/>
      <c r="QFJ40" s="238"/>
      <c r="QFK40" s="238"/>
      <c r="QFL40" s="238"/>
      <c r="QFM40" s="238"/>
      <c r="QFN40" s="238"/>
      <c r="QFO40" s="238"/>
      <c r="QFP40" s="238"/>
      <c r="QFQ40" s="238"/>
      <c r="QFR40" s="238"/>
      <c r="QFS40" s="238"/>
      <c r="QFT40" s="238"/>
      <c r="QFU40" s="238"/>
      <c r="QFV40" s="238"/>
      <c r="QFW40" s="238"/>
      <c r="QFX40" s="238"/>
      <c r="QFY40" s="238"/>
      <c r="QFZ40" s="238"/>
      <c r="QGA40" s="238"/>
      <c r="QGB40" s="238"/>
      <c r="QGC40" s="238"/>
      <c r="QGD40" s="238"/>
      <c r="QGE40" s="238"/>
      <c r="QGF40" s="238"/>
      <c r="QGG40" s="238"/>
      <c r="QGH40" s="238"/>
      <c r="QGI40" s="238"/>
      <c r="QGJ40" s="238"/>
      <c r="QGK40" s="238"/>
      <c r="QGL40" s="238"/>
      <c r="QGM40" s="238"/>
      <c r="QGN40" s="238"/>
      <c r="QGO40" s="238"/>
      <c r="QGP40" s="238"/>
      <c r="QGQ40" s="238"/>
      <c r="QGR40" s="238"/>
      <c r="QGS40" s="238"/>
      <c r="QGT40" s="238"/>
      <c r="QGU40" s="238"/>
      <c r="QGV40" s="238"/>
      <c r="QGW40" s="238"/>
      <c r="QGX40" s="238"/>
      <c r="QGY40" s="238"/>
      <c r="QGZ40" s="238"/>
      <c r="QHA40" s="238"/>
      <c r="QHB40" s="238"/>
      <c r="QHC40" s="238"/>
      <c r="QHD40" s="238"/>
      <c r="QHE40" s="238"/>
      <c r="QHF40" s="238"/>
      <c r="QHG40" s="238"/>
      <c r="QHH40" s="238"/>
      <c r="QHI40" s="238"/>
      <c r="QHJ40" s="238"/>
      <c r="QHK40" s="238"/>
      <c r="QHL40" s="238"/>
      <c r="QHM40" s="238"/>
      <c r="QHN40" s="238"/>
      <c r="QHO40" s="238"/>
      <c r="QHP40" s="238"/>
      <c r="QHQ40" s="238"/>
      <c r="QHR40" s="238"/>
      <c r="QHS40" s="238"/>
      <c r="QHT40" s="238"/>
      <c r="QHU40" s="238"/>
      <c r="QHV40" s="238"/>
      <c r="QHW40" s="238"/>
      <c r="QHX40" s="238"/>
      <c r="QHY40" s="238"/>
      <c r="QHZ40" s="238"/>
      <c r="QIA40" s="238"/>
      <c r="QIB40" s="238"/>
      <c r="QIC40" s="238"/>
      <c r="QID40" s="238"/>
      <c r="QIE40" s="238"/>
      <c r="QIF40" s="238"/>
      <c r="QIG40" s="238"/>
      <c r="QIH40" s="238"/>
      <c r="QII40" s="238"/>
      <c r="QIJ40" s="238"/>
      <c r="QIK40" s="238"/>
      <c r="QIL40" s="238"/>
      <c r="QIM40" s="238"/>
      <c r="QIN40" s="238"/>
      <c r="QIO40" s="238"/>
      <c r="QIP40" s="238"/>
      <c r="QIQ40" s="238"/>
      <c r="QIR40" s="238"/>
      <c r="QIS40" s="238"/>
      <c r="QIT40" s="238"/>
      <c r="QIU40" s="238"/>
      <c r="QIV40" s="238"/>
      <c r="QIW40" s="238"/>
      <c r="QIX40" s="238"/>
      <c r="QIY40" s="238"/>
      <c r="QIZ40" s="238"/>
      <c r="QJA40" s="238"/>
      <c r="QJB40" s="238"/>
      <c r="QJC40" s="238"/>
      <c r="QJD40" s="238"/>
      <c r="QJE40" s="238"/>
      <c r="QJF40" s="238"/>
      <c r="QJG40" s="238"/>
      <c r="QJH40" s="238"/>
      <c r="QJI40" s="238"/>
      <c r="QJJ40" s="238"/>
      <c r="QJK40" s="238"/>
      <c r="QJL40" s="238"/>
      <c r="QJM40" s="238"/>
      <c r="QJN40" s="238"/>
      <c r="QJO40" s="238"/>
      <c r="QJP40" s="238"/>
      <c r="QJQ40" s="238"/>
      <c r="QJR40" s="238"/>
      <c r="QJS40" s="238"/>
      <c r="QJT40" s="238"/>
      <c r="QJU40" s="238"/>
      <c r="QJV40" s="238"/>
      <c r="QJW40" s="238"/>
      <c r="QJX40" s="238"/>
      <c r="QJY40" s="238"/>
      <c r="QJZ40" s="238"/>
      <c r="QKA40" s="238"/>
      <c r="QKB40" s="238"/>
      <c r="QKC40" s="238"/>
      <c r="QKD40" s="238"/>
      <c r="QKE40" s="238"/>
      <c r="QKF40" s="238"/>
      <c r="QKG40" s="238"/>
      <c r="QKH40" s="238"/>
      <c r="QKI40" s="238"/>
      <c r="QKJ40" s="238"/>
      <c r="QKK40" s="238"/>
      <c r="QKL40" s="238"/>
      <c r="QKM40" s="238"/>
      <c r="QKN40" s="238"/>
      <c r="QKO40" s="238"/>
      <c r="QKP40" s="238"/>
      <c r="QKQ40" s="238"/>
      <c r="QKR40" s="238"/>
      <c r="QKS40" s="238"/>
      <c r="QKT40" s="238"/>
      <c r="QKU40" s="238"/>
      <c r="QKV40" s="238"/>
      <c r="QKW40" s="238"/>
      <c r="QKX40" s="238"/>
      <c r="QKY40" s="238"/>
      <c r="QKZ40" s="238"/>
      <c r="QLA40" s="238"/>
      <c r="QLB40" s="238"/>
      <c r="QLC40" s="238"/>
      <c r="QLD40" s="238"/>
      <c r="QLE40" s="238"/>
      <c r="QLF40" s="238"/>
      <c r="QLG40" s="238"/>
      <c r="QLH40" s="238"/>
      <c r="QLI40" s="238"/>
      <c r="QLJ40" s="238"/>
      <c r="QLK40" s="238"/>
      <c r="QLL40" s="238"/>
      <c r="QLM40" s="238"/>
      <c r="QLN40" s="238"/>
      <c r="QLO40" s="238"/>
      <c r="QLP40" s="238"/>
      <c r="QLQ40" s="238"/>
      <c r="QLR40" s="238"/>
      <c r="QLS40" s="238"/>
      <c r="QLT40" s="238"/>
      <c r="QLU40" s="238"/>
      <c r="QLV40" s="238"/>
      <c r="QLW40" s="238"/>
      <c r="QLX40" s="238"/>
      <c r="QLY40" s="238"/>
      <c r="QLZ40" s="238"/>
      <c r="QMA40" s="238"/>
      <c r="QMB40" s="238"/>
      <c r="QMC40" s="238"/>
      <c r="QMD40" s="238"/>
      <c r="QME40" s="238"/>
      <c r="QMF40" s="238"/>
      <c r="QMG40" s="238"/>
      <c r="QMH40" s="238"/>
      <c r="QMI40" s="238"/>
      <c r="QMJ40" s="238"/>
      <c r="QMK40" s="238"/>
      <c r="QML40" s="238"/>
      <c r="QMM40" s="238"/>
      <c r="QMN40" s="238"/>
      <c r="QMO40" s="238"/>
      <c r="QMP40" s="238"/>
      <c r="QMQ40" s="238"/>
      <c r="QMR40" s="238"/>
      <c r="QMS40" s="238"/>
      <c r="QMT40" s="238"/>
      <c r="QMU40" s="238"/>
      <c r="QMV40" s="238"/>
      <c r="QMW40" s="238"/>
      <c r="QMX40" s="238"/>
      <c r="QMY40" s="238"/>
      <c r="QMZ40" s="238"/>
      <c r="QNA40" s="238"/>
      <c r="QNB40" s="238"/>
      <c r="QNC40" s="238"/>
      <c r="QND40" s="238"/>
      <c r="QNE40" s="238"/>
      <c r="QNF40" s="238"/>
      <c r="QNG40" s="238"/>
      <c r="QNH40" s="238"/>
      <c r="QNI40" s="238"/>
      <c r="QNJ40" s="238"/>
      <c r="QNK40" s="238"/>
      <c r="QNL40" s="238"/>
      <c r="QNM40" s="238"/>
      <c r="QNN40" s="238"/>
      <c r="QNO40" s="238"/>
      <c r="QNP40" s="238"/>
      <c r="QNQ40" s="238"/>
      <c r="QNR40" s="238"/>
      <c r="QNS40" s="238"/>
      <c r="QNT40" s="238"/>
      <c r="QNU40" s="238"/>
      <c r="QNV40" s="238"/>
      <c r="QNW40" s="238"/>
      <c r="QNX40" s="238"/>
      <c r="QNY40" s="238"/>
      <c r="QNZ40" s="238"/>
      <c r="QOA40" s="238"/>
      <c r="QOB40" s="238"/>
      <c r="QOC40" s="238"/>
      <c r="QOD40" s="238"/>
      <c r="QOE40" s="238"/>
      <c r="QOF40" s="238"/>
      <c r="QOG40" s="238"/>
      <c r="QOH40" s="238"/>
      <c r="QOI40" s="238"/>
      <c r="QOJ40" s="238"/>
      <c r="QOK40" s="238"/>
      <c r="QOL40" s="238"/>
      <c r="QOM40" s="238"/>
      <c r="QON40" s="238"/>
      <c r="QOO40" s="238"/>
      <c r="QOP40" s="238"/>
      <c r="QOQ40" s="238"/>
      <c r="QOR40" s="238"/>
      <c r="QOS40" s="238"/>
      <c r="QOT40" s="238"/>
      <c r="QOU40" s="238"/>
      <c r="QOV40" s="238"/>
      <c r="QOW40" s="238"/>
      <c r="QOX40" s="238"/>
      <c r="QOY40" s="238"/>
      <c r="QOZ40" s="238"/>
      <c r="QPA40" s="238"/>
      <c r="QPB40" s="238"/>
      <c r="QPC40" s="238"/>
      <c r="QPD40" s="238"/>
      <c r="QPE40" s="238"/>
      <c r="QPF40" s="238"/>
      <c r="QPG40" s="238"/>
      <c r="QPH40" s="238"/>
      <c r="QPI40" s="238"/>
      <c r="QPJ40" s="238"/>
      <c r="QPK40" s="238"/>
      <c r="QPL40" s="238"/>
      <c r="QPM40" s="238"/>
      <c r="QPN40" s="238"/>
      <c r="QPO40" s="238"/>
      <c r="QPP40" s="238"/>
      <c r="QPQ40" s="238"/>
      <c r="QPR40" s="238"/>
      <c r="QPS40" s="238"/>
      <c r="QPT40" s="238"/>
      <c r="QPU40" s="238"/>
      <c r="QPV40" s="238"/>
      <c r="QPW40" s="238"/>
      <c r="QPX40" s="238"/>
      <c r="QPY40" s="238"/>
      <c r="QPZ40" s="238"/>
      <c r="QQA40" s="238"/>
      <c r="QQB40" s="238"/>
      <c r="QQC40" s="238"/>
      <c r="QQD40" s="238"/>
      <c r="QQE40" s="238"/>
      <c r="QQF40" s="238"/>
      <c r="QQG40" s="238"/>
      <c r="QQH40" s="238"/>
      <c r="QQI40" s="238"/>
      <c r="QQJ40" s="238"/>
      <c r="QQK40" s="238"/>
      <c r="QQL40" s="238"/>
      <c r="QQM40" s="238"/>
      <c r="QQN40" s="238"/>
      <c r="QQO40" s="238"/>
      <c r="QQP40" s="238"/>
      <c r="QQQ40" s="238"/>
      <c r="QQR40" s="238"/>
      <c r="QQS40" s="238"/>
      <c r="QQT40" s="238"/>
      <c r="QQU40" s="238"/>
      <c r="QQV40" s="238"/>
      <c r="QQW40" s="238"/>
      <c r="QQX40" s="238"/>
      <c r="QQY40" s="238"/>
      <c r="QQZ40" s="238"/>
      <c r="QRA40" s="238"/>
      <c r="QRB40" s="238"/>
      <c r="QRC40" s="238"/>
      <c r="QRD40" s="238"/>
      <c r="QRE40" s="238"/>
      <c r="QRF40" s="238"/>
      <c r="QRG40" s="238"/>
      <c r="QRH40" s="238"/>
      <c r="QRI40" s="238"/>
      <c r="QRJ40" s="238"/>
      <c r="QRK40" s="238"/>
      <c r="QRL40" s="238"/>
      <c r="QRM40" s="238"/>
      <c r="QRN40" s="238"/>
      <c r="QRO40" s="238"/>
      <c r="QRP40" s="238"/>
      <c r="QRQ40" s="238"/>
      <c r="QRR40" s="238"/>
      <c r="QRS40" s="238"/>
      <c r="QRT40" s="238"/>
      <c r="QRU40" s="238"/>
      <c r="QRV40" s="238"/>
      <c r="QRW40" s="238"/>
      <c r="QRX40" s="238"/>
      <c r="QRY40" s="238"/>
      <c r="QRZ40" s="238"/>
      <c r="QSA40" s="238"/>
      <c r="QSB40" s="238"/>
      <c r="QSC40" s="238"/>
      <c r="QSD40" s="238"/>
      <c r="QSE40" s="238"/>
      <c r="QSF40" s="238"/>
      <c r="QSG40" s="238"/>
      <c r="QSH40" s="238"/>
      <c r="QSI40" s="238"/>
      <c r="QSJ40" s="238"/>
      <c r="QSK40" s="238"/>
      <c r="QSL40" s="238"/>
      <c r="QSM40" s="238"/>
      <c r="QSN40" s="238"/>
      <c r="QSO40" s="238"/>
      <c r="QSP40" s="238"/>
      <c r="QSQ40" s="238"/>
      <c r="QSR40" s="238"/>
      <c r="QSS40" s="238"/>
      <c r="QST40" s="238"/>
      <c r="QSU40" s="238"/>
      <c r="QSV40" s="238"/>
      <c r="QSW40" s="238"/>
      <c r="QSX40" s="238"/>
      <c r="QSY40" s="238"/>
      <c r="QSZ40" s="238"/>
      <c r="QTA40" s="238"/>
      <c r="QTB40" s="238"/>
      <c r="QTC40" s="238"/>
      <c r="QTD40" s="238"/>
      <c r="QTE40" s="238"/>
      <c r="QTF40" s="238"/>
      <c r="QTG40" s="238"/>
      <c r="QTH40" s="238"/>
      <c r="QTI40" s="238"/>
      <c r="QTJ40" s="238"/>
      <c r="QTK40" s="238"/>
      <c r="QTL40" s="238"/>
      <c r="QTM40" s="238"/>
      <c r="QTN40" s="238"/>
      <c r="QTO40" s="238"/>
      <c r="QTP40" s="238"/>
      <c r="QTQ40" s="238"/>
      <c r="QTR40" s="238"/>
      <c r="QTS40" s="238"/>
      <c r="QTT40" s="238"/>
      <c r="QTU40" s="238"/>
      <c r="QTV40" s="238"/>
      <c r="QTW40" s="238"/>
      <c r="QTX40" s="238"/>
      <c r="QTY40" s="238"/>
      <c r="QTZ40" s="238"/>
      <c r="QUA40" s="238"/>
      <c r="QUB40" s="238"/>
      <c r="QUC40" s="238"/>
      <c r="QUD40" s="238"/>
      <c r="QUE40" s="238"/>
      <c r="QUF40" s="238"/>
      <c r="QUG40" s="238"/>
      <c r="QUH40" s="238"/>
      <c r="QUI40" s="238"/>
      <c r="QUJ40" s="238"/>
      <c r="QUK40" s="238"/>
      <c r="QUL40" s="238"/>
      <c r="QUM40" s="238"/>
      <c r="QUN40" s="238"/>
      <c r="QUO40" s="238"/>
      <c r="QUP40" s="238"/>
      <c r="QUQ40" s="238"/>
      <c r="QUR40" s="238"/>
      <c r="QUS40" s="238"/>
      <c r="QUT40" s="238"/>
      <c r="QUU40" s="238"/>
      <c r="QUV40" s="238"/>
      <c r="QUW40" s="238"/>
      <c r="QUX40" s="238"/>
      <c r="QUY40" s="238"/>
      <c r="QUZ40" s="238"/>
      <c r="QVA40" s="238"/>
      <c r="QVB40" s="238"/>
      <c r="QVC40" s="238"/>
      <c r="QVD40" s="238"/>
      <c r="QVE40" s="238"/>
      <c r="QVF40" s="238"/>
      <c r="QVG40" s="238"/>
      <c r="QVH40" s="238"/>
      <c r="QVI40" s="238"/>
      <c r="QVJ40" s="238"/>
      <c r="QVK40" s="238"/>
      <c r="QVL40" s="238"/>
      <c r="QVM40" s="238"/>
      <c r="QVN40" s="238"/>
      <c r="QVO40" s="238"/>
      <c r="QVP40" s="238"/>
      <c r="QVQ40" s="238"/>
      <c r="QVR40" s="238"/>
      <c r="QVS40" s="238"/>
      <c r="QVT40" s="238"/>
      <c r="QVU40" s="238"/>
      <c r="QVV40" s="238"/>
      <c r="QVW40" s="238"/>
      <c r="QVX40" s="238"/>
      <c r="QVY40" s="238"/>
      <c r="QVZ40" s="238"/>
      <c r="QWA40" s="238"/>
      <c r="QWB40" s="238"/>
      <c r="QWC40" s="238"/>
      <c r="QWD40" s="238"/>
      <c r="QWE40" s="238"/>
      <c r="QWF40" s="238"/>
      <c r="QWG40" s="238"/>
      <c r="QWH40" s="238"/>
      <c r="QWI40" s="238"/>
      <c r="QWJ40" s="238"/>
      <c r="QWK40" s="238"/>
      <c r="QWL40" s="238"/>
      <c r="QWM40" s="238"/>
      <c r="QWN40" s="238"/>
      <c r="QWO40" s="238"/>
      <c r="QWP40" s="238"/>
      <c r="QWQ40" s="238"/>
      <c r="QWR40" s="238"/>
      <c r="QWS40" s="238"/>
      <c r="QWT40" s="238"/>
      <c r="QWU40" s="238"/>
      <c r="QWV40" s="238"/>
      <c r="QWW40" s="238"/>
      <c r="QWX40" s="238"/>
      <c r="QWY40" s="238"/>
      <c r="QWZ40" s="238"/>
      <c r="QXA40" s="238"/>
      <c r="QXB40" s="238"/>
      <c r="QXC40" s="238"/>
      <c r="QXD40" s="238"/>
      <c r="QXE40" s="238"/>
      <c r="QXF40" s="238"/>
      <c r="QXG40" s="238"/>
      <c r="QXH40" s="238"/>
      <c r="QXI40" s="238"/>
      <c r="QXJ40" s="238"/>
      <c r="QXK40" s="238"/>
      <c r="QXL40" s="238"/>
      <c r="QXM40" s="238"/>
      <c r="QXN40" s="238"/>
      <c r="QXO40" s="238"/>
      <c r="QXP40" s="238"/>
      <c r="QXQ40" s="238"/>
      <c r="QXR40" s="238"/>
      <c r="QXS40" s="238"/>
      <c r="QXT40" s="238"/>
      <c r="QXU40" s="238"/>
      <c r="QXV40" s="238"/>
      <c r="QXW40" s="238"/>
      <c r="QXX40" s="238"/>
      <c r="QXY40" s="238"/>
      <c r="QXZ40" s="238"/>
      <c r="QYA40" s="238"/>
      <c r="QYB40" s="238"/>
      <c r="QYC40" s="238"/>
      <c r="QYD40" s="238"/>
      <c r="QYE40" s="238"/>
      <c r="QYF40" s="238"/>
      <c r="QYG40" s="238"/>
      <c r="QYH40" s="238"/>
      <c r="QYI40" s="238"/>
      <c r="QYJ40" s="238"/>
      <c r="QYK40" s="238"/>
      <c r="QYL40" s="238"/>
      <c r="QYM40" s="238"/>
      <c r="QYN40" s="238"/>
      <c r="QYO40" s="238"/>
      <c r="QYP40" s="238"/>
      <c r="QYQ40" s="238"/>
      <c r="QYR40" s="238"/>
      <c r="QYS40" s="238"/>
      <c r="QYT40" s="238"/>
      <c r="QYU40" s="238"/>
      <c r="QYV40" s="238"/>
      <c r="QYW40" s="238"/>
      <c r="QYX40" s="238"/>
      <c r="QYY40" s="238"/>
      <c r="QYZ40" s="238"/>
      <c r="QZA40" s="238"/>
      <c r="QZB40" s="238"/>
      <c r="QZC40" s="238"/>
      <c r="QZD40" s="238"/>
      <c r="QZE40" s="238"/>
      <c r="QZF40" s="238"/>
      <c r="QZG40" s="238"/>
      <c r="QZH40" s="238"/>
      <c r="QZI40" s="238"/>
      <c r="QZJ40" s="238"/>
      <c r="QZK40" s="238"/>
      <c r="QZL40" s="238"/>
      <c r="QZM40" s="238"/>
      <c r="QZN40" s="238"/>
      <c r="QZO40" s="238"/>
      <c r="QZP40" s="238"/>
      <c r="QZQ40" s="238"/>
      <c r="QZR40" s="238"/>
      <c r="QZS40" s="238"/>
      <c r="QZT40" s="238"/>
      <c r="QZU40" s="238"/>
      <c r="QZV40" s="238"/>
      <c r="QZW40" s="238"/>
      <c r="QZX40" s="238"/>
      <c r="QZY40" s="238"/>
      <c r="QZZ40" s="238"/>
      <c r="RAA40" s="238"/>
      <c r="RAB40" s="238"/>
      <c r="RAC40" s="238"/>
      <c r="RAD40" s="238"/>
      <c r="RAE40" s="238"/>
      <c r="RAF40" s="238"/>
      <c r="RAG40" s="238"/>
      <c r="RAH40" s="238"/>
      <c r="RAI40" s="238"/>
      <c r="RAJ40" s="238"/>
      <c r="RAK40" s="238"/>
      <c r="RAL40" s="238"/>
      <c r="RAM40" s="238"/>
      <c r="RAN40" s="238"/>
      <c r="RAO40" s="238"/>
      <c r="RAP40" s="238"/>
      <c r="RAQ40" s="238"/>
      <c r="RAR40" s="238"/>
      <c r="RAS40" s="238"/>
      <c r="RAT40" s="238"/>
      <c r="RAU40" s="238"/>
      <c r="RAV40" s="238"/>
      <c r="RAW40" s="238"/>
      <c r="RAX40" s="238"/>
      <c r="RAY40" s="238"/>
      <c r="RAZ40" s="238"/>
      <c r="RBA40" s="238"/>
      <c r="RBB40" s="238"/>
      <c r="RBC40" s="238"/>
      <c r="RBD40" s="238"/>
      <c r="RBE40" s="238"/>
      <c r="RBF40" s="238"/>
      <c r="RBG40" s="238"/>
      <c r="RBH40" s="238"/>
      <c r="RBI40" s="238"/>
      <c r="RBJ40" s="238"/>
      <c r="RBK40" s="238"/>
      <c r="RBL40" s="238"/>
      <c r="RBM40" s="238"/>
      <c r="RBN40" s="238"/>
      <c r="RBO40" s="238"/>
      <c r="RBP40" s="238"/>
      <c r="RBQ40" s="238"/>
      <c r="RBR40" s="238"/>
      <c r="RBS40" s="238"/>
      <c r="RBT40" s="238"/>
      <c r="RBU40" s="238"/>
      <c r="RBV40" s="238"/>
      <c r="RBW40" s="238"/>
      <c r="RBX40" s="238"/>
      <c r="RBY40" s="238"/>
      <c r="RBZ40" s="238"/>
      <c r="RCA40" s="238"/>
      <c r="RCB40" s="238"/>
      <c r="RCC40" s="238"/>
      <c r="RCD40" s="238"/>
      <c r="RCE40" s="238"/>
      <c r="RCF40" s="238"/>
      <c r="RCG40" s="238"/>
      <c r="RCH40" s="238"/>
      <c r="RCI40" s="238"/>
      <c r="RCJ40" s="238"/>
      <c r="RCK40" s="238"/>
      <c r="RCL40" s="238"/>
      <c r="RCM40" s="238"/>
      <c r="RCN40" s="238"/>
      <c r="RCO40" s="238"/>
      <c r="RCP40" s="238"/>
      <c r="RCQ40" s="238"/>
      <c r="RCR40" s="238"/>
      <c r="RCS40" s="238"/>
      <c r="RCT40" s="238"/>
      <c r="RCU40" s="238"/>
      <c r="RCV40" s="238"/>
      <c r="RCW40" s="238"/>
      <c r="RCX40" s="238"/>
      <c r="RCY40" s="238"/>
      <c r="RCZ40" s="238"/>
      <c r="RDA40" s="238"/>
      <c r="RDB40" s="238"/>
      <c r="RDC40" s="238"/>
      <c r="RDD40" s="238"/>
      <c r="RDE40" s="238"/>
      <c r="RDF40" s="238"/>
      <c r="RDG40" s="238"/>
      <c r="RDH40" s="238"/>
      <c r="RDI40" s="238"/>
      <c r="RDJ40" s="238"/>
      <c r="RDK40" s="238"/>
      <c r="RDL40" s="238"/>
      <c r="RDM40" s="238"/>
      <c r="RDN40" s="238"/>
      <c r="RDO40" s="238"/>
      <c r="RDP40" s="238"/>
      <c r="RDQ40" s="238"/>
      <c r="RDR40" s="238"/>
      <c r="RDS40" s="238"/>
      <c r="RDT40" s="238"/>
      <c r="RDU40" s="238"/>
      <c r="RDV40" s="238"/>
      <c r="RDW40" s="238"/>
      <c r="RDX40" s="238"/>
      <c r="RDY40" s="238"/>
      <c r="RDZ40" s="238"/>
      <c r="REA40" s="238"/>
      <c r="REB40" s="238"/>
      <c r="REC40" s="238"/>
      <c r="RED40" s="238"/>
      <c r="REE40" s="238"/>
      <c r="REF40" s="238"/>
      <c r="REG40" s="238"/>
      <c r="REH40" s="238"/>
      <c r="REI40" s="238"/>
      <c r="REJ40" s="238"/>
      <c r="REK40" s="238"/>
      <c r="REL40" s="238"/>
      <c r="REM40" s="238"/>
      <c r="REN40" s="238"/>
      <c r="REO40" s="238"/>
      <c r="REP40" s="238"/>
      <c r="REQ40" s="238"/>
      <c r="RER40" s="238"/>
      <c r="RES40" s="238"/>
      <c r="RET40" s="238"/>
      <c r="REU40" s="238"/>
      <c r="REV40" s="238"/>
      <c r="REW40" s="238"/>
      <c r="REX40" s="238"/>
      <c r="REY40" s="238"/>
      <c r="REZ40" s="238"/>
      <c r="RFA40" s="238"/>
      <c r="RFB40" s="238"/>
      <c r="RFC40" s="238"/>
      <c r="RFD40" s="238"/>
      <c r="RFE40" s="238"/>
      <c r="RFF40" s="238"/>
      <c r="RFG40" s="238"/>
      <c r="RFH40" s="238"/>
      <c r="RFI40" s="238"/>
      <c r="RFJ40" s="238"/>
      <c r="RFK40" s="238"/>
      <c r="RFL40" s="238"/>
      <c r="RFM40" s="238"/>
      <c r="RFN40" s="238"/>
      <c r="RFO40" s="238"/>
      <c r="RFP40" s="238"/>
      <c r="RFQ40" s="238"/>
      <c r="RFR40" s="238"/>
      <c r="RFS40" s="238"/>
      <c r="RFT40" s="238"/>
      <c r="RFU40" s="238"/>
      <c r="RFV40" s="238"/>
      <c r="RFW40" s="238"/>
      <c r="RFX40" s="238"/>
      <c r="RFY40" s="238"/>
      <c r="RFZ40" s="238"/>
      <c r="RGA40" s="238"/>
      <c r="RGB40" s="238"/>
      <c r="RGC40" s="238"/>
      <c r="RGD40" s="238"/>
      <c r="RGE40" s="238"/>
      <c r="RGF40" s="238"/>
      <c r="RGG40" s="238"/>
      <c r="RGH40" s="238"/>
      <c r="RGI40" s="238"/>
      <c r="RGJ40" s="238"/>
      <c r="RGK40" s="238"/>
      <c r="RGL40" s="238"/>
      <c r="RGM40" s="238"/>
      <c r="RGN40" s="238"/>
      <c r="RGO40" s="238"/>
      <c r="RGP40" s="238"/>
      <c r="RGQ40" s="238"/>
      <c r="RGR40" s="238"/>
      <c r="RGS40" s="238"/>
      <c r="RGT40" s="238"/>
      <c r="RGU40" s="238"/>
      <c r="RGV40" s="238"/>
      <c r="RGW40" s="238"/>
      <c r="RGX40" s="238"/>
      <c r="RGY40" s="238"/>
      <c r="RGZ40" s="238"/>
      <c r="RHA40" s="238"/>
      <c r="RHB40" s="238"/>
      <c r="RHC40" s="238"/>
      <c r="RHD40" s="238"/>
      <c r="RHE40" s="238"/>
      <c r="RHF40" s="238"/>
      <c r="RHG40" s="238"/>
      <c r="RHH40" s="238"/>
      <c r="RHI40" s="238"/>
      <c r="RHJ40" s="238"/>
      <c r="RHK40" s="238"/>
      <c r="RHL40" s="238"/>
      <c r="RHM40" s="238"/>
      <c r="RHN40" s="238"/>
      <c r="RHO40" s="238"/>
      <c r="RHP40" s="238"/>
      <c r="RHQ40" s="238"/>
      <c r="RHR40" s="238"/>
      <c r="RHS40" s="238"/>
      <c r="RHT40" s="238"/>
      <c r="RHU40" s="238"/>
      <c r="RHV40" s="238"/>
      <c r="RHW40" s="238"/>
      <c r="RHX40" s="238"/>
      <c r="RHY40" s="238"/>
      <c r="RHZ40" s="238"/>
      <c r="RIA40" s="238"/>
      <c r="RIB40" s="238"/>
      <c r="RIC40" s="238"/>
      <c r="RID40" s="238"/>
      <c r="RIE40" s="238"/>
      <c r="RIF40" s="238"/>
      <c r="RIG40" s="238"/>
      <c r="RIH40" s="238"/>
      <c r="RII40" s="238"/>
      <c r="RIJ40" s="238"/>
      <c r="RIK40" s="238"/>
      <c r="RIL40" s="238"/>
      <c r="RIM40" s="238"/>
      <c r="RIN40" s="238"/>
      <c r="RIO40" s="238"/>
      <c r="RIP40" s="238"/>
      <c r="RIQ40" s="238"/>
      <c r="RIR40" s="238"/>
      <c r="RIS40" s="238"/>
      <c r="RIT40" s="238"/>
      <c r="RIU40" s="238"/>
      <c r="RIV40" s="238"/>
      <c r="RIW40" s="238"/>
      <c r="RIX40" s="238"/>
      <c r="RIY40" s="238"/>
      <c r="RIZ40" s="238"/>
      <c r="RJA40" s="238"/>
      <c r="RJB40" s="238"/>
      <c r="RJC40" s="238"/>
      <c r="RJD40" s="238"/>
      <c r="RJE40" s="238"/>
      <c r="RJF40" s="238"/>
      <c r="RJG40" s="238"/>
      <c r="RJH40" s="238"/>
      <c r="RJI40" s="238"/>
      <c r="RJJ40" s="238"/>
      <c r="RJK40" s="238"/>
      <c r="RJL40" s="238"/>
      <c r="RJM40" s="238"/>
      <c r="RJN40" s="238"/>
      <c r="RJO40" s="238"/>
      <c r="RJP40" s="238"/>
      <c r="RJQ40" s="238"/>
      <c r="RJR40" s="238"/>
      <c r="RJS40" s="238"/>
      <c r="RJT40" s="238"/>
      <c r="RJU40" s="238"/>
      <c r="RJV40" s="238"/>
      <c r="RJW40" s="238"/>
      <c r="RJX40" s="238"/>
      <c r="RJY40" s="238"/>
      <c r="RJZ40" s="238"/>
      <c r="RKA40" s="238"/>
      <c r="RKB40" s="238"/>
      <c r="RKC40" s="238"/>
      <c r="RKD40" s="238"/>
      <c r="RKE40" s="238"/>
      <c r="RKF40" s="238"/>
      <c r="RKG40" s="238"/>
      <c r="RKH40" s="238"/>
      <c r="RKI40" s="238"/>
      <c r="RKJ40" s="238"/>
      <c r="RKK40" s="238"/>
      <c r="RKL40" s="238"/>
      <c r="RKM40" s="238"/>
      <c r="RKN40" s="238"/>
      <c r="RKO40" s="238"/>
      <c r="RKP40" s="238"/>
      <c r="RKQ40" s="238"/>
      <c r="RKR40" s="238"/>
      <c r="RKS40" s="238"/>
      <c r="RKT40" s="238"/>
      <c r="RKU40" s="238"/>
      <c r="RKV40" s="238"/>
      <c r="RKW40" s="238"/>
      <c r="RKX40" s="238"/>
      <c r="RKY40" s="238"/>
      <c r="RKZ40" s="238"/>
      <c r="RLA40" s="238"/>
      <c r="RLB40" s="238"/>
      <c r="RLC40" s="238"/>
      <c r="RLD40" s="238"/>
      <c r="RLE40" s="238"/>
      <c r="RLF40" s="238"/>
      <c r="RLG40" s="238"/>
      <c r="RLH40" s="238"/>
      <c r="RLI40" s="238"/>
      <c r="RLJ40" s="238"/>
      <c r="RLK40" s="238"/>
      <c r="RLL40" s="238"/>
      <c r="RLM40" s="238"/>
      <c r="RLN40" s="238"/>
      <c r="RLO40" s="238"/>
      <c r="RLP40" s="238"/>
      <c r="RLQ40" s="238"/>
      <c r="RLR40" s="238"/>
      <c r="RLS40" s="238"/>
      <c r="RLT40" s="238"/>
      <c r="RLU40" s="238"/>
      <c r="RLV40" s="238"/>
      <c r="RLW40" s="238"/>
      <c r="RLX40" s="238"/>
      <c r="RLY40" s="238"/>
      <c r="RLZ40" s="238"/>
      <c r="RMA40" s="238"/>
      <c r="RMB40" s="238"/>
      <c r="RMC40" s="238"/>
      <c r="RMD40" s="238"/>
      <c r="RME40" s="238"/>
      <c r="RMF40" s="238"/>
      <c r="RMG40" s="238"/>
      <c r="RMH40" s="238"/>
      <c r="RMI40" s="238"/>
      <c r="RMJ40" s="238"/>
      <c r="RMK40" s="238"/>
      <c r="RML40" s="238"/>
      <c r="RMM40" s="238"/>
      <c r="RMN40" s="238"/>
      <c r="RMO40" s="238"/>
      <c r="RMP40" s="238"/>
      <c r="RMQ40" s="238"/>
      <c r="RMR40" s="238"/>
      <c r="RMS40" s="238"/>
      <c r="RMT40" s="238"/>
      <c r="RMU40" s="238"/>
      <c r="RMV40" s="238"/>
      <c r="RMW40" s="238"/>
      <c r="RMX40" s="238"/>
      <c r="RMY40" s="238"/>
      <c r="RMZ40" s="238"/>
      <c r="RNA40" s="238"/>
      <c r="RNB40" s="238"/>
      <c r="RNC40" s="238"/>
      <c r="RND40" s="238"/>
      <c r="RNE40" s="238"/>
      <c r="RNF40" s="238"/>
      <c r="RNG40" s="238"/>
      <c r="RNH40" s="238"/>
      <c r="RNI40" s="238"/>
      <c r="RNJ40" s="238"/>
      <c r="RNK40" s="238"/>
      <c r="RNL40" s="238"/>
      <c r="RNM40" s="238"/>
      <c r="RNN40" s="238"/>
      <c r="RNO40" s="238"/>
      <c r="RNP40" s="238"/>
      <c r="RNQ40" s="238"/>
      <c r="RNR40" s="238"/>
      <c r="RNS40" s="238"/>
      <c r="RNT40" s="238"/>
      <c r="RNU40" s="238"/>
      <c r="RNV40" s="238"/>
      <c r="RNW40" s="238"/>
      <c r="RNX40" s="238"/>
      <c r="RNY40" s="238"/>
      <c r="RNZ40" s="238"/>
      <c r="ROA40" s="238"/>
      <c r="ROB40" s="238"/>
      <c r="ROC40" s="238"/>
      <c r="ROD40" s="238"/>
      <c r="ROE40" s="238"/>
      <c r="ROF40" s="238"/>
      <c r="ROG40" s="238"/>
      <c r="ROH40" s="238"/>
      <c r="ROI40" s="238"/>
      <c r="ROJ40" s="238"/>
      <c r="ROK40" s="238"/>
      <c r="ROL40" s="238"/>
      <c r="ROM40" s="238"/>
      <c r="RON40" s="238"/>
      <c r="ROO40" s="238"/>
      <c r="ROP40" s="238"/>
      <c r="ROQ40" s="238"/>
      <c r="ROR40" s="238"/>
      <c r="ROS40" s="238"/>
      <c r="ROT40" s="238"/>
      <c r="ROU40" s="238"/>
      <c r="ROV40" s="238"/>
      <c r="ROW40" s="238"/>
      <c r="ROX40" s="238"/>
      <c r="ROY40" s="238"/>
      <c r="ROZ40" s="238"/>
      <c r="RPA40" s="238"/>
      <c r="RPB40" s="238"/>
      <c r="RPC40" s="238"/>
      <c r="RPD40" s="238"/>
      <c r="RPE40" s="238"/>
      <c r="RPF40" s="238"/>
      <c r="RPG40" s="238"/>
      <c r="RPH40" s="238"/>
      <c r="RPI40" s="238"/>
      <c r="RPJ40" s="238"/>
      <c r="RPK40" s="238"/>
      <c r="RPL40" s="238"/>
      <c r="RPM40" s="238"/>
      <c r="RPN40" s="238"/>
      <c r="RPO40" s="238"/>
      <c r="RPP40" s="238"/>
      <c r="RPQ40" s="238"/>
      <c r="RPR40" s="238"/>
      <c r="RPS40" s="238"/>
      <c r="RPT40" s="238"/>
      <c r="RPU40" s="238"/>
      <c r="RPV40" s="238"/>
      <c r="RPW40" s="238"/>
      <c r="RPX40" s="238"/>
      <c r="RPY40" s="238"/>
      <c r="RPZ40" s="238"/>
      <c r="RQA40" s="238"/>
      <c r="RQB40" s="238"/>
      <c r="RQC40" s="238"/>
      <c r="RQD40" s="238"/>
      <c r="RQE40" s="238"/>
      <c r="RQF40" s="238"/>
      <c r="RQG40" s="238"/>
      <c r="RQH40" s="238"/>
      <c r="RQI40" s="238"/>
      <c r="RQJ40" s="238"/>
      <c r="RQK40" s="238"/>
      <c r="RQL40" s="238"/>
      <c r="RQM40" s="238"/>
      <c r="RQN40" s="238"/>
      <c r="RQO40" s="238"/>
      <c r="RQP40" s="238"/>
      <c r="RQQ40" s="238"/>
      <c r="RQR40" s="238"/>
      <c r="RQS40" s="238"/>
      <c r="RQT40" s="238"/>
      <c r="RQU40" s="238"/>
      <c r="RQV40" s="238"/>
      <c r="RQW40" s="238"/>
      <c r="RQX40" s="238"/>
      <c r="RQY40" s="238"/>
      <c r="RQZ40" s="238"/>
      <c r="RRA40" s="238"/>
      <c r="RRB40" s="238"/>
      <c r="RRC40" s="238"/>
      <c r="RRD40" s="238"/>
      <c r="RRE40" s="238"/>
      <c r="RRF40" s="238"/>
      <c r="RRG40" s="238"/>
      <c r="RRH40" s="238"/>
      <c r="RRI40" s="238"/>
      <c r="RRJ40" s="238"/>
      <c r="RRK40" s="238"/>
      <c r="RRL40" s="238"/>
      <c r="RRM40" s="238"/>
      <c r="RRN40" s="238"/>
      <c r="RRO40" s="238"/>
      <c r="RRP40" s="238"/>
      <c r="RRQ40" s="238"/>
      <c r="RRR40" s="238"/>
      <c r="RRS40" s="238"/>
      <c r="RRT40" s="238"/>
      <c r="RRU40" s="238"/>
      <c r="RRV40" s="238"/>
      <c r="RRW40" s="238"/>
      <c r="RRX40" s="238"/>
      <c r="RRY40" s="238"/>
      <c r="RRZ40" s="238"/>
      <c r="RSA40" s="238"/>
      <c r="RSB40" s="238"/>
      <c r="RSC40" s="238"/>
      <c r="RSD40" s="238"/>
      <c r="RSE40" s="238"/>
      <c r="RSF40" s="238"/>
      <c r="RSG40" s="238"/>
      <c r="RSH40" s="238"/>
      <c r="RSI40" s="238"/>
      <c r="RSJ40" s="238"/>
      <c r="RSK40" s="238"/>
      <c r="RSL40" s="238"/>
      <c r="RSM40" s="238"/>
      <c r="RSN40" s="238"/>
      <c r="RSO40" s="238"/>
      <c r="RSP40" s="238"/>
      <c r="RSQ40" s="238"/>
      <c r="RSR40" s="238"/>
      <c r="RSS40" s="238"/>
      <c r="RST40" s="238"/>
      <c r="RSU40" s="238"/>
      <c r="RSV40" s="238"/>
      <c r="RSW40" s="238"/>
      <c r="RSX40" s="238"/>
      <c r="RSY40" s="238"/>
      <c r="RSZ40" s="238"/>
      <c r="RTA40" s="238"/>
      <c r="RTB40" s="238"/>
      <c r="RTC40" s="238"/>
      <c r="RTD40" s="238"/>
      <c r="RTE40" s="238"/>
      <c r="RTF40" s="238"/>
      <c r="RTG40" s="238"/>
      <c r="RTH40" s="238"/>
      <c r="RTI40" s="238"/>
      <c r="RTJ40" s="238"/>
      <c r="RTK40" s="238"/>
      <c r="RTL40" s="238"/>
      <c r="RTM40" s="238"/>
      <c r="RTN40" s="238"/>
      <c r="RTO40" s="238"/>
      <c r="RTP40" s="238"/>
      <c r="RTQ40" s="238"/>
      <c r="RTR40" s="238"/>
      <c r="RTS40" s="238"/>
      <c r="RTT40" s="238"/>
      <c r="RTU40" s="238"/>
      <c r="RTV40" s="238"/>
      <c r="RTW40" s="238"/>
      <c r="RTX40" s="238"/>
      <c r="RTY40" s="238"/>
      <c r="RTZ40" s="238"/>
      <c r="RUA40" s="238"/>
      <c r="RUB40" s="238"/>
      <c r="RUC40" s="238"/>
      <c r="RUD40" s="238"/>
      <c r="RUE40" s="238"/>
      <c r="RUF40" s="238"/>
      <c r="RUG40" s="238"/>
      <c r="RUH40" s="238"/>
      <c r="RUI40" s="238"/>
      <c r="RUJ40" s="238"/>
      <c r="RUK40" s="238"/>
      <c r="RUL40" s="238"/>
      <c r="RUM40" s="238"/>
      <c r="RUN40" s="238"/>
      <c r="RUO40" s="238"/>
      <c r="RUP40" s="238"/>
      <c r="RUQ40" s="238"/>
      <c r="RUR40" s="238"/>
      <c r="RUS40" s="238"/>
      <c r="RUT40" s="238"/>
      <c r="RUU40" s="238"/>
      <c r="RUV40" s="238"/>
      <c r="RUW40" s="238"/>
      <c r="RUX40" s="238"/>
      <c r="RUY40" s="238"/>
      <c r="RUZ40" s="238"/>
      <c r="RVA40" s="238"/>
      <c r="RVB40" s="238"/>
      <c r="RVC40" s="238"/>
      <c r="RVD40" s="238"/>
      <c r="RVE40" s="238"/>
      <c r="RVF40" s="238"/>
      <c r="RVG40" s="238"/>
      <c r="RVH40" s="238"/>
      <c r="RVI40" s="238"/>
      <c r="RVJ40" s="238"/>
      <c r="RVK40" s="238"/>
      <c r="RVL40" s="238"/>
      <c r="RVM40" s="238"/>
      <c r="RVN40" s="238"/>
      <c r="RVO40" s="238"/>
      <c r="RVP40" s="238"/>
      <c r="RVQ40" s="238"/>
      <c r="RVR40" s="238"/>
      <c r="RVS40" s="238"/>
      <c r="RVT40" s="238"/>
      <c r="RVU40" s="238"/>
      <c r="RVV40" s="238"/>
      <c r="RVW40" s="238"/>
      <c r="RVX40" s="238"/>
      <c r="RVY40" s="238"/>
      <c r="RVZ40" s="238"/>
      <c r="RWA40" s="238"/>
      <c r="RWB40" s="238"/>
      <c r="RWC40" s="238"/>
      <c r="RWD40" s="238"/>
      <c r="RWE40" s="238"/>
      <c r="RWF40" s="238"/>
      <c r="RWG40" s="238"/>
      <c r="RWH40" s="238"/>
      <c r="RWI40" s="238"/>
      <c r="RWJ40" s="238"/>
      <c r="RWK40" s="238"/>
      <c r="RWL40" s="238"/>
      <c r="RWM40" s="238"/>
      <c r="RWN40" s="238"/>
      <c r="RWO40" s="238"/>
      <c r="RWP40" s="238"/>
      <c r="RWQ40" s="238"/>
      <c r="RWR40" s="238"/>
      <c r="RWS40" s="238"/>
      <c r="RWT40" s="238"/>
      <c r="RWU40" s="238"/>
      <c r="RWV40" s="238"/>
      <c r="RWW40" s="238"/>
      <c r="RWX40" s="238"/>
      <c r="RWY40" s="238"/>
      <c r="RWZ40" s="238"/>
      <c r="RXA40" s="238"/>
      <c r="RXB40" s="238"/>
      <c r="RXC40" s="238"/>
      <c r="RXD40" s="238"/>
      <c r="RXE40" s="238"/>
      <c r="RXF40" s="238"/>
      <c r="RXG40" s="238"/>
      <c r="RXH40" s="238"/>
      <c r="RXI40" s="238"/>
      <c r="RXJ40" s="238"/>
      <c r="RXK40" s="238"/>
      <c r="RXL40" s="238"/>
      <c r="RXM40" s="238"/>
      <c r="RXN40" s="238"/>
      <c r="RXO40" s="238"/>
      <c r="RXP40" s="238"/>
      <c r="RXQ40" s="238"/>
      <c r="RXR40" s="238"/>
      <c r="RXS40" s="238"/>
      <c r="RXT40" s="238"/>
      <c r="RXU40" s="238"/>
      <c r="RXV40" s="238"/>
      <c r="RXW40" s="238"/>
      <c r="RXX40" s="238"/>
      <c r="RXY40" s="238"/>
      <c r="RXZ40" s="238"/>
      <c r="RYA40" s="238"/>
      <c r="RYB40" s="238"/>
      <c r="RYC40" s="238"/>
      <c r="RYD40" s="238"/>
      <c r="RYE40" s="238"/>
      <c r="RYF40" s="238"/>
      <c r="RYG40" s="238"/>
      <c r="RYH40" s="238"/>
      <c r="RYI40" s="238"/>
      <c r="RYJ40" s="238"/>
      <c r="RYK40" s="238"/>
      <c r="RYL40" s="238"/>
      <c r="RYM40" s="238"/>
      <c r="RYN40" s="238"/>
      <c r="RYO40" s="238"/>
      <c r="RYP40" s="238"/>
      <c r="RYQ40" s="238"/>
      <c r="RYR40" s="238"/>
      <c r="RYS40" s="238"/>
      <c r="RYT40" s="238"/>
      <c r="RYU40" s="238"/>
      <c r="RYV40" s="238"/>
      <c r="RYW40" s="238"/>
      <c r="RYX40" s="238"/>
      <c r="RYY40" s="238"/>
      <c r="RYZ40" s="238"/>
      <c r="RZA40" s="238"/>
      <c r="RZB40" s="238"/>
      <c r="RZC40" s="238"/>
      <c r="RZD40" s="238"/>
      <c r="RZE40" s="238"/>
      <c r="RZF40" s="238"/>
      <c r="RZG40" s="238"/>
      <c r="RZH40" s="238"/>
      <c r="RZI40" s="238"/>
      <c r="RZJ40" s="238"/>
      <c r="RZK40" s="238"/>
      <c r="RZL40" s="238"/>
      <c r="RZM40" s="238"/>
      <c r="RZN40" s="238"/>
      <c r="RZO40" s="238"/>
      <c r="RZP40" s="238"/>
      <c r="RZQ40" s="238"/>
      <c r="RZR40" s="238"/>
      <c r="RZS40" s="238"/>
      <c r="RZT40" s="238"/>
      <c r="RZU40" s="238"/>
      <c r="RZV40" s="238"/>
      <c r="RZW40" s="238"/>
      <c r="RZX40" s="238"/>
      <c r="RZY40" s="238"/>
      <c r="RZZ40" s="238"/>
      <c r="SAA40" s="238"/>
      <c r="SAB40" s="238"/>
      <c r="SAC40" s="238"/>
      <c r="SAD40" s="238"/>
      <c r="SAE40" s="238"/>
      <c r="SAF40" s="238"/>
      <c r="SAG40" s="238"/>
      <c r="SAH40" s="238"/>
      <c r="SAI40" s="238"/>
      <c r="SAJ40" s="238"/>
      <c r="SAK40" s="238"/>
      <c r="SAL40" s="238"/>
      <c r="SAM40" s="238"/>
      <c r="SAN40" s="238"/>
      <c r="SAO40" s="238"/>
      <c r="SAP40" s="238"/>
      <c r="SAQ40" s="238"/>
      <c r="SAR40" s="238"/>
      <c r="SAS40" s="238"/>
      <c r="SAT40" s="238"/>
      <c r="SAU40" s="238"/>
      <c r="SAV40" s="238"/>
      <c r="SAW40" s="238"/>
      <c r="SAX40" s="238"/>
      <c r="SAY40" s="238"/>
      <c r="SAZ40" s="238"/>
      <c r="SBA40" s="238"/>
      <c r="SBB40" s="238"/>
      <c r="SBC40" s="238"/>
      <c r="SBD40" s="238"/>
      <c r="SBE40" s="238"/>
      <c r="SBF40" s="238"/>
      <c r="SBG40" s="238"/>
      <c r="SBH40" s="238"/>
      <c r="SBI40" s="238"/>
      <c r="SBJ40" s="238"/>
      <c r="SBK40" s="238"/>
      <c r="SBL40" s="238"/>
      <c r="SBM40" s="238"/>
      <c r="SBN40" s="238"/>
      <c r="SBO40" s="238"/>
      <c r="SBP40" s="238"/>
      <c r="SBQ40" s="238"/>
      <c r="SBR40" s="238"/>
      <c r="SBS40" s="238"/>
      <c r="SBT40" s="238"/>
      <c r="SBU40" s="238"/>
      <c r="SBV40" s="238"/>
      <c r="SBW40" s="238"/>
      <c r="SBX40" s="238"/>
      <c r="SBY40" s="238"/>
      <c r="SBZ40" s="238"/>
      <c r="SCA40" s="238"/>
      <c r="SCB40" s="238"/>
      <c r="SCC40" s="238"/>
      <c r="SCD40" s="238"/>
      <c r="SCE40" s="238"/>
      <c r="SCF40" s="238"/>
      <c r="SCG40" s="238"/>
      <c r="SCH40" s="238"/>
      <c r="SCI40" s="238"/>
      <c r="SCJ40" s="238"/>
      <c r="SCK40" s="238"/>
      <c r="SCL40" s="238"/>
      <c r="SCM40" s="238"/>
      <c r="SCN40" s="238"/>
      <c r="SCO40" s="238"/>
      <c r="SCP40" s="238"/>
      <c r="SCQ40" s="238"/>
      <c r="SCR40" s="238"/>
      <c r="SCS40" s="238"/>
      <c r="SCT40" s="238"/>
      <c r="SCU40" s="238"/>
      <c r="SCV40" s="238"/>
      <c r="SCW40" s="238"/>
      <c r="SCX40" s="238"/>
      <c r="SCY40" s="238"/>
      <c r="SCZ40" s="238"/>
      <c r="SDA40" s="238"/>
      <c r="SDB40" s="238"/>
      <c r="SDC40" s="238"/>
      <c r="SDD40" s="238"/>
      <c r="SDE40" s="238"/>
      <c r="SDF40" s="238"/>
      <c r="SDG40" s="238"/>
      <c r="SDH40" s="238"/>
      <c r="SDI40" s="238"/>
      <c r="SDJ40" s="238"/>
      <c r="SDK40" s="238"/>
      <c r="SDL40" s="238"/>
      <c r="SDM40" s="238"/>
      <c r="SDN40" s="238"/>
      <c r="SDO40" s="238"/>
      <c r="SDP40" s="238"/>
      <c r="SDQ40" s="238"/>
      <c r="SDR40" s="238"/>
      <c r="SDS40" s="238"/>
      <c r="SDT40" s="238"/>
      <c r="SDU40" s="238"/>
      <c r="SDV40" s="238"/>
      <c r="SDW40" s="238"/>
      <c r="SDX40" s="238"/>
      <c r="SDY40" s="238"/>
      <c r="SDZ40" s="238"/>
      <c r="SEA40" s="238"/>
      <c r="SEB40" s="238"/>
      <c r="SEC40" s="238"/>
      <c r="SED40" s="238"/>
      <c r="SEE40" s="238"/>
      <c r="SEF40" s="238"/>
      <c r="SEG40" s="238"/>
      <c r="SEH40" s="238"/>
      <c r="SEI40" s="238"/>
      <c r="SEJ40" s="238"/>
      <c r="SEK40" s="238"/>
      <c r="SEL40" s="238"/>
      <c r="SEM40" s="238"/>
      <c r="SEN40" s="238"/>
      <c r="SEO40" s="238"/>
      <c r="SEP40" s="238"/>
      <c r="SEQ40" s="238"/>
      <c r="SER40" s="238"/>
      <c r="SES40" s="238"/>
      <c r="SET40" s="238"/>
      <c r="SEU40" s="238"/>
      <c r="SEV40" s="238"/>
      <c r="SEW40" s="238"/>
      <c r="SEX40" s="238"/>
      <c r="SEY40" s="238"/>
      <c r="SEZ40" s="238"/>
      <c r="SFA40" s="238"/>
      <c r="SFB40" s="238"/>
      <c r="SFC40" s="238"/>
      <c r="SFD40" s="238"/>
      <c r="SFE40" s="238"/>
      <c r="SFF40" s="238"/>
      <c r="SFG40" s="238"/>
      <c r="SFH40" s="238"/>
      <c r="SFI40" s="238"/>
      <c r="SFJ40" s="238"/>
      <c r="SFK40" s="238"/>
      <c r="SFL40" s="238"/>
      <c r="SFM40" s="238"/>
      <c r="SFN40" s="238"/>
      <c r="SFO40" s="238"/>
      <c r="SFP40" s="238"/>
      <c r="SFQ40" s="238"/>
      <c r="SFR40" s="238"/>
      <c r="SFS40" s="238"/>
      <c r="SFT40" s="238"/>
      <c r="SFU40" s="238"/>
      <c r="SFV40" s="238"/>
      <c r="SFW40" s="238"/>
      <c r="SFX40" s="238"/>
      <c r="SFY40" s="238"/>
      <c r="SFZ40" s="238"/>
      <c r="SGA40" s="238"/>
      <c r="SGB40" s="238"/>
      <c r="SGC40" s="238"/>
      <c r="SGD40" s="238"/>
      <c r="SGE40" s="238"/>
      <c r="SGF40" s="238"/>
      <c r="SGG40" s="238"/>
      <c r="SGH40" s="238"/>
      <c r="SGI40" s="238"/>
      <c r="SGJ40" s="238"/>
      <c r="SGK40" s="238"/>
      <c r="SGL40" s="238"/>
      <c r="SGM40" s="238"/>
      <c r="SGN40" s="238"/>
      <c r="SGO40" s="238"/>
      <c r="SGP40" s="238"/>
      <c r="SGQ40" s="238"/>
      <c r="SGR40" s="238"/>
      <c r="SGS40" s="238"/>
      <c r="SGT40" s="238"/>
      <c r="SGU40" s="238"/>
      <c r="SGV40" s="238"/>
      <c r="SGW40" s="238"/>
      <c r="SGX40" s="238"/>
      <c r="SGY40" s="238"/>
      <c r="SGZ40" s="238"/>
      <c r="SHA40" s="238"/>
      <c r="SHB40" s="238"/>
      <c r="SHC40" s="238"/>
      <c r="SHD40" s="238"/>
      <c r="SHE40" s="238"/>
      <c r="SHF40" s="238"/>
      <c r="SHG40" s="238"/>
      <c r="SHH40" s="238"/>
      <c r="SHI40" s="238"/>
      <c r="SHJ40" s="238"/>
      <c r="SHK40" s="238"/>
      <c r="SHL40" s="238"/>
      <c r="SHM40" s="238"/>
      <c r="SHN40" s="238"/>
      <c r="SHO40" s="238"/>
      <c r="SHP40" s="238"/>
      <c r="SHQ40" s="238"/>
      <c r="SHR40" s="238"/>
      <c r="SHS40" s="238"/>
      <c r="SHT40" s="238"/>
      <c r="SHU40" s="238"/>
      <c r="SHV40" s="238"/>
      <c r="SHW40" s="238"/>
      <c r="SHX40" s="238"/>
      <c r="SHY40" s="238"/>
      <c r="SHZ40" s="238"/>
      <c r="SIA40" s="238"/>
      <c r="SIB40" s="238"/>
      <c r="SIC40" s="238"/>
      <c r="SID40" s="238"/>
      <c r="SIE40" s="238"/>
      <c r="SIF40" s="238"/>
      <c r="SIG40" s="238"/>
      <c r="SIH40" s="238"/>
      <c r="SII40" s="238"/>
      <c r="SIJ40" s="238"/>
      <c r="SIK40" s="238"/>
      <c r="SIL40" s="238"/>
      <c r="SIM40" s="238"/>
      <c r="SIN40" s="238"/>
      <c r="SIO40" s="238"/>
      <c r="SIP40" s="238"/>
      <c r="SIQ40" s="238"/>
      <c r="SIR40" s="238"/>
      <c r="SIS40" s="238"/>
      <c r="SIT40" s="238"/>
      <c r="SIU40" s="238"/>
      <c r="SIV40" s="238"/>
      <c r="SIW40" s="238"/>
      <c r="SIX40" s="238"/>
      <c r="SIY40" s="238"/>
      <c r="SIZ40" s="238"/>
      <c r="SJA40" s="238"/>
      <c r="SJB40" s="238"/>
      <c r="SJC40" s="238"/>
      <c r="SJD40" s="238"/>
      <c r="SJE40" s="238"/>
      <c r="SJF40" s="238"/>
      <c r="SJG40" s="238"/>
      <c r="SJH40" s="238"/>
      <c r="SJI40" s="238"/>
      <c r="SJJ40" s="238"/>
      <c r="SJK40" s="238"/>
      <c r="SJL40" s="238"/>
      <c r="SJM40" s="238"/>
      <c r="SJN40" s="238"/>
      <c r="SJO40" s="238"/>
      <c r="SJP40" s="238"/>
      <c r="SJQ40" s="238"/>
      <c r="SJR40" s="238"/>
      <c r="SJS40" s="238"/>
      <c r="SJT40" s="238"/>
      <c r="SJU40" s="238"/>
      <c r="SJV40" s="238"/>
      <c r="SJW40" s="238"/>
      <c r="SJX40" s="238"/>
      <c r="SJY40" s="238"/>
      <c r="SJZ40" s="238"/>
      <c r="SKA40" s="238"/>
      <c r="SKB40" s="238"/>
      <c r="SKC40" s="238"/>
      <c r="SKD40" s="238"/>
      <c r="SKE40" s="238"/>
      <c r="SKF40" s="238"/>
      <c r="SKG40" s="238"/>
      <c r="SKH40" s="238"/>
      <c r="SKI40" s="238"/>
      <c r="SKJ40" s="238"/>
      <c r="SKK40" s="238"/>
      <c r="SKL40" s="238"/>
      <c r="SKM40" s="238"/>
      <c r="SKN40" s="238"/>
      <c r="SKO40" s="238"/>
      <c r="SKP40" s="238"/>
      <c r="SKQ40" s="238"/>
      <c r="SKR40" s="238"/>
      <c r="SKS40" s="238"/>
      <c r="SKT40" s="238"/>
      <c r="SKU40" s="238"/>
      <c r="SKV40" s="238"/>
      <c r="SKW40" s="238"/>
      <c r="SKX40" s="238"/>
      <c r="SKY40" s="238"/>
      <c r="SKZ40" s="238"/>
      <c r="SLA40" s="238"/>
      <c r="SLB40" s="238"/>
      <c r="SLC40" s="238"/>
      <c r="SLD40" s="238"/>
      <c r="SLE40" s="238"/>
      <c r="SLF40" s="238"/>
      <c r="SLG40" s="238"/>
      <c r="SLH40" s="238"/>
      <c r="SLI40" s="238"/>
      <c r="SLJ40" s="238"/>
      <c r="SLK40" s="238"/>
      <c r="SLL40" s="238"/>
      <c r="SLM40" s="238"/>
      <c r="SLN40" s="238"/>
      <c r="SLO40" s="238"/>
      <c r="SLP40" s="238"/>
      <c r="SLQ40" s="238"/>
      <c r="SLR40" s="238"/>
      <c r="SLS40" s="238"/>
      <c r="SLT40" s="238"/>
      <c r="SLU40" s="238"/>
      <c r="SLV40" s="238"/>
      <c r="SLW40" s="238"/>
      <c r="SLX40" s="238"/>
      <c r="SLY40" s="238"/>
      <c r="SLZ40" s="238"/>
      <c r="SMA40" s="238"/>
      <c r="SMB40" s="238"/>
      <c r="SMC40" s="238"/>
      <c r="SMD40" s="238"/>
      <c r="SME40" s="238"/>
      <c r="SMF40" s="238"/>
      <c r="SMG40" s="238"/>
      <c r="SMH40" s="238"/>
      <c r="SMI40" s="238"/>
      <c r="SMJ40" s="238"/>
      <c r="SMK40" s="238"/>
      <c r="SML40" s="238"/>
      <c r="SMM40" s="238"/>
      <c r="SMN40" s="238"/>
      <c r="SMO40" s="238"/>
      <c r="SMP40" s="238"/>
      <c r="SMQ40" s="238"/>
      <c r="SMR40" s="238"/>
      <c r="SMS40" s="238"/>
      <c r="SMT40" s="238"/>
      <c r="SMU40" s="238"/>
      <c r="SMV40" s="238"/>
      <c r="SMW40" s="238"/>
      <c r="SMX40" s="238"/>
      <c r="SMY40" s="238"/>
      <c r="SMZ40" s="238"/>
      <c r="SNA40" s="238"/>
      <c r="SNB40" s="238"/>
      <c r="SNC40" s="238"/>
      <c r="SND40" s="238"/>
      <c r="SNE40" s="238"/>
      <c r="SNF40" s="238"/>
      <c r="SNG40" s="238"/>
      <c r="SNH40" s="238"/>
      <c r="SNI40" s="238"/>
      <c r="SNJ40" s="238"/>
      <c r="SNK40" s="238"/>
      <c r="SNL40" s="238"/>
      <c r="SNM40" s="238"/>
      <c r="SNN40" s="238"/>
      <c r="SNO40" s="238"/>
      <c r="SNP40" s="238"/>
      <c r="SNQ40" s="238"/>
      <c r="SNR40" s="238"/>
      <c r="SNS40" s="238"/>
      <c r="SNT40" s="238"/>
      <c r="SNU40" s="238"/>
      <c r="SNV40" s="238"/>
      <c r="SNW40" s="238"/>
      <c r="SNX40" s="238"/>
      <c r="SNY40" s="238"/>
      <c r="SNZ40" s="238"/>
      <c r="SOA40" s="238"/>
      <c r="SOB40" s="238"/>
      <c r="SOC40" s="238"/>
      <c r="SOD40" s="238"/>
      <c r="SOE40" s="238"/>
      <c r="SOF40" s="238"/>
      <c r="SOG40" s="238"/>
      <c r="SOH40" s="238"/>
      <c r="SOI40" s="238"/>
      <c r="SOJ40" s="238"/>
      <c r="SOK40" s="238"/>
      <c r="SOL40" s="238"/>
      <c r="SOM40" s="238"/>
      <c r="SON40" s="238"/>
      <c r="SOO40" s="238"/>
      <c r="SOP40" s="238"/>
      <c r="SOQ40" s="238"/>
      <c r="SOR40" s="238"/>
      <c r="SOS40" s="238"/>
      <c r="SOT40" s="238"/>
      <c r="SOU40" s="238"/>
      <c r="SOV40" s="238"/>
      <c r="SOW40" s="238"/>
      <c r="SOX40" s="238"/>
      <c r="SOY40" s="238"/>
      <c r="SOZ40" s="238"/>
      <c r="SPA40" s="238"/>
      <c r="SPB40" s="238"/>
      <c r="SPC40" s="238"/>
      <c r="SPD40" s="238"/>
      <c r="SPE40" s="238"/>
      <c r="SPF40" s="238"/>
      <c r="SPG40" s="238"/>
      <c r="SPH40" s="238"/>
      <c r="SPI40" s="238"/>
      <c r="SPJ40" s="238"/>
      <c r="SPK40" s="238"/>
      <c r="SPL40" s="238"/>
      <c r="SPM40" s="238"/>
      <c r="SPN40" s="238"/>
      <c r="SPO40" s="238"/>
      <c r="SPP40" s="238"/>
      <c r="SPQ40" s="238"/>
      <c r="SPR40" s="238"/>
      <c r="SPS40" s="238"/>
      <c r="SPT40" s="238"/>
      <c r="SPU40" s="238"/>
      <c r="SPV40" s="238"/>
      <c r="SPW40" s="238"/>
      <c r="SPX40" s="238"/>
      <c r="SPY40" s="238"/>
      <c r="SPZ40" s="238"/>
      <c r="SQA40" s="238"/>
      <c r="SQB40" s="238"/>
      <c r="SQC40" s="238"/>
      <c r="SQD40" s="238"/>
      <c r="SQE40" s="238"/>
      <c r="SQF40" s="238"/>
      <c r="SQG40" s="238"/>
      <c r="SQH40" s="238"/>
      <c r="SQI40" s="238"/>
      <c r="SQJ40" s="238"/>
      <c r="SQK40" s="238"/>
      <c r="SQL40" s="238"/>
      <c r="SQM40" s="238"/>
      <c r="SQN40" s="238"/>
      <c r="SQO40" s="238"/>
      <c r="SQP40" s="238"/>
      <c r="SQQ40" s="238"/>
      <c r="SQR40" s="238"/>
      <c r="SQS40" s="238"/>
      <c r="SQT40" s="238"/>
      <c r="SQU40" s="238"/>
      <c r="SQV40" s="238"/>
      <c r="SQW40" s="238"/>
      <c r="SQX40" s="238"/>
      <c r="SQY40" s="238"/>
      <c r="SQZ40" s="238"/>
      <c r="SRA40" s="238"/>
      <c r="SRB40" s="238"/>
      <c r="SRC40" s="238"/>
      <c r="SRD40" s="238"/>
      <c r="SRE40" s="238"/>
      <c r="SRF40" s="238"/>
      <c r="SRG40" s="238"/>
      <c r="SRH40" s="238"/>
      <c r="SRI40" s="238"/>
      <c r="SRJ40" s="238"/>
      <c r="SRK40" s="238"/>
      <c r="SRL40" s="238"/>
      <c r="SRM40" s="238"/>
      <c r="SRN40" s="238"/>
      <c r="SRO40" s="238"/>
      <c r="SRP40" s="238"/>
      <c r="SRQ40" s="238"/>
      <c r="SRR40" s="238"/>
      <c r="SRS40" s="238"/>
      <c r="SRT40" s="238"/>
      <c r="SRU40" s="238"/>
      <c r="SRV40" s="238"/>
      <c r="SRW40" s="238"/>
      <c r="SRX40" s="238"/>
      <c r="SRY40" s="238"/>
      <c r="SRZ40" s="238"/>
      <c r="SSA40" s="238"/>
      <c r="SSB40" s="238"/>
      <c r="SSC40" s="238"/>
      <c r="SSD40" s="238"/>
      <c r="SSE40" s="238"/>
      <c r="SSF40" s="238"/>
      <c r="SSG40" s="238"/>
      <c r="SSH40" s="238"/>
      <c r="SSI40" s="238"/>
      <c r="SSJ40" s="238"/>
      <c r="SSK40" s="238"/>
      <c r="SSL40" s="238"/>
      <c r="SSM40" s="238"/>
      <c r="SSN40" s="238"/>
      <c r="SSO40" s="238"/>
      <c r="SSP40" s="238"/>
      <c r="SSQ40" s="238"/>
      <c r="SSR40" s="238"/>
      <c r="SSS40" s="238"/>
      <c r="SST40" s="238"/>
      <c r="SSU40" s="238"/>
      <c r="SSV40" s="238"/>
      <c r="SSW40" s="238"/>
      <c r="SSX40" s="238"/>
      <c r="SSY40" s="238"/>
      <c r="SSZ40" s="238"/>
      <c r="STA40" s="238"/>
      <c r="STB40" s="238"/>
      <c r="STC40" s="238"/>
      <c r="STD40" s="238"/>
      <c r="STE40" s="238"/>
      <c r="STF40" s="238"/>
      <c r="STG40" s="238"/>
      <c r="STH40" s="238"/>
      <c r="STI40" s="238"/>
      <c r="STJ40" s="238"/>
      <c r="STK40" s="238"/>
      <c r="STL40" s="238"/>
      <c r="STM40" s="238"/>
      <c r="STN40" s="238"/>
      <c r="STO40" s="238"/>
      <c r="STP40" s="238"/>
      <c r="STQ40" s="238"/>
      <c r="STR40" s="238"/>
      <c r="STS40" s="238"/>
      <c r="STT40" s="238"/>
      <c r="STU40" s="238"/>
      <c r="STV40" s="238"/>
      <c r="STW40" s="238"/>
      <c r="STX40" s="238"/>
      <c r="STY40" s="238"/>
      <c r="STZ40" s="238"/>
      <c r="SUA40" s="238"/>
      <c r="SUB40" s="238"/>
      <c r="SUC40" s="238"/>
      <c r="SUD40" s="238"/>
      <c r="SUE40" s="238"/>
      <c r="SUF40" s="238"/>
      <c r="SUG40" s="238"/>
      <c r="SUH40" s="238"/>
      <c r="SUI40" s="238"/>
      <c r="SUJ40" s="238"/>
      <c r="SUK40" s="238"/>
      <c r="SUL40" s="238"/>
      <c r="SUM40" s="238"/>
      <c r="SUN40" s="238"/>
      <c r="SUO40" s="238"/>
      <c r="SUP40" s="238"/>
      <c r="SUQ40" s="238"/>
      <c r="SUR40" s="238"/>
      <c r="SUS40" s="238"/>
      <c r="SUT40" s="238"/>
      <c r="SUU40" s="238"/>
      <c r="SUV40" s="238"/>
      <c r="SUW40" s="238"/>
      <c r="SUX40" s="238"/>
      <c r="SUY40" s="238"/>
      <c r="SUZ40" s="238"/>
      <c r="SVA40" s="238"/>
      <c r="SVB40" s="238"/>
      <c r="SVC40" s="238"/>
      <c r="SVD40" s="238"/>
      <c r="SVE40" s="238"/>
      <c r="SVF40" s="238"/>
      <c r="SVG40" s="238"/>
      <c r="SVH40" s="238"/>
      <c r="SVI40" s="238"/>
      <c r="SVJ40" s="238"/>
      <c r="SVK40" s="238"/>
      <c r="SVL40" s="238"/>
      <c r="SVM40" s="238"/>
      <c r="SVN40" s="238"/>
      <c r="SVO40" s="238"/>
      <c r="SVP40" s="238"/>
      <c r="SVQ40" s="238"/>
      <c r="SVR40" s="238"/>
      <c r="SVS40" s="238"/>
      <c r="SVT40" s="238"/>
      <c r="SVU40" s="238"/>
      <c r="SVV40" s="238"/>
      <c r="SVW40" s="238"/>
      <c r="SVX40" s="238"/>
      <c r="SVY40" s="238"/>
      <c r="SVZ40" s="238"/>
      <c r="SWA40" s="238"/>
      <c r="SWB40" s="238"/>
      <c r="SWC40" s="238"/>
      <c r="SWD40" s="238"/>
      <c r="SWE40" s="238"/>
      <c r="SWF40" s="238"/>
      <c r="SWG40" s="238"/>
      <c r="SWH40" s="238"/>
      <c r="SWI40" s="238"/>
      <c r="SWJ40" s="238"/>
      <c r="SWK40" s="238"/>
      <c r="SWL40" s="238"/>
      <c r="SWM40" s="238"/>
      <c r="SWN40" s="238"/>
      <c r="SWO40" s="238"/>
      <c r="SWP40" s="238"/>
      <c r="SWQ40" s="238"/>
      <c r="SWR40" s="238"/>
      <c r="SWS40" s="238"/>
      <c r="SWT40" s="238"/>
      <c r="SWU40" s="238"/>
      <c r="SWV40" s="238"/>
      <c r="SWW40" s="238"/>
      <c r="SWX40" s="238"/>
      <c r="SWY40" s="238"/>
      <c r="SWZ40" s="238"/>
      <c r="SXA40" s="238"/>
      <c r="SXB40" s="238"/>
      <c r="SXC40" s="238"/>
      <c r="SXD40" s="238"/>
      <c r="SXE40" s="238"/>
      <c r="SXF40" s="238"/>
      <c r="SXG40" s="238"/>
      <c r="SXH40" s="238"/>
      <c r="SXI40" s="238"/>
      <c r="SXJ40" s="238"/>
      <c r="SXK40" s="238"/>
      <c r="SXL40" s="238"/>
      <c r="SXM40" s="238"/>
      <c r="SXN40" s="238"/>
      <c r="SXO40" s="238"/>
      <c r="SXP40" s="238"/>
      <c r="SXQ40" s="238"/>
      <c r="SXR40" s="238"/>
      <c r="SXS40" s="238"/>
      <c r="SXT40" s="238"/>
      <c r="SXU40" s="238"/>
      <c r="SXV40" s="238"/>
      <c r="SXW40" s="238"/>
      <c r="SXX40" s="238"/>
      <c r="SXY40" s="238"/>
      <c r="SXZ40" s="238"/>
      <c r="SYA40" s="238"/>
      <c r="SYB40" s="238"/>
      <c r="SYC40" s="238"/>
      <c r="SYD40" s="238"/>
      <c r="SYE40" s="238"/>
      <c r="SYF40" s="238"/>
      <c r="SYG40" s="238"/>
      <c r="SYH40" s="238"/>
      <c r="SYI40" s="238"/>
      <c r="SYJ40" s="238"/>
      <c r="SYK40" s="238"/>
      <c r="SYL40" s="238"/>
      <c r="SYM40" s="238"/>
      <c r="SYN40" s="238"/>
      <c r="SYO40" s="238"/>
      <c r="SYP40" s="238"/>
      <c r="SYQ40" s="238"/>
      <c r="SYR40" s="238"/>
      <c r="SYS40" s="238"/>
      <c r="SYT40" s="238"/>
      <c r="SYU40" s="238"/>
      <c r="SYV40" s="238"/>
      <c r="SYW40" s="238"/>
      <c r="SYX40" s="238"/>
      <c r="SYY40" s="238"/>
      <c r="SYZ40" s="238"/>
      <c r="SZA40" s="238"/>
      <c r="SZB40" s="238"/>
      <c r="SZC40" s="238"/>
      <c r="SZD40" s="238"/>
      <c r="SZE40" s="238"/>
      <c r="SZF40" s="238"/>
      <c r="SZG40" s="238"/>
      <c r="SZH40" s="238"/>
      <c r="SZI40" s="238"/>
      <c r="SZJ40" s="238"/>
      <c r="SZK40" s="238"/>
      <c r="SZL40" s="238"/>
      <c r="SZM40" s="238"/>
      <c r="SZN40" s="238"/>
      <c r="SZO40" s="238"/>
      <c r="SZP40" s="238"/>
      <c r="SZQ40" s="238"/>
      <c r="SZR40" s="238"/>
      <c r="SZS40" s="238"/>
      <c r="SZT40" s="238"/>
      <c r="SZU40" s="238"/>
      <c r="SZV40" s="238"/>
      <c r="SZW40" s="238"/>
      <c r="SZX40" s="238"/>
      <c r="SZY40" s="238"/>
      <c r="SZZ40" s="238"/>
      <c r="TAA40" s="238"/>
      <c r="TAB40" s="238"/>
      <c r="TAC40" s="238"/>
      <c r="TAD40" s="238"/>
      <c r="TAE40" s="238"/>
      <c r="TAF40" s="238"/>
      <c r="TAG40" s="238"/>
      <c r="TAH40" s="238"/>
      <c r="TAI40" s="238"/>
      <c r="TAJ40" s="238"/>
      <c r="TAK40" s="238"/>
      <c r="TAL40" s="238"/>
      <c r="TAM40" s="238"/>
      <c r="TAN40" s="238"/>
      <c r="TAO40" s="238"/>
      <c r="TAP40" s="238"/>
      <c r="TAQ40" s="238"/>
      <c r="TAR40" s="238"/>
      <c r="TAS40" s="238"/>
      <c r="TAT40" s="238"/>
      <c r="TAU40" s="238"/>
      <c r="TAV40" s="238"/>
      <c r="TAW40" s="238"/>
      <c r="TAX40" s="238"/>
      <c r="TAY40" s="238"/>
      <c r="TAZ40" s="238"/>
      <c r="TBA40" s="238"/>
      <c r="TBB40" s="238"/>
      <c r="TBC40" s="238"/>
      <c r="TBD40" s="238"/>
      <c r="TBE40" s="238"/>
      <c r="TBF40" s="238"/>
      <c r="TBG40" s="238"/>
      <c r="TBH40" s="238"/>
      <c r="TBI40" s="238"/>
      <c r="TBJ40" s="238"/>
      <c r="TBK40" s="238"/>
      <c r="TBL40" s="238"/>
      <c r="TBM40" s="238"/>
      <c r="TBN40" s="238"/>
      <c r="TBO40" s="238"/>
      <c r="TBP40" s="238"/>
      <c r="TBQ40" s="238"/>
      <c r="TBR40" s="238"/>
      <c r="TBS40" s="238"/>
      <c r="TBT40" s="238"/>
      <c r="TBU40" s="238"/>
      <c r="TBV40" s="238"/>
      <c r="TBW40" s="238"/>
      <c r="TBX40" s="238"/>
      <c r="TBY40" s="238"/>
      <c r="TBZ40" s="238"/>
      <c r="TCA40" s="238"/>
      <c r="TCB40" s="238"/>
      <c r="TCC40" s="238"/>
      <c r="TCD40" s="238"/>
      <c r="TCE40" s="238"/>
      <c r="TCF40" s="238"/>
      <c r="TCG40" s="238"/>
      <c r="TCH40" s="238"/>
      <c r="TCI40" s="238"/>
      <c r="TCJ40" s="238"/>
      <c r="TCK40" s="238"/>
      <c r="TCL40" s="238"/>
      <c r="TCM40" s="238"/>
      <c r="TCN40" s="238"/>
      <c r="TCO40" s="238"/>
      <c r="TCP40" s="238"/>
      <c r="TCQ40" s="238"/>
      <c r="TCR40" s="238"/>
      <c r="TCS40" s="238"/>
      <c r="TCT40" s="238"/>
      <c r="TCU40" s="238"/>
      <c r="TCV40" s="238"/>
      <c r="TCW40" s="238"/>
      <c r="TCX40" s="238"/>
      <c r="TCY40" s="238"/>
      <c r="TCZ40" s="238"/>
      <c r="TDA40" s="238"/>
      <c r="TDB40" s="238"/>
      <c r="TDC40" s="238"/>
      <c r="TDD40" s="238"/>
      <c r="TDE40" s="238"/>
      <c r="TDF40" s="238"/>
      <c r="TDG40" s="238"/>
      <c r="TDH40" s="238"/>
      <c r="TDI40" s="238"/>
      <c r="TDJ40" s="238"/>
      <c r="TDK40" s="238"/>
      <c r="TDL40" s="238"/>
      <c r="TDM40" s="238"/>
      <c r="TDN40" s="238"/>
      <c r="TDO40" s="238"/>
      <c r="TDP40" s="238"/>
      <c r="TDQ40" s="238"/>
      <c r="TDR40" s="238"/>
      <c r="TDS40" s="238"/>
      <c r="TDT40" s="238"/>
      <c r="TDU40" s="238"/>
      <c r="TDV40" s="238"/>
      <c r="TDW40" s="238"/>
      <c r="TDX40" s="238"/>
      <c r="TDY40" s="238"/>
      <c r="TDZ40" s="238"/>
      <c r="TEA40" s="238"/>
      <c r="TEB40" s="238"/>
      <c r="TEC40" s="238"/>
      <c r="TED40" s="238"/>
      <c r="TEE40" s="238"/>
      <c r="TEF40" s="238"/>
      <c r="TEG40" s="238"/>
      <c r="TEH40" s="238"/>
      <c r="TEI40" s="238"/>
      <c r="TEJ40" s="238"/>
      <c r="TEK40" s="238"/>
      <c r="TEL40" s="238"/>
      <c r="TEM40" s="238"/>
      <c r="TEN40" s="238"/>
      <c r="TEO40" s="238"/>
      <c r="TEP40" s="238"/>
      <c r="TEQ40" s="238"/>
      <c r="TER40" s="238"/>
      <c r="TES40" s="238"/>
      <c r="TET40" s="238"/>
      <c r="TEU40" s="238"/>
      <c r="TEV40" s="238"/>
      <c r="TEW40" s="238"/>
      <c r="TEX40" s="238"/>
      <c r="TEY40" s="238"/>
      <c r="TEZ40" s="238"/>
      <c r="TFA40" s="238"/>
      <c r="TFB40" s="238"/>
      <c r="TFC40" s="238"/>
      <c r="TFD40" s="238"/>
      <c r="TFE40" s="238"/>
      <c r="TFF40" s="238"/>
      <c r="TFG40" s="238"/>
      <c r="TFH40" s="238"/>
      <c r="TFI40" s="238"/>
      <c r="TFJ40" s="238"/>
      <c r="TFK40" s="238"/>
      <c r="TFL40" s="238"/>
      <c r="TFM40" s="238"/>
      <c r="TFN40" s="238"/>
      <c r="TFO40" s="238"/>
      <c r="TFP40" s="238"/>
      <c r="TFQ40" s="238"/>
      <c r="TFR40" s="238"/>
      <c r="TFS40" s="238"/>
      <c r="TFT40" s="238"/>
      <c r="TFU40" s="238"/>
      <c r="TFV40" s="238"/>
      <c r="TFW40" s="238"/>
      <c r="TFX40" s="238"/>
      <c r="TFY40" s="238"/>
      <c r="TFZ40" s="238"/>
      <c r="TGA40" s="238"/>
      <c r="TGB40" s="238"/>
      <c r="TGC40" s="238"/>
      <c r="TGD40" s="238"/>
      <c r="TGE40" s="238"/>
      <c r="TGF40" s="238"/>
      <c r="TGG40" s="238"/>
      <c r="TGH40" s="238"/>
      <c r="TGI40" s="238"/>
      <c r="TGJ40" s="238"/>
      <c r="TGK40" s="238"/>
      <c r="TGL40" s="238"/>
      <c r="TGM40" s="238"/>
      <c r="TGN40" s="238"/>
      <c r="TGO40" s="238"/>
      <c r="TGP40" s="238"/>
      <c r="TGQ40" s="238"/>
      <c r="TGR40" s="238"/>
      <c r="TGS40" s="238"/>
      <c r="TGT40" s="238"/>
      <c r="TGU40" s="238"/>
      <c r="TGV40" s="238"/>
      <c r="TGW40" s="238"/>
      <c r="TGX40" s="238"/>
      <c r="TGY40" s="238"/>
      <c r="TGZ40" s="238"/>
      <c r="THA40" s="238"/>
      <c r="THB40" s="238"/>
      <c r="THC40" s="238"/>
      <c r="THD40" s="238"/>
      <c r="THE40" s="238"/>
      <c r="THF40" s="238"/>
      <c r="THG40" s="238"/>
      <c r="THH40" s="238"/>
      <c r="THI40" s="238"/>
      <c r="THJ40" s="238"/>
      <c r="THK40" s="238"/>
      <c r="THL40" s="238"/>
      <c r="THM40" s="238"/>
      <c r="THN40" s="238"/>
      <c r="THO40" s="238"/>
      <c r="THP40" s="238"/>
      <c r="THQ40" s="238"/>
      <c r="THR40" s="238"/>
      <c r="THS40" s="238"/>
      <c r="THT40" s="238"/>
      <c r="THU40" s="238"/>
      <c r="THV40" s="238"/>
      <c r="THW40" s="238"/>
      <c r="THX40" s="238"/>
      <c r="THY40" s="238"/>
      <c r="THZ40" s="238"/>
      <c r="TIA40" s="238"/>
      <c r="TIB40" s="238"/>
      <c r="TIC40" s="238"/>
      <c r="TID40" s="238"/>
      <c r="TIE40" s="238"/>
      <c r="TIF40" s="238"/>
      <c r="TIG40" s="238"/>
      <c r="TIH40" s="238"/>
      <c r="TII40" s="238"/>
      <c r="TIJ40" s="238"/>
      <c r="TIK40" s="238"/>
      <c r="TIL40" s="238"/>
      <c r="TIM40" s="238"/>
      <c r="TIN40" s="238"/>
      <c r="TIO40" s="238"/>
      <c r="TIP40" s="238"/>
      <c r="TIQ40" s="238"/>
      <c r="TIR40" s="238"/>
      <c r="TIS40" s="238"/>
      <c r="TIT40" s="238"/>
      <c r="TIU40" s="238"/>
      <c r="TIV40" s="238"/>
      <c r="TIW40" s="238"/>
      <c r="TIX40" s="238"/>
      <c r="TIY40" s="238"/>
      <c r="TIZ40" s="238"/>
      <c r="TJA40" s="238"/>
      <c r="TJB40" s="238"/>
      <c r="TJC40" s="238"/>
      <c r="TJD40" s="238"/>
      <c r="TJE40" s="238"/>
      <c r="TJF40" s="238"/>
      <c r="TJG40" s="238"/>
      <c r="TJH40" s="238"/>
      <c r="TJI40" s="238"/>
      <c r="TJJ40" s="238"/>
      <c r="TJK40" s="238"/>
      <c r="TJL40" s="238"/>
      <c r="TJM40" s="238"/>
      <c r="TJN40" s="238"/>
      <c r="TJO40" s="238"/>
      <c r="TJP40" s="238"/>
      <c r="TJQ40" s="238"/>
      <c r="TJR40" s="238"/>
      <c r="TJS40" s="238"/>
      <c r="TJT40" s="238"/>
      <c r="TJU40" s="238"/>
      <c r="TJV40" s="238"/>
      <c r="TJW40" s="238"/>
      <c r="TJX40" s="238"/>
      <c r="TJY40" s="238"/>
      <c r="TJZ40" s="238"/>
      <c r="TKA40" s="238"/>
      <c r="TKB40" s="238"/>
      <c r="TKC40" s="238"/>
      <c r="TKD40" s="238"/>
      <c r="TKE40" s="238"/>
      <c r="TKF40" s="238"/>
      <c r="TKG40" s="238"/>
      <c r="TKH40" s="238"/>
      <c r="TKI40" s="238"/>
      <c r="TKJ40" s="238"/>
      <c r="TKK40" s="238"/>
      <c r="TKL40" s="238"/>
      <c r="TKM40" s="238"/>
      <c r="TKN40" s="238"/>
      <c r="TKO40" s="238"/>
      <c r="TKP40" s="238"/>
      <c r="TKQ40" s="238"/>
      <c r="TKR40" s="238"/>
      <c r="TKS40" s="238"/>
      <c r="TKT40" s="238"/>
      <c r="TKU40" s="238"/>
      <c r="TKV40" s="238"/>
      <c r="TKW40" s="238"/>
      <c r="TKX40" s="238"/>
      <c r="TKY40" s="238"/>
      <c r="TKZ40" s="238"/>
      <c r="TLA40" s="238"/>
      <c r="TLB40" s="238"/>
      <c r="TLC40" s="238"/>
      <c r="TLD40" s="238"/>
      <c r="TLE40" s="238"/>
      <c r="TLF40" s="238"/>
      <c r="TLG40" s="238"/>
      <c r="TLH40" s="238"/>
      <c r="TLI40" s="238"/>
      <c r="TLJ40" s="238"/>
      <c r="TLK40" s="238"/>
      <c r="TLL40" s="238"/>
      <c r="TLM40" s="238"/>
      <c r="TLN40" s="238"/>
      <c r="TLO40" s="238"/>
      <c r="TLP40" s="238"/>
      <c r="TLQ40" s="238"/>
      <c r="TLR40" s="238"/>
      <c r="TLS40" s="238"/>
      <c r="TLT40" s="238"/>
      <c r="TLU40" s="238"/>
      <c r="TLV40" s="238"/>
      <c r="TLW40" s="238"/>
      <c r="TLX40" s="238"/>
      <c r="TLY40" s="238"/>
      <c r="TLZ40" s="238"/>
      <c r="TMA40" s="238"/>
      <c r="TMB40" s="238"/>
      <c r="TMC40" s="238"/>
      <c r="TMD40" s="238"/>
      <c r="TME40" s="238"/>
      <c r="TMF40" s="238"/>
      <c r="TMG40" s="238"/>
      <c r="TMH40" s="238"/>
      <c r="TMI40" s="238"/>
      <c r="TMJ40" s="238"/>
      <c r="TMK40" s="238"/>
      <c r="TML40" s="238"/>
      <c r="TMM40" s="238"/>
      <c r="TMN40" s="238"/>
      <c r="TMO40" s="238"/>
      <c r="TMP40" s="238"/>
      <c r="TMQ40" s="238"/>
      <c r="TMR40" s="238"/>
      <c r="TMS40" s="238"/>
      <c r="TMT40" s="238"/>
      <c r="TMU40" s="238"/>
      <c r="TMV40" s="238"/>
      <c r="TMW40" s="238"/>
      <c r="TMX40" s="238"/>
      <c r="TMY40" s="238"/>
      <c r="TMZ40" s="238"/>
      <c r="TNA40" s="238"/>
      <c r="TNB40" s="238"/>
      <c r="TNC40" s="238"/>
      <c r="TND40" s="238"/>
      <c r="TNE40" s="238"/>
      <c r="TNF40" s="238"/>
      <c r="TNG40" s="238"/>
      <c r="TNH40" s="238"/>
      <c r="TNI40" s="238"/>
      <c r="TNJ40" s="238"/>
      <c r="TNK40" s="238"/>
      <c r="TNL40" s="238"/>
      <c r="TNM40" s="238"/>
      <c r="TNN40" s="238"/>
      <c r="TNO40" s="238"/>
      <c r="TNP40" s="238"/>
      <c r="TNQ40" s="238"/>
      <c r="TNR40" s="238"/>
      <c r="TNS40" s="238"/>
      <c r="TNT40" s="238"/>
      <c r="TNU40" s="238"/>
      <c r="TNV40" s="238"/>
      <c r="TNW40" s="238"/>
      <c r="TNX40" s="238"/>
      <c r="TNY40" s="238"/>
      <c r="TNZ40" s="238"/>
      <c r="TOA40" s="238"/>
      <c r="TOB40" s="238"/>
      <c r="TOC40" s="238"/>
      <c r="TOD40" s="238"/>
      <c r="TOE40" s="238"/>
      <c r="TOF40" s="238"/>
      <c r="TOG40" s="238"/>
      <c r="TOH40" s="238"/>
      <c r="TOI40" s="238"/>
      <c r="TOJ40" s="238"/>
      <c r="TOK40" s="238"/>
      <c r="TOL40" s="238"/>
      <c r="TOM40" s="238"/>
      <c r="TON40" s="238"/>
      <c r="TOO40" s="238"/>
      <c r="TOP40" s="238"/>
      <c r="TOQ40" s="238"/>
      <c r="TOR40" s="238"/>
      <c r="TOS40" s="238"/>
      <c r="TOT40" s="238"/>
      <c r="TOU40" s="238"/>
      <c r="TOV40" s="238"/>
      <c r="TOW40" s="238"/>
      <c r="TOX40" s="238"/>
      <c r="TOY40" s="238"/>
      <c r="TOZ40" s="238"/>
      <c r="TPA40" s="238"/>
      <c r="TPB40" s="238"/>
      <c r="TPC40" s="238"/>
      <c r="TPD40" s="238"/>
      <c r="TPE40" s="238"/>
      <c r="TPF40" s="238"/>
      <c r="TPG40" s="238"/>
      <c r="TPH40" s="238"/>
      <c r="TPI40" s="238"/>
      <c r="TPJ40" s="238"/>
      <c r="TPK40" s="238"/>
      <c r="TPL40" s="238"/>
      <c r="TPM40" s="238"/>
      <c r="TPN40" s="238"/>
      <c r="TPO40" s="238"/>
      <c r="TPP40" s="238"/>
      <c r="TPQ40" s="238"/>
      <c r="TPR40" s="238"/>
      <c r="TPS40" s="238"/>
      <c r="TPT40" s="238"/>
      <c r="TPU40" s="238"/>
      <c r="TPV40" s="238"/>
      <c r="TPW40" s="238"/>
      <c r="TPX40" s="238"/>
      <c r="TPY40" s="238"/>
      <c r="TPZ40" s="238"/>
      <c r="TQA40" s="238"/>
      <c r="TQB40" s="238"/>
      <c r="TQC40" s="238"/>
      <c r="TQD40" s="238"/>
      <c r="TQE40" s="238"/>
      <c r="TQF40" s="238"/>
      <c r="TQG40" s="238"/>
      <c r="TQH40" s="238"/>
      <c r="TQI40" s="238"/>
      <c r="TQJ40" s="238"/>
      <c r="TQK40" s="238"/>
      <c r="TQL40" s="238"/>
      <c r="TQM40" s="238"/>
      <c r="TQN40" s="238"/>
      <c r="TQO40" s="238"/>
      <c r="TQP40" s="238"/>
      <c r="TQQ40" s="238"/>
      <c r="TQR40" s="238"/>
      <c r="TQS40" s="238"/>
      <c r="TQT40" s="238"/>
      <c r="TQU40" s="238"/>
      <c r="TQV40" s="238"/>
      <c r="TQW40" s="238"/>
      <c r="TQX40" s="238"/>
      <c r="TQY40" s="238"/>
      <c r="TQZ40" s="238"/>
      <c r="TRA40" s="238"/>
      <c r="TRB40" s="238"/>
      <c r="TRC40" s="238"/>
      <c r="TRD40" s="238"/>
      <c r="TRE40" s="238"/>
      <c r="TRF40" s="238"/>
      <c r="TRG40" s="238"/>
      <c r="TRH40" s="238"/>
      <c r="TRI40" s="238"/>
      <c r="TRJ40" s="238"/>
      <c r="TRK40" s="238"/>
      <c r="TRL40" s="238"/>
      <c r="TRM40" s="238"/>
      <c r="TRN40" s="238"/>
      <c r="TRO40" s="238"/>
      <c r="TRP40" s="238"/>
      <c r="TRQ40" s="238"/>
      <c r="TRR40" s="238"/>
      <c r="TRS40" s="238"/>
      <c r="TRT40" s="238"/>
      <c r="TRU40" s="238"/>
      <c r="TRV40" s="238"/>
      <c r="TRW40" s="238"/>
      <c r="TRX40" s="238"/>
      <c r="TRY40" s="238"/>
      <c r="TRZ40" s="238"/>
      <c r="TSA40" s="238"/>
      <c r="TSB40" s="238"/>
      <c r="TSC40" s="238"/>
      <c r="TSD40" s="238"/>
      <c r="TSE40" s="238"/>
      <c r="TSF40" s="238"/>
      <c r="TSG40" s="238"/>
      <c r="TSH40" s="238"/>
      <c r="TSI40" s="238"/>
      <c r="TSJ40" s="238"/>
      <c r="TSK40" s="238"/>
      <c r="TSL40" s="238"/>
      <c r="TSM40" s="238"/>
      <c r="TSN40" s="238"/>
      <c r="TSO40" s="238"/>
      <c r="TSP40" s="238"/>
      <c r="TSQ40" s="238"/>
      <c r="TSR40" s="238"/>
      <c r="TSS40" s="238"/>
      <c r="TST40" s="238"/>
      <c r="TSU40" s="238"/>
      <c r="TSV40" s="238"/>
      <c r="TSW40" s="238"/>
      <c r="TSX40" s="238"/>
      <c r="TSY40" s="238"/>
      <c r="TSZ40" s="238"/>
      <c r="TTA40" s="238"/>
      <c r="TTB40" s="238"/>
      <c r="TTC40" s="238"/>
      <c r="TTD40" s="238"/>
      <c r="TTE40" s="238"/>
      <c r="TTF40" s="238"/>
      <c r="TTG40" s="238"/>
      <c r="TTH40" s="238"/>
      <c r="TTI40" s="238"/>
      <c r="TTJ40" s="238"/>
      <c r="TTK40" s="238"/>
      <c r="TTL40" s="238"/>
      <c r="TTM40" s="238"/>
      <c r="TTN40" s="238"/>
      <c r="TTO40" s="238"/>
      <c r="TTP40" s="238"/>
      <c r="TTQ40" s="238"/>
      <c r="TTR40" s="238"/>
      <c r="TTS40" s="238"/>
      <c r="TTT40" s="238"/>
      <c r="TTU40" s="238"/>
      <c r="TTV40" s="238"/>
      <c r="TTW40" s="238"/>
      <c r="TTX40" s="238"/>
      <c r="TTY40" s="238"/>
      <c r="TTZ40" s="238"/>
      <c r="TUA40" s="238"/>
      <c r="TUB40" s="238"/>
      <c r="TUC40" s="238"/>
      <c r="TUD40" s="238"/>
      <c r="TUE40" s="238"/>
      <c r="TUF40" s="238"/>
      <c r="TUG40" s="238"/>
      <c r="TUH40" s="238"/>
      <c r="TUI40" s="238"/>
      <c r="TUJ40" s="238"/>
      <c r="TUK40" s="238"/>
      <c r="TUL40" s="238"/>
      <c r="TUM40" s="238"/>
      <c r="TUN40" s="238"/>
      <c r="TUO40" s="238"/>
      <c r="TUP40" s="238"/>
      <c r="TUQ40" s="238"/>
      <c r="TUR40" s="238"/>
      <c r="TUS40" s="238"/>
      <c r="TUT40" s="238"/>
      <c r="TUU40" s="238"/>
      <c r="TUV40" s="238"/>
      <c r="TUW40" s="238"/>
      <c r="TUX40" s="238"/>
      <c r="TUY40" s="238"/>
      <c r="TUZ40" s="238"/>
      <c r="TVA40" s="238"/>
      <c r="TVB40" s="238"/>
      <c r="TVC40" s="238"/>
      <c r="TVD40" s="238"/>
      <c r="TVE40" s="238"/>
      <c r="TVF40" s="238"/>
      <c r="TVG40" s="238"/>
      <c r="TVH40" s="238"/>
      <c r="TVI40" s="238"/>
      <c r="TVJ40" s="238"/>
      <c r="TVK40" s="238"/>
      <c r="TVL40" s="238"/>
      <c r="TVM40" s="238"/>
      <c r="TVN40" s="238"/>
      <c r="TVO40" s="238"/>
      <c r="TVP40" s="238"/>
      <c r="TVQ40" s="238"/>
      <c r="TVR40" s="238"/>
      <c r="TVS40" s="238"/>
      <c r="TVT40" s="238"/>
      <c r="TVU40" s="238"/>
      <c r="TVV40" s="238"/>
      <c r="TVW40" s="238"/>
      <c r="TVX40" s="238"/>
      <c r="TVY40" s="238"/>
      <c r="TVZ40" s="238"/>
      <c r="TWA40" s="238"/>
      <c r="TWB40" s="238"/>
      <c r="TWC40" s="238"/>
      <c r="TWD40" s="238"/>
      <c r="TWE40" s="238"/>
      <c r="TWF40" s="238"/>
      <c r="TWG40" s="238"/>
      <c r="TWH40" s="238"/>
      <c r="TWI40" s="238"/>
      <c r="TWJ40" s="238"/>
      <c r="TWK40" s="238"/>
      <c r="TWL40" s="238"/>
      <c r="TWM40" s="238"/>
      <c r="TWN40" s="238"/>
      <c r="TWO40" s="238"/>
      <c r="TWP40" s="238"/>
      <c r="TWQ40" s="238"/>
      <c r="TWR40" s="238"/>
      <c r="TWS40" s="238"/>
      <c r="TWT40" s="238"/>
      <c r="TWU40" s="238"/>
      <c r="TWV40" s="238"/>
      <c r="TWW40" s="238"/>
      <c r="TWX40" s="238"/>
      <c r="TWY40" s="238"/>
      <c r="TWZ40" s="238"/>
      <c r="TXA40" s="238"/>
      <c r="TXB40" s="238"/>
      <c r="TXC40" s="238"/>
      <c r="TXD40" s="238"/>
      <c r="TXE40" s="238"/>
      <c r="TXF40" s="238"/>
      <c r="TXG40" s="238"/>
      <c r="TXH40" s="238"/>
      <c r="TXI40" s="238"/>
      <c r="TXJ40" s="238"/>
      <c r="TXK40" s="238"/>
      <c r="TXL40" s="238"/>
      <c r="TXM40" s="238"/>
      <c r="TXN40" s="238"/>
      <c r="TXO40" s="238"/>
      <c r="TXP40" s="238"/>
      <c r="TXQ40" s="238"/>
      <c r="TXR40" s="238"/>
      <c r="TXS40" s="238"/>
      <c r="TXT40" s="238"/>
      <c r="TXU40" s="238"/>
      <c r="TXV40" s="238"/>
      <c r="TXW40" s="238"/>
      <c r="TXX40" s="238"/>
      <c r="TXY40" s="238"/>
      <c r="TXZ40" s="238"/>
      <c r="TYA40" s="238"/>
      <c r="TYB40" s="238"/>
      <c r="TYC40" s="238"/>
      <c r="TYD40" s="238"/>
      <c r="TYE40" s="238"/>
      <c r="TYF40" s="238"/>
      <c r="TYG40" s="238"/>
      <c r="TYH40" s="238"/>
      <c r="TYI40" s="238"/>
      <c r="TYJ40" s="238"/>
      <c r="TYK40" s="238"/>
      <c r="TYL40" s="238"/>
      <c r="TYM40" s="238"/>
      <c r="TYN40" s="238"/>
      <c r="TYO40" s="238"/>
      <c r="TYP40" s="238"/>
      <c r="TYQ40" s="238"/>
      <c r="TYR40" s="238"/>
      <c r="TYS40" s="238"/>
      <c r="TYT40" s="238"/>
      <c r="TYU40" s="238"/>
      <c r="TYV40" s="238"/>
      <c r="TYW40" s="238"/>
      <c r="TYX40" s="238"/>
      <c r="TYY40" s="238"/>
      <c r="TYZ40" s="238"/>
      <c r="TZA40" s="238"/>
      <c r="TZB40" s="238"/>
      <c r="TZC40" s="238"/>
      <c r="TZD40" s="238"/>
      <c r="TZE40" s="238"/>
      <c r="TZF40" s="238"/>
      <c r="TZG40" s="238"/>
      <c r="TZH40" s="238"/>
      <c r="TZI40" s="238"/>
      <c r="TZJ40" s="238"/>
      <c r="TZK40" s="238"/>
      <c r="TZL40" s="238"/>
      <c r="TZM40" s="238"/>
      <c r="TZN40" s="238"/>
      <c r="TZO40" s="238"/>
      <c r="TZP40" s="238"/>
      <c r="TZQ40" s="238"/>
      <c r="TZR40" s="238"/>
      <c r="TZS40" s="238"/>
      <c r="TZT40" s="238"/>
      <c r="TZU40" s="238"/>
      <c r="TZV40" s="238"/>
      <c r="TZW40" s="238"/>
      <c r="TZX40" s="238"/>
      <c r="TZY40" s="238"/>
      <c r="TZZ40" s="238"/>
      <c r="UAA40" s="238"/>
      <c r="UAB40" s="238"/>
      <c r="UAC40" s="238"/>
      <c r="UAD40" s="238"/>
      <c r="UAE40" s="238"/>
      <c r="UAF40" s="238"/>
      <c r="UAG40" s="238"/>
      <c r="UAH40" s="238"/>
      <c r="UAI40" s="238"/>
      <c r="UAJ40" s="238"/>
      <c r="UAK40" s="238"/>
      <c r="UAL40" s="238"/>
      <c r="UAM40" s="238"/>
      <c r="UAN40" s="238"/>
      <c r="UAO40" s="238"/>
      <c r="UAP40" s="238"/>
      <c r="UAQ40" s="238"/>
      <c r="UAR40" s="238"/>
      <c r="UAS40" s="238"/>
      <c r="UAT40" s="238"/>
      <c r="UAU40" s="238"/>
      <c r="UAV40" s="238"/>
      <c r="UAW40" s="238"/>
      <c r="UAX40" s="238"/>
      <c r="UAY40" s="238"/>
      <c r="UAZ40" s="238"/>
      <c r="UBA40" s="238"/>
      <c r="UBB40" s="238"/>
      <c r="UBC40" s="238"/>
      <c r="UBD40" s="238"/>
      <c r="UBE40" s="238"/>
      <c r="UBF40" s="238"/>
      <c r="UBG40" s="238"/>
      <c r="UBH40" s="238"/>
      <c r="UBI40" s="238"/>
      <c r="UBJ40" s="238"/>
      <c r="UBK40" s="238"/>
      <c r="UBL40" s="238"/>
      <c r="UBM40" s="238"/>
      <c r="UBN40" s="238"/>
      <c r="UBO40" s="238"/>
      <c r="UBP40" s="238"/>
      <c r="UBQ40" s="238"/>
      <c r="UBR40" s="238"/>
      <c r="UBS40" s="238"/>
      <c r="UBT40" s="238"/>
      <c r="UBU40" s="238"/>
      <c r="UBV40" s="238"/>
      <c r="UBW40" s="238"/>
      <c r="UBX40" s="238"/>
      <c r="UBY40" s="238"/>
      <c r="UBZ40" s="238"/>
      <c r="UCA40" s="238"/>
      <c r="UCB40" s="238"/>
      <c r="UCC40" s="238"/>
      <c r="UCD40" s="238"/>
      <c r="UCE40" s="238"/>
      <c r="UCF40" s="238"/>
      <c r="UCG40" s="238"/>
      <c r="UCH40" s="238"/>
      <c r="UCI40" s="238"/>
      <c r="UCJ40" s="238"/>
      <c r="UCK40" s="238"/>
      <c r="UCL40" s="238"/>
      <c r="UCM40" s="238"/>
      <c r="UCN40" s="238"/>
      <c r="UCO40" s="238"/>
      <c r="UCP40" s="238"/>
      <c r="UCQ40" s="238"/>
      <c r="UCR40" s="238"/>
      <c r="UCS40" s="238"/>
      <c r="UCT40" s="238"/>
      <c r="UCU40" s="238"/>
      <c r="UCV40" s="238"/>
      <c r="UCW40" s="238"/>
      <c r="UCX40" s="238"/>
      <c r="UCY40" s="238"/>
      <c r="UCZ40" s="238"/>
      <c r="UDA40" s="238"/>
      <c r="UDB40" s="238"/>
      <c r="UDC40" s="238"/>
      <c r="UDD40" s="238"/>
      <c r="UDE40" s="238"/>
      <c r="UDF40" s="238"/>
      <c r="UDG40" s="238"/>
      <c r="UDH40" s="238"/>
      <c r="UDI40" s="238"/>
      <c r="UDJ40" s="238"/>
      <c r="UDK40" s="238"/>
      <c r="UDL40" s="238"/>
      <c r="UDM40" s="238"/>
      <c r="UDN40" s="238"/>
      <c r="UDO40" s="238"/>
      <c r="UDP40" s="238"/>
      <c r="UDQ40" s="238"/>
      <c r="UDR40" s="238"/>
      <c r="UDS40" s="238"/>
      <c r="UDT40" s="238"/>
      <c r="UDU40" s="238"/>
      <c r="UDV40" s="238"/>
      <c r="UDW40" s="238"/>
      <c r="UDX40" s="238"/>
      <c r="UDY40" s="238"/>
      <c r="UDZ40" s="238"/>
      <c r="UEA40" s="238"/>
      <c r="UEB40" s="238"/>
      <c r="UEC40" s="238"/>
      <c r="UED40" s="238"/>
      <c r="UEE40" s="238"/>
      <c r="UEF40" s="238"/>
      <c r="UEG40" s="238"/>
      <c r="UEH40" s="238"/>
      <c r="UEI40" s="238"/>
      <c r="UEJ40" s="238"/>
      <c r="UEK40" s="238"/>
      <c r="UEL40" s="238"/>
      <c r="UEM40" s="238"/>
      <c r="UEN40" s="238"/>
      <c r="UEO40" s="238"/>
      <c r="UEP40" s="238"/>
      <c r="UEQ40" s="238"/>
      <c r="UER40" s="238"/>
      <c r="UES40" s="238"/>
      <c r="UET40" s="238"/>
      <c r="UEU40" s="238"/>
      <c r="UEV40" s="238"/>
      <c r="UEW40" s="238"/>
      <c r="UEX40" s="238"/>
      <c r="UEY40" s="238"/>
      <c r="UEZ40" s="238"/>
      <c r="UFA40" s="238"/>
      <c r="UFB40" s="238"/>
      <c r="UFC40" s="238"/>
      <c r="UFD40" s="238"/>
      <c r="UFE40" s="238"/>
      <c r="UFF40" s="238"/>
      <c r="UFG40" s="238"/>
      <c r="UFH40" s="238"/>
      <c r="UFI40" s="238"/>
      <c r="UFJ40" s="238"/>
      <c r="UFK40" s="238"/>
      <c r="UFL40" s="238"/>
      <c r="UFM40" s="238"/>
      <c r="UFN40" s="238"/>
      <c r="UFO40" s="238"/>
      <c r="UFP40" s="238"/>
      <c r="UFQ40" s="238"/>
      <c r="UFR40" s="238"/>
      <c r="UFS40" s="238"/>
      <c r="UFT40" s="238"/>
      <c r="UFU40" s="238"/>
      <c r="UFV40" s="238"/>
      <c r="UFW40" s="238"/>
      <c r="UFX40" s="238"/>
      <c r="UFY40" s="238"/>
      <c r="UFZ40" s="238"/>
      <c r="UGA40" s="238"/>
      <c r="UGB40" s="238"/>
      <c r="UGC40" s="238"/>
      <c r="UGD40" s="238"/>
      <c r="UGE40" s="238"/>
      <c r="UGF40" s="238"/>
      <c r="UGG40" s="238"/>
      <c r="UGH40" s="238"/>
      <c r="UGI40" s="238"/>
      <c r="UGJ40" s="238"/>
      <c r="UGK40" s="238"/>
      <c r="UGL40" s="238"/>
      <c r="UGM40" s="238"/>
      <c r="UGN40" s="238"/>
      <c r="UGO40" s="238"/>
      <c r="UGP40" s="238"/>
      <c r="UGQ40" s="238"/>
      <c r="UGR40" s="238"/>
      <c r="UGS40" s="238"/>
      <c r="UGT40" s="238"/>
      <c r="UGU40" s="238"/>
      <c r="UGV40" s="238"/>
      <c r="UGW40" s="238"/>
      <c r="UGX40" s="238"/>
      <c r="UGY40" s="238"/>
      <c r="UGZ40" s="238"/>
      <c r="UHA40" s="238"/>
      <c r="UHB40" s="238"/>
      <c r="UHC40" s="238"/>
      <c r="UHD40" s="238"/>
      <c r="UHE40" s="238"/>
      <c r="UHF40" s="238"/>
      <c r="UHG40" s="238"/>
      <c r="UHH40" s="238"/>
      <c r="UHI40" s="238"/>
      <c r="UHJ40" s="238"/>
      <c r="UHK40" s="238"/>
      <c r="UHL40" s="238"/>
      <c r="UHM40" s="238"/>
      <c r="UHN40" s="238"/>
      <c r="UHO40" s="238"/>
      <c r="UHP40" s="238"/>
      <c r="UHQ40" s="238"/>
      <c r="UHR40" s="238"/>
      <c r="UHS40" s="238"/>
      <c r="UHT40" s="238"/>
      <c r="UHU40" s="238"/>
      <c r="UHV40" s="238"/>
      <c r="UHW40" s="238"/>
      <c r="UHX40" s="238"/>
      <c r="UHY40" s="238"/>
      <c r="UHZ40" s="238"/>
      <c r="UIA40" s="238"/>
      <c r="UIB40" s="238"/>
      <c r="UIC40" s="238"/>
      <c r="UID40" s="238"/>
      <c r="UIE40" s="238"/>
      <c r="UIF40" s="238"/>
      <c r="UIG40" s="238"/>
      <c r="UIH40" s="238"/>
      <c r="UII40" s="238"/>
      <c r="UIJ40" s="238"/>
      <c r="UIK40" s="238"/>
      <c r="UIL40" s="238"/>
      <c r="UIM40" s="238"/>
      <c r="UIN40" s="238"/>
      <c r="UIO40" s="238"/>
      <c r="UIP40" s="238"/>
      <c r="UIQ40" s="238"/>
      <c r="UIR40" s="238"/>
      <c r="UIS40" s="238"/>
      <c r="UIT40" s="238"/>
      <c r="UIU40" s="238"/>
      <c r="UIV40" s="238"/>
      <c r="UIW40" s="238"/>
      <c r="UIX40" s="238"/>
      <c r="UIY40" s="238"/>
      <c r="UIZ40" s="238"/>
      <c r="UJA40" s="238"/>
      <c r="UJB40" s="238"/>
      <c r="UJC40" s="238"/>
      <c r="UJD40" s="238"/>
      <c r="UJE40" s="238"/>
      <c r="UJF40" s="238"/>
      <c r="UJG40" s="238"/>
      <c r="UJH40" s="238"/>
      <c r="UJI40" s="238"/>
      <c r="UJJ40" s="238"/>
      <c r="UJK40" s="238"/>
      <c r="UJL40" s="238"/>
      <c r="UJM40" s="238"/>
      <c r="UJN40" s="238"/>
      <c r="UJO40" s="238"/>
      <c r="UJP40" s="238"/>
      <c r="UJQ40" s="238"/>
      <c r="UJR40" s="238"/>
      <c r="UJS40" s="238"/>
      <c r="UJT40" s="238"/>
      <c r="UJU40" s="238"/>
      <c r="UJV40" s="238"/>
      <c r="UJW40" s="238"/>
      <c r="UJX40" s="238"/>
      <c r="UJY40" s="238"/>
      <c r="UJZ40" s="238"/>
      <c r="UKA40" s="238"/>
      <c r="UKB40" s="238"/>
      <c r="UKC40" s="238"/>
      <c r="UKD40" s="238"/>
      <c r="UKE40" s="238"/>
      <c r="UKF40" s="238"/>
      <c r="UKG40" s="238"/>
      <c r="UKH40" s="238"/>
      <c r="UKI40" s="238"/>
      <c r="UKJ40" s="238"/>
      <c r="UKK40" s="238"/>
      <c r="UKL40" s="238"/>
      <c r="UKM40" s="238"/>
      <c r="UKN40" s="238"/>
      <c r="UKO40" s="238"/>
      <c r="UKP40" s="238"/>
      <c r="UKQ40" s="238"/>
      <c r="UKR40" s="238"/>
      <c r="UKS40" s="238"/>
      <c r="UKT40" s="238"/>
      <c r="UKU40" s="238"/>
      <c r="UKV40" s="238"/>
      <c r="UKW40" s="238"/>
      <c r="UKX40" s="238"/>
      <c r="UKY40" s="238"/>
      <c r="UKZ40" s="238"/>
      <c r="ULA40" s="238"/>
      <c r="ULB40" s="238"/>
      <c r="ULC40" s="238"/>
      <c r="ULD40" s="238"/>
      <c r="ULE40" s="238"/>
      <c r="ULF40" s="238"/>
      <c r="ULG40" s="238"/>
      <c r="ULH40" s="238"/>
      <c r="ULI40" s="238"/>
      <c r="ULJ40" s="238"/>
      <c r="ULK40" s="238"/>
      <c r="ULL40" s="238"/>
      <c r="ULM40" s="238"/>
      <c r="ULN40" s="238"/>
      <c r="ULO40" s="238"/>
      <c r="ULP40" s="238"/>
      <c r="ULQ40" s="238"/>
      <c r="ULR40" s="238"/>
      <c r="ULS40" s="238"/>
      <c r="ULT40" s="238"/>
      <c r="ULU40" s="238"/>
      <c r="ULV40" s="238"/>
      <c r="ULW40" s="238"/>
      <c r="ULX40" s="238"/>
      <c r="ULY40" s="238"/>
      <c r="ULZ40" s="238"/>
      <c r="UMA40" s="238"/>
      <c r="UMB40" s="238"/>
      <c r="UMC40" s="238"/>
      <c r="UMD40" s="238"/>
      <c r="UME40" s="238"/>
      <c r="UMF40" s="238"/>
      <c r="UMG40" s="238"/>
      <c r="UMH40" s="238"/>
      <c r="UMI40" s="238"/>
      <c r="UMJ40" s="238"/>
      <c r="UMK40" s="238"/>
      <c r="UML40" s="238"/>
      <c r="UMM40" s="238"/>
      <c r="UMN40" s="238"/>
      <c r="UMO40" s="238"/>
      <c r="UMP40" s="238"/>
      <c r="UMQ40" s="238"/>
      <c r="UMR40" s="238"/>
      <c r="UMS40" s="238"/>
      <c r="UMT40" s="238"/>
      <c r="UMU40" s="238"/>
      <c r="UMV40" s="238"/>
      <c r="UMW40" s="238"/>
      <c r="UMX40" s="238"/>
      <c r="UMY40" s="238"/>
      <c r="UMZ40" s="238"/>
      <c r="UNA40" s="238"/>
      <c r="UNB40" s="238"/>
      <c r="UNC40" s="238"/>
      <c r="UND40" s="238"/>
      <c r="UNE40" s="238"/>
      <c r="UNF40" s="238"/>
      <c r="UNG40" s="238"/>
      <c r="UNH40" s="238"/>
      <c r="UNI40" s="238"/>
      <c r="UNJ40" s="238"/>
      <c r="UNK40" s="238"/>
      <c r="UNL40" s="238"/>
      <c r="UNM40" s="238"/>
      <c r="UNN40" s="238"/>
      <c r="UNO40" s="238"/>
      <c r="UNP40" s="238"/>
      <c r="UNQ40" s="238"/>
      <c r="UNR40" s="238"/>
      <c r="UNS40" s="238"/>
      <c r="UNT40" s="238"/>
      <c r="UNU40" s="238"/>
      <c r="UNV40" s="238"/>
      <c r="UNW40" s="238"/>
      <c r="UNX40" s="238"/>
      <c r="UNY40" s="238"/>
      <c r="UNZ40" s="238"/>
      <c r="UOA40" s="238"/>
      <c r="UOB40" s="238"/>
      <c r="UOC40" s="238"/>
      <c r="UOD40" s="238"/>
      <c r="UOE40" s="238"/>
      <c r="UOF40" s="238"/>
      <c r="UOG40" s="238"/>
      <c r="UOH40" s="238"/>
      <c r="UOI40" s="238"/>
      <c r="UOJ40" s="238"/>
      <c r="UOK40" s="238"/>
      <c r="UOL40" s="238"/>
      <c r="UOM40" s="238"/>
      <c r="UON40" s="238"/>
      <c r="UOO40" s="238"/>
      <c r="UOP40" s="238"/>
      <c r="UOQ40" s="238"/>
      <c r="UOR40" s="238"/>
      <c r="UOS40" s="238"/>
      <c r="UOT40" s="238"/>
      <c r="UOU40" s="238"/>
      <c r="UOV40" s="238"/>
      <c r="UOW40" s="238"/>
      <c r="UOX40" s="238"/>
      <c r="UOY40" s="238"/>
      <c r="UOZ40" s="238"/>
      <c r="UPA40" s="238"/>
      <c r="UPB40" s="238"/>
      <c r="UPC40" s="238"/>
      <c r="UPD40" s="238"/>
      <c r="UPE40" s="238"/>
      <c r="UPF40" s="238"/>
      <c r="UPG40" s="238"/>
      <c r="UPH40" s="238"/>
      <c r="UPI40" s="238"/>
      <c r="UPJ40" s="238"/>
      <c r="UPK40" s="238"/>
      <c r="UPL40" s="238"/>
      <c r="UPM40" s="238"/>
      <c r="UPN40" s="238"/>
      <c r="UPO40" s="238"/>
      <c r="UPP40" s="238"/>
      <c r="UPQ40" s="238"/>
      <c r="UPR40" s="238"/>
      <c r="UPS40" s="238"/>
      <c r="UPT40" s="238"/>
      <c r="UPU40" s="238"/>
      <c r="UPV40" s="238"/>
      <c r="UPW40" s="238"/>
      <c r="UPX40" s="238"/>
      <c r="UPY40" s="238"/>
      <c r="UPZ40" s="238"/>
      <c r="UQA40" s="238"/>
      <c r="UQB40" s="238"/>
      <c r="UQC40" s="238"/>
      <c r="UQD40" s="238"/>
      <c r="UQE40" s="238"/>
      <c r="UQF40" s="238"/>
      <c r="UQG40" s="238"/>
      <c r="UQH40" s="238"/>
      <c r="UQI40" s="238"/>
      <c r="UQJ40" s="238"/>
      <c r="UQK40" s="238"/>
      <c r="UQL40" s="238"/>
      <c r="UQM40" s="238"/>
      <c r="UQN40" s="238"/>
      <c r="UQO40" s="238"/>
      <c r="UQP40" s="238"/>
      <c r="UQQ40" s="238"/>
      <c r="UQR40" s="238"/>
      <c r="UQS40" s="238"/>
      <c r="UQT40" s="238"/>
      <c r="UQU40" s="238"/>
      <c r="UQV40" s="238"/>
      <c r="UQW40" s="238"/>
      <c r="UQX40" s="238"/>
      <c r="UQY40" s="238"/>
      <c r="UQZ40" s="238"/>
      <c r="URA40" s="238"/>
      <c r="URB40" s="238"/>
      <c r="URC40" s="238"/>
      <c r="URD40" s="238"/>
      <c r="URE40" s="238"/>
      <c r="URF40" s="238"/>
      <c r="URG40" s="238"/>
      <c r="URH40" s="238"/>
      <c r="URI40" s="238"/>
      <c r="URJ40" s="238"/>
      <c r="URK40" s="238"/>
      <c r="URL40" s="238"/>
      <c r="URM40" s="238"/>
      <c r="URN40" s="238"/>
      <c r="URO40" s="238"/>
      <c r="URP40" s="238"/>
      <c r="URQ40" s="238"/>
      <c r="URR40" s="238"/>
      <c r="URS40" s="238"/>
      <c r="URT40" s="238"/>
      <c r="URU40" s="238"/>
      <c r="URV40" s="238"/>
      <c r="URW40" s="238"/>
      <c r="URX40" s="238"/>
      <c r="URY40" s="238"/>
      <c r="URZ40" s="238"/>
      <c r="USA40" s="238"/>
      <c r="USB40" s="238"/>
      <c r="USC40" s="238"/>
      <c r="USD40" s="238"/>
      <c r="USE40" s="238"/>
      <c r="USF40" s="238"/>
      <c r="USG40" s="238"/>
      <c r="USH40" s="238"/>
      <c r="USI40" s="238"/>
      <c r="USJ40" s="238"/>
      <c r="USK40" s="238"/>
      <c r="USL40" s="238"/>
      <c r="USM40" s="238"/>
      <c r="USN40" s="238"/>
      <c r="USO40" s="238"/>
      <c r="USP40" s="238"/>
      <c r="USQ40" s="238"/>
      <c r="USR40" s="238"/>
      <c r="USS40" s="238"/>
      <c r="UST40" s="238"/>
      <c r="USU40" s="238"/>
      <c r="USV40" s="238"/>
      <c r="USW40" s="238"/>
      <c r="USX40" s="238"/>
      <c r="USY40" s="238"/>
      <c r="USZ40" s="238"/>
      <c r="UTA40" s="238"/>
      <c r="UTB40" s="238"/>
      <c r="UTC40" s="238"/>
      <c r="UTD40" s="238"/>
      <c r="UTE40" s="238"/>
      <c r="UTF40" s="238"/>
      <c r="UTG40" s="238"/>
      <c r="UTH40" s="238"/>
      <c r="UTI40" s="238"/>
      <c r="UTJ40" s="238"/>
      <c r="UTK40" s="238"/>
      <c r="UTL40" s="238"/>
      <c r="UTM40" s="238"/>
      <c r="UTN40" s="238"/>
      <c r="UTO40" s="238"/>
      <c r="UTP40" s="238"/>
      <c r="UTQ40" s="238"/>
      <c r="UTR40" s="238"/>
      <c r="UTS40" s="238"/>
      <c r="UTT40" s="238"/>
      <c r="UTU40" s="238"/>
      <c r="UTV40" s="238"/>
      <c r="UTW40" s="238"/>
      <c r="UTX40" s="238"/>
      <c r="UTY40" s="238"/>
      <c r="UTZ40" s="238"/>
      <c r="UUA40" s="238"/>
      <c r="UUB40" s="238"/>
      <c r="UUC40" s="238"/>
      <c r="UUD40" s="238"/>
      <c r="UUE40" s="238"/>
      <c r="UUF40" s="238"/>
      <c r="UUG40" s="238"/>
      <c r="UUH40" s="238"/>
      <c r="UUI40" s="238"/>
      <c r="UUJ40" s="238"/>
      <c r="UUK40" s="238"/>
      <c r="UUL40" s="238"/>
      <c r="UUM40" s="238"/>
      <c r="UUN40" s="238"/>
      <c r="UUO40" s="238"/>
      <c r="UUP40" s="238"/>
      <c r="UUQ40" s="238"/>
      <c r="UUR40" s="238"/>
      <c r="UUS40" s="238"/>
      <c r="UUT40" s="238"/>
      <c r="UUU40" s="238"/>
      <c r="UUV40" s="238"/>
      <c r="UUW40" s="238"/>
      <c r="UUX40" s="238"/>
      <c r="UUY40" s="238"/>
      <c r="UUZ40" s="238"/>
      <c r="UVA40" s="238"/>
      <c r="UVB40" s="238"/>
      <c r="UVC40" s="238"/>
      <c r="UVD40" s="238"/>
      <c r="UVE40" s="238"/>
      <c r="UVF40" s="238"/>
      <c r="UVG40" s="238"/>
      <c r="UVH40" s="238"/>
      <c r="UVI40" s="238"/>
      <c r="UVJ40" s="238"/>
      <c r="UVK40" s="238"/>
      <c r="UVL40" s="238"/>
      <c r="UVM40" s="238"/>
      <c r="UVN40" s="238"/>
      <c r="UVO40" s="238"/>
      <c r="UVP40" s="238"/>
      <c r="UVQ40" s="238"/>
      <c r="UVR40" s="238"/>
      <c r="UVS40" s="238"/>
      <c r="UVT40" s="238"/>
      <c r="UVU40" s="238"/>
      <c r="UVV40" s="238"/>
      <c r="UVW40" s="238"/>
      <c r="UVX40" s="238"/>
      <c r="UVY40" s="238"/>
      <c r="UVZ40" s="238"/>
      <c r="UWA40" s="238"/>
      <c r="UWB40" s="238"/>
      <c r="UWC40" s="238"/>
      <c r="UWD40" s="238"/>
      <c r="UWE40" s="238"/>
      <c r="UWF40" s="238"/>
      <c r="UWG40" s="238"/>
      <c r="UWH40" s="238"/>
      <c r="UWI40" s="238"/>
      <c r="UWJ40" s="238"/>
      <c r="UWK40" s="238"/>
      <c r="UWL40" s="238"/>
      <c r="UWM40" s="238"/>
      <c r="UWN40" s="238"/>
      <c r="UWO40" s="238"/>
      <c r="UWP40" s="238"/>
      <c r="UWQ40" s="238"/>
      <c r="UWR40" s="238"/>
      <c r="UWS40" s="238"/>
      <c r="UWT40" s="238"/>
      <c r="UWU40" s="238"/>
      <c r="UWV40" s="238"/>
      <c r="UWW40" s="238"/>
      <c r="UWX40" s="238"/>
      <c r="UWY40" s="238"/>
      <c r="UWZ40" s="238"/>
      <c r="UXA40" s="238"/>
      <c r="UXB40" s="238"/>
      <c r="UXC40" s="238"/>
      <c r="UXD40" s="238"/>
      <c r="UXE40" s="238"/>
      <c r="UXF40" s="238"/>
      <c r="UXG40" s="238"/>
      <c r="UXH40" s="238"/>
      <c r="UXI40" s="238"/>
      <c r="UXJ40" s="238"/>
      <c r="UXK40" s="238"/>
      <c r="UXL40" s="238"/>
      <c r="UXM40" s="238"/>
      <c r="UXN40" s="238"/>
      <c r="UXO40" s="238"/>
      <c r="UXP40" s="238"/>
      <c r="UXQ40" s="238"/>
      <c r="UXR40" s="238"/>
      <c r="UXS40" s="238"/>
      <c r="UXT40" s="238"/>
      <c r="UXU40" s="238"/>
      <c r="UXV40" s="238"/>
      <c r="UXW40" s="238"/>
      <c r="UXX40" s="238"/>
      <c r="UXY40" s="238"/>
      <c r="UXZ40" s="238"/>
      <c r="UYA40" s="238"/>
      <c r="UYB40" s="238"/>
      <c r="UYC40" s="238"/>
      <c r="UYD40" s="238"/>
      <c r="UYE40" s="238"/>
      <c r="UYF40" s="238"/>
      <c r="UYG40" s="238"/>
      <c r="UYH40" s="238"/>
      <c r="UYI40" s="238"/>
      <c r="UYJ40" s="238"/>
      <c r="UYK40" s="238"/>
      <c r="UYL40" s="238"/>
      <c r="UYM40" s="238"/>
      <c r="UYN40" s="238"/>
      <c r="UYO40" s="238"/>
      <c r="UYP40" s="238"/>
      <c r="UYQ40" s="238"/>
      <c r="UYR40" s="238"/>
      <c r="UYS40" s="238"/>
      <c r="UYT40" s="238"/>
      <c r="UYU40" s="238"/>
      <c r="UYV40" s="238"/>
      <c r="UYW40" s="238"/>
      <c r="UYX40" s="238"/>
      <c r="UYY40" s="238"/>
      <c r="UYZ40" s="238"/>
      <c r="UZA40" s="238"/>
      <c r="UZB40" s="238"/>
      <c r="UZC40" s="238"/>
      <c r="UZD40" s="238"/>
      <c r="UZE40" s="238"/>
      <c r="UZF40" s="238"/>
      <c r="UZG40" s="238"/>
      <c r="UZH40" s="238"/>
      <c r="UZI40" s="238"/>
      <c r="UZJ40" s="238"/>
      <c r="UZK40" s="238"/>
      <c r="UZL40" s="238"/>
      <c r="UZM40" s="238"/>
      <c r="UZN40" s="238"/>
      <c r="UZO40" s="238"/>
      <c r="UZP40" s="238"/>
      <c r="UZQ40" s="238"/>
      <c r="UZR40" s="238"/>
      <c r="UZS40" s="238"/>
      <c r="UZT40" s="238"/>
      <c r="UZU40" s="238"/>
      <c r="UZV40" s="238"/>
      <c r="UZW40" s="238"/>
      <c r="UZX40" s="238"/>
      <c r="UZY40" s="238"/>
      <c r="UZZ40" s="238"/>
      <c r="VAA40" s="238"/>
      <c r="VAB40" s="238"/>
      <c r="VAC40" s="238"/>
      <c r="VAD40" s="238"/>
      <c r="VAE40" s="238"/>
      <c r="VAF40" s="238"/>
      <c r="VAG40" s="238"/>
      <c r="VAH40" s="238"/>
      <c r="VAI40" s="238"/>
      <c r="VAJ40" s="238"/>
      <c r="VAK40" s="238"/>
      <c r="VAL40" s="238"/>
      <c r="VAM40" s="238"/>
      <c r="VAN40" s="238"/>
      <c r="VAO40" s="238"/>
      <c r="VAP40" s="238"/>
      <c r="VAQ40" s="238"/>
      <c r="VAR40" s="238"/>
      <c r="VAS40" s="238"/>
      <c r="VAT40" s="238"/>
      <c r="VAU40" s="238"/>
      <c r="VAV40" s="238"/>
      <c r="VAW40" s="238"/>
      <c r="VAX40" s="238"/>
      <c r="VAY40" s="238"/>
      <c r="VAZ40" s="238"/>
      <c r="VBA40" s="238"/>
      <c r="VBB40" s="238"/>
      <c r="VBC40" s="238"/>
      <c r="VBD40" s="238"/>
      <c r="VBE40" s="238"/>
      <c r="VBF40" s="238"/>
      <c r="VBG40" s="238"/>
      <c r="VBH40" s="238"/>
      <c r="VBI40" s="238"/>
      <c r="VBJ40" s="238"/>
      <c r="VBK40" s="238"/>
      <c r="VBL40" s="238"/>
      <c r="VBM40" s="238"/>
      <c r="VBN40" s="238"/>
      <c r="VBO40" s="238"/>
      <c r="VBP40" s="238"/>
      <c r="VBQ40" s="238"/>
      <c r="VBR40" s="238"/>
      <c r="VBS40" s="238"/>
      <c r="VBT40" s="238"/>
      <c r="VBU40" s="238"/>
      <c r="VBV40" s="238"/>
      <c r="VBW40" s="238"/>
      <c r="VBX40" s="238"/>
      <c r="VBY40" s="238"/>
      <c r="VBZ40" s="238"/>
      <c r="VCA40" s="238"/>
      <c r="VCB40" s="238"/>
      <c r="VCC40" s="238"/>
      <c r="VCD40" s="238"/>
      <c r="VCE40" s="238"/>
      <c r="VCF40" s="238"/>
      <c r="VCG40" s="238"/>
      <c r="VCH40" s="238"/>
      <c r="VCI40" s="238"/>
      <c r="VCJ40" s="238"/>
      <c r="VCK40" s="238"/>
      <c r="VCL40" s="238"/>
      <c r="VCM40" s="238"/>
      <c r="VCN40" s="238"/>
      <c r="VCO40" s="238"/>
      <c r="VCP40" s="238"/>
      <c r="VCQ40" s="238"/>
      <c r="VCR40" s="238"/>
      <c r="VCS40" s="238"/>
      <c r="VCT40" s="238"/>
      <c r="VCU40" s="238"/>
      <c r="VCV40" s="238"/>
      <c r="VCW40" s="238"/>
      <c r="VCX40" s="238"/>
      <c r="VCY40" s="238"/>
      <c r="VCZ40" s="238"/>
      <c r="VDA40" s="238"/>
      <c r="VDB40" s="238"/>
      <c r="VDC40" s="238"/>
      <c r="VDD40" s="238"/>
      <c r="VDE40" s="238"/>
      <c r="VDF40" s="238"/>
      <c r="VDG40" s="238"/>
      <c r="VDH40" s="238"/>
      <c r="VDI40" s="238"/>
      <c r="VDJ40" s="238"/>
      <c r="VDK40" s="238"/>
      <c r="VDL40" s="238"/>
      <c r="VDM40" s="238"/>
      <c r="VDN40" s="238"/>
      <c r="VDO40" s="238"/>
      <c r="VDP40" s="238"/>
      <c r="VDQ40" s="238"/>
      <c r="VDR40" s="238"/>
      <c r="VDS40" s="238"/>
      <c r="VDT40" s="238"/>
      <c r="VDU40" s="238"/>
      <c r="VDV40" s="238"/>
      <c r="VDW40" s="238"/>
      <c r="VDX40" s="238"/>
      <c r="VDY40" s="238"/>
      <c r="VDZ40" s="238"/>
      <c r="VEA40" s="238"/>
      <c r="VEB40" s="238"/>
      <c r="VEC40" s="238"/>
      <c r="VED40" s="238"/>
      <c r="VEE40" s="238"/>
      <c r="VEF40" s="238"/>
      <c r="VEG40" s="238"/>
      <c r="VEH40" s="238"/>
      <c r="VEI40" s="238"/>
      <c r="VEJ40" s="238"/>
      <c r="VEK40" s="238"/>
      <c r="VEL40" s="238"/>
      <c r="VEM40" s="238"/>
      <c r="VEN40" s="238"/>
      <c r="VEO40" s="238"/>
      <c r="VEP40" s="238"/>
      <c r="VEQ40" s="238"/>
      <c r="VER40" s="238"/>
      <c r="VES40" s="238"/>
      <c r="VET40" s="238"/>
      <c r="VEU40" s="238"/>
      <c r="VEV40" s="238"/>
      <c r="VEW40" s="238"/>
      <c r="VEX40" s="238"/>
      <c r="VEY40" s="238"/>
      <c r="VEZ40" s="238"/>
      <c r="VFA40" s="238"/>
      <c r="VFB40" s="238"/>
      <c r="VFC40" s="238"/>
      <c r="VFD40" s="238"/>
      <c r="VFE40" s="238"/>
      <c r="VFF40" s="238"/>
      <c r="VFG40" s="238"/>
      <c r="VFH40" s="238"/>
      <c r="VFI40" s="238"/>
      <c r="VFJ40" s="238"/>
      <c r="VFK40" s="238"/>
      <c r="VFL40" s="238"/>
      <c r="VFM40" s="238"/>
      <c r="VFN40" s="238"/>
      <c r="VFO40" s="238"/>
      <c r="VFP40" s="238"/>
      <c r="VFQ40" s="238"/>
      <c r="VFR40" s="238"/>
      <c r="VFS40" s="238"/>
      <c r="VFT40" s="238"/>
      <c r="VFU40" s="238"/>
      <c r="VFV40" s="238"/>
      <c r="VFW40" s="238"/>
      <c r="VFX40" s="238"/>
      <c r="VFY40" s="238"/>
      <c r="VFZ40" s="238"/>
      <c r="VGA40" s="238"/>
      <c r="VGB40" s="238"/>
      <c r="VGC40" s="238"/>
      <c r="VGD40" s="238"/>
      <c r="VGE40" s="238"/>
      <c r="VGF40" s="238"/>
      <c r="VGG40" s="238"/>
      <c r="VGH40" s="238"/>
      <c r="VGI40" s="238"/>
      <c r="VGJ40" s="238"/>
      <c r="VGK40" s="238"/>
      <c r="VGL40" s="238"/>
      <c r="VGM40" s="238"/>
      <c r="VGN40" s="238"/>
      <c r="VGO40" s="238"/>
      <c r="VGP40" s="238"/>
      <c r="VGQ40" s="238"/>
      <c r="VGR40" s="238"/>
      <c r="VGS40" s="238"/>
      <c r="VGT40" s="238"/>
      <c r="VGU40" s="238"/>
      <c r="VGV40" s="238"/>
      <c r="VGW40" s="238"/>
      <c r="VGX40" s="238"/>
      <c r="VGY40" s="238"/>
      <c r="VGZ40" s="238"/>
      <c r="VHA40" s="238"/>
      <c r="VHB40" s="238"/>
      <c r="VHC40" s="238"/>
      <c r="VHD40" s="238"/>
      <c r="VHE40" s="238"/>
      <c r="VHF40" s="238"/>
      <c r="VHG40" s="238"/>
      <c r="VHH40" s="238"/>
      <c r="VHI40" s="238"/>
      <c r="VHJ40" s="238"/>
      <c r="VHK40" s="238"/>
      <c r="VHL40" s="238"/>
      <c r="VHM40" s="238"/>
      <c r="VHN40" s="238"/>
      <c r="VHO40" s="238"/>
      <c r="VHP40" s="238"/>
      <c r="VHQ40" s="238"/>
      <c r="VHR40" s="238"/>
      <c r="VHS40" s="238"/>
      <c r="VHT40" s="238"/>
      <c r="VHU40" s="238"/>
      <c r="VHV40" s="238"/>
      <c r="VHW40" s="238"/>
      <c r="VHX40" s="238"/>
      <c r="VHY40" s="238"/>
      <c r="VHZ40" s="238"/>
      <c r="VIA40" s="238"/>
      <c r="VIB40" s="238"/>
      <c r="VIC40" s="238"/>
      <c r="VID40" s="238"/>
      <c r="VIE40" s="238"/>
      <c r="VIF40" s="238"/>
      <c r="VIG40" s="238"/>
      <c r="VIH40" s="238"/>
      <c r="VII40" s="238"/>
      <c r="VIJ40" s="238"/>
      <c r="VIK40" s="238"/>
      <c r="VIL40" s="238"/>
      <c r="VIM40" s="238"/>
      <c r="VIN40" s="238"/>
      <c r="VIO40" s="238"/>
      <c r="VIP40" s="238"/>
      <c r="VIQ40" s="238"/>
      <c r="VIR40" s="238"/>
      <c r="VIS40" s="238"/>
      <c r="VIT40" s="238"/>
      <c r="VIU40" s="238"/>
      <c r="VIV40" s="238"/>
      <c r="VIW40" s="238"/>
      <c r="VIX40" s="238"/>
      <c r="VIY40" s="238"/>
      <c r="VIZ40" s="238"/>
      <c r="VJA40" s="238"/>
      <c r="VJB40" s="238"/>
      <c r="VJC40" s="238"/>
      <c r="VJD40" s="238"/>
      <c r="VJE40" s="238"/>
      <c r="VJF40" s="238"/>
      <c r="VJG40" s="238"/>
      <c r="VJH40" s="238"/>
      <c r="VJI40" s="238"/>
      <c r="VJJ40" s="238"/>
      <c r="VJK40" s="238"/>
      <c r="VJL40" s="238"/>
      <c r="VJM40" s="238"/>
      <c r="VJN40" s="238"/>
      <c r="VJO40" s="238"/>
      <c r="VJP40" s="238"/>
      <c r="VJQ40" s="238"/>
      <c r="VJR40" s="238"/>
      <c r="VJS40" s="238"/>
      <c r="VJT40" s="238"/>
      <c r="VJU40" s="238"/>
      <c r="VJV40" s="238"/>
      <c r="VJW40" s="238"/>
      <c r="VJX40" s="238"/>
      <c r="VJY40" s="238"/>
      <c r="VJZ40" s="238"/>
      <c r="VKA40" s="238"/>
      <c r="VKB40" s="238"/>
      <c r="VKC40" s="238"/>
      <c r="VKD40" s="238"/>
      <c r="VKE40" s="238"/>
      <c r="VKF40" s="238"/>
      <c r="VKG40" s="238"/>
      <c r="VKH40" s="238"/>
      <c r="VKI40" s="238"/>
      <c r="VKJ40" s="238"/>
      <c r="VKK40" s="238"/>
      <c r="VKL40" s="238"/>
      <c r="VKM40" s="238"/>
      <c r="VKN40" s="238"/>
      <c r="VKO40" s="238"/>
      <c r="VKP40" s="238"/>
      <c r="VKQ40" s="238"/>
      <c r="VKR40" s="238"/>
      <c r="VKS40" s="238"/>
      <c r="VKT40" s="238"/>
      <c r="VKU40" s="238"/>
      <c r="VKV40" s="238"/>
      <c r="VKW40" s="238"/>
      <c r="VKX40" s="238"/>
      <c r="VKY40" s="238"/>
      <c r="VKZ40" s="238"/>
      <c r="VLA40" s="238"/>
      <c r="VLB40" s="238"/>
      <c r="VLC40" s="238"/>
      <c r="VLD40" s="238"/>
      <c r="VLE40" s="238"/>
      <c r="VLF40" s="238"/>
      <c r="VLG40" s="238"/>
      <c r="VLH40" s="238"/>
      <c r="VLI40" s="238"/>
      <c r="VLJ40" s="238"/>
      <c r="VLK40" s="238"/>
      <c r="VLL40" s="238"/>
      <c r="VLM40" s="238"/>
      <c r="VLN40" s="238"/>
      <c r="VLO40" s="238"/>
      <c r="VLP40" s="238"/>
      <c r="VLQ40" s="238"/>
      <c r="VLR40" s="238"/>
      <c r="VLS40" s="238"/>
      <c r="VLT40" s="238"/>
      <c r="VLU40" s="238"/>
      <c r="VLV40" s="238"/>
      <c r="VLW40" s="238"/>
      <c r="VLX40" s="238"/>
      <c r="VLY40" s="238"/>
      <c r="VLZ40" s="238"/>
      <c r="VMA40" s="238"/>
      <c r="VMB40" s="238"/>
      <c r="VMC40" s="238"/>
      <c r="VMD40" s="238"/>
      <c r="VME40" s="238"/>
      <c r="VMF40" s="238"/>
      <c r="VMG40" s="238"/>
      <c r="VMH40" s="238"/>
      <c r="VMI40" s="238"/>
      <c r="VMJ40" s="238"/>
      <c r="VMK40" s="238"/>
      <c r="VML40" s="238"/>
      <c r="VMM40" s="238"/>
      <c r="VMN40" s="238"/>
      <c r="VMO40" s="238"/>
      <c r="VMP40" s="238"/>
      <c r="VMQ40" s="238"/>
      <c r="VMR40" s="238"/>
      <c r="VMS40" s="238"/>
      <c r="VMT40" s="238"/>
      <c r="VMU40" s="238"/>
      <c r="VMV40" s="238"/>
      <c r="VMW40" s="238"/>
      <c r="VMX40" s="238"/>
      <c r="VMY40" s="238"/>
      <c r="VMZ40" s="238"/>
      <c r="VNA40" s="238"/>
      <c r="VNB40" s="238"/>
      <c r="VNC40" s="238"/>
      <c r="VND40" s="238"/>
      <c r="VNE40" s="238"/>
      <c r="VNF40" s="238"/>
      <c r="VNG40" s="238"/>
      <c r="VNH40" s="238"/>
      <c r="VNI40" s="238"/>
      <c r="VNJ40" s="238"/>
      <c r="VNK40" s="238"/>
      <c r="VNL40" s="238"/>
      <c r="VNM40" s="238"/>
      <c r="VNN40" s="238"/>
      <c r="VNO40" s="238"/>
      <c r="VNP40" s="238"/>
      <c r="VNQ40" s="238"/>
      <c r="VNR40" s="238"/>
      <c r="VNS40" s="238"/>
      <c r="VNT40" s="238"/>
      <c r="VNU40" s="238"/>
      <c r="VNV40" s="238"/>
      <c r="VNW40" s="238"/>
      <c r="VNX40" s="238"/>
      <c r="VNY40" s="238"/>
      <c r="VNZ40" s="238"/>
      <c r="VOA40" s="238"/>
      <c r="VOB40" s="238"/>
      <c r="VOC40" s="238"/>
      <c r="VOD40" s="238"/>
      <c r="VOE40" s="238"/>
      <c r="VOF40" s="238"/>
      <c r="VOG40" s="238"/>
      <c r="VOH40" s="238"/>
      <c r="VOI40" s="238"/>
      <c r="VOJ40" s="238"/>
      <c r="VOK40" s="238"/>
      <c r="VOL40" s="238"/>
      <c r="VOM40" s="238"/>
      <c r="VON40" s="238"/>
      <c r="VOO40" s="238"/>
      <c r="VOP40" s="238"/>
      <c r="VOQ40" s="238"/>
      <c r="VOR40" s="238"/>
      <c r="VOS40" s="238"/>
      <c r="VOT40" s="238"/>
      <c r="VOU40" s="238"/>
      <c r="VOV40" s="238"/>
      <c r="VOW40" s="238"/>
      <c r="VOX40" s="238"/>
      <c r="VOY40" s="238"/>
      <c r="VOZ40" s="238"/>
      <c r="VPA40" s="238"/>
      <c r="VPB40" s="238"/>
      <c r="VPC40" s="238"/>
      <c r="VPD40" s="238"/>
      <c r="VPE40" s="238"/>
      <c r="VPF40" s="238"/>
      <c r="VPG40" s="238"/>
      <c r="VPH40" s="238"/>
      <c r="VPI40" s="238"/>
      <c r="VPJ40" s="238"/>
      <c r="VPK40" s="238"/>
      <c r="VPL40" s="238"/>
      <c r="VPM40" s="238"/>
      <c r="VPN40" s="238"/>
      <c r="VPO40" s="238"/>
      <c r="VPP40" s="238"/>
      <c r="VPQ40" s="238"/>
      <c r="VPR40" s="238"/>
      <c r="VPS40" s="238"/>
      <c r="VPT40" s="238"/>
      <c r="VPU40" s="238"/>
      <c r="VPV40" s="238"/>
      <c r="VPW40" s="238"/>
      <c r="VPX40" s="238"/>
      <c r="VPY40" s="238"/>
      <c r="VPZ40" s="238"/>
      <c r="VQA40" s="238"/>
      <c r="VQB40" s="238"/>
      <c r="VQC40" s="238"/>
      <c r="VQD40" s="238"/>
      <c r="VQE40" s="238"/>
      <c r="VQF40" s="238"/>
      <c r="VQG40" s="238"/>
      <c r="VQH40" s="238"/>
      <c r="VQI40" s="238"/>
      <c r="VQJ40" s="238"/>
      <c r="VQK40" s="238"/>
      <c r="VQL40" s="238"/>
      <c r="VQM40" s="238"/>
      <c r="VQN40" s="238"/>
      <c r="VQO40" s="238"/>
      <c r="VQP40" s="238"/>
      <c r="VQQ40" s="238"/>
      <c r="VQR40" s="238"/>
      <c r="VQS40" s="238"/>
      <c r="VQT40" s="238"/>
      <c r="VQU40" s="238"/>
      <c r="VQV40" s="238"/>
      <c r="VQW40" s="238"/>
      <c r="VQX40" s="238"/>
      <c r="VQY40" s="238"/>
      <c r="VQZ40" s="238"/>
      <c r="VRA40" s="238"/>
      <c r="VRB40" s="238"/>
      <c r="VRC40" s="238"/>
      <c r="VRD40" s="238"/>
      <c r="VRE40" s="238"/>
      <c r="VRF40" s="238"/>
      <c r="VRG40" s="238"/>
      <c r="VRH40" s="238"/>
      <c r="VRI40" s="238"/>
      <c r="VRJ40" s="238"/>
      <c r="VRK40" s="238"/>
      <c r="VRL40" s="238"/>
      <c r="VRM40" s="238"/>
      <c r="VRN40" s="238"/>
      <c r="VRO40" s="238"/>
      <c r="VRP40" s="238"/>
      <c r="VRQ40" s="238"/>
      <c r="VRR40" s="238"/>
      <c r="VRS40" s="238"/>
      <c r="VRT40" s="238"/>
      <c r="VRU40" s="238"/>
      <c r="VRV40" s="238"/>
      <c r="VRW40" s="238"/>
      <c r="VRX40" s="238"/>
      <c r="VRY40" s="238"/>
      <c r="VRZ40" s="238"/>
      <c r="VSA40" s="238"/>
      <c r="VSB40" s="238"/>
      <c r="VSC40" s="238"/>
      <c r="VSD40" s="238"/>
      <c r="VSE40" s="238"/>
      <c r="VSF40" s="238"/>
      <c r="VSG40" s="238"/>
      <c r="VSH40" s="238"/>
      <c r="VSI40" s="238"/>
      <c r="VSJ40" s="238"/>
      <c r="VSK40" s="238"/>
      <c r="VSL40" s="238"/>
      <c r="VSM40" s="238"/>
      <c r="VSN40" s="238"/>
      <c r="VSO40" s="238"/>
      <c r="VSP40" s="238"/>
      <c r="VSQ40" s="238"/>
      <c r="VSR40" s="238"/>
      <c r="VSS40" s="238"/>
      <c r="VST40" s="238"/>
      <c r="VSU40" s="238"/>
      <c r="VSV40" s="238"/>
      <c r="VSW40" s="238"/>
      <c r="VSX40" s="238"/>
      <c r="VSY40" s="238"/>
      <c r="VSZ40" s="238"/>
      <c r="VTA40" s="238"/>
      <c r="VTB40" s="238"/>
      <c r="VTC40" s="238"/>
      <c r="VTD40" s="238"/>
      <c r="VTE40" s="238"/>
      <c r="VTF40" s="238"/>
      <c r="VTG40" s="238"/>
      <c r="VTH40" s="238"/>
      <c r="VTI40" s="238"/>
      <c r="VTJ40" s="238"/>
      <c r="VTK40" s="238"/>
      <c r="VTL40" s="238"/>
      <c r="VTM40" s="238"/>
      <c r="VTN40" s="238"/>
      <c r="VTO40" s="238"/>
      <c r="VTP40" s="238"/>
      <c r="VTQ40" s="238"/>
      <c r="VTR40" s="238"/>
      <c r="VTS40" s="238"/>
      <c r="VTT40" s="238"/>
      <c r="VTU40" s="238"/>
      <c r="VTV40" s="238"/>
      <c r="VTW40" s="238"/>
      <c r="VTX40" s="238"/>
      <c r="VTY40" s="238"/>
      <c r="VTZ40" s="238"/>
      <c r="VUA40" s="238"/>
      <c r="VUB40" s="238"/>
      <c r="VUC40" s="238"/>
      <c r="VUD40" s="238"/>
      <c r="VUE40" s="238"/>
      <c r="VUF40" s="238"/>
      <c r="VUG40" s="238"/>
      <c r="VUH40" s="238"/>
      <c r="VUI40" s="238"/>
      <c r="VUJ40" s="238"/>
      <c r="VUK40" s="238"/>
      <c r="VUL40" s="238"/>
      <c r="VUM40" s="238"/>
      <c r="VUN40" s="238"/>
      <c r="VUO40" s="238"/>
      <c r="VUP40" s="238"/>
      <c r="VUQ40" s="238"/>
      <c r="VUR40" s="238"/>
      <c r="VUS40" s="238"/>
      <c r="VUT40" s="238"/>
      <c r="VUU40" s="238"/>
      <c r="VUV40" s="238"/>
      <c r="VUW40" s="238"/>
      <c r="VUX40" s="238"/>
      <c r="VUY40" s="238"/>
      <c r="VUZ40" s="238"/>
      <c r="VVA40" s="238"/>
      <c r="VVB40" s="238"/>
      <c r="VVC40" s="238"/>
      <c r="VVD40" s="238"/>
      <c r="VVE40" s="238"/>
      <c r="VVF40" s="238"/>
      <c r="VVG40" s="238"/>
      <c r="VVH40" s="238"/>
      <c r="VVI40" s="238"/>
      <c r="VVJ40" s="238"/>
      <c r="VVK40" s="238"/>
      <c r="VVL40" s="238"/>
      <c r="VVM40" s="238"/>
      <c r="VVN40" s="238"/>
      <c r="VVO40" s="238"/>
      <c r="VVP40" s="238"/>
      <c r="VVQ40" s="238"/>
      <c r="VVR40" s="238"/>
      <c r="VVS40" s="238"/>
      <c r="VVT40" s="238"/>
      <c r="VVU40" s="238"/>
      <c r="VVV40" s="238"/>
      <c r="VVW40" s="238"/>
      <c r="VVX40" s="238"/>
      <c r="VVY40" s="238"/>
      <c r="VVZ40" s="238"/>
      <c r="VWA40" s="238"/>
      <c r="VWB40" s="238"/>
      <c r="VWC40" s="238"/>
      <c r="VWD40" s="238"/>
      <c r="VWE40" s="238"/>
      <c r="VWF40" s="238"/>
      <c r="VWG40" s="238"/>
      <c r="VWH40" s="238"/>
      <c r="VWI40" s="238"/>
      <c r="VWJ40" s="238"/>
      <c r="VWK40" s="238"/>
      <c r="VWL40" s="238"/>
      <c r="VWM40" s="238"/>
      <c r="VWN40" s="238"/>
      <c r="VWO40" s="238"/>
      <c r="VWP40" s="238"/>
      <c r="VWQ40" s="238"/>
      <c r="VWR40" s="238"/>
      <c r="VWS40" s="238"/>
      <c r="VWT40" s="238"/>
      <c r="VWU40" s="238"/>
      <c r="VWV40" s="238"/>
      <c r="VWW40" s="238"/>
      <c r="VWX40" s="238"/>
      <c r="VWY40" s="238"/>
      <c r="VWZ40" s="238"/>
      <c r="VXA40" s="238"/>
      <c r="VXB40" s="238"/>
      <c r="VXC40" s="238"/>
      <c r="VXD40" s="238"/>
      <c r="VXE40" s="238"/>
      <c r="VXF40" s="238"/>
      <c r="VXG40" s="238"/>
      <c r="VXH40" s="238"/>
      <c r="VXI40" s="238"/>
      <c r="VXJ40" s="238"/>
      <c r="VXK40" s="238"/>
      <c r="VXL40" s="238"/>
      <c r="VXM40" s="238"/>
      <c r="VXN40" s="238"/>
      <c r="VXO40" s="238"/>
      <c r="VXP40" s="238"/>
      <c r="VXQ40" s="238"/>
      <c r="VXR40" s="238"/>
      <c r="VXS40" s="238"/>
      <c r="VXT40" s="238"/>
      <c r="VXU40" s="238"/>
      <c r="VXV40" s="238"/>
      <c r="VXW40" s="238"/>
      <c r="VXX40" s="238"/>
      <c r="VXY40" s="238"/>
      <c r="VXZ40" s="238"/>
      <c r="VYA40" s="238"/>
      <c r="VYB40" s="238"/>
      <c r="VYC40" s="238"/>
      <c r="VYD40" s="238"/>
      <c r="VYE40" s="238"/>
      <c r="VYF40" s="238"/>
      <c r="VYG40" s="238"/>
      <c r="VYH40" s="238"/>
      <c r="VYI40" s="238"/>
      <c r="VYJ40" s="238"/>
      <c r="VYK40" s="238"/>
      <c r="VYL40" s="238"/>
      <c r="VYM40" s="238"/>
      <c r="VYN40" s="238"/>
      <c r="VYO40" s="238"/>
      <c r="VYP40" s="238"/>
      <c r="VYQ40" s="238"/>
      <c r="VYR40" s="238"/>
      <c r="VYS40" s="238"/>
      <c r="VYT40" s="238"/>
      <c r="VYU40" s="238"/>
      <c r="VYV40" s="238"/>
      <c r="VYW40" s="238"/>
      <c r="VYX40" s="238"/>
      <c r="VYY40" s="238"/>
      <c r="VYZ40" s="238"/>
      <c r="VZA40" s="238"/>
      <c r="VZB40" s="238"/>
      <c r="VZC40" s="238"/>
      <c r="VZD40" s="238"/>
      <c r="VZE40" s="238"/>
      <c r="VZF40" s="238"/>
      <c r="VZG40" s="238"/>
      <c r="VZH40" s="238"/>
      <c r="VZI40" s="238"/>
      <c r="VZJ40" s="238"/>
      <c r="VZK40" s="238"/>
      <c r="VZL40" s="238"/>
      <c r="VZM40" s="238"/>
      <c r="VZN40" s="238"/>
      <c r="VZO40" s="238"/>
      <c r="VZP40" s="238"/>
      <c r="VZQ40" s="238"/>
      <c r="VZR40" s="238"/>
      <c r="VZS40" s="238"/>
      <c r="VZT40" s="238"/>
      <c r="VZU40" s="238"/>
      <c r="VZV40" s="238"/>
      <c r="VZW40" s="238"/>
      <c r="VZX40" s="238"/>
      <c r="VZY40" s="238"/>
      <c r="VZZ40" s="238"/>
      <c r="WAA40" s="238"/>
      <c r="WAB40" s="238"/>
      <c r="WAC40" s="238"/>
      <c r="WAD40" s="238"/>
      <c r="WAE40" s="238"/>
      <c r="WAF40" s="238"/>
      <c r="WAG40" s="238"/>
      <c r="WAH40" s="238"/>
      <c r="WAI40" s="238"/>
      <c r="WAJ40" s="238"/>
      <c r="WAK40" s="238"/>
      <c r="WAL40" s="238"/>
      <c r="WAM40" s="238"/>
      <c r="WAN40" s="238"/>
      <c r="WAO40" s="238"/>
      <c r="WAP40" s="238"/>
      <c r="WAQ40" s="238"/>
      <c r="WAR40" s="238"/>
      <c r="WAS40" s="238"/>
      <c r="WAT40" s="238"/>
      <c r="WAU40" s="238"/>
      <c r="WAV40" s="238"/>
      <c r="WAW40" s="238"/>
      <c r="WAX40" s="238"/>
      <c r="WAY40" s="238"/>
      <c r="WAZ40" s="238"/>
      <c r="WBA40" s="238"/>
      <c r="WBB40" s="238"/>
      <c r="WBC40" s="238"/>
      <c r="WBD40" s="238"/>
      <c r="WBE40" s="238"/>
      <c r="WBF40" s="238"/>
      <c r="WBG40" s="238"/>
      <c r="WBH40" s="238"/>
      <c r="WBI40" s="238"/>
      <c r="WBJ40" s="238"/>
      <c r="WBK40" s="238"/>
      <c r="WBL40" s="238"/>
      <c r="WBM40" s="238"/>
      <c r="WBN40" s="238"/>
      <c r="WBO40" s="238"/>
      <c r="WBP40" s="238"/>
      <c r="WBQ40" s="238"/>
      <c r="WBR40" s="238"/>
      <c r="WBS40" s="238"/>
      <c r="WBT40" s="238"/>
      <c r="WBU40" s="238"/>
      <c r="WBV40" s="238"/>
      <c r="WBW40" s="238"/>
      <c r="WBX40" s="238"/>
      <c r="WBY40" s="238"/>
      <c r="WBZ40" s="238"/>
      <c r="WCA40" s="238"/>
      <c r="WCB40" s="238"/>
      <c r="WCC40" s="238"/>
      <c r="WCD40" s="238"/>
      <c r="WCE40" s="238"/>
      <c r="WCF40" s="238"/>
      <c r="WCG40" s="238"/>
      <c r="WCH40" s="238"/>
      <c r="WCI40" s="238"/>
      <c r="WCJ40" s="238"/>
      <c r="WCK40" s="238"/>
      <c r="WCL40" s="238"/>
      <c r="WCM40" s="238"/>
      <c r="WCN40" s="238"/>
      <c r="WCO40" s="238"/>
      <c r="WCP40" s="238"/>
      <c r="WCQ40" s="238"/>
      <c r="WCR40" s="238"/>
      <c r="WCS40" s="238"/>
      <c r="WCT40" s="238"/>
      <c r="WCU40" s="238"/>
      <c r="WCV40" s="238"/>
      <c r="WCW40" s="238"/>
      <c r="WCX40" s="238"/>
      <c r="WCY40" s="238"/>
      <c r="WCZ40" s="238"/>
      <c r="WDA40" s="238"/>
      <c r="WDB40" s="238"/>
      <c r="WDC40" s="238"/>
      <c r="WDD40" s="238"/>
      <c r="WDE40" s="238"/>
      <c r="WDF40" s="238"/>
      <c r="WDG40" s="238"/>
      <c r="WDH40" s="238"/>
      <c r="WDI40" s="238"/>
      <c r="WDJ40" s="238"/>
      <c r="WDK40" s="238"/>
      <c r="WDL40" s="238"/>
      <c r="WDM40" s="238"/>
      <c r="WDN40" s="238"/>
      <c r="WDO40" s="238"/>
      <c r="WDP40" s="238"/>
      <c r="WDQ40" s="238"/>
      <c r="WDR40" s="238"/>
      <c r="WDS40" s="238"/>
      <c r="WDT40" s="238"/>
      <c r="WDU40" s="238"/>
      <c r="WDV40" s="238"/>
      <c r="WDW40" s="238"/>
      <c r="WDX40" s="238"/>
      <c r="WDY40" s="238"/>
      <c r="WDZ40" s="238"/>
      <c r="WEA40" s="238"/>
      <c r="WEB40" s="238"/>
      <c r="WEC40" s="238"/>
      <c r="WED40" s="238"/>
      <c r="WEE40" s="238"/>
      <c r="WEF40" s="238"/>
      <c r="WEG40" s="238"/>
      <c r="WEH40" s="238"/>
      <c r="WEI40" s="238"/>
      <c r="WEJ40" s="238"/>
      <c r="WEK40" s="238"/>
      <c r="WEL40" s="238"/>
      <c r="WEM40" s="238"/>
      <c r="WEN40" s="238"/>
      <c r="WEO40" s="238"/>
      <c r="WEP40" s="238"/>
      <c r="WEQ40" s="238"/>
      <c r="WER40" s="238"/>
      <c r="WES40" s="238"/>
      <c r="WET40" s="238"/>
      <c r="WEU40" s="238"/>
      <c r="WEV40" s="238"/>
      <c r="WEW40" s="238"/>
      <c r="WEX40" s="238"/>
      <c r="WEY40" s="238"/>
      <c r="WEZ40" s="238"/>
      <c r="WFA40" s="238"/>
      <c r="WFB40" s="238"/>
      <c r="WFC40" s="238"/>
      <c r="WFD40" s="238"/>
      <c r="WFE40" s="238"/>
      <c r="WFF40" s="238"/>
      <c r="WFG40" s="238"/>
      <c r="WFH40" s="238"/>
      <c r="WFI40" s="238"/>
      <c r="WFJ40" s="238"/>
      <c r="WFK40" s="238"/>
      <c r="WFL40" s="238"/>
      <c r="WFM40" s="238"/>
      <c r="WFN40" s="238"/>
      <c r="WFO40" s="238"/>
      <c r="WFP40" s="238"/>
      <c r="WFQ40" s="238"/>
      <c r="WFR40" s="238"/>
      <c r="WFS40" s="238"/>
      <c r="WFT40" s="238"/>
      <c r="WFU40" s="238"/>
      <c r="WFV40" s="238"/>
      <c r="WFW40" s="238"/>
      <c r="WFX40" s="238"/>
      <c r="WFY40" s="238"/>
      <c r="WFZ40" s="238"/>
      <c r="WGA40" s="238"/>
      <c r="WGB40" s="238"/>
      <c r="WGC40" s="238"/>
      <c r="WGD40" s="238"/>
      <c r="WGE40" s="238"/>
      <c r="WGF40" s="238"/>
      <c r="WGG40" s="238"/>
      <c r="WGH40" s="238"/>
      <c r="WGI40" s="238"/>
      <c r="WGJ40" s="238"/>
      <c r="WGK40" s="238"/>
      <c r="WGL40" s="238"/>
      <c r="WGM40" s="238"/>
      <c r="WGN40" s="238"/>
      <c r="WGO40" s="238"/>
      <c r="WGP40" s="238"/>
      <c r="WGQ40" s="238"/>
      <c r="WGR40" s="238"/>
      <c r="WGS40" s="238"/>
      <c r="WGT40" s="238"/>
      <c r="WGU40" s="238"/>
      <c r="WGV40" s="238"/>
      <c r="WGW40" s="238"/>
      <c r="WGX40" s="238"/>
      <c r="WGY40" s="238"/>
      <c r="WGZ40" s="238"/>
      <c r="WHA40" s="238"/>
      <c r="WHB40" s="238"/>
      <c r="WHC40" s="238"/>
      <c r="WHD40" s="238"/>
      <c r="WHE40" s="238"/>
      <c r="WHF40" s="238"/>
      <c r="WHG40" s="238"/>
      <c r="WHH40" s="238"/>
      <c r="WHI40" s="238"/>
      <c r="WHJ40" s="238"/>
      <c r="WHK40" s="238"/>
      <c r="WHL40" s="238"/>
      <c r="WHM40" s="238"/>
      <c r="WHN40" s="238"/>
      <c r="WHO40" s="238"/>
      <c r="WHP40" s="238"/>
      <c r="WHQ40" s="238"/>
      <c r="WHR40" s="238"/>
      <c r="WHS40" s="238"/>
      <c r="WHT40" s="238"/>
      <c r="WHU40" s="238"/>
      <c r="WHV40" s="238"/>
      <c r="WHW40" s="238"/>
      <c r="WHX40" s="238"/>
      <c r="WHY40" s="238"/>
      <c r="WHZ40" s="238"/>
      <c r="WIA40" s="238"/>
      <c r="WIB40" s="238"/>
      <c r="WIC40" s="238"/>
      <c r="WID40" s="238"/>
      <c r="WIE40" s="238"/>
      <c r="WIF40" s="238"/>
      <c r="WIG40" s="238"/>
      <c r="WIH40" s="238"/>
      <c r="WII40" s="238"/>
      <c r="WIJ40" s="238"/>
      <c r="WIK40" s="238"/>
      <c r="WIL40" s="238"/>
      <c r="WIM40" s="238"/>
      <c r="WIN40" s="238"/>
      <c r="WIO40" s="238"/>
      <c r="WIP40" s="238"/>
      <c r="WIQ40" s="238"/>
      <c r="WIR40" s="238"/>
      <c r="WIS40" s="238"/>
      <c r="WIT40" s="238"/>
      <c r="WIU40" s="238"/>
      <c r="WIV40" s="238"/>
      <c r="WIW40" s="238"/>
      <c r="WIX40" s="238"/>
      <c r="WIY40" s="238"/>
      <c r="WIZ40" s="238"/>
      <c r="WJA40" s="238"/>
      <c r="WJB40" s="238"/>
      <c r="WJC40" s="238"/>
      <c r="WJD40" s="238"/>
      <c r="WJE40" s="238"/>
      <c r="WJF40" s="238"/>
      <c r="WJG40" s="238"/>
      <c r="WJH40" s="238"/>
      <c r="WJI40" s="238"/>
      <c r="WJJ40" s="238"/>
      <c r="WJK40" s="238"/>
      <c r="WJL40" s="238"/>
      <c r="WJM40" s="238"/>
      <c r="WJN40" s="238"/>
      <c r="WJO40" s="238"/>
      <c r="WJP40" s="238"/>
      <c r="WJQ40" s="238"/>
      <c r="WJR40" s="238"/>
      <c r="WJS40" s="238"/>
      <c r="WJT40" s="238"/>
      <c r="WJU40" s="238"/>
      <c r="WJV40" s="238"/>
      <c r="WJW40" s="238"/>
      <c r="WJX40" s="238"/>
      <c r="WJY40" s="238"/>
      <c r="WJZ40" s="238"/>
      <c r="WKA40" s="238"/>
      <c r="WKB40" s="238"/>
      <c r="WKC40" s="238"/>
      <c r="WKD40" s="238"/>
      <c r="WKE40" s="238"/>
      <c r="WKF40" s="238"/>
      <c r="WKG40" s="238"/>
      <c r="WKH40" s="238"/>
      <c r="WKI40" s="238"/>
      <c r="WKJ40" s="238"/>
      <c r="WKK40" s="238"/>
      <c r="WKL40" s="238"/>
      <c r="WKM40" s="238"/>
      <c r="WKN40" s="238"/>
      <c r="WKO40" s="238"/>
      <c r="WKP40" s="238"/>
      <c r="WKQ40" s="238"/>
      <c r="WKR40" s="238"/>
      <c r="WKS40" s="238"/>
      <c r="WKT40" s="238"/>
      <c r="WKU40" s="238"/>
      <c r="WKV40" s="238"/>
      <c r="WKW40" s="238"/>
      <c r="WKX40" s="238"/>
      <c r="WKY40" s="238"/>
      <c r="WKZ40" s="238"/>
      <c r="WLA40" s="238"/>
      <c r="WLB40" s="238"/>
      <c r="WLC40" s="238"/>
      <c r="WLD40" s="238"/>
      <c r="WLE40" s="238"/>
      <c r="WLF40" s="238"/>
      <c r="WLG40" s="238"/>
      <c r="WLH40" s="238"/>
      <c r="WLI40" s="238"/>
      <c r="WLJ40" s="238"/>
      <c r="WLK40" s="238"/>
      <c r="WLL40" s="238"/>
      <c r="WLM40" s="238"/>
      <c r="WLN40" s="238"/>
      <c r="WLO40" s="238"/>
      <c r="WLP40" s="238"/>
      <c r="WLQ40" s="238"/>
      <c r="WLR40" s="238"/>
      <c r="WLS40" s="238"/>
      <c r="WLT40" s="238"/>
      <c r="WLU40" s="238"/>
      <c r="WLV40" s="238"/>
      <c r="WLW40" s="238"/>
      <c r="WLX40" s="238"/>
      <c r="WLY40" s="238"/>
      <c r="WLZ40" s="238"/>
      <c r="WMA40" s="238"/>
      <c r="WMB40" s="238"/>
      <c r="WMC40" s="238"/>
      <c r="WMD40" s="238"/>
      <c r="WME40" s="238"/>
      <c r="WMF40" s="238"/>
      <c r="WMG40" s="238"/>
      <c r="WMH40" s="238"/>
      <c r="WMI40" s="238"/>
      <c r="WMJ40" s="238"/>
      <c r="WMK40" s="238"/>
      <c r="WML40" s="238"/>
      <c r="WMM40" s="238"/>
      <c r="WMN40" s="238"/>
      <c r="WMO40" s="238"/>
      <c r="WMP40" s="238"/>
      <c r="WMQ40" s="238"/>
      <c r="WMR40" s="238"/>
      <c r="WMS40" s="238"/>
      <c r="WMT40" s="238"/>
      <c r="WMU40" s="238"/>
      <c r="WMV40" s="238"/>
      <c r="WMW40" s="238"/>
      <c r="WMX40" s="238"/>
      <c r="WMY40" s="238"/>
      <c r="WMZ40" s="238"/>
      <c r="WNA40" s="238"/>
      <c r="WNB40" s="238"/>
      <c r="WNC40" s="238"/>
      <c r="WND40" s="238"/>
      <c r="WNE40" s="238"/>
      <c r="WNF40" s="238"/>
      <c r="WNG40" s="238"/>
      <c r="WNH40" s="238"/>
      <c r="WNI40" s="238"/>
      <c r="WNJ40" s="238"/>
      <c r="WNK40" s="238"/>
      <c r="WNL40" s="238"/>
      <c r="WNM40" s="238"/>
      <c r="WNN40" s="238"/>
      <c r="WNO40" s="238"/>
      <c r="WNP40" s="238"/>
      <c r="WNQ40" s="238"/>
      <c r="WNR40" s="238"/>
      <c r="WNS40" s="238"/>
      <c r="WNT40" s="238"/>
      <c r="WNU40" s="238"/>
      <c r="WNV40" s="238"/>
      <c r="WNW40" s="238"/>
      <c r="WNX40" s="238"/>
      <c r="WNY40" s="238"/>
      <c r="WNZ40" s="238"/>
      <c r="WOA40" s="238"/>
      <c r="WOB40" s="238"/>
      <c r="WOC40" s="238"/>
      <c r="WOD40" s="238"/>
      <c r="WOE40" s="238"/>
      <c r="WOF40" s="238"/>
      <c r="WOG40" s="238"/>
      <c r="WOH40" s="238"/>
      <c r="WOI40" s="238"/>
      <c r="WOJ40" s="238"/>
      <c r="WOK40" s="238"/>
      <c r="WOL40" s="238"/>
      <c r="WOM40" s="238"/>
      <c r="WON40" s="238"/>
      <c r="WOO40" s="238"/>
      <c r="WOP40" s="238"/>
      <c r="WOQ40" s="238"/>
      <c r="WOR40" s="238"/>
      <c r="WOS40" s="238"/>
      <c r="WOT40" s="238"/>
      <c r="WOU40" s="238"/>
      <c r="WOV40" s="238"/>
      <c r="WOW40" s="238"/>
      <c r="WOX40" s="238"/>
      <c r="WOY40" s="238"/>
      <c r="WOZ40" s="238"/>
      <c r="WPA40" s="238"/>
      <c r="WPB40" s="238"/>
      <c r="WPC40" s="238"/>
      <c r="WPD40" s="238"/>
      <c r="WPE40" s="238"/>
      <c r="WPF40" s="238"/>
      <c r="WPG40" s="238"/>
      <c r="WPH40" s="238"/>
      <c r="WPI40" s="238"/>
      <c r="WPJ40" s="238"/>
      <c r="WPK40" s="238"/>
      <c r="WPL40" s="238"/>
      <c r="WPM40" s="238"/>
      <c r="WPN40" s="238"/>
      <c r="WPO40" s="238"/>
      <c r="WPP40" s="238"/>
      <c r="WPQ40" s="238"/>
      <c r="WPR40" s="238"/>
      <c r="WPS40" s="238"/>
      <c r="WPT40" s="238"/>
      <c r="WPU40" s="238"/>
      <c r="WPV40" s="238"/>
      <c r="WPW40" s="238"/>
      <c r="WPX40" s="238"/>
      <c r="WPY40" s="238"/>
      <c r="WPZ40" s="238"/>
      <c r="WQA40" s="238"/>
      <c r="WQB40" s="238"/>
      <c r="WQC40" s="238"/>
      <c r="WQD40" s="238"/>
      <c r="WQE40" s="238"/>
      <c r="WQF40" s="238"/>
      <c r="WQG40" s="238"/>
      <c r="WQH40" s="238"/>
      <c r="WQI40" s="238"/>
      <c r="WQJ40" s="238"/>
      <c r="WQK40" s="238"/>
      <c r="WQL40" s="238"/>
      <c r="WQM40" s="238"/>
      <c r="WQN40" s="238"/>
      <c r="WQO40" s="238"/>
      <c r="WQP40" s="238"/>
      <c r="WQQ40" s="238"/>
      <c r="WQR40" s="238"/>
      <c r="WQS40" s="238"/>
      <c r="WQT40" s="238"/>
      <c r="WQU40" s="238"/>
      <c r="WQV40" s="238"/>
      <c r="WQW40" s="238"/>
      <c r="WQX40" s="238"/>
      <c r="WQY40" s="238"/>
      <c r="WQZ40" s="238"/>
      <c r="WRA40" s="238"/>
      <c r="WRB40" s="238"/>
      <c r="WRC40" s="238"/>
      <c r="WRD40" s="238"/>
      <c r="WRE40" s="238"/>
      <c r="WRF40" s="238"/>
      <c r="WRG40" s="238"/>
      <c r="WRH40" s="238"/>
      <c r="WRI40" s="238"/>
      <c r="WRJ40" s="238"/>
      <c r="WRK40" s="238"/>
      <c r="WRL40" s="238"/>
      <c r="WRM40" s="238"/>
      <c r="WRN40" s="238"/>
      <c r="WRO40" s="238"/>
      <c r="WRP40" s="238"/>
      <c r="WRQ40" s="238"/>
      <c r="WRR40" s="238"/>
      <c r="WRS40" s="238"/>
      <c r="WRT40" s="238"/>
      <c r="WRU40" s="238"/>
      <c r="WRV40" s="238"/>
      <c r="WRW40" s="238"/>
      <c r="WRX40" s="238"/>
      <c r="WRY40" s="238"/>
      <c r="WRZ40" s="238"/>
      <c r="WSA40" s="238"/>
      <c r="WSB40" s="238"/>
      <c r="WSC40" s="238"/>
      <c r="WSD40" s="238"/>
      <c r="WSE40" s="238"/>
      <c r="WSF40" s="238"/>
      <c r="WSG40" s="238"/>
      <c r="WSH40" s="238"/>
      <c r="WSI40" s="238"/>
      <c r="WSJ40" s="238"/>
      <c r="WSK40" s="238"/>
      <c r="WSL40" s="238"/>
      <c r="WSM40" s="238"/>
      <c r="WSN40" s="238"/>
      <c r="WSO40" s="238"/>
      <c r="WSP40" s="238"/>
      <c r="WSQ40" s="238"/>
      <c r="WSR40" s="238"/>
      <c r="WSS40" s="238"/>
      <c r="WST40" s="238"/>
      <c r="WSU40" s="238"/>
      <c r="WSV40" s="238"/>
      <c r="WSW40" s="238"/>
      <c r="WSX40" s="238"/>
      <c r="WSY40" s="238"/>
      <c r="WSZ40" s="238"/>
      <c r="WTA40" s="238"/>
      <c r="WTB40" s="238"/>
      <c r="WTC40" s="238"/>
      <c r="WTD40" s="238"/>
      <c r="WTE40" s="238"/>
      <c r="WTF40" s="238"/>
      <c r="WTG40" s="238"/>
      <c r="WTH40" s="238"/>
      <c r="WTI40" s="238"/>
      <c r="WTJ40" s="238"/>
      <c r="WTK40" s="238"/>
      <c r="WTL40" s="238"/>
      <c r="WTM40" s="238"/>
      <c r="WTN40" s="238"/>
      <c r="WTO40" s="238"/>
      <c r="WTP40" s="238"/>
      <c r="WTQ40" s="238"/>
      <c r="WTR40" s="238"/>
      <c r="WTS40" s="238"/>
      <c r="WTT40" s="238"/>
      <c r="WTU40" s="238"/>
      <c r="WTV40" s="238"/>
      <c r="WTW40" s="238"/>
      <c r="WTX40" s="238"/>
      <c r="WTY40" s="238"/>
      <c r="WTZ40" s="238"/>
      <c r="WUA40" s="238"/>
      <c r="WUB40" s="238"/>
      <c r="WUC40" s="238"/>
      <c r="WUD40" s="238"/>
      <c r="WUE40" s="238"/>
      <c r="WUF40" s="238"/>
      <c r="WUG40" s="238"/>
      <c r="WUH40" s="238"/>
      <c r="WUI40" s="238"/>
      <c r="WUJ40" s="238"/>
      <c r="WUK40" s="238"/>
      <c r="WUL40" s="238"/>
      <c r="WUM40" s="238"/>
      <c r="WUN40" s="238"/>
      <c r="WUO40" s="238"/>
      <c r="WUP40" s="238"/>
      <c r="WUQ40" s="238"/>
      <c r="WUR40" s="238"/>
      <c r="WUS40" s="238"/>
      <c r="WUT40" s="238"/>
      <c r="WUU40" s="238"/>
      <c r="WUV40" s="238"/>
      <c r="WUW40" s="238"/>
      <c r="WUX40" s="238"/>
      <c r="WUY40" s="238"/>
      <c r="WUZ40" s="238"/>
      <c r="WVA40" s="238"/>
      <c r="WVB40" s="238"/>
      <c r="WVC40" s="238"/>
      <c r="WVD40" s="238"/>
      <c r="WVE40" s="238"/>
      <c r="WVF40" s="238"/>
      <c r="WVG40" s="238"/>
      <c r="WVH40" s="238"/>
      <c r="WVI40" s="238"/>
      <c r="WVJ40" s="238"/>
      <c r="WVK40" s="238"/>
      <c r="WVL40" s="238"/>
      <c r="WVM40" s="238"/>
      <c r="WVN40" s="238"/>
      <c r="WVO40" s="238"/>
      <c r="WVP40" s="238"/>
      <c r="WVQ40" s="238"/>
      <c r="WVR40" s="238"/>
      <c r="WVS40" s="238"/>
      <c r="WVT40" s="238"/>
      <c r="WVU40" s="238"/>
      <c r="WVV40" s="238"/>
      <c r="WVW40" s="238"/>
      <c r="WVX40" s="238"/>
      <c r="WVY40" s="238"/>
      <c r="WVZ40" s="238"/>
      <c r="WWA40" s="238"/>
      <c r="WWB40" s="238"/>
      <c r="WWC40" s="238"/>
      <c r="WWD40" s="238"/>
      <c r="WWE40" s="238"/>
      <c r="WWF40" s="238"/>
      <c r="WWG40" s="238"/>
      <c r="WWH40" s="238"/>
      <c r="WWI40" s="238"/>
      <c r="WWJ40" s="238"/>
      <c r="WWK40" s="238"/>
      <c r="WWL40" s="238"/>
      <c r="WWM40" s="238"/>
      <c r="WWN40" s="238"/>
      <c r="WWO40" s="238"/>
      <c r="WWP40" s="238"/>
      <c r="WWQ40" s="238"/>
      <c r="WWR40" s="238"/>
      <c r="WWS40" s="238"/>
      <c r="WWT40" s="238"/>
      <c r="WWU40" s="238"/>
      <c r="WWV40" s="238"/>
      <c r="WWW40" s="238"/>
      <c r="WWX40" s="238"/>
      <c r="WWY40" s="238"/>
      <c r="WWZ40" s="238"/>
      <c r="WXA40" s="238"/>
      <c r="WXB40" s="238"/>
      <c r="WXC40" s="238"/>
      <c r="WXD40" s="238"/>
      <c r="WXE40" s="238"/>
      <c r="WXF40" s="238"/>
      <c r="WXG40" s="238"/>
      <c r="WXH40" s="238"/>
      <c r="WXI40" s="238"/>
      <c r="WXJ40" s="238"/>
      <c r="WXK40" s="238"/>
      <c r="WXL40" s="238"/>
      <c r="WXM40" s="238"/>
      <c r="WXN40" s="238"/>
      <c r="WXO40" s="238"/>
      <c r="WXP40" s="238"/>
      <c r="WXQ40" s="238"/>
      <c r="WXR40" s="238"/>
      <c r="WXS40" s="238"/>
      <c r="WXT40" s="238"/>
      <c r="WXU40" s="238"/>
      <c r="WXV40" s="238"/>
      <c r="WXW40" s="238"/>
      <c r="WXX40" s="238"/>
      <c r="WXY40" s="238"/>
      <c r="WXZ40" s="238"/>
      <c r="WYA40" s="238"/>
      <c r="WYB40" s="238"/>
      <c r="WYC40" s="238"/>
      <c r="WYD40" s="238"/>
      <c r="WYE40" s="238"/>
      <c r="WYF40" s="238"/>
      <c r="WYG40" s="238"/>
      <c r="WYH40" s="238"/>
      <c r="WYI40" s="238"/>
      <c r="WYJ40" s="238"/>
      <c r="WYK40" s="238"/>
      <c r="WYL40" s="238"/>
      <c r="WYM40" s="238"/>
      <c r="WYN40" s="238"/>
      <c r="WYO40" s="238"/>
      <c r="WYP40" s="238"/>
      <c r="WYQ40" s="238"/>
      <c r="WYR40" s="238"/>
      <c r="WYS40" s="238"/>
      <c r="WYT40" s="238"/>
      <c r="WYU40" s="238"/>
      <c r="WYV40" s="238"/>
      <c r="WYW40" s="238"/>
      <c r="WYX40" s="238"/>
      <c r="WYY40" s="238"/>
      <c r="WYZ40" s="238"/>
      <c r="WZA40" s="238"/>
      <c r="WZB40" s="238"/>
      <c r="WZC40" s="238"/>
      <c r="WZD40" s="238"/>
      <c r="WZE40" s="238"/>
      <c r="WZF40" s="238"/>
      <c r="WZG40" s="238"/>
      <c r="WZH40" s="238"/>
      <c r="WZI40" s="238"/>
      <c r="WZJ40" s="238"/>
      <c r="WZK40" s="238"/>
      <c r="WZL40" s="238"/>
      <c r="WZM40" s="238"/>
      <c r="WZN40" s="238"/>
      <c r="WZO40" s="238"/>
      <c r="WZP40" s="238"/>
      <c r="WZQ40" s="238"/>
      <c r="WZR40" s="238"/>
      <c r="WZS40" s="238"/>
      <c r="WZT40" s="238"/>
      <c r="WZU40" s="238"/>
      <c r="WZV40" s="238"/>
      <c r="WZW40" s="238"/>
      <c r="WZX40" s="238"/>
      <c r="WZY40" s="238"/>
      <c r="WZZ40" s="238"/>
      <c r="XAA40" s="238"/>
      <c r="XAB40" s="238"/>
      <c r="XAC40" s="238"/>
      <c r="XAD40" s="238"/>
      <c r="XAE40" s="238"/>
      <c r="XAF40" s="238"/>
      <c r="XAG40" s="238"/>
      <c r="XAH40" s="238"/>
      <c r="XAI40" s="238"/>
      <c r="XAJ40" s="238"/>
      <c r="XAK40" s="238"/>
      <c r="XAL40" s="238"/>
      <c r="XAM40" s="238"/>
      <c r="XAN40" s="238"/>
      <c r="XAO40" s="238"/>
      <c r="XAP40" s="238"/>
      <c r="XAQ40" s="238"/>
      <c r="XAR40" s="238"/>
      <c r="XAS40" s="238"/>
      <c r="XAT40" s="238"/>
      <c r="XAU40" s="238"/>
      <c r="XAV40" s="238"/>
      <c r="XAW40" s="238"/>
      <c r="XAX40" s="238"/>
      <c r="XAY40" s="238"/>
      <c r="XAZ40" s="238"/>
      <c r="XBA40" s="238"/>
      <c r="XBB40" s="238"/>
      <c r="XBC40" s="238"/>
      <c r="XBD40" s="238"/>
      <c r="XBE40" s="238"/>
      <c r="XBF40" s="238"/>
      <c r="XBG40" s="238"/>
      <c r="XBH40" s="238"/>
      <c r="XBI40" s="238"/>
      <c r="XBJ40" s="238"/>
      <c r="XBK40" s="238"/>
      <c r="XBL40" s="238"/>
      <c r="XBM40" s="238"/>
      <c r="XBN40" s="238"/>
      <c r="XBO40" s="238"/>
      <c r="XBP40" s="238"/>
      <c r="XBQ40" s="238"/>
      <c r="XBR40" s="238"/>
      <c r="XBS40" s="238"/>
      <c r="XBT40" s="238"/>
      <c r="XBU40" s="238"/>
      <c r="XBV40" s="238"/>
      <c r="XBW40" s="238"/>
      <c r="XBX40" s="238"/>
      <c r="XBY40" s="238"/>
      <c r="XBZ40" s="238"/>
      <c r="XCA40" s="238"/>
      <c r="XCB40" s="238"/>
      <c r="XCC40" s="238"/>
      <c r="XCD40" s="238"/>
      <c r="XCE40" s="238"/>
      <c r="XCF40" s="238"/>
      <c r="XCG40" s="238"/>
      <c r="XCH40" s="238"/>
      <c r="XCI40" s="238"/>
      <c r="XCJ40" s="238"/>
      <c r="XCK40" s="238"/>
      <c r="XCL40" s="238"/>
      <c r="XCM40" s="238"/>
      <c r="XCN40" s="238"/>
      <c r="XCO40" s="238"/>
      <c r="XCP40" s="238"/>
      <c r="XCQ40" s="238"/>
      <c r="XCR40" s="238"/>
      <c r="XCS40" s="238"/>
      <c r="XCT40" s="238"/>
      <c r="XCU40" s="238"/>
      <c r="XCV40" s="238"/>
      <c r="XCW40" s="238"/>
      <c r="XCX40" s="238"/>
      <c r="XCY40" s="238"/>
      <c r="XCZ40" s="238"/>
      <c r="XDA40" s="238"/>
      <c r="XDB40" s="238"/>
      <c r="XDC40" s="238"/>
      <c r="XDD40" s="238"/>
      <c r="XDE40" s="238"/>
      <c r="XDF40" s="238"/>
      <c r="XDG40" s="238"/>
      <c r="XDH40" s="238"/>
      <c r="XDI40" s="238"/>
      <c r="XDJ40" s="238"/>
      <c r="XDK40" s="238"/>
      <c r="XDL40" s="238"/>
      <c r="XDM40" s="238"/>
      <c r="XDN40" s="238"/>
      <c r="XDO40" s="238"/>
      <c r="XDP40" s="238"/>
      <c r="XDQ40" s="238"/>
      <c r="XDR40" s="238"/>
      <c r="XDS40" s="238"/>
      <c r="XDT40" s="238"/>
      <c r="XDU40" s="238"/>
      <c r="XDV40" s="238"/>
      <c r="XDW40" s="238"/>
      <c r="XDX40" s="238"/>
      <c r="XDY40" s="238"/>
      <c r="XDZ40" s="238"/>
      <c r="XEA40" s="238"/>
      <c r="XEB40" s="238"/>
      <c r="XEC40" s="238"/>
      <c r="XED40" s="238"/>
      <c r="XEE40" s="238"/>
      <c r="XEF40" s="238"/>
      <c r="XEG40" s="238"/>
      <c r="XEH40" s="238"/>
      <c r="XEI40" s="238"/>
      <c r="XEJ40" s="238"/>
      <c r="XEK40" s="238"/>
      <c r="XEL40" s="238"/>
      <c r="XEM40" s="238"/>
      <c r="XEN40" s="238"/>
      <c r="XEO40" s="238"/>
      <c r="XEP40" s="238"/>
      <c r="XEQ40" s="238"/>
      <c r="XER40" s="238"/>
      <c r="XES40" s="238"/>
      <c r="XET40" s="238"/>
      <c r="XEU40" s="238"/>
      <c r="XEV40" s="238"/>
      <c r="XEW40" s="238"/>
      <c r="XEX40" s="238"/>
      <c r="XEY40" s="238"/>
      <c r="XEZ40" s="238"/>
      <c r="XFA40" s="238"/>
      <c r="XFB40" s="238"/>
    </row>
    <row r="41" spans="1:16382" s="78" customFormat="1" ht="32.25" customHeight="1">
      <c r="B41" s="232">
        <v>28</v>
      </c>
      <c r="C41" s="77"/>
      <c r="D41" s="73" t="s">
        <v>304</v>
      </c>
      <c r="E41" s="253"/>
      <c r="F41" s="73" t="s">
        <v>323</v>
      </c>
      <c r="G41" s="162">
        <v>42499</v>
      </c>
      <c r="H41" s="73" t="s">
        <v>161</v>
      </c>
      <c r="I41" s="233" t="s">
        <v>379</v>
      </c>
      <c r="J41" s="230" t="s">
        <v>4</v>
      </c>
      <c r="K41" s="163">
        <v>8.6999999999999993</v>
      </c>
      <c r="L41" s="160">
        <f t="shared" ca="1" si="0"/>
        <v>1.9111111111111112</v>
      </c>
      <c r="M41" s="161">
        <f t="shared" ca="1" si="1"/>
        <v>10.611111111111111</v>
      </c>
      <c r="N41" s="75">
        <f ca="1">SUMIF('Resource Deployment List'!$F$12:$F$261,D41,'Resource Deployment List'!$M$12:$M$261)</f>
        <v>0</v>
      </c>
      <c r="O41" s="221" t="s">
        <v>238</v>
      </c>
      <c r="P41" s="219" t="s">
        <v>166</v>
      </c>
      <c r="Q41" s="236"/>
      <c r="R41" s="237">
        <v>43159</v>
      </c>
      <c r="S41" s="216"/>
      <c r="T41" s="216"/>
    </row>
    <row r="42" spans="1:16382" s="78" customFormat="1" ht="32.25" customHeight="1">
      <c r="B42" s="232">
        <v>29</v>
      </c>
      <c r="C42" s="77"/>
      <c r="D42" s="73" t="s">
        <v>306</v>
      </c>
      <c r="E42" s="253"/>
      <c r="F42" s="73" t="s">
        <v>323</v>
      </c>
      <c r="G42" s="162">
        <v>42534</v>
      </c>
      <c r="H42" s="73" t="s">
        <v>190</v>
      </c>
      <c r="I42" s="233" t="s">
        <v>190</v>
      </c>
      <c r="J42" s="230" t="s">
        <v>4</v>
      </c>
      <c r="K42" s="163">
        <v>5.8</v>
      </c>
      <c r="L42" s="160">
        <f t="shared" ca="1" si="0"/>
        <v>1.8138888888888889</v>
      </c>
      <c r="M42" s="161">
        <f t="shared" ca="1" si="1"/>
        <v>7.6138888888888889</v>
      </c>
      <c r="N42" s="75">
        <f ca="1">SUMIF('Resource Deployment List'!$F$12:$F$261,D42,'Resource Deployment List'!$M$12:$M$261)</f>
        <v>1</v>
      </c>
      <c r="O42" s="221" t="s">
        <v>238</v>
      </c>
      <c r="P42" s="219" t="s">
        <v>123</v>
      </c>
      <c r="Q42" s="236"/>
      <c r="R42" s="236"/>
      <c r="S42" s="216"/>
      <c r="T42" s="216"/>
    </row>
    <row r="43" spans="1:16382" s="78" customFormat="1" ht="32.25" customHeight="1">
      <c r="B43" s="232">
        <v>30</v>
      </c>
      <c r="C43" s="77"/>
      <c r="D43" s="253" t="s">
        <v>305</v>
      </c>
      <c r="E43" s="253"/>
      <c r="F43" s="73" t="s">
        <v>323</v>
      </c>
      <c r="G43" s="162">
        <v>42534</v>
      </c>
      <c r="H43" s="73" t="s">
        <v>187</v>
      </c>
      <c r="I43" s="233" t="s">
        <v>187</v>
      </c>
      <c r="J43" s="230" t="s">
        <v>0</v>
      </c>
      <c r="K43" s="163">
        <v>11</v>
      </c>
      <c r="L43" s="160">
        <f t="shared" ref="L43:L74" ca="1" si="2">((TODAY()-G43)/30)/12</f>
        <v>1.8138888888888889</v>
      </c>
      <c r="M43" s="161">
        <f t="shared" ref="M43:M74" ca="1" si="3">K43+L43</f>
        <v>12.813888888888888</v>
      </c>
      <c r="N43" s="75">
        <f ca="1">SUMIF('Resource Deployment List'!$F$12:$F$261,D43,'Resource Deployment List'!$M$12:$M$261)</f>
        <v>0</v>
      </c>
      <c r="O43" s="221"/>
      <c r="P43" s="219" t="s">
        <v>385</v>
      </c>
      <c r="Q43" s="236"/>
      <c r="R43" s="236"/>
      <c r="S43" s="216"/>
      <c r="T43" s="216"/>
    </row>
    <row r="44" spans="1:16382" s="78" customFormat="1" ht="32.25" customHeight="1">
      <c r="B44" s="232">
        <v>31</v>
      </c>
      <c r="C44" s="230"/>
      <c r="D44" s="253" t="s">
        <v>196</v>
      </c>
      <c r="E44" s="253"/>
      <c r="F44" s="253" t="s">
        <v>323</v>
      </c>
      <c r="G44" s="254">
        <v>42541</v>
      </c>
      <c r="H44" s="253" t="s">
        <v>190</v>
      </c>
      <c r="I44" s="233" t="s">
        <v>190</v>
      </c>
      <c r="J44" s="230" t="s">
        <v>4</v>
      </c>
      <c r="K44" s="163">
        <v>4.8</v>
      </c>
      <c r="L44" s="160">
        <f t="shared" ca="1" si="2"/>
        <v>1.7944444444444445</v>
      </c>
      <c r="M44" s="161">
        <f t="shared" ca="1" si="3"/>
        <v>6.5944444444444441</v>
      </c>
      <c r="N44" s="75">
        <f ca="1">SUMIF('Resource Deployment List'!$F$12:$F$261,D44,'Resource Deployment List'!$M$12:$M$261)</f>
        <v>1</v>
      </c>
      <c r="O44" s="236" t="s">
        <v>238</v>
      </c>
      <c r="P44" s="235" t="s">
        <v>123</v>
      </c>
      <c r="Q44" s="236"/>
      <c r="R44" s="236"/>
      <c r="S44" s="216"/>
      <c r="T44" s="216"/>
    </row>
    <row r="45" spans="1:16382" s="78" customFormat="1" ht="32.25" customHeight="1">
      <c r="B45" s="232">
        <v>3</v>
      </c>
      <c r="C45" s="230"/>
      <c r="D45" s="253" t="s">
        <v>160</v>
      </c>
      <c r="E45" s="253"/>
      <c r="F45" s="253" t="s">
        <v>323</v>
      </c>
      <c r="G45" s="254">
        <v>41876</v>
      </c>
      <c r="H45" s="253" t="s">
        <v>161</v>
      </c>
      <c r="I45" s="233" t="s">
        <v>379</v>
      </c>
      <c r="J45" s="230" t="s">
        <v>0</v>
      </c>
      <c r="K45" s="163">
        <v>6</v>
      </c>
      <c r="L45" s="160">
        <f t="shared" ca="1" si="2"/>
        <v>3.6416666666666671</v>
      </c>
      <c r="M45" s="161">
        <f t="shared" ca="1" si="3"/>
        <v>9.6416666666666675</v>
      </c>
      <c r="N45" s="75">
        <f ca="1">SUMIF('Resource Deployment List'!$F$12:$F$261,D45,'Resource Deployment List'!$M$12:$M$261)</f>
        <v>0</v>
      </c>
      <c r="O45" s="236" t="s">
        <v>238</v>
      </c>
      <c r="P45" s="235" t="s">
        <v>136</v>
      </c>
      <c r="Q45" s="236"/>
      <c r="R45" s="236"/>
      <c r="S45" s="216" t="s">
        <v>371</v>
      </c>
      <c r="T45" s="216"/>
    </row>
    <row r="46" spans="1:16382" s="78" customFormat="1" ht="32.25" customHeight="1">
      <c r="A46" s="76"/>
      <c r="B46" s="232">
        <v>33</v>
      </c>
      <c r="C46" s="77"/>
      <c r="D46" s="73" t="s">
        <v>198</v>
      </c>
      <c r="E46" s="253"/>
      <c r="F46" s="73" t="s">
        <v>323</v>
      </c>
      <c r="G46" s="162">
        <v>42562</v>
      </c>
      <c r="H46" s="73" t="s">
        <v>192</v>
      </c>
      <c r="I46" s="233" t="s">
        <v>190</v>
      </c>
      <c r="J46" s="230" t="s">
        <v>61</v>
      </c>
      <c r="K46" s="163">
        <v>0</v>
      </c>
      <c r="L46" s="160">
        <f t="shared" ca="1" si="2"/>
        <v>1.7361111111111109</v>
      </c>
      <c r="M46" s="161">
        <f t="shared" ca="1" si="3"/>
        <v>1.7361111111111109</v>
      </c>
      <c r="N46" s="75">
        <f ca="1">SUMIF('Resource Deployment List'!$F$12:$F$261,D46,'Resource Deployment List'!$M$12:$M$261)</f>
        <v>0</v>
      </c>
      <c r="O46" s="221" t="s">
        <v>324</v>
      </c>
      <c r="P46" s="219" t="s">
        <v>136</v>
      </c>
      <c r="Q46" s="236"/>
      <c r="R46" s="236"/>
      <c r="S46" s="216" t="s">
        <v>371</v>
      </c>
      <c r="T46" s="216"/>
      <c r="XAV46" s="76"/>
      <c r="XAW46" s="76"/>
      <c r="XAX46" s="76"/>
      <c r="XAY46" s="76"/>
      <c r="XAZ46" s="76"/>
      <c r="XBA46" s="76"/>
      <c r="XBB46" s="76"/>
      <c r="XBC46" s="76"/>
      <c r="XBD46" s="76"/>
      <c r="XBE46" s="76"/>
      <c r="XBF46" s="76"/>
      <c r="XBG46" s="76"/>
      <c r="XBH46" s="76"/>
      <c r="XBI46" s="76"/>
      <c r="XBJ46" s="76"/>
      <c r="XBK46" s="76"/>
      <c r="XBL46" s="76"/>
      <c r="XBM46" s="76"/>
      <c r="XBN46" s="76"/>
      <c r="XBO46" s="76"/>
      <c r="XBP46" s="76"/>
      <c r="XBQ46" s="76"/>
      <c r="XBR46" s="76"/>
      <c r="XBS46" s="76"/>
      <c r="XBT46" s="76"/>
      <c r="XBU46" s="76"/>
      <c r="XBV46" s="76"/>
      <c r="XBW46" s="76"/>
      <c r="XBX46" s="76"/>
      <c r="XBY46" s="76"/>
      <c r="XBZ46" s="76"/>
      <c r="XCA46" s="76"/>
      <c r="XCB46" s="76"/>
      <c r="XCC46" s="76"/>
      <c r="XCD46" s="76"/>
      <c r="XCE46" s="76"/>
      <c r="XCF46" s="76"/>
      <c r="XCG46" s="76"/>
      <c r="XCH46" s="76"/>
      <c r="XCI46" s="76"/>
      <c r="XCJ46" s="76"/>
      <c r="XCK46" s="76"/>
      <c r="XCL46" s="76"/>
      <c r="XCM46" s="76"/>
      <c r="XCN46" s="76"/>
      <c r="XCO46" s="76"/>
      <c r="XCP46" s="76"/>
      <c r="XCQ46" s="76"/>
      <c r="XCR46" s="76"/>
      <c r="XCS46" s="76"/>
      <c r="XCT46" s="76"/>
      <c r="XCU46" s="76"/>
      <c r="XCV46" s="76"/>
      <c r="XCW46" s="76"/>
      <c r="XCX46" s="76"/>
      <c r="XCY46" s="76"/>
      <c r="XCZ46" s="76"/>
      <c r="XDA46" s="76"/>
      <c r="XDB46" s="76"/>
      <c r="XDC46" s="76"/>
      <c r="XDD46" s="76"/>
      <c r="XDE46" s="76"/>
      <c r="XDF46" s="76"/>
      <c r="XDG46" s="76"/>
      <c r="XDH46" s="76"/>
      <c r="XDI46" s="76"/>
      <c r="XDJ46" s="76"/>
      <c r="XDK46" s="76"/>
      <c r="XDL46" s="76"/>
      <c r="XDM46" s="76"/>
      <c r="XDN46" s="76"/>
      <c r="XDO46" s="76"/>
      <c r="XDP46" s="76"/>
      <c r="XDQ46" s="76"/>
      <c r="XDR46" s="76"/>
      <c r="XDS46" s="76"/>
      <c r="XDT46" s="76"/>
      <c r="XDU46" s="76"/>
      <c r="XDV46" s="76"/>
      <c r="XDW46" s="76"/>
      <c r="XDX46" s="76"/>
      <c r="XDY46" s="76"/>
      <c r="XDZ46" s="76"/>
      <c r="XEA46" s="76"/>
      <c r="XEB46" s="76"/>
      <c r="XEC46" s="76"/>
      <c r="XED46" s="76"/>
      <c r="XEE46" s="76"/>
      <c r="XEF46" s="76"/>
      <c r="XEG46" s="76"/>
      <c r="XEH46" s="76"/>
      <c r="XEI46" s="76"/>
      <c r="XEJ46" s="76"/>
      <c r="XEK46" s="76"/>
      <c r="XEL46" s="76"/>
      <c r="XEM46" s="76"/>
      <c r="XEN46" s="76"/>
      <c r="XEO46" s="76"/>
      <c r="XEP46" s="76"/>
      <c r="XEQ46" s="76"/>
      <c r="XER46" s="76"/>
      <c r="XES46" s="76"/>
      <c r="XET46" s="76"/>
      <c r="XEU46" s="76"/>
      <c r="XEV46" s="76"/>
      <c r="XEW46" s="76"/>
      <c r="XEX46" s="76"/>
      <c r="XEY46" s="76"/>
      <c r="XEZ46" s="76"/>
      <c r="XFA46" s="76"/>
      <c r="XFB46" s="76"/>
    </row>
    <row r="47" spans="1:16382" s="78" customFormat="1" ht="32.25" customHeight="1">
      <c r="B47" s="232">
        <v>9</v>
      </c>
      <c r="C47" s="230"/>
      <c r="D47" s="73" t="s">
        <v>173</v>
      </c>
      <c r="E47" s="253"/>
      <c r="F47" s="253" t="s">
        <v>323</v>
      </c>
      <c r="G47" s="254">
        <v>42219</v>
      </c>
      <c r="H47" s="253" t="s">
        <v>163</v>
      </c>
      <c r="I47" s="233" t="s">
        <v>379</v>
      </c>
      <c r="J47" s="230" t="s">
        <v>0</v>
      </c>
      <c r="K47" s="163">
        <v>1.3</v>
      </c>
      <c r="L47" s="160">
        <f t="shared" ca="1" si="2"/>
        <v>2.6888888888888887</v>
      </c>
      <c r="M47" s="161">
        <f t="shared" ca="1" si="3"/>
        <v>3.9888888888888889</v>
      </c>
      <c r="N47" s="75">
        <f ca="1">SUMIF('Resource Deployment List'!$F$12:$F$261,D47,'Resource Deployment List'!$M$12:$M$261)</f>
        <v>0</v>
      </c>
      <c r="O47" s="221" t="s">
        <v>238</v>
      </c>
      <c r="P47" s="219" t="s">
        <v>174</v>
      </c>
      <c r="Q47" s="236"/>
      <c r="R47" s="236"/>
      <c r="S47" s="216"/>
      <c r="T47" s="216"/>
    </row>
    <row r="48" spans="1:16382" s="78" customFormat="1" ht="32.25" customHeight="1">
      <c r="B48" s="232">
        <v>35</v>
      </c>
      <c r="C48" s="77"/>
      <c r="D48" s="253" t="s">
        <v>200</v>
      </c>
      <c r="E48" s="253"/>
      <c r="F48" s="73" t="s">
        <v>323</v>
      </c>
      <c r="G48" s="254">
        <v>42569</v>
      </c>
      <c r="H48" s="253" t="s">
        <v>163</v>
      </c>
      <c r="I48" s="233" t="s">
        <v>379</v>
      </c>
      <c r="J48" s="230" t="s">
        <v>0</v>
      </c>
      <c r="K48" s="163">
        <v>2.6</v>
      </c>
      <c r="L48" s="160">
        <f t="shared" ca="1" si="2"/>
        <v>1.7166666666666668</v>
      </c>
      <c r="M48" s="161">
        <f t="shared" ca="1" si="3"/>
        <v>4.3166666666666664</v>
      </c>
      <c r="N48" s="75">
        <f ca="1">SUMIF('Resource Deployment List'!$F$12:$F$261,D48,'Resource Deployment List'!$M$12:$M$261)</f>
        <v>0</v>
      </c>
      <c r="O48" s="221" t="s">
        <v>324</v>
      </c>
      <c r="P48" s="219" t="s">
        <v>134</v>
      </c>
      <c r="Q48" s="221"/>
      <c r="R48" s="237">
        <v>43147</v>
      </c>
      <c r="S48" s="220"/>
      <c r="T48" s="216" t="s">
        <v>201</v>
      </c>
    </row>
    <row r="49" spans="1:16382" s="78" customFormat="1" ht="32.25" customHeight="1">
      <c r="B49" s="232">
        <v>10</v>
      </c>
      <c r="C49" s="77"/>
      <c r="D49" s="73" t="s">
        <v>175</v>
      </c>
      <c r="E49" s="253"/>
      <c r="F49" s="73" t="s">
        <v>323</v>
      </c>
      <c r="G49" s="254">
        <v>42219</v>
      </c>
      <c r="H49" s="253" t="s">
        <v>171</v>
      </c>
      <c r="I49" s="233" t="s">
        <v>190</v>
      </c>
      <c r="J49" s="230" t="s">
        <v>0</v>
      </c>
      <c r="K49" s="163">
        <v>0</v>
      </c>
      <c r="L49" s="160">
        <f t="shared" ca="1" si="2"/>
        <v>2.6888888888888887</v>
      </c>
      <c r="M49" s="161">
        <f t="shared" ca="1" si="3"/>
        <v>2.6888888888888887</v>
      </c>
      <c r="N49" s="75">
        <f ca="1">SUMIF('Resource Deployment List'!$F$12:$F$261,D49,'Resource Deployment List'!$M$12:$M$261)</f>
        <v>0</v>
      </c>
      <c r="O49" s="221" t="s">
        <v>238</v>
      </c>
      <c r="P49" s="219" t="s">
        <v>166</v>
      </c>
      <c r="Q49" s="236"/>
      <c r="R49" s="236"/>
      <c r="S49" s="216"/>
      <c r="T49" s="216"/>
    </row>
    <row r="50" spans="1:16382" s="78" customFormat="1" ht="32.25" customHeight="1">
      <c r="B50" s="232">
        <v>12</v>
      </c>
      <c r="C50" s="234"/>
      <c r="D50" s="73" t="s">
        <v>177</v>
      </c>
      <c r="E50" s="253"/>
      <c r="F50" s="74" t="s">
        <v>323</v>
      </c>
      <c r="G50" s="75">
        <v>42248</v>
      </c>
      <c r="H50" s="233" t="s">
        <v>163</v>
      </c>
      <c r="I50" s="233" t="s">
        <v>379</v>
      </c>
      <c r="J50" s="234" t="s">
        <v>0</v>
      </c>
      <c r="K50" s="160">
        <v>1.3</v>
      </c>
      <c r="L50" s="160">
        <f t="shared" ca="1" si="2"/>
        <v>2.6083333333333334</v>
      </c>
      <c r="M50" s="161">
        <f t="shared" ca="1" si="3"/>
        <v>3.9083333333333332</v>
      </c>
      <c r="N50" s="75">
        <f ca="1">SUMIF('Resource Deployment List'!$F$12:$F$261,D50,'Resource Deployment List'!$M$12:$M$261)</f>
        <v>0</v>
      </c>
      <c r="O50" s="221" t="s">
        <v>238</v>
      </c>
      <c r="P50" s="219" t="s">
        <v>136</v>
      </c>
      <c r="Q50" s="216"/>
      <c r="R50" s="216"/>
      <c r="S50" s="223" t="s">
        <v>371</v>
      </c>
      <c r="T50" s="223"/>
    </row>
    <row r="51" spans="1:16382" s="78" customFormat="1" ht="32.25" customHeight="1">
      <c r="B51" s="232">
        <v>39</v>
      </c>
      <c r="C51" s="77"/>
      <c r="D51" s="73" t="s">
        <v>205</v>
      </c>
      <c r="E51" s="253"/>
      <c r="F51" s="73" t="s">
        <v>323</v>
      </c>
      <c r="G51" s="162">
        <v>42590</v>
      </c>
      <c r="H51" s="73" t="s">
        <v>206</v>
      </c>
      <c r="I51" s="233" t="s">
        <v>206</v>
      </c>
      <c r="J51" s="230" t="s">
        <v>0</v>
      </c>
      <c r="K51" s="163">
        <v>5</v>
      </c>
      <c r="L51" s="160">
        <f t="shared" ca="1" si="2"/>
        <v>1.6583333333333332</v>
      </c>
      <c r="M51" s="161">
        <f t="shared" ca="1" si="3"/>
        <v>6.6583333333333332</v>
      </c>
      <c r="N51" s="75">
        <f ca="1">SUMIF('Resource Deployment List'!$F$12:$F$261,D51,'Resource Deployment List'!$M$12:$M$261)</f>
        <v>1</v>
      </c>
      <c r="O51" s="221"/>
      <c r="P51" s="235" t="s">
        <v>649</v>
      </c>
      <c r="Q51" s="235"/>
      <c r="R51" s="235"/>
      <c r="S51" s="234"/>
      <c r="T51" s="234"/>
    </row>
    <row r="52" spans="1:16382" s="78" customFormat="1" ht="32.25" customHeight="1">
      <c r="A52" s="261"/>
      <c r="B52" s="232">
        <v>40</v>
      </c>
      <c r="C52" s="77"/>
      <c r="D52" s="73" t="s">
        <v>207</v>
      </c>
      <c r="E52" s="253"/>
      <c r="F52" s="73" t="s">
        <v>323</v>
      </c>
      <c r="G52" s="162">
        <v>42598</v>
      </c>
      <c r="H52" s="73" t="s">
        <v>190</v>
      </c>
      <c r="I52" s="233" t="s">
        <v>190</v>
      </c>
      <c r="J52" s="230" t="s">
        <v>4</v>
      </c>
      <c r="K52" s="163">
        <v>3.5</v>
      </c>
      <c r="L52" s="160">
        <f t="shared" ca="1" si="2"/>
        <v>1.6361111111111111</v>
      </c>
      <c r="M52" s="161">
        <f t="shared" ca="1" si="3"/>
        <v>5.1361111111111111</v>
      </c>
      <c r="N52" s="75">
        <f ca="1">SUMIF('Resource Deployment List'!$F$12:$F$261,D52,'Resource Deployment List'!$M$12:$M$261)</f>
        <v>1</v>
      </c>
      <c r="O52" s="221" t="s">
        <v>324</v>
      </c>
      <c r="P52" s="219" t="s">
        <v>123</v>
      </c>
      <c r="Q52" s="236"/>
      <c r="R52" s="237">
        <v>43220</v>
      </c>
      <c r="S52" s="216"/>
      <c r="T52" s="216"/>
      <c r="U52" s="261"/>
      <c r="V52" s="261"/>
      <c r="W52" s="261"/>
      <c r="X52" s="261"/>
      <c r="Y52" s="261"/>
      <c r="Z52" s="261"/>
      <c r="AA52" s="261"/>
      <c r="AB52" s="261"/>
      <c r="AC52" s="261"/>
      <c r="AD52" s="261"/>
      <c r="AE52" s="261"/>
      <c r="AF52" s="261"/>
      <c r="AG52" s="261"/>
      <c r="AH52" s="261"/>
      <c r="AI52" s="261"/>
      <c r="AJ52" s="261"/>
      <c r="AK52" s="261"/>
      <c r="AL52" s="261"/>
      <c r="AM52" s="261"/>
      <c r="AN52" s="261"/>
      <c r="AO52" s="261"/>
      <c r="AP52" s="261"/>
      <c r="AQ52" s="261"/>
      <c r="AR52" s="261"/>
      <c r="AS52" s="261"/>
      <c r="AT52" s="261"/>
      <c r="AU52" s="261"/>
      <c r="AV52" s="261"/>
      <c r="AW52" s="261"/>
      <c r="AX52" s="261"/>
      <c r="AY52" s="261"/>
      <c r="AZ52" s="261"/>
      <c r="BA52" s="261"/>
      <c r="BB52" s="261"/>
      <c r="BC52" s="261"/>
      <c r="BD52" s="261"/>
      <c r="BE52" s="261"/>
      <c r="BF52" s="261"/>
      <c r="BG52" s="261"/>
      <c r="BH52" s="261"/>
      <c r="BI52" s="261"/>
      <c r="BJ52" s="261"/>
      <c r="BK52" s="261"/>
      <c r="BL52" s="261"/>
      <c r="BM52" s="261"/>
      <c r="BN52" s="261"/>
      <c r="BO52" s="261"/>
      <c r="BP52" s="261"/>
      <c r="BQ52" s="261"/>
      <c r="BR52" s="261"/>
      <c r="BS52" s="261"/>
      <c r="BT52" s="261"/>
      <c r="BU52" s="261"/>
      <c r="BV52" s="261"/>
      <c r="BW52" s="261"/>
      <c r="BX52" s="261"/>
      <c r="BY52" s="261"/>
      <c r="BZ52" s="261"/>
      <c r="CA52" s="261"/>
      <c r="CB52" s="261"/>
      <c r="CC52" s="261"/>
      <c r="CD52" s="261"/>
      <c r="CE52" s="261"/>
      <c r="CF52" s="261"/>
      <c r="CG52" s="261"/>
      <c r="CH52" s="261"/>
      <c r="CI52" s="261"/>
      <c r="CJ52" s="261"/>
      <c r="CK52" s="261"/>
      <c r="CL52" s="261"/>
      <c r="CM52" s="261"/>
      <c r="CN52" s="261"/>
      <c r="CO52" s="261"/>
      <c r="CP52" s="261"/>
      <c r="CQ52" s="261"/>
      <c r="CR52" s="261"/>
      <c r="CS52" s="261"/>
      <c r="CT52" s="261"/>
      <c r="CU52" s="261"/>
      <c r="CV52" s="261"/>
      <c r="CW52" s="261"/>
      <c r="CX52" s="261"/>
      <c r="CY52" s="261"/>
      <c r="CZ52" s="261"/>
      <c r="DA52" s="261"/>
      <c r="DB52" s="261"/>
      <c r="DC52" s="261"/>
      <c r="DD52" s="261"/>
      <c r="DE52" s="261"/>
      <c r="DF52" s="261"/>
      <c r="DG52" s="261"/>
      <c r="DH52" s="261"/>
      <c r="DI52" s="261"/>
      <c r="DJ52" s="261"/>
      <c r="DK52" s="261"/>
      <c r="DL52" s="261"/>
      <c r="DM52" s="261"/>
      <c r="DN52" s="261"/>
      <c r="DO52" s="261"/>
      <c r="DP52" s="261"/>
      <c r="DQ52" s="261"/>
      <c r="DR52" s="261"/>
      <c r="DS52" s="261"/>
      <c r="DT52" s="261"/>
      <c r="DU52" s="261"/>
      <c r="DV52" s="261"/>
      <c r="DW52" s="261"/>
      <c r="DX52" s="261"/>
      <c r="DY52" s="261"/>
      <c r="DZ52" s="261"/>
      <c r="EA52" s="261"/>
      <c r="EB52" s="261"/>
      <c r="EC52" s="261"/>
      <c r="ED52" s="261"/>
      <c r="EE52" s="261"/>
      <c r="EF52" s="261"/>
      <c r="EG52" s="261"/>
      <c r="EH52" s="261"/>
      <c r="EI52" s="261"/>
      <c r="EJ52" s="261"/>
      <c r="EK52" s="261"/>
      <c r="EL52" s="261"/>
      <c r="EM52" s="261"/>
      <c r="EN52" s="261"/>
      <c r="EO52" s="261"/>
      <c r="EP52" s="261"/>
      <c r="EQ52" s="261"/>
      <c r="ER52" s="261"/>
      <c r="ES52" s="261"/>
      <c r="ET52" s="261"/>
      <c r="EU52" s="261"/>
      <c r="EV52" s="261"/>
      <c r="EW52" s="261"/>
      <c r="EX52" s="261"/>
      <c r="EY52" s="261"/>
      <c r="EZ52" s="261"/>
      <c r="FA52" s="261"/>
      <c r="FB52" s="261"/>
      <c r="FC52" s="261"/>
      <c r="FD52" s="261"/>
      <c r="FE52" s="261"/>
      <c r="FF52" s="261"/>
      <c r="FG52" s="261"/>
      <c r="FH52" s="261"/>
      <c r="FI52" s="261"/>
      <c r="FJ52" s="261"/>
      <c r="FK52" s="261"/>
      <c r="FL52" s="261"/>
      <c r="FM52" s="261"/>
      <c r="FN52" s="261"/>
      <c r="FO52" s="261"/>
      <c r="FP52" s="261"/>
      <c r="FQ52" s="261"/>
      <c r="FR52" s="261"/>
      <c r="FS52" s="261"/>
      <c r="FT52" s="261"/>
      <c r="FU52" s="261"/>
      <c r="FV52" s="261"/>
      <c r="FW52" s="261"/>
      <c r="FX52" s="261"/>
      <c r="FY52" s="261"/>
      <c r="FZ52" s="261"/>
      <c r="GA52" s="261"/>
      <c r="GB52" s="261"/>
      <c r="GC52" s="261"/>
      <c r="GD52" s="261"/>
      <c r="GE52" s="261"/>
      <c r="GF52" s="261"/>
      <c r="GG52" s="261"/>
      <c r="GH52" s="261"/>
      <c r="GI52" s="261"/>
      <c r="GJ52" s="261"/>
      <c r="GK52" s="261"/>
      <c r="GL52" s="261"/>
      <c r="GM52" s="261"/>
      <c r="GN52" s="261"/>
      <c r="GO52" s="261"/>
      <c r="GP52" s="261"/>
      <c r="GQ52" s="261"/>
      <c r="GR52" s="261"/>
      <c r="GS52" s="261"/>
      <c r="GT52" s="261"/>
      <c r="GU52" s="261"/>
      <c r="GV52" s="261"/>
      <c r="GW52" s="261"/>
      <c r="GX52" s="261"/>
      <c r="GY52" s="261"/>
      <c r="GZ52" s="261"/>
      <c r="HA52" s="261"/>
      <c r="HB52" s="261"/>
      <c r="HC52" s="261"/>
      <c r="HD52" s="261"/>
      <c r="HE52" s="261"/>
      <c r="HF52" s="261"/>
      <c r="HG52" s="261"/>
      <c r="HH52" s="261"/>
      <c r="HI52" s="261"/>
      <c r="HJ52" s="261"/>
      <c r="HK52" s="261"/>
      <c r="HL52" s="261"/>
      <c r="HM52" s="261"/>
      <c r="HN52" s="261"/>
      <c r="HO52" s="261"/>
      <c r="HP52" s="261"/>
      <c r="HQ52" s="261"/>
      <c r="HR52" s="261"/>
      <c r="HS52" s="261"/>
      <c r="HT52" s="261"/>
      <c r="HU52" s="261"/>
      <c r="HV52" s="261"/>
      <c r="HW52" s="261"/>
      <c r="HX52" s="261"/>
      <c r="HY52" s="261"/>
      <c r="HZ52" s="261"/>
      <c r="IA52" s="261"/>
      <c r="IB52" s="261"/>
      <c r="IC52" s="261"/>
      <c r="ID52" s="261"/>
      <c r="IE52" s="261"/>
      <c r="IF52" s="261"/>
      <c r="IG52" s="261"/>
      <c r="IH52" s="261"/>
      <c r="II52" s="261"/>
      <c r="IJ52" s="261"/>
      <c r="IK52" s="261"/>
      <c r="IL52" s="261"/>
      <c r="IM52" s="261"/>
      <c r="IN52" s="261"/>
      <c r="IO52" s="261"/>
      <c r="IP52" s="261"/>
      <c r="IQ52" s="261"/>
      <c r="IR52" s="261"/>
      <c r="IS52" s="261"/>
      <c r="IT52" s="261"/>
      <c r="IU52" s="261"/>
      <c r="IV52" s="261"/>
      <c r="IW52" s="261"/>
      <c r="IX52" s="261"/>
      <c r="IY52" s="261"/>
      <c r="IZ52" s="261"/>
      <c r="JA52" s="261"/>
      <c r="JB52" s="261"/>
      <c r="JC52" s="261"/>
      <c r="JD52" s="261"/>
      <c r="JE52" s="261"/>
      <c r="JF52" s="261"/>
      <c r="JG52" s="261"/>
      <c r="JH52" s="261"/>
      <c r="JI52" s="261"/>
      <c r="JJ52" s="261"/>
      <c r="JK52" s="261"/>
      <c r="JL52" s="261"/>
      <c r="JM52" s="261"/>
      <c r="JN52" s="261"/>
      <c r="JO52" s="261"/>
      <c r="JP52" s="261"/>
      <c r="JQ52" s="261"/>
      <c r="JR52" s="261"/>
      <c r="JS52" s="261"/>
      <c r="JT52" s="261"/>
      <c r="JU52" s="261"/>
      <c r="JV52" s="261"/>
      <c r="JW52" s="261"/>
      <c r="JX52" s="261"/>
      <c r="JY52" s="261"/>
      <c r="JZ52" s="261"/>
      <c r="KA52" s="261"/>
      <c r="KB52" s="261"/>
      <c r="KC52" s="261"/>
      <c r="KD52" s="261"/>
      <c r="KE52" s="261"/>
      <c r="KF52" s="261"/>
      <c r="KG52" s="261"/>
      <c r="KH52" s="261"/>
      <c r="KI52" s="261"/>
      <c r="KJ52" s="261"/>
      <c r="KK52" s="261"/>
      <c r="KL52" s="261"/>
      <c r="KM52" s="261"/>
      <c r="KN52" s="261"/>
      <c r="KO52" s="261"/>
      <c r="KP52" s="261"/>
      <c r="KQ52" s="261"/>
      <c r="KR52" s="261"/>
      <c r="KS52" s="261"/>
      <c r="KT52" s="261"/>
      <c r="KU52" s="261"/>
      <c r="KV52" s="261"/>
      <c r="KW52" s="261"/>
      <c r="KX52" s="261"/>
      <c r="KY52" s="261"/>
      <c r="KZ52" s="261"/>
      <c r="LA52" s="261"/>
      <c r="LB52" s="261"/>
      <c r="LC52" s="261"/>
      <c r="LD52" s="261"/>
      <c r="LE52" s="261"/>
      <c r="LF52" s="261"/>
      <c r="LG52" s="261"/>
      <c r="LH52" s="261"/>
      <c r="LI52" s="261"/>
      <c r="LJ52" s="261"/>
      <c r="LK52" s="261"/>
      <c r="LL52" s="261"/>
      <c r="LM52" s="261"/>
      <c r="LN52" s="261"/>
      <c r="LO52" s="261"/>
      <c r="LP52" s="261"/>
      <c r="LQ52" s="261"/>
      <c r="LR52" s="261"/>
      <c r="LS52" s="261"/>
      <c r="LT52" s="261"/>
      <c r="LU52" s="261"/>
      <c r="LV52" s="261"/>
      <c r="LW52" s="261"/>
      <c r="LX52" s="261"/>
      <c r="LY52" s="261"/>
      <c r="LZ52" s="261"/>
      <c r="MA52" s="261"/>
      <c r="MB52" s="261"/>
      <c r="MC52" s="261"/>
      <c r="MD52" s="261"/>
      <c r="ME52" s="261"/>
      <c r="MF52" s="261"/>
      <c r="MG52" s="261"/>
      <c r="MH52" s="261"/>
      <c r="MI52" s="261"/>
      <c r="MJ52" s="261"/>
      <c r="MK52" s="261"/>
      <c r="ML52" s="261"/>
      <c r="MM52" s="261"/>
      <c r="MN52" s="261"/>
      <c r="MO52" s="261"/>
      <c r="MP52" s="261"/>
      <c r="MQ52" s="261"/>
      <c r="MR52" s="261"/>
      <c r="MS52" s="261"/>
      <c r="MT52" s="261"/>
      <c r="MU52" s="261"/>
      <c r="MV52" s="261"/>
      <c r="MW52" s="261"/>
      <c r="MX52" s="261"/>
      <c r="MY52" s="261"/>
      <c r="MZ52" s="261"/>
      <c r="NA52" s="261"/>
      <c r="NB52" s="261"/>
      <c r="NC52" s="261"/>
      <c r="ND52" s="261"/>
      <c r="NE52" s="261"/>
      <c r="NF52" s="261"/>
      <c r="NG52" s="261"/>
      <c r="NH52" s="261"/>
      <c r="NI52" s="261"/>
      <c r="NJ52" s="261"/>
      <c r="NK52" s="261"/>
      <c r="NL52" s="261"/>
      <c r="NM52" s="261"/>
      <c r="NN52" s="261"/>
      <c r="NO52" s="261"/>
      <c r="NP52" s="261"/>
      <c r="NQ52" s="261"/>
      <c r="NR52" s="261"/>
      <c r="NS52" s="261"/>
      <c r="NT52" s="261"/>
      <c r="NU52" s="261"/>
      <c r="NV52" s="261"/>
      <c r="NW52" s="261"/>
      <c r="NX52" s="261"/>
      <c r="NY52" s="261"/>
      <c r="NZ52" s="261"/>
      <c r="OA52" s="261"/>
      <c r="OB52" s="261"/>
      <c r="OC52" s="261"/>
      <c r="OD52" s="261"/>
      <c r="OE52" s="261"/>
      <c r="OF52" s="261"/>
      <c r="OG52" s="261"/>
      <c r="OH52" s="261"/>
      <c r="OI52" s="261"/>
      <c r="OJ52" s="261"/>
      <c r="OK52" s="261"/>
      <c r="OL52" s="261"/>
      <c r="OM52" s="261"/>
      <c r="ON52" s="261"/>
      <c r="OO52" s="261"/>
      <c r="OP52" s="261"/>
      <c r="OQ52" s="261"/>
      <c r="OR52" s="261"/>
      <c r="OS52" s="261"/>
      <c r="OT52" s="261"/>
      <c r="OU52" s="261"/>
      <c r="OV52" s="261"/>
      <c r="OW52" s="261"/>
      <c r="OX52" s="261"/>
      <c r="OY52" s="261"/>
      <c r="OZ52" s="261"/>
      <c r="PA52" s="261"/>
      <c r="PB52" s="261"/>
      <c r="PC52" s="261"/>
      <c r="PD52" s="261"/>
      <c r="PE52" s="261"/>
      <c r="PF52" s="261"/>
      <c r="PG52" s="261"/>
      <c r="PH52" s="261"/>
      <c r="PI52" s="261"/>
      <c r="PJ52" s="261"/>
      <c r="PK52" s="261"/>
      <c r="PL52" s="261"/>
      <c r="PM52" s="261"/>
      <c r="PN52" s="261"/>
      <c r="PO52" s="261"/>
      <c r="PP52" s="261"/>
      <c r="PQ52" s="261"/>
      <c r="PR52" s="261"/>
      <c r="PS52" s="261"/>
      <c r="PT52" s="261"/>
      <c r="PU52" s="261"/>
      <c r="PV52" s="261"/>
      <c r="PW52" s="261"/>
      <c r="PX52" s="261"/>
      <c r="PY52" s="261"/>
      <c r="PZ52" s="261"/>
      <c r="QA52" s="261"/>
      <c r="QB52" s="261"/>
      <c r="QC52" s="261"/>
      <c r="QD52" s="261"/>
      <c r="QE52" s="261"/>
      <c r="QF52" s="261"/>
      <c r="QG52" s="261"/>
      <c r="QH52" s="261"/>
      <c r="QI52" s="261"/>
      <c r="QJ52" s="261"/>
      <c r="QK52" s="261"/>
      <c r="QL52" s="261"/>
      <c r="QM52" s="261"/>
      <c r="QN52" s="261"/>
      <c r="QO52" s="261"/>
      <c r="QP52" s="261"/>
      <c r="QQ52" s="261"/>
      <c r="QR52" s="261"/>
      <c r="QS52" s="261"/>
      <c r="QT52" s="261"/>
      <c r="QU52" s="261"/>
      <c r="QV52" s="261"/>
      <c r="QW52" s="261"/>
      <c r="QX52" s="261"/>
      <c r="QY52" s="261"/>
      <c r="QZ52" s="261"/>
      <c r="RA52" s="261"/>
      <c r="RB52" s="261"/>
      <c r="RC52" s="261"/>
      <c r="RD52" s="261"/>
      <c r="RE52" s="261"/>
      <c r="RF52" s="261"/>
      <c r="RG52" s="261"/>
      <c r="RH52" s="261"/>
      <c r="RI52" s="261"/>
      <c r="RJ52" s="261"/>
      <c r="RK52" s="261"/>
      <c r="RL52" s="261"/>
      <c r="RM52" s="261"/>
      <c r="RN52" s="261"/>
      <c r="RO52" s="261"/>
      <c r="RP52" s="261"/>
      <c r="RQ52" s="261"/>
      <c r="RR52" s="261"/>
      <c r="RS52" s="261"/>
      <c r="RT52" s="261"/>
      <c r="RU52" s="261"/>
      <c r="RV52" s="261"/>
      <c r="RW52" s="261"/>
      <c r="RX52" s="261"/>
      <c r="RY52" s="261"/>
      <c r="RZ52" s="261"/>
      <c r="SA52" s="261"/>
      <c r="SB52" s="261"/>
      <c r="SC52" s="261"/>
      <c r="SD52" s="261"/>
      <c r="SE52" s="261"/>
      <c r="SF52" s="261"/>
      <c r="SG52" s="261"/>
      <c r="SH52" s="261"/>
      <c r="SI52" s="261"/>
      <c r="SJ52" s="261"/>
      <c r="SK52" s="261"/>
      <c r="SL52" s="261"/>
      <c r="SM52" s="261"/>
      <c r="SN52" s="261"/>
      <c r="SO52" s="261"/>
      <c r="SP52" s="261"/>
      <c r="SQ52" s="261"/>
      <c r="SR52" s="261"/>
      <c r="SS52" s="261"/>
      <c r="ST52" s="261"/>
      <c r="SU52" s="261"/>
      <c r="SV52" s="261"/>
      <c r="SW52" s="261"/>
      <c r="SX52" s="261"/>
      <c r="SY52" s="261"/>
      <c r="SZ52" s="261"/>
      <c r="TA52" s="261"/>
      <c r="TB52" s="261"/>
      <c r="TC52" s="261"/>
      <c r="TD52" s="261"/>
      <c r="TE52" s="261"/>
      <c r="TF52" s="261"/>
      <c r="TG52" s="261"/>
      <c r="TH52" s="261"/>
      <c r="TI52" s="261"/>
      <c r="TJ52" s="261"/>
      <c r="TK52" s="261"/>
      <c r="TL52" s="261"/>
      <c r="TM52" s="261"/>
      <c r="TN52" s="261"/>
      <c r="TO52" s="261"/>
      <c r="TP52" s="261"/>
      <c r="TQ52" s="261"/>
      <c r="TR52" s="261"/>
      <c r="TS52" s="261"/>
      <c r="TT52" s="261"/>
      <c r="TU52" s="261"/>
      <c r="TV52" s="261"/>
      <c r="TW52" s="261"/>
      <c r="TX52" s="261"/>
      <c r="TY52" s="261"/>
      <c r="TZ52" s="261"/>
      <c r="UA52" s="261"/>
      <c r="UB52" s="261"/>
      <c r="UC52" s="261"/>
      <c r="UD52" s="261"/>
      <c r="UE52" s="261"/>
      <c r="UF52" s="261"/>
      <c r="UG52" s="261"/>
      <c r="UH52" s="261"/>
      <c r="UI52" s="261"/>
      <c r="UJ52" s="261"/>
      <c r="UK52" s="261"/>
      <c r="UL52" s="261"/>
      <c r="UM52" s="261"/>
      <c r="UN52" s="261"/>
      <c r="UO52" s="261"/>
      <c r="UP52" s="261"/>
      <c r="UQ52" s="261"/>
      <c r="UR52" s="261"/>
      <c r="US52" s="261"/>
      <c r="UT52" s="261"/>
      <c r="UU52" s="261"/>
      <c r="UV52" s="261"/>
      <c r="UW52" s="261"/>
      <c r="UX52" s="261"/>
      <c r="UY52" s="261"/>
      <c r="UZ52" s="261"/>
      <c r="VA52" s="261"/>
      <c r="VB52" s="261"/>
      <c r="VC52" s="261"/>
      <c r="VD52" s="261"/>
      <c r="VE52" s="261"/>
      <c r="VF52" s="261"/>
      <c r="VG52" s="261"/>
      <c r="VH52" s="261"/>
      <c r="VI52" s="261"/>
      <c r="VJ52" s="261"/>
      <c r="VK52" s="261"/>
      <c r="VL52" s="261"/>
      <c r="VM52" s="261"/>
      <c r="VN52" s="261"/>
      <c r="VO52" s="261"/>
      <c r="VP52" s="261"/>
      <c r="VQ52" s="261"/>
      <c r="VR52" s="261"/>
      <c r="VS52" s="261"/>
      <c r="VT52" s="261"/>
      <c r="VU52" s="261"/>
      <c r="VV52" s="261"/>
      <c r="VW52" s="261"/>
      <c r="VX52" s="261"/>
      <c r="VY52" s="261"/>
      <c r="VZ52" s="261"/>
      <c r="WA52" s="261"/>
      <c r="WB52" s="261"/>
      <c r="WC52" s="261"/>
      <c r="WD52" s="261"/>
      <c r="WE52" s="261"/>
      <c r="WF52" s="261"/>
      <c r="WG52" s="261"/>
      <c r="WH52" s="261"/>
      <c r="WI52" s="261"/>
      <c r="WJ52" s="261"/>
      <c r="WK52" s="261"/>
      <c r="WL52" s="261"/>
      <c r="WM52" s="261"/>
      <c r="WN52" s="261"/>
      <c r="WO52" s="261"/>
      <c r="WP52" s="261"/>
      <c r="WQ52" s="261"/>
      <c r="WR52" s="261"/>
      <c r="WS52" s="261"/>
      <c r="WT52" s="261"/>
      <c r="WU52" s="261"/>
      <c r="WV52" s="261"/>
      <c r="WW52" s="261"/>
      <c r="WX52" s="261"/>
      <c r="WY52" s="261"/>
      <c r="WZ52" s="261"/>
      <c r="XA52" s="261"/>
      <c r="XB52" s="261"/>
      <c r="XC52" s="261"/>
      <c r="XD52" s="261"/>
      <c r="XE52" s="261"/>
      <c r="XF52" s="261"/>
      <c r="XG52" s="261"/>
      <c r="XH52" s="261"/>
      <c r="XI52" s="261"/>
      <c r="XJ52" s="261"/>
      <c r="XK52" s="261"/>
      <c r="XL52" s="261"/>
      <c r="XM52" s="261"/>
      <c r="XN52" s="261"/>
      <c r="XO52" s="261"/>
      <c r="XP52" s="261"/>
      <c r="XQ52" s="261"/>
      <c r="XR52" s="261"/>
      <c r="XS52" s="261"/>
      <c r="XT52" s="261"/>
      <c r="XU52" s="261"/>
      <c r="XV52" s="261"/>
      <c r="XW52" s="261"/>
      <c r="XX52" s="261"/>
      <c r="XY52" s="261"/>
      <c r="XZ52" s="261"/>
      <c r="YA52" s="261"/>
      <c r="YB52" s="261"/>
      <c r="YC52" s="261"/>
      <c r="YD52" s="261"/>
      <c r="YE52" s="261"/>
      <c r="YF52" s="261"/>
      <c r="YG52" s="261"/>
      <c r="YH52" s="261"/>
      <c r="YI52" s="261"/>
      <c r="YJ52" s="261"/>
      <c r="YK52" s="261"/>
      <c r="YL52" s="261"/>
      <c r="YM52" s="261"/>
      <c r="YN52" s="261"/>
      <c r="YO52" s="261"/>
      <c r="YP52" s="261"/>
      <c r="YQ52" s="261"/>
      <c r="YR52" s="261"/>
      <c r="YS52" s="261"/>
      <c r="YT52" s="261"/>
      <c r="YU52" s="261"/>
      <c r="YV52" s="261"/>
      <c r="YW52" s="261"/>
      <c r="YX52" s="261"/>
      <c r="YY52" s="261"/>
      <c r="YZ52" s="261"/>
      <c r="ZA52" s="261"/>
      <c r="ZB52" s="261"/>
      <c r="ZC52" s="261"/>
      <c r="ZD52" s="261"/>
      <c r="ZE52" s="261"/>
      <c r="ZF52" s="261"/>
      <c r="ZG52" s="261"/>
      <c r="ZH52" s="261"/>
      <c r="ZI52" s="261"/>
      <c r="ZJ52" s="261"/>
      <c r="ZK52" s="261"/>
      <c r="ZL52" s="261"/>
      <c r="ZM52" s="261"/>
      <c r="ZN52" s="261"/>
      <c r="ZO52" s="261"/>
      <c r="ZP52" s="261"/>
      <c r="ZQ52" s="261"/>
      <c r="ZR52" s="261"/>
      <c r="ZS52" s="261"/>
      <c r="ZT52" s="261"/>
      <c r="ZU52" s="261"/>
      <c r="ZV52" s="261"/>
      <c r="ZW52" s="261"/>
      <c r="ZX52" s="261"/>
      <c r="ZY52" s="261"/>
      <c r="ZZ52" s="261"/>
      <c r="AAA52" s="261"/>
      <c r="AAB52" s="261"/>
      <c r="AAC52" s="261"/>
      <c r="AAD52" s="261"/>
      <c r="AAE52" s="261"/>
      <c r="AAF52" s="261"/>
      <c r="AAG52" s="261"/>
      <c r="AAH52" s="261"/>
      <c r="AAI52" s="261"/>
      <c r="AAJ52" s="261"/>
      <c r="AAK52" s="261"/>
      <c r="AAL52" s="261"/>
      <c r="AAM52" s="261"/>
      <c r="AAN52" s="261"/>
      <c r="AAO52" s="261"/>
      <c r="AAP52" s="261"/>
      <c r="AAQ52" s="261"/>
      <c r="AAR52" s="261"/>
      <c r="AAS52" s="261"/>
      <c r="AAT52" s="261"/>
      <c r="AAU52" s="261"/>
      <c r="AAV52" s="261"/>
      <c r="AAW52" s="261"/>
      <c r="AAX52" s="261"/>
      <c r="AAY52" s="261"/>
      <c r="AAZ52" s="261"/>
      <c r="ABA52" s="261"/>
      <c r="ABB52" s="261"/>
      <c r="ABC52" s="261"/>
      <c r="ABD52" s="261"/>
      <c r="ABE52" s="261"/>
      <c r="ABF52" s="261"/>
      <c r="ABG52" s="261"/>
      <c r="ABH52" s="261"/>
      <c r="ABI52" s="261"/>
      <c r="ABJ52" s="261"/>
      <c r="ABK52" s="261"/>
      <c r="ABL52" s="261"/>
      <c r="ABM52" s="261"/>
      <c r="ABN52" s="261"/>
      <c r="ABO52" s="261"/>
      <c r="ABP52" s="261"/>
      <c r="ABQ52" s="261"/>
      <c r="ABR52" s="261"/>
      <c r="ABS52" s="261"/>
      <c r="ABT52" s="261"/>
      <c r="ABU52" s="261"/>
      <c r="ABV52" s="261"/>
      <c r="ABW52" s="261"/>
      <c r="ABX52" s="261"/>
      <c r="ABY52" s="261"/>
      <c r="ABZ52" s="261"/>
      <c r="ACA52" s="261"/>
      <c r="ACB52" s="261"/>
      <c r="ACC52" s="261"/>
      <c r="ACD52" s="261"/>
      <c r="ACE52" s="261"/>
      <c r="ACF52" s="261"/>
      <c r="ACG52" s="261"/>
      <c r="ACH52" s="261"/>
      <c r="ACI52" s="261"/>
      <c r="ACJ52" s="261"/>
      <c r="ACK52" s="261"/>
      <c r="ACL52" s="261"/>
      <c r="ACM52" s="261"/>
      <c r="ACN52" s="261"/>
      <c r="ACO52" s="261"/>
      <c r="ACP52" s="261"/>
      <c r="ACQ52" s="261"/>
      <c r="ACR52" s="261"/>
      <c r="ACS52" s="261"/>
      <c r="ACT52" s="261"/>
      <c r="ACU52" s="261"/>
      <c r="ACV52" s="261"/>
      <c r="ACW52" s="261"/>
      <c r="ACX52" s="261"/>
      <c r="ACY52" s="261"/>
      <c r="ACZ52" s="261"/>
      <c r="ADA52" s="261"/>
      <c r="ADB52" s="261"/>
      <c r="ADC52" s="261"/>
      <c r="ADD52" s="261"/>
      <c r="ADE52" s="261"/>
      <c r="ADF52" s="261"/>
      <c r="ADG52" s="261"/>
      <c r="ADH52" s="261"/>
      <c r="ADI52" s="261"/>
      <c r="ADJ52" s="261"/>
      <c r="ADK52" s="261"/>
      <c r="ADL52" s="261"/>
      <c r="ADM52" s="261"/>
      <c r="ADN52" s="261"/>
      <c r="ADO52" s="261"/>
      <c r="ADP52" s="261"/>
      <c r="ADQ52" s="261"/>
      <c r="ADR52" s="261"/>
      <c r="ADS52" s="261"/>
      <c r="ADT52" s="261"/>
      <c r="ADU52" s="261"/>
      <c r="ADV52" s="261"/>
      <c r="ADW52" s="261"/>
      <c r="ADX52" s="261"/>
      <c r="ADY52" s="261"/>
      <c r="ADZ52" s="261"/>
      <c r="AEA52" s="261"/>
      <c r="AEB52" s="261"/>
      <c r="AEC52" s="261"/>
      <c r="AED52" s="261"/>
      <c r="AEE52" s="261"/>
      <c r="AEF52" s="261"/>
      <c r="AEG52" s="261"/>
      <c r="AEH52" s="261"/>
      <c r="AEI52" s="261"/>
      <c r="AEJ52" s="261"/>
      <c r="AEK52" s="261"/>
      <c r="AEL52" s="261"/>
      <c r="AEM52" s="261"/>
      <c r="AEN52" s="261"/>
      <c r="AEO52" s="261"/>
      <c r="AEP52" s="261"/>
      <c r="AEQ52" s="261"/>
      <c r="AER52" s="261"/>
      <c r="AES52" s="261"/>
      <c r="AET52" s="261"/>
      <c r="AEU52" s="261"/>
      <c r="AEV52" s="261"/>
      <c r="AEW52" s="261"/>
      <c r="AEX52" s="261"/>
      <c r="AEY52" s="261"/>
      <c r="AEZ52" s="261"/>
      <c r="AFA52" s="261"/>
      <c r="AFB52" s="261"/>
      <c r="AFC52" s="261"/>
      <c r="AFD52" s="261"/>
      <c r="AFE52" s="261"/>
      <c r="AFF52" s="261"/>
      <c r="AFG52" s="261"/>
      <c r="AFH52" s="261"/>
      <c r="AFI52" s="261"/>
      <c r="AFJ52" s="261"/>
      <c r="AFK52" s="261"/>
      <c r="AFL52" s="261"/>
      <c r="AFM52" s="261"/>
      <c r="AFN52" s="261"/>
      <c r="AFO52" s="261"/>
      <c r="AFP52" s="261"/>
      <c r="AFQ52" s="261"/>
      <c r="AFR52" s="261"/>
      <c r="AFS52" s="261"/>
      <c r="AFT52" s="261"/>
      <c r="AFU52" s="261"/>
      <c r="AFV52" s="261"/>
      <c r="AFW52" s="261"/>
      <c r="AFX52" s="261"/>
      <c r="AFY52" s="261"/>
      <c r="AFZ52" s="261"/>
      <c r="AGA52" s="261"/>
      <c r="AGB52" s="261"/>
      <c r="AGC52" s="261"/>
      <c r="AGD52" s="261"/>
      <c r="AGE52" s="261"/>
      <c r="AGF52" s="261"/>
      <c r="AGG52" s="261"/>
      <c r="AGH52" s="261"/>
      <c r="AGI52" s="261"/>
      <c r="AGJ52" s="261"/>
      <c r="AGK52" s="261"/>
      <c r="AGL52" s="261"/>
      <c r="AGM52" s="261"/>
      <c r="AGN52" s="261"/>
      <c r="AGO52" s="261"/>
      <c r="AGP52" s="261"/>
      <c r="AGQ52" s="261"/>
      <c r="AGR52" s="261"/>
      <c r="AGS52" s="261"/>
      <c r="AGT52" s="261"/>
      <c r="AGU52" s="261"/>
      <c r="AGV52" s="261"/>
      <c r="AGW52" s="261"/>
      <c r="AGX52" s="261"/>
      <c r="AGY52" s="261"/>
      <c r="AGZ52" s="261"/>
      <c r="AHA52" s="261"/>
      <c r="AHB52" s="261"/>
      <c r="AHC52" s="261"/>
      <c r="AHD52" s="261"/>
      <c r="AHE52" s="261"/>
      <c r="AHF52" s="261"/>
      <c r="AHG52" s="261"/>
      <c r="AHH52" s="261"/>
      <c r="AHI52" s="261"/>
      <c r="AHJ52" s="261"/>
      <c r="AHK52" s="261"/>
      <c r="AHL52" s="261"/>
      <c r="AHM52" s="261"/>
      <c r="AHN52" s="261"/>
      <c r="AHO52" s="261"/>
      <c r="AHP52" s="261"/>
      <c r="AHQ52" s="261"/>
      <c r="AHR52" s="261"/>
      <c r="AHS52" s="261"/>
      <c r="AHT52" s="261"/>
      <c r="AHU52" s="261"/>
      <c r="AHV52" s="261"/>
      <c r="AHW52" s="261"/>
      <c r="AHX52" s="261"/>
      <c r="AHY52" s="261"/>
      <c r="AHZ52" s="261"/>
      <c r="AIA52" s="261"/>
      <c r="AIB52" s="261"/>
      <c r="AIC52" s="261"/>
      <c r="AID52" s="261"/>
      <c r="AIE52" s="261"/>
      <c r="AIF52" s="261"/>
      <c r="AIG52" s="261"/>
      <c r="AIH52" s="261"/>
      <c r="AII52" s="261"/>
      <c r="AIJ52" s="261"/>
      <c r="AIK52" s="261"/>
      <c r="AIL52" s="261"/>
      <c r="AIM52" s="261"/>
      <c r="AIN52" s="261"/>
      <c r="AIO52" s="261"/>
      <c r="AIP52" s="261"/>
      <c r="AIQ52" s="261"/>
      <c r="AIR52" s="261"/>
      <c r="AIS52" s="261"/>
      <c r="AIT52" s="261"/>
      <c r="AIU52" s="261"/>
      <c r="AIV52" s="261"/>
      <c r="AIW52" s="261"/>
      <c r="AIX52" s="261"/>
      <c r="AIY52" s="261"/>
      <c r="AIZ52" s="261"/>
      <c r="AJA52" s="261"/>
      <c r="AJB52" s="261"/>
      <c r="AJC52" s="261"/>
      <c r="AJD52" s="261"/>
      <c r="AJE52" s="261"/>
      <c r="AJF52" s="261"/>
      <c r="AJG52" s="261"/>
      <c r="AJH52" s="261"/>
      <c r="AJI52" s="261"/>
      <c r="AJJ52" s="261"/>
      <c r="AJK52" s="261"/>
      <c r="AJL52" s="261"/>
      <c r="AJM52" s="261"/>
      <c r="AJN52" s="261"/>
      <c r="AJO52" s="261"/>
      <c r="AJP52" s="261"/>
      <c r="AJQ52" s="261"/>
      <c r="AJR52" s="261"/>
      <c r="AJS52" s="261"/>
      <c r="AJT52" s="261"/>
      <c r="AJU52" s="261"/>
      <c r="AJV52" s="261"/>
      <c r="AJW52" s="261"/>
      <c r="AJX52" s="261"/>
      <c r="AJY52" s="261"/>
      <c r="AJZ52" s="261"/>
      <c r="AKA52" s="261"/>
      <c r="AKB52" s="261"/>
      <c r="AKC52" s="261"/>
      <c r="AKD52" s="261"/>
      <c r="AKE52" s="261"/>
      <c r="AKF52" s="261"/>
      <c r="AKG52" s="261"/>
      <c r="AKH52" s="261"/>
      <c r="AKI52" s="261"/>
      <c r="AKJ52" s="261"/>
      <c r="AKK52" s="261"/>
      <c r="AKL52" s="261"/>
      <c r="AKM52" s="261"/>
      <c r="AKN52" s="261"/>
      <c r="AKO52" s="261"/>
      <c r="AKP52" s="261"/>
      <c r="AKQ52" s="261"/>
      <c r="AKR52" s="261"/>
      <c r="AKS52" s="261"/>
      <c r="AKT52" s="261"/>
      <c r="AKU52" s="261"/>
      <c r="AKV52" s="261"/>
      <c r="AKW52" s="261"/>
      <c r="AKX52" s="261"/>
      <c r="AKY52" s="261"/>
      <c r="AKZ52" s="261"/>
      <c r="ALA52" s="261"/>
      <c r="ALB52" s="261"/>
      <c r="ALC52" s="261"/>
      <c r="ALD52" s="261"/>
      <c r="ALE52" s="261"/>
      <c r="ALF52" s="261"/>
      <c r="ALG52" s="261"/>
      <c r="ALH52" s="261"/>
      <c r="ALI52" s="261"/>
      <c r="ALJ52" s="261"/>
      <c r="ALK52" s="261"/>
      <c r="ALL52" s="261"/>
      <c r="ALM52" s="261"/>
      <c r="ALN52" s="261"/>
      <c r="ALO52" s="261"/>
      <c r="ALP52" s="261"/>
      <c r="ALQ52" s="261"/>
      <c r="ALR52" s="261"/>
      <c r="ALS52" s="261"/>
      <c r="ALT52" s="261"/>
      <c r="ALU52" s="261"/>
      <c r="ALV52" s="261"/>
      <c r="ALW52" s="261"/>
      <c r="ALX52" s="261"/>
      <c r="ALY52" s="261"/>
      <c r="ALZ52" s="261"/>
      <c r="AMA52" s="261"/>
      <c r="AMB52" s="261"/>
      <c r="AMC52" s="261"/>
      <c r="AMD52" s="261"/>
      <c r="AME52" s="261"/>
      <c r="AMF52" s="261"/>
      <c r="AMG52" s="261"/>
      <c r="AMH52" s="261"/>
      <c r="AMI52" s="261"/>
      <c r="AMJ52" s="261"/>
      <c r="AMK52" s="261"/>
      <c r="AML52" s="261"/>
      <c r="AMM52" s="261"/>
      <c r="AMN52" s="261"/>
      <c r="AMO52" s="261"/>
      <c r="AMP52" s="261"/>
      <c r="AMQ52" s="261"/>
      <c r="AMR52" s="261"/>
      <c r="AMS52" s="261"/>
      <c r="AMT52" s="261"/>
      <c r="AMU52" s="261"/>
      <c r="AMV52" s="261"/>
      <c r="AMW52" s="261"/>
      <c r="AMX52" s="261"/>
      <c r="AMY52" s="261"/>
      <c r="AMZ52" s="261"/>
      <c r="ANA52" s="261"/>
      <c r="ANB52" s="261"/>
      <c r="ANC52" s="261"/>
      <c r="AND52" s="261"/>
      <c r="ANE52" s="261"/>
      <c r="ANF52" s="261"/>
      <c r="ANG52" s="261"/>
      <c r="ANH52" s="261"/>
      <c r="ANI52" s="261"/>
      <c r="ANJ52" s="261"/>
      <c r="ANK52" s="261"/>
      <c r="ANL52" s="261"/>
      <c r="ANM52" s="261"/>
      <c r="ANN52" s="261"/>
      <c r="ANO52" s="261"/>
      <c r="ANP52" s="261"/>
      <c r="ANQ52" s="261"/>
      <c r="ANR52" s="261"/>
      <c r="ANS52" s="261"/>
      <c r="ANT52" s="261"/>
      <c r="ANU52" s="261"/>
      <c r="ANV52" s="261"/>
      <c r="ANW52" s="261"/>
      <c r="ANX52" s="261"/>
      <c r="ANY52" s="261"/>
      <c r="ANZ52" s="261"/>
      <c r="AOA52" s="261"/>
      <c r="AOB52" s="261"/>
      <c r="AOC52" s="261"/>
      <c r="AOD52" s="261"/>
      <c r="AOE52" s="261"/>
      <c r="AOF52" s="261"/>
      <c r="AOG52" s="261"/>
      <c r="AOH52" s="261"/>
      <c r="AOI52" s="261"/>
      <c r="AOJ52" s="261"/>
      <c r="AOK52" s="261"/>
      <c r="AOL52" s="261"/>
      <c r="AOM52" s="261"/>
      <c r="AON52" s="261"/>
      <c r="AOO52" s="261"/>
      <c r="AOP52" s="261"/>
      <c r="AOQ52" s="261"/>
      <c r="AOR52" s="261"/>
      <c r="AOS52" s="261"/>
      <c r="AOT52" s="261"/>
      <c r="AOU52" s="261"/>
      <c r="AOV52" s="261"/>
      <c r="AOW52" s="261"/>
      <c r="AOX52" s="261"/>
      <c r="AOY52" s="261"/>
      <c r="AOZ52" s="261"/>
      <c r="APA52" s="261"/>
      <c r="APB52" s="261"/>
      <c r="APC52" s="261"/>
      <c r="APD52" s="261"/>
      <c r="APE52" s="261"/>
      <c r="APF52" s="261"/>
      <c r="APG52" s="261"/>
      <c r="APH52" s="261"/>
      <c r="API52" s="261"/>
      <c r="APJ52" s="261"/>
      <c r="APK52" s="261"/>
      <c r="APL52" s="261"/>
      <c r="APM52" s="261"/>
      <c r="APN52" s="261"/>
      <c r="APO52" s="261"/>
      <c r="APP52" s="261"/>
      <c r="APQ52" s="261"/>
      <c r="APR52" s="261"/>
      <c r="APS52" s="261"/>
      <c r="APT52" s="261"/>
      <c r="APU52" s="261"/>
      <c r="APV52" s="261"/>
      <c r="APW52" s="261"/>
      <c r="APX52" s="261"/>
      <c r="APY52" s="261"/>
      <c r="APZ52" s="261"/>
      <c r="AQA52" s="261"/>
      <c r="AQB52" s="261"/>
      <c r="AQC52" s="261"/>
      <c r="AQD52" s="261"/>
      <c r="AQE52" s="261"/>
      <c r="AQF52" s="261"/>
      <c r="AQG52" s="261"/>
      <c r="AQH52" s="261"/>
      <c r="AQI52" s="261"/>
      <c r="AQJ52" s="261"/>
      <c r="AQK52" s="261"/>
      <c r="AQL52" s="261"/>
      <c r="AQM52" s="261"/>
      <c r="AQN52" s="261"/>
      <c r="AQO52" s="261"/>
      <c r="AQP52" s="261"/>
      <c r="AQQ52" s="261"/>
      <c r="AQR52" s="261"/>
      <c r="AQS52" s="261"/>
      <c r="AQT52" s="261"/>
      <c r="AQU52" s="261"/>
      <c r="AQV52" s="261"/>
      <c r="AQW52" s="261"/>
      <c r="AQX52" s="261"/>
      <c r="AQY52" s="261"/>
      <c r="AQZ52" s="261"/>
      <c r="ARA52" s="261"/>
      <c r="ARB52" s="261"/>
      <c r="ARC52" s="261"/>
      <c r="ARD52" s="261"/>
      <c r="ARE52" s="261"/>
      <c r="ARF52" s="261"/>
      <c r="ARG52" s="261"/>
      <c r="ARH52" s="261"/>
      <c r="ARI52" s="261"/>
      <c r="ARJ52" s="261"/>
      <c r="ARK52" s="261"/>
      <c r="ARL52" s="261"/>
      <c r="ARM52" s="261"/>
      <c r="ARN52" s="261"/>
      <c r="ARO52" s="261"/>
      <c r="ARP52" s="261"/>
      <c r="ARQ52" s="261"/>
      <c r="ARR52" s="261"/>
      <c r="ARS52" s="261"/>
      <c r="ART52" s="261"/>
      <c r="ARU52" s="261"/>
      <c r="ARV52" s="261"/>
      <c r="ARW52" s="261"/>
      <c r="ARX52" s="261"/>
      <c r="ARY52" s="261"/>
      <c r="ARZ52" s="261"/>
      <c r="ASA52" s="261"/>
      <c r="ASB52" s="261"/>
      <c r="ASC52" s="261"/>
      <c r="ASD52" s="261"/>
      <c r="ASE52" s="261"/>
      <c r="ASF52" s="261"/>
      <c r="ASG52" s="261"/>
      <c r="ASH52" s="261"/>
      <c r="ASI52" s="261"/>
      <c r="ASJ52" s="261"/>
      <c r="ASK52" s="261"/>
      <c r="ASL52" s="261"/>
      <c r="ASM52" s="261"/>
      <c r="ASN52" s="261"/>
      <c r="ASO52" s="261"/>
      <c r="ASP52" s="261"/>
      <c r="ASQ52" s="261"/>
      <c r="ASR52" s="261"/>
      <c r="ASS52" s="261"/>
      <c r="AST52" s="261"/>
      <c r="ASU52" s="261"/>
      <c r="ASV52" s="261"/>
      <c r="ASW52" s="261"/>
      <c r="ASX52" s="261"/>
      <c r="ASY52" s="261"/>
      <c r="ASZ52" s="261"/>
      <c r="ATA52" s="261"/>
      <c r="ATB52" s="261"/>
      <c r="ATC52" s="261"/>
      <c r="ATD52" s="261"/>
      <c r="ATE52" s="261"/>
      <c r="ATF52" s="261"/>
      <c r="ATG52" s="261"/>
      <c r="ATH52" s="261"/>
      <c r="ATI52" s="261"/>
      <c r="ATJ52" s="261"/>
      <c r="ATK52" s="261"/>
      <c r="ATL52" s="261"/>
      <c r="ATM52" s="261"/>
      <c r="ATN52" s="261"/>
      <c r="ATO52" s="261"/>
      <c r="ATP52" s="261"/>
      <c r="ATQ52" s="261"/>
      <c r="ATR52" s="261"/>
      <c r="ATS52" s="261"/>
      <c r="ATT52" s="261"/>
      <c r="ATU52" s="261"/>
      <c r="ATV52" s="261"/>
      <c r="ATW52" s="261"/>
      <c r="ATX52" s="261"/>
      <c r="ATY52" s="261"/>
      <c r="ATZ52" s="261"/>
      <c r="AUA52" s="261"/>
      <c r="AUB52" s="261"/>
      <c r="AUC52" s="261"/>
      <c r="AUD52" s="261"/>
      <c r="AUE52" s="261"/>
      <c r="AUF52" s="261"/>
      <c r="AUG52" s="261"/>
      <c r="AUH52" s="261"/>
      <c r="AUI52" s="261"/>
      <c r="AUJ52" s="261"/>
      <c r="AUK52" s="261"/>
      <c r="AUL52" s="261"/>
      <c r="AUM52" s="261"/>
      <c r="AUN52" s="261"/>
      <c r="AUO52" s="261"/>
      <c r="AUP52" s="261"/>
      <c r="AUQ52" s="261"/>
      <c r="AUR52" s="261"/>
      <c r="AUS52" s="261"/>
      <c r="AUT52" s="261"/>
      <c r="AUU52" s="261"/>
      <c r="AUV52" s="261"/>
      <c r="AUW52" s="261"/>
      <c r="AUX52" s="261"/>
      <c r="AUY52" s="261"/>
      <c r="AUZ52" s="261"/>
      <c r="AVA52" s="261"/>
      <c r="AVB52" s="261"/>
      <c r="AVC52" s="261"/>
      <c r="AVD52" s="261"/>
      <c r="AVE52" s="261"/>
      <c r="AVF52" s="261"/>
      <c r="AVG52" s="261"/>
      <c r="AVH52" s="261"/>
      <c r="AVI52" s="261"/>
      <c r="AVJ52" s="261"/>
      <c r="AVK52" s="261"/>
      <c r="AVL52" s="261"/>
      <c r="AVM52" s="261"/>
      <c r="AVN52" s="261"/>
      <c r="AVO52" s="261"/>
      <c r="AVP52" s="261"/>
      <c r="AVQ52" s="261"/>
      <c r="AVR52" s="261"/>
      <c r="AVS52" s="261"/>
      <c r="AVT52" s="261"/>
      <c r="AVU52" s="261"/>
      <c r="AVV52" s="261"/>
      <c r="AVW52" s="261"/>
      <c r="AVX52" s="261"/>
      <c r="AVY52" s="261"/>
      <c r="AVZ52" s="261"/>
      <c r="AWA52" s="261"/>
      <c r="AWB52" s="261"/>
      <c r="AWC52" s="261"/>
      <c r="AWD52" s="261"/>
      <c r="AWE52" s="261"/>
      <c r="AWF52" s="261"/>
      <c r="AWG52" s="261"/>
      <c r="AWH52" s="261"/>
      <c r="AWI52" s="261"/>
      <c r="AWJ52" s="261"/>
      <c r="AWK52" s="261"/>
      <c r="AWL52" s="261"/>
      <c r="AWM52" s="261"/>
      <c r="AWN52" s="261"/>
      <c r="AWO52" s="261"/>
      <c r="AWP52" s="261"/>
      <c r="AWQ52" s="261"/>
      <c r="AWR52" s="261"/>
      <c r="AWS52" s="261"/>
      <c r="AWT52" s="261"/>
      <c r="AWU52" s="261"/>
      <c r="AWV52" s="261"/>
      <c r="AWW52" s="261"/>
      <c r="AWX52" s="261"/>
      <c r="AWY52" s="261"/>
      <c r="AWZ52" s="261"/>
      <c r="AXA52" s="261"/>
      <c r="AXB52" s="261"/>
      <c r="AXC52" s="261"/>
      <c r="AXD52" s="261"/>
      <c r="AXE52" s="261"/>
      <c r="AXF52" s="261"/>
      <c r="AXG52" s="261"/>
      <c r="AXH52" s="261"/>
      <c r="AXI52" s="261"/>
      <c r="AXJ52" s="261"/>
      <c r="AXK52" s="261"/>
      <c r="AXL52" s="261"/>
      <c r="AXM52" s="261"/>
      <c r="AXN52" s="261"/>
      <c r="AXO52" s="261"/>
      <c r="AXP52" s="261"/>
      <c r="AXQ52" s="261"/>
      <c r="AXR52" s="261"/>
      <c r="AXS52" s="261"/>
      <c r="AXT52" s="261"/>
      <c r="AXU52" s="261"/>
      <c r="AXV52" s="261"/>
      <c r="AXW52" s="261"/>
      <c r="AXX52" s="261"/>
      <c r="AXY52" s="261"/>
      <c r="AXZ52" s="261"/>
      <c r="AYA52" s="261"/>
      <c r="AYB52" s="261"/>
      <c r="AYC52" s="261"/>
      <c r="AYD52" s="261"/>
      <c r="AYE52" s="261"/>
      <c r="AYF52" s="261"/>
      <c r="AYG52" s="261"/>
      <c r="AYH52" s="261"/>
      <c r="AYI52" s="261"/>
      <c r="AYJ52" s="261"/>
      <c r="AYK52" s="261"/>
      <c r="AYL52" s="261"/>
      <c r="AYM52" s="261"/>
      <c r="AYN52" s="261"/>
      <c r="AYO52" s="261"/>
      <c r="AYP52" s="261"/>
      <c r="AYQ52" s="261"/>
      <c r="AYR52" s="261"/>
      <c r="AYS52" s="261"/>
      <c r="AYT52" s="261"/>
      <c r="AYU52" s="261"/>
      <c r="AYV52" s="261"/>
      <c r="AYW52" s="261"/>
      <c r="AYX52" s="261"/>
      <c r="AYY52" s="261"/>
      <c r="AYZ52" s="261"/>
      <c r="AZA52" s="261"/>
      <c r="AZB52" s="261"/>
      <c r="AZC52" s="261"/>
      <c r="AZD52" s="261"/>
      <c r="AZE52" s="261"/>
      <c r="AZF52" s="261"/>
      <c r="AZG52" s="261"/>
      <c r="AZH52" s="261"/>
      <c r="AZI52" s="261"/>
      <c r="AZJ52" s="261"/>
      <c r="AZK52" s="261"/>
      <c r="AZL52" s="261"/>
      <c r="AZM52" s="261"/>
      <c r="AZN52" s="261"/>
      <c r="AZO52" s="261"/>
      <c r="AZP52" s="261"/>
      <c r="AZQ52" s="261"/>
      <c r="AZR52" s="261"/>
      <c r="AZS52" s="261"/>
      <c r="AZT52" s="261"/>
      <c r="AZU52" s="261"/>
      <c r="AZV52" s="261"/>
      <c r="AZW52" s="261"/>
      <c r="AZX52" s="261"/>
      <c r="AZY52" s="261"/>
      <c r="AZZ52" s="261"/>
      <c r="BAA52" s="261"/>
      <c r="BAB52" s="261"/>
      <c r="BAC52" s="261"/>
      <c r="BAD52" s="261"/>
      <c r="BAE52" s="261"/>
      <c r="BAF52" s="261"/>
      <c r="BAG52" s="261"/>
      <c r="BAH52" s="261"/>
      <c r="BAI52" s="261"/>
      <c r="BAJ52" s="261"/>
      <c r="BAK52" s="261"/>
      <c r="BAL52" s="261"/>
      <c r="BAM52" s="261"/>
      <c r="BAN52" s="261"/>
      <c r="BAO52" s="261"/>
      <c r="BAP52" s="261"/>
      <c r="BAQ52" s="261"/>
      <c r="BAR52" s="261"/>
      <c r="BAS52" s="261"/>
      <c r="BAT52" s="261"/>
      <c r="BAU52" s="261"/>
      <c r="BAV52" s="261"/>
      <c r="BAW52" s="261"/>
      <c r="BAX52" s="261"/>
      <c r="BAY52" s="261"/>
      <c r="BAZ52" s="261"/>
      <c r="BBA52" s="261"/>
      <c r="BBB52" s="261"/>
      <c r="BBC52" s="261"/>
      <c r="BBD52" s="261"/>
      <c r="BBE52" s="261"/>
      <c r="BBF52" s="261"/>
      <c r="BBG52" s="261"/>
      <c r="BBH52" s="261"/>
      <c r="BBI52" s="261"/>
      <c r="BBJ52" s="261"/>
      <c r="BBK52" s="261"/>
      <c r="BBL52" s="261"/>
      <c r="BBM52" s="261"/>
      <c r="BBN52" s="261"/>
      <c r="BBO52" s="261"/>
      <c r="BBP52" s="261"/>
      <c r="BBQ52" s="261"/>
      <c r="BBR52" s="261"/>
      <c r="BBS52" s="261"/>
      <c r="BBT52" s="261"/>
      <c r="BBU52" s="261"/>
      <c r="BBV52" s="261"/>
      <c r="BBW52" s="261"/>
      <c r="BBX52" s="261"/>
      <c r="BBY52" s="261"/>
      <c r="BBZ52" s="261"/>
      <c r="BCA52" s="261"/>
      <c r="BCB52" s="261"/>
      <c r="BCC52" s="261"/>
      <c r="BCD52" s="261"/>
      <c r="BCE52" s="261"/>
      <c r="BCF52" s="261"/>
      <c r="BCG52" s="261"/>
      <c r="BCH52" s="261"/>
      <c r="BCI52" s="261"/>
      <c r="BCJ52" s="261"/>
      <c r="BCK52" s="261"/>
      <c r="BCL52" s="261"/>
      <c r="BCM52" s="261"/>
      <c r="BCN52" s="261"/>
      <c r="BCO52" s="261"/>
      <c r="BCP52" s="261"/>
      <c r="BCQ52" s="261"/>
      <c r="BCR52" s="261"/>
      <c r="BCS52" s="261"/>
      <c r="BCT52" s="261"/>
      <c r="BCU52" s="261"/>
      <c r="BCV52" s="261"/>
      <c r="BCW52" s="261"/>
      <c r="BCX52" s="261"/>
      <c r="BCY52" s="261"/>
      <c r="BCZ52" s="261"/>
      <c r="BDA52" s="261"/>
      <c r="BDB52" s="261"/>
      <c r="BDC52" s="261"/>
      <c r="BDD52" s="261"/>
      <c r="BDE52" s="261"/>
      <c r="BDF52" s="261"/>
      <c r="BDG52" s="261"/>
      <c r="BDH52" s="261"/>
      <c r="BDI52" s="261"/>
      <c r="BDJ52" s="261"/>
      <c r="BDK52" s="261"/>
      <c r="BDL52" s="261"/>
      <c r="BDM52" s="261"/>
      <c r="BDN52" s="261"/>
      <c r="BDO52" s="261"/>
      <c r="BDP52" s="261"/>
      <c r="BDQ52" s="261"/>
      <c r="BDR52" s="261"/>
      <c r="BDS52" s="261"/>
      <c r="BDT52" s="261"/>
      <c r="BDU52" s="261"/>
      <c r="BDV52" s="261"/>
      <c r="BDW52" s="261"/>
      <c r="BDX52" s="261"/>
      <c r="BDY52" s="261"/>
      <c r="BDZ52" s="261"/>
      <c r="BEA52" s="261"/>
      <c r="BEB52" s="261"/>
      <c r="BEC52" s="261"/>
      <c r="BED52" s="261"/>
      <c r="BEE52" s="261"/>
      <c r="BEF52" s="261"/>
      <c r="BEG52" s="261"/>
      <c r="BEH52" s="261"/>
      <c r="BEI52" s="261"/>
      <c r="BEJ52" s="261"/>
      <c r="BEK52" s="261"/>
      <c r="BEL52" s="261"/>
      <c r="BEM52" s="261"/>
      <c r="BEN52" s="261"/>
      <c r="BEO52" s="261"/>
      <c r="BEP52" s="261"/>
      <c r="BEQ52" s="261"/>
      <c r="BER52" s="261"/>
      <c r="BES52" s="261"/>
      <c r="BET52" s="261"/>
      <c r="BEU52" s="261"/>
      <c r="BEV52" s="261"/>
      <c r="BEW52" s="261"/>
      <c r="BEX52" s="261"/>
      <c r="BEY52" s="261"/>
      <c r="BEZ52" s="261"/>
      <c r="BFA52" s="261"/>
      <c r="BFB52" s="261"/>
      <c r="BFC52" s="261"/>
      <c r="BFD52" s="261"/>
      <c r="BFE52" s="261"/>
      <c r="BFF52" s="261"/>
      <c r="BFG52" s="261"/>
      <c r="BFH52" s="261"/>
      <c r="BFI52" s="261"/>
      <c r="BFJ52" s="261"/>
      <c r="BFK52" s="261"/>
      <c r="BFL52" s="261"/>
      <c r="BFM52" s="261"/>
      <c r="BFN52" s="261"/>
      <c r="BFO52" s="261"/>
      <c r="BFP52" s="261"/>
      <c r="BFQ52" s="261"/>
      <c r="BFR52" s="261"/>
      <c r="BFS52" s="261"/>
      <c r="BFT52" s="261"/>
      <c r="BFU52" s="261"/>
      <c r="BFV52" s="261"/>
      <c r="BFW52" s="261"/>
      <c r="BFX52" s="261"/>
      <c r="BFY52" s="261"/>
      <c r="BFZ52" s="261"/>
      <c r="BGA52" s="261"/>
      <c r="BGB52" s="261"/>
      <c r="BGC52" s="261"/>
      <c r="BGD52" s="261"/>
      <c r="BGE52" s="261"/>
      <c r="BGF52" s="261"/>
      <c r="BGG52" s="261"/>
      <c r="BGH52" s="261"/>
      <c r="BGI52" s="261"/>
      <c r="BGJ52" s="261"/>
      <c r="BGK52" s="261"/>
      <c r="BGL52" s="261"/>
      <c r="BGM52" s="261"/>
      <c r="BGN52" s="261"/>
      <c r="BGO52" s="261"/>
      <c r="BGP52" s="261"/>
      <c r="BGQ52" s="261"/>
      <c r="BGR52" s="261"/>
      <c r="BGS52" s="261"/>
      <c r="BGT52" s="261"/>
      <c r="BGU52" s="261"/>
      <c r="BGV52" s="261"/>
      <c r="BGW52" s="261"/>
      <c r="BGX52" s="261"/>
      <c r="BGY52" s="261"/>
      <c r="BGZ52" s="261"/>
      <c r="BHA52" s="261"/>
      <c r="BHB52" s="261"/>
      <c r="BHC52" s="261"/>
      <c r="BHD52" s="261"/>
      <c r="BHE52" s="261"/>
      <c r="BHF52" s="261"/>
      <c r="BHG52" s="261"/>
      <c r="BHH52" s="261"/>
      <c r="BHI52" s="261"/>
      <c r="BHJ52" s="261"/>
      <c r="BHK52" s="261"/>
      <c r="BHL52" s="261"/>
      <c r="BHM52" s="261"/>
      <c r="BHN52" s="261"/>
      <c r="BHO52" s="261"/>
      <c r="BHP52" s="261"/>
      <c r="BHQ52" s="261"/>
      <c r="BHR52" s="261"/>
      <c r="BHS52" s="261"/>
      <c r="BHT52" s="261"/>
      <c r="BHU52" s="261"/>
      <c r="BHV52" s="261"/>
      <c r="BHW52" s="261"/>
      <c r="BHX52" s="261"/>
      <c r="BHY52" s="261"/>
      <c r="BHZ52" s="261"/>
      <c r="BIA52" s="261"/>
      <c r="BIB52" s="261"/>
      <c r="BIC52" s="261"/>
      <c r="BID52" s="261"/>
      <c r="BIE52" s="261"/>
      <c r="BIF52" s="261"/>
      <c r="BIG52" s="261"/>
      <c r="BIH52" s="261"/>
      <c r="BII52" s="261"/>
      <c r="BIJ52" s="261"/>
      <c r="BIK52" s="261"/>
      <c r="BIL52" s="261"/>
      <c r="BIM52" s="261"/>
      <c r="BIN52" s="261"/>
      <c r="BIO52" s="261"/>
      <c r="BIP52" s="261"/>
      <c r="BIQ52" s="261"/>
      <c r="BIR52" s="261"/>
      <c r="BIS52" s="261"/>
      <c r="BIT52" s="261"/>
      <c r="BIU52" s="261"/>
      <c r="BIV52" s="261"/>
      <c r="BIW52" s="261"/>
      <c r="BIX52" s="261"/>
      <c r="BIY52" s="261"/>
      <c r="BIZ52" s="261"/>
      <c r="BJA52" s="261"/>
      <c r="BJB52" s="261"/>
      <c r="BJC52" s="261"/>
      <c r="BJD52" s="261"/>
      <c r="BJE52" s="261"/>
      <c r="BJF52" s="261"/>
      <c r="BJG52" s="261"/>
      <c r="BJH52" s="261"/>
      <c r="BJI52" s="261"/>
      <c r="BJJ52" s="261"/>
      <c r="BJK52" s="261"/>
      <c r="BJL52" s="261"/>
      <c r="BJM52" s="261"/>
      <c r="BJN52" s="261"/>
      <c r="BJO52" s="261"/>
      <c r="BJP52" s="261"/>
      <c r="BJQ52" s="261"/>
      <c r="BJR52" s="261"/>
      <c r="BJS52" s="261"/>
      <c r="BJT52" s="261"/>
      <c r="BJU52" s="261"/>
      <c r="BJV52" s="261"/>
      <c r="BJW52" s="261"/>
      <c r="BJX52" s="261"/>
      <c r="BJY52" s="261"/>
      <c r="BJZ52" s="261"/>
      <c r="BKA52" s="261"/>
      <c r="BKB52" s="261"/>
      <c r="BKC52" s="261"/>
      <c r="BKD52" s="261"/>
      <c r="BKE52" s="261"/>
      <c r="BKF52" s="261"/>
      <c r="BKG52" s="261"/>
      <c r="BKH52" s="261"/>
      <c r="BKI52" s="261"/>
      <c r="BKJ52" s="261"/>
      <c r="BKK52" s="261"/>
      <c r="BKL52" s="261"/>
      <c r="BKM52" s="261"/>
      <c r="BKN52" s="261"/>
      <c r="BKO52" s="261"/>
      <c r="BKP52" s="261"/>
      <c r="BKQ52" s="261"/>
      <c r="BKR52" s="261"/>
      <c r="BKS52" s="261"/>
      <c r="BKT52" s="261"/>
      <c r="BKU52" s="261"/>
      <c r="BKV52" s="261"/>
      <c r="BKW52" s="261"/>
      <c r="BKX52" s="261"/>
      <c r="BKY52" s="261"/>
      <c r="BKZ52" s="261"/>
      <c r="BLA52" s="261"/>
      <c r="BLB52" s="261"/>
      <c r="BLC52" s="261"/>
      <c r="BLD52" s="261"/>
      <c r="BLE52" s="261"/>
      <c r="BLF52" s="261"/>
      <c r="BLG52" s="261"/>
      <c r="BLH52" s="261"/>
      <c r="BLI52" s="261"/>
      <c r="BLJ52" s="261"/>
      <c r="BLK52" s="261"/>
      <c r="BLL52" s="261"/>
      <c r="BLM52" s="261"/>
      <c r="BLN52" s="261"/>
      <c r="BLO52" s="261"/>
      <c r="BLP52" s="261"/>
      <c r="BLQ52" s="261"/>
      <c r="BLR52" s="261"/>
      <c r="BLS52" s="261"/>
      <c r="BLT52" s="261"/>
      <c r="BLU52" s="261"/>
      <c r="BLV52" s="261"/>
      <c r="BLW52" s="261"/>
      <c r="BLX52" s="261"/>
      <c r="BLY52" s="261"/>
      <c r="BLZ52" s="261"/>
      <c r="BMA52" s="261"/>
      <c r="BMB52" s="261"/>
      <c r="BMC52" s="261"/>
      <c r="BMD52" s="261"/>
      <c r="BME52" s="261"/>
      <c r="BMF52" s="261"/>
      <c r="BMG52" s="261"/>
      <c r="BMH52" s="261"/>
      <c r="BMI52" s="261"/>
      <c r="BMJ52" s="261"/>
      <c r="BMK52" s="261"/>
      <c r="BML52" s="261"/>
      <c r="BMM52" s="261"/>
      <c r="BMN52" s="261"/>
      <c r="BMO52" s="261"/>
      <c r="BMP52" s="261"/>
      <c r="BMQ52" s="261"/>
      <c r="BMR52" s="261"/>
      <c r="BMS52" s="261"/>
      <c r="BMT52" s="261"/>
      <c r="BMU52" s="261"/>
      <c r="BMV52" s="261"/>
      <c r="BMW52" s="261"/>
      <c r="BMX52" s="261"/>
      <c r="BMY52" s="261"/>
      <c r="BMZ52" s="261"/>
      <c r="BNA52" s="261"/>
      <c r="BNB52" s="261"/>
      <c r="BNC52" s="261"/>
      <c r="BND52" s="261"/>
      <c r="BNE52" s="261"/>
      <c r="BNF52" s="261"/>
      <c r="BNG52" s="261"/>
      <c r="BNH52" s="261"/>
      <c r="BNI52" s="261"/>
      <c r="BNJ52" s="261"/>
      <c r="BNK52" s="261"/>
      <c r="BNL52" s="261"/>
      <c r="BNM52" s="261"/>
      <c r="BNN52" s="261"/>
      <c r="BNO52" s="261"/>
      <c r="BNP52" s="261"/>
      <c r="BNQ52" s="261"/>
      <c r="BNR52" s="261"/>
      <c r="BNS52" s="261"/>
      <c r="BNT52" s="261"/>
      <c r="BNU52" s="261"/>
      <c r="BNV52" s="261"/>
      <c r="BNW52" s="261"/>
      <c r="BNX52" s="261"/>
      <c r="BNY52" s="261"/>
      <c r="BNZ52" s="261"/>
      <c r="BOA52" s="261"/>
      <c r="BOB52" s="261"/>
      <c r="BOC52" s="261"/>
      <c r="BOD52" s="261"/>
      <c r="BOE52" s="261"/>
      <c r="BOF52" s="261"/>
      <c r="BOG52" s="261"/>
      <c r="BOH52" s="261"/>
      <c r="BOI52" s="261"/>
      <c r="BOJ52" s="261"/>
      <c r="BOK52" s="261"/>
      <c r="BOL52" s="261"/>
      <c r="BOM52" s="261"/>
      <c r="BON52" s="261"/>
      <c r="BOO52" s="261"/>
      <c r="BOP52" s="261"/>
      <c r="BOQ52" s="261"/>
      <c r="BOR52" s="261"/>
      <c r="BOS52" s="261"/>
      <c r="BOT52" s="261"/>
      <c r="BOU52" s="261"/>
      <c r="BOV52" s="261"/>
      <c r="BOW52" s="261"/>
      <c r="BOX52" s="261"/>
      <c r="BOY52" s="261"/>
      <c r="BOZ52" s="261"/>
      <c r="BPA52" s="261"/>
      <c r="BPB52" s="261"/>
      <c r="BPC52" s="261"/>
      <c r="BPD52" s="261"/>
      <c r="BPE52" s="261"/>
      <c r="BPF52" s="261"/>
      <c r="BPG52" s="261"/>
      <c r="BPH52" s="261"/>
      <c r="BPI52" s="261"/>
      <c r="BPJ52" s="261"/>
      <c r="BPK52" s="261"/>
      <c r="BPL52" s="261"/>
      <c r="BPM52" s="261"/>
      <c r="BPN52" s="261"/>
      <c r="BPO52" s="261"/>
      <c r="BPP52" s="261"/>
      <c r="BPQ52" s="261"/>
      <c r="BPR52" s="261"/>
      <c r="BPS52" s="261"/>
      <c r="BPT52" s="261"/>
      <c r="BPU52" s="261"/>
      <c r="BPV52" s="261"/>
      <c r="BPW52" s="261"/>
      <c r="BPX52" s="261"/>
      <c r="BPY52" s="261"/>
      <c r="BPZ52" s="261"/>
      <c r="BQA52" s="261"/>
      <c r="BQB52" s="261"/>
      <c r="BQC52" s="261"/>
      <c r="BQD52" s="261"/>
      <c r="BQE52" s="261"/>
      <c r="BQF52" s="261"/>
      <c r="BQG52" s="261"/>
      <c r="BQH52" s="261"/>
      <c r="BQI52" s="261"/>
      <c r="BQJ52" s="261"/>
      <c r="BQK52" s="261"/>
      <c r="BQL52" s="261"/>
      <c r="BQM52" s="261"/>
      <c r="BQN52" s="261"/>
      <c r="BQO52" s="261"/>
      <c r="BQP52" s="261"/>
      <c r="BQQ52" s="261"/>
      <c r="BQR52" s="261"/>
      <c r="BQS52" s="261"/>
      <c r="BQT52" s="261"/>
      <c r="BQU52" s="261"/>
      <c r="BQV52" s="261"/>
      <c r="BQW52" s="261"/>
      <c r="BQX52" s="261"/>
      <c r="BQY52" s="261"/>
      <c r="BQZ52" s="261"/>
      <c r="BRA52" s="261"/>
      <c r="BRB52" s="261"/>
      <c r="BRC52" s="261"/>
      <c r="BRD52" s="261"/>
      <c r="BRE52" s="261"/>
      <c r="BRF52" s="261"/>
      <c r="BRG52" s="261"/>
      <c r="BRH52" s="261"/>
      <c r="BRI52" s="261"/>
      <c r="BRJ52" s="261"/>
      <c r="BRK52" s="261"/>
      <c r="BRL52" s="261"/>
      <c r="BRM52" s="261"/>
      <c r="BRN52" s="261"/>
      <c r="BRO52" s="261"/>
      <c r="BRP52" s="261"/>
      <c r="BRQ52" s="261"/>
      <c r="BRR52" s="261"/>
      <c r="BRS52" s="261"/>
      <c r="BRT52" s="261"/>
      <c r="BRU52" s="261"/>
      <c r="BRV52" s="261"/>
      <c r="BRW52" s="261"/>
      <c r="BRX52" s="261"/>
      <c r="BRY52" s="261"/>
      <c r="BRZ52" s="261"/>
      <c r="BSA52" s="261"/>
      <c r="BSB52" s="261"/>
      <c r="BSC52" s="261"/>
      <c r="BSD52" s="261"/>
      <c r="BSE52" s="261"/>
      <c r="BSF52" s="261"/>
      <c r="BSG52" s="261"/>
      <c r="BSH52" s="261"/>
      <c r="BSI52" s="261"/>
      <c r="BSJ52" s="261"/>
      <c r="BSK52" s="261"/>
      <c r="BSL52" s="261"/>
      <c r="BSM52" s="261"/>
      <c r="BSN52" s="261"/>
      <c r="BSO52" s="261"/>
      <c r="BSP52" s="261"/>
      <c r="BSQ52" s="261"/>
      <c r="BSR52" s="261"/>
      <c r="BSS52" s="261"/>
      <c r="BST52" s="261"/>
      <c r="BSU52" s="261"/>
      <c r="BSV52" s="261"/>
      <c r="BSW52" s="261"/>
      <c r="BSX52" s="261"/>
      <c r="BSY52" s="261"/>
      <c r="BSZ52" s="261"/>
      <c r="BTA52" s="261"/>
      <c r="BTB52" s="261"/>
      <c r="BTC52" s="261"/>
      <c r="BTD52" s="261"/>
      <c r="BTE52" s="261"/>
      <c r="BTF52" s="261"/>
      <c r="BTG52" s="261"/>
      <c r="BTH52" s="261"/>
      <c r="BTI52" s="261"/>
      <c r="BTJ52" s="261"/>
      <c r="BTK52" s="261"/>
      <c r="BTL52" s="261"/>
      <c r="BTM52" s="261"/>
      <c r="BTN52" s="261"/>
      <c r="BTO52" s="261"/>
      <c r="BTP52" s="261"/>
      <c r="BTQ52" s="261"/>
      <c r="BTR52" s="261"/>
      <c r="BTS52" s="261"/>
      <c r="BTT52" s="261"/>
      <c r="BTU52" s="261"/>
      <c r="BTV52" s="261"/>
      <c r="BTW52" s="261"/>
      <c r="BTX52" s="261"/>
      <c r="BTY52" s="261"/>
      <c r="BTZ52" s="261"/>
      <c r="BUA52" s="261"/>
      <c r="BUB52" s="261"/>
      <c r="BUC52" s="261"/>
      <c r="BUD52" s="261"/>
      <c r="BUE52" s="261"/>
      <c r="BUF52" s="261"/>
      <c r="BUG52" s="261"/>
      <c r="BUH52" s="261"/>
      <c r="BUI52" s="261"/>
      <c r="BUJ52" s="261"/>
      <c r="BUK52" s="261"/>
      <c r="BUL52" s="261"/>
      <c r="BUM52" s="261"/>
      <c r="BUN52" s="261"/>
      <c r="BUO52" s="261"/>
      <c r="BUP52" s="261"/>
      <c r="BUQ52" s="261"/>
      <c r="BUR52" s="261"/>
      <c r="BUS52" s="261"/>
      <c r="BUT52" s="261"/>
      <c r="BUU52" s="261"/>
      <c r="BUV52" s="261"/>
      <c r="BUW52" s="261"/>
      <c r="BUX52" s="261"/>
      <c r="BUY52" s="261"/>
      <c r="BUZ52" s="261"/>
      <c r="BVA52" s="261"/>
      <c r="BVB52" s="261"/>
      <c r="BVC52" s="261"/>
      <c r="BVD52" s="261"/>
      <c r="BVE52" s="261"/>
      <c r="BVF52" s="261"/>
      <c r="BVG52" s="261"/>
      <c r="BVH52" s="261"/>
      <c r="BVI52" s="261"/>
      <c r="BVJ52" s="261"/>
      <c r="BVK52" s="261"/>
      <c r="BVL52" s="261"/>
      <c r="BVM52" s="261"/>
      <c r="BVN52" s="261"/>
      <c r="BVO52" s="261"/>
      <c r="BVP52" s="261"/>
      <c r="BVQ52" s="261"/>
      <c r="BVR52" s="261"/>
      <c r="BVS52" s="261"/>
      <c r="BVT52" s="261"/>
      <c r="BVU52" s="261"/>
      <c r="BVV52" s="261"/>
      <c r="BVW52" s="261"/>
      <c r="BVX52" s="261"/>
      <c r="BVY52" s="261"/>
      <c r="BVZ52" s="261"/>
      <c r="BWA52" s="261"/>
      <c r="BWB52" s="261"/>
      <c r="BWC52" s="261"/>
      <c r="BWD52" s="261"/>
      <c r="BWE52" s="261"/>
      <c r="BWF52" s="261"/>
      <c r="BWG52" s="261"/>
      <c r="BWH52" s="261"/>
      <c r="BWI52" s="261"/>
      <c r="BWJ52" s="261"/>
      <c r="BWK52" s="261"/>
      <c r="BWL52" s="261"/>
      <c r="BWM52" s="261"/>
      <c r="BWN52" s="261"/>
      <c r="BWO52" s="261"/>
      <c r="BWP52" s="261"/>
      <c r="BWQ52" s="261"/>
      <c r="BWR52" s="261"/>
      <c r="BWS52" s="261"/>
      <c r="BWT52" s="261"/>
      <c r="BWU52" s="261"/>
      <c r="BWV52" s="261"/>
      <c r="BWW52" s="261"/>
      <c r="BWX52" s="261"/>
      <c r="BWY52" s="261"/>
      <c r="BWZ52" s="261"/>
      <c r="BXA52" s="261"/>
      <c r="BXB52" s="261"/>
      <c r="BXC52" s="261"/>
      <c r="BXD52" s="261"/>
      <c r="BXE52" s="261"/>
      <c r="BXF52" s="261"/>
      <c r="BXG52" s="261"/>
      <c r="BXH52" s="261"/>
      <c r="BXI52" s="261"/>
      <c r="BXJ52" s="261"/>
      <c r="BXK52" s="261"/>
      <c r="BXL52" s="261"/>
      <c r="BXM52" s="261"/>
      <c r="BXN52" s="261"/>
      <c r="BXO52" s="261"/>
      <c r="BXP52" s="261"/>
      <c r="BXQ52" s="261"/>
      <c r="BXR52" s="261"/>
      <c r="BXS52" s="261"/>
      <c r="BXT52" s="261"/>
      <c r="BXU52" s="261"/>
      <c r="BXV52" s="261"/>
      <c r="BXW52" s="261"/>
      <c r="BXX52" s="261"/>
      <c r="BXY52" s="261"/>
      <c r="BXZ52" s="261"/>
      <c r="BYA52" s="261"/>
      <c r="BYB52" s="261"/>
      <c r="BYC52" s="261"/>
      <c r="BYD52" s="261"/>
      <c r="BYE52" s="261"/>
      <c r="BYF52" s="261"/>
      <c r="BYG52" s="261"/>
      <c r="BYH52" s="261"/>
      <c r="BYI52" s="261"/>
      <c r="BYJ52" s="261"/>
      <c r="BYK52" s="261"/>
      <c r="BYL52" s="261"/>
      <c r="BYM52" s="261"/>
      <c r="BYN52" s="261"/>
      <c r="BYO52" s="261"/>
      <c r="BYP52" s="261"/>
      <c r="BYQ52" s="261"/>
      <c r="BYR52" s="261"/>
      <c r="BYS52" s="261"/>
      <c r="BYT52" s="261"/>
      <c r="BYU52" s="261"/>
      <c r="BYV52" s="261"/>
      <c r="BYW52" s="261"/>
      <c r="BYX52" s="261"/>
      <c r="BYY52" s="261"/>
      <c r="BYZ52" s="261"/>
      <c r="BZA52" s="261"/>
      <c r="BZB52" s="261"/>
      <c r="BZC52" s="261"/>
      <c r="BZD52" s="261"/>
      <c r="BZE52" s="261"/>
      <c r="BZF52" s="261"/>
      <c r="BZG52" s="261"/>
      <c r="BZH52" s="261"/>
      <c r="BZI52" s="261"/>
      <c r="BZJ52" s="261"/>
      <c r="BZK52" s="261"/>
      <c r="BZL52" s="261"/>
      <c r="BZM52" s="261"/>
      <c r="BZN52" s="261"/>
      <c r="BZO52" s="261"/>
      <c r="BZP52" s="261"/>
      <c r="BZQ52" s="261"/>
      <c r="BZR52" s="261"/>
      <c r="BZS52" s="261"/>
      <c r="BZT52" s="261"/>
      <c r="BZU52" s="261"/>
      <c r="BZV52" s="261"/>
      <c r="BZW52" s="261"/>
      <c r="BZX52" s="261"/>
      <c r="BZY52" s="261"/>
      <c r="BZZ52" s="261"/>
      <c r="CAA52" s="261"/>
      <c r="CAB52" s="261"/>
      <c r="CAC52" s="261"/>
      <c r="CAD52" s="261"/>
      <c r="CAE52" s="261"/>
      <c r="CAF52" s="261"/>
      <c r="CAG52" s="261"/>
      <c r="CAH52" s="261"/>
      <c r="CAI52" s="261"/>
      <c r="CAJ52" s="261"/>
      <c r="CAK52" s="261"/>
      <c r="CAL52" s="261"/>
      <c r="CAM52" s="261"/>
      <c r="CAN52" s="261"/>
      <c r="CAO52" s="261"/>
      <c r="CAP52" s="261"/>
      <c r="CAQ52" s="261"/>
      <c r="CAR52" s="261"/>
      <c r="CAS52" s="261"/>
      <c r="CAT52" s="261"/>
      <c r="CAU52" s="261"/>
      <c r="CAV52" s="261"/>
      <c r="CAW52" s="261"/>
      <c r="CAX52" s="261"/>
      <c r="CAY52" s="261"/>
      <c r="CAZ52" s="261"/>
      <c r="CBA52" s="261"/>
      <c r="CBB52" s="261"/>
      <c r="CBC52" s="261"/>
      <c r="CBD52" s="261"/>
      <c r="CBE52" s="261"/>
      <c r="CBF52" s="261"/>
      <c r="CBG52" s="261"/>
      <c r="CBH52" s="261"/>
      <c r="CBI52" s="261"/>
      <c r="CBJ52" s="261"/>
      <c r="CBK52" s="261"/>
      <c r="CBL52" s="261"/>
      <c r="CBM52" s="261"/>
      <c r="CBN52" s="261"/>
      <c r="CBO52" s="261"/>
      <c r="CBP52" s="261"/>
      <c r="CBQ52" s="261"/>
      <c r="CBR52" s="261"/>
      <c r="CBS52" s="261"/>
      <c r="CBT52" s="261"/>
      <c r="CBU52" s="261"/>
      <c r="CBV52" s="261"/>
      <c r="CBW52" s="261"/>
      <c r="CBX52" s="261"/>
      <c r="CBY52" s="261"/>
      <c r="CBZ52" s="261"/>
      <c r="CCA52" s="261"/>
      <c r="CCB52" s="261"/>
      <c r="CCC52" s="261"/>
      <c r="CCD52" s="261"/>
      <c r="CCE52" s="261"/>
      <c r="CCF52" s="261"/>
      <c r="CCG52" s="261"/>
      <c r="CCH52" s="261"/>
      <c r="CCI52" s="261"/>
      <c r="CCJ52" s="261"/>
      <c r="CCK52" s="261"/>
      <c r="CCL52" s="261"/>
      <c r="CCM52" s="261"/>
      <c r="CCN52" s="261"/>
      <c r="CCO52" s="261"/>
      <c r="CCP52" s="261"/>
      <c r="CCQ52" s="261"/>
      <c r="CCR52" s="261"/>
      <c r="CCS52" s="261"/>
      <c r="CCT52" s="261"/>
      <c r="CCU52" s="261"/>
      <c r="CCV52" s="261"/>
      <c r="CCW52" s="261"/>
      <c r="CCX52" s="261"/>
      <c r="CCY52" s="261"/>
      <c r="CCZ52" s="261"/>
      <c r="CDA52" s="261"/>
      <c r="CDB52" s="261"/>
      <c r="CDC52" s="261"/>
      <c r="CDD52" s="261"/>
      <c r="CDE52" s="261"/>
      <c r="CDF52" s="261"/>
      <c r="CDG52" s="261"/>
      <c r="CDH52" s="261"/>
      <c r="CDI52" s="261"/>
      <c r="CDJ52" s="261"/>
      <c r="CDK52" s="261"/>
      <c r="CDL52" s="261"/>
      <c r="CDM52" s="261"/>
      <c r="CDN52" s="261"/>
      <c r="CDO52" s="261"/>
      <c r="CDP52" s="261"/>
      <c r="CDQ52" s="261"/>
      <c r="CDR52" s="261"/>
      <c r="CDS52" s="261"/>
      <c r="CDT52" s="261"/>
      <c r="CDU52" s="261"/>
      <c r="CDV52" s="261"/>
      <c r="CDW52" s="261"/>
      <c r="CDX52" s="261"/>
      <c r="CDY52" s="261"/>
      <c r="CDZ52" s="261"/>
      <c r="CEA52" s="261"/>
      <c r="CEB52" s="261"/>
      <c r="CEC52" s="261"/>
      <c r="CED52" s="261"/>
      <c r="CEE52" s="261"/>
      <c r="CEF52" s="261"/>
      <c r="CEG52" s="261"/>
      <c r="CEH52" s="261"/>
      <c r="CEI52" s="261"/>
      <c r="CEJ52" s="261"/>
      <c r="CEK52" s="261"/>
      <c r="CEL52" s="261"/>
      <c r="CEM52" s="261"/>
      <c r="CEN52" s="261"/>
      <c r="CEO52" s="261"/>
      <c r="CEP52" s="261"/>
      <c r="CEQ52" s="261"/>
      <c r="CER52" s="261"/>
      <c r="CES52" s="261"/>
      <c r="CET52" s="261"/>
      <c r="CEU52" s="261"/>
      <c r="CEV52" s="261"/>
      <c r="CEW52" s="261"/>
      <c r="CEX52" s="261"/>
      <c r="CEY52" s="261"/>
      <c r="CEZ52" s="261"/>
      <c r="CFA52" s="261"/>
      <c r="CFB52" s="261"/>
      <c r="CFC52" s="261"/>
      <c r="CFD52" s="261"/>
      <c r="CFE52" s="261"/>
      <c r="CFF52" s="261"/>
      <c r="CFG52" s="261"/>
      <c r="CFH52" s="261"/>
      <c r="CFI52" s="261"/>
      <c r="CFJ52" s="261"/>
      <c r="CFK52" s="261"/>
      <c r="CFL52" s="261"/>
      <c r="CFM52" s="261"/>
      <c r="CFN52" s="261"/>
      <c r="CFO52" s="261"/>
      <c r="CFP52" s="261"/>
      <c r="CFQ52" s="261"/>
      <c r="CFR52" s="261"/>
      <c r="CFS52" s="261"/>
      <c r="CFT52" s="261"/>
      <c r="CFU52" s="261"/>
      <c r="CFV52" s="261"/>
      <c r="CFW52" s="261"/>
      <c r="CFX52" s="261"/>
      <c r="CFY52" s="261"/>
      <c r="CFZ52" s="261"/>
      <c r="CGA52" s="261"/>
      <c r="CGB52" s="261"/>
      <c r="CGC52" s="261"/>
      <c r="CGD52" s="261"/>
      <c r="CGE52" s="261"/>
      <c r="CGF52" s="261"/>
      <c r="CGG52" s="261"/>
      <c r="CGH52" s="261"/>
      <c r="CGI52" s="261"/>
      <c r="CGJ52" s="261"/>
      <c r="CGK52" s="261"/>
      <c r="CGL52" s="261"/>
      <c r="CGM52" s="261"/>
      <c r="CGN52" s="261"/>
      <c r="CGO52" s="261"/>
      <c r="CGP52" s="261"/>
      <c r="CGQ52" s="261"/>
      <c r="CGR52" s="261"/>
      <c r="CGS52" s="261"/>
      <c r="CGT52" s="261"/>
      <c r="CGU52" s="261"/>
      <c r="CGV52" s="261"/>
      <c r="CGW52" s="261"/>
      <c r="CGX52" s="261"/>
      <c r="CGY52" s="261"/>
      <c r="CGZ52" s="261"/>
      <c r="CHA52" s="261"/>
      <c r="CHB52" s="261"/>
      <c r="CHC52" s="261"/>
      <c r="CHD52" s="261"/>
      <c r="CHE52" s="261"/>
      <c r="CHF52" s="261"/>
      <c r="CHG52" s="261"/>
      <c r="CHH52" s="261"/>
      <c r="CHI52" s="261"/>
      <c r="CHJ52" s="261"/>
      <c r="CHK52" s="261"/>
      <c r="CHL52" s="261"/>
      <c r="CHM52" s="261"/>
      <c r="CHN52" s="261"/>
      <c r="CHO52" s="261"/>
      <c r="CHP52" s="261"/>
      <c r="CHQ52" s="261"/>
      <c r="CHR52" s="261"/>
      <c r="CHS52" s="261"/>
      <c r="CHT52" s="261"/>
      <c r="CHU52" s="261"/>
      <c r="CHV52" s="261"/>
      <c r="CHW52" s="261"/>
      <c r="CHX52" s="261"/>
      <c r="CHY52" s="261"/>
      <c r="CHZ52" s="261"/>
      <c r="CIA52" s="261"/>
      <c r="CIB52" s="261"/>
      <c r="CIC52" s="261"/>
      <c r="CID52" s="261"/>
      <c r="CIE52" s="261"/>
      <c r="CIF52" s="261"/>
      <c r="CIG52" s="261"/>
      <c r="CIH52" s="261"/>
      <c r="CII52" s="261"/>
      <c r="CIJ52" s="261"/>
      <c r="CIK52" s="261"/>
      <c r="CIL52" s="261"/>
      <c r="CIM52" s="261"/>
      <c r="CIN52" s="261"/>
      <c r="CIO52" s="261"/>
      <c r="CIP52" s="261"/>
      <c r="CIQ52" s="261"/>
      <c r="CIR52" s="261"/>
      <c r="CIS52" s="261"/>
      <c r="CIT52" s="261"/>
      <c r="CIU52" s="261"/>
      <c r="CIV52" s="261"/>
      <c r="CIW52" s="261"/>
      <c r="CIX52" s="261"/>
      <c r="CIY52" s="261"/>
      <c r="CIZ52" s="261"/>
      <c r="CJA52" s="261"/>
      <c r="CJB52" s="261"/>
      <c r="CJC52" s="261"/>
      <c r="CJD52" s="261"/>
      <c r="CJE52" s="261"/>
      <c r="CJF52" s="261"/>
      <c r="CJG52" s="261"/>
      <c r="CJH52" s="261"/>
      <c r="CJI52" s="261"/>
      <c r="CJJ52" s="261"/>
      <c r="CJK52" s="261"/>
      <c r="CJL52" s="261"/>
      <c r="CJM52" s="261"/>
      <c r="CJN52" s="261"/>
      <c r="CJO52" s="261"/>
      <c r="CJP52" s="261"/>
      <c r="CJQ52" s="261"/>
      <c r="CJR52" s="261"/>
      <c r="CJS52" s="261"/>
      <c r="CJT52" s="261"/>
      <c r="CJU52" s="261"/>
      <c r="CJV52" s="261"/>
      <c r="CJW52" s="261"/>
      <c r="CJX52" s="261"/>
      <c r="CJY52" s="261"/>
      <c r="CJZ52" s="261"/>
      <c r="CKA52" s="261"/>
      <c r="CKB52" s="261"/>
      <c r="CKC52" s="261"/>
      <c r="CKD52" s="261"/>
      <c r="CKE52" s="261"/>
      <c r="CKF52" s="261"/>
      <c r="CKG52" s="261"/>
      <c r="CKH52" s="261"/>
      <c r="CKI52" s="261"/>
      <c r="CKJ52" s="261"/>
      <c r="CKK52" s="261"/>
      <c r="CKL52" s="261"/>
      <c r="CKM52" s="261"/>
      <c r="CKN52" s="261"/>
      <c r="CKO52" s="261"/>
      <c r="CKP52" s="261"/>
      <c r="CKQ52" s="261"/>
      <c r="CKR52" s="261"/>
      <c r="CKS52" s="261"/>
      <c r="CKT52" s="261"/>
      <c r="CKU52" s="261"/>
      <c r="CKV52" s="261"/>
      <c r="CKW52" s="261"/>
      <c r="CKX52" s="261"/>
      <c r="CKY52" s="261"/>
      <c r="CKZ52" s="261"/>
      <c r="CLA52" s="261"/>
      <c r="CLB52" s="261"/>
      <c r="CLC52" s="261"/>
      <c r="CLD52" s="261"/>
      <c r="CLE52" s="261"/>
      <c r="CLF52" s="261"/>
      <c r="CLG52" s="261"/>
      <c r="CLH52" s="261"/>
      <c r="CLI52" s="261"/>
      <c r="CLJ52" s="261"/>
      <c r="CLK52" s="261"/>
      <c r="CLL52" s="261"/>
      <c r="CLM52" s="261"/>
      <c r="CLN52" s="261"/>
      <c r="CLO52" s="261"/>
      <c r="CLP52" s="261"/>
      <c r="CLQ52" s="261"/>
      <c r="CLR52" s="261"/>
      <c r="CLS52" s="261"/>
      <c r="CLT52" s="261"/>
      <c r="CLU52" s="261"/>
      <c r="CLV52" s="261"/>
      <c r="CLW52" s="261"/>
      <c r="CLX52" s="261"/>
      <c r="CLY52" s="261"/>
      <c r="CLZ52" s="261"/>
      <c r="CMA52" s="261"/>
      <c r="CMB52" s="261"/>
      <c r="CMC52" s="261"/>
      <c r="CMD52" s="261"/>
      <c r="CME52" s="261"/>
      <c r="CMF52" s="261"/>
      <c r="CMG52" s="261"/>
      <c r="CMH52" s="261"/>
      <c r="CMI52" s="261"/>
      <c r="CMJ52" s="261"/>
      <c r="CMK52" s="261"/>
      <c r="CML52" s="261"/>
      <c r="CMM52" s="261"/>
      <c r="CMN52" s="261"/>
      <c r="CMO52" s="261"/>
      <c r="CMP52" s="261"/>
      <c r="CMQ52" s="261"/>
      <c r="CMR52" s="261"/>
      <c r="CMS52" s="261"/>
      <c r="CMT52" s="261"/>
      <c r="CMU52" s="261"/>
      <c r="CMV52" s="261"/>
      <c r="CMW52" s="261"/>
      <c r="CMX52" s="261"/>
      <c r="CMY52" s="261"/>
      <c r="CMZ52" s="261"/>
      <c r="CNA52" s="261"/>
      <c r="CNB52" s="261"/>
      <c r="CNC52" s="261"/>
      <c r="CND52" s="261"/>
      <c r="CNE52" s="261"/>
      <c r="CNF52" s="261"/>
      <c r="CNG52" s="261"/>
      <c r="CNH52" s="261"/>
      <c r="CNI52" s="261"/>
      <c r="CNJ52" s="261"/>
      <c r="CNK52" s="261"/>
      <c r="CNL52" s="261"/>
      <c r="CNM52" s="261"/>
      <c r="CNN52" s="261"/>
      <c r="CNO52" s="261"/>
      <c r="CNP52" s="261"/>
      <c r="CNQ52" s="261"/>
      <c r="CNR52" s="261"/>
      <c r="CNS52" s="261"/>
      <c r="CNT52" s="261"/>
      <c r="CNU52" s="261"/>
      <c r="CNV52" s="261"/>
      <c r="CNW52" s="261"/>
      <c r="CNX52" s="261"/>
      <c r="CNY52" s="261"/>
      <c r="CNZ52" s="261"/>
      <c r="COA52" s="261"/>
      <c r="COB52" s="261"/>
      <c r="COC52" s="261"/>
      <c r="COD52" s="261"/>
      <c r="COE52" s="261"/>
      <c r="COF52" s="261"/>
      <c r="COG52" s="261"/>
      <c r="COH52" s="261"/>
      <c r="COI52" s="261"/>
      <c r="COJ52" s="261"/>
      <c r="COK52" s="261"/>
      <c r="COL52" s="261"/>
      <c r="COM52" s="261"/>
      <c r="CON52" s="261"/>
      <c r="COO52" s="261"/>
      <c r="COP52" s="261"/>
      <c r="COQ52" s="261"/>
      <c r="COR52" s="261"/>
      <c r="COS52" s="261"/>
      <c r="COT52" s="261"/>
      <c r="COU52" s="261"/>
      <c r="COV52" s="261"/>
      <c r="COW52" s="261"/>
      <c r="COX52" s="261"/>
      <c r="COY52" s="261"/>
      <c r="COZ52" s="261"/>
      <c r="CPA52" s="261"/>
      <c r="CPB52" s="261"/>
      <c r="CPC52" s="261"/>
      <c r="CPD52" s="261"/>
      <c r="CPE52" s="261"/>
      <c r="CPF52" s="261"/>
      <c r="CPG52" s="261"/>
      <c r="CPH52" s="261"/>
      <c r="CPI52" s="261"/>
      <c r="CPJ52" s="261"/>
      <c r="CPK52" s="261"/>
      <c r="CPL52" s="261"/>
      <c r="CPM52" s="261"/>
      <c r="CPN52" s="261"/>
      <c r="CPO52" s="261"/>
      <c r="CPP52" s="261"/>
      <c r="CPQ52" s="261"/>
      <c r="CPR52" s="261"/>
      <c r="CPS52" s="261"/>
      <c r="CPT52" s="261"/>
      <c r="CPU52" s="261"/>
      <c r="CPV52" s="261"/>
      <c r="CPW52" s="261"/>
      <c r="CPX52" s="261"/>
      <c r="CPY52" s="261"/>
      <c r="CPZ52" s="261"/>
      <c r="CQA52" s="261"/>
      <c r="CQB52" s="261"/>
      <c r="CQC52" s="261"/>
      <c r="CQD52" s="261"/>
      <c r="CQE52" s="261"/>
      <c r="CQF52" s="261"/>
      <c r="CQG52" s="261"/>
      <c r="CQH52" s="261"/>
      <c r="CQI52" s="261"/>
      <c r="CQJ52" s="261"/>
      <c r="CQK52" s="261"/>
      <c r="CQL52" s="261"/>
      <c r="CQM52" s="261"/>
      <c r="CQN52" s="261"/>
      <c r="CQO52" s="261"/>
      <c r="CQP52" s="261"/>
      <c r="CQQ52" s="261"/>
      <c r="CQR52" s="261"/>
      <c r="CQS52" s="261"/>
      <c r="CQT52" s="261"/>
      <c r="CQU52" s="261"/>
      <c r="CQV52" s="261"/>
      <c r="CQW52" s="261"/>
      <c r="CQX52" s="261"/>
      <c r="CQY52" s="261"/>
      <c r="CQZ52" s="261"/>
      <c r="CRA52" s="261"/>
      <c r="CRB52" s="261"/>
      <c r="CRC52" s="261"/>
      <c r="CRD52" s="261"/>
      <c r="CRE52" s="261"/>
      <c r="CRF52" s="261"/>
      <c r="CRG52" s="261"/>
      <c r="CRH52" s="261"/>
      <c r="CRI52" s="261"/>
      <c r="CRJ52" s="261"/>
      <c r="CRK52" s="261"/>
      <c r="CRL52" s="261"/>
      <c r="CRM52" s="261"/>
      <c r="CRN52" s="261"/>
      <c r="CRO52" s="261"/>
      <c r="CRP52" s="261"/>
      <c r="CRQ52" s="261"/>
      <c r="CRR52" s="261"/>
      <c r="CRS52" s="261"/>
      <c r="CRT52" s="261"/>
      <c r="CRU52" s="261"/>
      <c r="CRV52" s="261"/>
      <c r="CRW52" s="261"/>
      <c r="CRX52" s="261"/>
      <c r="CRY52" s="261"/>
      <c r="CRZ52" s="261"/>
      <c r="CSA52" s="261"/>
      <c r="CSB52" s="261"/>
      <c r="CSC52" s="261"/>
      <c r="CSD52" s="261"/>
      <c r="CSE52" s="261"/>
      <c r="CSF52" s="261"/>
      <c r="CSG52" s="261"/>
      <c r="CSH52" s="261"/>
      <c r="CSI52" s="261"/>
      <c r="CSJ52" s="261"/>
      <c r="CSK52" s="261"/>
      <c r="CSL52" s="261"/>
      <c r="CSM52" s="261"/>
      <c r="CSN52" s="261"/>
      <c r="CSO52" s="261"/>
      <c r="CSP52" s="261"/>
      <c r="CSQ52" s="261"/>
      <c r="CSR52" s="261"/>
      <c r="CSS52" s="261"/>
      <c r="CST52" s="261"/>
      <c r="CSU52" s="261"/>
      <c r="CSV52" s="261"/>
      <c r="CSW52" s="261"/>
      <c r="CSX52" s="261"/>
      <c r="CSY52" s="261"/>
      <c r="CSZ52" s="261"/>
      <c r="CTA52" s="261"/>
      <c r="CTB52" s="261"/>
      <c r="CTC52" s="261"/>
      <c r="CTD52" s="261"/>
      <c r="CTE52" s="261"/>
      <c r="CTF52" s="261"/>
      <c r="CTG52" s="261"/>
      <c r="CTH52" s="261"/>
      <c r="CTI52" s="261"/>
      <c r="CTJ52" s="261"/>
      <c r="CTK52" s="261"/>
      <c r="CTL52" s="261"/>
      <c r="CTM52" s="261"/>
      <c r="CTN52" s="261"/>
      <c r="CTO52" s="261"/>
      <c r="CTP52" s="261"/>
      <c r="CTQ52" s="261"/>
      <c r="CTR52" s="261"/>
      <c r="CTS52" s="261"/>
      <c r="CTT52" s="261"/>
      <c r="CTU52" s="261"/>
      <c r="CTV52" s="261"/>
      <c r="CTW52" s="261"/>
      <c r="CTX52" s="261"/>
      <c r="CTY52" s="261"/>
      <c r="CTZ52" s="261"/>
      <c r="CUA52" s="261"/>
      <c r="CUB52" s="261"/>
      <c r="CUC52" s="261"/>
      <c r="CUD52" s="261"/>
      <c r="CUE52" s="261"/>
      <c r="CUF52" s="261"/>
      <c r="CUG52" s="261"/>
      <c r="CUH52" s="261"/>
      <c r="CUI52" s="261"/>
      <c r="CUJ52" s="261"/>
      <c r="CUK52" s="261"/>
      <c r="CUL52" s="261"/>
      <c r="CUM52" s="261"/>
      <c r="CUN52" s="261"/>
      <c r="CUO52" s="261"/>
      <c r="CUP52" s="261"/>
      <c r="CUQ52" s="261"/>
      <c r="CUR52" s="261"/>
      <c r="CUS52" s="261"/>
      <c r="CUT52" s="261"/>
      <c r="CUU52" s="261"/>
      <c r="CUV52" s="261"/>
      <c r="CUW52" s="261"/>
      <c r="CUX52" s="261"/>
      <c r="CUY52" s="261"/>
      <c r="CUZ52" s="261"/>
      <c r="CVA52" s="261"/>
      <c r="CVB52" s="261"/>
      <c r="CVC52" s="261"/>
      <c r="CVD52" s="261"/>
      <c r="CVE52" s="261"/>
      <c r="CVF52" s="261"/>
      <c r="CVG52" s="261"/>
      <c r="CVH52" s="261"/>
      <c r="CVI52" s="261"/>
      <c r="CVJ52" s="261"/>
      <c r="CVK52" s="261"/>
      <c r="CVL52" s="261"/>
      <c r="CVM52" s="261"/>
      <c r="CVN52" s="261"/>
      <c r="CVO52" s="261"/>
      <c r="CVP52" s="261"/>
      <c r="CVQ52" s="261"/>
      <c r="CVR52" s="261"/>
      <c r="CVS52" s="261"/>
      <c r="CVT52" s="261"/>
      <c r="CVU52" s="261"/>
      <c r="CVV52" s="261"/>
      <c r="CVW52" s="261"/>
      <c r="CVX52" s="261"/>
      <c r="CVY52" s="261"/>
      <c r="CVZ52" s="261"/>
      <c r="CWA52" s="261"/>
      <c r="CWB52" s="261"/>
      <c r="CWC52" s="261"/>
      <c r="CWD52" s="261"/>
      <c r="CWE52" s="261"/>
      <c r="CWF52" s="261"/>
      <c r="CWG52" s="261"/>
      <c r="CWH52" s="261"/>
      <c r="CWI52" s="261"/>
      <c r="CWJ52" s="261"/>
      <c r="CWK52" s="261"/>
      <c r="CWL52" s="261"/>
      <c r="CWM52" s="261"/>
      <c r="CWN52" s="261"/>
      <c r="CWO52" s="261"/>
      <c r="CWP52" s="261"/>
      <c r="CWQ52" s="261"/>
      <c r="CWR52" s="261"/>
      <c r="CWS52" s="261"/>
      <c r="CWT52" s="261"/>
      <c r="CWU52" s="261"/>
      <c r="CWV52" s="261"/>
      <c r="CWW52" s="261"/>
      <c r="CWX52" s="261"/>
      <c r="CWY52" s="261"/>
      <c r="CWZ52" s="261"/>
      <c r="CXA52" s="261"/>
      <c r="CXB52" s="261"/>
      <c r="CXC52" s="261"/>
      <c r="CXD52" s="261"/>
      <c r="CXE52" s="261"/>
      <c r="CXF52" s="261"/>
      <c r="CXG52" s="261"/>
      <c r="CXH52" s="261"/>
      <c r="CXI52" s="261"/>
      <c r="CXJ52" s="261"/>
      <c r="CXK52" s="261"/>
      <c r="CXL52" s="261"/>
      <c r="CXM52" s="261"/>
      <c r="CXN52" s="261"/>
      <c r="CXO52" s="261"/>
      <c r="CXP52" s="261"/>
      <c r="CXQ52" s="261"/>
      <c r="CXR52" s="261"/>
      <c r="CXS52" s="261"/>
      <c r="CXT52" s="261"/>
      <c r="CXU52" s="261"/>
      <c r="CXV52" s="261"/>
      <c r="CXW52" s="261"/>
      <c r="CXX52" s="261"/>
      <c r="CXY52" s="261"/>
      <c r="CXZ52" s="261"/>
      <c r="CYA52" s="261"/>
      <c r="CYB52" s="261"/>
      <c r="CYC52" s="261"/>
      <c r="CYD52" s="261"/>
      <c r="CYE52" s="261"/>
      <c r="CYF52" s="261"/>
      <c r="CYG52" s="261"/>
      <c r="CYH52" s="261"/>
      <c r="CYI52" s="261"/>
      <c r="CYJ52" s="261"/>
      <c r="CYK52" s="261"/>
      <c r="CYL52" s="261"/>
      <c r="CYM52" s="261"/>
      <c r="CYN52" s="261"/>
      <c r="CYO52" s="261"/>
      <c r="CYP52" s="261"/>
      <c r="CYQ52" s="261"/>
      <c r="CYR52" s="261"/>
      <c r="CYS52" s="261"/>
      <c r="CYT52" s="261"/>
      <c r="CYU52" s="261"/>
      <c r="CYV52" s="261"/>
      <c r="CYW52" s="261"/>
      <c r="CYX52" s="261"/>
      <c r="CYY52" s="261"/>
      <c r="CYZ52" s="261"/>
      <c r="CZA52" s="261"/>
      <c r="CZB52" s="261"/>
      <c r="CZC52" s="261"/>
      <c r="CZD52" s="261"/>
      <c r="CZE52" s="261"/>
      <c r="CZF52" s="261"/>
      <c r="CZG52" s="261"/>
      <c r="CZH52" s="261"/>
      <c r="CZI52" s="261"/>
      <c r="CZJ52" s="261"/>
      <c r="CZK52" s="261"/>
      <c r="CZL52" s="261"/>
      <c r="CZM52" s="261"/>
      <c r="CZN52" s="261"/>
      <c r="CZO52" s="261"/>
      <c r="CZP52" s="261"/>
      <c r="CZQ52" s="261"/>
      <c r="CZR52" s="261"/>
      <c r="CZS52" s="261"/>
      <c r="CZT52" s="261"/>
      <c r="CZU52" s="261"/>
      <c r="CZV52" s="261"/>
      <c r="CZW52" s="261"/>
      <c r="CZX52" s="261"/>
      <c r="CZY52" s="261"/>
      <c r="CZZ52" s="261"/>
      <c r="DAA52" s="261"/>
      <c r="DAB52" s="261"/>
      <c r="DAC52" s="261"/>
      <c r="DAD52" s="261"/>
      <c r="DAE52" s="261"/>
      <c r="DAF52" s="261"/>
      <c r="DAG52" s="261"/>
      <c r="DAH52" s="261"/>
      <c r="DAI52" s="261"/>
      <c r="DAJ52" s="261"/>
      <c r="DAK52" s="261"/>
      <c r="DAL52" s="261"/>
      <c r="DAM52" s="261"/>
      <c r="DAN52" s="261"/>
      <c r="DAO52" s="261"/>
      <c r="DAP52" s="261"/>
      <c r="DAQ52" s="261"/>
      <c r="DAR52" s="261"/>
      <c r="DAS52" s="261"/>
      <c r="DAT52" s="261"/>
      <c r="DAU52" s="261"/>
      <c r="DAV52" s="261"/>
      <c r="DAW52" s="261"/>
      <c r="DAX52" s="261"/>
      <c r="DAY52" s="261"/>
      <c r="DAZ52" s="261"/>
      <c r="DBA52" s="261"/>
      <c r="DBB52" s="261"/>
      <c r="DBC52" s="261"/>
      <c r="DBD52" s="261"/>
      <c r="DBE52" s="261"/>
      <c r="DBF52" s="261"/>
      <c r="DBG52" s="261"/>
      <c r="DBH52" s="261"/>
      <c r="DBI52" s="261"/>
      <c r="DBJ52" s="261"/>
      <c r="DBK52" s="261"/>
      <c r="DBL52" s="261"/>
      <c r="DBM52" s="261"/>
      <c r="DBN52" s="261"/>
      <c r="DBO52" s="261"/>
      <c r="DBP52" s="261"/>
      <c r="DBQ52" s="261"/>
      <c r="DBR52" s="261"/>
      <c r="DBS52" s="261"/>
      <c r="DBT52" s="261"/>
      <c r="DBU52" s="261"/>
      <c r="DBV52" s="261"/>
      <c r="DBW52" s="261"/>
      <c r="DBX52" s="261"/>
      <c r="DBY52" s="261"/>
      <c r="DBZ52" s="261"/>
      <c r="DCA52" s="261"/>
      <c r="DCB52" s="261"/>
      <c r="DCC52" s="261"/>
      <c r="DCD52" s="261"/>
      <c r="DCE52" s="261"/>
      <c r="DCF52" s="261"/>
      <c r="DCG52" s="261"/>
      <c r="DCH52" s="261"/>
      <c r="DCI52" s="261"/>
      <c r="DCJ52" s="261"/>
      <c r="DCK52" s="261"/>
      <c r="DCL52" s="261"/>
      <c r="DCM52" s="261"/>
      <c r="DCN52" s="261"/>
      <c r="DCO52" s="261"/>
      <c r="DCP52" s="261"/>
      <c r="DCQ52" s="261"/>
      <c r="DCR52" s="261"/>
      <c r="DCS52" s="261"/>
      <c r="DCT52" s="261"/>
      <c r="DCU52" s="261"/>
      <c r="DCV52" s="261"/>
      <c r="DCW52" s="261"/>
      <c r="DCX52" s="261"/>
      <c r="DCY52" s="261"/>
      <c r="DCZ52" s="261"/>
      <c r="DDA52" s="261"/>
      <c r="DDB52" s="261"/>
      <c r="DDC52" s="261"/>
      <c r="DDD52" s="261"/>
      <c r="DDE52" s="261"/>
      <c r="DDF52" s="261"/>
      <c r="DDG52" s="261"/>
      <c r="DDH52" s="261"/>
      <c r="DDI52" s="261"/>
      <c r="DDJ52" s="261"/>
      <c r="DDK52" s="261"/>
      <c r="DDL52" s="261"/>
      <c r="DDM52" s="261"/>
      <c r="DDN52" s="261"/>
      <c r="DDO52" s="261"/>
      <c r="DDP52" s="261"/>
      <c r="DDQ52" s="261"/>
      <c r="DDR52" s="261"/>
      <c r="DDS52" s="261"/>
      <c r="DDT52" s="261"/>
      <c r="DDU52" s="261"/>
      <c r="DDV52" s="261"/>
      <c r="DDW52" s="261"/>
      <c r="DDX52" s="261"/>
      <c r="DDY52" s="261"/>
      <c r="DDZ52" s="261"/>
      <c r="DEA52" s="261"/>
      <c r="DEB52" s="261"/>
      <c r="DEC52" s="261"/>
      <c r="DED52" s="261"/>
      <c r="DEE52" s="261"/>
      <c r="DEF52" s="261"/>
      <c r="DEG52" s="261"/>
      <c r="DEH52" s="261"/>
      <c r="DEI52" s="261"/>
      <c r="DEJ52" s="261"/>
      <c r="DEK52" s="261"/>
      <c r="DEL52" s="261"/>
      <c r="DEM52" s="261"/>
      <c r="DEN52" s="261"/>
      <c r="DEO52" s="261"/>
      <c r="DEP52" s="261"/>
      <c r="DEQ52" s="261"/>
      <c r="DER52" s="261"/>
      <c r="DES52" s="261"/>
      <c r="DET52" s="261"/>
      <c r="DEU52" s="261"/>
      <c r="DEV52" s="261"/>
      <c r="DEW52" s="261"/>
      <c r="DEX52" s="261"/>
      <c r="DEY52" s="261"/>
      <c r="DEZ52" s="261"/>
      <c r="DFA52" s="261"/>
      <c r="DFB52" s="261"/>
      <c r="DFC52" s="261"/>
      <c r="DFD52" s="261"/>
      <c r="DFE52" s="261"/>
      <c r="DFF52" s="261"/>
      <c r="DFG52" s="261"/>
      <c r="DFH52" s="261"/>
      <c r="DFI52" s="261"/>
      <c r="DFJ52" s="261"/>
      <c r="DFK52" s="261"/>
      <c r="DFL52" s="261"/>
      <c r="DFM52" s="261"/>
      <c r="DFN52" s="261"/>
      <c r="DFO52" s="261"/>
      <c r="DFP52" s="261"/>
      <c r="DFQ52" s="261"/>
      <c r="DFR52" s="261"/>
      <c r="DFS52" s="261"/>
      <c r="DFT52" s="261"/>
      <c r="DFU52" s="261"/>
      <c r="DFV52" s="261"/>
      <c r="DFW52" s="261"/>
      <c r="DFX52" s="261"/>
      <c r="DFY52" s="261"/>
      <c r="DFZ52" s="261"/>
      <c r="DGA52" s="261"/>
      <c r="DGB52" s="261"/>
      <c r="DGC52" s="261"/>
      <c r="DGD52" s="261"/>
      <c r="DGE52" s="261"/>
      <c r="DGF52" s="261"/>
      <c r="DGG52" s="261"/>
      <c r="DGH52" s="261"/>
      <c r="DGI52" s="261"/>
      <c r="DGJ52" s="261"/>
      <c r="DGK52" s="261"/>
      <c r="DGL52" s="261"/>
      <c r="DGM52" s="261"/>
      <c r="DGN52" s="261"/>
      <c r="DGO52" s="261"/>
      <c r="DGP52" s="261"/>
      <c r="DGQ52" s="261"/>
      <c r="DGR52" s="261"/>
      <c r="DGS52" s="261"/>
      <c r="DGT52" s="261"/>
      <c r="DGU52" s="261"/>
      <c r="DGV52" s="261"/>
      <c r="DGW52" s="261"/>
      <c r="DGX52" s="261"/>
      <c r="DGY52" s="261"/>
      <c r="DGZ52" s="261"/>
      <c r="DHA52" s="261"/>
      <c r="DHB52" s="261"/>
      <c r="DHC52" s="261"/>
      <c r="DHD52" s="261"/>
      <c r="DHE52" s="261"/>
      <c r="DHF52" s="261"/>
      <c r="DHG52" s="261"/>
      <c r="DHH52" s="261"/>
      <c r="DHI52" s="261"/>
      <c r="DHJ52" s="261"/>
      <c r="DHK52" s="261"/>
      <c r="DHL52" s="261"/>
      <c r="DHM52" s="261"/>
      <c r="DHN52" s="261"/>
      <c r="DHO52" s="261"/>
      <c r="DHP52" s="261"/>
      <c r="DHQ52" s="261"/>
      <c r="DHR52" s="261"/>
      <c r="DHS52" s="261"/>
      <c r="DHT52" s="261"/>
      <c r="DHU52" s="261"/>
      <c r="DHV52" s="261"/>
      <c r="DHW52" s="261"/>
      <c r="DHX52" s="261"/>
      <c r="DHY52" s="261"/>
      <c r="DHZ52" s="261"/>
      <c r="DIA52" s="261"/>
      <c r="DIB52" s="261"/>
      <c r="DIC52" s="261"/>
      <c r="DID52" s="261"/>
      <c r="DIE52" s="261"/>
      <c r="DIF52" s="261"/>
      <c r="DIG52" s="261"/>
      <c r="DIH52" s="261"/>
      <c r="DII52" s="261"/>
      <c r="DIJ52" s="261"/>
      <c r="DIK52" s="261"/>
      <c r="DIL52" s="261"/>
      <c r="DIM52" s="261"/>
      <c r="DIN52" s="261"/>
      <c r="DIO52" s="261"/>
      <c r="DIP52" s="261"/>
      <c r="DIQ52" s="261"/>
      <c r="DIR52" s="261"/>
      <c r="DIS52" s="261"/>
      <c r="DIT52" s="261"/>
      <c r="DIU52" s="261"/>
      <c r="DIV52" s="261"/>
      <c r="DIW52" s="261"/>
      <c r="DIX52" s="261"/>
      <c r="DIY52" s="261"/>
      <c r="DIZ52" s="261"/>
      <c r="DJA52" s="261"/>
      <c r="DJB52" s="261"/>
      <c r="DJC52" s="261"/>
      <c r="DJD52" s="261"/>
      <c r="DJE52" s="261"/>
      <c r="DJF52" s="261"/>
      <c r="DJG52" s="261"/>
      <c r="DJH52" s="261"/>
      <c r="DJI52" s="261"/>
      <c r="DJJ52" s="261"/>
      <c r="DJK52" s="261"/>
      <c r="DJL52" s="261"/>
      <c r="DJM52" s="261"/>
      <c r="DJN52" s="261"/>
      <c r="DJO52" s="261"/>
      <c r="DJP52" s="261"/>
      <c r="DJQ52" s="261"/>
      <c r="DJR52" s="261"/>
      <c r="DJS52" s="261"/>
      <c r="DJT52" s="261"/>
      <c r="DJU52" s="261"/>
      <c r="DJV52" s="261"/>
      <c r="DJW52" s="261"/>
      <c r="DJX52" s="261"/>
      <c r="DJY52" s="261"/>
      <c r="DJZ52" s="261"/>
      <c r="DKA52" s="261"/>
      <c r="DKB52" s="261"/>
      <c r="DKC52" s="261"/>
      <c r="DKD52" s="261"/>
      <c r="DKE52" s="261"/>
      <c r="DKF52" s="261"/>
      <c r="DKG52" s="261"/>
      <c r="DKH52" s="261"/>
      <c r="DKI52" s="261"/>
      <c r="DKJ52" s="261"/>
      <c r="DKK52" s="261"/>
      <c r="DKL52" s="261"/>
      <c r="DKM52" s="261"/>
      <c r="DKN52" s="261"/>
      <c r="DKO52" s="261"/>
      <c r="DKP52" s="261"/>
      <c r="DKQ52" s="261"/>
      <c r="DKR52" s="261"/>
      <c r="DKS52" s="261"/>
      <c r="DKT52" s="261"/>
      <c r="DKU52" s="261"/>
      <c r="DKV52" s="261"/>
      <c r="DKW52" s="261"/>
      <c r="DKX52" s="261"/>
      <c r="DKY52" s="261"/>
      <c r="DKZ52" s="261"/>
      <c r="DLA52" s="261"/>
      <c r="DLB52" s="261"/>
      <c r="DLC52" s="261"/>
      <c r="DLD52" s="261"/>
      <c r="DLE52" s="261"/>
      <c r="DLF52" s="261"/>
      <c r="DLG52" s="261"/>
      <c r="DLH52" s="261"/>
      <c r="DLI52" s="261"/>
      <c r="DLJ52" s="261"/>
      <c r="DLK52" s="261"/>
      <c r="DLL52" s="261"/>
      <c r="DLM52" s="261"/>
      <c r="DLN52" s="261"/>
      <c r="DLO52" s="261"/>
      <c r="DLP52" s="261"/>
      <c r="DLQ52" s="261"/>
      <c r="DLR52" s="261"/>
      <c r="DLS52" s="261"/>
      <c r="DLT52" s="261"/>
      <c r="DLU52" s="261"/>
      <c r="DLV52" s="261"/>
      <c r="DLW52" s="261"/>
      <c r="DLX52" s="261"/>
      <c r="DLY52" s="261"/>
      <c r="DLZ52" s="261"/>
      <c r="DMA52" s="261"/>
      <c r="DMB52" s="261"/>
      <c r="DMC52" s="261"/>
      <c r="DMD52" s="261"/>
      <c r="DME52" s="261"/>
      <c r="DMF52" s="261"/>
      <c r="DMG52" s="261"/>
      <c r="DMH52" s="261"/>
      <c r="DMI52" s="261"/>
      <c r="DMJ52" s="261"/>
      <c r="DMK52" s="261"/>
      <c r="DML52" s="261"/>
      <c r="DMM52" s="261"/>
      <c r="DMN52" s="261"/>
      <c r="DMO52" s="261"/>
      <c r="DMP52" s="261"/>
      <c r="DMQ52" s="261"/>
      <c r="DMR52" s="261"/>
      <c r="DMS52" s="261"/>
      <c r="DMT52" s="261"/>
      <c r="DMU52" s="261"/>
      <c r="DMV52" s="261"/>
      <c r="DMW52" s="261"/>
      <c r="DMX52" s="261"/>
      <c r="DMY52" s="261"/>
      <c r="DMZ52" s="261"/>
      <c r="DNA52" s="261"/>
      <c r="DNB52" s="261"/>
      <c r="DNC52" s="261"/>
      <c r="DND52" s="261"/>
      <c r="DNE52" s="261"/>
      <c r="DNF52" s="261"/>
      <c r="DNG52" s="261"/>
      <c r="DNH52" s="261"/>
      <c r="DNI52" s="261"/>
      <c r="DNJ52" s="261"/>
      <c r="DNK52" s="261"/>
      <c r="DNL52" s="261"/>
      <c r="DNM52" s="261"/>
      <c r="DNN52" s="261"/>
      <c r="DNO52" s="261"/>
      <c r="DNP52" s="261"/>
      <c r="DNQ52" s="261"/>
      <c r="DNR52" s="261"/>
      <c r="DNS52" s="261"/>
      <c r="DNT52" s="261"/>
      <c r="DNU52" s="261"/>
      <c r="DNV52" s="261"/>
      <c r="DNW52" s="261"/>
      <c r="DNX52" s="261"/>
      <c r="DNY52" s="261"/>
      <c r="DNZ52" s="261"/>
      <c r="DOA52" s="261"/>
      <c r="DOB52" s="261"/>
      <c r="DOC52" s="261"/>
      <c r="DOD52" s="261"/>
      <c r="DOE52" s="261"/>
      <c r="DOF52" s="261"/>
      <c r="DOG52" s="261"/>
      <c r="DOH52" s="261"/>
      <c r="DOI52" s="261"/>
      <c r="DOJ52" s="261"/>
      <c r="DOK52" s="261"/>
      <c r="DOL52" s="261"/>
      <c r="DOM52" s="261"/>
      <c r="DON52" s="261"/>
      <c r="DOO52" s="261"/>
      <c r="DOP52" s="261"/>
      <c r="DOQ52" s="261"/>
      <c r="DOR52" s="261"/>
      <c r="DOS52" s="261"/>
      <c r="DOT52" s="261"/>
      <c r="DOU52" s="261"/>
      <c r="DOV52" s="261"/>
      <c r="DOW52" s="261"/>
      <c r="DOX52" s="261"/>
      <c r="DOY52" s="261"/>
      <c r="DOZ52" s="261"/>
      <c r="DPA52" s="261"/>
      <c r="DPB52" s="261"/>
      <c r="DPC52" s="261"/>
      <c r="DPD52" s="261"/>
      <c r="DPE52" s="261"/>
      <c r="DPF52" s="261"/>
      <c r="DPG52" s="261"/>
      <c r="DPH52" s="261"/>
      <c r="DPI52" s="261"/>
      <c r="DPJ52" s="261"/>
      <c r="DPK52" s="261"/>
      <c r="DPL52" s="261"/>
      <c r="DPM52" s="261"/>
      <c r="DPN52" s="261"/>
      <c r="DPO52" s="261"/>
      <c r="DPP52" s="261"/>
      <c r="DPQ52" s="261"/>
      <c r="DPR52" s="261"/>
      <c r="DPS52" s="261"/>
      <c r="DPT52" s="261"/>
      <c r="DPU52" s="261"/>
      <c r="DPV52" s="261"/>
      <c r="DPW52" s="261"/>
      <c r="DPX52" s="261"/>
      <c r="DPY52" s="261"/>
      <c r="DPZ52" s="261"/>
      <c r="DQA52" s="261"/>
      <c r="DQB52" s="261"/>
      <c r="DQC52" s="261"/>
      <c r="DQD52" s="261"/>
      <c r="DQE52" s="261"/>
      <c r="DQF52" s="261"/>
      <c r="DQG52" s="261"/>
      <c r="DQH52" s="261"/>
      <c r="DQI52" s="261"/>
      <c r="DQJ52" s="261"/>
      <c r="DQK52" s="261"/>
      <c r="DQL52" s="261"/>
      <c r="DQM52" s="261"/>
      <c r="DQN52" s="261"/>
      <c r="DQO52" s="261"/>
      <c r="DQP52" s="261"/>
      <c r="DQQ52" s="261"/>
      <c r="DQR52" s="261"/>
      <c r="DQS52" s="261"/>
      <c r="DQT52" s="261"/>
      <c r="DQU52" s="261"/>
      <c r="DQV52" s="261"/>
      <c r="DQW52" s="261"/>
      <c r="DQX52" s="261"/>
      <c r="DQY52" s="261"/>
      <c r="DQZ52" s="261"/>
      <c r="DRA52" s="261"/>
      <c r="DRB52" s="261"/>
      <c r="DRC52" s="261"/>
      <c r="DRD52" s="261"/>
      <c r="DRE52" s="261"/>
      <c r="DRF52" s="261"/>
      <c r="DRG52" s="261"/>
      <c r="DRH52" s="261"/>
      <c r="DRI52" s="261"/>
      <c r="DRJ52" s="261"/>
      <c r="DRK52" s="261"/>
      <c r="DRL52" s="261"/>
      <c r="DRM52" s="261"/>
      <c r="DRN52" s="261"/>
      <c r="DRO52" s="261"/>
      <c r="DRP52" s="261"/>
      <c r="DRQ52" s="261"/>
      <c r="DRR52" s="261"/>
      <c r="DRS52" s="261"/>
      <c r="DRT52" s="261"/>
      <c r="DRU52" s="261"/>
      <c r="DRV52" s="261"/>
      <c r="DRW52" s="261"/>
      <c r="DRX52" s="261"/>
      <c r="DRY52" s="261"/>
      <c r="DRZ52" s="261"/>
      <c r="DSA52" s="261"/>
      <c r="DSB52" s="261"/>
      <c r="DSC52" s="261"/>
      <c r="DSD52" s="261"/>
      <c r="DSE52" s="261"/>
      <c r="DSF52" s="261"/>
      <c r="DSG52" s="261"/>
      <c r="DSH52" s="261"/>
      <c r="DSI52" s="261"/>
      <c r="DSJ52" s="261"/>
      <c r="DSK52" s="261"/>
      <c r="DSL52" s="261"/>
      <c r="DSM52" s="261"/>
      <c r="DSN52" s="261"/>
      <c r="DSO52" s="261"/>
      <c r="DSP52" s="261"/>
      <c r="DSQ52" s="261"/>
      <c r="DSR52" s="261"/>
      <c r="DSS52" s="261"/>
      <c r="DST52" s="261"/>
      <c r="DSU52" s="261"/>
      <c r="DSV52" s="261"/>
      <c r="DSW52" s="261"/>
      <c r="DSX52" s="261"/>
      <c r="DSY52" s="261"/>
      <c r="DSZ52" s="261"/>
      <c r="DTA52" s="261"/>
      <c r="DTB52" s="261"/>
      <c r="DTC52" s="261"/>
      <c r="DTD52" s="261"/>
      <c r="DTE52" s="261"/>
      <c r="DTF52" s="261"/>
      <c r="DTG52" s="261"/>
      <c r="DTH52" s="261"/>
      <c r="DTI52" s="261"/>
      <c r="DTJ52" s="261"/>
      <c r="DTK52" s="261"/>
      <c r="DTL52" s="261"/>
      <c r="DTM52" s="261"/>
      <c r="DTN52" s="261"/>
      <c r="DTO52" s="261"/>
      <c r="DTP52" s="261"/>
      <c r="DTQ52" s="261"/>
      <c r="DTR52" s="261"/>
      <c r="DTS52" s="261"/>
      <c r="DTT52" s="261"/>
      <c r="DTU52" s="261"/>
      <c r="DTV52" s="261"/>
      <c r="DTW52" s="261"/>
      <c r="DTX52" s="261"/>
      <c r="DTY52" s="261"/>
      <c r="DTZ52" s="261"/>
      <c r="DUA52" s="261"/>
      <c r="DUB52" s="261"/>
      <c r="DUC52" s="261"/>
      <c r="DUD52" s="261"/>
      <c r="DUE52" s="261"/>
      <c r="DUF52" s="261"/>
      <c r="DUG52" s="261"/>
      <c r="DUH52" s="261"/>
      <c r="DUI52" s="261"/>
      <c r="DUJ52" s="261"/>
      <c r="DUK52" s="261"/>
      <c r="DUL52" s="261"/>
      <c r="DUM52" s="261"/>
      <c r="DUN52" s="261"/>
      <c r="DUO52" s="261"/>
      <c r="DUP52" s="261"/>
      <c r="DUQ52" s="261"/>
      <c r="DUR52" s="261"/>
      <c r="DUS52" s="261"/>
      <c r="DUT52" s="261"/>
      <c r="DUU52" s="261"/>
      <c r="DUV52" s="261"/>
      <c r="DUW52" s="261"/>
      <c r="DUX52" s="261"/>
      <c r="DUY52" s="261"/>
      <c r="DUZ52" s="261"/>
      <c r="DVA52" s="261"/>
      <c r="DVB52" s="261"/>
      <c r="DVC52" s="261"/>
      <c r="DVD52" s="261"/>
      <c r="DVE52" s="261"/>
      <c r="DVF52" s="261"/>
      <c r="DVG52" s="261"/>
      <c r="DVH52" s="261"/>
      <c r="DVI52" s="261"/>
      <c r="DVJ52" s="261"/>
      <c r="DVK52" s="261"/>
      <c r="DVL52" s="261"/>
      <c r="DVM52" s="261"/>
      <c r="DVN52" s="261"/>
      <c r="DVO52" s="261"/>
      <c r="DVP52" s="261"/>
      <c r="DVQ52" s="261"/>
      <c r="DVR52" s="261"/>
      <c r="DVS52" s="261"/>
      <c r="DVT52" s="261"/>
      <c r="DVU52" s="261"/>
      <c r="DVV52" s="261"/>
      <c r="DVW52" s="261"/>
      <c r="DVX52" s="261"/>
      <c r="DVY52" s="261"/>
      <c r="DVZ52" s="261"/>
      <c r="DWA52" s="261"/>
      <c r="DWB52" s="261"/>
      <c r="DWC52" s="261"/>
      <c r="DWD52" s="261"/>
      <c r="DWE52" s="261"/>
      <c r="DWF52" s="261"/>
      <c r="DWG52" s="261"/>
      <c r="DWH52" s="261"/>
      <c r="DWI52" s="261"/>
      <c r="DWJ52" s="261"/>
      <c r="DWK52" s="261"/>
      <c r="DWL52" s="261"/>
      <c r="DWM52" s="261"/>
      <c r="DWN52" s="261"/>
      <c r="DWO52" s="261"/>
      <c r="DWP52" s="261"/>
      <c r="DWQ52" s="261"/>
      <c r="DWR52" s="261"/>
      <c r="DWS52" s="261"/>
      <c r="DWT52" s="261"/>
      <c r="DWU52" s="261"/>
      <c r="DWV52" s="261"/>
      <c r="DWW52" s="261"/>
      <c r="DWX52" s="261"/>
      <c r="DWY52" s="261"/>
      <c r="DWZ52" s="261"/>
      <c r="DXA52" s="261"/>
      <c r="DXB52" s="261"/>
      <c r="DXC52" s="261"/>
      <c r="DXD52" s="261"/>
      <c r="DXE52" s="261"/>
      <c r="DXF52" s="261"/>
      <c r="DXG52" s="261"/>
      <c r="DXH52" s="261"/>
      <c r="DXI52" s="261"/>
      <c r="DXJ52" s="261"/>
      <c r="DXK52" s="261"/>
      <c r="DXL52" s="261"/>
      <c r="DXM52" s="261"/>
      <c r="DXN52" s="261"/>
      <c r="DXO52" s="261"/>
      <c r="DXP52" s="261"/>
      <c r="DXQ52" s="261"/>
      <c r="DXR52" s="261"/>
      <c r="DXS52" s="261"/>
      <c r="DXT52" s="261"/>
      <c r="DXU52" s="261"/>
      <c r="DXV52" s="261"/>
      <c r="DXW52" s="261"/>
      <c r="DXX52" s="261"/>
      <c r="DXY52" s="261"/>
      <c r="DXZ52" s="261"/>
      <c r="DYA52" s="261"/>
      <c r="DYB52" s="261"/>
      <c r="DYC52" s="261"/>
      <c r="DYD52" s="261"/>
      <c r="DYE52" s="261"/>
      <c r="DYF52" s="261"/>
      <c r="DYG52" s="261"/>
      <c r="DYH52" s="261"/>
      <c r="DYI52" s="261"/>
      <c r="DYJ52" s="261"/>
      <c r="DYK52" s="261"/>
      <c r="DYL52" s="261"/>
      <c r="DYM52" s="261"/>
      <c r="DYN52" s="261"/>
      <c r="DYO52" s="261"/>
      <c r="DYP52" s="261"/>
      <c r="DYQ52" s="261"/>
      <c r="DYR52" s="261"/>
      <c r="DYS52" s="261"/>
      <c r="DYT52" s="261"/>
      <c r="DYU52" s="261"/>
      <c r="DYV52" s="261"/>
      <c r="DYW52" s="261"/>
      <c r="DYX52" s="261"/>
      <c r="DYY52" s="261"/>
      <c r="DYZ52" s="261"/>
      <c r="DZA52" s="261"/>
      <c r="DZB52" s="261"/>
      <c r="DZC52" s="261"/>
      <c r="DZD52" s="261"/>
      <c r="DZE52" s="261"/>
      <c r="DZF52" s="261"/>
      <c r="DZG52" s="261"/>
      <c r="DZH52" s="261"/>
      <c r="DZI52" s="261"/>
      <c r="DZJ52" s="261"/>
      <c r="DZK52" s="261"/>
      <c r="DZL52" s="261"/>
      <c r="DZM52" s="261"/>
      <c r="DZN52" s="261"/>
      <c r="DZO52" s="261"/>
      <c r="DZP52" s="261"/>
      <c r="DZQ52" s="261"/>
      <c r="DZR52" s="261"/>
      <c r="DZS52" s="261"/>
      <c r="DZT52" s="261"/>
      <c r="DZU52" s="261"/>
      <c r="DZV52" s="261"/>
      <c r="DZW52" s="261"/>
      <c r="DZX52" s="261"/>
      <c r="DZY52" s="261"/>
      <c r="DZZ52" s="261"/>
      <c r="EAA52" s="261"/>
      <c r="EAB52" s="261"/>
      <c r="EAC52" s="261"/>
      <c r="EAD52" s="261"/>
      <c r="EAE52" s="261"/>
      <c r="EAF52" s="261"/>
      <c r="EAG52" s="261"/>
      <c r="EAH52" s="261"/>
      <c r="EAI52" s="261"/>
      <c r="EAJ52" s="261"/>
      <c r="EAK52" s="261"/>
      <c r="EAL52" s="261"/>
      <c r="EAM52" s="261"/>
      <c r="EAN52" s="261"/>
      <c r="EAO52" s="261"/>
      <c r="EAP52" s="261"/>
      <c r="EAQ52" s="261"/>
      <c r="EAR52" s="261"/>
      <c r="EAS52" s="261"/>
      <c r="EAT52" s="261"/>
      <c r="EAU52" s="261"/>
      <c r="EAV52" s="261"/>
      <c r="EAW52" s="261"/>
      <c r="EAX52" s="261"/>
      <c r="EAY52" s="261"/>
      <c r="EAZ52" s="261"/>
      <c r="EBA52" s="261"/>
      <c r="EBB52" s="261"/>
      <c r="EBC52" s="261"/>
      <c r="EBD52" s="261"/>
      <c r="EBE52" s="261"/>
      <c r="EBF52" s="261"/>
      <c r="EBG52" s="261"/>
      <c r="EBH52" s="261"/>
      <c r="EBI52" s="261"/>
      <c r="EBJ52" s="261"/>
      <c r="EBK52" s="261"/>
      <c r="EBL52" s="261"/>
      <c r="EBM52" s="261"/>
      <c r="EBN52" s="261"/>
      <c r="EBO52" s="261"/>
      <c r="EBP52" s="261"/>
      <c r="EBQ52" s="261"/>
      <c r="EBR52" s="261"/>
      <c r="EBS52" s="261"/>
      <c r="EBT52" s="261"/>
      <c r="EBU52" s="261"/>
      <c r="EBV52" s="261"/>
      <c r="EBW52" s="261"/>
      <c r="EBX52" s="261"/>
      <c r="EBY52" s="261"/>
      <c r="EBZ52" s="261"/>
      <c r="ECA52" s="261"/>
      <c r="ECB52" s="261"/>
      <c r="ECC52" s="261"/>
      <c r="ECD52" s="261"/>
      <c r="ECE52" s="261"/>
      <c r="ECF52" s="261"/>
      <c r="ECG52" s="261"/>
      <c r="ECH52" s="261"/>
      <c r="ECI52" s="261"/>
      <c r="ECJ52" s="261"/>
      <c r="ECK52" s="261"/>
      <c r="ECL52" s="261"/>
      <c r="ECM52" s="261"/>
      <c r="ECN52" s="261"/>
      <c r="ECO52" s="261"/>
      <c r="ECP52" s="261"/>
      <c r="ECQ52" s="261"/>
      <c r="ECR52" s="261"/>
      <c r="ECS52" s="261"/>
      <c r="ECT52" s="261"/>
      <c r="ECU52" s="261"/>
      <c r="ECV52" s="261"/>
      <c r="ECW52" s="261"/>
      <c r="ECX52" s="261"/>
      <c r="ECY52" s="261"/>
      <c r="ECZ52" s="261"/>
      <c r="EDA52" s="261"/>
      <c r="EDB52" s="261"/>
      <c r="EDC52" s="261"/>
      <c r="EDD52" s="261"/>
      <c r="EDE52" s="261"/>
      <c r="EDF52" s="261"/>
      <c r="EDG52" s="261"/>
      <c r="EDH52" s="261"/>
      <c r="EDI52" s="261"/>
      <c r="EDJ52" s="261"/>
      <c r="EDK52" s="261"/>
      <c r="EDL52" s="261"/>
      <c r="EDM52" s="261"/>
      <c r="EDN52" s="261"/>
      <c r="EDO52" s="261"/>
      <c r="EDP52" s="261"/>
      <c r="EDQ52" s="261"/>
      <c r="EDR52" s="261"/>
      <c r="EDS52" s="261"/>
      <c r="EDT52" s="261"/>
      <c r="EDU52" s="261"/>
      <c r="EDV52" s="261"/>
      <c r="EDW52" s="261"/>
      <c r="EDX52" s="261"/>
      <c r="EDY52" s="261"/>
      <c r="EDZ52" s="261"/>
      <c r="EEA52" s="261"/>
      <c r="EEB52" s="261"/>
      <c r="EEC52" s="261"/>
      <c r="EED52" s="261"/>
      <c r="EEE52" s="261"/>
      <c r="EEF52" s="261"/>
      <c r="EEG52" s="261"/>
      <c r="EEH52" s="261"/>
      <c r="EEI52" s="261"/>
      <c r="EEJ52" s="261"/>
      <c r="EEK52" s="261"/>
      <c r="EEL52" s="261"/>
      <c r="EEM52" s="261"/>
      <c r="EEN52" s="261"/>
      <c r="EEO52" s="261"/>
      <c r="EEP52" s="261"/>
      <c r="EEQ52" s="261"/>
      <c r="EER52" s="261"/>
      <c r="EES52" s="261"/>
      <c r="EET52" s="261"/>
      <c r="EEU52" s="261"/>
      <c r="EEV52" s="261"/>
      <c r="EEW52" s="261"/>
      <c r="EEX52" s="261"/>
      <c r="EEY52" s="261"/>
      <c r="EEZ52" s="261"/>
      <c r="EFA52" s="261"/>
      <c r="EFB52" s="261"/>
      <c r="EFC52" s="261"/>
      <c r="EFD52" s="261"/>
      <c r="EFE52" s="261"/>
      <c r="EFF52" s="261"/>
      <c r="EFG52" s="261"/>
      <c r="EFH52" s="261"/>
      <c r="EFI52" s="261"/>
      <c r="EFJ52" s="261"/>
      <c r="EFK52" s="261"/>
      <c r="EFL52" s="261"/>
      <c r="EFM52" s="261"/>
      <c r="EFN52" s="261"/>
      <c r="EFO52" s="261"/>
      <c r="EFP52" s="261"/>
      <c r="EFQ52" s="261"/>
      <c r="EFR52" s="261"/>
      <c r="EFS52" s="261"/>
      <c r="EFT52" s="261"/>
      <c r="EFU52" s="261"/>
      <c r="EFV52" s="261"/>
      <c r="EFW52" s="261"/>
      <c r="EFX52" s="261"/>
      <c r="EFY52" s="261"/>
      <c r="EFZ52" s="261"/>
      <c r="EGA52" s="261"/>
      <c r="EGB52" s="261"/>
      <c r="EGC52" s="261"/>
      <c r="EGD52" s="261"/>
      <c r="EGE52" s="261"/>
      <c r="EGF52" s="261"/>
      <c r="EGG52" s="261"/>
      <c r="EGH52" s="261"/>
      <c r="EGI52" s="261"/>
      <c r="EGJ52" s="261"/>
      <c r="EGK52" s="261"/>
      <c r="EGL52" s="261"/>
      <c r="EGM52" s="261"/>
      <c r="EGN52" s="261"/>
      <c r="EGO52" s="261"/>
      <c r="EGP52" s="261"/>
      <c r="EGQ52" s="261"/>
      <c r="EGR52" s="261"/>
      <c r="EGS52" s="261"/>
      <c r="EGT52" s="261"/>
      <c r="EGU52" s="261"/>
      <c r="EGV52" s="261"/>
      <c r="EGW52" s="261"/>
      <c r="EGX52" s="261"/>
      <c r="EGY52" s="261"/>
      <c r="EGZ52" s="261"/>
      <c r="EHA52" s="261"/>
      <c r="EHB52" s="261"/>
      <c r="EHC52" s="261"/>
      <c r="EHD52" s="261"/>
      <c r="EHE52" s="261"/>
      <c r="EHF52" s="261"/>
      <c r="EHG52" s="261"/>
      <c r="EHH52" s="261"/>
      <c r="EHI52" s="261"/>
      <c r="EHJ52" s="261"/>
      <c r="EHK52" s="261"/>
      <c r="EHL52" s="261"/>
      <c r="EHM52" s="261"/>
      <c r="EHN52" s="261"/>
      <c r="EHO52" s="261"/>
      <c r="EHP52" s="261"/>
      <c r="EHQ52" s="261"/>
      <c r="EHR52" s="261"/>
      <c r="EHS52" s="261"/>
      <c r="EHT52" s="261"/>
      <c r="EHU52" s="261"/>
      <c r="EHV52" s="261"/>
      <c r="EHW52" s="261"/>
      <c r="EHX52" s="261"/>
      <c r="EHY52" s="261"/>
      <c r="EHZ52" s="261"/>
      <c r="EIA52" s="261"/>
      <c r="EIB52" s="261"/>
      <c r="EIC52" s="261"/>
      <c r="EID52" s="261"/>
      <c r="EIE52" s="261"/>
      <c r="EIF52" s="261"/>
      <c r="EIG52" s="261"/>
      <c r="EIH52" s="261"/>
      <c r="EII52" s="261"/>
      <c r="EIJ52" s="261"/>
      <c r="EIK52" s="261"/>
      <c r="EIL52" s="261"/>
      <c r="EIM52" s="261"/>
      <c r="EIN52" s="261"/>
      <c r="EIO52" s="261"/>
      <c r="EIP52" s="261"/>
      <c r="EIQ52" s="261"/>
      <c r="EIR52" s="261"/>
      <c r="EIS52" s="261"/>
      <c r="EIT52" s="261"/>
      <c r="EIU52" s="261"/>
      <c r="EIV52" s="261"/>
      <c r="EIW52" s="261"/>
      <c r="EIX52" s="261"/>
      <c r="EIY52" s="261"/>
      <c r="EIZ52" s="261"/>
      <c r="EJA52" s="261"/>
      <c r="EJB52" s="261"/>
      <c r="EJC52" s="261"/>
      <c r="EJD52" s="261"/>
      <c r="EJE52" s="261"/>
      <c r="EJF52" s="261"/>
      <c r="EJG52" s="261"/>
      <c r="EJH52" s="261"/>
      <c r="EJI52" s="261"/>
      <c r="EJJ52" s="261"/>
      <c r="EJK52" s="261"/>
      <c r="EJL52" s="261"/>
      <c r="EJM52" s="261"/>
      <c r="EJN52" s="261"/>
      <c r="EJO52" s="261"/>
      <c r="EJP52" s="261"/>
      <c r="EJQ52" s="261"/>
      <c r="EJR52" s="261"/>
      <c r="EJS52" s="261"/>
      <c r="EJT52" s="261"/>
      <c r="EJU52" s="261"/>
      <c r="EJV52" s="261"/>
      <c r="EJW52" s="261"/>
      <c r="EJX52" s="261"/>
      <c r="EJY52" s="261"/>
      <c r="EJZ52" s="261"/>
      <c r="EKA52" s="261"/>
      <c r="EKB52" s="261"/>
      <c r="EKC52" s="261"/>
      <c r="EKD52" s="261"/>
      <c r="EKE52" s="261"/>
      <c r="EKF52" s="261"/>
      <c r="EKG52" s="261"/>
      <c r="EKH52" s="261"/>
      <c r="EKI52" s="261"/>
      <c r="EKJ52" s="261"/>
      <c r="EKK52" s="261"/>
      <c r="EKL52" s="261"/>
      <c r="EKM52" s="261"/>
      <c r="EKN52" s="261"/>
      <c r="EKO52" s="261"/>
      <c r="EKP52" s="261"/>
      <c r="EKQ52" s="261"/>
      <c r="EKR52" s="261"/>
      <c r="EKS52" s="261"/>
      <c r="EKT52" s="261"/>
      <c r="EKU52" s="261"/>
      <c r="EKV52" s="261"/>
      <c r="EKW52" s="261"/>
      <c r="EKX52" s="261"/>
      <c r="EKY52" s="261"/>
      <c r="EKZ52" s="261"/>
      <c r="ELA52" s="261"/>
      <c r="ELB52" s="261"/>
      <c r="ELC52" s="261"/>
      <c r="ELD52" s="261"/>
      <c r="ELE52" s="261"/>
      <c r="ELF52" s="261"/>
      <c r="ELG52" s="261"/>
      <c r="ELH52" s="261"/>
      <c r="ELI52" s="261"/>
      <c r="ELJ52" s="261"/>
      <c r="ELK52" s="261"/>
      <c r="ELL52" s="261"/>
      <c r="ELM52" s="261"/>
      <c r="ELN52" s="261"/>
      <c r="ELO52" s="261"/>
      <c r="ELP52" s="261"/>
      <c r="ELQ52" s="261"/>
      <c r="ELR52" s="261"/>
      <c r="ELS52" s="261"/>
      <c r="ELT52" s="261"/>
      <c r="ELU52" s="261"/>
      <c r="ELV52" s="261"/>
      <c r="ELW52" s="261"/>
      <c r="ELX52" s="261"/>
      <c r="ELY52" s="261"/>
      <c r="ELZ52" s="261"/>
      <c r="EMA52" s="261"/>
      <c r="EMB52" s="261"/>
      <c r="EMC52" s="261"/>
      <c r="EMD52" s="261"/>
      <c r="EME52" s="261"/>
      <c r="EMF52" s="261"/>
      <c r="EMG52" s="261"/>
      <c r="EMH52" s="261"/>
      <c r="EMI52" s="261"/>
      <c r="EMJ52" s="261"/>
      <c r="EMK52" s="261"/>
      <c r="EML52" s="261"/>
      <c r="EMM52" s="261"/>
      <c r="EMN52" s="261"/>
      <c r="EMO52" s="261"/>
      <c r="EMP52" s="261"/>
      <c r="EMQ52" s="261"/>
      <c r="EMR52" s="261"/>
      <c r="EMS52" s="261"/>
      <c r="EMT52" s="261"/>
      <c r="EMU52" s="261"/>
      <c r="EMV52" s="261"/>
      <c r="EMW52" s="261"/>
      <c r="EMX52" s="261"/>
      <c r="EMY52" s="261"/>
      <c r="EMZ52" s="261"/>
      <c r="ENA52" s="261"/>
      <c r="ENB52" s="261"/>
      <c r="ENC52" s="261"/>
      <c r="END52" s="261"/>
      <c r="ENE52" s="261"/>
      <c r="ENF52" s="261"/>
      <c r="ENG52" s="261"/>
      <c r="ENH52" s="261"/>
      <c r="ENI52" s="261"/>
      <c r="ENJ52" s="261"/>
      <c r="ENK52" s="261"/>
      <c r="ENL52" s="261"/>
      <c r="ENM52" s="261"/>
      <c r="ENN52" s="261"/>
      <c r="ENO52" s="261"/>
      <c r="ENP52" s="261"/>
      <c r="ENQ52" s="261"/>
      <c r="ENR52" s="261"/>
      <c r="ENS52" s="261"/>
      <c r="ENT52" s="261"/>
      <c r="ENU52" s="261"/>
      <c r="ENV52" s="261"/>
      <c r="ENW52" s="261"/>
      <c r="ENX52" s="261"/>
      <c r="ENY52" s="261"/>
      <c r="ENZ52" s="261"/>
      <c r="EOA52" s="261"/>
      <c r="EOB52" s="261"/>
      <c r="EOC52" s="261"/>
      <c r="EOD52" s="261"/>
      <c r="EOE52" s="261"/>
      <c r="EOF52" s="261"/>
      <c r="EOG52" s="261"/>
      <c r="EOH52" s="261"/>
      <c r="EOI52" s="261"/>
      <c r="EOJ52" s="261"/>
      <c r="EOK52" s="261"/>
      <c r="EOL52" s="261"/>
      <c r="EOM52" s="261"/>
      <c r="EON52" s="261"/>
      <c r="EOO52" s="261"/>
      <c r="EOP52" s="261"/>
      <c r="EOQ52" s="261"/>
      <c r="EOR52" s="261"/>
      <c r="EOS52" s="261"/>
      <c r="EOT52" s="261"/>
      <c r="EOU52" s="261"/>
      <c r="EOV52" s="261"/>
      <c r="EOW52" s="261"/>
      <c r="EOX52" s="261"/>
      <c r="EOY52" s="261"/>
      <c r="EOZ52" s="261"/>
      <c r="EPA52" s="261"/>
      <c r="EPB52" s="261"/>
      <c r="EPC52" s="261"/>
      <c r="EPD52" s="261"/>
      <c r="EPE52" s="261"/>
      <c r="EPF52" s="261"/>
      <c r="EPG52" s="261"/>
      <c r="EPH52" s="261"/>
      <c r="EPI52" s="261"/>
      <c r="EPJ52" s="261"/>
      <c r="EPK52" s="261"/>
      <c r="EPL52" s="261"/>
      <c r="EPM52" s="261"/>
      <c r="EPN52" s="261"/>
      <c r="EPO52" s="261"/>
      <c r="EPP52" s="261"/>
      <c r="EPQ52" s="261"/>
      <c r="EPR52" s="261"/>
      <c r="EPS52" s="261"/>
      <c r="EPT52" s="261"/>
      <c r="EPU52" s="261"/>
      <c r="EPV52" s="261"/>
      <c r="EPW52" s="261"/>
      <c r="EPX52" s="261"/>
      <c r="EPY52" s="261"/>
      <c r="EPZ52" s="261"/>
      <c r="EQA52" s="261"/>
      <c r="EQB52" s="261"/>
      <c r="EQC52" s="261"/>
      <c r="EQD52" s="261"/>
      <c r="EQE52" s="261"/>
      <c r="EQF52" s="261"/>
      <c r="EQG52" s="261"/>
      <c r="EQH52" s="261"/>
      <c r="EQI52" s="261"/>
      <c r="EQJ52" s="261"/>
      <c r="EQK52" s="261"/>
      <c r="EQL52" s="261"/>
      <c r="EQM52" s="261"/>
      <c r="EQN52" s="261"/>
      <c r="EQO52" s="261"/>
      <c r="EQP52" s="261"/>
      <c r="EQQ52" s="261"/>
      <c r="EQR52" s="261"/>
      <c r="EQS52" s="261"/>
      <c r="EQT52" s="261"/>
      <c r="EQU52" s="261"/>
      <c r="EQV52" s="261"/>
      <c r="EQW52" s="261"/>
      <c r="EQX52" s="261"/>
      <c r="EQY52" s="261"/>
      <c r="EQZ52" s="261"/>
      <c r="ERA52" s="261"/>
      <c r="ERB52" s="261"/>
      <c r="ERC52" s="261"/>
      <c r="ERD52" s="261"/>
      <c r="ERE52" s="261"/>
      <c r="ERF52" s="261"/>
      <c r="ERG52" s="261"/>
      <c r="ERH52" s="261"/>
      <c r="ERI52" s="261"/>
      <c r="ERJ52" s="261"/>
      <c r="ERK52" s="261"/>
      <c r="ERL52" s="261"/>
      <c r="ERM52" s="261"/>
      <c r="ERN52" s="261"/>
      <c r="ERO52" s="261"/>
      <c r="ERP52" s="261"/>
      <c r="ERQ52" s="261"/>
      <c r="ERR52" s="261"/>
      <c r="ERS52" s="261"/>
      <c r="ERT52" s="261"/>
      <c r="ERU52" s="261"/>
      <c r="ERV52" s="261"/>
      <c r="ERW52" s="261"/>
      <c r="ERX52" s="261"/>
      <c r="ERY52" s="261"/>
      <c r="ERZ52" s="261"/>
      <c r="ESA52" s="261"/>
      <c r="ESB52" s="261"/>
      <c r="ESC52" s="261"/>
      <c r="ESD52" s="261"/>
      <c r="ESE52" s="261"/>
      <c r="ESF52" s="261"/>
      <c r="ESG52" s="261"/>
      <c r="ESH52" s="261"/>
      <c r="ESI52" s="261"/>
      <c r="ESJ52" s="261"/>
      <c r="ESK52" s="261"/>
      <c r="ESL52" s="261"/>
      <c r="ESM52" s="261"/>
      <c r="ESN52" s="261"/>
      <c r="ESO52" s="261"/>
      <c r="ESP52" s="261"/>
      <c r="ESQ52" s="261"/>
      <c r="ESR52" s="261"/>
      <c r="ESS52" s="261"/>
      <c r="EST52" s="261"/>
      <c r="ESU52" s="261"/>
      <c r="ESV52" s="261"/>
      <c r="ESW52" s="261"/>
      <c r="ESX52" s="261"/>
      <c r="ESY52" s="261"/>
      <c r="ESZ52" s="261"/>
      <c r="ETA52" s="261"/>
      <c r="ETB52" s="261"/>
      <c r="ETC52" s="261"/>
      <c r="ETD52" s="261"/>
      <c r="ETE52" s="261"/>
      <c r="ETF52" s="261"/>
      <c r="ETG52" s="261"/>
      <c r="ETH52" s="261"/>
      <c r="ETI52" s="261"/>
      <c r="ETJ52" s="261"/>
      <c r="ETK52" s="261"/>
      <c r="ETL52" s="261"/>
      <c r="ETM52" s="261"/>
      <c r="ETN52" s="261"/>
      <c r="ETO52" s="261"/>
      <c r="ETP52" s="261"/>
      <c r="ETQ52" s="261"/>
      <c r="ETR52" s="261"/>
      <c r="ETS52" s="261"/>
      <c r="ETT52" s="261"/>
      <c r="ETU52" s="261"/>
      <c r="ETV52" s="261"/>
      <c r="ETW52" s="261"/>
      <c r="ETX52" s="261"/>
      <c r="ETY52" s="261"/>
      <c r="ETZ52" s="261"/>
      <c r="EUA52" s="261"/>
      <c r="EUB52" s="261"/>
      <c r="EUC52" s="261"/>
      <c r="EUD52" s="261"/>
      <c r="EUE52" s="261"/>
      <c r="EUF52" s="261"/>
      <c r="EUG52" s="261"/>
      <c r="EUH52" s="261"/>
      <c r="EUI52" s="261"/>
      <c r="EUJ52" s="261"/>
      <c r="EUK52" s="261"/>
      <c r="EUL52" s="261"/>
      <c r="EUM52" s="261"/>
      <c r="EUN52" s="261"/>
      <c r="EUO52" s="261"/>
      <c r="EUP52" s="261"/>
      <c r="EUQ52" s="261"/>
      <c r="EUR52" s="261"/>
      <c r="EUS52" s="261"/>
      <c r="EUT52" s="261"/>
      <c r="EUU52" s="261"/>
      <c r="EUV52" s="261"/>
      <c r="EUW52" s="261"/>
      <c r="EUX52" s="261"/>
      <c r="EUY52" s="261"/>
      <c r="EUZ52" s="261"/>
      <c r="EVA52" s="261"/>
      <c r="EVB52" s="261"/>
      <c r="EVC52" s="261"/>
      <c r="EVD52" s="261"/>
      <c r="EVE52" s="261"/>
      <c r="EVF52" s="261"/>
      <c r="EVG52" s="261"/>
      <c r="EVH52" s="261"/>
      <c r="EVI52" s="261"/>
      <c r="EVJ52" s="261"/>
      <c r="EVK52" s="261"/>
      <c r="EVL52" s="261"/>
      <c r="EVM52" s="261"/>
      <c r="EVN52" s="261"/>
      <c r="EVO52" s="261"/>
      <c r="EVP52" s="261"/>
      <c r="EVQ52" s="261"/>
      <c r="EVR52" s="261"/>
      <c r="EVS52" s="261"/>
      <c r="EVT52" s="261"/>
      <c r="EVU52" s="261"/>
      <c r="EVV52" s="261"/>
      <c r="EVW52" s="261"/>
      <c r="EVX52" s="261"/>
      <c r="EVY52" s="261"/>
      <c r="EVZ52" s="261"/>
      <c r="EWA52" s="261"/>
      <c r="EWB52" s="261"/>
      <c r="EWC52" s="261"/>
      <c r="EWD52" s="261"/>
      <c r="EWE52" s="261"/>
      <c r="EWF52" s="261"/>
      <c r="EWG52" s="261"/>
      <c r="EWH52" s="261"/>
      <c r="EWI52" s="261"/>
      <c r="EWJ52" s="261"/>
      <c r="EWK52" s="261"/>
      <c r="EWL52" s="261"/>
      <c r="EWM52" s="261"/>
      <c r="EWN52" s="261"/>
      <c r="EWO52" s="261"/>
      <c r="EWP52" s="261"/>
      <c r="EWQ52" s="261"/>
      <c r="EWR52" s="261"/>
      <c r="EWS52" s="261"/>
      <c r="EWT52" s="261"/>
      <c r="EWU52" s="261"/>
      <c r="EWV52" s="261"/>
      <c r="EWW52" s="261"/>
      <c r="EWX52" s="261"/>
      <c r="EWY52" s="261"/>
      <c r="EWZ52" s="261"/>
      <c r="EXA52" s="261"/>
      <c r="EXB52" s="261"/>
      <c r="EXC52" s="261"/>
      <c r="EXD52" s="261"/>
      <c r="EXE52" s="261"/>
      <c r="EXF52" s="261"/>
      <c r="EXG52" s="261"/>
      <c r="EXH52" s="261"/>
      <c r="EXI52" s="261"/>
      <c r="EXJ52" s="261"/>
      <c r="EXK52" s="261"/>
      <c r="EXL52" s="261"/>
      <c r="EXM52" s="261"/>
      <c r="EXN52" s="261"/>
      <c r="EXO52" s="261"/>
      <c r="EXP52" s="261"/>
      <c r="EXQ52" s="261"/>
      <c r="EXR52" s="261"/>
      <c r="EXS52" s="261"/>
      <c r="EXT52" s="261"/>
      <c r="EXU52" s="261"/>
      <c r="EXV52" s="261"/>
      <c r="EXW52" s="261"/>
      <c r="EXX52" s="261"/>
      <c r="EXY52" s="261"/>
      <c r="EXZ52" s="261"/>
      <c r="EYA52" s="261"/>
      <c r="EYB52" s="261"/>
      <c r="EYC52" s="261"/>
      <c r="EYD52" s="261"/>
      <c r="EYE52" s="261"/>
      <c r="EYF52" s="261"/>
      <c r="EYG52" s="261"/>
      <c r="EYH52" s="261"/>
      <c r="EYI52" s="261"/>
      <c r="EYJ52" s="261"/>
      <c r="EYK52" s="261"/>
      <c r="EYL52" s="261"/>
      <c r="EYM52" s="261"/>
      <c r="EYN52" s="261"/>
      <c r="EYO52" s="261"/>
      <c r="EYP52" s="261"/>
      <c r="EYQ52" s="261"/>
      <c r="EYR52" s="261"/>
      <c r="EYS52" s="261"/>
      <c r="EYT52" s="261"/>
      <c r="EYU52" s="261"/>
      <c r="EYV52" s="261"/>
      <c r="EYW52" s="261"/>
      <c r="EYX52" s="261"/>
      <c r="EYY52" s="261"/>
      <c r="EYZ52" s="261"/>
      <c r="EZA52" s="261"/>
      <c r="EZB52" s="261"/>
      <c r="EZC52" s="261"/>
      <c r="EZD52" s="261"/>
      <c r="EZE52" s="261"/>
      <c r="EZF52" s="261"/>
      <c r="EZG52" s="261"/>
      <c r="EZH52" s="261"/>
      <c r="EZI52" s="261"/>
      <c r="EZJ52" s="261"/>
      <c r="EZK52" s="261"/>
      <c r="EZL52" s="261"/>
      <c r="EZM52" s="261"/>
      <c r="EZN52" s="261"/>
      <c r="EZO52" s="261"/>
      <c r="EZP52" s="261"/>
      <c r="EZQ52" s="261"/>
      <c r="EZR52" s="261"/>
      <c r="EZS52" s="261"/>
      <c r="EZT52" s="261"/>
      <c r="EZU52" s="261"/>
      <c r="EZV52" s="261"/>
      <c r="EZW52" s="261"/>
      <c r="EZX52" s="261"/>
      <c r="EZY52" s="261"/>
      <c r="EZZ52" s="261"/>
      <c r="FAA52" s="261"/>
      <c r="FAB52" s="261"/>
      <c r="FAC52" s="261"/>
      <c r="FAD52" s="261"/>
      <c r="FAE52" s="261"/>
      <c r="FAF52" s="261"/>
      <c r="FAG52" s="261"/>
      <c r="FAH52" s="261"/>
      <c r="FAI52" s="261"/>
      <c r="FAJ52" s="261"/>
      <c r="FAK52" s="261"/>
      <c r="FAL52" s="261"/>
      <c r="FAM52" s="261"/>
      <c r="FAN52" s="261"/>
      <c r="FAO52" s="261"/>
      <c r="FAP52" s="261"/>
      <c r="FAQ52" s="261"/>
      <c r="FAR52" s="261"/>
      <c r="FAS52" s="261"/>
      <c r="FAT52" s="261"/>
      <c r="FAU52" s="261"/>
      <c r="FAV52" s="261"/>
      <c r="FAW52" s="261"/>
      <c r="FAX52" s="261"/>
      <c r="FAY52" s="261"/>
      <c r="FAZ52" s="261"/>
      <c r="FBA52" s="261"/>
      <c r="FBB52" s="261"/>
      <c r="FBC52" s="261"/>
      <c r="FBD52" s="261"/>
      <c r="FBE52" s="261"/>
      <c r="FBF52" s="261"/>
      <c r="FBG52" s="261"/>
      <c r="FBH52" s="261"/>
      <c r="FBI52" s="261"/>
      <c r="FBJ52" s="261"/>
      <c r="FBK52" s="261"/>
      <c r="FBL52" s="261"/>
      <c r="FBM52" s="261"/>
      <c r="FBN52" s="261"/>
      <c r="FBO52" s="261"/>
      <c r="FBP52" s="261"/>
      <c r="FBQ52" s="261"/>
      <c r="FBR52" s="261"/>
      <c r="FBS52" s="261"/>
      <c r="FBT52" s="261"/>
      <c r="FBU52" s="261"/>
      <c r="FBV52" s="261"/>
      <c r="FBW52" s="261"/>
      <c r="FBX52" s="261"/>
      <c r="FBY52" s="261"/>
      <c r="FBZ52" s="261"/>
      <c r="FCA52" s="261"/>
      <c r="FCB52" s="261"/>
      <c r="FCC52" s="261"/>
      <c r="FCD52" s="261"/>
      <c r="FCE52" s="261"/>
      <c r="FCF52" s="261"/>
      <c r="FCG52" s="261"/>
      <c r="FCH52" s="261"/>
      <c r="FCI52" s="261"/>
      <c r="FCJ52" s="261"/>
      <c r="FCK52" s="261"/>
      <c r="FCL52" s="261"/>
      <c r="FCM52" s="261"/>
      <c r="FCN52" s="261"/>
      <c r="FCO52" s="261"/>
      <c r="FCP52" s="261"/>
      <c r="FCQ52" s="261"/>
      <c r="FCR52" s="261"/>
      <c r="FCS52" s="261"/>
      <c r="FCT52" s="261"/>
      <c r="FCU52" s="261"/>
      <c r="FCV52" s="261"/>
      <c r="FCW52" s="261"/>
      <c r="FCX52" s="261"/>
      <c r="FCY52" s="261"/>
      <c r="FCZ52" s="261"/>
      <c r="FDA52" s="261"/>
      <c r="FDB52" s="261"/>
      <c r="FDC52" s="261"/>
      <c r="FDD52" s="261"/>
      <c r="FDE52" s="261"/>
      <c r="FDF52" s="261"/>
      <c r="FDG52" s="261"/>
      <c r="FDH52" s="261"/>
      <c r="FDI52" s="261"/>
      <c r="FDJ52" s="261"/>
      <c r="FDK52" s="261"/>
      <c r="FDL52" s="261"/>
      <c r="FDM52" s="261"/>
      <c r="FDN52" s="261"/>
      <c r="FDO52" s="261"/>
      <c r="FDP52" s="261"/>
      <c r="FDQ52" s="261"/>
      <c r="FDR52" s="261"/>
      <c r="FDS52" s="261"/>
      <c r="FDT52" s="261"/>
      <c r="FDU52" s="261"/>
      <c r="FDV52" s="261"/>
      <c r="FDW52" s="261"/>
      <c r="FDX52" s="261"/>
      <c r="FDY52" s="261"/>
      <c r="FDZ52" s="261"/>
      <c r="FEA52" s="261"/>
      <c r="FEB52" s="261"/>
      <c r="FEC52" s="261"/>
      <c r="FED52" s="261"/>
      <c r="FEE52" s="261"/>
      <c r="FEF52" s="261"/>
      <c r="FEG52" s="261"/>
      <c r="FEH52" s="261"/>
      <c r="FEI52" s="261"/>
      <c r="FEJ52" s="261"/>
      <c r="FEK52" s="261"/>
      <c r="FEL52" s="261"/>
      <c r="FEM52" s="261"/>
      <c r="FEN52" s="261"/>
      <c r="FEO52" s="261"/>
      <c r="FEP52" s="261"/>
      <c r="FEQ52" s="261"/>
      <c r="FER52" s="261"/>
      <c r="FES52" s="261"/>
      <c r="FET52" s="261"/>
      <c r="FEU52" s="261"/>
      <c r="FEV52" s="261"/>
      <c r="FEW52" s="261"/>
      <c r="FEX52" s="261"/>
      <c r="FEY52" s="261"/>
      <c r="FEZ52" s="261"/>
      <c r="FFA52" s="261"/>
      <c r="FFB52" s="261"/>
      <c r="FFC52" s="261"/>
      <c r="FFD52" s="261"/>
      <c r="FFE52" s="261"/>
      <c r="FFF52" s="261"/>
      <c r="FFG52" s="261"/>
      <c r="FFH52" s="261"/>
      <c r="FFI52" s="261"/>
      <c r="FFJ52" s="261"/>
      <c r="FFK52" s="261"/>
      <c r="FFL52" s="261"/>
      <c r="FFM52" s="261"/>
      <c r="FFN52" s="261"/>
      <c r="FFO52" s="261"/>
      <c r="FFP52" s="261"/>
      <c r="FFQ52" s="261"/>
      <c r="FFR52" s="261"/>
      <c r="FFS52" s="261"/>
      <c r="FFT52" s="261"/>
      <c r="FFU52" s="261"/>
      <c r="FFV52" s="261"/>
      <c r="FFW52" s="261"/>
      <c r="FFX52" s="261"/>
      <c r="FFY52" s="261"/>
      <c r="FFZ52" s="261"/>
      <c r="FGA52" s="261"/>
      <c r="FGB52" s="261"/>
      <c r="FGC52" s="261"/>
      <c r="FGD52" s="261"/>
      <c r="FGE52" s="261"/>
      <c r="FGF52" s="261"/>
      <c r="FGG52" s="261"/>
      <c r="FGH52" s="261"/>
      <c r="FGI52" s="261"/>
      <c r="FGJ52" s="261"/>
      <c r="FGK52" s="261"/>
      <c r="FGL52" s="261"/>
      <c r="FGM52" s="261"/>
      <c r="FGN52" s="261"/>
      <c r="FGO52" s="261"/>
      <c r="FGP52" s="261"/>
      <c r="FGQ52" s="261"/>
      <c r="FGR52" s="261"/>
      <c r="FGS52" s="261"/>
      <c r="FGT52" s="261"/>
      <c r="FGU52" s="261"/>
      <c r="FGV52" s="261"/>
      <c r="FGW52" s="261"/>
      <c r="FGX52" s="261"/>
      <c r="FGY52" s="261"/>
      <c r="FGZ52" s="261"/>
      <c r="FHA52" s="261"/>
      <c r="FHB52" s="261"/>
      <c r="FHC52" s="261"/>
      <c r="FHD52" s="261"/>
      <c r="FHE52" s="261"/>
      <c r="FHF52" s="261"/>
      <c r="FHG52" s="261"/>
      <c r="FHH52" s="261"/>
      <c r="FHI52" s="261"/>
      <c r="FHJ52" s="261"/>
      <c r="FHK52" s="261"/>
      <c r="FHL52" s="261"/>
      <c r="FHM52" s="261"/>
      <c r="FHN52" s="261"/>
      <c r="FHO52" s="261"/>
      <c r="FHP52" s="261"/>
      <c r="FHQ52" s="261"/>
      <c r="FHR52" s="261"/>
      <c r="FHS52" s="261"/>
      <c r="FHT52" s="261"/>
      <c r="FHU52" s="261"/>
      <c r="FHV52" s="261"/>
      <c r="FHW52" s="261"/>
      <c r="FHX52" s="261"/>
      <c r="FHY52" s="261"/>
      <c r="FHZ52" s="261"/>
      <c r="FIA52" s="261"/>
      <c r="FIB52" s="261"/>
      <c r="FIC52" s="261"/>
      <c r="FID52" s="261"/>
      <c r="FIE52" s="261"/>
      <c r="FIF52" s="261"/>
      <c r="FIG52" s="261"/>
      <c r="FIH52" s="261"/>
      <c r="FII52" s="261"/>
      <c r="FIJ52" s="261"/>
      <c r="FIK52" s="261"/>
      <c r="FIL52" s="261"/>
      <c r="FIM52" s="261"/>
      <c r="FIN52" s="261"/>
      <c r="FIO52" s="261"/>
      <c r="FIP52" s="261"/>
      <c r="FIQ52" s="261"/>
      <c r="FIR52" s="261"/>
      <c r="FIS52" s="261"/>
      <c r="FIT52" s="261"/>
      <c r="FIU52" s="261"/>
      <c r="FIV52" s="261"/>
      <c r="FIW52" s="261"/>
      <c r="FIX52" s="261"/>
      <c r="FIY52" s="261"/>
      <c r="FIZ52" s="261"/>
      <c r="FJA52" s="261"/>
      <c r="FJB52" s="261"/>
      <c r="FJC52" s="261"/>
      <c r="FJD52" s="261"/>
      <c r="FJE52" s="261"/>
      <c r="FJF52" s="261"/>
      <c r="FJG52" s="261"/>
      <c r="FJH52" s="261"/>
      <c r="FJI52" s="261"/>
      <c r="FJJ52" s="261"/>
      <c r="FJK52" s="261"/>
      <c r="FJL52" s="261"/>
      <c r="FJM52" s="261"/>
      <c r="FJN52" s="261"/>
      <c r="FJO52" s="261"/>
      <c r="FJP52" s="261"/>
      <c r="FJQ52" s="261"/>
      <c r="FJR52" s="261"/>
      <c r="FJS52" s="261"/>
      <c r="FJT52" s="261"/>
      <c r="FJU52" s="261"/>
      <c r="FJV52" s="261"/>
      <c r="FJW52" s="261"/>
      <c r="FJX52" s="261"/>
      <c r="FJY52" s="261"/>
      <c r="FJZ52" s="261"/>
      <c r="FKA52" s="261"/>
      <c r="FKB52" s="261"/>
      <c r="FKC52" s="261"/>
      <c r="FKD52" s="261"/>
      <c r="FKE52" s="261"/>
      <c r="FKF52" s="261"/>
      <c r="FKG52" s="261"/>
      <c r="FKH52" s="261"/>
      <c r="FKI52" s="261"/>
      <c r="FKJ52" s="261"/>
      <c r="FKK52" s="261"/>
      <c r="FKL52" s="261"/>
      <c r="FKM52" s="261"/>
      <c r="FKN52" s="261"/>
      <c r="FKO52" s="261"/>
      <c r="FKP52" s="261"/>
      <c r="FKQ52" s="261"/>
      <c r="FKR52" s="261"/>
      <c r="FKS52" s="261"/>
      <c r="FKT52" s="261"/>
      <c r="FKU52" s="261"/>
      <c r="FKV52" s="261"/>
      <c r="FKW52" s="261"/>
      <c r="FKX52" s="261"/>
      <c r="FKY52" s="261"/>
      <c r="FKZ52" s="261"/>
      <c r="FLA52" s="261"/>
      <c r="FLB52" s="261"/>
      <c r="FLC52" s="261"/>
      <c r="FLD52" s="261"/>
      <c r="FLE52" s="261"/>
      <c r="FLF52" s="261"/>
      <c r="FLG52" s="261"/>
      <c r="FLH52" s="261"/>
      <c r="FLI52" s="261"/>
      <c r="FLJ52" s="261"/>
      <c r="FLK52" s="261"/>
      <c r="FLL52" s="261"/>
      <c r="FLM52" s="261"/>
      <c r="FLN52" s="261"/>
      <c r="FLO52" s="261"/>
      <c r="FLP52" s="261"/>
      <c r="FLQ52" s="261"/>
      <c r="FLR52" s="261"/>
      <c r="FLS52" s="261"/>
      <c r="FLT52" s="261"/>
      <c r="FLU52" s="261"/>
      <c r="FLV52" s="261"/>
      <c r="FLW52" s="261"/>
      <c r="FLX52" s="261"/>
      <c r="FLY52" s="261"/>
      <c r="FLZ52" s="261"/>
      <c r="FMA52" s="261"/>
      <c r="FMB52" s="261"/>
      <c r="FMC52" s="261"/>
      <c r="FMD52" s="261"/>
      <c r="FME52" s="261"/>
      <c r="FMF52" s="261"/>
      <c r="FMG52" s="261"/>
      <c r="FMH52" s="261"/>
      <c r="FMI52" s="261"/>
      <c r="FMJ52" s="261"/>
      <c r="FMK52" s="261"/>
      <c r="FML52" s="261"/>
      <c r="FMM52" s="261"/>
      <c r="FMN52" s="261"/>
      <c r="FMO52" s="261"/>
      <c r="FMP52" s="261"/>
      <c r="FMQ52" s="261"/>
      <c r="FMR52" s="261"/>
      <c r="FMS52" s="261"/>
      <c r="FMT52" s="261"/>
      <c r="FMU52" s="261"/>
      <c r="FMV52" s="261"/>
      <c r="FMW52" s="261"/>
      <c r="FMX52" s="261"/>
      <c r="FMY52" s="261"/>
      <c r="FMZ52" s="261"/>
      <c r="FNA52" s="261"/>
      <c r="FNB52" s="261"/>
      <c r="FNC52" s="261"/>
      <c r="FND52" s="261"/>
      <c r="FNE52" s="261"/>
      <c r="FNF52" s="261"/>
      <c r="FNG52" s="261"/>
      <c r="FNH52" s="261"/>
      <c r="FNI52" s="261"/>
      <c r="FNJ52" s="261"/>
      <c r="FNK52" s="261"/>
      <c r="FNL52" s="261"/>
      <c r="FNM52" s="261"/>
      <c r="FNN52" s="261"/>
      <c r="FNO52" s="261"/>
      <c r="FNP52" s="261"/>
      <c r="FNQ52" s="261"/>
      <c r="FNR52" s="261"/>
      <c r="FNS52" s="261"/>
      <c r="FNT52" s="261"/>
      <c r="FNU52" s="261"/>
      <c r="FNV52" s="261"/>
      <c r="FNW52" s="261"/>
      <c r="FNX52" s="261"/>
      <c r="FNY52" s="261"/>
      <c r="FNZ52" s="261"/>
      <c r="FOA52" s="261"/>
      <c r="FOB52" s="261"/>
      <c r="FOC52" s="261"/>
      <c r="FOD52" s="261"/>
      <c r="FOE52" s="261"/>
      <c r="FOF52" s="261"/>
      <c r="FOG52" s="261"/>
      <c r="FOH52" s="261"/>
      <c r="FOI52" s="261"/>
      <c r="FOJ52" s="261"/>
      <c r="FOK52" s="261"/>
      <c r="FOL52" s="261"/>
      <c r="FOM52" s="261"/>
      <c r="FON52" s="261"/>
      <c r="FOO52" s="261"/>
      <c r="FOP52" s="261"/>
      <c r="FOQ52" s="261"/>
      <c r="FOR52" s="261"/>
      <c r="FOS52" s="261"/>
      <c r="FOT52" s="261"/>
      <c r="FOU52" s="261"/>
      <c r="FOV52" s="261"/>
      <c r="FOW52" s="261"/>
      <c r="FOX52" s="261"/>
      <c r="FOY52" s="261"/>
      <c r="FOZ52" s="261"/>
      <c r="FPA52" s="261"/>
      <c r="FPB52" s="261"/>
      <c r="FPC52" s="261"/>
      <c r="FPD52" s="261"/>
      <c r="FPE52" s="261"/>
      <c r="FPF52" s="261"/>
      <c r="FPG52" s="261"/>
      <c r="FPH52" s="261"/>
      <c r="FPI52" s="261"/>
      <c r="FPJ52" s="261"/>
      <c r="FPK52" s="261"/>
      <c r="FPL52" s="261"/>
      <c r="FPM52" s="261"/>
      <c r="FPN52" s="261"/>
      <c r="FPO52" s="261"/>
      <c r="FPP52" s="261"/>
      <c r="FPQ52" s="261"/>
      <c r="FPR52" s="261"/>
      <c r="FPS52" s="261"/>
      <c r="FPT52" s="261"/>
      <c r="FPU52" s="261"/>
      <c r="FPV52" s="261"/>
      <c r="FPW52" s="261"/>
      <c r="FPX52" s="261"/>
      <c r="FPY52" s="261"/>
      <c r="FPZ52" s="261"/>
      <c r="FQA52" s="261"/>
      <c r="FQB52" s="261"/>
      <c r="FQC52" s="261"/>
      <c r="FQD52" s="261"/>
      <c r="FQE52" s="261"/>
      <c r="FQF52" s="261"/>
      <c r="FQG52" s="261"/>
      <c r="FQH52" s="261"/>
      <c r="FQI52" s="261"/>
      <c r="FQJ52" s="261"/>
      <c r="FQK52" s="261"/>
      <c r="FQL52" s="261"/>
      <c r="FQM52" s="261"/>
      <c r="FQN52" s="261"/>
      <c r="FQO52" s="261"/>
      <c r="FQP52" s="261"/>
      <c r="FQQ52" s="261"/>
      <c r="FQR52" s="261"/>
      <c r="FQS52" s="261"/>
      <c r="FQT52" s="261"/>
      <c r="FQU52" s="261"/>
      <c r="FQV52" s="261"/>
      <c r="FQW52" s="261"/>
      <c r="FQX52" s="261"/>
      <c r="FQY52" s="261"/>
      <c r="FQZ52" s="261"/>
      <c r="FRA52" s="261"/>
      <c r="FRB52" s="261"/>
      <c r="FRC52" s="261"/>
      <c r="FRD52" s="261"/>
      <c r="FRE52" s="261"/>
      <c r="FRF52" s="261"/>
      <c r="FRG52" s="261"/>
      <c r="FRH52" s="261"/>
      <c r="FRI52" s="261"/>
      <c r="FRJ52" s="261"/>
      <c r="FRK52" s="261"/>
      <c r="FRL52" s="261"/>
      <c r="FRM52" s="261"/>
      <c r="FRN52" s="261"/>
      <c r="FRO52" s="261"/>
      <c r="FRP52" s="261"/>
      <c r="FRQ52" s="261"/>
      <c r="FRR52" s="261"/>
      <c r="FRS52" s="261"/>
      <c r="FRT52" s="261"/>
      <c r="FRU52" s="261"/>
      <c r="FRV52" s="261"/>
      <c r="FRW52" s="261"/>
      <c r="FRX52" s="261"/>
      <c r="FRY52" s="261"/>
      <c r="FRZ52" s="261"/>
      <c r="FSA52" s="261"/>
      <c r="FSB52" s="261"/>
      <c r="FSC52" s="261"/>
      <c r="FSD52" s="261"/>
      <c r="FSE52" s="261"/>
      <c r="FSF52" s="261"/>
      <c r="FSG52" s="261"/>
      <c r="FSH52" s="261"/>
      <c r="FSI52" s="261"/>
      <c r="FSJ52" s="261"/>
      <c r="FSK52" s="261"/>
      <c r="FSL52" s="261"/>
      <c r="FSM52" s="261"/>
      <c r="FSN52" s="261"/>
      <c r="FSO52" s="261"/>
      <c r="FSP52" s="261"/>
      <c r="FSQ52" s="261"/>
      <c r="FSR52" s="261"/>
      <c r="FSS52" s="261"/>
      <c r="FST52" s="261"/>
      <c r="FSU52" s="261"/>
      <c r="FSV52" s="261"/>
      <c r="FSW52" s="261"/>
      <c r="FSX52" s="261"/>
      <c r="FSY52" s="261"/>
      <c r="FSZ52" s="261"/>
      <c r="FTA52" s="261"/>
      <c r="FTB52" s="261"/>
      <c r="FTC52" s="261"/>
      <c r="FTD52" s="261"/>
      <c r="FTE52" s="261"/>
      <c r="FTF52" s="261"/>
      <c r="FTG52" s="261"/>
      <c r="FTH52" s="261"/>
      <c r="FTI52" s="261"/>
      <c r="FTJ52" s="261"/>
      <c r="FTK52" s="261"/>
      <c r="FTL52" s="261"/>
      <c r="FTM52" s="261"/>
      <c r="FTN52" s="261"/>
      <c r="FTO52" s="261"/>
      <c r="FTP52" s="261"/>
      <c r="FTQ52" s="261"/>
      <c r="FTR52" s="261"/>
      <c r="FTS52" s="261"/>
      <c r="FTT52" s="261"/>
      <c r="FTU52" s="261"/>
      <c r="FTV52" s="261"/>
      <c r="FTW52" s="261"/>
      <c r="FTX52" s="261"/>
      <c r="FTY52" s="261"/>
      <c r="FTZ52" s="261"/>
      <c r="FUA52" s="261"/>
      <c r="FUB52" s="261"/>
      <c r="FUC52" s="261"/>
      <c r="FUD52" s="261"/>
      <c r="FUE52" s="261"/>
      <c r="FUF52" s="261"/>
      <c r="FUG52" s="261"/>
      <c r="FUH52" s="261"/>
      <c r="FUI52" s="261"/>
      <c r="FUJ52" s="261"/>
      <c r="FUK52" s="261"/>
      <c r="FUL52" s="261"/>
      <c r="FUM52" s="261"/>
      <c r="FUN52" s="261"/>
      <c r="FUO52" s="261"/>
      <c r="FUP52" s="261"/>
      <c r="FUQ52" s="261"/>
      <c r="FUR52" s="261"/>
      <c r="FUS52" s="261"/>
      <c r="FUT52" s="261"/>
      <c r="FUU52" s="261"/>
      <c r="FUV52" s="261"/>
      <c r="FUW52" s="261"/>
      <c r="FUX52" s="261"/>
      <c r="FUY52" s="261"/>
      <c r="FUZ52" s="261"/>
      <c r="FVA52" s="261"/>
      <c r="FVB52" s="261"/>
      <c r="FVC52" s="261"/>
      <c r="FVD52" s="261"/>
      <c r="FVE52" s="261"/>
      <c r="FVF52" s="261"/>
      <c r="FVG52" s="261"/>
      <c r="FVH52" s="261"/>
      <c r="FVI52" s="261"/>
      <c r="FVJ52" s="261"/>
      <c r="FVK52" s="261"/>
      <c r="FVL52" s="261"/>
      <c r="FVM52" s="261"/>
      <c r="FVN52" s="261"/>
      <c r="FVO52" s="261"/>
      <c r="FVP52" s="261"/>
      <c r="FVQ52" s="261"/>
      <c r="FVR52" s="261"/>
      <c r="FVS52" s="261"/>
      <c r="FVT52" s="261"/>
      <c r="FVU52" s="261"/>
      <c r="FVV52" s="261"/>
      <c r="FVW52" s="261"/>
      <c r="FVX52" s="261"/>
      <c r="FVY52" s="261"/>
      <c r="FVZ52" s="261"/>
      <c r="FWA52" s="261"/>
      <c r="FWB52" s="261"/>
      <c r="FWC52" s="261"/>
      <c r="FWD52" s="261"/>
      <c r="FWE52" s="261"/>
      <c r="FWF52" s="261"/>
      <c r="FWG52" s="261"/>
      <c r="FWH52" s="261"/>
      <c r="FWI52" s="261"/>
      <c r="FWJ52" s="261"/>
      <c r="FWK52" s="261"/>
      <c r="FWL52" s="261"/>
      <c r="FWM52" s="261"/>
      <c r="FWN52" s="261"/>
      <c r="FWO52" s="261"/>
      <c r="FWP52" s="261"/>
      <c r="FWQ52" s="261"/>
      <c r="FWR52" s="261"/>
      <c r="FWS52" s="261"/>
      <c r="FWT52" s="261"/>
      <c r="FWU52" s="261"/>
      <c r="FWV52" s="261"/>
      <c r="FWW52" s="261"/>
      <c r="FWX52" s="261"/>
      <c r="FWY52" s="261"/>
      <c r="FWZ52" s="261"/>
      <c r="FXA52" s="261"/>
      <c r="FXB52" s="261"/>
      <c r="FXC52" s="261"/>
      <c r="FXD52" s="261"/>
      <c r="FXE52" s="261"/>
      <c r="FXF52" s="261"/>
      <c r="FXG52" s="261"/>
      <c r="FXH52" s="261"/>
      <c r="FXI52" s="261"/>
      <c r="FXJ52" s="261"/>
      <c r="FXK52" s="261"/>
      <c r="FXL52" s="261"/>
      <c r="FXM52" s="261"/>
      <c r="FXN52" s="261"/>
      <c r="FXO52" s="261"/>
      <c r="FXP52" s="261"/>
      <c r="FXQ52" s="261"/>
      <c r="FXR52" s="261"/>
      <c r="FXS52" s="261"/>
      <c r="FXT52" s="261"/>
      <c r="FXU52" s="261"/>
      <c r="FXV52" s="261"/>
      <c r="FXW52" s="261"/>
      <c r="FXX52" s="261"/>
      <c r="FXY52" s="261"/>
      <c r="FXZ52" s="261"/>
      <c r="FYA52" s="261"/>
      <c r="FYB52" s="261"/>
      <c r="FYC52" s="261"/>
      <c r="FYD52" s="261"/>
      <c r="FYE52" s="261"/>
      <c r="FYF52" s="261"/>
      <c r="FYG52" s="261"/>
      <c r="FYH52" s="261"/>
      <c r="FYI52" s="261"/>
      <c r="FYJ52" s="261"/>
      <c r="FYK52" s="261"/>
      <c r="FYL52" s="261"/>
      <c r="FYM52" s="261"/>
      <c r="FYN52" s="261"/>
      <c r="FYO52" s="261"/>
      <c r="FYP52" s="261"/>
      <c r="FYQ52" s="261"/>
      <c r="FYR52" s="261"/>
      <c r="FYS52" s="261"/>
      <c r="FYT52" s="261"/>
      <c r="FYU52" s="261"/>
      <c r="FYV52" s="261"/>
      <c r="FYW52" s="261"/>
      <c r="FYX52" s="261"/>
      <c r="FYY52" s="261"/>
      <c r="FYZ52" s="261"/>
      <c r="FZA52" s="261"/>
      <c r="FZB52" s="261"/>
      <c r="FZC52" s="261"/>
      <c r="FZD52" s="261"/>
      <c r="FZE52" s="261"/>
      <c r="FZF52" s="261"/>
      <c r="FZG52" s="261"/>
      <c r="FZH52" s="261"/>
      <c r="FZI52" s="261"/>
      <c r="FZJ52" s="261"/>
      <c r="FZK52" s="261"/>
      <c r="FZL52" s="261"/>
      <c r="FZM52" s="261"/>
      <c r="FZN52" s="261"/>
      <c r="FZO52" s="261"/>
      <c r="FZP52" s="261"/>
      <c r="FZQ52" s="261"/>
      <c r="FZR52" s="261"/>
      <c r="FZS52" s="261"/>
      <c r="FZT52" s="261"/>
      <c r="FZU52" s="261"/>
      <c r="FZV52" s="261"/>
      <c r="FZW52" s="261"/>
      <c r="FZX52" s="261"/>
      <c r="FZY52" s="261"/>
      <c r="FZZ52" s="261"/>
      <c r="GAA52" s="261"/>
      <c r="GAB52" s="261"/>
      <c r="GAC52" s="261"/>
      <c r="GAD52" s="261"/>
      <c r="GAE52" s="261"/>
      <c r="GAF52" s="261"/>
      <c r="GAG52" s="261"/>
      <c r="GAH52" s="261"/>
      <c r="GAI52" s="261"/>
      <c r="GAJ52" s="261"/>
      <c r="GAK52" s="261"/>
      <c r="GAL52" s="261"/>
      <c r="GAM52" s="261"/>
      <c r="GAN52" s="261"/>
      <c r="GAO52" s="261"/>
      <c r="GAP52" s="261"/>
      <c r="GAQ52" s="261"/>
      <c r="GAR52" s="261"/>
      <c r="GAS52" s="261"/>
      <c r="GAT52" s="261"/>
      <c r="GAU52" s="261"/>
      <c r="GAV52" s="261"/>
      <c r="GAW52" s="261"/>
      <c r="GAX52" s="261"/>
      <c r="GAY52" s="261"/>
      <c r="GAZ52" s="261"/>
      <c r="GBA52" s="261"/>
      <c r="GBB52" s="261"/>
      <c r="GBC52" s="261"/>
      <c r="GBD52" s="261"/>
      <c r="GBE52" s="261"/>
      <c r="GBF52" s="261"/>
      <c r="GBG52" s="261"/>
      <c r="GBH52" s="261"/>
      <c r="GBI52" s="261"/>
      <c r="GBJ52" s="261"/>
      <c r="GBK52" s="261"/>
      <c r="GBL52" s="261"/>
      <c r="GBM52" s="261"/>
      <c r="GBN52" s="261"/>
      <c r="GBO52" s="261"/>
      <c r="GBP52" s="261"/>
      <c r="GBQ52" s="261"/>
      <c r="GBR52" s="261"/>
      <c r="GBS52" s="261"/>
      <c r="GBT52" s="261"/>
      <c r="GBU52" s="261"/>
      <c r="GBV52" s="261"/>
      <c r="GBW52" s="261"/>
      <c r="GBX52" s="261"/>
      <c r="GBY52" s="261"/>
      <c r="GBZ52" s="261"/>
      <c r="GCA52" s="261"/>
      <c r="GCB52" s="261"/>
      <c r="GCC52" s="261"/>
      <c r="GCD52" s="261"/>
      <c r="GCE52" s="261"/>
      <c r="GCF52" s="261"/>
      <c r="GCG52" s="261"/>
      <c r="GCH52" s="261"/>
      <c r="GCI52" s="261"/>
      <c r="GCJ52" s="261"/>
      <c r="GCK52" s="261"/>
      <c r="GCL52" s="261"/>
      <c r="GCM52" s="261"/>
      <c r="GCN52" s="261"/>
      <c r="GCO52" s="261"/>
      <c r="GCP52" s="261"/>
      <c r="GCQ52" s="261"/>
      <c r="GCR52" s="261"/>
      <c r="GCS52" s="261"/>
      <c r="GCT52" s="261"/>
      <c r="GCU52" s="261"/>
      <c r="GCV52" s="261"/>
      <c r="GCW52" s="261"/>
      <c r="GCX52" s="261"/>
      <c r="GCY52" s="261"/>
      <c r="GCZ52" s="261"/>
      <c r="GDA52" s="261"/>
      <c r="GDB52" s="261"/>
      <c r="GDC52" s="261"/>
      <c r="GDD52" s="261"/>
      <c r="GDE52" s="261"/>
      <c r="GDF52" s="261"/>
      <c r="GDG52" s="261"/>
      <c r="GDH52" s="261"/>
      <c r="GDI52" s="261"/>
      <c r="GDJ52" s="261"/>
      <c r="GDK52" s="261"/>
      <c r="GDL52" s="261"/>
      <c r="GDM52" s="261"/>
      <c r="GDN52" s="261"/>
      <c r="GDO52" s="261"/>
      <c r="GDP52" s="261"/>
      <c r="GDQ52" s="261"/>
      <c r="GDR52" s="261"/>
      <c r="GDS52" s="261"/>
      <c r="GDT52" s="261"/>
      <c r="GDU52" s="261"/>
      <c r="GDV52" s="261"/>
      <c r="GDW52" s="261"/>
      <c r="GDX52" s="261"/>
      <c r="GDY52" s="261"/>
      <c r="GDZ52" s="261"/>
      <c r="GEA52" s="261"/>
      <c r="GEB52" s="261"/>
      <c r="GEC52" s="261"/>
      <c r="GED52" s="261"/>
      <c r="GEE52" s="261"/>
      <c r="GEF52" s="261"/>
      <c r="GEG52" s="261"/>
      <c r="GEH52" s="261"/>
      <c r="GEI52" s="261"/>
      <c r="GEJ52" s="261"/>
      <c r="GEK52" s="261"/>
      <c r="GEL52" s="261"/>
      <c r="GEM52" s="261"/>
      <c r="GEN52" s="261"/>
      <c r="GEO52" s="261"/>
      <c r="GEP52" s="261"/>
      <c r="GEQ52" s="261"/>
      <c r="GER52" s="261"/>
      <c r="GES52" s="261"/>
      <c r="GET52" s="261"/>
      <c r="GEU52" s="261"/>
      <c r="GEV52" s="261"/>
      <c r="GEW52" s="261"/>
      <c r="GEX52" s="261"/>
      <c r="GEY52" s="261"/>
      <c r="GEZ52" s="261"/>
      <c r="GFA52" s="261"/>
      <c r="GFB52" s="261"/>
      <c r="GFC52" s="261"/>
      <c r="GFD52" s="261"/>
      <c r="GFE52" s="261"/>
      <c r="GFF52" s="261"/>
      <c r="GFG52" s="261"/>
      <c r="GFH52" s="261"/>
      <c r="GFI52" s="261"/>
      <c r="GFJ52" s="261"/>
      <c r="GFK52" s="261"/>
      <c r="GFL52" s="261"/>
      <c r="GFM52" s="261"/>
      <c r="GFN52" s="261"/>
      <c r="GFO52" s="261"/>
      <c r="GFP52" s="261"/>
      <c r="GFQ52" s="261"/>
      <c r="GFR52" s="261"/>
      <c r="GFS52" s="261"/>
      <c r="GFT52" s="261"/>
      <c r="GFU52" s="261"/>
      <c r="GFV52" s="261"/>
      <c r="GFW52" s="261"/>
      <c r="GFX52" s="261"/>
      <c r="GFY52" s="261"/>
      <c r="GFZ52" s="261"/>
      <c r="GGA52" s="261"/>
      <c r="GGB52" s="261"/>
      <c r="GGC52" s="261"/>
      <c r="GGD52" s="261"/>
      <c r="GGE52" s="261"/>
      <c r="GGF52" s="261"/>
      <c r="GGG52" s="261"/>
      <c r="GGH52" s="261"/>
      <c r="GGI52" s="261"/>
      <c r="GGJ52" s="261"/>
      <c r="GGK52" s="261"/>
      <c r="GGL52" s="261"/>
      <c r="GGM52" s="261"/>
      <c r="GGN52" s="261"/>
      <c r="GGO52" s="261"/>
      <c r="GGP52" s="261"/>
      <c r="GGQ52" s="261"/>
      <c r="GGR52" s="261"/>
      <c r="GGS52" s="261"/>
      <c r="GGT52" s="261"/>
      <c r="GGU52" s="261"/>
      <c r="GGV52" s="261"/>
      <c r="GGW52" s="261"/>
      <c r="GGX52" s="261"/>
      <c r="GGY52" s="261"/>
      <c r="GGZ52" s="261"/>
      <c r="GHA52" s="261"/>
      <c r="GHB52" s="261"/>
      <c r="GHC52" s="261"/>
      <c r="GHD52" s="261"/>
      <c r="GHE52" s="261"/>
      <c r="GHF52" s="261"/>
      <c r="GHG52" s="261"/>
      <c r="GHH52" s="261"/>
      <c r="GHI52" s="261"/>
      <c r="GHJ52" s="261"/>
      <c r="GHK52" s="261"/>
      <c r="GHL52" s="261"/>
      <c r="GHM52" s="261"/>
      <c r="GHN52" s="261"/>
      <c r="GHO52" s="261"/>
      <c r="GHP52" s="261"/>
      <c r="GHQ52" s="261"/>
      <c r="GHR52" s="261"/>
      <c r="GHS52" s="261"/>
      <c r="GHT52" s="261"/>
      <c r="GHU52" s="261"/>
      <c r="GHV52" s="261"/>
      <c r="GHW52" s="261"/>
      <c r="GHX52" s="261"/>
      <c r="GHY52" s="261"/>
      <c r="GHZ52" s="261"/>
      <c r="GIA52" s="261"/>
      <c r="GIB52" s="261"/>
      <c r="GIC52" s="261"/>
      <c r="GID52" s="261"/>
      <c r="GIE52" s="261"/>
      <c r="GIF52" s="261"/>
      <c r="GIG52" s="261"/>
      <c r="GIH52" s="261"/>
      <c r="GII52" s="261"/>
      <c r="GIJ52" s="261"/>
      <c r="GIK52" s="261"/>
      <c r="GIL52" s="261"/>
      <c r="GIM52" s="261"/>
      <c r="GIN52" s="261"/>
      <c r="GIO52" s="261"/>
      <c r="GIP52" s="261"/>
      <c r="GIQ52" s="261"/>
      <c r="GIR52" s="261"/>
      <c r="GIS52" s="261"/>
      <c r="GIT52" s="261"/>
      <c r="GIU52" s="261"/>
      <c r="GIV52" s="261"/>
      <c r="GIW52" s="261"/>
      <c r="GIX52" s="261"/>
      <c r="GIY52" s="261"/>
      <c r="GIZ52" s="261"/>
      <c r="GJA52" s="261"/>
      <c r="GJB52" s="261"/>
      <c r="GJC52" s="261"/>
      <c r="GJD52" s="261"/>
      <c r="GJE52" s="261"/>
      <c r="GJF52" s="261"/>
      <c r="GJG52" s="261"/>
      <c r="GJH52" s="261"/>
      <c r="GJI52" s="261"/>
      <c r="GJJ52" s="261"/>
      <c r="GJK52" s="261"/>
      <c r="GJL52" s="261"/>
      <c r="GJM52" s="261"/>
      <c r="GJN52" s="261"/>
      <c r="GJO52" s="261"/>
      <c r="GJP52" s="261"/>
      <c r="GJQ52" s="261"/>
      <c r="GJR52" s="261"/>
      <c r="GJS52" s="261"/>
      <c r="GJT52" s="261"/>
      <c r="GJU52" s="261"/>
      <c r="GJV52" s="261"/>
      <c r="GJW52" s="261"/>
      <c r="GJX52" s="261"/>
      <c r="GJY52" s="261"/>
      <c r="GJZ52" s="261"/>
      <c r="GKA52" s="261"/>
      <c r="GKB52" s="261"/>
      <c r="GKC52" s="261"/>
      <c r="GKD52" s="261"/>
      <c r="GKE52" s="261"/>
      <c r="GKF52" s="261"/>
      <c r="GKG52" s="261"/>
      <c r="GKH52" s="261"/>
      <c r="GKI52" s="261"/>
      <c r="GKJ52" s="261"/>
      <c r="GKK52" s="261"/>
      <c r="GKL52" s="261"/>
      <c r="GKM52" s="261"/>
      <c r="GKN52" s="261"/>
      <c r="GKO52" s="261"/>
      <c r="GKP52" s="261"/>
      <c r="GKQ52" s="261"/>
      <c r="GKR52" s="261"/>
      <c r="GKS52" s="261"/>
      <c r="GKT52" s="261"/>
      <c r="GKU52" s="261"/>
      <c r="GKV52" s="261"/>
      <c r="GKW52" s="261"/>
      <c r="GKX52" s="261"/>
      <c r="GKY52" s="261"/>
      <c r="GKZ52" s="261"/>
      <c r="GLA52" s="261"/>
      <c r="GLB52" s="261"/>
      <c r="GLC52" s="261"/>
      <c r="GLD52" s="261"/>
      <c r="GLE52" s="261"/>
      <c r="GLF52" s="261"/>
      <c r="GLG52" s="261"/>
      <c r="GLH52" s="261"/>
      <c r="GLI52" s="261"/>
      <c r="GLJ52" s="261"/>
      <c r="GLK52" s="261"/>
      <c r="GLL52" s="261"/>
      <c r="GLM52" s="261"/>
      <c r="GLN52" s="261"/>
      <c r="GLO52" s="261"/>
      <c r="GLP52" s="261"/>
      <c r="GLQ52" s="261"/>
      <c r="GLR52" s="261"/>
      <c r="GLS52" s="261"/>
      <c r="GLT52" s="261"/>
      <c r="GLU52" s="261"/>
      <c r="GLV52" s="261"/>
      <c r="GLW52" s="261"/>
      <c r="GLX52" s="261"/>
      <c r="GLY52" s="261"/>
      <c r="GLZ52" s="261"/>
      <c r="GMA52" s="261"/>
      <c r="GMB52" s="261"/>
      <c r="GMC52" s="261"/>
      <c r="GMD52" s="261"/>
      <c r="GME52" s="261"/>
      <c r="GMF52" s="261"/>
      <c r="GMG52" s="261"/>
      <c r="GMH52" s="261"/>
      <c r="GMI52" s="261"/>
      <c r="GMJ52" s="261"/>
      <c r="GMK52" s="261"/>
      <c r="GML52" s="261"/>
      <c r="GMM52" s="261"/>
      <c r="GMN52" s="261"/>
      <c r="GMO52" s="261"/>
      <c r="GMP52" s="261"/>
      <c r="GMQ52" s="261"/>
      <c r="GMR52" s="261"/>
      <c r="GMS52" s="261"/>
      <c r="GMT52" s="261"/>
      <c r="GMU52" s="261"/>
      <c r="GMV52" s="261"/>
      <c r="GMW52" s="261"/>
      <c r="GMX52" s="261"/>
      <c r="GMY52" s="261"/>
      <c r="GMZ52" s="261"/>
      <c r="GNA52" s="261"/>
      <c r="GNB52" s="261"/>
      <c r="GNC52" s="261"/>
      <c r="GND52" s="261"/>
      <c r="GNE52" s="261"/>
      <c r="GNF52" s="261"/>
      <c r="GNG52" s="261"/>
      <c r="GNH52" s="261"/>
      <c r="GNI52" s="261"/>
      <c r="GNJ52" s="261"/>
      <c r="GNK52" s="261"/>
      <c r="GNL52" s="261"/>
      <c r="GNM52" s="261"/>
      <c r="GNN52" s="261"/>
      <c r="GNO52" s="261"/>
      <c r="GNP52" s="261"/>
      <c r="GNQ52" s="261"/>
      <c r="GNR52" s="261"/>
      <c r="GNS52" s="261"/>
      <c r="GNT52" s="261"/>
      <c r="GNU52" s="261"/>
      <c r="GNV52" s="261"/>
      <c r="GNW52" s="261"/>
      <c r="GNX52" s="261"/>
      <c r="GNY52" s="261"/>
      <c r="GNZ52" s="261"/>
      <c r="GOA52" s="261"/>
      <c r="GOB52" s="261"/>
      <c r="GOC52" s="261"/>
      <c r="GOD52" s="261"/>
      <c r="GOE52" s="261"/>
      <c r="GOF52" s="261"/>
      <c r="GOG52" s="261"/>
      <c r="GOH52" s="261"/>
      <c r="GOI52" s="261"/>
      <c r="GOJ52" s="261"/>
      <c r="GOK52" s="261"/>
      <c r="GOL52" s="261"/>
      <c r="GOM52" s="261"/>
      <c r="GON52" s="261"/>
      <c r="GOO52" s="261"/>
      <c r="GOP52" s="261"/>
      <c r="GOQ52" s="261"/>
      <c r="GOR52" s="261"/>
      <c r="GOS52" s="261"/>
      <c r="GOT52" s="261"/>
      <c r="GOU52" s="261"/>
      <c r="GOV52" s="261"/>
      <c r="GOW52" s="261"/>
      <c r="GOX52" s="261"/>
      <c r="GOY52" s="261"/>
      <c r="GOZ52" s="261"/>
      <c r="GPA52" s="261"/>
      <c r="GPB52" s="261"/>
      <c r="GPC52" s="261"/>
      <c r="GPD52" s="261"/>
      <c r="GPE52" s="261"/>
      <c r="GPF52" s="261"/>
      <c r="GPG52" s="261"/>
      <c r="GPH52" s="261"/>
      <c r="GPI52" s="261"/>
      <c r="GPJ52" s="261"/>
      <c r="GPK52" s="261"/>
      <c r="GPL52" s="261"/>
      <c r="GPM52" s="261"/>
      <c r="GPN52" s="261"/>
      <c r="GPO52" s="261"/>
      <c r="GPP52" s="261"/>
      <c r="GPQ52" s="261"/>
      <c r="GPR52" s="261"/>
      <c r="GPS52" s="261"/>
      <c r="GPT52" s="261"/>
      <c r="GPU52" s="261"/>
      <c r="GPV52" s="261"/>
      <c r="GPW52" s="261"/>
      <c r="GPX52" s="261"/>
      <c r="GPY52" s="261"/>
      <c r="GPZ52" s="261"/>
      <c r="GQA52" s="261"/>
      <c r="GQB52" s="261"/>
      <c r="GQC52" s="261"/>
      <c r="GQD52" s="261"/>
      <c r="GQE52" s="261"/>
      <c r="GQF52" s="261"/>
      <c r="GQG52" s="261"/>
      <c r="GQH52" s="261"/>
      <c r="GQI52" s="261"/>
      <c r="GQJ52" s="261"/>
      <c r="GQK52" s="261"/>
      <c r="GQL52" s="261"/>
      <c r="GQM52" s="261"/>
      <c r="GQN52" s="261"/>
      <c r="GQO52" s="261"/>
      <c r="GQP52" s="261"/>
      <c r="GQQ52" s="261"/>
      <c r="GQR52" s="261"/>
      <c r="GQS52" s="261"/>
      <c r="GQT52" s="261"/>
      <c r="GQU52" s="261"/>
      <c r="GQV52" s="261"/>
      <c r="GQW52" s="261"/>
      <c r="GQX52" s="261"/>
      <c r="GQY52" s="261"/>
      <c r="GQZ52" s="261"/>
      <c r="GRA52" s="261"/>
      <c r="GRB52" s="261"/>
      <c r="GRC52" s="261"/>
      <c r="GRD52" s="261"/>
      <c r="GRE52" s="261"/>
      <c r="GRF52" s="261"/>
      <c r="GRG52" s="261"/>
      <c r="GRH52" s="261"/>
      <c r="GRI52" s="261"/>
      <c r="GRJ52" s="261"/>
      <c r="GRK52" s="261"/>
      <c r="GRL52" s="261"/>
      <c r="GRM52" s="261"/>
      <c r="GRN52" s="261"/>
      <c r="GRO52" s="261"/>
      <c r="GRP52" s="261"/>
      <c r="GRQ52" s="261"/>
      <c r="GRR52" s="261"/>
      <c r="GRS52" s="261"/>
      <c r="GRT52" s="261"/>
      <c r="GRU52" s="261"/>
      <c r="GRV52" s="261"/>
      <c r="GRW52" s="261"/>
      <c r="GRX52" s="261"/>
      <c r="GRY52" s="261"/>
      <c r="GRZ52" s="261"/>
      <c r="GSA52" s="261"/>
      <c r="GSB52" s="261"/>
      <c r="GSC52" s="261"/>
      <c r="GSD52" s="261"/>
      <c r="GSE52" s="261"/>
      <c r="GSF52" s="261"/>
      <c r="GSG52" s="261"/>
      <c r="GSH52" s="261"/>
      <c r="GSI52" s="261"/>
      <c r="GSJ52" s="261"/>
      <c r="GSK52" s="261"/>
      <c r="GSL52" s="261"/>
      <c r="GSM52" s="261"/>
      <c r="GSN52" s="261"/>
      <c r="GSO52" s="261"/>
      <c r="GSP52" s="261"/>
      <c r="GSQ52" s="261"/>
      <c r="GSR52" s="261"/>
      <c r="GSS52" s="261"/>
      <c r="GST52" s="261"/>
      <c r="GSU52" s="261"/>
      <c r="GSV52" s="261"/>
      <c r="GSW52" s="261"/>
      <c r="GSX52" s="261"/>
      <c r="GSY52" s="261"/>
      <c r="GSZ52" s="261"/>
      <c r="GTA52" s="261"/>
      <c r="GTB52" s="261"/>
      <c r="GTC52" s="261"/>
      <c r="GTD52" s="261"/>
      <c r="GTE52" s="261"/>
      <c r="GTF52" s="261"/>
      <c r="GTG52" s="261"/>
      <c r="GTH52" s="261"/>
      <c r="GTI52" s="261"/>
      <c r="GTJ52" s="261"/>
      <c r="GTK52" s="261"/>
      <c r="GTL52" s="261"/>
      <c r="GTM52" s="261"/>
      <c r="GTN52" s="261"/>
      <c r="GTO52" s="261"/>
      <c r="GTP52" s="261"/>
      <c r="GTQ52" s="261"/>
      <c r="GTR52" s="261"/>
      <c r="GTS52" s="261"/>
      <c r="GTT52" s="261"/>
      <c r="GTU52" s="261"/>
      <c r="GTV52" s="261"/>
      <c r="GTW52" s="261"/>
      <c r="GTX52" s="261"/>
      <c r="GTY52" s="261"/>
      <c r="GTZ52" s="261"/>
      <c r="GUA52" s="261"/>
      <c r="GUB52" s="261"/>
      <c r="GUC52" s="261"/>
      <c r="GUD52" s="261"/>
      <c r="GUE52" s="261"/>
      <c r="GUF52" s="261"/>
      <c r="GUG52" s="261"/>
      <c r="GUH52" s="261"/>
      <c r="GUI52" s="261"/>
      <c r="GUJ52" s="261"/>
      <c r="GUK52" s="261"/>
      <c r="GUL52" s="261"/>
      <c r="GUM52" s="261"/>
      <c r="GUN52" s="261"/>
      <c r="GUO52" s="261"/>
      <c r="GUP52" s="261"/>
      <c r="GUQ52" s="261"/>
      <c r="GUR52" s="261"/>
      <c r="GUS52" s="261"/>
      <c r="GUT52" s="261"/>
      <c r="GUU52" s="261"/>
      <c r="GUV52" s="261"/>
      <c r="GUW52" s="261"/>
      <c r="GUX52" s="261"/>
      <c r="GUY52" s="261"/>
      <c r="GUZ52" s="261"/>
      <c r="GVA52" s="261"/>
      <c r="GVB52" s="261"/>
      <c r="GVC52" s="261"/>
      <c r="GVD52" s="261"/>
      <c r="GVE52" s="261"/>
      <c r="GVF52" s="261"/>
      <c r="GVG52" s="261"/>
      <c r="GVH52" s="261"/>
      <c r="GVI52" s="261"/>
      <c r="GVJ52" s="261"/>
      <c r="GVK52" s="261"/>
      <c r="GVL52" s="261"/>
      <c r="GVM52" s="261"/>
      <c r="GVN52" s="261"/>
      <c r="GVO52" s="261"/>
      <c r="GVP52" s="261"/>
      <c r="GVQ52" s="261"/>
      <c r="GVR52" s="261"/>
      <c r="GVS52" s="261"/>
      <c r="GVT52" s="261"/>
      <c r="GVU52" s="261"/>
      <c r="GVV52" s="261"/>
      <c r="GVW52" s="261"/>
      <c r="GVX52" s="261"/>
      <c r="GVY52" s="261"/>
      <c r="GVZ52" s="261"/>
      <c r="GWA52" s="261"/>
      <c r="GWB52" s="261"/>
      <c r="GWC52" s="261"/>
      <c r="GWD52" s="261"/>
      <c r="GWE52" s="261"/>
      <c r="GWF52" s="261"/>
      <c r="GWG52" s="261"/>
      <c r="GWH52" s="261"/>
      <c r="GWI52" s="261"/>
      <c r="GWJ52" s="261"/>
      <c r="GWK52" s="261"/>
      <c r="GWL52" s="261"/>
      <c r="GWM52" s="261"/>
      <c r="GWN52" s="261"/>
      <c r="GWO52" s="261"/>
      <c r="GWP52" s="261"/>
      <c r="GWQ52" s="261"/>
      <c r="GWR52" s="261"/>
      <c r="GWS52" s="261"/>
      <c r="GWT52" s="261"/>
      <c r="GWU52" s="261"/>
      <c r="GWV52" s="261"/>
      <c r="GWW52" s="261"/>
      <c r="GWX52" s="261"/>
      <c r="GWY52" s="261"/>
      <c r="GWZ52" s="261"/>
      <c r="GXA52" s="261"/>
      <c r="GXB52" s="261"/>
      <c r="GXC52" s="261"/>
      <c r="GXD52" s="261"/>
      <c r="GXE52" s="261"/>
      <c r="GXF52" s="261"/>
      <c r="GXG52" s="261"/>
      <c r="GXH52" s="261"/>
      <c r="GXI52" s="261"/>
      <c r="GXJ52" s="261"/>
      <c r="GXK52" s="261"/>
      <c r="GXL52" s="261"/>
      <c r="GXM52" s="261"/>
      <c r="GXN52" s="261"/>
      <c r="GXO52" s="261"/>
      <c r="GXP52" s="261"/>
      <c r="GXQ52" s="261"/>
      <c r="GXR52" s="261"/>
      <c r="GXS52" s="261"/>
      <c r="GXT52" s="261"/>
      <c r="GXU52" s="261"/>
      <c r="GXV52" s="261"/>
      <c r="GXW52" s="261"/>
      <c r="GXX52" s="261"/>
      <c r="GXY52" s="261"/>
      <c r="GXZ52" s="261"/>
      <c r="GYA52" s="261"/>
      <c r="GYB52" s="261"/>
      <c r="GYC52" s="261"/>
      <c r="GYD52" s="261"/>
      <c r="GYE52" s="261"/>
      <c r="GYF52" s="261"/>
      <c r="GYG52" s="261"/>
      <c r="GYH52" s="261"/>
      <c r="GYI52" s="261"/>
      <c r="GYJ52" s="261"/>
      <c r="GYK52" s="261"/>
      <c r="GYL52" s="261"/>
      <c r="GYM52" s="261"/>
      <c r="GYN52" s="261"/>
      <c r="GYO52" s="261"/>
      <c r="GYP52" s="261"/>
      <c r="GYQ52" s="261"/>
      <c r="GYR52" s="261"/>
      <c r="GYS52" s="261"/>
      <c r="GYT52" s="261"/>
      <c r="GYU52" s="261"/>
      <c r="GYV52" s="261"/>
      <c r="GYW52" s="261"/>
      <c r="GYX52" s="261"/>
      <c r="GYY52" s="261"/>
      <c r="GYZ52" s="261"/>
      <c r="GZA52" s="261"/>
      <c r="GZB52" s="261"/>
      <c r="GZC52" s="261"/>
      <c r="GZD52" s="261"/>
      <c r="GZE52" s="261"/>
      <c r="GZF52" s="261"/>
      <c r="GZG52" s="261"/>
      <c r="GZH52" s="261"/>
      <c r="GZI52" s="261"/>
      <c r="GZJ52" s="261"/>
      <c r="GZK52" s="261"/>
      <c r="GZL52" s="261"/>
      <c r="GZM52" s="261"/>
      <c r="GZN52" s="261"/>
      <c r="GZO52" s="261"/>
      <c r="GZP52" s="261"/>
      <c r="GZQ52" s="261"/>
      <c r="GZR52" s="261"/>
      <c r="GZS52" s="261"/>
      <c r="GZT52" s="261"/>
      <c r="GZU52" s="261"/>
      <c r="GZV52" s="261"/>
      <c r="GZW52" s="261"/>
      <c r="GZX52" s="261"/>
      <c r="GZY52" s="261"/>
      <c r="GZZ52" s="261"/>
      <c r="HAA52" s="261"/>
      <c r="HAB52" s="261"/>
      <c r="HAC52" s="261"/>
      <c r="HAD52" s="261"/>
      <c r="HAE52" s="261"/>
      <c r="HAF52" s="261"/>
      <c r="HAG52" s="261"/>
      <c r="HAH52" s="261"/>
      <c r="HAI52" s="261"/>
      <c r="HAJ52" s="261"/>
      <c r="HAK52" s="261"/>
      <c r="HAL52" s="261"/>
      <c r="HAM52" s="261"/>
      <c r="HAN52" s="261"/>
      <c r="HAO52" s="261"/>
      <c r="HAP52" s="261"/>
      <c r="HAQ52" s="261"/>
      <c r="HAR52" s="261"/>
      <c r="HAS52" s="261"/>
      <c r="HAT52" s="261"/>
      <c r="HAU52" s="261"/>
      <c r="HAV52" s="261"/>
      <c r="HAW52" s="261"/>
      <c r="HAX52" s="261"/>
      <c r="HAY52" s="261"/>
      <c r="HAZ52" s="261"/>
      <c r="HBA52" s="261"/>
      <c r="HBB52" s="261"/>
      <c r="HBC52" s="261"/>
      <c r="HBD52" s="261"/>
      <c r="HBE52" s="261"/>
      <c r="HBF52" s="261"/>
      <c r="HBG52" s="261"/>
      <c r="HBH52" s="261"/>
      <c r="HBI52" s="261"/>
      <c r="HBJ52" s="261"/>
      <c r="HBK52" s="261"/>
      <c r="HBL52" s="261"/>
      <c r="HBM52" s="261"/>
      <c r="HBN52" s="261"/>
      <c r="HBO52" s="261"/>
      <c r="HBP52" s="261"/>
      <c r="HBQ52" s="261"/>
      <c r="HBR52" s="261"/>
      <c r="HBS52" s="261"/>
      <c r="HBT52" s="261"/>
      <c r="HBU52" s="261"/>
      <c r="HBV52" s="261"/>
      <c r="HBW52" s="261"/>
      <c r="HBX52" s="261"/>
      <c r="HBY52" s="261"/>
      <c r="HBZ52" s="261"/>
      <c r="HCA52" s="261"/>
      <c r="HCB52" s="261"/>
      <c r="HCC52" s="261"/>
      <c r="HCD52" s="261"/>
      <c r="HCE52" s="261"/>
      <c r="HCF52" s="261"/>
      <c r="HCG52" s="261"/>
      <c r="HCH52" s="261"/>
      <c r="HCI52" s="261"/>
      <c r="HCJ52" s="261"/>
      <c r="HCK52" s="261"/>
      <c r="HCL52" s="261"/>
      <c r="HCM52" s="261"/>
      <c r="HCN52" s="261"/>
      <c r="HCO52" s="261"/>
      <c r="HCP52" s="261"/>
      <c r="HCQ52" s="261"/>
      <c r="HCR52" s="261"/>
      <c r="HCS52" s="261"/>
      <c r="HCT52" s="261"/>
      <c r="HCU52" s="261"/>
      <c r="HCV52" s="261"/>
      <c r="HCW52" s="261"/>
      <c r="HCX52" s="261"/>
      <c r="HCY52" s="261"/>
      <c r="HCZ52" s="261"/>
      <c r="HDA52" s="261"/>
      <c r="HDB52" s="261"/>
      <c r="HDC52" s="261"/>
      <c r="HDD52" s="261"/>
      <c r="HDE52" s="261"/>
      <c r="HDF52" s="261"/>
      <c r="HDG52" s="261"/>
      <c r="HDH52" s="261"/>
      <c r="HDI52" s="261"/>
      <c r="HDJ52" s="261"/>
      <c r="HDK52" s="261"/>
      <c r="HDL52" s="261"/>
      <c r="HDM52" s="261"/>
      <c r="HDN52" s="261"/>
      <c r="HDO52" s="261"/>
      <c r="HDP52" s="261"/>
      <c r="HDQ52" s="261"/>
      <c r="HDR52" s="261"/>
      <c r="HDS52" s="261"/>
      <c r="HDT52" s="261"/>
      <c r="HDU52" s="261"/>
      <c r="HDV52" s="261"/>
      <c r="HDW52" s="261"/>
      <c r="HDX52" s="261"/>
      <c r="HDY52" s="261"/>
      <c r="HDZ52" s="261"/>
      <c r="HEA52" s="261"/>
      <c r="HEB52" s="261"/>
      <c r="HEC52" s="261"/>
      <c r="HED52" s="261"/>
      <c r="HEE52" s="261"/>
      <c r="HEF52" s="261"/>
      <c r="HEG52" s="261"/>
      <c r="HEH52" s="261"/>
      <c r="HEI52" s="261"/>
      <c r="HEJ52" s="261"/>
      <c r="HEK52" s="261"/>
      <c r="HEL52" s="261"/>
      <c r="HEM52" s="261"/>
      <c r="HEN52" s="261"/>
      <c r="HEO52" s="261"/>
      <c r="HEP52" s="261"/>
      <c r="HEQ52" s="261"/>
      <c r="HER52" s="261"/>
      <c r="HES52" s="261"/>
      <c r="HET52" s="261"/>
      <c r="HEU52" s="261"/>
      <c r="HEV52" s="261"/>
      <c r="HEW52" s="261"/>
      <c r="HEX52" s="261"/>
      <c r="HEY52" s="261"/>
      <c r="HEZ52" s="261"/>
      <c r="HFA52" s="261"/>
      <c r="HFB52" s="261"/>
      <c r="HFC52" s="261"/>
      <c r="HFD52" s="261"/>
      <c r="HFE52" s="261"/>
      <c r="HFF52" s="261"/>
      <c r="HFG52" s="261"/>
      <c r="HFH52" s="261"/>
      <c r="HFI52" s="261"/>
      <c r="HFJ52" s="261"/>
      <c r="HFK52" s="261"/>
      <c r="HFL52" s="261"/>
      <c r="HFM52" s="261"/>
      <c r="HFN52" s="261"/>
      <c r="HFO52" s="261"/>
      <c r="HFP52" s="261"/>
      <c r="HFQ52" s="261"/>
      <c r="HFR52" s="261"/>
      <c r="HFS52" s="261"/>
      <c r="HFT52" s="261"/>
      <c r="HFU52" s="261"/>
      <c r="HFV52" s="261"/>
      <c r="HFW52" s="261"/>
      <c r="HFX52" s="261"/>
      <c r="HFY52" s="261"/>
      <c r="HFZ52" s="261"/>
      <c r="HGA52" s="261"/>
      <c r="HGB52" s="261"/>
      <c r="HGC52" s="261"/>
      <c r="HGD52" s="261"/>
      <c r="HGE52" s="261"/>
      <c r="HGF52" s="261"/>
      <c r="HGG52" s="261"/>
      <c r="HGH52" s="261"/>
      <c r="HGI52" s="261"/>
      <c r="HGJ52" s="261"/>
      <c r="HGK52" s="261"/>
      <c r="HGL52" s="261"/>
      <c r="HGM52" s="261"/>
      <c r="HGN52" s="261"/>
      <c r="HGO52" s="261"/>
      <c r="HGP52" s="261"/>
      <c r="HGQ52" s="261"/>
      <c r="HGR52" s="261"/>
      <c r="HGS52" s="261"/>
      <c r="HGT52" s="261"/>
      <c r="HGU52" s="261"/>
      <c r="HGV52" s="261"/>
      <c r="HGW52" s="261"/>
      <c r="HGX52" s="261"/>
      <c r="HGY52" s="261"/>
      <c r="HGZ52" s="261"/>
      <c r="HHA52" s="261"/>
      <c r="HHB52" s="261"/>
      <c r="HHC52" s="261"/>
      <c r="HHD52" s="261"/>
      <c r="HHE52" s="261"/>
      <c r="HHF52" s="261"/>
      <c r="HHG52" s="261"/>
      <c r="HHH52" s="261"/>
      <c r="HHI52" s="261"/>
      <c r="HHJ52" s="261"/>
      <c r="HHK52" s="261"/>
      <c r="HHL52" s="261"/>
      <c r="HHM52" s="261"/>
      <c r="HHN52" s="261"/>
      <c r="HHO52" s="261"/>
      <c r="HHP52" s="261"/>
      <c r="HHQ52" s="261"/>
      <c r="HHR52" s="261"/>
      <c r="HHS52" s="261"/>
      <c r="HHT52" s="261"/>
      <c r="HHU52" s="261"/>
      <c r="HHV52" s="261"/>
      <c r="HHW52" s="261"/>
      <c r="HHX52" s="261"/>
      <c r="HHY52" s="261"/>
      <c r="HHZ52" s="261"/>
      <c r="HIA52" s="261"/>
      <c r="HIB52" s="261"/>
      <c r="HIC52" s="261"/>
      <c r="HID52" s="261"/>
      <c r="HIE52" s="261"/>
      <c r="HIF52" s="261"/>
      <c r="HIG52" s="261"/>
      <c r="HIH52" s="261"/>
      <c r="HII52" s="261"/>
      <c r="HIJ52" s="261"/>
      <c r="HIK52" s="261"/>
      <c r="HIL52" s="261"/>
      <c r="HIM52" s="261"/>
      <c r="HIN52" s="261"/>
      <c r="HIO52" s="261"/>
      <c r="HIP52" s="261"/>
      <c r="HIQ52" s="261"/>
      <c r="HIR52" s="261"/>
      <c r="HIS52" s="261"/>
      <c r="HIT52" s="261"/>
      <c r="HIU52" s="261"/>
      <c r="HIV52" s="261"/>
      <c r="HIW52" s="261"/>
      <c r="HIX52" s="261"/>
      <c r="HIY52" s="261"/>
      <c r="HIZ52" s="261"/>
      <c r="HJA52" s="261"/>
      <c r="HJB52" s="261"/>
      <c r="HJC52" s="261"/>
      <c r="HJD52" s="261"/>
      <c r="HJE52" s="261"/>
      <c r="HJF52" s="261"/>
      <c r="HJG52" s="261"/>
      <c r="HJH52" s="261"/>
      <c r="HJI52" s="261"/>
      <c r="HJJ52" s="261"/>
      <c r="HJK52" s="261"/>
      <c r="HJL52" s="261"/>
      <c r="HJM52" s="261"/>
      <c r="HJN52" s="261"/>
      <c r="HJO52" s="261"/>
      <c r="HJP52" s="261"/>
      <c r="HJQ52" s="261"/>
      <c r="HJR52" s="261"/>
      <c r="HJS52" s="261"/>
      <c r="HJT52" s="261"/>
      <c r="HJU52" s="261"/>
      <c r="HJV52" s="261"/>
      <c r="HJW52" s="261"/>
      <c r="HJX52" s="261"/>
      <c r="HJY52" s="261"/>
      <c r="HJZ52" s="261"/>
      <c r="HKA52" s="261"/>
      <c r="HKB52" s="261"/>
      <c r="HKC52" s="261"/>
      <c r="HKD52" s="261"/>
      <c r="HKE52" s="261"/>
      <c r="HKF52" s="261"/>
      <c r="HKG52" s="261"/>
      <c r="HKH52" s="261"/>
      <c r="HKI52" s="261"/>
      <c r="HKJ52" s="261"/>
      <c r="HKK52" s="261"/>
      <c r="HKL52" s="261"/>
      <c r="HKM52" s="261"/>
      <c r="HKN52" s="261"/>
      <c r="HKO52" s="261"/>
      <c r="HKP52" s="261"/>
      <c r="HKQ52" s="261"/>
      <c r="HKR52" s="261"/>
      <c r="HKS52" s="261"/>
      <c r="HKT52" s="261"/>
      <c r="HKU52" s="261"/>
      <c r="HKV52" s="261"/>
      <c r="HKW52" s="261"/>
      <c r="HKX52" s="261"/>
      <c r="HKY52" s="261"/>
      <c r="HKZ52" s="261"/>
      <c r="HLA52" s="261"/>
      <c r="HLB52" s="261"/>
      <c r="HLC52" s="261"/>
      <c r="HLD52" s="261"/>
      <c r="HLE52" s="261"/>
      <c r="HLF52" s="261"/>
      <c r="HLG52" s="261"/>
      <c r="HLH52" s="261"/>
      <c r="HLI52" s="261"/>
      <c r="HLJ52" s="261"/>
      <c r="HLK52" s="261"/>
      <c r="HLL52" s="261"/>
      <c r="HLM52" s="261"/>
      <c r="HLN52" s="261"/>
      <c r="HLO52" s="261"/>
      <c r="HLP52" s="261"/>
      <c r="HLQ52" s="261"/>
      <c r="HLR52" s="261"/>
      <c r="HLS52" s="261"/>
      <c r="HLT52" s="261"/>
      <c r="HLU52" s="261"/>
      <c r="HLV52" s="261"/>
      <c r="HLW52" s="261"/>
      <c r="HLX52" s="261"/>
      <c r="HLY52" s="261"/>
      <c r="HLZ52" s="261"/>
      <c r="HMA52" s="261"/>
      <c r="HMB52" s="261"/>
      <c r="HMC52" s="261"/>
      <c r="HMD52" s="261"/>
      <c r="HME52" s="261"/>
      <c r="HMF52" s="261"/>
      <c r="HMG52" s="261"/>
      <c r="HMH52" s="261"/>
      <c r="HMI52" s="261"/>
      <c r="HMJ52" s="261"/>
      <c r="HMK52" s="261"/>
      <c r="HML52" s="261"/>
      <c r="HMM52" s="261"/>
      <c r="HMN52" s="261"/>
      <c r="HMO52" s="261"/>
      <c r="HMP52" s="261"/>
      <c r="HMQ52" s="261"/>
      <c r="HMR52" s="261"/>
      <c r="HMS52" s="261"/>
      <c r="HMT52" s="261"/>
      <c r="HMU52" s="261"/>
      <c r="HMV52" s="261"/>
      <c r="HMW52" s="261"/>
      <c r="HMX52" s="261"/>
      <c r="HMY52" s="261"/>
      <c r="HMZ52" s="261"/>
      <c r="HNA52" s="261"/>
      <c r="HNB52" s="261"/>
      <c r="HNC52" s="261"/>
      <c r="HND52" s="261"/>
      <c r="HNE52" s="261"/>
      <c r="HNF52" s="261"/>
      <c r="HNG52" s="261"/>
      <c r="HNH52" s="261"/>
      <c r="HNI52" s="261"/>
      <c r="HNJ52" s="261"/>
      <c r="HNK52" s="261"/>
      <c r="HNL52" s="261"/>
      <c r="HNM52" s="261"/>
      <c r="HNN52" s="261"/>
      <c r="HNO52" s="261"/>
      <c r="HNP52" s="261"/>
      <c r="HNQ52" s="261"/>
      <c r="HNR52" s="261"/>
      <c r="HNS52" s="261"/>
      <c r="HNT52" s="261"/>
      <c r="HNU52" s="261"/>
      <c r="HNV52" s="261"/>
      <c r="HNW52" s="261"/>
      <c r="HNX52" s="261"/>
      <c r="HNY52" s="261"/>
      <c r="HNZ52" s="261"/>
      <c r="HOA52" s="261"/>
      <c r="HOB52" s="261"/>
      <c r="HOC52" s="261"/>
      <c r="HOD52" s="261"/>
      <c r="HOE52" s="261"/>
      <c r="HOF52" s="261"/>
      <c r="HOG52" s="261"/>
      <c r="HOH52" s="261"/>
      <c r="HOI52" s="261"/>
      <c r="HOJ52" s="261"/>
      <c r="HOK52" s="261"/>
      <c r="HOL52" s="261"/>
      <c r="HOM52" s="261"/>
      <c r="HON52" s="261"/>
      <c r="HOO52" s="261"/>
      <c r="HOP52" s="261"/>
      <c r="HOQ52" s="261"/>
      <c r="HOR52" s="261"/>
      <c r="HOS52" s="261"/>
      <c r="HOT52" s="261"/>
      <c r="HOU52" s="261"/>
      <c r="HOV52" s="261"/>
      <c r="HOW52" s="261"/>
      <c r="HOX52" s="261"/>
      <c r="HOY52" s="261"/>
      <c r="HOZ52" s="261"/>
      <c r="HPA52" s="261"/>
      <c r="HPB52" s="261"/>
      <c r="HPC52" s="261"/>
      <c r="HPD52" s="261"/>
      <c r="HPE52" s="261"/>
      <c r="HPF52" s="261"/>
      <c r="HPG52" s="261"/>
      <c r="HPH52" s="261"/>
      <c r="HPI52" s="261"/>
      <c r="HPJ52" s="261"/>
      <c r="HPK52" s="261"/>
      <c r="HPL52" s="261"/>
      <c r="HPM52" s="261"/>
      <c r="HPN52" s="261"/>
      <c r="HPO52" s="261"/>
      <c r="HPP52" s="261"/>
      <c r="HPQ52" s="261"/>
      <c r="HPR52" s="261"/>
      <c r="HPS52" s="261"/>
      <c r="HPT52" s="261"/>
      <c r="HPU52" s="261"/>
      <c r="HPV52" s="261"/>
      <c r="HPW52" s="261"/>
      <c r="HPX52" s="261"/>
      <c r="HPY52" s="261"/>
      <c r="HPZ52" s="261"/>
      <c r="HQA52" s="261"/>
      <c r="HQB52" s="261"/>
      <c r="HQC52" s="261"/>
      <c r="HQD52" s="261"/>
      <c r="HQE52" s="261"/>
      <c r="HQF52" s="261"/>
      <c r="HQG52" s="261"/>
      <c r="HQH52" s="261"/>
      <c r="HQI52" s="261"/>
      <c r="HQJ52" s="261"/>
      <c r="HQK52" s="261"/>
      <c r="HQL52" s="261"/>
      <c r="HQM52" s="261"/>
      <c r="HQN52" s="261"/>
      <c r="HQO52" s="261"/>
      <c r="HQP52" s="261"/>
      <c r="HQQ52" s="261"/>
      <c r="HQR52" s="261"/>
      <c r="HQS52" s="261"/>
      <c r="HQT52" s="261"/>
      <c r="HQU52" s="261"/>
      <c r="HQV52" s="261"/>
      <c r="HQW52" s="261"/>
      <c r="HQX52" s="261"/>
      <c r="HQY52" s="261"/>
      <c r="HQZ52" s="261"/>
      <c r="HRA52" s="261"/>
      <c r="HRB52" s="261"/>
      <c r="HRC52" s="261"/>
      <c r="HRD52" s="261"/>
      <c r="HRE52" s="261"/>
      <c r="HRF52" s="261"/>
      <c r="HRG52" s="261"/>
      <c r="HRH52" s="261"/>
      <c r="HRI52" s="261"/>
      <c r="HRJ52" s="261"/>
      <c r="HRK52" s="261"/>
      <c r="HRL52" s="261"/>
      <c r="HRM52" s="261"/>
      <c r="HRN52" s="261"/>
      <c r="HRO52" s="261"/>
      <c r="HRP52" s="261"/>
      <c r="HRQ52" s="261"/>
      <c r="HRR52" s="261"/>
      <c r="HRS52" s="261"/>
      <c r="HRT52" s="261"/>
      <c r="HRU52" s="261"/>
      <c r="HRV52" s="261"/>
      <c r="HRW52" s="261"/>
      <c r="HRX52" s="261"/>
      <c r="HRY52" s="261"/>
      <c r="HRZ52" s="261"/>
      <c r="HSA52" s="261"/>
      <c r="HSB52" s="261"/>
      <c r="HSC52" s="261"/>
      <c r="HSD52" s="261"/>
      <c r="HSE52" s="261"/>
      <c r="HSF52" s="261"/>
      <c r="HSG52" s="261"/>
      <c r="HSH52" s="261"/>
      <c r="HSI52" s="261"/>
      <c r="HSJ52" s="261"/>
      <c r="HSK52" s="261"/>
      <c r="HSL52" s="261"/>
      <c r="HSM52" s="261"/>
      <c r="HSN52" s="261"/>
      <c r="HSO52" s="261"/>
      <c r="HSP52" s="261"/>
      <c r="HSQ52" s="261"/>
      <c r="HSR52" s="261"/>
      <c r="HSS52" s="261"/>
      <c r="HST52" s="261"/>
      <c r="HSU52" s="261"/>
      <c r="HSV52" s="261"/>
      <c r="HSW52" s="261"/>
      <c r="HSX52" s="261"/>
      <c r="HSY52" s="261"/>
      <c r="HSZ52" s="261"/>
      <c r="HTA52" s="261"/>
      <c r="HTB52" s="261"/>
      <c r="HTC52" s="261"/>
      <c r="HTD52" s="261"/>
      <c r="HTE52" s="261"/>
      <c r="HTF52" s="261"/>
      <c r="HTG52" s="261"/>
      <c r="HTH52" s="261"/>
      <c r="HTI52" s="261"/>
      <c r="HTJ52" s="261"/>
      <c r="HTK52" s="261"/>
      <c r="HTL52" s="261"/>
      <c r="HTM52" s="261"/>
      <c r="HTN52" s="261"/>
      <c r="HTO52" s="261"/>
      <c r="HTP52" s="261"/>
      <c r="HTQ52" s="261"/>
      <c r="HTR52" s="261"/>
      <c r="HTS52" s="261"/>
      <c r="HTT52" s="261"/>
      <c r="HTU52" s="261"/>
      <c r="HTV52" s="261"/>
      <c r="HTW52" s="261"/>
      <c r="HTX52" s="261"/>
      <c r="HTY52" s="261"/>
      <c r="HTZ52" s="261"/>
      <c r="HUA52" s="261"/>
      <c r="HUB52" s="261"/>
      <c r="HUC52" s="261"/>
      <c r="HUD52" s="261"/>
      <c r="HUE52" s="261"/>
      <c r="HUF52" s="261"/>
      <c r="HUG52" s="261"/>
      <c r="HUH52" s="261"/>
      <c r="HUI52" s="261"/>
      <c r="HUJ52" s="261"/>
      <c r="HUK52" s="261"/>
      <c r="HUL52" s="261"/>
      <c r="HUM52" s="261"/>
      <c r="HUN52" s="261"/>
      <c r="HUO52" s="261"/>
      <c r="HUP52" s="261"/>
      <c r="HUQ52" s="261"/>
      <c r="HUR52" s="261"/>
      <c r="HUS52" s="261"/>
      <c r="HUT52" s="261"/>
      <c r="HUU52" s="261"/>
      <c r="HUV52" s="261"/>
      <c r="HUW52" s="261"/>
      <c r="HUX52" s="261"/>
      <c r="HUY52" s="261"/>
      <c r="HUZ52" s="261"/>
      <c r="HVA52" s="261"/>
      <c r="HVB52" s="261"/>
      <c r="HVC52" s="261"/>
      <c r="HVD52" s="261"/>
      <c r="HVE52" s="261"/>
      <c r="HVF52" s="261"/>
      <c r="HVG52" s="261"/>
      <c r="HVH52" s="261"/>
      <c r="HVI52" s="261"/>
      <c r="HVJ52" s="261"/>
      <c r="HVK52" s="261"/>
      <c r="HVL52" s="261"/>
      <c r="HVM52" s="261"/>
      <c r="HVN52" s="261"/>
      <c r="HVO52" s="261"/>
      <c r="HVP52" s="261"/>
      <c r="HVQ52" s="261"/>
      <c r="HVR52" s="261"/>
      <c r="HVS52" s="261"/>
      <c r="HVT52" s="261"/>
      <c r="HVU52" s="261"/>
      <c r="HVV52" s="261"/>
      <c r="HVW52" s="261"/>
      <c r="HVX52" s="261"/>
      <c r="HVY52" s="261"/>
      <c r="HVZ52" s="261"/>
      <c r="HWA52" s="261"/>
      <c r="HWB52" s="261"/>
      <c r="HWC52" s="261"/>
      <c r="HWD52" s="261"/>
      <c r="HWE52" s="261"/>
      <c r="HWF52" s="261"/>
      <c r="HWG52" s="261"/>
      <c r="HWH52" s="261"/>
      <c r="HWI52" s="261"/>
      <c r="HWJ52" s="261"/>
      <c r="HWK52" s="261"/>
      <c r="HWL52" s="261"/>
      <c r="HWM52" s="261"/>
      <c r="HWN52" s="261"/>
      <c r="HWO52" s="261"/>
      <c r="HWP52" s="261"/>
      <c r="HWQ52" s="261"/>
      <c r="HWR52" s="261"/>
      <c r="HWS52" s="261"/>
      <c r="HWT52" s="261"/>
      <c r="HWU52" s="261"/>
      <c r="HWV52" s="261"/>
      <c r="HWW52" s="261"/>
      <c r="HWX52" s="261"/>
      <c r="HWY52" s="261"/>
      <c r="HWZ52" s="261"/>
      <c r="HXA52" s="261"/>
      <c r="HXB52" s="261"/>
      <c r="HXC52" s="261"/>
      <c r="HXD52" s="261"/>
      <c r="HXE52" s="261"/>
      <c r="HXF52" s="261"/>
      <c r="HXG52" s="261"/>
      <c r="HXH52" s="261"/>
      <c r="HXI52" s="261"/>
      <c r="HXJ52" s="261"/>
      <c r="HXK52" s="261"/>
      <c r="HXL52" s="261"/>
      <c r="HXM52" s="261"/>
      <c r="HXN52" s="261"/>
      <c r="HXO52" s="261"/>
      <c r="HXP52" s="261"/>
      <c r="HXQ52" s="261"/>
      <c r="HXR52" s="261"/>
      <c r="HXS52" s="261"/>
      <c r="HXT52" s="261"/>
      <c r="HXU52" s="261"/>
      <c r="HXV52" s="261"/>
      <c r="HXW52" s="261"/>
      <c r="HXX52" s="261"/>
      <c r="HXY52" s="261"/>
      <c r="HXZ52" s="261"/>
      <c r="HYA52" s="261"/>
      <c r="HYB52" s="261"/>
      <c r="HYC52" s="261"/>
      <c r="HYD52" s="261"/>
      <c r="HYE52" s="261"/>
      <c r="HYF52" s="261"/>
      <c r="HYG52" s="261"/>
      <c r="HYH52" s="261"/>
      <c r="HYI52" s="261"/>
      <c r="HYJ52" s="261"/>
      <c r="HYK52" s="261"/>
      <c r="HYL52" s="261"/>
      <c r="HYM52" s="261"/>
      <c r="HYN52" s="261"/>
      <c r="HYO52" s="261"/>
      <c r="HYP52" s="261"/>
      <c r="HYQ52" s="261"/>
      <c r="HYR52" s="261"/>
      <c r="HYS52" s="261"/>
      <c r="HYT52" s="261"/>
      <c r="HYU52" s="261"/>
      <c r="HYV52" s="261"/>
      <c r="HYW52" s="261"/>
      <c r="HYX52" s="261"/>
      <c r="HYY52" s="261"/>
      <c r="HYZ52" s="261"/>
      <c r="HZA52" s="261"/>
      <c r="HZB52" s="261"/>
      <c r="HZC52" s="261"/>
      <c r="HZD52" s="261"/>
      <c r="HZE52" s="261"/>
      <c r="HZF52" s="261"/>
      <c r="HZG52" s="261"/>
      <c r="HZH52" s="261"/>
      <c r="HZI52" s="261"/>
      <c r="HZJ52" s="261"/>
      <c r="HZK52" s="261"/>
      <c r="HZL52" s="261"/>
      <c r="HZM52" s="261"/>
      <c r="HZN52" s="261"/>
      <c r="HZO52" s="261"/>
      <c r="HZP52" s="261"/>
      <c r="HZQ52" s="261"/>
      <c r="HZR52" s="261"/>
      <c r="HZS52" s="261"/>
      <c r="HZT52" s="261"/>
      <c r="HZU52" s="261"/>
      <c r="HZV52" s="261"/>
      <c r="HZW52" s="261"/>
      <c r="HZX52" s="261"/>
      <c r="HZY52" s="261"/>
      <c r="HZZ52" s="261"/>
      <c r="IAA52" s="261"/>
      <c r="IAB52" s="261"/>
      <c r="IAC52" s="261"/>
      <c r="IAD52" s="261"/>
      <c r="IAE52" s="261"/>
      <c r="IAF52" s="261"/>
      <c r="IAG52" s="261"/>
      <c r="IAH52" s="261"/>
      <c r="IAI52" s="261"/>
      <c r="IAJ52" s="261"/>
      <c r="IAK52" s="261"/>
      <c r="IAL52" s="261"/>
      <c r="IAM52" s="261"/>
      <c r="IAN52" s="261"/>
      <c r="IAO52" s="261"/>
      <c r="IAP52" s="261"/>
      <c r="IAQ52" s="261"/>
      <c r="IAR52" s="261"/>
      <c r="IAS52" s="261"/>
      <c r="IAT52" s="261"/>
      <c r="IAU52" s="261"/>
      <c r="IAV52" s="261"/>
      <c r="IAW52" s="261"/>
      <c r="IAX52" s="261"/>
      <c r="IAY52" s="261"/>
      <c r="IAZ52" s="261"/>
      <c r="IBA52" s="261"/>
      <c r="IBB52" s="261"/>
      <c r="IBC52" s="261"/>
      <c r="IBD52" s="261"/>
      <c r="IBE52" s="261"/>
      <c r="IBF52" s="261"/>
      <c r="IBG52" s="261"/>
      <c r="IBH52" s="261"/>
      <c r="IBI52" s="261"/>
      <c r="IBJ52" s="261"/>
      <c r="IBK52" s="261"/>
      <c r="IBL52" s="261"/>
      <c r="IBM52" s="261"/>
      <c r="IBN52" s="261"/>
      <c r="IBO52" s="261"/>
      <c r="IBP52" s="261"/>
      <c r="IBQ52" s="261"/>
      <c r="IBR52" s="261"/>
      <c r="IBS52" s="261"/>
      <c r="IBT52" s="261"/>
      <c r="IBU52" s="261"/>
      <c r="IBV52" s="261"/>
      <c r="IBW52" s="261"/>
      <c r="IBX52" s="261"/>
      <c r="IBY52" s="261"/>
      <c r="IBZ52" s="261"/>
      <c r="ICA52" s="261"/>
      <c r="ICB52" s="261"/>
      <c r="ICC52" s="261"/>
      <c r="ICD52" s="261"/>
      <c r="ICE52" s="261"/>
      <c r="ICF52" s="261"/>
      <c r="ICG52" s="261"/>
      <c r="ICH52" s="261"/>
      <c r="ICI52" s="261"/>
      <c r="ICJ52" s="261"/>
      <c r="ICK52" s="261"/>
      <c r="ICL52" s="261"/>
      <c r="ICM52" s="261"/>
      <c r="ICN52" s="261"/>
      <c r="ICO52" s="261"/>
      <c r="ICP52" s="261"/>
      <c r="ICQ52" s="261"/>
      <c r="ICR52" s="261"/>
      <c r="ICS52" s="261"/>
      <c r="ICT52" s="261"/>
      <c r="ICU52" s="261"/>
      <c r="ICV52" s="261"/>
      <c r="ICW52" s="261"/>
      <c r="ICX52" s="261"/>
      <c r="ICY52" s="261"/>
      <c r="ICZ52" s="261"/>
      <c r="IDA52" s="261"/>
      <c r="IDB52" s="261"/>
      <c r="IDC52" s="261"/>
      <c r="IDD52" s="261"/>
      <c r="IDE52" s="261"/>
      <c r="IDF52" s="261"/>
      <c r="IDG52" s="261"/>
      <c r="IDH52" s="261"/>
      <c r="IDI52" s="261"/>
      <c r="IDJ52" s="261"/>
      <c r="IDK52" s="261"/>
      <c r="IDL52" s="261"/>
      <c r="IDM52" s="261"/>
      <c r="IDN52" s="261"/>
      <c r="IDO52" s="261"/>
      <c r="IDP52" s="261"/>
      <c r="IDQ52" s="261"/>
      <c r="IDR52" s="261"/>
      <c r="IDS52" s="261"/>
      <c r="IDT52" s="261"/>
      <c r="IDU52" s="261"/>
      <c r="IDV52" s="261"/>
      <c r="IDW52" s="261"/>
      <c r="IDX52" s="261"/>
      <c r="IDY52" s="261"/>
      <c r="IDZ52" s="261"/>
      <c r="IEA52" s="261"/>
      <c r="IEB52" s="261"/>
      <c r="IEC52" s="261"/>
      <c r="IED52" s="261"/>
      <c r="IEE52" s="261"/>
      <c r="IEF52" s="261"/>
      <c r="IEG52" s="261"/>
      <c r="IEH52" s="261"/>
      <c r="IEI52" s="261"/>
      <c r="IEJ52" s="261"/>
      <c r="IEK52" s="261"/>
      <c r="IEL52" s="261"/>
      <c r="IEM52" s="261"/>
      <c r="IEN52" s="261"/>
      <c r="IEO52" s="261"/>
      <c r="IEP52" s="261"/>
      <c r="IEQ52" s="261"/>
      <c r="IER52" s="261"/>
      <c r="IES52" s="261"/>
      <c r="IET52" s="261"/>
      <c r="IEU52" s="261"/>
      <c r="IEV52" s="261"/>
      <c r="IEW52" s="261"/>
      <c r="IEX52" s="261"/>
      <c r="IEY52" s="261"/>
      <c r="IEZ52" s="261"/>
      <c r="IFA52" s="261"/>
      <c r="IFB52" s="261"/>
      <c r="IFC52" s="261"/>
      <c r="IFD52" s="261"/>
      <c r="IFE52" s="261"/>
      <c r="IFF52" s="261"/>
      <c r="IFG52" s="261"/>
      <c r="IFH52" s="261"/>
      <c r="IFI52" s="261"/>
      <c r="IFJ52" s="261"/>
      <c r="IFK52" s="261"/>
      <c r="IFL52" s="261"/>
      <c r="IFM52" s="261"/>
      <c r="IFN52" s="261"/>
      <c r="IFO52" s="261"/>
      <c r="IFP52" s="261"/>
      <c r="IFQ52" s="261"/>
      <c r="IFR52" s="261"/>
      <c r="IFS52" s="261"/>
      <c r="IFT52" s="261"/>
      <c r="IFU52" s="261"/>
      <c r="IFV52" s="261"/>
      <c r="IFW52" s="261"/>
      <c r="IFX52" s="261"/>
      <c r="IFY52" s="261"/>
      <c r="IFZ52" s="261"/>
      <c r="IGA52" s="261"/>
      <c r="IGB52" s="261"/>
      <c r="IGC52" s="261"/>
      <c r="IGD52" s="261"/>
      <c r="IGE52" s="261"/>
      <c r="IGF52" s="261"/>
      <c r="IGG52" s="261"/>
      <c r="IGH52" s="261"/>
      <c r="IGI52" s="261"/>
      <c r="IGJ52" s="261"/>
      <c r="IGK52" s="261"/>
      <c r="IGL52" s="261"/>
      <c r="IGM52" s="261"/>
      <c r="IGN52" s="261"/>
      <c r="IGO52" s="261"/>
      <c r="IGP52" s="261"/>
      <c r="IGQ52" s="261"/>
      <c r="IGR52" s="261"/>
      <c r="IGS52" s="261"/>
      <c r="IGT52" s="261"/>
      <c r="IGU52" s="261"/>
      <c r="IGV52" s="261"/>
      <c r="IGW52" s="261"/>
      <c r="IGX52" s="261"/>
      <c r="IGY52" s="261"/>
      <c r="IGZ52" s="261"/>
      <c r="IHA52" s="261"/>
      <c r="IHB52" s="261"/>
      <c r="IHC52" s="261"/>
      <c r="IHD52" s="261"/>
      <c r="IHE52" s="261"/>
      <c r="IHF52" s="261"/>
      <c r="IHG52" s="261"/>
      <c r="IHH52" s="261"/>
      <c r="IHI52" s="261"/>
      <c r="IHJ52" s="261"/>
      <c r="IHK52" s="261"/>
      <c r="IHL52" s="261"/>
      <c r="IHM52" s="261"/>
      <c r="IHN52" s="261"/>
      <c r="IHO52" s="261"/>
      <c r="IHP52" s="261"/>
      <c r="IHQ52" s="261"/>
      <c r="IHR52" s="261"/>
      <c r="IHS52" s="261"/>
      <c r="IHT52" s="261"/>
      <c r="IHU52" s="261"/>
      <c r="IHV52" s="261"/>
      <c r="IHW52" s="261"/>
      <c r="IHX52" s="261"/>
      <c r="IHY52" s="261"/>
      <c r="IHZ52" s="261"/>
      <c r="IIA52" s="261"/>
      <c r="IIB52" s="261"/>
      <c r="IIC52" s="261"/>
      <c r="IID52" s="261"/>
      <c r="IIE52" s="261"/>
      <c r="IIF52" s="261"/>
      <c r="IIG52" s="261"/>
      <c r="IIH52" s="261"/>
      <c r="III52" s="261"/>
      <c r="IIJ52" s="261"/>
      <c r="IIK52" s="261"/>
      <c r="IIL52" s="261"/>
      <c r="IIM52" s="261"/>
      <c r="IIN52" s="261"/>
      <c r="IIO52" s="261"/>
      <c r="IIP52" s="261"/>
      <c r="IIQ52" s="261"/>
      <c r="IIR52" s="261"/>
      <c r="IIS52" s="261"/>
      <c r="IIT52" s="261"/>
      <c r="IIU52" s="261"/>
      <c r="IIV52" s="261"/>
      <c r="IIW52" s="261"/>
      <c r="IIX52" s="261"/>
      <c r="IIY52" s="261"/>
      <c r="IIZ52" s="261"/>
      <c r="IJA52" s="261"/>
      <c r="IJB52" s="261"/>
      <c r="IJC52" s="261"/>
      <c r="IJD52" s="261"/>
      <c r="IJE52" s="261"/>
      <c r="IJF52" s="261"/>
      <c r="IJG52" s="261"/>
      <c r="IJH52" s="261"/>
      <c r="IJI52" s="261"/>
      <c r="IJJ52" s="261"/>
      <c r="IJK52" s="261"/>
      <c r="IJL52" s="261"/>
      <c r="IJM52" s="261"/>
      <c r="IJN52" s="261"/>
      <c r="IJO52" s="261"/>
      <c r="IJP52" s="261"/>
      <c r="IJQ52" s="261"/>
      <c r="IJR52" s="261"/>
      <c r="IJS52" s="261"/>
      <c r="IJT52" s="261"/>
      <c r="IJU52" s="261"/>
      <c r="IJV52" s="261"/>
      <c r="IJW52" s="261"/>
      <c r="IJX52" s="261"/>
      <c r="IJY52" s="261"/>
      <c r="IJZ52" s="261"/>
      <c r="IKA52" s="261"/>
      <c r="IKB52" s="261"/>
      <c r="IKC52" s="261"/>
      <c r="IKD52" s="261"/>
      <c r="IKE52" s="261"/>
      <c r="IKF52" s="261"/>
      <c r="IKG52" s="261"/>
      <c r="IKH52" s="261"/>
      <c r="IKI52" s="261"/>
      <c r="IKJ52" s="261"/>
      <c r="IKK52" s="261"/>
      <c r="IKL52" s="261"/>
      <c r="IKM52" s="261"/>
      <c r="IKN52" s="261"/>
      <c r="IKO52" s="261"/>
      <c r="IKP52" s="261"/>
      <c r="IKQ52" s="261"/>
      <c r="IKR52" s="261"/>
      <c r="IKS52" s="261"/>
      <c r="IKT52" s="261"/>
      <c r="IKU52" s="261"/>
      <c r="IKV52" s="261"/>
      <c r="IKW52" s="261"/>
      <c r="IKX52" s="261"/>
      <c r="IKY52" s="261"/>
      <c r="IKZ52" s="261"/>
      <c r="ILA52" s="261"/>
      <c r="ILB52" s="261"/>
      <c r="ILC52" s="261"/>
      <c r="ILD52" s="261"/>
      <c r="ILE52" s="261"/>
      <c r="ILF52" s="261"/>
      <c r="ILG52" s="261"/>
      <c r="ILH52" s="261"/>
      <c r="ILI52" s="261"/>
      <c r="ILJ52" s="261"/>
      <c r="ILK52" s="261"/>
      <c r="ILL52" s="261"/>
      <c r="ILM52" s="261"/>
      <c r="ILN52" s="261"/>
      <c r="ILO52" s="261"/>
      <c r="ILP52" s="261"/>
      <c r="ILQ52" s="261"/>
      <c r="ILR52" s="261"/>
      <c r="ILS52" s="261"/>
      <c r="ILT52" s="261"/>
      <c r="ILU52" s="261"/>
      <c r="ILV52" s="261"/>
      <c r="ILW52" s="261"/>
      <c r="ILX52" s="261"/>
      <c r="ILY52" s="261"/>
      <c r="ILZ52" s="261"/>
      <c r="IMA52" s="261"/>
      <c r="IMB52" s="261"/>
      <c r="IMC52" s="261"/>
      <c r="IMD52" s="261"/>
      <c r="IME52" s="261"/>
      <c r="IMF52" s="261"/>
      <c r="IMG52" s="261"/>
      <c r="IMH52" s="261"/>
      <c r="IMI52" s="261"/>
      <c r="IMJ52" s="261"/>
      <c r="IMK52" s="261"/>
      <c r="IML52" s="261"/>
      <c r="IMM52" s="261"/>
      <c r="IMN52" s="261"/>
      <c r="IMO52" s="261"/>
      <c r="IMP52" s="261"/>
      <c r="IMQ52" s="261"/>
      <c r="IMR52" s="261"/>
      <c r="IMS52" s="261"/>
      <c r="IMT52" s="261"/>
      <c r="IMU52" s="261"/>
      <c r="IMV52" s="261"/>
      <c r="IMW52" s="261"/>
      <c r="IMX52" s="261"/>
      <c r="IMY52" s="261"/>
      <c r="IMZ52" s="261"/>
      <c r="INA52" s="261"/>
      <c r="INB52" s="261"/>
      <c r="INC52" s="261"/>
      <c r="IND52" s="261"/>
      <c r="INE52" s="261"/>
      <c r="INF52" s="261"/>
      <c r="ING52" s="261"/>
      <c r="INH52" s="261"/>
      <c r="INI52" s="261"/>
      <c r="INJ52" s="261"/>
      <c r="INK52" s="261"/>
      <c r="INL52" s="261"/>
      <c r="INM52" s="261"/>
      <c r="INN52" s="261"/>
      <c r="INO52" s="261"/>
      <c r="INP52" s="261"/>
      <c r="INQ52" s="261"/>
      <c r="INR52" s="261"/>
      <c r="INS52" s="261"/>
      <c r="INT52" s="261"/>
      <c r="INU52" s="261"/>
      <c r="INV52" s="261"/>
      <c r="INW52" s="261"/>
      <c r="INX52" s="261"/>
      <c r="INY52" s="261"/>
      <c r="INZ52" s="261"/>
      <c r="IOA52" s="261"/>
      <c r="IOB52" s="261"/>
      <c r="IOC52" s="261"/>
      <c r="IOD52" s="261"/>
      <c r="IOE52" s="261"/>
      <c r="IOF52" s="261"/>
      <c r="IOG52" s="261"/>
      <c r="IOH52" s="261"/>
      <c r="IOI52" s="261"/>
      <c r="IOJ52" s="261"/>
      <c r="IOK52" s="261"/>
      <c r="IOL52" s="261"/>
      <c r="IOM52" s="261"/>
      <c r="ION52" s="261"/>
      <c r="IOO52" s="261"/>
      <c r="IOP52" s="261"/>
      <c r="IOQ52" s="261"/>
      <c r="IOR52" s="261"/>
      <c r="IOS52" s="261"/>
      <c r="IOT52" s="261"/>
      <c r="IOU52" s="261"/>
      <c r="IOV52" s="261"/>
      <c r="IOW52" s="261"/>
      <c r="IOX52" s="261"/>
      <c r="IOY52" s="261"/>
      <c r="IOZ52" s="261"/>
      <c r="IPA52" s="261"/>
      <c r="IPB52" s="261"/>
      <c r="IPC52" s="261"/>
      <c r="IPD52" s="261"/>
      <c r="IPE52" s="261"/>
      <c r="IPF52" s="261"/>
      <c r="IPG52" s="261"/>
      <c r="IPH52" s="261"/>
      <c r="IPI52" s="261"/>
      <c r="IPJ52" s="261"/>
      <c r="IPK52" s="261"/>
      <c r="IPL52" s="261"/>
      <c r="IPM52" s="261"/>
      <c r="IPN52" s="261"/>
      <c r="IPO52" s="261"/>
      <c r="IPP52" s="261"/>
      <c r="IPQ52" s="261"/>
      <c r="IPR52" s="261"/>
      <c r="IPS52" s="261"/>
      <c r="IPT52" s="261"/>
      <c r="IPU52" s="261"/>
      <c r="IPV52" s="261"/>
      <c r="IPW52" s="261"/>
      <c r="IPX52" s="261"/>
      <c r="IPY52" s="261"/>
      <c r="IPZ52" s="261"/>
      <c r="IQA52" s="261"/>
      <c r="IQB52" s="261"/>
      <c r="IQC52" s="261"/>
      <c r="IQD52" s="261"/>
      <c r="IQE52" s="261"/>
      <c r="IQF52" s="261"/>
      <c r="IQG52" s="261"/>
      <c r="IQH52" s="261"/>
      <c r="IQI52" s="261"/>
      <c r="IQJ52" s="261"/>
      <c r="IQK52" s="261"/>
      <c r="IQL52" s="261"/>
      <c r="IQM52" s="261"/>
      <c r="IQN52" s="261"/>
      <c r="IQO52" s="261"/>
      <c r="IQP52" s="261"/>
      <c r="IQQ52" s="261"/>
      <c r="IQR52" s="261"/>
      <c r="IQS52" s="261"/>
      <c r="IQT52" s="261"/>
      <c r="IQU52" s="261"/>
      <c r="IQV52" s="261"/>
      <c r="IQW52" s="261"/>
      <c r="IQX52" s="261"/>
      <c r="IQY52" s="261"/>
      <c r="IQZ52" s="261"/>
      <c r="IRA52" s="261"/>
      <c r="IRB52" s="261"/>
      <c r="IRC52" s="261"/>
      <c r="IRD52" s="261"/>
      <c r="IRE52" s="261"/>
      <c r="IRF52" s="261"/>
      <c r="IRG52" s="261"/>
      <c r="IRH52" s="261"/>
      <c r="IRI52" s="261"/>
      <c r="IRJ52" s="261"/>
      <c r="IRK52" s="261"/>
      <c r="IRL52" s="261"/>
      <c r="IRM52" s="261"/>
      <c r="IRN52" s="261"/>
      <c r="IRO52" s="261"/>
      <c r="IRP52" s="261"/>
      <c r="IRQ52" s="261"/>
      <c r="IRR52" s="261"/>
      <c r="IRS52" s="261"/>
      <c r="IRT52" s="261"/>
      <c r="IRU52" s="261"/>
      <c r="IRV52" s="261"/>
      <c r="IRW52" s="261"/>
      <c r="IRX52" s="261"/>
      <c r="IRY52" s="261"/>
      <c r="IRZ52" s="261"/>
      <c r="ISA52" s="261"/>
      <c r="ISB52" s="261"/>
      <c r="ISC52" s="261"/>
      <c r="ISD52" s="261"/>
      <c r="ISE52" s="261"/>
      <c r="ISF52" s="261"/>
      <c r="ISG52" s="261"/>
      <c r="ISH52" s="261"/>
      <c r="ISI52" s="261"/>
      <c r="ISJ52" s="261"/>
      <c r="ISK52" s="261"/>
      <c r="ISL52" s="261"/>
      <c r="ISM52" s="261"/>
      <c r="ISN52" s="261"/>
      <c r="ISO52" s="261"/>
      <c r="ISP52" s="261"/>
      <c r="ISQ52" s="261"/>
      <c r="ISR52" s="261"/>
      <c r="ISS52" s="261"/>
      <c r="IST52" s="261"/>
      <c r="ISU52" s="261"/>
      <c r="ISV52" s="261"/>
      <c r="ISW52" s="261"/>
      <c r="ISX52" s="261"/>
      <c r="ISY52" s="261"/>
      <c r="ISZ52" s="261"/>
      <c r="ITA52" s="261"/>
      <c r="ITB52" s="261"/>
      <c r="ITC52" s="261"/>
      <c r="ITD52" s="261"/>
      <c r="ITE52" s="261"/>
      <c r="ITF52" s="261"/>
      <c r="ITG52" s="261"/>
      <c r="ITH52" s="261"/>
      <c r="ITI52" s="261"/>
      <c r="ITJ52" s="261"/>
      <c r="ITK52" s="261"/>
      <c r="ITL52" s="261"/>
      <c r="ITM52" s="261"/>
      <c r="ITN52" s="261"/>
      <c r="ITO52" s="261"/>
      <c r="ITP52" s="261"/>
      <c r="ITQ52" s="261"/>
      <c r="ITR52" s="261"/>
      <c r="ITS52" s="261"/>
      <c r="ITT52" s="261"/>
      <c r="ITU52" s="261"/>
      <c r="ITV52" s="261"/>
      <c r="ITW52" s="261"/>
      <c r="ITX52" s="261"/>
      <c r="ITY52" s="261"/>
      <c r="ITZ52" s="261"/>
      <c r="IUA52" s="261"/>
      <c r="IUB52" s="261"/>
      <c r="IUC52" s="261"/>
      <c r="IUD52" s="261"/>
      <c r="IUE52" s="261"/>
      <c r="IUF52" s="261"/>
      <c r="IUG52" s="261"/>
      <c r="IUH52" s="261"/>
      <c r="IUI52" s="261"/>
      <c r="IUJ52" s="261"/>
      <c r="IUK52" s="261"/>
      <c r="IUL52" s="261"/>
      <c r="IUM52" s="261"/>
      <c r="IUN52" s="261"/>
      <c r="IUO52" s="261"/>
      <c r="IUP52" s="261"/>
      <c r="IUQ52" s="261"/>
      <c r="IUR52" s="261"/>
      <c r="IUS52" s="261"/>
      <c r="IUT52" s="261"/>
      <c r="IUU52" s="261"/>
      <c r="IUV52" s="261"/>
      <c r="IUW52" s="261"/>
      <c r="IUX52" s="261"/>
      <c r="IUY52" s="261"/>
      <c r="IUZ52" s="261"/>
      <c r="IVA52" s="261"/>
      <c r="IVB52" s="261"/>
      <c r="IVC52" s="261"/>
      <c r="IVD52" s="261"/>
      <c r="IVE52" s="261"/>
      <c r="IVF52" s="261"/>
      <c r="IVG52" s="261"/>
      <c r="IVH52" s="261"/>
      <c r="IVI52" s="261"/>
      <c r="IVJ52" s="261"/>
      <c r="IVK52" s="261"/>
      <c r="IVL52" s="261"/>
      <c r="IVM52" s="261"/>
      <c r="IVN52" s="261"/>
      <c r="IVO52" s="261"/>
      <c r="IVP52" s="261"/>
      <c r="IVQ52" s="261"/>
      <c r="IVR52" s="261"/>
      <c r="IVS52" s="261"/>
      <c r="IVT52" s="261"/>
      <c r="IVU52" s="261"/>
      <c r="IVV52" s="261"/>
      <c r="IVW52" s="261"/>
      <c r="IVX52" s="261"/>
      <c r="IVY52" s="261"/>
      <c r="IVZ52" s="261"/>
      <c r="IWA52" s="261"/>
      <c r="IWB52" s="261"/>
      <c r="IWC52" s="261"/>
      <c r="IWD52" s="261"/>
      <c r="IWE52" s="261"/>
      <c r="IWF52" s="261"/>
      <c r="IWG52" s="261"/>
      <c r="IWH52" s="261"/>
      <c r="IWI52" s="261"/>
      <c r="IWJ52" s="261"/>
      <c r="IWK52" s="261"/>
      <c r="IWL52" s="261"/>
      <c r="IWM52" s="261"/>
      <c r="IWN52" s="261"/>
      <c r="IWO52" s="261"/>
      <c r="IWP52" s="261"/>
      <c r="IWQ52" s="261"/>
      <c r="IWR52" s="261"/>
      <c r="IWS52" s="261"/>
      <c r="IWT52" s="261"/>
      <c r="IWU52" s="261"/>
      <c r="IWV52" s="261"/>
      <c r="IWW52" s="261"/>
      <c r="IWX52" s="261"/>
      <c r="IWY52" s="261"/>
      <c r="IWZ52" s="261"/>
      <c r="IXA52" s="261"/>
      <c r="IXB52" s="261"/>
      <c r="IXC52" s="261"/>
      <c r="IXD52" s="261"/>
      <c r="IXE52" s="261"/>
      <c r="IXF52" s="261"/>
      <c r="IXG52" s="261"/>
      <c r="IXH52" s="261"/>
      <c r="IXI52" s="261"/>
      <c r="IXJ52" s="261"/>
      <c r="IXK52" s="261"/>
      <c r="IXL52" s="261"/>
      <c r="IXM52" s="261"/>
      <c r="IXN52" s="261"/>
      <c r="IXO52" s="261"/>
      <c r="IXP52" s="261"/>
      <c r="IXQ52" s="261"/>
      <c r="IXR52" s="261"/>
      <c r="IXS52" s="261"/>
      <c r="IXT52" s="261"/>
      <c r="IXU52" s="261"/>
      <c r="IXV52" s="261"/>
      <c r="IXW52" s="261"/>
      <c r="IXX52" s="261"/>
      <c r="IXY52" s="261"/>
      <c r="IXZ52" s="261"/>
      <c r="IYA52" s="261"/>
      <c r="IYB52" s="261"/>
      <c r="IYC52" s="261"/>
      <c r="IYD52" s="261"/>
      <c r="IYE52" s="261"/>
      <c r="IYF52" s="261"/>
      <c r="IYG52" s="261"/>
      <c r="IYH52" s="261"/>
      <c r="IYI52" s="261"/>
      <c r="IYJ52" s="261"/>
      <c r="IYK52" s="261"/>
      <c r="IYL52" s="261"/>
      <c r="IYM52" s="261"/>
      <c r="IYN52" s="261"/>
      <c r="IYO52" s="261"/>
      <c r="IYP52" s="261"/>
      <c r="IYQ52" s="261"/>
      <c r="IYR52" s="261"/>
      <c r="IYS52" s="261"/>
      <c r="IYT52" s="261"/>
      <c r="IYU52" s="261"/>
      <c r="IYV52" s="261"/>
      <c r="IYW52" s="261"/>
      <c r="IYX52" s="261"/>
      <c r="IYY52" s="261"/>
      <c r="IYZ52" s="261"/>
      <c r="IZA52" s="261"/>
      <c r="IZB52" s="261"/>
      <c r="IZC52" s="261"/>
      <c r="IZD52" s="261"/>
      <c r="IZE52" s="261"/>
      <c r="IZF52" s="261"/>
      <c r="IZG52" s="261"/>
      <c r="IZH52" s="261"/>
      <c r="IZI52" s="261"/>
      <c r="IZJ52" s="261"/>
      <c r="IZK52" s="261"/>
      <c r="IZL52" s="261"/>
      <c r="IZM52" s="261"/>
      <c r="IZN52" s="261"/>
      <c r="IZO52" s="261"/>
      <c r="IZP52" s="261"/>
      <c r="IZQ52" s="261"/>
      <c r="IZR52" s="261"/>
      <c r="IZS52" s="261"/>
      <c r="IZT52" s="261"/>
      <c r="IZU52" s="261"/>
      <c r="IZV52" s="261"/>
      <c r="IZW52" s="261"/>
      <c r="IZX52" s="261"/>
      <c r="IZY52" s="261"/>
      <c r="IZZ52" s="261"/>
      <c r="JAA52" s="261"/>
      <c r="JAB52" s="261"/>
      <c r="JAC52" s="261"/>
      <c r="JAD52" s="261"/>
      <c r="JAE52" s="261"/>
      <c r="JAF52" s="261"/>
      <c r="JAG52" s="261"/>
      <c r="JAH52" s="261"/>
      <c r="JAI52" s="261"/>
      <c r="JAJ52" s="261"/>
      <c r="JAK52" s="261"/>
      <c r="JAL52" s="261"/>
      <c r="JAM52" s="261"/>
      <c r="JAN52" s="261"/>
      <c r="JAO52" s="261"/>
      <c r="JAP52" s="261"/>
      <c r="JAQ52" s="261"/>
      <c r="JAR52" s="261"/>
      <c r="JAS52" s="261"/>
      <c r="JAT52" s="261"/>
      <c r="JAU52" s="261"/>
      <c r="JAV52" s="261"/>
      <c r="JAW52" s="261"/>
      <c r="JAX52" s="261"/>
      <c r="JAY52" s="261"/>
      <c r="JAZ52" s="261"/>
      <c r="JBA52" s="261"/>
      <c r="JBB52" s="261"/>
      <c r="JBC52" s="261"/>
      <c r="JBD52" s="261"/>
      <c r="JBE52" s="261"/>
      <c r="JBF52" s="261"/>
      <c r="JBG52" s="261"/>
      <c r="JBH52" s="261"/>
      <c r="JBI52" s="261"/>
      <c r="JBJ52" s="261"/>
      <c r="JBK52" s="261"/>
      <c r="JBL52" s="261"/>
      <c r="JBM52" s="261"/>
      <c r="JBN52" s="261"/>
      <c r="JBO52" s="261"/>
      <c r="JBP52" s="261"/>
      <c r="JBQ52" s="261"/>
      <c r="JBR52" s="261"/>
      <c r="JBS52" s="261"/>
      <c r="JBT52" s="261"/>
      <c r="JBU52" s="261"/>
      <c r="JBV52" s="261"/>
      <c r="JBW52" s="261"/>
      <c r="JBX52" s="261"/>
      <c r="JBY52" s="261"/>
      <c r="JBZ52" s="261"/>
      <c r="JCA52" s="261"/>
      <c r="JCB52" s="261"/>
      <c r="JCC52" s="261"/>
      <c r="JCD52" s="261"/>
      <c r="JCE52" s="261"/>
      <c r="JCF52" s="261"/>
      <c r="JCG52" s="261"/>
      <c r="JCH52" s="261"/>
      <c r="JCI52" s="261"/>
      <c r="JCJ52" s="261"/>
      <c r="JCK52" s="261"/>
      <c r="JCL52" s="261"/>
      <c r="JCM52" s="261"/>
      <c r="JCN52" s="261"/>
      <c r="JCO52" s="261"/>
      <c r="JCP52" s="261"/>
      <c r="JCQ52" s="261"/>
      <c r="JCR52" s="261"/>
      <c r="JCS52" s="261"/>
      <c r="JCT52" s="261"/>
      <c r="JCU52" s="261"/>
      <c r="JCV52" s="261"/>
      <c r="JCW52" s="261"/>
      <c r="JCX52" s="261"/>
      <c r="JCY52" s="261"/>
      <c r="JCZ52" s="261"/>
      <c r="JDA52" s="261"/>
      <c r="JDB52" s="261"/>
      <c r="JDC52" s="261"/>
      <c r="JDD52" s="261"/>
      <c r="JDE52" s="261"/>
      <c r="JDF52" s="261"/>
      <c r="JDG52" s="261"/>
      <c r="JDH52" s="261"/>
      <c r="JDI52" s="261"/>
      <c r="JDJ52" s="261"/>
      <c r="JDK52" s="261"/>
      <c r="JDL52" s="261"/>
      <c r="JDM52" s="261"/>
      <c r="JDN52" s="261"/>
      <c r="JDO52" s="261"/>
      <c r="JDP52" s="261"/>
      <c r="JDQ52" s="261"/>
      <c r="JDR52" s="261"/>
      <c r="JDS52" s="261"/>
      <c r="JDT52" s="261"/>
      <c r="JDU52" s="261"/>
      <c r="JDV52" s="261"/>
      <c r="JDW52" s="261"/>
      <c r="JDX52" s="261"/>
      <c r="JDY52" s="261"/>
      <c r="JDZ52" s="261"/>
      <c r="JEA52" s="261"/>
      <c r="JEB52" s="261"/>
      <c r="JEC52" s="261"/>
      <c r="JED52" s="261"/>
      <c r="JEE52" s="261"/>
      <c r="JEF52" s="261"/>
      <c r="JEG52" s="261"/>
      <c r="JEH52" s="261"/>
      <c r="JEI52" s="261"/>
      <c r="JEJ52" s="261"/>
      <c r="JEK52" s="261"/>
      <c r="JEL52" s="261"/>
      <c r="JEM52" s="261"/>
      <c r="JEN52" s="261"/>
      <c r="JEO52" s="261"/>
      <c r="JEP52" s="261"/>
      <c r="JEQ52" s="261"/>
      <c r="JER52" s="261"/>
      <c r="JES52" s="261"/>
      <c r="JET52" s="261"/>
      <c r="JEU52" s="261"/>
      <c r="JEV52" s="261"/>
      <c r="JEW52" s="261"/>
      <c r="JEX52" s="261"/>
      <c r="JEY52" s="261"/>
      <c r="JEZ52" s="261"/>
      <c r="JFA52" s="261"/>
      <c r="JFB52" s="261"/>
      <c r="JFC52" s="261"/>
      <c r="JFD52" s="261"/>
      <c r="JFE52" s="261"/>
      <c r="JFF52" s="261"/>
      <c r="JFG52" s="261"/>
      <c r="JFH52" s="261"/>
      <c r="JFI52" s="261"/>
      <c r="JFJ52" s="261"/>
      <c r="JFK52" s="261"/>
      <c r="JFL52" s="261"/>
      <c r="JFM52" s="261"/>
      <c r="JFN52" s="261"/>
      <c r="JFO52" s="261"/>
      <c r="JFP52" s="261"/>
      <c r="JFQ52" s="261"/>
      <c r="JFR52" s="261"/>
      <c r="JFS52" s="261"/>
      <c r="JFT52" s="261"/>
      <c r="JFU52" s="261"/>
      <c r="JFV52" s="261"/>
      <c r="JFW52" s="261"/>
      <c r="JFX52" s="261"/>
      <c r="JFY52" s="261"/>
      <c r="JFZ52" s="261"/>
      <c r="JGA52" s="261"/>
      <c r="JGB52" s="261"/>
      <c r="JGC52" s="261"/>
      <c r="JGD52" s="261"/>
      <c r="JGE52" s="261"/>
      <c r="JGF52" s="261"/>
      <c r="JGG52" s="261"/>
      <c r="JGH52" s="261"/>
      <c r="JGI52" s="261"/>
      <c r="JGJ52" s="261"/>
      <c r="JGK52" s="261"/>
      <c r="JGL52" s="261"/>
      <c r="JGM52" s="261"/>
      <c r="JGN52" s="261"/>
      <c r="JGO52" s="261"/>
      <c r="JGP52" s="261"/>
      <c r="JGQ52" s="261"/>
      <c r="JGR52" s="261"/>
      <c r="JGS52" s="261"/>
      <c r="JGT52" s="261"/>
      <c r="JGU52" s="261"/>
      <c r="JGV52" s="261"/>
      <c r="JGW52" s="261"/>
      <c r="JGX52" s="261"/>
      <c r="JGY52" s="261"/>
      <c r="JGZ52" s="261"/>
      <c r="JHA52" s="261"/>
      <c r="JHB52" s="261"/>
      <c r="JHC52" s="261"/>
      <c r="JHD52" s="261"/>
      <c r="JHE52" s="261"/>
      <c r="JHF52" s="261"/>
      <c r="JHG52" s="261"/>
      <c r="JHH52" s="261"/>
      <c r="JHI52" s="261"/>
      <c r="JHJ52" s="261"/>
      <c r="JHK52" s="261"/>
      <c r="JHL52" s="261"/>
      <c r="JHM52" s="261"/>
      <c r="JHN52" s="261"/>
      <c r="JHO52" s="261"/>
      <c r="JHP52" s="261"/>
      <c r="JHQ52" s="261"/>
      <c r="JHR52" s="261"/>
      <c r="JHS52" s="261"/>
      <c r="JHT52" s="261"/>
      <c r="JHU52" s="261"/>
      <c r="JHV52" s="261"/>
      <c r="JHW52" s="261"/>
      <c r="JHX52" s="261"/>
      <c r="JHY52" s="261"/>
      <c r="JHZ52" s="261"/>
      <c r="JIA52" s="261"/>
      <c r="JIB52" s="261"/>
      <c r="JIC52" s="261"/>
      <c r="JID52" s="261"/>
      <c r="JIE52" s="261"/>
      <c r="JIF52" s="261"/>
      <c r="JIG52" s="261"/>
      <c r="JIH52" s="261"/>
      <c r="JII52" s="261"/>
      <c r="JIJ52" s="261"/>
      <c r="JIK52" s="261"/>
      <c r="JIL52" s="261"/>
      <c r="JIM52" s="261"/>
      <c r="JIN52" s="261"/>
      <c r="JIO52" s="261"/>
      <c r="JIP52" s="261"/>
      <c r="JIQ52" s="261"/>
      <c r="JIR52" s="261"/>
      <c r="JIS52" s="261"/>
      <c r="JIT52" s="261"/>
      <c r="JIU52" s="261"/>
      <c r="JIV52" s="261"/>
      <c r="JIW52" s="261"/>
      <c r="JIX52" s="261"/>
      <c r="JIY52" s="261"/>
      <c r="JIZ52" s="261"/>
      <c r="JJA52" s="261"/>
      <c r="JJB52" s="261"/>
      <c r="JJC52" s="261"/>
      <c r="JJD52" s="261"/>
      <c r="JJE52" s="261"/>
      <c r="JJF52" s="261"/>
      <c r="JJG52" s="261"/>
      <c r="JJH52" s="261"/>
      <c r="JJI52" s="261"/>
      <c r="JJJ52" s="261"/>
      <c r="JJK52" s="261"/>
      <c r="JJL52" s="261"/>
      <c r="JJM52" s="261"/>
      <c r="JJN52" s="261"/>
      <c r="JJO52" s="261"/>
      <c r="JJP52" s="261"/>
      <c r="JJQ52" s="261"/>
      <c r="JJR52" s="261"/>
      <c r="JJS52" s="261"/>
      <c r="JJT52" s="261"/>
      <c r="JJU52" s="261"/>
      <c r="JJV52" s="261"/>
      <c r="JJW52" s="261"/>
      <c r="JJX52" s="261"/>
      <c r="JJY52" s="261"/>
      <c r="JJZ52" s="261"/>
      <c r="JKA52" s="261"/>
      <c r="JKB52" s="261"/>
      <c r="JKC52" s="261"/>
      <c r="JKD52" s="261"/>
      <c r="JKE52" s="261"/>
      <c r="JKF52" s="261"/>
      <c r="JKG52" s="261"/>
      <c r="JKH52" s="261"/>
      <c r="JKI52" s="261"/>
      <c r="JKJ52" s="261"/>
      <c r="JKK52" s="261"/>
      <c r="JKL52" s="261"/>
      <c r="JKM52" s="261"/>
      <c r="JKN52" s="261"/>
      <c r="JKO52" s="261"/>
      <c r="JKP52" s="261"/>
      <c r="JKQ52" s="261"/>
      <c r="JKR52" s="261"/>
      <c r="JKS52" s="261"/>
      <c r="JKT52" s="261"/>
      <c r="JKU52" s="261"/>
      <c r="JKV52" s="261"/>
      <c r="JKW52" s="261"/>
      <c r="JKX52" s="261"/>
      <c r="JKY52" s="261"/>
      <c r="JKZ52" s="261"/>
      <c r="JLA52" s="261"/>
      <c r="JLB52" s="261"/>
      <c r="JLC52" s="261"/>
      <c r="JLD52" s="261"/>
      <c r="JLE52" s="261"/>
      <c r="JLF52" s="261"/>
      <c r="JLG52" s="261"/>
      <c r="JLH52" s="261"/>
      <c r="JLI52" s="261"/>
      <c r="JLJ52" s="261"/>
      <c r="JLK52" s="261"/>
      <c r="JLL52" s="261"/>
      <c r="JLM52" s="261"/>
      <c r="JLN52" s="261"/>
      <c r="JLO52" s="261"/>
      <c r="JLP52" s="261"/>
      <c r="JLQ52" s="261"/>
      <c r="JLR52" s="261"/>
      <c r="JLS52" s="261"/>
      <c r="JLT52" s="261"/>
      <c r="JLU52" s="261"/>
      <c r="JLV52" s="261"/>
      <c r="JLW52" s="261"/>
      <c r="JLX52" s="261"/>
      <c r="JLY52" s="261"/>
      <c r="JLZ52" s="261"/>
      <c r="JMA52" s="261"/>
      <c r="JMB52" s="261"/>
      <c r="JMC52" s="261"/>
      <c r="JMD52" s="261"/>
      <c r="JME52" s="261"/>
      <c r="JMF52" s="261"/>
      <c r="JMG52" s="261"/>
      <c r="JMH52" s="261"/>
      <c r="JMI52" s="261"/>
      <c r="JMJ52" s="261"/>
      <c r="JMK52" s="261"/>
      <c r="JML52" s="261"/>
      <c r="JMM52" s="261"/>
      <c r="JMN52" s="261"/>
      <c r="JMO52" s="261"/>
      <c r="JMP52" s="261"/>
      <c r="JMQ52" s="261"/>
      <c r="JMR52" s="261"/>
      <c r="JMS52" s="261"/>
      <c r="JMT52" s="261"/>
      <c r="JMU52" s="261"/>
      <c r="JMV52" s="261"/>
      <c r="JMW52" s="261"/>
      <c r="JMX52" s="261"/>
      <c r="JMY52" s="261"/>
      <c r="JMZ52" s="261"/>
      <c r="JNA52" s="261"/>
      <c r="JNB52" s="261"/>
      <c r="JNC52" s="261"/>
      <c r="JND52" s="261"/>
      <c r="JNE52" s="261"/>
      <c r="JNF52" s="261"/>
      <c r="JNG52" s="261"/>
      <c r="JNH52" s="261"/>
      <c r="JNI52" s="261"/>
      <c r="JNJ52" s="261"/>
      <c r="JNK52" s="261"/>
      <c r="JNL52" s="261"/>
      <c r="JNM52" s="261"/>
      <c r="JNN52" s="261"/>
      <c r="JNO52" s="261"/>
      <c r="JNP52" s="261"/>
      <c r="JNQ52" s="261"/>
      <c r="JNR52" s="261"/>
      <c r="JNS52" s="261"/>
      <c r="JNT52" s="261"/>
      <c r="JNU52" s="261"/>
      <c r="JNV52" s="261"/>
      <c r="JNW52" s="261"/>
      <c r="JNX52" s="261"/>
      <c r="JNY52" s="261"/>
      <c r="JNZ52" s="261"/>
      <c r="JOA52" s="261"/>
      <c r="JOB52" s="261"/>
      <c r="JOC52" s="261"/>
      <c r="JOD52" s="261"/>
      <c r="JOE52" s="261"/>
      <c r="JOF52" s="261"/>
      <c r="JOG52" s="261"/>
      <c r="JOH52" s="261"/>
      <c r="JOI52" s="261"/>
      <c r="JOJ52" s="261"/>
      <c r="JOK52" s="261"/>
      <c r="JOL52" s="261"/>
      <c r="JOM52" s="261"/>
      <c r="JON52" s="261"/>
      <c r="JOO52" s="261"/>
      <c r="JOP52" s="261"/>
      <c r="JOQ52" s="261"/>
      <c r="JOR52" s="261"/>
      <c r="JOS52" s="261"/>
      <c r="JOT52" s="261"/>
      <c r="JOU52" s="261"/>
      <c r="JOV52" s="261"/>
      <c r="JOW52" s="261"/>
      <c r="JOX52" s="261"/>
      <c r="JOY52" s="261"/>
      <c r="JOZ52" s="261"/>
      <c r="JPA52" s="261"/>
      <c r="JPB52" s="261"/>
      <c r="JPC52" s="261"/>
      <c r="JPD52" s="261"/>
      <c r="JPE52" s="261"/>
      <c r="JPF52" s="261"/>
      <c r="JPG52" s="261"/>
      <c r="JPH52" s="261"/>
      <c r="JPI52" s="261"/>
      <c r="JPJ52" s="261"/>
      <c r="JPK52" s="261"/>
      <c r="JPL52" s="261"/>
      <c r="JPM52" s="261"/>
      <c r="JPN52" s="261"/>
      <c r="JPO52" s="261"/>
      <c r="JPP52" s="261"/>
      <c r="JPQ52" s="261"/>
      <c r="JPR52" s="261"/>
      <c r="JPS52" s="261"/>
      <c r="JPT52" s="261"/>
      <c r="JPU52" s="261"/>
      <c r="JPV52" s="261"/>
      <c r="JPW52" s="261"/>
      <c r="JPX52" s="261"/>
      <c r="JPY52" s="261"/>
      <c r="JPZ52" s="261"/>
      <c r="JQA52" s="261"/>
      <c r="JQB52" s="261"/>
      <c r="JQC52" s="261"/>
      <c r="JQD52" s="261"/>
      <c r="JQE52" s="261"/>
      <c r="JQF52" s="261"/>
      <c r="JQG52" s="261"/>
      <c r="JQH52" s="261"/>
      <c r="JQI52" s="261"/>
      <c r="JQJ52" s="261"/>
      <c r="JQK52" s="261"/>
      <c r="JQL52" s="261"/>
      <c r="JQM52" s="261"/>
      <c r="JQN52" s="261"/>
      <c r="JQO52" s="261"/>
      <c r="JQP52" s="261"/>
      <c r="JQQ52" s="261"/>
      <c r="JQR52" s="261"/>
      <c r="JQS52" s="261"/>
      <c r="JQT52" s="261"/>
      <c r="JQU52" s="261"/>
      <c r="JQV52" s="261"/>
      <c r="JQW52" s="261"/>
      <c r="JQX52" s="261"/>
      <c r="JQY52" s="261"/>
      <c r="JQZ52" s="261"/>
      <c r="JRA52" s="261"/>
      <c r="JRB52" s="261"/>
      <c r="JRC52" s="261"/>
      <c r="JRD52" s="261"/>
      <c r="JRE52" s="261"/>
      <c r="JRF52" s="261"/>
      <c r="JRG52" s="261"/>
      <c r="JRH52" s="261"/>
      <c r="JRI52" s="261"/>
      <c r="JRJ52" s="261"/>
      <c r="JRK52" s="261"/>
      <c r="JRL52" s="261"/>
      <c r="JRM52" s="261"/>
      <c r="JRN52" s="261"/>
      <c r="JRO52" s="261"/>
      <c r="JRP52" s="261"/>
      <c r="JRQ52" s="261"/>
      <c r="JRR52" s="261"/>
      <c r="JRS52" s="261"/>
      <c r="JRT52" s="261"/>
      <c r="JRU52" s="261"/>
      <c r="JRV52" s="261"/>
      <c r="JRW52" s="261"/>
      <c r="JRX52" s="261"/>
      <c r="JRY52" s="261"/>
      <c r="JRZ52" s="261"/>
      <c r="JSA52" s="261"/>
      <c r="JSB52" s="261"/>
      <c r="JSC52" s="261"/>
      <c r="JSD52" s="261"/>
      <c r="JSE52" s="261"/>
      <c r="JSF52" s="261"/>
      <c r="JSG52" s="261"/>
      <c r="JSH52" s="261"/>
      <c r="JSI52" s="261"/>
      <c r="JSJ52" s="261"/>
      <c r="JSK52" s="261"/>
      <c r="JSL52" s="261"/>
      <c r="JSM52" s="261"/>
      <c r="JSN52" s="261"/>
      <c r="JSO52" s="261"/>
      <c r="JSP52" s="261"/>
      <c r="JSQ52" s="261"/>
      <c r="JSR52" s="261"/>
      <c r="JSS52" s="261"/>
      <c r="JST52" s="261"/>
      <c r="JSU52" s="261"/>
      <c r="JSV52" s="261"/>
      <c r="JSW52" s="261"/>
      <c r="JSX52" s="261"/>
      <c r="JSY52" s="261"/>
      <c r="JSZ52" s="261"/>
      <c r="JTA52" s="261"/>
      <c r="JTB52" s="261"/>
      <c r="JTC52" s="261"/>
      <c r="JTD52" s="261"/>
      <c r="JTE52" s="261"/>
      <c r="JTF52" s="261"/>
      <c r="JTG52" s="261"/>
      <c r="JTH52" s="261"/>
      <c r="JTI52" s="261"/>
      <c r="JTJ52" s="261"/>
      <c r="JTK52" s="261"/>
      <c r="JTL52" s="261"/>
      <c r="JTM52" s="261"/>
      <c r="JTN52" s="261"/>
      <c r="JTO52" s="261"/>
      <c r="JTP52" s="261"/>
      <c r="JTQ52" s="261"/>
      <c r="JTR52" s="261"/>
      <c r="JTS52" s="261"/>
      <c r="JTT52" s="261"/>
      <c r="JTU52" s="261"/>
      <c r="JTV52" s="261"/>
      <c r="JTW52" s="261"/>
      <c r="JTX52" s="261"/>
      <c r="JTY52" s="261"/>
      <c r="JTZ52" s="261"/>
      <c r="JUA52" s="261"/>
      <c r="JUB52" s="261"/>
      <c r="JUC52" s="261"/>
      <c r="JUD52" s="261"/>
      <c r="JUE52" s="261"/>
      <c r="JUF52" s="261"/>
      <c r="JUG52" s="261"/>
      <c r="JUH52" s="261"/>
      <c r="JUI52" s="261"/>
      <c r="JUJ52" s="261"/>
      <c r="JUK52" s="261"/>
      <c r="JUL52" s="261"/>
      <c r="JUM52" s="261"/>
      <c r="JUN52" s="261"/>
      <c r="JUO52" s="261"/>
      <c r="JUP52" s="261"/>
      <c r="JUQ52" s="261"/>
      <c r="JUR52" s="261"/>
      <c r="JUS52" s="261"/>
      <c r="JUT52" s="261"/>
      <c r="JUU52" s="261"/>
      <c r="JUV52" s="261"/>
      <c r="JUW52" s="261"/>
      <c r="JUX52" s="261"/>
      <c r="JUY52" s="261"/>
      <c r="JUZ52" s="261"/>
      <c r="JVA52" s="261"/>
      <c r="JVB52" s="261"/>
      <c r="JVC52" s="261"/>
      <c r="JVD52" s="261"/>
      <c r="JVE52" s="261"/>
      <c r="JVF52" s="261"/>
      <c r="JVG52" s="261"/>
      <c r="JVH52" s="261"/>
      <c r="JVI52" s="261"/>
      <c r="JVJ52" s="261"/>
      <c r="JVK52" s="261"/>
      <c r="JVL52" s="261"/>
      <c r="JVM52" s="261"/>
      <c r="JVN52" s="261"/>
      <c r="JVO52" s="261"/>
      <c r="JVP52" s="261"/>
      <c r="JVQ52" s="261"/>
      <c r="JVR52" s="261"/>
      <c r="JVS52" s="261"/>
      <c r="JVT52" s="261"/>
      <c r="JVU52" s="261"/>
      <c r="JVV52" s="261"/>
      <c r="JVW52" s="261"/>
      <c r="JVX52" s="261"/>
      <c r="JVY52" s="261"/>
      <c r="JVZ52" s="261"/>
      <c r="JWA52" s="261"/>
      <c r="JWB52" s="261"/>
      <c r="JWC52" s="261"/>
      <c r="JWD52" s="261"/>
      <c r="JWE52" s="261"/>
      <c r="JWF52" s="261"/>
      <c r="JWG52" s="261"/>
      <c r="JWH52" s="261"/>
      <c r="JWI52" s="261"/>
      <c r="JWJ52" s="261"/>
      <c r="JWK52" s="261"/>
      <c r="JWL52" s="261"/>
      <c r="JWM52" s="261"/>
      <c r="JWN52" s="261"/>
      <c r="JWO52" s="261"/>
      <c r="JWP52" s="261"/>
      <c r="JWQ52" s="261"/>
      <c r="JWR52" s="261"/>
      <c r="JWS52" s="261"/>
      <c r="JWT52" s="261"/>
      <c r="JWU52" s="261"/>
      <c r="JWV52" s="261"/>
      <c r="JWW52" s="261"/>
      <c r="JWX52" s="261"/>
      <c r="JWY52" s="261"/>
      <c r="JWZ52" s="261"/>
      <c r="JXA52" s="261"/>
      <c r="JXB52" s="261"/>
      <c r="JXC52" s="261"/>
      <c r="JXD52" s="261"/>
      <c r="JXE52" s="261"/>
      <c r="JXF52" s="261"/>
      <c r="JXG52" s="261"/>
      <c r="JXH52" s="261"/>
      <c r="JXI52" s="261"/>
      <c r="JXJ52" s="261"/>
      <c r="JXK52" s="261"/>
      <c r="JXL52" s="261"/>
      <c r="JXM52" s="261"/>
      <c r="JXN52" s="261"/>
      <c r="JXO52" s="261"/>
      <c r="JXP52" s="261"/>
      <c r="JXQ52" s="261"/>
      <c r="JXR52" s="261"/>
      <c r="JXS52" s="261"/>
      <c r="JXT52" s="261"/>
      <c r="JXU52" s="261"/>
      <c r="JXV52" s="261"/>
      <c r="JXW52" s="261"/>
      <c r="JXX52" s="261"/>
      <c r="JXY52" s="261"/>
      <c r="JXZ52" s="261"/>
      <c r="JYA52" s="261"/>
      <c r="JYB52" s="261"/>
      <c r="JYC52" s="261"/>
      <c r="JYD52" s="261"/>
      <c r="JYE52" s="261"/>
      <c r="JYF52" s="261"/>
      <c r="JYG52" s="261"/>
      <c r="JYH52" s="261"/>
      <c r="JYI52" s="261"/>
      <c r="JYJ52" s="261"/>
      <c r="JYK52" s="261"/>
      <c r="JYL52" s="261"/>
      <c r="JYM52" s="261"/>
      <c r="JYN52" s="261"/>
      <c r="JYO52" s="261"/>
      <c r="JYP52" s="261"/>
      <c r="JYQ52" s="261"/>
      <c r="JYR52" s="261"/>
      <c r="JYS52" s="261"/>
      <c r="JYT52" s="261"/>
      <c r="JYU52" s="261"/>
      <c r="JYV52" s="261"/>
      <c r="JYW52" s="261"/>
      <c r="JYX52" s="261"/>
      <c r="JYY52" s="261"/>
      <c r="JYZ52" s="261"/>
      <c r="JZA52" s="261"/>
      <c r="JZB52" s="261"/>
      <c r="JZC52" s="261"/>
      <c r="JZD52" s="261"/>
      <c r="JZE52" s="261"/>
      <c r="JZF52" s="261"/>
      <c r="JZG52" s="261"/>
      <c r="JZH52" s="261"/>
      <c r="JZI52" s="261"/>
      <c r="JZJ52" s="261"/>
      <c r="JZK52" s="261"/>
      <c r="JZL52" s="261"/>
      <c r="JZM52" s="261"/>
      <c r="JZN52" s="261"/>
      <c r="JZO52" s="261"/>
      <c r="JZP52" s="261"/>
      <c r="JZQ52" s="261"/>
      <c r="JZR52" s="261"/>
      <c r="JZS52" s="261"/>
      <c r="JZT52" s="261"/>
      <c r="JZU52" s="261"/>
      <c r="JZV52" s="261"/>
      <c r="JZW52" s="261"/>
      <c r="JZX52" s="261"/>
      <c r="JZY52" s="261"/>
      <c r="JZZ52" s="261"/>
      <c r="KAA52" s="261"/>
      <c r="KAB52" s="261"/>
      <c r="KAC52" s="261"/>
      <c r="KAD52" s="261"/>
      <c r="KAE52" s="261"/>
      <c r="KAF52" s="261"/>
      <c r="KAG52" s="261"/>
      <c r="KAH52" s="261"/>
      <c r="KAI52" s="261"/>
      <c r="KAJ52" s="261"/>
      <c r="KAK52" s="261"/>
      <c r="KAL52" s="261"/>
      <c r="KAM52" s="261"/>
      <c r="KAN52" s="261"/>
      <c r="KAO52" s="261"/>
      <c r="KAP52" s="261"/>
      <c r="KAQ52" s="261"/>
      <c r="KAR52" s="261"/>
      <c r="KAS52" s="261"/>
      <c r="KAT52" s="261"/>
      <c r="KAU52" s="261"/>
      <c r="KAV52" s="261"/>
      <c r="KAW52" s="261"/>
      <c r="KAX52" s="261"/>
      <c r="KAY52" s="261"/>
      <c r="KAZ52" s="261"/>
      <c r="KBA52" s="261"/>
      <c r="KBB52" s="261"/>
      <c r="KBC52" s="261"/>
      <c r="KBD52" s="261"/>
      <c r="KBE52" s="261"/>
      <c r="KBF52" s="261"/>
      <c r="KBG52" s="261"/>
      <c r="KBH52" s="261"/>
      <c r="KBI52" s="261"/>
      <c r="KBJ52" s="261"/>
      <c r="KBK52" s="261"/>
      <c r="KBL52" s="261"/>
      <c r="KBM52" s="261"/>
      <c r="KBN52" s="261"/>
      <c r="KBO52" s="261"/>
      <c r="KBP52" s="261"/>
      <c r="KBQ52" s="261"/>
      <c r="KBR52" s="261"/>
      <c r="KBS52" s="261"/>
      <c r="KBT52" s="261"/>
      <c r="KBU52" s="261"/>
      <c r="KBV52" s="261"/>
      <c r="KBW52" s="261"/>
      <c r="KBX52" s="261"/>
      <c r="KBY52" s="261"/>
      <c r="KBZ52" s="261"/>
      <c r="KCA52" s="261"/>
      <c r="KCB52" s="261"/>
      <c r="KCC52" s="261"/>
      <c r="KCD52" s="261"/>
      <c r="KCE52" s="261"/>
      <c r="KCF52" s="261"/>
      <c r="KCG52" s="261"/>
      <c r="KCH52" s="261"/>
      <c r="KCI52" s="261"/>
      <c r="KCJ52" s="261"/>
      <c r="KCK52" s="261"/>
      <c r="KCL52" s="261"/>
      <c r="KCM52" s="261"/>
      <c r="KCN52" s="261"/>
      <c r="KCO52" s="261"/>
      <c r="KCP52" s="261"/>
      <c r="KCQ52" s="261"/>
      <c r="KCR52" s="261"/>
      <c r="KCS52" s="261"/>
      <c r="KCT52" s="261"/>
      <c r="KCU52" s="261"/>
      <c r="KCV52" s="261"/>
      <c r="KCW52" s="261"/>
      <c r="KCX52" s="261"/>
      <c r="KCY52" s="261"/>
      <c r="KCZ52" s="261"/>
      <c r="KDA52" s="261"/>
      <c r="KDB52" s="261"/>
      <c r="KDC52" s="261"/>
      <c r="KDD52" s="261"/>
      <c r="KDE52" s="261"/>
      <c r="KDF52" s="261"/>
      <c r="KDG52" s="261"/>
      <c r="KDH52" s="261"/>
      <c r="KDI52" s="261"/>
      <c r="KDJ52" s="261"/>
      <c r="KDK52" s="261"/>
      <c r="KDL52" s="261"/>
      <c r="KDM52" s="261"/>
      <c r="KDN52" s="261"/>
      <c r="KDO52" s="261"/>
      <c r="KDP52" s="261"/>
      <c r="KDQ52" s="261"/>
      <c r="KDR52" s="261"/>
      <c r="KDS52" s="261"/>
      <c r="KDT52" s="261"/>
      <c r="KDU52" s="261"/>
      <c r="KDV52" s="261"/>
      <c r="KDW52" s="261"/>
      <c r="KDX52" s="261"/>
      <c r="KDY52" s="261"/>
      <c r="KDZ52" s="261"/>
      <c r="KEA52" s="261"/>
      <c r="KEB52" s="261"/>
      <c r="KEC52" s="261"/>
      <c r="KED52" s="261"/>
      <c r="KEE52" s="261"/>
      <c r="KEF52" s="261"/>
      <c r="KEG52" s="261"/>
      <c r="KEH52" s="261"/>
      <c r="KEI52" s="261"/>
      <c r="KEJ52" s="261"/>
      <c r="KEK52" s="261"/>
      <c r="KEL52" s="261"/>
      <c r="KEM52" s="261"/>
      <c r="KEN52" s="261"/>
      <c r="KEO52" s="261"/>
      <c r="KEP52" s="261"/>
      <c r="KEQ52" s="261"/>
      <c r="KER52" s="261"/>
      <c r="KES52" s="261"/>
      <c r="KET52" s="261"/>
      <c r="KEU52" s="261"/>
      <c r="KEV52" s="261"/>
      <c r="KEW52" s="261"/>
      <c r="KEX52" s="261"/>
      <c r="KEY52" s="261"/>
      <c r="KEZ52" s="261"/>
      <c r="KFA52" s="261"/>
      <c r="KFB52" s="261"/>
      <c r="KFC52" s="261"/>
      <c r="KFD52" s="261"/>
      <c r="KFE52" s="261"/>
      <c r="KFF52" s="261"/>
      <c r="KFG52" s="261"/>
      <c r="KFH52" s="261"/>
      <c r="KFI52" s="261"/>
      <c r="KFJ52" s="261"/>
      <c r="KFK52" s="261"/>
      <c r="KFL52" s="261"/>
      <c r="KFM52" s="261"/>
      <c r="KFN52" s="261"/>
      <c r="KFO52" s="261"/>
      <c r="KFP52" s="261"/>
      <c r="KFQ52" s="261"/>
      <c r="KFR52" s="261"/>
      <c r="KFS52" s="261"/>
      <c r="KFT52" s="261"/>
      <c r="KFU52" s="261"/>
      <c r="KFV52" s="261"/>
      <c r="KFW52" s="261"/>
      <c r="KFX52" s="261"/>
      <c r="KFY52" s="261"/>
      <c r="KFZ52" s="261"/>
      <c r="KGA52" s="261"/>
      <c r="KGB52" s="261"/>
      <c r="KGC52" s="261"/>
      <c r="KGD52" s="261"/>
      <c r="KGE52" s="261"/>
      <c r="KGF52" s="261"/>
      <c r="KGG52" s="261"/>
      <c r="KGH52" s="261"/>
      <c r="KGI52" s="261"/>
      <c r="KGJ52" s="261"/>
      <c r="KGK52" s="261"/>
      <c r="KGL52" s="261"/>
      <c r="KGM52" s="261"/>
      <c r="KGN52" s="261"/>
      <c r="KGO52" s="261"/>
      <c r="KGP52" s="261"/>
      <c r="KGQ52" s="261"/>
      <c r="KGR52" s="261"/>
      <c r="KGS52" s="261"/>
      <c r="KGT52" s="261"/>
      <c r="KGU52" s="261"/>
      <c r="KGV52" s="261"/>
      <c r="KGW52" s="261"/>
      <c r="KGX52" s="261"/>
      <c r="KGY52" s="261"/>
      <c r="KGZ52" s="261"/>
      <c r="KHA52" s="261"/>
      <c r="KHB52" s="261"/>
      <c r="KHC52" s="261"/>
      <c r="KHD52" s="261"/>
      <c r="KHE52" s="261"/>
      <c r="KHF52" s="261"/>
      <c r="KHG52" s="261"/>
      <c r="KHH52" s="261"/>
      <c r="KHI52" s="261"/>
      <c r="KHJ52" s="261"/>
      <c r="KHK52" s="261"/>
      <c r="KHL52" s="261"/>
      <c r="KHM52" s="261"/>
      <c r="KHN52" s="261"/>
      <c r="KHO52" s="261"/>
      <c r="KHP52" s="261"/>
      <c r="KHQ52" s="261"/>
      <c r="KHR52" s="261"/>
      <c r="KHS52" s="261"/>
      <c r="KHT52" s="261"/>
      <c r="KHU52" s="261"/>
      <c r="KHV52" s="261"/>
      <c r="KHW52" s="261"/>
      <c r="KHX52" s="261"/>
      <c r="KHY52" s="261"/>
      <c r="KHZ52" s="261"/>
      <c r="KIA52" s="261"/>
      <c r="KIB52" s="261"/>
      <c r="KIC52" s="261"/>
      <c r="KID52" s="261"/>
      <c r="KIE52" s="261"/>
      <c r="KIF52" s="261"/>
      <c r="KIG52" s="261"/>
      <c r="KIH52" s="261"/>
      <c r="KII52" s="261"/>
      <c r="KIJ52" s="261"/>
      <c r="KIK52" s="261"/>
      <c r="KIL52" s="261"/>
      <c r="KIM52" s="261"/>
      <c r="KIN52" s="261"/>
      <c r="KIO52" s="261"/>
      <c r="KIP52" s="261"/>
      <c r="KIQ52" s="261"/>
      <c r="KIR52" s="261"/>
      <c r="KIS52" s="261"/>
      <c r="KIT52" s="261"/>
      <c r="KIU52" s="261"/>
      <c r="KIV52" s="261"/>
      <c r="KIW52" s="261"/>
      <c r="KIX52" s="261"/>
      <c r="KIY52" s="261"/>
      <c r="KIZ52" s="261"/>
      <c r="KJA52" s="261"/>
      <c r="KJB52" s="261"/>
      <c r="KJC52" s="261"/>
      <c r="KJD52" s="261"/>
      <c r="KJE52" s="261"/>
      <c r="KJF52" s="261"/>
      <c r="KJG52" s="261"/>
      <c r="KJH52" s="261"/>
      <c r="KJI52" s="261"/>
      <c r="KJJ52" s="261"/>
      <c r="KJK52" s="261"/>
      <c r="KJL52" s="261"/>
      <c r="KJM52" s="261"/>
      <c r="KJN52" s="261"/>
      <c r="KJO52" s="261"/>
      <c r="KJP52" s="261"/>
      <c r="KJQ52" s="261"/>
      <c r="KJR52" s="261"/>
      <c r="KJS52" s="261"/>
      <c r="KJT52" s="261"/>
      <c r="KJU52" s="261"/>
      <c r="KJV52" s="261"/>
      <c r="KJW52" s="261"/>
      <c r="KJX52" s="261"/>
      <c r="KJY52" s="261"/>
      <c r="KJZ52" s="261"/>
      <c r="KKA52" s="261"/>
      <c r="KKB52" s="261"/>
      <c r="KKC52" s="261"/>
      <c r="KKD52" s="261"/>
      <c r="KKE52" s="261"/>
      <c r="KKF52" s="261"/>
      <c r="KKG52" s="261"/>
      <c r="KKH52" s="261"/>
      <c r="KKI52" s="261"/>
      <c r="KKJ52" s="261"/>
      <c r="KKK52" s="261"/>
      <c r="KKL52" s="261"/>
      <c r="KKM52" s="261"/>
      <c r="KKN52" s="261"/>
      <c r="KKO52" s="261"/>
      <c r="KKP52" s="261"/>
      <c r="KKQ52" s="261"/>
      <c r="KKR52" s="261"/>
      <c r="KKS52" s="261"/>
      <c r="KKT52" s="261"/>
      <c r="KKU52" s="261"/>
      <c r="KKV52" s="261"/>
      <c r="KKW52" s="261"/>
      <c r="KKX52" s="261"/>
      <c r="KKY52" s="261"/>
      <c r="KKZ52" s="261"/>
      <c r="KLA52" s="261"/>
      <c r="KLB52" s="261"/>
      <c r="KLC52" s="261"/>
      <c r="KLD52" s="261"/>
      <c r="KLE52" s="261"/>
      <c r="KLF52" s="261"/>
      <c r="KLG52" s="261"/>
      <c r="KLH52" s="261"/>
      <c r="KLI52" s="261"/>
      <c r="KLJ52" s="261"/>
      <c r="KLK52" s="261"/>
      <c r="KLL52" s="261"/>
      <c r="KLM52" s="261"/>
      <c r="KLN52" s="261"/>
      <c r="KLO52" s="261"/>
      <c r="KLP52" s="261"/>
      <c r="KLQ52" s="261"/>
      <c r="KLR52" s="261"/>
      <c r="KLS52" s="261"/>
      <c r="KLT52" s="261"/>
      <c r="KLU52" s="261"/>
      <c r="KLV52" s="261"/>
      <c r="KLW52" s="261"/>
      <c r="KLX52" s="261"/>
      <c r="KLY52" s="261"/>
      <c r="KLZ52" s="261"/>
      <c r="KMA52" s="261"/>
      <c r="KMB52" s="261"/>
      <c r="KMC52" s="261"/>
      <c r="KMD52" s="261"/>
      <c r="KME52" s="261"/>
      <c r="KMF52" s="261"/>
      <c r="KMG52" s="261"/>
      <c r="KMH52" s="261"/>
      <c r="KMI52" s="261"/>
      <c r="KMJ52" s="261"/>
      <c r="KMK52" s="261"/>
      <c r="KML52" s="261"/>
      <c r="KMM52" s="261"/>
      <c r="KMN52" s="261"/>
      <c r="KMO52" s="261"/>
      <c r="KMP52" s="261"/>
      <c r="KMQ52" s="261"/>
      <c r="KMR52" s="261"/>
      <c r="KMS52" s="261"/>
      <c r="KMT52" s="261"/>
      <c r="KMU52" s="261"/>
      <c r="KMV52" s="261"/>
      <c r="KMW52" s="261"/>
      <c r="KMX52" s="261"/>
      <c r="KMY52" s="261"/>
      <c r="KMZ52" s="261"/>
      <c r="KNA52" s="261"/>
      <c r="KNB52" s="261"/>
      <c r="KNC52" s="261"/>
      <c r="KND52" s="261"/>
      <c r="KNE52" s="261"/>
      <c r="KNF52" s="261"/>
      <c r="KNG52" s="261"/>
      <c r="KNH52" s="261"/>
      <c r="KNI52" s="261"/>
      <c r="KNJ52" s="261"/>
      <c r="KNK52" s="261"/>
      <c r="KNL52" s="261"/>
      <c r="KNM52" s="261"/>
      <c r="KNN52" s="261"/>
      <c r="KNO52" s="261"/>
      <c r="KNP52" s="261"/>
      <c r="KNQ52" s="261"/>
      <c r="KNR52" s="261"/>
      <c r="KNS52" s="261"/>
      <c r="KNT52" s="261"/>
      <c r="KNU52" s="261"/>
      <c r="KNV52" s="261"/>
      <c r="KNW52" s="261"/>
      <c r="KNX52" s="261"/>
      <c r="KNY52" s="261"/>
      <c r="KNZ52" s="261"/>
      <c r="KOA52" s="261"/>
      <c r="KOB52" s="261"/>
      <c r="KOC52" s="261"/>
      <c r="KOD52" s="261"/>
      <c r="KOE52" s="261"/>
      <c r="KOF52" s="261"/>
      <c r="KOG52" s="261"/>
      <c r="KOH52" s="261"/>
      <c r="KOI52" s="261"/>
      <c r="KOJ52" s="261"/>
      <c r="KOK52" s="261"/>
      <c r="KOL52" s="261"/>
      <c r="KOM52" s="261"/>
      <c r="KON52" s="261"/>
      <c r="KOO52" s="261"/>
      <c r="KOP52" s="261"/>
      <c r="KOQ52" s="261"/>
      <c r="KOR52" s="261"/>
      <c r="KOS52" s="261"/>
      <c r="KOT52" s="261"/>
      <c r="KOU52" s="261"/>
      <c r="KOV52" s="261"/>
      <c r="KOW52" s="261"/>
      <c r="KOX52" s="261"/>
      <c r="KOY52" s="261"/>
      <c r="KOZ52" s="261"/>
      <c r="KPA52" s="261"/>
      <c r="KPB52" s="261"/>
      <c r="KPC52" s="261"/>
      <c r="KPD52" s="261"/>
      <c r="KPE52" s="261"/>
      <c r="KPF52" s="261"/>
      <c r="KPG52" s="261"/>
      <c r="KPH52" s="261"/>
      <c r="KPI52" s="261"/>
      <c r="KPJ52" s="261"/>
      <c r="KPK52" s="261"/>
      <c r="KPL52" s="261"/>
      <c r="KPM52" s="261"/>
      <c r="KPN52" s="261"/>
      <c r="KPO52" s="261"/>
      <c r="KPP52" s="261"/>
      <c r="KPQ52" s="261"/>
      <c r="KPR52" s="261"/>
      <c r="KPS52" s="261"/>
      <c r="KPT52" s="261"/>
      <c r="KPU52" s="261"/>
      <c r="KPV52" s="261"/>
      <c r="KPW52" s="261"/>
      <c r="KPX52" s="261"/>
      <c r="KPY52" s="261"/>
      <c r="KPZ52" s="261"/>
      <c r="KQA52" s="261"/>
      <c r="KQB52" s="261"/>
      <c r="KQC52" s="261"/>
      <c r="KQD52" s="261"/>
      <c r="KQE52" s="261"/>
      <c r="KQF52" s="261"/>
      <c r="KQG52" s="261"/>
      <c r="KQH52" s="261"/>
      <c r="KQI52" s="261"/>
      <c r="KQJ52" s="261"/>
      <c r="KQK52" s="261"/>
      <c r="KQL52" s="261"/>
      <c r="KQM52" s="261"/>
      <c r="KQN52" s="261"/>
      <c r="KQO52" s="261"/>
      <c r="KQP52" s="261"/>
      <c r="KQQ52" s="261"/>
      <c r="KQR52" s="261"/>
      <c r="KQS52" s="261"/>
      <c r="KQT52" s="261"/>
      <c r="KQU52" s="261"/>
      <c r="KQV52" s="261"/>
      <c r="KQW52" s="261"/>
      <c r="KQX52" s="261"/>
      <c r="KQY52" s="261"/>
      <c r="KQZ52" s="261"/>
      <c r="KRA52" s="261"/>
      <c r="KRB52" s="261"/>
      <c r="KRC52" s="261"/>
      <c r="KRD52" s="261"/>
      <c r="KRE52" s="261"/>
      <c r="KRF52" s="261"/>
      <c r="KRG52" s="261"/>
      <c r="KRH52" s="261"/>
      <c r="KRI52" s="261"/>
      <c r="KRJ52" s="261"/>
      <c r="KRK52" s="261"/>
      <c r="KRL52" s="261"/>
      <c r="KRM52" s="261"/>
      <c r="KRN52" s="261"/>
      <c r="KRO52" s="261"/>
      <c r="KRP52" s="261"/>
      <c r="KRQ52" s="261"/>
      <c r="KRR52" s="261"/>
      <c r="KRS52" s="261"/>
      <c r="KRT52" s="261"/>
      <c r="KRU52" s="261"/>
      <c r="KRV52" s="261"/>
      <c r="KRW52" s="261"/>
      <c r="KRX52" s="261"/>
      <c r="KRY52" s="261"/>
      <c r="KRZ52" s="261"/>
      <c r="KSA52" s="261"/>
      <c r="KSB52" s="261"/>
      <c r="KSC52" s="261"/>
      <c r="KSD52" s="261"/>
      <c r="KSE52" s="261"/>
      <c r="KSF52" s="261"/>
      <c r="KSG52" s="261"/>
      <c r="KSH52" s="261"/>
      <c r="KSI52" s="261"/>
      <c r="KSJ52" s="261"/>
      <c r="KSK52" s="261"/>
      <c r="KSL52" s="261"/>
      <c r="KSM52" s="261"/>
      <c r="KSN52" s="261"/>
      <c r="KSO52" s="261"/>
      <c r="KSP52" s="261"/>
      <c r="KSQ52" s="261"/>
      <c r="KSR52" s="261"/>
      <c r="KSS52" s="261"/>
      <c r="KST52" s="261"/>
      <c r="KSU52" s="261"/>
      <c r="KSV52" s="261"/>
      <c r="KSW52" s="261"/>
      <c r="KSX52" s="261"/>
      <c r="KSY52" s="261"/>
      <c r="KSZ52" s="261"/>
      <c r="KTA52" s="261"/>
      <c r="KTB52" s="261"/>
      <c r="KTC52" s="261"/>
      <c r="KTD52" s="261"/>
      <c r="KTE52" s="261"/>
      <c r="KTF52" s="261"/>
      <c r="KTG52" s="261"/>
      <c r="KTH52" s="261"/>
      <c r="KTI52" s="261"/>
      <c r="KTJ52" s="261"/>
      <c r="KTK52" s="261"/>
      <c r="KTL52" s="261"/>
      <c r="KTM52" s="261"/>
      <c r="KTN52" s="261"/>
      <c r="KTO52" s="261"/>
      <c r="KTP52" s="261"/>
      <c r="KTQ52" s="261"/>
      <c r="KTR52" s="261"/>
      <c r="KTS52" s="261"/>
      <c r="KTT52" s="261"/>
      <c r="KTU52" s="261"/>
      <c r="KTV52" s="261"/>
      <c r="KTW52" s="261"/>
      <c r="KTX52" s="261"/>
      <c r="KTY52" s="261"/>
      <c r="KTZ52" s="261"/>
      <c r="KUA52" s="261"/>
      <c r="KUB52" s="261"/>
      <c r="KUC52" s="261"/>
      <c r="KUD52" s="261"/>
      <c r="KUE52" s="261"/>
      <c r="KUF52" s="261"/>
      <c r="KUG52" s="261"/>
      <c r="KUH52" s="261"/>
      <c r="KUI52" s="261"/>
      <c r="KUJ52" s="261"/>
      <c r="KUK52" s="261"/>
      <c r="KUL52" s="261"/>
      <c r="KUM52" s="261"/>
      <c r="KUN52" s="261"/>
      <c r="KUO52" s="261"/>
      <c r="KUP52" s="261"/>
      <c r="KUQ52" s="261"/>
      <c r="KUR52" s="261"/>
      <c r="KUS52" s="261"/>
      <c r="KUT52" s="261"/>
      <c r="KUU52" s="261"/>
      <c r="KUV52" s="261"/>
      <c r="KUW52" s="261"/>
      <c r="KUX52" s="261"/>
      <c r="KUY52" s="261"/>
      <c r="KUZ52" s="261"/>
      <c r="KVA52" s="261"/>
      <c r="KVB52" s="261"/>
      <c r="KVC52" s="261"/>
      <c r="KVD52" s="261"/>
      <c r="KVE52" s="261"/>
      <c r="KVF52" s="261"/>
      <c r="KVG52" s="261"/>
      <c r="KVH52" s="261"/>
      <c r="KVI52" s="261"/>
      <c r="KVJ52" s="261"/>
      <c r="KVK52" s="261"/>
      <c r="KVL52" s="261"/>
      <c r="KVM52" s="261"/>
      <c r="KVN52" s="261"/>
      <c r="KVO52" s="261"/>
      <c r="KVP52" s="261"/>
      <c r="KVQ52" s="261"/>
      <c r="KVR52" s="261"/>
      <c r="KVS52" s="261"/>
      <c r="KVT52" s="261"/>
      <c r="KVU52" s="261"/>
      <c r="KVV52" s="261"/>
      <c r="KVW52" s="261"/>
      <c r="KVX52" s="261"/>
      <c r="KVY52" s="261"/>
      <c r="KVZ52" s="261"/>
      <c r="KWA52" s="261"/>
      <c r="KWB52" s="261"/>
      <c r="KWC52" s="261"/>
      <c r="KWD52" s="261"/>
      <c r="KWE52" s="261"/>
      <c r="KWF52" s="261"/>
      <c r="KWG52" s="261"/>
      <c r="KWH52" s="261"/>
      <c r="KWI52" s="261"/>
      <c r="KWJ52" s="261"/>
      <c r="KWK52" s="261"/>
      <c r="KWL52" s="261"/>
      <c r="KWM52" s="261"/>
      <c r="KWN52" s="261"/>
      <c r="KWO52" s="261"/>
      <c r="KWP52" s="261"/>
      <c r="KWQ52" s="261"/>
      <c r="KWR52" s="261"/>
      <c r="KWS52" s="261"/>
      <c r="KWT52" s="261"/>
      <c r="KWU52" s="261"/>
      <c r="KWV52" s="261"/>
      <c r="KWW52" s="261"/>
      <c r="KWX52" s="261"/>
      <c r="KWY52" s="261"/>
      <c r="KWZ52" s="261"/>
      <c r="KXA52" s="261"/>
      <c r="KXB52" s="261"/>
      <c r="KXC52" s="261"/>
      <c r="KXD52" s="261"/>
      <c r="KXE52" s="261"/>
      <c r="KXF52" s="261"/>
      <c r="KXG52" s="261"/>
      <c r="KXH52" s="261"/>
      <c r="KXI52" s="261"/>
      <c r="KXJ52" s="261"/>
      <c r="KXK52" s="261"/>
      <c r="KXL52" s="261"/>
      <c r="KXM52" s="261"/>
      <c r="KXN52" s="261"/>
      <c r="KXO52" s="261"/>
      <c r="KXP52" s="261"/>
      <c r="KXQ52" s="261"/>
      <c r="KXR52" s="261"/>
      <c r="KXS52" s="261"/>
      <c r="KXT52" s="261"/>
      <c r="KXU52" s="261"/>
      <c r="KXV52" s="261"/>
      <c r="KXW52" s="261"/>
      <c r="KXX52" s="261"/>
      <c r="KXY52" s="261"/>
      <c r="KXZ52" s="261"/>
      <c r="KYA52" s="261"/>
      <c r="KYB52" s="261"/>
      <c r="KYC52" s="261"/>
      <c r="KYD52" s="261"/>
      <c r="KYE52" s="261"/>
      <c r="KYF52" s="261"/>
      <c r="KYG52" s="261"/>
      <c r="KYH52" s="261"/>
      <c r="KYI52" s="261"/>
      <c r="KYJ52" s="261"/>
      <c r="KYK52" s="261"/>
      <c r="KYL52" s="261"/>
      <c r="KYM52" s="261"/>
      <c r="KYN52" s="261"/>
      <c r="KYO52" s="261"/>
      <c r="KYP52" s="261"/>
      <c r="KYQ52" s="261"/>
      <c r="KYR52" s="261"/>
      <c r="KYS52" s="261"/>
      <c r="KYT52" s="261"/>
      <c r="KYU52" s="261"/>
      <c r="KYV52" s="261"/>
      <c r="KYW52" s="261"/>
      <c r="KYX52" s="261"/>
      <c r="KYY52" s="261"/>
      <c r="KYZ52" s="261"/>
      <c r="KZA52" s="261"/>
      <c r="KZB52" s="261"/>
      <c r="KZC52" s="261"/>
      <c r="KZD52" s="261"/>
      <c r="KZE52" s="261"/>
      <c r="KZF52" s="261"/>
      <c r="KZG52" s="261"/>
      <c r="KZH52" s="261"/>
      <c r="KZI52" s="261"/>
      <c r="KZJ52" s="261"/>
      <c r="KZK52" s="261"/>
      <c r="KZL52" s="261"/>
      <c r="KZM52" s="261"/>
      <c r="KZN52" s="261"/>
      <c r="KZO52" s="261"/>
      <c r="KZP52" s="261"/>
      <c r="KZQ52" s="261"/>
      <c r="KZR52" s="261"/>
      <c r="KZS52" s="261"/>
      <c r="KZT52" s="261"/>
      <c r="KZU52" s="261"/>
      <c r="KZV52" s="261"/>
      <c r="KZW52" s="261"/>
      <c r="KZX52" s="261"/>
      <c r="KZY52" s="261"/>
      <c r="KZZ52" s="261"/>
      <c r="LAA52" s="261"/>
      <c r="LAB52" s="261"/>
      <c r="LAC52" s="261"/>
      <c r="LAD52" s="261"/>
      <c r="LAE52" s="261"/>
      <c r="LAF52" s="261"/>
      <c r="LAG52" s="261"/>
      <c r="LAH52" s="261"/>
      <c r="LAI52" s="261"/>
      <c r="LAJ52" s="261"/>
      <c r="LAK52" s="261"/>
      <c r="LAL52" s="261"/>
      <c r="LAM52" s="261"/>
      <c r="LAN52" s="261"/>
      <c r="LAO52" s="261"/>
      <c r="LAP52" s="261"/>
      <c r="LAQ52" s="261"/>
      <c r="LAR52" s="261"/>
      <c r="LAS52" s="261"/>
      <c r="LAT52" s="261"/>
      <c r="LAU52" s="261"/>
      <c r="LAV52" s="261"/>
      <c r="LAW52" s="261"/>
      <c r="LAX52" s="261"/>
      <c r="LAY52" s="261"/>
      <c r="LAZ52" s="261"/>
      <c r="LBA52" s="261"/>
      <c r="LBB52" s="261"/>
      <c r="LBC52" s="261"/>
      <c r="LBD52" s="261"/>
      <c r="LBE52" s="261"/>
      <c r="LBF52" s="261"/>
      <c r="LBG52" s="261"/>
      <c r="LBH52" s="261"/>
      <c r="LBI52" s="261"/>
      <c r="LBJ52" s="261"/>
      <c r="LBK52" s="261"/>
      <c r="LBL52" s="261"/>
      <c r="LBM52" s="261"/>
      <c r="LBN52" s="261"/>
      <c r="LBO52" s="261"/>
      <c r="LBP52" s="261"/>
      <c r="LBQ52" s="261"/>
      <c r="LBR52" s="261"/>
      <c r="LBS52" s="261"/>
      <c r="LBT52" s="261"/>
      <c r="LBU52" s="261"/>
      <c r="LBV52" s="261"/>
      <c r="LBW52" s="261"/>
      <c r="LBX52" s="261"/>
      <c r="LBY52" s="261"/>
      <c r="LBZ52" s="261"/>
      <c r="LCA52" s="261"/>
      <c r="LCB52" s="261"/>
      <c r="LCC52" s="261"/>
      <c r="LCD52" s="261"/>
      <c r="LCE52" s="261"/>
      <c r="LCF52" s="261"/>
      <c r="LCG52" s="261"/>
      <c r="LCH52" s="261"/>
      <c r="LCI52" s="261"/>
      <c r="LCJ52" s="261"/>
      <c r="LCK52" s="261"/>
      <c r="LCL52" s="261"/>
      <c r="LCM52" s="261"/>
      <c r="LCN52" s="261"/>
      <c r="LCO52" s="261"/>
      <c r="LCP52" s="261"/>
      <c r="LCQ52" s="261"/>
      <c r="LCR52" s="261"/>
      <c r="LCS52" s="261"/>
      <c r="LCT52" s="261"/>
      <c r="LCU52" s="261"/>
      <c r="LCV52" s="261"/>
      <c r="LCW52" s="261"/>
      <c r="LCX52" s="261"/>
      <c r="LCY52" s="261"/>
      <c r="LCZ52" s="261"/>
      <c r="LDA52" s="261"/>
      <c r="LDB52" s="261"/>
      <c r="LDC52" s="261"/>
      <c r="LDD52" s="261"/>
      <c r="LDE52" s="261"/>
      <c r="LDF52" s="261"/>
      <c r="LDG52" s="261"/>
      <c r="LDH52" s="261"/>
      <c r="LDI52" s="261"/>
      <c r="LDJ52" s="261"/>
      <c r="LDK52" s="261"/>
      <c r="LDL52" s="261"/>
      <c r="LDM52" s="261"/>
      <c r="LDN52" s="261"/>
      <c r="LDO52" s="261"/>
      <c r="LDP52" s="261"/>
      <c r="LDQ52" s="261"/>
      <c r="LDR52" s="261"/>
      <c r="LDS52" s="261"/>
      <c r="LDT52" s="261"/>
      <c r="LDU52" s="261"/>
      <c r="LDV52" s="261"/>
      <c r="LDW52" s="261"/>
      <c r="LDX52" s="261"/>
      <c r="LDY52" s="261"/>
      <c r="LDZ52" s="261"/>
      <c r="LEA52" s="261"/>
      <c r="LEB52" s="261"/>
      <c r="LEC52" s="261"/>
      <c r="LED52" s="261"/>
      <c r="LEE52" s="261"/>
      <c r="LEF52" s="261"/>
      <c r="LEG52" s="261"/>
      <c r="LEH52" s="261"/>
      <c r="LEI52" s="261"/>
      <c r="LEJ52" s="261"/>
      <c r="LEK52" s="261"/>
      <c r="LEL52" s="261"/>
      <c r="LEM52" s="261"/>
      <c r="LEN52" s="261"/>
      <c r="LEO52" s="261"/>
      <c r="LEP52" s="261"/>
      <c r="LEQ52" s="261"/>
      <c r="LER52" s="261"/>
      <c r="LES52" s="261"/>
      <c r="LET52" s="261"/>
      <c r="LEU52" s="261"/>
      <c r="LEV52" s="261"/>
      <c r="LEW52" s="261"/>
      <c r="LEX52" s="261"/>
      <c r="LEY52" s="261"/>
      <c r="LEZ52" s="261"/>
      <c r="LFA52" s="261"/>
      <c r="LFB52" s="261"/>
      <c r="LFC52" s="261"/>
      <c r="LFD52" s="261"/>
      <c r="LFE52" s="261"/>
      <c r="LFF52" s="261"/>
      <c r="LFG52" s="261"/>
      <c r="LFH52" s="261"/>
      <c r="LFI52" s="261"/>
      <c r="LFJ52" s="261"/>
      <c r="LFK52" s="261"/>
      <c r="LFL52" s="261"/>
      <c r="LFM52" s="261"/>
      <c r="LFN52" s="261"/>
      <c r="LFO52" s="261"/>
      <c r="LFP52" s="261"/>
      <c r="LFQ52" s="261"/>
      <c r="LFR52" s="261"/>
      <c r="LFS52" s="261"/>
      <c r="LFT52" s="261"/>
      <c r="LFU52" s="261"/>
      <c r="LFV52" s="261"/>
      <c r="LFW52" s="261"/>
      <c r="LFX52" s="261"/>
      <c r="LFY52" s="261"/>
      <c r="LFZ52" s="261"/>
      <c r="LGA52" s="261"/>
      <c r="LGB52" s="261"/>
      <c r="LGC52" s="261"/>
      <c r="LGD52" s="261"/>
      <c r="LGE52" s="261"/>
      <c r="LGF52" s="261"/>
      <c r="LGG52" s="261"/>
      <c r="LGH52" s="261"/>
      <c r="LGI52" s="261"/>
      <c r="LGJ52" s="261"/>
      <c r="LGK52" s="261"/>
      <c r="LGL52" s="261"/>
      <c r="LGM52" s="261"/>
      <c r="LGN52" s="261"/>
      <c r="LGO52" s="261"/>
      <c r="LGP52" s="261"/>
      <c r="LGQ52" s="261"/>
      <c r="LGR52" s="261"/>
      <c r="LGS52" s="261"/>
      <c r="LGT52" s="261"/>
      <c r="LGU52" s="261"/>
      <c r="LGV52" s="261"/>
      <c r="LGW52" s="261"/>
      <c r="LGX52" s="261"/>
      <c r="LGY52" s="261"/>
      <c r="LGZ52" s="261"/>
      <c r="LHA52" s="261"/>
      <c r="LHB52" s="261"/>
      <c r="LHC52" s="261"/>
      <c r="LHD52" s="261"/>
      <c r="LHE52" s="261"/>
      <c r="LHF52" s="261"/>
      <c r="LHG52" s="261"/>
      <c r="LHH52" s="261"/>
      <c r="LHI52" s="261"/>
      <c r="LHJ52" s="261"/>
      <c r="LHK52" s="261"/>
      <c r="LHL52" s="261"/>
      <c r="LHM52" s="261"/>
      <c r="LHN52" s="261"/>
      <c r="LHO52" s="261"/>
      <c r="LHP52" s="261"/>
      <c r="LHQ52" s="261"/>
      <c r="LHR52" s="261"/>
      <c r="LHS52" s="261"/>
      <c r="LHT52" s="261"/>
      <c r="LHU52" s="261"/>
      <c r="LHV52" s="261"/>
      <c r="LHW52" s="261"/>
      <c r="LHX52" s="261"/>
      <c r="LHY52" s="261"/>
      <c r="LHZ52" s="261"/>
      <c r="LIA52" s="261"/>
      <c r="LIB52" s="261"/>
      <c r="LIC52" s="261"/>
      <c r="LID52" s="261"/>
      <c r="LIE52" s="261"/>
      <c r="LIF52" s="261"/>
      <c r="LIG52" s="261"/>
      <c r="LIH52" s="261"/>
      <c r="LII52" s="261"/>
      <c r="LIJ52" s="261"/>
      <c r="LIK52" s="261"/>
      <c r="LIL52" s="261"/>
      <c r="LIM52" s="261"/>
      <c r="LIN52" s="261"/>
      <c r="LIO52" s="261"/>
      <c r="LIP52" s="261"/>
      <c r="LIQ52" s="261"/>
      <c r="LIR52" s="261"/>
      <c r="LIS52" s="261"/>
      <c r="LIT52" s="261"/>
      <c r="LIU52" s="261"/>
      <c r="LIV52" s="261"/>
      <c r="LIW52" s="261"/>
      <c r="LIX52" s="261"/>
      <c r="LIY52" s="261"/>
      <c r="LIZ52" s="261"/>
      <c r="LJA52" s="261"/>
      <c r="LJB52" s="261"/>
      <c r="LJC52" s="261"/>
      <c r="LJD52" s="261"/>
      <c r="LJE52" s="261"/>
      <c r="LJF52" s="261"/>
      <c r="LJG52" s="261"/>
      <c r="LJH52" s="261"/>
      <c r="LJI52" s="261"/>
      <c r="LJJ52" s="261"/>
      <c r="LJK52" s="261"/>
      <c r="LJL52" s="261"/>
      <c r="LJM52" s="261"/>
      <c r="LJN52" s="261"/>
      <c r="LJO52" s="261"/>
      <c r="LJP52" s="261"/>
      <c r="LJQ52" s="261"/>
      <c r="LJR52" s="261"/>
      <c r="LJS52" s="261"/>
      <c r="LJT52" s="261"/>
      <c r="LJU52" s="261"/>
      <c r="LJV52" s="261"/>
      <c r="LJW52" s="261"/>
      <c r="LJX52" s="261"/>
      <c r="LJY52" s="261"/>
      <c r="LJZ52" s="261"/>
      <c r="LKA52" s="261"/>
      <c r="LKB52" s="261"/>
      <c r="LKC52" s="261"/>
      <c r="LKD52" s="261"/>
      <c r="LKE52" s="261"/>
      <c r="LKF52" s="261"/>
      <c r="LKG52" s="261"/>
      <c r="LKH52" s="261"/>
      <c r="LKI52" s="261"/>
      <c r="LKJ52" s="261"/>
      <c r="LKK52" s="261"/>
      <c r="LKL52" s="261"/>
      <c r="LKM52" s="261"/>
      <c r="LKN52" s="261"/>
      <c r="LKO52" s="261"/>
      <c r="LKP52" s="261"/>
      <c r="LKQ52" s="261"/>
      <c r="LKR52" s="261"/>
      <c r="LKS52" s="261"/>
      <c r="LKT52" s="261"/>
      <c r="LKU52" s="261"/>
      <c r="LKV52" s="261"/>
      <c r="LKW52" s="261"/>
      <c r="LKX52" s="261"/>
      <c r="LKY52" s="261"/>
      <c r="LKZ52" s="261"/>
      <c r="LLA52" s="261"/>
      <c r="LLB52" s="261"/>
      <c r="LLC52" s="261"/>
      <c r="LLD52" s="261"/>
      <c r="LLE52" s="261"/>
      <c r="LLF52" s="261"/>
      <c r="LLG52" s="261"/>
      <c r="LLH52" s="261"/>
      <c r="LLI52" s="261"/>
      <c r="LLJ52" s="261"/>
      <c r="LLK52" s="261"/>
      <c r="LLL52" s="261"/>
      <c r="LLM52" s="261"/>
      <c r="LLN52" s="261"/>
      <c r="LLO52" s="261"/>
      <c r="LLP52" s="261"/>
      <c r="LLQ52" s="261"/>
      <c r="LLR52" s="261"/>
      <c r="LLS52" s="261"/>
      <c r="LLT52" s="261"/>
      <c r="LLU52" s="261"/>
      <c r="LLV52" s="261"/>
      <c r="LLW52" s="261"/>
      <c r="LLX52" s="261"/>
      <c r="LLY52" s="261"/>
      <c r="LLZ52" s="261"/>
      <c r="LMA52" s="261"/>
      <c r="LMB52" s="261"/>
      <c r="LMC52" s="261"/>
      <c r="LMD52" s="261"/>
      <c r="LME52" s="261"/>
      <c r="LMF52" s="261"/>
      <c r="LMG52" s="261"/>
      <c r="LMH52" s="261"/>
      <c r="LMI52" s="261"/>
      <c r="LMJ52" s="261"/>
      <c r="LMK52" s="261"/>
      <c r="LML52" s="261"/>
      <c r="LMM52" s="261"/>
      <c r="LMN52" s="261"/>
      <c r="LMO52" s="261"/>
      <c r="LMP52" s="261"/>
      <c r="LMQ52" s="261"/>
      <c r="LMR52" s="261"/>
      <c r="LMS52" s="261"/>
      <c r="LMT52" s="261"/>
      <c r="LMU52" s="261"/>
      <c r="LMV52" s="261"/>
      <c r="LMW52" s="261"/>
      <c r="LMX52" s="261"/>
      <c r="LMY52" s="261"/>
      <c r="LMZ52" s="261"/>
      <c r="LNA52" s="261"/>
      <c r="LNB52" s="261"/>
      <c r="LNC52" s="261"/>
      <c r="LND52" s="261"/>
      <c r="LNE52" s="261"/>
      <c r="LNF52" s="261"/>
      <c r="LNG52" s="261"/>
      <c r="LNH52" s="261"/>
      <c r="LNI52" s="261"/>
      <c r="LNJ52" s="261"/>
      <c r="LNK52" s="261"/>
      <c r="LNL52" s="261"/>
      <c r="LNM52" s="261"/>
      <c r="LNN52" s="261"/>
      <c r="LNO52" s="261"/>
      <c r="LNP52" s="261"/>
      <c r="LNQ52" s="261"/>
      <c r="LNR52" s="261"/>
      <c r="LNS52" s="261"/>
      <c r="LNT52" s="261"/>
      <c r="LNU52" s="261"/>
      <c r="LNV52" s="261"/>
      <c r="LNW52" s="261"/>
      <c r="LNX52" s="261"/>
      <c r="LNY52" s="261"/>
      <c r="LNZ52" s="261"/>
      <c r="LOA52" s="261"/>
      <c r="LOB52" s="261"/>
      <c r="LOC52" s="261"/>
      <c r="LOD52" s="261"/>
      <c r="LOE52" s="261"/>
      <c r="LOF52" s="261"/>
      <c r="LOG52" s="261"/>
      <c r="LOH52" s="261"/>
      <c r="LOI52" s="261"/>
      <c r="LOJ52" s="261"/>
      <c r="LOK52" s="261"/>
      <c r="LOL52" s="261"/>
      <c r="LOM52" s="261"/>
      <c r="LON52" s="261"/>
      <c r="LOO52" s="261"/>
      <c r="LOP52" s="261"/>
      <c r="LOQ52" s="261"/>
      <c r="LOR52" s="261"/>
      <c r="LOS52" s="261"/>
      <c r="LOT52" s="261"/>
      <c r="LOU52" s="261"/>
      <c r="LOV52" s="261"/>
      <c r="LOW52" s="261"/>
      <c r="LOX52" s="261"/>
      <c r="LOY52" s="261"/>
      <c r="LOZ52" s="261"/>
      <c r="LPA52" s="261"/>
      <c r="LPB52" s="261"/>
      <c r="LPC52" s="261"/>
      <c r="LPD52" s="261"/>
      <c r="LPE52" s="261"/>
      <c r="LPF52" s="261"/>
      <c r="LPG52" s="261"/>
      <c r="LPH52" s="261"/>
      <c r="LPI52" s="261"/>
      <c r="LPJ52" s="261"/>
      <c r="LPK52" s="261"/>
      <c r="LPL52" s="261"/>
      <c r="LPM52" s="261"/>
      <c r="LPN52" s="261"/>
      <c r="LPO52" s="261"/>
      <c r="LPP52" s="261"/>
      <c r="LPQ52" s="261"/>
      <c r="LPR52" s="261"/>
      <c r="LPS52" s="261"/>
      <c r="LPT52" s="261"/>
      <c r="LPU52" s="261"/>
      <c r="LPV52" s="261"/>
      <c r="LPW52" s="261"/>
      <c r="LPX52" s="261"/>
      <c r="LPY52" s="261"/>
      <c r="LPZ52" s="261"/>
      <c r="LQA52" s="261"/>
      <c r="LQB52" s="261"/>
      <c r="LQC52" s="261"/>
      <c r="LQD52" s="261"/>
      <c r="LQE52" s="261"/>
      <c r="LQF52" s="261"/>
      <c r="LQG52" s="261"/>
      <c r="LQH52" s="261"/>
      <c r="LQI52" s="261"/>
      <c r="LQJ52" s="261"/>
      <c r="LQK52" s="261"/>
      <c r="LQL52" s="261"/>
      <c r="LQM52" s="261"/>
      <c r="LQN52" s="261"/>
      <c r="LQO52" s="261"/>
      <c r="LQP52" s="261"/>
      <c r="LQQ52" s="261"/>
      <c r="LQR52" s="261"/>
      <c r="LQS52" s="261"/>
      <c r="LQT52" s="261"/>
      <c r="LQU52" s="261"/>
      <c r="LQV52" s="261"/>
      <c r="LQW52" s="261"/>
      <c r="LQX52" s="261"/>
      <c r="LQY52" s="261"/>
      <c r="LQZ52" s="261"/>
      <c r="LRA52" s="261"/>
      <c r="LRB52" s="261"/>
      <c r="LRC52" s="261"/>
      <c r="LRD52" s="261"/>
      <c r="LRE52" s="261"/>
      <c r="LRF52" s="261"/>
      <c r="LRG52" s="261"/>
      <c r="LRH52" s="261"/>
      <c r="LRI52" s="261"/>
      <c r="LRJ52" s="261"/>
      <c r="LRK52" s="261"/>
      <c r="LRL52" s="261"/>
      <c r="LRM52" s="261"/>
      <c r="LRN52" s="261"/>
      <c r="LRO52" s="261"/>
      <c r="LRP52" s="261"/>
      <c r="LRQ52" s="261"/>
      <c r="LRR52" s="261"/>
      <c r="LRS52" s="261"/>
      <c r="LRT52" s="261"/>
      <c r="LRU52" s="261"/>
      <c r="LRV52" s="261"/>
      <c r="LRW52" s="261"/>
      <c r="LRX52" s="261"/>
      <c r="LRY52" s="261"/>
      <c r="LRZ52" s="261"/>
      <c r="LSA52" s="261"/>
      <c r="LSB52" s="261"/>
      <c r="LSC52" s="261"/>
      <c r="LSD52" s="261"/>
      <c r="LSE52" s="261"/>
      <c r="LSF52" s="261"/>
      <c r="LSG52" s="261"/>
      <c r="LSH52" s="261"/>
      <c r="LSI52" s="261"/>
      <c r="LSJ52" s="261"/>
      <c r="LSK52" s="261"/>
      <c r="LSL52" s="261"/>
      <c r="LSM52" s="261"/>
      <c r="LSN52" s="261"/>
      <c r="LSO52" s="261"/>
      <c r="LSP52" s="261"/>
      <c r="LSQ52" s="261"/>
      <c r="LSR52" s="261"/>
      <c r="LSS52" s="261"/>
      <c r="LST52" s="261"/>
      <c r="LSU52" s="261"/>
      <c r="LSV52" s="261"/>
      <c r="LSW52" s="261"/>
      <c r="LSX52" s="261"/>
      <c r="LSY52" s="261"/>
      <c r="LSZ52" s="261"/>
      <c r="LTA52" s="261"/>
      <c r="LTB52" s="261"/>
      <c r="LTC52" s="261"/>
      <c r="LTD52" s="261"/>
      <c r="LTE52" s="261"/>
      <c r="LTF52" s="261"/>
      <c r="LTG52" s="261"/>
      <c r="LTH52" s="261"/>
      <c r="LTI52" s="261"/>
      <c r="LTJ52" s="261"/>
      <c r="LTK52" s="261"/>
      <c r="LTL52" s="261"/>
      <c r="LTM52" s="261"/>
      <c r="LTN52" s="261"/>
      <c r="LTO52" s="261"/>
      <c r="LTP52" s="261"/>
      <c r="LTQ52" s="261"/>
      <c r="LTR52" s="261"/>
      <c r="LTS52" s="261"/>
      <c r="LTT52" s="261"/>
      <c r="LTU52" s="261"/>
      <c r="LTV52" s="261"/>
      <c r="LTW52" s="261"/>
      <c r="LTX52" s="261"/>
      <c r="LTY52" s="261"/>
      <c r="LTZ52" s="261"/>
      <c r="LUA52" s="261"/>
      <c r="LUB52" s="261"/>
      <c r="LUC52" s="261"/>
      <c r="LUD52" s="261"/>
      <c r="LUE52" s="261"/>
      <c r="LUF52" s="261"/>
      <c r="LUG52" s="261"/>
      <c r="LUH52" s="261"/>
      <c r="LUI52" s="261"/>
      <c r="LUJ52" s="261"/>
      <c r="LUK52" s="261"/>
      <c r="LUL52" s="261"/>
      <c r="LUM52" s="261"/>
      <c r="LUN52" s="261"/>
      <c r="LUO52" s="261"/>
      <c r="LUP52" s="261"/>
      <c r="LUQ52" s="261"/>
      <c r="LUR52" s="261"/>
      <c r="LUS52" s="261"/>
      <c r="LUT52" s="261"/>
      <c r="LUU52" s="261"/>
      <c r="LUV52" s="261"/>
      <c r="LUW52" s="261"/>
      <c r="LUX52" s="261"/>
      <c r="LUY52" s="261"/>
      <c r="LUZ52" s="261"/>
      <c r="LVA52" s="261"/>
      <c r="LVB52" s="261"/>
      <c r="LVC52" s="261"/>
      <c r="LVD52" s="261"/>
      <c r="LVE52" s="261"/>
      <c r="LVF52" s="261"/>
      <c r="LVG52" s="261"/>
      <c r="LVH52" s="261"/>
      <c r="LVI52" s="261"/>
      <c r="LVJ52" s="261"/>
      <c r="LVK52" s="261"/>
      <c r="LVL52" s="261"/>
      <c r="LVM52" s="261"/>
      <c r="LVN52" s="261"/>
      <c r="LVO52" s="261"/>
      <c r="LVP52" s="261"/>
      <c r="LVQ52" s="261"/>
      <c r="LVR52" s="261"/>
      <c r="LVS52" s="261"/>
      <c r="LVT52" s="261"/>
      <c r="LVU52" s="261"/>
      <c r="LVV52" s="261"/>
      <c r="LVW52" s="261"/>
      <c r="LVX52" s="261"/>
      <c r="LVY52" s="261"/>
      <c r="LVZ52" s="261"/>
      <c r="LWA52" s="261"/>
      <c r="LWB52" s="261"/>
      <c r="LWC52" s="261"/>
      <c r="LWD52" s="261"/>
      <c r="LWE52" s="261"/>
      <c r="LWF52" s="261"/>
      <c r="LWG52" s="261"/>
      <c r="LWH52" s="261"/>
      <c r="LWI52" s="261"/>
      <c r="LWJ52" s="261"/>
      <c r="LWK52" s="261"/>
      <c r="LWL52" s="261"/>
      <c r="LWM52" s="261"/>
      <c r="LWN52" s="261"/>
      <c r="LWO52" s="261"/>
      <c r="LWP52" s="261"/>
      <c r="LWQ52" s="261"/>
      <c r="LWR52" s="261"/>
      <c r="LWS52" s="261"/>
      <c r="LWT52" s="261"/>
      <c r="LWU52" s="261"/>
      <c r="LWV52" s="261"/>
      <c r="LWW52" s="261"/>
      <c r="LWX52" s="261"/>
      <c r="LWY52" s="261"/>
      <c r="LWZ52" s="261"/>
      <c r="LXA52" s="261"/>
      <c r="LXB52" s="261"/>
      <c r="LXC52" s="261"/>
      <c r="LXD52" s="261"/>
      <c r="LXE52" s="261"/>
      <c r="LXF52" s="261"/>
      <c r="LXG52" s="261"/>
      <c r="LXH52" s="261"/>
      <c r="LXI52" s="261"/>
      <c r="LXJ52" s="261"/>
      <c r="LXK52" s="261"/>
      <c r="LXL52" s="261"/>
      <c r="LXM52" s="261"/>
      <c r="LXN52" s="261"/>
      <c r="LXO52" s="261"/>
      <c r="LXP52" s="261"/>
      <c r="LXQ52" s="261"/>
      <c r="LXR52" s="261"/>
      <c r="LXS52" s="261"/>
      <c r="LXT52" s="261"/>
      <c r="LXU52" s="261"/>
      <c r="LXV52" s="261"/>
      <c r="LXW52" s="261"/>
      <c r="LXX52" s="261"/>
      <c r="LXY52" s="261"/>
      <c r="LXZ52" s="261"/>
      <c r="LYA52" s="261"/>
      <c r="LYB52" s="261"/>
      <c r="LYC52" s="261"/>
      <c r="LYD52" s="261"/>
      <c r="LYE52" s="261"/>
      <c r="LYF52" s="261"/>
      <c r="LYG52" s="261"/>
      <c r="LYH52" s="261"/>
      <c r="LYI52" s="261"/>
      <c r="LYJ52" s="261"/>
      <c r="LYK52" s="261"/>
      <c r="LYL52" s="261"/>
      <c r="LYM52" s="261"/>
      <c r="LYN52" s="261"/>
      <c r="LYO52" s="261"/>
      <c r="LYP52" s="261"/>
      <c r="LYQ52" s="261"/>
      <c r="LYR52" s="261"/>
      <c r="LYS52" s="261"/>
      <c r="LYT52" s="261"/>
      <c r="LYU52" s="261"/>
      <c r="LYV52" s="261"/>
      <c r="LYW52" s="261"/>
      <c r="LYX52" s="261"/>
      <c r="LYY52" s="261"/>
      <c r="LYZ52" s="261"/>
      <c r="LZA52" s="261"/>
      <c r="LZB52" s="261"/>
      <c r="LZC52" s="261"/>
      <c r="LZD52" s="261"/>
      <c r="LZE52" s="261"/>
      <c r="LZF52" s="261"/>
      <c r="LZG52" s="261"/>
      <c r="LZH52" s="261"/>
      <c r="LZI52" s="261"/>
      <c r="LZJ52" s="261"/>
      <c r="LZK52" s="261"/>
      <c r="LZL52" s="261"/>
      <c r="LZM52" s="261"/>
      <c r="LZN52" s="261"/>
      <c r="LZO52" s="261"/>
      <c r="LZP52" s="261"/>
      <c r="LZQ52" s="261"/>
      <c r="LZR52" s="261"/>
      <c r="LZS52" s="261"/>
      <c r="LZT52" s="261"/>
      <c r="LZU52" s="261"/>
      <c r="LZV52" s="261"/>
      <c r="LZW52" s="261"/>
      <c r="LZX52" s="261"/>
      <c r="LZY52" s="261"/>
      <c r="LZZ52" s="261"/>
      <c r="MAA52" s="261"/>
      <c r="MAB52" s="261"/>
      <c r="MAC52" s="261"/>
      <c r="MAD52" s="261"/>
      <c r="MAE52" s="261"/>
      <c r="MAF52" s="261"/>
      <c r="MAG52" s="261"/>
      <c r="MAH52" s="261"/>
      <c r="MAI52" s="261"/>
      <c r="MAJ52" s="261"/>
      <c r="MAK52" s="261"/>
      <c r="MAL52" s="261"/>
      <c r="MAM52" s="261"/>
      <c r="MAN52" s="261"/>
      <c r="MAO52" s="261"/>
      <c r="MAP52" s="261"/>
      <c r="MAQ52" s="261"/>
      <c r="MAR52" s="261"/>
      <c r="MAS52" s="261"/>
      <c r="MAT52" s="261"/>
      <c r="MAU52" s="261"/>
      <c r="MAV52" s="261"/>
      <c r="MAW52" s="261"/>
      <c r="MAX52" s="261"/>
      <c r="MAY52" s="261"/>
      <c r="MAZ52" s="261"/>
      <c r="MBA52" s="261"/>
      <c r="MBB52" s="261"/>
      <c r="MBC52" s="261"/>
      <c r="MBD52" s="261"/>
      <c r="MBE52" s="261"/>
      <c r="MBF52" s="261"/>
      <c r="MBG52" s="261"/>
      <c r="MBH52" s="261"/>
      <c r="MBI52" s="261"/>
      <c r="MBJ52" s="261"/>
      <c r="MBK52" s="261"/>
      <c r="MBL52" s="261"/>
      <c r="MBM52" s="261"/>
      <c r="MBN52" s="261"/>
      <c r="MBO52" s="261"/>
      <c r="MBP52" s="261"/>
      <c r="MBQ52" s="261"/>
      <c r="MBR52" s="261"/>
      <c r="MBS52" s="261"/>
      <c r="MBT52" s="261"/>
      <c r="MBU52" s="261"/>
      <c r="MBV52" s="261"/>
      <c r="MBW52" s="261"/>
      <c r="MBX52" s="261"/>
      <c r="MBY52" s="261"/>
      <c r="MBZ52" s="261"/>
      <c r="MCA52" s="261"/>
      <c r="MCB52" s="261"/>
      <c r="MCC52" s="261"/>
      <c r="MCD52" s="261"/>
      <c r="MCE52" s="261"/>
      <c r="MCF52" s="261"/>
      <c r="MCG52" s="261"/>
      <c r="MCH52" s="261"/>
      <c r="MCI52" s="261"/>
      <c r="MCJ52" s="261"/>
      <c r="MCK52" s="261"/>
      <c r="MCL52" s="261"/>
      <c r="MCM52" s="261"/>
      <c r="MCN52" s="261"/>
      <c r="MCO52" s="261"/>
      <c r="MCP52" s="261"/>
      <c r="MCQ52" s="261"/>
      <c r="MCR52" s="261"/>
      <c r="MCS52" s="261"/>
      <c r="MCT52" s="261"/>
      <c r="MCU52" s="261"/>
      <c r="MCV52" s="261"/>
      <c r="MCW52" s="261"/>
      <c r="MCX52" s="261"/>
      <c r="MCY52" s="261"/>
      <c r="MCZ52" s="261"/>
      <c r="MDA52" s="261"/>
      <c r="MDB52" s="261"/>
      <c r="MDC52" s="261"/>
      <c r="MDD52" s="261"/>
      <c r="MDE52" s="261"/>
      <c r="MDF52" s="261"/>
      <c r="MDG52" s="261"/>
      <c r="MDH52" s="261"/>
      <c r="MDI52" s="261"/>
      <c r="MDJ52" s="261"/>
      <c r="MDK52" s="261"/>
      <c r="MDL52" s="261"/>
      <c r="MDM52" s="261"/>
      <c r="MDN52" s="261"/>
      <c r="MDO52" s="261"/>
      <c r="MDP52" s="261"/>
      <c r="MDQ52" s="261"/>
      <c r="MDR52" s="261"/>
      <c r="MDS52" s="261"/>
      <c r="MDT52" s="261"/>
      <c r="MDU52" s="261"/>
      <c r="MDV52" s="261"/>
      <c r="MDW52" s="261"/>
      <c r="MDX52" s="261"/>
      <c r="MDY52" s="261"/>
      <c r="MDZ52" s="261"/>
      <c r="MEA52" s="261"/>
      <c r="MEB52" s="261"/>
      <c r="MEC52" s="261"/>
      <c r="MED52" s="261"/>
      <c r="MEE52" s="261"/>
      <c r="MEF52" s="261"/>
      <c r="MEG52" s="261"/>
      <c r="MEH52" s="261"/>
      <c r="MEI52" s="261"/>
      <c r="MEJ52" s="261"/>
      <c r="MEK52" s="261"/>
      <c r="MEL52" s="261"/>
      <c r="MEM52" s="261"/>
      <c r="MEN52" s="261"/>
      <c r="MEO52" s="261"/>
      <c r="MEP52" s="261"/>
      <c r="MEQ52" s="261"/>
      <c r="MER52" s="261"/>
      <c r="MES52" s="261"/>
      <c r="MET52" s="261"/>
      <c r="MEU52" s="261"/>
      <c r="MEV52" s="261"/>
      <c r="MEW52" s="261"/>
      <c r="MEX52" s="261"/>
      <c r="MEY52" s="261"/>
      <c r="MEZ52" s="261"/>
      <c r="MFA52" s="261"/>
      <c r="MFB52" s="261"/>
      <c r="MFC52" s="261"/>
      <c r="MFD52" s="261"/>
      <c r="MFE52" s="261"/>
      <c r="MFF52" s="261"/>
      <c r="MFG52" s="261"/>
      <c r="MFH52" s="261"/>
      <c r="MFI52" s="261"/>
      <c r="MFJ52" s="261"/>
      <c r="MFK52" s="261"/>
      <c r="MFL52" s="261"/>
      <c r="MFM52" s="261"/>
      <c r="MFN52" s="261"/>
      <c r="MFO52" s="261"/>
      <c r="MFP52" s="261"/>
      <c r="MFQ52" s="261"/>
      <c r="MFR52" s="261"/>
      <c r="MFS52" s="261"/>
      <c r="MFT52" s="261"/>
      <c r="MFU52" s="261"/>
      <c r="MFV52" s="261"/>
      <c r="MFW52" s="261"/>
      <c r="MFX52" s="261"/>
      <c r="MFY52" s="261"/>
      <c r="MFZ52" s="261"/>
      <c r="MGA52" s="261"/>
      <c r="MGB52" s="261"/>
      <c r="MGC52" s="261"/>
      <c r="MGD52" s="261"/>
      <c r="MGE52" s="261"/>
      <c r="MGF52" s="261"/>
      <c r="MGG52" s="261"/>
      <c r="MGH52" s="261"/>
      <c r="MGI52" s="261"/>
      <c r="MGJ52" s="261"/>
      <c r="MGK52" s="261"/>
      <c r="MGL52" s="261"/>
      <c r="MGM52" s="261"/>
      <c r="MGN52" s="261"/>
      <c r="MGO52" s="261"/>
      <c r="MGP52" s="261"/>
      <c r="MGQ52" s="261"/>
      <c r="MGR52" s="261"/>
      <c r="MGS52" s="261"/>
      <c r="MGT52" s="261"/>
      <c r="MGU52" s="261"/>
      <c r="MGV52" s="261"/>
      <c r="MGW52" s="261"/>
      <c r="MGX52" s="261"/>
      <c r="MGY52" s="261"/>
      <c r="MGZ52" s="261"/>
      <c r="MHA52" s="261"/>
      <c r="MHB52" s="261"/>
      <c r="MHC52" s="261"/>
      <c r="MHD52" s="261"/>
      <c r="MHE52" s="261"/>
      <c r="MHF52" s="261"/>
      <c r="MHG52" s="261"/>
      <c r="MHH52" s="261"/>
      <c r="MHI52" s="261"/>
      <c r="MHJ52" s="261"/>
      <c r="MHK52" s="261"/>
      <c r="MHL52" s="261"/>
      <c r="MHM52" s="261"/>
      <c r="MHN52" s="261"/>
      <c r="MHO52" s="261"/>
      <c r="MHP52" s="261"/>
      <c r="MHQ52" s="261"/>
      <c r="MHR52" s="261"/>
      <c r="MHS52" s="261"/>
      <c r="MHT52" s="261"/>
      <c r="MHU52" s="261"/>
      <c r="MHV52" s="261"/>
      <c r="MHW52" s="261"/>
      <c r="MHX52" s="261"/>
      <c r="MHY52" s="261"/>
      <c r="MHZ52" s="261"/>
      <c r="MIA52" s="261"/>
      <c r="MIB52" s="261"/>
      <c r="MIC52" s="261"/>
      <c r="MID52" s="261"/>
      <c r="MIE52" s="261"/>
      <c r="MIF52" s="261"/>
      <c r="MIG52" s="261"/>
      <c r="MIH52" s="261"/>
      <c r="MII52" s="261"/>
      <c r="MIJ52" s="261"/>
      <c r="MIK52" s="261"/>
      <c r="MIL52" s="261"/>
      <c r="MIM52" s="261"/>
      <c r="MIN52" s="261"/>
      <c r="MIO52" s="261"/>
      <c r="MIP52" s="261"/>
      <c r="MIQ52" s="261"/>
      <c r="MIR52" s="261"/>
      <c r="MIS52" s="261"/>
      <c r="MIT52" s="261"/>
      <c r="MIU52" s="261"/>
      <c r="MIV52" s="261"/>
      <c r="MIW52" s="261"/>
      <c r="MIX52" s="261"/>
      <c r="MIY52" s="261"/>
      <c r="MIZ52" s="261"/>
      <c r="MJA52" s="261"/>
      <c r="MJB52" s="261"/>
      <c r="MJC52" s="261"/>
      <c r="MJD52" s="261"/>
      <c r="MJE52" s="261"/>
      <c r="MJF52" s="261"/>
      <c r="MJG52" s="261"/>
      <c r="MJH52" s="261"/>
      <c r="MJI52" s="261"/>
      <c r="MJJ52" s="261"/>
      <c r="MJK52" s="261"/>
      <c r="MJL52" s="261"/>
      <c r="MJM52" s="261"/>
      <c r="MJN52" s="261"/>
      <c r="MJO52" s="261"/>
      <c r="MJP52" s="261"/>
      <c r="MJQ52" s="261"/>
      <c r="MJR52" s="261"/>
      <c r="MJS52" s="261"/>
      <c r="MJT52" s="261"/>
      <c r="MJU52" s="261"/>
      <c r="MJV52" s="261"/>
      <c r="MJW52" s="261"/>
      <c r="MJX52" s="261"/>
      <c r="MJY52" s="261"/>
      <c r="MJZ52" s="261"/>
      <c r="MKA52" s="261"/>
      <c r="MKB52" s="261"/>
      <c r="MKC52" s="261"/>
      <c r="MKD52" s="261"/>
      <c r="MKE52" s="261"/>
      <c r="MKF52" s="261"/>
      <c r="MKG52" s="261"/>
      <c r="MKH52" s="261"/>
      <c r="MKI52" s="261"/>
      <c r="MKJ52" s="261"/>
      <c r="MKK52" s="261"/>
      <c r="MKL52" s="261"/>
      <c r="MKM52" s="261"/>
      <c r="MKN52" s="261"/>
      <c r="MKO52" s="261"/>
      <c r="MKP52" s="261"/>
      <c r="MKQ52" s="261"/>
      <c r="MKR52" s="261"/>
      <c r="MKS52" s="261"/>
      <c r="MKT52" s="261"/>
      <c r="MKU52" s="261"/>
      <c r="MKV52" s="261"/>
      <c r="MKW52" s="261"/>
      <c r="MKX52" s="261"/>
      <c r="MKY52" s="261"/>
      <c r="MKZ52" s="261"/>
      <c r="MLA52" s="261"/>
      <c r="MLB52" s="261"/>
      <c r="MLC52" s="261"/>
      <c r="MLD52" s="261"/>
      <c r="MLE52" s="261"/>
      <c r="MLF52" s="261"/>
      <c r="MLG52" s="261"/>
      <c r="MLH52" s="261"/>
      <c r="MLI52" s="261"/>
      <c r="MLJ52" s="261"/>
      <c r="MLK52" s="261"/>
      <c r="MLL52" s="261"/>
      <c r="MLM52" s="261"/>
      <c r="MLN52" s="261"/>
      <c r="MLO52" s="261"/>
      <c r="MLP52" s="261"/>
      <c r="MLQ52" s="261"/>
      <c r="MLR52" s="261"/>
      <c r="MLS52" s="261"/>
      <c r="MLT52" s="261"/>
      <c r="MLU52" s="261"/>
      <c r="MLV52" s="261"/>
      <c r="MLW52" s="261"/>
      <c r="MLX52" s="261"/>
      <c r="MLY52" s="261"/>
      <c r="MLZ52" s="261"/>
      <c r="MMA52" s="261"/>
      <c r="MMB52" s="261"/>
      <c r="MMC52" s="261"/>
      <c r="MMD52" s="261"/>
      <c r="MME52" s="261"/>
      <c r="MMF52" s="261"/>
      <c r="MMG52" s="261"/>
      <c r="MMH52" s="261"/>
      <c r="MMI52" s="261"/>
      <c r="MMJ52" s="261"/>
      <c r="MMK52" s="261"/>
      <c r="MML52" s="261"/>
      <c r="MMM52" s="261"/>
      <c r="MMN52" s="261"/>
      <c r="MMO52" s="261"/>
      <c r="MMP52" s="261"/>
      <c r="MMQ52" s="261"/>
      <c r="MMR52" s="261"/>
      <c r="MMS52" s="261"/>
      <c r="MMT52" s="261"/>
      <c r="MMU52" s="261"/>
      <c r="MMV52" s="261"/>
      <c r="MMW52" s="261"/>
      <c r="MMX52" s="261"/>
      <c r="MMY52" s="261"/>
      <c r="MMZ52" s="261"/>
      <c r="MNA52" s="261"/>
      <c r="MNB52" s="261"/>
      <c r="MNC52" s="261"/>
      <c r="MND52" s="261"/>
      <c r="MNE52" s="261"/>
      <c r="MNF52" s="261"/>
      <c r="MNG52" s="261"/>
      <c r="MNH52" s="261"/>
      <c r="MNI52" s="261"/>
      <c r="MNJ52" s="261"/>
      <c r="MNK52" s="261"/>
      <c r="MNL52" s="261"/>
      <c r="MNM52" s="261"/>
      <c r="MNN52" s="261"/>
      <c r="MNO52" s="261"/>
      <c r="MNP52" s="261"/>
      <c r="MNQ52" s="261"/>
      <c r="MNR52" s="261"/>
      <c r="MNS52" s="261"/>
      <c r="MNT52" s="261"/>
      <c r="MNU52" s="261"/>
      <c r="MNV52" s="261"/>
      <c r="MNW52" s="261"/>
      <c r="MNX52" s="261"/>
      <c r="MNY52" s="261"/>
      <c r="MNZ52" s="261"/>
      <c r="MOA52" s="261"/>
      <c r="MOB52" s="261"/>
      <c r="MOC52" s="261"/>
      <c r="MOD52" s="261"/>
      <c r="MOE52" s="261"/>
      <c r="MOF52" s="261"/>
      <c r="MOG52" s="261"/>
      <c r="MOH52" s="261"/>
      <c r="MOI52" s="261"/>
      <c r="MOJ52" s="261"/>
      <c r="MOK52" s="261"/>
      <c r="MOL52" s="261"/>
      <c r="MOM52" s="261"/>
      <c r="MON52" s="261"/>
      <c r="MOO52" s="261"/>
      <c r="MOP52" s="261"/>
      <c r="MOQ52" s="261"/>
      <c r="MOR52" s="261"/>
      <c r="MOS52" s="261"/>
      <c r="MOT52" s="261"/>
      <c r="MOU52" s="261"/>
      <c r="MOV52" s="261"/>
      <c r="MOW52" s="261"/>
      <c r="MOX52" s="261"/>
      <c r="MOY52" s="261"/>
      <c r="MOZ52" s="261"/>
      <c r="MPA52" s="261"/>
      <c r="MPB52" s="261"/>
      <c r="MPC52" s="261"/>
      <c r="MPD52" s="261"/>
      <c r="MPE52" s="261"/>
      <c r="MPF52" s="261"/>
      <c r="MPG52" s="261"/>
      <c r="MPH52" s="261"/>
      <c r="MPI52" s="261"/>
      <c r="MPJ52" s="261"/>
      <c r="MPK52" s="261"/>
      <c r="MPL52" s="261"/>
      <c r="MPM52" s="261"/>
      <c r="MPN52" s="261"/>
      <c r="MPO52" s="261"/>
      <c r="MPP52" s="261"/>
      <c r="MPQ52" s="261"/>
      <c r="MPR52" s="261"/>
      <c r="MPS52" s="261"/>
      <c r="MPT52" s="261"/>
      <c r="MPU52" s="261"/>
      <c r="MPV52" s="261"/>
      <c r="MPW52" s="261"/>
      <c r="MPX52" s="261"/>
      <c r="MPY52" s="261"/>
      <c r="MPZ52" s="261"/>
      <c r="MQA52" s="261"/>
      <c r="MQB52" s="261"/>
      <c r="MQC52" s="261"/>
      <c r="MQD52" s="261"/>
      <c r="MQE52" s="261"/>
      <c r="MQF52" s="261"/>
      <c r="MQG52" s="261"/>
      <c r="MQH52" s="261"/>
      <c r="MQI52" s="261"/>
      <c r="MQJ52" s="261"/>
      <c r="MQK52" s="261"/>
      <c r="MQL52" s="261"/>
      <c r="MQM52" s="261"/>
      <c r="MQN52" s="261"/>
      <c r="MQO52" s="261"/>
      <c r="MQP52" s="261"/>
      <c r="MQQ52" s="261"/>
      <c r="MQR52" s="261"/>
      <c r="MQS52" s="261"/>
      <c r="MQT52" s="261"/>
      <c r="MQU52" s="261"/>
      <c r="MQV52" s="261"/>
      <c r="MQW52" s="261"/>
      <c r="MQX52" s="261"/>
      <c r="MQY52" s="261"/>
      <c r="MQZ52" s="261"/>
      <c r="MRA52" s="261"/>
      <c r="MRB52" s="261"/>
      <c r="MRC52" s="261"/>
      <c r="MRD52" s="261"/>
      <c r="MRE52" s="261"/>
      <c r="MRF52" s="261"/>
      <c r="MRG52" s="261"/>
      <c r="MRH52" s="261"/>
      <c r="MRI52" s="261"/>
      <c r="MRJ52" s="261"/>
      <c r="MRK52" s="261"/>
      <c r="MRL52" s="261"/>
      <c r="MRM52" s="261"/>
      <c r="MRN52" s="261"/>
      <c r="MRO52" s="261"/>
      <c r="MRP52" s="261"/>
      <c r="MRQ52" s="261"/>
      <c r="MRR52" s="261"/>
      <c r="MRS52" s="261"/>
      <c r="MRT52" s="261"/>
      <c r="MRU52" s="261"/>
      <c r="MRV52" s="261"/>
      <c r="MRW52" s="261"/>
      <c r="MRX52" s="261"/>
      <c r="MRY52" s="261"/>
      <c r="MRZ52" s="261"/>
      <c r="MSA52" s="261"/>
      <c r="MSB52" s="261"/>
      <c r="MSC52" s="261"/>
      <c r="MSD52" s="261"/>
      <c r="MSE52" s="261"/>
      <c r="MSF52" s="261"/>
      <c r="MSG52" s="261"/>
      <c r="MSH52" s="261"/>
      <c r="MSI52" s="261"/>
      <c r="MSJ52" s="261"/>
      <c r="MSK52" s="261"/>
      <c r="MSL52" s="261"/>
      <c r="MSM52" s="261"/>
      <c r="MSN52" s="261"/>
      <c r="MSO52" s="261"/>
      <c r="MSP52" s="261"/>
      <c r="MSQ52" s="261"/>
      <c r="MSR52" s="261"/>
      <c r="MSS52" s="261"/>
      <c r="MST52" s="261"/>
      <c r="MSU52" s="261"/>
      <c r="MSV52" s="261"/>
      <c r="MSW52" s="261"/>
      <c r="MSX52" s="261"/>
      <c r="MSY52" s="261"/>
      <c r="MSZ52" s="261"/>
      <c r="MTA52" s="261"/>
      <c r="MTB52" s="261"/>
      <c r="MTC52" s="261"/>
      <c r="MTD52" s="261"/>
      <c r="MTE52" s="261"/>
      <c r="MTF52" s="261"/>
      <c r="MTG52" s="261"/>
      <c r="MTH52" s="261"/>
      <c r="MTI52" s="261"/>
      <c r="MTJ52" s="261"/>
      <c r="MTK52" s="261"/>
      <c r="MTL52" s="261"/>
      <c r="MTM52" s="261"/>
      <c r="MTN52" s="261"/>
      <c r="MTO52" s="261"/>
      <c r="MTP52" s="261"/>
      <c r="MTQ52" s="261"/>
      <c r="MTR52" s="261"/>
      <c r="MTS52" s="261"/>
      <c r="MTT52" s="261"/>
      <c r="MTU52" s="261"/>
      <c r="MTV52" s="261"/>
      <c r="MTW52" s="261"/>
      <c r="MTX52" s="261"/>
      <c r="MTY52" s="261"/>
      <c r="MTZ52" s="261"/>
      <c r="MUA52" s="261"/>
      <c r="MUB52" s="261"/>
      <c r="MUC52" s="261"/>
      <c r="MUD52" s="261"/>
      <c r="MUE52" s="261"/>
      <c r="MUF52" s="261"/>
      <c r="MUG52" s="261"/>
      <c r="MUH52" s="261"/>
      <c r="MUI52" s="261"/>
      <c r="MUJ52" s="261"/>
      <c r="MUK52" s="261"/>
      <c r="MUL52" s="261"/>
      <c r="MUM52" s="261"/>
      <c r="MUN52" s="261"/>
      <c r="MUO52" s="261"/>
      <c r="MUP52" s="261"/>
      <c r="MUQ52" s="261"/>
      <c r="MUR52" s="261"/>
      <c r="MUS52" s="261"/>
      <c r="MUT52" s="261"/>
      <c r="MUU52" s="261"/>
      <c r="MUV52" s="261"/>
      <c r="MUW52" s="261"/>
      <c r="MUX52" s="261"/>
      <c r="MUY52" s="261"/>
      <c r="MUZ52" s="261"/>
      <c r="MVA52" s="261"/>
      <c r="MVB52" s="261"/>
      <c r="MVC52" s="261"/>
      <c r="MVD52" s="261"/>
      <c r="MVE52" s="261"/>
      <c r="MVF52" s="261"/>
      <c r="MVG52" s="261"/>
      <c r="MVH52" s="261"/>
      <c r="MVI52" s="261"/>
      <c r="MVJ52" s="261"/>
      <c r="MVK52" s="261"/>
      <c r="MVL52" s="261"/>
      <c r="MVM52" s="261"/>
      <c r="MVN52" s="261"/>
      <c r="MVO52" s="261"/>
      <c r="MVP52" s="261"/>
      <c r="MVQ52" s="261"/>
      <c r="MVR52" s="261"/>
      <c r="MVS52" s="261"/>
      <c r="MVT52" s="261"/>
      <c r="MVU52" s="261"/>
      <c r="MVV52" s="261"/>
      <c r="MVW52" s="261"/>
      <c r="MVX52" s="261"/>
      <c r="MVY52" s="261"/>
      <c r="MVZ52" s="261"/>
      <c r="MWA52" s="261"/>
      <c r="MWB52" s="261"/>
      <c r="MWC52" s="261"/>
      <c r="MWD52" s="261"/>
      <c r="MWE52" s="261"/>
      <c r="MWF52" s="261"/>
      <c r="MWG52" s="261"/>
      <c r="MWH52" s="261"/>
      <c r="MWI52" s="261"/>
      <c r="MWJ52" s="261"/>
      <c r="MWK52" s="261"/>
      <c r="MWL52" s="261"/>
      <c r="MWM52" s="261"/>
      <c r="MWN52" s="261"/>
      <c r="MWO52" s="261"/>
      <c r="MWP52" s="261"/>
      <c r="MWQ52" s="261"/>
      <c r="MWR52" s="261"/>
      <c r="MWS52" s="261"/>
      <c r="MWT52" s="261"/>
      <c r="MWU52" s="261"/>
      <c r="MWV52" s="261"/>
      <c r="MWW52" s="261"/>
      <c r="MWX52" s="261"/>
      <c r="MWY52" s="261"/>
      <c r="MWZ52" s="261"/>
      <c r="MXA52" s="261"/>
      <c r="MXB52" s="261"/>
      <c r="MXC52" s="261"/>
      <c r="MXD52" s="261"/>
      <c r="MXE52" s="261"/>
      <c r="MXF52" s="261"/>
      <c r="MXG52" s="261"/>
      <c r="MXH52" s="261"/>
      <c r="MXI52" s="261"/>
      <c r="MXJ52" s="261"/>
      <c r="MXK52" s="261"/>
      <c r="MXL52" s="261"/>
      <c r="MXM52" s="261"/>
      <c r="MXN52" s="261"/>
      <c r="MXO52" s="261"/>
      <c r="MXP52" s="261"/>
      <c r="MXQ52" s="261"/>
      <c r="MXR52" s="261"/>
      <c r="MXS52" s="261"/>
      <c r="MXT52" s="261"/>
      <c r="MXU52" s="261"/>
      <c r="MXV52" s="261"/>
      <c r="MXW52" s="261"/>
      <c r="MXX52" s="261"/>
      <c r="MXY52" s="261"/>
      <c r="MXZ52" s="261"/>
      <c r="MYA52" s="261"/>
      <c r="MYB52" s="261"/>
      <c r="MYC52" s="261"/>
      <c r="MYD52" s="261"/>
      <c r="MYE52" s="261"/>
      <c r="MYF52" s="261"/>
      <c r="MYG52" s="261"/>
      <c r="MYH52" s="261"/>
      <c r="MYI52" s="261"/>
      <c r="MYJ52" s="261"/>
      <c r="MYK52" s="261"/>
      <c r="MYL52" s="261"/>
      <c r="MYM52" s="261"/>
      <c r="MYN52" s="261"/>
      <c r="MYO52" s="261"/>
      <c r="MYP52" s="261"/>
      <c r="MYQ52" s="261"/>
      <c r="MYR52" s="261"/>
      <c r="MYS52" s="261"/>
      <c r="MYT52" s="261"/>
      <c r="MYU52" s="261"/>
      <c r="MYV52" s="261"/>
      <c r="MYW52" s="261"/>
      <c r="MYX52" s="261"/>
      <c r="MYY52" s="261"/>
      <c r="MYZ52" s="261"/>
      <c r="MZA52" s="261"/>
      <c r="MZB52" s="261"/>
      <c r="MZC52" s="261"/>
      <c r="MZD52" s="261"/>
      <c r="MZE52" s="261"/>
      <c r="MZF52" s="261"/>
      <c r="MZG52" s="261"/>
      <c r="MZH52" s="261"/>
      <c r="MZI52" s="261"/>
      <c r="MZJ52" s="261"/>
      <c r="MZK52" s="261"/>
      <c r="MZL52" s="261"/>
      <c r="MZM52" s="261"/>
      <c r="MZN52" s="261"/>
      <c r="MZO52" s="261"/>
      <c r="MZP52" s="261"/>
      <c r="MZQ52" s="261"/>
      <c r="MZR52" s="261"/>
      <c r="MZS52" s="261"/>
      <c r="MZT52" s="261"/>
      <c r="MZU52" s="261"/>
      <c r="MZV52" s="261"/>
      <c r="MZW52" s="261"/>
      <c r="MZX52" s="261"/>
      <c r="MZY52" s="261"/>
      <c r="MZZ52" s="261"/>
      <c r="NAA52" s="261"/>
      <c r="NAB52" s="261"/>
      <c r="NAC52" s="261"/>
      <c r="NAD52" s="261"/>
      <c r="NAE52" s="261"/>
      <c r="NAF52" s="261"/>
      <c r="NAG52" s="261"/>
      <c r="NAH52" s="261"/>
      <c r="NAI52" s="261"/>
      <c r="NAJ52" s="261"/>
      <c r="NAK52" s="261"/>
      <c r="NAL52" s="261"/>
      <c r="NAM52" s="261"/>
      <c r="NAN52" s="261"/>
      <c r="NAO52" s="261"/>
      <c r="NAP52" s="261"/>
      <c r="NAQ52" s="261"/>
      <c r="NAR52" s="261"/>
      <c r="NAS52" s="261"/>
      <c r="NAT52" s="261"/>
      <c r="NAU52" s="261"/>
      <c r="NAV52" s="261"/>
      <c r="NAW52" s="261"/>
      <c r="NAX52" s="261"/>
      <c r="NAY52" s="261"/>
      <c r="NAZ52" s="261"/>
      <c r="NBA52" s="261"/>
      <c r="NBB52" s="261"/>
      <c r="NBC52" s="261"/>
      <c r="NBD52" s="261"/>
      <c r="NBE52" s="261"/>
      <c r="NBF52" s="261"/>
      <c r="NBG52" s="261"/>
      <c r="NBH52" s="261"/>
      <c r="NBI52" s="261"/>
      <c r="NBJ52" s="261"/>
      <c r="NBK52" s="261"/>
      <c r="NBL52" s="261"/>
      <c r="NBM52" s="261"/>
      <c r="NBN52" s="261"/>
      <c r="NBO52" s="261"/>
      <c r="NBP52" s="261"/>
      <c r="NBQ52" s="261"/>
      <c r="NBR52" s="261"/>
      <c r="NBS52" s="261"/>
      <c r="NBT52" s="261"/>
      <c r="NBU52" s="261"/>
      <c r="NBV52" s="261"/>
      <c r="NBW52" s="261"/>
      <c r="NBX52" s="261"/>
      <c r="NBY52" s="261"/>
      <c r="NBZ52" s="261"/>
      <c r="NCA52" s="261"/>
      <c r="NCB52" s="261"/>
      <c r="NCC52" s="261"/>
      <c r="NCD52" s="261"/>
      <c r="NCE52" s="261"/>
      <c r="NCF52" s="261"/>
      <c r="NCG52" s="261"/>
      <c r="NCH52" s="261"/>
      <c r="NCI52" s="261"/>
      <c r="NCJ52" s="261"/>
      <c r="NCK52" s="261"/>
      <c r="NCL52" s="261"/>
      <c r="NCM52" s="261"/>
      <c r="NCN52" s="261"/>
      <c r="NCO52" s="261"/>
      <c r="NCP52" s="261"/>
      <c r="NCQ52" s="261"/>
      <c r="NCR52" s="261"/>
      <c r="NCS52" s="261"/>
      <c r="NCT52" s="261"/>
      <c r="NCU52" s="261"/>
      <c r="NCV52" s="261"/>
      <c r="NCW52" s="261"/>
      <c r="NCX52" s="261"/>
      <c r="NCY52" s="261"/>
      <c r="NCZ52" s="261"/>
      <c r="NDA52" s="261"/>
      <c r="NDB52" s="261"/>
      <c r="NDC52" s="261"/>
      <c r="NDD52" s="261"/>
      <c r="NDE52" s="261"/>
      <c r="NDF52" s="261"/>
      <c r="NDG52" s="261"/>
      <c r="NDH52" s="261"/>
      <c r="NDI52" s="261"/>
      <c r="NDJ52" s="261"/>
      <c r="NDK52" s="261"/>
      <c r="NDL52" s="261"/>
      <c r="NDM52" s="261"/>
      <c r="NDN52" s="261"/>
      <c r="NDO52" s="261"/>
      <c r="NDP52" s="261"/>
      <c r="NDQ52" s="261"/>
      <c r="NDR52" s="261"/>
      <c r="NDS52" s="261"/>
      <c r="NDT52" s="261"/>
      <c r="NDU52" s="261"/>
      <c r="NDV52" s="261"/>
      <c r="NDW52" s="261"/>
      <c r="NDX52" s="261"/>
      <c r="NDY52" s="261"/>
      <c r="NDZ52" s="261"/>
      <c r="NEA52" s="261"/>
      <c r="NEB52" s="261"/>
      <c r="NEC52" s="261"/>
      <c r="NED52" s="261"/>
      <c r="NEE52" s="261"/>
      <c r="NEF52" s="261"/>
      <c r="NEG52" s="261"/>
      <c r="NEH52" s="261"/>
      <c r="NEI52" s="261"/>
      <c r="NEJ52" s="261"/>
      <c r="NEK52" s="261"/>
      <c r="NEL52" s="261"/>
      <c r="NEM52" s="261"/>
      <c r="NEN52" s="261"/>
      <c r="NEO52" s="261"/>
      <c r="NEP52" s="261"/>
      <c r="NEQ52" s="261"/>
      <c r="NER52" s="261"/>
      <c r="NES52" s="261"/>
      <c r="NET52" s="261"/>
      <c r="NEU52" s="261"/>
      <c r="NEV52" s="261"/>
      <c r="NEW52" s="261"/>
      <c r="NEX52" s="261"/>
      <c r="NEY52" s="261"/>
      <c r="NEZ52" s="261"/>
      <c r="NFA52" s="261"/>
      <c r="NFB52" s="261"/>
      <c r="NFC52" s="261"/>
      <c r="NFD52" s="261"/>
      <c r="NFE52" s="261"/>
      <c r="NFF52" s="261"/>
      <c r="NFG52" s="261"/>
      <c r="NFH52" s="261"/>
      <c r="NFI52" s="261"/>
      <c r="NFJ52" s="261"/>
      <c r="NFK52" s="261"/>
      <c r="NFL52" s="261"/>
      <c r="NFM52" s="261"/>
      <c r="NFN52" s="261"/>
      <c r="NFO52" s="261"/>
      <c r="NFP52" s="261"/>
      <c r="NFQ52" s="261"/>
      <c r="NFR52" s="261"/>
      <c r="NFS52" s="261"/>
      <c r="NFT52" s="261"/>
      <c r="NFU52" s="261"/>
      <c r="NFV52" s="261"/>
      <c r="NFW52" s="261"/>
      <c r="NFX52" s="261"/>
      <c r="NFY52" s="261"/>
      <c r="NFZ52" s="261"/>
      <c r="NGA52" s="261"/>
      <c r="NGB52" s="261"/>
      <c r="NGC52" s="261"/>
      <c r="NGD52" s="261"/>
      <c r="NGE52" s="261"/>
      <c r="NGF52" s="261"/>
      <c r="NGG52" s="261"/>
      <c r="NGH52" s="261"/>
      <c r="NGI52" s="261"/>
      <c r="NGJ52" s="261"/>
      <c r="NGK52" s="261"/>
      <c r="NGL52" s="261"/>
      <c r="NGM52" s="261"/>
      <c r="NGN52" s="261"/>
      <c r="NGO52" s="261"/>
      <c r="NGP52" s="261"/>
      <c r="NGQ52" s="261"/>
      <c r="NGR52" s="261"/>
      <c r="NGS52" s="261"/>
      <c r="NGT52" s="261"/>
      <c r="NGU52" s="261"/>
      <c r="NGV52" s="261"/>
      <c r="NGW52" s="261"/>
      <c r="NGX52" s="261"/>
      <c r="NGY52" s="261"/>
      <c r="NGZ52" s="261"/>
      <c r="NHA52" s="261"/>
      <c r="NHB52" s="261"/>
      <c r="NHC52" s="261"/>
      <c r="NHD52" s="261"/>
      <c r="NHE52" s="261"/>
      <c r="NHF52" s="261"/>
      <c r="NHG52" s="261"/>
      <c r="NHH52" s="261"/>
      <c r="NHI52" s="261"/>
      <c r="NHJ52" s="261"/>
      <c r="NHK52" s="261"/>
      <c r="NHL52" s="261"/>
      <c r="NHM52" s="261"/>
      <c r="NHN52" s="261"/>
      <c r="NHO52" s="261"/>
      <c r="NHP52" s="261"/>
      <c r="NHQ52" s="261"/>
      <c r="NHR52" s="261"/>
      <c r="NHS52" s="261"/>
      <c r="NHT52" s="261"/>
      <c r="NHU52" s="261"/>
      <c r="NHV52" s="261"/>
      <c r="NHW52" s="261"/>
      <c r="NHX52" s="261"/>
      <c r="NHY52" s="261"/>
      <c r="NHZ52" s="261"/>
      <c r="NIA52" s="261"/>
      <c r="NIB52" s="261"/>
      <c r="NIC52" s="261"/>
      <c r="NID52" s="261"/>
      <c r="NIE52" s="261"/>
      <c r="NIF52" s="261"/>
      <c r="NIG52" s="261"/>
      <c r="NIH52" s="261"/>
      <c r="NII52" s="261"/>
      <c r="NIJ52" s="261"/>
      <c r="NIK52" s="261"/>
      <c r="NIL52" s="261"/>
      <c r="NIM52" s="261"/>
      <c r="NIN52" s="261"/>
      <c r="NIO52" s="261"/>
      <c r="NIP52" s="261"/>
      <c r="NIQ52" s="261"/>
      <c r="NIR52" s="261"/>
      <c r="NIS52" s="261"/>
      <c r="NIT52" s="261"/>
      <c r="NIU52" s="261"/>
      <c r="NIV52" s="261"/>
      <c r="NIW52" s="261"/>
      <c r="NIX52" s="261"/>
      <c r="NIY52" s="261"/>
      <c r="NIZ52" s="261"/>
      <c r="NJA52" s="261"/>
      <c r="NJB52" s="261"/>
      <c r="NJC52" s="261"/>
      <c r="NJD52" s="261"/>
      <c r="NJE52" s="261"/>
      <c r="NJF52" s="261"/>
      <c r="NJG52" s="261"/>
      <c r="NJH52" s="261"/>
      <c r="NJI52" s="261"/>
      <c r="NJJ52" s="261"/>
      <c r="NJK52" s="261"/>
      <c r="NJL52" s="261"/>
      <c r="NJM52" s="261"/>
      <c r="NJN52" s="261"/>
      <c r="NJO52" s="261"/>
      <c r="NJP52" s="261"/>
      <c r="NJQ52" s="261"/>
      <c r="NJR52" s="261"/>
      <c r="NJS52" s="261"/>
      <c r="NJT52" s="261"/>
      <c r="NJU52" s="261"/>
      <c r="NJV52" s="261"/>
      <c r="NJW52" s="261"/>
      <c r="NJX52" s="261"/>
      <c r="NJY52" s="261"/>
      <c r="NJZ52" s="261"/>
      <c r="NKA52" s="261"/>
      <c r="NKB52" s="261"/>
      <c r="NKC52" s="261"/>
      <c r="NKD52" s="261"/>
      <c r="NKE52" s="261"/>
      <c r="NKF52" s="261"/>
      <c r="NKG52" s="261"/>
      <c r="NKH52" s="261"/>
      <c r="NKI52" s="261"/>
      <c r="NKJ52" s="261"/>
      <c r="NKK52" s="261"/>
      <c r="NKL52" s="261"/>
      <c r="NKM52" s="261"/>
      <c r="NKN52" s="261"/>
      <c r="NKO52" s="261"/>
      <c r="NKP52" s="261"/>
      <c r="NKQ52" s="261"/>
      <c r="NKR52" s="261"/>
      <c r="NKS52" s="261"/>
      <c r="NKT52" s="261"/>
      <c r="NKU52" s="261"/>
      <c r="NKV52" s="261"/>
      <c r="NKW52" s="261"/>
      <c r="NKX52" s="261"/>
      <c r="NKY52" s="261"/>
      <c r="NKZ52" s="261"/>
      <c r="NLA52" s="261"/>
      <c r="NLB52" s="261"/>
      <c r="NLC52" s="261"/>
      <c r="NLD52" s="261"/>
      <c r="NLE52" s="261"/>
      <c r="NLF52" s="261"/>
      <c r="NLG52" s="261"/>
      <c r="NLH52" s="261"/>
      <c r="NLI52" s="261"/>
      <c r="NLJ52" s="261"/>
      <c r="NLK52" s="261"/>
      <c r="NLL52" s="261"/>
      <c r="NLM52" s="261"/>
      <c r="NLN52" s="261"/>
      <c r="NLO52" s="261"/>
      <c r="NLP52" s="261"/>
      <c r="NLQ52" s="261"/>
      <c r="NLR52" s="261"/>
      <c r="NLS52" s="261"/>
      <c r="NLT52" s="261"/>
      <c r="NLU52" s="261"/>
      <c r="NLV52" s="261"/>
      <c r="NLW52" s="261"/>
      <c r="NLX52" s="261"/>
      <c r="NLY52" s="261"/>
      <c r="NLZ52" s="261"/>
      <c r="NMA52" s="261"/>
      <c r="NMB52" s="261"/>
      <c r="NMC52" s="261"/>
      <c r="NMD52" s="261"/>
      <c r="NME52" s="261"/>
      <c r="NMF52" s="261"/>
      <c r="NMG52" s="261"/>
      <c r="NMH52" s="261"/>
      <c r="NMI52" s="261"/>
      <c r="NMJ52" s="261"/>
      <c r="NMK52" s="261"/>
      <c r="NML52" s="261"/>
      <c r="NMM52" s="261"/>
      <c r="NMN52" s="261"/>
      <c r="NMO52" s="261"/>
      <c r="NMP52" s="261"/>
      <c r="NMQ52" s="261"/>
      <c r="NMR52" s="261"/>
      <c r="NMS52" s="261"/>
      <c r="NMT52" s="261"/>
      <c r="NMU52" s="261"/>
      <c r="NMV52" s="261"/>
      <c r="NMW52" s="261"/>
      <c r="NMX52" s="261"/>
      <c r="NMY52" s="261"/>
      <c r="NMZ52" s="261"/>
      <c r="NNA52" s="261"/>
      <c r="NNB52" s="261"/>
      <c r="NNC52" s="261"/>
      <c r="NND52" s="261"/>
      <c r="NNE52" s="261"/>
      <c r="NNF52" s="261"/>
      <c r="NNG52" s="261"/>
      <c r="NNH52" s="261"/>
      <c r="NNI52" s="261"/>
      <c r="NNJ52" s="261"/>
      <c r="NNK52" s="261"/>
      <c r="NNL52" s="261"/>
      <c r="NNM52" s="261"/>
      <c r="NNN52" s="261"/>
      <c r="NNO52" s="261"/>
      <c r="NNP52" s="261"/>
      <c r="NNQ52" s="261"/>
      <c r="NNR52" s="261"/>
      <c r="NNS52" s="261"/>
      <c r="NNT52" s="261"/>
      <c r="NNU52" s="261"/>
      <c r="NNV52" s="261"/>
      <c r="NNW52" s="261"/>
      <c r="NNX52" s="261"/>
      <c r="NNY52" s="261"/>
      <c r="NNZ52" s="261"/>
      <c r="NOA52" s="261"/>
      <c r="NOB52" s="261"/>
      <c r="NOC52" s="261"/>
      <c r="NOD52" s="261"/>
      <c r="NOE52" s="261"/>
      <c r="NOF52" s="261"/>
      <c r="NOG52" s="261"/>
      <c r="NOH52" s="261"/>
      <c r="NOI52" s="261"/>
      <c r="NOJ52" s="261"/>
      <c r="NOK52" s="261"/>
      <c r="NOL52" s="261"/>
      <c r="NOM52" s="261"/>
      <c r="NON52" s="261"/>
      <c r="NOO52" s="261"/>
      <c r="NOP52" s="261"/>
      <c r="NOQ52" s="261"/>
      <c r="NOR52" s="261"/>
      <c r="NOS52" s="261"/>
      <c r="NOT52" s="261"/>
      <c r="NOU52" s="261"/>
      <c r="NOV52" s="261"/>
      <c r="NOW52" s="261"/>
      <c r="NOX52" s="261"/>
      <c r="NOY52" s="261"/>
      <c r="NOZ52" s="261"/>
      <c r="NPA52" s="261"/>
      <c r="NPB52" s="261"/>
      <c r="NPC52" s="261"/>
      <c r="NPD52" s="261"/>
      <c r="NPE52" s="261"/>
      <c r="NPF52" s="261"/>
      <c r="NPG52" s="261"/>
      <c r="NPH52" s="261"/>
      <c r="NPI52" s="261"/>
      <c r="NPJ52" s="261"/>
      <c r="NPK52" s="261"/>
      <c r="NPL52" s="261"/>
      <c r="NPM52" s="261"/>
      <c r="NPN52" s="261"/>
      <c r="NPO52" s="261"/>
      <c r="NPP52" s="261"/>
      <c r="NPQ52" s="261"/>
      <c r="NPR52" s="261"/>
      <c r="NPS52" s="261"/>
      <c r="NPT52" s="261"/>
      <c r="NPU52" s="261"/>
      <c r="NPV52" s="261"/>
      <c r="NPW52" s="261"/>
      <c r="NPX52" s="261"/>
      <c r="NPY52" s="261"/>
      <c r="NPZ52" s="261"/>
      <c r="NQA52" s="261"/>
      <c r="NQB52" s="261"/>
      <c r="NQC52" s="261"/>
      <c r="NQD52" s="261"/>
      <c r="NQE52" s="261"/>
      <c r="NQF52" s="261"/>
      <c r="NQG52" s="261"/>
      <c r="NQH52" s="261"/>
      <c r="NQI52" s="261"/>
      <c r="NQJ52" s="261"/>
      <c r="NQK52" s="261"/>
      <c r="NQL52" s="261"/>
      <c r="NQM52" s="261"/>
      <c r="NQN52" s="261"/>
      <c r="NQO52" s="261"/>
      <c r="NQP52" s="261"/>
      <c r="NQQ52" s="261"/>
      <c r="NQR52" s="261"/>
      <c r="NQS52" s="261"/>
      <c r="NQT52" s="261"/>
      <c r="NQU52" s="261"/>
      <c r="NQV52" s="261"/>
      <c r="NQW52" s="261"/>
      <c r="NQX52" s="261"/>
      <c r="NQY52" s="261"/>
      <c r="NQZ52" s="261"/>
      <c r="NRA52" s="261"/>
      <c r="NRB52" s="261"/>
      <c r="NRC52" s="261"/>
      <c r="NRD52" s="261"/>
      <c r="NRE52" s="261"/>
      <c r="NRF52" s="261"/>
      <c r="NRG52" s="261"/>
      <c r="NRH52" s="261"/>
      <c r="NRI52" s="261"/>
      <c r="NRJ52" s="261"/>
      <c r="NRK52" s="261"/>
      <c r="NRL52" s="261"/>
      <c r="NRM52" s="261"/>
      <c r="NRN52" s="261"/>
      <c r="NRO52" s="261"/>
      <c r="NRP52" s="261"/>
      <c r="NRQ52" s="261"/>
      <c r="NRR52" s="261"/>
      <c r="NRS52" s="261"/>
      <c r="NRT52" s="261"/>
      <c r="NRU52" s="261"/>
      <c r="NRV52" s="261"/>
      <c r="NRW52" s="261"/>
      <c r="NRX52" s="261"/>
      <c r="NRY52" s="261"/>
      <c r="NRZ52" s="261"/>
      <c r="NSA52" s="261"/>
      <c r="NSB52" s="261"/>
      <c r="NSC52" s="261"/>
      <c r="NSD52" s="261"/>
      <c r="NSE52" s="261"/>
      <c r="NSF52" s="261"/>
      <c r="NSG52" s="261"/>
      <c r="NSH52" s="261"/>
      <c r="NSI52" s="261"/>
      <c r="NSJ52" s="261"/>
      <c r="NSK52" s="261"/>
      <c r="NSL52" s="261"/>
      <c r="NSM52" s="261"/>
      <c r="NSN52" s="261"/>
      <c r="NSO52" s="261"/>
      <c r="NSP52" s="261"/>
      <c r="NSQ52" s="261"/>
      <c r="NSR52" s="261"/>
      <c r="NSS52" s="261"/>
      <c r="NST52" s="261"/>
      <c r="NSU52" s="261"/>
      <c r="NSV52" s="261"/>
      <c r="NSW52" s="261"/>
      <c r="NSX52" s="261"/>
      <c r="NSY52" s="261"/>
      <c r="NSZ52" s="261"/>
      <c r="NTA52" s="261"/>
      <c r="NTB52" s="261"/>
      <c r="NTC52" s="261"/>
      <c r="NTD52" s="261"/>
      <c r="NTE52" s="261"/>
      <c r="NTF52" s="261"/>
      <c r="NTG52" s="261"/>
      <c r="NTH52" s="261"/>
      <c r="NTI52" s="261"/>
      <c r="NTJ52" s="261"/>
      <c r="NTK52" s="261"/>
      <c r="NTL52" s="261"/>
      <c r="NTM52" s="261"/>
      <c r="NTN52" s="261"/>
      <c r="NTO52" s="261"/>
      <c r="NTP52" s="261"/>
      <c r="NTQ52" s="261"/>
      <c r="NTR52" s="261"/>
      <c r="NTS52" s="261"/>
      <c r="NTT52" s="261"/>
      <c r="NTU52" s="261"/>
      <c r="NTV52" s="261"/>
      <c r="NTW52" s="261"/>
      <c r="NTX52" s="261"/>
      <c r="NTY52" s="261"/>
      <c r="NTZ52" s="261"/>
      <c r="NUA52" s="261"/>
      <c r="NUB52" s="261"/>
      <c r="NUC52" s="261"/>
      <c r="NUD52" s="261"/>
      <c r="NUE52" s="261"/>
      <c r="NUF52" s="261"/>
      <c r="NUG52" s="261"/>
      <c r="NUH52" s="261"/>
      <c r="NUI52" s="261"/>
      <c r="NUJ52" s="261"/>
      <c r="NUK52" s="261"/>
      <c r="NUL52" s="261"/>
      <c r="NUM52" s="261"/>
      <c r="NUN52" s="261"/>
      <c r="NUO52" s="261"/>
      <c r="NUP52" s="261"/>
      <c r="NUQ52" s="261"/>
      <c r="NUR52" s="261"/>
      <c r="NUS52" s="261"/>
      <c r="NUT52" s="261"/>
      <c r="NUU52" s="261"/>
      <c r="NUV52" s="261"/>
      <c r="NUW52" s="261"/>
      <c r="NUX52" s="261"/>
      <c r="NUY52" s="261"/>
      <c r="NUZ52" s="261"/>
      <c r="NVA52" s="261"/>
      <c r="NVB52" s="261"/>
      <c r="NVC52" s="261"/>
      <c r="NVD52" s="261"/>
      <c r="NVE52" s="261"/>
      <c r="NVF52" s="261"/>
      <c r="NVG52" s="261"/>
      <c r="NVH52" s="261"/>
      <c r="NVI52" s="261"/>
      <c r="NVJ52" s="261"/>
      <c r="NVK52" s="261"/>
      <c r="NVL52" s="261"/>
      <c r="NVM52" s="261"/>
      <c r="NVN52" s="261"/>
      <c r="NVO52" s="261"/>
      <c r="NVP52" s="261"/>
      <c r="NVQ52" s="261"/>
      <c r="NVR52" s="261"/>
      <c r="NVS52" s="261"/>
      <c r="NVT52" s="261"/>
      <c r="NVU52" s="261"/>
      <c r="NVV52" s="261"/>
      <c r="NVW52" s="261"/>
      <c r="NVX52" s="261"/>
      <c r="NVY52" s="261"/>
      <c r="NVZ52" s="261"/>
      <c r="NWA52" s="261"/>
      <c r="NWB52" s="261"/>
      <c r="NWC52" s="261"/>
      <c r="NWD52" s="261"/>
      <c r="NWE52" s="261"/>
      <c r="NWF52" s="261"/>
      <c r="NWG52" s="261"/>
      <c r="NWH52" s="261"/>
      <c r="NWI52" s="261"/>
      <c r="NWJ52" s="261"/>
      <c r="NWK52" s="261"/>
      <c r="NWL52" s="261"/>
      <c r="NWM52" s="261"/>
      <c r="NWN52" s="261"/>
      <c r="NWO52" s="261"/>
      <c r="NWP52" s="261"/>
      <c r="NWQ52" s="261"/>
      <c r="NWR52" s="261"/>
      <c r="NWS52" s="261"/>
      <c r="NWT52" s="261"/>
      <c r="NWU52" s="261"/>
      <c r="NWV52" s="261"/>
      <c r="NWW52" s="261"/>
      <c r="NWX52" s="261"/>
      <c r="NWY52" s="261"/>
      <c r="NWZ52" s="261"/>
      <c r="NXA52" s="261"/>
      <c r="NXB52" s="261"/>
      <c r="NXC52" s="261"/>
      <c r="NXD52" s="261"/>
      <c r="NXE52" s="261"/>
      <c r="NXF52" s="261"/>
      <c r="NXG52" s="261"/>
      <c r="NXH52" s="261"/>
      <c r="NXI52" s="261"/>
      <c r="NXJ52" s="261"/>
      <c r="NXK52" s="261"/>
      <c r="NXL52" s="261"/>
      <c r="NXM52" s="261"/>
      <c r="NXN52" s="261"/>
      <c r="NXO52" s="261"/>
      <c r="NXP52" s="261"/>
      <c r="NXQ52" s="261"/>
      <c r="NXR52" s="261"/>
      <c r="NXS52" s="261"/>
      <c r="NXT52" s="261"/>
      <c r="NXU52" s="261"/>
      <c r="NXV52" s="261"/>
      <c r="NXW52" s="261"/>
      <c r="NXX52" s="261"/>
      <c r="NXY52" s="261"/>
      <c r="NXZ52" s="261"/>
      <c r="NYA52" s="261"/>
      <c r="NYB52" s="261"/>
      <c r="NYC52" s="261"/>
      <c r="NYD52" s="261"/>
      <c r="NYE52" s="261"/>
      <c r="NYF52" s="261"/>
      <c r="NYG52" s="261"/>
      <c r="NYH52" s="261"/>
      <c r="NYI52" s="261"/>
      <c r="NYJ52" s="261"/>
      <c r="NYK52" s="261"/>
      <c r="NYL52" s="261"/>
      <c r="NYM52" s="261"/>
      <c r="NYN52" s="261"/>
      <c r="NYO52" s="261"/>
      <c r="NYP52" s="261"/>
      <c r="NYQ52" s="261"/>
      <c r="NYR52" s="261"/>
      <c r="NYS52" s="261"/>
      <c r="NYT52" s="261"/>
      <c r="NYU52" s="261"/>
      <c r="NYV52" s="261"/>
      <c r="NYW52" s="261"/>
      <c r="NYX52" s="261"/>
      <c r="NYY52" s="261"/>
      <c r="NYZ52" s="261"/>
      <c r="NZA52" s="261"/>
      <c r="NZB52" s="261"/>
      <c r="NZC52" s="261"/>
      <c r="NZD52" s="261"/>
      <c r="NZE52" s="261"/>
      <c r="NZF52" s="261"/>
      <c r="NZG52" s="261"/>
      <c r="NZH52" s="261"/>
      <c r="NZI52" s="261"/>
      <c r="NZJ52" s="261"/>
      <c r="NZK52" s="261"/>
      <c r="NZL52" s="261"/>
      <c r="NZM52" s="261"/>
      <c r="NZN52" s="261"/>
      <c r="NZO52" s="261"/>
      <c r="NZP52" s="261"/>
      <c r="NZQ52" s="261"/>
      <c r="NZR52" s="261"/>
      <c r="NZS52" s="261"/>
      <c r="NZT52" s="261"/>
      <c r="NZU52" s="261"/>
      <c r="NZV52" s="261"/>
      <c r="NZW52" s="261"/>
      <c r="NZX52" s="261"/>
      <c r="NZY52" s="261"/>
      <c r="NZZ52" s="261"/>
      <c r="OAA52" s="261"/>
      <c r="OAB52" s="261"/>
      <c r="OAC52" s="261"/>
      <c r="OAD52" s="261"/>
      <c r="OAE52" s="261"/>
      <c r="OAF52" s="261"/>
      <c r="OAG52" s="261"/>
      <c r="OAH52" s="261"/>
      <c r="OAI52" s="261"/>
      <c r="OAJ52" s="261"/>
      <c r="OAK52" s="261"/>
      <c r="OAL52" s="261"/>
      <c r="OAM52" s="261"/>
      <c r="OAN52" s="261"/>
      <c r="OAO52" s="261"/>
      <c r="OAP52" s="261"/>
      <c r="OAQ52" s="261"/>
      <c r="OAR52" s="261"/>
      <c r="OAS52" s="261"/>
      <c r="OAT52" s="261"/>
      <c r="OAU52" s="261"/>
      <c r="OAV52" s="261"/>
      <c r="OAW52" s="261"/>
      <c r="OAX52" s="261"/>
      <c r="OAY52" s="261"/>
      <c r="OAZ52" s="261"/>
      <c r="OBA52" s="261"/>
      <c r="OBB52" s="261"/>
      <c r="OBC52" s="261"/>
      <c r="OBD52" s="261"/>
      <c r="OBE52" s="261"/>
      <c r="OBF52" s="261"/>
      <c r="OBG52" s="261"/>
      <c r="OBH52" s="261"/>
      <c r="OBI52" s="261"/>
      <c r="OBJ52" s="261"/>
      <c r="OBK52" s="261"/>
      <c r="OBL52" s="261"/>
      <c r="OBM52" s="261"/>
      <c r="OBN52" s="261"/>
      <c r="OBO52" s="261"/>
      <c r="OBP52" s="261"/>
      <c r="OBQ52" s="261"/>
      <c r="OBR52" s="261"/>
      <c r="OBS52" s="261"/>
      <c r="OBT52" s="261"/>
      <c r="OBU52" s="261"/>
      <c r="OBV52" s="261"/>
      <c r="OBW52" s="261"/>
      <c r="OBX52" s="261"/>
      <c r="OBY52" s="261"/>
      <c r="OBZ52" s="261"/>
      <c r="OCA52" s="261"/>
      <c r="OCB52" s="261"/>
      <c r="OCC52" s="261"/>
      <c r="OCD52" s="261"/>
      <c r="OCE52" s="261"/>
      <c r="OCF52" s="261"/>
      <c r="OCG52" s="261"/>
      <c r="OCH52" s="261"/>
      <c r="OCI52" s="261"/>
      <c r="OCJ52" s="261"/>
      <c r="OCK52" s="261"/>
      <c r="OCL52" s="261"/>
      <c r="OCM52" s="261"/>
      <c r="OCN52" s="261"/>
      <c r="OCO52" s="261"/>
      <c r="OCP52" s="261"/>
      <c r="OCQ52" s="261"/>
      <c r="OCR52" s="261"/>
      <c r="OCS52" s="261"/>
      <c r="OCT52" s="261"/>
      <c r="OCU52" s="261"/>
      <c r="OCV52" s="261"/>
      <c r="OCW52" s="261"/>
      <c r="OCX52" s="261"/>
      <c r="OCY52" s="261"/>
      <c r="OCZ52" s="261"/>
      <c r="ODA52" s="261"/>
      <c r="ODB52" s="261"/>
      <c r="ODC52" s="261"/>
      <c r="ODD52" s="261"/>
      <c r="ODE52" s="261"/>
      <c r="ODF52" s="261"/>
      <c r="ODG52" s="261"/>
      <c r="ODH52" s="261"/>
      <c r="ODI52" s="261"/>
      <c r="ODJ52" s="261"/>
      <c r="ODK52" s="261"/>
      <c r="ODL52" s="261"/>
      <c r="ODM52" s="261"/>
      <c r="ODN52" s="261"/>
      <c r="ODO52" s="261"/>
      <c r="ODP52" s="261"/>
      <c r="ODQ52" s="261"/>
      <c r="ODR52" s="261"/>
      <c r="ODS52" s="261"/>
      <c r="ODT52" s="261"/>
      <c r="ODU52" s="261"/>
      <c r="ODV52" s="261"/>
      <c r="ODW52" s="261"/>
      <c r="ODX52" s="261"/>
      <c r="ODY52" s="261"/>
      <c r="ODZ52" s="261"/>
      <c r="OEA52" s="261"/>
      <c r="OEB52" s="261"/>
      <c r="OEC52" s="261"/>
      <c r="OED52" s="261"/>
      <c r="OEE52" s="261"/>
      <c r="OEF52" s="261"/>
      <c r="OEG52" s="261"/>
      <c r="OEH52" s="261"/>
      <c r="OEI52" s="261"/>
      <c r="OEJ52" s="261"/>
      <c r="OEK52" s="261"/>
      <c r="OEL52" s="261"/>
      <c r="OEM52" s="261"/>
      <c r="OEN52" s="261"/>
      <c r="OEO52" s="261"/>
      <c r="OEP52" s="261"/>
      <c r="OEQ52" s="261"/>
      <c r="OER52" s="261"/>
      <c r="OES52" s="261"/>
      <c r="OET52" s="261"/>
      <c r="OEU52" s="261"/>
      <c r="OEV52" s="261"/>
      <c r="OEW52" s="261"/>
      <c r="OEX52" s="261"/>
      <c r="OEY52" s="261"/>
      <c r="OEZ52" s="261"/>
      <c r="OFA52" s="261"/>
      <c r="OFB52" s="261"/>
      <c r="OFC52" s="261"/>
      <c r="OFD52" s="261"/>
      <c r="OFE52" s="261"/>
      <c r="OFF52" s="261"/>
      <c r="OFG52" s="261"/>
      <c r="OFH52" s="261"/>
      <c r="OFI52" s="261"/>
      <c r="OFJ52" s="261"/>
      <c r="OFK52" s="261"/>
      <c r="OFL52" s="261"/>
      <c r="OFM52" s="261"/>
      <c r="OFN52" s="261"/>
      <c r="OFO52" s="261"/>
      <c r="OFP52" s="261"/>
      <c r="OFQ52" s="261"/>
      <c r="OFR52" s="261"/>
      <c r="OFS52" s="261"/>
      <c r="OFT52" s="261"/>
      <c r="OFU52" s="261"/>
      <c r="OFV52" s="261"/>
      <c r="OFW52" s="261"/>
      <c r="OFX52" s="261"/>
      <c r="OFY52" s="261"/>
      <c r="OFZ52" s="261"/>
      <c r="OGA52" s="261"/>
      <c r="OGB52" s="261"/>
      <c r="OGC52" s="261"/>
      <c r="OGD52" s="261"/>
      <c r="OGE52" s="261"/>
      <c r="OGF52" s="261"/>
      <c r="OGG52" s="261"/>
      <c r="OGH52" s="261"/>
      <c r="OGI52" s="261"/>
      <c r="OGJ52" s="261"/>
      <c r="OGK52" s="261"/>
      <c r="OGL52" s="261"/>
      <c r="OGM52" s="261"/>
      <c r="OGN52" s="261"/>
      <c r="OGO52" s="261"/>
      <c r="OGP52" s="261"/>
      <c r="OGQ52" s="261"/>
      <c r="OGR52" s="261"/>
      <c r="OGS52" s="261"/>
      <c r="OGT52" s="261"/>
      <c r="OGU52" s="261"/>
      <c r="OGV52" s="261"/>
      <c r="OGW52" s="261"/>
      <c r="OGX52" s="261"/>
      <c r="OGY52" s="261"/>
      <c r="OGZ52" s="261"/>
      <c r="OHA52" s="261"/>
      <c r="OHB52" s="261"/>
      <c r="OHC52" s="261"/>
      <c r="OHD52" s="261"/>
      <c r="OHE52" s="261"/>
      <c r="OHF52" s="261"/>
      <c r="OHG52" s="261"/>
      <c r="OHH52" s="261"/>
      <c r="OHI52" s="261"/>
      <c r="OHJ52" s="261"/>
      <c r="OHK52" s="261"/>
      <c r="OHL52" s="261"/>
      <c r="OHM52" s="261"/>
      <c r="OHN52" s="261"/>
      <c r="OHO52" s="261"/>
      <c r="OHP52" s="261"/>
      <c r="OHQ52" s="261"/>
      <c r="OHR52" s="261"/>
      <c r="OHS52" s="261"/>
      <c r="OHT52" s="261"/>
      <c r="OHU52" s="261"/>
      <c r="OHV52" s="261"/>
      <c r="OHW52" s="261"/>
      <c r="OHX52" s="261"/>
      <c r="OHY52" s="261"/>
      <c r="OHZ52" s="261"/>
      <c r="OIA52" s="261"/>
      <c r="OIB52" s="261"/>
      <c r="OIC52" s="261"/>
      <c r="OID52" s="261"/>
      <c r="OIE52" s="261"/>
      <c r="OIF52" s="261"/>
      <c r="OIG52" s="261"/>
      <c r="OIH52" s="261"/>
      <c r="OII52" s="261"/>
      <c r="OIJ52" s="261"/>
      <c r="OIK52" s="261"/>
      <c r="OIL52" s="261"/>
      <c r="OIM52" s="261"/>
      <c r="OIN52" s="261"/>
      <c r="OIO52" s="261"/>
      <c r="OIP52" s="261"/>
      <c r="OIQ52" s="261"/>
      <c r="OIR52" s="261"/>
      <c r="OIS52" s="261"/>
      <c r="OIT52" s="261"/>
      <c r="OIU52" s="261"/>
      <c r="OIV52" s="261"/>
      <c r="OIW52" s="261"/>
      <c r="OIX52" s="261"/>
      <c r="OIY52" s="261"/>
      <c r="OIZ52" s="261"/>
      <c r="OJA52" s="261"/>
      <c r="OJB52" s="261"/>
      <c r="OJC52" s="261"/>
      <c r="OJD52" s="261"/>
      <c r="OJE52" s="261"/>
      <c r="OJF52" s="261"/>
      <c r="OJG52" s="261"/>
      <c r="OJH52" s="261"/>
      <c r="OJI52" s="261"/>
      <c r="OJJ52" s="261"/>
      <c r="OJK52" s="261"/>
      <c r="OJL52" s="261"/>
      <c r="OJM52" s="261"/>
      <c r="OJN52" s="261"/>
      <c r="OJO52" s="261"/>
      <c r="OJP52" s="261"/>
      <c r="OJQ52" s="261"/>
      <c r="OJR52" s="261"/>
      <c r="OJS52" s="261"/>
      <c r="OJT52" s="261"/>
      <c r="OJU52" s="261"/>
      <c r="OJV52" s="261"/>
      <c r="OJW52" s="261"/>
      <c r="OJX52" s="261"/>
      <c r="OJY52" s="261"/>
      <c r="OJZ52" s="261"/>
      <c r="OKA52" s="261"/>
      <c r="OKB52" s="261"/>
      <c r="OKC52" s="261"/>
      <c r="OKD52" s="261"/>
      <c r="OKE52" s="261"/>
      <c r="OKF52" s="261"/>
      <c r="OKG52" s="261"/>
      <c r="OKH52" s="261"/>
      <c r="OKI52" s="261"/>
      <c r="OKJ52" s="261"/>
      <c r="OKK52" s="261"/>
      <c r="OKL52" s="261"/>
      <c r="OKM52" s="261"/>
      <c r="OKN52" s="261"/>
      <c r="OKO52" s="261"/>
      <c r="OKP52" s="261"/>
      <c r="OKQ52" s="261"/>
      <c r="OKR52" s="261"/>
      <c r="OKS52" s="261"/>
      <c r="OKT52" s="261"/>
      <c r="OKU52" s="261"/>
      <c r="OKV52" s="261"/>
      <c r="OKW52" s="261"/>
      <c r="OKX52" s="261"/>
      <c r="OKY52" s="261"/>
      <c r="OKZ52" s="261"/>
      <c r="OLA52" s="261"/>
      <c r="OLB52" s="261"/>
      <c r="OLC52" s="261"/>
      <c r="OLD52" s="261"/>
      <c r="OLE52" s="261"/>
      <c r="OLF52" s="261"/>
      <c r="OLG52" s="261"/>
      <c r="OLH52" s="261"/>
      <c r="OLI52" s="261"/>
      <c r="OLJ52" s="261"/>
      <c r="OLK52" s="261"/>
      <c r="OLL52" s="261"/>
      <c r="OLM52" s="261"/>
      <c r="OLN52" s="261"/>
      <c r="OLO52" s="261"/>
      <c r="OLP52" s="261"/>
      <c r="OLQ52" s="261"/>
      <c r="OLR52" s="261"/>
      <c r="OLS52" s="261"/>
      <c r="OLT52" s="261"/>
      <c r="OLU52" s="261"/>
      <c r="OLV52" s="261"/>
      <c r="OLW52" s="261"/>
      <c r="OLX52" s="261"/>
      <c r="OLY52" s="261"/>
      <c r="OLZ52" s="261"/>
      <c r="OMA52" s="261"/>
      <c r="OMB52" s="261"/>
      <c r="OMC52" s="261"/>
      <c r="OMD52" s="261"/>
      <c r="OME52" s="261"/>
      <c r="OMF52" s="261"/>
      <c r="OMG52" s="261"/>
      <c r="OMH52" s="261"/>
      <c r="OMI52" s="261"/>
      <c r="OMJ52" s="261"/>
      <c r="OMK52" s="261"/>
      <c r="OML52" s="261"/>
      <c r="OMM52" s="261"/>
      <c r="OMN52" s="261"/>
      <c r="OMO52" s="261"/>
      <c r="OMP52" s="261"/>
      <c r="OMQ52" s="261"/>
      <c r="OMR52" s="261"/>
      <c r="OMS52" s="261"/>
      <c r="OMT52" s="261"/>
      <c r="OMU52" s="261"/>
      <c r="OMV52" s="261"/>
      <c r="OMW52" s="261"/>
      <c r="OMX52" s="261"/>
      <c r="OMY52" s="261"/>
      <c r="OMZ52" s="261"/>
      <c r="ONA52" s="261"/>
      <c r="ONB52" s="261"/>
      <c r="ONC52" s="261"/>
      <c r="OND52" s="261"/>
      <c r="ONE52" s="261"/>
      <c r="ONF52" s="261"/>
      <c r="ONG52" s="261"/>
      <c r="ONH52" s="261"/>
      <c r="ONI52" s="261"/>
      <c r="ONJ52" s="261"/>
      <c r="ONK52" s="261"/>
      <c r="ONL52" s="261"/>
      <c r="ONM52" s="261"/>
      <c r="ONN52" s="261"/>
      <c r="ONO52" s="261"/>
      <c r="ONP52" s="261"/>
      <c r="ONQ52" s="261"/>
      <c r="ONR52" s="261"/>
      <c r="ONS52" s="261"/>
      <c r="ONT52" s="261"/>
      <c r="ONU52" s="261"/>
      <c r="ONV52" s="261"/>
      <c r="ONW52" s="261"/>
      <c r="ONX52" s="261"/>
      <c r="ONY52" s="261"/>
      <c r="ONZ52" s="261"/>
      <c r="OOA52" s="261"/>
      <c r="OOB52" s="261"/>
      <c r="OOC52" s="261"/>
      <c r="OOD52" s="261"/>
      <c r="OOE52" s="261"/>
      <c r="OOF52" s="261"/>
      <c r="OOG52" s="261"/>
      <c r="OOH52" s="261"/>
      <c r="OOI52" s="261"/>
      <c r="OOJ52" s="261"/>
      <c r="OOK52" s="261"/>
      <c r="OOL52" s="261"/>
      <c r="OOM52" s="261"/>
      <c r="OON52" s="261"/>
      <c r="OOO52" s="261"/>
      <c r="OOP52" s="261"/>
      <c r="OOQ52" s="261"/>
      <c r="OOR52" s="261"/>
      <c r="OOS52" s="261"/>
      <c r="OOT52" s="261"/>
      <c r="OOU52" s="261"/>
      <c r="OOV52" s="261"/>
      <c r="OOW52" s="261"/>
      <c r="OOX52" s="261"/>
      <c r="OOY52" s="261"/>
      <c r="OOZ52" s="261"/>
      <c r="OPA52" s="261"/>
      <c r="OPB52" s="261"/>
      <c r="OPC52" s="261"/>
      <c r="OPD52" s="261"/>
      <c r="OPE52" s="261"/>
      <c r="OPF52" s="261"/>
      <c r="OPG52" s="261"/>
      <c r="OPH52" s="261"/>
      <c r="OPI52" s="261"/>
      <c r="OPJ52" s="261"/>
      <c r="OPK52" s="261"/>
      <c r="OPL52" s="261"/>
      <c r="OPM52" s="261"/>
      <c r="OPN52" s="261"/>
      <c r="OPO52" s="261"/>
      <c r="OPP52" s="261"/>
      <c r="OPQ52" s="261"/>
      <c r="OPR52" s="261"/>
      <c r="OPS52" s="261"/>
      <c r="OPT52" s="261"/>
      <c r="OPU52" s="261"/>
      <c r="OPV52" s="261"/>
      <c r="OPW52" s="261"/>
      <c r="OPX52" s="261"/>
      <c r="OPY52" s="261"/>
      <c r="OPZ52" s="261"/>
      <c r="OQA52" s="261"/>
      <c r="OQB52" s="261"/>
      <c r="OQC52" s="261"/>
      <c r="OQD52" s="261"/>
      <c r="OQE52" s="261"/>
      <c r="OQF52" s="261"/>
      <c r="OQG52" s="261"/>
      <c r="OQH52" s="261"/>
      <c r="OQI52" s="261"/>
      <c r="OQJ52" s="261"/>
      <c r="OQK52" s="261"/>
      <c r="OQL52" s="261"/>
      <c r="OQM52" s="261"/>
      <c r="OQN52" s="261"/>
      <c r="OQO52" s="261"/>
      <c r="OQP52" s="261"/>
      <c r="OQQ52" s="261"/>
      <c r="OQR52" s="261"/>
      <c r="OQS52" s="261"/>
      <c r="OQT52" s="261"/>
      <c r="OQU52" s="261"/>
      <c r="OQV52" s="261"/>
      <c r="OQW52" s="261"/>
      <c r="OQX52" s="261"/>
      <c r="OQY52" s="261"/>
      <c r="OQZ52" s="261"/>
      <c r="ORA52" s="261"/>
      <c r="ORB52" s="261"/>
      <c r="ORC52" s="261"/>
      <c r="ORD52" s="261"/>
      <c r="ORE52" s="261"/>
      <c r="ORF52" s="261"/>
      <c r="ORG52" s="261"/>
      <c r="ORH52" s="261"/>
      <c r="ORI52" s="261"/>
      <c r="ORJ52" s="261"/>
      <c r="ORK52" s="261"/>
      <c r="ORL52" s="261"/>
      <c r="ORM52" s="261"/>
      <c r="ORN52" s="261"/>
      <c r="ORO52" s="261"/>
      <c r="ORP52" s="261"/>
      <c r="ORQ52" s="261"/>
      <c r="ORR52" s="261"/>
      <c r="ORS52" s="261"/>
      <c r="ORT52" s="261"/>
      <c r="ORU52" s="261"/>
      <c r="ORV52" s="261"/>
      <c r="ORW52" s="261"/>
      <c r="ORX52" s="261"/>
      <c r="ORY52" s="261"/>
      <c r="ORZ52" s="261"/>
      <c r="OSA52" s="261"/>
      <c r="OSB52" s="261"/>
      <c r="OSC52" s="261"/>
      <c r="OSD52" s="261"/>
      <c r="OSE52" s="261"/>
      <c r="OSF52" s="261"/>
      <c r="OSG52" s="261"/>
      <c r="OSH52" s="261"/>
      <c r="OSI52" s="261"/>
      <c r="OSJ52" s="261"/>
      <c r="OSK52" s="261"/>
      <c r="OSL52" s="261"/>
      <c r="OSM52" s="261"/>
      <c r="OSN52" s="261"/>
      <c r="OSO52" s="261"/>
      <c r="OSP52" s="261"/>
      <c r="OSQ52" s="261"/>
      <c r="OSR52" s="261"/>
      <c r="OSS52" s="261"/>
      <c r="OST52" s="261"/>
      <c r="OSU52" s="261"/>
      <c r="OSV52" s="261"/>
      <c r="OSW52" s="261"/>
      <c r="OSX52" s="261"/>
      <c r="OSY52" s="261"/>
      <c r="OSZ52" s="261"/>
      <c r="OTA52" s="261"/>
      <c r="OTB52" s="261"/>
      <c r="OTC52" s="261"/>
      <c r="OTD52" s="261"/>
      <c r="OTE52" s="261"/>
      <c r="OTF52" s="261"/>
      <c r="OTG52" s="261"/>
      <c r="OTH52" s="261"/>
      <c r="OTI52" s="261"/>
      <c r="OTJ52" s="261"/>
      <c r="OTK52" s="261"/>
      <c r="OTL52" s="261"/>
      <c r="OTM52" s="261"/>
      <c r="OTN52" s="261"/>
      <c r="OTO52" s="261"/>
      <c r="OTP52" s="261"/>
      <c r="OTQ52" s="261"/>
      <c r="OTR52" s="261"/>
      <c r="OTS52" s="261"/>
      <c r="OTT52" s="261"/>
      <c r="OTU52" s="261"/>
      <c r="OTV52" s="261"/>
      <c r="OTW52" s="261"/>
      <c r="OTX52" s="261"/>
      <c r="OTY52" s="261"/>
      <c r="OTZ52" s="261"/>
      <c r="OUA52" s="261"/>
      <c r="OUB52" s="261"/>
      <c r="OUC52" s="261"/>
      <c r="OUD52" s="261"/>
      <c r="OUE52" s="261"/>
      <c r="OUF52" s="261"/>
      <c r="OUG52" s="261"/>
      <c r="OUH52" s="261"/>
      <c r="OUI52" s="261"/>
      <c r="OUJ52" s="261"/>
      <c r="OUK52" s="261"/>
      <c r="OUL52" s="261"/>
      <c r="OUM52" s="261"/>
      <c r="OUN52" s="261"/>
      <c r="OUO52" s="261"/>
      <c r="OUP52" s="261"/>
      <c r="OUQ52" s="261"/>
      <c r="OUR52" s="261"/>
      <c r="OUS52" s="261"/>
      <c r="OUT52" s="261"/>
      <c r="OUU52" s="261"/>
      <c r="OUV52" s="261"/>
      <c r="OUW52" s="261"/>
      <c r="OUX52" s="261"/>
      <c r="OUY52" s="261"/>
      <c r="OUZ52" s="261"/>
      <c r="OVA52" s="261"/>
      <c r="OVB52" s="261"/>
      <c r="OVC52" s="261"/>
      <c r="OVD52" s="261"/>
      <c r="OVE52" s="261"/>
      <c r="OVF52" s="261"/>
      <c r="OVG52" s="261"/>
      <c r="OVH52" s="261"/>
      <c r="OVI52" s="261"/>
      <c r="OVJ52" s="261"/>
      <c r="OVK52" s="261"/>
      <c r="OVL52" s="261"/>
      <c r="OVM52" s="261"/>
      <c r="OVN52" s="261"/>
      <c r="OVO52" s="261"/>
      <c r="OVP52" s="261"/>
      <c r="OVQ52" s="261"/>
      <c r="OVR52" s="261"/>
      <c r="OVS52" s="261"/>
      <c r="OVT52" s="261"/>
      <c r="OVU52" s="261"/>
      <c r="OVV52" s="261"/>
      <c r="OVW52" s="261"/>
      <c r="OVX52" s="261"/>
      <c r="OVY52" s="261"/>
      <c r="OVZ52" s="261"/>
      <c r="OWA52" s="261"/>
      <c r="OWB52" s="261"/>
      <c r="OWC52" s="261"/>
      <c r="OWD52" s="261"/>
      <c r="OWE52" s="261"/>
      <c r="OWF52" s="261"/>
      <c r="OWG52" s="261"/>
      <c r="OWH52" s="261"/>
      <c r="OWI52" s="261"/>
      <c r="OWJ52" s="261"/>
      <c r="OWK52" s="261"/>
      <c r="OWL52" s="261"/>
      <c r="OWM52" s="261"/>
      <c r="OWN52" s="261"/>
      <c r="OWO52" s="261"/>
      <c r="OWP52" s="261"/>
      <c r="OWQ52" s="261"/>
      <c r="OWR52" s="261"/>
      <c r="OWS52" s="261"/>
      <c r="OWT52" s="261"/>
      <c r="OWU52" s="261"/>
      <c r="OWV52" s="261"/>
      <c r="OWW52" s="261"/>
      <c r="OWX52" s="261"/>
      <c r="OWY52" s="261"/>
      <c r="OWZ52" s="261"/>
      <c r="OXA52" s="261"/>
      <c r="OXB52" s="261"/>
      <c r="OXC52" s="261"/>
      <c r="OXD52" s="261"/>
      <c r="OXE52" s="261"/>
      <c r="OXF52" s="261"/>
      <c r="OXG52" s="261"/>
      <c r="OXH52" s="261"/>
      <c r="OXI52" s="261"/>
      <c r="OXJ52" s="261"/>
      <c r="OXK52" s="261"/>
      <c r="OXL52" s="261"/>
      <c r="OXM52" s="261"/>
      <c r="OXN52" s="261"/>
      <c r="OXO52" s="261"/>
      <c r="OXP52" s="261"/>
      <c r="OXQ52" s="261"/>
      <c r="OXR52" s="261"/>
      <c r="OXS52" s="261"/>
      <c r="OXT52" s="261"/>
      <c r="OXU52" s="261"/>
      <c r="OXV52" s="261"/>
      <c r="OXW52" s="261"/>
      <c r="OXX52" s="261"/>
      <c r="OXY52" s="261"/>
      <c r="OXZ52" s="261"/>
      <c r="OYA52" s="261"/>
      <c r="OYB52" s="261"/>
      <c r="OYC52" s="261"/>
      <c r="OYD52" s="261"/>
      <c r="OYE52" s="261"/>
      <c r="OYF52" s="261"/>
      <c r="OYG52" s="261"/>
      <c r="OYH52" s="261"/>
      <c r="OYI52" s="261"/>
      <c r="OYJ52" s="261"/>
      <c r="OYK52" s="261"/>
      <c r="OYL52" s="261"/>
      <c r="OYM52" s="261"/>
      <c r="OYN52" s="261"/>
      <c r="OYO52" s="261"/>
      <c r="OYP52" s="261"/>
      <c r="OYQ52" s="261"/>
      <c r="OYR52" s="261"/>
      <c r="OYS52" s="261"/>
      <c r="OYT52" s="261"/>
      <c r="OYU52" s="261"/>
      <c r="OYV52" s="261"/>
      <c r="OYW52" s="261"/>
      <c r="OYX52" s="261"/>
      <c r="OYY52" s="261"/>
      <c r="OYZ52" s="261"/>
      <c r="OZA52" s="261"/>
      <c r="OZB52" s="261"/>
      <c r="OZC52" s="261"/>
      <c r="OZD52" s="261"/>
      <c r="OZE52" s="261"/>
      <c r="OZF52" s="261"/>
      <c r="OZG52" s="261"/>
      <c r="OZH52" s="261"/>
      <c r="OZI52" s="261"/>
      <c r="OZJ52" s="261"/>
      <c r="OZK52" s="261"/>
      <c r="OZL52" s="261"/>
      <c r="OZM52" s="261"/>
      <c r="OZN52" s="261"/>
      <c r="OZO52" s="261"/>
      <c r="OZP52" s="261"/>
      <c r="OZQ52" s="261"/>
      <c r="OZR52" s="261"/>
      <c r="OZS52" s="261"/>
      <c r="OZT52" s="261"/>
      <c r="OZU52" s="261"/>
      <c r="OZV52" s="261"/>
      <c r="OZW52" s="261"/>
      <c r="OZX52" s="261"/>
      <c r="OZY52" s="261"/>
      <c r="OZZ52" s="261"/>
      <c r="PAA52" s="261"/>
      <c r="PAB52" s="261"/>
      <c r="PAC52" s="261"/>
      <c r="PAD52" s="261"/>
      <c r="PAE52" s="261"/>
      <c r="PAF52" s="261"/>
      <c r="PAG52" s="261"/>
      <c r="PAH52" s="261"/>
      <c r="PAI52" s="261"/>
      <c r="PAJ52" s="261"/>
      <c r="PAK52" s="261"/>
      <c r="PAL52" s="261"/>
      <c r="PAM52" s="261"/>
      <c r="PAN52" s="261"/>
      <c r="PAO52" s="261"/>
      <c r="PAP52" s="261"/>
      <c r="PAQ52" s="261"/>
      <c r="PAR52" s="261"/>
      <c r="PAS52" s="261"/>
      <c r="PAT52" s="261"/>
      <c r="PAU52" s="261"/>
      <c r="PAV52" s="261"/>
      <c r="PAW52" s="261"/>
      <c r="PAX52" s="261"/>
      <c r="PAY52" s="261"/>
      <c r="PAZ52" s="261"/>
      <c r="PBA52" s="261"/>
      <c r="PBB52" s="261"/>
      <c r="PBC52" s="261"/>
      <c r="PBD52" s="261"/>
      <c r="PBE52" s="261"/>
      <c r="PBF52" s="261"/>
      <c r="PBG52" s="261"/>
      <c r="PBH52" s="261"/>
      <c r="PBI52" s="261"/>
      <c r="PBJ52" s="261"/>
      <c r="PBK52" s="261"/>
      <c r="PBL52" s="261"/>
      <c r="PBM52" s="261"/>
      <c r="PBN52" s="261"/>
      <c r="PBO52" s="261"/>
      <c r="PBP52" s="261"/>
      <c r="PBQ52" s="261"/>
      <c r="PBR52" s="261"/>
      <c r="PBS52" s="261"/>
      <c r="PBT52" s="261"/>
      <c r="PBU52" s="261"/>
      <c r="PBV52" s="261"/>
      <c r="PBW52" s="261"/>
      <c r="PBX52" s="261"/>
      <c r="PBY52" s="261"/>
      <c r="PBZ52" s="261"/>
      <c r="PCA52" s="261"/>
      <c r="PCB52" s="261"/>
      <c r="PCC52" s="261"/>
      <c r="PCD52" s="261"/>
      <c r="PCE52" s="261"/>
      <c r="PCF52" s="261"/>
      <c r="PCG52" s="261"/>
      <c r="PCH52" s="261"/>
      <c r="PCI52" s="261"/>
      <c r="PCJ52" s="261"/>
      <c r="PCK52" s="261"/>
      <c r="PCL52" s="261"/>
      <c r="PCM52" s="261"/>
      <c r="PCN52" s="261"/>
      <c r="PCO52" s="261"/>
      <c r="PCP52" s="261"/>
      <c r="PCQ52" s="261"/>
      <c r="PCR52" s="261"/>
      <c r="PCS52" s="261"/>
      <c r="PCT52" s="261"/>
      <c r="PCU52" s="261"/>
      <c r="PCV52" s="261"/>
      <c r="PCW52" s="261"/>
      <c r="PCX52" s="261"/>
      <c r="PCY52" s="261"/>
      <c r="PCZ52" s="261"/>
      <c r="PDA52" s="261"/>
      <c r="PDB52" s="261"/>
      <c r="PDC52" s="261"/>
      <c r="PDD52" s="261"/>
      <c r="PDE52" s="261"/>
      <c r="PDF52" s="261"/>
      <c r="PDG52" s="261"/>
      <c r="PDH52" s="261"/>
      <c r="PDI52" s="261"/>
      <c r="PDJ52" s="261"/>
      <c r="PDK52" s="261"/>
      <c r="PDL52" s="261"/>
      <c r="PDM52" s="261"/>
      <c r="PDN52" s="261"/>
      <c r="PDO52" s="261"/>
      <c r="PDP52" s="261"/>
      <c r="PDQ52" s="261"/>
      <c r="PDR52" s="261"/>
      <c r="PDS52" s="261"/>
      <c r="PDT52" s="261"/>
      <c r="PDU52" s="261"/>
      <c r="PDV52" s="261"/>
      <c r="PDW52" s="261"/>
      <c r="PDX52" s="261"/>
      <c r="PDY52" s="261"/>
      <c r="PDZ52" s="261"/>
      <c r="PEA52" s="261"/>
      <c r="PEB52" s="261"/>
      <c r="PEC52" s="261"/>
      <c r="PED52" s="261"/>
      <c r="PEE52" s="261"/>
      <c r="PEF52" s="261"/>
      <c r="PEG52" s="261"/>
      <c r="PEH52" s="261"/>
      <c r="PEI52" s="261"/>
      <c r="PEJ52" s="261"/>
      <c r="PEK52" s="261"/>
      <c r="PEL52" s="261"/>
      <c r="PEM52" s="261"/>
      <c r="PEN52" s="261"/>
      <c r="PEO52" s="261"/>
      <c r="PEP52" s="261"/>
      <c r="PEQ52" s="261"/>
      <c r="PER52" s="261"/>
      <c r="PES52" s="261"/>
      <c r="PET52" s="261"/>
      <c r="PEU52" s="261"/>
      <c r="PEV52" s="261"/>
      <c r="PEW52" s="261"/>
      <c r="PEX52" s="261"/>
      <c r="PEY52" s="261"/>
      <c r="PEZ52" s="261"/>
      <c r="PFA52" s="261"/>
      <c r="PFB52" s="261"/>
      <c r="PFC52" s="261"/>
      <c r="PFD52" s="261"/>
      <c r="PFE52" s="261"/>
      <c r="PFF52" s="261"/>
      <c r="PFG52" s="261"/>
      <c r="PFH52" s="261"/>
      <c r="PFI52" s="261"/>
      <c r="PFJ52" s="261"/>
      <c r="PFK52" s="261"/>
      <c r="PFL52" s="261"/>
      <c r="PFM52" s="261"/>
      <c r="PFN52" s="261"/>
      <c r="PFO52" s="261"/>
      <c r="PFP52" s="261"/>
      <c r="PFQ52" s="261"/>
      <c r="PFR52" s="261"/>
      <c r="PFS52" s="261"/>
      <c r="PFT52" s="261"/>
      <c r="PFU52" s="261"/>
      <c r="PFV52" s="261"/>
      <c r="PFW52" s="261"/>
      <c r="PFX52" s="261"/>
      <c r="PFY52" s="261"/>
      <c r="PFZ52" s="261"/>
      <c r="PGA52" s="261"/>
      <c r="PGB52" s="261"/>
      <c r="PGC52" s="261"/>
      <c r="PGD52" s="261"/>
      <c r="PGE52" s="261"/>
      <c r="PGF52" s="261"/>
      <c r="PGG52" s="261"/>
      <c r="PGH52" s="261"/>
      <c r="PGI52" s="261"/>
      <c r="PGJ52" s="261"/>
      <c r="PGK52" s="261"/>
      <c r="PGL52" s="261"/>
      <c r="PGM52" s="261"/>
      <c r="PGN52" s="261"/>
      <c r="PGO52" s="261"/>
      <c r="PGP52" s="261"/>
      <c r="PGQ52" s="261"/>
      <c r="PGR52" s="261"/>
      <c r="PGS52" s="261"/>
      <c r="PGT52" s="261"/>
      <c r="PGU52" s="261"/>
      <c r="PGV52" s="261"/>
      <c r="PGW52" s="261"/>
      <c r="PGX52" s="261"/>
      <c r="PGY52" s="261"/>
      <c r="PGZ52" s="261"/>
      <c r="PHA52" s="261"/>
      <c r="PHB52" s="261"/>
      <c r="PHC52" s="261"/>
      <c r="PHD52" s="261"/>
      <c r="PHE52" s="261"/>
      <c r="PHF52" s="261"/>
      <c r="PHG52" s="261"/>
      <c r="PHH52" s="261"/>
      <c r="PHI52" s="261"/>
      <c r="PHJ52" s="261"/>
      <c r="PHK52" s="261"/>
      <c r="PHL52" s="261"/>
      <c r="PHM52" s="261"/>
      <c r="PHN52" s="261"/>
      <c r="PHO52" s="261"/>
      <c r="PHP52" s="261"/>
      <c r="PHQ52" s="261"/>
      <c r="PHR52" s="261"/>
      <c r="PHS52" s="261"/>
      <c r="PHT52" s="261"/>
      <c r="PHU52" s="261"/>
      <c r="PHV52" s="261"/>
      <c r="PHW52" s="261"/>
      <c r="PHX52" s="261"/>
      <c r="PHY52" s="261"/>
      <c r="PHZ52" s="261"/>
      <c r="PIA52" s="261"/>
      <c r="PIB52" s="261"/>
      <c r="PIC52" s="261"/>
      <c r="PID52" s="261"/>
      <c r="PIE52" s="261"/>
      <c r="PIF52" s="261"/>
      <c r="PIG52" s="261"/>
      <c r="PIH52" s="261"/>
      <c r="PII52" s="261"/>
      <c r="PIJ52" s="261"/>
      <c r="PIK52" s="261"/>
      <c r="PIL52" s="261"/>
      <c r="PIM52" s="261"/>
      <c r="PIN52" s="261"/>
      <c r="PIO52" s="261"/>
      <c r="PIP52" s="261"/>
      <c r="PIQ52" s="261"/>
      <c r="PIR52" s="261"/>
      <c r="PIS52" s="261"/>
      <c r="PIT52" s="261"/>
      <c r="PIU52" s="261"/>
      <c r="PIV52" s="261"/>
      <c r="PIW52" s="261"/>
      <c r="PIX52" s="261"/>
      <c r="PIY52" s="261"/>
      <c r="PIZ52" s="261"/>
      <c r="PJA52" s="261"/>
      <c r="PJB52" s="261"/>
      <c r="PJC52" s="261"/>
      <c r="PJD52" s="261"/>
      <c r="PJE52" s="261"/>
      <c r="PJF52" s="261"/>
      <c r="PJG52" s="261"/>
      <c r="PJH52" s="261"/>
      <c r="PJI52" s="261"/>
      <c r="PJJ52" s="261"/>
      <c r="PJK52" s="261"/>
      <c r="PJL52" s="261"/>
      <c r="PJM52" s="261"/>
      <c r="PJN52" s="261"/>
      <c r="PJO52" s="261"/>
      <c r="PJP52" s="261"/>
      <c r="PJQ52" s="261"/>
      <c r="PJR52" s="261"/>
      <c r="PJS52" s="261"/>
      <c r="PJT52" s="261"/>
      <c r="PJU52" s="261"/>
      <c r="PJV52" s="261"/>
      <c r="PJW52" s="261"/>
      <c r="PJX52" s="261"/>
      <c r="PJY52" s="261"/>
      <c r="PJZ52" s="261"/>
      <c r="PKA52" s="261"/>
      <c r="PKB52" s="261"/>
      <c r="PKC52" s="261"/>
      <c r="PKD52" s="261"/>
      <c r="PKE52" s="261"/>
      <c r="PKF52" s="261"/>
      <c r="PKG52" s="261"/>
      <c r="PKH52" s="261"/>
      <c r="PKI52" s="261"/>
      <c r="PKJ52" s="261"/>
      <c r="PKK52" s="261"/>
      <c r="PKL52" s="261"/>
      <c r="PKM52" s="261"/>
      <c r="PKN52" s="261"/>
      <c r="PKO52" s="261"/>
      <c r="PKP52" s="261"/>
      <c r="PKQ52" s="261"/>
      <c r="PKR52" s="261"/>
      <c r="PKS52" s="261"/>
      <c r="PKT52" s="261"/>
      <c r="PKU52" s="261"/>
      <c r="PKV52" s="261"/>
      <c r="PKW52" s="261"/>
      <c r="PKX52" s="261"/>
      <c r="PKY52" s="261"/>
      <c r="PKZ52" s="261"/>
      <c r="PLA52" s="261"/>
      <c r="PLB52" s="261"/>
      <c r="PLC52" s="261"/>
      <c r="PLD52" s="261"/>
      <c r="PLE52" s="261"/>
      <c r="PLF52" s="261"/>
      <c r="PLG52" s="261"/>
      <c r="PLH52" s="261"/>
      <c r="PLI52" s="261"/>
      <c r="PLJ52" s="261"/>
      <c r="PLK52" s="261"/>
      <c r="PLL52" s="261"/>
      <c r="PLM52" s="261"/>
      <c r="PLN52" s="261"/>
      <c r="PLO52" s="261"/>
      <c r="PLP52" s="261"/>
      <c r="PLQ52" s="261"/>
      <c r="PLR52" s="261"/>
      <c r="PLS52" s="261"/>
      <c r="PLT52" s="261"/>
      <c r="PLU52" s="261"/>
      <c r="PLV52" s="261"/>
      <c r="PLW52" s="261"/>
      <c r="PLX52" s="261"/>
      <c r="PLY52" s="261"/>
      <c r="PLZ52" s="261"/>
      <c r="PMA52" s="261"/>
      <c r="PMB52" s="261"/>
      <c r="PMC52" s="261"/>
      <c r="PMD52" s="261"/>
      <c r="PME52" s="261"/>
      <c r="PMF52" s="261"/>
      <c r="PMG52" s="261"/>
      <c r="PMH52" s="261"/>
      <c r="PMI52" s="261"/>
      <c r="PMJ52" s="261"/>
      <c r="PMK52" s="261"/>
      <c r="PML52" s="261"/>
      <c r="PMM52" s="261"/>
      <c r="PMN52" s="261"/>
      <c r="PMO52" s="261"/>
      <c r="PMP52" s="261"/>
      <c r="PMQ52" s="261"/>
      <c r="PMR52" s="261"/>
      <c r="PMS52" s="261"/>
      <c r="PMT52" s="261"/>
      <c r="PMU52" s="261"/>
      <c r="PMV52" s="261"/>
      <c r="PMW52" s="261"/>
      <c r="PMX52" s="261"/>
      <c r="PMY52" s="261"/>
      <c r="PMZ52" s="261"/>
      <c r="PNA52" s="261"/>
      <c r="PNB52" s="261"/>
      <c r="PNC52" s="261"/>
      <c r="PND52" s="261"/>
      <c r="PNE52" s="261"/>
      <c r="PNF52" s="261"/>
      <c r="PNG52" s="261"/>
      <c r="PNH52" s="261"/>
      <c r="PNI52" s="261"/>
      <c r="PNJ52" s="261"/>
      <c r="PNK52" s="261"/>
      <c r="PNL52" s="261"/>
      <c r="PNM52" s="261"/>
      <c r="PNN52" s="261"/>
      <c r="PNO52" s="261"/>
      <c r="PNP52" s="261"/>
      <c r="PNQ52" s="261"/>
      <c r="PNR52" s="261"/>
      <c r="PNS52" s="261"/>
      <c r="PNT52" s="261"/>
      <c r="PNU52" s="261"/>
      <c r="PNV52" s="261"/>
      <c r="PNW52" s="261"/>
      <c r="PNX52" s="261"/>
      <c r="PNY52" s="261"/>
      <c r="PNZ52" s="261"/>
      <c r="POA52" s="261"/>
      <c r="POB52" s="261"/>
      <c r="POC52" s="261"/>
      <c r="POD52" s="261"/>
      <c r="POE52" s="261"/>
      <c r="POF52" s="261"/>
      <c r="POG52" s="261"/>
      <c r="POH52" s="261"/>
      <c r="POI52" s="261"/>
      <c r="POJ52" s="261"/>
      <c r="POK52" s="261"/>
      <c r="POL52" s="261"/>
      <c r="POM52" s="261"/>
      <c r="PON52" s="261"/>
      <c r="POO52" s="261"/>
      <c r="POP52" s="261"/>
      <c r="POQ52" s="261"/>
      <c r="POR52" s="261"/>
      <c r="POS52" s="261"/>
      <c r="POT52" s="261"/>
      <c r="POU52" s="261"/>
      <c r="POV52" s="261"/>
      <c r="POW52" s="261"/>
      <c r="POX52" s="261"/>
      <c r="POY52" s="261"/>
      <c r="POZ52" s="261"/>
      <c r="PPA52" s="261"/>
      <c r="PPB52" s="261"/>
      <c r="PPC52" s="261"/>
      <c r="PPD52" s="261"/>
      <c r="PPE52" s="261"/>
      <c r="PPF52" s="261"/>
      <c r="PPG52" s="261"/>
      <c r="PPH52" s="261"/>
      <c r="PPI52" s="261"/>
      <c r="PPJ52" s="261"/>
      <c r="PPK52" s="261"/>
      <c r="PPL52" s="261"/>
      <c r="PPM52" s="261"/>
      <c r="PPN52" s="261"/>
      <c r="PPO52" s="261"/>
      <c r="PPP52" s="261"/>
      <c r="PPQ52" s="261"/>
      <c r="PPR52" s="261"/>
      <c r="PPS52" s="261"/>
      <c r="PPT52" s="261"/>
      <c r="PPU52" s="261"/>
      <c r="PPV52" s="261"/>
      <c r="PPW52" s="261"/>
      <c r="PPX52" s="261"/>
      <c r="PPY52" s="261"/>
      <c r="PPZ52" s="261"/>
      <c r="PQA52" s="261"/>
      <c r="PQB52" s="261"/>
      <c r="PQC52" s="261"/>
      <c r="PQD52" s="261"/>
      <c r="PQE52" s="261"/>
      <c r="PQF52" s="261"/>
      <c r="PQG52" s="261"/>
      <c r="PQH52" s="261"/>
      <c r="PQI52" s="261"/>
      <c r="PQJ52" s="261"/>
      <c r="PQK52" s="261"/>
      <c r="PQL52" s="261"/>
      <c r="PQM52" s="261"/>
      <c r="PQN52" s="261"/>
      <c r="PQO52" s="261"/>
      <c r="PQP52" s="261"/>
      <c r="PQQ52" s="261"/>
      <c r="PQR52" s="261"/>
      <c r="PQS52" s="261"/>
      <c r="PQT52" s="261"/>
      <c r="PQU52" s="261"/>
      <c r="PQV52" s="261"/>
      <c r="PQW52" s="261"/>
      <c r="PQX52" s="261"/>
      <c r="PQY52" s="261"/>
      <c r="PQZ52" s="261"/>
      <c r="PRA52" s="261"/>
      <c r="PRB52" s="261"/>
      <c r="PRC52" s="261"/>
      <c r="PRD52" s="261"/>
      <c r="PRE52" s="261"/>
      <c r="PRF52" s="261"/>
      <c r="PRG52" s="261"/>
      <c r="PRH52" s="261"/>
      <c r="PRI52" s="261"/>
      <c r="PRJ52" s="261"/>
      <c r="PRK52" s="261"/>
      <c r="PRL52" s="261"/>
      <c r="PRM52" s="261"/>
      <c r="PRN52" s="261"/>
      <c r="PRO52" s="261"/>
      <c r="PRP52" s="261"/>
      <c r="PRQ52" s="261"/>
      <c r="PRR52" s="261"/>
      <c r="PRS52" s="261"/>
      <c r="PRT52" s="261"/>
      <c r="PRU52" s="261"/>
      <c r="PRV52" s="261"/>
      <c r="PRW52" s="261"/>
      <c r="PRX52" s="261"/>
      <c r="PRY52" s="261"/>
      <c r="PRZ52" s="261"/>
      <c r="PSA52" s="261"/>
      <c r="PSB52" s="261"/>
      <c r="PSC52" s="261"/>
      <c r="PSD52" s="261"/>
      <c r="PSE52" s="261"/>
      <c r="PSF52" s="261"/>
      <c r="PSG52" s="261"/>
      <c r="PSH52" s="261"/>
      <c r="PSI52" s="261"/>
      <c r="PSJ52" s="261"/>
      <c r="PSK52" s="261"/>
      <c r="PSL52" s="261"/>
      <c r="PSM52" s="261"/>
      <c r="PSN52" s="261"/>
      <c r="PSO52" s="261"/>
      <c r="PSP52" s="261"/>
      <c r="PSQ52" s="261"/>
      <c r="PSR52" s="261"/>
      <c r="PSS52" s="261"/>
      <c r="PST52" s="261"/>
      <c r="PSU52" s="261"/>
      <c r="PSV52" s="261"/>
      <c r="PSW52" s="261"/>
      <c r="PSX52" s="261"/>
      <c r="PSY52" s="261"/>
      <c r="PSZ52" s="261"/>
      <c r="PTA52" s="261"/>
      <c r="PTB52" s="261"/>
      <c r="PTC52" s="261"/>
      <c r="PTD52" s="261"/>
      <c r="PTE52" s="261"/>
      <c r="PTF52" s="261"/>
      <c r="PTG52" s="261"/>
      <c r="PTH52" s="261"/>
      <c r="PTI52" s="261"/>
      <c r="PTJ52" s="261"/>
      <c r="PTK52" s="261"/>
      <c r="PTL52" s="261"/>
      <c r="PTM52" s="261"/>
      <c r="PTN52" s="261"/>
      <c r="PTO52" s="261"/>
      <c r="PTP52" s="261"/>
      <c r="PTQ52" s="261"/>
      <c r="PTR52" s="261"/>
      <c r="PTS52" s="261"/>
      <c r="PTT52" s="261"/>
      <c r="PTU52" s="261"/>
      <c r="PTV52" s="261"/>
      <c r="PTW52" s="261"/>
      <c r="PTX52" s="261"/>
      <c r="PTY52" s="261"/>
      <c r="PTZ52" s="261"/>
      <c r="PUA52" s="261"/>
      <c r="PUB52" s="261"/>
      <c r="PUC52" s="261"/>
      <c r="PUD52" s="261"/>
      <c r="PUE52" s="261"/>
      <c r="PUF52" s="261"/>
      <c r="PUG52" s="261"/>
      <c r="PUH52" s="261"/>
      <c r="PUI52" s="261"/>
      <c r="PUJ52" s="261"/>
      <c r="PUK52" s="261"/>
      <c r="PUL52" s="261"/>
      <c r="PUM52" s="261"/>
      <c r="PUN52" s="261"/>
      <c r="PUO52" s="261"/>
      <c r="PUP52" s="261"/>
      <c r="PUQ52" s="261"/>
      <c r="PUR52" s="261"/>
      <c r="PUS52" s="261"/>
      <c r="PUT52" s="261"/>
      <c r="PUU52" s="261"/>
      <c r="PUV52" s="261"/>
      <c r="PUW52" s="261"/>
      <c r="PUX52" s="261"/>
      <c r="PUY52" s="261"/>
      <c r="PUZ52" s="261"/>
      <c r="PVA52" s="261"/>
      <c r="PVB52" s="261"/>
      <c r="PVC52" s="261"/>
      <c r="PVD52" s="261"/>
      <c r="PVE52" s="261"/>
      <c r="PVF52" s="261"/>
      <c r="PVG52" s="261"/>
      <c r="PVH52" s="261"/>
      <c r="PVI52" s="261"/>
      <c r="PVJ52" s="261"/>
      <c r="PVK52" s="261"/>
      <c r="PVL52" s="261"/>
      <c r="PVM52" s="261"/>
      <c r="PVN52" s="261"/>
      <c r="PVO52" s="261"/>
      <c r="PVP52" s="261"/>
      <c r="PVQ52" s="261"/>
      <c r="PVR52" s="261"/>
      <c r="PVS52" s="261"/>
      <c r="PVT52" s="261"/>
      <c r="PVU52" s="261"/>
      <c r="PVV52" s="261"/>
      <c r="PVW52" s="261"/>
      <c r="PVX52" s="261"/>
      <c r="PVY52" s="261"/>
      <c r="PVZ52" s="261"/>
      <c r="PWA52" s="261"/>
      <c r="PWB52" s="261"/>
      <c r="PWC52" s="261"/>
      <c r="PWD52" s="261"/>
      <c r="PWE52" s="261"/>
      <c r="PWF52" s="261"/>
      <c r="PWG52" s="261"/>
      <c r="PWH52" s="261"/>
      <c r="PWI52" s="261"/>
      <c r="PWJ52" s="261"/>
      <c r="PWK52" s="261"/>
      <c r="PWL52" s="261"/>
      <c r="PWM52" s="261"/>
      <c r="PWN52" s="261"/>
      <c r="PWO52" s="261"/>
      <c r="PWP52" s="261"/>
      <c r="PWQ52" s="261"/>
      <c r="PWR52" s="261"/>
      <c r="PWS52" s="261"/>
      <c r="PWT52" s="261"/>
      <c r="PWU52" s="261"/>
      <c r="PWV52" s="261"/>
      <c r="PWW52" s="261"/>
      <c r="PWX52" s="261"/>
      <c r="PWY52" s="261"/>
      <c r="PWZ52" s="261"/>
      <c r="PXA52" s="261"/>
      <c r="PXB52" s="261"/>
      <c r="PXC52" s="261"/>
      <c r="PXD52" s="261"/>
      <c r="PXE52" s="261"/>
      <c r="PXF52" s="261"/>
      <c r="PXG52" s="261"/>
      <c r="PXH52" s="261"/>
      <c r="PXI52" s="261"/>
      <c r="PXJ52" s="261"/>
      <c r="PXK52" s="261"/>
      <c r="PXL52" s="261"/>
      <c r="PXM52" s="261"/>
      <c r="PXN52" s="261"/>
      <c r="PXO52" s="261"/>
      <c r="PXP52" s="261"/>
      <c r="PXQ52" s="261"/>
      <c r="PXR52" s="261"/>
      <c r="PXS52" s="261"/>
      <c r="PXT52" s="261"/>
      <c r="PXU52" s="261"/>
      <c r="PXV52" s="261"/>
      <c r="PXW52" s="261"/>
      <c r="PXX52" s="261"/>
      <c r="PXY52" s="261"/>
      <c r="PXZ52" s="261"/>
      <c r="PYA52" s="261"/>
      <c r="PYB52" s="261"/>
      <c r="PYC52" s="261"/>
      <c r="PYD52" s="261"/>
      <c r="PYE52" s="261"/>
      <c r="PYF52" s="261"/>
      <c r="PYG52" s="261"/>
      <c r="PYH52" s="261"/>
      <c r="PYI52" s="261"/>
      <c r="PYJ52" s="261"/>
      <c r="PYK52" s="261"/>
      <c r="PYL52" s="261"/>
      <c r="PYM52" s="261"/>
      <c r="PYN52" s="261"/>
      <c r="PYO52" s="261"/>
      <c r="PYP52" s="261"/>
      <c r="PYQ52" s="261"/>
      <c r="PYR52" s="261"/>
      <c r="PYS52" s="261"/>
      <c r="PYT52" s="261"/>
      <c r="PYU52" s="261"/>
      <c r="PYV52" s="261"/>
      <c r="PYW52" s="261"/>
      <c r="PYX52" s="261"/>
      <c r="PYY52" s="261"/>
      <c r="PYZ52" s="261"/>
      <c r="PZA52" s="261"/>
      <c r="PZB52" s="261"/>
      <c r="PZC52" s="261"/>
      <c r="PZD52" s="261"/>
      <c r="PZE52" s="261"/>
      <c r="PZF52" s="261"/>
      <c r="PZG52" s="261"/>
      <c r="PZH52" s="261"/>
      <c r="PZI52" s="261"/>
      <c r="PZJ52" s="261"/>
      <c r="PZK52" s="261"/>
      <c r="PZL52" s="261"/>
      <c r="PZM52" s="261"/>
      <c r="PZN52" s="261"/>
      <c r="PZO52" s="261"/>
      <c r="PZP52" s="261"/>
      <c r="PZQ52" s="261"/>
      <c r="PZR52" s="261"/>
      <c r="PZS52" s="261"/>
      <c r="PZT52" s="261"/>
      <c r="PZU52" s="261"/>
      <c r="PZV52" s="261"/>
      <c r="PZW52" s="261"/>
      <c r="PZX52" s="261"/>
      <c r="PZY52" s="261"/>
      <c r="PZZ52" s="261"/>
      <c r="QAA52" s="261"/>
      <c r="QAB52" s="261"/>
      <c r="QAC52" s="261"/>
      <c r="QAD52" s="261"/>
      <c r="QAE52" s="261"/>
      <c r="QAF52" s="261"/>
      <c r="QAG52" s="261"/>
      <c r="QAH52" s="261"/>
      <c r="QAI52" s="261"/>
      <c r="QAJ52" s="261"/>
      <c r="QAK52" s="261"/>
      <c r="QAL52" s="261"/>
      <c r="QAM52" s="261"/>
      <c r="QAN52" s="261"/>
      <c r="QAO52" s="261"/>
      <c r="QAP52" s="261"/>
      <c r="QAQ52" s="261"/>
      <c r="QAR52" s="261"/>
      <c r="QAS52" s="261"/>
      <c r="QAT52" s="261"/>
      <c r="QAU52" s="261"/>
      <c r="QAV52" s="261"/>
      <c r="QAW52" s="261"/>
      <c r="QAX52" s="261"/>
      <c r="QAY52" s="261"/>
      <c r="QAZ52" s="261"/>
      <c r="QBA52" s="261"/>
      <c r="QBB52" s="261"/>
      <c r="QBC52" s="261"/>
      <c r="QBD52" s="261"/>
      <c r="QBE52" s="261"/>
      <c r="QBF52" s="261"/>
      <c r="QBG52" s="261"/>
      <c r="QBH52" s="261"/>
      <c r="QBI52" s="261"/>
      <c r="QBJ52" s="261"/>
      <c r="QBK52" s="261"/>
      <c r="QBL52" s="261"/>
      <c r="QBM52" s="261"/>
      <c r="QBN52" s="261"/>
      <c r="QBO52" s="261"/>
      <c r="QBP52" s="261"/>
      <c r="QBQ52" s="261"/>
      <c r="QBR52" s="261"/>
      <c r="QBS52" s="261"/>
      <c r="QBT52" s="261"/>
      <c r="QBU52" s="261"/>
      <c r="QBV52" s="261"/>
      <c r="QBW52" s="261"/>
      <c r="QBX52" s="261"/>
      <c r="QBY52" s="261"/>
      <c r="QBZ52" s="261"/>
      <c r="QCA52" s="261"/>
      <c r="QCB52" s="261"/>
      <c r="QCC52" s="261"/>
      <c r="QCD52" s="261"/>
      <c r="QCE52" s="261"/>
      <c r="QCF52" s="261"/>
      <c r="QCG52" s="261"/>
      <c r="QCH52" s="261"/>
      <c r="QCI52" s="261"/>
      <c r="QCJ52" s="261"/>
      <c r="QCK52" s="261"/>
      <c r="QCL52" s="261"/>
      <c r="QCM52" s="261"/>
      <c r="QCN52" s="261"/>
      <c r="QCO52" s="261"/>
      <c r="QCP52" s="261"/>
      <c r="QCQ52" s="261"/>
      <c r="QCR52" s="261"/>
      <c r="QCS52" s="261"/>
      <c r="QCT52" s="261"/>
      <c r="QCU52" s="261"/>
      <c r="QCV52" s="261"/>
      <c r="QCW52" s="261"/>
      <c r="QCX52" s="261"/>
      <c r="QCY52" s="261"/>
      <c r="QCZ52" s="261"/>
      <c r="QDA52" s="261"/>
      <c r="QDB52" s="261"/>
      <c r="QDC52" s="261"/>
      <c r="QDD52" s="261"/>
      <c r="QDE52" s="261"/>
      <c r="QDF52" s="261"/>
      <c r="QDG52" s="261"/>
      <c r="QDH52" s="261"/>
      <c r="QDI52" s="261"/>
      <c r="QDJ52" s="261"/>
      <c r="QDK52" s="261"/>
      <c r="QDL52" s="261"/>
      <c r="QDM52" s="261"/>
      <c r="QDN52" s="261"/>
      <c r="QDO52" s="261"/>
      <c r="QDP52" s="261"/>
      <c r="QDQ52" s="261"/>
      <c r="QDR52" s="261"/>
      <c r="QDS52" s="261"/>
      <c r="QDT52" s="261"/>
      <c r="QDU52" s="261"/>
      <c r="QDV52" s="261"/>
      <c r="QDW52" s="261"/>
      <c r="QDX52" s="261"/>
      <c r="QDY52" s="261"/>
      <c r="QDZ52" s="261"/>
      <c r="QEA52" s="261"/>
      <c r="QEB52" s="261"/>
      <c r="QEC52" s="261"/>
      <c r="QED52" s="261"/>
      <c r="QEE52" s="261"/>
      <c r="QEF52" s="261"/>
      <c r="QEG52" s="261"/>
      <c r="QEH52" s="261"/>
      <c r="QEI52" s="261"/>
      <c r="QEJ52" s="261"/>
      <c r="QEK52" s="261"/>
      <c r="QEL52" s="261"/>
      <c r="QEM52" s="261"/>
      <c r="QEN52" s="261"/>
      <c r="QEO52" s="261"/>
      <c r="QEP52" s="261"/>
      <c r="QEQ52" s="261"/>
      <c r="QER52" s="261"/>
      <c r="QES52" s="261"/>
      <c r="QET52" s="261"/>
      <c r="QEU52" s="261"/>
      <c r="QEV52" s="261"/>
      <c r="QEW52" s="261"/>
      <c r="QEX52" s="261"/>
      <c r="QEY52" s="261"/>
      <c r="QEZ52" s="261"/>
      <c r="QFA52" s="261"/>
      <c r="QFB52" s="261"/>
      <c r="QFC52" s="261"/>
      <c r="QFD52" s="261"/>
      <c r="QFE52" s="261"/>
      <c r="QFF52" s="261"/>
      <c r="QFG52" s="261"/>
      <c r="QFH52" s="261"/>
      <c r="QFI52" s="261"/>
      <c r="QFJ52" s="261"/>
      <c r="QFK52" s="261"/>
      <c r="QFL52" s="261"/>
      <c r="QFM52" s="261"/>
      <c r="QFN52" s="261"/>
      <c r="QFO52" s="261"/>
      <c r="QFP52" s="261"/>
      <c r="QFQ52" s="261"/>
      <c r="QFR52" s="261"/>
      <c r="QFS52" s="261"/>
      <c r="QFT52" s="261"/>
      <c r="QFU52" s="261"/>
      <c r="QFV52" s="261"/>
      <c r="QFW52" s="261"/>
      <c r="QFX52" s="261"/>
      <c r="QFY52" s="261"/>
      <c r="QFZ52" s="261"/>
      <c r="QGA52" s="261"/>
      <c r="QGB52" s="261"/>
      <c r="QGC52" s="261"/>
      <c r="QGD52" s="261"/>
      <c r="QGE52" s="261"/>
      <c r="QGF52" s="261"/>
      <c r="QGG52" s="261"/>
      <c r="QGH52" s="261"/>
      <c r="QGI52" s="261"/>
      <c r="QGJ52" s="261"/>
      <c r="QGK52" s="261"/>
      <c r="QGL52" s="261"/>
      <c r="QGM52" s="261"/>
      <c r="QGN52" s="261"/>
      <c r="QGO52" s="261"/>
      <c r="QGP52" s="261"/>
      <c r="QGQ52" s="261"/>
      <c r="QGR52" s="261"/>
      <c r="QGS52" s="261"/>
      <c r="QGT52" s="261"/>
      <c r="QGU52" s="261"/>
      <c r="QGV52" s="261"/>
      <c r="QGW52" s="261"/>
      <c r="QGX52" s="261"/>
      <c r="QGY52" s="261"/>
      <c r="QGZ52" s="261"/>
      <c r="QHA52" s="261"/>
      <c r="QHB52" s="261"/>
      <c r="QHC52" s="261"/>
      <c r="QHD52" s="261"/>
      <c r="QHE52" s="261"/>
      <c r="QHF52" s="261"/>
      <c r="QHG52" s="261"/>
      <c r="QHH52" s="261"/>
      <c r="QHI52" s="261"/>
      <c r="QHJ52" s="261"/>
      <c r="QHK52" s="261"/>
      <c r="QHL52" s="261"/>
      <c r="QHM52" s="261"/>
      <c r="QHN52" s="261"/>
      <c r="QHO52" s="261"/>
      <c r="QHP52" s="261"/>
      <c r="QHQ52" s="261"/>
      <c r="QHR52" s="261"/>
      <c r="QHS52" s="261"/>
      <c r="QHT52" s="261"/>
      <c r="QHU52" s="261"/>
      <c r="QHV52" s="261"/>
      <c r="QHW52" s="261"/>
      <c r="QHX52" s="261"/>
      <c r="QHY52" s="261"/>
      <c r="QHZ52" s="261"/>
      <c r="QIA52" s="261"/>
      <c r="QIB52" s="261"/>
      <c r="QIC52" s="261"/>
      <c r="QID52" s="261"/>
      <c r="QIE52" s="261"/>
      <c r="QIF52" s="261"/>
      <c r="QIG52" s="261"/>
      <c r="QIH52" s="261"/>
      <c r="QII52" s="261"/>
      <c r="QIJ52" s="261"/>
      <c r="QIK52" s="261"/>
      <c r="QIL52" s="261"/>
      <c r="QIM52" s="261"/>
      <c r="QIN52" s="261"/>
      <c r="QIO52" s="261"/>
      <c r="QIP52" s="261"/>
      <c r="QIQ52" s="261"/>
      <c r="QIR52" s="261"/>
      <c r="QIS52" s="261"/>
      <c r="QIT52" s="261"/>
      <c r="QIU52" s="261"/>
      <c r="QIV52" s="261"/>
      <c r="QIW52" s="261"/>
      <c r="QIX52" s="261"/>
      <c r="QIY52" s="261"/>
      <c r="QIZ52" s="261"/>
      <c r="QJA52" s="261"/>
      <c r="QJB52" s="261"/>
      <c r="QJC52" s="261"/>
      <c r="QJD52" s="261"/>
      <c r="QJE52" s="261"/>
      <c r="QJF52" s="261"/>
      <c r="QJG52" s="261"/>
      <c r="QJH52" s="261"/>
      <c r="QJI52" s="261"/>
      <c r="QJJ52" s="261"/>
      <c r="QJK52" s="261"/>
      <c r="QJL52" s="261"/>
      <c r="QJM52" s="261"/>
      <c r="QJN52" s="261"/>
      <c r="QJO52" s="261"/>
      <c r="QJP52" s="261"/>
      <c r="QJQ52" s="261"/>
      <c r="QJR52" s="261"/>
      <c r="QJS52" s="261"/>
      <c r="QJT52" s="261"/>
      <c r="QJU52" s="261"/>
      <c r="QJV52" s="261"/>
      <c r="QJW52" s="261"/>
      <c r="QJX52" s="261"/>
      <c r="QJY52" s="261"/>
      <c r="QJZ52" s="261"/>
      <c r="QKA52" s="261"/>
      <c r="QKB52" s="261"/>
      <c r="QKC52" s="261"/>
      <c r="QKD52" s="261"/>
      <c r="QKE52" s="261"/>
      <c r="QKF52" s="261"/>
      <c r="QKG52" s="261"/>
      <c r="QKH52" s="261"/>
      <c r="QKI52" s="261"/>
      <c r="QKJ52" s="261"/>
      <c r="QKK52" s="261"/>
      <c r="QKL52" s="261"/>
      <c r="QKM52" s="261"/>
      <c r="QKN52" s="261"/>
      <c r="QKO52" s="261"/>
      <c r="QKP52" s="261"/>
      <c r="QKQ52" s="261"/>
      <c r="QKR52" s="261"/>
      <c r="QKS52" s="261"/>
      <c r="QKT52" s="261"/>
      <c r="QKU52" s="261"/>
      <c r="QKV52" s="261"/>
      <c r="QKW52" s="261"/>
      <c r="QKX52" s="261"/>
      <c r="QKY52" s="261"/>
      <c r="QKZ52" s="261"/>
      <c r="QLA52" s="261"/>
      <c r="QLB52" s="261"/>
      <c r="QLC52" s="261"/>
      <c r="QLD52" s="261"/>
      <c r="QLE52" s="261"/>
      <c r="QLF52" s="261"/>
      <c r="QLG52" s="261"/>
      <c r="QLH52" s="261"/>
      <c r="QLI52" s="261"/>
      <c r="QLJ52" s="261"/>
      <c r="QLK52" s="261"/>
      <c r="QLL52" s="261"/>
      <c r="QLM52" s="261"/>
      <c r="QLN52" s="261"/>
      <c r="QLO52" s="261"/>
      <c r="QLP52" s="261"/>
      <c r="QLQ52" s="261"/>
      <c r="QLR52" s="261"/>
      <c r="QLS52" s="261"/>
      <c r="QLT52" s="261"/>
      <c r="QLU52" s="261"/>
      <c r="QLV52" s="261"/>
      <c r="QLW52" s="261"/>
      <c r="QLX52" s="261"/>
      <c r="QLY52" s="261"/>
      <c r="QLZ52" s="261"/>
      <c r="QMA52" s="261"/>
      <c r="QMB52" s="261"/>
      <c r="QMC52" s="261"/>
      <c r="QMD52" s="261"/>
      <c r="QME52" s="261"/>
      <c r="QMF52" s="261"/>
      <c r="QMG52" s="261"/>
      <c r="QMH52" s="261"/>
      <c r="QMI52" s="261"/>
      <c r="QMJ52" s="261"/>
      <c r="QMK52" s="261"/>
      <c r="QML52" s="261"/>
      <c r="QMM52" s="261"/>
      <c r="QMN52" s="261"/>
      <c r="QMO52" s="261"/>
      <c r="QMP52" s="261"/>
      <c r="QMQ52" s="261"/>
      <c r="QMR52" s="261"/>
      <c r="QMS52" s="261"/>
      <c r="QMT52" s="261"/>
      <c r="QMU52" s="261"/>
      <c r="QMV52" s="261"/>
      <c r="QMW52" s="261"/>
      <c r="QMX52" s="261"/>
      <c r="QMY52" s="261"/>
      <c r="QMZ52" s="261"/>
      <c r="QNA52" s="261"/>
      <c r="QNB52" s="261"/>
      <c r="QNC52" s="261"/>
      <c r="QND52" s="261"/>
      <c r="QNE52" s="261"/>
      <c r="QNF52" s="261"/>
      <c r="QNG52" s="261"/>
      <c r="QNH52" s="261"/>
      <c r="QNI52" s="261"/>
      <c r="QNJ52" s="261"/>
      <c r="QNK52" s="261"/>
      <c r="QNL52" s="261"/>
      <c r="QNM52" s="261"/>
      <c r="QNN52" s="261"/>
      <c r="QNO52" s="261"/>
      <c r="QNP52" s="261"/>
      <c r="QNQ52" s="261"/>
      <c r="QNR52" s="261"/>
      <c r="QNS52" s="261"/>
      <c r="QNT52" s="261"/>
      <c r="QNU52" s="261"/>
      <c r="QNV52" s="261"/>
      <c r="QNW52" s="261"/>
      <c r="QNX52" s="261"/>
      <c r="QNY52" s="261"/>
      <c r="QNZ52" s="261"/>
      <c r="QOA52" s="261"/>
      <c r="QOB52" s="261"/>
      <c r="QOC52" s="261"/>
      <c r="QOD52" s="261"/>
      <c r="QOE52" s="261"/>
      <c r="QOF52" s="261"/>
      <c r="QOG52" s="261"/>
      <c r="QOH52" s="261"/>
      <c r="QOI52" s="261"/>
      <c r="QOJ52" s="261"/>
      <c r="QOK52" s="261"/>
      <c r="QOL52" s="261"/>
      <c r="QOM52" s="261"/>
      <c r="QON52" s="261"/>
      <c r="QOO52" s="261"/>
      <c r="QOP52" s="261"/>
      <c r="QOQ52" s="261"/>
      <c r="QOR52" s="261"/>
      <c r="QOS52" s="261"/>
      <c r="QOT52" s="261"/>
      <c r="QOU52" s="261"/>
      <c r="QOV52" s="261"/>
      <c r="QOW52" s="261"/>
      <c r="QOX52" s="261"/>
      <c r="QOY52" s="261"/>
      <c r="QOZ52" s="261"/>
      <c r="QPA52" s="261"/>
      <c r="QPB52" s="261"/>
      <c r="QPC52" s="261"/>
      <c r="QPD52" s="261"/>
      <c r="QPE52" s="261"/>
      <c r="QPF52" s="261"/>
      <c r="QPG52" s="261"/>
      <c r="QPH52" s="261"/>
      <c r="QPI52" s="261"/>
      <c r="QPJ52" s="261"/>
      <c r="QPK52" s="261"/>
      <c r="QPL52" s="261"/>
      <c r="QPM52" s="261"/>
      <c r="QPN52" s="261"/>
      <c r="QPO52" s="261"/>
      <c r="QPP52" s="261"/>
      <c r="QPQ52" s="261"/>
      <c r="QPR52" s="261"/>
      <c r="QPS52" s="261"/>
      <c r="QPT52" s="261"/>
      <c r="QPU52" s="261"/>
      <c r="QPV52" s="261"/>
      <c r="QPW52" s="261"/>
      <c r="QPX52" s="261"/>
      <c r="QPY52" s="261"/>
      <c r="QPZ52" s="261"/>
      <c r="QQA52" s="261"/>
      <c r="QQB52" s="261"/>
      <c r="QQC52" s="261"/>
      <c r="QQD52" s="261"/>
      <c r="QQE52" s="261"/>
      <c r="QQF52" s="261"/>
      <c r="QQG52" s="261"/>
      <c r="QQH52" s="261"/>
      <c r="QQI52" s="261"/>
      <c r="QQJ52" s="261"/>
      <c r="QQK52" s="261"/>
      <c r="QQL52" s="261"/>
      <c r="QQM52" s="261"/>
      <c r="QQN52" s="261"/>
      <c r="QQO52" s="261"/>
      <c r="QQP52" s="261"/>
      <c r="QQQ52" s="261"/>
      <c r="QQR52" s="261"/>
      <c r="QQS52" s="261"/>
      <c r="QQT52" s="261"/>
      <c r="QQU52" s="261"/>
      <c r="QQV52" s="261"/>
      <c r="QQW52" s="261"/>
      <c r="QQX52" s="261"/>
      <c r="QQY52" s="261"/>
      <c r="QQZ52" s="261"/>
      <c r="QRA52" s="261"/>
      <c r="QRB52" s="261"/>
      <c r="QRC52" s="261"/>
      <c r="QRD52" s="261"/>
      <c r="QRE52" s="261"/>
      <c r="QRF52" s="261"/>
      <c r="QRG52" s="261"/>
      <c r="QRH52" s="261"/>
      <c r="QRI52" s="261"/>
      <c r="QRJ52" s="261"/>
      <c r="QRK52" s="261"/>
      <c r="QRL52" s="261"/>
      <c r="QRM52" s="261"/>
      <c r="QRN52" s="261"/>
      <c r="QRO52" s="261"/>
      <c r="QRP52" s="261"/>
      <c r="QRQ52" s="261"/>
      <c r="QRR52" s="261"/>
      <c r="QRS52" s="261"/>
      <c r="QRT52" s="261"/>
      <c r="QRU52" s="261"/>
      <c r="QRV52" s="261"/>
      <c r="QRW52" s="261"/>
      <c r="QRX52" s="261"/>
      <c r="QRY52" s="261"/>
      <c r="QRZ52" s="261"/>
      <c r="QSA52" s="261"/>
      <c r="QSB52" s="261"/>
      <c r="QSC52" s="261"/>
      <c r="QSD52" s="261"/>
      <c r="QSE52" s="261"/>
      <c r="QSF52" s="261"/>
      <c r="QSG52" s="261"/>
      <c r="QSH52" s="261"/>
      <c r="QSI52" s="261"/>
      <c r="QSJ52" s="261"/>
      <c r="QSK52" s="261"/>
      <c r="QSL52" s="261"/>
      <c r="QSM52" s="261"/>
      <c r="QSN52" s="261"/>
      <c r="QSO52" s="261"/>
      <c r="QSP52" s="261"/>
      <c r="QSQ52" s="261"/>
      <c r="QSR52" s="261"/>
      <c r="QSS52" s="261"/>
      <c r="QST52" s="261"/>
      <c r="QSU52" s="261"/>
      <c r="QSV52" s="261"/>
      <c r="QSW52" s="261"/>
      <c r="QSX52" s="261"/>
      <c r="QSY52" s="261"/>
      <c r="QSZ52" s="261"/>
      <c r="QTA52" s="261"/>
      <c r="QTB52" s="261"/>
      <c r="QTC52" s="261"/>
      <c r="QTD52" s="261"/>
      <c r="QTE52" s="261"/>
      <c r="QTF52" s="261"/>
      <c r="QTG52" s="261"/>
      <c r="QTH52" s="261"/>
      <c r="QTI52" s="261"/>
      <c r="QTJ52" s="261"/>
      <c r="QTK52" s="261"/>
      <c r="QTL52" s="261"/>
      <c r="QTM52" s="261"/>
      <c r="QTN52" s="261"/>
      <c r="QTO52" s="261"/>
      <c r="QTP52" s="261"/>
      <c r="QTQ52" s="261"/>
      <c r="QTR52" s="261"/>
      <c r="QTS52" s="261"/>
      <c r="QTT52" s="261"/>
      <c r="QTU52" s="261"/>
      <c r="QTV52" s="261"/>
      <c r="QTW52" s="261"/>
      <c r="QTX52" s="261"/>
      <c r="QTY52" s="261"/>
      <c r="QTZ52" s="261"/>
      <c r="QUA52" s="261"/>
      <c r="QUB52" s="261"/>
      <c r="QUC52" s="261"/>
      <c r="QUD52" s="261"/>
      <c r="QUE52" s="261"/>
      <c r="QUF52" s="261"/>
      <c r="QUG52" s="261"/>
      <c r="QUH52" s="261"/>
      <c r="QUI52" s="261"/>
      <c r="QUJ52" s="261"/>
      <c r="QUK52" s="261"/>
      <c r="QUL52" s="261"/>
      <c r="QUM52" s="261"/>
      <c r="QUN52" s="261"/>
      <c r="QUO52" s="261"/>
      <c r="QUP52" s="261"/>
      <c r="QUQ52" s="261"/>
      <c r="QUR52" s="261"/>
      <c r="QUS52" s="261"/>
      <c r="QUT52" s="261"/>
      <c r="QUU52" s="261"/>
      <c r="QUV52" s="261"/>
      <c r="QUW52" s="261"/>
      <c r="QUX52" s="261"/>
      <c r="QUY52" s="261"/>
      <c r="QUZ52" s="261"/>
      <c r="QVA52" s="261"/>
      <c r="QVB52" s="261"/>
      <c r="QVC52" s="261"/>
      <c r="QVD52" s="261"/>
      <c r="QVE52" s="261"/>
      <c r="QVF52" s="261"/>
      <c r="QVG52" s="261"/>
      <c r="QVH52" s="261"/>
      <c r="QVI52" s="261"/>
      <c r="QVJ52" s="261"/>
      <c r="QVK52" s="261"/>
      <c r="QVL52" s="261"/>
      <c r="QVM52" s="261"/>
      <c r="QVN52" s="261"/>
      <c r="QVO52" s="261"/>
      <c r="QVP52" s="261"/>
      <c r="QVQ52" s="261"/>
      <c r="QVR52" s="261"/>
      <c r="QVS52" s="261"/>
      <c r="QVT52" s="261"/>
      <c r="QVU52" s="261"/>
      <c r="QVV52" s="261"/>
      <c r="QVW52" s="261"/>
      <c r="QVX52" s="261"/>
      <c r="QVY52" s="261"/>
      <c r="QVZ52" s="261"/>
      <c r="QWA52" s="261"/>
      <c r="QWB52" s="261"/>
      <c r="QWC52" s="261"/>
      <c r="QWD52" s="261"/>
      <c r="QWE52" s="261"/>
      <c r="QWF52" s="261"/>
      <c r="QWG52" s="261"/>
      <c r="QWH52" s="261"/>
      <c r="QWI52" s="261"/>
      <c r="QWJ52" s="261"/>
      <c r="QWK52" s="261"/>
      <c r="QWL52" s="261"/>
      <c r="QWM52" s="261"/>
      <c r="QWN52" s="261"/>
      <c r="QWO52" s="261"/>
      <c r="QWP52" s="261"/>
      <c r="QWQ52" s="261"/>
      <c r="QWR52" s="261"/>
      <c r="QWS52" s="261"/>
      <c r="QWT52" s="261"/>
      <c r="QWU52" s="261"/>
      <c r="QWV52" s="261"/>
      <c r="QWW52" s="261"/>
      <c r="QWX52" s="261"/>
      <c r="QWY52" s="261"/>
      <c r="QWZ52" s="261"/>
      <c r="QXA52" s="261"/>
      <c r="QXB52" s="261"/>
      <c r="QXC52" s="261"/>
      <c r="QXD52" s="261"/>
      <c r="QXE52" s="261"/>
      <c r="QXF52" s="261"/>
      <c r="QXG52" s="261"/>
      <c r="QXH52" s="261"/>
      <c r="QXI52" s="261"/>
      <c r="QXJ52" s="261"/>
      <c r="QXK52" s="261"/>
      <c r="QXL52" s="261"/>
      <c r="QXM52" s="261"/>
      <c r="QXN52" s="261"/>
      <c r="QXO52" s="261"/>
      <c r="QXP52" s="261"/>
      <c r="QXQ52" s="261"/>
      <c r="QXR52" s="261"/>
      <c r="QXS52" s="261"/>
      <c r="QXT52" s="261"/>
      <c r="QXU52" s="261"/>
      <c r="QXV52" s="261"/>
      <c r="QXW52" s="261"/>
      <c r="QXX52" s="261"/>
      <c r="QXY52" s="261"/>
      <c r="QXZ52" s="261"/>
      <c r="QYA52" s="261"/>
      <c r="QYB52" s="261"/>
      <c r="QYC52" s="261"/>
      <c r="QYD52" s="261"/>
      <c r="QYE52" s="261"/>
      <c r="QYF52" s="261"/>
      <c r="QYG52" s="261"/>
      <c r="QYH52" s="261"/>
      <c r="QYI52" s="261"/>
      <c r="QYJ52" s="261"/>
      <c r="QYK52" s="261"/>
      <c r="QYL52" s="261"/>
      <c r="QYM52" s="261"/>
      <c r="QYN52" s="261"/>
      <c r="QYO52" s="261"/>
      <c r="QYP52" s="261"/>
      <c r="QYQ52" s="261"/>
      <c r="QYR52" s="261"/>
      <c r="QYS52" s="261"/>
      <c r="QYT52" s="261"/>
      <c r="QYU52" s="261"/>
      <c r="QYV52" s="261"/>
      <c r="QYW52" s="261"/>
      <c r="QYX52" s="261"/>
      <c r="QYY52" s="261"/>
      <c r="QYZ52" s="261"/>
      <c r="QZA52" s="261"/>
      <c r="QZB52" s="261"/>
      <c r="QZC52" s="261"/>
      <c r="QZD52" s="261"/>
      <c r="QZE52" s="261"/>
      <c r="QZF52" s="261"/>
      <c r="QZG52" s="261"/>
      <c r="QZH52" s="261"/>
      <c r="QZI52" s="261"/>
      <c r="QZJ52" s="261"/>
      <c r="QZK52" s="261"/>
      <c r="QZL52" s="261"/>
      <c r="QZM52" s="261"/>
      <c r="QZN52" s="261"/>
      <c r="QZO52" s="261"/>
      <c r="QZP52" s="261"/>
      <c r="QZQ52" s="261"/>
      <c r="QZR52" s="261"/>
      <c r="QZS52" s="261"/>
      <c r="QZT52" s="261"/>
      <c r="QZU52" s="261"/>
      <c r="QZV52" s="261"/>
      <c r="QZW52" s="261"/>
      <c r="QZX52" s="261"/>
      <c r="QZY52" s="261"/>
      <c r="QZZ52" s="261"/>
      <c r="RAA52" s="261"/>
      <c r="RAB52" s="261"/>
      <c r="RAC52" s="261"/>
      <c r="RAD52" s="261"/>
      <c r="RAE52" s="261"/>
      <c r="RAF52" s="261"/>
      <c r="RAG52" s="261"/>
      <c r="RAH52" s="261"/>
      <c r="RAI52" s="261"/>
      <c r="RAJ52" s="261"/>
      <c r="RAK52" s="261"/>
      <c r="RAL52" s="261"/>
      <c r="RAM52" s="261"/>
      <c r="RAN52" s="261"/>
      <c r="RAO52" s="261"/>
      <c r="RAP52" s="261"/>
      <c r="RAQ52" s="261"/>
      <c r="RAR52" s="261"/>
      <c r="RAS52" s="261"/>
      <c r="RAT52" s="261"/>
      <c r="RAU52" s="261"/>
      <c r="RAV52" s="261"/>
      <c r="RAW52" s="261"/>
      <c r="RAX52" s="261"/>
      <c r="RAY52" s="261"/>
      <c r="RAZ52" s="261"/>
      <c r="RBA52" s="261"/>
      <c r="RBB52" s="261"/>
      <c r="RBC52" s="261"/>
      <c r="RBD52" s="261"/>
      <c r="RBE52" s="261"/>
      <c r="RBF52" s="261"/>
      <c r="RBG52" s="261"/>
      <c r="RBH52" s="261"/>
      <c r="RBI52" s="261"/>
      <c r="RBJ52" s="261"/>
      <c r="RBK52" s="261"/>
      <c r="RBL52" s="261"/>
      <c r="RBM52" s="261"/>
      <c r="RBN52" s="261"/>
      <c r="RBO52" s="261"/>
      <c r="RBP52" s="261"/>
      <c r="RBQ52" s="261"/>
      <c r="RBR52" s="261"/>
      <c r="RBS52" s="261"/>
      <c r="RBT52" s="261"/>
      <c r="RBU52" s="261"/>
      <c r="RBV52" s="261"/>
      <c r="RBW52" s="261"/>
      <c r="RBX52" s="261"/>
      <c r="RBY52" s="261"/>
      <c r="RBZ52" s="261"/>
      <c r="RCA52" s="261"/>
      <c r="RCB52" s="261"/>
      <c r="RCC52" s="261"/>
      <c r="RCD52" s="261"/>
      <c r="RCE52" s="261"/>
      <c r="RCF52" s="261"/>
      <c r="RCG52" s="261"/>
      <c r="RCH52" s="261"/>
      <c r="RCI52" s="261"/>
      <c r="RCJ52" s="261"/>
      <c r="RCK52" s="261"/>
      <c r="RCL52" s="261"/>
      <c r="RCM52" s="261"/>
      <c r="RCN52" s="261"/>
      <c r="RCO52" s="261"/>
      <c r="RCP52" s="261"/>
      <c r="RCQ52" s="261"/>
      <c r="RCR52" s="261"/>
      <c r="RCS52" s="261"/>
      <c r="RCT52" s="261"/>
      <c r="RCU52" s="261"/>
      <c r="RCV52" s="261"/>
      <c r="RCW52" s="261"/>
      <c r="RCX52" s="261"/>
      <c r="RCY52" s="261"/>
      <c r="RCZ52" s="261"/>
      <c r="RDA52" s="261"/>
      <c r="RDB52" s="261"/>
      <c r="RDC52" s="261"/>
      <c r="RDD52" s="261"/>
      <c r="RDE52" s="261"/>
      <c r="RDF52" s="261"/>
      <c r="RDG52" s="261"/>
      <c r="RDH52" s="261"/>
      <c r="RDI52" s="261"/>
      <c r="RDJ52" s="261"/>
      <c r="RDK52" s="261"/>
      <c r="RDL52" s="261"/>
      <c r="RDM52" s="261"/>
      <c r="RDN52" s="261"/>
      <c r="RDO52" s="261"/>
      <c r="RDP52" s="261"/>
      <c r="RDQ52" s="261"/>
      <c r="RDR52" s="261"/>
      <c r="RDS52" s="261"/>
      <c r="RDT52" s="261"/>
      <c r="RDU52" s="261"/>
      <c r="RDV52" s="261"/>
      <c r="RDW52" s="261"/>
      <c r="RDX52" s="261"/>
      <c r="RDY52" s="261"/>
      <c r="RDZ52" s="261"/>
      <c r="REA52" s="261"/>
      <c r="REB52" s="261"/>
      <c r="REC52" s="261"/>
      <c r="RED52" s="261"/>
      <c r="REE52" s="261"/>
      <c r="REF52" s="261"/>
      <c r="REG52" s="261"/>
      <c r="REH52" s="261"/>
      <c r="REI52" s="261"/>
      <c r="REJ52" s="261"/>
      <c r="REK52" s="261"/>
      <c r="REL52" s="261"/>
      <c r="REM52" s="261"/>
      <c r="REN52" s="261"/>
      <c r="REO52" s="261"/>
      <c r="REP52" s="261"/>
      <c r="REQ52" s="261"/>
      <c r="RER52" s="261"/>
      <c r="RES52" s="261"/>
      <c r="RET52" s="261"/>
      <c r="REU52" s="261"/>
      <c r="REV52" s="261"/>
      <c r="REW52" s="261"/>
      <c r="REX52" s="261"/>
      <c r="REY52" s="261"/>
      <c r="REZ52" s="261"/>
      <c r="RFA52" s="261"/>
      <c r="RFB52" s="261"/>
      <c r="RFC52" s="261"/>
      <c r="RFD52" s="261"/>
      <c r="RFE52" s="261"/>
      <c r="RFF52" s="261"/>
      <c r="RFG52" s="261"/>
      <c r="RFH52" s="261"/>
      <c r="RFI52" s="261"/>
      <c r="RFJ52" s="261"/>
      <c r="RFK52" s="261"/>
      <c r="RFL52" s="261"/>
      <c r="RFM52" s="261"/>
      <c r="RFN52" s="261"/>
      <c r="RFO52" s="261"/>
      <c r="RFP52" s="261"/>
      <c r="RFQ52" s="261"/>
      <c r="RFR52" s="261"/>
      <c r="RFS52" s="261"/>
      <c r="RFT52" s="261"/>
      <c r="RFU52" s="261"/>
      <c r="RFV52" s="261"/>
      <c r="RFW52" s="261"/>
      <c r="RFX52" s="261"/>
      <c r="RFY52" s="261"/>
      <c r="RFZ52" s="261"/>
      <c r="RGA52" s="261"/>
      <c r="RGB52" s="261"/>
      <c r="RGC52" s="261"/>
      <c r="RGD52" s="261"/>
      <c r="RGE52" s="261"/>
      <c r="RGF52" s="261"/>
      <c r="RGG52" s="261"/>
      <c r="RGH52" s="261"/>
      <c r="RGI52" s="261"/>
      <c r="RGJ52" s="261"/>
      <c r="RGK52" s="261"/>
      <c r="RGL52" s="261"/>
      <c r="RGM52" s="261"/>
      <c r="RGN52" s="261"/>
      <c r="RGO52" s="261"/>
      <c r="RGP52" s="261"/>
      <c r="RGQ52" s="261"/>
      <c r="RGR52" s="261"/>
      <c r="RGS52" s="261"/>
      <c r="RGT52" s="261"/>
      <c r="RGU52" s="261"/>
      <c r="RGV52" s="261"/>
      <c r="RGW52" s="261"/>
      <c r="RGX52" s="261"/>
      <c r="RGY52" s="261"/>
      <c r="RGZ52" s="261"/>
      <c r="RHA52" s="261"/>
      <c r="RHB52" s="261"/>
      <c r="RHC52" s="261"/>
      <c r="RHD52" s="261"/>
      <c r="RHE52" s="261"/>
      <c r="RHF52" s="261"/>
      <c r="RHG52" s="261"/>
      <c r="RHH52" s="261"/>
      <c r="RHI52" s="261"/>
      <c r="RHJ52" s="261"/>
      <c r="RHK52" s="261"/>
      <c r="RHL52" s="261"/>
      <c r="RHM52" s="261"/>
      <c r="RHN52" s="261"/>
      <c r="RHO52" s="261"/>
      <c r="RHP52" s="261"/>
      <c r="RHQ52" s="261"/>
      <c r="RHR52" s="261"/>
      <c r="RHS52" s="261"/>
      <c r="RHT52" s="261"/>
      <c r="RHU52" s="261"/>
      <c r="RHV52" s="261"/>
      <c r="RHW52" s="261"/>
      <c r="RHX52" s="261"/>
      <c r="RHY52" s="261"/>
      <c r="RHZ52" s="261"/>
      <c r="RIA52" s="261"/>
      <c r="RIB52" s="261"/>
      <c r="RIC52" s="261"/>
      <c r="RID52" s="261"/>
      <c r="RIE52" s="261"/>
      <c r="RIF52" s="261"/>
      <c r="RIG52" s="261"/>
      <c r="RIH52" s="261"/>
      <c r="RII52" s="261"/>
      <c r="RIJ52" s="261"/>
      <c r="RIK52" s="261"/>
      <c r="RIL52" s="261"/>
      <c r="RIM52" s="261"/>
      <c r="RIN52" s="261"/>
      <c r="RIO52" s="261"/>
      <c r="RIP52" s="261"/>
      <c r="RIQ52" s="261"/>
      <c r="RIR52" s="261"/>
      <c r="RIS52" s="261"/>
      <c r="RIT52" s="261"/>
      <c r="RIU52" s="261"/>
      <c r="RIV52" s="261"/>
      <c r="RIW52" s="261"/>
      <c r="RIX52" s="261"/>
      <c r="RIY52" s="261"/>
      <c r="RIZ52" s="261"/>
      <c r="RJA52" s="261"/>
      <c r="RJB52" s="261"/>
      <c r="RJC52" s="261"/>
      <c r="RJD52" s="261"/>
      <c r="RJE52" s="261"/>
      <c r="RJF52" s="261"/>
      <c r="RJG52" s="261"/>
      <c r="RJH52" s="261"/>
      <c r="RJI52" s="261"/>
      <c r="RJJ52" s="261"/>
      <c r="RJK52" s="261"/>
      <c r="RJL52" s="261"/>
      <c r="RJM52" s="261"/>
      <c r="RJN52" s="261"/>
      <c r="RJO52" s="261"/>
      <c r="RJP52" s="261"/>
      <c r="RJQ52" s="261"/>
      <c r="RJR52" s="261"/>
      <c r="RJS52" s="261"/>
      <c r="RJT52" s="261"/>
      <c r="RJU52" s="261"/>
      <c r="RJV52" s="261"/>
      <c r="RJW52" s="261"/>
      <c r="RJX52" s="261"/>
      <c r="RJY52" s="261"/>
      <c r="RJZ52" s="261"/>
      <c r="RKA52" s="261"/>
      <c r="RKB52" s="261"/>
      <c r="RKC52" s="261"/>
      <c r="RKD52" s="261"/>
      <c r="RKE52" s="261"/>
      <c r="RKF52" s="261"/>
      <c r="RKG52" s="261"/>
      <c r="RKH52" s="261"/>
      <c r="RKI52" s="261"/>
      <c r="RKJ52" s="261"/>
      <c r="RKK52" s="261"/>
      <c r="RKL52" s="261"/>
      <c r="RKM52" s="261"/>
      <c r="RKN52" s="261"/>
      <c r="RKO52" s="261"/>
      <c r="RKP52" s="261"/>
      <c r="RKQ52" s="261"/>
      <c r="RKR52" s="261"/>
      <c r="RKS52" s="261"/>
      <c r="RKT52" s="261"/>
      <c r="RKU52" s="261"/>
      <c r="RKV52" s="261"/>
      <c r="RKW52" s="261"/>
      <c r="RKX52" s="261"/>
      <c r="RKY52" s="261"/>
      <c r="RKZ52" s="261"/>
      <c r="RLA52" s="261"/>
      <c r="RLB52" s="261"/>
      <c r="RLC52" s="261"/>
      <c r="RLD52" s="261"/>
      <c r="RLE52" s="261"/>
      <c r="RLF52" s="261"/>
      <c r="RLG52" s="261"/>
      <c r="RLH52" s="261"/>
      <c r="RLI52" s="261"/>
      <c r="RLJ52" s="261"/>
      <c r="RLK52" s="261"/>
      <c r="RLL52" s="261"/>
      <c r="RLM52" s="261"/>
      <c r="RLN52" s="261"/>
      <c r="RLO52" s="261"/>
      <c r="RLP52" s="261"/>
      <c r="RLQ52" s="261"/>
      <c r="RLR52" s="261"/>
      <c r="RLS52" s="261"/>
      <c r="RLT52" s="261"/>
      <c r="RLU52" s="261"/>
      <c r="RLV52" s="261"/>
      <c r="RLW52" s="261"/>
      <c r="RLX52" s="261"/>
      <c r="RLY52" s="261"/>
      <c r="RLZ52" s="261"/>
      <c r="RMA52" s="261"/>
      <c r="RMB52" s="261"/>
      <c r="RMC52" s="261"/>
      <c r="RMD52" s="261"/>
      <c r="RME52" s="261"/>
      <c r="RMF52" s="261"/>
      <c r="RMG52" s="261"/>
      <c r="RMH52" s="261"/>
      <c r="RMI52" s="261"/>
      <c r="RMJ52" s="261"/>
      <c r="RMK52" s="261"/>
      <c r="RML52" s="261"/>
      <c r="RMM52" s="261"/>
      <c r="RMN52" s="261"/>
      <c r="RMO52" s="261"/>
      <c r="RMP52" s="261"/>
      <c r="RMQ52" s="261"/>
      <c r="RMR52" s="261"/>
      <c r="RMS52" s="261"/>
      <c r="RMT52" s="261"/>
      <c r="RMU52" s="261"/>
      <c r="RMV52" s="261"/>
      <c r="RMW52" s="261"/>
      <c r="RMX52" s="261"/>
      <c r="RMY52" s="261"/>
      <c r="RMZ52" s="261"/>
      <c r="RNA52" s="261"/>
      <c r="RNB52" s="261"/>
      <c r="RNC52" s="261"/>
      <c r="RND52" s="261"/>
      <c r="RNE52" s="261"/>
      <c r="RNF52" s="261"/>
      <c r="RNG52" s="261"/>
      <c r="RNH52" s="261"/>
      <c r="RNI52" s="261"/>
      <c r="RNJ52" s="261"/>
      <c r="RNK52" s="261"/>
      <c r="RNL52" s="261"/>
      <c r="RNM52" s="261"/>
      <c r="RNN52" s="261"/>
      <c r="RNO52" s="261"/>
      <c r="RNP52" s="261"/>
      <c r="RNQ52" s="261"/>
      <c r="RNR52" s="261"/>
      <c r="RNS52" s="261"/>
      <c r="RNT52" s="261"/>
      <c r="RNU52" s="261"/>
      <c r="RNV52" s="261"/>
      <c r="RNW52" s="261"/>
      <c r="RNX52" s="261"/>
      <c r="RNY52" s="261"/>
      <c r="RNZ52" s="261"/>
      <c r="ROA52" s="261"/>
      <c r="ROB52" s="261"/>
      <c r="ROC52" s="261"/>
      <c r="ROD52" s="261"/>
      <c r="ROE52" s="261"/>
      <c r="ROF52" s="261"/>
      <c r="ROG52" s="261"/>
      <c r="ROH52" s="261"/>
      <c r="ROI52" s="261"/>
      <c r="ROJ52" s="261"/>
      <c r="ROK52" s="261"/>
      <c r="ROL52" s="261"/>
      <c r="ROM52" s="261"/>
      <c r="RON52" s="261"/>
      <c r="ROO52" s="261"/>
      <c r="ROP52" s="261"/>
      <c r="ROQ52" s="261"/>
      <c r="ROR52" s="261"/>
      <c r="ROS52" s="261"/>
      <c r="ROT52" s="261"/>
      <c r="ROU52" s="261"/>
      <c r="ROV52" s="261"/>
      <c r="ROW52" s="261"/>
      <c r="ROX52" s="261"/>
      <c r="ROY52" s="261"/>
      <c r="ROZ52" s="261"/>
      <c r="RPA52" s="261"/>
      <c r="RPB52" s="261"/>
      <c r="RPC52" s="261"/>
      <c r="RPD52" s="261"/>
      <c r="RPE52" s="261"/>
      <c r="RPF52" s="261"/>
      <c r="RPG52" s="261"/>
      <c r="RPH52" s="261"/>
      <c r="RPI52" s="261"/>
      <c r="RPJ52" s="261"/>
      <c r="RPK52" s="261"/>
      <c r="RPL52" s="261"/>
      <c r="RPM52" s="261"/>
      <c r="RPN52" s="261"/>
      <c r="RPO52" s="261"/>
      <c r="RPP52" s="261"/>
      <c r="RPQ52" s="261"/>
      <c r="RPR52" s="261"/>
      <c r="RPS52" s="261"/>
      <c r="RPT52" s="261"/>
      <c r="RPU52" s="261"/>
      <c r="RPV52" s="261"/>
      <c r="RPW52" s="261"/>
      <c r="RPX52" s="261"/>
      <c r="RPY52" s="261"/>
      <c r="RPZ52" s="261"/>
      <c r="RQA52" s="261"/>
      <c r="RQB52" s="261"/>
      <c r="RQC52" s="261"/>
      <c r="RQD52" s="261"/>
      <c r="RQE52" s="261"/>
      <c r="RQF52" s="261"/>
      <c r="RQG52" s="261"/>
      <c r="RQH52" s="261"/>
      <c r="RQI52" s="261"/>
      <c r="RQJ52" s="261"/>
      <c r="RQK52" s="261"/>
      <c r="RQL52" s="261"/>
      <c r="RQM52" s="261"/>
      <c r="RQN52" s="261"/>
      <c r="RQO52" s="261"/>
      <c r="RQP52" s="261"/>
      <c r="RQQ52" s="261"/>
      <c r="RQR52" s="261"/>
      <c r="RQS52" s="261"/>
      <c r="RQT52" s="261"/>
      <c r="RQU52" s="261"/>
      <c r="RQV52" s="261"/>
      <c r="RQW52" s="261"/>
      <c r="RQX52" s="261"/>
      <c r="RQY52" s="261"/>
      <c r="RQZ52" s="261"/>
      <c r="RRA52" s="261"/>
      <c r="RRB52" s="261"/>
      <c r="RRC52" s="261"/>
      <c r="RRD52" s="261"/>
      <c r="RRE52" s="261"/>
      <c r="RRF52" s="261"/>
      <c r="RRG52" s="261"/>
      <c r="RRH52" s="261"/>
      <c r="RRI52" s="261"/>
      <c r="RRJ52" s="261"/>
      <c r="RRK52" s="261"/>
      <c r="RRL52" s="261"/>
      <c r="RRM52" s="261"/>
      <c r="RRN52" s="261"/>
      <c r="RRO52" s="261"/>
      <c r="RRP52" s="261"/>
      <c r="RRQ52" s="261"/>
      <c r="RRR52" s="261"/>
      <c r="RRS52" s="261"/>
      <c r="RRT52" s="261"/>
      <c r="RRU52" s="261"/>
      <c r="RRV52" s="261"/>
      <c r="RRW52" s="261"/>
      <c r="RRX52" s="261"/>
      <c r="RRY52" s="261"/>
      <c r="RRZ52" s="261"/>
      <c r="RSA52" s="261"/>
      <c r="RSB52" s="261"/>
      <c r="RSC52" s="261"/>
      <c r="RSD52" s="261"/>
      <c r="RSE52" s="261"/>
      <c r="RSF52" s="261"/>
      <c r="RSG52" s="261"/>
      <c r="RSH52" s="261"/>
      <c r="RSI52" s="261"/>
      <c r="RSJ52" s="261"/>
      <c r="RSK52" s="261"/>
      <c r="RSL52" s="261"/>
      <c r="RSM52" s="261"/>
      <c r="RSN52" s="261"/>
      <c r="RSO52" s="261"/>
      <c r="RSP52" s="261"/>
      <c r="RSQ52" s="261"/>
      <c r="RSR52" s="261"/>
      <c r="RSS52" s="261"/>
      <c r="RST52" s="261"/>
      <c r="RSU52" s="261"/>
      <c r="RSV52" s="261"/>
      <c r="RSW52" s="261"/>
      <c r="RSX52" s="261"/>
      <c r="RSY52" s="261"/>
      <c r="RSZ52" s="261"/>
      <c r="RTA52" s="261"/>
      <c r="RTB52" s="261"/>
      <c r="RTC52" s="261"/>
      <c r="RTD52" s="261"/>
      <c r="RTE52" s="261"/>
      <c r="RTF52" s="261"/>
      <c r="RTG52" s="261"/>
      <c r="RTH52" s="261"/>
      <c r="RTI52" s="261"/>
      <c r="RTJ52" s="261"/>
      <c r="RTK52" s="261"/>
      <c r="RTL52" s="261"/>
      <c r="RTM52" s="261"/>
      <c r="RTN52" s="261"/>
      <c r="RTO52" s="261"/>
      <c r="RTP52" s="261"/>
      <c r="RTQ52" s="261"/>
      <c r="RTR52" s="261"/>
      <c r="RTS52" s="261"/>
      <c r="RTT52" s="261"/>
      <c r="RTU52" s="261"/>
      <c r="RTV52" s="261"/>
      <c r="RTW52" s="261"/>
      <c r="RTX52" s="261"/>
      <c r="RTY52" s="261"/>
      <c r="RTZ52" s="261"/>
      <c r="RUA52" s="261"/>
      <c r="RUB52" s="261"/>
      <c r="RUC52" s="261"/>
      <c r="RUD52" s="261"/>
      <c r="RUE52" s="261"/>
      <c r="RUF52" s="261"/>
      <c r="RUG52" s="261"/>
      <c r="RUH52" s="261"/>
      <c r="RUI52" s="261"/>
      <c r="RUJ52" s="261"/>
      <c r="RUK52" s="261"/>
      <c r="RUL52" s="261"/>
      <c r="RUM52" s="261"/>
      <c r="RUN52" s="261"/>
      <c r="RUO52" s="261"/>
      <c r="RUP52" s="261"/>
      <c r="RUQ52" s="261"/>
      <c r="RUR52" s="261"/>
      <c r="RUS52" s="261"/>
      <c r="RUT52" s="261"/>
      <c r="RUU52" s="261"/>
      <c r="RUV52" s="261"/>
      <c r="RUW52" s="261"/>
      <c r="RUX52" s="261"/>
      <c r="RUY52" s="261"/>
      <c r="RUZ52" s="261"/>
      <c r="RVA52" s="261"/>
      <c r="RVB52" s="261"/>
      <c r="RVC52" s="261"/>
      <c r="RVD52" s="261"/>
      <c r="RVE52" s="261"/>
      <c r="RVF52" s="261"/>
      <c r="RVG52" s="261"/>
      <c r="RVH52" s="261"/>
      <c r="RVI52" s="261"/>
      <c r="RVJ52" s="261"/>
      <c r="RVK52" s="261"/>
      <c r="RVL52" s="261"/>
      <c r="RVM52" s="261"/>
      <c r="RVN52" s="261"/>
      <c r="RVO52" s="261"/>
      <c r="RVP52" s="261"/>
      <c r="RVQ52" s="261"/>
      <c r="RVR52" s="261"/>
      <c r="RVS52" s="261"/>
      <c r="RVT52" s="261"/>
      <c r="RVU52" s="261"/>
      <c r="RVV52" s="261"/>
      <c r="RVW52" s="261"/>
      <c r="RVX52" s="261"/>
      <c r="RVY52" s="261"/>
      <c r="RVZ52" s="261"/>
      <c r="RWA52" s="261"/>
      <c r="RWB52" s="261"/>
      <c r="RWC52" s="261"/>
      <c r="RWD52" s="261"/>
      <c r="RWE52" s="261"/>
      <c r="RWF52" s="261"/>
      <c r="RWG52" s="261"/>
      <c r="RWH52" s="261"/>
      <c r="RWI52" s="261"/>
      <c r="RWJ52" s="261"/>
      <c r="RWK52" s="261"/>
      <c r="RWL52" s="261"/>
      <c r="RWM52" s="261"/>
      <c r="RWN52" s="261"/>
      <c r="RWO52" s="261"/>
      <c r="RWP52" s="261"/>
      <c r="RWQ52" s="261"/>
      <c r="RWR52" s="261"/>
      <c r="RWS52" s="261"/>
      <c r="RWT52" s="261"/>
      <c r="RWU52" s="261"/>
      <c r="RWV52" s="261"/>
      <c r="RWW52" s="261"/>
      <c r="RWX52" s="261"/>
      <c r="RWY52" s="261"/>
      <c r="RWZ52" s="261"/>
      <c r="RXA52" s="261"/>
      <c r="RXB52" s="261"/>
      <c r="RXC52" s="261"/>
      <c r="RXD52" s="261"/>
      <c r="RXE52" s="261"/>
      <c r="RXF52" s="261"/>
      <c r="RXG52" s="261"/>
      <c r="RXH52" s="261"/>
      <c r="RXI52" s="261"/>
      <c r="RXJ52" s="261"/>
      <c r="RXK52" s="261"/>
      <c r="RXL52" s="261"/>
      <c r="RXM52" s="261"/>
      <c r="RXN52" s="261"/>
      <c r="RXO52" s="261"/>
      <c r="RXP52" s="261"/>
      <c r="RXQ52" s="261"/>
      <c r="RXR52" s="261"/>
      <c r="RXS52" s="261"/>
      <c r="RXT52" s="261"/>
      <c r="RXU52" s="261"/>
      <c r="RXV52" s="261"/>
      <c r="RXW52" s="261"/>
      <c r="RXX52" s="261"/>
      <c r="RXY52" s="261"/>
      <c r="RXZ52" s="261"/>
      <c r="RYA52" s="261"/>
      <c r="RYB52" s="261"/>
      <c r="RYC52" s="261"/>
      <c r="RYD52" s="261"/>
      <c r="RYE52" s="261"/>
      <c r="RYF52" s="261"/>
      <c r="RYG52" s="261"/>
      <c r="RYH52" s="261"/>
      <c r="RYI52" s="261"/>
      <c r="RYJ52" s="261"/>
      <c r="RYK52" s="261"/>
      <c r="RYL52" s="261"/>
      <c r="RYM52" s="261"/>
      <c r="RYN52" s="261"/>
      <c r="RYO52" s="261"/>
      <c r="RYP52" s="261"/>
      <c r="RYQ52" s="261"/>
      <c r="RYR52" s="261"/>
      <c r="RYS52" s="261"/>
      <c r="RYT52" s="261"/>
      <c r="RYU52" s="261"/>
      <c r="RYV52" s="261"/>
      <c r="RYW52" s="261"/>
      <c r="RYX52" s="261"/>
      <c r="RYY52" s="261"/>
      <c r="RYZ52" s="261"/>
      <c r="RZA52" s="261"/>
      <c r="RZB52" s="261"/>
      <c r="RZC52" s="261"/>
      <c r="RZD52" s="261"/>
      <c r="RZE52" s="261"/>
      <c r="RZF52" s="261"/>
      <c r="RZG52" s="261"/>
      <c r="RZH52" s="261"/>
      <c r="RZI52" s="261"/>
      <c r="RZJ52" s="261"/>
      <c r="RZK52" s="261"/>
      <c r="RZL52" s="261"/>
      <c r="RZM52" s="261"/>
      <c r="RZN52" s="261"/>
      <c r="RZO52" s="261"/>
      <c r="RZP52" s="261"/>
      <c r="RZQ52" s="261"/>
      <c r="RZR52" s="261"/>
      <c r="RZS52" s="261"/>
      <c r="RZT52" s="261"/>
      <c r="RZU52" s="261"/>
      <c r="RZV52" s="261"/>
      <c r="RZW52" s="261"/>
      <c r="RZX52" s="261"/>
      <c r="RZY52" s="261"/>
      <c r="RZZ52" s="261"/>
      <c r="SAA52" s="261"/>
      <c r="SAB52" s="261"/>
      <c r="SAC52" s="261"/>
      <c r="SAD52" s="261"/>
      <c r="SAE52" s="261"/>
      <c r="SAF52" s="261"/>
      <c r="SAG52" s="261"/>
      <c r="SAH52" s="261"/>
      <c r="SAI52" s="261"/>
      <c r="SAJ52" s="261"/>
      <c r="SAK52" s="261"/>
      <c r="SAL52" s="261"/>
      <c r="SAM52" s="261"/>
      <c r="SAN52" s="261"/>
      <c r="SAO52" s="261"/>
      <c r="SAP52" s="261"/>
      <c r="SAQ52" s="261"/>
      <c r="SAR52" s="261"/>
      <c r="SAS52" s="261"/>
      <c r="SAT52" s="261"/>
      <c r="SAU52" s="261"/>
      <c r="SAV52" s="261"/>
      <c r="SAW52" s="261"/>
      <c r="SAX52" s="261"/>
      <c r="SAY52" s="261"/>
      <c r="SAZ52" s="261"/>
      <c r="SBA52" s="261"/>
      <c r="SBB52" s="261"/>
      <c r="SBC52" s="261"/>
      <c r="SBD52" s="261"/>
      <c r="SBE52" s="261"/>
      <c r="SBF52" s="261"/>
      <c r="SBG52" s="261"/>
      <c r="SBH52" s="261"/>
      <c r="SBI52" s="261"/>
      <c r="SBJ52" s="261"/>
      <c r="SBK52" s="261"/>
      <c r="SBL52" s="261"/>
      <c r="SBM52" s="261"/>
      <c r="SBN52" s="261"/>
      <c r="SBO52" s="261"/>
      <c r="SBP52" s="261"/>
      <c r="SBQ52" s="261"/>
      <c r="SBR52" s="261"/>
      <c r="SBS52" s="261"/>
      <c r="SBT52" s="261"/>
      <c r="SBU52" s="261"/>
      <c r="SBV52" s="261"/>
      <c r="SBW52" s="261"/>
      <c r="SBX52" s="261"/>
      <c r="SBY52" s="261"/>
      <c r="SBZ52" s="261"/>
      <c r="SCA52" s="261"/>
      <c r="SCB52" s="261"/>
      <c r="SCC52" s="261"/>
      <c r="SCD52" s="261"/>
      <c r="SCE52" s="261"/>
      <c r="SCF52" s="261"/>
      <c r="SCG52" s="261"/>
      <c r="SCH52" s="261"/>
      <c r="SCI52" s="261"/>
      <c r="SCJ52" s="261"/>
      <c r="SCK52" s="261"/>
      <c r="SCL52" s="261"/>
      <c r="SCM52" s="261"/>
      <c r="SCN52" s="261"/>
      <c r="SCO52" s="261"/>
      <c r="SCP52" s="261"/>
      <c r="SCQ52" s="261"/>
      <c r="SCR52" s="261"/>
      <c r="SCS52" s="261"/>
      <c r="SCT52" s="261"/>
      <c r="SCU52" s="261"/>
      <c r="SCV52" s="261"/>
      <c r="SCW52" s="261"/>
      <c r="SCX52" s="261"/>
      <c r="SCY52" s="261"/>
      <c r="SCZ52" s="261"/>
      <c r="SDA52" s="261"/>
      <c r="SDB52" s="261"/>
      <c r="SDC52" s="261"/>
      <c r="SDD52" s="261"/>
      <c r="SDE52" s="261"/>
      <c r="SDF52" s="261"/>
      <c r="SDG52" s="261"/>
      <c r="SDH52" s="261"/>
      <c r="SDI52" s="261"/>
      <c r="SDJ52" s="261"/>
      <c r="SDK52" s="261"/>
      <c r="SDL52" s="261"/>
      <c r="SDM52" s="261"/>
      <c r="SDN52" s="261"/>
      <c r="SDO52" s="261"/>
      <c r="SDP52" s="261"/>
      <c r="SDQ52" s="261"/>
      <c r="SDR52" s="261"/>
      <c r="SDS52" s="261"/>
      <c r="SDT52" s="261"/>
      <c r="SDU52" s="261"/>
      <c r="SDV52" s="261"/>
      <c r="SDW52" s="261"/>
      <c r="SDX52" s="261"/>
      <c r="SDY52" s="261"/>
      <c r="SDZ52" s="261"/>
      <c r="SEA52" s="261"/>
      <c r="SEB52" s="261"/>
      <c r="SEC52" s="261"/>
      <c r="SED52" s="261"/>
      <c r="SEE52" s="261"/>
      <c r="SEF52" s="261"/>
      <c r="SEG52" s="261"/>
      <c r="SEH52" s="261"/>
      <c r="SEI52" s="261"/>
      <c r="SEJ52" s="261"/>
      <c r="SEK52" s="261"/>
      <c r="SEL52" s="261"/>
      <c r="SEM52" s="261"/>
      <c r="SEN52" s="261"/>
      <c r="SEO52" s="261"/>
      <c r="SEP52" s="261"/>
      <c r="SEQ52" s="261"/>
      <c r="SER52" s="261"/>
      <c r="SES52" s="261"/>
      <c r="SET52" s="261"/>
      <c r="SEU52" s="261"/>
      <c r="SEV52" s="261"/>
      <c r="SEW52" s="261"/>
      <c r="SEX52" s="261"/>
      <c r="SEY52" s="261"/>
      <c r="SEZ52" s="261"/>
      <c r="SFA52" s="261"/>
      <c r="SFB52" s="261"/>
      <c r="SFC52" s="261"/>
      <c r="SFD52" s="261"/>
      <c r="SFE52" s="261"/>
      <c r="SFF52" s="261"/>
      <c r="SFG52" s="261"/>
      <c r="SFH52" s="261"/>
      <c r="SFI52" s="261"/>
      <c r="SFJ52" s="261"/>
      <c r="SFK52" s="261"/>
      <c r="SFL52" s="261"/>
      <c r="SFM52" s="261"/>
      <c r="SFN52" s="261"/>
      <c r="SFO52" s="261"/>
      <c r="SFP52" s="261"/>
      <c r="SFQ52" s="261"/>
      <c r="SFR52" s="261"/>
      <c r="SFS52" s="261"/>
      <c r="SFT52" s="261"/>
      <c r="SFU52" s="261"/>
      <c r="SFV52" s="261"/>
      <c r="SFW52" s="261"/>
      <c r="SFX52" s="261"/>
      <c r="SFY52" s="261"/>
      <c r="SFZ52" s="261"/>
      <c r="SGA52" s="261"/>
      <c r="SGB52" s="261"/>
      <c r="SGC52" s="261"/>
      <c r="SGD52" s="261"/>
      <c r="SGE52" s="261"/>
      <c r="SGF52" s="261"/>
      <c r="SGG52" s="261"/>
      <c r="SGH52" s="261"/>
      <c r="SGI52" s="261"/>
      <c r="SGJ52" s="261"/>
      <c r="SGK52" s="261"/>
      <c r="SGL52" s="261"/>
      <c r="SGM52" s="261"/>
      <c r="SGN52" s="261"/>
      <c r="SGO52" s="261"/>
      <c r="SGP52" s="261"/>
      <c r="SGQ52" s="261"/>
      <c r="SGR52" s="261"/>
      <c r="SGS52" s="261"/>
      <c r="SGT52" s="261"/>
      <c r="SGU52" s="261"/>
      <c r="SGV52" s="261"/>
      <c r="SGW52" s="261"/>
      <c r="SGX52" s="261"/>
      <c r="SGY52" s="261"/>
      <c r="SGZ52" s="261"/>
      <c r="SHA52" s="261"/>
      <c r="SHB52" s="261"/>
      <c r="SHC52" s="261"/>
      <c r="SHD52" s="261"/>
      <c r="SHE52" s="261"/>
      <c r="SHF52" s="261"/>
      <c r="SHG52" s="261"/>
      <c r="SHH52" s="261"/>
      <c r="SHI52" s="261"/>
      <c r="SHJ52" s="261"/>
      <c r="SHK52" s="261"/>
      <c r="SHL52" s="261"/>
      <c r="SHM52" s="261"/>
      <c r="SHN52" s="261"/>
      <c r="SHO52" s="261"/>
      <c r="SHP52" s="261"/>
      <c r="SHQ52" s="261"/>
      <c r="SHR52" s="261"/>
      <c r="SHS52" s="261"/>
      <c r="SHT52" s="261"/>
      <c r="SHU52" s="261"/>
      <c r="SHV52" s="261"/>
      <c r="SHW52" s="261"/>
      <c r="SHX52" s="261"/>
      <c r="SHY52" s="261"/>
      <c r="SHZ52" s="261"/>
      <c r="SIA52" s="261"/>
      <c r="SIB52" s="261"/>
      <c r="SIC52" s="261"/>
      <c r="SID52" s="261"/>
      <c r="SIE52" s="261"/>
      <c r="SIF52" s="261"/>
      <c r="SIG52" s="261"/>
      <c r="SIH52" s="261"/>
      <c r="SII52" s="261"/>
      <c r="SIJ52" s="261"/>
      <c r="SIK52" s="261"/>
      <c r="SIL52" s="261"/>
      <c r="SIM52" s="261"/>
      <c r="SIN52" s="261"/>
      <c r="SIO52" s="261"/>
      <c r="SIP52" s="261"/>
      <c r="SIQ52" s="261"/>
      <c r="SIR52" s="261"/>
      <c r="SIS52" s="261"/>
      <c r="SIT52" s="261"/>
      <c r="SIU52" s="261"/>
      <c r="SIV52" s="261"/>
      <c r="SIW52" s="261"/>
      <c r="SIX52" s="261"/>
      <c r="SIY52" s="261"/>
      <c r="SIZ52" s="261"/>
      <c r="SJA52" s="261"/>
      <c r="SJB52" s="261"/>
      <c r="SJC52" s="261"/>
      <c r="SJD52" s="261"/>
      <c r="SJE52" s="261"/>
      <c r="SJF52" s="261"/>
      <c r="SJG52" s="261"/>
      <c r="SJH52" s="261"/>
      <c r="SJI52" s="261"/>
      <c r="SJJ52" s="261"/>
      <c r="SJK52" s="261"/>
      <c r="SJL52" s="261"/>
      <c r="SJM52" s="261"/>
      <c r="SJN52" s="261"/>
      <c r="SJO52" s="261"/>
      <c r="SJP52" s="261"/>
      <c r="SJQ52" s="261"/>
      <c r="SJR52" s="261"/>
      <c r="SJS52" s="261"/>
      <c r="SJT52" s="261"/>
      <c r="SJU52" s="261"/>
      <c r="SJV52" s="261"/>
      <c r="SJW52" s="261"/>
      <c r="SJX52" s="261"/>
      <c r="SJY52" s="261"/>
      <c r="SJZ52" s="261"/>
      <c r="SKA52" s="261"/>
      <c r="SKB52" s="261"/>
      <c r="SKC52" s="261"/>
      <c r="SKD52" s="261"/>
      <c r="SKE52" s="261"/>
      <c r="SKF52" s="261"/>
      <c r="SKG52" s="261"/>
      <c r="SKH52" s="261"/>
      <c r="SKI52" s="261"/>
      <c r="SKJ52" s="261"/>
      <c r="SKK52" s="261"/>
      <c r="SKL52" s="261"/>
      <c r="SKM52" s="261"/>
      <c r="SKN52" s="261"/>
      <c r="SKO52" s="261"/>
      <c r="SKP52" s="261"/>
      <c r="SKQ52" s="261"/>
      <c r="SKR52" s="261"/>
      <c r="SKS52" s="261"/>
      <c r="SKT52" s="261"/>
      <c r="SKU52" s="261"/>
      <c r="SKV52" s="261"/>
      <c r="SKW52" s="261"/>
      <c r="SKX52" s="261"/>
      <c r="SKY52" s="261"/>
      <c r="SKZ52" s="261"/>
      <c r="SLA52" s="261"/>
      <c r="SLB52" s="261"/>
      <c r="SLC52" s="261"/>
      <c r="SLD52" s="261"/>
      <c r="SLE52" s="261"/>
      <c r="SLF52" s="261"/>
      <c r="SLG52" s="261"/>
      <c r="SLH52" s="261"/>
      <c r="SLI52" s="261"/>
      <c r="SLJ52" s="261"/>
      <c r="SLK52" s="261"/>
      <c r="SLL52" s="261"/>
      <c r="SLM52" s="261"/>
      <c r="SLN52" s="261"/>
      <c r="SLO52" s="261"/>
      <c r="SLP52" s="261"/>
      <c r="SLQ52" s="261"/>
      <c r="SLR52" s="261"/>
      <c r="SLS52" s="261"/>
      <c r="SLT52" s="261"/>
      <c r="SLU52" s="261"/>
      <c r="SLV52" s="261"/>
      <c r="SLW52" s="261"/>
      <c r="SLX52" s="261"/>
      <c r="SLY52" s="261"/>
      <c r="SLZ52" s="261"/>
      <c r="SMA52" s="261"/>
      <c r="SMB52" s="261"/>
      <c r="SMC52" s="261"/>
      <c r="SMD52" s="261"/>
      <c r="SME52" s="261"/>
      <c r="SMF52" s="261"/>
      <c r="SMG52" s="261"/>
      <c r="SMH52" s="261"/>
      <c r="SMI52" s="261"/>
      <c r="SMJ52" s="261"/>
      <c r="SMK52" s="261"/>
      <c r="SML52" s="261"/>
      <c r="SMM52" s="261"/>
      <c r="SMN52" s="261"/>
      <c r="SMO52" s="261"/>
      <c r="SMP52" s="261"/>
      <c r="SMQ52" s="261"/>
      <c r="SMR52" s="261"/>
      <c r="SMS52" s="261"/>
      <c r="SMT52" s="261"/>
      <c r="SMU52" s="261"/>
      <c r="SMV52" s="261"/>
      <c r="SMW52" s="261"/>
      <c r="SMX52" s="261"/>
      <c r="SMY52" s="261"/>
      <c r="SMZ52" s="261"/>
      <c r="SNA52" s="261"/>
      <c r="SNB52" s="261"/>
      <c r="SNC52" s="261"/>
      <c r="SND52" s="261"/>
      <c r="SNE52" s="261"/>
      <c r="SNF52" s="261"/>
      <c r="SNG52" s="261"/>
      <c r="SNH52" s="261"/>
      <c r="SNI52" s="261"/>
      <c r="SNJ52" s="261"/>
      <c r="SNK52" s="261"/>
      <c r="SNL52" s="261"/>
      <c r="SNM52" s="261"/>
      <c r="SNN52" s="261"/>
      <c r="SNO52" s="261"/>
      <c r="SNP52" s="261"/>
      <c r="SNQ52" s="261"/>
      <c r="SNR52" s="261"/>
      <c r="SNS52" s="261"/>
      <c r="SNT52" s="261"/>
      <c r="SNU52" s="261"/>
      <c r="SNV52" s="261"/>
      <c r="SNW52" s="261"/>
      <c r="SNX52" s="261"/>
      <c r="SNY52" s="261"/>
      <c r="SNZ52" s="261"/>
      <c r="SOA52" s="261"/>
      <c r="SOB52" s="261"/>
      <c r="SOC52" s="261"/>
      <c r="SOD52" s="261"/>
      <c r="SOE52" s="261"/>
      <c r="SOF52" s="261"/>
      <c r="SOG52" s="261"/>
      <c r="SOH52" s="261"/>
      <c r="SOI52" s="261"/>
      <c r="SOJ52" s="261"/>
      <c r="SOK52" s="261"/>
      <c r="SOL52" s="261"/>
      <c r="SOM52" s="261"/>
      <c r="SON52" s="261"/>
      <c r="SOO52" s="261"/>
      <c r="SOP52" s="261"/>
      <c r="SOQ52" s="261"/>
      <c r="SOR52" s="261"/>
      <c r="SOS52" s="261"/>
      <c r="SOT52" s="261"/>
      <c r="SOU52" s="261"/>
      <c r="SOV52" s="261"/>
      <c r="SOW52" s="261"/>
      <c r="SOX52" s="261"/>
      <c r="SOY52" s="261"/>
      <c r="SOZ52" s="261"/>
      <c r="SPA52" s="261"/>
      <c r="SPB52" s="261"/>
      <c r="SPC52" s="261"/>
      <c r="SPD52" s="261"/>
      <c r="SPE52" s="261"/>
      <c r="SPF52" s="261"/>
      <c r="SPG52" s="261"/>
      <c r="SPH52" s="261"/>
      <c r="SPI52" s="261"/>
      <c r="SPJ52" s="261"/>
      <c r="SPK52" s="261"/>
      <c r="SPL52" s="261"/>
      <c r="SPM52" s="261"/>
      <c r="SPN52" s="261"/>
      <c r="SPO52" s="261"/>
      <c r="SPP52" s="261"/>
      <c r="SPQ52" s="261"/>
      <c r="SPR52" s="261"/>
      <c r="SPS52" s="261"/>
      <c r="SPT52" s="261"/>
      <c r="SPU52" s="261"/>
      <c r="SPV52" s="261"/>
      <c r="SPW52" s="261"/>
      <c r="SPX52" s="261"/>
      <c r="SPY52" s="261"/>
      <c r="SPZ52" s="261"/>
      <c r="SQA52" s="261"/>
      <c r="SQB52" s="261"/>
      <c r="SQC52" s="261"/>
      <c r="SQD52" s="261"/>
      <c r="SQE52" s="261"/>
      <c r="SQF52" s="261"/>
      <c r="SQG52" s="261"/>
      <c r="SQH52" s="261"/>
      <c r="SQI52" s="261"/>
      <c r="SQJ52" s="261"/>
      <c r="SQK52" s="261"/>
      <c r="SQL52" s="261"/>
      <c r="SQM52" s="261"/>
      <c r="SQN52" s="261"/>
      <c r="SQO52" s="261"/>
      <c r="SQP52" s="261"/>
      <c r="SQQ52" s="261"/>
      <c r="SQR52" s="261"/>
      <c r="SQS52" s="261"/>
      <c r="SQT52" s="261"/>
      <c r="SQU52" s="261"/>
      <c r="SQV52" s="261"/>
      <c r="SQW52" s="261"/>
      <c r="SQX52" s="261"/>
      <c r="SQY52" s="261"/>
      <c r="SQZ52" s="261"/>
      <c r="SRA52" s="261"/>
      <c r="SRB52" s="261"/>
      <c r="SRC52" s="261"/>
      <c r="SRD52" s="261"/>
      <c r="SRE52" s="261"/>
      <c r="SRF52" s="261"/>
      <c r="SRG52" s="261"/>
      <c r="SRH52" s="261"/>
      <c r="SRI52" s="261"/>
      <c r="SRJ52" s="261"/>
      <c r="SRK52" s="261"/>
      <c r="SRL52" s="261"/>
      <c r="SRM52" s="261"/>
      <c r="SRN52" s="261"/>
      <c r="SRO52" s="261"/>
      <c r="SRP52" s="261"/>
      <c r="SRQ52" s="261"/>
      <c r="SRR52" s="261"/>
      <c r="SRS52" s="261"/>
      <c r="SRT52" s="261"/>
      <c r="SRU52" s="261"/>
      <c r="SRV52" s="261"/>
      <c r="SRW52" s="261"/>
      <c r="SRX52" s="261"/>
      <c r="SRY52" s="261"/>
      <c r="SRZ52" s="261"/>
      <c r="SSA52" s="261"/>
      <c r="SSB52" s="261"/>
      <c r="SSC52" s="261"/>
      <c r="SSD52" s="261"/>
      <c r="SSE52" s="261"/>
      <c r="SSF52" s="261"/>
      <c r="SSG52" s="261"/>
      <c r="SSH52" s="261"/>
      <c r="SSI52" s="261"/>
      <c r="SSJ52" s="261"/>
      <c r="SSK52" s="261"/>
      <c r="SSL52" s="261"/>
      <c r="SSM52" s="261"/>
      <c r="SSN52" s="261"/>
      <c r="SSO52" s="261"/>
      <c r="SSP52" s="261"/>
      <c r="SSQ52" s="261"/>
      <c r="SSR52" s="261"/>
      <c r="SSS52" s="261"/>
      <c r="SST52" s="261"/>
      <c r="SSU52" s="261"/>
      <c r="SSV52" s="261"/>
      <c r="SSW52" s="261"/>
      <c r="SSX52" s="261"/>
      <c r="SSY52" s="261"/>
      <c r="SSZ52" s="261"/>
      <c r="STA52" s="261"/>
      <c r="STB52" s="261"/>
      <c r="STC52" s="261"/>
      <c r="STD52" s="261"/>
      <c r="STE52" s="261"/>
      <c r="STF52" s="261"/>
      <c r="STG52" s="261"/>
      <c r="STH52" s="261"/>
      <c r="STI52" s="261"/>
      <c r="STJ52" s="261"/>
      <c r="STK52" s="261"/>
      <c r="STL52" s="261"/>
      <c r="STM52" s="261"/>
      <c r="STN52" s="261"/>
      <c r="STO52" s="261"/>
      <c r="STP52" s="261"/>
      <c r="STQ52" s="261"/>
      <c r="STR52" s="261"/>
      <c r="STS52" s="261"/>
      <c r="STT52" s="261"/>
      <c r="STU52" s="261"/>
      <c r="STV52" s="261"/>
      <c r="STW52" s="261"/>
      <c r="STX52" s="261"/>
      <c r="STY52" s="261"/>
      <c r="STZ52" s="261"/>
      <c r="SUA52" s="261"/>
      <c r="SUB52" s="261"/>
      <c r="SUC52" s="261"/>
      <c r="SUD52" s="261"/>
      <c r="SUE52" s="261"/>
      <c r="SUF52" s="261"/>
      <c r="SUG52" s="261"/>
      <c r="SUH52" s="261"/>
      <c r="SUI52" s="261"/>
      <c r="SUJ52" s="261"/>
      <c r="SUK52" s="261"/>
      <c r="SUL52" s="261"/>
      <c r="SUM52" s="261"/>
      <c r="SUN52" s="261"/>
      <c r="SUO52" s="261"/>
      <c r="SUP52" s="261"/>
      <c r="SUQ52" s="261"/>
      <c r="SUR52" s="261"/>
      <c r="SUS52" s="261"/>
      <c r="SUT52" s="261"/>
      <c r="SUU52" s="261"/>
      <c r="SUV52" s="261"/>
      <c r="SUW52" s="261"/>
      <c r="SUX52" s="261"/>
      <c r="SUY52" s="261"/>
      <c r="SUZ52" s="261"/>
      <c r="SVA52" s="261"/>
      <c r="SVB52" s="261"/>
      <c r="SVC52" s="261"/>
      <c r="SVD52" s="261"/>
      <c r="SVE52" s="261"/>
      <c r="SVF52" s="261"/>
      <c r="SVG52" s="261"/>
      <c r="SVH52" s="261"/>
      <c r="SVI52" s="261"/>
      <c r="SVJ52" s="261"/>
      <c r="SVK52" s="261"/>
      <c r="SVL52" s="261"/>
      <c r="SVM52" s="261"/>
      <c r="SVN52" s="261"/>
      <c r="SVO52" s="261"/>
      <c r="SVP52" s="261"/>
      <c r="SVQ52" s="261"/>
      <c r="SVR52" s="261"/>
      <c r="SVS52" s="261"/>
      <c r="SVT52" s="261"/>
      <c r="SVU52" s="261"/>
      <c r="SVV52" s="261"/>
      <c r="SVW52" s="261"/>
      <c r="SVX52" s="261"/>
      <c r="SVY52" s="261"/>
      <c r="SVZ52" s="261"/>
      <c r="SWA52" s="261"/>
      <c r="SWB52" s="261"/>
      <c r="SWC52" s="261"/>
      <c r="SWD52" s="261"/>
      <c r="SWE52" s="261"/>
      <c r="SWF52" s="261"/>
      <c r="SWG52" s="261"/>
      <c r="SWH52" s="261"/>
      <c r="SWI52" s="261"/>
      <c r="SWJ52" s="261"/>
      <c r="SWK52" s="261"/>
      <c r="SWL52" s="261"/>
      <c r="SWM52" s="261"/>
      <c r="SWN52" s="261"/>
      <c r="SWO52" s="261"/>
      <c r="SWP52" s="261"/>
      <c r="SWQ52" s="261"/>
      <c r="SWR52" s="261"/>
      <c r="SWS52" s="261"/>
      <c r="SWT52" s="261"/>
      <c r="SWU52" s="261"/>
      <c r="SWV52" s="261"/>
      <c r="SWW52" s="261"/>
      <c r="SWX52" s="261"/>
      <c r="SWY52" s="261"/>
      <c r="SWZ52" s="261"/>
      <c r="SXA52" s="261"/>
      <c r="SXB52" s="261"/>
      <c r="SXC52" s="261"/>
      <c r="SXD52" s="261"/>
      <c r="SXE52" s="261"/>
      <c r="SXF52" s="261"/>
      <c r="SXG52" s="261"/>
      <c r="SXH52" s="261"/>
      <c r="SXI52" s="261"/>
      <c r="SXJ52" s="261"/>
      <c r="SXK52" s="261"/>
      <c r="SXL52" s="261"/>
      <c r="SXM52" s="261"/>
      <c r="SXN52" s="261"/>
      <c r="SXO52" s="261"/>
      <c r="SXP52" s="261"/>
      <c r="SXQ52" s="261"/>
      <c r="SXR52" s="261"/>
      <c r="SXS52" s="261"/>
      <c r="SXT52" s="261"/>
      <c r="SXU52" s="261"/>
      <c r="SXV52" s="261"/>
      <c r="SXW52" s="261"/>
      <c r="SXX52" s="261"/>
      <c r="SXY52" s="261"/>
      <c r="SXZ52" s="261"/>
      <c r="SYA52" s="261"/>
      <c r="SYB52" s="261"/>
      <c r="SYC52" s="261"/>
      <c r="SYD52" s="261"/>
      <c r="SYE52" s="261"/>
      <c r="SYF52" s="261"/>
      <c r="SYG52" s="261"/>
      <c r="SYH52" s="261"/>
      <c r="SYI52" s="261"/>
      <c r="SYJ52" s="261"/>
      <c r="SYK52" s="261"/>
      <c r="SYL52" s="261"/>
      <c r="SYM52" s="261"/>
      <c r="SYN52" s="261"/>
      <c r="SYO52" s="261"/>
      <c r="SYP52" s="261"/>
      <c r="SYQ52" s="261"/>
      <c r="SYR52" s="261"/>
      <c r="SYS52" s="261"/>
      <c r="SYT52" s="261"/>
      <c r="SYU52" s="261"/>
      <c r="SYV52" s="261"/>
      <c r="SYW52" s="261"/>
      <c r="SYX52" s="261"/>
      <c r="SYY52" s="261"/>
      <c r="SYZ52" s="261"/>
      <c r="SZA52" s="261"/>
      <c r="SZB52" s="261"/>
      <c r="SZC52" s="261"/>
      <c r="SZD52" s="261"/>
      <c r="SZE52" s="261"/>
      <c r="SZF52" s="261"/>
      <c r="SZG52" s="261"/>
      <c r="SZH52" s="261"/>
      <c r="SZI52" s="261"/>
      <c r="SZJ52" s="261"/>
      <c r="SZK52" s="261"/>
      <c r="SZL52" s="261"/>
      <c r="SZM52" s="261"/>
      <c r="SZN52" s="261"/>
      <c r="SZO52" s="261"/>
      <c r="SZP52" s="261"/>
      <c r="SZQ52" s="261"/>
      <c r="SZR52" s="261"/>
      <c r="SZS52" s="261"/>
      <c r="SZT52" s="261"/>
      <c r="SZU52" s="261"/>
      <c r="SZV52" s="261"/>
      <c r="SZW52" s="261"/>
      <c r="SZX52" s="261"/>
      <c r="SZY52" s="261"/>
      <c r="SZZ52" s="261"/>
      <c r="TAA52" s="261"/>
      <c r="TAB52" s="261"/>
      <c r="TAC52" s="261"/>
      <c r="TAD52" s="261"/>
      <c r="TAE52" s="261"/>
      <c r="TAF52" s="261"/>
      <c r="TAG52" s="261"/>
      <c r="TAH52" s="261"/>
      <c r="TAI52" s="261"/>
      <c r="TAJ52" s="261"/>
      <c r="TAK52" s="261"/>
      <c r="TAL52" s="261"/>
      <c r="TAM52" s="261"/>
      <c r="TAN52" s="261"/>
      <c r="TAO52" s="261"/>
      <c r="TAP52" s="261"/>
      <c r="TAQ52" s="261"/>
      <c r="TAR52" s="261"/>
      <c r="TAS52" s="261"/>
      <c r="TAT52" s="261"/>
      <c r="TAU52" s="261"/>
      <c r="TAV52" s="261"/>
      <c r="TAW52" s="261"/>
      <c r="TAX52" s="261"/>
      <c r="TAY52" s="261"/>
      <c r="TAZ52" s="261"/>
      <c r="TBA52" s="261"/>
      <c r="TBB52" s="261"/>
      <c r="TBC52" s="261"/>
      <c r="TBD52" s="261"/>
      <c r="TBE52" s="261"/>
      <c r="TBF52" s="261"/>
      <c r="TBG52" s="261"/>
      <c r="TBH52" s="261"/>
      <c r="TBI52" s="261"/>
      <c r="TBJ52" s="261"/>
      <c r="TBK52" s="261"/>
      <c r="TBL52" s="261"/>
      <c r="TBM52" s="261"/>
      <c r="TBN52" s="261"/>
      <c r="TBO52" s="261"/>
      <c r="TBP52" s="261"/>
      <c r="TBQ52" s="261"/>
      <c r="TBR52" s="261"/>
      <c r="TBS52" s="261"/>
      <c r="TBT52" s="261"/>
      <c r="TBU52" s="261"/>
      <c r="TBV52" s="261"/>
      <c r="TBW52" s="261"/>
      <c r="TBX52" s="261"/>
      <c r="TBY52" s="261"/>
      <c r="TBZ52" s="261"/>
      <c r="TCA52" s="261"/>
      <c r="TCB52" s="261"/>
      <c r="TCC52" s="261"/>
      <c r="TCD52" s="261"/>
      <c r="TCE52" s="261"/>
      <c r="TCF52" s="261"/>
      <c r="TCG52" s="261"/>
      <c r="TCH52" s="261"/>
      <c r="TCI52" s="261"/>
      <c r="TCJ52" s="261"/>
      <c r="TCK52" s="261"/>
      <c r="TCL52" s="261"/>
      <c r="TCM52" s="261"/>
      <c r="TCN52" s="261"/>
      <c r="TCO52" s="261"/>
      <c r="TCP52" s="261"/>
      <c r="TCQ52" s="261"/>
      <c r="TCR52" s="261"/>
      <c r="TCS52" s="261"/>
      <c r="TCT52" s="261"/>
      <c r="TCU52" s="261"/>
      <c r="TCV52" s="261"/>
      <c r="TCW52" s="261"/>
      <c r="TCX52" s="261"/>
      <c r="TCY52" s="261"/>
      <c r="TCZ52" s="261"/>
      <c r="TDA52" s="261"/>
      <c r="TDB52" s="261"/>
      <c r="TDC52" s="261"/>
      <c r="TDD52" s="261"/>
      <c r="TDE52" s="261"/>
      <c r="TDF52" s="261"/>
      <c r="TDG52" s="261"/>
      <c r="TDH52" s="261"/>
      <c r="TDI52" s="261"/>
      <c r="TDJ52" s="261"/>
      <c r="TDK52" s="261"/>
      <c r="TDL52" s="261"/>
      <c r="TDM52" s="261"/>
      <c r="TDN52" s="261"/>
      <c r="TDO52" s="261"/>
      <c r="TDP52" s="261"/>
      <c r="TDQ52" s="261"/>
      <c r="TDR52" s="261"/>
      <c r="TDS52" s="261"/>
      <c r="TDT52" s="261"/>
      <c r="TDU52" s="261"/>
      <c r="TDV52" s="261"/>
      <c r="TDW52" s="261"/>
      <c r="TDX52" s="261"/>
      <c r="TDY52" s="261"/>
      <c r="TDZ52" s="261"/>
      <c r="TEA52" s="261"/>
      <c r="TEB52" s="261"/>
      <c r="TEC52" s="261"/>
      <c r="TED52" s="261"/>
      <c r="TEE52" s="261"/>
      <c r="TEF52" s="261"/>
      <c r="TEG52" s="261"/>
      <c r="TEH52" s="261"/>
      <c r="TEI52" s="261"/>
      <c r="TEJ52" s="261"/>
      <c r="TEK52" s="261"/>
      <c r="TEL52" s="261"/>
      <c r="TEM52" s="261"/>
      <c r="TEN52" s="261"/>
      <c r="TEO52" s="261"/>
      <c r="TEP52" s="261"/>
      <c r="TEQ52" s="261"/>
      <c r="TER52" s="261"/>
      <c r="TES52" s="261"/>
      <c r="TET52" s="261"/>
      <c r="TEU52" s="261"/>
      <c r="TEV52" s="261"/>
      <c r="TEW52" s="261"/>
      <c r="TEX52" s="261"/>
      <c r="TEY52" s="261"/>
      <c r="TEZ52" s="261"/>
      <c r="TFA52" s="261"/>
      <c r="TFB52" s="261"/>
      <c r="TFC52" s="261"/>
      <c r="TFD52" s="261"/>
      <c r="TFE52" s="261"/>
      <c r="TFF52" s="261"/>
      <c r="TFG52" s="261"/>
      <c r="TFH52" s="261"/>
      <c r="TFI52" s="261"/>
      <c r="TFJ52" s="261"/>
      <c r="TFK52" s="261"/>
      <c r="TFL52" s="261"/>
      <c r="TFM52" s="261"/>
      <c r="TFN52" s="261"/>
      <c r="TFO52" s="261"/>
      <c r="TFP52" s="261"/>
      <c r="TFQ52" s="261"/>
      <c r="TFR52" s="261"/>
      <c r="TFS52" s="261"/>
      <c r="TFT52" s="261"/>
      <c r="TFU52" s="261"/>
      <c r="TFV52" s="261"/>
      <c r="TFW52" s="261"/>
      <c r="TFX52" s="261"/>
      <c r="TFY52" s="261"/>
      <c r="TFZ52" s="261"/>
      <c r="TGA52" s="261"/>
      <c r="TGB52" s="261"/>
      <c r="TGC52" s="261"/>
      <c r="TGD52" s="261"/>
      <c r="TGE52" s="261"/>
      <c r="TGF52" s="261"/>
      <c r="TGG52" s="261"/>
      <c r="TGH52" s="261"/>
      <c r="TGI52" s="261"/>
      <c r="TGJ52" s="261"/>
      <c r="TGK52" s="261"/>
      <c r="TGL52" s="261"/>
      <c r="TGM52" s="261"/>
      <c r="TGN52" s="261"/>
      <c r="TGO52" s="261"/>
      <c r="TGP52" s="261"/>
      <c r="TGQ52" s="261"/>
      <c r="TGR52" s="261"/>
      <c r="TGS52" s="261"/>
      <c r="TGT52" s="261"/>
      <c r="TGU52" s="261"/>
      <c r="TGV52" s="261"/>
      <c r="TGW52" s="261"/>
      <c r="TGX52" s="261"/>
      <c r="TGY52" s="261"/>
      <c r="TGZ52" s="261"/>
      <c r="THA52" s="261"/>
      <c r="THB52" s="261"/>
      <c r="THC52" s="261"/>
      <c r="THD52" s="261"/>
      <c r="THE52" s="261"/>
      <c r="THF52" s="261"/>
      <c r="THG52" s="261"/>
      <c r="THH52" s="261"/>
      <c r="THI52" s="261"/>
      <c r="THJ52" s="261"/>
      <c r="THK52" s="261"/>
      <c r="THL52" s="261"/>
      <c r="THM52" s="261"/>
      <c r="THN52" s="261"/>
      <c r="THO52" s="261"/>
      <c r="THP52" s="261"/>
      <c r="THQ52" s="261"/>
      <c r="THR52" s="261"/>
      <c r="THS52" s="261"/>
      <c r="THT52" s="261"/>
      <c r="THU52" s="261"/>
      <c r="THV52" s="261"/>
      <c r="THW52" s="261"/>
      <c r="THX52" s="261"/>
      <c r="THY52" s="261"/>
      <c r="THZ52" s="261"/>
      <c r="TIA52" s="261"/>
      <c r="TIB52" s="261"/>
      <c r="TIC52" s="261"/>
      <c r="TID52" s="261"/>
      <c r="TIE52" s="261"/>
      <c r="TIF52" s="261"/>
      <c r="TIG52" s="261"/>
      <c r="TIH52" s="261"/>
      <c r="TII52" s="261"/>
      <c r="TIJ52" s="261"/>
      <c r="TIK52" s="261"/>
      <c r="TIL52" s="261"/>
      <c r="TIM52" s="261"/>
      <c r="TIN52" s="261"/>
      <c r="TIO52" s="261"/>
      <c r="TIP52" s="261"/>
      <c r="TIQ52" s="261"/>
      <c r="TIR52" s="261"/>
      <c r="TIS52" s="261"/>
      <c r="TIT52" s="261"/>
      <c r="TIU52" s="261"/>
      <c r="TIV52" s="261"/>
      <c r="TIW52" s="261"/>
      <c r="TIX52" s="261"/>
      <c r="TIY52" s="261"/>
      <c r="TIZ52" s="261"/>
      <c r="TJA52" s="261"/>
      <c r="TJB52" s="261"/>
      <c r="TJC52" s="261"/>
      <c r="TJD52" s="261"/>
      <c r="TJE52" s="261"/>
      <c r="TJF52" s="261"/>
      <c r="TJG52" s="261"/>
      <c r="TJH52" s="261"/>
      <c r="TJI52" s="261"/>
      <c r="TJJ52" s="261"/>
      <c r="TJK52" s="261"/>
      <c r="TJL52" s="261"/>
      <c r="TJM52" s="261"/>
      <c r="TJN52" s="261"/>
      <c r="TJO52" s="261"/>
      <c r="TJP52" s="261"/>
      <c r="TJQ52" s="261"/>
      <c r="TJR52" s="261"/>
      <c r="TJS52" s="261"/>
      <c r="TJT52" s="261"/>
      <c r="TJU52" s="261"/>
      <c r="TJV52" s="261"/>
      <c r="TJW52" s="261"/>
      <c r="TJX52" s="261"/>
      <c r="TJY52" s="261"/>
      <c r="TJZ52" s="261"/>
      <c r="TKA52" s="261"/>
      <c r="TKB52" s="261"/>
      <c r="TKC52" s="261"/>
      <c r="TKD52" s="261"/>
      <c r="TKE52" s="261"/>
      <c r="TKF52" s="261"/>
      <c r="TKG52" s="261"/>
      <c r="TKH52" s="261"/>
      <c r="TKI52" s="261"/>
      <c r="TKJ52" s="261"/>
      <c r="TKK52" s="261"/>
      <c r="TKL52" s="261"/>
      <c r="TKM52" s="261"/>
      <c r="TKN52" s="261"/>
      <c r="TKO52" s="261"/>
      <c r="TKP52" s="261"/>
      <c r="TKQ52" s="261"/>
      <c r="TKR52" s="261"/>
      <c r="TKS52" s="261"/>
      <c r="TKT52" s="261"/>
      <c r="TKU52" s="261"/>
      <c r="TKV52" s="261"/>
      <c r="TKW52" s="261"/>
      <c r="TKX52" s="261"/>
      <c r="TKY52" s="261"/>
      <c r="TKZ52" s="261"/>
      <c r="TLA52" s="261"/>
      <c r="TLB52" s="261"/>
      <c r="TLC52" s="261"/>
      <c r="TLD52" s="261"/>
      <c r="TLE52" s="261"/>
      <c r="TLF52" s="261"/>
      <c r="TLG52" s="261"/>
      <c r="TLH52" s="261"/>
      <c r="TLI52" s="261"/>
      <c r="TLJ52" s="261"/>
      <c r="TLK52" s="261"/>
      <c r="TLL52" s="261"/>
      <c r="TLM52" s="261"/>
      <c r="TLN52" s="261"/>
      <c r="TLO52" s="261"/>
      <c r="TLP52" s="261"/>
      <c r="TLQ52" s="261"/>
      <c r="TLR52" s="261"/>
      <c r="TLS52" s="261"/>
      <c r="TLT52" s="261"/>
      <c r="TLU52" s="261"/>
      <c r="TLV52" s="261"/>
      <c r="TLW52" s="261"/>
      <c r="TLX52" s="261"/>
      <c r="TLY52" s="261"/>
      <c r="TLZ52" s="261"/>
      <c r="TMA52" s="261"/>
      <c r="TMB52" s="261"/>
      <c r="TMC52" s="261"/>
      <c r="TMD52" s="261"/>
      <c r="TME52" s="261"/>
      <c r="TMF52" s="261"/>
      <c r="TMG52" s="261"/>
      <c r="TMH52" s="261"/>
      <c r="TMI52" s="261"/>
      <c r="TMJ52" s="261"/>
      <c r="TMK52" s="261"/>
      <c r="TML52" s="261"/>
      <c r="TMM52" s="261"/>
      <c r="TMN52" s="261"/>
      <c r="TMO52" s="261"/>
      <c r="TMP52" s="261"/>
      <c r="TMQ52" s="261"/>
      <c r="TMR52" s="261"/>
      <c r="TMS52" s="261"/>
      <c r="TMT52" s="261"/>
      <c r="TMU52" s="261"/>
      <c r="TMV52" s="261"/>
      <c r="TMW52" s="261"/>
      <c r="TMX52" s="261"/>
      <c r="TMY52" s="261"/>
      <c r="TMZ52" s="261"/>
      <c r="TNA52" s="261"/>
      <c r="TNB52" s="261"/>
      <c r="TNC52" s="261"/>
      <c r="TND52" s="261"/>
      <c r="TNE52" s="261"/>
      <c r="TNF52" s="261"/>
      <c r="TNG52" s="261"/>
      <c r="TNH52" s="261"/>
      <c r="TNI52" s="261"/>
      <c r="TNJ52" s="261"/>
      <c r="TNK52" s="261"/>
      <c r="TNL52" s="261"/>
      <c r="TNM52" s="261"/>
      <c r="TNN52" s="261"/>
      <c r="TNO52" s="261"/>
      <c r="TNP52" s="261"/>
      <c r="TNQ52" s="261"/>
      <c r="TNR52" s="261"/>
      <c r="TNS52" s="261"/>
      <c r="TNT52" s="261"/>
      <c r="TNU52" s="261"/>
      <c r="TNV52" s="261"/>
      <c r="TNW52" s="261"/>
      <c r="TNX52" s="261"/>
      <c r="TNY52" s="261"/>
      <c r="TNZ52" s="261"/>
      <c r="TOA52" s="261"/>
      <c r="TOB52" s="261"/>
      <c r="TOC52" s="261"/>
      <c r="TOD52" s="261"/>
      <c r="TOE52" s="261"/>
      <c r="TOF52" s="261"/>
      <c r="TOG52" s="261"/>
      <c r="TOH52" s="261"/>
      <c r="TOI52" s="261"/>
      <c r="TOJ52" s="261"/>
      <c r="TOK52" s="261"/>
      <c r="TOL52" s="261"/>
      <c r="TOM52" s="261"/>
      <c r="TON52" s="261"/>
      <c r="TOO52" s="261"/>
      <c r="TOP52" s="261"/>
      <c r="TOQ52" s="261"/>
      <c r="TOR52" s="261"/>
      <c r="TOS52" s="261"/>
      <c r="TOT52" s="261"/>
      <c r="TOU52" s="261"/>
      <c r="TOV52" s="261"/>
      <c r="TOW52" s="261"/>
      <c r="TOX52" s="261"/>
      <c r="TOY52" s="261"/>
      <c r="TOZ52" s="261"/>
      <c r="TPA52" s="261"/>
      <c r="TPB52" s="261"/>
      <c r="TPC52" s="261"/>
      <c r="TPD52" s="261"/>
      <c r="TPE52" s="261"/>
      <c r="TPF52" s="261"/>
      <c r="TPG52" s="261"/>
      <c r="TPH52" s="261"/>
      <c r="TPI52" s="261"/>
      <c r="TPJ52" s="261"/>
      <c r="TPK52" s="261"/>
      <c r="TPL52" s="261"/>
      <c r="TPM52" s="261"/>
      <c r="TPN52" s="261"/>
      <c r="TPO52" s="261"/>
      <c r="TPP52" s="261"/>
      <c r="TPQ52" s="261"/>
      <c r="TPR52" s="261"/>
      <c r="TPS52" s="261"/>
      <c r="TPT52" s="261"/>
      <c r="TPU52" s="261"/>
      <c r="TPV52" s="261"/>
      <c r="TPW52" s="261"/>
      <c r="TPX52" s="261"/>
      <c r="TPY52" s="261"/>
      <c r="TPZ52" s="261"/>
      <c r="TQA52" s="261"/>
      <c r="TQB52" s="261"/>
      <c r="TQC52" s="261"/>
      <c r="TQD52" s="261"/>
      <c r="TQE52" s="261"/>
      <c r="TQF52" s="261"/>
      <c r="TQG52" s="261"/>
      <c r="TQH52" s="261"/>
      <c r="TQI52" s="261"/>
      <c r="TQJ52" s="261"/>
      <c r="TQK52" s="261"/>
      <c r="TQL52" s="261"/>
      <c r="TQM52" s="261"/>
      <c r="TQN52" s="261"/>
      <c r="TQO52" s="261"/>
      <c r="TQP52" s="261"/>
      <c r="TQQ52" s="261"/>
      <c r="TQR52" s="261"/>
      <c r="TQS52" s="261"/>
      <c r="TQT52" s="261"/>
      <c r="TQU52" s="261"/>
      <c r="TQV52" s="261"/>
      <c r="TQW52" s="261"/>
      <c r="TQX52" s="261"/>
      <c r="TQY52" s="261"/>
      <c r="TQZ52" s="261"/>
      <c r="TRA52" s="261"/>
      <c r="TRB52" s="261"/>
      <c r="TRC52" s="261"/>
      <c r="TRD52" s="261"/>
      <c r="TRE52" s="261"/>
      <c r="TRF52" s="261"/>
      <c r="TRG52" s="261"/>
      <c r="TRH52" s="261"/>
      <c r="TRI52" s="261"/>
      <c r="TRJ52" s="261"/>
      <c r="TRK52" s="261"/>
      <c r="TRL52" s="261"/>
      <c r="TRM52" s="261"/>
      <c r="TRN52" s="261"/>
      <c r="TRO52" s="261"/>
      <c r="TRP52" s="261"/>
      <c r="TRQ52" s="261"/>
      <c r="TRR52" s="261"/>
      <c r="TRS52" s="261"/>
      <c r="TRT52" s="261"/>
      <c r="TRU52" s="261"/>
      <c r="TRV52" s="261"/>
      <c r="TRW52" s="261"/>
      <c r="TRX52" s="261"/>
      <c r="TRY52" s="261"/>
      <c r="TRZ52" s="261"/>
      <c r="TSA52" s="261"/>
      <c r="TSB52" s="261"/>
      <c r="TSC52" s="261"/>
      <c r="TSD52" s="261"/>
      <c r="TSE52" s="261"/>
      <c r="TSF52" s="261"/>
      <c r="TSG52" s="261"/>
      <c r="TSH52" s="261"/>
      <c r="TSI52" s="261"/>
      <c r="TSJ52" s="261"/>
      <c r="TSK52" s="261"/>
      <c r="TSL52" s="261"/>
      <c r="TSM52" s="261"/>
      <c r="TSN52" s="261"/>
      <c r="TSO52" s="261"/>
      <c r="TSP52" s="261"/>
      <c r="TSQ52" s="261"/>
      <c r="TSR52" s="261"/>
      <c r="TSS52" s="261"/>
      <c r="TST52" s="261"/>
      <c r="TSU52" s="261"/>
      <c r="TSV52" s="261"/>
      <c r="TSW52" s="261"/>
      <c r="TSX52" s="261"/>
      <c r="TSY52" s="261"/>
      <c r="TSZ52" s="261"/>
      <c r="TTA52" s="261"/>
      <c r="TTB52" s="261"/>
      <c r="TTC52" s="261"/>
      <c r="TTD52" s="261"/>
      <c r="TTE52" s="261"/>
      <c r="TTF52" s="261"/>
      <c r="TTG52" s="261"/>
      <c r="TTH52" s="261"/>
      <c r="TTI52" s="261"/>
      <c r="TTJ52" s="261"/>
      <c r="TTK52" s="261"/>
      <c r="TTL52" s="261"/>
      <c r="TTM52" s="261"/>
      <c r="TTN52" s="261"/>
      <c r="TTO52" s="261"/>
      <c r="TTP52" s="261"/>
      <c r="TTQ52" s="261"/>
      <c r="TTR52" s="261"/>
      <c r="TTS52" s="261"/>
      <c r="TTT52" s="261"/>
      <c r="TTU52" s="261"/>
      <c r="TTV52" s="261"/>
      <c r="TTW52" s="261"/>
      <c r="TTX52" s="261"/>
      <c r="TTY52" s="261"/>
      <c r="TTZ52" s="261"/>
      <c r="TUA52" s="261"/>
      <c r="TUB52" s="261"/>
      <c r="TUC52" s="261"/>
      <c r="TUD52" s="261"/>
      <c r="TUE52" s="261"/>
      <c r="TUF52" s="261"/>
      <c r="TUG52" s="261"/>
      <c r="TUH52" s="261"/>
      <c r="TUI52" s="261"/>
      <c r="TUJ52" s="261"/>
      <c r="TUK52" s="261"/>
      <c r="TUL52" s="261"/>
      <c r="TUM52" s="261"/>
      <c r="TUN52" s="261"/>
      <c r="TUO52" s="261"/>
      <c r="TUP52" s="261"/>
      <c r="TUQ52" s="261"/>
      <c r="TUR52" s="261"/>
      <c r="TUS52" s="261"/>
      <c r="TUT52" s="261"/>
      <c r="TUU52" s="261"/>
      <c r="TUV52" s="261"/>
      <c r="TUW52" s="261"/>
      <c r="TUX52" s="261"/>
      <c r="TUY52" s="261"/>
      <c r="TUZ52" s="261"/>
      <c r="TVA52" s="261"/>
      <c r="TVB52" s="261"/>
      <c r="TVC52" s="261"/>
      <c r="TVD52" s="261"/>
      <c r="TVE52" s="261"/>
      <c r="TVF52" s="261"/>
      <c r="TVG52" s="261"/>
      <c r="TVH52" s="261"/>
      <c r="TVI52" s="261"/>
      <c r="TVJ52" s="261"/>
      <c r="TVK52" s="261"/>
      <c r="TVL52" s="261"/>
      <c r="TVM52" s="261"/>
      <c r="TVN52" s="261"/>
      <c r="TVO52" s="261"/>
      <c r="TVP52" s="261"/>
      <c r="TVQ52" s="261"/>
      <c r="TVR52" s="261"/>
      <c r="TVS52" s="261"/>
      <c r="TVT52" s="261"/>
      <c r="TVU52" s="261"/>
      <c r="TVV52" s="261"/>
      <c r="TVW52" s="261"/>
      <c r="TVX52" s="261"/>
      <c r="TVY52" s="261"/>
      <c r="TVZ52" s="261"/>
      <c r="TWA52" s="261"/>
      <c r="TWB52" s="261"/>
      <c r="TWC52" s="261"/>
      <c r="TWD52" s="261"/>
      <c r="TWE52" s="261"/>
      <c r="TWF52" s="261"/>
      <c r="TWG52" s="261"/>
      <c r="TWH52" s="261"/>
      <c r="TWI52" s="261"/>
      <c r="TWJ52" s="261"/>
      <c r="TWK52" s="261"/>
      <c r="TWL52" s="261"/>
      <c r="TWM52" s="261"/>
      <c r="TWN52" s="261"/>
      <c r="TWO52" s="261"/>
      <c r="TWP52" s="261"/>
      <c r="TWQ52" s="261"/>
      <c r="TWR52" s="261"/>
      <c r="TWS52" s="261"/>
      <c r="TWT52" s="261"/>
      <c r="TWU52" s="261"/>
      <c r="TWV52" s="261"/>
      <c r="TWW52" s="261"/>
      <c r="TWX52" s="261"/>
      <c r="TWY52" s="261"/>
      <c r="TWZ52" s="261"/>
      <c r="TXA52" s="261"/>
      <c r="TXB52" s="261"/>
      <c r="TXC52" s="261"/>
      <c r="TXD52" s="261"/>
      <c r="TXE52" s="261"/>
      <c r="TXF52" s="261"/>
      <c r="TXG52" s="261"/>
      <c r="TXH52" s="261"/>
      <c r="TXI52" s="261"/>
      <c r="TXJ52" s="261"/>
      <c r="TXK52" s="261"/>
      <c r="TXL52" s="261"/>
      <c r="TXM52" s="261"/>
      <c r="TXN52" s="261"/>
      <c r="TXO52" s="261"/>
      <c r="TXP52" s="261"/>
      <c r="TXQ52" s="261"/>
      <c r="TXR52" s="261"/>
      <c r="TXS52" s="261"/>
      <c r="TXT52" s="261"/>
      <c r="TXU52" s="261"/>
      <c r="TXV52" s="261"/>
      <c r="TXW52" s="261"/>
      <c r="TXX52" s="261"/>
      <c r="TXY52" s="261"/>
      <c r="TXZ52" s="261"/>
      <c r="TYA52" s="261"/>
      <c r="TYB52" s="261"/>
      <c r="TYC52" s="261"/>
      <c r="TYD52" s="261"/>
      <c r="TYE52" s="261"/>
      <c r="TYF52" s="261"/>
      <c r="TYG52" s="261"/>
      <c r="TYH52" s="261"/>
      <c r="TYI52" s="261"/>
      <c r="TYJ52" s="261"/>
      <c r="TYK52" s="261"/>
      <c r="TYL52" s="261"/>
      <c r="TYM52" s="261"/>
      <c r="TYN52" s="261"/>
      <c r="TYO52" s="261"/>
      <c r="TYP52" s="261"/>
      <c r="TYQ52" s="261"/>
      <c r="TYR52" s="261"/>
      <c r="TYS52" s="261"/>
      <c r="TYT52" s="261"/>
      <c r="TYU52" s="261"/>
      <c r="TYV52" s="261"/>
      <c r="TYW52" s="261"/>
      <c r="TYX52" s="261"/>
      <c r="TYY52" s="261"/>
      <c r="TYZ52" s="261"/>
      <c r="TZA52" s="261"/>
      <c r="TZB52" s="261"/>
      <c r="TZC52" s="261"/>
      <c r="TZD52" s="261"/>
      <c r="TZE52" s="261"/>
      <c r="TZF52" s="261"/>
      <c r="TZG52" s="261"/>
      <c r="TZH52" s="261"/>
      <c r="TZI52" s="261"/>
      <c r="TZJ52" s="261"/>
      <c r="TZK52" s="261"/>
      <c r="TZL52" s="261"/>
      <c r="TZM52" s="261"/>
      <c r="TZN52" s="261"/>
      <c r="TZO52" s="261"/>
      <c r="TZP52" s="261"/>
      <c r="TZQ52" s="261"/>
      <c r="TZR52" s="261"/>
      <c r="TZS52" s="261"/>
      <c r="TZT52" s="261"/>
      <c r="TZU52" s="261"/>
      <c r="TZV52" s="261"/>
      <c r="TZW52" s="261"/>
      <c r="TZX52" s="261"/>
      <c r="TZY52" s="261"/>
      <c r="TZZ52" s="261"/>
      <c r="UAA52" s="261"/>
      <c r="UAB52" s="261"/>
      <c r="UAC52" s="261"/>
      <c r="UAD52" s="261"/>
      <c r="UAE52" s="261"/>
      <c r="UAF52" s="261"/>
      <c r="UAG52" s="261"/>
      <c r="UAH52" s="261"/>
      <c r="UAI52" s="261"/>
      <c r="UAJ52" s="261"/>
      <c r="UAK52" s="261"/>
      <c r="UAL52" s="261"/>
      <c r="UAM52" s="261"/>
      <c r="UAN52" s="261"/>
      <c r="UAO52" s="261"/>
      <c r="UAP52" s="261"/>
      <c r="UAQ52" s="261"/>
      <c r="UAR52" s="261"/>
      <c r="UAS52" s="261"/>
      <c r="UAT52" s="261"/>
      <c r="UAU52" s="261"/>
      <c r="UAV52" s="261"/>
      <c r="UAW52" s="261"/>
      <c r="UAX52" s="261"/>
      <c r="UAY52" s="261"/>
      <c r="UAZ52" s="261"/>
      <c r="UBA52" s="261"/>
      <c r="UBB52" s="261"/>
      <c r="UBC52" s="261"/>
      <c r="UBD52" s="261"/>
      <c r="UBE52" s="261"/>
      <c r="UBF52" s="261"/>
      <c r="UBG52" s="261"/>
      <c r="UBH52" s="261"/>
      <c r="UBI52" s="261"/>
      <c r="UBJ52" s="261"/>
      <c r="UBK52" s="261"/>
      <c r="UBL52" s="261"/>
      <c r="UBM52" s="261"/>
      <c r="UBN52" s="261"/>
      <c r="UBO52" s="261"/>
      <c r="UBP52" s="261"/>
      <c r="UBQ52" s="261"/>
      <c r="UBR52" s="261"/>
      <c r="UBS52" s="261"/>
      <c r="UBT52" s="261"/>
      <c r="UBU52" s="261"/>
      <c r="UBV52" s="261"/>
      <c r="UBW52" s="261"/>
      <c r="UBX52" s="261"/>
      <c r="UBY52" s="261"/>
      <c r="UBZ52" s="261"/>
      <c r="UCA52" s="261"/>
      <c r="UCB52" s="261"/>
      <c r="UCC52" s="261"/>
      <c r="UCD52" s="261"/>
      <c r="UCE52" s="261"/>
      <c r="UCF52" s="261"/>
      <c r="UCG52" s="261"/>
      <c r="UCH52" s="261"/>
      <c r="UCI52" s="261"/>
      <c r="UCJ52" s="261"/>
      <c r="UCK52" s="261"/>
      <c r="UCL52" s="261"/>
      <c r="UCM52" s="261"/>
      <c r="UCN52" s="261"/>
      <c r="UCO52" s="261"/>
      <c r="UCP52" s="261"/>
      <c r="UCQ52" s="261"/>
      <c r="UCR52" s="261"/>
      <c r="UCS52" s="261"/>
      <c r="UCT52" s="261"/>
      <c r="UCU52" s="261"/>
      <c r="UCV52" s="261"/>
      <c r="UCW52" s="261"/>
      <c r="UCX52" s="261"/>
      <c r="UCY52" s="261"/>
      <c r="UCZ52" s="261"/>
      <c r="UDA52" s="261"/>
      <c r="UDB52" s="261"/>
      <c r="UDC52" s="261"/>
      <c r="UDD52" s="261"/>
      <c r="UDE52" s="261"/>
      <c r="UDF52" s="261"/>
      <c r="UDG52" s="261"/>
      <c r="UDH52" s="261"/>
      <c r="UDI52" s="261"/>
      <c r="UDJ52" s="261"/>
      <c r="UDK52" s="261"/>
      <c r="UDL52" s="261"/>
      <c r="UDM52" s="261"/>
      <c r="UDN52" s="261"/>
      <c r="UDO52" s="261"/>
      <c r="UDP52" s="261"/>
      <c r="UDQ52" s="261"/>
      <c r="UDR52" s="261"/>
      <c r="UDS52" s="261"/>
      <c r="UDT52" s="261"/>
      <c r="UDU52" s="261"/>
      <c r="UDV52" s="261"/>
      <c r="UDW52" s="261"/>
      <c r="UDX52" s="261"/>
      <c r="UDY52" s="261"/>
      <c r="UDZ52" s="261"/>
      <c r="UEA52" s="261"/>
      <c r="UEB52" s="261"/>
      <c r="UEC52" s="261"/>
      <c r="UED52" s="261"/>
      <c r="UEE52" s="261"/>
      <c r="UEF52" s="261"/>
      <c r="UEG52" s="261"/>
      <c r="UEH52" s="261"/>
      <c r="UEI52" s="261"/>
      <c r="UEJ52" s="261"/>
      <c r="UEK52" s="261"/>
      <c r="UEL52" s="261"/>
      <c r="UEM52" s="261"/>
      <c r="UEN52" s="261"/>
      <c r="UEO52" s="261"/>
      <c r="UEP52" s="261"/>
      <c r="UEQ52" s="261"/>
      <c r="UER52" s="261"/>
      <c r="UES52" s="261"/>
      <c r="UET52" s="261"/>
      <c r="UEU52" s="261"/>
      <c r="UEV52" s="261"/>
      <c r="UEW52" s="261"/>
      <c r="UEX52" s="261"/>
      <c r="UEY52" s="261"/>
      <c r="UEZ52" s="261"/>
      <c r="UFA52" s="261"/>
      <c r="UFB52" s="261"/>
      <c r="UFC52" s="261"/>
      <c r="UFD52" s="261"/>
      <c r="UFE52" s="261"/>
      <c r="UFF52" s="261"/>
      <c r="UFG52" s="261"/>
      <c r="UFH52" s="261"/>
      <c r="UFI52" s="261"/>
      <c r="UFJ52" s="261"/>
      <c r="UFK52" s="261"/>
      <c r="UFL52" s="261"/>
      <c r="UFM52" s="261"/>
      <c r="UFN52" s="261"/>
      <c r="UFO52" s="261"/>
      <c r="UFP52" s="261"/>
      <c r="UFQ52" s="261"/>
      <c r="UFR52" s="261"/>
      <c r="UFS52" s="261"/>
      <c r="UFT52" s="261"/>
      <c r="UFU52" s="261"/>
      <c r="UFV52" s="261"/>
      <c r="UFW52" s="261"/>
      <c r="UFX52" s="261"/>
      <c r="UFY52" s="261"/>
      <c r="UFZ52" s="261"/>
      <c r="UGA52" s="261"/>
      <c r="UGB52" s="261"/>
      <c r="UGC52" s="261"/>
      <c r="UGD52" s="261"/>
      <c r="UGE52" s="261"/>
      <c r="UGF52" s="261"/>
      <c r="UGG52" s="261"/>
      <c r="UGH52" s="261"/>
      <c r="UGI52" s="261"/>
      <c r="UGJ52" s="261"/>
      <c r="UGK52" s="261"/>
      <c r="UGL52" s="261"/>
      <c r="UGM52" s="261"/>
      <c r="UGN52" s="261"/>
      <c r="UGO52" s="261"/>
      <c r="UGP52" s="261"/>
      <c r="UGQ52" s="261"/>
      <c r="UGR52" s="261"/>
      <c r="UGS52" s="261"/>
      <c r="UGT52" s="261"/>
      <c r="UGU52" s="261"/>
      <c r="UGV52" s="261"/>
      <c r="UGW52" s="261"/>
      <c r="UGX52" s="261"/>
      <c r="UGY52" s="261"/>
      <c r="UGZ52" s="261"/>
      <c r="UHA52" s="261"/>
      <c r="UHB52" s="261"/>
      <c r="UHC52" s="261"/>
      <c r="UHD52" s="261"/>
      <c r="UHE52" s="261"/>
      <c r="UHF52" s="261"/>
      <c r="UHG52" s="261"/>
      <c r="UHH52" s="261"/>
      <c r="UHI52" s="261"/>
      <c r="UHJ52" s="261"/>
      <c r="UHK52" s="261"/>
      <c r="UHL52" s="261"/>
      <c r="UHM52" s="261"/>
      <c r="UHN52" s="261"/>
      <c r="UHO52" s="261"/>
      <c r="UHP52" s="261"/>
      <c r="UHQ52" s="261"/>
      <c r="UHR52" s="261"/>
      <c r="UHS52" s="261"/>
      <c r="UHT52" s="261"/>
      <c r="UHU52" s="261"/>
      <c r="UHV52" s="261"/>
      <c r="UHW52" s="261"/>
      <c r="UHX52" s="261"/>
      <c r="UHY52" s="261"/>
      <c r="UHZ52" s="261"/>
      <c r="UIA52" s="261"/>
      <c r="UIB52" s="261"/>
      <c r="UIC52" s="261"/>
      <c r="UID52" s="261"/>
      <c r="UIE52" s="261"/>
      <c r="UIF52" s="261"/>
      <c r="UIG52" s="261"/>
      <c r="UIH52" s="261"/>
      <c r="UII52" s="261"/>
      <c r="UIJ52" s="261"/>
      <c r="UIK52" s="261"/>
      <c r="UIL52" s="261"/>
      <c r="UIM52" s="261"/>
      <c r="UIN52" s="261"/>
      <c r="UIO52" s="261"/>
      <c r="UIP52" s="261"/>
      <c r="UIQ52" s="261"/>
      <c r="UIR52" s="261"/>
      <c r="UIS52" s="261"/>
      <c r="UIT52" s="261"/>
      <c r="UIU52" s="261"/>
      <c r="UIV52" s="261"/>
      <c r="UIW52" s="261"/>
      <c r="UIX52" s="261"/>
      <c r="UIY52" s="261"/>
      <c r="UIZ52" s="261"/>
      <c r="UJA52" s="261"/>
      <c r="UJB52" s="261"/>
      <c r="UJC52" s="261"/>
      <c r="UJD52" s="261"/>
      <c r="UJE52" s="261"/>
      <c r="UJF52" s="261"/>
      <c r="UJG52" s="261"/>
      <c r="UJH52" s="261"/>
      <c r="UJI52" s="261"/>
      <c r="UJJ52" s="261"/>
      <c r="UJK52" s="261"/>
      <c r="UJL52" s="261"/>
      <c r="UJM52" s="261"/>
      <c r="UJN52" s="261"/>
      <c r="UJO52" s="261"/>
      <c r="UJP52" s="261"/>
      <c r="UJQ52" s="261"/>
      <c r="UJR52" s="261"/>
      <c r="UJS52" s="261"/>
      <c r="UJT52" s="261"/>
      <c r="UJU52" s="261"/>
      <c r="UJV52" s="261"/>
      <c r="UJW52" s="261"/>
      <c r="UJX52" s="261"/>
      <c r="UJY52" s="261"/>
      <c r="UJZ52" s="261"/>
      <c r="UKA52" s="261"/>
      <c r="UKB52" s="261"/>
      <c r="UKC52" s="261"/>
      <c r="UKD52" s="261"/>
      <c r="UKE52" s="261"/>
      <c r="UKF52" s="261"/>
      <c r="UKG52" s="261"/>
      <c r="UKH52" s="261"/>
      <c r="UKI52" s="261"/>
      <c r="UKJ52" s="261"/>
      <c r="UKK52" s="261"/>
      <c r="UKL52" s="261"/>
      <c r="UKM52" s="261"/>
      <c r="UKN52" s="261"/>
      <c r="UKO52" s="261"/>
      <c r="UKP52" s="261"/>
      <c r="UKQ52" s="261"/>
      <c r="UKR52" s="261"/>
      <c r="UKS52" s="261"/>
      <c r="UKT52" s="261"/>
      <c r="UKU52" s="261"/>
      <c r="UKV52" s="261"/>
      <c r="UKW52" s="261"/>
      <c r="UKX52" s="261"/>
      <c r="UKY52" s="261"/>
      <c r="UKZ52" s="261"/>
      <c r="ULA52" s="261"/>
      <c r="ULB52" s="261"/>
      <c r="ULC52" s="261"/>
      <c r="ULD52" s="261"/>
      <c r="ULE52" s="261"/>
      <c r="ULF52" s="261"/>
      <c r="ULG52" s="261"/>
      <c r="ULH52" s="261"/>
      <c r="ULI52" s="261"/>
      <c r="ULJ52" s="261"/>
      <c r="ULK52" s="261"/>
      <c r="ULL52" s="261"/>
      <c r="ULM52" s="261"/>
      <c r="ULN52" s="261"/>
      <c r="ULO52" s="261"/>
      <c r="ULP52" s="261"/>
      <c r="ULQ52" s="261"/>
      <c r="ULR52" s="261"/>
      <c r="ULS52" s="261"/>
      <c r="ULT52" s="261"/>
      <c r="ULU52" s="261"/>
      <c r="ULV52" s="261"/>
      <c r="ULW52" s="261"/>
      <c r="ULX52" s="261"/>
      <c r="ULY52" s="261"/>
      <c r="ULZ52" s="261"/>
      <c r="UMA52" s="261"/>
      <c r="UMB52" s="261"/>
      <c r="UMC52" s="261"/>
      <c r="UMD52" s="261"/>
      <c r="UME52" s="261"/>
      <c r="UMF52" s="261"/>
      <c r="UMG52" s="261"/>
      <c r="UMH52" s="261"/>
      <c r="UMI52" s="261"/>
      <c r="UMJ52" s="261"/>
      <c r="UMK52" s="261"/>
      <c r="UML52" s="261"/>
      <c r="UMM52" s="261"/>
      <c r="UMN52" s="261"/>
      <c r="UMO52" s="261"/>
      <c r="UMP52" s="261"/>
      <c r="UMQ52" s="261"/>
      <c r="UMR52" s="261"/>
      <c r="UMS52" s="261"/>
      <c r="UMT52" s="261"/>
      <c r="UMU52" s="261"/>
      <c r="UMV52" s="261"/>
      <c r="UMW52" s="261"/>
      <c r="UMX52" s="261"/>
      <c r="UMY52" s="261"/>
      <c r="UMZ52" s="261"/>
      <c r="UNA52" s="261"/>
      <c r="UNB52" s="261"/>
      <c r="UNC52" s="261"/>
      <c r="UND52" s="261"/>
      <c r="UNE52" s="261"/>
      <c r="UNF52" s="261"/>
      <c r="UNG52" s="261"/>
      <c r="UNH52" s="261"/>
      <c r="UNI52" s="261"/>
      <c r="UNJ52" s="261"/>
      <c r="UNK52" s="261"/>
      <c r="UNL52" s="261"/>
      <c r="UNM52" s="261"/>
      <c r="UNN52" s="261"/>
      <c r="UNO52" s="261"/>
      <c r="UNP52" s="261"/>
      <c r="UNQ52" s="261"/>
      <c r="UNR52" s="261"/>
      <c r="UNS52" s="261"/>
      <c r="UNT52" s="261"/>
      <c r="UNU52" s="261"/>
      <c r="UNV52" s="261"/>
      <c r="UNW52" s="261"/>
      <c r="UNX52" s="261"/>
      <c r="UNY52" s="261"/>
      <c r="UNZ52" s="261"/>
      <c r="UOA52" s="261"/>
      <c r="UOB52" s="261"/>
      <c r="UOC52" s="261"/>
      <c r="UOD52" s="261"/>
      <c r="UOE52" s="261"/>
      <c r="UOF52" s="261"/>
      <c r="UOG52" s="261"/>
      <c r="UOH52" s="261"/>
      <c r="UOI52" s="261"/>
      <c r="UOJ52" s="261"/>
      <c r="UOK52" s="261"/>
      <c r="UOL52" s="261"/>
      <c r="UOM52" s="261"/>
      <c r="UON52" s="261"/>
      <c r="UOO52" s="261"/>
      <c r="UOP52" s="261"/>
      <c r="UOQ52" s="261"/>
      <c r="UOR52" s="261"/>
      <c r="UOS52" s="261"/>
      <c r="UOT52" s="261"/>
      <c r="UOU52" s="261"/>
      <c r="UOV52" s="261"/>
      <c r="UOW52" s="261"/>
      <c r="UOX52" s="261"/>
      <c r="UOY52" s="261"/>
      <c r="UOZ52" s="261"/>
      <c r="UPA52" s="261"/>
      <c r="UPB52" s="261"/>
      <c r="UPC52" s="261"/>
      <c r="UPD52" s="261"/>
      <c r="UPE52" s="261"/>
      <c r="UPF52" s="261"/>
      <c r="UPG52" s="261"/>
      <c r="UPH52" s="261"/>
      <c r="UPI52" s="261"/>
      <c r="UPJ52" s="261"/>
      <c r="UPK52" s="261"/>
      <c r="UPL52" s="261"/>
      <c r="UPM52" s="261"/>
      <c r="UPN52" s="261"/>
      <c r="UPO52" s="261"/>
      <c r="UPP52" s="261"/>
      <c r="UPQ52" s="261"/>
      <c r="UPR52" s="261"/>
      <c r="UPS52" s="261"/>
      <c r="UPT52" s="261"/>
      <c r="UPU52" s="261"/>
      <c r="UPV52" s="261"/>
      <c r="UPW52" s="261"/>
      <c r="UPX52" s="261"/>
      <c r="UPY52" s="261"/>
      <c r="UPZ52" s="261"/>
      <c r="UQA52" s="261"/>
      <c r="UQB52" s="261"/>
      <c r="UQC52" s="261"/>
      <c r="UQD52" s="261"/>
      <c r="UQE52" s="261"/>
      <c r="UQF52" s="261"/>
      <c r="UQG52" s="261"/>
      <c r="UQH52" s="261"/>
      <c r="UQI52" s="261"/>
      <c r="UQJ52" s="261"/>
      <c r="UQK52" s="261"/>
      <c r="UQL52" s="261"/>
      <c r="UQM52" s="261"/>
      <c r="UQN52" s="261"/>
      <c r="UQO52" s="261"/>
      <c r="UQP52" s="261"/>
      <c r="UQQ52" s="261"/>
      <c r="UQR52" s="261"/>
      <c r="UQS52" s="261"/>
      <c r="UQT52" s="261"/>
      <c r="UQU52" s="261"/>
      <c r="UQV52" s="261"/>
      <c r="UQW52" s="261"/>
      <c r="UQX52" s="261"/>
      <c r="UQY52" s="261"/>
      <c r="UQZ52" s="261"/>
      <c r="URA52" s="261"/>
      <c r="URB52" s="261"/>
      <c r="URC52" s="261"/>
      <c r="URD52" s="261"/>
      <c r="URE52" s="261"/>
      <c r="URF52" s="261"/>
      <c r="URG52" s="261"/>
      <c r="URH52" s="261"/>
      <c r="URI52" s="261"/>
      <c r="URJ52" s="261"/>
      <c r="URK52" s="261"/>
      <c r="URL52" s="261"/>
      <c r="URM52" s="261"/>
      <c r="URN52" s="261"/>
      <c r="URO52" s="261"/>
      <c r="URP52" s="261"/>
      <c r="URQ52" s="261"/>
      <c r="URR52" s="261"/>
      <c r="URS52" s="261"/>
      <c r="URT52" s="261"/>
      <c r="URU52" s="261"/>
      <c r="URV52" s="261"/>
      <c r="URW52" s="261"/>
      <c r="URX52" s="261"/>
      <c r="URY52" s="261"/>
      <c r="URZ52" s="261"/>
      <c r="USA52" s="261"/>
      <c r="USB52" s="261"/>
      <c r="USC52" s="261"/>
      <c r="USD52" s="261"/>
      <c r="USE52" s="261"/>
      <c r="USF52" s="261"/>
      <c r="USG52" s="261"/>
      <c r="USH52" s="261"/>
      <c r="USI52" s="261"/>
      <c r="USJ52" s="261"/>
      <c r="USK52" s="261"/>
      <c r="USL52" s="261"/>
      <c r="USM52" s="261"/>
      <c r="USN52" s="261"/>
      <c r="USO52" s="261"/>
      <c r="USP52" s="261"/>
      <c r="USQ52" s="261"/>
      <c r="USR52" s="261"/>
      <c r="USS52" s="261"/>
      <c r="UST52" s="261"/>
      <c r="USU52" s="261"/>
      <c r="USV52" s="261"/>
      <c r="USW52" s="261"/>
      <c r="USX52" s="261"/>
      <c r="USY52" s="261"/>
      <c r="USZ52" s="261"/>
      <c r="UTA52" s="261"/>
      <c r="UTB52" s="261"/>
      <c r="UTC52" s="261"/>
      <c r="UTD52" s="261"/>
      <c r="UTE52" s="261"/>
      <c r="UTF52" s="261"/>
      <c r="UTG52" s="261"/>
      <c r="UTH52" s="261"/>
      <c r="UTI52" s="261"/>
      <c r="UTJ52" s="261"/>
      <c r="UTK52" s="261"/>
      <c r="UTL52" s="261"/>
      <c r="UTM52" s="261"/>
      <c r="UTN52" s="261"/>
      <c r="UTO52" s="261"/>
      <c r="UTP52" s="261"/>
      <c r="UTQ52" s="261"/>
      <c r="UTR52" s="261"/>
      <c r="UTS52" s="261"/>
      <c r="UTT52" s="261"/>
      <c r="UTU52" s="261"/>
      <c r="UTV52" s="261"/>
      <c r="UTW52" s="261"/>
      <c r="UTX52" s="261"/>
      <c r="UTY52" s="261"/>
      <c r="UTZ52" s="261"/>
      <c r="UUA52" s="261"/>
      <c r="UUB52" s="261"/>
      <c r="UUC52" s="261"/>
      <c r="UUD52" s="261"/>
      <c r="UUE52" s="261"/>
      <c r="UUF52" s="261"/>
      <c r="UUG52" s="261"/>
      <c r="UUH52" s="261"/>
      <c r="UUI52" s="261"/>
      <c r="UUJ52" s="261"/>
      <c r="UUK52" s="261"/>
      <c r="UUL52" s="261"/>
      <c r="UUM52" s="261"/>
      <c r="UUN52" s="261"/>
      <c r="UUO52" s="261"/>
      <c r="UUP52" s="261"/>
      <c r="UUQ52" s="261"/>
      <c r="UUR52" s="261"/>
      <c r="UUS52" s="261"/>
      <c r="UUT52" s="261"/>
      <c r="UUU52" s="261"/>
      <c r="UUV52" s="261"/>
      <c r="UUW52" s="261"/>
      <c r="UUX52" s="261"/>
      <c r="UUY52" s="261"/>
      <c r="UUZ52" s="261"/>
      <c r="UVA52" s="261"/>
      <c r="UVB52" s="261"/>
      <c r="UVC52" s="261"/>
      <c r="UVD52" s="261"/>
      <c r="UVE52" s="261"/>
      <c r="UVF52" s="261"/>
      <c r="UVG52" s="261"/>
      <c r="UVH52" s="261"/>
      <c r="UVI52" s="261"/>
      <c r="UVJ52" s="261"/>
      <c r="UVK52" s="261"/>
      <c r="UVL52" s="261"/>
      <c r="UVM52" s="261"/>
      <c r="UVN52" s="261"/>
      <c r="UVO52" s="261"/>
      <c r="UVP52" s="261"/>
      <c r="UVQ52" s="261"/>
      <c r="UVR52" s="261"/>
      <c r="UVS52" s="261"/>
      <c r="UVT52" s="261"/>
      <c r="UVU52" s="261"/>
      <c r="UVV52" s="261"/>
      <c r="UVW52" s="261"/>
      <c r="UVX52" s="261"/>
      <c r="UVY52" s="261"/>
      <c r="UVZ52" s="261"/>
      <c r="UWA52" s="261"/>
      <c r="UWB52" s="261"/>
      <c r="UWC52" s="261"/>
      <c r="UWD52" s="261"/>
      <c r="UWE52" s="261"/>
      <c r="UWF52" s="261"/>
      <c r="UWG52" s="261"/>
      <c r="UWH52" s="261"/>
      <c r="UWI52" s="261"/>
      <c r="UWJ52" s="261"/>
      <c r="UWK52" s="261"/>
      <c r="UWL52" s="261"/>
      <c r="UWM52" s="261"/>
      <c r="UWN52" s="261"/>
      <c r="UWO52" s="261"/>
      <c r="UWP52" s="261"/>
      <c r="UWQ52" s="261"/>
      <c r="UWR52" s="261"/>
      <c r="UWS52" s="261"/>
      <c r="UWT52" s="261"/>
      <c r="UWU52" s="261"/>
      <c r="UWV52" s="261"/>
      <c r="UWW52" s="261"/>
      <c r="UWX52" s="261"/>
      <c r="UWY52" s="261"/>
      <c r="UWZ52" s="261"/>
      <c r="UXA52" s="261"/>
      <c r="UXB52" s="261"/>
      <c r="UXC52" s="261"/>
      <c r="UXD52" s="261"/>
      <c r="UXE52" s="261"/>
      <c r="UXF52" s="261"/>
      <c r="UXG52" s="261"/>
      <c r="UXH52" s="261"/>
      <c r="UXI52" s="261"/>
      <c r="UXJ52" s="261"/>
      <c r="UXK52" s="261"/>
      <c r="UXL52" s="261"/>
      <c r="UXM52" s="261"/>
      <c r="UXN52" s="261"/>
      <c r="UXO52" s="261"/>
      <c r="UXP52" s="261"/>
      <c r="UXQ52" s="261"/>
      <c r="UXR52" s="261"/>
      <c r="UXS52" s="261"/>
      <c r="UXT52" s="261"/>
      <c r="UXU52" s="261"/>
      <c r="UXV52" s="261"/>
      <c r="UXW52" s="261"/>
      <c r="UXX52" s="261"/>
      <c r="UXY52" s="261"/>
      <c r="UXZ52" s="261"/>
      <c r="UYA52" s="261"/>
      <c r="UYB52" s="261"/>
      <c r="UYC52" s="261"/>
      <c r="UYD52" s="261"/>
      <c r="UYE52" s="261"/>
      <c r="UYF52" s="261"/>
      <c r="UYG52" s="261"/>
      <c r="UYH52" s="261"/>
      <c r="UYI52" s="261"/>
      <c r="UYJ52" s="261"/>
      <c r="UYK52" s="261"/>
      <c r="UYL52" s="261"/>
      <c r="UYM52" s="261"/>
      <c r="UYN52" s="261"/>
      <c r="UYO52" s="261"/>
      <c r="UYP52" s="261"/>
      <c r="UYQ52" s="261"/>
      <c r="UYR52" s="261"/>
      <c r="UYS52" s="261"/>
      <c r="UYT52" s="261"/>
      <c r="UYU52" s="261"/>
      <c r="UYV52" s="261"/>
      <c r="UYW52" s="261"/>
      <c r="UYX52" s="261"/>
      <c r="UYY52" s="261"/>
      <c r="UYZ52" s="261"/>
      <c r="UZA52" s="261"/>
      <c r="UZB52" s="261"/>
      <c r="UZC52" s="261"/>
      <c r="UZD52" s="261"/>
      <c r="UZE52" s="261"/>
      <c r="UZF52" s="261"/>
      <c r="UZG52" s="261"/>
      <c r="UZH52" s="261"/>
      <c r="UZI52" s="261"/>
      <c r="UZJ52" s="261"/>
      <c r="UZK52" s="261"/>
      <c r="UZL52" s="261"/>
      <c r="UZM52" s="261"/>
      <c r="UZN52" s="261"/>
      <c r="UZO52" s="261"/>
      <c r="UZP52" s="261"/>
      <c r="UZQ52" s="261"/>
      <c r="UZR52" s="261"/>
      <c r="UZS52" s="261"/>
      <c r="UZT52" s="261"/>
      <c r="UZU52" s="261"/>
      <c r="UZV52" s="261"/>
      <c r="UZW52" s="261"/>
      <c r="UZX52" s="261"/>
      <c r="UZY52" s="261"/>
      <c r="UZZ52" s="261"/>
      <c r="VAA52" s="261"/>
      <c r="VAB52" s="261"/>
      <c r="VAC52" s="261"/>
      <c r="VAD52" s="261"/>
      <c r="VAE52" s="261"/>
      <c r="VAF52" s="261"/>
      <c r="VAG52" s="261"/>
      <c r="VAH52" s="261"/>
      <c r="VAI52" s="261"/>
      <c r="VAJ52" s="261"/>
      <c r="VAK52" s="261"/>
      <c r="VAL52" s="261"/>
      <c r="VAM52" s="261"/>
      <c r="VAN52" s="261"/>
      <c r="VAO52" s="261"/>
      <c r="VAP52" s="261"/>
      <c r="VAQ52" s="261"/>
      <c r="VAR52" s="261"/>
      <c r="VAS52" s="261"/>
      <c r="VAT52" s="261"/>
      <c r="VAU52" s="261"/>
      <c r="VAV52" s="261"/>
      <c r="VAW52" s="261"/>
      <c r="VAX52" s="261"/>
      <c r="VAY52" s="261"/>
      <c r="VAZ52" s="261"/>
      <c r="VBA52" s="261"/>
      <c r="VBB52" s="261"/>
      <c r="VBC52" s="261"/>
      <c r="VBD52" s="261"/>
      <c r="VBE52" s="261"/>
      <c r="VBF52" s="261"/>
      <c r="VBG52" s="261"/>
      <c r="VBH52" s="261"/>
      <c r="VBI52" s="261"/>
      <c r="VBJ52" s="261"/>
      <c r="VBK52" s="261"/>
      <c r="VBL52" s="261"/>
      <c r="VBM52" s="261"/>
      <c r="VBN52" s="261"/>
      <c r="VBO52" s="261"/>
      <c r="VBP52" s="261"/>
      <c r="VBQ52" s="261"/>
      <c r="VBR52" s="261"/>
      <c r="VBS52" s="261"/>
      <c r="VBT52" s="261"/>
      <c r="VBU52" s="261"/>
      <c r="VBV52" s="261"/>
      <c r="VBW52" s="261"/>
      <c r="VBX52" s="261"/>
      <c r="VBY52" s="261"/>
      <c r="VBZ52" s="261"/>
      <c r="VCA52" s="261"/>
      <c r="VCB52" s="261"/>
      <c r="VCC52" s="261"/>
      <c r="VCD52" s="261"/>
      <c r="VCE52" s="261"/>
      <c r="VCF52" s="261"/>
      <c r="VCG52" s="261"/>
      <c r="VCH52" s="261"/>
      <c r="VCI52" s="261"/>
      <c r="VCJ52" s="261"/>
      <c r="VCK52" s="261"/>
      <c r="VCL52" s="261"/>
      <c r="VCM52" s="261"/>
      <c r="VCN52" s="261"/>
      <c r="VCO52" s="261"/>
      <c r="VCP52" s="261"/>
      <c r="VCQ52" s="261"/>
      <c r="VCR52" s="261"/>
      <c r="VCS52" s="261"/>
      <c r="VCT52" s="261"/>
      <c r="VCU52" s="261"/>
      <c r="VCV52" s="261"/>
      <c r="VCW52" s="261"/>
      <c r="VCX52" s="261"/>
      <c r="VCY52" s="261"/>
      <c r="VCZ52" s="261"/>
      <c r="VDA52" s="261"/>
      <c r="VDB52" s="261"/>
      <c r="VDC52" s="261"/>
      <c r="VDD52" s="261"/>
      <c r="VDE52" s="261"/>
      <c r="VDF52" s="261"/>
      <c r="VDG52" s="261"/>
      <c r="VDH52" s="261"/>
      <c r="VDI52" s="261"/>
      <c r="VDJ52" s="261"/>
      <c r="VDK52" s="261"/>
      <c r="VDL52" s="261"/>
      <c r="VDM52" s="261"/>
      <c r="VDN52" s="261"/>
      <c r="VDO52" s="261"/>
      <c r="VDP52" s="261"/>
      <c r="VDQ52" s="261"/>
      <c r="VDR52" s="261"/>
      <c r="VDS52" s="261"/>
      <c r="VDT52" s="261"/>
      <c r="VDU52" s="261"/>
      <c r="VDV52" s="261"/>
      <c r="VDW52" s="261"/>
      <c r="VDX52" s="261"/>
      <c r="VDY52" s="261"/>
      <c r="VDZ52" s="261"/>
      <c r="VEA52" s="261"/>
      <c r="VEB52" s="261"/>
      <c r="VEC52" s="261"/>
      <c r="VED52" s="261"/>
      <c r="VEE52" s="261"/>
      <c r="VEF52" s="261"/>
      <c r="VEG52" s="261"/>
      <c r="VEH52" s="261"/>
      <c r="VEI52" s="261"/>
      <c r="VEJ52" s="261"/>
      <c r="VEK52" s="261"/>
      <c r="VEL52" s="261"/>
      <c r="VEM52" s="261"/>
      <c r="VEN52" s="261"/>
      <c r="VEO52" s="261"/>
      <c r="VEP52" s="261"/>
      <c r="VEQ52" s="261"/>
      <c r="VER52" s="261"/>
      <c r="VES52" s="261"/>
      <c r="VET52" s="261"/>
      <c r="VEU52" s="261"/>
      <c r="VEV52" s="261"/>
      <c r="VEW52" s="261"/>
      <c r="VEX52" s="261"/>
      <c r="VEY52" s="261"/>
      <c r="VEZ52" s="261"/>
      <c r="VFA52" s="261"/>
      <c r="VFB52" s="261"/>
      <c r="VFC52" s="261"/>
      <c r="VFD52" s="261"/>
      <c r="VFE52" s="261"/>
      <c r="VFF52" s="261"/>
      <c r="VFG52" s="261"/>
      <c r="VFH52" s="261"/>
      <c r="VFI52" s="261"/>
      <c r="VFJ52" s="261"/>
      <c r="VFK52" s="261"/>
      <c r="VFL52" s="261"/>
      <c r="VFM52" s="261"/>
      <c r="VFN52" s="261"/>
      <c r="VFO52" s="261"/>
      <c r="VFP52" s="261"/>
      <c r="VFQ52" s="261"/>
      <c r="VFR52" s="261"/>
      <c r="VFS52" s="261"/>
      <c r="VFT52" s="261"/>
      <c r="VFU52" s="261"/>
      <c r="VFV52" s="261"/>
      <c r="VFW52" s="261"/>
      <c r="VFX52" s="261"/>
      <c r="VFY52" s="261"/>
      <c r="VFZ52" s="261"/>
      <c r="VGA52" s="261"/>
      <c r="VGB52" s="261"/>
      <c r="VGC52" s="261"/>
      <c r="VGD52" s="261"/>
      <c r="VGE52" s="261"/>
      <c r="VGF52" s="261"/>
      <c r="VGG52" s="261"/>
      <c r="VGH52" s="261"/>
      <c r="VGI52" s="261"/>
      <c r="VGJ52" s="261"/>
      <c r="VGK52" s="261"/>
      <c r="VGL52" s="261"/>
      <c r="VGM52" s="261"/>
      <c r="VGN52" s="261"/>
      <c r="VGO52" s="261"/>
      <c r="VGP52" s="261"/>
      <c r="VGQ52" s="261"/>
      <c r="VGR52" s="261"/>
      <c r="VGS52" s="261"/>
      <c r="VGT52" s="261"/>
      <c r="VGU52" s="261"/>
      <c r="VGV52" s="261"/>
      <c r="VGW52" s="261"/>
      <c r="VGX52" s="261"/>
      <c r="VGY52" s="261"/>
      <c r="VGZ52" s="261"/>
      <c r="VHA52" s="261"/>
      <c r="VHB52" s="261"/>
      <c r="VHC52" s="261"/>
      <c r="VHD52" s="261"/>
      <c r="VHE52" s="261"/>
      <c r="VHF52" s="261"/>
      <c r="VHG52" s="261"/>
      <c r="VHH52" s="261"/>
      <c r="VHI52" s="261"/>
      <c r="VHJ52" s="261"/>
      <c r="VHK52" s="261"/>
      <c r="VHL52" s="261"/>
      <c r="VHM52" s="261"/>
      <c r="VHN52" s="261"/>
      <c r="VHO52" s="261"/>
      <c r="VHP52" s="261"/>
      <c r="VHQ52" s="261"/>
      <c r="VHR52" s="261"/>
      <c r="VHS52" s="261"/>
      <c r="VHT52" s="261"/>
      <c r="VHU52" s="261"/>
      <c r="VHV52" s="261"/>
      <c r="VHW52" s="261"/>
      <c r="VHX52" s="261"/>
      <c r="VHY52" s="261"/>
      <c r="VHZ52" s="261"/>
      <c r="VIA52" s="261"/>
      <c r="VIB52" s="261"/>
      <c r="VIC52" s="261"/>
      <c r="VID52" s="261"/>
      <c r="VIE52" s="261"/>
      <c r="VIF52" s="261"/>
      <c r="VIG52" s="261"/>
      <c r="VIH52" s="261"/>
      <c r="VII52" s="261"/>
      <c r="VIJ52" s="261"/>
      <c r="VIK52" s="261"/>
      <c r="VIL52" s="261"/>
      <c r="VIM52" s="261"/>
      <c r="VIN52" s="261"/>
      <c r="VIO52" s="261"/>
      <c r="VIP52" s="261"/>
      <c r="VIQ52" s="261"/>
      <c r="VIR52" s="261"/>
      <c r="VIS52" s="261"/>
      <c r="VIT52" s="261"/>
      <c r="VIU52" s="261"/>
      <c r="VIV52" s="261"/>
      <c r="VIW52" s="261"/>
      <c r="VIX52" s="261"/>
      <c r="VIY52" s="261"/>
      <c r="VIZ52" s="261"/>
      <c r="VJA52" s="261"/>
      <c r="VJB52" s="261"/>
      <c r="VJC52" s="261"/>
      <c r="VJD52" s="261"/>
      <c r="VJE52" s="261"/>
      <c r="VJF52" s="261"/>
      <c r="VJG52" s="261"/>
      <c r="VJH52" s="261"/>
      <c r="VJI52" s="261"/>
      <c r="VJJ52" s="261"/>
      <c r="VJK52" s="261"/>
      <c r="VJL52" s="261"/>
      <c r="VJM52" s="261"/>
      <c r="VJN52" s="261"/>
      <c r="VJO52" s="261"/>
      <c r="VJP52" s="261"/>
      <c r="VJQ52" s="261"/>
      <c r="VJR52" s="261"/>
      <c r="VJS52" s="261"/>
      <c r="VJT52" s="261"/>
      <c r="VJU52" s="261"/>
      <c r="VJV52" s="261"/>
      <c r="VJW52" s="261"/>
      <c r="VJX52" s="261"/>
      <c r="VJY52" s="261"/>
      <c r="VJZ52" s="261"/>
      <c r="VKA52" s="261"/>
      <c r="VKB52" s="261"/>
      <c r="VKC52" s="261"/>
      <c r="VKD52" s="261"/>
      <c r="VKE52" s="261"/>
      <c r="VKF52" s="261"/>
      <c r="VKG52" s="261"/>
      <c r="VKH52" s="261"/>
      <c r="VKI52" s="261"/>
      <c r="VKJ52" s="261"/>
      <c r="VKK52" s="261"/>
      <c r="VKL52" s="261"/>
      <c r="VKM52" s="261"/>
      <c r="VKN52" s="261"/>
      <c r="VKO52" s="261"/>
      <c r="VKP52" s="261"/>
      <c r="VKQ52" s="261"/>
      <c r="VKR52" s="261"/>
      <c r="VKS52" s="261"/>
      <c r="VKT52" s="261"/>
      <c r="VKU52" s="261"/>
      <c r="VKV52" s="261"/>
      <c r="VKW52" s="261"/>
      <c r="VKX52" s="261"/>
      <c r="VKY52" s="261"/>
      <c r="VKZ52" s="261"/>
      <c r="VLA52" s="261"/>
      <c r="VLB52" s="261"/>
      <c r="VLC52" s="261"/>
      <c r="VLD52" s="261"/>
      <c r="VLE52" s="261"/>
      <c r="VLF52" s="261"/>
      <c r="VLG52" s="261"/>
      <c r="VLH52" s="261"/>
      <c r="VLI52" s="261"/>
      <c r="VLJ52" s="261"/>
      <c r="VLK52" s="261"/>
      <c r="VLL52" s="261"/>
      <c r="VLM52" s="261"/>
      <c r="VLN52" s="261"/>
      <c r="VLO52" s="261"/>
      <c r="VLP52" s="261"/>
      <c r="VLQ52" s="261"/>
      <c r="VLR52" s="261"/>
      <c r="VLS52" s="261"/>
      <c r="VLT52" s="261"/>
      <c r="VLU52" s="261"/>
      <c r="VLV52" s="261"/>
      <c r="VLW52" s="261"/>
      <c r="VLX52" s="261"/>
      <c r="VLY52" s="261"/>
      <c r="VLZ52" s="261"/>
      <c r="VMA52" s="261"/>
      <c r="VMB52" s="261"/>
      <c r="VMC52" s="261"/>
      <c r="VMD52" s="261"/>
      <c r="VME52" s="261"/>
      <c r="VMF52" s="261"/>
      <c r="VMG52" s="261"/>
      <c r="VMH52" s="261"/>
      <c r="VMI52" s="261"/>
      <c r="VMJ52" s="261"/>
      <c r="VMK52" s="261"/>
      <c r="VML52" s="261"/>
      <c r="VMM52" s="261"/>
      <c r="VMN52" s="261"/>
      <c r="VMO52" s="261"/>
      <c r="VMP52" s="261"/>
      <c r="VMQ52" s="261"/>
      <c r="VMR52" s="261"/>
      <c r="VMS52" s="261"/>
      <c r="VMT52" s="261"/>
      <c r="VMU52" s="261"/>
      <c r="VMV52" s="261"/>
      <c r="VMW52" s="261"/>
      <c r="VMX52" s="261"/>
      <c r="VMY52" s="261"/>
      <c r="VMZ52" s="261"/>
      <c r="VNA52" s="261"/>
      <c r="VNB52" s="261"/>
      <c r="VNC52" s="261"/>
      <c r="VND52" s="261"/>
      <c r="VNE52" s="261"/>
      <c r="VNF52" s="261"/>
      <c r="VNG52" s="261"/>
      <c r="VNH52" s="261"/>
      <c r="VNI52" s="261"/>
      <c r="VNJ52" s="261"/>
      <c r="VNK52" s="261"/>
      <c r="VNL52" s="261"/>
      <c r="VNM52" s="261"/>
      <c r="VNN52" s="261"/>
      <c r="VNO52" s="261"/>
      <c r="VNP52" s="261"/>
      <c r="VNQ52" s="261"/>
      <c r="VNR52" s="261"/>
      <c r="VNS52" s="261"/>
      <c r="VNT52" s="261"/>
      <c r="VNU52" s="261"/>
      <c r="VNV52" s="261"/>
      <c r="VNW52" s="261"/>
      <c r="VNX52" s="261"/>
      <c r="VNY52" s="261"/>
      <c r="VNZ52" s="261"/>
      <c r="VOA52" s="261"/>
      <c r="VOB52" s="261"/>
      <c r="VOC52" s="261"/>
      <c r="VOD52" s="261"/>
      <c r="VOE52" s="261"/>
      <c r="VOF52" s="261"/>
      <c r="VOG52" s="261"/>
      <c r="VOH52" s="261"/>
      <c r="VOI52" s="261"/>
      <c r="VOJ52" s="261"/>
      <c r="VOK52" s="261"/>
      <c r="VOL52" s="261"/>
      <c r="VOM52" s="261"/>
      <c r="VON52" s="261"/>
      <c r="VOO52" s="261"/>
      <c r="VOP52" s="261"/>
      <c r="VOQ52" s="261"/>
      <c r="VOR52" s="261"/>
      <c r="VOS52" s="261"/>
      <c r="VOT52" s="261"/>
      <c r="VOU52" s="261"/>
      <c r="VOV52" s="261"/>
      <c r="VOW52" s="261"/>
      <c r="VOX52" s="261"/>
      <c r="VOY52" s="261"/>
      <c r="VOZ52" s="261"/>
      <c r="VPA52" s="261"/>
      <c r="VPB52" s="261"/>
      <c r="VPC52" s="261"/>
      <c r="VPD52" s="261"/>
      <c r="VPE52" s="261"/>
      <c r="VPF52" s="261"/>
      <c r="VPG52" s="261"/>
      <c r="VPH52" s="261"/>
      <c r="VPI52" s="261"/>
      <c r="VPJ52" s="261"/>
      <c r="VPK52" s="261"/>
      <c r="VPL52" s="261"/>
      <c r="VPM52" s="261"/>
      <c r="VPN52" s="261"/>
      <c r="VPO52" s="261"/>
      <c r="VPP52" s="261"/>
      <c r="VPQ52" s="261"/>
      <c r="VPR52" s="261"/>
      <c r="VPS52" s="261"/>
      <c r="VPT52" s="261"/>
      <c r="VPU52" s="261"/>
      <c r="VPV52" s="261"/>
      <c r="VPW52" s="261"/>
      <c r="VPX52" s="261"/>
      <c r="VPY52" s="261"/>
      <c r="VPZ52" s="261"/>
      <c r="VQA52" s="261"/>
      <c r="VQB52" s="261"/>
      <c r="VQC52" s="261"/>
      <c r="VQD52" s="261"/>
      <c r="VQE52" s="261"/>
      <c r="VQF52" s="261"/>
      <c r="VQG52" s="261"/>
      <c r="VQH52" s="261"/>
      <c r="VQI52" s="261"/>
      <c r="VQJ52" s="261"/>
      <c r="VQK52" s="261"/>
      <c r="VQL52" s="261"/>
      <c r="VQM52" s="261"/>
      <c r="VQN52" s="261"/>
      <c r="VQO52" s="261"/>
      <c r="VQP52" s="261"/>
      <c r="VQQ52" s="261"/>
      <c r="VQR52" s="261"/>
      <c r="VQS52" s="261"/>
      <c r="VQT52" s="261"/>
      <c r="VQU52" s="261"/>
      <c r="VQV52" s="261"/>
      <c r="VQW52" s="261"/>
      <c r="VQX52" s="261"/>
      <c r="VQY52" s="261"/>
      <c r="VQZ52" s="261"/>
      <c r="VRA52" s="261"/>
      <c r="VRB52" s="261"/>
      <c r="VRC52" s="261"/>
      <c r="VRD52" s="261"/>
      <c r="VRE52" s="261"/>
      <c r="VRF52" s="261"/>
      <c r="VRG52" s="261"/>
      <c r="VRH52" s="261"/>
      <c r="VRI52" s="261"/>
      <c r="VRJ52" s="261"/>
      <c r="VRK52" s="261"/>
      <c r="VRL52" s="261"/>
      <c r="VRM52" s="261"/>
      <c r="VRN52" s="261"/>
      <c r="VRO52" s="261"/>
      <c r="VRP52" s="261"/>
      <c r="VRQ52" s="261"/>
      <c r="VRR52" s="261"/>
      <c r="VRS52" s="261"/>
      <c r="VRT52" s="261"/>
      <c r="VRU52" s="261"/>
      <c r="VRV52" s="261"/>
      <c r="VRW52" s="261"/>
      <c r="VRX52" s="261"/>
      <c r="VRY52" s="261"/>
      <c r="VRZ52" s="261"/>
      <c r="VSA52" s="261"/>
      <c r="VSB52" s="261"/>
      <c r="VSC52" s="261"/>
      <c r="VSD52" s="261"/>
      <c r="VSE52" s="261"/>
      <c r="VSF52" s="261"/>
      <c r="VSG52" s="261"/>
      <c r="VSH52" s="261"/>
      <c r="VSI52" s="261"/>
      <c r="VSJ52" s="261"/>
      <c r="VSK52" s="261"/>
      <c r="VSL52" s="261"/>
      <c r="VSM52" s="261"/>
      <c r="VSN52" s="261"/>
      <c r="VSO52" s="261"/>
      <c r="VSP52" s="261"/>
      <c r="VSQ52" s="261"/>
      <c r="VSR52" s="261"/>
      <c r="VSS52" s="261"/>
      <c r="VST52" s="261"/>
      <c r="VSU52" s="261"/>
      <c r="VSV52" s="261"/>
      <c r="VSW52" s="261"/>
      <c r="VSX52" s="261"/>
      <c r="VSY52" s="261"/>
      <c r="VSZ52" s="261"/>
      <c r="VTA52" s="261"/>
      <c r="VTB52" s="261"/>
      <c r="VTC52" s="261"/>
      <c r="VTD52" s="261"/>
      <c r="VTE52" s="261"/>
      <c r="VTF52" s="261"/>
      <c r="VTG52" s="261"/>
      <c r="VTH52" s="261"/>
      <c r="VTI52" s="261"/>
      <c r="VTJ52" s="261"/>
      <c r="VTK52" s="261"/>
      <c r="VTL52" s="261"/>
      <c r="VTM52" s="261"/>
      <c r="VTN52" s="261"/>
      <c r="VTO52" s="261"/>
      <c r="VTP52" s="261"/>
      <c r="VTQ52" s="261"/>
      <c r="VTR52" s="261"/>
      <c r="VTS52" s="261"/>
      <c r="VTT52" s="261"/>
      <c r="VTU52" s="261"/>
      <c r="VTV52" s="261"/>
      <c r="VTW52" s="261"/>
      <c r="VTX52" s="261"/>
      <c r="VTY52" s="261"/>
      <c r="VTZ52" s="261"/>
      <c r="VUA52" s="261"/>
      <c r="VUB52" s="261"/>
      <c r="VUC52" s="261"/>
      <c r="VUD52" s="261"/>
      <c r="VUE52" s="261"/>
      <c r="VUF52" s="261"/>
      <c r="VUG52" s="261"/>
      <c r="VUH52" s="261"/>
      <c r="VUI52" s="261"/>
      <c r="VUJ52" s="261"/>
      <c r="VUK52" s="261"/>
      <c r="VUL52" s="261"/>
      <c r="VUM52" s="261"/>
      <c r="VUN52" s="261"/>
      <c r="VUO52" s="261"/>
      <c r="VUP52" s="261"/>
      <c r="VUQ52" s="261"/>
      <c r="VUR52" s="261"/>
      <c r="VUS52" s="261"/>
      <c r="VUT52" s="261"/>
      <c r="VUU52" s="261"/>
      <c r="VUV52" s="261"/>
      <c r="VUW52" s="261"/>
      <c r="VUX52" s="261"/>
      <c r="VUY52" s="261"/>
      <c r="VUZ52" s="261"/>
      <c r="VVA52" s="261"/>
      <c r="VVB52" s="261"/>
      <c r="VVC52" s="261"/>
      <c r="VVD52" s="261"/>
      <c r="VVE52" s="261"/>
      <c r="VVF52" s="261"/>
      <c r="VVG52" s="261"/>
      <c r="VVH52" s="261"/>
      <c r="VVI52" s="261"/>
      <c r="VVJ52" s="261"/>
      <c r="VVK52" s="261"/>
      <c r="VVL52" s="261"/>
      <c r="VVM52" s="261"/>
      <c r="VVN52" s="261"/>
      <c r="VVO52" s="261"/>
      <c r="VVP52" s="261"/>
      <c r="VVQ52" s="261"/>
      <c r="VVR52" s="261"/>
      <c r="VVS52" s="261"/>
      <c r="VVT52" s="261"/>
      <c r="VVU52" s="261"/>
      <c r="VVV52" s="261"/>
      <c r="VVW52" s="261"/>
      <c r="VVX52" s="261"/>
      <c r="VVY52" s="261"/>
      <c r="VVZ52" s="261"/>
      <c r="VWA52" s="261"/>
      <c r="VWB52" s="261"/>
      <c r="VWC52" s="261"/>
      <c r="VWD52" s="261"/>
      <c r="VWE52" s="261"/>
      <c r="VWF52" s="261"/>
      <c r="VWG52" s="261"/>
      <c r="VWH52" s="261"/>
      <c r="VWI52" s="261"/>
      <c r="VWJ52" s="261"/>
      <c r="VWK52" s="261"/>
      <c r="VWL52" s="261"/>
      <c r="VWM52" s="261"/>
      <c r="VWN52" s="261"/>
      <c r="VWO52" s="261"/>
      <c r="VWP52" s="261"/>
      <c r="VWQ52" s="261"/>
      <c r="VWR52" s="261"/>
      <c r="VWS52" s="261"/>
      <c r="VWT52" s="261"/>
      <c r="VWU52" s="261"/>
      <c r="VWV52" s="261"/>
      <c r="VWW52" s="261"/>
      <c r="VWX52" s="261"/>
      <c r="VWY52" s="261"/>
      <c r="VWZ52" s="261"/>
      <c r="VXA52" s="261"/>
      <c r="VXB52" s="261"/>
      <c r="VXC52" s="261"/>
      <c r="VXD52" s="261"/>
      <c r="VXE52" s="261"/>
      <c r="VXF52" s="261"/>
      <c r="VXG52" s="261"/>
      <c r="VXH52" s="261"/>
      <c r="VXI52" s="261"/>
      <c r="VXJ52" s="261"/>
      <c r="VXK52" s="261"/>
      <c r="VXL52" s="261"/>
      <c r="VXM52" s="261"/>
      <c r="VXN52" s="261"/>
      <c r="VXO52" s="261"/>
      <c r="VXP52" s="261"/>
      <c r="VXQ52" s="261"/>
      <c r="VXR52" s="261"/>
      <c r="VXS52" s="261"/>
      <c r="VXT52" s="261"/>
      <c r="VXU52" s="261"/>
      <c r="VXV52" s="261"/>
      <c r="VXW52" s="261"/>
      <c r="VXX52" s="261"/>
      <c r="VXY52" s="261"/>
      <c r="VXZ52" s="261"/>
      <c r="VYA52" s="261"/>
      <c r="VYB52" s="261"/>
      <c r="VYC52" s="261"/>
      <c r="VYD52" s="261"/>
      <c r="VYE52" s="261"/>
      <c r="VYF52" s="261"/>
      <c r="VYG52" s="261"/>
      <c r="VYH52" s="261"/>
      <c r="VYI52" s="261"/>
      <c r="VYJ52" s="261"/>
      <c r="VYK52" s="261"/>
      <c r="VYL52" s="261"/>
      <c r="VYM52" s="261"/>
      <c r="VYN52" s="261"/>
      <c r="VYO52" s="261"/>
      <c r="VYP52" s="261"/>
      <c r="VYQ52" s="261"/>
      <c r="VYR52" s="261"/>
      <c r="VYS52" s="261"/>
      <c r="VYT52" s="261"/>
      <c r="VYU52" s="261"/>
      <c r="VYV52" s="261"/>
      <c r="VYW52" s="261"/>
      <c r="VYX52" s="261"/>
      <c r="VYY52" s="261"/>
      <c r="VYZ52" s="261"/>
      <c r="VZA52" s="261"/>
      <c r="VZB52" s="261"/>
      <c r="VZC52" s="261"/>
      <c r="VZD52" s="261"/>
      <c r="VZE52" s="261"/>
      <c r="VZF52" s="261"/>
      <c r="VZG52" s="261"/>
      <c r="VZH52" s="261"/>
      <c r="VZI52" s="261"/>
      <c r="VZJ52" s="261"/>
      <c r="VZK52" s="261"/>
      <c r="VZL52" s="261"/>
      <c r="VZM52" s="261"/>
      <c r="VZN52" s="261"/>
      <c r="VZO52" s="261"/>
      <c r="VZP52" s="261"/>
      <c r="VZQ52" s="261"/>
      <c r="VZR52" s="261"/>
      <c r="VZS52" s="261"/>
      <c r="VZT52" s="261"/>
      <c r="VZU52" s="261"/>
      <c r="VZV52" s="261"/>
      <c r="VZW52" s="261"/>
      <c r="VZX52" s="261"/>
      <c r="VZY52" s="261"/>
      <c r="VZZ52" s="261"/>
      <c r="WAA52" s="261"/>
      <c r="WAB52" s="261"/>
      <c r="WAC52" s="261"/>
      <c r="WAD52" s="261"/>
      <c r="WAE52" s="261"/>
      <c r="WAF52" s="261"/>
      <c r="WAG52" s="261"/>
      <c r="WAH52" s="261"/>
      <c r="WAI52" s="261"/>
      <c r="WAJ52" s="261"/>
      <c r="WAK52" s="261"/>
      <c r="WAL52" s="261"/>
      <c r="WAM52" s="261"/>
      <c r="WAN52" s="261"/>
      <c r="WAO52" s="261"/>
      <c r="WAP52" s="261"/>
      <c r="WAQ52" s="261"/>
      <c r="WAR52" s="261"/>
      <c r="WAS52" s="261"/>
      <c r="WAT52" s="261"/>
      <c r="WAU52" s="261"/>
      <c r="WAV52" s="261"/>
      <c r="WAW52" s="261"/>
      <c r="WAX52" s="261"/>
      <c r="WAY52" s="261"/>
      <c r="WAZ52" s="261"/>
      <c r="WBA52" s="261"/>
      <c r="WBB52" s="261"/>
      <c r="WBC52" s="261"/>
      <c r="WBD52" s="261"/>
      <c r="WBE52" s="261"/>
      <c r="WBF52" s="261"/>
      <c r="WBG52" s="261"/>
      <c r="WBH52" s="261"/>
      <c r="WBI52" s="261"/>
      <c r="WBJ52" s="261"/>
      <c r="WBK52" s="261"/>
      <c r="WBL52" s="261"/>
      <c r="WBM52" s="261"/>
      <c r="WBN52" s="261"/>
      <c r="WBO52" s="261"/>
      <c r="WBP52" s="261"/>
      <c r="WBQ52" s="261"/>
      <c r="WBR52" s="261"/>
      <c r="WBS52" s="261"/>
      <c r="WBT52" s="261"/>
      <c r="WBU52" s="261"/>
      <c r="WBV52" s="261"/>
      <c r="WBW52" s="261"/>
      <c r="WBX52" s="261"/>
      <c r="WBY52" s="261"/>
      <c r="WBZ52" s="261"/>
      <c r="WCA52" s="261"/>
      <c r="WCB52" s="261"/>
      <c r="WCC52" s="261"/>
      <c r="WCD52" s="261"/>
      <c r="WCE52" s="261"/>
      <c r="WCF52" s="261"/>
      <c r="WCG52" s="261"/>
      <c r="WCH52" s="261"/>
      <c r="WCI52" s="261"/>
      <c r="WCJ52" s="261"/>
      <c r="WCK52" s="261"/>
      <c r="WCL52" s="261"/>
      <c r="WCM52" s="261"/>
      <c r="WCN52" s="261"/>
      <c r="WCO52" s="261"/>
      <c r="WCP52" s="261"/>
      <c r="WCQ52" s="261"/>
      <c r="WCR52" s="261"/>
      <c r="WCS52" s="261"/>
      <c r="WCT52" s="261"/>
      <c r="WCU52" s="261"/>
      <c r="WCV52" s="261"/>
      <c r="WCW52" s="261"/>
      <c r="WCX52" s="261"/>
      <c r="WCY52" s="261"/>
      <c r="WCZ52" s="261"/>
      <c r="WDA52" s="261"/>
      <c r="WDB52" s="261"/>
      <c r="WDC52" s="261"/>
      <c r="WDD52" s="261"/>
      <c r="WDE52" s="261"/>
      <c r="WDF52" s="261"/>
      <c r="WDG52" s="261"/>
      <c r="WDH52" s="261"/>
      <c r="WDI52" s="261"/>
      <c r="WDJ52" s="261"/>
      <c r="WDK52" s="261"/>
      <c r="WDL52" s="261"/>
      <c r="WDM52" s="261"/>
      <c r="WDN52" s="261"/>
      <c r="WDO52" s="261"/>
      <c r="WDP52" s="261"/>
      <c r="WDQ52" s="261"/>
      <c r="WDR52" s="261"/>
      <c r="WDS52" s="261"/>
      <c r="WDT52" s="261"/>
      <c r="WDU52" s="261"/>
      <c r="WDV52" s="261"/>
      <c r="WDW52" s="261"/>
      <c r="WDX52" s="261"/>
      <c r="WDY52" s="261"/>
      <c r="WDZ52" s="261"/>
      <c r="WEA52" s="261"/>
      <c r="WEB52" s="261"/>
      <c r="WEC52" s="261"/>
      <c r="WED52" s="261"/>
      <c r="WEE52" s="261"/>
      <c r="WEF52" s="261"/>
      <c r="WEG52" s="261"/>
      <c r="WEH52" s="261"/>
      <c r="WEI52" s="261"/>
      <c r="WEJ52" s="261"/>
      <c r="WEK52" s="261"/>
      <c r="WEL52" s="261"/>
      <c r="WEM52" s="261"/>
      <c r="WEN52" s="261"/>
      <c r="WEO52" s="261"/>
      <c r="WEP52" s="261"/>
      <c r="WEQ52" s="261"/>
      <c r="WER52" s="261"/>
      <c r="WES52" s="261"/>
      <c r="WET52" s="261"/>
      <c r="WEU52" s="261"/>
      <c r="WEV52" s="261"/>
      <c r="WEW52" s="261"/>
      <c r="WEX52" s="261"/>
      <c r="WEY52" s="261"/>
      <c r="WEZ52" s="261"/>
      <c r="WFA52" s="261"/>
      <c r="WFB52" s="261"/>
      <c r="WFC52" s="261"/>
      <c r="WFD52" s="261"/>
      <c r="WFE52" s="261"/>
      <c r="WFF52" s="261"/>
      <c r="WFG52" s="261"/>
      <c r="WFH52" s="261"/>
      <c r="WFI52" s="261"/>
      <c r="WFJ52" s="261"/>
      <c r="WFK52" s="261"/>
      <c r="WFL52" s="261"/>
      <c r="WFM52" s="261"/>
      <c r="WFN52" s="261"/>
      <c r="WFO52" s="261"/>
      <c r="WFP52" s="261"/>
      <c r="WFQ52" s="261"/>
      <c r="WFR52" s="261"/>
      <c r="WFS52" s="261"/>
      <c r="WFT52" s="261"/>
      <c r="WFU52" s="261"/>
      <c r="WFV52" s="261"/>
      <c r="WFW52" s="261"/>
      <c r="WFX52" s="261"/>
      <c r="WFY52" s="261"/>
      <c r="WFZ52" s="261"/>
      <c r="WGA52" s="261"/>
      <c r="WGB52" s="261"/>
      <c r="WGC52" s="261"/>
      <c r="WGD52" s="261"/>
      <c r="WGE52" s="261"/>
      <c r="WGF52" s="261"/>
      <c r="WGG52" s="261"/>
      <c r="WGH52" s="261"/>
      <c r="WGI52" s="261"/>
      <c r="WGJ52" s="261"/>
      <c r="WGK52" s="261"/>
      <c r="WGL52" s="261"/>
      <c r="WGM52" s="261"/>
      <c r="WGN52" s="261"/>
      <c r="WGO52" s="261"/>
      <c r="WGP52" s="261"/>
      <c r="WGQ52" s="261"/>
      <c r="WGR52" s="261"/>
      <c r="WGS52" s="261"/>
      <c r="WGT52" s="261"/>
      <c r="WGU52" s="261"/>
      <c r="WGV52" s="261"/>
      <c r="WGW52" s="261"/>
      <c r="WGX52" s="261"/>
      <c r="WGY52" s="261"/>
      <c r="WGZ52" s="261"/>
      <c r="WHA52" s="261"/>
      <c r="WHB52" s="261"/>
      <c r="WHC52" s="261"/>
      <c r="WHD52" s="261"/>
      <c r="WHE52" s="261"/>
      <c r="WHF52" s="261"/>
      <c r="WHG52" s="261"/>
      <c r="WHH52" s="261"/>
      <c r="WHI52" s="261"/>
      <c r="WHJ52" s="261"/>
      <c r="WHK52" s="261"/>
      <c r="WHL52" s="261"/>
      <c r="WHM52" s="261"/>
      <c r="WHN52" s="261"/>
      <c r="WHO52" s="261"/>
      <c r="WHP52" s="261"/>
      <c r="WHQ52" s="261"/>
      <c r="WHR52" s="261"/>
      <c r="WHS52" s="261"/>
      <c r="WHT52" s="261"/>
      <c r="WHU52" s="261"/>
      <c r="WHV52" s="261"/>
      <c r="WHW52" s="261"/>
      <c r="WHX52" s="261"/>
      <c r="WHY52" s="261"/>
      <c r="WHZ52" s="261"/>
      <c r="WIA52" s="261"/>
      <c r="WIB52" s="261"/>
      <c r="WIC52" s="261"/>
      <c r="WID52" s="261"/>
      <c r="WIE52" s="261"/>
      <c r="WIF52" s="261"/>
      <c r="WIG52" s="261"/>
      <c r="WIH52" s="261"/>
      <c r="WII52" s="261"/>
      <c r="WIJ52" s="261"/>
      <c r="WIK52" s="261"/>
      <c r="WIL52" s="261"/>
      <c r="WIM52" s="261"/>
      <c r="WIN52" s="261"/>
      <c r="WIO52" s="261"/>
      <c r="WIP52" s="261"/>
      <c r="WIQ52" s="261"/>
      <c r="WIR52" s="261"/>
      <c r="WIS52" s="261"/>
      <c r="WIT52" s="261"/>
      <c r="WIU52" s="261"/>
      <c r="WIV52" s="261"/>
      <c r="WIW52" s="261"/>
      <c r="WIX52" s="261"/>
      <c r="WIY52" s="261"/>
      <c r="WIZ52" s="261"/>
      <c r="WJA52" s="261"/>
      <c r="WJB52" s="261"/>
      <c r="WJC52" s="261"/>
      <c r="WJD52" s="261"/>
      <c r="WJE52" s="261"/>
      <c r="WJF52" s="261"/>
      <c r="WJG52" s="261"/>
      <c r="WJH52" s="261"/>
      <c r="WJI52" s="261"/>
      <c r="WJJ52" s="261"/>
      <c r="WJK52" s="261"/>
      <c r="WJL52" s="261"/>
      <c r="WJM52" s="261"/>
      <c r="WJN52" s="261"/>
      <c r="WJO52" s="261"/>
      <c r="WJP52" s="261"/>
      <c r="WJQ52" s="261"/>
      <c r="WJR52" s="261"/>
      <c r="WJS52" s="261"/>
      <c r="WJT52" s="261"/>
      <c r="WJU52" s="261"/>
      <c r="WJV52" s="261"/>
      <c r="WJW52" s="261"/>
      <c r="WJX52" s="261"/>
      <c r="WJY52" s="261"/>
      <c r="WJZ52" s="261"/>
      <c r="WKA52" s="261"/>
      <c r="WKB52" s="261"/>
      <c r="WKC52" s="261"/>
      <c r="WKD52" s="261"/>
      <c r="WKE52" s="261"/>
      <c r="WKF52" s="261"/>
      <c r="WKG52" s="261"/>
      <c r="WKH52" s="261"/>
      <c r="WKI52" s="261"/>
      <c r="WKJ52" s="261"/>
      <c r="WKK52" s="261"/>
      <c r="WKL52" s="261"/>
      <c r="WKM52" s="261"/>
      <c r="WKN52" s="261"/>
      <c r="WKO52" s="261"/>
      <c r="WKP52" s="261"/>
      <c r="WKQ52" s="261"/>
      <c r="WKR52" s="261"/>
      <c r="WKS52" s="261"/>
      <c r="WKT52" s="261"/>
      <c r="WKU52" s="261"/>
      <c r="WKV52" s="261"/>
      <c r="WKW52" s="261"/>
      <c r="WKX52" s="261"/>
      <c r="WKY52" s="261"/>
      <c r="WKZ52" s="261"/>
      <c r="WLA52" s="261"/>
      <c r="WLB52" s="261"/>
      <c r="WLC52" s="261"/>
      <c r="WLD52" s="261"/>
      <c r="WLE52" s="261"/>
      <c r="WLF52" s="261"/>
      <c r="WLG52" s="261"/>
      <c r="WLH52" s="261"/>
      <c r="WLI52" s="261"/>
      <c r="WLJ52" s="261"/>
      <c r="WLK52" s="261"/>
      <c r="WLL52" s="261"/>
      <c r="WLM52" s="261"/>
      <c r="WLN52" s="261"/>
      <c r="WLO52" s="261"/>
      <c r="WLP52" s="261"/>
      <c r="WLQ52" s="261"/>
      <c r="WLR52" s="261"/>
      <c r="WLS52" s="261"/>
      <c r="WLT52" s="261"/>
      <c r="WLU52" s="261"/>
      <c r="WLV52" s="261"/>
      <c r="WLW52" s="261"/>
      <c r="WLX52" s="261"/>
      <c r="WLY52" s="261"/>
      <c r="WLZ52" s="261"/>
      <c r="WMA52" s="261"/>
      <c r="WMB52" s="261"/>
      <c r="WMC52" s="261"/>
      <c r="WMD52" s="261"/>
      <c r="WME52" s="261"/>
      <c r="WMF52" s="261"/>
      <c r="WMG52" s="261"/>
      <c r="WMH52" s="261"/>
      <c r="WMI52" s="261"/>
      <c r="WMJ52" s="261"/>
      <c r="WMK52" s="261"/>
      <c r="WML52" s="261"/>
      <c r="WMM52" s="261"/>
      <c r="WMN52" s="261"/>
      <c r="WMO52" s="261"/>
      <c r="WMP52" s="261"/>
      <c r="WMQ52" s="261"/>
      <c r="WMR52" s="261"/>
      <c r="WMS52" s="261"/>
      <c r="WMT52" s="261"/>
      <c r="WMU52" s="261"/>
      <c r="WMV52" s="261"/>
      <c r="WMW52" s="261"/>
      <c r="WMX52" s="261"/>
      <c r="WMY52" s="261"/>
      <c r="WMZ52" s="261"/>
      <c r="WNA52" s="261"/>
      <c r="WNB52" s="261"/>
      <c r="WNC52" s="261"/>
      <c r="WND52" s="261"/>
      <c r="WNE52" s="261"/>
      <c r="WNF52" s="261"/>
      <c r="WNG52" s="261"/>
      <c r="WNH52" s="261"/>
      <c r="WNI52" s="261"/>
      <c r="WNJ52" s="261"/>
      <c r="WNK52" s="261"/>
      <c r="WNL52" s="261"/>
      <c r="WNM52" s="261"/>
      <c r="WNN52" s="261"/>
      <c r="WNO52" s="261"/>
      <c r="WNP52" s="261"/>
      <c r="WNQ52" s="261"/>
      <c r="WNR52" s="261"/>
      <c r="WNS52" s="261"/>
      <c r="WNT52" s="261"/>
      <c r="WNU52" s="261"/>
      <c r="WNV52" s="261"/>
      <c r="WNW52" s="261"/>
      <c r="WNX52" s="261"/>
      <c r="WNY52" s="261"/>
      <c r="WNZ52" s="261"/>
      <c r="WOA52" s="261"/>
      <c r="WOB52" s="261"/>
      <c r="WOC52" s="261"/>
      <c r="WOD52" s="261"/>
      <c r="WOE52" s="261"/>
      <c r="WOF52" s="261"/>
      <c r="WOG52" s="261"/>
      <c r="WOH52" s="261"/>
      <c r="WOI52" s="261"/>
      <c r="WOJ52" s="261"/>
      <c r="WOK52" s="261"/>
      <c r="WOL52" s="261"/>
      <c r="WOM52" s="261"/>
      <c r="WON52" s="261"/>
      <c r="WOO52" s="261"/>
      <c r="WOP52" s="261"/>
      <c r="WOQ52" s="261"/>
      <c r="WOR52" s="261"/>
      <c r="WOS52" s="261"/>
      <c r="WOT52" s="261"/>
      <c r="WOU52" s="261"/>
      <c r="WOV52" s="261"/>
      <c r="WOW52" s="261"/>
      <c r="WOX52" s="261"/>
      <c r="WOY52" s="261"/>
      <c r="WOZ52" s="261"/>
      <c r="WPA52" s="261"/>
      <c r="WPB52" s="261"/>
      <c r="WPC52" s="261"/>
      <c r="WPD52" s="261"/>
      <c r="WPE52" s="261"/>
      <c r="WPF52" s="261"/>
      <c r="WPG52" s="261"/>
      <c r="WPH52" s="261"/>
      <c r="WPI52" s="261"/>
      <c r="WPJ52" s="261"/>
      <c r="WPK52" s="261"/>
      <c r="WPL52" s="261"/>
      <c r="WPM52" s="261"/>
      <c r="WPN52" s="261"/>
      <c r="WPO52" s="261"/>
      <c r="WPP52" s="261"/>
      <c r="WPQ52" s="261"/>
      <c r="WPR52" s="261"/>
      <c r="WPS52" s="261"/>
      <c r="WPT52" s="261"/>
      <c r="WPU52" s="261"/>
      <c r="WPV52" s="261"/>
      <c r="WPW52" s="261"/>
      <c r="WPX52" s="261"/>
      <c r="WPY52" s="261"/>
      <c r="WPZ52" s="261"/>
      <c r="WQA52" s="261"/>
      <c r="WQB52" s="261"/>
      <c r="WQC52" s="261"/>
      <c r="WQD52" s="261"/>
      <c r="WQE52" s="261"/>
      <c r="WQF52" s="261"/>
      <c r="WQG52" s="261"/>
      <c r="WQH52" s="261"/>
      <c r="WQI52" s="261"/>
      <c r="WQJ52" s="261"/>
      <c r="WQK52" s="261"/>
      <c r="WQL52" s="261"/>
      <c r="WQM52" s="261"/>
      <c r="WQN52" s="261"/>
      <c r="WQO52" s="261"/>
      <c r="WQP52" s="261"/>
      <c r="WQQ52" s="261"/>
      <c r="WQR52" s="261"/>
      <c r="WQS52" s="261"/>
      <c r="WQT52" s="261"/>
      <c r="WQU52" s="261"/>
      <c r="WQV52" s="261"/>
      <c r="WQW52" s="261"/>
      <c r="WQX52" s="261"/>
      <c r="WQY52" s="261"/>
      <c r="WQZ52" s="261"/>
      <c r="WRA52" s="261"/>
      <c r="WRB52" s="261"/>
      <c r="WRC52" s="261"/>
      <c r="WRD52" s="261"/>
      <c r="WRE52" s="261"/>
      <c r="WRF52" s="261"/>
      <c r="WRG52" s="261"/>
      <c r="WRH52" s="261"/>
      <c r="WRI52" s="261"/>
      <c r="WRJ52" s="261"/>
      <c r="WRK52" s="261"/>
      <c r="WRL52" s="261"/>
      <c r="WRM52" s="261"/>
      <c r="WRN52" s="261"/>
      <c r="WRO52" s="261"/>
      <c r="WRP52" s="261"/>
      <c r="WRQ52" s="261"/>
      <c r="WRR52" s="261"/>
      <c r="WRS52" s="261"/>
      <c r="WRT52" s="261"/>
      <c r="WRU52" s="261"/>
      <c r="WRV52" s="261"/>
      <c r="WRW52" s="261"/>
      <c r="WRX52" s="261"/>
      <c r="WRY52" s="261"/>
      <c r="WRZ52" s="261"/>
      <c r="WSA52" s="261"/>
      <c r="WSB52" s="261"/>
      <c r="WSC52" s="261"/>
      <c r="WSD52" s="261"/>
      <c r="WSE52" s="261"/>
      <c r="WSF52" s="261"/>
      <c r="WSG52" s="261"/>
      <c r="WSH52" s="261"/>
      <c r="WSI52" s="261"/>
      <c r="WSJ52" s="261"/>
      <c r="WSK52" s="261"/>
      <c r="WSL52" s="261"/>
      <c r="WSM52" s="261"/>
      <c r="WSN52" s="261"/>
      <c r="WSO52" s="261"/>
      <c r="WSP52" s="261"/>
      <c r="WSQ52" s="261"/>
      <c r="WSR52" s="261"/>
      <c r="WSS52" s="261"/>
      <c r="WST52" s="261"/>
      <c r="WSU52" s="261"/>
      <c r="WSV52" s="261"/>
      <c r="WSW52" s="261"/>
      <c r="WSX52" s="261"/>
      <c r="WSY52" s="261"/>
      <c r="WSZ52" s="261"/>
      <c r="WTA52" s="261"/>
      <c r="WTB52" s="261"/>
      <c r="WTC52" s="261"/>
      <c r="WTD52" s="261"/>
      <c r="WTE52" s="261"/>
      <c r="WTF52" s="261"/>
      <c r="WTG52" s="261"/>
      <c r="WTH52" s="261"/>
      <c r="WTI52" s="261"/>
      <c r="WTJ52" s="261"/>
      <c r="WTK52" s="261"/>
      <c r="WTL52" s="261"/>
      <c r="WTM52" s="261"/>
      <c r="WTN52" s="261"/>
      <c r="WTO52" s="261"/>
      <c r="WTP52" s="261"/>
      <c r="WTQ52" s="261"/>
      <c r="WTR52" s="261"/>
      <c r="WTS52" s="261"/>
      <c r="WTT52" s="261"/>
      <c r="WTU52" s="261"/>
      <c r="WTV52" s="261"/>
      <c r="WTW52" s="261"/>
      <c r="WTX52" s="261"/>
      <c r="WTY52" s="261"/>
      <c r="WTZ52" s="261"/>
      <c r="WUA52" s="261"/>
      <c r="WUB52" s="261"/>
      <c r="WUC52" s="261"/>
      <c r="WUD52" s="261"/>
      <c r="WUE52" s="261"/>
      <c r="WUF52" s="261"/>
      <c r="WUG52" s="261"/>
      <c r="WUH52" s="261"/>
      <c r="WUI52" s="261"/>
      <c r="WUJ52" s="261"/>
      <c r="WUK52" s="261"/>
      <c r="WUL52" s="261"/>
      <c r="WUM52" s="261"/>
      <c r="WUN52" s="261"/>
      <c r="WUO52" s="261"/>
      <c r="WUP52" s="261"/>
      <c r="WUQ52" s="261"/>
      <c r="WUR52" s="261"/>
      <c r="WUS52" s="261"/>
      <c r="WUT52" s="261"/>
      <c r="WUU52" s="261"/>
      <c r="WUV52" s="261"/>
      <c r="WUW52" s="261"/>
      <c r="WUX52" s="261"/>
      <c r="WUY52" s="261"/>
      <c r="WUZ52" s="261"/>
      <c r="WVA52" s="261"/>
      <c r="WVB52" s="261"/>
      <c r="WVC52" s="261"/>
      <c r="WVD52" s="261"/>
      <c r="WVE52" s="261"/>
      <c r="WVF52" s="261"/>
      <c r="WVG52" s="261"/>
      <c r="WVH52" s="261"/>
      <c r="WVI52" s="261"/>
      <c r="WVJ52" s="261"/>
      <c r="WVK52" s="261"/>
      <c r="WVL52" s="261"/>
      <c r="WVM52" s="261"/>
      <c r="WVN52" s="261"/>
      <c r="WVO52" s="261"/>
      <c r="WVP52" s="261"/>
      <c r="WVQ52" s="261"/>
      <c r="WVR52" s="261"/>
      <c r="WVS52" s="261"/>
      <c r="WVT52" s="261"/>
      <c r="WVU52" s="261"/>
      <c r="WVV52" s="261"/>
      <c r="WVW52" s="261"/>
      <c r="WVX52" s="261"/>
      <c r="WVY52" s="261"/>
      <c r="WVZ52" s="261"/>
      <c r="WWA52" s="261"/>
      <c r="WWB52" s="261"/>
      <c r="WWC52" s="261"/>
      <c r="WWD52" s="261"/>
      <c r="WWE52" s="261"/>
      <c r="WWF52" s="261"/>
      <c r="WWG52" s="261"/>
      <c r="WWH52" s="261"/>
      <c r="WWI52" s="261"/>
      <c r="WWJ52" s="261"/>
      <c r="WWK52" s="261"/>
      <c r="WWL52" s="261"/>
      <c r="WWM52" s="261"/>
      <c r="WWN52" s="261"/>
      <c r="WWO52" s="261"/>
      <c r="WWP52" s="261"/>
      <c r="WWQ52" s="261"/>
      <c r="WWR52" s="261"/>
      <c r="WWS52" s="261"/>
      <c r="WWT52" s="261"/>
      <c r="WWU52" s="261"/>
      <c r="WWV52" s="261"/>
      <c r="WWW52" s="261"/>
      <c r="WWX52" s="261"/>
      <c r="WWY52" s="261"/>
      <c r="WWZ52" s="261"/>
      <c r="WXA52" s="261"/>
      <c r="WXB52" s="261"/>
      <c r="WXC52" s="261"/>
      <c r="WXD52" s="261"/>
      <c r="WXE52" s="261"/>
      <c r="WXF52" s="261"/>
      <c r="WXG52" s="261"/>
      <c r="WXH52" s="261"/>
      <c r="WXI52" s="261"/>
      <c r="WXJ52" s="261"/>
      <c r="WXK52" s="261"/>
      <c r="WXL52" s="261"/>
      <c r="WXM52" s="261"/>
      <c r="WXN52" s="261"/>
      <c r="WXO52" s="261"/>
      <c r="WXP52" s="261"/>
      <c r="WXQ52" s="261"/>
      <c r="WXR52" s="261"/>
      <c r="WXS52" s="261"/>
      <c r="WXT52" s="261"/>
      <c r="WXU52" s="261"/>
      <c r="WXV52" s="261"/>
      <c r="WXW52" s="261"/>
      <c r="WXX52" s="261"/>
      <c r="WXY52" s="261"/>
      <c r="WXZ52" s="261"/>
      <c r="WYA52" s="261"/>
      <c r="WYB52" s="261"/>
      <c r="WYC52" s="261"/>
      <c r="WYD52" s="261"/>
      <c r="WYE52" s="261"/>
      <c r="WYF52" s="261"/>
      <c r="WYG52" s="261"/>
      <c r="WYH52" s="261"/>
      <c r="WYI52" s="261"/>
      <c r="WYJ52" s="261"/>
      <c r="WYK52" s="261"/>
      <c r="WYL52" s="261"/>
      <c r="WYM52" s="261"/>
      <c r="WYN52" s="261"/>
      <c r="WYO52" s="261"/>
      <c r="WYP52" s="261"/>
      <c r="WYQ52" s="261"/>
      <c r="WYR52" s="261"/>
      <c r="WYS52" s="261"/>
      <c r="WYT52" s="261"/>
      <c r="WYU52" s="261"/>
      <c r="WYV52" s="261"/>
      <c r="WYW52" s="261"/>
      <c r="WYX52" s="261"/>
      <c r="WYY52" s="261"/>
      <c r="WYZ52" s="261"/>
      <c r="WZA52" s="261"/>
      <c r="WZB52" s="261"/>
      <c r="WZC52" s="261"/>
      <c r="WZD52" s="261"/>
      <c r="WZE52" s="261"/>
      <c r="WZF52" s="261"/>
      <c r="WZG52" s="261"/>
      <c r="WZH52" s="261"/>
      <c r="WZI52" s="261"/>
      <c r="WZJ52" s="261"/>
      <c r="WZK52" s="261"/>
      <c r="WZL52" s="261"/>
      <c r="WZM52" s="261"/>
      <c r="WZN52" s="261"/>
      <c r="WZO52" s="261"/>
      <c r="WZP52" s="261"/>
      <c r="WZQ52" s="261"/>
      <c r="WZR52" s="261"/>
      <c r="WZS52" s="261"/>
      <c r="WZT52" s="261"/>
      <c r="WZU52" s="261"/>
      <c r="WZV52" s="261"/>
      <c r="WZW52" s="261"/>
      <c r="WZX52" s="261"/>
      <c r="WZY52" s="261"/>
      <c r="WZZ52" s="261"/>
      <c r="XAA52" s="261"/>
      <c r="XAB52" s="261"/>
      <c r="XAC52" s="261"/>
      <c r="XAD52" s="261"/>
      <c r="XAE52" s="261"/>
      <c r="XAF52" s="261"/>
      <c r="XAG52" s="261"/>
      <c r="XAH52" s="261"/>
      <c r="XAI52" s="261"/>
      <c r="XAJ52" s="261"/>
      <c r="XAK52" s="261"/>
      <c r="XAL52" s="261"/>
      <c r="XAM52" s="261"/>
      <c r="XAN52" s="261"/>
      <c r="XAO52" s="261"/>
      <c r="XAP52" s="261"/>
      <c r="XAQ52" s="261"/>
      <c r="XAR52" s="261"/>
      <c r="XAS52" s="261"/>
      <c r="XAT52" s="261"/>
      <c r="XAU52" s="261"/>
      <c r="XAV52" s="261"/>
      <c r="XAW52" s="261"/>
      <c r="XAX52" s="261"/>
      <c r="XAY52" s="261"/>
      <c r="XAZ52" s="261"/>
      <c r="XBA52" s="261"/>
      <c r="XBB52" s="261"/>
      <c r="XBC52" s="261"/>
      <c r="XBD52" s="261"/>
      <c r="XBE52" s="261"/>
      <c r="XBF52" s="261"/>
      <c r="XBG52" s="261"/>
      <c r="XBH52" s="261"/>
      <c r="XBI52" s="261"/>
      <c r="XBJ52" s="261"/>
      <c r="XBK52" s="261"/>
      <c r="XBL52" s="261"/>
      <c r="XBM52" s="261"/>
      <c r="XBN52" s="261"/>
      <c r="XBO52" s="261"/>
      <c r="XBP52" s="261"/>
      <c r="XBQ52" s="261"/>
      <c r="XBR52" s="261"/>
      <c r="XBS52" s="261"/>
      <c r="XBT52" s="261"/>
      <c r="XBU52" s="261"/>
      <c r="XBV52" s="261"/>
      <c r="XBW52" s="261"/>
      <c r="XBX52" s="261"/>
      <c r="XBY52" s="261"/>
      <c r="XBZ52" s="261"/>
      <c r="XCA52" s="261"/>
      <c r="XCB52" s="261"/>
      <c r="XCC52" s="261"/>
      <c r="XCD52" s="261"/>
      <c r="XCE52" s="261"/>
      <c r="XCF52" s="261"/>
      <c r="XCG52" s="261"/>
      <c r="XCH52" s="261"/>
      <c r="XCI52" s="261"/>
      <c r="XCJ52" s="261"/>
      <c r="XCK52" s="261"/>
      <c r="XCL52" s="261"/>
      <c r="XCM52" s="261"/>
      <c r="XCN52" s="261"/>
      <c r="XCO52" s="261"/>
      <c r="XCP52" s="261"/>
      <c r="XCQ52" s="261"/>
      <c r="XCR52" s="261"/>
      <c r="XCS52" s="261"/>
      <c r="XCT52" s="261"/>
      <c r="XCU52" s="261"/>
      <c r="XCV52" s="261"/>
      <c r="XCW52" s="261"/>
      <c r="XCX52" s="261"/>
      <c r="XCY52" s="261"/>
      <c r="XCZ52" s="261"/>
      <c r="XDA52" s="261"/>
      <c r="XDB52" s="261"/>
      <c r="XDC52" s="261"/>
      <c r="XDD52" s="261"/>
      <c r="XDE52" s="261"/>
      <c r="XDF52" s="261"/>
      <c r="XDG52" s="261"/>
      <c r="XDH52" s="261"/>
      <c r="XDI52" s="261"/>
      <c r="XDJ52" s="261"/>
      <c r="XDK52" s="261"/>
      <c r="XDL52" s="261"/>
      <c r="XDM52" s="261"/>
      <c r="XDN52" s="261"/>
      <c r="XDO52" s="261"/>
      <c r="XDP52" s="261"/>
      <c r="XDQ52" s="261"/>
      <c r="XDR52" s="261"/>
      <c r="XDS52" s="261"/>
      <c r="XDT52" s="261"/>
      <c r="XDU52" s="261"/>
      <c r="XDV52" s="261"/>
      <c r="XDW52" s="261"/>
      <c r="XDX52" s="261"/>
      <c r="XDY52" s="261"/>
      <c r="XDZ52" s="261"/>
      <c r="XEA52" s="261"/>
      <c r="XEB52" s="261"/>
      <c r="XEC52" s="261"/>
      <c r="XED52" s="261"/>
      <c r="XEE52" s="261"/>
      <c r="XEF52" s="261"/>
      <c r="XEG52" s="261"/>
      <c r="XEH52" s="261"/>
      <c r="XEI52" s="261"/>
      <c r="XEJ52" s="261"/>
      <c r="XEK52" s="261"/>
      <c r="XEL52" s="261"/>
      <c r="XEM52" s="261"/>
      <c r="XEN52" s="261"/>
      <c r="XEO52" s="261"/>
      <c r="XEP52" s="261"/>
      <c r="XEQ52" s="261"/>
      <c r="XER52" s="261"/>
      <c r="XES52" s="261"/>
      <c r="XET52" s="261"/>
      <c r="XEU52" s="261"/>
      <c r="XEV52" s="261"/>
      <c r="XEW52" s="261"/>
      <c r="XEX52" s="261"/>
      <c r="XEY52" s="261"/>
      <c r="XEZ52" s="261"/>
      <c r="XFA52" s="261"/>
      <c r="XFB52" s="261"/>
    </row>
    <row r="53" spans="1:16382" s="78" customFormat="1" ht="32.25" customHeight="1">
      <c r="B53" s="232">
        <v>41</v>
      </c>
      <c r="C53" s="77"/>
      <c r="D53" s="253" t="s">
        <v>208</v>
      </c>
      <c r="E53" s="253"/>
      <c r="F53" s="73" t="s">
        <v>323</v>
      </c>
      <c r="G53" s="254">
        <v>42618</v>
      </c>
      <c r="H53" s="253" t="s">
        <v>192</v>
      </c>
      <c r="I53" s="233" t="s">
        <v>190</v>
      </c>
      <c r="J53" s="230" t="s">
        <v>4</v>
      </c>
      <c r="K53" s="163">
        <v>0</v>
      </c>
      <c r="L53" s="160">
        <f t="shared" ca="1" si="2"/>
        <v>1.5805555555555555</v>
      </c>
      <c r="M53" s="161">
        <f t="shared" ca="1" si="3"/>
        <v>1.5805555555555555</v>
      </c>
      <c r="N53" s="75">
        <f ca="1">SUMIF('Resource Deployment List'!$F$12:$F$261,D53,'Resource Deployment List'!$M$12:$M$261)</f>
        <v>1</v>
      </c>
      <c r="O53" s="221" t="s">
        <v>238</v>
      </c>
      <c r="P53" s="219" t="s">
        <v>123</v>
      </c>
      <c r="Q53" s="236"/>
      <c r="R53" s="236"/>
      <c r="S53" s="216"/>
      <c r="T53" s="216"/>
    </row>
    <row r="54" spans="1:16382" s="78" customFormat="1" ht="32.25" customHeight="1">
      <c r="B54" s="232">
        <v>42</v>
      </c>
      <c r="C54" s="77"/>
      <c r="D54" s="253" t="s">
        <v>209</v>
      </c>
      <c r="E54" s="253"/>
      <c r="F54" s="73" t="s">
        <v>323</v>
      </c>
      <c r="G54" s="254">
        <v>42618</v>
      </c>
      <c r="H54" s="253" t="s">
        <v>192</v>
      </c>
      <c r="I54" s="233" t="s">
        <v>190</v>
      </c>
      <c r="J54" s="230" t="s">
        <v>61</v>
      </c>
      <c r="K54" s="163">
        <v>0</v>
      </c>
      <c r="L54" s="160">
        <f t="shared" ca="1" si="2"/>
        <v>1.5805555555555555</v>
      </c>
      <c r="M54" s="161">
        <f t="shared" ca="1" si="3"/>
        <v>1.5805555555555555</v>
      </c>
      <c r="N54" s="75">
        <f ca="1">SUMIF('Resource Deployment List'!$F$12:$F$261,D54,'Resource Deployment List'!$M$12:$M$261)</f>
        <v>0</v>
      </c>
      <c r="O54" s="221" t="s">
        <v>7</v>
      </c>
      <c r="P54" s="219" t="s">
        <v>136</v>
      </c>
      <c r="Q54" s="236"/>
      <c r="R54" s="236"/>
      <c r="S54" s="216" t="s">
        <v>371</v>
      </c>
      <c r="T54" s="216"/>
    </row>
    <row r="55" spans="1:16382" s="78" customFormat="1" ht="32.25" customHeight="1">
      <c r="B55" s="232">
        <v>18</v>
      </c>
      <c r="C55" s="77"/>
      <c r="D55" s="73" t="s">
        <v>186</v>
      </c>
      <c r="E55" s="253"/>
      <c r="F55" s="73" t="s">
        <v>323</v>
      </c>
      <c r="G55" s="254">
        <v>42366</v>
      </c>
      <c r="H55" s="253" t="s">
        <v>171</v>
      </c>
      <c r="I55" s="233" t="s">
        <v>190</v>
      </c>
      <c r="J55" s="230" t="s">
        <v>0</v>
      </c>
      <c r="K55" s="163">
        <v>3</v>
      </c>
      <c r="L55" s="160">
        <f t="shared" ca="1" si="2"/>
        <v>2.2805555555555554</v>
      </c>
      <c r="M55" s="161">
        <f t="shared" ca="1" si="3"/>
        <v>5.280555555555555</v>
      </c>
      <c r="N55" s="75">
        <f ca="1">SUMIF('Resource Deployment List'!$F$12:$F$261,D55,'Resource Deployment List'!$M$12:$M$261)</f>
        <v>0</v>
      </c>
      <c r="O55" s="221" t="s">
        <v>238</v>
      </c>
      <c r="P55" s="219" t="s">
        <v>166</v>
      </c>
      <c r="Q55" s="235"/>
      <c r="R55" s="235"/>
      <c r="S55" s="234"/>
      <c r="T55" s="234"/>
    </row>
    <row r="56" spans="1:16382" s="78" customFormat="1" ht="32.25" customHeight="1">
      <c r="B56" s="232">
        <v>44</v>
      </c>
      <c r="C56" s="77"/>
      <c r="D56" s="154" t="s">
        <v>307</v>
      </c>
      <c r="E56" s="253"/>
      <c r="F56" s="73" t="s">
        <v>323</v>
      </c>
      <c r="G56" s="254">
        <v>42688</v>
      </c>
      <c r="H56" s="253" t="s">
        <v>190</v>
      </c>
      <c r="I56" s="233" t="s">
        <v>190</v>
      </c>
      <c r="J56" s="230" t="s">
        <v>4</v>
      </c>
      <c r="K56" s="163">
        <v>3.11</v>
      </c>
      <c r="L56" s="160">
        <f t="shared" ca="1" si="2"/>
        <v>1.3861111111111111</v>
      </c>
      <c r="M56" s="161">
        <f t="shared" ca="1" si="3"/>
        <v>4.4961111111111105</v>
      </c>
      <c r="N56" s="75">
        <f ca="1">SUMIF('Resource Deployment List'!$F$12:$F$261,D56,'Resource Deployment List'!$M$12:$M$261)</f>
        <v>1</v>
      </c>
      <c r="O56" s="221" t="s">
        <v>238</v>
      </c>
      <c r="P56" s="219" t="s">
        <v>123</v>
      </c>
      <c r="Q56" s="221"/>
      <c r="R56" s="221"/>
      <c r="S56" s="216"/>
      <c r="T56" s="216"/>
    </row>
    <row r="57" spans="1:16382" s="78" customFormat="1" ht="32.25" customHeight="1">
      <c r="A57" s="238"/>
      <c r="B57" s="232">
        <v>45</v>
      </c>
      <c r="C57" s="230"/>
      <c r="D57" s="253" t="s">
        <v>212</v>
      </c>
      <c r="E57" s="253"/>
      <c r="F57" s="253" t="s">
        <v>323</v>
      </c>
      <c r="G57" s="254">
        <v>42688</v>
      </c>
      <c r="H57" s="253" t="s">
        <v>163</v>
      </c>
      <c r="I57" s="233" t="s">
        <v>379</v>
      </c>
      <c r="J57" s="230" t="s">
        <v>4</v>
      </c>
      <c r="K57" s="163">
        <v>3.6</v>
      </c>
      <c r="L57" s="160">
        <f t="shared" ca="1" si="2"/>
        <v>1.3861111111111111</v>
      </c>
      <c r="M57" s="161">
        <f t="shared" ca="1" si="3"/>
        <v>4.9861111111111107</v>
      </c>
      <c r="N57" s="75">
        <f ca="1">SUMIF('Resource Deployment List'!$F$12:$F$261,D57,'Resource Deployment List'!$M$12:$M$261)</f>
        <v>1</v>
      </c>
      <c r="O57" s="221" t="s">
        <v>238</v>
      </c>
      <c r="P57" s="219" t="s">
        <v>123</v>
      </c>
      <c r="Q57" s="236"/>
      <c r="R57" s="236"/>
      <c r="S57" s="216"/>
      <c r="T57" s="216"/>
      <c r="U57" s="238"/>
      <c r="V57" s="238"/>
      <c r="W57" s="238"/>
      <c r="X57" s="238"/>
      <c r="Y57" s="238"/>
      <c r="Z57" s="238"/>
      <c r="AA57" s="238"/>
      <c r="AB57" s="238"/>
      <c r="AC57" s="238"/>
      <c r="AD57" s="238"/>
      <c r="AE57" s="238"/>
      <c r="AF57" s="238"/>
      <c r="AG57" s="238"/>
      <c r="AH57" s="238"/>
      <c r="AI57" s="238"/>
      <c r="AJ57" s="238"/>
      <c r="AK57" s="238"/>
      <c r="AL57" s="238"/>
      <c r="AM57" s="238"/>
      <c r="AN57" s="238"/>
      <c r="AO57" s="238"/>
      <c r="AP57" s="238"/>
      <c r="AQ57" s="238"/>
      <c r="AR57" s="238"/>
      <c r="AS57" s="238"/>
      <c r="AT57" s="238"/>
      <c r="AU57" s="238"/>
      <c r="AV57" s="238"/>
      <c r="AW57" s="238"/>
      <c r="AX57" s="238"/>
      <c r="AY57" s="238"/>
      <c r="AZ57" s="238"/>
      <c r="BA57" s="238"/>
      <c r="BB57" s="238"/>
      <c r="BC57" s="238"/>
      <c r="BD57" s="238"/>
      <c r="BE57" s="238"/>
      <c r="BF57" s="238"/>
      <c r="BG57" s="238"/>
      <c r="BH57" s="238"/>
      <c r="BI57" s="238"/>
      <c r="BJ57" s="238"/>
      <c r="BK57" s="238"/>
      <c r="BL57" s="238"/>
      <c r="BM57" s="238"/>
      <c r="BN57" s="238"/>
      <c r="BO57" s="238"/>
      <c r="BP57" s="238"/>
      <c r="BQ57" s="238"/>
      <c r="BR57" s="238"/>
      <c r="BS57" s="238"/>
      <c r="BT57" s="238"/>
      <c r="BU57" s="238"/>
      <c r="BV57" s="238"/>
      <c r="BW57" s="238"/>
      <c r="BX57" s="238"/>
      <c r="BY57" s="238"/>
      <c r="BZ57" s="238"/>
      <c r="CA57" s="238"/>
      <c r="CB57" s="238"/>
      <c r="CC57" s="238"/>
      <c r="CD57" s="238"/>
      <c r="CE57" s="238"/>
      <c r="CF57" s="238"/>
      <c r="CG57" s="238"/>
      <c r="CH57" s="238"/>
      <c r="CI57" s="238"/>
      <c r="CJ57" s="238"/>
      <c r="CK57" s="238"/>
      <c r="CL57" s="238"/>
      <c r="CM57" s="238"/>
      <c r="CN57" s="238"/>
      <c r="CO57" s="238"/>
      <c r="CP57" s="238"/>
      <c r="CQ57" s="238"/>
      <c r="CR57" s="238"/>
      <c r="CS57" s="238"/>
      <c r="CT57" s="238"/>
      <c r="CU57" s="238"/>
      <c r="CV57" s="238"/>
      <c r="CW57" s="238"/>
      <c r="CX57" s="238"/>
      <c r="CY57" s="238"/>
      <c r="CZ57" s="238"/>
      <c r="DA57" s="238"/>
      <c r="DB57" s="238"/>
      <c r="DC57" s="238"/>
      <c r="DD57" s="238"/>
      <c r="DE57" s="238"/>
      <c r="DF57" s="238"/>
      <c r="DG57" s="238"/>
      <c r="DH57" s="238"/>
      <c r="DI57" s="238"/>
      <c r="DJ57" s="238"/>
      <c r="DK57" s="238"/>
      <c r="DL57" s="238"/>
      <c r="DM57" s="238"/>
      <c r="DN57" s="238"/>
      <c r="DO57" s="238"/>
      <c r="DP57" s="238"/>
      <c r="DQ57" s="238"/>
      <c r="DR57" s="238"/>
      <c r="DS57" s="238"/>
      <c r="DT57" s="238"/>
      <c r="DU57" s="238"/>
      <c r="DV57" s="238"/>
      <c r="DW57" s="238"/>
      <c r="DX57" s="238"/>
      <c r="DY57" s="238"/>
      <c r="DZ57" s="238"/>
      <c r="EA57" s="238"/>
      <c r="EB57" s="238"/>
      <c r="EC57" s="238"/>
      <c r="ED57" s="238"/>
      <c r="EE57" s="238"/>
      <c r="EF57" s="238"/>
      <c r="EG57" s="238"/>
      <c r="EH57" s="238"/>
      <c r="EI57" s="238"/>
      <c r="EJ57" s="238"/>
      <c r="EK57" s="238"/>
      <c r="EL57" s="238"/>
      <c r="EM57" s="238"/>
      <c r="EN57" s="238"/>
      <c r="EO57" s="238"/>
      <c r="EP57" s="238"/>
      <c r="EQ57" s="238"/>
      <c r="ER57" s="238"/>
      <c r="ES57" s="238"/>
      <c r="ET57" s="238"/>
      <c r="EU57" s="238"/>
      <c r="EV57" s="238"/>
      <c r="EW57" s="238"/>
      <c r="EX57" s="238"/>
      <c r="EY57" s="238"/>
      <c r="EZ57" s="238"/>
      <c r="FA57" s="238"/>
      <c r="FB57" s="238"/>
      <c r="FC57" s="238"/>
      <c r="FD57" s="238"/>
      <c r="FE57" s="238"/>
      <c r="FF57" s="238"/>
      <c r="FG57" s="238"/>
      <c r="FH57" s="238"/>
      <c r="FI57" s="238"/>
      <c r="FJ57" s="238"/>
      <c r="FK57" s="238"/>
      <c r="FL57" s="238"/>
      <c r="FM57" s="238"/>
      <c r="FN57" s="238"/>
      <c r="FO57" s="238"/>
      <c r="FP57" s="238"/>
      <c r="FQ57" s="238"/>
      <c r="FR57" s="238"/>
      <c r="FS57" s="238"/>
      <c r="FT57" s="238"/>
      <c r="FU57" s="238"/>
      <c r="FV57" s="238"/>
      <c r="FW57" s="238"/>
      <c r="FX57" s="238"/>
      <c r="FY57" s="238"/>
      <c r="FZ57" s="238"/>
      <c r="GA57" s="238"/>
      <c r="GB57" s="238"/>
      <c r="GC57" s="238"/>
      <c r="GD57" s="238"/>
      <c r="GE57" s="238"/>
      <c r="GF57" s="238"/>
      <c r="GG57" s="238"/>
      <c r="GH57" s="238"/>
      <c r="GI57" s="238"/>
      <c r="GJ57" s="238"/>
      <c r="GK57" s="238"/>
      <c r="GL57" s="238"/>
      <c r="GM57" s="238"/>
      <c r="GN57" s="238"/>
      <c r="GO57" s="238"/>
      <c r="GP57" s="238"/>
      <c r="GQ57" s="238"/>
      <c r="GR57" s="238"/>
      <c r="GS57" s="238"/>
      <c r="GT57" s="238"/>
      <c r="GU57" s="238"/>
      <c r="GV57" s="238"/>
      <c r="GW57" s="238"/>
      <c r="GX57" s="238"/>
      <c r="GY57" s="238"/>
      <c r="GZ57" s="238"/>
      <c r="HA57" s="238"/>
      <c r="HB57" s="238"/>
      <c r="HC57" s="238"/>
      <c r="HD57" s="238"/>
      <c r="HE57" s="238"/>
      <c r="HF57" s="238"/>
      <c r="HG57" s="238"/>
      <c r="HH57" s="238"/>
      <c r="HI57" s="238"/>
      <c r="HJ57" s="238"/>
      <c r="HK57" s="238"/>
      <c r="HL57" s="238"/>
      <c r="HM57" s="238"/>
      <c r="HN57" s="238"/>
      <c r="HO57" s="238"/>
      <c r="HP57" s="238"/>
      <c r="HQ57" s="238"/>
      <c r="HR57" s="238"/>
      <c r="HS57" s="238"/>
      <c r="HT57" s="238"/>
      <c r="HU57" s="238"/>
      <c r="HV57" s="238"/>
      <c r="HW57" s="238"/>
      <c r="HX57" s="238"/>
      <c r="HY57" s="238"/>
      <c r="HZ57" s="238"/>
      <c r="IA57" s="238"/>
      <c r="IB57" s="238"/>
      <c r="IC57" s="238"/>
      <c r="ID57" s="238"/>
      <c r="IE57" s="238"/>
      <c r="IF57" s="238"/>
      <c r="IG57" s="238"/>
      <c r="IH57" s="238"/>
      <c r="II57" s="238"/>
      <c r="IJ57" s="238"/>
      <c r="IK57" s="238"/>
      <c r="IL57" s="238"/>
      <c r="IM57" s="238"/>
      <c r="IN57" s="238"/>
      <c r="IO57" s="238"/>
      <c r="IP57" s="238"/>
      <c r="IQ57" s="238"/>
      <c r="IR57" s="238"/>
      <c r="IS57" s="238"/>
      <c r="IT57" s="238"/>
      <c r="IU57" s="238"/>
      <c r="IV57" s="238"/>
      <c r="IW57" s="238"/>
      <c r="IX57" s="238"/>
      <c r="IY57" s="238"/>
      <c r="IZ57" s="238"/>
      <c r="JA57" s="238"/>
      <c r="JB57" s="238"/>
      <c r="JC57" s="238"/>
      <c r="JD57" s="238"/>
      <c r="JE57" s="238"/>
      <c r="JF57" s="238"/>
      <c r="JG57" s="238"/>
      <c r="JH57" s="238"/>
      <c r="JI57" s="238"/>
      <c r="JJ57" s="238"/>
      <c r="JK57" s="238"/>
      <c r="JL57" s="238"/>
      <c r="JM57" s="238"/>
      <c r="JN57" s="238"/>
      <c r="JO57" s="238"/>
      <c r="JP57" s="238"/>
      <c r="JQ57" s="238"/>
      <c r="JR57" s="238"/>
      <c r="JS57" s="238"/>
      <c r="JT57" s="238"/>
      <c r="JU57" s="238"/>
      <c r="JV57" s="238"/>
      <c r="JW57" s="238"/>
      <c r="JX57" s="238"/>
      <c r="JY57" s="238"/>
      <c r="JZ57" s="238"/>
      <c r="KA57" s="238"/>
      <c r="KB57" s="238"/>
      <c r="KC57" s="238"/>
      <c r="KD57" s="238"/>
      <c r="KE57" s="238"/>
      <c r="KF57" s="238"/>
      <c r="KG57" s="238"/>
      <c r="KH57" s="238"/>
      <c r="KI57" s="238"/>
      <c r="KJ57" s="238"/>
      <c r="KK57" s="238"/>
      <c r="KL57" s="238"/>
      <c r="KM57" s="238"/>
      <c r="KN57" s="238"/>
      <c r="KO57" s="238"/>
      <c r="KP57" s="238"/>
      <c r="KQ57" s="238"/>
      <c r="KR57" s="238"/>
      <c r="KS57" s="238"/>
      <c r="KT57" s="238"/>
      <c r="KU57" s="238"/>
      <c r="KV57" s="238"/>
      <c r="KW57" s="238"/>
      <c r="KX57" s="238"/>
      <c r="KY57" s="238"/>
      <c r="KZ57" s="238"/>
      <c r="LA57" s="238"/>
      <c r="LB57" s="238"/>
      <c r="LC57" s="238"/>
      <c r="LD57" s="238"/>
      <c r="LE57" s="238"/>
      <c r="LF57" s="238"/>
      <c r="LG57" s="238"/>
      <c r="LH57" s="238"/>
      <c r="LI57" s="238"/>
      <c r="LJ57" s="238"/>
      <c r="LK57" s="238"/>
      <c r="LL57" s="238"/>
      <c r="LM57" s="238"/>
      <c r="LN57" s="238"/>
      <c r="LO57" s="238"/>
      <c r="LP57" s="238"/>
      <c r="LQ57" s="238"/>
      <c r="LR57" s="238"/>
      <c r="LS57" s="238"/>
      <c r="LT57" s="238"/>
      <c r="LU57" s="238"/>
      <c r="LV57" s="238"/>
      <c r="LW57" s="238"/>
      <c r="LX57" s="238"/>
      <c r="LY57" s="238"/>
      <c r="LZ57" s="238"/>
      <c r="MA57" s="238"/>
      <c r="MB57" s="238"/>
      <c r="MC57" s="238"/>
      <c r="MD57" s="238"/>
      <c r="ME57" s="238"/>
      <c r="MF57" s="238"/>
      <c r="MG57" s="238"/>
      <c r="MH57" s="238"/>
      <c r="MI57" s="238"/>
      <c r="MJ57" s="238"/>
      <c r="MK57" s="238"/>
      <c r="ML57" s="238"/>
      <c r="MM57" s="238"/>
      <c r="MN57" s="238"/>
      <c r="MO57" s="238"/>
      <c r="MP57" s="238"/>
      <c r="MQ57" s="238"/>
      <c r="MR57" s="238"/>
      <c r="MS57" s="238"/>
      <c r="MT57" s="238"/>
      <c r="MU57" s="238"/>
      <c r="MV57" s="238"/>
      <c r="MW57" s="238"/>
      <c r="MX57" s="238"/>
      <c r="MY57" s="238"/>
      <c r="MZ57" s="238"/>
      <c r="NA57" s="238"/>
      <c r="NB57" s="238"/>
      <c r="NC57" s="238"/>
      <c r="ND57" s="238"/>
      <c r="NE57" s="238"/>
      <c r="NF57" s="238"/>
      <c r="NG57" s="238"/>
      <c r="NH57" s="238"/>
      <c r="NI57" s="238"/>
      <c r="NJ57" s="238"/>
      <c r="NK57" s="238"/>
      <c r="NL57" s="238"/>
      <c r="NM57" s="238"/>
      <c r="NN57" s="238"/>
      <c r="NO57" s="238"/>
      <c r="NP57" s="238"/>
      <c r="NQ57" s="238"/>
      <c r="NR57" s="238"/>
      <c r="NS57" s="238"/>
      <c r="NT57" s="238"/>
      <c r="NU57" s="238"/>
      <c r="NV57" s="238"/>
      <c r="NW57" s="238"/>
      <c r="NX57" s="238"/>
      <c r="NY57" s="238"/>
      <c r="NZ57" s="238"/>
      <c r="OA57" s="238"/>
      <c r="OB57" s="238"/>
      <c r="OC57" s="238"/>
      <c r="OD57" s="238"/>
      <c r="OE57" s="238"/>
      <c r="OF57" s="238"/>
      <c r="OG57" s="238"/>
      <c r="OH57" s="238"/>
      <c r="OI57" s="238"/>
      <c r="OJ57" s="238"/>
      <c r="OK57" s="238"/>
      <c r="OL57" s="238"/>
      <c r="OM57" s="238"/>
      <c r="ON57" s="238"/>
      <c r="OO57" s="238"/>
      <c r="OP57" s="238"/>
      <c r="OQ57" s="238"/>
      <c r="OR57" s="238"/>
      <c r="OS57" s="238"/>
      <c r="OT57" s="238"/>
      <c r="OU57" s="238"/>
      <c r="OV57" s="238"/>
      <c r="OW57" s="238"/>
      <c r="OX57" s="238"/>
      <c r="OY57" s="238"/>
      <c r="OZ57" s="238"/>
      <c r="PA57" s="238"/>
      <c r="PB57" s="238"/>
      <c r="PC57" s="238"/>
      <c r="PD57" s="238"/>
      <c r="PE57" s="238"/>
      <c r="PF57" s="238"/>
      <c r="PG57" s="238"/>
      <c r="PH57" s="238"/>
      <c r="PI57" s="238"/>
      <c r="PJ57" s="238"/>
      <c r="PK57" s="238"/>
      <c r="PL57" s="238"/>
      <c r="PM57" s="238"/>
      <c r="PN57" s="238"/>
      <c r="PO57" s="238"/>
      <c r="PP57" s="238"/>
      <c r="PQ57" s="238"/>
      <c r="PR57" s="238"/>
      <c r="PS57" s="238"/>
      <c r="PT57" s="238"/>
      <c r="PU57" s="238"/>
      <c r="PV57" s="238"/>
      <c r="PW57" s="238"/>
      <c r="PX57" s="238"/>
      <c r="PY57" s="238"/>
      <c r="PZ57" s="238"/>
      <c r="QA57" s="238"/>
      <c r="QB57" s="238"/>
      <c r="QC57" s="238"/>
      <c r="QD57" s="238"/>
      <c r="QE57" s="238"/>
      <c r="QF57" s="238"/>
      <c r="QG57" s="238"/>
      <c r="QH57" s="238"/>
      <c r="QI57" s="238"/>
      <c r="QJ57" s="238"/>
      <c r="QK57" s="238"/>
      <c r="QL57" s="238"/>
      <c r="QM57" s="238"/>
      <c r="QN57" s="238"/>
      <c r="QO57" s="238"/>
      <c r="QP57" s="238"/>
      <c r="QQ57" s="238"/>
      <c r="QR57" s="238"/>
      <c r="QS57" s="238"/>
      <c r="QT57" s="238"/>
      <c r="QU57" s="238"/>
      <c r="QV57" s="238"/>
      <c r="QW57" s="238"/>
      <c r="QX57" s="238"/>
      <c r="QY57" s="238"/>
      <c r="QZ57" s="238"/>
      <c r="RA57" s="238"/>
      <c r="RB57" s="238"/>
      <c r="RC57" s="238"/>
      <c r="RD57" s="238"/>
      <c r="RE57" s="238"/>
      <c r="RF57" s="238"/>
      <c r="RG57" s="238"/>
      <c r="RH57" s="238"/>
      <c r="RI57" s="238"/>
      <c r="RJ57" s="238"/>
      <c r="RK57" s="238"/>
      <c r="RL57" s="238"/>
      <c r="RM57" s="238"/>
      <c r="RN57" s="238"/>
      <c r="RO57" s="238"/>
      <c r="RP57" s="238"/>
      <c r="RQ57" s="238"/>
      <c r="RR57" s="238"/>
      <c r="RS57" s="238"/>
      <c r="RT57" s="238"/>
      <c r="RU57" s="238"/>
      <c r="RV57" s="238"/>
      <c r="RW57" s="238"/>
      <c r="RX57" s="238"/>
      <c r="RY57" s="238"/>
      <c r="RZ57" s="238"/>
      <c r="SA57" s="238"/>
      <c r="SB57" s="238"/>
      <c r="SC57" s="238"/>
      <c r="SD57" s="238"/>
      <c r="SE57" s="238"/>
      <c r="SF57" s="238"/>
      <c r="SG57" s="238"/>
      <c r="SH57" s="238"/>
      <c r="SI57" s="238"/>
      <c r="SJ57" s="238"/>
      <c r="SK57" s="238"/>
      <c r="SL57" s="238"/>
      <c r="SM57" s="238"/>
      <c r="SN57" s="238"/>
      <c r="SO57" s="238"/>
      <c r="SP57" s="238"/>
      <c r="SQ57" s="238"/>
      <c r="SR57" s="238"/>
      <c r="SS57" s="238"/>
      <c r="ST57" s="238"/>
      <c r="SU57" s="238"/>
      <c r="SV57" s="238"/>
      <c r="SW57" s="238"/>
      <c r="SX57" s="238"/>
      <c r="SY57" s="238"/>
      <c r="SZ57" s="238"/>
      <c r="TA57" s="238"/>
      <c r="TB57" s="238"/>
      <c r="TC57" s="238"/>
      <c r="TD57" s="238"/>
      <c r="TE57" s="238"/>
      <c r="TF57" s="238"/>
      <c r="TG57" s="238"/>
      <c r="TH57" s="238"/>
      <c r="TI57" s="238"/>
      <c r="TJ57" s="238"/>
      <c r="TK57" s="238"/>
      <c r="TL57" s="238"/>
      <c r="TM57" s="238"/>
      <c r="TN57" s="238"/>
      <c r="TO57" s="238"/>
      <c r="TP57" s="238"/>
      <c r="TQ57" s="238"/>
      <c r="TR57" s="238"/>
      <c r="TS57" s="238"/>
      <c r="TT57" s="238"/>
      <c r="TU57" s="238"/>
      <c r="TV57" s="238"/>
      <c r="TW57" s="238"/>
      <c r="TX57" s="238"/>
      <c r="TY57" s="238"/>
      <c r="TZ57" s="238"/>
      <c r="UA57" s="238"/>
      <c r="UB57" s="238"/>
      <c r="UC57" s="238"/>
      <c r="UD57" s="238"/>
      <c r="UE57" s="238"/>
      <c r="UF57" s="238"/>
      <c r="UG57" s="238"/>
      <c r="UH57" s="238"/>
      <c r="UI57" s="238"/>
      <c r="UJ57" s="238"/>
      <c r="UK57" s="238"/>
      <c r="UL57" s="238"/>
      <c r="UM57" s="238"/>
      <c r="UN57" s="238"/>
      <c r="UO57" s="238"/>
      <c r="UP57" s="238"/>
      <c r="UQ57" s="238"/>
      <c r="UR57" s="238"/>
      <c r="US57" s="238"/>
      <c r="UT57" s="238"/>
      <c r="UU57" s="238"/>
      <c r="UV57" s="238"/>
      <c r="UW57" s="238"/>
      <c r="UX57" s="238"/>
      <c r="UY57" s="238"/>
      <c r="UZ57" s="238"/>
      <c r="VA57" s="238"/>
      <c r="VB57" s="238"/>
      <c r="VC57" s="238"/>
      <c r="VD57" s="238"/>
      <c r="VE57" s="238"/>
      <c r="VF57" s="238"/>
      <c r="VG57" s="238"/>
      <c r="VH57" s="238"/>
      <c r="VI57" s="238"/>
      <c r="VJ57" s="238"/>
      <c r="VK57" s="238"/>
      <c r="VL57" s="238"/>
      <c r="VM57" s="238"/>
      <c r="VN57" s="238"/>
      <c r="VO57" s="238"/>
      <c r="VP57" s="238"/>
      <c r="VQ57" s="238"/>
      <c r="VR57" s="238"/>
      <c r="VS57" s="238"/>
      <c r="VT57" s="238"/>
      <c r="VU57" s="238"/>
      <c r="VV57" s="238"/>
      <c r="VW57" s="238"/>
      <c r="VX57" s="238"/>
      <c r="VY57" s="238"/>
      <c r="VZ57" s="238"/>
      <c r="WA57" s="238"/>
      <c r="WB57" s="238"/>
      <c r="WC57" s="238"/>
      <c r="WD57" s="238"/>
      <c r="WE57" s="238"/>
      <c r="WF57" s="238"/>
      <c r="WG57" s="238"/>
      <c r="WH57" s="238"/>
      <c r="WI57" s="238"/>
      <c r="WJ57" s="238"/>
      <c r="WK57" s="238"/>
      <c r="WL57" s="238"/>
      <c r="WM57" s="238"/>
      <c r="WN57" s="238"/>
      <c r="WO57" s="238"/>
      <c r="WP57" s="238"/>
      <c r="WQ57" s="238"/>
      <c r="WR57" s="238"/>
      <c r="WS57" s="238"/>
      <c r="WT57" s="238"/>
      <c r="WU57" s="238"/>
      <c r="WV57" s="238"/>
      <c r="WW57" s="238"/>
      <c r="WX57" s="238"/>
      <c r="WY57" s="238"/>
      <c r="WZ57" s="238"/>
      <c r="XA57" s="238"/>
      <c r="XB57" s="238"/>
      <c r="XC57" s="238"/>
      <c r="XD57" s="238"/>
      <c r="XE57" s="238"/>
      <c r="XF57" s="238"/>
      <c r="XG57" s="238"/>
      <c r="XH57" s="238"/>
      <c r="XI57" s="238"/>
      <c r="XJ57" s="238"/>
      <c r="XK57" s="238"/>
      <c r="XL57" s="238"/>
      <c r="XM57" s="238"/>
      <c r="XN57" s="238"/>
      <c r="XO57" s="238"/>
      <c r="XP57" s="238"/>
      <c r="XQ57" s="238"/>
      <c r="XR57" s="238"/>
      <c r="XS57" s="238"/>
      <c r="XT57" s="238"/>
      <c r="XU57" s="238"/>
      <c r="XV57" s="238"/>
      <c r="XW57" s="238"/>
      <c r="XX57" s="238"/>
      <c r="XY57" s="238"/>
      <c r="XZ57" s="238"/>
      <c r="YA57" s="238"/>
      <c r="YB57" s="238"/>
      <c r="YC57" s="238"/>
      <c r="YD57" s="238"/>
      <c r="YE57" s="238"/>
      <c r="YF57" s="238"/>
      <c r="YG57" s="238"/>
      <c r="YH57" s="238"/>
      <c r="YI57" s="238"/>
      <c r="YJ57" s="238"/>
      <c r="YK57" s="238"/>
      <c r="YL57" s="238"/>
      <c r="YM57" s="238"/>
      <c r="YN57" s="238"/>
      <c r="YO57" s="238"/>
      <c r="YP57" s="238"/>
      <c r="YQ57" s="238"/>
      <c r="YR57" s="238"/>
      <c r="YS57" s="238"/>
      <c r="YT57" s="238"/>
      <c r="YU57" s="238"/>
      <c r="YV57" s="238"/>
      <c r="YW57" s="238"/>
      <c r="YX57" s="238"/>
      <c r="YY57" s="238"/>
      <c r="YZ57" s="238"/>
      <c r="ZA57" s="238"/>
      <c r="ZB57" s="238"/>
      <c r="ZC57" s="238"/>
      <c r="ZD57" s="238"/>
      <c r="ZE57" s="238"/>
      <c r="ZF57" s="238"/>
      <c r="ZG57" s="238"/>
      <c r="ZH57" s="238"/>
      <c r="ZI57" s="238"/>
      <c r="ZJ57" s="238"/>
      <c r="ZK57" s="238"/>
      <c r="ZL57" s="238"/>
      <c r="ZM57" s="238"/>
      <c r="ZN57" s="238"/>
      <c r="ZO57" s="238"/>
      <c r="ZP57" s="238"/>
      <c r="ZQ57" s="238"/>
      <c r="ZR57" s="238"/>
      <c r="ZS57" s="238"/>
      <c r="ZT57" s="238"/>
      <c r="ZU57" s="238"/>
      <c r="ZV57" s="238"/>
      <c r="ZW57" s="238"/>
      <c r="ZX57" s="238"/>
      <c r="ZY57" s="238"/>
      <c r="ZZ57" s="238"/>
      <c r="AAA57" s="238"/>
      <c r="AAB57" s="238"/>
      <c r="AAC57" s="238"/>
      <c r="AAD57" s="238"/>
      <c r="AAE57" s="238"/>
      <c r="AAF57" s="238"/>
      <c r="AAG57" s="238"/>
      <c r="AAH57" s="238"/>
      <c r="AAI57" s="238"/>
      <c r="AAJ57" s="238"/>
      <c r="AAK57" s="238"/>
      <c r="AAL57" s="238"/>
      <c r="AAM57" s="238"/>
      <c r="AAN57" s="238"/>
      <c r="AAO57" s="238"/>
      <c r="AAP57" s="238"/>
      <c r="AAQ57" s="238"/>
      <c r="AAR57" s="238"/>
      <c r="AAS57" s="238"/>
      <c r="AAT57" s="238"/>
      <c r="AAU57" s="238"/>
      <c r="AAV57" s="238"/>
      <c r="AAW57" s="238"/>
      <c r="AAX57" s="238"/>
      <c r="AAY57" s="238"/>
      <c r="AAZ57" s="238"/>
      <c r="ABA57" s="238"/>
      <c r="ABB57" s="238"/>
      <c r="ABC57" s="238"/>
      <c r="ABD57" s="238"/>
      <c r="ABE57" s="238"/>
      <c r="ABF57" s="238"/>
      <c r="ABG57" s="238"/>
      <c r="ABH57" s="238"/>
      <c r="ABI57" s="238"/>
      <c r="ABJ57" s="238"/>
      <c r="ABK57" s="238"/>
      <c r="ABL57" s="238"/>
      <c r="ABM57" s="238"/>
      <c r="ABN57" s="238"/>
      <c r="ABO57" s="238"/>
      <c r="ABP57" s="238"/>
      <c r="ABQ57" s="238"/>
      <c r="ABR57" s="238"/>
      <c r="ABS57" s="238"/>
      <c r="ABT57" s="238"/>
      <c r="ABU57" s="238"/>
      <c r="ABV57" s="238"/>
      <c r="ABW57" s="238"/>
      <c r="ABX57" s="238"/>
      <c r="ABY57" s="238"/>
      <c r="ABZ57" s="238"/>
      <c r="ACA57" s="238"/>
      <c r="ACB57" s="238"/>
      <c r="ACC57" s="238"/>
      <c r="ACD57" s="238"/>
      <c r="ACE57" s="238"/>
      <c r="ACF57" s="238"/>
      <c r="ACG57" s="238"/>
      <c r="ACH57" s="238"/>
      <c r="ACI57" s="238"/>
      <c r="ACJ57" s="238"/>
      <c r="ACK57" s="238"/>
      <c r="ACL57" s="238"/>
      <c r="ACM57" s="238"/>
      <c r="ACN57" s="238"/>
      <c r="ACO57" s="238"/>
      <c r="ACP57" s="238"/>
      <c r="ACQ57" s="238"/>
      <c r="ACR57" s="238"/>
      <c r="ACS57" s="238"/>
      <c r="ACT57" s="238"/>
      <c r="ACU57" s="238"/>
      <c r="ACV57" s="238"/>
      <c r="ACW57" s="238"/>
      <c r="ACX57" s="238"/>
      <c r="ACY57" s="238"/>
      <c r="ACZ57" s="238"/>
      <c r="ADA57" s="238"/>
      <c r="ADB57" s="238"/>
      <c r="ADC57" s="238"/>
      <c r="ADD57" s="238"/>
      <c r="ADE57" s="238"/>
      <c r="ADF57" s="238"/>
      <c r="ADG57" s="238"/>
      <c r="ADH57" s="238"/>
      <c r="ADI57" s="238"/>
      <c r="ADJ57" s="238"/>
      <c r="ADK57" s="238"/>
      <c r="ADL57" s="238"/>
      <c r="ADM57" s="238"/>
      <c r="ADN57" s="238"/>
      <c r="ADO57" s="238"/>
      <c r="ADP57" s="238"/>
      <c r="ADQ57" s="238"/>
      <c r="ADR57" s="238"/>
      <c r="ADS57" s="238"/>
      <c r="ADT57" s="238"/>
      <c r="ADU57" s="238"/>
      <c r="ADV57" s="238"/>
      <c r="ADW57" s="238"/>
      <c r="ADX57" s="238"/>
      <c r="ADY57" s="238"/>
      <c r="ADZ57" s="238"/>
      <c r="AEA57" s="238"/>
      <c r="AEB57" s="238"/>
      <c r="AEC57" s="238"/>
      <c r="AED57" s="238"/>
      <c r="AEE57" s="238"/>
      <c r="AEF57" s="238"/>
      <c r="AEG57" s="238"/>
      <c r="AEH57" s="238"/>
      <c r="AEI57" s="238"/>
      <c r="AEJ57" s="238"/>
      <c r="AEK57" s="238"/>
      <c r="AEL57" s="238"/>
      <c r="AEM57" s="238"/>
      <c r="AEN57" s="238"/>
      <c r="AEO57" s="238"/>
      <c r="AEP57" s="238"/>
      <c r="AEQ57" s="238"/>
      <c r="AER57" s="238"/>
      <c r="AES57" s="238"/>
      <c r="AET57" s="238"/>
      <c r="AEU57" s="238"/>
      <c r="AEV57" s="238"/>
      <c r="AEW57" s="238"/>
      <c r="AEX57" s="238"/>
      <c r="AEY57" s="238"/>
      <c r="AEZ57" s="238"/>
      <c r="AFA57" s="238"/>
      <c r="AFB57" s="238"/>
      <c r="AFC57" s="238"/>
      <c r="AFD57" s="238"/>
      <c r="AFE57" s="238"/>
      <c r="AFF57" s="238"/>
      <c r="AFG57" s="238"/>
      <c r="AFH57" s="238"/>
      <c r="AFI57" s="238"/>
      <c r="AFJ57" s="238"/>
      <c r="AFK57" s="238"/>
      <c r="AFL57" s="238"/>
      <c r="AFM57" s="238"/>
      <c r="AFN57" s="238"/>
      <c r="AFO57" s="238"/>
      <c r="AFP57" s="238"/>
      <c r="AFQ57" s="238"/>
      <c r="AFR57" s="238"/>
      <c r="AFS57" s="238"/>
      <c r="AFT57" s="238"/>
      <c r="AFU57" s="238"/>
      <c r="AFV57" s="238"/>
      <c r="AFW57" s="238"/>
      <c r="AFX57" s="238"/>
      <c r="AFY57" s="238"/>
      <c r="AFZ57" s="238"/>
      <c r="AGA57" s="238"/>
      <c r="AGB57" s="238"/>
      <c r="AGC57" s="238"/>
      <c r="AGD57" s="238"/>
      <c r="AGE57" s="238"/>
      <c r="AGF57" s="238"/>
      <c r="AGG57" s="238"/>
      <c r="AGH57" s="238"/>
      <c r="AGI57" s="238"/>
      <c r="AGJ57" s="238"/>
      <c r="AGK57" s="238"/>
      <c r="AGL57" s="238"/>
      <c r="AGM57" s="238"/>
      <c r="AGN57" s="238"/>
      <c r="AGO57" s="238"/>
      <c r="AGP57" s="238"/>
      <c r="AGQ57" s="238"/>
      <c r="AGR57" s="238"/>
      <c r="AGS57" s="238"/>
      <c r="AGT57" s="238"/>
      <c r="AGU57" s="238"/>
      <c r="AGV57" s="238"/>
      <c r="AGW57" s="238"/>
      <c r="AGX57" s="238"/>
      <c r="AGY57" s="238"/>
      <c r="AGZ57" s="238"/>
      <c r="AHA57" s="238"/>
      <c r="AHB57" s="238"/>
      <c r="AHC57" s="238"/>
      <c r="AHD57" s="238"/>
      <c r="AHE57" s="238"/>
      <c r="AHF57" s="238"/>
      <c r="AHG57" s="238"/>
      <c r="AHH57" s="238"/>
      <c r="AHI57" s="238"/>
      <c r="AHJ57" s="238"/>
      <c r="AHK57" s="238"/>
      <c r="AHL57" s="238"/>
      <c r="AHM57" s="238"/>
      <c r="AHN57" s="238"/>
      <c r="AHO57" s="238"/>
      <c r="AHP57" s="238"/>
      <c r="AHQ57" s="238"/>
      <c r="AHR57" s="238"/>
      <c r="AHS57" s="238"/>
      <c r="AHT57" s="238"/>
      <c r="AHU57" s="238"/>
      <c r="AHV57" s="238"/>
      <c r="AHW57" s="238"/>
      <c r="AHX57" s="238"/>
      <c r="AHY57" s="238"/>
      <c r="AHZ57" s="238"/>
      <c r="AIA57" s="238"/>
      <c r="AIB57" s="238"/>
      <c r="AIC57" s="238"/>
      <c r="AID57" s="238"/>
      <c r="AIE57" s="238"/>
      <c r="AIF57" s="238"/>
      <c r="AIG57" s="238"/>
      <c r="AIH57" s="238"/>
      <c r="AII57" s="238"/>
      <c r="AIJ57" s="238"/>
      <c r="AIK57" s="238"/>
      <c r="AIL57" s="238"/>
      <c r="AIM57" s="238"/>
      <c r="AIN57" s="238"/>
      <c r="AIO57" s="238"/>
      <c r="AIP57" s="238"/>
      <c r="AIQ57" s="238"/>
      <c r="AIR57" s="238"/>
      <c r="AIS57" s="238"/>
      <c r="AIT57" s="238"/>
      <c r="AIU57" s="238"/>
      <c r="AIV57" s="238"/>
      <c r="AIW57" s="238"/>
      <c r="AIX57" s="238"/>
      <c r="AIY57" s="238"/>
      <c r="AIZ57" s="238"/>
      <c r="AJA57" s="238"/>
      <c r="AJB57" s="238"/>
      <c r="AJC57" s="238"/>
      <c r="AJD57" s="238"/>
      <c r="AJE57" s="238"/>
      <c r="AJF57" s="238"/>
      <c r="AJG57" s="238"/>
      <c r="AJH57" s="238"/>
      <c r="AJI57" s="238"/>
      <c r="AJJ57" s="238"/>
      <c r="AJK57" s="238"/>
      <c r="AJL57" s="238"/>
      <c r="AJM57" s="238"/>
      <c r="AJN57" s="238"/>
      <c r="AJO57" s="238"/>
      <c r="AJP57" s="238"/>
      <c r="AJQ57" s="238"/>
      <c r="AJR57" s="238"/>
      <c r="AJS57" s="238"/>
      <c r="AJT57" s="238"/>
      <c r="AJU57" s="238"/>
      <c r="AJV57" s="238"/>
      <c r="AJW57" s="238"/>
      <c r="AJX57" s="238"/>
      <c r="AJY57" s="238"/>
      <c r="AJZ57" s="238"/>
      <c r="AKA57" s="238"/>
      <c r="AKB57" s="238"/>
      <c r="AKC57" s="238"/>
      <c r="AKD57" s="238"/>
      <c r="AKE57" s="238"/>
      <c r="AKF57" s="238"/>
      <c r="AKG57" s="238"/>
      <c r="AKH57" s="238"/>
      <c r="AKI57" s="238"/>
      <c r="AKJ57" s="238"/>
      <c r="AKK57" s="238"/>
      <c r="AKL57" s="238"/>
      <c r="AKM57" s="238"/>
      <c r="AKN57" s="238"/>
      <c r="AKO57" s="238"/>
      <c r="AKP57" s="238"/>
      <c r="AKQ57" s="238"/>
      <c r="AKR57" s="238"/>
      <c r="AKS57" s="238"/>
      <c r="AKT57" s="238"/>
      <c r="AKU57" s="238"/>
      <c r="AKV57" s="238"/>
      <c r="AKW57" s="238"/>
      <c r="AKX57" s="238"/>
      <c r="AKY57" s="238"/>
      <c r="AKZ57" s="238"/>
      <c r="ALA57" s="238"/>
      <c r="ALB57" s="238"/>
      <c r="ALC57" s="238"/>
      <c r="ALD57" s="238"/>
      <c r="ALE57" s="238"/>
      <c r="ALF57" s="238"/>
      <c r="ALG57" s="238"/>
      <c r="ALH57" s="238"/>
      <c r="ALI57" s="238"/>
      <c r="ALJ57" s="238"/>
      <c r="ALK57" s="238"/>
      <c r="ALL57" s="238"/>
      <c r="ALM57" s="238"/>
      <c r="ALN57" s="238"/>
      <c r="ALO57" s="238"/>
      <c r="ALP57" s="238"/>
      <c r="ALQ57" s="238"/>
      <c r="ALR57" s="238"/>
      <c r="ALS57" s="238"/>
      <c r="ALT57" s="238"/>
      <c r="ALU57" s="238"/>
      <c r="ALV57" s="238"/>
      <c r="ALW57" s="238"/>
      <c r="ALX57" s="238"/>
      <c r="ALY57" s="238"/>
      <c r="ALZ57" s="238"/>
      <c r="AMA57" s="238"/>
      <c r="AMB57" s="238"/>
      <c r="AMC57" s="238"/>
      <c r="AMD57" s="238"/>
      <c r="AME57" s="238"/>
      <c r="AMF57" s="238"/>
      <c r="AMG57" s="238"/>
      <c r="AMH57" s="238"/>
      <c r="AMI57" s="238"/>
      <c r="AMJ57" s="238"/>
      <c r="AMK57" s="238"/>
      <c r="AML57" s="238"/>
      <c r="AMM57" s="238"/>
      <c r="AMN57" s="238"/>
      <c r="AMO57" s="238"/>
      <c r="AMP57" s="238"/>
      <c r="AMQ57" s="238"/>
      <c r="AMR57" s="238"/>
      <c r="AMS57" s="238"/>
      <c r="AMT57" s="238"/>
      <c r="AMU57" s="238"/>
      <c r="AMV57" s="238"/>
      <c r="AMW57" s="238"/>
      <c r="AMX57" s="238"/>
      <c r="AMY57" s="238"/>
      <c r="AMZ57" s="238"/>
      <c r="ANA57" s="238"/>
      <c r="ANB57" s="238"/>
      <c r="ANC57" s="238"/>
      <c r="AND57" s="238"/>
      <c r="ANE57" s="238"/>
      <c r="ANF57" s="238"/>
      <c r="ANG57" s="238"/>
      <c r="ANH57" s="238"/>
      <c r="ANI57" s="238"/>
      <c r="ANJ57" s="238"/>
      <c r="ANK57" s="238"/>
      <c r="ANL57" s="238"/>
      <c r="ANM57" s="238"/>
      <c r="ANN57" s="238"/>
      <c r="ANO57" s="238"/>
      <c r="ANP57" s="238"/>
      <c r="ANQ57" s="238"/>
      <c r="ANR57" s="238"/>
      <c r="ANS57" s="238"/>
      <c r="ANT57" s="238"/>
      <c r="ANU57" s="238"/>
      <c r="ANV57" s="238"/>
      <c r="ANW57" s="238"/>
      <c r="ANX57" s="238"/>
      <c r="ANY57" s="238"/>
      <c r="ANZ57" s="238"/>
      <c r="AOA57" s="238"/>
      <c r="AOB57" s="238"/>
      <c r="AOC57" s="238"/>
      <c r="AOD57" s="238"/>
      <c r="AOE57" s="238"/>
      <c r="AOF57" s="238"/>
      <c r="AOG57" s="238"/>
      <c r="AOH57" s="238"/>
      <c r="AOI57" s="238"/>
      <c r="AOJ57" s="238"/>
      <c r="AOK57" s="238"/>
      <c r="AOL57" s="238"/>
      <c r="AOM57" s="238"/>
      <c r="AON57" s="238"/>
      <c r="AOO57" s="238"/>
      <c r="AOP57" s="238"/>
      <c r="AOQ57" s="238"/>
      <c r="AOR57" s="238"/>
      <c r="AOS57" s="238"/>
      <c r="AOT57" s="238"/>
      <c r="AOU57" s="238"/>
      <c r="AOV57" s="238"/>
      <c r="AOW57" s="238"/>
      <c r="AOX57" s="238"/>
      <c r="AOY57" s="238"/>
      <c r="AOZ57" s="238"/>
      <c r="APA57" s="238"/>
      <c r="APB57" s="238"/>
      <c r="APC57" s="238"/>
      <c r="APD57" s="238"/>
      <c r="APE57" s="238"/>
      <c r="APF57" s="238"/>
      <c r="APG57" s="238"/>
      <c r="APH57" s="238"/>
      <c r="API57" s="238"/>
      <c r="APJ57" s="238"/>
      <c r="APK57" s="238"/>
      <c r="APL57" s="238"/>
      <c r="APM57" s="238"/>
      <c r="APN57" s="238"/>
      <c r="APO57" s="238"/>
      <c r="APP57" s="238"/>
      <c r="APQ57" s="238"/>
      <c r="APR57" s="238"/>
      <c r="APS57" s="238"/>
      <c r="APT57" s="238"/>
      <c r="APU57" s="238"/>
      <c r="APV57" s="238"/>
      <c r="APW57" s="238"/>
      <c r="APX57" s="238"/>
      <c r="APY57" s="238"/>
      <c r="APZ57" s="238"/>
      <c r="AQA57" s="238"/>
      <c r="AQB57" s="238"/>
      <c r="AQC57" s="238"/>
      <c r="AQD57" s="238"/>
      <c r="AQE57" s="238"/>
      <c r="AQF57" s="238"/>
      <c r="AQG57" s="238"/>
      <c r="AQH57" s="238"/>
      <c r="AQI57" s="238"/>
      <c r="AQJ57" s="238"/>
      <c r="AQK57" s="238"/>
      <c r="AQL57" s="238"/>
      <c r="AQM57" s="238"/>
      <c r="AQN57" s="238"/>
      <c r="AQO57" s="238"/>
      <c r="AQP57" s="238"/>
      <c r="AQQ57" s="238"/>
      <c r="AQR57" s="238"/>
      <c r="AQS57" s="238"/>
      <c r="AQT57" s="238"/>
      <c r="AQU57" s="238"/>
      <c r="AQV57" s="238"/>
      <c r="AQW57" s="238"/>
      <c r="AQX57" s="238"/>
      <c r="AQY57" s="238"/>
      <c r="AQZ57" s="238"/>
      <c r="ARA57" s="238"/>
      <c r="ARB57" s="238"/>
      <c r="ARC57" s="238"/>
      <c r="ARD57" s="238"/>
      <c r="ARE57" s="238"/>
      <c r="ARF57" s="238"/>
      <c r="ARG57" s="238"/>
      <c r="ARH57" s="238"/>
      <c r="ARI57" s="238"/>
      <c r="ARJ57" s="238"/>
      <c r="ARK57" s="238"/>
      <c r="ARL57" s="238"/>
      <c r="ARM57" s="238"/>
      <c r="ARN57" s="238"/>
      <c r="ARO57" s="238"/>
      <c r="ARP57" s="238"/>
      <c r="ARQ57" s="238"/>
      <c r="ARR57" s="238"/>
      <c r="ARS57" s="238"/>
      <c r="ART57" s="238"/>
      <c r="ARU57" s="238"/>
      <c r="ARV57" s="238"/>
      <c r="ARW57" s="238"/>
      <c r="ARX57" s="238"/>
      <c r="ARY57" s="238"/>
      <c r="ARZ57" s="238"/>
      <c r="ASA57" s="238"/>
      <c r="ASB57" s="238"/>
      <c r="ASC57" s="238"/>
      <c r="ASD57" s="238"/>
      <c r="ASE57" s="238"/>
      <c r="ASF57" s="238"/>
      <c r="ASG57" s="238"/>
      <c r="ASH57" s="238"/>
      <c r="ASI57" s="238"/>
      <c r="ASJ57" s="238"/>
      <c r="ASK57" s="238"/>
      <c r="ASL57" s="238"/>
      <c r="ASM57" s="238"/>
      <c r="ASN57" s="238"/>
      <c r="ASO57" s="238"/>
      <c r="ASP57" s="238"/>
      <c r="ASQ57" s="238"/>
      <c r="ASR57" s="238"/>
      <c r="ASS57" s="238"/>
      <c r="AST57" s="238"/>
      <c r="ASU57" s="238"/>
      <c r="ASV57" s="238"/>
      <c r="ASW57" s="238"/>
      <c r="ASX57" s="238"/>
      <c r="ASY57" s="238"/>
      <c r="ASZ57" s="238"/>
      <c r="ATA57" s="238"/>
      <c r="ATB57" s="238"/>
      <c r="ATC57" s="238"/>
      <c r="ATD57" s="238"/>
      <c r="ATE57" s="238"/>
      <c r="ATF57" s="238"/>
      <c r="ATG57" s="238"/>
      <c r="ATH57" s="238"/>
      <c r="ATI57" s="238"/>
      <c r="ATJ57" s="238"/>
      <c r="ATK57" s="238"/>
      <c r="ATL57" s="238"/>
      <c r="ATM57" s="238"/>
      <c r="ATN57" s="238"/>
      <c r="ATO57" s="238"/>
      <c r="ATP57" s="238"/>
      <c r="ATQ57" s="238"/>
      <c r="ATR57" s="238"/>
      <c r="ATS57" s="238"/>
      <c r="ATT57" s="238"/>
      <c r="ATU57" s="238"/>
      <c r="ATV57" s="238"/>
      <c r="ATW57" s="238"/>
      <c r="ATX57" s="238"/>
      <c r="ATY57" s="238"/>
      <c r="ATZ57" s="238"/>
      <c r="AUA57" s="238"/>
      <c r="AUB57" s="238"/>
      <c r="AUC57" s="238"/>
      <c r="AUD57" s="238"/>
      <c r="AUE57" s="238"/>
      <c r="AUF57" s="238"/>
      <c r="AUG57" s="238"/>
      <c r="AUH57" s="238"/>
      <c r="AUI57" s="238"/>
      <c r="AUJ57" s="238"/>
      <c r="AUK57" s="238"/>
      <c r="AUL57" s="238"/>
      <c r="AUM57" s="238"/>
      <c r="AUN57" s="238"/>
      <c r="AUO57" s="238"/>
      <c r="AUP57" s="238"/>
      <c r="AUQ57" s="238"/>
      <c r="AUR57" s="238"/>
      <c r="AUS57" s="238"/>
      <c r="AUT57" s="238"/>
      <c r="AUU57" s="238"/>
      <c r="AUV57" s="238"/>
      <c r="AUW57" s="238"/>
      <c r="AUX57" s="238"/>
      <c r="AUY57" s="238"/>
      <c r="AUZ57" s="238"/>
      <c r="AVA57" s="238"/>
      <c r="AVB57" s="238"/>
      <c r="AVC57" s="238"/>
      <c r="AVD57" s="238"/>
      <c r="AVE57" s="238"/>
      <c r="AVF57" s="238"/>
      <c r="AVG57" s="238"/>
      <c r="AVH57" s="238"/>
      <c r="AVI57" s="238"/>
      <c r="AVJ57" s="238"/>
      <c r="AVK57" s="238"/>
      <c r="AVL57" s="238"/>
      <c r="AVM57" s="238"/>
      <c r="AVN57" s="238"/>
      <c r="AVO57" s="238"/>
      <c r="AVP57" s="238"/>
      <c r="AVQ57" s="238"/>
      <c r="AVR57" s="238"/>
      <c r="AVS57" s="238"/>
      <c r="AVT57" s="238"/>
      <c r="AVU57" s="238"/>
      <c r="AVV57" s="238"/>
      <c r="AVW57" s="238"/>
      <c r="AVX57" s="238"/>
      <c r="AVY57" s="238"/>
      <c r="AVZ57" s="238"/>
      <c r="AWA57" s="238"/>
      <c r="AWB57" s="238"/>
      <c r="AWC57" s="238"/>
      <c r="AWD57" s="238"/>
      <c r="AWE57" s="238"/>
      <c r="AWF57" s="238"/>
      <c r="AWG57" s="238"/>
      <c r="AWH57" s="238"/>
      <c r="AWI57" s="238"/>
      <c r="AWJ57" s="238"/>
      <c r="AWK57" s="238"/>
      <c r="AWL57" s="238"/>
      <c r="AWM57" s="238"/>
      <c r="AWN57" s="238"/>
      <c r="AWO57" s="238"/>
      <c r="AWP57" s="238"/>
      <c r="AWQ57" s="238"/>
      <c r="AWR57" s="238"/>
      <c r="AWS57" s="238"/>
      <c r="AWT57" s="238"/>
      <c r="AWU57" s="238"/>
      <c r="AWV57" s="238"/>
      <c r="AWW57" s="238"/>
      <c r="AWX57" s="238"/>
      <c r="AWY57" s="238"/>
      <c r="AWZ57" s="238"/>
      <c r="AXA57" s="238"/>
      <c r="AXB57" s="238"/>
      <c r="AXC57" s="238"/>
      <c r="AXD57" s="238"/>
      <c r="AXE57" s="238"/>
      <c r="AXF57" s="238"/>
      <c r="AXG57" s="238"/>
      <c r="AXH57" s="238"/>
      <c r="AXI57" s="238"/>
      <c r="AXJ57" s="238"/>
      <c r="AXK57" s="238"/>
      <c r="AXL57" s="238"/>
      <c r="AXM57" s="238"/>
      <c r="AXN57" s="238"/>
      <c r="AXO57" s="238"/>
      <c r="AXP57" s="238"/>
      <c r="AXQ57" s="238"/>
      <c r="AXR57" s="238"/>
      <c r="AXS57" s="238"/>
      <c r="AXT57" s="238"/>
      <c r="AXU57" s="238"/>
      <c r="AXV57" s="238"/>
      <c r="AXW57" s="238"/>
      <c r="AXX57" s="238"/>
      <c r="AXY57" s="238"/>
      <c r="AXZ57" s="238"/>
      <c r="AYA57" s="238"/>
      <c r="AYB57" s="238"/>
      <c r="AYC57" s="238"/>
      <c r="AYD57" s="238"/>
      <c r="AYE57" s="238"/>
      <c r="AYF57" s="238"/>
      <c r="AYG57" s="238"/>
      <c r="AYH57" s="238"/>
      <c r="AYI57" s="238"/>
      <c r="AYJ57" s="238"/>
      <c r="AYK57" s="238"/>
      <c r="AYL57" s="238"/>
      <c r="AYM57" s="238"/>
      <c r="AYN57" s="238"/>
      <c r="AYO57" s="238"/>
      <c r="AYP57" s="238"/>
      <c r="AYQ57" s="238"/>
      <c r="AYR57" s="238"/>
      <c r="AYS57" s="238"/>
      <c r="AYT57" s="238"/>
      <c r="AYU57" s="238"/>
      <c r="AYV57" s="238"/>
      <c r="AYW57" s="238"/>
      <c r="AYX57" s="238"/>
      <c r="AYY57" s="238"/>
      <c r="AYZ57" s="238"/>
      <c r="AZA57" s="238"/>
      <c r="AZB57" s="238"/>
      <c r="AZC57" s="238"/>
      <c r="AZD57" s="238"/>
      <c r="AZE57" s="238"/>
      <c r="AZF57" s="238"/>
      <c r="AZG57" s="238"/>
      <c r="AZH57" s="238"/>
      <c r="AZI57" s="238"/>
      <c r="AZJ57" s="238"/>
      <c r="AZK57" s="238"/>
      <c r="AZL57" s="238"/>
      <c r="AZM57" s="238"/>
      <c r="AZN57" s="238"/>
      <c r="AZO57" s="238"/>
      <c r="AZP57" s="238"/>
      <c r="AZQ57" s="238"/>
      <c r="AZR57" s="238"/>
      <c r="AZS57" s="238"/>
      <c r="AZT57" s="238"/>
      <c r="AZU57" s="238"/>
      <c r="AZV57" s="238"/>
      <c r="AZW57" s="238"/>
      <c r="AZX57" s="238"/>
      <c r="AZY57" s="238"/>
      <c r="AZZ57" s="238"/>
      <c r="BAA57" s="238"/>
      <c r="BAB57" s="238"/>
      <c r="BAC57" s="238"/>
      <c r="BAD57" s="238"/>
      <c r="BAE57" s="238"/>
      <c r="BAF57" s="238"/>
      <c r="BAG57" s="238"/>
      <c r="BAH57" s="238"/>
      <c r="BAI57" s="238"/>
      <c r="BAJ57" s="238"/>
      <c r="BAK57" s="238"/>
      <c r="BAL57" s="238"/>
      <c r="BAM57" s="238"/>
      <c r="BAN57" s="238"/>
      <c r="BAO57" s="238"/>
      <c r="BAP57" s="238"/>
      <c r="BAQ57" s="238"/>
      <c r="BAR57" s="238"/>
      <c r="BAS57" s="238"/>
      <c r="BAT57" s="238"/>
      <c r="BAU57" s="238"/>
      <c r="BAV57" s="238"/>
      <c r="BAW57" s="238"/>
      <c r="BAX57" s="238"/>
      <c r="BAY57" s="238"/>
      <c r="BAZ57" s="238"/>
      <c r="BBA57" s="238"/>
      <c r="BBB57" s="238"/>
      <c r="BBC57" s="238"/>
      <c r="BBD57" s="238"/>
      <c r="BBE57" s="238"/>
      <c r="BBF57" s="238"/>
      <c r="BBG57" s="238"/>
      <c r="BBH57" s="238"/>
      <c r="BBI57" s="238"/>
      <c r="BBJ57" s="238"/>
      <c r="BBK57" s="238"/>
      <c r="BBL57" s="238"/>
      <c r="BBM57" s="238"/>
      <c r="BBN57" s="238"/>
      <c r="BBO57" s="238"/>
      <c r="BBP57" s="238"/>
      <c r="BBQ57" s="238"/>
      <c r="BBR57" s="238"/>
      <c r="BBS57" s="238"/>
      <c r="BBT57" s="238"/>
      <c r="BBU57" s="238"/>
      <c r="BBV57" s="238"/>
      <c r="BBW57" s="238"/>
      <c r="BBX57" s="238"/>
      <c r="BBY57" s="238"/>
      <c r="BBZ57" s="238"/>
      <c r="BCA57" s="238"/>
      <c r="BCB57" s="238"/>
      <c r="BCC57" s="238"/>
      <c r="BCD57" s="238"/>
      <c r="BCE57" s="238"/>
      <c r="BCF57" s="238"/>
      <c r="BCG57" s="238"/>
      <c r="BCH57" s="238"/>
      <c r="BCI57" s="238"/>
      <c r="BCJ57" s="238"/>
      <c r="BCK57" s="238"/>
      <c r="BCL57" s="238"/>
      <c r="BCM57" s="238"/>
      <c r="BCN57" s="238"/>
      <c r="BCO57" s="238"/>
      <c r="BCP57" s="238"/>
      <c r="BCQ57" s="238"/>
      <c r="BCR57" s="238"/>
      <c r="BCS57" s="238"/>
      <c r="BCT57" s="238"/>
      <c r="BCU57" s="238"/>
      <c r="BCV57" s="238"/>
      <c r="BCW57" s="238"/>
      <c r="BCX57" s="238"/>
      <c r="BCY57" s="238"/>
      <c r="BCZ57" s="238"/>
      <c r="BDA57" s="238"/>
      <c r="BDB57" s="238"/>
      <c r="BDC57" s="238"/>
      <c r="BDD57" s="238"/>
      <c r="BDE57" s="238"/>
      <c r="BDF57" s="238"/>
      <c r="BDG57" s="238"/>
      <c r="BDH57" s="238"/>
      <c r="BDI57" s="238"/>
      <c r="BDJ57" s="238"/>
      <c r="BDK57" s="238"/>
      <c r="BDL57" s="238"/>
      <c r="BDM57" s="238"/>
      <c r="BDN57" s="238"/>
      <c r="BDO57" s="238"/>
      <c r="BDP57" s="238"/>
      <c r="BDQ57" s="238"/>
      <c r="BDR57" s="238"/>
      <c r="BDS57" s="238"/>
      <c r="BDT57" s="238"/>
      <c r="BDU57" s="238"/>
      <c r="BDV57" s="238"/>
      <c r="BDW57" s="238"/>
      <c r="BDX57" s="238"/>
      <c r="BDY57" s="238"/>
      <c r="BDZ57" s="238"/>
      <c r="BEA57" s="238"/>
      <c r="BEB57" s="238"/>
      <c r="BEC57" s="238"/>
      <c r="BED57" s="238"/>
      <c r="BEE57" s="238"/>
      <c r="BEF57" s="238"/>
      <c r="BEG57" s="238"/>
      <c r="BEH57" s="238"/>
      <c r="BEI57" s="238"/>
      <c r="BEJ57" s="238"/>
      <c r="BEK57" s="238"/>
      <c r="BEL57" s="238"/>
      <c r="BEM57" s="238"/>
      <c r="BEN57" s="238"/>
      <c r="BEO57" s="238"/>
      <c r="BEP57" s="238"/>
      <c r="BEQ57" s="238"/>
      <c r="BER57" s="238"/>
      <c r="BES57" s="238"/>
      <c r="BET57" s="238"/>
      <c r="BEU57" s="238"/>
      <c r="BEV57" s="238"/>
      <c r="BEW57" s="238"/>
      <c r="BEX57" s="238"/>
      <c r="BEY57" s="238"/>
      <c r="BEZ57" s="238"/>
      <c r="BFA57" s="238"/>
      <c r="BFB57" s="238"/>
      <c r="BFC57" s="238"/>
      <c r="BFD57" s="238"/>
      <c r="BFE57" s="238"/>
      <c r="BFF57" s="238"/>
      <c r="BFG57" s="238"/>
      <c r="BFH57" s="238"/>
      <c r="BFI57" s="238"/>
      <c r="BFJ57" s="238"/>
      <c r="BFK57" s="238"/>
      <c r="BFL57" s="238"/>
      <c r="BFM57" s="238"/>
      <c r="BFN57" s="238"/>
      <c r="BFO57" s="238"/>
      <c r="BFP57" s="238"/>
      <c r="BFQ57" s="238"/>
      <c r="BFR57" s="238"/>
      <c r="BFS57" s="238"/>
      <c r="BFT57" s="238"/>
      <c r="BFU57" s="238"/>
      <c r="BFV57" s="238"/>
      <c r="BFW57" s="238"/>
      <c r="BFX57" s="238"/>
      <c r="BFY57" s="238"/>
      <c r="BFZ57" s="238"/>
      <c r="BGA57" s="238"/>
      <c r="BGB57" s="238"/>
      <c r="BGC57" s="238"/>
      <c r="BGD57" s="238"/>
      <c r="BGE57" s="238"/>
      <c r="BGF57" s="238"/>
      <c r="BGG57" s="238"/>
      <c r="BGH57" s="238"/>
      <c r="BGI57" s="238"/>
      <c r="BGJ57" s="238"/>
      <c r="BGK57" s="238"/>
      <c r="BGL57" s="238"/>
      <c r="BGM57" s="238"/>
      <c r="BGN57" s="238"/>
      <c r="BGO57" s="238"/>
      <c r="BGP57" s="238"/>
      <c r="BGQ57" s="238"/>
      <c r="BGR57" s="238"/>
      <c r="BGS57" s="238"/>
      <c r="BGT57" s="238"/>
      <c r="BGU57" s="238"/>
      <c r="BGV57" s="238"/>
      <c r="BGW57" s="238"/>
      <c r="BGX57" s="238"/>
      <c r="BGY57" s="238"/>
      <c r="BGZ57" s="238"/>
      <c r="BHA57" s="238"/>
      <c r="BHB57" s="238"/>
      <c r="BHC57" s="238"/>
      <c r="BHD57" s="238"/>
      <c r="BHE57" s="238"/>
      <c r="BHF57" s="238"/>
      <c r="BHG57" s="238"/>
      <c r="BHH57" s="238"/>
      <c r="BHI57" s="238"/>
      <c r="BHJ57" s="238"/>
      <c r="BHK57" s="238"/>
      <c r="BHL57" s="238"/>
      <c r="BHM57" s="238"/>
      <c r="BHN57" s="238"/>
      <c r="BHO57" s="238"/>
      <c r="BHP57" s="238"/>
      <c r="BHQ57" s="238"/>
      <c r="BHR57" s="238"/>
      <c r="BHS57" s="238"/>
      <c r="BHT57" s="238"/>
      <c r="BHU57" s="238"/>
      <c r="BHV57" s="238"/>
      <c r="BHW57" s="238"/>
      <c r="BHX57" s="238"/>
      <c r="BHY57" s="238"/>
      <c r="BHZ57" s="238"/>
      <c r="BIA57" s="238"/>
      <c r="BIB57" s="238"/>
      <c r="BIC57" s="238"/>
      <c r="BID57" s="238"/>
      <c r="BIE57" s="238"/>
      <c r="BIF57" s="238"/>
      <c r="BIG57" s="238"/>
      <c r="BIH57" s="238"/>
      <c r="BII57" s="238"/>
      <c r="BIJ57" s="238"/>
      <c r="BIK57" s="238"/>
      <c r="BIL57" s="238"/>
      <c r="BIM57" s="238"/>
      <c r="BIN57" s="238"/>
      <c r="BIO57" s="238"/>
      <c r="BIP57" s="238"/>
      <c r="BIQ57" s="238"/>
      <c r="BIR57" s="238"/>
      <c r="BIS57" s="238"/>
      <c r="BIT57" s="238"/>
      <c r="BIU57" s="238"/>
      <c r="BIV57" s="238"/>
      <c r="BIW57" s="238"/>
      <c r="BIX57" s="238"/>
      <c r="BIY57" s="238"/>
      <c r="BIZ57" s="238"/>
      <c r="BJA57" s="238"/>
      <c r="BJB57" s="238"/>
      <c r="BJC57" s="238"/>
      <c r="BJD57" s="238"/>
      <c r="BJE57" s="238"/>
      <c r="BJF57" s="238"/>
      <c r="BJG57" s="238"/>
      <c r="BJH57" s="238"/>
      <c r="BJI57" s="238"/>
      <c r="BJJ57" s="238"/>
      <c r="BJK57" s="238"/>
      <c r="BJL57" s="238"/>
      <c r="BJM57" s="238"/>
      <c r="BJN57" s="238"/>
      <c r="BJO57" s="238"/>
      <c r="BJP57" s="238"/>
      <c r="BJQ57" s="238"/>
      <c r="BJR57" s="238"/>
      <c r="BJS57" s="238"/>
      <c r="BJT57" s="238"/>
      <c r="BJU57" s="238"/>
      <c r="BJV57" s="238"/>
      <c r="BJW57" s="238"/>
      <c r="BJX57" s="238"/>
      <c r="BJY57" s="238"/>
      <c r="BJZ57" s="238"/>
      <c r="BKA57" s="238"/>
      <c r="BKB57" s="238"/>
      <c r="BKC57" s="238"/>
      <c r="BKD57" s="238"/>
      <c r="BKE57" s="238"/>
      <c r="BKF57" s="238"/>
      <c r="BKG57" s="238"/>
      <c r="BKH57" s="238"/>
      <c r="BKI57" s="238"/>
      <c r="BKJ57" s="238"/>
      <c r="BKK57" s="238"/>
      <c r="BKL57" s="238"/>
      <c r="BKM57" s="238"/>
      <c r="BKN57" s="238"/>
      <c r="BKO57" s="238"/>
      <c r="BKP57" s="238"/>
      <c r="BKQ57" s="238"/>
      <c r="BKR57" s="238"/>
      <c r="BKS57" s="238"/>
      <c r="BKT57" s="238"/>
      <c r="BKU57" s="238"/>
      <c r="BKV57" s="238"/>
      <c r="BKW57" s="238"/>
      <c r="BKX57" s="238"/>
      <c r="BKY57" s="238"/>
      <c r="BKZ57" s="238"/>
      <c r="BLA57" s="238"/>
      <c r="BLB57" s="238"/>
      <c r="BLC57" s="238"/>
      <c r="BLD57" s="238"/>
      <c r="BLE57" s="238"/>
      <c r="BLF57" s="238"/>
      <c r="BLG57" s="238"/>
      <c r="BLH57" s="238"/>
      <c r="BLI57" s="238"/>
      <c r="BLJ57" s="238"/>
      <c r="BLK57" s="238"/>
      <c r="BLL57" s="238"/>
      <c r="BLM57" s="238"/>
      <c r="BLN57" s="238"/>
      <c r="BLO57" s="238"/>
      <c r="BLP57" s="238"/>
      <c r="BLQ57" s="238"/>
      <c r="BLR57" s="238"/>
      <c r="BLS57" s="238"/>
      <c r="BLT57" s="238"/>
      <c r="BLU57" s="238"/>
      <c r="BLV57" s="238"/>
      <c r="BLW57" s="238"/>
      <c r="BLX57" s="238"/>
      <c r="BLY57" s="238"/>
      <c r="BLZ57" s="238"/>
      <c r="BMA57" s="238"/>
      <c r="BMB57" s="238"/>
      <c r="BMC57" s="238"/>
      <c r="BMD57" s="238"/>
      <c r="BME57" s="238"/>
      <c r="BMF57" s="238"/>
      <c r="BMG57" s="238"/>
      <c r="BMH57" s="238"/>
      <c r="BMI57" s="238"/>
      <c r="BMJ57" s="238"/>
      <c r="BMK57" s="238"/>
      <c r="BML57" s="238"/>
      <c r="BMM57" s="238"/>
      <c r="BMN57" s="238"/>
      <c r="BMO57" s="238"/>
      <c r="BMP57" s="238"/>
      <c r="BMQ57" s="238"/>
      <c r="BMR57" s="238"/>
      <c r="BMS57" s="238"/>
      <c r="BMT57" s="238"/>
      <c r="BMU57" s="238"/>
      <c r="BMV57" s="238"/>
      <c r="BMW57" s="238"/>
      <c r="BMX57" s="238"/>
      <c r="BMY57" s="238"/>
      <c r="BMZ57" s="238"/>
      <c r="BNA57" s="238"/>
      <c r="BNB57" s="238"/>
      <c r="BNC57" s="238"/>
      <c r="BND57" s="238"/>
      <c r="BNE57" s="238"/>
      <c r="BNF57" s="238"/>
      <c r="BNG57" s="238"/>
      <c r="BNH57" s="238"/>
      <c r="BNI57" s="238"/>
      <c r="BNJ57" s="238"/>
      <c r="BNK57" s="238"/>
      <c r="BNL57" s="238"/>
      <c r="BNM57" s="238"/>
      <c r="BNN57" s="238"/>
      <c r="BNO57" s="238"/>
      <c r="BNP57" s="238"/>
      <c r="BNQ57" s="238"/>
      <c r="BNR57" s="238"/>
      <c r="BNS57" s="238"/>
      <c r="BNT57" s="238"/>
      <c r="BNU57" s="238"/>
      <c r="BNV57" s="238"/>
      <c r="BNW57" s="238"/>
      <c r="BNX57" s="238"/>
      <c r="BNY57" s="238"/>
      <c r="BNZ57" s="238"/>
      <c r="BOA57" s="238"/>
      <c r="BOB57" s="238"/>
      <c r="BOC57" s="238"/>
      <c r="BOD57" s="238"/>
      <c r="BOE57" s="238"/>
      <c r="BOF57" s="238"/>
      <c r="BOG57" s="238"/>
      <c r="BOH57" s="238"/>
      <c r="BOI57" s="238"/>
      <c r="BOJ57" s="238"/>
      <c r="BOK57" s="238"/>
      <c r="BOL57" s="238"/>
      <c r="BOM57" s="238"/>
      <c r="BON57" s="238"/>
      <c r="BOO57" s="238"/>
      <c r="BOP57" s="238"/>
      <c r="BOQ57" s="238"/>
      <c r="BOR57" s="238"/>
      <c r="BOS57" s="238"/>
      <c r="BOT57" s="238"/>
      <c r="BOU57" s="238"/>
      <c r="BOV57" s="238"/>
      <c r="BOW57" s="238"/>
      <c r="BOX57" s="238"/>
      <c r="BOY57" s="238"/>
      <c r="BOZ57" s="238"/>
      <c r="BPA57" s="238"/>
      <c r="BPB57" s="238"/>
      <c r="BPC57" s="238"/>
      <c r="BPD57" s="238"/>
      <c r="BPE57" s="238"/>
      <c r="BPF57" s="238"/>
      <c r="BPG57" s="238"/>
      <c r="BPH57" s="238"/>
      <c r="BPI57" s="238"/>
      <c r="BPJ57" s="238"/>
      <c r="BPK57" s="238"/>
      <c r="BPL57" s="238"/>
      <c r="BPM57" s="238"/>
      <c r="BPN57" s="238"/>
      <c r="BPO57" s="238"/>
      <c r="BPP57" s="238"/>
      <c r="BPQ57" s="238"/>
      <c r="BPR57" s="238"/>
      <c r="BPS57" s="238"/>
      <c r="BPT57" s="238"/>
      <c r="BPU57" s="238"/>
      <c r="BPV57" s="238"/>
      <c r="BPW57" s="238"/>
      <c r="BPX57" s="238"/>
      <c r="BPY57" s="238"/>
      <c r="BPZ57" s="238"/>
      <c r="BQA57" s="238"/>
      <c r="BQB57" s="238"/>
      <c r="BQC57" s="238"/>
      <c r="BQD57" s="238"/>
      <c r="BQE57" s="238"/>
      <c r="BQF57" s="238"/>
      <c r="BQG57" s="238"/>
      <c r="BQH57" s="238"/>
      <c r="BQI57" s="238"/>
      <c r="BQJ57" s="238"/>
      <c r="BQK57" s="238"/>
      <c r="BQL57" s="238"/>
      <c r="BQM57" s="238"/>
      <c r="BQN57" s="238"/>
      <c r="BQO57" s="238"/>
      <c r="BQP57" s="238"/>
      <c r="BQQ57" s="238"/>
      <c r="BQR57" s="238"/>
      <c r="BQS57" s="238"/>
      <c r="BQT57" s="238"/>
      <c r="BQU57" s="238"/>
      <c r="BQV57" s="238"/>
      <c r="BQW57" s="238"/>
      <c r="BQX57" s="238"/>
      <c r="BQY57" s="238"/>
      <c r="BQZ57" s="238"/>
      <c r="BRA57" s="238"/>
      <c r="BRB57" s="238"/>
      <c r="BRC57" s="238"/>
      <c r="BRD57" s="238"/>
      <c r="BRE57" s="238"/>
      <c r="BRF57" s="238"/>
      <c r="BRG57" s="238"/>
      <c r="BRH57" s="238"/>
      <c r="BRI57" s="238"/>
      <c r="BRJ57" s="238"/>
      <c r="BRK57" s="238"/>
      <c r="BRL57" s="238"/>
      <c r="BRM57" s="238"/>
      <c r="BRN57" s="238"/>
      <c r="BRO57" s="238"/>
      <c r="BRP57" s="238"/>
      <c r="BRQ57" s="238"/>
      <c r="BRR57" s="238"/>
      <c r="BRS57" s="238"/>
      <c r="BRT57" s="238"/>
      <c r="BRU57" s="238"/>
      <c r="BRV57" s="238"/>
      <c r="BRW57" s="238"/>
      <c r="BRX57" s="238"/>
      <c r="BRY57" s="238"/>
      <c r="BRZ57" s="238"/>
      <c r="BSA57" s="238"/>
      <c r="BSB57" s="238"/>
      <c r="BSC57" s="238"/>
      <c r="BSD57" s="238"/>
      <c r="BSE57" s="238"/>
      <c r="BSF57" s="238"/>
      <c r="BSG57" s="238"/>
      <c r="BSH57" s="238"/>
      <c r="BSI57" s="238"/>
      <c r="BSJ57" s="238"/>
      <c r="BSK57" s="238"/>
      <c r="BSL57" s="238"/>
      <c r="BSM57" s="238"/>
      <c r="BSN57" s="238"/>
      <c r="BSO57" s="238"/>
      <c r="BSP57" s="238"/>
      <c r="BSQ57" s="238"/>
      <c r="BSR57" s="238"/>
      <c r="BSS57" s="238"/>
      <c r="BST57" s="238"/>
      <c r="BSU57" s="238"/>
      <c r="BSV57" s="238"/>
      <c r="BSW57" s="238"/>
      <c r="BSX57" s="238"/>
      <c r="BSY57" s="238"/>
      <c r="BSZ57" s="238"/>
      <c r="BTA57" s="238"/>
      <c r="BTB57" s="238"/>
      <c r="BTC57" s="238"/>
      <c r="BTD57" s="238"/>
      <c r="BTE57" s="238"/>
      <c r="BTF57" s="238"/>
      <c r="BTG57" s="238"/>
      <c r="BTH57" s="238"/>
      <c r="BTI57" s="238"/>
      <c r="BTJ57" s="238"/>
      <c r="BTK57" s="238"/>
      <c r="BTL57" s="238"/>
      <c r="BTM57" s="238"/>
      <c r="BTN57" s="238"/>
      <c r="BTO57" s="238"/>
      <c r="BTP57" s="238"/>
      <c r="BTQ57" s="238"/>
      <c r="BTR57" s="238"/>
      <c r="BTS57" s="238"/>
      <c r="BTT57" s="238"/>
      <c r="BTU57" s="238"/>
      <c r="BTV57" s="238"/>
      <c r="BTW57" s="238"/>
      <c r="BTX57" s="238"/>
      <c r="BTY57" s="238"/>
      <c r="BTZ57" s="238"/>
      <c r="BUA57" s="238"/>
      <c r="BUB57" s="238"/>
      <c r="BUC57" s="238"/>
      <c r="BUD57" s="238"/>
      <c r="BUE57" s="238"/>
      <c r="BUF57" s="238"/>
      <c r="BUG57" s="238"/>
      <c r="BUH57" s="238"/>
      <c r="BUI57" s="238"/>
      <c r="BUJ57" s="238"/>
      <c r="BUK57" s="238"/>
      <c r="BUL57" s="238"/>
      <c r="BUM57" s="238"/>
      <c r="BUN57" s="238"/>
      <c r="BUO57" s="238"/>
      <c r="BUP57" s="238"/>
      <c r="BUQ57" s="238"/>
      <c r="BUR57" s="238"/>
      <c r="BUS57" s="238"/>
      <c r="BUT57" s="238"/>
      <c r="BUU57" s="238"/>
      <c r="BUV57" s="238"/>
      <c r="BUW57" s="238"/>
      <c r="BUX57" s="238"/>
      <c r="BUY57" s="238"/>
      <c r="BUZ57" s="238"/>
      <c r="BVA57" s="238"/>
      <c r="BVB57" s="238"/>
      <c r="BVC57" s="238"/>
      <c r="BVD57" s="238"/>
      <c r="BVE57" s="238"/>
      <c r="BVF57" s="238"/>
      <c r="BVG57" s="238"/>
      <c r="BVH57" s="238"/>
      <c r="BVI57" s="238"/>
      <c r="BVJ57" s="238"/>
      <c r="BVK57" s="238"/>
      <c r="BVL57" s="238"/>
      <c r="BVM57" s="238"/>
      <c r="BVN57" s="238"/>
      <c r="BVO57" s="238"/>
      <c r="BVP57" s="238"/>
      <c r="BVQ57" s="238"/>
      <c r="BVR57" s="238"/>
      <c r="BVS57" s="238"/>
      <c r="BVT57" s="238"/>
      <c r="BVU57" s="238"/>
      <c r="BVV57" s="238"/>
      <c r="BVW57" s="238"/>
      <c r="BVX57" s="238"/>
      <c r="BVY57" s="238"/>
      <c r="BVZ57" s="238"/>
      <c r="BWA57" s="238"/>
      <c r="BWB57" s="238"/>
      <c r="BWC57" s="238"/>
      <c r="BWD57" s="238"/>
      <c r="BWE57" s="238"/>
      <c r="BWF57" s="238"/>
      <c r="BWG57" s="238"/>
      <c r="BWH57" s="238"/>
      <c r="BWI57" s="238"/>
      <c r="BWJ57" s="238"/>
      <c r="BWK57" s="238"/>
      <c r="BWL57" s="238"/>
      <c r="BWM57" s="238"/>
      <c r="BWN57" s="238"/>
      <c r="BWO57" s="238"/>
      <c r="BWP57" s="238"/>
      <c r="BWQ57" s="238"/>
      <c r="BWR57" s="238"/>
      <c r="BWS57" s="238"/>
      <c r="BWT57" s="238"/>
      <c r="BWU57" s="238"/>
      <c r="BWV57" s="238"/>
      <c r="BWW57" s="238"/>
      <c r="BWX57" s="238"/>
      <c r="BWY57" s="238"/>
      <c r="BWZ57" s="238"/>
      <c r="BXA57" s="238"/>
      <c r="BXB57" s="238"/>
      <c r="BXC57" s="238"/>
      <c r="BXD57" s="238"/>
      <c r="BXE57" s="238"/>
      <c r="BXF57" s="238"/>
      <c r="BXG57" s="238"/>
      <c r="BXH57" s="238"/>
      <c r="BXI57" s="238"/>
      <c r="BXJ57" s="238"/>
      <c r="BXK57" s="238"/>
      <c r="BXL57" s="238"/>
      <c r="BXM57" s="238"/>
      <c r="BXN57" s="238"/>
      <c r="BXO57" s="238"/>
      <c r="BXP57" s="238"/>
      <c r="BXQ57" s="238"/>
      <c r="BXR57" s="238"/>
      <c r="BXS57" s="238"/>
      <c r="BXT57" s="238"/>
      <c r="BXU57" s="238"/>
      <c r="BXV57" s="238"/>
      <c r="BXW57" s="238"/>
      <c r="BXX57" s="238"/>
      <c r="BXY57" s="238"/>
      <c r="BXZ57" s="238"/>
      <c r="BYA57" s="238"/>
      <c r="BYB57" s="238"/>
      <c r="BYC57" s="238"/>
      <c r="BYD57" s="238"/>
      <c r="BYE57" s="238"/>
      <c r="BYF57" s="238"/>
      <c r="BYG57" s="238"/>
      <c r="BYH57" s="238"/>
      <c r="BYI57" s="238"/>
      <c r="BYJ57" s="238"/>
      <c r="BYK57" s="238"/>
      <c r="BYL57" s="238"/>
      <c r="BYM57" s="238"/>
      <c r="BYN57" s="238"/>
      <c r="BYO57" s="238"/>
      <c r="BYP57" s="238"/>
      <c r="BYQ57" s="238"/>
      <c r="BYR57" s="238"/>
      <c r="BYS57" s="238"/>
      <c r="BYT57" s="238"/>
      <c r="BYU57" s="238"/>
      <c r="BYV57" s="238"/>
      <c r="BYW57" s="238"/>
      <c r="BYX57" s="238"/>
      <c r="BYY57" s="238"/>
      <c r="BYZ57" s="238"/>
      <c r="BZA57" s="238"/>
      <c r="BZB57" s="238"/>
      <c r="BZC57" s="238"/>
      <c r="BZD57" s="238"/>
      <c r="BZE57" s="238"/>
      <c r="BZF57" s="238"/>
      <c r="BZG57" s="238"/>
      <c r="BZH57" s="238"/>
      <c r="BZI57" s="238"/>
      <c r="BZJ57" s="238"/>
      <c r="BZK57" s="238"/>
      <c r="BZL57" s="238"/>
      <c r="BZM57" s="238"/>
      <c r="BZN57" s="238"/>
      <c r="BZO57" s="238"/>
      <c r="BZP57" s="238"/>
      <c r="BZQ57" s="238"/>
      <c r="BZR57" s="238"/>
      <c r="BZS57" s="238"/>
      <c r="BZT57" s="238"/>
      <c r="BZU57" s="238"/>
      <c r="BZV57" s="238"/>
      <c r="BZW57" s="238"/>
      <c r="BZX57" s="238"/>
      <c r="BZY57" s="238"/>
      <c r="BZZ57" s="238"/>
      <c r="CAA57" s="238"/>
      <c r="CAB57" s="238"/>
      <c r="CAC57" s="238"/>
      <c r="CAD57" s="238"/>
      <c r="CAE57" s="238"/>
      <c r="CAF57" s="238"/>
      <c r="CAG57" s="238"/>
      <c r="CAH57" s="238"/>
      <c r="CAI57" s="238"/>
      <c r="CAJ57" s="238"/>
      <c r="CAK57" s="238"/>
      <c r="CAL57" s="238"/>
      <c r="CAM57" s="238"/>
      <c r="CAN57" s="238"/>
      <c r="CAO57" s="238"/>
      <c r="CAP57" s="238"/>
      <c r="CAQ57" s="238"/>
      <c r="CAR57" s="238"/>
      <c r="CAS57" s="238"/>
      <c r="CAT57" s="238"/>
      <c r="CAU57" s="238"/>
      <c r="CAV57" s="238"/>
      <c r="CAW57" s="238"/>
      <c r="CAX57" s="238"/>
      <c r="CAY57" s="238"/>
      <c r="CAZ57" s="238"/>
      <c r="CBA57" s="238"/>
      <c r="CBB57" s="238"/>
      <c r="CBC57" s="238"/>
      <c r="CBD57" s="238"/>
      <c r="CBE57" s="238"/>
      <c r="CBF57" s="238"/>
      <c r="CBG57" s="238"/>
      <c r="CBH57" s="238"/>
      <c r="CBI57" s="238"/>
      <c r="CBJ57" s="238"/>
      <c r="CBK57" s="238"/>
      <c r="CBL57" s="238"/>
      <c r="CBM57" s="238"/>
      <c r="CBN57" s="238"/>
      <c r="CBO57" s="238"/>
      <c r="CBP57" s="238"/>
      <c r="CBQ57" s="238"/>
      <c r="CBR57" s="238"/>
      <c r="CBS57" s="238"/>
      <c r="CBT57" s="238"/>
      <c r="CBU57" s="238"/>
      <c r="CBV57" s="238"/>
      <c r="CBW57" s="238"/>
      <c r="CBX57" s="238"/>
      <c r="CBY57" s="238"/>
      <c r="CBZ57" s="238"/>
      <c r="CCA57" s="238"/>
      <c r="CCB57" s="238"/>
      <c r="CCC57" s="238"/>
      <c r="CCD57" s="238"/>
      <c r="CCE57" s="238"/>
      <c r="CCF57" s="238"/>
      <c r="CCG57" s="238"/>
      <c r="CCH57" s="238"/>
      <c r="CCI57" s="238"/>
      <c r="CCJ57" s="238"/>
      <c r="CCK57" s="238"/>
      <c r="CCL57" s="238"/>
      <c r="CCM57" s="238"/>
      <c r="CCN57" s="238"/>
      <c r="CCO57" s="238"/>
      <c r="CCP57" s="238"/>
      <c r="CCQ57" s="238"/>
      <c r="CCR57" s="238"/>
      <c r="CCS57" s="238"/>
      <c r="CCT57" s="238"/>
      <c r="CCU57" s="238"/>
      <c r="CCV57" s="238"/>
      <c r="CCW57" s="238"/>
      <c r="CCX57" s="238"/>
      <c r="CCY57" s="238"/>
      <c r="CCZ57" s="238"/>
      <c r="CDA57" s="238"/>
      <c r="CDB57" s="238"/>
      <c r="CDC57" s="238"/>
      <c r="CDD57" s="238"/>
      <c r="CDE57" s="238"/>
      <c r="CDF57" s="238"/>
      <c r="CDG57" s="238"/>
      <c r="CDH57" s="238"/>
      <c r="CDI57" s="238"/>
      <c r="CDJ57" s="238"/>
      <c r="CDK57" s="238"/>
      <c r="CDL57" s="238"/>
      <c r="CDM57" s="238"/>
      <c r="CDN57" s="238"/>
      <c r="CDO57" s="238"/>
      <c r="CDP57" s="238"/>
      <c r="CDQ57" s="238"/>
      <c r="CDR57" s="238"/>
      <c r="CDS57" s="238"/>
      <c r="CDT57" s="238"/>
      <c r="CDU57" s="238"/>
      <c r="CDV57" s="238"/>
      <c r="CDW57" s="238"/>
      <c r="CDX57" s="238"/>
      <c r="CDY57" s="238"/>
      <c r="CDZ57" s="238"/>
      <c r="CEA57" s="238"/>
      <c r="CEB57" s="238"/>
      <c r="CEC57" s="238"/>
      <c r="CED57" s="238"/>
      <c r="CEE57" s="238"/>
      <c r="CEF57" s="238"/>
      <c r="CEG57" s="238"/>
      <c r="CEH57" s="238"/>
      <c r="CEI57" s="238"/>
      <c r="CEJ57" s="238"/>
      <c r="CEK57" s="238"/>
      <c r="CEL57" s="238"/>
      <c r="CEM57" s="238"/>
      <c r="CEN57" s="238"/>
      <c r="CEO57" s="238"/>
      <c r="CEP57" s="238"/>
      <c r="CEQ57" s="238"/>
      <c r="CER57" s="238"/>
      <c r="CES57" s="238"/>
      <c r="CET57" s="238"/>
      <c r="CEU57" s="238"/>
      <c r="CEV57" s="238"/>
      <c r="CEW57" s="238"/>
      <c r="CEX57" s="238"/>
      <c r="CEY57" s="238"/>
      <c r="CEZ57" s="238"/>
      <c r="CFA57" s="238"/>
      <c r="CFB57" s="238"/>
      <c r="CFC57" s="238"/>
      <c r="CFD57" s="238"/>
      <c r="CFE57" s="238"/>
      <c r="CFF57" s="238"/>
      <c r="CFG57" s="238"/>
      <c r="CFH57" s="238"/>
      <c r="CFI57" s="238"/>
      <c r="CFJ57" s="238"/>
      <c r="CFK57" s="238"/>
      <c r="CFL57" s="238"/>
      <c r="CFM57" s="238"/>
      <c r="CFN57" s="238"/>
      <c r="CFO57" s="238"/>
      <c r="CFP57" s="238"/>
      <c r="CFQ57" s="238"/>
      <c r="CFR57" s="238"/>
      <c r="CFS57" s="238"/>
      <c r="CFT57" s="238"/>
      <c r="CFU57" s="238"/>
      <c r="CFV57" s="238"/>
      <c r="CFW57" s="238"/>
      <c r="CFX57" s="238"/>
      <c r="CFY57" s="238"/>
      <c r="CFZ57" s="238"/>
      <c r="CGA57" s="238"/>
      <c r="CGB57" s="238"/>
      <c r="CGC57" s="238"/>
      <c r="CGD57" s="238"/>
      <c r="CGE57" s="238"/>
      <c r="CGF57" s="238"/>
      <c r="CGG57" s="238"/>
      <c r="CGH57" s="238"/>
      <c r="CGI57" s="238"/>
      <c r="CGJ57" s="238"/>
      <c r="CGK57" s="238"/>
      <c r="CGL57" s="238"/>
      <c r="CGM57" s="238"/>
      <c r="CGN57" s="238"/>
      <c r="CGO57" s="238"/>
      <c r="CGP57" s="238"/>
      <c r="CGQ57" s="238"/>
      <c r="CGR57" s="238"/>
      <c r="CGS57" s="238"/>
      <c r="CGT57" s="238"/>
      <c r="CGU57" s="238"/>
      <c r="CGV57" s="238"/>
      <c r="CGW57" s="238"/>
      <c r="CGX57" s="238"/>
      <c r="CGY57" s="238"/>
      <c r="CGZ57" s="238"/>
      <c r="CHA57" s="238"/>
      <c r="CHB57" s="238"/>
      <c r="CHC57" s="238"/>
      <c r="CHD57" s="238"/>
      <c r="CHE57" s="238"/>
      <c r="CHF57" s="238"/>
      <c r="CHG57" s="238"/>
      <c r="CHH57" s="238"/>
      <c r="CHI57" s="238"/>
      <c r="CHJ57" s="238"/>
      <c r="CHK57" s="238"/>
      <c r="CHL57" s="238"/>
      <c r="CHM57" s="238"/>
      <c r="CHN57" s="238"/>
      <c r="CHO57" s="238"/>
      <c r="CHP57" s="238"/>
      <c r="CHQ57" s="238"/>
      <c r="CHR57" s="238"/>
      <c r="CHS57" s="238"/>
      <c r="CHT57" s="238"/>
      <c r="CHU57" s="238"/>
      <c r="CHV57" s="238"/>
      <c r="CHW57" s="238"/>
      <c r="CHX57" s="238"/>
      <c r="CHY57" s="238"/>
      <c r="CHZ57" s="238"/>
      <c r="CIA57" s="238"/>
      <c r="CIB57" s="238"/>
      <c r="CIC57" s="238"/>
      <c r="CID57" s="238"/>
      <c r="CIE57" s="238"/>
      <c r="CIF57" s="238"/>
      <c r="CIG57" s="238"/>
      <c r="CIH57" s="238"/>
      <c r="CII57" s="238"/>
      <c r="CIJ57" s="238"/>
      <c r="CIK57" s="238"/>
      <c r="CIL57" s="238"/>
      <c r="CIM57" s="238"/>
      <c r="CIN57" s="238"/>
      <c r="CIO57" s="238"/>
      <c r="CIP57" s="238"/>
      <c r="CIQ57" s="238"/>
      <c r="CIR57" s="238"/>
      <c r="CIS57" s="238"/>
      <c r="CIT57" s="238"/>
      <c r="CIU57" s="238"/>
      <c r="CIV57" s="238"/>
      <c r="CIW57" s="238"/>
      <c r="CIX57" s="238"/>
      <c r="CIY57" s="238"/>
      <c r="CIZ57" s="238"/>
      <c r="CJA57" s="238"/>
      <c r="CJB57" s="238"/>
      <c r="CJC57" s="238"/>
      <c r="CJD57" s="238"/>
      <c r="CJE57" s="238"/>
      <c r="CJF57" s="238"/>
      <c r="CJG57" s="238"/>
      <c r="CJH57" s="238"/>
      <c r="CJI57" s="238"/>
      <c r="CJJ57" s="238"/>
      <c r="CJK57" s="238"/>
      <c r="CJL57" s="238"/>
      <c r="CJM57" s="238"/>
      <c r="CJN57" s="238"/>
      <c r="CJO57" s="238"/>
      <c r="CJP57" s="238"/>
      <c r="CJQ57" s="238"/>
      <c r="CJR57" s="238"/>
      <c r="CJS57" s="238"/>
      <c r="CJT57" s="238"/>
      <c r="CJU57" s="238"/>
      <c r="CJV57" s="238"/>
      <c r="CJW57" s="238"/>
      <c r="CJX57" s="238"/>
      <c r="CJY57" s="238"/>
      <c r="CJZ57" s="238"/>
      <c r="CKA57" s="238"/>
      <c r="CKB57" s="238"/>
      <c r="CKC57" s="238"/>
      <c r="CKD57" s="238"/>
      <c r="CKE57" s="238"/>
      <c r="CKF57" s="238"/>
      <c r="CKG57" s="238"/>
      <c r="CKH57" s="238"/>
      <c r="CKI57" s="238"/>
      <c r="CKJ57" s="238"/>
      <c r="CKK57" s="238"/>
      <c r="CKL57" s="238"/>
      <c r="CKM57" s="238"/>
      <c r="CKN57" s="238"/>
      <c r="CKO57" s="238"/>
      <c r="CKP57" s="238"/>
      <c r="CKQ57" s="238"/>
      <c r="CKR57" s="238"/>
      <c r="CKS57" s="238"/>
      <c r="CKT57" s="238"/>
      <c r="CKU57" s="238"/>
      <c r="CKV57" s="238"/>
      <c r="CKW57" s="238"/>
      <c r="CKX57" s="238"/>
      <c r="CKY57" s="238"/>
      <c r="CKZ57" s="238"/>
      <c r="CLA57" s="238"/>
      <c r="CLB57" s="238"/>
      <c r="CLC57" s="238"/>
      <c r="CLD57" s="238"/>
      <c r="CLE57" s="238"/>
      <c r="CLF57" s="238"/>
      <c r="CLG57" s="238"/>
      <c r="CLH57" s="238"/>
      <c r="CLI57" s="238"/>
      <c r="CLJ57" s="238"/>
      <c r="CLK57" s="238"/>
      <c r="CLL57" s="238"/>
      <c r="CLM57" s="238"/>
      <c r="CLN57" s="238"/>
      <c r="CLO57" s="238"/>
      <c r="CLP57" s="238"/>
      <c r="CLQ57" s="238"/>
      <c r="CLR57" s="238"/>
      <c r="CLS57" s="238"/>
      <c r="CLT57" s="238"/>
      <c r="CLU57" s="238"/>
      <c r="CLV57" s="238"/>
      <c r="CLW57" s="238"/>
      <c r="CLX57" s="238"/>
      <c r="CLY57" s="238"/>
      <c r="CLZ57" s="238"/>
      <c r="CMA57" s="238"/>
      <c r="CMB57" s="238"/>
      <c r="CMC57" s="238"/>
      <c r="CMD57" s="238"/>
      <c r="CME57" s="238"/>
      <c r="CMF57" s="238"/>
      <c r="CMG57" s="238"/>
      <c r="CMH57" s="238"/>
      <c r="CMI57" s="238"/>
      <c r="CMJ57" s="238"/>
      <c r="CMK57" s="238"/>
      <c r="CML57" s="238"/>
      <c r="CMM57" s="238"/>
      <c r="CMN57" s="238"/>
      <c r="CMO57" s="238"/>
      <c r="CMP57" s="238"/>
      <c r="CMQ57" s="238"/>
      <c r="CMR57" s="238"/>
      <c r="CMS57" s="238"/>
      <c r="CMT57" s="238"/>
      <c r="CMU57" s="238"/>
      <c r="CMV57" s="238"/>
      <c r="CMW57" s="238"/>
      <c r="CMX57" s="238"/>
      <c r="CMY57" s="238"/>
      <c r="CMZ57" s="238"/>
      <c r="CNA57" s="238"/>
      <c r="CNB57" s="238"/>
      <c r="CNC57" s="238"/>
      <c r="CND57" s="238"/>
      <c r="CNE57" s="238"/>
      <c r="CNF57" s="238"/>
      <c r="CNG57" s="238"/>
      <c r="CNH57" s="238"/>
      <c r="CNI57" s="238"/>
      <c r="CNJ57" s="238"/>
      <c r="CNK57" s="238"/>
      <c r="CNL57" s="238"/>
      <c r="CNM57" s="238"/>
      <c r="CNN57" s="238"/>
      <c r="CNO57" s="238"/>
      <c r="CNP57" s="238"/>
      <c r="CNQ57" s="238"/>
      <c r="CNR57" s="238"/>
      <c r="CNS57" s="238"/>
      <c r="CNT57" s="238"/>
      <c r="CNU57" s="238"/>
      <c r="CNV57" s="238"/>
      <c r="CNW57" s="238"/>
      <c r="CNX57" s="238"/>
      <c r="CNY57" s="238"/>
      <c r="CNZ57" s="238"/>
      <c r="COA57" s="238"/>
      <c r="COB57" s="238"/>
      <c r="COC57" s="238"/>
      <c r="COD57" s="238"/>
      <c r="COE57" s="238"/>
      <c r="COF57" s="238"/>
      <c r="COG57" s="238"/>
      <c r="COH57" s="238"/>
      <c r="COI57" s="238"/>
      <c r="COJ57" s="238"/>
      <c r="COK57" s="238"/>
      <c r="COL57" s="238"/>
      <c r="COM57" s="238"/>
      <c r="CON57" s="238"/>
      <c r="COO57" s="238"/>
      <c r="COP57" s="238"/>
      <c r="COQ57" s="238"/>
      <c r="COR57" s="238"/>
      <c r="COS57" s="238"/>
      <c r="COT57" s="238"/>
      <c r="COU57" s="238"/>
      <c r="COV57" s="238"/>
      <c r="COW57" s="238"/>
      <c r="COX57" s="238"/>
      <c r="COY57" s="238"/>
      <c r="COZ57" s="238"/>
      <c r="CPA57" s="238"/>
      <c r="CPB57" s="238"/>
      <c r="CPC57" s="238"/>
      <c r="CPD57" s="238"/>
      <c r="CPE57" s="238"/>
      <c r="CPF57" s="238"/>
      <c r="CPG57" s="238"/>
      <c r="CPH57" s="238"/>
      <c r="CPI57" s="238"/>
      <c r="CPJ57" s="238"/>
      <c r="CPK57" s="238"/>
      <c r="CPL57" s="238"/>
      <c r="CPM57" s="238"/>
      <c r="CPN57" s="238"/>
      <c r="CPO57" s="238"/>
      <c r="CPP57" s="238"/>
      <c r="CPQ57" s="238"/>
      <c r="CPR57" s="238"/>
      <c r="CPS57" s="238"/>
      <c r="CPT57" s="238"/>
      <c r="CPU57" s="238"/>
      <c r="CPV57" s="238"/>
      <c r="CPW57" s="238"/>
      <c r="CPX57" s="238"/>
      <c r="CPY57" s="238"/>
      <c r="CPZ57" s="238"/>
      <c r="CQA57" s="238"/>
      <c r="CQB57" s="238"/>
      <c r="CQC57" s="238"/>
      <c r="CQD57" s="238"/>
      <c r="CQE57" s="238"/>
      <c r="CQF57" s="238"/>
      <c r="CQG57" s="238"/>
      <c r="CQH57" s="238"/>
      <c r="CQI57" s="238"/>
      <c r="CQJ57" s="238"/>
      <c r="CQK57" s="238"/>
      <c r="CQL57" s="238"/>
      <c r="CQM57" s="238"/>
      <c r="CQN57" s="238"/>
      <c r="CQO57" s="238"/>
      <c r="CQP57" s="238"/>
      <c r="CQQ57" s="238"/>
      <c r="CQR57" s="238"/>
      <c r="CQS57" s="238"/>
      <c r="CQT57" s="238"/>
      <c r="CQU57" s="238"/>
      <c r="CQV57" s="238"/>
      <c r="CQW57" s="238"/>
      <c r="CQX57" s="238"/>
      <c r="CQY57" s="238"/>
      <c r="CQZ57" s="238"/>
      <c r="CRA57" s="238"/>
      <c r="CRB57" s="238"/>
      <c r="CRC57" s="238"/>
      <c r="CRD57" s="238"/>
      <c r="CRE57" s="238"/>
      <c r="CRF57" s="238"/>
      <c r="CRG57" s="238"/>
      <c r="CRH57" s="238"/>
      <c r="CRI57" s="238"/>
      <c r="CRJ57" s="238"/>
      <c r="CRK57" s="238"/>
      <c r="CRL57" s="238"/>
      <c r="CRM57" s="238"/>
      <c r="CRN57" s="238"/>
      <c r="CRO57" s="238"/>
      <c r="CRP57" s="238"/>
      <c r="CRQ57" s="238"/>
      <c r="CRR57" s="238"/>
      <c r="CRS57" s="238"/>
      <c r="CRT57" s="238"/>
      <c r="CRU57" s="238"/>
      <c r="CRV57" s="238"/>
      <c r="CRW57" s="238"/>
      <c r="CRX57" s="238"/>
      <c r="CRY57" s="238"/>
      <c r="CRZ57" s="238"/>
      <c r="CSA57" s="238"/>
      <c r="CSB57" s="238"/>
      <c r="CSC57" s="238"/>
      <c r="CSD57" s="238"/>
      <c r="CSE57" s="238"/>
      <c r="CSF57" s="238"/>
      <c r="CSG57" s="238"/>
      <c r="CSH57" s="238"/>
      <c r="CSI57" s="238"/>
      <c r="CSJ57" s="238"/>
      <c r="CSK57" s="238"/>
      <c r="CSL57" s="238"/>
      <c r="CSM57" s="238"/>
      <c r="CSN57" s="238"/>
      <c r="CSO57" s="238"/>
      <c r="CSP57" s="238"/>
      <c r="CSQ57" s="238"/>
      <c r="CSR57" s="238"/>
      <c r="CSS57" s="238"/>
      <c r="CST57" s="238"/>
      <c r="CSU57" s="238"/>
      <c r="CSV57" s="238"/>
      <c r="CSW57" s="238"/>
      <c r="CSX57" s="238"/>
      <c r="CSY57" s="238"/>
      <c r="CSZ57" s="238"/>
      <c r="CTA57" s="238"/>
      <c r="CTB57" s="238"/>
      <c r="CTC57" s="238"/>
      <c r="CTD57" s="238"/>
      <c r="CTE57" s="238"/>
      <c r="CTF57" s="238"/>
      <c r="CTG57" s="238"/>
      <c r="CTH57" s="238"/>
      <c r="CTI57" s="238"/>
      <c r="CTJ57" s="238"/>
      <c r="CTK57" s="238"/>
      <c r="CTL57" s="238"/>
      <c r="CTM57" s="238"/>
      <c r="CTN57" s="238"/>
      <c r="CTO57" s="238"/>
      <c r="CTP57" s="238"/>
      <c r="CTQ57" s="238"/>
      <c r="CTR57" s="238"/>
      <c r="CTS57" s="238"/>
      <c r="CTT57" s="238"/>
      <c r="CTU57" s="238"/>
      <c r="CTV57" s="238"/>
      <c r="CTW57" s="238"/>
      <c r="CTX57" s="238"/>
      <c r="CTY57" s="238"/>
      <c r="CTZ57" s="238"/>
      <c r="CUA57" s="238"/>
      <c r="CUB57" s="238"/>
      <c r="CUC57" s="238"/>
      <c r="CUD57" s="238"/>
      <c r="CUE57" s="238"/>
      <c r="CUF57" s="238"/>
      <c r="CUG57" s="238"/>
      <c r="CUH57" s="238"/>
      <c r="CUI57" s="238"/>
      <c r="CUJ57" s="238"/>
      <c r="CUK57" s="238"/>
      <c r="CUL57" s="238"/>
      <c r="CUM57" s="238"/>
      <c r="CUN57" s="238"/>
      <c r="CUO57" s="238"/>
      <c r="CUP57" s="238"/>
      <c r="CUQ57" s="238"/>
      <c r="CUR57" s="238"/>
      <c r="CUS57" s="238"/>
      <c r="CUT57" s="238"/>
      <c r="CUU57" s="238"/>
      <c r="CUV57" s="238"/>
      <c r="CUW57" s="238"/>
      <c r="CUX57" s="238"/>
      <c r="CUY57" s="238"/>
      <c r="CUZ57" s="238"/>
      <c r="CVA57" s="238"/>
      <c r="CVB57" s="238"/>
      <c r="CVC57" s="238"/>
      <c r="CVD57" s="238"/>
      <c r="CVE57" s="238"/>
      <c r="CVF57" s="238"/>
      <c r="CVG57" s="238"/>
      <c r="CVH57" s="238"/>
      <c r="CVI57" s="238"/>
      <c r="CVJ57" s="238"/>
      <c r="CVK57" s="238"/>
      <c r="CVL57" s="238"/>
      <c r="CVM57" s="238"/>
      <c r="CVN57" s="238"/>
      <c r="CVO57" s="238"/>
      <c r="CVP57" s="238"/>
      <c r="CVQ57" s="238"/>
      <c r="CVR57" s="238"/>
      <c r="CVS57" s="238"/>
      <c r="CVT57" s="238"/>
      <c r="CVU57" s="238"/>
      <c r="CVV57" s="238"/>
      <c r="CVW57" s="238"/>
      <c r="CVX57" s="238"/>
      <c r="CVY57" s="238"/>
      <c r="CVZ57" s="238"/>
      <c r="CWA57" s="238"/>
      <c r="CWB57" s="238"/>
      <c r="CWC57" s="238"/>
      <c r="CWD57" s="238"/>
      <c r="CWE57" s="238"/>
      <c r="CWF57" s="238"/>
      <c r="CWG57" s="238"/>
      <c r="CWH57" s="238"/>
      <c r="CWI57" s="238"/>
      <c r="CWJ57" s="238"/>
      <c r="CWK57" s="238"/>
      <c r="CWL57" s="238"/>
      <c r="CWM57" s="238"/>
      <c r="CWN57" s="238"/>
      <c r="CWO57" s="238"/>
      <c r="CWP57" s="238"/>
      <c r="CWQ57" s="238"/>
      <c r="CWR57" s="238"/>
      <c r="CWS57" s="238"/>
      <c r="CWT57" s="238"/>
      <c r="CWU57" s="238"/>
      <c r="CWV57" s="238"/>
      <c r="CWW57" s="238"/>
      <c r="CWX57" s="238"/>
      <c r="CWY57" s="238"/>
      <c r="CWZ57" s="238"/>
      <c r="CXA57" s="238"/>
      <c r="CXB57" s="238"/>
      <c r="CXC57" s="238"/>
      <c r="CXD57" s="238"/>
      <c r="CXE57" s="238"/>
      <c r="CXF57" s="238"/>
      <c r="CXG57" s="238"/>
      <c r="CXH57" s="238"/>
      <c r="CXI57" s="238"/>
      <c r="CXJ57" s="238"/>
      <c r="CXK57" s="238"/>
      <c r="CXL57" s="238"/>
      <c r="CXM57" s="238"/>
      <c r="CXN57" s="238"/>
      <c r="CXO57" s="238"/>
      <c r="CXP57" s="238"/>
      <c r="CXQ57" s="238"/>
      <c r="CXR57" s="238"/>
      <c r="CXS57" s="238"/>
      <c r="CXT57" s="238"/>
      <c r="CXU57" s="238"/>
      <c r="CXV57" s="238"/>
      <c r="CXW57" s="238"/>
      <c r="CXX57" s="238"/>
      <c r="CXY57" s="238"/>
      <c r="CXZ57" s="238"/>
      <c r="CYA57" s="238"/>
      <c r="CYB57" s="238"/>
      <c r="CYC57" s="238"/>
      <c r="CYD57" s="238"/>
      <c r="CYE57" s="238"/>
      <c r="CYF57" s="238"/>
      <c r="CYG57" s="238"/>
      <c r="CYH57" s="238"/>
      <c r="CYI57" s="238"/>
      <c r="CYJ57" s="238"/>
      <c r="CYK57" s="238"/>
      <c r="CYL57" s="238"/>
      <c r="CYM57" s="238"/>
      <c r="CYN57" s="238"/>
      <c r="CYO57" s="238"/>
      <c r="CYP57" s="238"/>
      <c r="CYQ57" s="238"/>
      <c r="CYR57" s="238"/>
      <c r="CYS57" s="238"/>
      <c r="CYT57" s="238"/>
      <c r="CYU57" s="238"/>
      <c r="CYV57" s="238"/>
      <c r="CYW57" s="238"/>
      <c r="CYX57" s="238"/>
      <c r="CYY57" s="238"/>
      <c r="CYZ57" s="238"/>
      <c r="CZA57" s="238"/>
      <c r="CZB57" s="238"/>
      <c r="CZC57" s="238"/>
      <c r="CZD57" s="238"/>
      <c r="CZE57" s="238"/>
      <c r="CZF57" s="238"/>
      <c r="CZG57" s="238"/>
      <c r="CZH57" s="238"/>
      <c r="CZI57" s="238"/>
      <c r="CZJ57" s="238"/>
      <c r="CZK57" s="238"/>
      <c r="CZL57" s="238"/>
      <c r="CZM57" s="238"/>
      <c r="CZN57" s="238"/>
      <c r="CZO57" s="238"/>
      <c r="CZP57" s="238"/>
      <c r="CZQ57" s="238"/>
      <c r="CZR57" s="238"/>
      <c r="CZS57" s="238"/>
      <c r="CZT57" s="238"/>
      <c r="CZU57" s="238"/>
      <c r="CZV57" s="238"/>
      <c r="CZW57" s="238"/>
      <c r="CZX57" s="238"/>
      <c r="CZY57" s="238"/>
      <c r="CZZ57" s="238"/>
      <c r="DAA57" s="238"/>
      <c r="DAB57" s="238"/>
      <c r="DAC57" s="238"/>
      <c r="DAD57" s="238"/>
      <c r="DAE57" s="238"/>
      <c r="DAF57" s="238"/>
      <c r="DAG57" s="238"/>
      <c r="DAH57" s="238"/>
      <c r="DAI57" s="238"/>
      <c r="DAJ57" s="238"/>
      <c r="DAK57" s="238"/>
      <c r="DAL57" s="238"/>
      <c r="DAM57" s="238"/>
      <c r="DAN57" s="238"/>
      <c r="DAO57" s="238"/>
      <c r="DAP57" s="238"/>
      <c r="DAQ57" s="238"/>
      <c r="DAR57" s="238"/>
      <c r="DAS57" s="238"/>
      <c r="DAT57" s="238"/>
      <c r="DAU57" s="238"/>
      <c r="DAV57" s="238"/>
      <c r="DAW57" s="238"/>
      <c r="DAX57" s="238"/>
      <c r="DAY57" s="238"/>
      <c r="DAZ57" s="238"/>
      <c r="DBA57" s="238"/>
      <c r="DBB57" s="238"/>
      <c r="DBC57" s="238"/>
      <c r="DBD57" s="238"/>
      <c r="DBE57" s="238"/>
      <c r="DBF57" s="238"/>
      <c r="DBG57" s="238"/>
      <c r="DBH57" s="238"/>
      <c r="DBI57" s="238"/>
      <c r="DBJ57" s="238"/>
      <c r="DBK57" s="238"/>
      <c r="DBL57" s="238"/>
      <c r="DBM57" s="238"/>
      <c r="DBN57" s="238"/>
      <c r="DBO57" s="238"/>
      <c r="DBP57" s="238"/>
      <c r="DBQ57" s="238"/>
      <c r="DBR57" s="238"/>
      <c r="DBS57" s="238"/>
      <c r="DBT57" s="238"/>
      <c r="DBU57" s="238"/>
      <c r="DBV57" s="238"/>
      <c r="DBW57" s="238"/>
      <c r="DBX57" s="238"/>
      <c r="DBY57" s="238"/>
      <c r="DBZ57" s="238"/>
      <c r="DCA57" s="238"/>
      <c r="DCB57" s="238"/>
      <c r="DCC57" s="238"/>
      <c r="DCD57" s="238"/>
      <c r="DCE57" s="238"/>
      <c r="DCF57" s="238"/>
      <c r="DCG57" s="238"/>
      <c r="DCH57" s="238"/>
      <c r="DCI57" s="238"/>
      <c r="DCJ57" s="238"/>
      <c r="DCK57" s="238"/>
      <c r="DCL57" s="238"/>
      <c r="DCM57" s="238"/>
      <c r="DCN57" s="238"/>
      <c r="DCO57" s="238"/>
      <c r="DCP57" s="238"/>
      <c r="DCQ57" s="238"/>
      <c r="DCR57" s="238"/>
      <c r="DCS57" s="238"/>
      <c r="DCT57" s="238"/>
      <c r="DCU57" s="238"/>
      <c r="DCV57" s="238"/>
      <c r="DCW57" s="238"/>
      <c r="DCX57" s="238"/>
      <c r="DCY57" s="238"/>
      <c r="DCZ57" s="238"/>
      <c r="DDA57" s="238"/>
      <c r="DDB57" s="238"/>
      <c r="DDC57" s="238"/>
      <c r="DDD57" s="238"/>
      <c r="DDE57" s="238"/>
      <c r="DDF57" s="238"/>
      <c r="DDG57" s="238"/>
      <c r="DDH57" s="238"/>
      <c r="DDI57" s="238"/>
      <c r="DDJ57" s="238"/>
      <c r="DDK57" s="238"/>
      <c r="DDL57" s="238"/>
      <c r="DDM57" s="238"/>
      <c r="DDN57" s="238"/>
      <c r="DDO57" s="238"/>
      <c r="DDP57" s="238"/>
      <c r="DDQ57" s="238"/>
      <c r="DDR57" s="238"/>
      <c r="DDS57" s="238"/>
      <c r="DDT57" s="238"/>
      <c r="DDU57" s="238"/>
      <c r="DDV57" s="238"/>
      <c r="DDW57" s="238"/>
      <c r="DDX57" s="238"/>
      <c r="DDY57" s="238"/>
      <c r="DDZ57" s="238"/>
      <c r="DEA57" s="238"/>
      <c r="DEB57" s="238"/>
      <c r="DEC57" s="238"/>
      <c r="DED57" s="238"/>
      <c r="DEE57" s="238"/>
      <c r="DEF57" s="238"/>
      <c r="DEG57" s="238"/>
      <c r="DEH57" s="238"/>
      <c r="DEI57" s="238"/>
      <c r="DEJ57" s="238"/>
      <c r="DEK57" s="238"/>
      <c r="DEL57" s="238"/>
      <c r="DEM57" s="238"/>
      <c r="DEN57" s="238"/>
      <c r="DEO57" s="238"/>
      <c r="DEP57" s="238"/>
      <c r="DEQ57" s="238"/>
      <c r="DER57" s="238"/>
      <c r="DES57" s="238"/>
      <c r="DET57" s="238"/>
      <c r="DEU57" s="238"/>
      <c r="DEV57" s="238"/>
      <c r="DEW57" s="238"/>
      <c r="DEX57" s="238"/>
      <c r="DEY57" s="238"/>
      <c r="DEZ57" s="238"/>
      <c r="DFA57" s="238"/>
      <c r="DFB57" s="238"/>
      <c r="DFC57" s="238"/>
      <c r="DFD57" s="238"/>
      <c r="DFE57" s="238"/>
      <c r="DFF57" s="238"/>
      <c r="DFG57" s="238"/>
      <c r="DFH57" s="238"/>
      <c r="DFI57" s="238"/>
      <c r="DFJ57" s="238"/>
      <c r="DFK57" s="238"/>
      <c r="DFL57" s="238"/>
      <c r="DFM57" s="238"/>
      <c r="DFN57" s="238"/>
      <c r="DFO57" s="238"/>
      <c r="DFP57" s="238"/>
      <c r="DFQ57" s="238"/>
      <c r="DFR57" s="238"/>
      <c r="DFS57" s="238"/>
      <c r="DFT57" s="238"/>
      <c r="DFU57" s="238"/>
      <c r="DFV57" s="238"/>
      <c r="DFW57" s="238"/>
      <c r="DFX57" s="238"/>
      <c r="DFY57" s="238"/>
      <c r="DFZ57" s="238"/>
      <c r="DGA57" s="238"/>
      <c r="DGB57" s="238"/>
      <c r="DGC57" s="238"/>
      <c r="DGD57" s="238"/>
      <c r="DGE57" s="238"/>
      <c r="DGF57" s="238"/>
      <c r="DGG57" s="238"/>
      <c r="DGH57" s="238"/>
      <c r="DGI57" s="238"/>
      <c r="DGJ57" s="238"/>
      <c r="DGK57" s="238"/>
      <c r="DGL57" s="238"/>
      <c r="DGM57" s="238"/>
      <c r="DGN57" s="238"/>
      <c r="DGO57" s="238"/>
      <c r="DGP57" s="238"/>
      <c r="DGQ57" s="238"/>
      <c r="DGR57" s="238"/>
      <c r="DGS57" s="238"/>
      <c r="DGT57" s="238"/>
      <c r="DGU57" s="238"/>
      <c r="DGV57" s="238"/>
      <c r="DGW57" s="238"/>
      <c r="DGX57" s="238"/>
      <c r="DGY57" s="238"/>
      <c r="DGZ57" s="238"/>
      <c r="DHA57" s="238"/>
      <c r="DHB57" s="238"/>
      <c r="DHC57" s="238"/>
      <c r="DHD57" s="238"/>
      <c r="DHE57" s="238"/>
      <c r="DHF57" s="238"/>
      <c r="DHG57" s="238"/>
      <c r="DHH57" s="238"/>
      <c r="DHI57" s="238"/>
      <c r="DHJ57" s="238"/>
      <c r="DHK57" s="238"/>
      <c r="DHL57" s="238"/>
      <c r="DHM57" s="238"/>
      <c r="DHN57" s="238"/>
      <c r="DHO57" s="238"/>
      <c r="DHP57" s="238"/>
      <c r="DHQ57" s="238"/>
      <c r="DHR57" s="238"/>
      <c r="DHS57" s="238"/>
      <c r="DHT57" s="238"/>
      <c r="DHU57" s="238"/>
      <c r="DHV57" s="238"/>
      <c r="DHW57" s="238"/>
      <c r="DHX57" s="238"/>
      <c r="DHY57" s="238"/>
      <c r="DHZ57" s="238"/>
      <c r="DIA57" s="238"/>
      <c r="DIB57" s="238"/>
      <c r="DIC57" s="238"/>
      <c r="DID57" s="238"/>
      <c r="DIE57" s="238"/>
      <c r="DIF57" s="238"/>
      <c r="DIG57" s="238"/>
      <c r="DIH57" s="238"/>
      <c r="DII57" s="238"/>
      <c r="DIJ57" s="238"/>
      <c r="DIK57" s="238"/>
      <c r="DIL57" s="238"/>
      <c r="DIM57" s="238"/>
      <c r="DIN57" s="238"/>
      <c r="DIO57" s="238"/>
      <c r="DIP57" s="238"/>
      <c r="DIQ57" s="238"/>
      <c r="DIR57" s="238"/>
      <c r="DIS57" s="238"/>
      <c r="DIT57" s="238"/>
      <c r="DIU57" s="238"/>
      <c r="DIV57" s="238"/>
      <c r="DIW57" s="238"/>
      <c r="DIX57" s="238"/>
      <c r="DIY57" s="238"/>
      <c r="DIZ57" s="238"/>
      <c r="DJA57" s="238"/>
      <c r="DJB57" s="238"/>
      <c r="DJC57" s="238"/>
      <c r="DJD57" s="238"/>
      <c r="DJE57" s="238"/>
      <c r="DJF57" s="238"/>
      <c r="DJG57" s="238"/>
      <c r="DJH57" s="238"/>
      <c r="DJI57" s="238"/>
      <c r="DJJ57" s="238"/>
      <c r="DJK57" s="238"/>
      <c r="DJL57" s="238"/>
      <c r="DJM57" s="238"/>
      <c r="DJN57" s="238"/>
      <c r="DJO57" s="238"/>
      <c r="DJP57" s="238"/>
      <c r="DJQ57" s="238"/>
      <c r="DJR57" s="238"/>
      <c r="DJS57" s="238"/>
      <c r="DJT57" s="238"/>
      <c r="DJU57" s="238"/>
      <c r="DJV57" s="238"/>
      <c r="DJW57" s="238"/>
      <c r="DJX57" s="238"/>
      <c r="DJY57" s="238"/>
      <c r="DJZ57" s="238"/>
      <c r="DKA57" s="238"/>
      <c r="DKB57" s="238"/>
      <c r="DKC57" s="238"/>
      <c r="DKD57" s="238"/>
      <c r="DKE57" s="238"/>
      <c r="DKF57" s="238"/>
      <c r="DKG57" s="238"/>
      <c r="DKH57" s="238"/>
      <c r="DKI57" s="238"/>
      <c r="DKJ57" s="238"/>
      <c r="DKK57" s="238"/>
      <c r="DKL57" s="238"/>
      <c r="DKM57" s="238"/>
      <c r="DKN57" s="238"/>
      <c r="DKO57" s="238"/>
      <c r="DKP57" s="238"/>
      <c r="DKQ57" s="238"/>
      <c r="DKR57" s="238"/>
      <c r="DKS57" s="238"/>
      <c r="DKT57" s="238"/>
      <c r="DKU57" s="238"/>
      <c r="DKV57" s="238"/>
      <c r="DKW57" s="238"/>
      <c r="DKX57" s="238"/>
      <c r="DKY57" s="238"/>
      <c r="DKZ57" s="238"/>
      <c r="DLA57" s="238"/>
      <c r="DLB57" s="238"/>
      <c r="DLC57" s="238"/>
      <c r="DLD57" s="238"/>
      <c r="DLE57" s="238"/>
      <c r="DLF57" s="238"/>
      <c r="DLG57" s="238"/>
      <c r="DLH57" s="238"/>
      <c r="DLI57" s="238"/>
      <c r="DLJ57" s="238"/>
      <c r="DLK57" s="238"/>
      <c r="DLL57" s="238"/>
      <c r="DLM57" s="238"/>
      <c r="DLN57" s="238"/>
      <c r="DLO57" s="238"/>
      <c r="DLP57" s="238"/>
      <c r="DLQ57" s="238"/>
      <c r="DLR57" s="238"/>
      <c r="DLS57" s="238"/>
      <c r="DLT57" s="238"/>
      <c r="DLU57" s="238"/>
      <c r="DLV57" s="238"/>
      <c r="DLW57" s="238"/>
      <c r="DLX57" s="238"/>
      <c r="DLY57" s="238"/>
      <c r="DLZ57" s="238"/>
      <c r="DMA57" s="238"/>
      <c r="DMB57" s="238"/>
      <c r="DMC57" s="238"/>
      <c r="DMD57" s="238"/>
      <c r="DME57" s="238"/>
      <c r="DMF57" s="238"/>
      <c r="DMG57" s="238"/>
      <c r="DMH57" s="238"/>
      <c r="DMI57" s="238"/>
      <c r="DMJ57" s="238"/>
      <c r="DMK57" s="238"/>
      <c r="DML57" s="238"/>
      <c r="DMM57" s="238"/>
      <c r="DMN57" s="238"/>
      <c r="DMO57" s="238"/>
      <c r="DMP57" s="238"/>
      <c r="DMQ57" s="238"/>
      <c r="DMR57" s="238"/>
      <c r="DMS57" s="238"/>
      <c r="DMT57" s="238"/>
      <c r="DMU57" s="238"/>
      <c r="DMV57" s="238"/>
      <c r="DMW57" s="238"/>
      <c r="DMX57" s="238"/>
      <c r="DMY57" s="238"/>
      <c r="DMZ57" s="238"/>
      <c r="DNA57" s="238"/>
      <c r="DNB57" s="238"/>
      <c r="DNC57" s="238"/>
      <c r="DND57" s="238"/>
      <c r="DNE57" s="238"/>
      <c r="DNF57" s="238"/>
      <c r="DNG57" s="238"/>
      <c r="DNH57" s="238"/>
      <c r="DNI57" s="238"/>
      <c r="DNJ57" s="238"/>
      <c r="DNK57" s="238"/>
      <c r="DNL57" s="238"/>
      <c r="DNM57" s="238"/>
      <c r="DNN57" s="238"/>
      <c r="DNO57" s="238"/>
      <c r="DNP57" s="238"/>
      <c r="DNQ57" s="238"/>
      <c r="DNR57" s="238"/>
      <c r="DNS57" s="238"/>
      <c r="DNT57" s="238"/>
      <c r="DNU57" s="238"/>
      <c r="DNV57" s="238"/>
      <c r="DNW57" s="238"/>
      <c r="DNX57" s="238"/>
      <c r="DNY57" s="238"/>
      <c r="DNZ57" s="238"/>
      <c r="DOA57" s="238"/>
      <c r="DOB57" s="238"/>
      <c r="DOC57" s="238"/>
      <c r="DOD57" s="238"/>
      <c r="DOE57" s="238"/>
      <c r="DOF57" s="238"/>
      <c r="DOG57" s="238"/>
      <c r="DOH57" s="238"/>
      <c r="DOI57" s="238"/>
      <c r="DOJ57" s="238"/>
      <c r="DOK57" s="238"/>
      <c r="DOL57" s="238"/>
      <c r="DOM57" s="238"/>
      <c r="DON57" s="238"/>
      <c r="DOO57" s="238"/>
      <c r="DOP57" s="238"/>
      <c r="DOQ57" s="238"/>
      <c r="DOR57" s="238"/>
      <c r="DOS57" s="238"/>
      <c r="DOT57" s="238"/>
      <c r="DOU57" s="238"/>
      <c r="DOV57" s="238"/>
      <c r="DOW57" s="238"/>
      <c r="DOX57" s="238"/>
      <c r="DOY57" s="238"/>
      <c r="DOZ57" s="238"/>
      <c r="DPA57" s="238"/>
      <c r="DPB57" s="238"/>
      <c r="DPC57" s="238"/>
      <c r="DPD57" s="238"/>
      <c r="DPE57" s="238"/>
      <c r="DPF57" s="238"/>
      <c r="DPG57" s="238"/>
      <c r="DPH57" s="238"/>
      <c r="DPI57" s="238"/>
      <c r="DPJ57" s="238"/>
      <c r="DPK57" s="238"/>
      <c r="DPL57" s="238"/>
      <c r="DPM57" s="238"/>
      <c r="DPN57" s="238"/>
      <c r="DPO57" s="238"/>
      <c r="DPP57" s="238"/>
      <c r="DPQ57" s="238"/>
      <c r="DPR57" s="238"/>
      <c r="DPS57" s="238"/>
      <c r="DPT57" s="238"/>
      <c r="DPU57" s="238"/>
      <c r="DPV57" s="238"/>
      <c r="DPW57" s="238"/>
      <c r="DPX57" s="238"/>
      <c r="DPY57" s="238"/>
      <c r="DPZ57" s="238"/>
      <c r="DQA57" s="238"/>
      <c r="DQB57" s="238"/>
      <c r="DQC57" s="238"/>
      <c r="DQD57" s="238"/>
      <c r="DQE57" s="238"/>
      <c r="DQF57" s="238"/>
      <c r="DQG57" s="238"/>
      <c r="DQH57" s="238"/>
      <c r="DQI57" s="238"/>
      <c r="DQJ57" s="238"/>
      <c r="DQK57" s="238"/>
      <c r="DQL57" s="238"/>
      <c r="DQM57" s="238"/>
      <c r="DQN57" s="238"/>
      <c r="DQO57" s="238"/>
      <c r="DQP57" s="238"/>
      <c r="DQQ57" s="238"/>
      <c r="DQR57" s="238"/>
      <c r="DQS57" s="238"/>
      <c r="DQT57" s="238"/>
      <c r="DQU57" s="238"/>
      <c r="DQV57" s="238"/>
      <c r="DQW57" s="238"/>
      <c r="DQX57" s="238"/>
      <c r="DQY57" s="238"/>
      <c r="DQZ57" s="238"/>
      <c r="DRA57" s="238"/>
      <c r="DRB57" s="238"/>
      <c r="DRC57" s="238"/>
      <c r="DRD57" s="238"/>
      <c r="DRE57" s="238"/>
      <c r="DRF57" s="238"/>
      <c r="DRG57" s="238"/>
      <c r="DRH57" s="238"/>
      <c r="DRI57" s="238"/>
      <c r="DRJ57" s="238"/>
      <c r="DRK57" s="238"/>
      <c r="DRL57" s="238"/>
      <c r="DRM57" s="238"/>
      <c r="DRN57" s="238"/>
      <c r="DRO57" s="238"/>
      <c r="DRP57" s="238"/>
      <c r="DRQ57" s="238"/>
      <c r="DRR57" s="238"/>
      <c r="DRS57" s="238"/>
      <c r="DRT57" s="238"/>
      <c r="DRU57" s="238"/>
      <c r="DRV57" s="238"/>
      <c r="DRW57" s="238"/>
      <c r="DRX57" s="238"/>
      <c r="DRY57" s="238"/>
      <c r="DRZ57" s="238"/>
      <c r="DSA57" s="238"/>
      <c r="DSB57" s="238"/>
      <c r="DSC57" s="238"/>
      <c r="DSD57" s="238"/>
      <c r="DSE57" s="238"/>
      <c r="DSF57" s="238"/>
      <c r="DSG57" s="238"/>
      <c r="DSH57" s="238"/>
      <c r="DSI57" s="238"/>
      <c r="DSJ57" s="238"/>
      <c r="DSK57" s="238"/>
      <c r="DSL57" s="238"/>
      <c r="DSM57" s="238"/>
      <c r="DSN57" s="238"/>
      <c r="DSO57" s="238"/>
      <c r="DSP57" s="238"/>
      <c r="DSQ57" s="238"/>
      <c r="DSR57" s="238"/>
      <c r="DSS57" s="238"/>
      <c r="DST57" s="238"/>
      <c r="DSU57" s="238"/>
      <c r="DSV57" s="238"/>
      <c r="DSW57" s="238"/>
      <c r="DSX57" s="238"/>
      <c r="DSY57" s="238"/>
      <c r="DSZ57" s="238"/>
      <c r="DTA57" s="238"/>
      <c r="DTB57" s="238"/>
      <c r="DTC57" s="238"/>
      <c r="DTD57" s="238"/>
      <c r="DTE57" s="238"/>
      <c r="DTF57" s="238"/>
      <c r="DTG57" s="238"/>
      <c r="DTH57" s="238"/>
      <c r="DTI57" s="238"/>
      <c r="DTJ57" s="238"/>
      <c r="DTK57" s="238"/>
      <c r="DTL57" s="238"/>
      <c r="DTM57" s="238"/>
      <c r="DTN57" s="238"/>
      <c r="DTO57" s="238"/>
      <c r="DTP57" s="238"/>
      <c r="DTQ57" s="238"/>
      <c r="DTR57" s="238"/>
      <c r="DTS57" s="238"/>
      <c r="DTT57" s="238"/>
      <c r="DTU57" s="238"/>
      <c r="DTV57" s="238"/>
      <c r="DTW57" s="238"/>
      <c r="DTX57" s="238"/>
      <c r="DTY57" s="238"/>
      <c r="DTZ57" s="238"/>
      <c r="DUA57" s="238"/>
      <c r="DUB57" s="238"/>
      <c r="DUC57" s="238"/>
      <c r="DUD57" s="238"/>
      <c r="DUE57" s="238"/>
      <c r="DUF57" s="238"/>
      <c r="DUG57" s="238"/>
      <c r="DUH57" s="238"/>
      <c r="DUI57" s="238"/>
      <c r="DUJ57" s="238"/>
      <c r="DUK57" s="238"/>
      <c r="DUL57" s="238"/>
      <c r="DUM57" s="238"/>
      <c r="DUN57" s="238"/>
      <c r="DUO57" s="238"/>
      <c r="DUP57" s="238"/>
      <c r="DUQ57" s="238"/>
      <c r="DUR57" s="238"/>
      <c r="DUS57" s="238"/>
      <c r="DUT57" s="238"/>
      <c r="DUU57" s="238"/>
      <c r="DUV57" s="238"/>
      <c r="DUW57" s="238"/>
      <c r="DUX57" s="238"/>
      <c r="DUY57" s="238"/>
      <c r="DUZ57" s="238"/>
      <c r="DVA57" s="238"/>
      <c r="DVB57" s="238"/>
      <c r="DVC57" s="238"/>
      <c r="DVD57" s="238"/>
      <c r="DVE57" s="238"/>
      <c r="DVF57" s="238"/>
      <c r="DVG57" s="238"/>
      <c r="DVH57" s="238"/>
      <c r="DVI57" s="238"/>
      <c r="DVJ57" s="238"/>
      <c r="DVK57" s="238"/>
      <c r="DVL57" s="238"/>
      <c r="DVM57" s="238"/>
      <c r="DVN57" s="238"/>
      <c r="DVO57" s="238"/>
      <c r="DVP57" s="238"/>
      <c r="DVQ57" s="238"/>
      <c r="DVR57" s="238"/>
      <c r="DVS57" s="238"/>
      <c r="DVT57" s="238"/>
      <c r="DVU57" s="238"/>
      <c r="DVV57" s="238"/>
      <c r="DVW57" s="238"/>
      <c r="DVX57" s="238"/>
      <c r="DVY57" s="238"/>
      <c r="DVZ57" s="238"/>
      <c r="DWA57" s="238"/>
      <c r="DWB57" s="238"/>
      <c r="DWC57" s="238"/>
      <c r="DWD57" s="238"/>
      <c r="DWE57" s="238"/>
      <c r="DWF57" s="238"/>
      <c r="DWG57" s="238"/>
      <c r="DWH57" s="238"/>
      <c r="DWI57" s="238"/>
      <c r="DWJ57" s="238"/>
      <c r="DWK57" s="238"/>
      <c r="DWL57" s="238"/>
      <c r="DWM57" s="238"/>
      <c r="DWN57" s="238"/>
      <c r="DWO57" s="238"/>
      <c r="DWP57" s="238"/>
      <c r="DWQ57" s="238"/>
      <c r="DWR57" s="238"/>
      <c r="DWS57" s="238"/>
      <c r="DWT57" s="238"/>
      <c r="DWU57" s="238"/>
      <c r="DWV57" s="238"/>
      <c r="DWW57" s="238"/>
      <c r="DWX57" s="238"/>
      <c r="DWY57" s="238"/>
      <c r="DWZ57" s="238"/>
      <c r="DXA57" s="238"/>
      <c r="DXB57" s="238"/>
      <c r="DXC57" s="238"/>
      <c r="DXD57" s="238"/>
      <c r="DXE57" s="238"/>
      <c r="DXF57" s="238"/>
      <c r="DXG57" s="238"/>
      <c r="DXH57" s="238"/>
      <c r="DXI57" s="238"/>
      <c r="DXJ57" s="238"/>
      <c r="DXK57" s="238"/>
      <c r="DXL57" s="238"/>
      <c r="DXM57" s="238"/>
      <c r="DXN57" s="238"/>
      <c r="DXO57" s="238"/>
      <c r="DXP57" s="238"/>
      <c r="DXQ57" s="238"/>
      <c r="DXR57" s="238"/>
      <c r="DXS57" s="238"/>
      <c r="DXT57" s="238"/>
      <c r="DXU57" s="238"/>
      <c r="DXV57" s="238"/>
      <c r="DXW57" s="238"/>
      <c r="DXX57" s="238"/>
      <c r="DXY57" s="238"/>
      <c r="DXZ57" s="238"/>
      <c r="DYA57" s="238"/>
      <c r="DYB57" s="238"/>
      <c r="DYC57" s="238"/>
      <c r="DYD57" s="238"/>
      <c r="DYE57" s="238"/>
      <c r="DYF57" s="238"/>
      <c r="DYG57" s="238"/>
      <c r="DYH57" s="238"/>
      <c r="DYI57" s="238"/>
      <c r="DYJ57" s="238"/>
      <c r="DYK57" s="238"/>
      <c r="DYL57" s="238"/>
      <c r="DYM57" s="238"/>
      <c r="DYN57" s="238"/>
      <c r="DYO57" s="238"/>
      <c r="DYP57" s="238"/>
      <c r="DYQ57" s="238"/>
      <c r="DYR57" s="238"/>
      <c r="DYS57" s="238"/>
      <c r="DYT57" s="238"/>
      <c r="DYU57" s="238"/>
      <c r="DYV57" s="238"/>
      <c r="DYW57" s="238"/>
      <c r="DYX57" s="238"/>
      <c r="DYY57" s="238"/>
      <c r="DYZ57" s="238"/>
      <c r="DZA57" s="238"/>
      <c r="DZB57" s="238"/>
      <c r="DZC57" s="238"/>
      <c r="DZD57" s="238"/>
      <c r="DZE57" s="238"/>
      <c r="DZF57" s="238"/>
      <c r="DZG57" s="238"/>
      <c r="DZH57" s="238"/>
      <c r="DZI57" s="238"/>
      <c r="DZJ57" s="238"/>
      <c r="DZK57" s="238"/>
      <c r="DZL57" s="238"/>
      <c r="DZM57" s="238"/>
      <c r="DZN57" s="238"/>
      <c r="DZO57" s="238"/>
      <c r="DZP57" s="238"/>
      <c r="DZQ57" s="238"/>
      <c r="DZR57" s="238"/>
      <c r="DZS57" s="238"/>
      <c r="DZT57" s="238"/>
      <c r="DZU57" s="238"/>
      <c r="DZV57" s="238"/>
      <c r="DZW57" s="238"/>
      <c r="DZX57" s="238"/>
      <c r="DZY57" s="238"/>
      <c r="DZZ57" s="238"/>
      <c r="EAA57" s="238"/>
      <c r="EAB57" s="238"/>
      <c r="EAC57" s="238"/>
      <c r="EAD57" s="238"/>
      <c r="EAE57" s="238"/>
      <c r="EAF57" s="238"/>
      <c r="EAG57" s="238"/>
      <c r="EAH57" s="238"/>
      <c r="EAI57" s="238"/>
      <c r="EAJ57" s="238"/>
      <c r="EAK57" s="238"/>
      <c r="EAL57" s="238"/>
      <c r="EAM57" s="238"/>
      <c r="EAN57" s="238"/>
      <c r="EAO57" s="238"/>
      <c r="EAP57" s="238"/>
      <c r="EAQ57" s="238"/>
      <c r="EAR57" s="238"/>
      <c r="EAS57" s="238"/>
      <c r="EAT57" s="238"/>
      <c r="EAU57" s="238"/>
      <c r="EAV57" s="238"/>
      <c r="EAW57" s="238"/>
      <c r="EAX57" s="238"/>
      <c r="EAY57" s="238"/>
      <c r="EAZ57" s="238"/>
      <c r="EBA57" s="238"/>
      <c r="EBB57" s="238"/>
      <c r="EBC57" s="238"/>
      <c r="EBD57" s="238"/>
      <c r="EBE57" s="238"/>
      <c r="EBF57" s="238"/>
      <c r="EBG57" s="238"/>
      <c r="EBH57" s="238"/>
      <c r="EBI57" s="238"/>
      <c r="EBJ57" s="238"/>
      <c r="EBK57" s="238"/>
      <c r="EBL57" s="238"/>
      <c r="EBM57" s="238"/>
      <c r="EBN57" s="238"/>
      <c r="EBO57" s="238"/>
      <c r="EBP57" s="238"/>
      <c r="EBQ57" s="238"/>
      <c r="EBR57" s="238"/>
      <c r="EBS57" s="238"/>
      <c r="EBT57" s="238"/>
      <c r="EBU57" s="238"/>
      <c r="EBV57" s="238"/>
      <c r="EBW57" s="238"/>
      <c r="EBX57" s="238"/>
      <c r="EBY57" s="238"/>
      <c r="EBZ57" s="238"/>
      <c r="ECA57" s="238"/>
      <c r="ECB57" s="238"/>
      <c r="ECC57" s="238"/>
      <c r="ECD57" s="238"/>
      <c r="ECE57" s="238"/>
      <c r="ECF57" s="238"/>
      <c r="ECG57" s="238"/>
      <c r="ECH57" s="238"/>
      <c r="ECI57" s="238"/>
      <c r="ECJ57" s="238"/>
      <c r="ECK57" s="238"/>
      <c r="ECL57" s="238"/>
      <c r="ECM57" s="238"/>
      <c r="ECN57" s="238"/>
      <c r="ECO57" s="238"/>
      <c r="ECP57" s="238"/>
      <c r="ECQ57" s="238"/>
      <c r="ECR57" s="238"/>
      <c r="ECS57" s="238"/>
      <c r="ECT57" s="238"/>
      <c r="ECU57" s="238"/>
      <c r="ECV57" s="238"/>
      <c r="ECW57" s="238"/>
      <c r="ECX57" s="238"/>
      <c r="ECY57" s="238"/>
      <c r="ECZ57" s="238"/>
      <c r="EDA57" s="238"/>
      <c r="EDB57" s="238"/>
      <c r="EDC57" s="238"/>
      <c r="EDD57" s="238"/>
      <c r="EDE57" s="238"/>
      <c r="EDF57" s="238"/>
      <c r="EDG57" s="238"/>
      <c r="EDH57" s="238"/>
      <c r="EDI57" s="238"/>
      <c r="EDJ57" s="238"/>
      <c r="EDK57" s="238"/>
      <c r="EDL57" s="238"/>
      <c r="EDM57" s="238"/>
      <c r="EDN57" s="238"/>
      <c r="EDO57" s="238"/>
      <c r="EDP57" s="238"/>
      <c r="EDQ57" s="238"/>
      <c r="EDR57" s="238"/>
      <c r="EDS57" s="238"/>
      <c r="EDT57" s="238"/>
      <c r="EDU57" s="238"/>
      <c r="EDV57" s="238"/>
      <c r="EDW57" s="238"/>
      <c r="EDX57" s="238"/>
      <c r="EDY57" s="238"/>
      <c r="EDZ57" s="238"/>
      <c r="EEA57" s="238"/>
      <c r="EEB57" s="238"/>
      <c r="EEC57" s="238"/>
      <c r="EED57" s="238"/>
      <c r="EEE57" s="238"/>
      <c r="EEF57" s="238"/>
      <c r="EEG57" s="238"/>
      <c r="EEH57" s="238"/>
      <c r="EEI57" s="238"/>
      <c r="EEJ57" s="238"/>
      <c r="EEK57" s="238"/>
      <c r="EEL57" s="238"/>
      <c r="EEM57" s="238"/>
      <c r="EEN57" s="238"/>
      <c r="EEO57" s="238"/>
      <c r="EEP57" s="238"/>
      <c r="EEQ57" s="238"/>
      <c r="EER57" s="238"/>
      <c r="EES57" s="238"/>
      <c r="EET57" s="238"/>
      <c r="EEU57" s="238"/>
      <c r="EEV57" s="238"/>
      <c r="EEW57" s="238"/>
      <c r="EEX57" s="238"/>
      <c r="EEY57" s="238"/>
      <c r="EEZ57" s="238"/>
      <c r="EFA57" s="238"/>
      <c r="EFB57" s="238"/>
      <c r="EFC57" s="238"/>
      <c r="EFD57" s="238"/>
      <c r="EFE57" s="238"/>
      <c r="EFF57" s="238"/>
      <c r="EFG57" s="238"/>
      <c r="EFH57" s="238"/>
      <c r="EFI57" s="238"/>
      <c r="EFJ57" s="238"/>
      <c r="EFK57" s="238"/>
      <c r="EFL57" s="238"/>
      <c r="EFM57" s="238"/>
      <c r="EFN57" s="238"/>
      <c r="EFO57" s="238"/>
      <c r="EFP57" s="238"/>
      <c r="EFQ57" s="238"/>
      <c r="EFR57" s="238"/>
      <c r="EFS57" s="238"/>
      <c r="EFT57" s="238"/>
      <c r="EFU57" s="238"/>
      <c r="EFV57" s="238"/>
      <c r="EFW57" s="238"/>
      <c r="EFX57" s="238"/>
      <c r="EFY57" s="238"/>
      <c r="EFZ57" s="238"/>
      <c r="EGA57" s="238"/>
      <c r="EGB57" s="238"/>
      <c r="EGC57" s="238"/>
      <c r="EGD57" s="238"/>
      <c r="EGE57" s="238"/>
      <c r="EGF57" s="238"/>
      <c r="EGG57" s="238"/>
      <c r="EGH57" s="238"/>
      <c r="EGI57" s="238"/>
      <c r="EGJ57" s="238"/>
      <c r="EGK57" s="238"/>
      <c r="EGL57" s="238"/>
      <c r="EGM57" s="238"/>
      <c r="EGN57" s="238"/>
      <c r="EGO57" s="238"/>
      <c r="EGP57" s="238"/>
      <c r="EGQ57" s="238"/>
      <c r="EGR57" s="238"/>
      <c r="EGS57" s="238"/>
      <c r="EGT57" s="238"/>
      <c r="EGU57" s="238"/>
      <c r="EGV57" s="238"/>
      <c r="EGW57" s="238"/>
      <c r="EGX57" s="238"/>
      <c r="EGY57" s="238"/>
      <c r="EGZ57" s="238"/>
      <c r="EHA57" s="238"/>
      <c r="EHB57" s="238"/>
      <c r="EHC57" s="238"/>
      <c r="EHD57" s="238"/>
      <c r="EHE57" s="238"/>
      <c r="EHF57" s="238"/>
      <c r="EHG57" s="238"/>
      <c r="EHH57" s="238"/>
      <c r="EHI57" s="238"/>
      <c r="EHJ57" s="238"/>
      <c r="EHK57" s="238"/>
      <c r="EHL57" s="238"/>
      <c r="EHM57" s="238"/>
      <c r="EHN57" s="238"/>
      <c r="EHO57" s="238"/>
      <c r="EHP57" s="238"/>
      <c r="EHQ57" s="238"/>
      <c r="EHR57" s="238"/>
      <c r="EHS57" s="238"/>
      <c r="EHT57" s="238"/>
      <c r="EHU57" s="238"/>
      <c r="EHV57" s="238"/>
      <c r="EHW57" s="238"/>
      <c r="EHX57" s="238"/>
      <c r="EHY57" s="238"/>
      <c r="EHZ57" s="238"/>
      <c r="EIA57" s="238"/>
      <c r="EIB57" s="238"/>
      <c r="EIC57" s="238"/>
      <c r="EID57" s="238"/>
      <c r="EIE57" s="238"/>
      <c r="EIF57" s="238"/>
      <c r="EIG57" s="238"/>
      <c r="EIH57" s="238"/>
      <c r="EII57" s="238"/>
      <c r="EIJ57" s="238"/>
      <c r="EIK57" s="238"/>
      <c r="EIL57" s="238"/>
      <c r="EIM57" s="238"/>
      <c r="EIN57" s="238"/>
      <c r="EIO57" s="238"/>
      <c r="EIP57" s="238"/>
      <c r="EIQ57" s="238"/>
      <c r="EIR57" s="238"/>
      <c r="EIS57" s="238"/>
      <c r="EIT57" s="238"/>
      <c r="EIU57" s="238"/>
      <c r="EIV57" s="238"/>
      <c r="EIW57" s="238"/>
      <c r="EIX57" s="238"/>
      <c r="EIY57" s="238"/>
      <c r="EIZ57" s="238"/>
      <c r="EJA57" s="238"/>
      <c r="EJB57" s="238"/>
      <c r="EJC57" s="238"/>
      <c r="EJD57" s="238"/>
      <c r="EJE57" s="238"/>
      <c r="EJF57" s="238"/>
      <c r="EJG57" s="238"/>
      <c r="EJH57" s="238"/>
      <c r="EJI57" s="238"/>
      <c r="EJJ57" s="238"/>
      <c r="EJK57" s="238"/>
      <c r="EJL57" s="238"/>
      <c r="EJM57" s="238"/>
      <c r="EJN57" s="238"/>
      <c r="EJO57" s="238"/>
      <c r="EJP57" s="238"/>
      <c r="EJQ57" s="238"/>
      <c r="EJR57" s="238"/>
      <c r="EJS57" s="238"/>
      <c r="EJT57" s="238"/>
      <c r="EJU57" s="238"/>
      <c r="EJV57" s="238"/>
      <c r="EJW57" s="238"/>
      <c r="EJX57" s="238"/>
      <c r="EJY57" s="238"/>
      <c r="EJZ57" s="238"/>
      <c r="EKA57" s="238"/>
      <c r="EKB57" s="238"/>
      <c r="EKC57" s="238"/>
      <c r="EKD57" s="238"/>
      <c r="EKE57" s="238"/>
      <c r="EKF57" s="238"/>
      <c r="EKG57" s="238"/>
      <c r="EKH57" s="238"/>
      <c r="EKI57" s="238"/>
      <c r="EKJ57" s="238"/>
      <c r="EKK57" s="238"/>
      <c r="EKL57" s="238"/>
      <c r="EKM57" s="238"/>
      <c r="EKN57" s="238"/>
      <c r="EKO57" s="238"/>
      <c r="EKP57" s="238"/>
      <c r="EKQ57" s="238"/>
      <c r="EKR57" s="238"/>
      <c r="EKS57" s="238"/>
      <c r="EKT57" s="238"/>
      <c r="EKU57" s="238"/>
      <c r="EKV57" s="238"/>
      <c r="EKW57" s="238"/>
      <c r="EKX57" s="238"/>
      <c r="EKY57" s="238"/>
      <c r="EKZ57" s="238"/>
      <c r="ELA57" s="238"/>
      <c r="ELB57" s="238"/>
      <c r="ELC57" s="238"/>
      <c r="ELD57" s="238"/>
      <c r="ELE57" s="238"/>
      <c r="ELF57" s="238"/>
      <c r="ELG57" s="238"/>
      <c r="ELH57" s="238"/>
      <c r="ELI57" s="238"/>
      <c r="ELJ57" s="238"/>
      <c r="ELK57" s="238"/>
      <c r="ELL57" s="238"/>
      <c r="ELM57" s="238"/>
      <c r="ELN57" s="238"/>
      <c r="ELO57" s="238"/>
      <c r="ELP57" s="238"/>
      <c r="ELQ57" s="238"/>
      <c r="ELR57" s="238"/>
      <c r="ELS57" s="238"/>
      <c r="ELT57" s="238"/>
      <c r="ELU57" s="238"/>
      <c r="ELV57" s="238"/>
      <c r="ELW57" s="238"/>
      <c r="ELX57" s="238"/>
      <c r="ELY57" s="238"/>
      <c r="ELZ57" s="238"/>
      <c r="EMA57" s="238"/>
      <c r="EMB57" s="238"/>
      <c r="EMC57" s="238"/>
      <c r="EMD57" s="238"/>
      <c r="EME57" s="238"/>
      <c r="EMF57" s="238"/>
      <c r="EMG57" s="238"/>
      <c r="EMH57" s="238"/>
      <c r="EMI57" s="238"/>
      <c r="EMJ57" s="238"/>
      <c r="EMK57" s="238"/>
      <c r="EML57" s="238"/>
      <c r="EMM57" s="238"/>
      <c r="EMN57" s="238"/>
      <c r="EMO57" s="238"/>
      <c r="EMP57" s="238"/>
      <c r="EMQ57" s="238"/>
      <c r="EMR57" s="238"/>
      <c r="EMS57" s="238"/>
      <c r="EMT57" s="238"/>
      <c r="EMU57" s="238"/>
      <c r="EMV57" s="238"/>
      <c r="EMW57" s="238"/>
      <c r="EMX57" s="238"/>
      <c r="EMY57" s="238"/>
      <c r="EMZ57" s="238"/>
      <c r="ENA57" s="238"/>
      <c r="ENB57" s="238"/>
      <c r="ENC57" s="238"/>
      <c r="END57" s="238"/>
      <c r="ENE57" s="238"/>
      <c r="ENF57" s="238"/>
      <c r="ENG57" s="238"/>
      <c r="ENH57" s="238"/>
      <c r="ENI57" s="238"/>
      <c r="ENJ57" s="238"/>
      <c r="ENK57" s="238"/>
      <c r="ENL57" s="238"/>
      <c r="ENM57" s="238"/>
      <c r="ENN57" s="238"/>
      <c r="ENO57" s="238"/>
      <c r="ENP57" s="238"/>
      <c r="ENQ57" s="238"/>
      <c r="ENR57" s="238"/>
      <c r="ENS57" s="238"/>
      <c r="ENT57" s="238"/>
      <c r="ENU57" s="238"/>
      <c r="ENV57" s="238"/>
      <c r="ENW57" s="238"/>
      <c r="ENX57" s="238"/>
      <c r="ENY57" s="238"/>
      <c r="ENZ57" s="238"/>
      <c r="EOA57" s="238"/>
      <c r="EOB57" s="238"/>
      <c r="EOC57" s="238"/>
      <c r="EOD57" s="238"/>
      <c r="EOE57" s="238"/>
      <c r="EOF57" s="238"/>
      <c r="EOG57" s="238"/>
      <c r="EOH57" s="238"/>
      <c r="EOI57" s="238"/>
      <c r="EOJ57" s="238"/>
      <c r="EOK57" s="238"/>
      <c r="EOL57" s="238"/>
      <c r="EOM57" s="238"/>
      <c r="EON57" s="238"/>
      <c r="EOO57" s="238"/>
      <c r="EOP57" s="238"/>
      <c r="EOQ57" s="238"/>
      <c r="EOR57" s="238"/>
      <c r="EOS57" s="238"/>
      <c r="EOT57" s="238"/>
      <c r="EOU57" s="238"/>
      <c r="EOV57" s="238"/>
      <c r="EOW57" s="238"/>
      <c r="EOX57" s="238"/>
      <c r="EOY57" s="238"/>
      <c r="EOZ57" s="238"/>
      <c r="EPA57" s="238"/>
      <c r="EPB57" s="238"/>
      <c r="EPC57" s="238"/>
      <c r="EPD57" s="238"/>
      <c r="EPE57" s="238"/>
      <c r="EPF57" s="238"/>
      <c r="EPG57" s="238"/>
      <c r="EPH57" s="238"/>
      <c r="EPI57" s="238"/>
      <c r="EPJ57" s="238"/>
      <c r="EPK57" s="238"/>
      <c r="EPL57" s="238"/>
      <c r="EPM57" s="238"/>
      <c r="EPN57" s="238"/>
      <c r="EPO57" s="238"/>
      <c r="EPP57" s="238"/>
      <c r="EPQ57" s="238"/>
      <c r="EPR57" s="238"/>
      <c r="EPS57" s="238"/>
      <c r="EPT57" s="238"/>
      <c r="EPU57" s="238"/>
      <c r="EPV57" s="238"/>
      <c r="EPW57" s="238"/>
      <c r="EPX57" s="238"/>
      <c r="EPY57" s="238"/>
      <c r="EPZ57" s="238"/>
      <c r="EQA57" s="238"/>
      <c r="EQB57" s="238"/>
      <c r="EQC57" s="238"/>
      <c r="EQD57" s="238"/>
      <c r="EQE57" s="238"/>
      <c r="EQF57" s="238"/>
      <c r="EQG57" s="238"/>
      <c r="EQH57" s="238"/>
      <c r="EQI57" s="238"/>
      <c r="EQJ57" s="238"/>
      <c r="EQK57" s="238"/>
      <c r="EQL57" s="238"/>
      <c r="EQM57" s="238"/>
      <c r="EQN57" s="238"/>
      <c r="EQO57" s="238"/>
      <c r="EQP57" s="238"/>
      <c r="EQQ57" s="238"/>
      <c r="EQR57" s="238"/>
      <c r="EQS57" s="238"/>
      <c r="EQT57" s="238"/>
      <c r="EQU57" s="238"/>
      <c r="EQV57" s="238"/>
      <c r="EQW57" s="238"/>
      <c r="EQX57" s="238"/>
      <c r="EQY57" s="238"/>
      <c r="EQZ57" s="238"/>
      <c r="ERA57" s="238"/>
      <c r="ERB57" s="238"/>
      <c r="ERC57" s="238"/>
      <c r="ERD57" s="238"/>
      <c r="ERE57" s="238"/>
      <c r="ERF57" s="238"/>
      <c r="ERG57" s="238"/>
      <c r="ERH57" s="238"/>
      <c r="ERI57" s="238"/>
      <c r="ERJ57" s="238"/>
      <c r="ERK57" s="238"/>
      <c r="ERL57" s="238"/>
      <c r="ERM57" s="238"/>
      <c r="ERN57" s="238"/>
      <c r="ERO57" s="238"/>
      <c r="ERP57" s="238"/>
      <c r="ERQ57" s="238"/>
      <c r="ERR57" s="238"/>
      <c r="ERS57" s="238"/>
      <c r="ERT57" s="238"/>
      <c r="ERU57" s="238"/>
      <c r="ERV57" s="238"/>
      <c r="ERW57" s="238"/>
      <c r="ERX57" s="238"/>
      <c r="ERY57" s="238"/>
      <c r="ERZ57" s="238"/>
      <c r="ESA57" s="238"/>
      <c r="ESB57" s="238"/>
      <c r="ESC57" s="238"/>
      <c r="ESD57" s="238"/>
      <c r="ESE57" s="238"/>
      <c r="ESF57" s="238"/>
      <c r="ESG57" s="238"/>
      <c r="ESH57" s="238"/>
      <c r="ESI57" s="238"/>
      <c r="ESJ57" s="238"/>
      <c r="ESK57" s="238"/>
      <c r="ESL57" s="238"/>
      <c r="ESM57" s="238"/>
      <c r="ESN57" s="238"/>
      <c r="ESO57" s="238"/>
      <c r="ESP57" s="238"/>
      <c r="ESQ57" s="238"/>
      <c r="ESR57" s="238"/>
      <c r="ESS57" s="238"/>
      <c r="EST57" s="238"/>
      <c r="ESU57" s="238"/>
      <c r="ESV57" s="238"/>
      <c r="ESW57" s="238"/>
      <c r="ESX57" s="238"/>
      <c r="ESY57" s="238"/>
      <c r="ESZ57" s="238"/>
      <c r="ETA57" s="238"/>
      <c r="ETB57" s="238"/>
      <c r="ETC57" s="238"/>
      <c r="ETD57" s="238"/>
      <c r="ETE57" s="238"/>
      <c r="ETF57" s="238"/>
      <c r="ETG57" s="238"/>
      <c r="ETH57" s="238"/>
      <c r="ETI57" s="238"/>
      <c r="ETJ57" s="238"/>
      <c r="ETK57" s="238"/>
      <c r="ETL57" s="238"/>
      <c r="ETM57" s="238"/>
      <c r="ETN57" s="238"/>
      <c r="ETO57" s="238"/>
      <c r="ETP57" s="238"/>
      <c r="ETQ57" s="238"/>
      <c r="ETR57" s="238"/>
      <c r="ETS57" s="238"/>
      <c r="ETT57" s="238"/>
      <c r="ETU57" s="238"/>
      <c r="ETV57" s="238"/>
      <c r="ETW57" s="238"/>
      <c r="ETX57" s="238"/>
      <c r="ETY57" s="238"/>
      <c r="ETZ57" s="238"/>
      <c r="EUA57" s="238"/>
      <c r="EUB57" s="238"/>
      <c r="EUC57" s="238"/>
      <c r="EUD57" s="238"/>
      <c r="EUE57" s="238"/>
      <c r="EUF57" s="238"/>
      <c r="EUG57" s="238"/>
      <c r="EUH57" s="238"/>
      <c r="EUI57" s="238"/>
      <c r="EUJ57" s="238"/>
      <c r="EUK57" s="238"/>
      <c r="EUL57" s="238"/>
      <c r="EUM57" s="238"/>
      <c r="EUN57" s="238"/>
      <c r="EUO57" s="238"/>
      <c r="EUP57" s="238"/>
      <c r="EUQ57" s="238"/>
      <c r="EUR57" s="238"/>
      <c r="EUS57" s="238"/>
      <c r="EUT57" s="238"/>
      <c r="EUU57" s="238"/>
      <c r="EUV57" s="238"/>
      <c r="EUW57" s="238"/>
      <c r="EUX57" s="238"/>
      <c r="EUY57" s="238"/>
      <c r="EUZ57" s="238"/>
      <c r="EVA57" s="238"/>
      <c r="EVB57" s="238"/>
      <c r="EVC57" s="238"/>
      <c r="EVD57" s="238"/>
      <c r="EVE57" s="238"/>
      <c r="EVF57" s="238"/>
      <c r="EVG57" s="238"/>
      <c r="EVH57" s="238"/>
      <c r="EVI57" s="238"/>
      <c r="EVJ57" s="238"/>
      <c r="EVK57" s="238"/>
      <c r="EVL57" s="238"/>
      <c r="EVM57" s="238"/>
      <c r="EVN57" s="238"/>
      <c r="EVO57" s="238"/>
      <c r="EVP57" s="238"/>
      <c r="EVQ57" s="238"/>
      <c r="EVR57" s="238"/>
      <c r="EVS57" s="238"/>
      <c r="EVT57" s="238"/>
      <c r="EVU57" s="238"/>
      <c r="EVV57" s="238"/>
      <c r="EVW57" s="238"/>
      <c r="EVX57" s="238"/>
      <c r="EVY57" s="238"/>
      <c r="EVZ57" s="238"/>
      <c r="EWA57" s="238"/>
      <c r="EWB57" s="238"/>
      <c r="EWC57" s="238"/>
      <c r="EWD57" s="238"/>
      <c r="EWE57" s="238"/>
      <c r="EWF57" s="238"/>
      <c r="EWG57" s="238"/>
      <c r="EWH57" s="238"/>
      <c r="EWI57" s="238"/>
      <c r="EWJ57" s="238"/>
      <c r="EWK57" s="238"/>
      <c r="EWL57" s="238"/>
      <c r="EWM57" s="238"/>
      <c r="EWN57" s="238"/>
      <c r="EWO57" s="238"/>
      <c r="EWP57" s="238"/>
      <c r="EWQ57" s="238"/>
      <c r="EWR57" s="238"/>
      <c r="EWS57" s="238"/>
      <c r="EWT57" s="238"/>
      <c r="EWU57" s="238"/>
      <c r="EWV57" s="238"/>
      <c r="EWW57" s="238"/>
      <c r="EWX57" s="238"/>
      <c r="EWY57" s="238"/>
      <c r="EWZ57" s="238"/>
      <c r="EXA57" s="238"/>
      <c r="EXB57" s="238"/>
      <c r="EXC57" s="238"/>
      <c r="EXD57" s="238"/>
      <c r="EXE57" s="238"/>
      <c r="EXF57" s="238"/>
      <c r="EXG57" s="238"/>
      <c r="EXH57" s="238"/>
      <c r="EXI57" s="238"/>
      <c r="EXJ57" s="238"/>
      <c r="EXK57" s="238"/>
      <c r="EXL57" s="238"/>
      <c r="EXM57" s="238"/>
      <c r="EXN57" s="238"/>
      <c r="EXO57" s="238"/>
      <c r="EXP57" s="238"/>
      <c r="EXQ57" s="238"/>
      <c r="EXR57" s="238"/>
      <c r="EXS57" s="238"/>
      <c r="EXT57" s="238"/>
      <c r="EXU57" s="238"/>
      <c r="EXV57" s="238"/>
      <c r="EXW57" s="238"/>
      <c r="EXX57" s="238"/>
      <c r="EXY57" s="238"/>
      <c r="EXZ57" s="238"/>
      <c r="EYA57" s="238"/>
      <c r="EYB57" s="238"/>
      <c r="EYC57" s="238"/>
      <c r="EYD57" s="238"/>
      <c r="EYE57" s="238"/>
      <c r="EYF57" s="238"/>
      <c r="EYG57" s="238"/>
      <c r="EYH57" s="238"/>
      <c r="EYI57" s="238"/>
      <c r="EYJ57" s="238"/>
      <c r="EYK57" s="238"/>
      <c r="EYL57" s="238"/>
      <c r="EYM57" s="238"/>
      <c r="EYN57" s="238"/>
      <c r="EYO57" s="238"/>
      <c r="EYP57" s="238"/>
      <c r="EYQ57" s="238"/>
      <c r="EYR57" s="238"/>
      <c r="EYS57" s="238"/>
      <c r="EYT57" s="238"/>
      <c r="EYU57" s="238"/>
      <c r="EYV57" s="238"/>
      <c r="EYW57" s="238"/>
      <c r="EYX57" s="238"/>
      <c r="EYY57" s="238"/>
      <c r="EYZ57" s="238"/>
      <c r="EZA57" s="238"/>
      <c r="EZB57" s="238"/>
      <c r="EZC57" s="238"/>
      <c r="EZD57" s="238"/>
      <c r="EZE57" s="238"/>
      <c r="EZF57" s="238"/>
      <c r="EZG57" s="238"/>
      <c r="EZH57" s="238"/>
      <c r="EZI57" s="238"/>
      <c r="EZJ57" s="238"/>
      <c r="EZK57" s="238"/>
      <c r="EZL57" s="238"/>
      <c r="EZM57" s="238"/>
      <c r="EZN57" s="238"/>
      <c r="EZO57" s="238"/>
      <c r="EZP57" s="238"/>
      <c r="EZQ57" s="238"/>
      <c r="EZR57" s="238"/>
      <c r="EZS57" s="238"/>
      <c r="EZT57" s="238"/>
      <c r="EZU57" s="238"/>
      <c r="EZV57" s="238"/>
      <c r="EZW57" s="238"/>
      <c r="EZX57" s="238"/>
      <c r="EZY57" s="238"/>
      <c r="EZZ57" s="238"/>
      <c r="FAA57" s="238"/>
      <c r="FAB57" s="238"/>
      <c r="FAC57" s="238"/>
      <c r="FAD57" s="238"/>
      <c r="FAE57" s="238"/>
      <c r="FAF57" s="238"/>
      <c r="FAG57" s="238"/>
      <c r="FAH57" s="238"/>
      <c r="FAI57" s="238"/>
      <c r="FAJ57" s="238"/>
      <c r="FAK57" s="238"/>
      <c r="FAL57" s="238"/>
      <c r="FAM57" s="238"/>
      <c r="FAN57" s="238"/>
      <c r="FAO57" s="238"/>
      <c r="FAP57" s="238"/>
      <c r="FAQ57" s="238"/>
      <c r="FAR57" s="238"/>
      <c r="FAS57" s="238"/>
      <c r="FAT57" s="238"/>
      <c r="FAU57" s="238"/>
      <c r="FAV57" s="238"/>
      <c r="FAW57" s="238"/>
      <c r="FAX57" s="238"/>
      <c r="FAY57" s="238"/>
      <c r="FAZ57" s="238"/>
      <c r="FBA57" s="238"/>
      <c r="FBB57" s="238"/>
      <c r="FBC57" s="238"/>
      <c r="FBD57" s="238"/>
      <c r="FBE57" s="238"/>
      <c r="FBF57" s="238"/>
      <c r="FBG57" s="238"/>
      <c r="FBH57" s="238"/>
      <c r="FBI57" s="238"/>
      <c r="FBJ57" s="238"/>
      <c r="FBK57" s="238"/>
      <c r="FBL57" s="238"/>
      <c r="FBM57" s="238"/>
      <c r="FBN57" s="238"/>
      <c r="FBO57" s="238"/>
      <c r="FBP57" s="238"/>
      <c r="FBQ57" s="238"/>
      <c r="FBR57" s="238"/>
      <c r="FBS57" s="238"/>
      <c r="FBT57" s="238"/>
      <c r="FBU57" s="238"/>
      <c r="FBV57" s="238"/>
      <c r="FBW57" s="238"/>
      <c r="FBX57" s="238"/>
      <c r="FBY57" s="238"/>
      <c r="FBZ57" s="238"/>
      <c r="FCA57" s="238"/>
      <c r="FCB57" s="238"/>
      <c r="FCC57" s="238"/>
      <c r="FCD57" s="238"/>
      <c r="FCE57" s="238"/>
      <c r="FCF57" s="238"/>
      <c r="FCG57" s="238"/>
      <c r="FCH57" s="238"/>
      <c r="FCI57" s="238"/>
      <c r="FCJ57" s="238"/>
      <c r="FCK57" s="238"/>
      <c r="FCL57" s="238"/>
      <c r="FCM57" s="238"/>
      <c r="FCN57" s="238"/>
      <c r="FCO57" s="238"/>
      <c r="FCP57" s="238"/>
      <c r="FCQ57" s="238"/>
      <c r="FCR57" s="238"/>
      <c r="FCS57" s="238"/>
      <c r="FCT57" s="238"/>
      <c r="FCU57" s="238"/>
      <c r="FCV57" s="238"/>
      <c r="FCW57" s="238"/>
      <c r="FCX57" s="238"/>
      <c r="FCY57" s="238"/>
      <c r="FCZ57" s="238"/>
      <c r="FDA57" s="238"/>
      <c r="FDB57" s="238"/>
      <c r="FDC57" s="238"/>
      <c r="FDD57" s="238"/>
      <c r="FDE57" s="238"/>
      <c r="FDF57" s="238"/>
      <c r="FDG57" s="238"/>
      <c r="FDH57" s="238"/>
      <c r="FDI57" s="238"/>
      <c r="FDJ57" s="238"/>
      <c r="FDK57" s="238"/>
      <c r="FDL57" s="238"/>
      <c r="FDM57" s="238"/>
      <c r="FDN57" s="238"/>
      <c r="FDO57" s="238"/>
      <c r="FDP57" s="238"/>
      <c r="FDQ57" s="238"/>
      <c r="FDR57" s="238"/>
      <c r="FDS57" s="238"/>
      <c r="FDT57" s="238"/>
      <c r="FDU57" s="238"/>
      <c r="FDV57" s="238"/>
      <c r="FDW57" s="238"/>
      <c r="FDX57" s="238"/>
      <c r="FDY57" s="238"/>
      <c r="FDZ57" s="238"/>
      <c r="FEA57" s="238"/>
      <c r="FEB57" s="238"/>
      <c r="FEC57" s="238"/>
      <c r="FED57" s="238"/>
      <c r="FEE57" s="238"/>
      <c r="FEF57" s="238"/>
      <c r="FEG57" s="238"/>
      <c r="FEH57" s="238"/>
      <c r="FEI57" s="238"/>
      <c r="FEJ57" s="238"/>
      <c r="FEK57" s="238"/>
      <c r="FEL57" s="238"/>
      <c r="FEM57" s="238"/>
      <c r="FEN57" s="238"/>
      <c r="FEO57" s="238"/>
      <c r="FEP57" s="238"/>
      <c r="FEQ57" s="238"/>
      <c r="FER57" s="238"/>
      <c r="FES57" s="238"/>
      <c r="FET57" s="238"/>
      <c r="FEU57" s="238"/>
      <c r="FEV57" s="238"/>
      <c r="FEW57" s="238"/>
      <c r="FEX57" s="238"/>
      <c r="FEY57" s="238"/>
      <c r="FEZ57" s="238"/>
      <c r="FFA57" s="238"/>
      <c r="FFB57" s="238"/>
      <c r="FFC57" s="238"/>
      <c r="FFD57" s="238"/>
      <c r="FFE57" s="238"/>
      <c r="FFF57" s="238"/>
      <c r="FFG57" s="238"/>
      <c r="FFH57" s="238"/>
      <c r="FFI57" s="238"/>
      <c r="FFJ57" s="238"/>
      <c r="FFK57" s="238"/>
      <c r="FFL57" s="238"/>
      <c r="FFM57" s="238"/>
      <c r="FFN57" s="238"/>
      <c r="FFO57" s="238"/>
      <c r="FFP57" s="238"/>
      <c r="FFQ57" s="238"/>
      <c r="FFR57" s="238"/>
      <c r="FFS57" s="238"/>
      <c r="FFT57" s="238"/>
      <c r="FFU57" s="238"/>
      <c r="FFV57" s="238"/>
      <c r="FFW57" s="238"/>
      <c r="FFX57" s="238"/>
      <c r="FFY57" s="238"/>
      <c r="FFZ57" s="238"/>
      <c r="FGA57" s="238"/>
      <c r="FGB57" s="238"/>
      <c r="FGC57" s="238"/>
      <c r="FGD57" s="238"/>
      <c r="FGE57" s="238"/>
      <c r="FGF57" s="238"/>
      <c r="FGG57" s="238"/>
      <c r="FGH57" s="238"/>
      <c r="FGI57" s="238"/>
      <c r="FGJ57" s="238"/>
      <c r="FGK57" s="238"/>
      <c r="FGL57" s="238"/>
      <c r="FGM57" s="238"/>
      <c r="FGN57" s="238"/>
      <c r="FGO57" s="238"/>
      <c r="FGP57" s="238"/>
      <c r="FGQ57" s="238"/>
      <c r="FGR57" s="238"/>
      <c r="FGS57" s="238"/>
      <c r="FGT57" s="238"/>
      <c r="FGU57" s="238"/>
      <c r="FGV57" s="238"/>
      <c r="FGW57" s="238"/>
      <c r="FGX57" s="238"/>
      <c r="FGY57" s="238"/>
      <c r="FGZ57" s="238"/>
      <c r="FHA57" s="238"/>
      <c r="FHB57" s="238"/>
      <c r="FHC57" s="238"/>
      <c r="FHD57" s="238"/>
      <c r="FHE57" s="238"/>
      <c r="FHF57" s="238"/>
      <c r="FHG57" s="238"/>
      <c r="FHH57" s="238"/>
      <c r="FHI57" s="238"/>
      <c r="FHJ57" s="238"/>
      <c r="FHK57" s="238"/>
      <c r="FHL57" s="238"/>
      <c r="FHM57" s="238"/>
      <c r="FHN57" s="238"/>
      <c r="FHO57" s="238"/>
      <c r="FHP57" s="238"/>
      <c r="FHQ57" s="238"/>
      <c r="FHR57" s="238"/>
      <c r="FHS57" s="238"/>
      <c r="FHT57" s="238"/>
      <c r="FHU57" s="238"/>
      <c r="FHV57" s="238"/>
      <c r="FHW57" s="238"/>
      <c r="FHX57" s="238"/>
      <c r="FHY57" s="238"/>
      <c r="FHZ57" s="238"/>
      <c r="FIA57" s="238"/>
      <c r="FIB57" s="238"/>
      <c r="FIC57" s="238"/>
      <c r="FID57" s="238"/>
      <c r="FIE57" s="238"/>
      <c r="FIF57" s="238"/>
      <c r="FIG57" s="238"/>
      <c r="FIH57" s="238"/>
      <c r="FII57" s="238"/>
      <c r="FIJ57" s="238"/>
      <c r="FIK57" s="238"/>
      <c r="FIL57" s="238"/>
      <c r="FIM57" s="238"/>
      <c r="FIN57" s="238"/>
      <c r="FIO57" s="238"/>
      <c r="FIP57" s="238"/>
      <c r="FIQ57" s="238"/>
      <c r="FIR57" s="238"/>
      <c r="FIS57" s="238"/>
      <c r="FIT57" s="238"/>
      <c r="FIU57" s="238"/>
      <c r="FIV57" s="238"/>
      <c r="FIW57" s="238"/>
      <c r="FIX57" s="238"/>
      <c r="FIY57" s="238"/>
      <c r="FIZ57" s="238"/>
      <c r="FJA57" s="238"/>
      <c r="FJB57" s="238"/>
      <c r="FJC57" s="238"/>
      <c r="FJD57" s="238"/>
      <c r="FJE57" s="238"/>
      <c r="FJF57" s="238"/>
      <c r="FJG57" s="238"/>
      <c r="FJH57" s="238"/>
      <c r="FJI57" s="238"/>
      <c r="FJJ57" s="238"/>
      <c r="FJK57" s="238"/>
      <c r="FJL57" s="238"/>
      <c r="FJM57" s="238"/>
      <c r="FJN57" s="238"/>
      <c r="FJO57" s="238"/>
      <c r="FJP57" s="238"/>
      <c r="FJQ57" s="238"/>
      <c r="FJR57" s="238"/>
      <c r="FJS57" s="238"/>
      <c r="FJT57" s="238"/>
      <c r="FJU57" s="238"/>
      <c r="FJV57" s="238"/>
      <c r="FJW57" s="238"/>
      <c r="FJX57" s="238"/>
      <c r="FJY57" s="238"/>
      <c r="FJZ57" s="238"/>
      <c r="FKA57" s="238"/>
      <c r="FKB57" s="238"/>
      <c r="FKC57" s="238"/>
      <c r="FKD57" s="238"/>
      <c r="FKE57" s="238"/>
      <c r="FKF57" s="238"/>
      <c r="FKG57" s="238"/>
      <c r="FKH57" s="238"/>
      <c r="FKI57" s="238"/>
      <c r="FKJ57" s="238"/>
      <c r="FKK57" s="238"/>
      <c r="FKL57" s="238"/>
      <c r="FKM57" s="238"/>
      <c r="FKN57" s="238"/>
      <c r="FKO57" s="238"/>
      <c r="FKP57" s="238"/>
      <c r="FKQ57" s="238"/>
      <c r="FKR57" s="238"/>
      <c r="FKS57" s="238"/>
      <c r="FKT57" s="238"/>
      <c r="FKU57" s="238"/>
      <c r="FKV57" s="238"/>
      <c r="FKW57" s="238"/>
      <c r="FKX57" s="238"/>
      <c r="FKY57" s="238"/>
      <c r="FKZ57" s="238"/>
      <c r="FLA57" s="238"/>
      <c r="FLB57" s="238"/>
      <c r="FLC57" s="238"/>
      <c r="FLD57" s="238"/>
      <c r="FLE57" s="238"/>
      <c r="FLF57" s="238"/>
      <c r="FLG57" s="238"/>
      <c r="FLH57" s="238"/>
      <c r="FLI57" s="238"/>
      <c r="FLJ57" s="238"/>
      <c r="FLK57" s="238"/>
      <c r="FLL57" s="238"/>
      <c r="FLM57" s="238"/>
      <c r="FLN57" s="238"/>
      <c r="FLO57" s="238"/>
      <c r="FLP57" s="238"/>
      <c r="FLQ57" s="238"/>
      <c r="FLR57" s="238"/>
      <c r="FLS57" s="238"/>
      <c r="FLT57" s="238"/>
      <c r="FLU57" s="238"/>
      <c r="FLV57" s="238"/>
      <c r="FLW57" s="238"/>
      <c r="FLX57" s="238"/>
      <c r="FLY57" s="238"/>
      <c r="FLZ57" s="238"/>
      <c r="FMA57" s="238"/>
      <c r="FMB57" s="238"/>
      <c r="FMC57" s="238"/>
      <c r="FMD57" s="238"/>
      <c r="FME57" s="238"/>
      <c r="FMF57" s="238"/>
      <c r="FMG57" s="238"/>
      <c r="FMH57" s="238"/>
      <c r="FMI57" s="238"/>
      <c r="FMJ57" s="238"/>
      <c r="FMK57" s="238"/>
      <c r="FML57" s="238"/>
      <c r="FMM57" s="238"/>
      <c r="FMN57" s="238"/>
      <c r="FMO57" s="238"/>
      <c r="FMP57" s="238"/>
      <c r="FMQ57" s="238"/>
      <c r="FMR57" s="238"/>
      <c r="FMS57" s="238"/>
      <c r="FMT57" s="238"/>
      <c r="FMU57" s="238"/>
      <c r="FMV57" s="238"/>
      <c r="FMW57" s="238"/>
      <c r="FMX57" s="238"/>
      <c r="FMY57" s="238"/>
      <c r="FMZ57" s="238"/>
      <c r="FNA57" s="238"/>
      <c r="FNB57" s="238"/>
      <c r="FNC57" s="238"/>
      <c r="FND57" s="238"/>
      <c r="FNE57" s="238"/>
      <c r="FNF57" s="238"/>
      <c r="FNG57" s="238"/>
      <c r="FNH57" s="238"/>
      <c r="FNI57" s="238"/>
      <c r="FNJ57" s="238"/>
      <c r="FNK57" s="238"/>
      <c r="FNL57" s="238"/>
      <c r="FNM57" s="238"/>
      <c r="FNN57" s="238"/>
      <c r="FNO57" s="238"/>
      <c r="FNP57" s="238"/>
      <c r="FNQ57" s="238"/>
      <c r="FNR57" s="238"/>
      <c r="FNS57" s="238"/>
      <c r="FNT57" s="238"/>
      <c r="FNU57" s="238"/>
      <c r="FNV57" s="238"/>
      <c r="FNW57" s="238"/>
      <c r="FNX57" s="238"/>
      <c r="FNY57" s="238"/>
      <c r="FNZ57" s="238"/>
      <c r="FOA57" s="238"/>
      <c r="FOB57" s="238"/>
      <c r="FOC57" s="238"/>
      <c r="FOD57" s="238"/>
      <c r="FOE57" s="238"/>
      <c r="FOF57" s="238"/>
      <c r="FOG57" s="238"/>
      <c r="FOH57" s="238"/>
      <c r="FOI57" s="238"/>
      <c r="FOJ57" s="238"/>
      <c r="FOK57" s="238"/>
      <c r="FOL57" s="238"/>
      <c r="FOM57" s="238"/>
      <c r="FON57" s="238"/>
      <c r="FOO57" s="238"/>
      <c r="FOP57" s="238"/>
      <c r="FOQ57" s="238"/>
      <c r="FOR57" s="238"/>
      <c r="FOS57" s="238"/>
      <c r="FOT57" s="238"/>
      <c r="FOU57" s="238"/>
      <c r="FOV57" s="238"/>
      <c r="FOW57" s="238"/>
      <c r="FOX57" s="238"/>
      <c r="FOY57" s="238"/>
      <c r="FOZ57" s="238"/>
      <c r="FPA57" s="238"/>
      <c r="FPB57" s="238"/>
      <c r="FPC57" s="238"/>
      <c r="FPD57" s="238"/>
      <c r="FPE57" s="238"/>
      <c r="FPF57" s="238"/>
      <c r="FPG57" s="238"/>
      <c r="FPH57" s="238"/>
      <c r="FPI57" s="238"/>
      <c r="FPJ57" s="238"/>
      <c r="FPK57" s="238"/>
      <c r="FPL57" s="238"/>
      <c r="FPM57" s="238"/>
      <c r="FPN57" s="238"/>
      <c r="FPO57" s="238"/>
      <c r="FPP57" s="238"/>
      <c r="FPQ57" s="238"/>
      <c r="FPR57" s="238"/>
      <c r="FPS57" s="238"/>
      <c r="FPT57" s="238"/>
      <c r="FPU57" s="238"/>
      <c r="FPV57" s="238"/>
      <c r="FPW57" s="238"/>
      <c r="FPX57" s="238"/>
      <c r="FPY57" s="238"/>
      <c r="FPZ57" s="238"/>
      <c r="FQA57" s="238"/>
      <c r="FQB57" s="238"/>
      <c r="FQC57" s="238"/>
      <c r="FQD57" s="238"/>
      <c r="FQE57" s="238"/>
      <c r="FQF57" s="238"/>
      <c r="FQG57" s="238"/>
      <c r="FQH57" s="238"/>
      <c r="FQI57" s="238"/>
      <c r="FQJ57" s="238"/>
      <c r="FQK57" s="238"/>
      <c r="FQL57" s="238"/>
      <c r="FQM57" s="238"/>
      <c r="FQN57" s="238"/>
      <c r="FQO57" s="238"/>
      <c r="FQP57" s="238"/>
      <c r="FQQ57" s="238"/>
      <c r="FQR57" s="238"/>
      <c r="FQS57" s="238"/>
      <c r="FQT57" s="238"/>
      <c r="FQU57" s="238"/>
      <c r="FQV57" s="238"/>
      <c r="FQW57" s="238"/>
      <c r="FQX57" s="238"/>
      <c r="FQY57" s="238"/>
      <c r="FQZ57" s="238"/>
      <c r="FRA57" s="238"/>
      <c r="FRB57" s="238"/>
      <c r="FRC57" s="238"/>
      <c r="FRD57" s="238"/>
      <c r="FRE57" s="238"/>
      <c r="FRF57" s="238"/>
      <c r="FRG57" s="238"/>
      <c r="FRH57" s="238"/>
      <c r="FRI57" s="238"/>
      <c r="FRJ57" s="238"/>
      <c r="FRK57" s="238"/>
      <c r="FRL57" s="238"/>
      <c r="FRM57" s="238"/>
      <c r="FRN57" s="238"/>
      <c r="FRO57" s="238"/>
      <c r="FRP57" s="238"/>
      <c r="FRQ57" s="238"/>
      <c r="FRR57" s="238"/>
      <c r="FRS57" s="238"/>
      <c r="FRT57" s="238"/>
      <c r="FRU57" s="238"/>
      <c r="FRV57" s="238"/>
      <c r="FRW57" s="238"/>
      <c r="FRX57" s="238"/>
      <c r="FRY57" s="238"/>
      <c r="FRZ57" s="238"/>
      <c r="FSA57" s="238"/>
      <c r="FSB57" s="238"/>
      <c r="FSC57" s="238"/>
      <c r="FSD57" s="238"/>
      <c r="FSE57" s="238"/>
      <c r="FSF57" s="238"/>
      <c r="FSG57" s="238"/>
      <c r="FSH57" s="238"/>
      <c r="FSI57" s="238"/>
      <c r="FSJ57" s="238"/>
      <c r="FSK57" s="238"/>
      <c r="FSL57" s="238"/>
      <c r="FSM57" s="238"/>
      <c r="FSN57" s="238"/>
      <c r="FSO57" s="238"/>
      <c r="FSP57" s="238"/>
      <c r="FSQ57" s="238"/>
      <c r="FSR57" s="238"/>
      <c r="FSS57" s="238"/>
      <c r="FST57" s="238"/>
      <c r="FSU57" s="238"/>
      <c r="FSV57" s="238"/>
      <c r="FSW57" s="238"/>
      <c r="FSX57" s="238"/>
      <c r="FSY57" s="238"/>
      <c r="FSZ57" s="238"/>
      <c r="FTA57" s="238"/>
      <c r="FTB57" s="238"/>
      <c r="FTC57" s="238"/>
      <c r="FTD57" s="238"/>
      <c r="FTE57" s="238"/>
      <c r="FTF57" s="238"/>
      <c r="FTG57" s="238"/>
      <c r="FTH57" s="238"/>
      <c r="FTI57" s="238"/>
      <c r="FTJ57" s="238"/>
      <c r="FTK57" s="238"/>
      <c r="FTL57" s="238"/>
      <c r="FTM57" s="238"/>
      <c r="FTN57" s="238"/>
      <c r="FTO57" s="238"/>
      <c r="FTP57" s="238"/>
      <c r="FTQ57" s="238"/>
      <c r="FTR57" s="238"/>
      <c r="FTS57" s="238"/>
      <c r="FTT57" s="238"/>
      <c r="FTU57" s="238"/>
      <c r="FTV57" s="238"/>
      <c r="FTW57" s="238"/>
      <c r="FTX57" s="238"/>
      <c r="FTY57" s="238"/>
      <c r="FTZ57" s="238"/>
      <c r="FUA57" s="238"/>
      <c r="FUB57" s="238"/>
      <c r="FUC57" s="238"/>
      <c r="FUD57" s="238"/>
      <c r="FUE57" s="238"/>
      <c r="FUF57" s="238"/>
      <c r="FUG57" s="238"/>
      <c r="FUH57" s="238"/>
      <c r="FUI57" s="238"/>
      <c r="FUJ57" s="238"/>
      <c r="FUK57" s="238"/>
      <c r="FUL57" s="238"/>
      <c r="FUM57" s="238"/>
      <c r="FUN57" s="238"/>
      <c r="FUO57" s="238"/>
      <c r="FUP57" s="238"/>
      <c r="FUQ57" s="238"/>
      <c r="FUR57" s="238"/>
      <c r="FUS57" s="238"/>
      <c r="FUT57" s="238"/>
      <c r="FUU57" s="238"/>
      <c r="FUV57" s="238"/>
      <c r="FUW57" s="238"/>
      <c r="FUX57" s="238"/>
      <c r="FUY57" s="238"/>
      <c r="FUZ57" s="238"/>
      <c r="FVA57" s="238"/>
      <c r="FVB57" s="238"/>
      <c r="FVC57" s="238"/>
      <c r="FVD57" s="238"/>
      <c r="FVE57" s="238"/>
      <c r="FVF57" s="238"/>
      <c r="FVG57" s="238"/>
      <c r="FVH57" s="238"/>
      <c r="FVI57" s="238"/>
      <c r="FVJ57" s="238"/>
      <c r="FVK57" s="238"/>
      <c r="FVL57" s="238"/>
      <c r="FVM57" s="238"/>
      <c r="FVN57" s="238"/>
      <c r="FVO57" s="238"/>
      <c r="FVP57" s="238"/>
      <c r="FVQ57" s="238"/>
      <c r="FVR57" s="238"/>
      <c r="FVS57" s="238"/>
      <c r="FVT57" s="238"/>
      <c r="FVU57" s="238"/>
      <c r="FVV57" s="238"/>
      <c r="FVW57" s="238"/>
      <c r="FVX57" s="238"/>
      <c r="FVY57" s="238"/>
      <c r="FVZ57" s="238"/>
      <c r="FWA57" s="238"/>
      <c r="FWB57" s="238"/>
      <c r="FWC57" s="238"/>
      <c r="FWD57" s="238"/>
      <c r="FWE57" s="238"/>
      <c r="FWF57" s="238"/>
      <c r="FWG57" s="238"/>
      <c r="FWH57" s="238"/>
      <c r="FWI57" s="238"/>
      <c r="FWJ57" s="238"/>
      <c r="FWK57" s="238"/>
      <c r="FWL57" s="238"/>
      <c r="FWM57" s="238"/>
      <c r="FWN57" s="238"/>
      <c r="FWO57" s="238"/>
      <c r="FWP57" s="238"/>
      <c r="FWQ57" s="238"/>
      <c r="FWR57" s="238"/>
      <c r="FWS57" s="238"/>
      <c r="FWT57" s="238"/>
      <c r="FWU57" s="238"/>
      <c r="FWV57" s="238"/>
      <c r="FWW57" s="238"/>
      <c r="FWX57" s="238"/>
      <c r="FWY57" s="238"/>
      <c r="FWZ57" s="238"/>
      <c r="FXA57" s="238"/>
      <c r="FXB57" s="238"/>
      <c r="FXC57" s="238"/>
      <c r="FXD57" s="238"/>
      <c r="FXE57" s="238"/>
      <c r="FXF57" s="238"/>
      <c r="FXG57" s="238"/>
      <c r="FXH57" s="238"/>
      <c r="FXI57" s="238"/>
      <c r="FXJ57" s="238"/>
      <c r="FXK57" s="238"/>
      <c r="FXL57" s="238"/>
      <c r="FXM57" s="238"/>
      <c r="FXN57" s="238"/>
      <c r="FXO57" s="238"/>
      <c r="FXP57" s="238"/>
      <c r="FXQ57" s="238"/>
      <c r="FXR57" s="238"/>
      <c r="FXS57" s="238"/>
      <c r="FXT57" s="238"/>
      <c r="FXU57" s="238"/>
      <c r="FXV57" s="238"/>
      <c r="FXW57" s="238"/>
      <c r="FXX57" s="238"/>
      <c r="FXY57" s="238"/>
      <c r="FXZ57" s="238"/>
      <c r="FYA57" s="238"/>
      <c r="FYB57" s="238"/>
      <c r="FYC57" s="238"/>
      <c r="FYD57" s="238"/>
      <c r="FYE57" s="238"/>
      <c r="FYF57" s="238"/>
      <c r="FYG57" s="238"/>
      <c r="FYH57" s="238"/>
      <c r="FYI57" s="238"/>
      <c r="FYJ57" s="238"/>
      <c r="FYK57" s="238"/>
      <c r="FYL57" s="238"/>
      <c r="FYM57" s="238"/>
      <c r="FYN57" s="238"/>
      <c r="FYO57" s="238"/>
      <c r="FYP57" s="238"/>
      <c r="FYQ57" s="238"/>
      <c r="FYR57" s="238"/>
      <c r="FYS57" s="238"/>
      <c r="FYT57" s="238"/>
      <c r="FYU57" s="238"/>
      <c r="FYV57" s="238"/>
      <c r="FYW57" s="238"/>
      <c r="FYX57" s="238"/>
      <c r="FYY57" s="238"/>
      <c r="FYZ57" s="238"/>
      <c r="FZA57" s="238"/>
      <c r="FZB57" s="238"/>
      <c r="FZC57" s="238"/>
      <c r="FZD57" s="238"/>
      <c r="FZE57" s="238"/>
      <c r="FZF57" s="238"/>
      <c r="FZG57" s="238"/>
      <c r="FZH57" s="238"/>
      <c r="FZI57" s="238"/>
      <c r="FZJ57" s="238"/>
      <c r="FZK57" s="238"/>
      <c r="FZL57" s="238"/>
      <c r="FZM57" s="238"/>
      <c r="FZN57" s="238"/>
      <c r="FZO57" s="238"/>
      <c r="FZP57" s="238"/>
      <c r="FZQ57" s="238"/>
      <c r="FZR57" s="238"/>
      <c r="FZS57" s="238"/>
      <c r="FZT57" s="238"/>
      <c r="FZU57" s="238"/>
      <c r="FZV57" s="238"/>
      <c r="FZW57" s="238"/>
      <c r="FZX57" s="238"/>
      <c r="FZY57" s="238"/>
      <c r="FZZ57" s="238"/>
      <c r="GAA57" s="238"/>
      <c r="GAB57" s="238"/>
      <c r="GAC57" s="238"/>
      <c r="GAD57" s="238"/>
      <c r="GAE57" s="238"/>
      <c r="GAF57" s="238"/>
      <c r="GAG57" s="238"/>
      <c r="GAH57" s="238"/>
      <c r="GAI57" s="238"/>
      <c r="GAJ57" s="238"/>
      <c r="GAK57" s="238"/>
      <c r="GAL57" s="238"/>
      <c r="GAM57" s="238"/>
      <c r="GAN57" s="238"/>
      <c r="GAO57" s="238"/>
      <c r="GAP57" s="238"/>
      <c r="GAQ57" s="238"/>
      <c r="GAR57" s="238"/>
      <c r="GAS57" s="238"/>
      <c r="GAT57" s="238"/>
      <c r="GAU57" s="238"/>
      <c r="GAV57" s="238"/>
      <c r="GAW57" s="238"/>
      <c r="GAX57" s="238"/>
      <c r="GAY57" s="238"/>
      <c r="GAZ57" s="238"/>
      <c r="GBA57" s="238"/>
      <c r="GBB57" s="238"/>
      <c r="GBC57" s="238"/>
      <c r="GBD57" s="238"/>
      <c r="GBE57" s="238"/>
      <c r="GBF57" s="238"/>
      <c r="GBG57" s="238"/>
      <c r="GBH57" s="238"/>
      <c r="GBI57" s="238"/>
      <c r="GBJ57" s="238"/>
      <c r="GBK57" s="238"/>
      <c r="GBL57" s="238"/>
      <c r="GBM57" s="238"/>
      <c r="GBN57" s="238"/>
      <c r="GBO57" s="238"/>
      <c r="GBP57" s="238"/>
      <c r="GBQ57" s="238"/>
      <c r="GBR57" s="238"/>
      <c r="GBS57" s="238"/>
      <c r="GBT57" s="238"/>
      <c r="GBU57" s="238"/>
      <c r="GBV57" s="238"/>
      <c r="GBW57" s="238"/>
      <c r="GBX57" s="238"/>
      <c r="GBY57" s="238"/>
      <c r="GBZ57" s="238"/>
      <c r="GCA57" s="238"/>
      <c r="GCB57" s="238"/>
      <c r="GCC57" s="238"/>
      <c r="GCD57" s="238"/>
      <c r="GCE57" s="238"/>
      <c r="GCF57" s="238"/>
      <c r="GCG57" s="238"/>
      <c r="GCH57" s="238"/>
      <c r="GCI57" s="238"/>
      <c r="GCJ57" s="238"/>
      <c r="GCK57" s="238"/>
      <c r="GCL57" s="238"/>
      <c r="GCM57" s="238"/>
      <c r="GCN57" s="238"/>
      <c r="GCO57" s="238"/>
      <c r="GCP57" s="238"/>
      <c r="GCQ57" s="238"/>
      <c r="GCR57" s="238"/>
      <c r="GCS57" s="238"/>
      <c r="GCT57" s="238"/>
      <c r="GCU57" s="238"/>
      <c r="GCV57" s="238"/>
      <c r="GCW57" s="238"/>
      <c r="GCX57" s="238"/>
      <c r="GCY57" s="238"/>
      <c r="GCZ57" s="238"/>
      <c r="GDA57" s="238"/>
      <c r="GDB57" s="238"/>
      <c r="GDC57" s="238"/>
      <c r="GDD57" s="238"/>
      <c r="GDE57" s="238"/>
      <c r="GDF57" s="238"/>
      <c r="GDG57" s="238"/>
      <c r="GDH57" s="238"/>
      <c r="GDI57" s="238"/>
      <c r="GDJ57" s="238"/>
      <c r="GDK57" s="238"/>
      <c r="GDL57" s="238"/>
      <c r="GDM57" s="238"/>
      <c r="GDN57" s="238"/>
      <c r="GDO57" s="238"/>
      <c r="GDP57" s="238"/>
      <c r="GDQ57" s="238"/>
      <c r="GDR57" s="238"/>
      <c r="GDS57" s="238"/>
      <c r="GDT57" s="238"/>
      <c r="GDU57" s="238"/>
      <c r="GDV57" s="238"/>
      <c r="GDW57" s="238"/>
      <c r="GDX57" s="238"/>
      <c r="GDY57" s="238"/>
      <c r="GDZ57" s="238"/>
      <c r="GEA57" s="238"/>
      <c r="GEB57" s="238"/>
      <c r="GEC57" s="238"/>
      <c r="GED57" s="238"/>
      <c r="GEE57" s="238"/>
      <c r="GEF57" s="238"/>
      <c r="GEG57" s="238"/>
      <c r="GEH57" s="238"/>
      <c r="GEI57" s="238"/>
      <c r="GEJ57" s="238"/>
      <c r="GEK57" s="238"/>
      <c r="GEL57" s="238"/>
      <c r="GEM57" s="238"/>
      <c r="GEN57" s="238"/>
      <c r="GEO57" s="238"/>
      <c r="GEP57" s="238"/>
      <c r="GEQ57" s="238"/>
      <c r="GER57" s="238"/>
      <c r="GES57" s="238"/>
      <c r="GET57" s="238"/>
      <c r="GEU57" s="238"/>
      <c r="GEV57" s="238"/>
      <c r="GEW57" s="238"/>
      <c r="GEX57" s="238"/>
      <c r="GEY57" s="238"/>
      <c r="GEZ57" s="238"/>
      <c r="GFA57" s="238"/>
      <c r="GFB57" s="238"/>
      <c r="GFC57" s="238"/>
      <c r="GFD57" s="238"/>
      <c r="GFE57" s="238"/>
      <c r="GFF57" s="238"/>
      <c r="GFG57" s="238"/>
      <c r="GFH57" s="238"/>
      <c r="GFI57" s="238"/>
      <c r="GFJ57" s="238"/>
      <c r="GFK57" s="238"/>
      <c r="GFL57" s="238"/>
      <c r="GFM57" s="238"/>
      <c r="GFN57" s="238"/>
      <c r="GFO57" s="238"/>
      <c r="GFP57" s="238"/>
      <c r="GFQ57" s="238"/>
      <c r="GFR57" s="238"/>
      <c r="GFS57" s="238"/>
      <c r="GFT57" s="238"/>
      <c r="GFU57" s="238"/>
      <c r="GFV57" s="238"/>
      <c r="GFW57" s="238"/>
      <c r="GFX57" s="238"/>
      <c r="GFY57" s="238"/>
      <c r="GFZ57" s="238"/>
      <c r="GGA57" s="238"/>
      <c r="GGB57" s="238"/>
      <c r="GGC57" s="238"/>
      <c r="GGD57" s="238"/>
      <c r="GGE57" s="238"/>
      <c r="GGF57" s="238"/>
      <c r="GGG57" s="238"/>
      <c r="GGH57" s="238"/>
      <c r="GGI57" s="238"/>
      <c r="GGJ57" s="238"/>
      <c r="GGK57" s="238"/>
      <c r="GGL57" s="238"/>
      <c r="GGM57" s="238"/>
      <c r="GGN57" s="238"/>
      <c r="GGO57" s="238"/>
      <c r="GGP57" s="238"/>
      <c r="GGQ57" s="238"/>
      <c r="GGR57" s="238"/>
      <c r="GGS57" s="238"/>
      <c r="GGT57" s="238"/>
      <c r="GGU57" s="238"/>
      <c r="GGV57" s="238"/>
      <c r="GGW57" s="238"/>
      <c r="GGX57" s="238"/>
      <c r="GGY57" s="238"/>
      <c r="GGZ57" s="238"/>
      <c r="GHA57" s="238"/>
      <c r="GHB57" s="238"/>
      <c r="GHC57" s="238"/>
      <c r="GHD57" s="238"/>
      <c r="GHE57" s="238"/>
      <c r="GHF57" s="238"/>
      <c r="GHG57" s="238"/>
      <c r="GHH57" s="238"/>
      <c r="GHI57" s="238"/>
      <c r="GHJ57" s="238"/>
      <c r="GHK57" s="238"/>
      <c r="GHL57" s="238"/>
      <c r="GHM57" s="238"/>
      <c r="GHN57" s="238"/>
      <c r="GHO57" s="238"/>
      <c r="GHP57" s="238"/>
      <c r="GHQ57" s="238"/>
      <c r="GHR57" s="238"/>
      <c r="GHS57" s="238"/>
      <c r="GHT57" s="238"/>
      <c r="GHU57" s="238"/>
      <c r="GHV57" s="238"/>
      <c r="GHW57" s="238"/>
      <c r="GHX57" s="238"/>
      <c r="GHY57" s="238"/>
      <c r="GHZ57" s="238"/>
      <c r="GIA57" s="238"/>
      <c r="GIB57" s="238"/>
      <c r="GIC57" s="238"/>
      <c r="GID57" s="238"/>
      <c r="GIE57" s="238"/>
      <c r="GIF57" s="238"/>
      <c r="GIG57" s="238"/>
      <c r="GIH57" s="238"/>
      <c r="GII57" s="238"/>
      <c r="GIJ57" s="238"/>
      <c r="GIK57" s="238"/>
      <c r="GIL57" s="238"/>
      <c r="GIM57" s="238"/>
      <c r="GIN57" s="238"/>
      <c r="GIO57" s="238"/>
      <c r="GIP57" s="238"/>
      <c r="GIQ57" s="238"/>
      <c r="GIR57" s="238"/>
      <c r="GIS57" s="238"/>
      <c r="GIT57" s="238"/>
      <c r="GIU57" s="238"/>
      <c r="GIV57" s="238"/>
      <c r="GIW57" s="238"/>
      <c r="GIX57" s="238"/>
      <c r="GIY57" s="238"/>
      <c r="GIZ57" s="238"/>
      <c r="GJA57" s="238"/>
      <c r="GJB57" s="238"/>
      <c r="GJC57" s="238"/>
      <c r="GJD57" s="238"/>
      <c r="GJE57" s="238"/>
      <c r="GJF57" s="238"/>
      <c r="GJG57" s="238"/>
      <c r="GJH57" s="238"/>
      <c r="GJI57" s="238"/>
      <c r="GJJ57" s="238"/>
      <c r="GJK57" s="238"/>
      <c r="GJL57" s="238"/>
      <c r="GJM57" s="238"/>
      <c r="GJN57" s="238"/>
      <c r="GJO57" s="238"/>
      <c r="GJP57" s="238"/>
      <c r="GJQ57" s="238"/>
      <c r="GJR57" s="238"/>
      <c r="GJS57" s="238"/>
      <c r="GJT57" s="238"/>
      <c r="GJU57" s="238"/>
      <c r="GJV57" s="238"/>
      <c r="GJW57" s="238"/>
      <c r="GJX57" s="238"/>
      <c r="GJY57" s="238"/>
      <c r="GJZ57" s="238"/>
      <c r="GKA57" s="238"/>
      <c r="GKB57" s="238"/>
      <c r="GKC57" s="238"/>
      <c r="GKD57" s="238"/>
      <c r="GKE57" s="238"/>
      <c r="GKF57" s="238"/>
      <c r="GKG57" s="238"/>
      <c r="GKH57" s="238"/>
      <c r="GKI57" s="238"/>
      <c r="GKJ57" s="238"/>
      <c r="GKK57" s="238"/>
      <c r="GKL57" s="238"/>
      <c r="GKM57" s="238"/>
      <c r="GKN57" s="238"/>
      <c r="GKO57" s="238"/>
      <c r="GKP57" s="238"/>
      <c r="GKQ57" s="238"/>
      <c r="GKR57" s="238"/>
      <c r="GKS57" s="238"/>
      <c r="GKT57" s="238"/>
      <c r="GKU57" s="238"/>
      <c r="GKV57" s="238"/>
      <c r="GKW57" s="238"/>
      <c r="GKX57" s="238"/>
      <c r="GKY57" s="238"/>
      <c r="GKZ57" s="238"/>
      <c r="GLA57" s="238"/>
      <c r="GLB57" s="238"/>
      <c r="GLC57" s="238"/>
      <c r="GLD57" s="238"/>
      <c r="GLE57" s="238"/>
      <c r="GLF57" s="238"/>
      <c r="GLG57" s="238"/>
      <c r="GLH57" s="238"/>
      <c r="GLI57" s="238"/>
      <c r="GLJ57" s="238"/>
      <c r="GLK57" s="238"/>
      <c r="GLL57" s="238"/>
      <c r="GLM57" s="238"/>
      <c r="GLN57" s="238"/>
      <c r="GLO57" s="238"/>
      <c r="GLP57" s="238"/>
      <c r="GLQ57" s="238"/>
      <c r="GLR57" s="238"/>
      <c r="GLS57" s="238"/>
      <c r="GLT57" s="238"/>
      <c r="GLU57" s="238"/>
      <c r="GLV57" s="238"/>
      <c r="GLW57" s="238"/>
      <c r="GLX57" s="238"/>
      <c r="GLY57" s="238"/>
      <c r="GLZ57" s="238"/>
      <c r="GMA57" s="238"/>
      <c r="GMB57" s="238"/>
      <c r="GMC57" s="238"/>
      <c r="GMD57" s="238"/>
      <c r="GME57" s="238"/>
      <c r="GMF57" s="238"/>
      <c r="GMG57" s="238"/>
      <c r="GMH57" s="238"/>
      <c r="GMI57" s="238"/>
      <c r="GMJ57" s="238"/>
      <c r="GMK57" s="238"/>
      <c r="GML57" s="238"/>
      <c r="GMM57" s="238"/>
      <c r="GMN57" s="238"/>
      <c r="GMO57" s="238"/>
      <c r="GMP57" s="238"/>
      <c r="GMQ57" s="238"/>
      <c r="GMR57" s="238"/>
      <c r="GMS57" s="238"/>
      <c r="GMT57" s="238"/>
      <c r="GMU57" s="238"/>
      <c r="GMV57" s="238"/>
      <c r="GMW57" s="238"/>
      <c r="GMX57" s="238"/>
      <c r="GMY57" s="238"/>
      <c r="GMZ57" s="238"/>
      <c r="GNA57" s="238"/>
      <c r="GNB57" s="238"/>
      <c r="GNC57" s="238"/>
      <c r="GND57" s="238"/>
      <c r="GNE57" s="238"/>
      <c r="GNF57" s="238"/>
      <c r="GNG57" s="238"/>
      <c r="GNH57" s="238"/>
      <c r="GNI57" s="238"/>
      <c r="GNJ57" s="238"/>
      <c r="GNK57" s="238"/>
      <c r="GNL57" s="238"/>
      <c r="GNM57" s="238"/>
      <c r="GNN57" s="238"/>
      <c r="GNO57" s="238"/>
      <c r="GNP57" s="238"/>
      <c r="GNQ57" s="238"/>
      <c r="GNR57" s="238"/>
      <c r="GNS57" s="238"/>
      <c r="GNT57" s="238"/>
      <c r="GNU57" s="238"/>
      <c r="GNV57" s="238"/>
      <c r="GNW57" s="238"/>
      <c r="GNX57" s="238"/>
      <c r="GNY57" s="238"/>
      <c r="GNZ57" s="238"/>
      <c r="GOA57" s="238"/>
      <c r="GOB57" s="238"/>
      <c r="GOC57" s="238"/>
      <c r="GOD57" s="238"/>
      <c r="GOE57" s="238"/>
      <c r="GOF57" s="238"/>
      <c r="GOG57" s="238"/>
      <c r="GOH57" s="238"/>
      <c r="GOI57" s="238"/>
      <c r="GOJ57" s="238"/>
      <c r="GOK57" s="238"/>
      <c r="GOL57" s="238"/>
      <c r="GOM57" s="238"/>
      <c r="GON57" s="238"/>
      <c r="GOO57" s="238"/>
      <c r="GOP57" s="238"/>
      <c r="GOQ57" s="238"/>
      <c r="GOR57" s="238"/>
      <c r="GOS57" s="238"/>
      <c r="GOT57" s="238"/>
      <c r="GOU57" s="238"/>
      <c r="GOV57" s="238"/>
      <c r="GOW57" s="238"/>
      <c r="GOX57" s="238"/>
      <c r="GOY57" s="238"/>
      <c r="GOZ57" s="238"/>
      <c r="GPA57" s="238"/>
      <c r="GPB57" s="238"/>
      <c r="GPC57" s="238"/>
      <c r="GPD57" s="238"/>
      <c r="GPE57" s="238"/>
      <c r="GPF57" s="238"/>
      <c r="GPG57" s="238"/>
      <c r="GPH57" s="238"/>
      <c r="GPI57" s="238"/>
      <c r="GPJ57" s="238"/>
      <c r="GPK57" s="238"/>
      <c r="GPL57" s="238"/>
      <c r="GPM57" s="238"/>
      <c r="GPN57" s="238"/>
      <c r="GPO57" s="238"/>
      <c r="GPP57" s="238"/>
      <c r="GPQ57" s="238"/>
      <c r="GPR57" s="238"/>
      <c r="GPS57" s="238"/>
      <c r="GPT57" s="238"/>
      <c r="GPU57" s="238"/>
      <c r="GPV57" s="238"/>
      <c r="GPW57" s="238"/>
      <c r="GPX57" s="238"/>
      <c r="GPY57" s="238"/>
      <c r="GPZ57" s="238"/>
      <c r="GQA57" s="238"/>
      <c r="GQB57" s="238"/>
      <c r="GQC57" s="238"/>
      <c r="GQD57" s="238"/>
      <c r="GQE57" s="238"/>
      <c r="GQF57" s="238"/>
      <c r="GQG57" s="238"/>
      <c r="GQH57" s="238"/>
      <c r="GQI57" s="238"/>
      <c r="GQJ57" s="238"/>
      <c r="GQK57" s="238"/>
      <c r="GQL57" s="238"/>
      <c r="GQM57" s="238"/>
      <c r="GQN57" s="238"/>
      <c r="GQO57" s="238"/>
      <c r="GQP57" s="238"/>
      <c r="GQQ57" s="238"/>
      <c r="GQR57" s="238"/>
      <c r="GQS57" s="238"/>
      <c r="GQT57" s="238"/>
      <c r="GQU57" s="238"/>
      <c r="GQV57" s="238"/>
      <c r="GQW57" s="238"/>
      <c r="GQX57" s="238"/>
      <c r="GQY57" s="238"/>
      <c r="GQZ57" s="238"/>
      <c r="GRA57" s="238"/>
      <c r="GRB57" s="238"/>
      <c r="GRC57" s="238"/>
      <c r="GRD57" s="238"/>
      <c r="GRE57" s="238"/>
      <c r="GRF57" s="238"/>
      <c r="GRG57" s="238"/>
      <c r="GRH57" s="238"/>
      <c r="GRI57" s="238"/>
      <c r="GRJ57" s="238"/>
      <c r="GRK57" s="238"/>
      <c r="GRL57" s="238"/>
      <c r="GRM57" s="238"/>
      <c r="GRN57" s="238"/>
      <c r="GRO57" s="238"/>
      <c r="GRP57" s="238"/>
      <c r="GRQ57" s="238"/>
      <c r="GRR57" s="238"/>
      <c r="GRS57" s="238"/>
      <c r="GRT57" s="238"/>
      <c r="GRU57" s="238"/>
      <c r="GRV57" s="238"/>
      <c r="GRW57" s="238"/>
      <c r="GRX57" s="238"/>
      <c r="GRY57" s="238"/>
      <c r="GRZ57" s="238"/>
      <c r="GSA57" s="238"/>
      <c r="GSB57" s="238"/>
      <c r="GSC57" s="238"/>
      <c r="GSD57" s="238"/>
      <c r="GSE57" s="238"/>
      <c r="GSF57" s="238"/>
      <c r="GSG57" s="238"/>
      <c r="GSH57" s="238"/>
      <c r="GSI57" s="238"/>
      <c r="GSJ57" s="238"/>
      <c r="GSK57" s="238"/>
      <c r="GSL57" s="238"/>
      <c r="GSM57" s="238"/>
      <c r="GSN57" s="238"/>
      <c r="GSO57" s="238"/>
      <c r="GSP57" s="238"/>
      <c r="GSQ57" s="238"/>
      <c r="GSR57" s="238"/>
      <c r="GSS57" s="238"/>
      <c r="GST57" s="238"/>
      <c r="GSU57" s="238"/>
      <c r="GSV57" s="238"/>
      <c r="GSW57" s="238"/>
      <c r="GSX57" s="238"/>
      <c r="GSY57" s="238"/>
      <c r="GSZ57" s="238"/>
      <c r="GTA57" s="238"/>
      <c r="GTB57" s="238"/>
      <c r="GTC57" s="238"/>
      <c r="GTD57" s="238"/>
      <c r="GTE57" s="238"/>
      <c r="GTF57" s="238"/>
      <c r="GTG57" s="238"/>
      <c r="GTH57" s="238"/>
      <c r="GTI57" s="238"/>
      <c r="GTJ57" s="238"/>
      <c r="GTK57" s="238"/>
      <c r="GTL57" s="238"/>
      <c r="GTM57" s="238"/>
      <c r="GTN57" s="238"/>
      <c r="GTO57" s="238"/>
      <c r="GTP57" s="238"/>
      <c r="GTQ57" s="238"/>
      <c r="GTR57" s="238"/>
      <c r="GTS57" s="238"/>
      <c r="GTT57" s="238"/>
      <c r="GTU57" s="238"/>
      <c r="GTV57" s="238"/>
      <c r="GTW57" s="238"/>
      <c r="GTX57" s="238"/>
      <c r="GTY57" s="238"/>
      <c r="GTZ57" s="238"/>
      <c r="GUA57" s="238"/>
      <c r="GUB57" s="238"/>
      <c r="GUC57" s="238"/>
      <c r="GUD57" s="238"/>
      <c r="GUE57" s="238"/>
      <c r="GUF57" s="238"/>
      <c r="GUG57" s="238"/>
      <c r="GUH57" s="238"/>
      <c r="GUI57" s="238"/>
      <c r="GUJ57" s="238"/>
      <c r="GUK57" s="238"/>
      <c r="GUL57" s="238"/>
      <c r="GUM57" s="238"/>
      <c r="GUN57" s="238"/>
      <c r="GUO57" s="238"/>
      <c r="GUP57" s="238"/>
      <c r="GUQ57" s="238"/>
      <c r="GUR57" s="238"/>
      <c r="GUS57" s="238"/>
      <c r="GUT57" s="238"/>
      <c r="GUU57" s="238"/>
      <c r="GUV57" s="238"/>
      <c r="GUW57" s="238"/>
      <c r="GUX57" s="238"/>
      <c r="GUY57" s="238"/>
      <c r="GUZ57" s="238"/>
      <c r="GVA57" s="238"/>
      <c r="GVB57" s="238"/>
      <c r="GVC57" s="238"/>
      <c r="GVD57" s="238"/>
      <c r="GVE57" s="238"/>
      <c r="GVF57" s="238"/>
      <c r="GVG57" s="238"/>
      <c r="GVH57" s="238"/>
      <c r="GVI57" s="238"/>
      <c r="GVJ57" s="238"/>
      <c r="GVK57" s="238"/>
      <c r="GVL57" s="238"/>
      <c r="GVM57" s="238"/>
      <c r="GVN57" s="238"/>
      <c r="GVO57" s="238"/>
      <c r="GVP57" s="238"/>
      <c r="GVQ57" s="238"/>
      <c r="GVR57" s="238"/>
      <c r="GVS57" s="238"/>
      <c r="GVT57" s="238"/>
      <c r="GVU57" s="238"/>
      <c r="GVV57" s="238"/>
      <c r="GVW57" s="238"/>
      <c r="GVX57" s="238"/>
      <c r="GVY57" s="238"/>
      <c r="GVZ57" s="238"/>
      <c r="GWA57" s="238"/>
      <c r="GWB57" s="238"/>
      <c r="GWC57" s="238"/>
      <c r="GWD57" s="238"/>
      <c r="GWE57" s="238"/>
      <c r="GWF57" s="238"/>
      <c r="GWG57" s="238"/>
      <c r="GWH57" s="238"/>
      <c r="GWI57" s="238"/>
      <c r="GWJ57" s="238"/>
      <c r="GWK57" s="238"/>
      <c r="GWL57" s="238"/>
      <c r="GWM57" s="238"/>
      <c r="GWN57" s="238"/>
      <c r="GWO57" s="238"/>
      <c r="GWP57" s="238"/>
      <c r="GWQ57" s="238"/>
      <c r="GWR57" s="238"/>
      <c r="GWS57" s="238"/>
      <c r="GWT57" s="238"/>
      <c r="GWU57" s="238"/>
      <c r="GWV57" s="238"/>
      <c r="GWW57" s="238"/>
      <c r="GWX57" s="238"/>
      <c r="GWY57" s="238"/>
      <c r="GWZ57" s="238"/>
      <c r="GXA57" s="238"/>
      <c r="GXB57" s="238"/>
      <c r="GXC57" s="238"/>
      <c r="GXD57" s="238"/>
      <c r="GXE57" s="238"/>
      <c r="GXF57" s="238"/>
      <c r="GXG57" s="238"/>
      <c r="GXH57" s="238"/>
      <c r="GXI57" s="238"/>
      <c r="GXJ57" s="238"/>
      <c r="GXK57" s="238"/>
      <c r="GXL57" s="238"/>
      <c r="GXM57" s="238"/>
      <c r="GXN57" s="238"/>
      <c r="GXO57" s="238"/>
      <c r="GXP57" s="238"/>
      <c r="GXQ57" s="238"/>
      <c r="GXR57" s="238"/>
      <c r="GXS57" s="238"/>
      <c r="GXT57" s="238"/>
      <c r="GXU57" s="238"/>
      <c r="GXV57" s="238"/>
      <c r="GXW57" s="238"/>
      <c r="GXX57" s="238"/>
      <c r="GXY57" s="238"/>
      <c r="GXZ57" s="238"/>
      <c r="GYA57" s="238"/>
      <c r="GYB57" s="238"/>
      <c r="GYC57" s="238"/>
      <c r="GYD57" s="238"/>
      <c r="GYE57" s="238"/>
      <c r="GYF57" s="238"/>
      <c r="GYG57" s="238"/>
      <c r="GYH57" s="238"/>
      <c r="GYI57" s="238"/>
      <c r="GYJ57" s="238"/>
      <c r="GYK57" s="238"/>
      <c r="GYL57" s="238"/>
      <c r="GYM57" s="238"/>
      <c r="GYN57" s="238"/>
      <c r="GYO57" s="238"/>
      <c r="GYP57" s="238"/>
      <c r="GYQ57" s="238"/>
      <c r="GYR57" s="238"/>
      <c r="GYS57" s="238"/>
      <c r="GYT57" s="238"/>
      <c r="GYU57" s="238"/>
      <c r="GYV57" s="238"/>
      <c r="GYW57" s="238"/>
      <c r="GYX57" s="238"/>
      <c r="GYY57" s="238"/>
      <c r="GYZ57" s="238"/>
      <c r="GZA57" s="238"/>
      <c r="GZB57" s="238"/>
      <c r="GZC57" s="238"/>
      <c r="GZD57" s="238"/>
      <c r="GZE57" s="238"/>
      <c r="GZF57" s="238"/>
      <c r="GZG57" s="238"/>
      <c r="GZH57" s="238"/>
      <c r="GZI57" s="238"/>
      <c r="GZJ57" s="238"/>
      <c r="GZK57" s="238"/>
      <c r="GZL57" s="238"/>
      <c r="GZM57" s="238"/>
      <c r="GZN57" s="238"/>
      <c r="GZO57" s="238"/>
      <c r="GZP57" s="238"/>
      <c r="GZQ57" s="238"/>
      <c r="GZR57" s="238"/>
      <c r="GZS57" s="238"/>
      <c r="GZT57" s="238"/>
      <c r="GZU57" s="238"/>
      <c r="GZV57" s="238"/>
      <c r="GZW57" s="238"/>
      <c r="GZX57" s="238"/>
      <c r="GZY57" s="238"/>
      <c r="GZZ57" s="238"/>
      <c r="HAA57" s="238"/>
      <c r="HAB57" s="238"/>
      <c r="HAC57" s="238"/>
      <c r="HAD57" s="238"/>
      <c r="HAE57" s="238"/>
      <c r="HAF57" s="238"/>
      <c r="HAG57" s="238"/>
      <c r="HAH57" s="238"/>
      <c r="HAI57" s="238"/>
      <c r="HAJ57" s="238"/>
      <c r="HAK57" s="238"/>
      <c r="HAL57" s="238"/>
      <c r="HAM57" s="238"/>
      <c r="HAN57" s="238"/>
      <c r="HAO57" s="238"/>
      <c r="HAP57" s="238"/>
      <c r="HAQ57" s="238"/>
      <c r="HAR57" s="238"/>
      <c r="HAS57" s="238"/>
      <c r="HAT57" s="238"/>
      <c r="HAU57" s="238"/>
      <c r="HAV57" s="238"/>
      <c r="HAW57" s="238"/>
      <c r="HAX57" s="238"/>
      <c r="HAY57" s="238"/>
      <c r="HAZ57" s="238"/>
      <c r="HBA57" s="238"/>
      <c r="HBB57" s="238"/>
      <c r="HBC57" s="238"/>
      <c r="HBD57" s="238"/>
      <c r="HBE57" s="238"/>
      <c r="HBF57" s="238"/>
      <c r="HBG57" s="238"/>
      <c r="HBH57" s="238"/>
      <c r="HBI57" s="238"/>
      <c r="HBJ57" s="238"/>
      <c r="HBK57" s="238"/>
      <c r="HBL57" s="238"/>
      <c r="HBM57" s="238"/>
      <c r="HBN57" s="238"/>
      <c r="HBO57" s="238"/>
      <c r="HBP57" s="238"/>
      <c r="HBQ57" s="238"/>
      <c r="HBR57" s="238"/>
      <c r="HBS57" s="238"/>
      <c r="HBT57" s="238"/>
      <c r="HBU57" s="238"/>
      <c r="HBV57" s="238"/>
      <c r="HBW57" s="238"/>
      <c r="HBX57" s="238"/>
      <c r="HBY57" s="238"/>
      <c r="HBZ57" s="238"/>
      <c r="HCA57" s="238"/>
      <c r="HCB57" s="238"/>
      <c r="HCC57" s="238"/>
      <c r="HCD57" s="238"/>
      <c r="HCE57" s="238"/>
      <c r="HCF57" s="238"/>
      <c r="HCG57" s="238"/>
      <c r="HCH57" s="238"/>
      <c r="HCI57" s="238"/>
      <c r="HCJ57" s="238"/>
      <c r="HCK57" s="238"/>
      <c r="HCL57" s="238"/>
      <c r="HCM57" s="238"/>
      <c r="HCN57" s="238"/>
      <c r="HCO57" s="238"/>
      <c r="HCP57" s="238"/>
      <c r="HCQ57" s="238"/>
      <c r="HCR57" s="238"/>
      <c r="HCS57" s="238"/>
      <c r="HCT57" s="238"/>
      <c r="HCU57" s="238"/>
      <c r="HCV57" s="238"/>
      <c r="HCW57" s="238"/>
      <c r="HCX57" s="238"/>
      <c r="HCY57" s="238"/>
      <c r="HCZ57" s="238"/>
      <c r="HDA57" s="238"/>
      <c r="HDB57" s="238"/>
      <c r="HDC57" s="238"/>
      <c r="HDD57" s="238"/>
      <c r="HDE57" s="238"/>
      <c r="HDF57" s="238"/>
      <c r="HDG57" s="238"/>
      <c r="HDH57" s="238"/>
      <c r="HDI57" s="238"/>
      <c r="HDJ57" s="238"/>
      <c r="HDK57" s="238"/>
      <c r="HDL57" s="238"/>
      <c r="HDM57" s="238"/>
      <c r="HDN57" s="238"/>
      <c r="HDO57" s="238"/>
      <c r="HDP57" s="238"/>
      <c r="HDQ57" s="238"/>
      <c r="HDR57" s="238"/>
      <c r="HDS57" s="238"/>
      <c r="HDT57" s="238"/>
      <c r="HDU57" s="238"/>
      <c r="HDV57" s="238"/>
      <c r="HDW57" s="238"/>
      <c r="HDX57" s="238"/>
      <c r="HDY57" s="238"/>
      <c r="HDZ57" s="238"/>
      <c r="HEA57" s="238"/>
      <c r="HEB57" s="238"/>
      <c r="HEC57" s="238"/>
      <c r="HED57" s="238"/>
      <c r="HEE57" s="238"/>
      <c r="HEF57" s="238"/>
      <c r="HEG57" s="238"/>
      <c r="HEH57" s="238"/>
      <c r="HEI57" s="238"/>
      <c r="HEJ57" s="238"/>
      <c r="HEK57" s="238"/>
      <c r="HEL57" s="238"/>
      <c r="HEM57" s="238"/>
      <c r="HEN57" s="238"/>
      <c r="HEO57" s="238"/>
      <c r="HEP57" s="238"/>
      <c r="HEQ57" s="238"/>
      <c r="HER57" s="238"/>
      <c r="HES57" s="238"/>
      <c r="HET57" s="238"/>
      <c r="HEU57" s="238"/>
      <c r="HEV57" s="238"/>
      <c r="HEW57" s="238"/>
      <c r="HEX57" s="238"/>
      <c r="HEY57" s="238"/>
      <c r="HEZ57" s="238"/>
      <c r="HFA57" s="238"/>
      <c r="HFB57" s="238"/>
      <c r="HFC57" s="238"/>
      <c r="HFD57" s="238"/>
      <c r="HFE57" s="238"/>
      <c r="HFF57" s="238"/>
      <c r="HFG57" s="238"/>
      <c r="HFH57" s="238"/>
      <c r="HFI57" s="238"/>
      <c r="HFJ57" s="238"/>
      <c r="HFK57" s="238"/>
      <c r="HFL57" s="238"/>
      <c r="HFM57" s="238"/>
      <c r="HFN57" s="238"/>
      <c r="HFO57" s="238"/>
      <c r="HFP57" s="238"/>
      <c r="HFQ57" s="238"/>
      <c r="HFR57" s="238"/>
      <c r="HFS57" s="238"/>
      <c r="HFT57" s="238"/>
      <c r="HFU57" s="238"/>
      <c r="HFV57" s="238"/>
      <c r="HFW57" s="238"/>
      <c r="HFX57" s="238"/>
      <c r="HFY57" s="238"/>
      <c r="HFZ57" s="238"/>
      <c r="HGA57" s="238"/>
      <c r="HGB57" s="238"/>
      <c r="HGC57" s="238"/>
      <c r="HGD57" s="238"/>
      <c r="HGE57" s="238"/>
      <c r="HGF57" s="238"/>
      <c r="HGG57" s="238"/>
      <c r="HGH57" s="238"/>
      <c r="HGI57" s="238"/>
      <c r="HGJ57" s="238"/>
      <c r="HGK57" s="238"/>
      <c r="HGL57" s="238"/>
      <c r="HGM57" s="238"/>
      <c r="HGN57" s="238"/>
      <c r="HGO57" s="238"/>
      <c r="HGP57" s="238"/>
      <c r="HGQ57" s="238"/>
      <c r="HGR57" s="238"/>
      <c r="HGS57" s="238"/>
      <c r="HGT57" s="238"/>
      <c r="HGU57" s="238"/>
      <c r="HGV57" s="238"/>
      <c r="HGW57" s="238"/>
      <c r="HGX57" s="238"/>
      <c r="HGY57" s="238"/>
      <c r="HGZ57" s="238"/>
      <c r="HHA57" s="238"/>
      <c r="HHB57" s="238"/>
      <c r="HHC57" s="238"/>
      <c r="HHD57" s="238"/>
      <c r="HHE57" s="238"/>
      <c r="HHF57" s="238"/>
      <c r="HHG57" s="238"/>
      <c r="HHH57" s="238"/>
      <c r="HHI57" s="238"/>
      <c r="HHJ57" s="238"/>
      <c r="HHK57" s="238"/>
      <c r="HHL57" s="238"/>
      <c r="HHM57" s="238"/>
      <c r="HHN57" s="238"/>
      <c r="HHO57" s="238"/>
      <c r="HHP57" s="238"/>
      <c r="HHQ57" s="238"/>
      <c r="HHR57" s="238"/>
      <c r="HHS57" s="238"/>
      <c r="HHT57" s="238"/>
      <c r="HHU57" s="238"/>
      <c r="HHV57" s="238"/>
      <c r="HHW57" s="238"/>
      <c r="HHX57" s="238"/>
      <c r="HHY57" s="238"/>
      <c r="HHZ57" s="238"/>
      <c r="HIA57" s="238"/>
      <c r="HIB57" s="238"/>
      <c r="HIC57" s="238"/>
      <c r="HID57" s="238"/>
      <c r="HIE57" s="238"/>
      <c r="HIF57" s="238"/>
      <c r="HIG57" s="238"/>
      <c r="HIH57" s="238"/>
      <c r="HII57" s="238"/>
      <c r="HIJ57" s="238"/>
      <c r="HIK57" s="238"/>
      <c r="HIL57" s="238"/>
      <c r="HIM57" s="238"/>
      <c r="HIN57" s="238"/>
      <c r="HIO57" s="238"/>
      <c r="HIP57" s="238"/>
      <c r="HIQ57" s="238"/>
      <c r="HIR57" s="238"/>
      <c r="HIS57" s="238"/>
      <c r="HIT57" s="238"/>
      <c r="HIU57" s="238"/>
      <c r="HIV57" s="238"/>
      <c r="HIW57" s="238"/>
      <c r="HIX57" s="238"/>
      <c r="HIY57" s="238"/>
      <c r="HIZ57" s="238"/>
      <c r="HJA57" s="238"/>
      <c r="HJB57" s="238"/>
      <c r="HJC57" s="238"/>
      <c r="HJD57" s="238"/>
      <c r="HJE57" s="238"/>
      <c r="HJF57" s="238"/>
      <c r="HJG57" s="238"/>
      <c r="HJH57" s="238"/>
      <c r="HJI57" s="238"/>
      <c r="HJJ57" s="238"/>
      <c r="HJK57" s="238"/>
      <c r="HJL57" s="238"/>
      <c r="HJM57" s="238"/>
      <c r="HJN57" s="238"/>
      <c r="HJO57" s="238"/>
      <c r="HJP57" s="238"/>
      <c r="HJQ57" s="238"/>
      <c r="HJR57" s="238"/>
      <c r="HJS57" s="238"/>
      <c r="HJT57" s="238"/>
      <c r="HJU57" s="238"/>
      <c r="HJV57" s="238"/>
      <c r="HJW57" s="238"/>
      <c r="HJX57" s="238"/>
      <c r="HJY57" s="238"/>
      <c r="HJZ57" s="238"/>
      <c r="HKA57" s="238"/>
      <c r="HKB57" s="238"/>
      <c r="HKC57" s="238"/>
      <c r="HKD57" s="238"/>
      <c r="HKE57" s="238"/>
      <c r="HKF57" s="238"/>
      <c r="HKG57" s="238"/>
      <c r="HKH57" s="238"/>
      <c r="HKI57" s="238"/>
      <c r="HKJ57" s="238"/>
      <c r="HKK57" s="238"/>
      <c r="HKL57" s="238"/>
      <c r="HKM57" s="238"/>
      <c r="HKN57" s="238"/>
      <c r="HKO57" s="238"/>
      <c r="HKP57" s="238"/>
      <c r="HKQ57" s="238"/>
      <c r="HKR57" s="238"/>
      <c r="HKS57" s="238"/>
      <c r="HKT57" s="238"/>
      <c r="HKU57" s="238"/>
      <c r="HKV57" s="238"/>
      <c r="HKW57" s="238"/>
      <c r="HKX57" s="238"/>
      <c r="HKY57" s="238"/>
      <c r="HKZ57" s="238"/>
      <c r="HLA57" s="238"/>
      <c r="HLB57" s="238"/>
      <c r="HLC57" s="238"/>
      <c r="HLD57" s="238"/>
      <c r="HLE57" s="238"/>
      <c r="HLF57" s="238"/>
      <c r="HLG57" s="238"/>
      <c r="HLH57" s="238"/>
      <c r="HLI57" s="238"/>
      <c r="HLJ57" s="238"/>
      <c r="HLK57" s="238"/>
      <c r="HLL57" s="238"/>
      <c r="HLM57" s="238"/>
      <c r="HLN57" s="238"/>
      <c r="HLO57" s="238"/>
      <c r="HLP57" s="238"/>
      <c r="HLQ57" s="238"/>
      <c r="HLR57" s="238"/>
      <c r="HLS57" s="238"/>
      <c r="HLT57" s="238"/>
      <c r="HLU57" s="238"/>
      <c r="HLV57" s="238"/>
      <c r="HLW57" s="238"/>
      <c r="HLX57" s="238"/>
      <c r="HLY57" s="238"/>
      <c r="HLZ57" s="238"/>
      <c r="HMA57" s="238"/>
      <c r="HMB57" s="238"/>
      <c r="HMC57" s="238"/>
      <c r="HMD57" s="238"/>
      <c r="HME57" s="238"/>
      <c r="HMF57" s="238"/>
      <c r="HMG57" s="238"/>
      <c r="HMH57" s="238"/>
      <c r="HMI57" s="238"/>
      <c r="HMJ57" s="238"/>
      <c r="HMK57" s="238"/>
      <c r="HML57" s="238"/>
      <c r="HMM57" s="238"/>
      <c r="HMN57" s="238"/>
      <c r="HMO57" s="238"/>
      <c r="HMP57" s="238"/>
      <c r="HMQ57" s="238"/>
      <c r="HMR57" s="238"/>
      <c r="HMS57" s="238"/>
      <c r="HMT57" s="238"/>
      <c r="HMU57" s="238"/>
      <c r="HMV57" s="238"/>
      <c r="HMW57" s="238"/>
      <c r="HMX57" s="238"/>
      <c r="HMY57" s="238"/>
      <c r="HMZ57" s="238"/>
      <c r="HNA57" s="238"/>
      <c r="HNB57" s="238"/>
      <c r="HNC57" s="238"/>
      <c r="HND57" s="238"/>
      <c r="HNE57" s="238"/>
      <c r="HNF57" s="238"/>
      <c r="HNG57" s="238"/>
      <c r="HNH57" s="238"/>
      <c r="HNI57" s="238"/>
      <c r="HNJ57" s="238"/>
      <c r="HNK57" s="238"/>
      <c r="HNL57" s="238"/>
      <c r="HNM57" s="238"/>
      <c r="HNN57" s="238"/>
      <c r="HNO57" s="238"/>
      <c r="HNP57" s="238"/>
      <c r="HNQ57" s="238"/>
      <c r="HNR57" s="238"/>
      <c r="HNS57" s="238"/>
      <c r="HNT57" s="238"/>
      <c r="HNU57" s="238"/>
      <c r="HNV57" s="238"/>
      <c r="HNW57" s="238"/>
      <c r="HNX57" s="238"/>
      <c r="HNY57" s="238"/>
      <c r="HNZ57" s="238"/>
      <c r="HOA57" s="238"/>
      <c r="HOB57" s="238"/>
      <c r="HOC57" s="238"/>
      <c r="HOD57" s="238"/>
      <c r="HOE57" s="238"/>
      <c r="HOF57" s="238"/>
      <c r="HOG57" s="238"/>
      <c r="HOH57" s="238"/>
      <c r="HOI57" s="238"/>
      <c r="HOJ57" s="238"/>
      <c r="HOK57" s="238"/>
      <c r="HOL57" s="238"/>
      <c r="HOM57" s="238"/>
      <c r="HON57" s="238"/>
      <c r="HOO57" s="238"/>
      <c r="HOP57" s="238"/>
      <c r="HOQ57" s="238"/>
      <c r="HOR57" s="238"/>
      <c r="HOS57" s="238"/>
      <c r="HOT57" s="238"/>
      <c r="HOU57" s="238"/>
      <c r="HOV57" s="238"/>
      <c r="HOW57" s="238"/>
      <c r="HOX57" s="238"/>
      <c r="HOY57" s="238"/>
      <c r="HOZ57" s="238"/>
      <c r="HPA57" s="238"/>
      <c r="HPB57" s="238"/>
      <c r="HPC57" s="238"/>
      <c r="HPD57" s="238"/>
      <c r="HPE57" s="238"/>
      <c r="HPF57" s="238"/>
      <c r="HPG57" s="238"/>
      <c r="HPH57" s="238"/>
      <c r="HPI57" s="238"/>
      <c r="HPJ57" s="238"/>
      <c r="HPK57" s="238"/>
      <c r="HPL57" s="238"/>
      <c r="HPM57" s="238"/>
      <c r="HPN57" s="238"/>
      <c r="HPO57" s="238"/>
      <c r="HPP57" s="238"/>
      <c r="HPQ57" s="238"/>
      <c r="HPR57" s="238"/>
      <c r="HPS57" s="238"/>
      <c r="HPT57" s="238"/>
      <c r="HPU57" s="238"/>
      <c r="HPV57" s="238"/>
      <c r="HPW57" s="238"/>
      <c r="HPX57" s="238"/>
      <c r="HPY57" s="238"/>
      <c r="HPZ57" s="238"/>
      <c r="HQA57" s="238"/>
      <c r="HQB57" s="238"/>
      <c r="HQC57" s="238"/>
      <c r="HQD57" s="238"/>
      <c r="HQE57" s="238"/>
      <c r="HQF57" s="238"/>
      <c r="HQG57" s="238"/>
      <c r="HQH57" s="238"/>
      <c r="HQI57" s="238"/>
      <c r="HQJ57" s="238"/>
      <c r="HQK57" s="238"/>
      <c r="HQL57" s="238"/>
      <c r="HQM57" s="238"/>
      <c r="HQN57" s="238"/>
      <c r="HQO57" s="238"/>
      <c r="HQP57" s="238"/>
      <c r="HQQ57" s="238"/>
      <c r="HQR57" s="238"/>
      <c r="HQS57" s="238"/>
      <c r="HQT57" s="238"/>
      <c r="HQU57" s="238"/>
      <c r="HQV57" s="238"/>
      <c r="HQW57" s="238"/>
      <c r="HQX57" s="238"/>
      <c r="HQY57" s="238"/>
      <c r="HQZ57" s="238"/>
      <c r="HRA57" s="238"/>
      <c r="HRB57" s="238"/>
      <c r="HRC57" s="238"/>
      <c r="HRD57" s="238"/>
      <c r="HRE57" s="238"/>
      <c r="HRF57" s="238"/>
      <c r="HRG57" s="238"/>
      <c r="HRH57" s="238"/>
      <c r="HRI57" s="238"/>
      <c r="HRJ57" s="238"/>
      <c r="HRK57" s="238"/>
      <c r="HRL57" s="238"/>
      <c r="HRM57" s="238"/>
      <c r="HRN57" s="238"/>
      <c r="HRO57" s="238"/>
      <c r="HRP57" s="238"/>
      <c r="HRQ57" s="238"/>
      <c r="HRR57" s="238"/>
      <c r="HRS57" s="238"/>
      <c r="HRT57" s="238"/>
      <c r="HRU57" s="238"/>
      <c r="HRV57" s="238"/>
      <c r="HRW57" s="238"/>
      <c r="HRX57" s="238"/>
      <c r="HRY57" s="238"/>
      <c r="HRZ57" s="238"/>
      <c r="HSA57" s="238"/>
      <c r="HSB57" s="238"/>
      <c r="HSC57" s="238"/>
      <c r="HSD57" s="238"/>
      <c r="HSE57" s="238"/>
      <c r="HSF57" s="238"/>
      <c r="HSG57" s="238"/>
      <c r="HSH57" s="238"/>
      <c r="HSI57" s="238"/>
      <c r="HSJ57" s="238"/>
      <c r="HSK57" s="238"/>
      <c r="HSL57" s="238"/>
      <c r="HSM57" s="238"/>
      <c r="HSN57" s="238"/>
      <c r="HSO57" s="238"/>
      <c r="HSP57" s="238"/>
      <c r="HSQ57" s="238"/>
      <c r="HSR57" s="238"/>
      <c r="HSS57" s="238"/>
      <c r="HST57" s="238"/>
      <c r="HSU57" s="238"/>
      <c r="HSV57" s="238"/>
      <c r="HSW57" s="238"/>
      <c r="HSX57" s="238"/>
      <c r="HSY57" s="238"/>
      <c r="HSZ57" s="238"/>
      <c r="HTA57" s="238"/>
      <c r="HTB57" s="238"/>
      <c r="HTC57" s="238"/>
      <c r="HTD57" s="238"/>
      <c r="HTE57" s="238"/>
      <c r="HTF57" s="238"/>
      <c r="HTG57" s="238"/>
      <c r="HTH57" s="238"/>
      <c r="HTI57" s="238"/>
      <c r="HTJ57" s="238"/>
      <c r="HTK57" s="238"/>
      <c r="HTL57" s="238"/>
      <c r="HTM57" s="238"/>
      <c r="HTN57" s="238"/>
      <c r="HTO57" s="238"/>
      <c r="HTP57" s="238"/>
      <c r="HTQ57" s="238"/>
      <c r="HTR57" s="238"/>
      <c r="HTS57" s="238"/>
      <c r="HTT57" s="238"/>
      <c r="HTU57" s="238"/>
      <c r="HTV57" s="238"/>
      <c r="HTW57" s="238"/>
      <c r="HTX57" s="238"/>
      <c r="HTY57" s="238"/>
      <c r="HTZ57" s="238"/>
      <c r="HUA57" s="238"/>
      <c r="HUB57" s="238"/>
      <c r="HUC57" s="238"/>
      <c r="HUD57" s="238"/>
      <c r="HUE57" s="238"/>
      <c r="HUF57" s="238"/>
      <c r="HUG57" s="238"/>
      <c r="HUH57" s="238"/>
      <c r="HUI57" s="238"/>
      <c r="HUJ57" s="238"/>
      <c r="HUK57" s="238"/>
      <c r="HUL57" s="238"/>
      <c r="HUM57" s="238"/>
      <c r="HUN57" s="238"/>
      <c r="HUO57" s="238"/>
      <c r="HUP57" s="238"/>
      <c r="HUQ57" s="238"/>
      <c r="HUR57" s="238"/>
      <c r="HUS57" s="238"/>
      <c r="HUT57" s="238"/>
      <c r="HUU57" s="238"/>
      <c r="HUV57" s="238"/>
      <c r="HUW57" s="238"/>
      <c r="HUX57" s="238"/>
      <c r="HUY57" s="238"/>
      <c r="HUZ57" s="238"/>
      <c r="HVA57" s="238"/>
      <c r="HVB57" s="238"/>
      <c r="HVC57" s="238"/>
      <c r="HVD57" s="238"/>
      <c r="HVE57" s="238"/>
      <c r="HVF57" s="238"/>
      <c r="HVG57" s="238"/>
      <c r="HVH57" s="238"/>
      <c r="HVI57" s="238"/>
      <c r="HVJ57" s="238"/>
      <c r="HVK57" s="238"/>
      <c r="HVL57" s="238"/>
      <c r="HVM57" s="238"/>
      <c r="HVN57" s="238"/>
      <c r="HVO57" s="238"/>
      <c r="HVP57" s="238"/>
      <c r="HVQ57" s="238"/>
      <c r="HVR57" s="238"/>
      <c r="HVS57" s="238"/>
      <c r="HVT57" s="238"/>
      <c r="HVU57" s="238"/>
      <c r="HVV57" s="238"/>
      <c r="HVW57" s="238"/>
      <c r="HVX57" s="238"/>
      <c r="HVY57" s="238"/>
      <c r="HVZ57" s="238"/>
      <c r="HWA57" s="238"/>
      <c r="HWB57" s="238"/>
      <c r="HWC57" s="238"/>
      <c r="HWD57" s="238"/>
      <c r="HWE57" s="238"/>
      <c r="HWF57" s="238"/>
      <c r="HWG57" s="238"/>
      <c r="HWH57" s="238"/>
      <c r="HWI57" s="238"/>
      <c r="HWJ57" s="238"/>
      <c r="HWK57" s="238"/>
      <c r="HWL57" s="238"/>
      <c r="HWM57" s="238"/>
      <c r="HWN57" s="238"/>
      <c r="HWO57" s="238"/>
      <c r="HWP57" s="238"/>
      <c r="HWQ57" s="238"/>
      <c r="HWR57" s="238"/>
      <c r="HWS57" s="238"/>
      <c r="HWT57" s="238"/>
      <c r="HWU57" s="238"/>
      <c r="HWV57" s="238"/>
      <c r="HWW57" s="238"/>
      <c r="HWX57" s="238"/>
      <c r="HWY57" s="238"/>
      <c r="HWZ57" s="238"/>
      <c r="HXA57" s="238"/>
      <c r="HXB57" s="238"/>
      <c r="HXC57" s="238"/>
      <c r="HXD57" s="238"/>
      <c r="HXE57" s="238"/>
      <c r="HXF57" s="238"/>
      <c r="HXG57" s="238"/>
      <c r="HXH57" s="238"/>
      <c r="HXI57" s="238"/>
      <c r="HXJ57" s="238"/>
      <c r="HXK57" s="238"/>
      <c r="HXL57" s="238"/>
      <c r="HXM57" s="238"/>
      <c r="HXN57" s="238"/>
      <c r="HXO57" s="238"/>
      <c r="HXP57" s="238"/>
      <c r="HXQ57" s="238"/>
      <c r="HXR57" s="238"/>
      <c r="HXS57" s="238"/>
      <c r="HXT57" s="238"/>
      <c r="HXU57" s="238"/>
      <c r="HXV57" s="238"/>
      <c r="HXW57" s="238"/>
      <c r="HXX57" s="238"/>
      <c r="HXY57" s="238"/>
      <c r="HXZ57" s="238"/>
      <c r="HYA57" s="238"/>
      <c r="HYB57" s="238"/>
      <c r="HYC57" s="238"/>
      <c r="HYD57" s="238"/>
      <c r="HYE57" s="238"/>
      <c r="HYF57" s="238"/>
      <c r="HYG57" s="238"/>
      <c r="HYH57" s="238"/>
      <c r="HYI57" s="238"/>
      <c r="HYJ57" s="238"/>
      <c r="HYK57" s="238"/>
      <c r="HYL57" s="238"/>
      <c r="HYM57" s="238"/>
      <c r="HYN57" s="238"/>
      <c r="HYO57" s="238"/>
      <c r="HYP57" s="238"/>
      <c r="HYQ57" s="238"/>
      <c r="HYR57" s="238"/>
      <c r="HYS57" s="238"/>
      <c r="HYT57" s="238"/>
      <c r="HYU57" s="238"/>
      <c r="HYV57" s="238"/>
      <c r="HYW57" s="238"/>
      <c r="HYX57" s="238"/>
      <c r="HYY57" s="238"/>
      <c r="HYZ57" s="238"/>
      <c r="HZA57" s="238"/>
      <c r="HZB57" s="238"/>
      <c r="HZC57" s="238"/>
      <c r="HZD57" s="238"/>
      <c r="HZE57" s="238"/>
      <c r="HZF57" s="238"/>
      <c r="HZG57" s="238"/>
      <c r="HZH57" s="238"/>
      <c r="HZI57" s="238"/>
      <c r="HZJ57" s="238"/>
      <c r="HZK57" s="238"/>
      <c r="HZL57" s="238"/>
      <c r="HZM57" s="238"/>
      <c r="HZN57" s="238"/>
      <c r="HZO57" s="238"/>
      <c r="HZP57" s="238"/>
      <c r="HZQ57" s="238"/>
      <c r="HZR57" s="238"/>
      <c r="HZS57" s="238"/>
      <c r="HZT57" s="238"/>
      <c r="HZU57" s="238"/>
      <c r="HZV57" s="238"/>
      <c r="HZW57" s="238"/>
      <c r="HZX57" s="238"/>
      <c r="HZY57" s="238"/>
      <c r="HZZ57" s="238"/>
      <c r="IAA57" s="238"/>
      <c r="IAB57" s="238"/>
      <c r="IAC57" s="238"/>
      <c r="IAD57" s="238"/>
      <c r="IAE57" s="238"/>
      <c r="IAF57" s="238"/>
      <c r="IAG57" s="238"/>
      <c r="IAH57" s="238"/>
      <c r="IAI57" s="238"/>
      <c r="IAJ57" s="238"/>
      <c r="IAK57" s="238"/>
      <c r="IAL57" s="238"/>
      <c r="IAM57" s="238"/>
      <c r="IAN57" s="238"/>
      <c r="IAO57" s="238"/>
      <c r="IAP57" s="238"/>
      <c r="IAQ57" s="238"/>
      <c r="IAR57" s="238"/>
      <c r="IAS57" s="238"/>
      <c r="IAT57" s="238"/>
      <c r="IAU57" s="238"/>
      <c r="IAV57" s="238"/>
      <c r="IAW57" s="238"/>
      <c r="IAX57" s="238"/>
      <c r="IAY57" s="238"/>
      <c r="IAZ57" s="238"/>
      <c r="IBA57" s="238"/>
      <c r="IBB57" s="238"/>
      <c r="IBC57" s="238"/>
      <c r="IBD57" s="238"/>
      <c r="IBE57" s="238"/>
      <c r="IBF57" s="238"/>
      <c r="IBG57" s="238"/>
      <c r="IBH57" s="238"/>
      <c r="IBI57" s="238"/>
      <c r="IBJ57" s="238"/>
      <c r="IBK57" s="238"/>
      <c r="IBL57" s="238"/>
      <c r="IBM57" s="238"/>
      <c r="IBN57" s="238"/>
      <c r="IBO57" s="238"/>
      <c r="IBP57" s="238"/>
      <c r="IBQ57" s="238"/>
      <c r="IBR57" s="238"/>
      <c r="IBS57" s="238"/>
      <c r="IBT57" s="238"/>
      <c r="IBU57" s="238"/>
      <c r="IBV57" s="238"/>
      <c r="IBW57" s="238"/>
      <c r="IBX57" s="238"/>
      <c r="IBY57" s="238"/>
      <c r="IBZ57" s="238"/>
      <c r="ICA57" s="238"/>
      <c r="ICB57" s="238"/>
      <c r="ICC57" s="238"/>
      <c r="ICD57" s="238"/>
      <c r="ICE57" s="238"/>
      <c r="ICF57" s="238"/>
      <c r="ICG57" s="238"/>
      <c r="ICH57" s="238"/>
      <c r="ICI57" s="238"/>
      <c r="ICJ57" s="238"/>
      <c r="ICK57" s="238"/>
      <c r="ICL57" s="238"/>
      <c r="ICM57" s="238"/>
      <c r="ICN57" s="238"/>
      <c r="ICO57" s="238"/>
      <c r="ICP57" s="238"/>
      <c r="ICQ57" s="238"/>
      <c r="ICR57" s="238"/>
      <c r="ICS57" s="238"/>
      <c r="ICT57" s="238"/>
      <c r="ICU57" s="238"/>
      <c r="ICV57" s="238"/>
      <c r="ICW57" s="238"/>
      <c r="ICX57" s="238"/>
      <c r="ICY57" s="238"/>
      <c r="ICZ57" s="238"/>
      <c r="IDA57" s="238"/>
      <c r="IDB57" s="238"/>
      <c r="IDC57" s="238"/>
      <c r="IDD57" s="238"/>
      <c r="IDE57" s="238"/>
      <c r="IDF57" s="238"/>
      <c r="IDG57" s="238"/>
      <c r="IDH57" s="238"/>
      <c r="IDI57" s="238"/>
      <c r="IDJ57" s="238"/>
      <c r="IDK57" s="238"/>
      <c r="IDL57" s="238"/>
      <c r="IDM57" s="238"/>
      <c r="IDN57" s="238"/>
      <c r="IDO57" s="238"/>
      <c r="IDP57" s="238"/>
      <c r="IDQ57" s="238"/>
      <c r="IDR57" s="238"/>
      <c r="IDS57" s="238"/>
      <c r="IDT57" s="238"/>
      <c r="IDU57" s="238"/>
      <c r="IDV57" s="238"/>
      <c r="IDW57" s="238"/>
      <c r="IDX57" s="238"/>
      <c r="IDY57" s="238"/>
      <c r="IDZ57" s="238"/>
      <c r="IEA57" s="238"/>
      <c r="IEB57" s="238"/>
      <c r="IEC57" s="238"/>
      <c r="IED57" s="238"/>
      <c r="IEE57" s="238"/>
      <c r="IEF57" s="238"/>
      <c r="IEG57" s="238"/>
      <c r="IEH57" s="238"/>
      <c r="IEI57" s="238"/>
      <c r="IEJ57" s="238"/>
      <c r="IEK57" s="238"/>
      <c r="IEL57" s="238"/>
      <c r="IEM57" s="238"/>
      <c r="IEN57" s="238"/>
      <c r="IEO57" s="238"/>
      <c r="IEP57" s="238"/>
      <c r="IEQ57" s="238"/>
      <c r="IER57" s="238"/>
      <c r="IES57" s="238"/>
      <c r="IET57" s="238"/>
      <c r="IEU57" s="238"/>
      <c r="IEV57" s="238"/>
      <c r="IEW57" s="238"/>
      <c r="IEX57" s="238"/>
      <c r="IEY57" s="238"/>
      <c r="IEZ57" s="238"/>
      <c r="IFA57" s="238"/>
      <c r="IFB57" s="238"/>
      <c r="IFC57" s="238"/>
      <c r="IFD57" s="238"/>
      <c r="IFE57" s="238"/>
      <c r="IFF57" s="238"/>
      <c r="IFG57" s="238"/>
      <c r="IFH57" s="238"/>
      <c r="IFI57" s="238"/>
      <c r="IFJ57" s="238"/>
      <c r="IFK57" s="238"/>
      <c r="IFL57" s="238"/>
      <c r="IFM57" s="238"/>
      <c r="IFN57" s="238"/>
      <c r="IFO57" s="238"/>
      <c r="IFP57" s="238"/>
      <c r="IFQ57" s="238"/>
      <c r="IFR57" s="238"/>
      <c r="IFS57" s="238"/>
      <c r="IFT57" s="238"/>
      <c r="IFU57" s="238"/>
      <c r="IFV57" s="238"/>
      <c r="IFW57" s="238"/>
      <c r="IFX57" s="238"/>
      <c r="IFY57" s="238"/>
      <c r="IFZ57" s="238"/>
      <c r="IGA57" s="238"/>
      <c r="IGB57" s="238"/>
      <c r="IGC57" s="238"/>
      <c r="IGD57" s="238"/>
      <c r="IGE57" s="238"/>
      <c r="IGF57" s="238"/>
      <c r="IGG57" s="238"/>
      <c r="IGH57" s="238"/>
      <c r="IGI57" s="238"/>
      <c r="IGJ57" s="238"/>
      <c r="IGK57" s="238"/>
      <c r="IGL57" s="238"/>
      <c r="IGM57" s="238"/>
      <c r="IGN57" s="238"/>
      <c r="IGO57" s="238"/>
      <c r="IGP57" s="238"/>
      <c r="IGQ57" s="238"/>
      <c r="IGR57" s="238"/>
      <c r="IGS57" s="238"/>
      <c r="IGT57" s="238"/>
      <c r="IGU57" s="238"/>
      <c r="IGV57" s="238"/>
      <c r="IGW57" s="238"/>
      <c r="IGX57" s="238"/>
      <c r="IGY57" s="238"/>
      <c r="IGZ57" s="238"/>
      <c r="IHA57" s="238"/>
      <c r="IHB57" s="238"/>
      <c r="IHC57" s="238"/>
      <c r="IHD57" s="238"/>
      <c r="IHE57" s="238"/>
      <c r="IHF57" s="238"/>
      <c r="IHG57" s="238"/>
      <c r="IHH57" s="238"/>
      <c r="IHI57" s="238"/>
      <c r="IHJ57" s="238"/>
      <c r="IHK57" s="238"/>
      <c r="IHL57" s="238"/>
      <c r="IHM57" s="238"/>
      <c r="IHN57" s="238"/>
      <c r="IHO57" s="238"/>
      <c r="IHP57" s="238"/>
      <c r="IHQ57" s="238"/>
      <c r="IHR57" s="238"/>
      <c r="IHS57" s="238"/>
      <c r="IHT57" s="238"/>
      <c r="IHU57" s="238"/>
      <c r="IHV57" s="238"/>
      <c r="IHW57" s="238"/>
      <c r="IHX57" s="238"/>
      <c r="IHY57" s="238"/>
      <c r="IHZ57" s="238"/>
      <c r="IIA57" s="238"/>
      <c r="IIB57" s="238"/>
      <c r="IIC57" s="238"/>
      <c r="IID57" s="238"/>
      <c r="IIE57" s="238"/>
      <c r="IIF57" s="238"/>
      <c r="IIG57" s="238"/>
      <c r="IIH57" s="238"/>
      <c r="III57" s="238"/>
      <c r="IIJ57" s="238"/>
      <c r="IIK57" s="238"/>
      <c r="IIL57" s="238"/>
      <c r="IIM57" s="238"/>
      <c r="IIN57" s="238"/>
      <c r="IIO57" s="238"/>
      <c r="IIP57" s="238"/>
      <c r="IIQ57" s="238"/>
      <c r="IIR57" s="238"/>
      <c r="IIS57" s="238"/>
      <c r="IIT57" s="238"/>
      <c r="IIU57" s="238"/>
      <c r="IIV57" s="238"/>
      <c r="IIW57" s="238"/>
      <c r="IIX57" s="238"/>
      <c r="IIY57" s="238"/>
      <c r="IIZ57" s="238"/>
      <c r="IJA57" s="238"/>
      <c r="IJB57" s="238"/>
      <c r="IJC57" s="238"/>
      <c r="IJD57" s="238"/>
      <c r="IJE57" s="238"/>
      <c r="IJF57" s="238"/>
      <c r="IJG57" s="238"/>
      <c r="IJH57" s="238"/>
      <c r="IJI57" s="238"/>
      <c r="IJJ57" s="238"/>
      <c r="IJK57" s="238"/>
      <c r="IJL57" s="238"/>
      <c r="IJM57" s="238"/>
      <c r="IJN57" s="238"/>
      <c r="IJO57" s="238"/>
      <c r="IJP57" s="238"/>
      <c r="IJQ57" s="238"/>
      <c r="IJR57" s="238"/>
      <c r="IJS57" s="238"/>
      <c r="IJT57" s="238"/>
      <c r="IJU57" s="238"/>
      <c r="IJV57" s="238"/>
      <c r="IJW57" s="238"/>
      <c r="IJX57" s="238"/>
      <c r="IJY57" s="238"/>
      <c r="IJZ57" s="238"/>
      <c r="IKA57" s="238"/>
      <c r="IKB57" s="238"/>
      <c r="IKC57" s="238"/>
      <c r="IKD57" s="238"/>
      <c r="IKE57" s="238"/>
      <c r="IKF57" s="238"/>
      <c r="IKG57" s="238"/>
      <c r="IKH57" s="238"/>
      <c r="IKI57" s="238"/>
      <c r="IKJ57" s="238"/>
      <c r="IKK57" s="238"/>
      <c r="IKL57" s="238"/>
      <c r="IKM57" s="238"/>
      <c r="IKN57" s="238"/>
      <c r="IKO57" s="238"/>
      <c r="IKP57" s="238"/>
      <c r="IKQ57" s="238"/>
      <c r="IKR57" s="238"/>
      <c r="IKS57" s="238"/>
      <c r="IKT57" s="238"/>
      <c r="IKU57" s="238"/>
      <c r="IKV57" s="238"/>
      <c r="IKW57" s="238"/>
      <c r="IKX57" s="238"/>
      <c r="IKY57" s="238"/>
      <c r="IKZ57" s="238"/>
      <c r="ILA57" s="238"/>
      <c r="ILB57" s="238"/>
      <c r="ILC57" s="238"/>
      <c r="ILD57" s="238"/>
      <c r="ILE57" s="238"/>
      <c r="ILF57" s="238"/>
      <c r="ILG57" s="238"/>
      <c r="ILH57" s="238"/>
      <c r="ILI57" s="238"/>
      <c r="ILJ57" s="238"/>
      <c r="ILK57" s="238"/>
      <c r="ILL57" s="238"/>
      <c r="ILM57" s="238"/>
      <c r="ILN57" s="238"/>
      <c r="ILO57" s="238"/>
      <c r="ILP57" s="238"/>
      <c r="ILQ57" s="238"/>
      <c r="ILR57" s="238"/>
      <c r="ILS57" s="238"/>
      <c r="ILT57" s="238"/>
      <c r="ILU57" s="238"/>
      <c r="ILV57" s="238"/>
      <c r="ILW57" s="238"/>
      <c r="ILX57" s="238"/>
      <c r="ILY57" s="238"/>
      <c r="ILZ57" s="238"/>
      <c r="IMA57" s="238"/>
      <c r="IMB57" s="238"/>
      <c r="IMC57" s="238"/>
      <c r="IMD57" s="238"/>
      <c r="IME57" s="238"/>
      <c r="IMF57" s="238"/>
      <c r="IMG57" s="238"/>
      <c r="IMH57" s="238"/>
      <c r="IMI57" s="238"/>
      <c r="IMJ57" s="238"/>
      <c r="IMK57" s="238"/>
      <c r="IML57" s="238"/>
      <c r="IMM57" s="238"/>
      <c r="IMN57" s="238"/>
      <c r="IMO57" s="238"/>
      <c r="IMP57" s="238"/>
      <c r="IMQ57" s="238"/>
      <c r="IMR57" s="238"/>
      <c r="IMS57" s="238"/>
      <c r="IMT57" s="238"/>
      <c r="IMU57" s="238"/>
      <c r="IMV57" s="238"/>
      <c r="IMW57" s="238"/>
      <c r="IMX57" s="238"/>
      <c r="IMY57" s="238"/>
      <c r="IMZ57" s="238"/>
      <c r="INA57" s="238"/>
      <c r="INB57" s="238"/>
      <c r="INC57" s="238"/>
      <c r="IND57" s="238"/>
      <c r="INE57" s="238"/>
      <c r="INF57" s="238"/>
      <c r="ING57" s="238"/>
      <c r="INH57" s="238"/>
      <c r="INI57" s="238"/>
      <c r="INJ57" s="238"/>
      <c r="INK57" s="238"/>
      <c r="INL57" s="238"/>
      <c r="INM57" s="238"/>
      <c r="INN57" s="238"/>
      <c r="INO57" s="238"/>
      <c r="INP57" s="238"/>
      <c r="INQ57" s="238"/>
      <c r="INR57" s="238"/>
      <c r="INS57" s="238"/>
      <c r="INT57" s="238"/>
      <c r="INU57" s="238"/>
      <c r="INV57" s="238"/>
      <c r="INW57" s="238"/>
      <c r="INX57" s="238"/>
      <c r="INY57" s="238"/>
      <c r="INZ57" s="238"/>
      <c r="IOA57" s="238"/>
      <c r="IOB57" s="238"/>
      <c r="IOC57" s="238"/>
      <c r="IOD57" s="238"/>
      <c r="IOE57" s="238"/>
      <c r="IOF57" s="238"/>
      <c r="IOG57" s="238"/>
      <c r="IOH57" s="238"/>
      <c r="IOI57" s="238"/>
      <c r="IOJ57" s="238"/>
      <c r="IOK57" s="238"/>
      <c r="IOL57" s="238"/>
      <c r="IOM57" s="238"/>
      <c r="ION57" s="238"/>
      <c r="IOO57" s="238"/>
      <c r="IOP57" s="238"/>
      <c r="IOQ57" s="238"/>
      <c r="IOR57" s="238"/>
      <c r="IOS57" s="238"/>
      <c r="IOT57" s="238"/>
      <c r="IOU57" s="238"/>
      <c r="IOV57" s="238"/>
      <c r="IOW57" s="238"/>
      <c r="IOX57" s="238"/>
      <c r="IOY57" s="238"/>
      <c r="IOZ57" s="238"/>
      <c r="IPA57" s="238"/>
      <c r="IPB57" s="238"/>
      <c r="IPC57" s="238"/>
      <c r="IPD57" s="238"/>
      <c r="IPE57" s="238"/>
      <c r="IPF57" s="238"/>
      <c r="IPG57" s="238"/>
      <c r="IPH57" s="238"/>
      <c r="IPI57" s="238"/>
      <c r="IPJ57" s="238"/>
      <c r="IPK57" s="238"/>
      <c r="IPL57" s="238"/>
      <c r="IPM57" s="238"/>
      <c r="IPN57" s="238"/>
      <c r="IPO57" s="238"/>
      <c r="IPP57" s="238"/>
      <c r="IPQ57" s="238"/>
      <c r="IPR57" s="238"/>
      <c r="IPS57" s="238"/>
      <c r="IPT57" s="238"/>
      <c r="IPU57" s="238"/>
      <c r="IPV57" s="238"/>
      <c r="IPW57" s="238"/>
      <c r="IPX57" s="238"/>
      <c r="IPY57" s="238"/>
      <c r="IPZ57" s="238"/>
      <c r="IQA57" s="238"/>
      <c r="IQB57" s="238"/>
      <c r="IQC57" s="238"/>
      <c r="IQD57" s="238"/>
      <c r="IQE57" s="238"/>
      <c r="IQF57" s="238"/>
      <c r="IQG57" s="238"/>
      <c r="IQH57" s="238"/>
      <c r="IQI57" s="238"/>
      <c r="IQJ57" s="238"/>
      <c r="IQK57" s="238"/>
      <c r="IQL57" s="238"/>
      <c r="IQM57" s="238"/>
      <c r="IQN57" s="238"/>
      <c r="IQO57" s="238"/>
      <c r="IQP57" s="238"/>
      <c r="IQQ57" s="238"/>
      <c r="IQR57" s="238"/>
      <c r="IQS57" s="238"/>
      <c r="IQT57" s="238"/>
      <c r="IQU57" s="238"/>
      <c r="IQV57" s="238"/>
      <c r="IQW57" s="238"/>
      <c r="IQX57" s="238"/>
      <c r="IQY57" s="238"/>
      <c r="IQZ57" s="238"/>
      <c r="IRA57" s="238"/>
      <c r="IRB57" s="238"/>
      <c r="IRC57" s="238"/>
      <c r="IRD57" s="238"/>
      <c r="IRE57" s="238"/>
      <c r="IRF57" s="238"/>
      <c r="IRG57" s="238"/>
      <c r="IRH57" s="238"/>
      <c r="IRI57" s="238"/>
      <c r="IRJ57" s="238"/>
      <c r="IRK57" s="238"/>
      <c r="IRL57" s="238"/>
      <c r="IRM57" s="238"/>
      <c r="IRN57" s="238"/>
      <c r="IRO57" s="238"/>
      <c r="IRP57" s="238"/>
      <c r="IRQ57" s="238"/>
      <c r="IRR57" s="238"/>
      <c r="IRS57" s="238"/>
      <c r="IRT57" s="238"/>
      <c r="IRU57" s="238"/>
      <c r="IRV57" s="238"/>
      <c r="IRW57" s="238"/>
      <c r="IRX57" s="238"/>
      <c r="IRY57" s="238"/>
      <c r="IRZ57" s="238"/>
      <c r="ISA57" s="238"/>
      <c r="ISB57" s="238"/>
      <c r="ISC57" s="238"/>
      <c r="ISD57" s="238"/>
      <c r="ISE57" s="238"/>
      <c r="ISF57" s="238"/>
      <c r="ISG57" s="238"/>
      <c r="ISH57" s="238"/>
      <c r="ISI57" s="238"/>
      <c r="ISJ57" s="238"/>
      <c r="ISK57" s="238"/>
      <c r="ISL57" s="238"/>
      <c r="ISM57" s="238"/>
      <c r="ISN57" s="238"/>
      <c r="ISO57" s="238"/>
      <c r="ISP57" s="238"/>
      <c r="ISQ57" s="238"/>
      <c r="ISR57" s="238"/>
      <c r="ISS57" s="238"/>
      <c r="IST57" s="238"/>
      <c r="ISU57" s="238"/>
      <c r="ISV57" s="238"/>
      <c r="ISW57" s="238"/>
      <c r="ISX57" s="238"/>
      <c r="ISY57" s="238"/>
      <c r="ISZ57" s="238"/>
      <c r="ITA57" s="238"/>
      <c r="ITB57" s="238"/>
      <c r="ITC57" s="238"/>
      <c r="ITD57" s="238"/>
      <c r="ITE57" s="238"/>
      <c r="ITF57" s="238"/>
      <c r="ITG57" s="238"/>
      <c r="ITH57" s="238"/>
      <c r="ITI57" s="238"/>
      <c r="ITJ57" s="238"/>
      <c r="ITK57" s="238"/>
      <c r="ITL57" s="238"/>
      <c r="ITM57" s="238"/>
      <c r="ITN57" s="238"/>
      <c r="ITO57" s="238"/>
      <c r="ITP57" s="238"/>
      <c r="ITQ57" s="238"/>
      <c r="ITR57" s="238"/>
      <c r="ITS57" s="238"/>
      <c r="ITT57" s="238"/>
      <c r="ITU57" s="238"/>
      <c r="ITV57" s="238"/>
      <c r="ITW57" s="238"/>
      <c r="ITX57" s="238"/>
      <c r="ITY57" s="238"/>
      <c r="ITZ57" s="238"/>
      <c r="IUA57" s="238"/>
      <c r="IUB57" s="238"/>
      <c r="IUC57" s="238"/>
      <c r="IUD57" s="238"/>
      <c r="IUE57" s="238"/>
      <c r="IUF57" s="238"/>
      <c r="IUG57" s="238"/>
      <c r="IUH57" s="238"/>
      <c r="IUI57" s="238"/>
      <c r="IUJ57" s="238"/>
      <c r="IUK57" s="238"/>
      <c r="IUL57" s="238"/>
      <c r="IUM57" s="238"/>
      <c r="IUN57" s="238"/>
      <c r="IUO57" s="238"/>
      <c r="IUP57" s="238"/>
      <c r="IUQ57" s="238"/>
      <c r="IUR57" s="238"/>
      <c r="IUS57" s="238"/>
      <c r="IUT57" s="238"/>
      <c r="IUU57" s="238"/>
      <c r="IUV57" s="238"/>
      <c r="IUW57" s="238"/>
      <c r="IUX57" s="238"/>
      <c r="IUY57" s="238"/>
      <c r="IUZ57" s="238"/>
      <c r="IVA57" s="238"/>
      <c r="IVB57" s="238"/>
      <c r="IVC57" s="238"/>
      <c r="IVD57" s="238"/>
      <c r="IVE57" s="238"/>
      <c r="IVF57" s="238"/>
      <c r="IVG57" s="238"/>
      <c r="IVH57" s="238"/>
      <c r="IVI57" s="238"/>
      <c r="IVJ57" s="238"/>
      <c r="IVK57" s="238"/>
      <c r="IVL57" s="238"/>
      <c r="IVM57" s="238"/>
      <c r="IVN57" s="238"/>
      <c r="IVO57" s="238"/>
      <c r="IVP57" s="238"/>
      <c r="IVQ57" s="238"/>
      <c r="IVR57" s="238"/>
      <c r="IVS57" s="238"/>
      <c r="IVT57" s="238"/>
      <c r="IVU57" s="238"/>
      <c r="IVV57" s="238"/>
      <c r="IVW57" s="238"/>
      <c r="IVX57" s="238"/>
      <c r="IVY57" s="238"/>
      <c r="IVZ57" s="238"/>
      <c r="IWA57" s="238"/>
      <c r="IWB57" s="238"/>
      <c r="IWC57" s="238"/>
      <c r="IWD57" s="238"/>
      <c r="IWE57" s="238"/>
      <c r="IWF57" s="238"/>
      <c r="IWG57" s="238"/>
      <c r="IWH57" s="238"/>
      <c r="IWI57" s="238"/>
      <c r="IWJ57" s="238"/>
      <c r="IWK57" s="238"/>
      <c r="IWL57" s="238"/>
      <c r="IWM57" s="238"/>
      <c r="IWN57" s="238"/>
      <c r="IWO57" s="238"/>
      <c r="IWP57" s="238"/>
      <c r="IWQ57" s="238"/>
      <c r="IWR57" s="238"/>
      <c r="IWS57" s="238"/>
      <c r="IWT57" s="238"/>
      <c r="IWU57" s="238"/>
      <c r="IWV57" s="238"/>
      <c r="IWW57" s="238"/>
      <c r="IWX57" s="238"/>
      <c r="IWY57" s="238"/>
      <c r="IWZ57" s="238"/>
      <c r="IXA57" s="238"/>
      <c r="IXB57" s="238"/>
      <c r="IXC57" s="238"/>
      <c r="IXD57" s="238"/>
      <c r="IXE57" s="238"/>
      <c r="IXF57" s="238"/>
      <c r="IXG57" s="238"/>
      <c r="IXH57" s="238"/>
      <c r="IXI57" s="238"/>
      <c r="IXJ57" s="238"/>
      <c r="IXK57" s="238"/>
      <c r="IXL57" s="238"/>
      <c r="IXM57" s="238"/>
      <c r="IXN57" s="238"/>
      <c r="IXO57" s="238"/>
      <c r="IXP57" s="238"/>
      <c r="IXQ57" s="238"/>
      <c r="IXR57" s="238"/>
      <c r="IXS57" s="238"/>
      <c r="IXT57" s="238"/>
      <c r="IXU57" s="238"/>
      <c r="IXV57" s="238"/>
      <c r="IXW57" s="238"/>
      <c r="IXX57" s="238"/>
      <c r="IXY57" s="238"/>
      <c r="IXZ57" s="238"/>
      <c r="IYA57" s="238"/>
      <c r="IYB57" s="238"/>
      <c r="IYC57" s="238"/>
      <c r="IYD57" s="238"/>
      <c r="IYE57" s="238"/>
      <c r="IYF57" s="238"/>
      <c r="IYG57" s="238"/>
      <c r="IYH57" s="238"/>
      <c r="IYI57" s="238"/>
      <c r="IYJ57" s="238"/>
      <c r="IYK57" s="238"/>
      <c r="IYL57" s="238"/>
      <c r="IYM57" s="238"/>
      <c r="IYN57" s="238"/>
      <c r="IYO57" s="238"/>
      <c r="IYP57" s="238"/>
      <c r="IYQ57" s="238"/>
      <c r="IYR57" s="238"/>
      <c r="IYS57" s="238"/>
      <c r="IYT57" s="238"/>
      <c r="IYU57" s="238"/>
      <c r="IYV57" s="238"/>
      <c r="IYW57" s="238"/>
      <c r="IYX57" s="238"/>
      <c r="IYY57" s="238"/>
      <c r="IYZ57" s="238"/>
      <c r="IZA57" s="238"/>
      <c r="IZB57" s="238"/>
      <c r="IZC57" s="238"/>
      <c r="IZD57" s="238"/>
      <c r="IZE57" s="238"/>
      <c r="IZF57" s="238"/>
      <c r="IZG57" s="238"/>
      <c r="IZH57" s="238"/>
      <c r="IZI57" s="238"/>
      <c r="IZJ57" s="238"/>
      <c r="IZK57" s="238"/>
      <c r="IZL57" s="238"/>
      <c r="IZM57" s="238"/>
      <c r="IZN57" s="238"/>
      <c r="IZO57" s="238"/>
      <c r="IZP57" s="238"/>
      <c r="IZQ57" s="238"/>
      <c r="IZR57" s="238"/>
      <c r="IZS57" s="238"/>
      <c r="IZT57" s="238"/>
      <c r="IZU57" s="238"/>
      <c r="IZV57" s="238"/>
      <c r="IZW57" s="238"/>
      <c r="IZX57" s="238"/>
      <c r="IZY57" s="238"/>
      <c r="IZZ57" s="238"/>
      <c r="JAA57" s="238"/>
      <c r="JAB57" s="238"/>
      <c r="JAC57" s="238"/>
      <c r="JAD57" s="238"/>
      <c r="JAE57" s="238"/>
      <c r="JAF57" s="238"/>
      <c r="JAG57" s="238"/>
      <c r="JAH57" s="238"/>
      <c r="JAI57" s="238"/>
      <c r="JAJ57" s="238"/>
      <c r="JAK57" s="238"/>
      <c r="JAL57" s="238"/>
      <c r="JAM57" s="238"/>
      <c r="JAN57" s="238"/>
      <c r="JAO57" s="238"/>
      <c r="JAP57" s="238"/>
      <c r="JAQ57" s="238"/>
      <c r="JAR57" s="238"/>
      <c r="JAS57" s="238"/>
      <c r="JAT57" s="238"/>
      <c r="JAU57" s="238"/>
      <c r="JAV57" s="238"/>
      <c r="JAW57" s="238"/>
      <c r="JAX57" s="238"/>
      <c r="JAY57" s="238"/>
      <c r="JAZ57" s="238"/>
      <c r="JBA57" s="238"/>
      <c r="JBB57" s="238"/>
      <c r="JBC57" s="238"/>
      <c r="JBD57" s="238"/>
      <c r="JBE57" s="238"/>
      <c r="JBF57" s="238"/>
      <c r="JBG57" s="238"/>
      <c r="JBH57" s="238"/>
      <c r="JBI57" s="238"/>
      <c r="JBJ57" s="238"/>
      <c r="JBK57" s="238"/>
      <c r="JBL57" s="238"/>
      <c r="JBM57" s="238"/>
      <c r="JBN57" s="238"/>
      <c r="JBO57" s="238"/>
      <c r="JBP57" s="238"/>
      <c r="JBQ57" s="238"/>
      <c r="JBR57" s="238"/>
      <c r="JBS57" s="238"/>
      <c r="JBT57" s="238"/>
      <c r="JBU57" s="238"/>
      <c r="JBV57" s="238"/>
      <c r="JBW57" s="238"/>
      <c r="JBX57" s="238"/>
      <c r="JBY57" s="238"/>
      <c r="JBZ57" s="238"/>
      <c r="JCA57" s="238"/>
      <c r="JCB57" s="238"/>
      <c r="JCC57" s="238"/>
      <c r="JCD57" s="238"/>
      <c r="JCE57" s="238"/>
      <c r="JCF57" s="238"/>
      <c r="JCG57" s="238"/>
      <c r="JCH57" s="238"/>
      <c r="JCI57" s="238"/>
      <c r="JCJ57" s="238"/>
      <c r="JCK57" s="238"/>
      <c r="JCL57" s="238"/>
      <c r="JCM57" s="238"/>
      <c r="JCN57" s="238"/>
      <c r="JCO57" s="238"/>
      <c r="JCP57" s="238"/>
      <c r="JCQ57" s="238"/>
      <c r="JCR57" s="238"/>
      <c r="JCS57" s="238"/>
      <c r="JCT57" s="238"/>
      <c r="JCU57" s="238"/>
      <c r="JCV57" s="238"/>
      <c r="JCW57" s="238"/>
      <c r="JCX57" s="238"/>
      <c r="JCY57" s="238"/>
      <c r="JCZ57" s="238"/>
      <c r="JDA57" s="238"/>
      <c r="JDB57" s="238"/>
      <c r="JDC57" s="238"/>
      <c r="JDD57" s="238"/>
      <c r="JDE57" s="238"/>
      <c r="JDF57" s="238"/>
      <c r="JDG57" s="238"/>
      <c r="JDH57" s="238"/>
      <c r="JDI57" s="238"/>
      <c r="JDJ57" s="238"/>
      <c r="JDK57" s="238"/>
      <c r="JDL57" s="238"/>
      <c r="JDM57" s="238"/>
      <c r="JDN57" s="238"/>
      <c r="JDO57" s="238"/>
      <c r="JDP57" s="238"/>
      <c r="JDQ57" s="238"/>
      <c r="JDR57" s="238"/>
      <c r="JDS57" s="238"/>
      <c r="JDT57" s="238"/>
      <c r="JDU57" s="238"/>
      <c r="JDV57" s="238"/>
      <c r="JDW57" s="238"/>
      <c r="JDX57" s="238"/>
      <c r="JDY57" s="238"/>
      <c r="JDZ57" s="238"/>
      <c r="JEA57" s="238"/>
      <c r="JEB57" s="238"/>
      <c r="JEC57" s="238"/>
      <c r="JED57" s="238"/>
      <c r="JEE57" s="238"/>
      <c r="JEF57" s="238"/>
      <c r="JEG57" s="238"/>
      <c r="JEH57" s="238"/>
      <c r="JEI57" s="238"/>
      <c r="JEJ57" s="238"/>
      <c r="JEK57" s="238"/>
      <c r="JEL57" s="238"/>
      <c r="JEM57" s="238"/>
      <c r="JEN57" s="238"/>
      <c r="JEO57" s="238"/>
      <c r="JEP57" s="238"/>
      <c r="JEQ57" s="238"/>
      <c r="JER57" s="238"/>
      <c r="JES57" s="238"/>
      <c r="JET57" s="238"/>
      <c r="JEU57" s="238"/>
      <c r="JEV57" s="238"/>
      <c r="JEW57" s="238"/>
      <c r="JEX57" s="238"/>
      <c r="JEY57" s="238"/>
      <c r="JEZ57" s="238"/>
      <c r="JFA57" s="238"/>
      <c r="JFB57" s="238"/>
      <c r="JFC57" s="238"/>
      <c r="JFD57" s="238"/>
      <c r="JFE57" s="238"/>
      <c r="JFF57" s="238"/>
      <c r="JFG57" s="238"/>
      <c r="JFH57" s="238"/>
      <c r="JFI57" s="238"/>
      <c r="JFJ57" s="238"/>
      <c r="JFK57" s="238"/>
      <c r="JFL57" s="238"/>
      <c r="JFM57" s="238"/>
      <c r="JFN57" s="238"/>
      <c r="JFO57" s="238"/>
      <c r="JFP57" s="238"/>
      <c r="JFQ57" s="238"/>
      <c r="JFR57" s="238"/>
      <c r="JFS57" s="238"/>
      <c r="JFT57" s="238"/>
      <c r="JFU57" s="238"/>
      <c r="JFV57" s="238"/>
      <c r="JFW57" s="238"/>
      <c r="JFX57" s="238"/>
      <c r="JFY57" s="238"/>
      <c r="JFZ57" s="238"/>
      <c r="JGA57" s="238"/>
      <c r="JGB57" s="238"/>
      <c r="JGC57" s="238"/>
      <c r="JGD57" s="238"/>
      <c r="JGE57" s="238"/>
      <c r="JGF57" s="238"/>
      <c r="JGG57" s="238"/>
      <c r="JGH57" s="238"/>
      <c r="JGI57" s="238"/>
      <c r="JGJ57" s="238"/>
      <c r="JGK57" s="238"/>
      <c r="JGL57" s="238"/>
      <c r="JGM57" s="238"/>
      <c r="JGN57" s="238"/>
      <c r="JGO57" s="238"/>
      <c r="JGP57" s="238"/>
      <c r="JGQ57" s="238"/>
      <c r="JGR57" s="238"/>
      <c r="JGS57" s="238"/>
      <c r="JGT57" s="238"/>
      <c r="JGU57" s="238"/>
      <c r="JGV57" s="238"/>
      <c r="JGW57" s="238"/>
      <c r="JGX57" s="238"/>
      <c r="JGY57" s="238"/>
      <c r="JGZ57" s="238"/>
      <c r="JHA57" s="238"/>
      <c r="JHB57" s="238"/>
      <c r="JHC57" s="238"/>
      <c r="JHD57" s="238"/>
      <c r="JHE57" s="238"/>
      <c r="JHF57" s="238"/>
      <c r="JHG57" s="238"/>
      <c r="JHH57" s="238"/>
      <c r="JHI57" s="238"/>
      <c r="JHJ57" s="238"/>
      <c r="JHK57" s="238"/>
      <c r="JHL57" s="238"/>
      <c r="JHM57" s="238"/>
      <c r="JHN57" s="238"/>
      <c r="JHO57" s="238"/>
      <c r="JHP57" s="238"/>
      <c r="JHQ57" s="238"/>
      <c r="JHR57" s="238"/>
      <c r="JHS57" s="238"/>
      <c r="JHT57" s="238"/>
      <c r="JHU57" s="238"/>
      <c r="JHV57" s="238"/>
      <c r="JHW57" s="238"/>
      <c r="JHX57" s="238"/>
      <c r="JHY57" s="238"/>
      <c r="JHZ57" s="238"/>
      <c r="JIA57" s="238"/>
      <c r="JIB57" s="238"/>
      <c r="JIC57" s="238"/>
      <c r="JID57" s="238"/>
      <c r="JIE57" s="238"/>
      <c r="JIF57" s="238"/>
      <c r="JIG57" s="238"/>
      <c r="JIH57" s="238"/>
      <c r="JII57" s="238"/>
      <c r="JIJ57" s="238"/>
      <c r="JIK57" s="238"/>
      <c r="JIL57" s="238"/>
      <c r="JIM57" s="238"/>
      <c r="JIN57" s="238"/>
      <c r="JIO57" s="238"/>
      <c r="JIP57" s="238"/>
      <c r="JIQ57" s="238"/>
      <c r="JIR57" s="238"/>
      <c r="JIS57" s="238"/>
      <c r="JIT57" s="238"/>
      <c r="JIU57" s="238"/>
      <c r="JIV57" s="238"/>
      <c r="JIW57" s="238"/>
      <c r="JIX57" s="238"/>
      <c r="JIY57" s="238"/>
      <c r="JIZ57" s="238"/>
      <c r="JJA57" s="238"/>
      <c r="JJB57" s="238"/>
      <c r="JJC57" s="238"/>
      <c r="JJD57" s="238"/>
      <c r="JJE57" s="238"/>
      <c r="JJF57" s="238"/>
      <c r="JJG57" s="238"/>
      <c r="JJH57" s="238"/>
      <c r="JJI57" s="238"/>
      <c r="JJJ57" s="238"/>
      <c r="JJK57" s="238"/>
      <c r="JJL57" s="238"/>
      <c r="JJM57" s="238"/>
      <c r="JJN57" s="238"/>
      <c r="JJO57" s="238"/>
      <c r="JJP57" s="238"/>
      <c r="JJQ57" s="238"/>
      <c r="JJR57" s="238"/>
      <c r="JJS57" s="238"/>
      <c r="JJT57" s="238"/>
      <c r="JJU57" s="238"/>
      <c r="JJV57" s="238"/>
      <c r="JJW57" s="238"/>
      <c r="JJX57" s="238"/>
      <c r="JJY57" s="238"/>
      <c r="JJZ57" s="238"/>
      <c r="JKA57" s="238"/>
      <c r="JKB57" s="238"/>
      <c r="JKC57" s="238"/>
      <c r="JKD57" s="238"/>
      <c r="JKE57" s="238"/>
      <c r="JKF57" s="238"/>
      <c r="JKG57" s="238"/>
      <c r="JKH57" s="238"/>
      <c r="JKI57" s="238"/>
      <c r="JKJ57" s="238"/>
      <c r="JKK57" s="238"/>
      <c r="JKL57" s="238"/>
      <c r="JKM57" s="238"/>
      <c r="JKN57" s="238"/>
      <c r="JKO57" s="238"/>
      <c r="JKP57" s="238"/>
      <c r="JKQ57" s="238"/>
      <c r="JKR57" s="238"/>
      <c r="JKS57" s="238"/>
      <c r="JKT57" s="238"/>
      <c r="JKU57" s="238"/>
      <c r="JKV57" s="238"/>
      <c r="JKW57" s="238"/>
      <c r="JKX57" s="238"/>
      <c r="JKY57" s="238"/>
      <c r="JKZ57" s="238"/>
      <c r="JLA57" s="238"/>
      <c r="JLB57" s="238"/>
      <c r="JLC57" s="238"/>
      <c r="JLD57" s="238"/>
      <c r="JLE57" s="238"/>
      <c r="JLF57" s="238"/>
      <c r="JLG57" s="238"/>
      <c r="JLH57" s="238"/>
      <c r="JLI57" s="238"/>
      <c r="JLJ57" s="238"/>
      <c r="JLK57" s="238"/>
      <c r="JLL57" s="238"/>
      <c r="JLM57" s="238"/>
      <c r="JLN57" s="238"/>
      <c r="JLO57" s="238"/>
      <c r="JLP57" s="238"/>
      <c r="JLQ57" s="238"/>
      <c r="JLR57" s="238"/>
      <c r="JLS57" s="238"/>
      <c r="JLT57" s="238"/>
      <c r="JLU57" s="238"/>
      <c r="JLV57" s="238"/>
      <c r="JLW57" s="238"/>
      <c r="JLX57" s="238"/>
      <c r="JLY57" s="238"/>
      <c r="JLZ57" s="238"/>
      <c r="JMA57" s="238"/>
      <c r="JMB57" s="238"/>
      <c r="JMC57" s="238"/>
      <c r="JMD57" s="238"/>
      <c r="JME57" s="238"/>
      <c r="JMF57" s="238"/>
      <c r="JMG57" s="238"/>
      <c r="JMH57" s="238"/>
      <c r="JMI57" s="238"/>
      <c r="JMJ57" s="238"/>
      <c r="JMK57" s="238"/>
      <c r="JML57" s="238"/>
      <c r="JMM57" s="238"/>
      <c r="JMN57" s="238"/>
      <c r="JMO57" s="238"/>
      <c r="JMP57" s="238"/>
      <c r="JMQ57" s="238"/>
      <c r="JMR57" s="238"/>
      <c r="JMS57" s="238"/>
      <c r="JMT57" s="238"/>
      <c r="JMU57" s="238"/>
      <c r="JMV57" s="238"/>
      <c r="JMW57" s="238"/>
      <c r="JMX57" s="238"/>
      <c r="JMY57" s="238"/>
      <c r="JMZ57" s="238"/>
      <c r="JNA57" s="238"/>
      <c r="JNB57" s="238"/>
      <c r="JNC57" s="238"/>
      <c r="JND57" s="238"/>
      <c r="JNE57" s="238"/>
      <c r="JNF57" s="238"/>
      <c r="JNG57" s="238"/>
      <c r="JNH57" s="238"/>
      <c r="JNI57" s="238"/>
      <c r="JNJ57" s="238"/>
      <c r="JNK57" s="238"/>
      <c r="JNL57" s="238"/>
      <c r="JNM57" s="238"/>
      <c r="JNN57" s="238"/>
      <c r="JNO57" s="238"/>
      <c r="JNP57" s="238"/>
      <c r="JNQ57" s="238"/>
      <c r="JNR57" s="238"/>
      <c r="JNS57" s="238"/>
      <c r="JNT57" s="238"/>
      <c r="JNU57" s="238"/>
      <c r="JNV57" s="238"/>
      <c r="JNW57" s="238"/>
      <c r="JNX57" s="238"/>
      <c r="JNY57" s="238"/>
      <c r="JNZ57" s="238"/>
      <c r="JOA57" s="238"/>
      <c r="JOB57" s="238"/>
      <c r="JOC57" s="238"/>
      <c r="JOD57" s="238"/>
      <c r="JOE57" s="238"/>
      <c r="JOF57" s="238"/>
      <c r="JOG57" s="238"/>
      <c r="JOH57" s="238"/>
      <c r="JOI57" s="238"/>
      <c r="JOJ57" s="238"/>
      <c r="JOK57" s="238"/>
      <c r="JOL57" s="238"/>
      <c r="JOM57" s="238"/>
      <c r="JON57" s="238"/>
      <c r="JOO57" s="238"/>
      <c r="JOP57" s="238"/>
      <c r="JOQ57" s="238"/>
      <c r="JOR57" s="238"/>
      <c r="JOS57" s="238"/>
      <c r="JOT57" s="238"/>
      <c r="JOU57" s="238"/>
      <c r="JOV57" s="238"/>
      <c r="JOW57" s="238"/>
      <c r="JOX57" s="238"/>
      <c r="JOY57" s="238"/>
      <c r="JOZ57" s="238"/>
      <c r="JPA57" s="238"/>
      <c r="JPB57" s="238"/>
      <c r="JPC57" s="238"/>
      <c r="JPD57" s="238"/>
      <c r="JPE57" s="238"/>
      <c r="JPF57" s="238"/>
      <c r="JPG57" s="238"/>
      <c r="JPH57" s="238"/>
      <c r="JPI57" s="238"/>
      <c r="JPJ57" s="238"/>
      <c r="JPK57" s="238"/>
      <c r="JPL57" s="238"/>
      <c r="JPM57" s="238"/>
      <c r="JPN57" s="238"/>
      <c r="JPO57" s="238"/>
      <c r="JPP57" s="238"/>
      <c r="JPQ57" s="238"/>
      <c r="JPR57" s="238"/>
      <c r="JPS57" s="238"/>
      <c r="JPT57" s="238"/>
      <c r="JPU57" s="238"/>
      <c r="JPV57" s="238"/>
      <c r="JPW57" s="238"/>
      <c r="JPX57" s="238"/>
      <c r="JPY57" s="238"/>
      <c r="JPZ57" s="238"/>
      <c r="JQA57" s="238"/>
      <c r="JQB57" s="238"/>
      <c r="JQC57" s="238"/>
      <c r="JQD57" s="238"/>
      <c r="JQE57" s="238"/>
      <c r="JQF57" s="238"/>
      <c r="JQG57" s="238"/>
      <c r="JQH57" s="238"/>
      <c r="JQI57" s="238"/>
      <c r="JQJ57" s="238"/>
      <c r="JQK57" s="238"/>
      <c r="JQL57" s="238"/>
      <c r="JQM57" s="238"/>
      <c r="JQN57" s="238"/>
      <c r="JQO57" s="238"/>
      <c r="JQP57" s="238"/>
      <c r="JQQ57" s="238"/>
      <c r="JQR57" s="238"/>
      <c r="JQS57" s="238"/>
      <c r="JQT57" s="238"/>
      <c r="JQU57" s="238"/>
      <c r="JQV57" s="238"/>
      <c r="JQW57" s="238"/>
      <c r="JQX57" s="238"/>
      <c r="JQY57" s="238"/>
      <c r="JQZ57" s="238"/>
      <c r="JRA57" s="238"/>
      <c r="JRB57" s="238"/>
      <c r="JRC57" s="238"/>
      <c r="JRD57" s="238"/>
      <c r="JRE57" s="238"/>
      <c r="JRF57" s="238"/>
      <c r="JRG57" s="238"/>
      <c r="JRH57" s="238"/>
      <c r="JRI57" s="238"/>
      <c r="JRJ57" s="238"/>
      <c r="JRK57" s="238"/>
      <c r="JRL57" s="238"/>
      <c r="JRM57" s="238"/>
      <c r="JRN57" s="238"/>
      <c r="JRO57" s="238"/>
      <c r="JRP57" s="238"/>
      <c r="JRQ57" s="238"/>
      <c r="JRR57" s="238"/>
      <c r="JRS57" s="238"/>
      <c r="JRT57" s="238"/>
      <c r="JRU57" s="238"/>
      <c r="JRV57" s="238"/>
      <c r="JRW57" s="238"/>
      <c r="JRX57" s="238"/>
      <c r="JRY57" s="238"/>
      <c r="JRZ57" s="238"/>
      <c r="JSA57" s="238"/>
      <c r="JSB57" s="238"/>
      <c r="JSC57" s="238"/>
      <c r="JSD57" s="238"/>
      <c r="JSE57" s="238"/>
      <c r="JSF57" s="238"/>
      <c r="JSG57" s="238"/>
      <c r="JSH57" s="238"/>
      <c r="JSI57" s="238"/>
      <c r="JSJ57" s="238"/>
      <c r="JSK57" s="238"/>
      <c r="JSL57" s="238"/>
      <c r="JSM57" s="238"/>
      <c r="JSN57" s="238"/>
      <c r="JSO57" s="238"/>
      <c r="JSP57" s="238"/>
      <c r="JSQ57" s="238"/>
      <c r="JSR57" s="238"/>
      <c r="JSS57" s="238"/>
      <c r="JST57" s="238"/>
      <c r="JSU57" s="238"/>
      <c r="JSV57" s="238"/>
      <c r="JSW57" s="238"/>
      <c r="JSX57" s="238"/>
      <c r="JSY57" s="238"/>
      <c r="JSZ57" s="238"/>
      <c r="JTA57" s="238"/>
      <c r="JTB57" s="238"/>
      <c r="JTC57" s="238"/>
      <c r="JTD57" s="238"/>
      <c r="JTE57" s="238"/>
      <c r="JTF57" s="238"/>
      <c r="JTG57" s="238"/>
      <c r="JTH57" s="238"/>
      <c r="JTI57" s="238"/>
      <c r="JTJ57" s="238"/>
      <c r="JTK57" s="238"/>
      <c r="JTL57" s="238"/>
      <c r="JTM57" s="238"/>
      <c r="JTN57" s="238"/>
      <c r="JTO57" s="238"/>
      <c r="JTP57" s="238"/>
      <c r="JTQ57" s="238"/>
      <c r="JTR57" s="238"/>
      <c r="JTS57" s="238"/>
      <c r="JTT57" s="238"/>
      <c r="JTU57" s="238"/>
      <c r="JTV57" s="238"/>
      <c r="JTW57" s="238"/>
      <c r="JTX57" s="238"/>
      <c r="JTY57" s="238"/>
      <c r="JTZ57" s="238"/>
      <c r="JUA57" s="238"/>
      <c r="JUB57" s="238"/>
      <c r="JUC57" s="238"/>
      <c r="JUD57" s="238"/>
      <c r="JUE57" s="238"/>
      <c r="JUF57" s="238"/>
      <c r="JUG57" s="238"/>
      <c r="JUH57" s="238"/>
      <c r="JUI57" s="238"/>
      <c r="JUJ57" s="238"/>
      <c r="JUK57" s="238"/>
      <c r="JUL57" s="238"/>
      <c r="JUM57" s="238"/>
      <c r="JUN57" s="238"/>
      <c r="JUO57" s="238"/>
      <c r="JUP57" s="238"/>
      <c r="JUQ57" s="238"/>
      <c r="JUR57" s="238"/>
      <c r="JUS57" s="238"/>
      <c r="JUT57" s="238"/>
      <c r="JUU57" s="238"/>
      <c r="JUV57" s="238"/>
      <c r="JUW57" s="238"/>
      <c r="JUX57" s="238"/>
      <c r="JUY57" s="238"/>
      <c r="JUZ57" s="238"/>
      <c r="JVA57" s="238"/>
      <c r="JVB57" s="238"/>
      <c r="JVC57" s="238"/>
      <c r="JVD57" s="238"/>
      <c r="JVE57" s="238"/>
      <c r="JVF57" s="238"/>
      <c r="JVG57" s="238"/>
      <c r="JVH57" s="238"/>
      <c r="JVI57" s="238"/>
      <c r="JVJ57" s="238"/>
      <c r="JVK57" s="238"/>
      <c r="JVL57" s="238"/>
      <c r="JVM57" s="238"/>
      <c r="JVN57" s="238"/>
      <c r="JVO57" s="238"/>
      <c r="JVP57" s="238"/>
      <c r="JVQ57" s="238"/>
      <c r="JVR57" s="238"/>
      <c r="JVS57" s="238"/>
      <c r="JVT57" s="238"/>
      <c r="JVU57" s="238"/>
      <c r="JVV57" s="238"/>
      <c r="JVW57" s="238"/>
      <c r="JVX57" s="238"/>
      <c r="JVY57" s="238"/>
      <c r="JVZ57" s="238"/>
      <c r="JWA57" s="238"/>
      <c r="JWB57" s="238"/>
      <c r="JWC57" s="238"/>
      <c r="JWD57" s="238"/>
      <c r="JWE57" s="238"/>
      <c r="JWF57" s="238"/>
      <c r="JWG57" s="238"/>
      <c r="JWH57" s="238"/>
      <c r="JWI57" s="238"/>
      <c r="JWJ57" s="238"/>
      <c r="JWK57" s="238"/>
      <c r="JWL57" s="238"/>
      <c r="JWM57" s="238"/>
      <c r="JWN57" s="238"/>
      <c r="JWO57" s="238"/>
      <c r="JWP57" s="238"/>
      <c r="JWQ57" s="238"/>
      <c r="JWR57" s="238"/>
      <c r="JWS57" s="238"/>
      <c r="JWT57" s="238"/>
      <c r="JWU57" s="238"/>
      <c r="JWV57" s="238"/>
      <c r="JWW57" s="238"/>
      <c r="JWX57" s="238"/>
      <c r="JWY57" s="238"/>
      <c r="JWZ57" s="238"/>
      <c r="JXA57" s="238"/>
      <c r="JXB57" s="238"/>
      <c r="JXC57" s="238"/>
      <c r="JXD57" s="238"/>
      <c r="JXE57" s="238"/>
      <c r="JXF57" s="238"/>
      <c r="JXG57" s="238"/>
      <c r="JXH57" s="238"/>
      <c r="JXI57" s="238"/>
      <c r="JXJ57" s="238"/>
      <c r="JXK57" s="238"/>
      <c r="JXL57" s="238"/>
      <c r="JXM57" s="238"/>
      <c r="JXN57" s="238"/>
      <c r="JXO57" s="238"/>
      <c r="JXP57" s="238"/>
      <c r="JXQ57" s="238"/>
      <c r="JXR57" s="238"/>
      <c r="JXS57" s="238"/>
      <c r="JXT57" s="238"/>
      <c r="JXU57" s="238"/>
      <c r="JXV57" s="238"/>
      <c r="JXW57" s="238"/>
      <c r="JXX57" s="238"/>
      <c r="JXY57" s="238"/>
      <c r="JXZ57" s="238"/>
      <c r="JYA57" s="238"/>
      <c r="JYB57" s="238"/>
      <c r="JYC57" s="238"/>
      <c r="JYD57" s="238"/>
      <c r="JYE57" s="238"/>
      <c r="JYF57" s="238"/>
      <c r="JYG57" s="238"/>
      <c r="JYH57" s="238"/>
      <c r="JYI57" s="238"/>
      <c r="JYJ57" s="238"/>
      <c r="JYK57" s="238"/>
      <c r="JYL57" s="238"/>
      <c r="JYM57" s="238"/>
      <c r="JYN57" s="238"/>
      <c r="JYO57" s="238"/>
      <c r="JYP57" s="238"/>
      <c r="JYQ57" s="238"/>
      <c r="JYR57" s="238"/>
      <c r="JYS57" s="238"/>
      <c r="JYT57" s="238"/>
      <c r="JYU57" s="238"/>
      <c r="JYV57" s="238"/>
      <c r="JYW57" s="238"/>
      <c r="JYX57" s="238"/>
      <c r="JYY57" s="238"/>
      <c r="JYZ57" s="238"/>
      <c r="JZA57" s="238"/>
      <c r="JZB57" s="238"/>
      <c r="JZC57" s="238"/>
      <c r="JZD57" s="238"/>
      <c r="JZE57" s="238"/>
      <c r="JZF57" s="238"/>
      <c r="JZG57" s="238"/>
      <c r="JZH57" s="238"/>
      <c r="JZI57" s="238"/>
      <c r="JZJ57" s="238"/>
      <c r="JZK57" s="238"/>
      <c r="JZL57" s="238"/>
      <c r="JZM57" s="238"/>
      <c r="JZN57" s="238"/>
      <c r="JZO57" s="238"/>
      <c r="JZP57" s="238"/>
      <c r="JZQ57" s="238"/>
      <c r="JZR57" s="238"/>
      <c r="JZS57" s="238"/>
      <c r="JZT57" s="238"/>
      <c r="JZU57" s="238"/>
      <c r="JZV57" s="238"/>
      <c r="JZW57" s="238"/>
      <c r="JZX57" s="238"/>
      <c r="JZY57" s="238"/>
      <c r="JZZ57" s="238"/>
      <c r="KAA57" s="238"/>
      <c r="KAB57" s="238"/>
      <c r="KAC57" s="238"/>
      <c r="KAD57" s="238"/>
      <c r="KAE57" s="238"/>
      <c r="KAF57" s="238"/>
      <c r="KAG57" s="238"/>
      <c r="KAH57" s="238"/>
      <c r="KAI57" s="238"/>
      <c r="KAJ57" s="238"/>
      <c r="KAK57" s="238"/>
      <c r="KAL57" s="238"/>
      <c r="KAM57" s="238"/>
      <c r="KAN57" s="238"/>
      <c r="KAO57" s="238"/>
      <c r="KAP57" s="238"/>
      <c r="KAQ57" s="238"/>
      <c r="KAR57" s="238"/>
      <c r="KAS57" s="238"/>
      <c r="KAT57" s="238"/>
      <c r="KAU57" s="238"/>
      <c r="KAV57" s="238"/>
      <c r="KAW57" s="238"/>
      <c r="KAX57" s="238"/>
      <c r="KAY57" s="238"/>
      <c r="KAZ57" s="238"/>
      <c r="KBA57" s="238"/>
      <c r="KBB57" s="238"/>
      <c r="KBC57" s="238"/>
      <c r="KBD57" s="238"/>
      <c r="KBE57" s="238"/>
      <c r="KBF57" s="238"/>
      <c r="KBG57" s="238"/>
      <c r="KBH57" s="238"/>
      <c r="KBI57" s="238"/>
      <c r="KBJ57" s="238"/>
      <c r="KBK57" s="238"/>
      <c r="KBL57" s="238"/>
      <c r="KBM57" s="238"/>
      <c r="KBN57" s="238"/>
      <c r="KBO57" s="238"/>
      <c r="KBP57" s="238"/>
      <c r="KBQ57" s="238"/>
      <c r="KBR57" s="238"/>
      <c r="KBS57" s="238"/>
      <c r="KBT57" s="238"/>
      <c r="KBU57" s="238"/>
      <c r="KBV57" s="238"/>
      <c r="KBW57" s="238"/>
      <c r="KBX57" s="238"/>
      <c r="KBY57" s="238"/>
      <c r="KBZ57" s="238"/>
      <c r="KCA57" s="238"/>
      <c r="KCB57" s="238"/>
      <c r="KCC57" s="238"/>
      <c r="KCD57" s="238"/>
      <c r="KCE57" s="238"/>
      <c r="KCF57" s="238"/>
      <c r="KCG57" s="238"/>
      <c r="KCH57" s="238"/>
      <c r="KCI57" s="238"/>
      <c r="KCJ57" s="238"/>
      <c r="KCK57" s="238"/>
      <c r="KCL57" s="238"/>
      <c r="KCM57" s="238"/>
      <c r="KCN57" s="238"/>
      <c r="KCO57" s="238"/>
      <c r="KCP57" s="238"/>
      <c r="KCQ57" s="238"/>
      <c r="KCR57" s="238"/>
      <c r="KCS57" s="238"/>
      <c r="KCT57" s="238"/>
      <c r="KCU57" s="238"/>
      <c r="KCV57" s="238"/>
      <c r="KCW57" s="238"/>
      <c r="KCX57" s="238"/>
      <c r="KCY57" s="238"/>
      <c r="KCZ57" s="238"/>
      <c r="KDA57" s="238"/>
      <c r="KDB57" s="238"/>
      <c r="KDC57" s="238"/>
      <c r="KDD57" s="238"/>
      <c r="KDE57" s="238"/>
      <c r="KDF57" s="238"/>
      <c r="KDG57" s="238"/>
      <c r="KDH57" s="238"/>
      <c r="KDI57" s="238"/>
      <c r="KDJ57" s="238"/>
      <c r="KDK57" s="238"/>
      <c r="KDL57" s="238"/>
      <c r="KDM57" s="238"/>
      <c r="KDN57" s="238"/>
      <c r="KDO57" s="238"/>
      <c r="KDP57" s="238"/>
      <c r="KDQ57" s="238"/>
      <c r="KDR57" s="238"/>
      <c r="KDS57" s="238"/>
      <c r="KDT57" s="238"/>
      <c r="KDU57" s="238"/>
      <c r="KDV57" s="238"/>
      <c r="KDW57" s="238"/>
      <c r="KDX57" s="238"/>
      <c r="KDY57" s="238"/>
      <c r="KDZ57" s="238"/>
      <c r="KEA57" s="238"/>
      <c r="KEB57" s="238"/>
      <c r="KEC57" s="238"/>
      <c r="KED57" s="238"/>
      <c r="KEE57" s="238"/>
      <c r="KEF57" s="238"/>
      <c r="KEG57" s="238"/>
      <c r="KEH57" s="238"/>
      <c r="KEI57" s="238"/>
      <c r="KEJ57" s="238"/>
      <c r="KEK57" s="238"/>
      <c r="KEL57" s="238"/>
      <c r="KEM57" s="238"/>
      <c r="KEN57" s="238"/>
      <c r="KEO57" s="238"/>
      <c r="KEP57" s="238"/>
      <c r="KEQ57" s="238"/>
      <c r="KER57" s="238"/>
      <c r="KES57" s="238"/>
      <c r="KET57" s="238"/>
      <c r="KEU57" s="238"/>
      <c r="KEV57" s="238"/>
      <c r="KEW57" s="238"/>
      <c r="KEX57" s="238"/>
      <c r="KEY57" s="238"/>
      <c r="KEZ57" s="238"/>
      <c r="KFA57" s="238"/>
      <c r="KFB57" s="238"/>
      <c r="KFC57" s="238"/>
      <c r="KFD57" s="238"/>
      <c r="KFE57" s="238"/>
      <c r="KFF57" s="238"/>
      <c r="KFG57" s="238"/>
      <c r="KFH57" s="238"/>
      <c r="KFI57" s="238"/>
      <c r="KFJ57" s="238"/>
      <c r="KFK57" s="238"/>
      <c r="KFL57" s="238"/>
      <c r="KFM57" s="238"/>
      <c r="KFN57" s="238"/>
      <c r="KFO57" s="238"/>
      <c r="KFP57" s="238"/>
      <c r="KFQ57" s="238"/>
      <c r="KFR57" s="238"/>
      <c r="KFS57" s="238"/>
      <c r="KFT57" s="238"/>
      <c r="KFU57" s="238"/>
      <c r="KFV57" s="238"/>
      <c r="KFW57" s="238"/>
      <c r="KFX57" s="238"/>
      <c r="KFY57" s="238"/>
      <c r="KFZ57" s="238"/>
      <c r="KGA57" s="238"/>
      <c r="KGB57" s="238"/>
      <c r="KGC57" s="238"/>
      <c r="KGD57" s="238"/>
      <c r="KGE57" s="238"/>
      <c r="KGF57" s="238"/>
      <c r="KGG57" s="238"/>
      <c r="KGH57" s="238"/>
      <c r="KGI57" s="238"/>
      <c r="KGJ57" s="238"/>
      <c r="KGK57" s="238"/>
      <c r="KGL57" s="238"/>
      <c r="KGM57" s="238"/>
      <c r="KGN57" s="238"/>
      <c r="KGO57" s="238"/>
      <c r="KGP57" s="238"/>
      <c r="KGQ57" s="238"/>
      <c r="KGR57" s="238"/>
      <c r="KGS57" s="238"/>
      <c r="KGT57" s="238"/>
      <c r="KGU57" s="238"/>
      <c r="KGV57" s="238"/>
      <c r="KGW57" s="238"/>
      <c r="KGX57" s="238"/>
      <c r="KGY57" s="238"/>
      <c r="KGZ57" s="238"/>
      <c r="KHA57" s="238"/>
      <c r="KHB57" s="238"/>
      <c r="KHC57" s="238"/>
      <c r="KHD57" s="238"/>
      <c r="KHE57" s="238"/>
      <c r="KHF57" s="238"/>
      <c r="KHG57" s="238"/>
      <c r="KHH57" s="238"/>
      <c r="KHI57" s="238"/>
      <c r="KHJ57" s="238"/>
      <c r="KHK57" s="238"/>
      <c r="KHL57" s="238"/>
      <c r="KHM57" s="238"/>
      <c r="KHN57" s="238"/>
      <c r="KHO57" s="238"/>
      <c r="KHP57" s="238"/>
      <c r="KHQ57" s="238"/>
      <c r="KHR57" s="238"/>
      <c r="KHS57" s="238"/>
      <c r="KHT57" s="238"/>
      <c r="KHU57" s="238"/>
      <c r="KHV57" s="238"/>
      <c r="KHW57" s="238"/>
      <c r="KHX57" s="238"/>
      <c r="KHY57" s="238"/>
      <c r="KHZ57" s="238"/>
      <c r="KIA57" s="238"/>
      <c r="KIB57" s="238"/>
      <c r="KIC57" s="238"/>
      <c r="KID57" s="238"/>
      <c r="KIE57" s="238"/>
      <c r="KIF57" s="238"/>
      <c r="KIG57" s="238"/>
      <c r="KIH57" s="238"/>
      <c r="KII57" s="238"/>
      <c r="KIJ57" s="238"/>
      <c r="KIK57" s="238"/>
      <c r="KIL57" s="238"/>
      <c r="KIM57" s="238"/>
      <c r="KIN57" s="238"/>
      <c r="KIO57" s="238"/>
      <c r="KIP57" s="238"/>
      <c r="KIQ57" s="238"/>
      <c r="KIR57" s="238"/>
      <c r="KIS57" s="238"/>
      <c r="KIT57" s="238"/>
      <c r="KIU57" s="238"/>
      <c r="KIV57" s="238"/>
      <c r="KIW57" s="238"/>
      <c r="KIX57" s="238"/>
      <c r="KIY57" s="238"/>
      <c r="KIZ57" s="238"/>
      <c r="KJA57" s="238"/>
      <c r="KJB57" s="238"/>
      <c r="KJC57" s="238"/>
      <c r="KJD57" s="238"/>
      <c r="KJE57" s="238"/>
      <c r="KJF57" s="238"/>
      <c r="KJG57" s="238"/>
      <c r="KJH57" s="238"/>
      <c r="KJI57" s="238"/>
      <c r="KJJ57" s="238"/>
      <c r="KJK57" s="238"/>
      <c r="KJL57" s="238"/>
      <c r="KJM57" s="238"/>
      <c r="KJN57" s="238"/>
      <c r="KJO57" s="238"/>
      <c r="KJP57" s="238"/>
      <c r="KJQ57" s="238"/>
      <c r="KJR57" s="238"/>
      <c r="KJS57" s="238"/>
      <c r="KJT57" s="238"/>
      <c r="KJU57" s="238"/>
      <c r="KJV57" s="238"/>
      <c r="KJW57" s="238"/>
      <c r="KJX57" s="238"/>
      <c r="KJY57" s="238"/>
      <c r="KJZ57" s="238"/>
      <c r="KKA57" s="238"/>
      <c r="KKB57" s="238"/>
      <c r="KKC57" s="238"/>
      <c r="KKD57" s="238"/>
      <c r="KKE57" s="238"/>
      <c r="KKF57" s="238"/>
      <c r="KKG57" s="238"/>
      <c r="KKH57" s="238"/>
      <c r="KKI57" s="238"/>
      <c r="KKJ57" s="238"/>
      <c r="KKK57" s="238"/>
      <c r="KKL57" s="238"/>
      <c r="KKM57" s="238"/>
      <c r="KKN57" s="238"/>
      <c r="KKO57" s="238"/>
      <c r="KKP57" s="238"/>
      <c r="KKQ57" s="238"/>
      <c r="KKR57" s="238"/>
      <c r="KKS57" s="238"/>
      <c r="KKT57" s="238"/>
      <c r="KKU57" s="238"/>
      <c r="KKV57" s="238"/>
      <c r="KKW57" s="238"/>
      <c r="KKX57" s="238"/>
      <c r="KKY57" s="238"/>
      <c r="KKZ57" s="238"/>
      <c r="KLA57" s="238"/>
      <c r="KLB57" s="238"/>
      <c r="KLC57" s="238"/>
      <c r="KLD57" s="238"/>
      <c r="KLE57" s="238"/>
      <c r="KLF57" s="238"/>
      <c r="KLG57" s="238"/>
      <c r="KLH57" s="238"/>
      <c r="KLI57" s="238"/>
      <c r="KLJ57" s="238"/>
      <c r="KLK57" s="238"/>
      <c r="KLL57" s="238"/>
      <c r="KLM57" s="238"/>
      <c r="KLN57" s="238"/>
      <c r="KLO57" s="238"/>
      <c r="KLP57" s="238"/>
      <c r="KLQ57" s="238"/>
      <c r="KLR57" s="238"/>
      <c r="KLS57" s="238"/>
      <c r="KLT57" s="238"/>
      <c r="KLU57" s="238"/>
      <c r="KLV57" s="238"/>
      <c r="KLW57" s="238"/>
      <c r="KLX57" s="238"/>
      <c r="KLY57" s="238"/>
      <c r="KLZ57" s="238"/>
      <c r="KMA57" s="238"/>
      <c r="KMB57" s="238"/>
      <c r="KMC57" s="238"/>
      <c r="KMD57" s="238"/>
      <c r="KME57" s="238"/>
      <c r="KMF57" s="238"/>
      <c r="KMG57" s="238"/>
      <c r="KMH57" s="238"/>
      <c r="KMI57" s="238"/>
      <c r="KMJ57" s="238"/>
      <c r="KMK57" s="238"/>
      <c r="KML57" s="238"/>
      <c r="KMM57" s="238"/>
      <c r="KMN57" s="238"/>
      <c r="KMO57" s="238"/>
      <c r="KMP57" s="238"/>
      <c r="KMQ57" s="238"/>
      <c r="KMR57" s="238"/>
      <c r="KMS57" s="238"/>
      <c r="KMT57" s="238"/>
      <c r="KMU57" s="238"/>
      <c r="KMV57" s="238"/>
      <c r="KMW57" s="238"/>
      <c r="KMX57" s="238"/>
      <c r="KMY57" s="238"/>
      <c r="KMZ57" s="238"/>
      <c r="KNA57" s="238"/>
      <c r="KNB57" s="238"/>
      <c r="KNC57" s="238"/>
      <c r="KND57" s="238"/>
      <c r="KNE57" s="238"/>
      <c r="KNF57" s="238"/>
      <c r="KNG57" s="238"/>
      <c r="KNH57" s="238"/>
      <c r="KNI57" s="238"/>
      <c r="KNJ57" s="238"/>
      <c r="KNK57" s="238"/>
      <c r="KNL57" s="238"/>
      <c r="KNM57" s="238"/>
      <c r="KNN57" s="238"/>
      <c r="KNO57" s="238"/>
      <c r="KNP57" s="238"/>
      <c r="KNQ57" s="238"/>
      <c r="KNR57" s="238"/>
      <c r="KNS57" s="238"/>
      <c r="KNT57" s="238"/>
      <c r="KNU57" s="238"/>
      <c r="KNV57" s="238"/>
      <c r="KNW57" s="238"/>
      <c r="KNX57" s="238"/>
      <c r="KNY57" s="238"/>
      <c r="KNZ57" s="238"/>
      <c r="KOA57" s="238"/>
      <c r="KOB57" s="238"/>
      <c r="KOC57" s="238"/>
      <c r="KOD57" s="238"/>
      <c r="KOE57" s="238"/>
      <c r="KOF57" s="238"/>
      <c r="KOG57" s="238"/>
      <c r="KOH57" s="238"/>
      <c r="KOI57" s="238"/>
      <c r="KOJ57" s="238"/>
      <c r="KOK57" s="238"/>
      <c r="KOL57" s="238"/>
      <c r="KOM57" s="238"/>
      <c r="KON57" s="238"/>
      <c r="KOO57" s="238"/>
      <c r="KOP57" s="238"/>
      <c r="KOQ57" s="238"/>
      <c r="KOR57" s="238"/>
      <c r="KOS57" s="238"/>
      <c r="KOT57" s="238"/>
      <c r="KOU57" s="238"/>
      <c r="KOV57" s="238"/>
      <c r="KOW57" s="238"/>
      <c r="KOX57" s="238"/>
      <c r="KOY57" s="238"/>
      <c r="KOZ57" s="238"/>
      <c r="KPA57" s="238"/>
      <c r="KPB57" s="238"/>
      <c r="KPC57" s="238"/>
      <c r="KPD57" s="238"/>
      <c r="KPE57" s="238"/>
      <c r="KPF57" s="238"/>
      <c r="KPG57" s="238"/>
      <c r="KPH57" s="238"/>
      <c r="KPI57" s="238"/>
      <c r="KPJ57" s="238"/>
      <c r="KPK57" s="238"/>
      <c r="KPL57" s="238"/>
      <c r="KPM57" s="238"/>
      <c r="KPN57" s="238"/>
      <c r="KPO57" s="238"/>
      <c r="KPP57" s="238"/>
      <c r="KPQ57" s="238"/>
      <c r="KPR57" s="238"/>
      <c r="KPS57" s="238"/>
      <c r="KPT57" s="238"/>
      <c r="KPU57" s="238"/>
      <c r="KPV57" s="238"/>
      <c r="KPW57" s="238"/>
      <c r="KPX57" s="238"/>
      <c r="KPY57" s="238"/>
      <c r="KPZ57" s="238"/>
      <c r="KQA57" s="238"/>
      <c r="KQB57" s="238"/>
      <c r="KQC57" s="238"/>
      <c r="KQD57" s="238"/>
      <c r="KQE57" s="238"/>
      <c r="KQF57" s="238"/>
      <c r="KQG57" s="238"/>
      <c r="KQH57" s="238"/>
      <c r="KQI57" s="238"/>
      <c r="KQJ57" s="238"/>
      <c r="KQK57" s="238"/>
      <c r="KQL57" s="238"/>
      <c r="KQM57" s="238"/>
      <c r="KQN57" s="238"/>
      <c r="KQO57" s="238"/>
      <c r="KQP57" s="238"/>
      <c r="KQQ57" s="238"/>
      <c r="KQR57" s="238"/>
      <c r="KQS57" s="238"/>
      <c r="KQT57" s="238"/>
      <c r="KQU57" s="238"/>
      <c r="KQV57" s="238"/>
      <c r="KQW57" s="238"/>
      <c r="KQX57" s="238"/>
      <c r="KQY57" s="238"/>
      <c r="KQZ57" s="238"/>
      <c r="KRA57" s="238"/>
      <c r="KRB57" s="238"/>
      <c r="KRC57" s="238"/>
      <c r="KRD57" s="238"/>
      <c r="KRE57" s="238"/>
      <c r="KRF57" s="238"/>
      <c r="KRG57" s="238"/>
      <c r="KRH57" s="238"/>
      <c r="KRI57" s="238"/>
      <c r="KRJ57" s="238"/>
      <c r="KRK57" s="238"/>
      <c r="KRL57" s="238"/>
      <c r="KRM57" s="238"/>
      <c r="KRN57" s="238"/>
      <c r="KRO57" s="238"/>
      <c r="KRP57" s="238"/>
      <c r="KRQ57" s="238"/>
      <c r="KRR57" s="238"/>
      <c r="KRS57" s="238"/>
      <c r="KRT57" s="238"/>
      <c r="KRU57" s="238"/>
      <c r="KRV57" s="238"/>
      <c r="KRW57" s="238"/>
      <c r="KRX57" s="238"/>
      <c r="KRY57" s="238"/>
      <c r="KRZ57" s="238"/>
      <c r="KSA57" s="238"/>
      <c r="KSB57" s="238"/>
      <c r="KSC57" s="238"/>
      <c r="KSD57" s="238"/>
      <c r="KSE57" s="238"/>
      <c r="KSF57" s="238"/>
      <c r="KSG57" s="238"/>
      <c r="KSH57" s="238"/>
      <c r="KSI57" s="238"/>
      <c r="KSJ57" s="238"/>
      <c r="KSK57" s="238"/>
      <c r="KSL57" s="238"/>
      <c r="KSM57" s="238"/>
      <c r="KSN57" s="238"/>
      <c r="KSO57" s="238"/>
      <c r="KSP57" s="238"/>
      <c r="KSQ57" s="238"/>
      <c r="KSR57" s="238"/>
      <c r="KSS57" s="238"/>
      <c r="KST57" s="238"/>
      <c r="KSU57" s="238"/>
      <c r="KSV57" s="238"/>
      <c r="KSW57" s="238"/>
      <c r="KSX57" s="238"/>
      <c r="KSY57" s="238"/>
      <c r="KSZ57" s="238"/>
      <c r="KTA57" s="238"/>
      <c r="KTB57" s="238"/>
      <c r="KTC57" s="238"/>
      <c r="KTD57" s="238"/>
      <c r="KTE57" s="238"/>
      <c r="KTF57" s="238"/>
      <c r="KTG57" s="238"/>
      <c r="KTH57" s="238"/>
      <c r="KTI57" s="238"/>
      <c r="KTJ57" s="238"/>
      <c r="KTK57" s="238"/>
      <c r="KTL57" s="238"/>
      <c r="KTM57" s="238"/>
      <c r="KTN57" s="238"/>
      <c r="KTO57" s="238"/>
      <c r="KTP57" s="238"/>
      <c r="KTQ57" s="238"/>
      <c r="KTR57" s="238"/>
      <c r="KTS57" s="238"/>
      <c r="KTT57" s="238"/>
      <c r="KTU57" s="238"/>
      <c r="KTV57" s="238"/>
      <c r="KTW57" s="238"/>
      <c r="KTX57" s="238"/>
      <c r="KTY57" s="238"/>
      <c r="KTZ57" s="238"/>
      <c r="KUA57" s="238"/>
      <c r="KUB57" s="238"/>
      <c r="KUC57" s="238"/>
      <c r="KUD57" s="238"/>
      <c r="KUE57" s="238"/>
      <c r="KUF57" s="238"/>
      <c r="KUG57" s="238"/>
      <c r="KUH57" s="238"/>
      <c r="KUI57" s="238"/>
      <c r="KUJ57" s="238"/>
      <c r="KUK57" s="238"/>
      <c r="KUL57" s="238"/>
      <c r="KUM57" s="238"/>
      <c r="KUN57" s="238"/>
      <c r="KUO57" s="238"/>
      <c r="KUP57" s="238"/>
      <c r="KUQ57" s="238"/>
      <c r="KUR57" s="238"/>
      <c r="KUS57" s="238"/>
      <c r="KUT57" s="238"/>
      <c r="KUU57" s="238"/>
      <c r="KUV57" s="238"/>
      <c r="KUW57" s="238"/>
      <c r="KUX57" s="238"/>
      <c r="KUY57" s="238"/>
      <c r="KUZ57" s="238"/>
      <c r="KVA57" s="238"/>
      <c r="KVB57" s="238"/>
      <c r="KVC57" s="238"/>
      <c r="KVD57" s="238"/>
      <c r="KVE57" s="238"/>
      <c r="KVF57" s="238"/>
      <c r="KVG57" s="238"/>
      <c r="KVH57" s="238"/>
      <c r="KVI57" s="238"/>
      <c r="KVJ57" s="238"/>
      <c r="KVK57" s="238"/>
      <c r="KVL57" s="238"/>
      <c r="KVM57" s="238"/>
      <c r="KVN57" s="238"/>
      <c r="KVO57" s="238"/>
      <c r="KVP57" s="238"/>
      <c r="KVQ57" s="238"/>
      <c r="KVR57" s="238"/>
      <c r="KVS57" s="238"/>
      <c r="KVT57" s="238"/>
      <c r="KVU57" s="238"/>
      <c r="KVV57" s="238"/>
      <c r="KVW57" s="238"/>
      <c r="KVX57" s="238"/>
      <c r="KVY57" s="238"/>
      <c r="KVZ57" s="238"/>
      <c r="KWA57" s="238"/>
      <c r="KWB57" s="238"/>
      <c r="KWC57" s="238"/>
      <c r="KWD57" s="238"/>
      <c r="KWE57" s="238"/>
      <c r="KWF57" s="238"/>
      <c r="KWG57" s="238"/>
      <c r="KWH57" s="238"/>
      <c r="KWI57" s="238"/>
      <c r="KWJ57" s="238"/>
      <c r="KWK57" s="238"/>
      <c r="KWL57" s="238"/>
      <c r="KWM57" s="238"/>
      <c r="KWN57" s="238"/>
      <c r="KWO57" s="238"/>
      <c r="KWP57" s="238"/>
      <c r="KWQ57" s="238"/>
      <c r="KWR57" s="238"/>
      <c r="KWS57" s="238"/>
      <c r="KWT57" s="238"/>
      <c r="KWU57" s="238"/>
      <c r="KWV57" s="238"/>
      <c r="KWW57" s="238"/>
      <c r="KWX57" s="238"/>
      <c r="KWY57" s="238"/>
      <c r="KWZ57" s="238"/>
      <c r="KXA57" s="238"/>
      <c r="KXB57" s="238"/>
      <c r="KXC57" s="238"/>
      <c r="KXD57" s="238"/>
      <c r="KXE57" s="238"/>
      <c r="KXF57" s="238"/>
      <c r="KXG57" s="238"/>
      <c r="KXH57" s="238"/>
      <c r="KXI57" s="238"/>
      <c r="KXJ57" s="238"/>
      <c r="KXK57" s="238"/>
      <c r="KXL57" s="238"/>
      <c r="KXM57" s="238"/>
      <c r="KXN57" s="238"/>
      <c r="KXO57" s="238"/>
      <c r="KXP57" s="238"/>
      <c r="KXQ57" s="238"/>
      <c r="KXR57" s="238"/>
      <c r="KXS57" s="238"/>
      <c r="KXT57" s="238"/>
      <c r="KXU57" s="238"/>
      <c r="KXV57" s="238"/>
      <c r="KXW57" s="238"/>
      <c r="KXX57" s="238"/>
      <c r="KXY57" s="238"/>
      <c r="KXZ57" s="238"/>
      <c r="KYA57" s="238"/>
      <c r="KYB57" s="238"/>
      <c r="KYC57" s="238"/>
      <c r="KYD57" s="238"/>
      <c r="KYE57" s="238"/>
      <c r="KYF57" s="238"/>
      <c r="KYG57" s="238"/>
      <c r="KYH57" s="238"/>
      <c r="KYI57" s="238"/>
      <c r="KYJ57" s="238"/>
      <c r="KYK57" s="238"/>
      <c r="KYL57" s="238"/>
      <c r="KYM57" s="238"/>
      <c r="KYN57" s="238"/>
      <c r="KYO57" s="238"/>
      <c r="KYP57" s="238"/>
      <c r="KYQ57" s="238"/>
      <c r="KYR57" s="238"/>
      <c r="KYS57" s="238"/>
      <c r="KYT57" s="238"/>
      <c r="KYU57" s="238"/>
      <c r="KYV57" s="238"/>
      <c r="KYW57" s="238"/>
      <c r="KYX57" s="238"/>
      <c r="KYY57" s="238"/>
      <c r="KYZ57" s="238"/>
      <c r="KZA57" s="238"/>
      <c r="KZB57" s="238"/>
      <c r="KZC57" s="238"/>
      <c r="KZD57" s="238"/>
      <c r="KZE57" s="238"/>
      <c r="KZF57" s="238"/>
      <c r="KZG57" s="238"/>
      <c r="KZH57" s="238"/>
      <c r="KZI57" s="238"/>
      <c r="KZJ57" s="238"/>
      <c r="KZK57" s="238"/>
      <c r="KZL57" s="238"/>
      <c r="KZM57" s="238"/>
      <c r="KZN57" s="238"/>
      <c r="KZO57" s="238"/>
      <c r="KZP57" s="238"/>
      <c r="KZQ57" s="238"/>
      <c r="KZR57" s="238"/>
      <c r="KZS57" s="238"/>
      <c r="KZT57" s="238"/>
      <c r="KZU57" s="238"/>
      <c r="KZV57" s="238"/>
      <c r="KZW57" s="238"/>
      <c r="KZX57" s="238"/>
      <c r="KZY57" s="238"/>
      <c r="KZZ57" s="238"/>
      <c r="LAA57" s="238"/>
      <c r="LAB57" s="238"/>
      <c r="LAC57" s="238"/>
      <c r="LAD57" s="238"/>
      <c r="LAE57" s="238"/>
      <c r="LAF57" s="238"/>
      <c r="LAG57" s="238"/>
      <c r="LAH57" s="238"/>
      <c r="LAI57" s="238"/>
      <c r="LAJ57" s="238"/>
      <c r="LAK57" s="238"/>
      <c r="LAL57" s="238"/>
      <c r="LAM57" s="238"/>
      <c r="LAN57" s="238"/>
      <c r="LAO57" s="238"/>
      <c r="LAP57" s="238"/>
      <c r="LAQ57" s="238"/>
      <c r="LAR57" s="238"/>
      <c r="LAS57" s="238"/>
      <c r="LAT57" s="238"/>
      <c r="LAU57" s="238"/>
      <c r="LAV57" s="238"/>
      <c r="LAW57" s="238"/>
      <c r="LAX57" s="238"/>
      <c r="LAY57" s="238"/>
      <c r="LAZ57" s="238"/>
      <c r="LBA57" s="238"/>
      <c r="LBB57" s="238"/>
      <c r="LBC57" s="238"/>
      <c r="LBD57" s="238"/>
      <c r="LBE57" s="238"/>
      <c r="LBF57" s="238"/>
      <c r="LBG57" s="238"/>
      <c r="LBH57" s="238"/>
      <c r="LBI57" s="238"/>
      <c r="LBJ57" s="238"/>
      <c r="LBK57" s="238"/>
      <c r="LBL57" s="238"/>
      <c r="LBM57" s="238"/>
      <c r="LBN57" s="238"/>
      <c r="LBO57" s="238"/>
      <c r="LBP57" s="238"/>
      <c r="LBQ57" s="238"/>
      <c r="LBR57" s="238"/>
      <c r="LBS57" s="238"/>
      <c r="LBT57" s="238"/>
      <c r="LBU57" s="238"/>
      <c r="LBV57" s="238"/>
      <c r="LBW57" s="238"/>
      <c r="LBX57" s="238"/>
      <c r="LBY57" s="238"/>
      <c r="LBZ57" s="238"/>
      <c r="LCA57" s="238"/>
      <c r="LCB57" s="238"/>
      <c r="LCC57" s="238"/>
      <c r="LCD57" s="238"/>
      <c r="LCE57" s="238"/>
      <c r="LCF57" s="238"/>
      <c r="LCG57" s="238"/>
      <c r="LCH57" s="238"/>
      <c r="LCI57" s="238"/>
      <c r="LCJ57" s="238"/>
      <c r="LCK57" s="238"/>
      <c r="LCL57" s="238"/>
      <c r="LCM57" s="238"/>
      <c r="LCN57" s="238"/>
      <c r="LCO57" s="238"/>
      <c r="LCP57" s="238"/>
      <c r="LCQ57" s="238"/>
      <c r="LCR57" s="238"/>
      <c r="LCS57" s="238"/>
      <c r="LCT57" s="238"/>
      <c r="LCU57" s="238"/>
      <c r="LCV57" s="238"/>
      <c r="LCW57" s="238"/>
      <c r="LCX57" s="238"/>
      <c r="LCY57" s="238"/>
      <c r="LCZ57" s="238"/>
      <c r="LDA57" s="238"/>
      <c r="LDB57" s="238"/>
      <c r="LDC57" s="238"/>
      <c r="LDD57" s="238"/>
      <c r="LDE57" s="238"/>
      <c r="LDF57" s="238"/>
      <c r="LDG57" s="238"/>
      <c r="LDH57" s="238"/>
      <c r="LDI57" s="238"/>
      <c r="LDJ57" s="238"/>
      <c r="LDK57" s="238"/>
      <c r="LDL57" s="238"/>
      <c r="LDM57" s="238"/>
      <c r="LDN57" s="238"/>
      <c r="LDO57" s="238"/>
      <c r="LDP57" s="238"/>
      <c r="LDQ57" s="238"/>
      <c r="LDR57" s="238"/>
      <c r="LDS57" s="238"/>
      <c r="LDT57" s="238"/>
      <c r="LDU57" s="238"/>
      <c r="LDV57" s="238"/>
      <c r="LDW57" s="238"/>
      <c r="LDX57" s="238"/>
      <c r="LDY57" s="238"/>
      <c r="LDZ57" s="238"/>
      <c r="LEA57" s="238"/>
      <c r="LEB57" s="238"/>
      <c r="LEC57" s="238"/>
      <c r="LED57" s="238"/>
      <c r="LEE57" s="238"/>
      <c r="LEF57" s="238"/>
      <c r="LEG57" s="238"/>
      <c r="LEH57" s="238"/>
      <c r="LEI57" s="238"/>
      <c r="LEJ57" s="238"/>
      <c r="LEK57" s="238"/>
      <c r="LEL57" s="238"/>
      <c r="LEM57" s="238"/>
      <c r="LEN57" s="238"/>
      <c r="LEO57" s="238"/>
      <c r="LEP57" s="238"/>
      <c r="LEQ57" s="238"/>
      <c r="LER57" s="238"/>
      <c r="LES57" s="238"/>
      <c r="LET57" s="238"/>
      <c r="LEU57" s="238"/>
      <c r="LEV57" s="238"/>
      <c r="LEW57" s="238"/>
      <c r="LEX57" s="238"/>
      <c r="LEY57" s="238"/>
      <c r="LEZ57" s="238"/>
      <c r="LFA57" s="238"/>
      <c r="LFB57" s="238"/>
      <c r="LFC57" s="238"/>
      <c r="LFD57" s="238"/>
      <c r="LFE57" s="238"/>
      <c r="LFF57" s="238"/>
      <c r="LFG57" s="238"/>
      <c r="LFH57" s="238"/>
      <c r="LFI57" s="238"/>
      <c r="LFJ57" s="238"/>
      <c r="LFK57" s="238"/>
      <c r="LFL57" s="238"/>
      <c r="LFM57" s="238"/>
      <c r="LFN57" s="238"/>
      <c r="LFO57" s="238"/>
      <c r="LFP57" s="238"/>
      <c r="LFQ57" s="238"/>
      <c r="LFR57" s="238"/>
      <c r="LFS57" s="238"/>
      <c r="LFT57" s="238"/>
      <c r="LFU57" s="238"/>
      <c r="LFV57" s="238"/>
      <c r="LFW57" s="238"/>
      <c r="LFX57" s="238"/>
      <c r="LFY57" s="238"/>
      <c r="LFZ57" s="238"/>
      <c r="LGA57" s="238"/>
      <c r="LGB57" s="238"/>
      <c r="LGC57" s="238"/>
      <c r="LGD57" s="238"/>
      <c r="LGE57" s="238"/>
      <c r="LGF57" s="238"/>
      <c r="LGG57" s="238"/>
      <c r="LGH57" s="238"/>
      <c r="LGI57" s="238"/>
      <c r="LGJ57" s="238"/>
      <c r="LGK57" s="238"/>
      <c r="LGL57" s="238"/>
      <c r="LGM57" s="238"/>
      <c r="LGN57" s="238"/>
      <c r="LGO57" s="238"/>
      <c r="LGP57" s="238"/>
      <c r="LGQ57" s="238"/>
      <c r="LGR57" s="238"/>
      <c r="LGS57" s="238"/>
      <c r="LGT57" s="238"/>
      <c r="LGU57" s="238"/>
      <c r="LGV57" s="238"/>
      <c r="LGW57" s="238"/>
      <c r="LGX57" s="238"/>
      <c r="LGY57" s="238"/>
      <c r="LGZ57" s="238"/>
      <c r="LHA57" s="238"/>
      <c r="LHB57" s="238"/>
      <c r="LHC57" s="238"/>
      <c r="LHD57" s="238"/>
      <c r="LHE57" s="238"/>
      <c r="LHF57" s="238"/>
      <c r="LHG57" s="238"/>
      <c r="LHH57" s="238"/>
      <c r="LHI57" s="238"/>
      <c r="LHJ57" s="238"/>
      <c r="LHK57" s="238"/>
      <c r="LHL57" s="238"/>
      <c r="LHM57" s="238"/>
      <c r="LHN57" s="238"/>
      <c r="LHO57" s="238"/>
      <c r="LHP57" s="238"/>
      <c r="LHQ57" s="238"/>
      <c r="LHR57" s="238"/>
      <c r="LHS57" s="238"/>
      <c r="LHT57" s="238"/>
      <c r="LHU57" s="238"/>
      <c r="LHV57" s="238"/>
      <c r="LHW57" s="238"/>
      <c r="LHX57" s="238"/>
      <c r="LHY57" s="238"/>
      <c r="LHZ57" s="238"/>
      <c r="LIA57" s="238"/>
      <c r="LIB57" s="238"/>
      <c r="LIC57" s="238"/>
      <c r="LID57" s="238"/>
      <c r="LIE57" s="238"/>
      <c r="LIF57" s="238"/>
      <c r="LIG57" s="238"/>
      <c r="LIH57" s="238"/>
      <c r="LII57" s="238"/>
      <c r="LIJ57" s="238"/>
      <c r="LIK57" s="238"/>
      <c r="LIL57" s="238"/>
      <c r="LIM57" s="238"/>
      <c r="LIN57" s="238"/>
      <c r="LIO57" s="238"/>
      <c r="LIP57" s="238"/>
      <c r="LIQ57" s="238"/>
      <c r="LIR57" s="238"/>
      <c r="LIS57" s="238"/>
      <c r="LIT57" s="238"/>
      <c r="LIU57" s="238"/>
      <c r="LIV57" s="238"/>
      <c r="LIW57" s="238"/>
      <c r="LIX57" s="238"/>
      <c r="LIY57" s="238"/>
      <c r="LIZ57" s="238"/>
      <c r="LJA57" s="238"/>
      <c r="LJB57" s="238"/>
      <c r="LJC57" s="238"/>
      <c r="LJD57" s="238"/>
      <c r="LJE57" s="238"/>
      <c r="LJF57" s="238"/>
      <c r="LJG57" s="238"/>
      <c r="LJH57" s="238"/>
      <c r="LJI57" s="238"/>
      <c r="LJJ57" s="238"/>
      <c r="LJK57" s="238"/>
      <c r="LJL57" s="238"/>
      <c r="LJM57" s="238"/>
      <c r="LJN57" s="238"/>
      <c r="LJO57" s="238"/>
      <c r="LJP57" s="238"/>
      <c r="LJQ57" s="238"/>
      <c r="LJR57" s="238"/>
      <c r="LJS57" s="238"/>
      <c r="LJT57" s="238"/>
      <c r="LJU57" s="238"/>
      <c r="LJV57" s="238"/>
      <c r="LJW57" s="238"/>
      <c r="LJX57" s="238"/>
      <c r="LJY57" s="238"/>
      <c r="LJZ57" s="238"/>
      <c r="LKA57" s="238"/>
      <c r="LKB57" s="238"/>
      <c r="LKC57" s="238"/>
      <c r="LKD57" s="238"/>
      <c r="LKE57" s="238"/>
      <c r="LKF57" s="238"/>
      <c r="LKG57" s="238"/>
      <c r="LKH57" s="238"/>
      <c r="LKI57" s="238"/>
      <c r="LKJ57" s="238"/>
      <c r="LKK57" s="238"/>
      <c r="LKL57" s="238"/>
      <c r="LKM57" s="238"/>
      <c r="LKN57" s="238"/>
      <c r="LKO57" s="238"/>
      <c r="LKP57" s="238"/>
      <c r="LKQ57" s="238"/>
      <c r="LKR57" s="238"/>
      <c r="LKS57" s="238"/>
      <c r="LKT57" s="238"/>
      <c r="LKU57" s="238"/>
      <c r="LKV57" s="238"/>
      <c r="LKW57" s="238"/>
      <c r="LKX57" s="238"/>
      <c r="LKY57" s="238"/>
      <c r="LKZ57" s="238"/>
      <c r="LLA57" s="238"/>
      <c r="LLB57" s="238"/>
      <c r="LLC57" s="238"/>
      <c r="LLD57" s="238"/>
      <c r="LLE57" s="238"/>
      <c r="LLF57" s="238"/>
      <c r="LLG57" s="238"/>
      <c r="LLH57" s="238"/>
      <c r="LLI57" s="238"/>
      <c r="LLJ57" s="238"/>
      <c r="LLK57" s="238"/>
      <c r="LLL57" s="238"/>
      <c r="LLM57" s="238"/>
      <c r="LLN57" s="238"/>
      <c r="LLO57" s="238"/>
      <c r="LLP57" s="238"/>
      <c r="LLQ57" s="238"/>
      <c r="LLR57" s="238"/>
      <c r="LLS57" s="238"/>
      <c r="LLT57" s="238"/>
      <c r="LLU57" s="238"/>
      <c r="LLV57" s="238"/>
      <c r="LLW57" s="238"/>
      <c r="LLX57" s="238"/>
      <c r="LLY57" s="238"/>
      <c r="LLZ57" s="238"/>
      <c r="LMA57" s="238"/>
      <c r="LMB57" s="238"/>
      <c r="LMC57" s="238"/>
      <c r="LMD57" s="238"/>
      <c r="LME57" s="238"/>
      <c r="LMF57" s="238"/>
      <c r="LMG57" s="238"/>
      <c r="LMH57" s="238"/>
      <c r="LMI57" s="238"/>
      <c r="LMJ57" s="238"/>
      <c r="LMK57" s="238"/>
      <c r="LML57" s="238"/>
      <c r="LMM57" s="238"/>
      <c r="LMN57" s="238"/>
      <c r="LMO57" s="238"/>
      <c r="LMP57" s="238"/>
      <c r="LMQ57" s="238"/>
      <c r="LMR57" s="238"/>
      <c r="LMS57" s="238"/>
      <c r="LMT57" s="238"/>
      <c r="LMU57" s="238"/>
      <c r="LMV57" s="238"/>
      <c r="LMW57" s="238"/>
      <c r="LMX57" s="238"/>
      <c r="LMY57" s="238"/>
      <c r="LMZ57" s="238"/>
      <c r="LNA57" s="238"/>
      <c r="LNB57" s="238"/>
      <c r="LNC57" s="238"/>
      <c r="LND57" s="238"/>
      <c r="LNE57" s="238"/>
      <c r="LNF57" s="238"/>
      <c r="LNG57" s="238"/>
      <c r="LNH57" s="238"/>
      <c r="LNI57" s="238"/>
      <c r="LNJ57" s="238"/>
      <c r="LNK57" s="238"/>
      <c r="LNL57" s="238"/>
      <c r="LNM57" s="238"/>
      <c r="LNN57" s="238"/>
      <c r="LNO57" s="238"/>
      <c r="LNP57" s="238"/>
      <c r="LNQ57" s="238"/>
      <c r="LNR57" s="238"/>
      <c r="LNS57" s="238"/>
      <c r="LNT57" s="238"/>
      <c r="LNU57" s="238"/>
      <c r="LNV57" s="238"/>
      <c r="LNW57" s="238"/>
      <c r="LNX57" s="238"/>
      <c r="LNY57" s="238"/>
      <c r="LNZ57" s="238"/>
      <c r="LOA57" s="238"/>
      <c r="LOB57" s="238"/>
      <c r="LOC57" s="238"/>
      <c r="LOD57" s="238"/>
      <c r="LOE57" s="238"/>
      <c r="LOF57" s="238"/>
      <c r="LOG57" s="238"/>
      <c r="LOH57" s="238"/>
      <c r="LOI57" s="238"/>
      <c r="LOJ57" s="238"/>
      <c r="LOK57" s="238"/>
      <c r="LOL57" s="238"/>
      <c r="LOM57" s="238"/>
      <c r="LON57" s="238"/>
      <c r="LOO57" s="238"/>
      <c r="LOP57" s="238"/>
      <c r="LOQ57" s="238"/>
      <c r="LOR57" s="238"/>
      <c r="LOS57" s="238"/>
      <c r="LOT57" s="238"/>
      <c r="LOU57" s="238"/>
      <c r="LOV57" s="238"/>
      <c r="LOW57" s="238"/>
      <c r="LOX57" s="238"/>
      <c r="LOY57" s="238"/>
      <c r="LOZ57" s="238"/>
      <c r="LPA57" s="238"/>
      <c r="LPB57" s="238"/>
      <c r="LPC57" s="238"/>
      <c r="LPD57" s="238"/>
      <c r="LPE57" s="238"/>
      <c r="LPF57" s="238"/>
      <c r="LPG57" s="238"/>
      <c r="LPH57" s="238"/>
      <c r="LPI57" s="238"/>
      <c r="LPJ57" s="238"/>
      <c r="LPK57" s="238"/>
      <c r="LPL57" s="238"/>
      <c r="LPM57" s="238"/>
      <c r="LPN57" s="238"/>
      <c r="LPO57" s="238"/>
      <c r="LPP57" s="238"/>
      <c r="LPQ57" s="238"/>
      <c r="LPR57" s="238"/>
      <c r="LPS57" s="238"/>
      <c r="LPT57" s="238"/>
      <c r="LPU57" s="238"/>
      <c r="LPV57" s="238"/>
      <c r="LPW57" s="238"/>
      <c r="LPX57" s="238"/>
      <c r="LPY57" s="238"/>
      <c r="LPZ57" s="238"/>
      <c r="LQA57" s="238"/>
      <c r="LQB57" s="238"/>
      <c r="LQC57" s="238"/>
      <c r="LQD57" s="238"/>
      <c r="LQE57" s="238"/>
      <c r="LQF57" s="238"/>
      <c r="LQG57" s="238"/>
      <c r="LQH57" s="238"/>
      <c r="LQI57" s="238"/>
      <c r="LQJ57" s="238"/>
      <c r="LQK57" s="238"/>
      <c r="LQL57" s="238"/>
      <c r="LQM57" s="238"/>
      <c r="LQN57" s="238"/>
      <c r="LQO57" s="238"/>
      <c r="LQP57" s="238"/>
      <c r="LQQ57" s="238"/>
      <c r="LQR57" s="238"/>
      <c r="LQS57" s="238"/>
      <c r="LQT57" s="238"/>
      <c r="LQU57" s="238"/>
      <c r="LQV57" s="238"/>
      <c r="LQW57" s="238"/>
      <c r="LQX57" s="238"/>
      <c r="LQY57" s="238"/>
      <c r="LQZ57" s="238"/>
      <c r="LRA57" s="238"/>
      <c r="LRB57" s="238"/>
      <c r="LRC57" s="238"/>
      <c r="LRD57" s="238"/>
      <c r="LRE57" s="238"/>
      <c r="LRF57" s="238"/>
      <c r="LRG57" s="238"/>
      <c r="LRH57" s="238"/>
      <c r="LRI57" s="238"/>
      <c r="LRJ57" s="238"/>
      <c r="LRK57" s="238"/>
      <c r="LRL57" s="238"/>
      <c r="LRM57" s="238"/>
      <c r="LRN57" s="238"/>
      <c r="LRO57" s="238"/>
      <c r="LRP57" s="238"/>
      <c r="LRQ57" s="238"/>
      <c r="LRR57" s="238"/>
      <c r="LRS57" s="238"/>
      <c r="LRT57" s="238"/>
      <c r="LRU57" s="238"/>
      <c r="LRV57" s="238"/>
      <c r="LRW57" s="238"/>
      <c r="LRX57" s="238"/>
      <c r="LRY57" s="238"/>
      <c r="LRZ57" s="238"/>
      <c r="LSA57" s="238"/>
      <c r="LSB57" s="238"/>
      <c r="LSC57" s="238"/>
      <c r="LSD57" s="238"/>
      <c r="LSE57" s="238"/>
      <c r="LSF57" s="238"/>
      <c r="LSG57" s="238"/>
      <c r="LSH57" s="238"/>
      <c r="LSI57" s="238"/>
      <c r="LSJ57" s="238"/>
      <c r="LSK57" s="238"/>
      <c r="LSL57" s="238"/>
      <c r="LSM57" s="238"/>
      <c r="LSN57" s="238"/>
      <c r="LSO57" s="238"/>
      <c r="LSP57" s="238"/>
      <c r="LSQ57" s="238"/>
      <c r="LSR57" s="238"/>
      <c r="LSS57" s="238"/>
      <c r="LST57" s="238"/>
      <c r="LSU57" s="238"/>
      <c r="LSV57" s="238"/>
      <c r="LSW57" s="238"/>
      <c r="LSX57" s="238"/>
      <c r="LSY57" s="238"/>
      <c r="LSZ57" s="238"/>
      <c r="LTA57" s="238"/>
      <c r="LTB57" s="238"/>
      <c r="LTC57" s="238"/>
      <c r="LTD57" s="238"/>
      <c r="LTE57" s="238"/>
      <c r="LTF57" s="238"/>
      <c r="LTG57" s="238"/>
      <c r="LTH57" s="238"/>
      <c r="LTI57" s="238"/>
      <c r="LTJ57" s="238"/>
      <c r="LTK57" s="238"/>
      <c r="LTL57" s="238"/>
      <c r="LTM57" s="238"/>
      <c r="LTN57" s="238"/>
      <c r="LTO57" s="238"/>
      <c r="LTP57" s="238"/>
      <c r="LTQ57" s="238"/>
      <c r="LTR57" s="238"/>
      <c r="LTS57" s="238"/>
      <c r="LTT57" s="238"/>
      <c r="LTU57" s="238"/>
      <c r="LTV57" s="238"/>
      <c r="LTW57" s="238"/>
      <c r="LTX57" s="238"/>
      <c r="LTY57" s="238"/>
      <c r="LTZ57" s="238"/>
      <c r="LUA57" s="238"/>
      <c r="LUB57" s="238"/>
      <c r="LUC57" s="238"/>
      <c r="LUD57" s="238"/>
      <c r="LUE57" s="238"/>
      <c r="LUF57" s="238"/>
      <c r="LUG57" s="238"/>
      <c r="LUH57" s="238"/>
      <c r="LUI57" s="238"/>
      <c r="LUJ57" s="238"/>
      <c r="LUK57" s="238"/>
      <c r="LUL57" s="238"/>
      <c r="LUM57" s="238"/>
      <c r="LUN57" s="238"/>
      <c r="LUO57" s="238"/>
      <c r="LUP57" s="238"/>
      <c r="LUQ57" s="238"/>
      <c r="LUR57" s="238"/>
      <c r="LUS57" s="238"/>
      <c r="LUT57" s="238"/>
      <c r="LUU57" s="238"/>
      <c r="LUV57" s="238"/>
      <c r="LUW57" s="238"/>
      <c r="LUX57" s="238"/>
      <c r="LUY57" s="238"/>
      <c r="LUZ57" s="238"/>
      <c r="LVA57" s="238"/>
      <c r="LVB57" s="238"/>
      <c r="LVC57" s="238"/>
      <c r="LVD57" s="238"/>
      <c r="LVE57" s="238"/>
      <c r="LVF57" s="238"/>
      <c r="LVG57" s="238"/>
      <c r="LVH57" s="238"/>
      <c r="LVI57" s="238"/>
      <c r="LVJ57" s="238"/>
      <c r="LVK57" s="238"/>
      <c r="LVL57" s="238"/>
      <c r="LVM57" s="238"/>
      <c r="LVN57" s="238"/>
      <c r="LVO57" s="238"/>
      <c r="LVP57" s="238"/>
      <c r="LVQ57" s="238"/>
      <c r="LVR57" s="238"/>
      <c r="LVS57" s="238"/>
      <c r="LVT57" s="238"/>
      <c r="LVU57" s="238"/>
      <c r="LVV57" s="238"/>
      <c r="LVW57" s="238"/>
      <c r="LVX57" s="238"/>
      <c r="LVY57" s="238"/>
      <c r="LVZ57" s="238"/>
      <c r="LWA57" s="238"/>
      <c r="LWB57" s="238"/>
      <c r="LWC57" s="238"/>
      <c r="LWD57" s="238"/>
      <c r="LWE57" s="238"/>
      <c r="LWF57" s="238"/>
      <c r="LWG57" s="238"/>
      <c r="LWH57" s="238"/>
      <c r="LWI57" s="238"/>
      <c r="LWJ57" s="238"/>
      <c r="LWK57" s="238"/>
      <c r="LWL57" s="238"/>
      <c r="LWM57" s="238"/>
      <c r="LWN57" s="238"/>
      <c r="LWO57" s="238"/>
      <c r="LWP57" s="238"/>
      <c r="LWQ57" s="238"/>
      <c r="LWR57" s="238"/>
      <c r="LWS57" s="238"/>
      <c r="LWT57" s="238"/>
      <c r="LWU57" s="238"/>
      <c r="LWV57" s="238"/>
      <c r="LWW57" s="238"/>
      <c r="LWX57" s="238"/>
      <c r="LWY57" s="238"/>
      <c r="LWZ57" s="238"/>
      <c r="LXA57" s="238"/>
      <c r="LXB57" s="238"/>
      <c r="LXC57" s="238"/>
      <c r="LXD57" s="238"/>
      <c r="LXE57" s="238"/>
      <c r="LXF57" s="238"/>
      <c r="LXG57" s="238"/>
      <c r="LXH57" s="238"/>
      <c r="LXI57" s="238"/>
      <c r="LXJ57" s="238"/>
      <c r="LXK57" s="238"/>
      <c r="LXL57" s="238"/>
      <c r="LXM57" s="238"/>
      <c r="LXN57" s="238"/>
      <c r="LXO57" s="238"/>
      <c r="LXP57" s="238"/>
      <c r="LXQ57" s="238"/>
      <c r="LXR57" s="238"/>
      <c r="LXS57" s="238"/>
      <c r="LXT57" s="238"/>
      <c r="LXU57" s="238"/>
      <c r="LXV57" s="238"/>
      <c r="LXW57" s="238"/>
      <c r="LXX57" s="238"/>
      <c r="LXY57" s="238"/>
      <c r="LXZ57" s="238"/>
      <c r="LYA57" s="238"/>
      <c r="LYB57" s="238"/>
      <c r="LYC57" s="238"/>
      <c r="LYD57" s="238"/>
      <c r="LYE57" s="238"/>
      <c r="LYF57" s="238"/>
      <c r="LYG57" s="238"/>
      <c r="LYH57" s="238"/>
      <c r="LYI57" s="238"/>
      <c r="LYJ57" s="238"/>
      <c r="LYK57" s="238"/>
      <c r="LYL57" s="238"/>
      <c r="LYM57" s="238"/>
      <c r="LYN57" s="238"/>
      <c r="LYO57" s="238"/>
      <c r="LYP57" s="238"/>
      <c r="LYQ57" s="238"/>
      <c r="LYR57" s="238"/>
      <c r="LYS57" s="238"/>
      <c r="LYT57" s="238"/>
      <c r="LYU57" s="238"/>
      <c r="LYV57" s="238"/>
      <c r="LYW57" s="238"/>
      <c r="LYX57" s="238"/>
      <c r="LYY57" s="238"/>
      <c r="LYZ57" s="238"/>
      <c r="LZA57" s="238"/>
      <c r="LZB57" s="238"/>
      <c r="LZC57" s="238"/>
      <c r="LZD57" s="238"/>
      <c r="LZE57" s="238"/>
      <c r="LZF57" s="238"/>
      <c r="LZG57" s="238"/>
      <c r="LZH57" s="238"/>
      <c r="LZI57" s="238"/>
      <c r="LZJ57" s="238"/>
      <c r="LZK57" s="238"/>
      <c r="LZL57" s="238"/>
      <c r="LZM57" s="238"/>
      <c r="LZN57" s="238"/>
      <c r="LZO57" s="238"/>
      <c r="LZP57" s="238"/>
      <c r="LZQ57" s="238"/>
      <c r="LZR57" s="238"/>
      <c r="LZS57" s="238"/>
      <c r="LZT57" s="238"/>
      <c r="LZU57" s="238"/>
      <c r="LZV57" s="238"/>
      <c r="LZW57" s="238"/>
      <c r="LZX57" s="238"/>
      <c r="LZY57" s="238"/>
      <c r="LZZ57" s="238"/>
      <c r="MAA57" s="238"/>
      <c r="MAB57" s="238"/>
      <c r="MAC57" s="238"/>
      <c r="MAD57" s="238"/>
      <c r="MAE57" s="238"/>
      <c r="MAF57" s="238"/>
      <c r="MAG57" s="238"/>
      <c r="MAH57" s="238"/>
      <c r="MAI57" s="238"/>
      <c r="MAJ57" s="238"/>
      <c r="MAK57" s="238"/>
      <c r="MAL57" s="238"/>
      <c r="MAM57" s="238"/>
      <c r="MAN57" s="238"/>
      <c r="MAO57" s="238"/>
      <c r="MAP57" s="238"/>
      <c r="MAQ57" s="238"/>
      <c r="MAR57" s="238"/>
      <c r="MAS57" s="238"/>
      <c r="MAT57" s="238"/>
      <c r="MAU57" s="238"/>
      <c r="MAV57" s="238"/>
      <c r="MAW57" s="238"/>
      <c r="MAX57" s="238"/>
      <c r="MAY57" s="238"/>
      <c r="MAZ57" s="238"/>
      <c r="MBA57" s="238"/>
      <c r="MBB57" s="238"/>
      <c r="MBC57" s="238"/>
      <c r="MBD57" s="238"/>
      <c r="MBE57" s="238"/>
      <c r="MBF57" s="238"/>
      <c r="MBG57" s="238"/>
      <c r="MBH57" s="238"/>
      <c r="MBI57" s="238"/>
      <c r="MBJ57" s="238"/>
      <c r="MBK57" s="238"/>
      <c r="MBL57" s="238"/>
      <c r="MBM57" s="238"/>
      <c r="MBN57" s="238"/>
      <c r="MBO57" s="238"/>
      <c r="MBP57" s="238"/>
      <c r="MBQ57" s="238"/>
      <c r="MBR57" s="238"/>
      <c r="MBS57" s="238"/>
      <c r="MBT57" s="238"/>
      <c r="MBU57" s="238"/>
      <c r="MBV57" s="238"/>
      <c r="MBW57" s="238"/>
      <c r="MBX57" s="238"/>
      <c r="MBY57" s="238"/>
      <c r="MBZ57" s="238"/>
      <c r="MCA57" s="238"/>
      <c r="MCB57" s="238"/>
      <c r="MCC57" s="238"/>
      <c r="MCD57" s="238"/>
      <c r="MCE57" s="238"/>
      <c r="MCF57" s="238"/>
      <c r="MCG57" s="238"/>
      <c r="MCH57" s="238"/>
      <c r="MCI57" s="238"/>
      <c r="MCJ57" s="238"/>
      <c r="MCK57" s="238"/>
      <c r="MCL57" s="238"/>
      <c r="MCM57" s="238"/>
      <c r="MCN57" s="238"/>
      <c r="MCO57" s="238"/>
      <c r="MCP57" s="238"/>
      <c r="MCQ57" s="238"/>
      <c r="MCR57" s="238"/>
      <c r="MCS57" s="238"/>
      <c r="MCT57" s="238"/>
      <c r="MCU57" s="238"/>
      <c r="MCV57" s="238"/>
      <c r="MCW57" s="238"/>
      <c r="MCX57" s="238"/>
      <c r="MCY57" s="238"/>
      <c r="MCZ57" s="238"/>
      <c r="MDA57" s="238"/>
      <c r="MDB57" s="238"/>
      <c r="MDC57" s="238"/>
      <c r="MDD57" s="238"/>
      <c r="MDE57" s="238"/>
      <c r="MDF57" s="238"/>
      <c r="MDG57" s="238"/>
      <c r="MDH57" s="238"/>
      <c r="MDI57" s="238"/>
      <c r="MDJ57" s="238"/>
      <c r="MDK57" s="238"/>
      <c r="MDL57" s="238"/>
      <c r="MDM57" s="238"/>
      <c r="MDN57" s="238"/>
      <c r="MDO57" s="238"/>
      <c r="MDP57" s="238"/>
      <c r="MDQ57" s="238"/>
      <c r="MDR57" s="238"/>
      <c r="MDS57" s="238"/>
      <c r="MDT57" s="238"/>
      <c r="MDU57" s="238"/>
      <c r="MDV57" s="238"/>
      <c r="MDW57" s="238"/>
      <c r="MDX57" s="238"/>
      <c r="MDY57" s="238"/>
      <c r="MDZ57" s="238"/>
      <c r="MEA57" s="238"/>
      <c r="MEB57" s="238"/>
      <c r="MEC57" s="238"/>
      <c r="MED57" s="238"/>
      <c r="MEE57" s="238"/>
      <c r="MEF57" s="238"/>
      <c r="MEG57" s="238"/>
      <c r="MEH57" s="238"/>
      <c r="MEI57" s="238"/>
      <c r="MEJ57" s="238"/>
      <c r="MEK57" s="238"/>
      <c r="MEL57" s="238"/>
      <c r="MEM57" s="238"/>
      <c r="MEN57" s="238"/>
      <c r="MEO57" s="238"/>
      <c r="MEP57" s="238"/>
      <c r="MEQ57" s="238"/>
      <c r="MER57" s="238"/>
      <c r="MES57" s="238"/>
      <c r="MET57" s="238"/>
      <c r="MEU57" s="238"/>
      <c r="MEV57" s="238"/>
      <c r="MEW57" s="238"/>
      <c r="MEX57" s="238"/>
      <c r="MEY57" s="238"/>
      <c r="MEZ57" s="238"/>
      <c r="MFA57" s="238"/>
      <c r="MFB57" s="238"/>
      <c r="MFC57" s="238"/>
      <c r="MFD57" s="238"/>
      <c r="MFE57" s="238"/>
      <c r="MFF57" s="238"/>
      <c r="MFG57" s="238"/>
      <c r="MFH57" s="238"/>
      <c r="MFI57" s="238"/>
      <c r="MFJ57" s="238"/>
      <c r="MFK57" s="238"/>
      <c r="MFL57" s="238"/>
      <c r="MFM57" s="238"/>
      <c r="MFN57" s="238"/>
      <c r="MFO57" s="238"/>
      <c r="MFP57" s="238"/>
      <c r="MFQ57" s="238"/>
      <c r="MFR57" s="238"/>
      <c r="MFS57" s="238"/>
      <c r="MFT57" s="238"/>
      <c r="MFU57" s="238"/>
      <c r="MFV57" s="238"/>
      <c r="MFW57" s="238"/>
      <c r="MFX57" s="238"/>
      <c r="MFY57" s="238"/>
      <c r="MFZ57" s="238"/>
      <c r="MGA57" s="238"/>
      <c r="MGB57" s="238"/>
      <c r="MGC57" s="238"/>
      <c r="MGD57" s="238"/>
      <c r="MGE57" s="238"/>
      <c r="MGF57" s="238"/>
      <c r="MGG57" s="238"/>
      <c r="MGH57" s="238"/>
      <c r="MGI57" s="238"/>
      <c r="MGJ57" s="238"/>
      <c r="MGK57" s="238"/>
      <c r="MGL57" s="238"/>
      <c r="MGM57" s="238"/>
      <c r="MGN57" s="238"/>
      <c r="MGO57" s="238"/>
      <c r="MGP57" s="238"/>
      <c r="MGQ57" s="238"/>
      <c r="MGR57" s="238"/>
      <c r="MGS57" s="238"/>
      <c r="MGT57" s="238"/>
      <c r="MGU57" s="238"/>
      <c r="MGV57" s="238"/>
      <c r="MGW57" s="238"/>
      <c r="MGX57" s="238"/>
      <c r="MGY57" s="238"/>
      <c r="MGZ57" s="238"/>
      <c r="MHA57" s="238"/>
      <c r="MHB57" s="238"/>
      <c r="MHC57" s="238"/>
      <c r="MHD57" s="238"/>
      <c r="MHE57" s="238"/>
      <c r="MHF57" s="238"/>
      <c r="MHG57" s="238"/>
      <c r="MHH57" s="238"/>
      <c r="MHI57" s="238"/>
      <c r="MHJ57" s="238"/>
      <c r="MHK57" s="238"/>
      <c r="MHL57" s="238"/>
      <c r="MHM57" s="238"/>
      <c r="MHN57" s="238"/>
      <c r="MHO57" s="238"/>
      <c r="MHP57" s="238"/>
      <c r="MHQ57" s="238"/>
      <c r="MHR57" s="238"/>
      <c r="MHS57" s="238"/>
      <c r="MHT57" s="238"/>
      <c r="MHU57" s="238"/>
      <c r="MHV57" s="238"/>
      <c r="MHW57" s="238"/>
      <c r="MHX57" s="238"/>
      <c r="MHY57" s="238"/>
      <c r="MHZ57" s="238"/>
      <c r="MIA57" s="238"/>
      <c r="MIB57" s="238"/>
      <c r="MIC57" s="238"/>
      <c r="MID57" s="238"/>
      <c r="MIE57" s="238"/>
      <c r="MIF57" s="238"/>
      <c r="MIG57" s="238"/>
      <c r="MIH57" s="238"/>
      <c r="MII57" s="238"/>
      <c r="MIJ57" s="238"/>
      <c r="MIK57" s="238"/>
      <c r="MIL57" s="238"/>
      <c r="MIM57" s="238"/>
      <c r="MIN57" s="238"/>
      <c r="MIO57" s="238"/>
      <c r="MIP57" s="238"/>
      <c r="MIQ57" s="238"/>
      <c r="MIR57" s="238"/>
      <c r="MIS57" s="238"/>
      <c r="MIT57" s="238"/>
      <c r="MIU57" s="238"/>
      <c r="MIV57" s="238"/>
      <c r="MIW57" s="238"/>
      <c r="MIX57" s="238"/>
      <c r="MIY57" s="238"/>
      <c r="MIZ57" s="238"/>
      <c r="MJA57" s="238"/>
      <c r="MJB57" s="238"/>
      <c r="MJC57" s="238"/>
      <c r="MJD57" s="238"/>
      <c r="MJE57" s="238"/>
      <c r="MJF57" s="238"/>
      <c r="MJG57" s="238"/>
      <c r="MJH57" s="238"/>
      <c r="MJI57" s="238"/>
      <c r="MJJ57" s="238"/>
      <c r="MJK57" s="238"/>
      <c r="MJL57" s="238"/>
      <c r="MJM57" s="238"/>
      <c r="MJN57" s="238"/>
      <c r="MJO57" s="238"/>
      <c r="MJP57" s="238"/>
      <c r="MJQ57" s="238"/>
      <c r="MJR57" s="238"/>
      <c r="MJS57" s="238"/>
      <c r="MJT57" s="238"/>
      <c r="MJU57" s="238"/>
      <c r="MJV57" s="238"/>
      <c r="MJW57" s="238"/>
      <c r="MJX57" s="238"/>
      <c r="MJY57" s="238"/>
      <c r="MJZ57" s="238"/>
      <c r="MKA57" s="238"/>
      <c r="MKB57" s="238"/>
      <c r="MKC57" s="238"/>
      <c r="MKD57" s="238"/>
      <c r="MKE57" s="238"/>
      <c r="MKF57" s="238"/>
      <c r="MKG57" s="238"/>
      <c r="MKH57" s="238"/>
      <c r="MKI57" s="238"/>
      <c r="MKJ57" s="238"/>
      <c r="MKK57" s="238"/>
      <c r="MKL57" s="238"/>
      <c r="MKM57" s="238"/>
      <c r="MKN57" s="238"/>
      <c r="MKO57" s="238"/>
      <c r="MKP57" s="238"/>
      <c r="MKQ57" s="238"/>
      <c r="MKR57" s="238"/>
      <c r="MKS57" s="238"/>
      <c r="MKT57" s="238"/>
      <c r="MKU57" s="238"/>
      <c r="MKV57" s="238"/>
      <c r="MKW57" s="238"/>
      <c r="MKX57" s="238"/>
      <c r="MKY57" s="238"/>
      <c r="MKZ57" s="238"/>
      <c r="MLA57" s="238"/>
      <c r="MLB57" s="238"/>
      <c r="MLC57" s="238"/>
      <c r="MLD57" s="238"/>
      <c r="MLE57" s="238"/>
      <c r="MLF57" s="238"/>
      <c r="MLG57" s="238"/>
      <c r="MLH57" s="238"/>
      <c r="MLI57" s="238"/>
      <c r="MLJ57" s="238"/>
      <c r="MLK57" s="238"/>
      <c r="MLL57" s="238"/>
      <c r="MLM57" s="238"/>
      <c r="MLN57" s="238"/>
      <c r="MLO57" s="238"/>
      <c r="MLP57" s="238"/>
      <c r="MLQ57" s="238"/>
      <c r="MLR57" s="238"/>
      <c r="MLS57" s="238"/>
      <c r="MLT57" s="238"/>
      <c r="MLU57" s="238"/>
      <c r="MLV57" s="238"/>
      <c r="MLW57" s="238"/>
      <c r="MLX57" s="238"/>
      <c r="MLY57" s="238"/>
      <c r="MLZ57" s="238"/>
      <c r="MMA57" s="238"/>
      <c r="MMB57" s="238"/>
      <c r="MMC57" s="238"/>
      <c r="MMD57" s="238"/>
      <c r="MME57" s="238"/>
      <c r="MMF57" s="238"/>
      <c r="MMG57" s="238"/>
      <c r="MMH57" s="238"/>
      <c r="MMI57" s="238"/>
      <c r="MMJ57" s="238"/>
      <c r="MMK57" s="238"/>
      <c r="MML57" s="238"/>
      <c r="MMM57" s="238"/>
      <c r="MMN57" s="238"/>
      <c r="MMO57" s="238"/>
      <c r="MMP57" s="238"/>
      <c r="MMQ57" s="238"/>
      <c r="MMR57" s="238"/>
      <c r="MMS57" s="238"/>
      <c r="MMT57" s="238"/>
      <c r="MMU57" s="238"/>
      <c r="MMV57" s="238"/>
      <c r="MMW57" s="238"/>
      <c r="MMX57" s="238"/>
      <c r="MMY57" s="238"/>
      <c r="MMZ57" s="238"/>
      <c r="MNA57" s="238"/>
      <c r="MNB57" s="238"/>
      <c r="MNC57" s="238"/>
      <c r="MND57" s="238"/>
      <c r="MNE57" s="238"/>
      <c r="MNF57" s="238"/>
      <c r="MNG57" s="238"/>
      <c r="MNH57" s="238"/>
      <c r="MNI57" s="238"/>
      <c r="MNJ57" s="238"/>
      <c r="MNK57" s="238"/>
      <c r="MNL57" s="238"/>
      <c r="MNM57" s="238"/>
      <c r="MNN57" s="238"/>
      <c r="MNO57" s="238"/>
      <c r="MNP57" s="238"/>
      <c r="MNQ57" s="238"/>
      <c r="MNR57" s="238"/>
      <c r="MNS57" s="238"/>
      <c r="MNT57" s="238"/>
      <c r="MNU57" s="238"/>
      <c r="MNV57" s="238"/>
      <c r="MNW57" s="238"/>
      <c r="MNX57" s="238"/>
      <c r="MNY57" s="238"/>
      <c r="MNZ57" s="238"/>
      <c r="MOA57" s="238"/>
      <c r="MOB57" s="238"/>
      <c r="MOC57" s="238"/>
      <c r="MOD57" s="238"/>
      <c r="MOE57" s="238"/>
      <c r="MOF57" s="238"/>
      <c r="MOG57" s="238"/>
      <c r="MOH57" s="238"/>
      <c r="MOI57" s="238"/>
      <c r="MOJ57" s="238"/>
      <c r="MOK57" s="238"/>
      <c r="MOL57" s="238"/>
      <c r="MOM57" s="238"/>
      <c r="MON57" s="238"/>
      <c r="MOO57" s="238"/>
      <c r="MOP57" s="238"/>
      <c r="MOQ57" s="238"/>
      <c r="MOR57" s="238"/>
      <c r="MOS57" s="238"/>
      <c r="MOT57" s="238"/>
      <c r="MOU57" s="238"/>
      <c r="MOV57" s="238"/>
      <c r="MOW57" s="238"/>
      <c r="MOX57" s="238"/>
      <c r="MOY57" s="238"/>
      <c r="MOZ57" s="238"/>
      <c r="MPA57" s="238"/>
      <c r="MPB57" s="238"/>
      <c r="MPC57" s="238"/>
      <c r="MPD57" s="238"/>
      <c r="MPE57" s="238"/>
      <c r="MPF57" s="238"/>
      <c r="MPG57" s="238"/>
      <c r="MPH57" s="238"/>
      <c r="MPI57" s="238"/>
      <c r="MPJ57" s="238"/>
      <c r="MPK57" s="238"/>
      <c r="MPL57" s="238"/>
      <c r="MPM57" s="238"/>
      <c r="MPN57" s="238"/>
      <c r="MPO57" s="238"/>
      <c r="MPP57" s="238"/>
      <c r="MPQ57" s="238"/>
      <c r="MPR57" s="238"/>
      <c r="MPS57" s="238"/>
      <c r="MPT57" s="238"/>
      <c r="MPU57" s="238"/>
      <c r="MPV57" s="238"/>
      <c r="MPW57" s="238"/>
      <c r="MPX57" s="238"/>
      <c r="MPY57" s="238"/>
      <c r="MPZ57" s="238"/>
      <c r="MQA57" s="238"/>
      <c r="MQB57" s="238"/>
      <c r="MQC57" s="238"/>
      <c r="MQD57" s="238"/>
      <c r="MQE57" s="238"/>
      <c r="MQF57" s="238"/>
      <c r="MQG57" s="238"/>
      <c r="MQH57" s="238"/>
      <c r="MQI57" s="238"/>
      <c r="MQJ57" s="238"/>
      <c r="MQK57" s="238"/>
      <c r="MQL57" s="238"/>
      <c r="MQM57" s="238"/>
      <c r="MQN57" s="238"/>
      <c r="MQO57" s="238"/>
      <c r="MQP57" s="238"/>
      <c r="MQQ57" s="238"/>
      <c r="MQR57" s="238"/>
      <c r="MQS57" s="238"/>
      <c r="MQT57" s="238"/>
      <c r="MQU57" s="238"/>
      <c r="MQV57" s="238"/>
      <c r="MQW57" s="238"/>
      <c r="MQX57" s="238"/>
      <c r="MQY57" s="238"/>
      <c r="MQZ57" s="238"/>
      <c r="MRA57" s="238"/>
      <c r="MRB57" s="238"/>
      <c r="MRC57" s="238"/>
      <c r="MRD57" s="238"/>
      <c r="MRE57" s="238"/>
      <c r="MRF57" s="238"/>
      <c r="MRG57" s="238"/>
      <c r="MRH57" s="238"/>
      <c r="MRI57" s="238"/>
      <c r="MRJ57" s="238"/>
      <c r="MRK57" s="238"/>
      <c r="MRL57" s="238"/>
      <c r="MRM57" s="238"/>
      <c r="MRN57" s="238"/>
      <c r="MRO57" s="238"/>
      <c r="MRP57" s="238"/>
      <c r="MRQ57" s="238"/>
      <c r="MRR57" s="238"/>
      <c r="MRS57" s="238"/>
      <c r="MRT57" s="238"/>
      <c r="MRU57" s="238"/>
      <c r="MRV57" s="238"/>
      <c r="MRW57" s="238"/>
      <c r="MRX57" s="238"/>
      <c r="MRY57" s="238"/>
      <c r="MRZ57" s="238"/>
      <c r="MSA57" s="238"/>
      <c r="MSB57" s="238"/>
      <c r="MSC57" s="238"/>
      <c r="MSD57" s="238"/>
      <c r="MSE57" s="238"/>
      <c r="MSF57" s="238"/>
      <c r="MSG57" s="238"/>
      <c r="MSH57" s="238"/>
      <c r="MSI57" s="238"/>
      <c r="MSJ57" s="238"/>
      <c r="MSK57" s="238"/>
      <c r="MSL57" s="238"/>
      <c r="MSM57" s="238"/>
      <c r="MSN57" s="238"/>
      <c r="MSO57" s="238"/>
      <c r="MSP57" s="238"/>
      <c r="MSQ57" s="238"/>
      <c r="MSR57" s="238"/>
      <c r="MSS57" s="238"/>
      <c r="MST57" s="238"/>
      <c r="MSU57" s="238"/>
      <c r="MSV57" s="238"/>
      <c r="MSW57" s="238"/>
      <c r="MSX57" s="238"/>
      <c r="MSY57" s="238"/>
      <c r="MSZ57" s="238"/>
      <c r="MTA57" s="238"/>
      <c r="MTB57" s="238"/>
      <c r="MTC57" s="238"/>
      <c r="MTD57" s="238"/>
      <c r="MTE57" s="238"/>
      <c r="MTF57" s="238"/>
      <c r="MTG57" s="238"/>
      <c r="MTH57" s="238"/>
      <c r="MTI57" s="238"/>
      <c r="MTJ57" s="238"/>
      <c r="MTK57" s="238"/>
      <c r="MTL57" s="238"/>
      <c r="MTM57" s="238"/>
      <c r="MTN57" s="238"/>
      <c r="MTO57" s="238"/>
      <c r="MTP57" s="238"/>
      <c r="MTQ57" s="238"/>
      <c r="MTR57" s="238"/>
      <c r="MTS57" s="238"/>
      <c r="MTT57" s="238"/>
      <c r="MTU57" s="238"/>
      <c r="MTV57" s="238"/>
      <c r="MTW57" s="238"/>
      <c r="MTX57" s="238"/>
      <c r="MTY57" s="238"/>
      <c r="MTZ57" s="238"/>
      <c r="MUA57" s="238"/>
      <c r="MUB57" s="238"/>
      <c r="MUC57" s="238"/>
      <c r="MUD57" s="238"/>
      <c r="MUE57" s="238"/>
      <c r="MUF57" s="238"/>
      <c r="MUG57" s="238"/>
      <c r="MUH57" s="238"/>
      <c r="MUI57" s="238"/>
      <c r="MUJ57" s="238"/>
      <c r="MUK57" s="238"/>
      <c r="MUL57" s="238"/>
      <c r="MUM57" s="238"/>
      <c r="MUN57" s="238"/>
      <c r="MUO57" s="238"/>
      <c r="MUP57" s="238"/>
      <c r="MUQ57" s="238"/>
      <c r="MUR57" s="238"/>
      <c r="MUS57" s="238"/>
      <c r="MUT57" s="238"/>
      <c r="MUU57" s="238"/>
      <c r="MUV57" s="238"/>
      <c r="MUW57" s="238"/>
      <c r="MUX57" s="238"/>
      <c r="MUY57" s="238"/>
      <c r="MUZ57" s="238"/>
      <c r="MVA57" s="238"/>
      <c r="MVB57" s="238"/>
      <c r="MVC57" s="238"/>
      <c r="MVD57" s="238"/>
      <c r="MVE57" s="238"/>
      <c r="MVF57" s="238"/>
      <c r="MVG57" s="238"/>
      <c r="MVH57" s="238"/>
      <c r="MVI57" s="238"/>
      <c r="MVJ57" s="238"/>
      <c r="MVK57" s="238"/>
      <c r="MVL57" s="238"/>
      <c r="MVM57" s="238"/>
      <c r="MVN57" s="238"/>
      <c r="MVO57" s="238"/>
      <c r="MVP57" s="238"/>
      <c r="MVQ57" s="238"/>
      <c r="MVR57" s="238"/>
      <c r="MVS57" s="238"/>
      <c r="MVT57" s="238"/>
      <c r="MVU57" s="238"/>
      <c r="MVV57" s="238"/>
      <c r="MVW57" s="238"/>
      <c r="MVX57" s="238"/>
      <c r="MVY57" s="238"/>
      <c r="MVZ57" s="238"/>
      <c r="MWA57" s="238"/>
      <c r="MWB57" s="238"/>
      <c r="MWC57" s="238"/>
      <c r="MWD57" s="238"/>
      <c r="MWE57" s="238"/>
      <c r="MWF57" s="238"/>
      <c r="MWG57" s="238"/>
      <c r="MWH57" s="238"/>
      <c r="MWI57" s="238"/>
      <c r="MWJ57" s="238"/>
      <c r="MWK57" s="238"/>
      <c r="MWL57" s="238"/>
      <c r="MWM57" s="238"/>
      <c r="MWN57" s="238"/>
      <c r="MWO57" s="238"/>
      <c r="MWP57" s="238"/>
      <c r="MWQ57" s="238"/>
      <c r="MWR57" s="238"/>
      <c r="MWS57" s="238"/>
      <c r="MWT57" s="238"/>
      <c r="MWU57" s="238"/>
      <c r="MWV57" s="238"/>
      <c r="MWW57" s="238"/>
      <c r="MWX57" s="238"/>
      <c r="MWY57" s="238"/>
      <c r="MWZ57" s="238"/>
      <c r="MXA57" s="238"/>
      <c r="MXB57" s="238"/>
      <c r="MXC57" s="238"/>
      <c r="MXD57" s="238"/>
      <c r="MXE57" s="238"/>
      <c r="MXF57" s="238"/>
      <c r="MXG57" s="238"/>
      <c r="MXH57" s="238"/>
      <c r="MXI57" s="238"/>
      <c r="MXJ57" s="238"/>
      <c r="MXK57" s="238"/>
      <c r="MXL57" s="238"/>
      <c r="MXM57" s="238"/>
      <c r="MXN57" s="238"/>
      <c r="MXO57" s="238"/>
      <c r="MXP57" s="238"/>
      <c r="MXQ57" s="238"/>
      <c r="MXR57" s="238"/>
      <c r="MXS57" s="238"/>
      <c r="MXT57" s="238"/>
      <c r="MXU57" s="238"/>
      <c r="MXV57" s="238"/>
      <c r="MXW57" s="238"/>
      <c r="MXX57" s="238"/>
      <c r="MXY57" s="238"/>
      <c r="MXZ57" s="238"/>
      <c r="MYA57" s="238"/>
      <c r="MYB57" s="238"/>
      <c r="MYC57" s="238"/>
      <c r="MYD57" s="238"/>
      <c r="MYE57" s="238"/>
      <c r="MYF57" s="238"/>
      <c r="MYG57" s="238"/>
      <c r="MYH57" s="238"/>
      <c r="MYI57" s="238"/>
      <c r="MYJ57" s="238"/>
      <c r="MYK57" s="238"/>
      <c r="MYL57" s="238"/>
      <c r="MYM57" s="238"/>
      <c r="MYN57" s="238"/>
      <c r="MYO57" s="238"/>
      <c r="MYP57" s="238"/>
      <c r="MYQ57" s="238"/>
      <c r="MYR57" s="238"/>
      <c r="MYS57" s="238"/>
      <c r="MYT57" s="238"/>
      <c r="MYU57" s="238"/>
      <c r="MYV57" s="238"/>
      <c r="MYW57" s="238"/>
      <c r="MYX57" s="238"/>
      <c r="MYY57" s="238"/>
      <c r="MYZ57" s="238"/>
      <c r="MZA57" s="238"/>
      <c r="MZB57" s="238"/>
      <c r="MZC57" s="238"/>
      <c r="MZD57" s="238"/>
      <c r="MZE57" s="238"/>
      <c r="MZF57" s="238"/>
      <c r="MZG57" s="238"/>
      <c r="MZH57" s="238"/>
      <c r="MZI57" s="238"/>
      <c r="MZJ57" s="238"/>
      <c r="MZK57" s="238"/>
      <c r="MZL57" s="238"/>
      <c r="MZM57" s="238"/>
      <c r="MZN57" s="238"/>
      <c r="MZO57" s="238"/>
      <c r="MZP57" s="238"/>
      <c r="MZQ57" s="238"/>
      <c r="MZR57" s="238"/>
      <c r="MZS57" s="238"/>
      <c r="MZT57" s="238"/>
      <c r="MZU57" s="238"/>
      <c r="MZV57" s="238"/>
      <c r="MZW57" s="238"/>
      <c r="MZX57" s="238"/>
      <c r="MZY57" s="238"/>
      <c r="MZZ57" s="238"/>
      <c r="NAA57" s="238"/>
      <c r="NAB57" s="238"/>
      <c r="NAC57" s="238"/>
      <c r="NAD57" s="238"/>
      <c r="NAE57" s="238"/>
      <c r="NAF57" s="238"/>
      <c r="NAG57" s="238"/>
      <c r="NAH57" s="238"/>
      <c r="NAI57" s="238"/>
      <c r="NAJ57" s="238"/>
      <c r="NAK57" s="238"/>
      <c r="NAL57" s="238"/>
      <c r="NAM57" s="238"/>
      <c r="NAN57" s="238"/>
      <c r="NAO57" s="238"/>
      <c r="NAP57" s="238"/>
      <c r="NAQ57" s="238"/>
      <c r="NAR57" s="238"/>
      <c r="NAS57" s="238"/>
      <c r="NAT57" s="238"/>
      <c r="NAU57" s="238"/>
      <c r="NAV57" s="238"/>
      <c r="NAW57" s="238"/>
      <c r="NAX57" s="238"/>
      <c r="NAY57" s="238"/>
      <c r="NAZ57" s="238"/>
      <c r="NBA57" s="238"/>
      <c r="NBB57" s="238"/>
      <c r="NBC57" s="238"/>
      <c r="NBD57" s="238"/>
      <c r="NBE57" s="238"/>
      <c r="NBF57" s="238"/>
      <c r="NBG57" s="238"/>
      <c r="NBH57" s="238"/>
      <c r="NBI57" s="238"/>
      <c r="NBJ57" s="238"/>
      <c r="NBK57" s="238"/>
      <c r="NBL57" s="238"/>
      <c r="NBM57" s="238"/>
      <c r="NBN57" s="238"/>
      <c r="NBO57" s="238"/>
      <c r="NBP57" s="238"/>
      <c r="NBQ57" s="238"/>
      <c r="NBR57" s="238"/>
      <c r="NBS57" s="238"/>
      <c r="NBT57" s="238"/>
      <c r="NBU57" s="238"/>
      <c r="NBV57" s="238"/>
      <c r="NBW57" s="238"/>
      <c r="NBX57" s="238"/>
      <c r="NBY57" s="238"/>
      <c r="NBZ57" s="238"/>
      <c r="NCA57" s="238"/>
      <c r="NCB57" s="238"/>
      <c r="NCC57" s="238"/>
      <c r="NCD57" s="238"/>
      <c r="NCE57" s="238"/>
      <c r="NCF57" s="238"/>
      <c r="NCG57" s="238"/>
      <c r="NCH57" s="238"/>
      <c r="NCI57" s="238"/>
      <c r="NCJ57" s="238"/>
      <c r="NCK57" s="238"/>
      <c r="NCL57" s="238"/>
      <c r="NCM57" s="238"/>
      <c r="NCN57" s="238"/>
      <c r="NCO57" s="238"/>
      <c r="NCP57" s="238"/>
      <c r="NCQ57" s="238"/>
      <c r="NCR57" s="238"/>
      <c r="NCS57" s="238"/>
      <c r="NCT57" s="238"/>
      <c r="NCU57" s="238"/>
      <c r="NCV57" s="238"/>
      <c r="NCW57" s="238"/>
      <c r="NCX57" s="238"/>
      <c r="NCY57" s="238"/>
      <c r="NCZ57" s="238"/>
      <c r="NDA57" s="238"/>
      <c r="NDB57" s="238"/>
      <c r="NDC57" s="238"/>
      <c r="NDD57" s="238"/>
      <c r="NDE57" s="238"/>
      <c r="NDF57" s="238"/>
      <c r="NDG57" s="238"/>
      <c r="NDH57" s="238"/>
      <c r="NDI57" s="238"/>
      <c r="NDJ57" s="238"/>
      <c r="NDK57" s="238"/>
      <c r="NDL57" s="238"/>
      <c r="NDM57" s="238"/>
      <c r="NDN57" s="238"/>
      <c r="NDO57" s="238"/>
      <c r="NDP57" s="238"/>
      <c r="NDQ57" s="238"/>
      <c r="NDR57" s="238"/>
      <c r="NDS57" s="238"/>
      <c r="NDT57" s="238"/>
      <c r="NDU57" s="238"/>
      <c r="NDV57" s="238"/>
      <c r="NDW57" s="238"/>
      <c r="NDX57" s="238"/>
      <c r="NDY57" s="238"/>
      <c r="NDZ57" s="238"/>
      <c r="NEA57" s="238"/>
      <c r="NEB57" s="238"/>
      <c r="NEC57" s="238"/>
      <c r="NED57" s="238"/>
      <c r="NEE57" s="238"/>
      <c r="NEF57" s="238"/>
      <c r="NEG57" s="238"/>
      <c r="NEH57" s="238"/>
      <c r="NEI57" s="238"/>
      <c r="NEJ57" s="238"/>
      <c r="NEK57" s="238"/>
      <c r="NEL57" s="238"/>
      <c r="NEM57" s="238"/>
      <c r="NEN57" s="238"/>
      <c r="NEO57" s="238"/>
      <c r="NEP57" s="238"/>
      <c r="NEQ57" s="238"/>
      <c r="NER57" s="238"/>
      <c r="NES57" s="238"/>
      <c r="NET57" s="238"/>
      <c r="NEU57" s="238"/>
      <c r="NEV57" s="238"/>
      <c r="NEW57" s="238"/>
      <c r="NEX57" s="238"/>
      <c r="NEY57" s="238"/>
      <c r="NEZ57" s="238"/>
      <c r="NFA57" s="238"/>
      <c r="NFB57" s="238"/>
      <c r="NFC57" s="238"/>
      <c r="NFD57" s="238"/>
      <c r="NFE57" s="238"/>
      <c r="NFF57" s="238"/>
      <c r="NFG57" s="238"/>
      <c r="NFH57" s="238"/>
      <c r="NFI57" s="238"/>
      <c r="NFJ57" s="238"/>
      <c r="NFK57" s="238"/>
      <c r="NFL57" s="238"/>
      <c r="NFM57" s="238"/>
      <c r="NFN57" s="238"/>
      <c r="NFO57" s="238"/>
      <c r="NFP57" s="238"/>
      <c r="NFQ57" s="238"/>
      <c r="NFR57" s="238"/>
      <c r="NFS57" s="238"/>
      <c r="NFT57" s="238"/>
      <c r="NFU57" s="238"/>
      <c r="NFV57" s="238"/>
      <c r="NFW57" s="238"/>
      <c r="NFX57" s="238"/>
      <c r="NFY57" s="238"/>
      <c r="NFZ57" s="238"/>
      <c r="NGA57" s="238"/>
      <c r="NGB57" s="238"/>
      <c r="NGC57" s="238"/>
      <c r="NGD57" s="238"/>
      <c r="NGE57" s="238"/>
      <c r="NGF57" s="238"/>
      <c r="NGG57" s="238"/>
      <c r="NGH57" s="238"/>
      <c r="NGI57" s="238"/>
      <c r="NGJ57" s="238"/>
      <c r="NGK57" s="238"/>
      <c r="NGL57" s="238"/>
      <c r="NGM57" s="238"/>
      <c r="NGN57" s="238"/>
      <c r="NGO57" s="238"/>
      <c r="NGP57" s="238"/>
      <c r="NGQ57" s="238"/>
      <c r="NGR57" s="238"/>
      <c r="NGS57" s="238"/>
      <c r="NGT57" s="238"/>
      <c r="NGU57" s="238"/>
      <c r="NGV57" s="238"/>
      <c r="NGW57" s="238"/>
      <c r="NGX57" s="238"/>
      <c r="NGY57" s="238"/>
      <c r="NGZ57" s="238"/>
      <c r="NHA57" s="238"/>
      <c r="NHB57" s="238"/>
      <c r="NHC57" s="238"/>
      <c r="NHD57" s="238"/>
      <c r="NHE57" s="238"/>
      <c r="NHF57" s="238"/>
      <c r="NHG57" s="238"/>
      <c r="NHH57" s="238"/>
      <c r="NHI57" s="238"/>
      <c r="NHJ57" s="238"/>
      <c r="NHK57" s="238"/>
      <c r="NHL57" s="238"/>
      <c r="NHM57" s="238"/>
      <c r="NHN57" s="238"/>
      <c r="NHO57" s="238"/>
      <c r="NHP57" s="238"/>
      <c r="NHQ57" s="238"/>
      <c r="NHR57" s="238"/>
      <c r="NHS57" s="238"/>
      <c r="NHT57" s="238"/>
      <c r="NHU57" s="238"/>
      <c r="NHV57" s="238"/>
      <c r="NHW57" s="238"/>
      <c r="NHX57" s="238"/>
      <c r="NHY57" s="238"/>
      <c r="NHZ57" s="238"/>
      <c r="NIA57" s="238"/>
      <c r="NIB57" s="238"/>
      <c r="NIC57" s="238"/>
      <c r="NID57" s="238"/>
      <c r="NIE57" s="238"/>
      <c r="NIF57" s="238"/>
      <c r="NIG57" s="238"/>
      <c r="NIH57" s="238"/>
      <c r="NII57" s="238"/>
      <c r="NIJ57" s="238"/>
      <c r="NIK57" s="238"/>
      <c r="NIL57" s="238"/>
      <c r="NIM57" s="238"/>
      <c r="NIN57" s="238"/>
      <c r="NIO57" s="238"/>
      <c r="NIP57" s="238"/>
      <c r="NIQ57" s="238"/>
      <c r="NIR57" s="238"/>
      <c r="NIS57" s="238"/>
      <c r="NIT57" s="238"/>
      <c r="NIU57" s="238"/>
      <c r="NIV57" s="238"/>
      <c r="NIW57" s="238"/>
      <c r="NIX57" s="238"/>
      <c r="NIY57" s="238"/>
      <c r="NIZ57" s="238"/>
      <c r="NJA57" s="238"/>
      <c r="NJB57" s="238"/>
      <c r="NJC57" s="238"/>
      <c r="NJD57" s="238"/>
      <c r="NJE57" s="238"/>
      <c r="NJF57" s="238"/>
      <c r="NJG57" s="238"/>
      <c r="NJH57" s="238"/>
      <c r="NJI57" s="238"/>
      <c r="NJJ57" s="238"/>
      <c r="NJK57" s="238"/>
      <c r="NJL57" s="238"/>
      <c r="NJM57" s="238"/>
      <c r="NJN57" s="238"/>
      <c r="NJO57" s="238"/>
      <c r="NJP57" s="238"/>
      <c r="NJQ57" s="238"/>
      <c r="NJR57" s="238"/>
      <c r="NJS57" s="238"/>
      <c r="NJT57" s="238"/>
      <c r="NJU57" s="238"/>
      <c r="NJV57" s="238"/>
      <c r="NJW57" s="238"/>
      <c r="NJX57" s="238"/>
      <c r="NJY57" s="238"/>
      <c r="NJZ57" s="238"/>
      <c r="NKA57" s="238"/>
      <c r="NKB57" s="238"/>
      <c r="NKC57" s="238"/>
      <c r="NKD57" s="238"/>
      <c r="NKE57" s="238"/>
      <c r="NKF57" s="238"/>
      <c r="NKG57" s="238"/>
      <c r="NKH57" s="238"/>
      <c r="NKI57" s="238"/>
      <c r="NKJ57" s="238"/>
      <c r="NKK57" s="238"/>
      <c r="NKL57" s="238"/>
      <c r="NKM57" s="238"/>
      <c r="NKN57" s="238"/>
      <c r="NKO57" s="238"/>
      <c r="NKP57" s="238"/>
      <c r="NKQ57" s="238"/>
      <c r="NKR57" s="238"/>
      <c r="NKS57" s="238"/>
      <c r="NKT57" s="238"/>
      <c r="NKU57" s="238"/>
      <c r="NKV57" s="238"/>
      <c r="NKW57" s="238"/>
      <c r="NKX57" s="238"/>
      <c r="NKY57" s="238"/>
      <c r="NKZ57" s="238"/>
      <c r="NLA57" s="238"/>
      <c r="NLB57" s="238"/>
      <c r="NLC57" s="238"/>
      <c r="NLD57" s="238"/>
      <c r="NLE57" s="238"/>
      <c r="NLF57" s="238"/>
      <c r="NLG57" s="238"/>
      <c r="NLH57" s="238"/>
      <c r="NLI57" s="238"/>
      <c r="NLJ57" s="238"/>
      <c r="NLK57" s="238"/>
      <c r="NLL57" s="238"/>
      <c r="NLM57" s="238"/>
      <c r="NLN57" s="238"/>
      <c r="NLO57" s="238"/>
      <c r="NLP57" s="238"/>
      <c r="NLQ57" s="238"/>
      <c r="NLR57" s="238"/>
      <c r="NLS57" s="238"/>
      <c r="NLT57" s="238"/>
      <c r="NLU57" s="238"/>
      <c r="NLV57" s="238"/>
      <c r="NLW57" s="238"/>
      <c r="NLX57" s="238"/>
      <c r="NLY57" s="238"/>
      <c r="NLZ57" s="238"/>
      <c r="NMA57" s="238"/>
      <c r="NMB57" s="238"/>
      <c r="NMC57" s="238"/>
      <c r="NMD57" s="238"/>
      <c r="NME57" s="238"/>
      <c r="NMF57" s="238"/>
      <c r="NMG57" s="238"/>
      <c r="NMH57" s="238"/>
      <c r="NMI57" s="238"/>
      <c r="NMJ57" s="238"/>
      <c r="NMK57" s="238"/>
      <c r="NML57" s="238"/>
      <c r="NMM57" s="238"/>
      <c r="NMN57" s="238"/>
      <c r="NMO57" s="238"/>
      <c r="NMP57" s="238"/>
      <c r="NMQ57" s="238"/>
      <c r="NMR57" s="238"/>
      <c r="NMS57" s="238"/>
      <c r="NMT57" s="238"/>
      <c r="NMU57" s="238"/>
      <c r="NMV57" s="238"/>
      <c r="NMW57" s="238"/>
      <c r="NMX57" s="238"/>
      <c r="NMY57" s="238"/>
      <c r="NMZ57" s="238"/>
      <c r="NNA57" s="238"/>
      <c r="NNB57" s="238"/>
      <c r="NNC57" s="238"/>
      <c r="NND57" s="238"/>
      <c r="NNE57" s="238"/>
      <c r="NNF57" s="238"/>
      <c r="NNG57" s="238"/>
      <c r="NNH57" s="238"/>
      <c r="NNI57" s="238"/>
      <c r="NNJ57" s="238"/>
      <c r="NNK57" s="238"/>
      <c r="NNL57" s="238"/>
      <c r="NNM57" s="238"/>
      <c r="NNN57" s="238"/>
      <c r="NNO57" s="238"/>
      <c r="NNP57" s="238"/>
      <c r="NNQ57" s="238"/>
      <c r="NNR57" s="238"/>
      <c r="NNS57" s="238"/>
      <c r="NNT57" s="238"/>
      <c r="NNU57" s="238"/>
      <c r="NNV57" s="238"/>
      <c r="NNW57" s="238"/>
      <c r="NNX57" s="238"/>
      <c r="NNY57" s="238"/>
      <c r="NNZ57" s="238"/>
      <c r="NOA57" s="238"/>
      <c r="NOB57" s="238"/>
      <c r="NOC57" s="238"/>
      <c r="NOD57" s="238"/>
      <c r="NOE57" s="238"/>
      <c r="NOF57" s="238"/>
      <c r="NOG57" s="238"/>
      <c r="NOH57" s="238"/>
      <c r="NOI57" s="238"/>
      <c r="NOJ57" s="238"/>
      <c r="NOK57" s="238"/>
      <c r="NOL57" s="238"/>
      <c r="NOM57" s="238"/>
      <c r="NON57" s="238"/>
      <c r="NOO57" s="238"/>
      <c r="NOP57" s="238"/>
      <c r="NOQ57" s="238"/>
      <c r="NOR57" s="238"/>
      <c r="NOS57" s="238"/>
      <c r="NOT57" s="238"/>
      <c r="NOU57" s="238"/>
      <c r="NOV57" s="238"/>
      <c r="NOW57" s="238"/>
      <c r="NOX57" s="238"/>
      <c r="NOY57" s="238"/>
      <c r="NOZ57" s="238"/>
      <c r="NPA57" s="238"/>
      <c r="NPB57" s="238"/>
      <c r="NPC57" s="238"/>
      <c r="NPD57" s="238"/>
      <c r="NPE57" s="238"/>
      <c r="NPF57" s="238"/>
      <c r="NPG57" s="238"/>
      <c r="NPH57" s="238"/>
      <c r="NPI57" s="238"/>
      <c r="NPJ57" s="238"/>
      <c r="NPK57" s="238"/>
      <c r="NPL57" s="238"/>
      <c r="NPM57" s="238"/>
      <c r="NPN57" s="238"/>
      <c r="NPO57" s="238"/>
      <c r="NPP57" s="238"/>
      <c r="NPQ57" s="238"/>
      <c r="NPR57" s="238"/>
      <c r="NPS57" s="238"/>
      <c r="NPT57" s="238"/>
      <c r="NPU57" s="238"/>
      <c r="NPV57" s="238"/>
      <c r="NPW57" s="238"/>
      <c r="NPX57" s="238"/>
      <c r="NPY57" s="238"/>
      <c r="NPZ57" s="238"/>
      <c r="NQA57" s="238"/>
      <c r="NQB57" s="238"/>
      <c r="NQC57" s="238"/>
      <c r="NQD57" s="238"/>
      <c r="NQE57" s="238"/>
      <c r="NQF57" s="238"/>
      <c r="NQG57" s="238"/>
      <c r="NQH57" s="238"/>
      <c r="NQI57" s="238"/>
      <c r="NQJ57" s="238"/>
      <c r="NQK57" s="238"/>
      <c r="NQL57" s="238"/>
      <c r="NQM57" s="238"/>
      <c r="NQN57" s="238"/>
      <c r="NQO57" s="238"/>
      <c r="NQP57" s="238"/>
      <c r="NQQ57" s="238"/>
      <c r="NQR57" s="238"/>
      <c r="NQS57" s="238"/>
      <c r="NQT57" s="238"/>
      <c r="NQU57" s="238"/>
      <c r="NQV57" s="238"/>
      <c r="NQW57" s="238"/>
      <c r="NQX57" s="238"/>
      <c r="NQY57" s="238"/>
      <c r="NQZ57" s="238"/>
      <c r="NRA57" s="238"/>
      <c r="NRB57" s="238"/>
      <c r="NRC57" s="238"/>
      <c r="NRD57" s="238"/>
      <c r="NRE57" s="238"/>
      <c r="NRF57" s="238"/>
      <c r="NRG57" s="238"/>
      <c r="NRH57" s="238"/>
      <c r="NRI57" s="238"/>
      <c r="NRJ57" s="238"/>
      <c r="NRK57" s="238"/>
      <c r="NRL57" s="238"/>
      <c r="NRM57" s="238"/>
      <c r="NRN57" s="238"/>
      <c r="NRO57" s="238"/>
      <c r="NRP57" s="238"/>
      <c r="NRQ57" s="238"/>
      <c r="NRR57" s="238"/>
      <c r="NRS57" s="238"/>
      <c r="NRT57" s="238"/>
      <c r="NRU57" s="238"/>
      <c r="NRV57" s="238"/>
      <c r="NRW57" s="238"/>
      <c r="NRX57" s="238"/>
      <c r="NRY57" s="238"/>
      <c r="NRZ57" s="238"/>
      <c r="NSA57" s="238"/>
      <c r="NSB57" s="238"/>
      <c r="NSC57" s="238"/>
      <c r="NSD57" s="238"/>
      <c r="NSE57" s="238"/>
      <c r="NSF57" s="238"/>
      <c r="NSG57" s="238"/>
      <c r="NSH57" s="238"/>
      <c r="NSI57" s="238"/>
      <c r="NSJ57" s="238"/>
      <c r="NSK57" s="238"/>
      <c r="NSL57" s="238"/>
      <c r="NSM57" s="238"/>
      <c r="NSN57" s="238"/>
      <c r="NSO57" s="238"/>
      <c r="NSP57" s="238"/>
      <c r="NSQ57" s="238"/>
      <c r="NSR57" s="238"/>
      <c r="NSS57" s="238"/>
      <c r="NST57" s="238"/>
      <c r="NSU57" s="238"/>
      <c r="NSV57" s="238"/>
      <c r="NSW57" s="238"/>
      <c r="NSX57" s="238"/>
      <c r="NSY57" s="238"/>
      <c r="NSZ57" s="238"/>
      <c r="NTA57" s="238"/>
      <c r="NTB57" s="238"/>
      <c r="NTC57" s="238"/>
      <c r="NTD57" s="238"/>
      <c r="NTE57" s="238"/>
      <c r="NTF57" s="238"/>
      <c r="NTG57" s="238"/>
      <c r="NTH57" s="238"/>
      <c r="NTI57" s="238"/>
      <c r="NTJ57" s="238"/>
      <c r="NTK57" s="238"/>
      <c r="NTL57" s="238"/>
      <c r="NTM57" s="238"/>
      <c r="NTN57" s="238"/>
      <c r="NTO57" s="238"/>
      <c r="NTP57" s="238"/>
      <c r="NTQ57" s="238"/>
      <c r="NTR57" s="238"/>
      <c r="NTS57" s="238"/>
      <c r="NTT57" s="238"/>
      <c r="NTU57" s="238"/>
      <c r="NTV57" s="238"/>
      <c r="NTW57" s="238"/>
      <c r="NTX57" s="238"/>
      <c r="NTY57" s="238"/>
      <c r="NTZ57" s="238"/>
      <c r="NUA57" s="238"/>
      <c r="NUB57" s="238"/>
      <c r="NUC57" s="238"/>
      <c r="NUD57" s="238"/>
      <c r="NUE57" s="238"/>
      <c r="NUF57" s="238"/>
      <c r="NUG57" s="238"/>
      <c r="NUH57" s="238"/>
      <c r="NUI57" s="238"/>
      <c r="NUJ57" s="238"/>
      <c r="NUK57" s="238"/>
      <c r="NUL57" s="238"/>
      <c r="NUM57" s="238"/>
      <c r="NUN57" s="238"/>
      <c r="NUO57" s="238"/>
      <c r="NUP57" s="238"/>
      <c r="NUQ57" s="238"/>
      <c r="NUR57" s="238"/>
      <c r="NUS57" s="238"/>
      <c r="NUT57" s="238"/>
      <c r="NUU57" s="238"/>
      <c r="NUV57" s="238"/>
      <c r="NUW57" s="238"/>
      <c r="NUX57" s="238"/>
      <c r="NUY57" s="238"/>
      <c r="NUZ57" s="238"/>
      <c r="NVA57" s="238"/>
      <c r="NVB57" s="238"/>
      <c r="NVC57" s="238"/>
      <c r="NVD57" s="238"/>
      <c r="NVE57" s="238"/>
      <c r="NVF57" s="238"/>
      <c r="NVG57" s="238"/>
      <c r="NVH57" s="238"/>
      <c r="NVI57" s="238"/>
      <c r="NVJ57" s="238"/>
      <c r="NVK57" s="238"/>
      <c r="NVL57" s="238"/>
      <c r="NVM57" s="238"/>
      <c r="NVN57" s="238"/>
      <c r="NVO57" s="238"/>
      <c r="NVP57" s="238"/>
      <c r="NVQ57" s="238"/>
      <c r="NVR57" s="238"/>
      <c r="NVS57" s="238"/>
      <c r="NVT57" s="238"/>
      <c r="NVU57" s="238"/>
      <c r="NVV57" s="238"/>
      <c r="NVW57" s="238"/>
      <c r="NVX57" s="238"/>
      <c r="NVY57" s="238"/>
      <c r="NVZ57" s="238"/>
      <c r="NWA57" s="238"/>
      <c r="NWB57" s="238"/>
      <c r="NWC57" s="238"/>
      <c r="NWD57" s="238"/>
      <c r="NWE57" s="238"/>
      <c r="NWF57" s="238"/>
      <c r="NWG57" s="238"/>
      <c r="NWH57" s="238"/>
      <c r="NWI57" s="238"/>
      <c r="NWJ57" s="238"/>
      <c r="NWK57" s="238"/>
      <c r="NWL57" s="238"/>
      <c r="NWM57" s="238"/>
      <c r="NWN57" s="238"/>
      <c r="NWO57" s="238"/>
      <c r="NWP57" s="238"/>
      <c r="NWQ57" s="238"/>
      <c r="NWR57" s="238"/>
      <c r="NWS57" s="238"/>
      <c r="NWT57" s="238"/>
      <c r="NWU57" s="238"/>
      <c r="NWV57" s="238"/>
      <c r="NWW57" s="238"/>
      <c r="NWX57" s="238"/>
      <c r="NWY57" s="238"/>
      <c r="NWZ57" s="238"/>
      <c r="NXA57" s="238"/>
      <c r="NXB57" s="238"/>
      <c r="NXC57" s="238"/>
      <c r="NXD57" s="238"/>
      <c r="NXE57" s="238"/>
      <c r="NXF57" s="238"/>
      <c r="NXG57" s="238"/>
      <c r="NXH57" s="238"/>
      <c r="NXI57" s="238"/>
      <c r="NXJ57" s="238"/>
      <c r="NXK57" s="238"/>
      <c r="NXL57" s="238"/>
      <c r="NXM57" s="238"/>
      <c r="NXN57" s="238"/>
      <c r="NXO57" s="238"/>
      <c r="NXP57" s="238"/>
      <c r="NXQ57" s="238"/>
      <c r="NXR57" s="238"/>
      <c r="NXS57" s="238"/>
      <c r="NXT57" s="238"/>
      <c r="NXU57" s="238"/>
      <c r="NXV57" s="238"/>
      <c r="NXW57" s="238"/>
      <c r="NXX57" s="238"/>
      <c r="NXY57" s="238"/>
      <c r="NXZ57" s="238"/>
      <c r="NYA57" s="238"/>
      <c r="NYB57" s="238"/>
      <c r="NYC57" s="238"/>
      <c r="NYD57" s="238"/>
      <c r="NYE57" s="238"/>
      <c r="NYF57" s="238"/>
      <c r="NYG57" s="238"/>
      <c r="NYH57" s="238"/>
      <c r="NYI57" s="238"/>
      <c r="NYJ57" s="238"/>
      <c r="NYK57" s="238"/>
      <c r="NYL57" s="238"/>
      <c r="NYM57" s="238"/>
      <c r="NYN57" s="238"/>
      <c r="NYO57" s="238"/>
      <c r="NYP57" s="238"/>
      <c r="NYQ57" s="238"/>
      <c r="NYR57" s="238"/>
      <c r="NYS57" s="238"/>
      <c r="NYT57" s="238"/>
      <c r="NYU57" s="238"/>
      <c r="NYV57" s="238"/>
      <c r="NYW57" s="238"/>
      <c r="NYX57" s="238"/>
      <c r="NYY57" s="238"/>
      <c r="NYZ57" s="238"/>
      <c r="NZA57" s="238"/>
      <c r="NZB57" s="238"/>
      <c r="NZC57" s="238"/>
      <c r="NZD57" s="238"/>
      <c r="NZE57" s="238"/>
      <c r="NZF57" s="238"/>
      <c r="NZG57" s="238"/>
      <c r="NZH57" s="238"/>
      <c r="NZI57" s="238"/>
      <c r="NZJ57" s="238"/>
      <c r="NZK57" s="238"/>
      <c r="NZL57" s="238"/>
      <c r="NZM57" s="238"/>
      <c r="NZN57" s="238"/>
      <c r="NZO57" s="238"/>
      <c r="NZP57" s="238"/>
      <c r="NZQ57" s="238"/>
      <c r="NZR57" s="238"/>
      <c r="NZS57" s="238"/>
      <c r="NZT57" s="238"/>
      <c r="NZU57" s="238"/>
      <c r="NZV57" s="238"/>
      <c r="NZW57" s="238"/>
      <c r="NZX57" s="238"/>
      <c r="NZY57" s="238"/>
      <c r="NZZ57" s="238"/>
      <c r="OAA57" s="238"/>
      <c r="OAB57" s="238"/>
      <c r="OAC57" s="238"/>
      <c r="OAD57" s="238"/>
      <c r="OAE57" s="238"/>
      <c r="OAF57" s="238"/>
      <c r="OAG57" s="238"/>
      <c r="OAH57" s="238"/>
      <c r="OAI57" s="238"/>
      <c r="OAJ57" s="238"/>
      <c r="OAK57" s="238"/>
      <c r="OAL57" s="238"/>
      <c r="OAM57" s="238"/>
      <c r="OAN57" s="238"/>
      <c r="OAO57" s="238"/>
      <c r="OAP57" s="238"/>
      <c r="OAQ57" s="238"/>
      <c r="OAR57" s="238"/>
      <c r="OAS57" s="238"/>
      <c r="OAT57" s="238"/>
      <c r="OAU57" s="238"/>
      <c r="OAV57" s="238"/>
      <c r="OAW57" s="238"/>
      <c r="OAX57" s="238"/>
      <c r="OAY57" s="238"/>
      <c r="OAZ57" s="238"/>
      <c r="OBA57" s="238"/>
      <c r="OBB57" s="238"/>
      <c r="OBC57" s="238"/>
      <c r="OBD57" s="238"/>
      <c r="OBE57" s="238"/>
      <c r="OBF57" s="238"/>
      <c r="OBG57" s="238"/>
      <c r="OBH57" s="238"/>
      <c r="OBI57" s="238"/>
      <c r="OBJ57" s="238"/>
      <c r="OBK57" s="238"/>
      <c r="OBL57" s="238"/>
      <c r="OBM57" s="238"/>
      <c r="OBN57" s="238"/>
      <c r="OBO57" s="238"/>
      <c r="OBP57" s="238"/>
      <c r="OBQ57" s="238"/>
      <c r="OBR57" s="238"/>
      <c r="OBS57" s="238"/>
      <c r="OBT57" s="238"/>
      <c r="OBU57" s="238"/>
      <c r="OBV57" s="238"/>
      <c r="OBW57" s="238"/>
      <c r="OBX57" s="238"/>
      <c r="OBY57" s="238"/>
      <c r="OBZ57" s="238"/>
      <c r="OCA57" s="238"/>
      <c r="OCB57" s="238"/>
      <c r="OCC57" s="238"/>
      <c r="OCD57" s="238"/>
      <c r="OCE57" s="238"/>
      <c r="OCF57" s="238"/>
      <c r="OCG57" s="238"/>
      <c r="OCH57" s="238"/>
      <c r="OCI57" s="238"/>
      <c r="OCJ57" s="238"/>
      <c r="OCK57" s="238"/>
      <c r="OCL57" s="238"/>
      <c r="OCM57" s="238"/>
      <c r="OCN57" s="238"/>
      <c r="OCO57" s="238"/>
      <c r="OCP57" s="238"/>
      <c r="OCQ57" s="238"/>
      <c r="OCR57" s="238"/>
      <c r="OCS57" s="238"/>
      <c r="OCT57" s="238"/>
      <c r="OCU57" s="238"/>
      <c r="OCV57" s="238"/>
      <c r="OCW57" s="238"/>
      <c r="OCX57" s="238"/>
      <c r="OCY57" s="238"/>
      <c r="OCZ57" s="238"/>
      <c r="ODA57" s="238"/>
      <c r="ODB57" s="238"/>
      <c r="ODC57" s="238"/>
      <c r="ODD57" s="238"/>
      <c r="ODE57" s="238"/>
      <c r="ODF57" s="238"/>
      <c r="ODG57" s="238"/>
      <c r="ODH57" s="238"/>
      <c r="ODI57" s="238"/>
      <c r="ODJ57" s="238"/>
      <c r="ODK57" s="238"/>
      <c r="ODL57" s="238"/>
      <c r="ODM57" s="238"/>
      <c r="ODN57" s="238"/>
      <c r="ODO57" s="238"/>
      <c r="ODP57" s="238"/>
      <c r="ODQ57" s="238"/>
      <c r="ODR57" s="238"/>
      <c r="ODS57" s="238"/>
      <c r="ODT57" s="238"/>
      <c r="ODU57" s="238"/>
      <c r="ODV57" s="238"/>
      <c r="ODW57" s="238"/>
      <c r="ODX57" s="238"/>
      <c r="ODY57" s="238"/>
      <c r="ODZ57" s="238"/>
      <c r="OEA57" s="238"/>
      <c r="OEB57" s="238"/>
      <c r="OEC57" s="238"/>
      <c r="OED57" s="238"/>
      <c r="OEE57" s="238"/>
      <c r="OEF57" s="238"/>
      <c r="OEG57" s="238"/>
      <c r="OEH57" s="238"/>
      <c r="OEI57" s="238"/>
      <c r="OEJ57" s="238"/>
      <c r="OEK57" s="238"/>
      <c r="OEL57" s="238"/>
      <c r="OEM57" s="238"/>
      <c r="OEN57" s="238"/>
      <c r="OEO57" s="238"/>
      <c r="OEP57" s="238"/>
      <c r="OEQ57" s="238"/>
      <c r="OER57" s="238"/>
      <c r="OES57" s="238"/>
      <c r="OET57" s="238"/>
      <c r="OEU57" s="238"/>
      <c r="OEV57" s="238"/>
      <c r="OEW57" s="238"/>
      <c r="OEX57" s="238"/>
      <c r="OEY57" s="238"/>
      <c r="OEZ57" s="238"/>
      <c r="OFA57" s="238"/>
      <c r="OFB57" s="238"/>
      <c r="OFC57" s="238"/>
      <c r="OFD57" s="238"/>
      <c r="OFE57" s="238"/>
      <c r="OFF57" s="238"/>
      <c r="OFG57" s="238"/>
      <c r="OFH57" s="238"/>
      <c r="OFI57" s="238"/>
      <c r="OFJ57" s="238"/>
      <c r="OFK57" s="238"/>
      <c r="OFL57" s="238"/>
      <c r="OFM57" s="238"/>
      <c r="OFN57" s="238"/>
      <c r="OFO57" s="238"/>
      <c r="OFP57" s="238"/>
      <c r="OFQ57" s="238"/>
      <c r="OFR57" s="238"/>
      <c r="OFS57" s="238"/>
      <c r="OFT57" s="238"/>
      <c r="OFU57" s="238"/>
      <c r="OFV57" s="238"/>
      <c r="OFW57" s="238"/>
      <c r="OFX57" s="238"/>
      <c r="OFY57" s="238"/>
      <c r="OFZ57" s="238"/>
      <c r="OGA57" s="238"/>
      <c r="OGB57" s="238"/>
      <c r="OGC57" s="238"/>
      <c r="OGD57" s="238"/>
      <c r="OGE57" s="238"/>
      <c r="OGF57" s="238"/>
      <c r="OGG57" s="238"/>
      <c r="OGH57" s="238"/>
      <c r="OGI57" s="238"/>
      <c r="OGJ57" s="238"/>
      <c r="OGK57" s="238"/>
      <c r="OGL57" s="238"/>
      <c r="OGM57" s="238"/>
      <c r="OGN57" s="238"/>
      <c r="OGO57" s="238"/>
      <c r="OGP57" s="238"/>
      <c r="OGQ57" s="238"/>
      <c r="OGR57" s="238"/>
      <c r="OGS57" s="238"/>
      <c r="OGT57" s="238"/>
      <c r="OGU57" s="238"/>
      <c r="OGV57" s="238"/>
      <c r="OGW57" s="238"/>
      <c r="OGX57" s="238"/>
      <c r="OGY57" s="238"/>
      <c r="OGZ57" s="238"/>
      <c r="OHA57" s="238"/>
      <c r="OHB57" s="238"/>
      <c r="OHC57" s="238"/>
      <c r="OHD57" s="238"/>
      <c r="OHE57" s="238"/>
      <c r="OHF57" s="238"/>
      <c r="OHG57" s="238"/>
      <c r="OHH57" s="238"/>
      <c r="OHI57" s="238"/>
      <c r="OHJ57" s="238"/>
      <c r="OHK57" s="238"/>
      <c r="OHL57" s="238"/>
      <c r="OHM57" s="238"/>
      <c r="OHN57" s="238"/>
      <c r="OHO57" s="238"/>
      <c r="OHP57" s="238"/>
      <c r="OHQ57" s="238"/>
      <c r="OHR57" s="238"/>
      <c r="OHS57" s="238"/>
      <c r="OHT57" s="238"/>
      <c r="OHU57" s="238"/>
      <c r="OHV57" s="238"/>
      <c r="OHW57" s="238"/>
      <c r="OHX57" s="238"/>
      <c r="OHY57" s="238"/>
      <c r="OHZ57" s="238"/>
      <c r="OIA57" s="238"/>
      <c r="OIB57" s="238"/>
      <c r="OIC57" s="238"/>
      <c r="OID57" s="238"/>
      <c r="OIE57" s="238"/>
      <c r="OIF57" s="238"/>
      <c r="OIG57" s="238"/>
      <c r="OIH57" s="238"/>
      <c r="OII57" s="238"/>
      <c r="OIJ57" s="238"/>
      <c r="OIK57" s="238"/>
      <c r="OIL57" s="238"/>
      <c r="OIM57" s="238"/>
      <c r="OIN57" s="238"/>
      <c r="OIO57" s="238"/>
      <c r="OIP57" s="238"/>
      <c r="OIQ57" s="238"/>
      <c r="OIR57" s="238"/>
      <c r="OIS57" s="238"/>
      <c r="OIT57" s="238"/>
      <c r="OIU57" s="238"/>
      <c r="OIV57" s="238"/>
      <c r="OIW57" s="238"/>
      <c r="OIX57" s="238"/>
      <c r="OIY57" s="238"/>
      <c r="OIZ57" s="238"/>
      <c r="OJA57" s="238"/>
      <c r="OJB57" s="238"/>
      <c r="OJC57" s="238"/>
      <c r="OJD57" s="238"/>
      <c r="OJE57" s="238"/>
      <c r="OJF57" s="238"/>
      <c r="OJG57" s="238"/>
      <c r="OJH57" s="238"/>
      <c r="OJI57" s="238"/>
      <c r="OJJ57" s="238"/>
      <c r="OJK57" s="238"/>
      <c r="OJL57" s="238"/>
      <c r="OJM57" s="238"/>
      <c r="OJN57" s="238"/>
      <c r="OJO57" s="238"/>
      <c r="OJP57" s="238"/>
      <c r="OJQ57" s="238"/>
      <c r="OJR57" s="238"/>
      <c r="OJS57" s="238"/>
      <c r="OJT57" s="238"/>
      <c r="OJU57" s="238"/>
      <c r="OJV57" s="238"/>
      <c r="OJW57" s="238"/>
      <c r="OJX57" s="238"/>
      <c r="OJY57" s="238"/>
      <c r="OJZ57" s="238"/>
      <c r="OKA57" s="238"/>
      <c r="OKB57" s="238"/>
      <c r="OKC57" s="238"/>
      <c r="OKD57" s="238"/>
      <c r="OKE57" s="238"/>
      <c r="OKF57" s="238"/>
      <c r="OKG57" s="238"/>
      <c r="OKH57" s="238"/>
      <c r="OKI57" s="238"/>
      <c r="OKJ57" s="238"/>
      <c r="OKK57" s="238"/>
      <c r="OKL57" s="238"/>
      <c r="OKM57" s="238"/>
      <c r="OKN57" s="238"/>
      <c r="OKO57" s="238"/>
      <c r="OKP57" s="238"/>
      <c r="OKQ57" s="238"/>
      <c r="OKR57" s="238"/>
      <c r="OKS57" s="238"/>
      <c r="OKT57" s="238"/>
      <c r="OKU57" s="238"/>
      <c r="OKV57" s="238"/>
      <c r="OKW57" s="238"/>
      <c r="OKX57" s="238"/>
      <c r="OKY57" s="238"/>
      <c r="OKZ57" s="238"/>
      <c r="OLA57" s="238"/>
      <c r="OLB57" s="238"/>
      <c r="OLC57" s="238"/>
      <c r="OLD57" s="238"/>
      <c r="OLE57" s="238"/>
      <c r="OLF57" s="238"/>
      <c r="OLG57" s="238"/>
      <c r="OLH57" s="238"/>
      <c r="OLI57" s="238"/>
      <c r="OLJ57" s="238"/>
      <c r="OLK57" s="238"/>
      <c r="OLL57" s="238"/>
      <c r="OLM57" s="238"/>
      <c r="OLN57" s="238"/>
      <c r="OLO57" s="238"/>
      <c r="OLP57" s="238"/>
      <c r="OLQ57" s="238"/>
      <c r="OLR57" s="238"/>
      <c r="OLS57" s="238"/>
      <c r="OLT57" s="238"/>
      <c r="OLU57" s="238"/>
      <c r="OLV57" s="238"/>
      <c r="OLW57" s="238"/>
      <c r="OLX57" s="238"/>
      <c r="OLY57" s="238"/>
      <c r="OLZ57" s="238"/>
      <c r="OMA57" s="238"/>
      <c r="OMB57" s="238"/>
      <c r="OMC57" s="238"/>
      <c r="OMD57" s="238"/>
      <c r="OME57" s="238"/>
      <c r="OMF57" s="238"/>
      <c r="OMG57" s="238"/>
      <c r="OMH57" s="238"/>
      <c r="OMI57" s="238"/>
      <c r="OMJ57" s="238"/>
      <c r="OMK57" s="238"/>
      <c r="OML57" s="238"/>
      <c r="OMM57" s="238"/>
      <c r="OMN57" s="238"/>
      <c r="OMO57" s="238"/>
      <c r="OMP57" s="238"/>
      <c r="OMQ57" s="238"/>
      <c r="OMR57" s="238"/>
      <c r="OMS57" s="238"/>
      <c r="OMT57" s="238"/>
      <c r="OMU57" s="238"/>
      <c r="OMV57" s="238"/>
      <c r="OMW57" s="238"/>
      <c r="OMX57" s="238"/>
      <c r="OMY57" s="238"/>
      <c r="OMZ57" s="238"/>
      <c r="ONA57" s="238"/>
      <c r="ONB57" s="238"/>
      <c r="ONC57" s="238"/>
      <c r="OND57" s="238"/>
      <c r="ONE57" s="238"/>
      <c r="ONF57" s="238"/>
      <c r="ONG57" s="238"/>
      <c r="ONH57" s="238"/>
      <c r="ONI57" s="238"/>
      <c r="ONJ57" s="238"/>
      <c r="ONK57" s="238"/>
      <c r="ONL57" s="238"/>
      <c r="ONM57" s="238"/>
      <c r="ONN57" s="238"/>
      <c r="ONO57" s="238"/>
      <c r="ONP57" s="238"/>
      <c r="ONQ57" s="238"/>
      <c r="ONR57" s="238"/>
      <c r="ONS57" s="238"/>
      <c r="ONT57" s="238"/>
      <c r="ONU57" s="238"/>
      <c r="ONV57" s="238"/>
      <c r="ONW57" s="238"/>
      <c r="ONX57" s="238"/>
      <c r="ONY57" s="238"/>
      <c r="ONZ57" s="238"/>
      <c r="OOA57" s="238"/>
      <c r="OOB57" s="238"/>
      <c r="OOC57" s="238"/>
      <c r="OOD57" s="238"/>
      <c r="OOE57" s="238"/>
      <c r="OOF57" s="238"/>
      <c r="OOG57" s="238"/>
      <c r="OOH57" s="238"/>
      <c r="OOI57" s="238"/>
      <c r="OOJ57" s="238"/>
      <c r="OOK57" s="238"/>
      <c r="OOL57" s="238"/>
      <c r="OOM57" s="238"/>
      <c r="OON57" s="238"/>
      <c r="OOO57" s="238"/>
      <c r="OOP57" s="238"/>
      <c r="OOQ57" s="238"/>
      <c r="OOR57" s="238"/>
      <c r="OOS57" s="238"/>
      <c r="OOT57" s="238"/>
      <c r="OOU57" s="238"/>
      <c r="OOV57" s="238"/>
      <c r="OOW57" s="238"/>
      <c r="OOX57" s="238"/>
      <c r="OOY57" s="238"/>
      <c r="OOZ57" s="238"/>
      <c r="OPA57" s="238"/>
      <c r="OPB57" s="238"/>
      <c r="OPC57" s="238"/>
      <c r="OPD57" s="238"/>
      <c r="OPE57" s="238"/>
      <c r="OPF57" s="238"/>
      <c r="OPG57" s="238"/>
      <c r="OPH57" s="238"/>
      <c r="OPI57" s="238"/>
      <c r="OPJ57" s="238"/>
      <c r="OPK57" s="238"/>
      <c r="OPL57" s="238"/>
      <c r="OPM57" s="238"/>
      <c r="OPN57" s="238"/>
      <c r="OPO57" s="238"/>
      <c r="OPP57" s="238"/>
      <c r="OPQ57" s="238"/>
      <c r="OPR57" s="238"/>
      <c r="OPS57" s="238"/>
      <c r="OPT57" s="238"/>
      <c r="OPU57" s="238"/>
      <c r="OPV57" s="238"/>
      <c r="OPW57" s="238"/>
      <c r="OPX57" s="238"/>
      <c r="OPY57" s="238"/>
      <c r="OPZ57" s="238"/>
      <c r="OQA57" s="238"/>
      <c r="OQB57" s="238"/>
      <c r="OQC57" s="238"/>
      <c r="OQD57" s="238"/>
      <c r="OQE57" s="238"/>
      <c r="OQF57" s="238"/>
      <c r="OQG57" s="238"/>
      <c r="OQH57" s="238"/>
      <c r="OQI57" s="238"/>
      <c r="OQJ57" s="238"/>
      <c r="OQK57" s="238"/>
      <c r="OQL57" s="238"/>
      <c r="OQM57" s="238"/>
      <c r="OQN57" s="238"/>
      <c r="OQO57" s="238"/>
      <c r="OQP57" s="238"/>
      <c r="OQQ57" s="238"/>
      <c r="OQR57" s="238"/>
      <c r="OQS57" s="238"/>
      <c r="OQT57" s="238"/>
      <c r="OQU57" s="238"/>
      <c r="OQV57" s="238"/>
      <c r="OQW57" s="238"/>
      <c r="OQX57" s="238"/>
      <c r="OQY57" s="238"/>
      <c r="OQZ57" s="238"/>
      <c r="ORA57" s="238"/>
      <c r="ORB57" s="238"/>
      <c r="ORC57" s="238"/>
      <c r="ORD57" s="238"/>
      <c r="ORE57" s="238"/>
      <c r="ORF57" s="238"/>
      <c r="ORG57" s="238"/>
      <c r="ORH57" s="238"/>
      <c r="ORI57" s="238"/>
      <c r="ORJ57" s="238"/>
      <c r="ORK57" s="238"/>
      <c r="ORL57" s="238"/>
      <c r="ORM57" s="238"/>
      <c r="ORN57" s="238"/>
      <c r="ORO57" s="238"/>
      <c r="ORP57" s="238"/>
      <c r="ORQ57" s="238"/>
      <c r="ORR57" s="238"/>
      <c r="ORS57" s="238"/>
      <c r="ORT57" s="238"/>
      <c r="ORU57" s="238"/>
      <c r="ORV57" s="238"/>
      <c r="ORW57" s="238"/>
      <c r="ORX57" s="238"/>
      <c r="ORY57" s="238"/>
      <c r="ORZ57" s="238"/>
      <c r="OSA57" s="238"/>
      <c r="OSB57" s="238"/>
      <c r="OSC57" s="238"/>
      <c r="OSD57" s="238"/>
      <c r="OSE57" s="238"/>
      <c r="OSF57" s="238"/>
      <c r="OSG57" s="238"/>
      <c r="OSH57" s="238"/>
      <c r="OSI57" s="238"/>
      <c r="OSJ57" s="238"/>
      <c r="OSK57" s="238"/>
      <c r="OSL57" s="238"/>
      <c r="OSM57" s="238"/>
      <c r="OSN57" s="238"/>
      <c r="OSO57" s="238"/>
      <c r="OSP57" s="238"/>
      <c r="OSQ57" s="238"/>
      <c r="OSR57" s="238"/>
      <c r="OSS57" s="238"/>
      <c r="OST57" s="238"/>
      <c r="OSU57" s="238"/>
      <c r="OSV57" s="238"/>
      <c r="OSW57" s="238"/>
      <c r="OSX57" s="238"/>
      <c r="OSY57" s="238"/>
      <c r="OSZ57" s="238"/>
      <c r="OTA57" s="238"/>
      <c r="OTB57" s="238"/>
      <c r="OTC57" s="238"/>
      <c r="OTD57" s="238"/>
      <c r="OTE57" s="238"/>
      <c r="OTF57" s="238"/>
      <c r="OTG57" s="238"/>
      <c r="OTH57" s="238"/>
      <c r="OTI57" s="238"/>
      <c r="OTJ57" s="238"/>
      <c r="OTK57" s="238"/>
      <c r="OTL57" s="238"/>
      <c r="OTM57" s="238"/>
      <c r="OTN57" s="238"/>
      <c r="OTO57" s="238"/>
      <c r="OTP57" s="238"/>
      <c r="OTQ57" s="238"/>
      <c r="OTR57" s="238"/>
      <c r="OTS57" s="238"/>
      <c r="OTT57" s="238"/>
      <c r="OTU57" s="238"/>
      <c r="OTV57" s="238"/>
      <c r="OTW57" s="238"/>
      <c r="OTX57" s="238"/>
      <c r="OTY57" s="238"/>
      <c r="OTZ57" s="238"/>
      <c r="OUA57" s="238"/>
      <c r="OUB57" s="238"/>
      <c r="OUC57" s="238"/>
      <c r="OUD57" s="238"/>
      <c r="OUE57" s="238"/>
      <c r="OUF57" s="238"/>
      <c r="OUG57" s="238"/>
      <c r="OUH57" s="238"/>
      <c r="OUI57" s="238"/>
      <c r="OUJ57" s="238"/>
      <c r="OUK57" s="238"/>
      <c r="OUL57" s="238"/>
      <c r="OUM57" s="238"/>
      <c r="OUN57" s="238"/>
      <c r="OUO57" s="238"/>
      <c r="OUP57" s="238"/>
      <c r="OUQ57" s="238"/>
      <c r="OUR57" s="238"/>
      <c r="OUS57" s="238"/>
      <c r="OUT57" s="238"/>
      <c r="OUU57" s="238"/>
      <c r="OUV57" s="238"/>
      <c r="OUW57" s="238"/>
      <c r="OUX57" s="238"/>
      <c r="OUY57" s="238"/>
      <c r="OUZ57" s="238"/>
      <c r="OVA57" s="238"/>
      <c r="OVB57" s="238"/>
      <c r="OVC57" s="238"/>
      <c r="OVD57" s="238"/>
      <c r="OVE57" s="238"/>
      <c r="OVF57" s="238"/>
      <c r="OVG57" s="238"/>
      <c r="OVH57" s="238"/>
      <c r="OVI57" s="238"/>
      <c r="OVJ57" s="238"/>
      <c r="OVK57" s="238"/>
      <c r="OVL57" s="238"/>
      <c r="OVM57" s="238"/>
      <c r="OVN57" s="238"/>
      <c r="OVO57" s="238"/>
      <c r="OVP57" s="238"/>
      <c r="OVQ57" s="238"/>
      <c r="OVR57" s="238"/>
      <c r="OVS57" s="238"/>
      <c r="OVT57" s="238"/>
      <c r="OVU57" s="238"/>
      <c r="OVV57" s="238"/>
      <c r="OVW57" s="238"/>
      <c r="OVX57" s="238"/>
      <c r="OVY57" s="238"/>
      <c r="OVZ57" s="238"/>
      <c r="OWA57" s="238"/>
      <c r="OWB57" s="238"/>
      <c r="OWC57" s="238"/>
      <c r="OWD57" s="238"/>
      <c r="OWE57" s="238"/>
      <c r="OWF57" s="238"/>
      <c r="OWG57" s="238"/>
      <c r="OWH57" s="238"/>
      <c r="OWI57" s="238"/>
      <c r="OWJ57" s="238"/>
      <c r="OWK57" s="238"/>
      <c r="OWL57" s="238"/>
      <c r="OWM57" s="238"/>
      <c r="OWN57" s="238"/>
      <c r="OWO57" s="238"/>
      <c r="OWP57" s="238"/>
      <c r="OWQ57" s="238"/>
      <c r="OWR57" s="238"/>
      <c r="OWS57" s="238"/>
      <c r="OWT57" s="238"/>
      <c r="OWU57" s="238"/>
      <c r="OWV57" s="238"/>
      <c r="OWW57" s="238"/>
      <c r="OWX57" s="238"/>
      <c r="OWY57" s="238"/>
      <c r="OWZ57" s="238"/>
      <c r="OXA57" s="238"/>
      <c r="OXB57" s="238"/>
      <c r="OXC57" s="238"/>
      <c r="OXD57" s="238"/>
      <c r="OXE57" s="238"/>
      <c r="OXF57" s="238"/>
      <c r="OXG57" s="238"/>
      <c r="OXH57" s="238"/>
      <c r="OXI57" s="238"/>
      <c r="OXJ57" s="238"/>
      <c r="OXK57" s="238"/>
      <c r="OXL57" s="238"/>
      <c r="OXM57" s="238"/>
      <c r="OXN57" s="238"/>
      <c r="OXO57" s="238"/>
      <c r="OXP57" s="238"/>
      <c r="OXQ57" s="238"/>
      <c r="OXR57" s="238"/>
      <c r="OXS57" s="238"/>
      <c r="OXT57" s="238"/>
      <c r="OXU57" s="238"/>
      <c r="OXV57" s="238"/>
      <c r="OXW57" s="238"/>
      <c r="OXX57" s="238"/>
      <c r="OXY57" s="238"/>
      <c r="OXZ57" s="238"/>
      <c r="OYA57" s="238"/>
      <c r="OYB57" s="238"/>
      <c r="OYC57" s="238"/>
      <c r="OYD57" s="238"/>
      <c r="OYE57" s="238"/>
      <c r="OYF57" s="238"/>
      <c r="OYG57" s="238"/>
      <c r="OYH57" s="238"/>
      <c r="OYI57" s="238"/>
      <c r="OYJ57" s="238"/>
      <c r="OYK57" s="238"/>
      <c r="OYL57" s="238"/>
      <c r="OYM57" s="238"/>
      <c r="OYN57" s="238"/>
      <c r="OYO57" s="238"/>
      <c r="OYP57" s="238"/>
      <c r="OYQ57" s="238"/>
      <c r="OYR57" s="238"/>
      <c r="OYS57" s="238"/>
      <c r="OYT57" s="238"/>
      <c r="OYU57" s="238"/>
      <c r="OYV57" s="238"/>
      <c r="OYW57" s="238"/>
      <c r="OYX57" s="238"/>
      <c r="OYY57" s="238"/>
      <c r="OYZ57" s="238"/>
      <c r="OZA57" s="238"/>
      <c r="OZB57" s="238"/>
      <c r="OZC57" s="238"/>
      <c r="OZD57" s="238"/>
      <c r="OZE57" s="238"/>
      <c r="OZF57" s="238"/>
      <c r="OZG57" s="238"/>
      <c r="OZH57" s="238"/>
      <c r="OZI57" s="238"/>
      <c r="OZJ57" s="238"/>
      <c r="OZK57" s="238"/>
      <c r="OZL57" s="238"/>
      <c r="OZM57" s="238"/>
      <c r="OZN57" s="238"/>
      <c r="OZO57" s="238"/>
      <c r="OZP57" s="238"/>
      <c r="OZQ57" s="238"/>
      <c r="OZR57" s="238"/>
      <c r="OZS57" s="238"/>
      <c r="OZT57" s="238"/>
      <c r="OZU57" s="238"/>
      <c r="OZV57" s="238"/>
      <c r="OZW57" s="238"/>
      <c r="OZX57" s="238"/>
      <c r="OZY57" s="238"/>
      <c r="OZZ57" s="238"/>
      <c r="PAA57" s="238"/>
      <c r="PAB57" s="238"/>
      <c r="PAC57" s="238"/>
      <c r="PAD57" s="238"/>
      <c r="PAE57" s="238"/>
      <c r="PAF57" s="238"/>
      <c r="PAG57" s="238"/>
      <c r="PAH57" s="238"/>
      <c r="PAI57" s="238"/>
      <c r="PAJ57" s="238"/>
      <c r="PAK57" s="238"/>
      <c r="PAL57" s="238"/>
      <c r="PAM57" s="238"/>
      <c r="PAN57" s="238"/>
      <c r="PAO57" s="238"/>
      <c r="PAP57" s="238"/>
      <c r="PAQ57" s="238"/>
      <c r="PAR57" s="238"/>
      <c r="PAS57" s="238"/>
      <c r="PAT57" s="238"/>
      <c r="PAU57" s="238"/>
      <c r="PAV57" s="238"/>
      <c r="PAW57" s="238"/>
      <c r="PAX57" s="238"/>
      <c r="PAY57" s="238"/>
      <c r="PAZ57" s="238"/>
      <c r="PBA57" s="238"/>
      <c r="PBB57" s="238"/>
      <c r="PBC57" s="238"/>
      <c r="PBD57" s="238"/>
      <c r="PBE57" s="238"/>
      <c r="PBF57" s="238"/>
      <c r="PBG57" s="238"/>
      <c r="PBH57" s="238"/>
      <c r="PBI57" s="238"/>
      <c r="PBJ57" s="238"/>
      <c r="PBK57" s="238"/>
      <c r="PBL57" s="238"/>
      <c r="PBM57" s="238"/>
      <c r="PBN57" s="238"/>
      <c r="PBO57" s="238"/>
      <c r="PBP57" s="238"/>
      <c r="PBQ57" s="238"/>
      <c r="PBR57" s="238"/>
      <c r="PBS57" s="238"/>
      <c r="PBT57" s="238"/>
      <c r="PBU57" s="238"/>
      <c r="PBV57" s="238"/>
      <c r="PBW57" s="238"/>
      <c r="PBX57" s="238"/>
      <c r="PBY57" s="238"/>
      <c r="PBZ57" s="238"/>
      <c r="PCA57" s="238"/>
      <c r="PCB57" s="238"/>
      <c r="PCC57" s="238"/>
      <c r="PCD57" s="238"/>
      <c r="PCE57" s="238"/>
      <c r="PCF57" s="238"/>
      <c r="PCG57" s="238"/>
      <c r="PCH57" s="238"/>
      <c r="PCI57" s="238"/>
      <c r="PCJ57" s="238"/>
      <c r="PCK57" s="238"/>
      <c r="PCL57" s="238"/>
      <c r="PCM57" s="238"/>
      <c r="PCN57" s="238"/>
      <c r="PCO57" s="238"/>
      <c r="PCP57" s="238"/>
      <c r="PCQ57" s="238"/>
      <c r="PCR57" s="238"/>
      <c r="PCS57" s="238"/>
      <c r="PCT57" s="238"/>
      <c r="PCU57" s="238"/>
      <c r="PCV57" s="238"/>
      <c r="PCW57" s="238"/>
      <c r="PCX57" s="238"/>
      <c r="PCY57" s="238"/>
      <c r="PCZ57" s="238"/>
      <c r="PDA57" s="238"/>
      <c r="PDB57" s="238"/>
      <c r="PDC57" s="238"/>
      <c r="PDD57" s="238"/>
      <c r="PDE57" s="238"/>
      <c r="PDF57" s="238"/>
      <c r="PDG57" s="238"/>
      <c r="PDH57" s="238"/>
      <c r="PDI57" s="238"/>
      <c r="PDJ57" s="238"/>
      <c r="PDK57" s="238"/>
      <c r="PDL57" s="238"/>
      <c r="PDM57" s="238"/>
      <c r="PDN57" s="238"/>
      <c r="PDO57" s="238"/>
      <c r="PDP57" s="238"/>
      <c r="PDQ57" s="238"/>
      <c r="PDR57" s="238"/>
      <c r="PDS57" s="238"/>
      <c r="PDT57" s="238"/>
      <c r="PDU57" s="238"/>
      <c r="PDV57" s="238"/>
      <c r="PDW57" s="238"/>
      <c r="PDX57" s="238"/>
      <c r="PDY57" s="238"/>
      <c r="PDZ57" s="238"/>
      <c r="PEA57" s="238"/>
      <c r="PEB57" s="238"/>
      <c r="PEC57" s="238"/>
      <c r="PED57" s="238"/>
      <c r="PEE57" s="238"/>
      <c r="PEF57" s="238"/>
      <c r="PEG57" s="238"/>
      <c r="PEH57" s="238"/>
      <c r="PEI57" s="238"/>
      <c r="PEJ57" s="238"/>
      <c r="PEK57" s="238"/>
      <c r="PEL57" s="238"/>
      <c r="PEM57" s="238"/>
      <c r="PEN57" s="238"/>
      <c r="PEO57" s="238"/>
      <c r="PEP57" s="238"/>
      <c r="PEQ57" s="238"/>
      <c r="PER57" s="238"/>
      <c r="PES57" s="238"/>
      <c r="PET57" s="238"/>
      <c r="PEU57" s="238"/>
      <c r="PEV57" s="238"/>
      <c r="PEW57" s="238"/>
      <c r="PEX57" s="238"/>
      <c r="PEY57" s="238"/>
      <c r="PEZ57" s="238"/>
      <c r="PFA57" s="238"/>
      <c r="PFB57" s="238"/>
      <c r="PFC57" s="238"/>
      <c r="PFD57" s="238"/>
      <c r="PFE57" s="238"/>
      <c r="PFF57" s="238"/>
      <c r="PFG57" s="238"/>
      <c r="PFH57" s="238"/>
      <c r="PFI57" s="238"/>
      <c r="PFJ57" s="238"/>
      <c r="PFK57" s="238"/>
      <c r="PFL57" s="238"/>
      <c r="PFM57" s="238"/>
      <c r="PFN57" s="238"/>
      <c r="PFO57" s="238"/>
      <c r="PFP57" s="238"/>
      <c r="PFQ57" s="238"/>
      <c r="PFR57" s="238"/>
      <c r="PFS57" s="238"/>
      <c r="PFT57" s="238"/>
      <c r="PFU57" s="238"/>
      <c r="PFV57" s="238"/>
      <c r="PFW57" s="238"/>
      <c r="PFX57" s="238"/>
      <c r="PFY57" s="238"/>
      <c r="PFZ57" s="238"/>
      <c r="PGA57" s="238"/>
      <c r="PGB57" s="238"/>
      <c r="PGC57" s="238"/>
      <c r="PGD57" s="238"/>
      <c r="PGE57" s="238"/>
      <c r="PGF57" s="238"/>
      <c r="PGG57" s="238"/>
      <c r="PGH57" s="238"/>
      <c r="PGI57" s="238"/>
      <c r="PGJ57" s="238"/>
      <c r="PGK57" s="238"/>
      <c r="PGL57" s="238"/>
      <c r="PGM57" s="238"/>
      <c r="PGN57" s="238"/>
      <c r="PGO57" s="238"/>
      <c r="PGP57" s="238"/>
      <c r="PGQ57" s="238"/>
      <c r="PGR57" s="238"/>
      <c r="PGS57" s="238"/>
      <c r="PGT57" s="238"/>
      <c r="PGU57" s="238"/>
      <c r="PGV57" s="238"/>
      <c r="PGW57" s="238"/>
      <c r="PGX57" s="238"/>
      <c r="PGY57" s="238"/>
      <c r="PGZ57" s="238"/>
      <c r="PHA57" s="238"/>
      <c r="PHB57" s="238"/>
      <c r="PHC57" s="238"/>
      <c r="PHD57" s="238"/>
      <c r="PHE57" s="238"/>
      <c r="PHF57" s="238"/>
      <c r="PHG57" s="238"/>
      <c r="PHH57" s="238"/>
      <c r="PHI57" s="238"/>
      <c r="PHJ57" s="238"/>
      <c r="PHK57" s="238"/>
      <c r="PHL57" s="238"/>
      <c r="PHM57" s="238"/>
      <c r="PHN57" s="238"/>
      <c r="PHO57" s="238"/>
      <c r="PHP57" s="238"/>
      <c r="PHQ57" s="238"/>
      <c r="PHR57" s="238"/>
      <c r="PHS57" s="238"/>
      <c r="PHT57" s="238"/>
      <c r="PHU57" s="238"/>
      <c r="PHV57" s="238"/>
      <c r="PHW57" s="238"/>
      <c r="PHX57" s="238"/>
      <c r="PHY57" s="238"/>
      <c r="PHZ57" s="238"/>
      <c r="PIA57" s="238"/>
      <c r="PIB57" s="238"/>
      <c r="PIC57" s="238"/>
      <c r="PID57" s="238"/>
      <c r="PIE57" s="238"/>
      <c r="PIF57" s="238"/>
      <c r="PIG57" s="238"/>
      <c r="PIH57" s="238"/>
      <c r="PII57" s="238"/>
      <c r="PIJ57" s="238"/>
      <c r="PIK57" s="238"/>
      <c r="PIL57" s="238"/>
      <c r="PIM57" s="238"/>
      <c r="PIN57" s="238"/>
      <c r="PIO57" s="238"/>
      <c r="PIP57" s="238"/>
      <c r="PIQ57" s="238"/>
      <c r="PIR57" s="238"/>
      <c r="PIS57" s="238"/>
      <c r="PIT57" s="238"/>
      <c r="PIU57" s="238"/>
      <c r="PIV57" s="238"/>
      <c r="PIW57" s="238"/>
      <c r="PIX57" s="238"/>
      <c r="PIY57" s="238"/>
      <c r="PIZ57" s="238"/>
      <c r="PJA57" s="238"/>
      <c r="PJB57" s="238"/>
      <c r="PJC57" s="238"/>
      <c r="PJD57" s="238"/>
      <c r="PJE57" s="238"/>
      <c r="PJF57" s="238"/>
      <c r="PJG57" s="238"/>
      <c r="PJH57" s="238"/>
      <c r="PJI57" s="238"/>
      <c r="PJJ57" s="238"/>
      <c r="PJK57" s="238"/>
      <c r="PJL57" s="238"/>
      <c r="PJM57" s="238"/>
      <c r="PJN57" s="238"/>
      <c r="PJO57" s="238"/>
      <c r="PJP57" s="238"/>
      <c r="PJQ57" s="238"/>
      <c r="PJR57" s="238"/>
      <c r="PJS57" s="238"/>
      <c r="PJT57" s="238"/>
      <c r="PJU57" s="238"/>
      <c r="PJV57" s="238"/>
      <c r="PJW57" s="238"/>
      <c r="PJX57" s="238"/>
      <c r="PJY57" s="238"/>
      <c r="PJZ57" s="238"/>
      <c r="PKA57" s="238"/>
      <c r="PKB57" s="238"/>
      <c r="PKC57" s="238"/>
      <c r="PKD57" s="238"/>
      <c r="PKE57" s="238"/>
      <c r="PKF57" s="238"/>
      <c r="PKG57" s="238"/>
      <c r="PKH57" s="238"/>
      <c r="PKI57" s="238"/>
      <c r="PKJ57" s="238"/>
      <c r="PKK57" s="238"/>
      <c r="PKL57" s="238"/>
      <c r="PKM57" s="238"/>
      <c r="PKN57" s="238"/>
      <c r="PKO57" s="238"/>
      <c r="PKP57" s="238"/>
      <c r="PKQ57" s="238"/>
      <c r="PKR57" s="238"/>
      <c r="PKS57" s="238"/>
      <c r="PKT57" s="238"/>
      <c r="PKU57" s="238"/>
      <c r="PKV57" s="238"/>
      <c r="PKW57" s="238"/>
      <c r="PKX57" s="238"/>
      <c r="PKY57" s="238"/>
      <c r="PKZ57" s="238"/>
      <c r="PLA57" s="238"/>
      <c r="PLB57" s="238"/>
      <c r="PLC57" s="238"/>
      <c r="PLD57" s="238"/>
      <c r="PLE57" s="238"/>
      <c r="PLF57" s="238"/>
      <c r="PLG57" s="238"/>
      <c r="PLH57" s="238"/>
      <c r="PLI57" s="238"/>
      <c r="PLJ57" s="238"/>
      <c r="PLK57" s="238"/>
      <c r="PLL57" s="238"/>
      <c r="PLM57" s="238"/>
      <c r="PLN57" s="238"/>
      <c r="PLO57" s="238"/>
      <c r="PLP57" s="238"/>
      <c r="PLQ57" s="238"/>
      <c r="PLR57" s="238"/>
      <c r="PLS57" s="238"/>
      <c r="PLT57" s="238"/>
      <c r="PLU57" s="238"/>
      <c r="PLV57" s="238"/>
      <c r="PLW57" s="238"/>
      <c r="PLX57" s="238"/>
      <c r="PLY57" s="238"/>
      <c r="PLZ57" s="238"/>
      <c r="PMA57" s="238"/>
      <c r="PMB57" s="238"/>
      <c r="PMC57" s="238"/>
      <c r="PMD57" s="238"/>
      <c r="PME57" s="238"/>
      <c r="PMF57" s="238"/>
      <c r="PMG57" s="238"/>
      <c r="PMH57" s="238"/>
      <c r="PMI57" s="238"/>
      <c r="PMJ57" s="238"/>
      <c r="PMK57" s="238"/>
      <c r="PML57" s="238"/>
      <c r="PMM57" s="238"/>
      <c r="PMN57" s="238"/>
      <c r="PMO57" s="238"/>
      <c r="PMP57" s="238"/>
      <c r="PMQ57" s="238"/>
      <c r="PMR57" s="238"/>
      <c r="PMS57" s="238"/>
      <c r="PMT57" s="238"/>
      <c r="PMU57" s="238"/>
      <c r="PMV57" s="238"/>
      <c r="PMW57" s="238"/>
      <c r="PMX57" s="238"/>
      <c r="PMY57" s="238"/>
      <c r="PMZ57" s="238"/>
      <c r="PNA57" s="238"/>
      <c r="PNB57" s="238"/>
      <c r="PNC57" s="238"/>
      <c r="PND57" s="238"/>
      <c r="PNE57" s="238"/>
      <c r="PNF57" s="238"/>
      <c r="PNG57" s="238"/>
      <c r="PNH57" s="238"/>
      <c r="PNI57" s="238"/>
      <c r="PNJ57" s="238"/>
      <c r="PNK57" s="238"/>
      <c r="PNL57" s="238"/>
      <c r="PNM57" s="238"/>
      <c r="PNN57" s="238"/>
      <c r="PNO57" s="238"/>
      <c r="PNP57" s="238"/>
      <c r="PNQ57" s="238"/>
      <c r="PNR57" s="238"/>
      <c r="PNS57" s="238"/>
      <c r="PNT57" s="238"/>
      <c r="PNU57" s="238"/>
      <c r="PNV57" s="238"/>
      <c r="PNW57" s="238"/>
      <c r="PNX57" s="238"/>
      <c r="PNY57" s="238"/>
      <c r="PNZ57" s="238"/>
      <c r="POA57" s="238"/>
      <c r="POB57" s="238"/>
      <c r="POC57" s="238"/>
      <c r="POD57" s="238"/>
      <c r="POE57" s="238"/>
      <c r="POF57" s="238"/>
      <c r="POG57" s="238"/>
      <c r="POH57" s="238"/>
      <c r="POI57" s="238"/>
      <c r="POJ57" s="238"/>
      <c r="POK57" s="238"/>
      <c r="POL57" s="238"/>
      <c r="POM57" s="238"/>
      <c r="PON57" s="238"/>
      <c r="POO57" s="238"/>
      <c r="POP57" s="238"/>
      <c r="POQ57" s="238"/>
      <c r="POR57" s="238"/>
      <c r="POS57" s="238"/>
      <c r="POT57" s="238"/>
      <c r="POU57" s="238"/>
      <c r="POV57" s="238"/>
      <c r="POW57" s="238"/>
      <c r="POX57" s="238"/>
      <c r="POY57" s="238"/>
      <c r="POZ57" s="238"/>
      <c r="PPA57" s="238"/>
      <c r="PPB57" s="238"/>
      <c r="PPC57" s="238"/>
      <c r="PPD57" s="238"/>
      <c r="PPE57" s="238"/>
      <c r="PPF57" s="238"/>
      <c r="PPG57" s="238"/>
      <c r="PPH57" s="238"/>
      <c r="PPI57" s="238"/>
      <c r="PPJ57" s="238"/>
      <c r="PPK57" s="238"/>
      <c r="PPL57" s="238"/>
      <c r="PPM57" s="238"/>
      <c r="PPN57" s="238"/>
      <c r="PPO57" s="238"/>
      <c r="PPP57" s="238"/>
      <c r="PPQ57" s="238"/>
      <c r="PPR57" s="238"/>
      <c r="PPS57" s="238"/>
      <c r="PPT57" s="238"/>
      <c r="PPU57" s="238"/>
      <c r="PPV57" s="238"/>
      <c r="PPW57" s="238"/>
      <c r="PPX57" s="238"/>
      <c r="PPY57" s="238"/>
      <c r="PPZ57" s="238"/>
      <c r="PQA57" s="238"/>
      <c r="PQB57" s="238"/>
      <c r="PQC57" s="238"/>
      <c r="PQD57" s="238"/>
      <c r="PQE57" s="238"/>
      <c r="PQF57" s="238"/>
      <c r="PQG57" s="238"/>
      <c r="PQH57" s="238"/>
      <c r="PQI57" s="238"/>
      <c r="PQJ57" s="238"/>
      <c r="PQK57" s="238"/>
      <c r="PQL57" s="238"/>
      <c r="PQM57" s="238"/>
      <c r="PQN57" s="238"/>
      <c r="PQO57" s="238"/>
      <c r="PQP57" s="238"/>
      <c r="PQQ57" s="238"/>
      <c r="PQR57" s="238"/>
      <c r="PQS57" s="238"/>
      <c r="PQT57" s="238"/>
      <c r="PQU57" s="238"/>
      <c r="PQV57" s="238"/>
      <c r="PQW57" s="238"/>
      <c r="PQX57" s="238"/>
      <c r="PQY57" s="238"/>
      <c r="PQZ57" s="238"/>
      <c r="PRA57" s="238"/>
      <c r="PRB57" s="238"/>
      <c r="PRC57" s="238"/>
      <c r="PRD57" s="238"/>
      <c r="PRE57" s="238"/>
      <c r="PRF57" s="238"/>
      <c r="PRG57" s="238"/>
      <c r="PRH57" s="238"/>
      <c r="PRI57" s="238"/>
      <c r="PRJ57" s="238"/>
      <c r="PRK57" s="238"/>
      <c r="PRL57" s="238"/>
      <c r="PRM57" s="238"/>
      <c r="PRN57" s="238"/>
      <c r="PRO57" s="238"/>
      <c r="PRP57" s="238"/>
      <c r="PRQ57" s="238"/>
      <c r="PRR57" s="238"/>
      <c r="PRS57" s="238"/>
      <c r="PRT57" s="238"/>
      <c r="PRU57" s="238"/>
      <c r="PRV57" s="238"/>
      <c r="PRW57" s="238"/>
      <c r="PRX57" s="238"/>
      <c r="PRY57" s="238"/>
      <c r="PRZ57" s="238"/>
      <c r="PSA57" s="238"/>
      <c r="PSB57" s="238"/>
      <c r="PSC57" s="238"/>
      <c r="PSD57" s="238"/>
      <c r="PSE57" s="238"/>
      <c r="PSF57" s="238"/>
      <c r="PSG57" s="238"/>
      <c r="PSH57" s="238"/>
      <c r="PSI57" s="238"/>
      <c r="PSJ57" s="238"/>
      <c r="PSK57" s="238"/>
      <c r="PSL57" s="238"/>
      <c r="PSM57" s="238"/>
      <c r="PSN57" s="238"/>
      <c r="PSO57" s="238"/>
      <c r="PSP57" s="238"/>
      <c r="PSQ57" s="238"/>
      <c r="PSR57" s="238"/>
      <c r="PSS57" s="238"/>
      <c r="PST57" s="238"/>
      <c r="PSU57" s="238"/>
      <c r="PSV57" s="238"/>
      <c r="PSW57" s="238"/>
      <c r="PSX57" s="238"/>
      <c r="PSY57" s="238"/>
      <c r="PSZ57" s="238"/>
      <c r="PTA57" s="238"/>
      <c r="PTB57" s="238"/>
      <c r="PTC57" s="238"/>
      <c r="PTD57" s="238"/>
      <c r="PTE57" s="238"/>
      <c r="PTF57" s="238"/>
      <c r="PTG57" s="238"/>
      <c r="PTH57" s="238"/>
      <c r="PTI57" s="238"/>
      <c r="PTJ57" s="238"/>
      <c r="PTK57" s="238"/>
      <c r="PTL57" s="238"/>
      <c r="PTM57" s="238"/>
      <c r="PTN57" s="238"/>
      <c r="PTO57" s="238"/>
      <c r="PTP57" s="238"/>
      <c r="PTQ57" s="238"/>
      <c r="PTR57" s="238"/>
      <c r="PTS57" s="238"/>
      <c r="PTT57" s="238"/>
      <c r="PTU57" s="238"/>
      <c r="PTV57" s="238"/>
      <c r="PTW57" s="238"/>
      <c r="PTX57" s="238"/>
      <c r="PTY57" s="238"/>
      <c r="PTZ57" s="238"/>
      <c r="PUA57" s="238"/>
      <c r="PUB57" s="238"/>
      <c r="PUC57" s="238"/>
      <c r="PUD57" s="238"/>
      <c r="PUE57" s="238"/>
      <c r="PUF57" s="238"/>
      <c r="PUG57" s="238"/>
      <c r="PUH57" s="238"/>
      <c r="PUI57" s="238"/>
      <c r="PUJ57" s="238"/>
      <c r="PUK57" s="238"/>
      <c r="PUL57" s="238"/>
      <c r="PUM57" s="238"/>
      <c r="PUN57" s="238"/>
      <c r="PUO57" s="238"/>
      <c r="PUP57" s="238"/>
      <c r="PUQ57" s="238"/>
      <c r="PUR57" s="238"/>
      <c r="PUS57" s="238"/>
      <c r="PUT57" s="238"/>
      <c r="PUU57" s="238"/>
      <c r="PUV57" s="238"/>
      <c r="PUW57" s="238"/>
      <c r="PUX57" s="238"/>
      <c r="PUY57" s="238"/>
      <c r="PUZ57" s="238"/>
      <c r="PVA57" s="238"/>
      <c r="PVB57" s="238"/>
      <c r="PVC57" s="238"/>
      <c r="PVD57" s="238"/>
      <c r="PVE57" s="238"/>
      <c r="PVF57" s="238"/>
      <c r="PVG57" s="238"/>
      <c r="PVH57" s="238"/>
      <c r="PVI57" s="238"/>
      <c r="PVJ57" s="238"/>
      <c r="PVK57" s="238"/>
      <c r="PVL57" s="238"/>
      <c r="PVM57" s="238"/>
      <c r="PVN57" s="238"/>
      <c r="PVO57" s="238"/>
      <c r="PVP57" s="238"/>
      <c r="PVQ57" s="238"/>
      <c r="PVR57" s="238"/>
      <c r="PVS57" s="238"/>
      <c r="PVT57" s="238"/>
      <c r="PVU57" s="238"/>
      <c r="PVV57" s="238"/>
      <c r="PVW57" s="238"/>
      <c r="PVX57" s="238"/>
      <c r="PVY57" s="238"/>
      <c r="PVZ57" s="238"/>
      <c r="PWA57" s="238"/>
      <c r="PWB57" s="238"/>
      <c r="PWC57" s="238"/>
      <c r="PWD57" s="238"/>
      <c r="PWE57" s="238"/>
      <c r="PWF57" s="238"/>
      <c r="PWG57" s="238"/>
      <c r="PWH57" s="238"/>
      <c r="PWI57" s="238"/>
      <c r="PWJ57" s="238"/>
      <c r="PWK57" s="238"/>
      <c r="PWL57" s="238"/>
      <c r="PWM57" s="238"/>
      <c r="PWN57" s="238"/>
      <c r="PWO57" s="238"/>
      <c r="PWP57" s="238"/>
      <c r="PWQ57" s="238"/>
      <c r="PWR57" s="238"/>
      <c r="PWS57" s="238"/>
      <c r="PWT57" s="238"/>
      <c r="PWU57" s="238"/>
      <c r="PWV57" s="238"/>
      <c r="PWW57" s="238"/>
      <c r="PWX57" s="238"/>
      <c r="PWY57" s="238"/>
      <c r="PWZ57" s="238"/>
      <c r="PXA57" s="238"/>
      <c r="PXB57" s="238"/>
      <c r="PXC57" s="238"/>
      <c r="PXD57" s="238"/>
      <c r="PXE57" s="238"/>
      <c r="PXF57" s="238"/>
      <c r="PXG57" s="238"/>
      <c r="PXH57" s="238"/>
      <c r="PXI57" s="238"/>
      <c r="PXJ57" s="238"/>
      <c r="PXK57" s="238"/>
      <c r="PXL57" s="238"/>
      <c r="PXM57" s="238"/>
      <c r="PXN57" s="238"/>
      <c r="PXO57" s="238"/>
      <c r="PXP57" s="238"/>
      <c r="PXQ57" s="238"/>
      <c r="PXR57" s="238"/>
      <c r="PXS57" s="238"/>
      <c r="PXT57" s="238"/>
      <c r="PXU57" s="238"/>
      <c r="PXV57" s="238"/>
      <c r="PXW57" s="238"/>
      <c r="PXX57" s="238"/>
      <c r="PXY57" s="238"/>
      <c r="PXZ57" s="238"/>
      <c r="PYA57" s="238"/>
      <c r="PYB57" s="238"/>
      <c r="PYC57" s="238"/>
      <c r="PYD57" s="238"/>
      <c r="PYE57" s="238"/>
      <c r="PYF57" s="238"/>
      <c r="PYG57" s="238"/>
      <c r="PYH57" s="238"/>
      <c r="PYI57" s="238"/>
      <c r="PYJ57" s="238"/>
      <c r="PYK57" s="238"/>
      <c r="PYL57" s="238"/>
      <c r="PYM57" s="238"/>
      <c r="PYN57" s="238"/>
      <c r="PYO57" s="238"/>
      <c r="PYP57" s="238"/>
      <c r="PYQ57" s="238"/>
      <c r="PYR57" s="238"/>
      <c r="PYS57" s="238"/>
      <c r="PYT57" s="238"/>
      <c r="PYU57" s="238"/>
      <c r="PYV57" s="238"/>
      <c r="PYW57" s="238"/>
      <c r="PYX57" s="238"/>
      <c r="PYY57" s="238"/>
      <c r="PYZ57" s="238"/>
      <c r="PZA57" s="238"/>
      <c r="PZB57" s="238"/>
      <c r="PZC57" s="238"/>
      <c r="PZD57" s="238"/>
      <c r="PZE57" s="238"/>
      <c r="PZF57" s="238"/>
      <c r="PZG57" s="238"/>
      <c r="PZH57" s="238"/>
      <c r="PZI57" s="238"/>
      <c r="PZJ57" s="238"/>
      <c r="PZK57" s="238"/>
      <c r="PZL57" s="238"/>
      <c r="PZM57" s="238"/>
      <c r="PZN57" s="238"/>
      <c r="PZO57" s="238"/>
      <c r="PZP57" s="238"/>
      <c r="PZQ57" s="238"/>
      <c r="PZR57" s="238"/>
      <c r="PZS57" s="238"/>
      <c r="PZT57" s="238"/>
      <c r="PZU57" s="238"/>
      <c r="PZV57" s="238"/>
      <c r="PZW57" s="238"/>
      <c r="PZX57" s="238"/>
      <c r="PZY57" s="238"/>
      <c r="PZZ57" s="238"/>
      <c r="QAA57" s="238"/>
      <c r="QAB57" s="238"/>
      <c r="QAC57" s="238"/>
      <c r="QAD57" s="238"/>
      <c r="QAE57" s="238"/>
      <c r="QAF57" s="238"/>
      <c r="QAG57" s="238"/>
      <c r="QAH57" s="238"/>
      <c r="QAI57" s="238"/>
      <c r="QAJ57" s="238"/>
      <c r="QAK57" s="238"/>
      <c r="QAL57" s="238"/>
      <c r="QAM57" s="238"/>
      <c r="QAN57" s="238"/>
      <c r="QAO57" s="238"/>
      <c r="QAP57" s="238"/>
      <c r="QAQ57" s="238"/>
      <c r="QAR57" s="238"/>
      <c r="QAS57" s="238"/>
      <c r="QAT57" s="238"/>
      <c r="QAU57" s="238"/>
      <c r="QAV57" s="238"/>
      <c r="QAW57" s="238"/>
      <c r="QAX57" s="238"/>
      <c r="QAY57" s="238"/>
      <c r="QAZ57" s="238"/>
      <c r="QBA57" s="238"/>
      <c r="QBB57" s="238"/>
      <c r="QBC57" s="238"/>
      <c r="QBD57" s="238"/>
      <c r="QBE57" s="238"/>
      <c r="QBF57" s="238"/>
      <c r="QBG57" s="238"/>
      <c r="QBH57" s="238"/>
      <c r="QBI57" s="238"/>
      <c r="QBJ57" s="238"/>
      <c r="QBK57" s="238"/>
      <c r="QBL57" s="238"/>
      <c r="QBM57" s="238"/>
      <c r="QBN57" s="238"/>
      <c r="QBO57" s="238"/>
      <c r="QBP57" s="238"/>
      <c r="QBQ57" s="238"/>
      <c r="QBR57" s="238"/>
      <c r="QBS57" s="238"/>
      <c r="QBT57" s="238"/>
      <c r="QBU57" s="238"/>
      <c r="QBV57" s="238"/>
      <c r="QBW57" s="238"/>
      <c r="QBX57" s="238"/>
      <c r="QBY57" s="238"/>
      <c r="QBZ57" s="238"/>
      <c r="QCA57" s="238"/>
      <c r="QCB57" s="238"/>
      <c r="QCC57" s="238"/>
      <c r="QCD57" s="238"/>
      <c r="QCE57" s="238"/>
      <c r="QCF57" s="238"/>
      <c r="QCG57" s="238"/>
      <c r="QCH57" s="238"/>
      <c r="QCI57" s="238"/>
      <c r="QCJ57" s="238"/>
      <c r="QCK57" s="238"/>
      <c r="QCL57" s="238"/>
      <c r="QCM57" s="238"/>
      <c r="QCN57" s="238"/>
      <c r="QCO57" s="238"/>
      <c r="QCP57" s="238"/>
      <c r="QCQ57" s="238"/>
      <c r="QCR57" s="238"/>
      <c r="QCS57" s="238"/>
      <c r="QCT57" s="238"/>
      <c r="QCU57" s="238"/>
      <c r="QCV57" s="238"/>
      <c r="QCW57" s="238"/>
      <c r="QCX57" s="238"/>
      <c r="QCY57" s="238"/>
      <c r="QCZ57" s="238"/>
      <c r="QDA57" s="238"/>
      <c r="QDB57" s="238"/>
      <c r="QDC57" s="238"/>
      <c r="QDD57" s="238"/>
      <c r="QDE57" s="238"/>
      <c r="QDF57" s="238"/>
      <c r="QDG57" s="238"/>
      <c r="QDH57" s="238"/>
      <c r="QDI57" s="238"/>
      <c r="QDJ57" s="238"/>
      <c r="QDK57" s="238"/>
      <c r="QDL57" s="238"/>
      <c r="QDM57" s="238"/>
      <c r="QDN57" s="238"/>
      <c r="QDO57" s="238"/>
      <c r="QDP57" s="238"/>
      <c r="QDQ57" s="238"/>
      <c r="QDR57" s="238"/>
      <c r="QDS57" s="238"/>
      <c r="QDT57" s="238"/>
      <c r="QDU57" s="238"/>
      <c r="QDV57" s="238"/>
      <c r="QDW57" s="238"/>
      <c r="QDX57" s="238"/>
      <c r="QDY57" s="238"/>
      <c r="QDZ57" s="238"/>
      <c r="QEA57" s="238"/>
      <c r="QEB57" s="238"/>
      <c r="QEC57" s="238"/>
      <c r="QED57" s="238"/>
      <c r="QEE57" s="238"/>
      <c r="QEF57" s="238"/>
      <c r="QEG57" s="238"/>
      <c r="QEH57" s="238"/>
      <c r="QEI57" s="238"/>
      <c r="QEJ57" s="238"/>
      <c r="QEK57" s="238"/>
      <c r="QEL57" s="238"/>
      <c r="QEM57" s="238"/>
      <c r="QEN57" s="238"/>
      <c r="QEO57" s="238"/>
      <c r="QEP57" s="238"/>
      <c r="QEQ57" s="238"/>
      <c r="QER57" s="238"/>
      <c r="QES57" s="238"/>
      <c r="QET57" s="238"/>
      <c r="QEU57" s="238"/>
      <c r="QEV57" s="238"/>
      <c r="QEW57" s="238"/>
      <c r="QEX57" s="238"/>
      <c r="QEY57" s="238"/>
      <c r="QEZ57" s="238"/>
      <c r="QFA57" s="238"/>
      <c r="QFB57" s="238"/>
      <c r="QFC57" s="238"/>
      <c r="QFD57" s="238"/>
      <c r="QFE57" s="238"/>
      <c r="QFF57" s="238"/>
      <c r="QFG57" s="238"/>
      <c r="QFH57" s="238"/>
      <c r="QFI57" s="238"/>
      <c r="QFJ57" s="238"/>
      <c r="QFK57" s="238"/>
      <c r="QFL57" s="238"/>
      <c r="QFM57" s="238"/>
      <c r="QFN57" s="238"/>
      <c r="QFO57" s="238"/>
      <c r="QFP57" s="238"/>
      <c r="QFQ57" s="238"/>
      <c r="QFR57" s="238"/>
      <c r="QFS57" s="238"/>
      <c r="QFT57" s="238"/>
      <c r="QFU57" s="238"/>
      <c r="QFV57" s="238"/>
      <c r="QFW57" s="238"/>
      <c r="QFX57" s="238"/>
      <c r="QFY57" s="238"/>
      <c r="QFZ57" s="238"/>
      <c r="QGA57" s="238"/>
      <c r="QGB57" s="238"/>
      <c r="QGC57" s="238"/>
      <c r="QGD57" s="238"/>
      <c r="QGE57" s="238"/>
      <c r="QGF57" s="238"/>
      <c r="QGG57" s="238"/>
      <c r="QGH57" s="238"/>
      <c r="QGI57" s="238"/>
      <c r="QGJ57" s="238"/>
      <c r="QGK57" s="238"/>
      <c r="QGL57" s="238"/>
      <c r="QGM57" s="238"/>
      <c r="QGN57" s="238"/>
      <c r="QGO57" s="238"/>
      <c r="QGP57" s="238"/>
      <c r="QGQ57" s="238"/>
      <c r="QGR57" s="238"/>
      <c r="QGS57" s="238"/>
      <c r="QGT57" s="238"/>
      <c r="QGU57" s="238"/>
      <c r="QGV57" s="238"/>
      <c r="QGW57" s="238"/>
      <c r="QGX57" s="238"/>
      <c r="QGY57" s="238"/>
      <c r="QGZ57" s="238"/>
      <c r="QHA57" s="238"/>
      <c r="QHB57" s="238"/>
      <c r="QHC57" s="238"/>
      <c r="QHD57" s="238"/>
      <c r="QHE57" s="238"/>
      <c r="QHF57" s="238"/>
      <c r="QHG57" s="238"/>
      <c r="QHH57" s="238"/>
      <c r="QHI57" s="238"/>
      <c r="QHJ57" s="238"/>
      <c r="QHK57" s="238"/>
      <c r="QHL57" s="238"/>
      <c r="QHM57" s="238"/>
      <c r="QHN57" s="238"/>
      <c r="QHO57" s="238"/>
      <c r="QHP57" s="238"/>
      <c r="QHQ57" s="238"/>
      <c r="QHR57" s="238"/>
      <c r="QHS57" s="238"/>
      <c r="QHT57" s="238"/>
      <c r="QHU57" s="238"/>
      <c r="QHV57" s="238"/>
      <c r="QHW57" s="238"/>
      <c r="QHX57" s="238"/>
      <c r="QHY57" s="238"/>
      <c r="QHZ57" s="238"/>
      <c r="QIA57" s="238"/>
      <c r="QIB57" s="238"/>
      <c r="QIC57" s="238"/>
      <c r="QID57" s="238"/>
      <c r="QIE57" s="238"/>
      <c r="QIF57" s="238"/>
      <c r="QIG57" s="238"/>
      <c r="QIH57" s="238"/>
      <c r="QII57" s="238"/>
      <c r="QIJ57" s="238"/>
      <c r="QIK57" s="238"/>
      <c r="QIL57" s="238"/>
      <c r="QIM57" s="238"/>
      <c r="QIN57" s="238"/>
      <c r="QIO57" s="238"/>
      <c r="QIP57" s="238"/>
      <c r="QIQ57" s="238"/>
      <c r="QIR57" s="238"/>
      <c r="QIS57" s="238"/>
      <c r="QIT57" s="238"/>
      <c r="QIU57" s="238"/>
      <c r="QIV57" s="238"/>
      <c r="QIW57" s="238"/>
      <c r="QIX57" s="238"/>
      <c r="QIY57" s="238"/>
      <c r="QIZ57" s="238"/>
      <c r="QJA57" s="238"/>
      <c r="QJB57" s="238"/>
      <c r="QJC57" s="238"/>
      <c r="QJD57" s="238"/>
      <c r="QJE57" s="238"/>
      <c r="QJF57" s="238"/>
      <c r="QJG57" s="238"/>
      <c r="QJH57" s="238"/>
      <c r="QJI57" s="238"/>
      <c r="QJJ57" s="238"/>
      <c r="QJK57" s="238"/>
      <c r="QJL57" s="238"/>
      <c r="QJM57" s="238"/>
      <c r="QJN57" s="238"/>
      <c r="QJO57" s="238"/>
      <c r="QJP57" s="238"/>
      <c r="QJQ57" s="238"/>
      <c r="QJR57" s="238"/>
      <c r="QJS57" s="238"/>
      <c r="QJT57" s="238"/>
      <c r="QJU57" s="238"/>
      <c r="QJV57" s="238"/>
      <c r="QJW57" s="238"/>
      <c r="QJX57" s="238"/>
      <c r="QJY57" s="238"/>
      <c r="QJZ57" s="238"/>
      <c r="QKA57" s="238"/>
      <c r="QKB57" s="238"/>
      <c r="QKC57" s="238"/>
      <c r="QKD57" s="238"/>
      <c r="QKE57" s="238"/>
      <c r="QKF57" s="238"/>
      <c r="QKG57" s="238"/>
      <c r="QKH57" s="238"/>
      <c r="QKI57" s="238"/>
      <c r="QKJ57" s="238"/>
      <c r="QKK57" s="238"/>
      <c r="QKL57" s="238"/>
      <c r="QKM57" s="238"/>
      <c r="QKN57" s="238"/>
      <c r="QKO57" s="238"/>
      <c r="QKP57" s="238"/>
      <c r="QKQ57" s="238"/>
      <c r="QKR57" s="238"/>
      <c r="QKS57" s="238"/>
      <c r="QKT57" s="238"/>
      <c r="QKU57" s="238"/>
      <c r="QKV57" s="238"/>
      <c r="QKW57" s="238"/>
      <c r="QKX57" s="238"/>
      <c r="QKY57" s="238"/>
      <c r="QKZ57" s="238"/>
      <c r="QLA57" s="238"/>
      <c r="QLB57" s="238"/>
      <c r="QLC57" s="238"/>
      <c r="QLD57" s="238"/>
      <c r="QLE57" s="238"/>
      <c r="QLF57" s="238"/>
      <c r="QLG57" s="238"/>
      <c r="QLH57" s="238"/>
      <c r="QLI57" s="238"/>
      <c r="QLJ57" s="238"/>
      <c r="QLK57" s="238"/>
      <c r="QLL57" s="238"/>
      <c r="QLM57" s="238"/>
      <c r="QLN57" s="238"/>
      <c r="QLO57" s="238"/>
      <c r="QLP57" s="238"/>
      <c r="QLQ57" s="238"/>
      <c r="QLR57" s="238"/>
      <c r="QLS57" s="238"/>
      <c r="QLT57" s="238"/>
      <c r="QLU57" s="238"/>
      <c r="QLV57" s="238"/>
      <c r="QLW57" s="238"/>
      <c r="QLX57" s="238"/>
      <c r="QLY57" s="238"/>
      <c r="QLZ57" s="238"/>
      <c r="QMA57" s="238"/>
      <c r="QMB57" s="238"/>
      <c r="QMC57" s="238"/>
      <c r="QMD57" s="238"/>
      <c r="QME57" s="238"/>
      <c r="QMF57" s="238"/>
      <c r="QMG57" s="238"/>
      <c r="QMH57" s="238"/>
      <c r="QMI57" s="238"/>
      <c r="QMJ57" s="238"/>
      <c r="QMK57" s="238"/>
      <c r="QML57" s="238"/>
      <c r="QMM57" s="238"/>
      <c r="QMN57" s="238"/>
      <c r="QMO57" s="238"/>
      <c r="QMP57" s="238"/>
      <c r="QMQ57" s="238"/>
      <c r="QMR57" s="238"/>
      <c r="QMS57" s="238"/>
      <c r="QMT57" s="238"/>
      <c r="QMU57" s="238"/>
      <c r="QMV57" s="238"/>
      <c r="QMW57" s="238"/>
      <c r="QMX57" s="238"/>
      <c r="QMY57" s="238"/>
      <c r="QMZ57" s="238"/>
      <c r="QNA57" s="238"/>
      <c r="QNB57" s="238"/>
      <c r="QNC57" s="238"/>
      <c r="QND57" s="238"/>
      <c r="QNE57" s="238"/>
      <c r="QNF57" s="238"/>
      <c r="QNG57" s="238"/>
      <c r="QNH57" s="238"/>
      <c r="QNI57" s="238"/>
      <c r="QNJ57" s="238"/>
      <c r="QNK57" s="238"/>
      <c r="QNL57" s="238"/>
      <c r="QNM57" s="238"/>
      <c r="QNN57" s="238"/>
      <c r="QNO57" s="238"/>
      <c r="QNP57" s="238"/>
      <c r="QNQ57" s="238"/>
      <c r="QNR57" s="238"/>
      <c r="QNS57" s="238"/>
      <c r="QNT57" s="238"/>
      <c r="QNU57" s="238"/>
      <c r="QNV57" s="238"/>
      <c r="QNW57" s="238"/>
      <c r="QNX57" s="238"/>
      <c r="QNY57" s="238"/>
      <c r="QNZ57" s="238"/>
      <c r="QOA57" s="238"/>
      <c r="QOB57" s="238"/>
      <c r="QOC57" s="238"/>
      <c r="QOD57" s="238"/>
      <c r="QOE57" s="238"/>
      <c r="QOF57" s="238"/>
      <c r="QOG57" s="238"/>
      <c r="QOH57" s="238"/>
      <c r="QOI57" s="238"/>
      <c r="QOJ57" s="238"/>
      <c r="QOK57" s="238"/>
      <c r="QOL57" s="238"/>
      <c r="QOM57" s="238"/>
      <c r="QON57" s="238"/>
      <c r="QOO57" s="238"/>
      <c r="QOP57" s="238"/>
      <c r="QOQ57" s="238"/>
      <c r="QOR57" s="238"/>
      <c r="QOS57" s="238"/>
      <c r="QOT57" s="238"/>
      <c r="QOU57" s="238"/>
      <c r="QOV57" s="238"/>
      <c r="QOW57" s="238"/>
      <c r="QOX57" s="238"/>
      <c r="QOY57" s="238"/>
      <c r="QOZ57" s="238"/>
      <c r="QPA57" s="238"/>
      <c r="QPB57" s="238"/>
      <c r="QPC57" s="238"/>
      <c r="QPD57" s="238"/>
      <c r="QPE57" s="238"/>
      <c r="QPF57" s="238"/>
      <c r="QPG57" s="238"/>
      <c r="QPH57" s="238"/>
      <c r="QPI57" s="238"/>
      <c r="QPJ57" s="238"/>
      <c r="QPK57" s="238"/>
      <c r="QPL57" s="238"/>
      <c r="QPM57" s="238"/>
      <c r="QPN57" s="238"/>
      <c r="QPO57" s="238"/>
      <c r="QPP57" s="238"/>
      <c r="QPQ57" s="238"/>
      <c r="QPR57" s="238"/>
      <c r="QPS57" s="238"/>
      <c r="QPT57" s="238"/>
      <c r="QPU57" s="238"/>
      <c r="QPV57" s="238"/>
      <c r="QPW57" s="238"/>
      <c r="QPX57" s="238"/>
      <c r="QPY57" s="238"/>
      <c r="QPZ57" s="238"/>
      <c r="QQA57" s="238"/>
      <c r="QQB57" s="238"/>
      <c r="QQC57" s="238"/>
      <c r="QQD57" s="238"/>
      <c r="QQE57" s="238"/>
      <c r="QQF57" s="238"/>
      <c r="QQG57" s="238"/>
      <c r="QQH57" s="238"/>
      <c r="QQI57" s="238"/>
      <c r="QQJ57" s="238"/>
      <c r="QQK57" s="238"/>
      <c r="QQL57" s="238"/>
      <c r="QQM57" s="238"/>
      <c r="QQN57" s="238"/>
      <c r="QQO57" s="238"/>
      <c r="QQP57" s="238"/>
      <c r="QQQ57" s="238"/>
      <c r="QQR57" s="238"/>
      <c r="QQS57" s="238"/>
      <c r="QQT57" s="238"/>
      <c r="QQU57" s="238"/>
      <c r="QQV57" s="238"/>
      <c r="QQW57" s="238"/>
      <c r="QQX57" s="238"/>
      <c r="QQY57" s="238"/>
      <c r="QQZ57" s="238"/>
      <c r="QRA57" s="238"/>
      <c r="QRB57" s="238"/>
      <c r="QRC57" s="238"/>
      <c r="QRD57" s="238"/>
      <c r="QRE57" s="238"/>
      <c r="QRF57" s="238"/>
      <c r="QRG57" s="238"/>
      <c r="QRH57" s="238"/>
      <c r="QRI57" s="238"/>
      <c r="QRJ57" s="238"/>
      <c r="QRK57" s="238"/>
      <c r="QRL57" s="238"/>
      <c r="QRM57" s="238"/>
      <c r="QRN57" s="238"/>
      <c r="QRO57" s="238"/>
      <c r="QRP57" s="238"/>
      <c r="QRQ57" s="238"/>
      <c r="QRR57" s="238"/>
      <c r="QRS57" s="238"/>
      <c r="QRT57" s="238"/>
      <c r="QRU57" s="238"/>
      <c r="QRV57" s="238"/>
      <c r="QRW57" s="238"/>
      <c r="QRX57" s="238"/>
      <c r="QRY57" s="238"/>
      <c r="QRZ57" s="238"/>
      <c r="QSA57" s="238"/>
      <c r="QSB57" s="238"/>
      <c r="QSC57" s="238"/>
      <c r="QSD57" s="238"/>
      <c r="QSE57" s="238"/>
      <c r="QSF57" s="238"/>
      <c r="QSG57" s="238"/>
      <c r="QSH57" s="238"/>
      <c r="QSI57" s="238"/>
      <c r="QSJ57" s="238"/>
      <c r="QSK57" s="238"/>
      <c r="QSL57" s="238"/>
      <c r="QSM57" s="238"/>
      <c r="QSN57" s="238"/>
      <c r="QSO57" s="238"/>
      <c r="QSP57" s="238"/>
      <c r="QSQ57" s="238"/>
      <c r="QSR57" s="238"/>
      <c r="QSS57" s="238"/>
      <c r="QST57" s="238"/>
      <c r="QSU57" s="238"/>
      <c r="QSV57" s="238"/>
      <c r="QSW57" s="238"/>
      <c r="QSX57" s="238"/>
      <c r="QSY57" s="238"/>
      <c r="QSZ57" s="238"/>
      <c r="QTA57" s="238"/>
      <c r="QTB57" s="238"/>
      <c r="QTC57" s="238"/>
      <c r="QTD57" s="238"/>
      <c r="QTE57" s="238"/>
      <c r="QTF57" s="238"/>
      <c r="QTG57" s="238"/>
      <c r="QTH57" s="238"/>
      <c r="QTI57" s="238"/>
      <c r="QTJ57" s="238"/>
      <c r="QTK57" s="238"/>
      <c r="QTL57" s="238"/>
      <c r="QTM57" s="238"/>
      <c r="QTN57" s="238"/>
      <c r="QTO57" s="238"/>
      <c r="QTP57" s="238"/>
      <c r="QTQ57" s="238"/>
      <c r="QTR57" s="238"/>
      <c r="QTS57" s="238"/>
      <c r="QTT57" s="238"/>
      <c r="QTU57" s="238"/>
      <c r="QTV57" s="238"/>
      <c r="QTW57" s="238"/>
      <c r="QTX57" s="238"/>
      <c r="QTY57" s="238"/>
      <c r="QTZ57" s="238"/>
      <c r="QUA57" s="238"/>
      <c r="QUB57" s="238"/>
      <c r="QUC57" s="238"/>
      <c r="QUD57" s="238"/>
      <c r="QUE57" s="238"/>
      <c r="QUF57" s="238"/>
      <c r="QUG57" s="238"/>
      <c r="QUH57" s="238"/>
      <c r="QUI57" s="238"/>
      <c r="QUJ57" s="238"/>
      <c r="QUK57" s="238"/>
      <c r="QUL57" s="238"/>
      <c r="QUM57" s="238"/>
      <c r="QUN57" s="238"/>
      <c r="QUO57" s="238"/>
      <c r="QUP57" s="238"/>
      <c r="QUQ57" s="238"/>
      <c r="QUR57" s="238"/>
      <c r="QUS57" s="238"/>
      <c r="QUT57" s="238"/>
      <c r="QUU57" s="238"/>
      <c r="QUV57" s="238"/>
      <c r="QUW57" s="238"/>
      <c r="QUX57" s="238"/>
      <c r="QUY57" s="238"/>
      <c r="QUZ57" s="238"/>
      <c r="QVA57" s="238"/>
      <c r="QVB57" s="238"/>
      <c r="QVC57" s="238"/>
      <c r="QVD57" s="238"/>
      <c r="QVE57" s="238"/>
      <c r="QVF57" s="238"/>
      <c r="QVG57" s="238"/>
      <c r="QVH57" s="238"/>
      <c r="QVI57" s="238"/>
      <c r="QVJ57" s="238"/>
      <c r="QVK57" s="238"/>
      <c r="QVL57" s="238"/>
      <c r="QVM57" s="238"/>
      <c r="QVN57" s="238"/>
      <c r="QVO57" s="238"/>
      <c r="QVP57" s="238"/>
      <c r="QVQ57" s="238"/>
      <c r="QVR57" s="238"/>
      <c r="QVS57" s="238"/>
      <c r="QVT57" s="238"/>
      <c r="QVU57" s="238"/>
      <c r="QVV57" s="238"/>
      <c r="QVW57" s="238"/>
      <c r="QVX57" s="238"/>
      <c r="QVY57" s="238"/>
      <c r="QVZ57" s="238"/>
      <c r="QWA57" s="238"/>
      <c r="QWB57" s="238"/>
      <c r="QWC57" s="238"/>
      <c r="QWD57" s="238"/>
      <c r="QWE57" s="238"/>
      <c r="QWF57" s="238"/>
      <c r="QWG57" s="238"/>
      <c r="QWH57" s="238"/>
      <c r="QWI57" s="238"/>
      <c r="QWJ57" s="238"/>
      <c r="QWK57" s="238"/>
      <c r="QWL57" s="238"/>
      <c r="QWM57" s="238"/>
      <c r="QWN57" s="238"/>
      <c r="QWO57" s="238"/>
      <c r="QWP57" s="238"/>
      <c r="QWQ57" s="238"/>
      <c r="QWR57" s="238"/>
      <c r="QWS57" s="238"/>
      <c r="QWT57" s="238"/>
      <c r="QWU57" s="238"/>
      <c r="QWV57" s="238"/>
      <c r="QWW57" s="238"/>
      <c r="QWX57" s="238"/>
      <c r="QWY57" s="238"/>
      <c r="QWZ57" s="238"/>
      <c r="QXA57" s="238"/>
      <c r="QXB57" s="238"/>
      <c r="QXC57" s="238"/>
      <c r="QXD57" s="238"/>
      <c r="QXE57" s="238"/>
      <c r="QXF57" s="238"/>
      <c r="QXG57" s="238"/>
      <c r="QXH57" s="238"/>
      <c r="QXI57" s="238"/>
      <c r="QXJ57" s="238"/>
      <c r="QXK57" s="238"/>
      <c r="QXL57" s="238"/>
      <c r="QXM57" s="238"/>
      <c r="QXN57" s="238"/>
      <c r="QXO57" s="238"/>
      <c r="QXP57" s="238"/>
      <c r="QXQ57" s="238"/>
      <c r="QXR57" s="238"/>
      <c r="QXS57" s="238"/>
      <c r="QXT57" s="238"/>
      <c r="QXU57" s="238"/>
      <c r="QXV57" s="238"/>
      <c r="QXW57" s="238"/>
      <c r="QXX57" s="238"/>
      <c r="QXY57" s="238"/>
      <c r="QXZ57" s="238"/>
      <c r="QYA57" s="238"/>
      <c r="QYB57" s="238"/>
      <c r="QYC57" s="238"/>
      <c r="QYD57" s="238"/>
      <c r="QYE57" s="238"/>
      <c r="QYF57" s="238"/>
      <c r="QYG57" s="238"/>
      <c r="QYH57" s="238"/>
      <c r="QYI57" s="238"/>
      <c r="QYJ57" s="238"/>
      <c r="QYK57" s="238"/>
      <c r="QYL57" s="238"/>
      <c r="QYM57" s="238"/>
      <c r="QYN57" s="238"/>
      <c r="QYO57" s="238"/>
      <c r="QYP57" s="238"/>
      <c r="QYQ57" s="238"/>
      <c r="QYR57" s="238"/>
      <c r="QYS57" s="238"/>
      <c r="QYT57" s="238"/>
      <c r="QYU57" s="238"/>
      <c r="QYV57" s="238"/>
      <c r="QYW57" s="238"/>
      <c r="QYX57" s="238"/>
      <c r="QYY57" s="238"/>
      <c r="QYZ57" s="238"/>
      <c r="QZA57" s="238"/>
      <c r="QZB57" s="238"/>
      <c r="QZC57" s="238"/>
      <c r="QZD57" s="238"/>
      <c r="QZE57" s="238"/>
      <c r="QZF57" s="238"/>
      <c r="QZG57" s="238"/>
      <c r="QZH57" s="238"/>
      <c r="QZI57" s="238"/>
      <c r="QZJ57" s="238"/>
      <c r="QZK57" s="238"/>
      <c r="QZL57" s="238"/>
      <c r="QZM57" s="238"/>
      <c r="QZN57" s="238"/>
      <c r="QZO57" s="238"/>
      <c r="QZP57" s="238"/>
      <c r="QZQ57" s="238"/>
      <c r="QZR57" s="238"/>
      <c r="QZS57" s="238"/>
      <c r="QZT57" s="238"/>
      <c r="QZU57" s="238"/>
      <c r="QZV57" s="238"/>
      <c r="QZW57" s="238"/>
      <c r="QZX57" s="238"/>
      <c r="QZY57" s="238"/>
      <c r="QZZ57" s="238"/>
      <c r="RAA57" s="238"/>
      <c r="RAB57" s="238"/>
      <c r="RAC57" s="238"/>
      <c r="RAD57" s="238"/>
      <c r="RAE57" s="238"/>
      <c r="RAF57" s="238"/>
      <c r="RAG57" s="238"/>
      <c r="RAH57" s="238"/>
      <c r="RAI57" s="238"/>
      <c r="RAJ57" s="238"/>
      <c r="RAK57" s="238"/>
      <c r="RAL57" s="238"/>
      <c r="RAM57" s="238"/>
      <c r="RAN57" s="238"/>
      <c r="RAO57" s="238"/>
      <c r="RAP57" s="238"/>
      <c r="RAQ57" s="238"/>
      <c r="RAR57" s="238"/>
      <c r="RAS57" s="238"/>
      <c r="RAT57" s="238"/>
      <c r="RAU57" s="238"/>
      <c r="RAV57" s="238"/>
      <c r="RAW57" s="238"/>
      <c r="RAX57" s="238"/>
      <c r="RAY57" s="238"/>
      <c r="RAZ57" s="238"/>
      <c r="RBA57" s="238"/>
      <c r="RBB57" s="238"/>
      <c r="RBC57" s="238"/>
      <c r="RBD57" s="238"/>
      <c r="RBE57" s="238"/>
      <c r="RBF57" s="238"/>
      <c r="RBG57" s="238"/>
      <c r="RBH57" s="238"/>
      <c r="RBI57" s="238"/>
      <c r="RBJ57" s="238"/>
      <c r="RBK57" s="238"/>
      <c r="RBL57" s="238"/>
      <c r="RBM57" s="238"/>
      <c r="RBN57" s="238"/>
      <c r="RBO57" s="238"/>
      <c r="RBP57" s="238"/>
      <c r="RBQ57" s="238"/>
      <c r="RBR57" s="238"/>
      <c r="RBS57" s="238"/>
      <c r="RBT57" s="238"/>
      <c r="RBU57" s="238"/>
      <c r="RBV57" s="238"/>
      <c r="RBW57" s="238"/>
      <c r="RBX57" s="238"/>
      <c r="RBY57" s="238"/>
      <c r="RBZ57" s="238"/>
      <c r="RCA57" s="238"/>
      <c r="RCB57" s="238"/>
      <c r="RCC57" s="238"/>
      <c r="RCD57" s="238"/>
      <c r="RCE57" s="238"/>
      <c r="RCF57" s="238"/>
      <c r="RCG57" s="238"/>
      <c r="RCH57" s="238"/>
      <c r="RCI57" s="238"/>
      <c r="RCJ57" s="238"/>
      <c r="RCK57" s="238"/>
      <c r="RCL57" s="238"/>
      <c r="RCM57" s="238"/>
      <c r="RCN57" s="238"/>
      <c r="RCO57" s="238"/>
      <c r="RCP57" s="238"/>
      <c r="RCQ57" s="238"/>
      <c r="RCR57" s="238"/>
      <c r="RCS57" s="238"/>
      <c r="RCT57" s="238"/>
      <c r="RCU57" s="238"/>
      <c r="RCV57" s="238"/>
      <c r="RCW57" s="238"/>
      <c r="RCX57" s="238"/>
      <c r="RCY57" s="238"/>
      <c r="RCZ57" s="238"/>
      <c r="RDA57" s="238"/>
      <c r="RDB57" s="238"/>
      <c r="RDC57" s="238"/>
      <c r="RDD57" s="238"/>
      <c r="RDE57" s="238"/>
      <c r="RDF57" s="238"/>
      <c r="RDG57" s="238"/>
      <c r="RDH57" s="238"/>
      <c r="RDI57" s="238"/>
      <c r="RDJ57" s="238"/>
      <c r="RDK57" s="238"/>
      <c r="RDL57" s="238"/>
      <c r="RDM57" s="238"/>
      <c r="RDN57" s="238"/>
      <c r="RDO57" s="238"/>
      <c r="RDP57" s="238"/>
      <c r="RDQ57" s="238"/>
      <c r="RDR57" s="238"/>
      <c r="RDS57" s="238"/>
      <c r="RDT57" s="238"/>
      <c r="RDU57" s="238"/>
      <c r="RDV57" s="238"/>
      <c r="RDW57" s="238"/>
      <c r="RDX57" s="238"/>
      <c r="RDY57" s="238"/>
      <c r="RDZ57" s="238"/>
      <c r="REA57" s="238"/>
      <c r="REB57" s="238"/>
      <c r="REC57" s="238"/>
      <c r="RED57" s="238"/>
      <c r="REE57" s="238"/>
      <c r="REF57" s="238"/>
      <c r="REG57" s="238"/>
      <c r="REH57" s="238"/>
      <c r="REI57" s="238"/>
      <c r="REJ57" s="238"/>
      <c r="REK57" s="238"/>
      <c r="REL57" s="238"/>
      <c r="REM57" s="238"/>
      <c r="REN57" s="238"/>
      <c r="REO57" s="238"/>
      <c r="REP57" s="238"/>
      <c r="REQ57" s="238"/>
      <c r="RER57" s="238"/>
      <c r="RES57" s="238"/>
      <c r="RET57" s="238"/>
      <c r="REU57" s="238"/>
      <c r="REV57" s="238"/>
      <c r="REW57" s="238"/>
      <c r="REX57" s="238"/>
      <c r="REY57" s="238"/>
      <c r="REZ57" s="238"/>
      <c r="RFA57" s="238"/>
      <c r="RFB57" s="238"/>
      <c r="RFC57" s="238"/>
      <c r="RFD57" s="238"/>
      <c r="RFE57" s="238"/>
      <c r="RFF57" s="238"/>
      <c r="RFG57" s="238"/>
      <c r="RFH57" s="238"/>
      <c r="RFI57" s="238"/>
      <c r="RFJ57" s="238"/>
      <c r="RFK57" s="238"/>
      <c r="RFL57" s="238"/>
      <c r="RFM57" s="238"/>
      <c r="RFN57" s="238"/>
      <c r="RFO57" s="238"/>
      <c r="RFP57" s="238"/>
      <c r="RFQ57" s="238"/>
      <c r="RFR57" s="238"/>
      <c r="RFS57" s="238"/>
      <c r="RFT57" s="238"/>
      <c r="RFU57" s="238"/>
      <c r="RFV57" s="238"/>
      <c r="RFW57" s="238"/>
      <c r="RFX57" s="238"/>
      <c r="RFY57" s="238"/>
      <c r="RFZ57" s="238"/>
      <c r="RGA57" s="238"/>
      <c r="RGB57" s="238"/>
      <c r="RGC57" s="238"/>
      <c r="RGD57" s="238"/>
      <c r="RGE57" s="238"/>
      <c r="RGF57" s="238"/>
      <c r="RGG57" s="238"/>
      <c r="RGH57" s="238"/>
      <c r="RGI57" s="238"/>
      <c r="RGJ57" s="238"/>
      <c r="RGK57" s="238"/>
      <c r="RGL57" s="238"/>
      <c r="RGM57" s="238"/>
      <c r="RGN57" s="238"/>
      <c r="RGO57" s="238"/>
      <c r="RGP57" s="238"/>
      <c r="RGQ57" s="238"/>
      <c r="RGR57" s="238"/>
      <c r="RGS57" s="238"/>
      <c r="RGT57" s="238"/>
      <c r="RGU57" s="238"/>
      <c r="RGV57" s="238"/>
      <c r="RGW57" s="238"/>
      <c r="RGX57" s="238"/>
      <c r="RGY57" s="238"/>
      <c r="RGZ57" s="238"/>
      <c r="RHA57" s="238"/>
      <c r="RHB57" s="238"/>
      <c r="RHC57" s="238"/>
      <c r="RHD57" s="238"/>
      <c r="RHE57" s="238"/>
      <c r="RHF57" s="238"/>
      <c r="RHG57" s="238"/>
      <c r="RHH57" s="238"/>
      <c r="RHI57" s="238"/>
      <c r="RHJ57" s="238"/>
      <c r="RHK57" s="238"/>
      <c r="RHL57" s="238"/>
      <c r="RHM57" s="238"/>
      <c r="RHN57" s="238"/>
      <c r="RHO57" s="238"/>
      <c r="RHP57" s="238"/>
      <c r="RHQ57" s="238"/>
      <c r="RHR57" s="238"/>
      <c r="RHS57" s="238"/>
      <c r="RHT57" s="238"/>
      <c r="RHU57" s="238"/>
      <c r="RHV57" s="238"/>
      <c r="RHW57" s="238"/>
      <c r="RHX57" s="238"/>
      <c r="RHY57" s="238"/>
      <c r="RHZ57" s="238"/>
      <c r="RIA57" s="238"/>
      <c r="RIB57" s="238"/>
      <c r="RIC57" s="238"/>
      <c r="RID57" s="238"/>
      <c r="RIE57" s="238"/>
      <c r="RIF57" s="238"/>
      <c r="RIG57" s="238"/>
      <c r="RIH57" s="238"/>
      <c r="RII57" s="238"/>
      <c r="RIJ57" s="238"/>
      <c r="RIK57" s="238"/>
      <c r="RIL57" s="238"/>
      <c r="RIM57" s="238"/>
      <c r="RIN57" s="238"/>
      <c r="RIO57" s="238"/>
      <c r="RIP57" s="238"/>
      <c r="RIQ57" s="238"/>
      <c r="RIR57" s="238"/>
      <c r="RIS57" s="238"/>
      <c r="RIT57" s="238"/>
      <c r="RIU57" s="238"/>
      <c r="RIV57" s="238"/>
      <c r="RIW57" s="238"/>
      <c r="RIX57" s="238"/>
      <c r="RIY57" s="238"/>
      <c r="RIZ57" s="238"/>
      <c r="RJA57" s="238"/>
      <c r="RJB57" s="238"/>
      <c r="RJC57" s="238"/>
      <c r="RJD57" s="238"/>
      <c r="RJE57" s="238"/>
      <c r="RJF57" s="238"/>
      <c r="RJG57" s="238"/>
      <c r="RJH57" s="238"/>
      <c r="RJI57" s="238"/>
      <c r="RJJ57" s="238"/>
      <c r="RJK57" s="238"/>
      <c r="RJL57" s="238"/>
      <c r="RJM57" s="238"/>
      <c r="RJN57" s="238"/>
      <c r="RJO57" s="238"/>
      <c r="RJP57" s="238"/>
      <c r="RJQ57" s="238"/>
      <c r="RJR57" s="238"/>
      <c r="RJS57" s="238"/>
      <c r="RJT57" s="238"/>
      <c r="RJU57" s="238"/>
      <c r="RJV57" s="238"/>
      <c r="RJW57" s="238"/>
      <c r="RJX57" s="238"/>
      <c r="RJY57" s="238"/>
      <c r="RJZ57" s="238"/>
      <c r="RKA57" s="238"/>
      <c r="RKB57" s="238"/>
      <c r="RKC57" s="238"/>
      <c r="RKD57" s="238"/>
      <c r="RKE57" s="238"/>
      <c r="RKF57" s="238"/>
      <c r="RKG57" s="238"/>
      <c r="RKH57" s="238"/>
      <c r="RKI57" s="238"/>
      <c r="RKJ57" s="238"/>
      <c r="RKK57" s="238"/>
      <c r="RKL57" s="238"/>
      <c r="RKM57" s="238"/>
      <c r="RKN57" s="238"/>
      <c r="RKO57" s="238"/>
      <c r="RKP57" s="238"/>
      <c r="RKQ57" s="238"/>
      <c r="RKR57" s="238"/>
      <c r="RKS57" s="238"/>
      <c r="RKT57" s="238"/>
      <c r="RKU57" s="238"/>
      <c r="RKV57" s="238"/>
      <c r="RKW57" s="238"/>
      <c r="RKX57" s="238"/>
      <c r="RKY57" s="238"/>
      <c r="RKZ57" s="238"/>
      <c r="RLA57" s="238"/>
      <c r="RLB57" s="238"/>
      <c r="RLC57" s="238"/>
      <c r="RLD57" s="238"/>
      <c r="RLE57" s="238"/>
      <c r="RLF57" s="238"/>
      <c r="RLG57" s="238"/>
      <c r="RLH57" s="238"/>
      <c r="RLI57" s="238"/>
      <c r="RLJ57" s="238"/>
      <c r="RLK57" s="238"/>
      <c r="RLL57" s="238"/>
      <c r="RLM57" s="238"/>
      <c r="RLN57" s="238"/>
      <c r="RLO57" s="238"/>
      <c r="RLP57" s="238"/>
      <c r="RLQ57" s="238"/>
      <c r="RLR57" s="238"/>
      <c r="RLS57" s="238"/>
      <c r="RLT57" s="238"/>
      <c r="RLU57" s="238"/>
      <c r="RLV57" s="238"/>
      <c r="RLW57" s="238"/>
      <c r="RLX57" s="238"/>
      <c r="RLY57" s="238"/>
      <c r="RLZ57" s="238"/>
      <c r="RMA57" s="238"/>
      <c r="RMB57" s="238"/>
      <c r="RMC57" s="238"/>
      <c r="RMD57" s="238"/>
      <c r="RME57" s="238"/>
      <c r="RMF57" s="238"/>
      <c r="RMG57" s="238"/>
      <c r="RMH57" s="238"/>
      <c r="RMI57" s="238"/>
      <c r="RMJ57" s="238"/>
      <c r="RMK57" s="238"/>
      <c r="RML57" s="238"/>
      <c r="RMM57" s="238"/>
      <c r="RMN57" s="238"/>
      <c r="RMO57" s="238"/>
      <c r="RMP57" s="238"/>
      <c r="RMQ57" s="238"/>
      <c r="RMR57" s="238"/>
      <c r="RMS57" s="238"/>
      <c r="RMT57" s="238"/>
      <c r="RMU57" s="238"/>
      <c r="RMV57" s="238"/>
      <c r="RMW57" s="238"/>
      <c r="RMX57" s="238"/>
      <c r="RMY57" s="238"/>
      <c r="RMZ57" s="238"/>
      <c r="RNA57" s="238"/>
      <c r="RNB57" s="238"/>
      <c r="RNC57" s="238"/>
      <c r="RND57" s="238"/>
      <c r="RNE57" s="238"/>
      <c r="RNF57" s="238"/>
      <c r="RNG57" s="238"/>
      <c r="RNH57" s="238"/>
      <c r="RNI57" s="238"/>
      <c r="RNJ57" s="238"/>
      <c r="RNK57" s="238"/>
      <c r="RNL57" s="238"/>
      <c r="RNM57" s="238"/>
      <c r="RNN57" s="238"/>
      <c r="RNO57" s="238"/>
      <c r="RNP57" s="238"/>
      <c r="RNQ57" s="238"/>
      <c r="RNR57" s="238"/>
      <c r="RNS57" s="238"/>
      <c r="RNT57" s="238"/>
      <c r="RNU57" s="238"/>
      <c r="RNV57" s="238"/>
      <c r="RNW57" s="238"/>
      <c r="RNX57" s="238"/>
      <c r="RNY57" s="238"/>
      <c r="RNZ57" s="238"/>
      <c r="ROA57" s="238"/>
      <c r="ROB57" s="238"/>
      <c r="ROC57" s="238"/>
      <c r="ROD57" s="238"/>
      <c r="ROE57" s="238"/>
      <c r="ROF57" s="238"/>
      <c r="ROG57" s="238"/>
      <c r="ROH57" s="238"/>
      <c r="ROI57" s="238"/>
      <c r="ROJ57" s="238"/>
      <c r="ROK57" s="238"/>
      <c r="ROL57" s="238"/>
      <c r="ROM57" s="238"/>
      <c r="RON57" s="238"/>
      <c r="ROO57" s="238"/>
      <c r="ROP57" s="238"/>
      <c r="ROQ57" s="238"/>
      <c r="ROR57" s="238"/>
      <c r="ROS57" s="238"/>
      <c r="ROT57" s="238"/>
      <c r="ROU57" s="238"/>
      <c r="ROV57" s="238"/>
      <c r="ROW57" s="238"/>
      <c r="ROX57" s="238"/>
      <c r="ROY57" s="238"/>
      <c r="ROZ57" s="238"/>
      <c r="RPA57" s="238"/>
      <c r="RPB57" s="238"/>
      <c r="RPC57" s="238"/>
      <c r="RPD57" s="238"/>
      <c r="RPE57" s="238"/>
      <c r="RPF57" s="238"/>
      <c r="RPG57" s="238"/>
      <c r="RPH57" s="238"/>
      <c r="RPI57" s="238"/>
      <c r="RPJ57" s="238"/>
      <c r="RPK57" s="238"/>
      <c r="RPL57" s="238"/>
      <c r="RPM57" s="238"/>
      <c r="RPN57" s="238"/>
      <c r="RPO57" s="238"/>
      <c r="RPP57" s="238"/>
      <c r="RPQ57" s="238"/>
      <c r="RPR57" s="238"/>
      <c r="RPS57" s="238"/>
      <c r="RPT57" s="238"/>
      <c r="RPU57" s="238"/>
      <c r="RPV57" s="238"/>
      <c r="RPW57" s="238"/>
      <c r="RPX57" s="238"/>
      <c r="RPY57" s="238"/>
      <c r="RPZ57" s="238"/>
      <c r="RQA57" s="238"/>
      <c r="RQB57" s="238"/>
      <c r="RQC57" s="238"/>
      <c r="RQD57" s="238"/>
      <c r="RQE57" s="238"/>
      <c r="RQF57" s="238"/>
      <c r="RQG57" s="238"/>
      <c r="RQH57" s="238"/>
      <c r="RQI57" s="238"/>
      <c r="RQJ57" s="238"/>
      <c r="RQK57" s="238"/>
      <c r="RQL57" s="238"/>
      <c r="RQM57" s="238"/>
      <c r="RQN57" s="238"/>
      <c r="RQO57" s="238"/>
      <c r="RQP57" s="238"/>
      <c r="RQQ57" s="238"/>
      <c r="RQR57" s="238"/>
      <c r="RQS57" s="238"/>
      <c r="RQT57" s="238"/>
      <c r="RQU57" s="238"/>
      <c r="RQV57" s="238"/>
      <c r="RQW57" s="238"/>
      <c r="RQX57" s="238"/>
      <c r="RQY57" s="238"/>
      <c r="RQZ57" s="238"/>
      <c r="RRA57" s="238"/>
      <c r="RRB57" s="238"/>
      <c r="RRC57" s="238"/>
      <c r="RRD57" s="238"/>
      <c r="RRE57" s="238"/>
      <c r="RRF57" s="238"/>
      <c r="RRG57" s="238"/>
      <c r="RRH57" s="238"/>
      <c r="RRI57" s="238"/>
      <c r="RRJ57" s="238"/>
      <c r="RRK57" s="238"/>
      <c r="RRL57" s="238"/>
      <c r="RRM57" s="238"/>
      <c r="RRN57" s="238"/>
      <c r="RRO57" s="238"/>
      <c r="RRP57" s="238"/>
      <c r="RRQ57" s="238"/>
      <c r="RRR57" s="238"/>
      <c r="RRS57" s="238"/>
      <c r="RRT57" s="238"/>
      <c r="RRU57" s="238"/>
      <c r="RRV57" s="238"/>
      <c r="RRW57" s="238"/>
      <c r="RRX57" s="238"/>
      <c r="RRY57" s="238"/>
      <c r="RRZ57" s="238"/>
      <c r="RSA57" s="238"/>
      <c r="RSB57" s="238"/>
      <c r="RSC57" s="238"/>
      <c r="RSD57" s="238"/>
      <c r="RSE57" s="238"/>
      <c r="RSF57" s="238"/>
      <c r="RSG57" s="238"/>
      <c r="RSH57" s="238"/>
      <c r="RSI57" s="238"/>
      <c r="RSJ57" s="238"/>
      <c r="RSK57" s="238"/>
      <c r="RSL57" s="238"/>
      <c r="RSM57" s="238"/>
      <c r="RSN57" s="238"/>
      <c r="RSO57" s="238"/>
      <c r="RSP57" s="238"/>
      <c r="RSQ57" s="238"/>
      <c r="RSR57" s="238"/>
      <c r="RSS57" s="238"/>
      <c r="RST57" s="238"/>
      <c r="RSU57" s="238"/>
      <c r="RSV57" s="238"/>
      <c r="RSW57" s="238"/>
      <c r="RSX57" s="238"/>
      <c r="RSY57" s="238"/>
      <c r="RSZ57" s="238"/>
      <c r="RTA57" s="238"/>
      <c r="RTB57" s="238"/>
      <c r="RTC57" s="238"/>
      <c r="RTD57" s="238"/>
      <c r="RTE57" s="238"/>
      <c r="RTF57" s="238"/>
      <c r="RTG57" s="238"/>
      <c r="RTH57" s="238"/>
      <c r="RTI57" s="238"/>
      <c r="RTJ57" s="238"/>
      <c r="RTK57" s="238"/>
      <c r="RTL57" s="238"/>
      <c r="RTM57" s="238"/>
      <c r="RTN57" s="238"/>
      <c r="RTO57" s="238"/>
      <c r="RTP57" s="238"/>
      <c r="RTQ57" s="238"/>
      <c r="RTR57" s="238"/>
      <c r="RTS57" s="238"/>
      <c r="RTT57" s="238"/>
      <c r="RTU57" s="238"/>
      <c r="RTV57" s="238"/>
      <c r="RTW57" s="238"/>
      <c r="RTX57" s="238"/>
      <c r="RTY57" s="238"/>
      <c r="RTZ57" s="238"/>
      <c r="RUA57" s="238"/>
      <c r="RUB57" s="238"/>
      <c r="RUC57" s="238"/>
      <c r="RUD57" s="238"/>
      <c r="RUE57" s="238"/>
      <c r="RUF57" s="238"/>
      <c r="RUG57" s="238"/>
      <c r="RUH57" s="238"/>
      <c r="RUI57" s="238"/>
      <c r="RUJ57" s="238"/>
      <c r="RUK57" s="238"/>
      <c r="RUL57" s="238"/>
      <c r="RUM57" s="238"/>
      <c r="RUN57" s="238"/>
      <c r="RUO57" s="238"/>
      <c r="RUP57" s="238"/>
      <c r="RUQ57" s="238"/>
      <c r="RUR57" s="238"/>
      <c r="RUS57" s="238"/>
      <c r="RUT57" s="238"/>
      <c r="RUU57" s="238"/>
      <c r="RUV57" s="238"/>
      <c r="RUW57" s="238"/>
      <c r="RUX57" s="238"/>
      <c r="RUY57" s="238"/>
      <c r="RUZ57" s="238"/>
      <c r="RVA57" s="238"/>
      <c r="RVB57" s="238"/>
      <c r="RVC57" s="238"/>
      <c r="RVD57" s="238"/>
      <c r="RVE57" s="238"/>
      <c r="RVF57" s="238"/>
      <c r="RVG57" s="238"/>
      <c r="RVH57" s="238"/>
      <c r="RVI57" s="238"/>
      <c r="RVJ57" s="238"/>
      <c r="RVK57" s="238"/>
      <c r="RVL57" s="238"/>
      <c r="RVM57" s="238"/>
      <c r="RVN57" s="238"/>
      <c r="RVO57" s="238"/>
      <c r="RVP57" s="238"/>
      <c r="RVQ57" s="238"/>
      <c r="RVR57" s="238"/>
      <c r="RVS57" s="238"/>
      <c r="RVT57" s="238"/>
      <c r="RVU57" s="238"/>
      <c r="RVV57" s="238"/>
      <c r="RVW57" s="238"/>
      <c r="RVX57" s="238"/>
      <c r="RVY57" s="238"/>
      <c r="RVZ57" s="238"/>
      <c r="RWA57" s="238"/>
      <c r="RWB57" s="238"/>
      <c r="RWC57" s="238"/>
      <c r="RWD57" s="238"/>
      <c r="RWE57" s="238"/>
      <c r="RWF57" s="238"/>
      <c r="RWG57" s="238"/>
      <c r="RWH57" s="238"/>
      <c r="RWI57" s="238"/>
      <c r="RWJ57" s="238"/>
      <c r="RWK57" s="238"/>
      <c r="RWL57" s="238"/>
      <c r="RWM57" s="238"/>
      <c r="RWN57" s="238"/>
      <c r="RWO57" s="238"/>
      <c r="RWP57" s="238"/>
      <c r="RWQ57" s="238"/>
      <c r="RWR57" s="238"/>
      <c r="RWS57" s="238"/>
      <c r="RWT57" s="238"/>
      <c r="RWU57" s="238"/>
      <c r="RWV57" s="238"/>
      <c r="RWW57" s="238"/>
      <c r="RWX57" s="238"/>
      <c r="RWY57" s="238"/>
      <c r="RWZ57" s="238"/>
      <c r="RXA57" s="238"/>
      <c r="RXB57" s="238"/>
      <c r="RXC57" s="238"/>
      <c r="RXD57" s="238"/>
      <c r="RXE57" s="238"/>
      <c r="RXF57" s="238"/>
      <c r="RXG57" s="238"/>
      <c r="RXH57" s="238"/>
      <c r="RXI57" s="238"/>
      <c r="RXJ57" s="238"/>
      <c r="RXK57" s="238"/>
      <c r="RXL57" s="238"/>
      <c r="RXM57" s="238"/>
      <c r="RXN57" s="238"/>
      <c r="RXO57" s="238"/>
      <c r="RXP57" s="238"/>
      <c r="RXQ57" s="238"/>
      <c r="RXR57" s="238"/>
      <c r="RXS57" s="238"/>
      <c r="RXT57" s="238"/>
      <c r="RXU57" s="238"/>
      <c r="RXV57" s="238"/>
      <c r="RXW57" s="238"/>
      <c r="RXX57" s="238"/>
      <c r="RXY57" s="238"/>
      <c r="RXZ57" s="238"/>
      <c r="RYA57" s="238"/>
      <c r="RYB57" s="238"/>
      <c r="RYC57" s="238"/>
      <c r="RYD57" s="238"/>
      <c r="RYE57" s="238"/>
      <c r="RYF57" s="238"/>
      <c r="RYG57" s="238"/>
      <c r="RYH57" s="238"/>
      <c r="RYI57" s="238"/>
      <c r="RYJ57" s="238"/>
      <c r="RYK57" s="238"/>
      <c r="RYL57" s="238"/>
      <c r="RYM57" s="238"/>
      <c r="RYN57" s="238"/>
      <c r="RYO57" s="238"/>
      <c r="RYP57" s="238"/>
      <c r="RYQ57" s="238"/>
      <c r="RYR57" s="238"/>
      <c r="RYS57" s="238"/>
      <c r="RYT57" s="238"/>
      <c r="RYU57" s="238"/>
      <c r="RYV57" s="238"/>
      <c r="RYW57" s="238"/>
      <c r="RYX57" s="238"/>
      <c r="RYY57" s="238"/>
      <c r="RYZ57" s="238"/>
      <c r="RZA57" s="238"/>
      <c r="RZB57" s="238"/>
      <c r="RZC57" s="238"/>
      <c r="RZD57" s="238"/>
      <c r="RZE57" s="238"/>
      <c r="RZF57" s="238"/>
      <c r="RZG57" s="238"/>
      <c r="RZH57" s="238"/>
      <c r="RZI57" s="238"/>
      <c r="RZJ57" s="238"/>
      <c r="RZK57" s="238"/>
      <c r="RZL57" s="238"/>
      <c r="RZM57" s="238"/>
      <c r="RZN57" s="238"/>
      <c r="RZO57" s="238"/>
      <c r="RZP57" s="238"/>
      <c r="RZQ57" s="238"/>
      <c r="RZR57" s="238"/>
      <c r="RZS57" s="238"/>
      <c r="RZT57" s="238"/>
      <c r="RZU57" s="238"/>
      <c r="RZV57" s="238"/>
      <c r="RZW57" s="238"/>
      <c r="RZX57" s="238"/>
      <c r="RZY57" s="238"/>
      <c r="RZZ57" s="238"/>
      <c r="SAA57" s="238"/>
      <c r="SAB57" s="238"/>
      <c r="SAC57" s="238"/>
      <c r="SAD57" s="238"/>
      <c r="SAE57" s="238"/>
      <c r="SAF57" s="238"/>
      <c r="SAG57" s="238"/>
      <c r="SAH57" s="238"/>
      <c r="SAI57" s="238"/>
      <c r="SAJ57" s="238"/>
      <c r="SAK57" s="238"/>
      <c r="SAL57" s="238"/>
      <c r="SAM57" s="238"/>
      <c r="SAN57" s="238"/>
      <c r="SAO57" s="238"/>
      <c r="SAP57" s="238"/>
      <c r="SAQ57" s="238"/>
      <c r="SAR57" s="238"/>
      <c r="SAS57" s="238"/>
      <c r="SAT57" s="238"/>
      <c r="SAU57" s="238"/>
      <c r="SAV57" s="238"/>
      <c r="SAW57" s="238"/>
      <c r="SAX57" s="238"/>
      <c r="SAY57" s="238"/>
      <c r="SAZ57" s="238"/>
      <c r="SBA57" s="238"/>
      <c r="SBB57" s="238"/>
      <c r="SBC57" s="238"/>
      <c r="SBD57" s="238"/>
      <c r="SBE57" s="238"/>
      <c r="SBF57" s="238"/>
      <c r="SBG57" s="238"/>
      <c r="SBH57" s="238"/>
      <c r="SBI57" s="238"/>
      <c r="SBJ57" s="238"/>
      <c r="SBK57" s="238"/>
      <c r="SBL57" s="238"/>
      <c r="SBM57" s="238"/>
      <c r="SBN57" s="238"/>
      <c r="SBO57" s="238"/>
      <c r="SBP57" s="238"/>
      <c r="SBQ57" s="238"/>
      <c r="SBR57" s="238"/>
      <c r="SBS57" s="238"/>
      <c r="SBT57" s="238"/>
      <c r="SBU57" s="238"/>
      <c r="SBV57" s="238"/>
      <c r="SBW57" s="238"/>
      <c r="SBX57" s="238"/>
      <c r="SBY57" s="238"/>
      <c r="SBZ57" s="238"/>
      <c r="SCA57" s="238"/>
      <c r="SCB57" s="238"/>
      <c r="SCC57" s="238"/>
      <c r="SCD57" s="238"/>
      <c r="SCE57" s="238"/>
      <c r="SCF57" s="238"/>
      <c r="SCG57" s="238"/>
      <c r="SCH57" s="238"/>
      <c r="SCI57" s="238"/>
      <c r="SCJ57" s="238"/>
      <c r="SCK57" s="238"/>
      <c r="SCL57" s="238"/>
      <c r="SCM57" s="238"/>
      <c r="SCN57" s="238"/>
      <c r="SCO57" s="238"/>
      <c r="SCP57" s="238"/>
      <c r="SCQ57" s="238"/>
      <c r="SCR57" s="238"/>
      <c r="SCS57" s="238"/>
      <c r="SCT57" s="238"/>
      <c r="SCU57" s="238"/>
      <c r="SCV57" s="238"/>
      <c r="SCW57" s="238"/>
      <c r="SCX57" s="238"/>
      <c r="SCY57" s="238"/>
      <c r="SCZ57" s="238"/>
      <c r="SDA57" s="238"/>
      <c r="SDB57" s="238"/>
      <c r="SDC57" s="238"/>
      <c r="SDD57" s="238"/>
      <c r="SDE57" s="238"/>
      <c r="SDF57" s="238"/>
      <c r="SDG57" s="238"/>
      <c r="SDH57" s="238"/>
      <c r="SDI57" s="238"/>
      <c r="SDJ57" s="238"/>
      <c r="SDK57" s="238"/>
      <c r="SDL57" s="238"/>
      <c r="SDM57" s="238"/>
      <c r="SDN57" s="238"/>
      <c r="SDO57" s="238"/>
      <c r="SDP57" s="238"/>
      <c r="SDQ57" s="238"/>
      <c r="SDR57" s="238"/>
      <c r="SDS57" s="238"/>
      <c r="SDT57" s="238"/>
      <c r="SDU57" s="238"/>
      <c r="SDV57" s="238"/>
      <c r="SDW57" s="238"/>
      <c r="SDX57" s="238"/>
      <c r="SDY57" s="238"/>
      <c r="SDZ57" s="238"/>
      <c r="SEA57" s="238"/>
      <c r="SEB57" s="238"/>
      <c r="SEC57" s="238"/>
      <c r="SED57" s="238"/>
      <c r="SEE57" s="238"/>
      <c r="SEF57" s="238"/>
      <c r="SEG57" s="238"/>
      <c r="SEH57" s="238"/>
      <c r="SEI57" s="238"/>
      <c r="SEJ57" s="238"/>
      <c r="SEK57" s="238"/>
      <c r="SEL57" s="238"/>
      <c r="SEM57" s="238"/>
      <c r="SEN57" s="238"/>
      <c r="SEO57" s="238"/>
      <c r="SEP57" s="238"/>
      <c r="SEQ57" s="238"/>
      <c r="SER57" s="238"/>
      <c r="SES57" s="238"/>
      <c r="SET57" s="238"/>
      <c r="SEU57" s="238"/>
      <c r="SEV57" s="238"/>
      <c r="SEW57" s="238"/>
      <c r="SEX57" s="238"/>
      <c r="SEY57" s="238"/>
      <c r="SEZ57" s="238"/>
      <c r="SFA57" s="238"/>
      <c r="SFB57" s="238"/>
      <c r="SFC57" s="238"/>
      <c r="SFD57" s="238"/>
      <c r="SFE57" s="238"/>
      <c r="SFF57" s="238"/>
      <c r="SFG57" s="238"/>
      <c r="SFH57" s="238"/>
      <c r="SFI57" s="238"/>
      <c r="SFJ57" s="238"/>
      <c r="SFK57" s="238"/>
      <c r="SFL57" s="238"/>
      <c r="SFM57" s="238"/>
      <c r="SFN57" s="238"/>
      <c r="SFO57" s="238"/>
      <c r="SFP57" s="238"/>
      <c r="SFQ57" s="238"/>
      <c r="SFR57" s="238"/>
      <c r="SFS57" s="238"/>
      <c r="SFT57" s="238"/>
      <c r="SFU57" s="238"/>
      <c r="SFV57" s="238"/>
      <c r="SFW57" s="238"/>
      <c r="SFX57" s="238"/>
      <c r="SFY57" s="238"/>
      <c r="SFZ57" s="238"/>
      <c r="SGA57" s="238"/>
      <c r="SGB57" s="238"/>
      <c r="SGC57" s="238"/>
      <c r="SGD57" s="238"/>
      <c r="SGE57" s="238"/>
      <c r="SGF57" s="238"/>
      <c r="SGG57" s="238"/>
      <c r="SGH57" s="238"/>
      <c r="SGI57" s="238"/>
      <c r="SGJ57" s="238"/>
      <c r="SGK57" s="238"/>
      <c r="SGL57" s="238"/>
      <c r="SGM57" s="238"/>
      <c r="SGN57" s="238"/>
      <c r="SGO57" s="238"/>
      <c r="SGP57" s="238"/>
      <c r="SGQ57" s="238"/>
      <c r="SGR57" s="238"/>
      <c r="SGS57" s="238"/>
      <c r="SGT57" s="238"/>
      <c r="SGU57" s="238"/>
      <c r="SGV57" s="238"/>
      <c r="SGW57" s="238"/>
      <c r="SGX57" s="238"/>
      <c r="SGY57" s="238"/>
      <c r="SGZ57" s="238"/>
      <c r="SHA57" s="238"/>
      <c r="SHB57" s="238"/>
      <c r="SHC57" s="238"/>
      <c r="SHD57" s="238"/>
      <c r="SHE57" s="238"/>
      <c r="SHF57" s="238"/>
      <c r="SHG57" s="238"/>
      <c r="SHH57" s="238"/>
      <c r="SHI57" s="238"/>
      <c r="SHJ57" s="238"/>
      <c r="SHK57" s="238"/>
      <c r="SHL57" s="238"/>
      <c r="SHM57" s="238"/>
      <c r="SHN57" s="238"/>
      <c r="SHO57" s="238"/>
      <c r="SHP57" s="238"/>
      <c r="SHQ57" s="238"/>
      <c r="SHR57" s="238"/>
      <c r="SHS57" s="238"/>
      <c r="SHT57" s="238"/>
      <c r="SHU57" s="238"/>
      <c r="SHV57" s="238"/>
      <c r="SHW57" s="238"/>
      <c r="SHX57" s="238"/>
      <c r="SHY57" s="238"/>
      <c r="SHZ57" s="238"/>
      <c r="SIA57" s="238"/>
      <c r="SIB57" s="238"/>
      <c r="SIC57" s="238"/>
      <c r="SID57" s="238"/>
      <c r="SIE57" s="238"/>
      <c r="SIF57" s="238"/>
      <c r="SIG57" s="238"/>
      <c r="SIH57" s="238"/>
      <c r="SII57" s="238"/>
      <c r="SIJ57" s="238"/>
      <c r="SIK57" s="238"/>
      <c r="SIL57" s="238"/>
      <c r="SIM57" s="238"/>
      <c r="SIN57" s="238"/>
      <c r="SIO57" s="238"/>
      <c r="SIP57" s="238"/>
      <c r="SIQ57" s="238"/>
      <c r="SIR57" s="238"/>
      <c r="SIS57" s="238"/>
      <c r="SIT57" s="238"/>
      <c r="SIU57" s="238"/>
      <c r="SIV57" s="238"/>
      <c r="SIW57" s="238"/>
      <c r="SIX57" s="238"/>
      <c r="SIY57" s="238"/>
      <c r="SIZ57" s="238"/>
      <c r="SJA57" s="238"/>
      <c r="SJB57" s="238"/>
      <c r="SJC57" s="238"/>
      <c r="SJD57" s="238"/>
      <c r="SJE57" s="238"/>
      <c r="SJF57" s="238"/>
      <c r="SJG57" s="238"/>
      <c r="SJH57" s="238"/>
      <c r="SJI57" s="238"/>
      <c r="SJJ57" s="238"/>
      <c r="SJK57" s="238"/>
      <c r="SJL57" s="238"/>
      <c r="SJM57" s="238"/>
      <c r="SJN57" s="238"/>
      <c r="SJO57" s="238"/>
      <c r="SJP57" s="238"/>
      <c r="SJQ57" s="238"/>
      <c r="SJR57" s="238"/>
      <c r="SJS57" s="238"/>
      <c r="SJT57" s="238"/>
      <c r="SJU57" s="238"/>
      <c r="SJV57" s="238"/>
      <c r="SJW57" s="238"/>
      <c r="SJX57" s="238"/>
      <c r="SJY57" s="238"/>
      <c r="SJZ57" s="238"/>
      <c r="SKA57" s="238"/>
      <c r="SKB57" s="238"/>
      <c r="SKC57" s="238"/>
      <c r="SKD57" s="238"/>
      <c r="SKE57" s="238"/>
      <c r="SKF57" s="238"/>
      <c r="SKG57" s="238"/>
      <c r="SKH57" s="238"/>
      <c r="SKI57" s="238"/>
      <c r="SKJ57" s="238"/>
      <c r="SKK57" s="238"/>
      <c r="SKL57" s="238"/>
      <c r="SKM57" s="238"/>
      <c r="SKN57" s="238"/>
      <c r="SKO57" s="238"/>
      <c r="SKP57" s="238"/>
      <c r="SKQ57" s="238"/>
      <c r="SKR57" s="238"/>
      <c r="SKS57" s="238"/>
      <c r="SKT57" s="238"/>
      <c r="SKU57" s="238"/>
      <c r="SKV57" s="238"/>
      <c r="SKW57" s="238"/>
      <c r="SKX57" s="238"/>
      <c r="SKY57" s="238"/>
      <c r="SKZ57" s="238"/>
      <c r="SLA57" s="238"/>
      <c r="SLB57" s="238"/>
      <c r="SLC57" s="238"/>
      <c r="SLD57" s="238"/>
      <c r="SLE57" s="238"/>
      <c r="SLF57" s="238"/>
      <c r="SLG57" s="238"/>
      <c r="SLH57" s="238"/>
      <c r="SLI57" s="238"/>
      <c r="SLJ57" s="238"/>
      <c r="SLK57" s="238"/>
      <c r="SLL57" s="238"/>
      <c r="SLM57" s="238"/>
      <c r="SLN57" s="238"/>
      <c r="SLO57" s="238"/>
      <c r="SLP57" s="238"/>
      <c r="SLQ57" s="238"/>
      <c r="SLR57" s="238"/>
      <c r="SLS57" s="238"/>
      <c r="SLT57" s="238"/>
      <c r="SLU57" s="238"/>
      <c r="SLV57" s="238"/>
      <c r="SLW57" s="238"/>
      <c r="SLX57" s="238"/>
      <c r="SLY57" s="238"/>
      <c r="SLZ57" s="238"/>
      <c r="SMA57" s="238"/>
      <c r="SMB57" s="238"/>
      <c r="SMC57" s="238"/>
      <c r="SMD57" s="238"/>
      <c r="SME57" s="238"/>
      <c r="SMF57" s="238"/>
      <c r="SMG57" s="238"/>
      <c r="SMH57" s="238"/>
      <c r="SMI57" s="238"/>
      <c r="SMJ57" s="238"/>
      <c r="SMK57" s="238"/>
      <c r="SML57" s="238"/>
      <c r="SMM57" s="238"/>
      <c r="SMN57" s="238"/>
      <c r="SMO57" s="238"/>
      <c r="SMP57" s="238"/>
      <c r="SMQ57" s="238"/>
      <c r="SMR57" s="238"/>
      <c r="SMS57" s="238"/>
      <c r="SMT57" s="238"/>
      <c r="SMU57" s="238"/>
      <c r="SMV57" s="238"/>
      <c r="SMW57" s="238"/>
      <c r="SMX57" s="238"/>
      <c r="SMY57" s="238"/>
      <c r="SMZ57" s="238"/>
      <c r="SNA57" s="238"/>
      <c r="SNB57" s="238"/>
      <c r="SNC57" s="238"/>
      <c r="SND57" s="238"/>
      <c r="SNE57" s="238"/>
      <c r="SNF57" s="238"/>
      <c r="SNG57" s="238"/>
      <c r="SNH57" s="238"/>
      <c r="SNI57" s="238"/>
      <c r="SNJ57" s="238"/>
      <c r="SNK57" s="238"/>
      <c r="SNL57" s="238"/>
      <c r="SNM57" s="238"/>
      <c r="SNN57" s="238"/>
      <c r="SNO57" s="238"/>
      <c r="SNP57" s="238"/>
      <c r="SNQ57" s="238"/>
      <c r="SNR57" s="238"/>
      <c r="SNS57" s="238"/>
      <c r="SNT57" s="238"/>
      <c r="SNU57" s="238"/>
      <c r="SNV57" s="238"/>
      <c r="SNW57" s="238"/>
      <c r="SNX57" s="238"/>
      <c r="SNY57" s="238"/>
      <c r="SNZ57" s="238"/>
      <c r="SOA57" s="238"/>
      <c r="SOB57" s="238"/>
      <c r="SOC57" s="238"/>
      <c r="SOD57" s="238"/>
      <c r="SOE57" s="238"/>
      <c r="SOF57" s="238"/>
      <c r="SOG57" s="238"/>
      <c r="SOH57" s="238"/>
      <c r="SOI57" s="238"/>
      <c r="SOJ57" s="238"/>
      <c r="SOK57" s="238"/>
      <c r="SOL57" s="238"/>
      <c r="SOM57" s="238"/>
      <c r="SON57" s="238"/>
      <c r="SOO57" s="238"/>
      <c r="SOP57" s="238"/>
      <c r="SOQ57" s="238"/>
      <c r="SOR57" s="238"/>
      <c r="SOS57" s="238"/>
      <c r="SOT57" s="238"/>
      <c r="SOU57" s="238"/>
      <c r="SOV57" s="238"/>
      <c r="SOW57" s="238"/>
      <c r="SOX57" s="238"/>
      <c r="SOY57" s="238"/>
      <c r="SOZ57" s="238"/>
      <c r="SPA57" s="238"/>
      <c r="SPB57" s="238"/>
      <c r="SPC57" s="238"/>
      <c r="SPD57" s="238"/>
      <c r="SPE57" s="238"/>
      <c r="SPF57" s="238"/>
      <c r="SPG57" s="238"/>
      <c r="SPH57" s="238"/>
      <c r="SPI57" s="238"/>
      <c r="SPJ57" s="238"/>
      <c r="SPK57" s="238"/>
      <c r="SPL57" s="238"/>
      <c r="SPM57" s="238"/>
      <c r="SPN57" s="238"/>
      <c r="SPO57" s="238"/>
      <c r="SPP57" s="238"/>
      <c r="SPQ57" s="238"/>
      <c r="SPR57" s="238"/>
      <c r="SPS57" s="238"/>
      <c r="SPT57" s="238"/>
      <c r="SPU57" s="238"/>
      <c r="SPV57" s="238"/>
      <c r="SPW57" s="238"/>
      <c r="SPX57" s="238"/>
      <c r="SPY57" s="238"/>
      <c r="SPZ57" s="238"/>
      <c r="SQA57" s="238"/>
      <c r="SQB57" s="238"/>
      <c r="SQC57" s="238"/>
      <c r="SQD57" s="238"/>
      <c r="SQE57" s="238"/>
      <c r="SQF57" s="238"/>
      <c r="SQG57" s="238"/>
      <c r="SQH57" s="238"/>
      <c r="SQI57" s="238"/>
      <c r="SQJ57" s="238"/>
      <c r="SQK57" s="238"/>
      <c r="SQL57" s="238"/>
      <c r="SQM57" s="238"/>
      <c r="SQN57" s="238"/>
      <c r="SQO57" s="238"/>
      <c r="SQP57" s="238"/>
      <c r="SQQ57" s="238"/>
      <c r="SQR57" s="238"/>
      <c r="SQS57" s="238"/>
      <c r="SQT57" s="238"/>
      <c r="SQU57" s="238"/>
      <c r="SQV57" s="238"/>
      <c r="SQW57" s="238"/>
      <c r="SQX57" s="238"/>
      <c r="SQY57" s="238"/>
      <c r="SQZ57" s="238"/>
      <c r="SRA57" s="238"/>
      <c r="SRB57" s="238"/>
      <c r="SRC57" s="238"/>
      <c r="SRD57" s="238"/>
      <c r="SRE57" s="238"/>
      <c r="SRF57" s="238"/>
      <c r="SRG57" s="238"/>
      <c r="SRH57" s="238"/>
      <c r="SRI57" s="238"/>
      <c r="SRJ57" s="238"/>
      <c r="SRK57" s="238"/>
      <c r="SRL57" s="238"/>
      <c r="SRM57" s="238"/>
      <c r="SRN57" s="238"/>
      <c r="SRO57" s="238"/>
      <c r="SRP57" s="238"/>
      <c r="SRQ57" s="238"/>
      <c r="SRR57" s="238"/>
      <c r="SRS57" s="238"/>
      <c r="SRT57" s="238"/>
      <c r="SRU57" s="238"/>
      <c r="SRV57" s="238"/>
      <c r="SRW57" s="238"/>
      <c r="SRX57" s="238"/>
      <c r="SRY57" s="238"/>
      <c r="SRZ57" s="238"/>
      <c r="SSA57" s="238"/>
      <c r="SSB57" s="238"/>
      <c r="SSC57" s="238"/>
      <c r="SSD57" s="238"/>
      <c r="SSE57" s="238"/>
      <c r="SSF57" s="238"/>
      <c r="SSG57" s="238"/>
      <c r="SSH57" s="238"/>
      <c r="SSI57" s="238"/>
      <c r="SSJ57" s="238"/>
      <c r="SSK57" s="238"/>
      <c r="SSL57" s="238"/>
      <c r="SSM57" s="238"/>
      <c r="SSN57" s="238"/>
      <c r="SSO57" s="238"/>
      <c r="SSP57" s="238"/>
      <c r="SSQ57" s="238"/>
      <c r="SSR57" s="238"/>
      <c r="SSS57" s="238"/>
      <c r="SST57" s="238"/>
      <c r="SSU57" s="238"/>
      <c r="SSV57" s="238"/>
      <c r="SSW57" s="238"/>
      <c r="SSX57" s="238"/>
      <c r="SSY57" s="238"/>
      <c r="SSZ57" s="238"/>
      <c r="STA57" s="238"/>
      <c r="STB57" s="238"/>
      <c r="STC57" s="238"/>
      <c r="STD57" s="238"/>
      <c r="STE57" s="238"/>
      <c r="STF57" s="238"/>
      <c r="STG57" s="238"/>
      <c r="STH57" s="238"/>
      <c r="STI57" s="238"/>
      <c r="STJ57" s="238"/>
      <c r="STK57" s="238"/>
      <c r="STL57" s="238"/>
      <c r="STM57" s="238"/>
      <c r="STN57" s="238"/>
      <c r="STO57" s="238"/>
      <c r="STP57" s="238"/>
      <c r="STQ57" s="238"/>
      <c r="STR57" s="238"/>
      <c r="STS57" s="238"/>
      <c r="STT57" s="238"/>
      <c r="STU57" s="238"/>
      <c r="STV57" s="238"/>
      <c r="STW57" s="238"/>
      <c r="STX57" s="238"/>
      <c r="STY57" s="238"/>
      <c r="STZ57" s="238"/>
      <c r="SUA57" s="238"/>
      <c r="SUB57" s="238"/>
      <c r="SUC57" s="238"/>
      <c r="SUD57" s="238"/>
      <c r="SUE57" s="238"/>
      <c r="SUF57" s="238"/>
      <c r="SUG57" s="238"/>
      <c r="SUH57" s="238"/>
      <c r="SUI57" s="238"/>
      <c r="SUJ57" s="238"/>
      <c r="SUK57" s="238"/>
      <c r="SUL57" s="238"/>
      <c r="SUM57" s="238"/>
      <c r="SUN57" s="238"/>
      <c r="SUO57" s="238"/>
      <c r="SUP57" s="238"/>
      <c r="SUQ57" s="238"/>
      <c r="SUR57" s="238"/>
      <c r="SUS57" s="238"/>
      <c r="SUT57" s="238"/>
      <c r="SUU57" s="238"/>
      <c r="SUV57" s="238"/>
      <c r="SUW57" s="238"/>
      <c r="SUX57" s="238"/>
      <c r="SUY57" s="238"/>
      <c r="SUZ57" s="238"/>
      <c r="SVA57" s="238"/>
      <c r="SVB57" s="238"/>
      <c r="SVC57" s="238"/>
      <c r="SVD57" s="238"/>
      <c r="SVE57" s="238"/>
      <c r="SVF57" s="238"/>
      <c r="SVG57" s="238"/>
      <c r="SVH57" s="238"/>
      <c r="SVI57" s="238"/>
      <c r="SVJ57" s="238"/>
      <c r="SVK57" s="238"/>
      <c r="SVL57" s="238"/>
      <c r="SVM57" s="238"/>
      <c r="SVN57" s="238"/>
      <c r="SVO57" s="238"/>
      <c r="SVP57" s="238"/>
      <c r="SVQ57" s="238"/>
      <c r="SVR57" s="238"/>
      <c r="SVS57" s="238"/>
      <c r="SVT57" s="238"/>
      <c r="SVU57" s="238"/>
      <c r="SVV57" s="238"/>
      <c r="SVW57" s="238"/>
      <c r="SVX57" s="238"/>
      <c r="SVY57" s="238"/>
      <c r="SVZ57" s="238"/>
      <c r="SWA57" s="238"/>
      <c r="SWB57" s="238"/>
      <c r="SWC57" s="238"/>
      <c r="SWD57" s="238"/>
      <c r="SWE57" s="238"/>
      <c r="SWF57" s="238"/>
      <c r="SWG57" s="238"/>
      <c r="SWH57" s="238"/>
      <c r="SWI57" s="238"/>
      <c r="SWJ57" s="238"/>
      <c r="SWK57" s="238"/>
      <c r="SWL57" s="238"/>
      <c r="SWM57" s="238"/>
      <c r="SWN57" s="238"/>
      <c r="SWO57" s="238"/>
      <c r="SWP57" s="238"/>
      <c r="SWQ57" s="238"/>
      <c r="SWR57" s="238"/>
      <c r="SWS57" s="238"/>
      <c r="SWT57" s="238"/>
      <c r="SWU57" s="238"/>
      <c r="SWV57" s="238"/>
      <c r="SWW57" s="238"/>
      <c r="SWX57" s="238"/>
      <c r="SWY57" s="238"/>
      <c r="SWZ57" s="238"/>
      <c r="SXA57" s="238"/>
      <c r="SXB57" s="238"/>
      <c r="SXC57" s="238"/>
      <c r="SXD57" s="238"/>
      <c r="SXE57" s="238"/>
      <c r="SXF57" s="238"/>
      <c r="SXG57" s="238"/>
      <c r="SXH57" s="238"/>
      <c r="SXI57" s="238"/>
      <c r="SXJ57" s="238"/>
      <c r="SXK57" s="238"/>
      <c r="SXL57" s="238"/>
      <c r="SXM57" s="238"/>
      <c r="SXN57" s="238"/>
      <c r="SXO57" s="238"/>
      <c r="SXP57" s="238"/>
      <c r="SXQ57" s="238"/>
      <c r="SXR57" s="238"/>
      <c r="SXS57" s="238"/>
      <c r="SXT57" s="238"/>
      <c r="SXU57" s="238"/>
      <c r="SXV57" s="238"/>
      <c r="SXW57" s="238"/>
      <c r="SXX57" s="238"/>
      <c r="SXY57" s="238"/>
      <c r="SXZ57" s="238"/>
      <c r="SYA57" s="238"/>
      <c r="SYB57" s="238"/>
      <c r="SYC57" s="238"/>
      <c r="SYD57" s="238"/>
      <c r="SYE57" s="238"/>
      <c r="SYF57" s="238"/>
      <c r="SYG57" s="238"/>
      <c r="SYH57" s="238"/>
      <c r="SYI57" s="238"/>
      <c r="SYJ57" s="238"/>
      <c r="SYK57" s="238"/>
      <c r="SYL57" s="238"/>
      <c r="SYM57" s="238"/>
      <c r="SYN57" s="238"/>
      <c r="SYO57" s="238"/>
      <c r="SYP57" s="238"/>
      <c r="SYQ57" s="238"/>
      <c r="SYR57" s="238"/>
      <c r="SYS57" s="238"/>
      <c r="SYT57" s="238"/>
      <c r="SYU57" s="238"/>
      <c r="SYV57" s="238"/>
      <c r="SYW57" s="238"/>
      <c r="SYX57" s="238"/>
      <c r="SYY57" s="238"/>
      <c r="SYZ57" s="238"/>
      <c r="SZA57" s="238"/>
      <c r="SZB57" s="238"/>
      <c r="SZC57" s="238"/>
      <c r="SZD57" s="238"/>
      <c r="SZE57" s="238"/>
      <c r="SZF57" s="238"/>
      <c r="SZG57" s="238"/>
      <c r="SZH57" s="238"/>
      <c r="SZI57" s="238"/>
      <c r="SZJ57" s="238"/>
      <c r="SZK57" s="238"/>
      <c r="SZL57" s="238"/>
      <c r="SZM57" s="238"/>
      <c r="SZN57" s="238"/>
      <c r="SZO57" s="238"/>
      <c r="SZP57" s="238"/>
      <c r="SZQ57" s="238"/>
      <c r="SZR57" s="238"/>
      <c r="SZS57" s="238"/>
      <c r="SZT57" s="238"/>
      <c r="SZU57" s="238"/>
      <c r="SZV57" s="238"/>
      <c r="SZW57" s="238"/>
      <c r="SZX57" s="238"/>
      <c r="SZY57" s="238"/>
      <c r="SZZ57" s="238"/>
      <c r="TAA57" s="238"/>
      <c r="TAB57" s="238"/>
      <c r="TAC57" s="238"/>
      <c r="TAD57" s="238"/>
      <c r="TAE57" s="238"/>
      <c r="TAF57" s="238"/>
      <c r="TAG57" s="238"/>
      <c r="TAH57" s="238"/>
      <c r="TAI57" s="238"/>
      <c r="TAJ57" s="238"/>
      <c r="TAK57" s="238"/>
      <c r="TAL57" s="238"/>
      <c r="TAM57" s="238"/>
      <c r="TAN57" s="238"/>
      <c r="TAO57" s="238"/>
      <c r="TAP57" s="238"/>
      <c r="TAQ57" s="238"/>
      <c r="TAR57" s="238"/>
      <c r="TAS57" s="238"/>
      <c r="TAT57" s="238"/>
      <c r="TAU57" s="238"/>
      <c r="TAV57" s="238"/>
      <c r="TAW57" s="238"/>
      <c r="TAX57" s="238"/>
      <c r="TAY57" s="238"/>
      <c r="TAZ57" s="238"/>
      <c r="TBA57" s="238"/>
      <c r="TBB57" s="238"/>
      <c r="TBC57" s="238"/>
      <c r="TBD57" s="238"/>
      <c r="TBE57" s="238"/>
      <c r="TBF57" s="238"/>
      <c r="TBG57" s="238"/>
      <c r="TBH57" s="238"/>
      <c r="TBI57" s="238"/>
      <c r="TBJ57" s="238"/>
      <c r="TBK57" s="238"/>
      <c r="TBL57" s="238"/>
      <c r="TBM57" s="238"/>
      <c r="TBN57" s="238"/>
      <c r="TBO57" s="238"/>
      <c r="TBP57" s="238"/>
      <c r="TBQ57" s="238"/>
      <c r="TBR57" s="238"/>
      <c r="TBS57" s="238"/>
      <c r="TBT57" s="238"/>
      <c r="TBU57" s="238"/>
      <c r="TBV57" s="238"/>
      <c r="TBW57" s="238"/>
      <c r="TBX57" s="238"/>
      <c r="TBY57" s="238"/>
      <c r="TBZ57" s="238"/>
      <c r="TCA57" s="238"/>
      <c r="TCB57" s="238"/>
      <c r="TCC57" s="238"/>
      <c r="TCD57" s="238"/>
      <c r="TCE57" s="238"/>
      <c r="TCF57" s="238"/>
      <c r="TCG57" s="238"/>
      <c r="TCH57" s="238"/>
      <c r="TCI57" s="238"/>
      <c r="TCJ57" s="238"/>
      <c r="TCK57" s="238"/>
      <c r="TCL57" s="238"/>
      <c r="TCM57" s="238"/>
      <c r="TCN57" s="238"/>
      <c r="TCO57" s="238"/>
      <c r="TCP57" s="238"/>
      <c r="TCQ57" s="238"/>
      <c r="TCR57" s="238"/>
      <c r="TCS57" s="238"/>
      <c r="TCT57" s="238"/>
      <c r="TCU57" s="238"/>
      <c r="TCV57" s="238"/>
      <c r="TCW57" s="238"/>
      <c r="TCX57" s="238"/>
      <c r="TCY57" s="238"/>
      <c r="TCZ57" s="238"/>
      <c r="TDA57" s="238"/>
      <c r="TDB57" s="238"/>
      <c r="TDC57" s="238"/>
      <c r="TDD57" s="238"/>
      <c r="TDE57" s="238"/>
      <c r="TDF57" s="238"/>
      <c r="TDG57" s="238"/>
      <c r="TDH57" s="238"/>
      <c r="TDI57" s="238"/>
      <c r="TDJ57" s="238"/>
      <c r="TDK57" s="238"/>
      <c r="TDL57" s="238"/>
      <c r="TDM57" s="238"/>
      <c r="TDN57" s="238"/>
      <c r="TDO57" s="238"/>
      <c r="TDP57" s="238"/>
      <c r="TDQ57" s="238"/>
      <c r="TDR57" s="238"/>
      <c r="TDS57" s="238"/>
      <c r="TDT57" s="238"/>
      <c r="TDU57" s="238"/>
      <c r="TDV57" s="238"/>
      <c r="TDW57" s="238"/>
      <c r="TDX57" s="238"/>
      <c r="TDY57" s="238"/>
      <c r="TDZ57" s="238"/>
      <c r="TEA57" s="238"/>
      <c r="TEB57" s="238"/>
      <c r="TEC57" s="238"/>
      <c r="TED57" s="238"/>
      <c r="TEE57" s="238"/>
      <c r="TEF57" s="238"/>
      <c r="TEG57" s="238"/>
      <c r="TEH57" s="238"/>
      <c r="TEI57" s="238"/>
      <c r="TEJ57" s="238"/>
      <c r="TEK57" s="238"/>
      <c r="TEL57" s="238"/>
      <c r="TEM57" s="238"/>
      <c r="TEN57" s="238"/>
      <c r="TEO57" s="238"/>
      <c r="TEP57" s="238"/>
      <c r="TEQ57" s="238"/>
      <c r="TER57" s="238"/>
      <c r="TES57" s="238"/>
      <c r="TET57" s="238"/>
      <c r="TEU57" s="238"/>
      <c r="TEV57" s="238"/>
      <c r="TEW57" s="238"/>
      <c r="TEX57" s="238"/>
      <c r="TEY57" s="238"/>
      <c r="TEZ57" s="238"/>
      <c r="TFA57" s="238"/>
      <c r="TFB57" s="238"/>
      <c r="TFC57" s="238"/>
      <c r="TFD57" s="238"/>
      <c r="TFE57" s="238"/>
      <c r="TFF57" s="238"/>
      <c r="TFG57" s="238"/>
      <c r="TFH57" s="238"/>
      <c r="TFI57" s="238"/>
      <c r="TFJ57" s="238"/>
      <c r="TFK57" s="238"/>
      <c r="TFL57" s="238"/>
      <c r="TFM57" s="238"/>
      <c r="TFN57" s="238"/>
      <c r="TFO57" s="238"/>
      <c r="TFP57" s="238"/>
      <c r="TFQ57" s="238"/>
      <c r="TFR57" s="238"/>
      <c r="TFS57" s="238"/>
      <c r="TFT57" s="238"/>
      <c r="TFU57" s="238"/>
      <c r="TFV57" s="238"/>
      <c r="TFW57" s="238"/>
      <c r="TFX57" s="238"/>
      <c r="TFY57" s="238"/>
      <c r="TFZ57" s="238"/>
      <c r="TGA57" s="238"/>
      <c r="TGB57" s="238"/>
      <c r="TGC57" s="238"/>
      <c r="TGD57" s="238"/>
      <c r="TGE57" s="238"/>
      <c r="TGF57" s="238"/>
      <c r="TGG57" s="238"/>
      <c r="TGH57" s="238"/>
      <c r="TGI57" s="238"/>
      <c r="TGJ57" s="238"/>
      <c r="TGK57" s="238"/>
      <c r="TGL57" s="238"/>
      <c r="TGM57" s="238"/>
      <c r="TGN57" s="238"/>
      <c r="TGO57" s="238"/>
      <c r="TGP57" s="238"/>
      <c r="TGQ57" s="238"/>
      <c r="TGR57" s="238"/>
      <c r="TGS57" s="238"/>
      <c r="TGT57" s="238"/>
      <c r="TGU57" s="238"/>
      <c r="TGV57" s="238"/>
      <c r="TGW57" s="238"/>
      <c r="TGX57" s="238"/>
      <c r="TGY57" s="238"/>
      <c r="TGZ57" s="238"/>
      <c r="THA57" s="238"/>
      <c r="THB57" s="238"/>
      <c r="THC57" s="238"/>
      <c r="THD57" s="238"/>
      <c r="THE57" s="238"/>
      <c r="THF57" s="238"/>
      <c r="THG57" s="238"/>
      <c r="THH57" s="238"/>
      <c r="THI57" s="238"/>
      <c r="THJ57" s="238"/>
      <c r="THK57" s="238"/>
      <c r="THL57" s="238"/>
      <c r="THM57" s="238"/>
      <c r="THN57" s="238"/>
      <c r="THO57" s="238"/>
      <c r="THP57" s="238"/>
      <c r="THQ57" s="238"/>
      <c r="THR57" s="238"/>
      <c r="THS57" s="238"/>
      <c r="THT57" s="238"/>
      <c r="THU57" s="238"/>
      <c r="THV57" s="238"/>
      <c r="THW57" s="238"/>
      <c r="THX57" s="238"/>
      <c r="THY57" s="238"/>
      <c r="THZ57" s="238"/>
      <c r="TIA57" s="238"/>
      <c r="TIB57" s="238"/>
      <c r="TIC57" s="238"/>
      <c r="TID57" s="238"/>
      <c r="TIE57" s="238"/>
      <c r="TIF57" s="238"/>
      <c r="TIG57" s="238"/>
      <c r="TIH57" s="238"/>
      <c r="TII57" s="238"/>
      <c r="TIJ57" s="238"/>
      <c r="TIK57" s="238"/>
      <c r="TIL57" s="238"/>
      <c r="TIM57" s="238"/>
      <c r="TIN57" s="238"/>
      <c r="TIO57" s="238"/>
      <c r="TIP57" s="238"/>
      <c r="TIQ57" s="238"/>
      <c r="TIR57" s="238"/>
      <c r="TIS57" s="238"/>
      <c r="TIT57" s="238"/>
      <c r="TIU57" s="238"/>
      <c r="TIV57" s="238"/>
      <c r="TIW57" s="238"/>
      <c r="TIX57" s="238"/>
      <c r="TIY57" s="238"/>
      <c r="TIZ57" s="238"/>
      <c r="TJA57" s="238"/>
      <c r="TJB57" s="238"/>
      <c r="TJC57" s="238"/>
      <c r="TJD57" s="238"/>
      <c r="TJE57" s="238"/>
      <c r="TJF57" s="238"/>
      <c r="TJG57" s="238"/>
      <c r="TJH57" s="238"/>
      <c r="TJI57" s="238"/>
      <c r="TJJ57" s="238"/>
      <c r="TJK57" s="238"/>
      <c r="TJL57" s="238"/>
      <c r="TJM57" s="238"/>
      <c r="TJN57" s="238"/>
      <c r="TJO57" s="238"/>
      <c r="TJP57" s="238"/>
      <c r="TJQ57" s="238"/>
      <c r="TJR57" s="238"/>
      <c r="TJS57" s="238"/>
      <c r="TJT57" s="238"/>
      <c r="TJU57" s="238"/>
      <c r="TJV57" s="238"/>
      <c r="TJW57" s="238"/>
      <c r="TJX57" s="238"/>
      <c r="TJY57" s="238"/>
      <c r="TJZ57" s="238"/>
      <c r="TKA57" s="238"/>
      <c r="TKB57" s="238"/>
      <c r="TKC57" s="238"/>
      <c r="TKD57" s="238"/>
      <c r="TKE57" s="238"/>
      <c r="TKF57" s="238"/>
      <c r="TKG57" s="238"/>
      <c r="TKH57" s="238"/>
      <c r="TKI57" s="238"/>
      <c r="TKJ57" s="238"/>
      <c r="TKK57" s="238"/>
      <c r="TKL57" s="238"/>
      <c r="TKM57" s="238"/>
      <c r="TKN57" s="238"/>
      <c r="TKO57" s="238"/>
      <c r="TKP57" s="238"/>
      <c r="TKQ57" s="238"/>
      <c r="TKR57" s="238"/>
      <c r="TKS57" s="238"/>
      <c r="TKT57" s="238"/>
      <c r="TKU57" s="238"/>
      <c r="TKV57" s="238"/>
      <c r="TKW57" s="238"/>
      <c r="TKX57" s="238"/>
      <c r="TKY57" s="238"/>
      <c r="TKZ57" s="238"/>
      <c r="TLA57" s="238"/>
      <c r="TLB57" s="238"/>
      <c r="TLC57" s="238"/>
      <c r="TLD57" s="238"/>
      <c r="TLE57" s="238"/>
      <c r="TLF57" s="238"/>
      <c r="TLG57" s="238"/>
      <c r="TLH57" s="238"/>
      <c r="TLI57" s="238"/>
      <c r="TLJ57" s="238"/>
      <c r="TLK57" s="238"/>
      <c r="TLL57" s="238"/>
      <c r="TLM57" s="238"/>
      <c r="TLN57" s="238"/>
      <c r="TLO57" s="238"/>
      <c r="TLP57" s="238"/>
      <c r="TLQ57" s="238"/>
      <c r="TLR57" s="238"/>
      <c r="TLS57" s="238"/>
      <c r="TLT57" s="238"/>
      <c r="TLU57" s="238"/>
      <c r="TLV57" s="238"/>
      <c r="TLW57" s="238"/>
      <c r="TLX57" s="238"/>
      <c r="TLY57" s="238"/>
      <c r="TLZ57" s="238"/>
      <c r="TMA57" s="238"/>
      <c r="TMB57" s="238"/>
      <c r="TMC57" s="238"/>
      <c r="TMD57" s="238"/>
      <c r="TME57" s="238"/>
      <c r="TMF57" s="238"/>
      <c r="TMG57" s="238"/>
      <c r="TMH57" s="238"/>
      <c r="TMI57" s="238"/>
      <c r="TMJ57" s="238"/>
      <c r="TMK57" s="238"/>
      <c r="TML57" s="238"/>
      <c r="TMM57" s="238"/>
      <c r="TMN57" s="238"/>
      <c r="TMO57" s="238"/>
      <c r="TMP57" s="238"/>
      <c r="TMQ57" s="238"/>
      <c r="TMR57" s="238"/>
      <c r="TMS57" s="238"/>
      <c r="TMT57" s="238"/>
      <c r="TMU57" s="238"/>
      <c r="TMV57" s="238"/>
      <c r="TMW57" s="238"/>
      <c r="TMX57" s="238"/>
      <c r="TMY57" s="238"/>
      <c r="TMZ57" s="238"/>
      <c r="TNA57" s="238"/>
      <c r="TNB57" s="238"/>
      <c r="TNC57" s="238"/>
      <c r="TND57" s="238"/>
      <c r="TNE57" s="238"/>
      <c r="TNF57" s="238"/>
      <c r="TNG57" s="238"/>
      <c r="TNH57" s="238"/>
      <c r="TNI57" s="238"/>
      <c r="TNJ57" s="238"/>
      <c r="TNK57" s="238"/>
      <c r="TNL57" s="238"/>
      <c r="TNM57" s="238"/>
      <c r="TNN57" s="238"/>
      <c r="TNO57" s="238"/>
      <c r="TNP57" s="238"/>
      <c r="TNQ57" s="238"/>
      <c r="TNR57" s="238"/>
      <c r="TNS57" s="238"/>
      <c r="TNT57" s="238"/>
      <c r="TNU57" s="238"/>
      <c r="TNV57" s="238"/>
      <c r="TNW57" s="238"/>
      <c r="TNX57" s="238"/>
      <c r="TNY57" s="238"/>
      <c r="TNZ57" s="238"/>
      <c r="TOA57" s="238"/>
      <c r="TOB57" s="238"/>
      <c r="TOC57" s="238"/>
      <c r="TOD57" s="238"/>
      <c r="TOE57" s="238"/>
      <c r="TOF57" s="238"/>
      <c r="TOG57" s="238"/>
      <c r="TOH57" s="238"/>
      <c r="TOI57" s="238"/>
      <c r="TOJ57" s="238"/>
      <c r="TOK57" s="238"/>
      <c r="TOL57" s="238"/>
      <c r="TOM57" s="238"/>
      <c r="TON57" s="238"/>
      <c r="TOO57" s="238"/>
      <c r="TOP57" s="238"/>
      <c r="TOQ57" s="238"/>
      <c r="TOR57" s="238"/>
      <c r="TOS57" s="238"/>
      <c r="TOT57" s="238"/>
      <c r="TOU57" s="238"/>
      <c r="TOV57" s="238"/>
      <c r="TOW57" s="238"/>
      <c r="TOX57" s="238"/>
      <c r="TOY57" s="238"/>
      <c r="TOZ57" s="238"/>
      <c r="TPA57" s="238"/>
      <c r="TPB57" s="238"/>
      <c r="TPC57" s="238"/>
      <c r="TPD57" s="238"/>
      <c r="TPE57" s="238"/>
      <c r="TPF57" s="238"/>
      <c r="TPG57" s="238"/>
      <c r="TPH57" s="238"/>
      <c r="TPI57" s="238"/>
      <c r="TPJ57" s="238"/>
      <c r="TPK57" s="238"/>
      <c r="TPL57" s="238"/>
      <c r="TPM57" s="238"/>
      <c r="TPN57" s="238"/>
      <c r="TPO57" s="238"/>
      <c r="TPP57" s="238"/>
      <c r="TPQ57" s="238"/>
      <c r="TPR57" s="238"/>
      <c r="TPS57" s="238"/>
      <c r="TPT57" s="238"/>
      <c r="TPU57" s="238"/>
      <c r="TPV57" s="238"/>
      <c r="TPW57" s="238"/>
      <c r="TPX57" s="238"/>
      <c r="TPY57" s="238"/>
      <c r="TPZ57" s="238"/>
      <c r="TQA57" s="238"/>
      <c r="TQB57" s="238"/>
      <c r="TQC57" s="238"/>
      <c r="TQD57" s="238"/>
      <c r="TQE57" s="238"/>
      <c r="TQF57" s="238"/>
      <c r="TQG57" s="238"/>
      <c r="TQH57" s="238"/>
      <c r="TQI57" s="238"/>
      <c r="TQJ57" s="238"/>
      <c r="TQK57" s="238"/>
      <c r="TQL57" s="238"/>
      <c r="TQM57" s="238"/>
      <c r="TQN57" s="238"/>
      <c r="TQO57" s="238"/>
      <c r="TQP57" s="238"/>
      <c r="TQQ57" s="238"/>
      <c r="TQR57" s="238"/>
      <c r="TQS57" s="238"/>
      <c r="TQT57" s="238"/>
      <c r="TQU57" s="238"/>
      <c r="TQV57" s="238"/>
      <c r="TQW57" s="238"/>
      <c r="TQX57" s="238"/>
      <c r="TQY57" s="238"/>
      <c r="TQZ57" s="238"/>
      <c r="TRA57" s="238"/>
      <c r="TRB57" s="238"/>
      <c r="TRC57" s="238"/>
      <c r="TRD57" s="238"/>
      <c r="TRE57" s="238"/>
      <c r="TRF57" s="238"/>
      <c r="TRG57" s="238"/>
      <c r="TRH57" s="238"/>
      <c r="TRI57" s="238"/>
      <c r="TRJ57" s="238"/>
      <c r="TRK57" s="238"/>
      <c r="TRL57" s="238"/>
      <c r="TRM57" s="238"/>
      <c r="TRN57" s="238"/>
      <c r="TRO57" s="238"/>
      <c r="TRP57" s="238"/>
      <c r="TRQ57" s="238"/>
      <c r="TRR57" s="238"/>
      <c r="TRS57" s="238"/>
      <c r="TRT57" s="238"/>
      <c r="TRU57" s="238"/>
      <c r="TRV57" s="238"/>
      <c r="TRW57" s="238"/>
      <c r="TRX57" s="238"/>
      <c r="TRY57" s="238"/>
      <c r="TRZ57" s="238"/>
      <c r="TSA57" s="238"/>
      <c r="TSB57" s="238"/>
      <c r="TSC57" s="238"/>
      <c r="TSD57" s="238"/>
      <c r="TSE57" s="238"/>
      <c r="TSF57" s="238"/>
      <c r="TSG57" s="238"/>
      <c r="TSH57" s="238"/>
      <c r="TSI57" s="238"/>
      <c r="TSJ57" s="238"/>
      <c r="TSK57" s="238"/>
      <c r="TSL57" s="238"/>
      <c r="TSM57" s="238"/>
      <c r="TSN57" s="238"/>
      <c r="TSO57" s="238"/>
      <c r="TSP57" s="238"/>
      <c r="TSQ57" s="238"/>
      <c r="TSR57" s="238"/>
      <c r="TSS57" s="238"/>
      <c r="TST57" s="238"/>
      <c r="TSU57" s="238"/>
      <c r="TSV57" s="238"/>
      <c r="TSW57" s="238"/>
      <c r="TSX57" s="238"/>
      <c r="TSY57" s="238"/>
      <c r="TSZ57" s="238"/>
      <c r="TTA57" s="238"/>
      <c r="TTB57" s="238"/>
      <c r="TTC57" s="238"/>
      <c r="TTD57" s="238"/>
      <c r="TTE57" s="238"/>
      <c r="TTF57" s="238"/>
      <c r="TTG57" s="238"/>
      <c r="TTH57" s="238"/>
      <c r="TTI57" s="238"/>
      <c r="TTJ57" s="238"/>
      <c r="TTK57" s="238"/>
      <c r="TTL57" s="238"/>
      <c r="TTM57" s="238"/>
      <c r="TTN57" s="238"/>
      <c r="TTO57" s="238"/>
      <c r="TTP57" s="238"/>
      <c r="TTQ57" s="238"/>
      <c r="TTR57" s="238"/>
      <c r="TTS57" s="238"/>
      <c r="TTT57" s="238"/>
      <c r="TTU57" s="238"/>
      <c r="TTV57" s="238"/>
      <c r="TTW57" s="238"/>
      <c r="TTX57" s="238"/>
      <c r="TTY57" s="238"/>
      <c r="TTZ57" s="238"/>
      <c r="TUA57" s="238"/>
      <c r="TUB57" s="238"/>
      <c r="TUC57" s="238"/>
      <c r="TUD57" s="238"/>
      <c r="TUE57" s="238"/>
      <c r="TUF57" s="238"/>
      <c r="TUG57" s="238"/>
      <c r="TUH57" s="238"/>
      <c r="TUI57" s="238"/>
      <c r="TUJ57" s="238"/>
      <c r="TUK57" s="238"/>
      <c r="TUL57" s="238"/>
      <c r="TUM57" s="238"/>
      <c r="TUN57" s="238"/>
      <c r="TUO57" s="238"/>
      <c r="TUP57" s="238"/>
      <c r="TUQ57" s="238"/>
      <c r="TUR57" s="238"/>
      <c r="TUS57" s="238"/>
      <c r="TUT57" s="238"/>
      <c r="TUU57" s="238"/>
      <c r="TUV57" s="238"/>
      <c r="TUW57" s="238"/>
      <c r="TUX57" s="238"/>
      <c r="TUY57" s="238"/>
      <c r="TUZ57" s="238"/>
      <c r="TVA57" s="238"/>
      <c r="TVB57" s="238"/>
      <c r="TVC57" s="238"/>
      <c r="TVD57" s="238"/>
      <c r="TVE57" s="238"/>
      <c r="TVF57" s="238"/>
      <c r="TVG57" s="238"/>
      <c r="TVH57" s="238"/>
      <c r="TVI57" s="238"/>
      <c r="TVJ57" s="238"/>
      <c r="TVK57" s="238"/>
      <c r="TVL57" s="238"/>
      <c r="TVM57" s="238"/>
      <c r="TVN57" s="238"/>
      <c r="TVO57" s="238"/>
      <c r="TVP57" s="238"/>
      <c r="TVQ57" s="238"/>
      <c r="TVR57" s="238"/>
      <c r="TVS57" s="238"/>
      <c r="TVT57" s="238"/>
      <c r="TVU57" s="238"/>
      <c r="TVV57" s="238"/>
      <c r="TVW57" s="238"/>
      <c r="TVX57" s="238"/>
      <c r="TVY57" s="238"/>
      <c r="TVZ57" s="238"/>
      <c r="TWA57" s="238"/>
      <c r="TWB57" s="238"/>
      <c r="TWC57" s="238"/>
      <c r="TWD57" s="238"/>
      <c r="TWE57" s="238"/>
      <c r="TWF57" s="238"/>
      <c r="TWG57" s="238"/>
      <c r="TWH57" s="238"/>
      <c r="TWI57" s="238"/>
      <c r="TWJ57" s="238"/>
      <c r="TWK57" s="238"/>
      <c r="TWL57" s="238"/>
      <c r="TWM57" s="238"/>
      <c r="TWN57" s="238"/>
      <c r="TWO57" s="238"/>
      <c r="TWP57" s="238"/>
      <c r="TWQ57" s="238"/>
      <c r="TWR57" s="238"/>
      <c r="TWS57" s="238"/>
      <c r="TWT57" s="238"/>
      <c r="TWU57" s="238"/>
      <c r="TWV57" s="238"/>
      <c r="TWW57" s="238"/>
      <c r="TWX57" s="238"/>
      <c r="TWY57" s="238"/>
      <c r="TWZ57" s="238"/>
      <c r="TXA57" s="238"/>
      <c r="TXB57" s="238"/>
      <c r="TXC57" s="238"/>
      <c r="TXD57" s="238"/>
      <c r="TXE57" s="238"/>
      <c r="TXF57" s="238"/>
      <c r="TXG57" s="238"/>
      <c r="TXH57" s="238"/>
      <c r="TXI57" s="238"/>
      <c r="TXJ57" s="238"/>
      <c r="TXK57" s="238"/>
      <c r="TXL57" s="238"/>
      <c r="TXM57" s="238"/>
      <c r="TXN57" s="238"/>
      <c r="TXO57" s="238"/>
      <c r="TXP57" s="238"/>
      <c r="TXQ57" s="238"/>
      <c r="TXR57" s="238"/>
      <c r="TXS57" s="238"/>
      <c r="TXT57" s="238"/>
      <c r="TXU57" s="238"/>
      <c r="TXV57" s="238"/>
      <c r="TXW57" s="238"/>
      <c r="TXX57" s="238"/>
      <c r="TXY57" s="238"/>
      <c r="TXZ57" s="238"/>
      <c r="TYA57" s="238"/>
      <c r="TYB57" s="238"/>
      <c r="TYC57" s="238"/>
      <c r="TYD57" s="238"/>
      <c r="TYE57" s="238"/>
      <c r="TYF57" s="238"/>
      <c r="TYG57" s="238"/>
      <c r="TYH57" s="238"/>
      <c r="TYI57" s="238"/>
      <c r="TYJ57" s="238"/>
      <c r="TYK57" s="238"/>
      <c r="TYL57" s="238"/>
      <c r="TYM57" s="238"/>
      <c r="TYN57" s="238"/>
      <c r="TYO57" s="238"/>
      <c r="TYP57" s="238"/>
      <c r="TYQ57" s="238"/>
      <c r="TYR57" s="238"/>
      <c r="TYS57" s="238"/>
      <c r="TYT57" s="238"/>
      <c r="TYU57" s="238"/>
      <c r="TYV57" s="238"/>
      <c r="TYW57" s="238"/>
      <c r="TYX57" s="238"/>
      <c r="TYY57" s="238"/>
      <c r="TYZ57" s="238"/>
      <c r="TZA57" s="238"/>
      <c r="TZB57" s="238"/>
      <c r="TZC57" s="238"/>
      <c r="TZD57" s="238"/>
      <c r="TZE57" s="238"/>
      <c r="TZF57" s="238"/>
      <c r="TZG57" s="238"/>
      <c r="TZH57" s="238"/>
      <c r="TZI57" s="238"/>
      <c r="TZJ57" s="238"/>
      <c r="TZK57" s="238"/>
      <c r="TZL57" s="238"/>
      <c r="TZM57" s="238"/>
      <c r="TZN57" s="238"/>
      <c r="TZO57" s="238"/>
      <c r="TZP57" s="238"/>
      <c r="TZQ57" s="238"/>
      <c r="TZR57" s="238"/>
      <c r="TZS57" s="238"/>
      <c r="TZT57" s="238"/>
      <c r="TZU57" s="238"/>
      <c r="TZV57" s="238"/>
      <c r="TZW57" s="238"/>
      <c r="TZX57" s="238"/>
      <c r="TZY57" s="238"/>
      <c r="TZZ57" s="238"/>
      <c r="UAA57" s="238"/>
      <c r="UAB57" s="238"/>
      <c r="UAC57" s="238"/>
      <c r="UAD57" s="238"/>
      <c r="UAE57" s="238"/>
      <c r="UAF57" s="238"/>
      <c r="UAG57" s="238"/>
      <c r="UAH57" s="238"/>
      <c r="UAI57" s="238"/>
      <c r="UAJ57" s="238"/>
      <c r="UAK57" s="238"/>
      <c r="UAL57" s="238"/>
      <c r="UAM57" s="238"/>
      <c r="UAN57" s="238"/>
      <c r="UAO57" s="238"/>
      <c r="UAP57" s="238"/>
      <c r="UAQ57" s="238"/>
      <c r="UAR57" s="238"/>
      <c r="UAS57" s="238"/>
      <c r="UAT57" s="238"/>
      <c r="UAU57" s="238"/>
      <c r="UAV57" s="238"/>
      <c r="UAW57" s="238"/>
      <c r="UAX57" s="238"/>
      <c r="UAY57" s="238"/>
      <c r="UAZ57" s="238"/>
      <c r="UBA57" s="238"/>
      <c r="UBB57" s="238"/>
      <c r="UBC57" s="238"/>
      <c r="UBD57" s="238"/>
      <c r="UBE57" s="238"/>
      <c r="UBF57" s="238"/>
      <c r="UBG57" s="238"/>
      <c r="UBH57" s="238"/>
      <c r="UBI57" s="238"/>
      <c r="UBJ57" s="238"/>
      <c r="UBK57" s="238"/>
      <c r="UBL57" s="238"/>
      <c r="UBM57" s="238"/>
      <c r="UBN57" s="238"/>
      <c r="UBO57" s="238"/>
      <c r="UBP57" s="238"/>
      <c r="UBQ57" s="238"/>
      <c r="UBR57" s="238"/>
      <c r="UBS57" s="238"/>
      <c r="UBT57" s="238"/>
      <c r="UBU57" s="238"/>
      <c r="UBV57" s="238"/>
      <c r="UBW57" s="238"/>
      <c r="UBX57" s="238"/>
      <c r="UBY57" s="238"/>
      <c r="UBZ57" s="238"/>
      <c r="UCA57" s="238"/>
      <c r="UCB57" s="238"/>
      <c r="UCC57" s="238"/>
      <c r="UCD57" s="238"/>
      <c r="UCE57" s="238"/>
      <c r="UCF57" s="238"/>
      <c r="UCG57" s="238"/>
      <c r="UCH57" s="238"/>
      <c r="UCI57" s="238"/>
      <c r="UCJ57" s="238"/>
      <c r="UCK57" s="238"/>
      <c r="UCL57" s="238"/>
      <c r="UCM57" s="238"/>
      <c r="UCN57" s="238"/>
      <c r="UCO57" s="238"/>
      <c r="UCP57" s="238"/>
      <c r="UCQ57" s="238"/>
      <c r="UCR57" s="238"/>
      <c r="UCS57" s="238"/>
      <c r="UCT57" s="238"/>
      <c r="UCU57" s="238"/>
      <c r="UCV57" s="238"/>
      <c r="UCW57" s="238"/>
      <c r="UCX57" s="238"/>
      <c r="UCY57" s="238"/>
      <c r="UCZ57" s="238"/>
      <c r="UDA57" s="238"/>
      <c r="UDB57" s="238"/>
      <c r="UDC57" s="238"/>
      <c r="UDD57" s="238"/>
      <c r="UDE57" s="238"/>
      <c r="UDF57" s="238"/>
      <c r="UDG57" s="238"/>
      <c r="UDH57" s="238"/>
      <c r="UDI57" s="238"/>
      <c r="UDJ57" s="238"/>
      <c r="UDK57" s="238"/>
      <c r="UDL57" s="238"/>
      <c r="UDM57" s="238"/>
      <c r="UDN57" s="238"/>
      <c r="UDO57" s="238"/>
      <c r="UDP57" s="238"/>
      <c r="UDQ57" s="238"/>
      <c r="UDR57" s="238"/>
      <c r="UDS57" s="238"/>
      <c r="UDT57" s="238"/>
      <c r="UDU57" s="238"/>
      <c r="UDV57" s="238"/>
      <c r="UDW57" s="238"/>
      <c r="UDX57" s="238"/>
      <c r="UDY57" s="238"/>
      <c r="UDZ57" s="238"/>
      <c r="UEA57" s="238"/>
      <c r="UEB57" s="238"/>
      <c r="UEC57" s="238"/>
      <c r="UED57" s="238"/>
      <c r="UEE57" s="238"/>
      <c r="UEF57" s="238"/>
      <c r="UEG57" s="238"/>
      <c r="UEH57" s="238"/>
      <c r="UEI57" s="238"/>
      <c r="UEJ57" s="238"/>
      <c r="UEK57" s="238"/>
      <c r="UEL57" s="238"/>
      <c r="UEM57" s="238"/>
      <c r="UEN57" s="238"/>
      <c r="UEO57" s="238"/>
      <c r="UEP57" s="238"/>
      <c r="UEQ57" s="238"/>
      <c r="UER57" s="238"/>
      <c r="UES57" s="238"/>
      <c r="UET57" s="238"/>
      <c r="UEU57" s="238"/>
      <c r="UEV57" s="238"/>
      <c r="UEW57" s="238"/>
      <c r="UEX57" s="238"/>
      <c r="UEY57" s="238"/>
      <c r="UEZ57" s="238"/>
      <c r="UFA57" s="238"/>
      <c r="UFB57" s="238"/>
      <c r="UFC57" s="238"/>
      <c r="UFD57" s="238"/>
      <c r="UFE57" s="238"/>
      <c r="UFF57" s="238"/>
      <c r="UFG57" s="238"/>
      <c r="UFH57" s="238"/>
      <c r="UFI57" s="238"/>
      <c r="UFJ57" s="238"/>
      <c r="UFK57" s="238"/>
      <c r="UFL57" s="238"/>
      <c r="UFM57" s="238"/>
      <c r="UFN57" s="238"/>
      <c r="UFO57" s="238"/>
      <c r="UFP57" s="238"/>
      <c r="UFQ57" s="238"/>
      <c r="UFR57" s="238"/>
      <c r="UFS57" s="238"/>
      <c r="UFT57" s="238"/>
      <c r="UFU57" s="238"/>
      <c r="UFV57" s="238"/>
      <c r="UFW57" s="238"/>
      <c r="UFX57" s="238"/>
      <c r="UFY57" s="238"/>
      <c r="UFZ57" s="238"/>
      <c r="UGA57" s="238"/>
      <c r="UGB57" s="238"/>
      <c r="UGC57" s="238"/>
      <c r="UGD57" s="238"/>
      <c r="UGE57" s="238"/>
      <c r="UGF57" s="238"/>
      <c r="UGG57" s="238"/>
      <c r="UGH57" s="238"/>
      <c r="UGI57" s="238"/>
      <c r="UGJ57" s="238"/>
      <c r="UGK57" s="238"/>
      <c r="UGL57" s="238"/>
      <c r="UGM57" s="238"/>
      <c r="UGN57" s="238"/>
      <c r="UGO57" s="238"/>
      <c r="UGP57" s="238"/>
      <c r="UGQ57" s="238"/>
      <c r="UGR57" s="238"/>
      <c r="UGS57" s="238"/>
      <c r="UGT57" s="238"/>
      <c r="UGU57" s="238"/>
      <c r="UGV57" s="238"/>
      <c r="UGW57" s="238"/>
      <c r="UGX57" s="238"/>
      <c r="UGY57" s="238"/>
      <c r="UGZ57" s="238"/>
      <c r="UHA57" s="238"/>
      <c r="UHB57" s="238"/>
      <c r="UHC57" s="238"/>
      <c r="UHD57" s="238"/>
      <c r="UHE57" s="238"/>
      <c r="UHF57" s="238"/>
      <c r="UHG57" s="238"/>
      <c r="UHH57" s="238"/>
      <c r="UHI57" s="238"/>
      <c r="UHJ57" s="238"/>
      <c r="UHK57" s="238"/>
      <c r="UHL57" s="238"/>
      <c r="UHM57" s="238"/>
      <c r="UHN57" s="238"/>
      <c r="UHO57" s="238"/>
      <c r="UHP57" s="238"/>
      <c r="UHQ57" s="238"/>
      <c r="UHR57" s="238"/>
      <c r="UHS57" s="238"/>
      <c r="UHT57" s="238"/>
      <c r="UHU57" s="238"/>
      <c r="UHV57" s="238"/>
      <c r="UHW57" s="238"/>
      <c r="UHX57" s="238"/>
      <c r="UHY57" s="238"/>
      <c r="UHZ57" s="238"/>
      <c r="UIA57" s="238"/>
      <c r="UIB57" s="238"/>
      <c r="UIC57" s="238"/>
      <c r="UID57" s="238"/>
      <c r="UIE57" s="238"/>
      <c r="UIF57" s="238"/>
      <c r="UIG57" s="238"/>
      <c r="UIH57" s="238"/>
      <c r="UII57" s="238"/>
      <c r="UIJ57" s="238"/>
      <c r="UIK57" s="238"/>
      <c r="UIL57" s="238"/>
      <c r="UIM57" s="238"/>
      <c r="UIN57" s="238"/>
      <c r="UIO57" s="238"/>
      <c r="UIP57" s="238"/>
      <c r="UIQ57" s="238"/>
      <c r="UIR57" s="238"/>
      <c r="UIS57" s="238"/>
      <c r="UIT57" s="238"/>
      <c r="UIU57" s="238"/>
      <c r="UIV57" s="238"/>
      <c r="UIW57" s="238"/>
      <c r="UIX57" s="238"/>
      <c r="UIY57" s="238"/>
      <c r="UIZ57" s="238"/>
      <c r="UJA57" s="238"/>
      <c r="UJB57" s="238"/>
      <c r="UJC57" s="238"/>
      <c r="UJD57" s="238"/>
      <c r="UJE57" s="238"/>
      <c r="UJF57" s="238"/>
      <c r="UJG57" s="238"/>
      <c r="UJH57" s="238"/>
      <c r="UJI57" s="238"/>
      <c r="UJJ57" s="238"/>
      <c r="UJK57" s="238"/>
      <c r="UJL57" s="238"/>
      <c r="UJM57" s="238"/>
      <c r="UJN57" s="238"/>
      <c r="UJO57" s="238"/>
      <c r="UJP57" s="238"/>
      <c r="UJQ57" s="238"/>
      <c r="UJR57" s="238"/>
      <c r="UJS57" s="238"/>
      <c r="UJT57" s="238"/>
      <c r="UJU57" s="238"/>
      <c r="UJV57" s="238"/>
      <c r="UJW57" s="238"/>
      <c r="UJX57" s="238"/>
      <c r="UJY57" s="238"/>
      <c r="UJZ57" s="238"/>
      <c r="UKA57" s="238"/>
      <c r="UKB57" s="238"/>
      <c r="UKC57" s="238"/>
      <c r="UKD57" s="238"/>
      <c r="UKE57" s="238"/>
      <c r="UKF57" s="238"/>
      <c r="UKG57" s="238"/>
      <c r="UKH57" s="238"/>
      <c r="UKI57" s="238"/>
      <c r="UKJ57" s="238"/>
      <c r="UKK57" s="238"/>
      <c r="UKL57" s="238"/>
      <c r="UKM57" s="238"/>
      <c r="UKN57" s="238"/>
      <c r="UKO57" s="238"/>
      <c r="UKP57" s="238"/>
      <c r="UKQ57" s="238"/>
      <c r="UKR57" s="238"/>
      <c r="UKS57" s="238"/>
      <c r="UKT57" s="238"/>
      <c r="UKU57" s="238"/>
      <c r="UKV57" s="238"/>
      <c r="UKW57" s="238"/>
      <c r="UKX57" s="238"/>
      <c r="UKY57" s="238"/>
      <c r="UKZ57" s="238"/>
      <c r="ULA57" s="238"/>
      <c r="ULB57" s="238"/>
      <c r="ULC57" s="238"/>
      <c r="ULD57" s="238"/>
      <c r="ULE57" s="238"/>
      <c r="ULF57" s="238"/>
      <c r="ULG57" s="238"/>
      <c r="ULH57" s="238"/>
      <c r="ULI57" s="238"/>
      <c r="ULJ57" s="238"/>
      <c r="ULK57" s="238"/>
      <c r="ULL57" s="238"/>
      <c r="ULM57" s="238"/>
      <c r="ULN57" s="238"/>
      <c r="ULO57" s="238"/>
      <c r="ULP57" s="238"/>
      <c r="ULQ57" s="238"/>
      <c r="ULR57" s="238"/>
      <c r="ULS57" s="238"/>
      <c r="ULT57" s="238"/>
      <c r="ULU57" s="238"/>
      <c r="ULV57" s="238"/>
      <c r="ULW57" s="238"/>
      <c r="ULX57" s="238"/>
      <c r="ULY57" s="238"/>
      <c r="ULZ57" s="238"/>
      <c r="UMA57" s="238"/>
      <c r="UMB57" s="238"/>
      <c r="UMC57" s="238"/>
      <c r="UMD57" s="238"/>
      <c r="UME57" s="238"/>
      <c r="UMF57" s="238"/>
      <c r="UMG57" s="238"/>
      <c r="UMH57" s="238"/>
      <c r="UMI57" s="238"/>
      <c r="UMJ57" s="238"/>
      <c r="UMK57" s="238"/>
      <c r="UML57" s="238"/>
      <c r="UMM57" s="238"/>
      <c r="UMN57" s="238"/>
      <c r="UMO57" s="238"/>
      <c r="UMP57" s="238"/>
      <c r="UMQ57" s="238"/>
      <c r="UMR57" s="238"/>
      <c r="UMS57" s="238"/>
      <c r="UMT57" s="238"/>
      <c r="UMU57" s="238"/>
      <c r="UMV57" s="238"/>
      <c r="UMW57" s="238"/>
      <c r="UMX57" s="238"/>
      <c r="UMY57" s="238"/>
      <c r="UMZ57" s="238"/>
      <c r="UNA57" s="238"/>
      <c r="UNB57" s="238"/>
      <c r="UNC57" s="238"/>
      <c r="UND57" s="238"/>
      <c r="UNE57" s="238"/>
      <c r="UNF57" s="238"/>
      <c r="UNG57" s="238"/>
      <c r="UNH57" s="238"/>
      <c r="UNI57" s="238"/>
      <c r="UNJ57" s="238"/>
      <c r="UNK57" s="238"/>
      <c r="UNL57" s="238"/>
      <c r="UNM57" s="238"/>
      <c r="UNN57" s="238"/>
      <c r="UNO57" s="238"/>
      <c r="UNP57" s="238"/>
      <c r="UNQ57" s="238"/>
      <c r="UNR57" s="238"/>
      <c r="UNS57" s="238"/>
      <c r="UNT57" s="238"/>
      <c r="UNU57" s="238"/>
      <c r="UNV57" s="238"/>
      <c r="UNW57" s="238"/>
      <c r="UNX57" s="238"/>
      <c r="UNY57" s="238"/>
      <c r="UNZ57" s="238"/>
      <c r="UOA57" s="238"/>
      <c r="UOB57" s="238"/>
      <c r="UOC57" s="238"/>
      <c r="UOD57" s="238"/>
      <c r="UOE57" s="238"/>
      <c r="UOF57" s="238"/>
      <c r="UOG57" s="238"/>
      <c r="UOH57" s="238"/>
      <c r="UOI57" s="238"/>
      <c r="UOJ57" s="238"/>
      <c r="UOK57" s="238"/>
      <c r="UOL57" s="238"/>
      <c r="UOM57" s="238"/>
      <c r="UON57" s="238"/>
      <c r="UOO57" s="238"/>
      <c r="UOP57" s="238"/>
      <c r="UOQ57" s="238"/>
      <c r="UOR57" s="238"/>
      <c r="UOS57" s="238"/>
      <c r="UOT57" s="238"/>
      <c r="UOU57" s="238"/>
      <c r="UOV57" s="238"/>
      <c r="UOW57" s="238"/>
      <c r="UOX57" s="238"/>
      <c r="UOY57" s="238"/>
      <c r="UOZ57" s="238"/>
      <c r="UPA57" s="238"/>
      <c r="UPB57" s="238"/>
      <c r="UPC57" s="238"/>
      <c r="UPD57" s="238"/>
      <c r="UPE57" s="238"/>
      <c r="UPF57" s="238"/>
      <c r="UPG57" s="238"/>
      <c r="UPH57" s="238"/>
      <c r="UPI57" s="238"/>
      <c r="UPJ57" s="238"/>
      <c r="UPK57" s="238"/>
      <c r="UPL57" s="238"/>
      <c r="UPM57" s="238"/>
      <c r="UPN57" s="238"/>
      <c r="UPO57" s="238"/>
      <c r="UPP57" s="238"/>
      <c r="UPQ57" s="238"/>
      <c r="UPR57" s="238"/>
      <c r="UPS57" s="238"/>
      <c r="UPT57" s="238"/>
      <c r="UPU57" s="238"/>
      <c r="UPV57" s="238"/>
      <c r="UPW57" s="238"/>
      <c r="UPX57" s="238"/>
      <c r="UPY57" s="238"/>
      <c r="UPZ57" s="238"/>
      <c r="UQA57" s="238"/>
      <c r="UQB57" s="238"/>
      <c r="UQC57" s="238"/>
      <c r="UQD57" s="238"/>
      <c r="UQE57" s="238"/>
      <c r="UQF57" s="238"/>
      <c r="UQG57" s="238"/>
      <c r="UQH57" s="238"/>
      <c r="UQI57" s="238"/>
      <c r="UQJ57" s="238"/>
      <c r="UQK57" s="238"/>
      <c r="UQL57" s="238"/>
      <c r="UQM57" s="238"/>
      <c r="UQN57" s="238"/>
      <c r="UQO57" s="238"/>
      <c r="UQP57" s="238"/>
      <c r="UQQ57" s="238"/>
      <c r="UQR57" s="238"/>
      <c r="UQS57" s="238"/>
      <c r="UQT57" s="238"/>
      <c r="UQU57" s="238"/>
      <c r="UQV57" s="238"/>
      <c r="UQW57" s="238"/>
      <c r="UQX57" s="238"/>
      <c r="UQY57" s="238"/>
      <c r="UQZ57" s="238"/>
      <c r="URA57" s="238"/>
      <c r="URB57" s="238"/>
      <c r="URC57" s="238"/>
      <c r="URD57" s="238"/>
      <c r="URE57" s="238"/>
      <c r="URF57" s="238"/>
      <c r="URG57" s="238"/>
      <c r="URH57" s="238"/>
      <c r="URI57" s="238"/>
      <c r="URJ57" s="238"/>
      <c r="URK57" s="238"/>
      <c r="URL57" s="238"/>
      <c r="URM57" s="238"/>
      <c r="URN57" s="238"/>
      <c r="URO57" s="238"/>
      <c r="URP57" s="238"/>
      <c r="URQ57" s="238"/>
      <c r="URR57" s="238"/>
      <c r="URS57" s="238"/>
      <c r="URT57" s="238"/>
      <c r="URU57" s="238"/>
      <c r="URV57" s="238"/>
      <c r="URW57" s="238"/>
      <c r="URX57" s="238"/>
      <c r="URY57" s="238"/>
      <c r="URZ57" s="238"/>
      <c r="USA57" s="238"/>
      <c r="USB57" s="238"/>
      <c r="USC57" s="238"/>
      <c r="USD57" s="238"/>
      <c r="USE57" s="238"/>
      <c r="USF57" s="238"/>
      <c r="USG57" s="238"/>
      <c r="USH57" s="238"/>
      <c r="USI57" s="238"/>
      <c r="USJ57" s="238"/>
      <c r="USK57" s="238"/>
      <c r="USL57" s="238"/>
      <c r="USM57" s="238"/>
      <c r="USN57" s="238"/>
      <c r="USO57" s="238"/>
      <c r="USP57" s="238"/>
      <c r="USQ57" s="238"/>
      <c r="USR57" s="238"/>
      <c r="USS57" s="238"/>
      <c r="UST57" s="238"/>
      <c r="USU57" s="238"/>
      <c r="USV57" s="238"/>
      <c r="USW57" s="238"/>
      <c r="USX57" s="238"/>
      <c r="USY57" s="238"/>
      <c r="USZ57" s="238"/>
      <c r="UTA57" s="238"/>
      <c r="UTB57" s="238"/>
      <c r="UTC57" s="238"/>
      <c r="UTD57" s="238"/>
      <c r="UTE57" s="238"/>
      <c r="UTF57" s="238"/>
      <c r="UTG57" s="238"/>
      <c r="UTH57" s="238"/>
      <c r="UTI57" s="238"/>
      <c r="UTJ57" s="238"/>
      <c r="UTK57" s="238"/>
      <c r="UTL57" s="238"/>
      <c r="UTM57" s="238"/>
      <c r="UTN57" s="238"/>
      <c r="UTO57" s="238"/>
      <c r="UTP57" s="238"/>
      <c r="UTQ57" s="238"/>
      <c r="UTR57" s="238"/>
      <c r="UTS57" s="238"/>
      <c r="UTT57" s="238"/>
      <c r="UTU57" s="238"/>
      <c r="UTV57" s="238"/>
      <c r="UTW57" s="238"/>
      <c r="UTX57" s="238"/>
      <c r="UTY57" s="238"/>
      <c r="UTZ57" s="238"/>
      <c r="UUA57" s="238"/>
      <c r="UUB57" s="238"/>
      <c r="UUC57" s="238"/>
      <c r="UUD57" s="238"/>
      <c r="UUE57" s="238"/>
      <c r="UUF57" s="238"/>
      <c r="UUG57" s="238"/>
      <c r="UUH57" s="238"/>
      <c r="UUI57" s="238"/>
      <c r="UUJ57" s="238"/>
      <c r="UUK57" s="238"/>
      <c r="UUL57" s="238"/>
      <c r="UUM57" s="238"/>
      <c r="UUN57" s="238"/>
      <c r="UUO57" s="238"/>
      <c r="UUP57" s="238"/>
      <c r="UUQ57" s="238"/>
      <c r="UUR57" s="238"/>
      <c r="UUS57" s="238"/>
      <c r="UUT57" s="238"/>
      <c r="UUU57" s="238"/>
      <c r="UUV57" s="238"/>
      <c r="UUW57" s="238"/>
      <c r="UUX57" s="238"/>
      <c r="UUY57" s="238"/>
      <c r="UUZ57" s="238"/>
      <c r="UVA57" s="238"/>
      <c r="UVB57" s="238"/>
      <c r="UVC57" s="238"/>
      <c r="UVD57" s="238"/>
      <c r="UVE57" s="238"/>
      <c r="UVF57" s="238"/>
      <c r="UVG57" s="238"/>
      <c r="UVH57" s="238"/>
      <c r="UVI57" s="238"/>
      <c r="UVJ57" s="238"/>
      <c r="UVK57" s="238"/>
      <c r="UVL57" s="238"/>
      <c r="UVM57" s="238"/>
      <c r="UVN57" s="238"/>
      <c r="UVO57" s="238"/>
      <c r="UVP57" s="238"/>
      <c r="UVQ57" s="238"/>
      <c r="UVR57" s="238"/>
      <c r="UVS57" s="238"/>
      <c r="UVT57" s="238"/>
      <c r="UVU57" s="238"/>
      <c r="UVV57" s="238"/>
      <c r="UVW57" s="238"/>
      <c r="UVX57" s="238"/>
      <c r="UVY57" s="238"/>
      <c r="UVZ57" s="238"/>
      <c r="UWA57" s="238"/>
      <c r="UWB57" s="238"/>
      <c r="UWC57" s="238"/>
      <c r="UWD57" s="238"/>
      <c r="UWE57" s="238"/>
      <c r="UWF57" s="238"/>
      <c r="UWG57" s="238"/>
      <c r="UWH57" s="238"/>
      <c r="UWI57" s="238"/>
      <c r="UWJ57" s="238"/>
      <c r="UWK57" s="238"/>
      <c r="UWL57" s="238"/>
      <c r="UWM57" s="238"/>
      <c r="UWN57" s="238"/>
      <c r="UWO57" s="238"/>
      <c r="UWP57" s="238"/>
      <c r="UWQ57" s="238"/>
      <c r="UWR57" s="238"/>
      <c r="UWS57" s="238"/>
      <c r="UWT57" s="238"/>
      <c r="UWU57" s="238"/>
      <c r="UWV57" s="238"/>
      <c r="UWW57" s="238"/>
      <c r="UWX57" s="238"/>
      <c r="UWY57" s="238"/>
      <c r="UWZ57" s="238"/>
      <c r="UXA57" s="238"/>
      <c r="UXB57" s="238"/>
      <c r="UXC57" s="238"/>
      <c r="UXD57" s="238"/>
      <c r="UXE57" s="238"/>
      <c r="UXF57" s="238"/>
      <c r="UXG57" s="238"/>
      <c r="UXH57" s="238"/>
      <c r="UXI57" s="238"/>
      <c r="UXJ57" s="238"/>
      <c r="UXK57" s="238"/>
      <c r="UXL57" s="238"/>
      <c r="UXM57" s="238"/>
      <c r="UXN57" s="238"/>
      <c r="UXO57" s="238"/>
      <c r="UXP57" s="238"/>
      <c r="UXQ57" s="238"/>
      <c r="UXR57" s="238"/>
      <c r="UXS57" s="238"/>
      <c r="UXT57" s="238"/>
      <c r="UXU57" s="238"/>
      <c r="UXV57" s="238"/>
      <c r="UXW57" s="238"/>
      <c r="UXX57" s="238"/>
      <c r="UXY57" s="238"/>
      <c r="UXZ57" s="238"/>
      <c r="UYA57" s="238"/>
      <c r="UYB57" s="238"/>
      <c r="UYC57" s="238"/>
      <c r="UYD57" s="238"/>
      <c r="UYE57" s="238"/>
      <c r="UYF57" s="238"/>
      <c r="UYG57" s="238"/>
      <c r="UYH57" s="238"/>
      <c r="UYI57" s="238"/>
      <c r="UYJ57" s="238"/>
      <c r="UYK57" s="238"/>
      <c r="UYL57" s="238"/>
      <c r="UYM57" s="238"/>
      <c r="UYN57" s="238"/>
      <c r="UYO57" s="238"/>
      <c r="UYP57" s="238"/>
      <c r="UYQ57" s="238"/>
      <c r="UYR57" s="238"/>
      <c r="UYS57" s="238"/>
      <c r="UYT57" s="238"/>
      <c r="UYU57" s="238"/>
      <c r="UYV57" s="238"/>
      <c r="UYW57" s="238"/>
      <c r="UYX57" s="238"/>
      <c r="UYY57" s="238"/>
      <c r="UYZ57" s="238"/>
      <c r="UZA57" s="238"/>
      <c r="UZB57" s="238"/>
      <c r="UZC57" s="238"/>
      <c r="UZD57" s="238"/>
      <c r="UZE57" s="238"/>
      <c r="UZF57" s="238"/>
      <c r="UZG57" s="238"/>
      <c r="UZH57" s="238"/>
      <c r="UZI57" s="238"/>
      <c r="UZJ57" s="238"/>
      <c r="UZK57" s="238"/>
      <c r="UZL57" s="238"/>
      <c r="UZM57" s="238"/>
      <c r="UZN57" s="238"/>
      <c r="UZO57" s="238"/>
      <c r="UZP57" s="238"/>
      <c r="UZQ57" s="238"/>
      <c r="UZR57" s="238"/>
      <c r="UZS57" s="238"/>
      <c r="UZT57" s="238"/>
      <c r="UZU57" s="238"/>
      <c r="UZV57" s="238"/>
      <c r="UZW57" s="238"/>
      <c r="UZX57" s="238"/>
      <c r="UZY57" s="238"/>
      <c r="UZZ57" s="238"/>
      <c r="VAA57" s="238"/>
      <c r="VAB57" s="238"/>
      <c r="VAC57" s="238"/>
      <c r="VAD57" s="238"/>
      <c r="VAE57" s="238"/>
      <c r="VAF57" s="238"/>
      <c r="VAG57" s="238"/>
      <c r="VAH57" s="238"/>
      <c r="VAI57" s="238"/>
      <c r="VAJ57" s="238"/>
      <c r="VAK57" s="238"/>
      <c r="VAL57" s="238"/>
      <c r="VAM57" s="238"/>
      <c r="VAN57" s="238"/>
      <c r="VAO57" s="238"/>
      <c r="VAP57" s="238"/>
      <c r="VAQ57" s="238"/>
      <c r="VAR57" s="238"/>
      <c r="VAS57" s="238"/>
      <c r="VAT57" s="238"/>
      <c r="VAU57" s="238"/>
      <c r="VAV57" s="238"/>
      <c r="VAW57" s="238"/>
      <c r="VAX57" s="238"/>
      <c r="VAY57" s="238"/>
      <c r="VAZ57" s="238"/>
      <c r="VBA57" s="238"/>
      <c r="VBB57" s="238"/>
      <c r="VBC57" s="238"/>
      <c r="VBD57" s="238"/>
      <c r="VBE57" s="238"/>
      <c r="VBF57" s="238"/>
      <c r="VBG57" s="238"/>
      <c r="VBH57" s="238"/>
      <c r="VBI57" s="238"/>
      <c r="VBJ57" s="238"/>
      <c r="VBK57" s="238"/>
      <c r="VBL57" s="238"/>
      <c r="VBM57" s="238"/>
      <c r="VBN57" s="238"/>
      <c r="VBO57" s="238"/>
      <c r="VBP57" s="238"/>
      <c r="VBQ57" s="238"/>
      <c r="VBR57" s="238"/>
      <c r="VBS57" s="238"/>
      <c r="VBT57" s="238"/>
      <c r="VBU57" s="238"/>
      <c r="VBV57" s="238"/>
      <c r="VBW57" s="238"/>
      <c r="VBX57" s="238"/>
      <c r="VBY57" s="238"/>
      <c r="VBZ57" s="238"/>
      <c r="VCA57" s="238"/>
      <c r="VCB57" s="238"/>
      <c r="VCC57" s="238"/>
      <c r="VCD57" s="238"/>
      <c r="VCE57" s="238"/>
      <c r="VCF57" s="238"/>
      <c r="VCG57" s="238"/>
      <c r="VCH57" s="238"/>
      <c r="VCI57" s="238"/>
      <c r="VCJ57" s="238"/>
      <c r="VCK57" s="238"/>
      <c r="VCL57" s="238"/>
      <c r="VCM57" s="238"/>
      <c r="VCN57" s="238"/>
      <c r="VCO57" s="238"/>
      <c r="VCP57" s="238"/>
      <c r="VCQ57" s="238"/>
      <c r="VCR57" s="238"/>
      <c r="VCS57" s="238"/>
      <c r="VCT57" s="238"/>
      <c r="VCU57" s="238"/>
      <c r="VCV57" s="238"/>
      <c r="VCW57" s="238"/>
      <c r="VCX57" s="238"/>
      <c r="VCY57" s="238"/>
      <c r="VCZ57" s="238"/>
      <c r="VDA57" s="238"/>
      <c r="VDB57" s="238"/>
      <c r="VDC57" s="238"/>
      <c r="VDD57" s="238"/>
      <c r="VDE57" s="238"/>
      <c r="VDF57" s="238"/>
      <c r="VDG57" s="238"/>
      <c r="VDH57" s="238"/>
      <c r="VDI57" s="238"/>
      <c r="VDJ57" s="238"/>
      <c r="VDK57" s="238"/>
      <c r="VDL57" s="238"/>
      <c r="VDM57" s="238"/>
      <c r="VDN57" s="238"/>
      <c r="VDO57" s="238"/>
      <c r="VDP57" s="238"/>
      <c r="VDQ57" s="238"/>
      <c r="VDR57" s="238"/>
      <c r="VDS57" s="238"/>
      <c r="VDT57" s="238"/>
      <c r="VDU57" s="238"/>
      <c r="VDV57" s="238"/>
      <c r="VDW57" s="238"/>
      <c r="VDX57" s="238"/>
      <c r="VDY57" s="238"/>
      <c r="VDZ57" s="238"/>
      <c r="VEA57" s="238"/>
      <c r="VEB57" s="238"/>
      <c r="VEC57" s="238"/>
      <c r="VED57" s="238"/>
      <c r="VEE57" s="238"/>
      <c r="VEF57" s="238"/>
      <c r="VEG57" s="238"/>
      <c r="VEH57" s="238"/>
      <c r="VEI57" s="238"/>
      <c r="VEJ57" s="238"/>
      <c r="VEK57" s="238"/>
      <c r="VEL57" s="238"/>
      <c r="VEM57" s="238"/>
      <c r="VEN57" s="238"/>
      <c r="VEO57" s="238"/>
      <c r="VEP57" s="238"/>
      <c r="VEQ57" s="238"/>
      <c r="VER57" s="238"/>
      <c r="VES57" s="238"/>
      <c r="VET57" s="238"/>
      <c r="VEU57" s="238"/>
      <c r="VEV57" s="238"/>
      <c r="VEW57" s="238"/>
      <c r="VEX57" s="238"/>
      <c r="VEY57" s="238"/>
      <c r="VEZ57" s="238"/>
      <c r="VFA57" s="238"/>
      <c r="VFB57" s="238"/>
      <c r="VFC57" s="238"/>
      <c r="VFD57" s="238"/>
      <c r="VFE57" s="238"/>
      <c r="VFF57" s="238"/>
      <c r="VFG57" s="238"/>
      <c r="VFH57" s="238"/>
      <c r="VFI57" s="238"/>
      <c r="VFJ57" s="238"/>
      <c r="VFK57" s="238"/>
      <c r="VFL57" s="238"/>
      <c r="VFM57" s="238"/>
      <c r="VFN57" s="238"/>
      <c r="VFO57" s="238"/>
      <c r="VFP57" s="238"/>
      <c r="VFQ57" s="238"/>
      <c r="VFR57" s="238"/>
      <c r="VFS57" s="238"/>
      <c r="VFT57" s="238"/>
      <c r="VFU57" s="238"/>
      <c r="VFV57" s="238"/>
      <c r="VFW57" s="238"/>
      <c r="VFX57" s="238"/>
      <c r="VFY57" s="238"/>
      <c r="VFZ57" s="238"/>
      <c r="VGA57" s="238"/>
      <c r="VGB57" s="238"/>
      <c r="VGC57" s="238"/>
      <c r="VGD57" s="238"/>
      <c r="VGE57" s="238"/>
      <c r="VGF57" s="238"/>
      <c r="VGG57" s="238"/>
      <c r="VGH57" s="238"/>
      <c r="VGI57" s="238"/>
      <c r="VGJ57" s="238"/>
      <c r="VGK57" s="238"/>
      <c r="VGL57" s="238"/>
      <c r="VGM57" s="238"/>
      <c r="VGN57" s="238"/>
      <c r="VGO57" s="238"/>
      <c r="VGP57" s="238"/>
      <c r="VGQ57" s="238"/>
      <c r="VGR57" s="238"/>
      <c r="VGS57" s="238"/>
      <c r="VGT57" s="238"/>
      <c r="VGU57" s="238"/>
      <c r="VGV57" s="238"/>
      <c r="VGW57" s="238"/>
      <c r="VGX57" s="238"/>
      <c r="VGY57" s="238"/>
      <c r="VGZ57" s="238"/>
      <c r="VHA57" s="238"/>
      <c r="VHB57" s="238"/>
      <c r="VHC57" s="238"/>
      <c r="VHD57" s="238"/>
      <c r="VHE57" s="238"/>
      <c r="VHF57" s="238"/>
      <c r="VHG57" s="238"/>
      <c r="VHH57" s="238"/>
      <c r="VHI57" s="238"/>
      <c r="VHJ57" s="238"/>
      <c r="VHK57" s="238"/>
      <c r="VHL57" s="238"/>
      <c r="VHM57" s="238"/>
      <c r="VHN57" s="238"/>
      <c r="VHO57" s="238"/>
      <c r="VHP57" s="238"/>
      <c r="VHQ57" s="238"/>
      <c r="VHR57" s="238"/>
      <c r="VHS57" s="238"/>
      <c r="VHT57" s="238"/>
      <c r="VHU57" s="238"/>
      <c r="VHV57" s="238"/>
      <c r="VHW57" s="238"/>
      <c r="VHX57" s="238"/>
      <c r="VHY57" s="238"/>
      <c r="VHZ57" s="238"/>
      <c r="VIA57" s="238"/>
      <c r="VIB57" s="238"/>
      <c r="VIC57" s="238"/>
      <c r="VID57" s="238"/>
      <c r="VIE57" s="238"/>
      <c r="VIF57" s="238"/>
      <c r="VIG57" s="238"/>
      <c r="VIH57" s="238"/>
      <c r="VII57" s="238"/>
      <c r="VIJ57" s="238"/>
      <c r="VIK57" s="238"/>
      <c r="VIL57" s="238"/>
      <c r="VIM57" s="238"/>
      <c r="VIN57" s="238"/>
      <c r="VIO57" s="238"/>
      <c r="VIP57" s="238"/>
      <c r="VIQ57" s="238"/>
      <c r="VIR57" s="238"/>
      <c r="VIS57" s="238"/>
      <c r="VIT57" s="238"/>
      <c r="VIU57" s="238"/>
      <c r="VIV57" s="238"/>
      <c r="VIW57" s="238"/>
      <c r="VIX57" s="238"/>
      <c r="VIY57" s="238"/>
      <c r="VIZ57" s="238"/>
      <c r="VJA57" s="238"/>
      <c r="VJB57" s="238"/>
      <c r="VJC57" s="238"/>
      <c r="VJD57" s="238"/>
      <c r="VJE57" s="238"/>
      <c r="VJF57" s="238"/>
      <c r="VJG57" s="238"/>
      <c r="VJH57" s="238"/>
      <c r="VJI57" s="238"/>
      <c r="VJJ57" s="238"/>
      <c r="VJK57" s="238"/>
      <c r="VJL57" s="238"/>
      <c r="VJM57" s="238"/>
      <c r="VJN57" s="238"/>
      <c r="VJO57" s="238"/>
      <c r="VJP57" s="238"/>
      <c r="VJQ57" s="238"/>
      <c r="VJR57" s="238"/>
      <c r="VJS57" s="238"/>
      <c r="VJT57" s="238"/>
      <c r="VJU57" s="238"/>
      <c r="VJV57" s="238"/>
      <c r="VJW57" s="238"/>
      <c r="VJX57" s="238"/>
      <c r="VJY57" s="238"/>
      <c r="VJZ57" s="238"/>
      <c r="VKA57" s="238"/>
      <c r="VKB57" s="238"/>
      <c r="VKC57" s="238"/>
      <c r="VKD57" s="238"/>
      <c r="VKE57" s="238"/>
      <c r="VKF57" s="238"/>
      <c r="VKG57" s="238"/>
      <c r="VKH57" s="238"/>
      <c r="VKI57" s="238"/>
      <c r="VKJ57" s="238"/>
      <c r="VKK57" s="238"/>
      <c r="VKL57" s="238"/>
      <c r="VKM57" s="238"/>
      <c r="VKN57" s="238"/>
      <c r="VKO57" s="238"/>
      <c r="VKP57" s="238"/>
      <c r="VKQ57" s="238"/>
      <c r="VKR57" s="238"/>
      <c r="VKS57" s="238"/>
      <c r="VKT57" s="238"/>
      <c r="VKU57" s="238"/>
      <c r="VKV57" s="238"/>
      <c r="VKW57" s="238"/>
      <c r="VKX57" s="238"/>
      <c r="VKY57" s="238"/>
      <c r="VKZ57" s="238"/>
      <c r="VLA57" s="238"/>
      <c r="VLB57" s="238"/>
      <c r="VLC57" s="238"/>
      <c r="VLD57" s="238"/>
      <c r="VLE57" s="238"/>
      <c r="VLF57" s="238"/>
      <c r="VLG57" s="238"/>
      <c r="VLH57" s="238"/>
      <c r="VLI57" s="238"/>
      <c r="VLJ57" s="238"/>
      <c r="VLK57" s="238"/>
      <c r="VLL57" s="238"/>
      <c r="VLM57" s="238"/>
      <c r="VLN57" s="238"/>
      <c r="VLO57" s="238"/>
      <c r="VLP57" s="238"/>
      <c r="VLQ57" s="238"/>
      <c r="VLR57" s="238"/>
      <c r="VLS57" s="238"/>
      <c r="VLT57" s="238"/>
      <c r="VLU57" s="238"/>
      <c r="VLV57" s="238"/>
      <c r="VLW57" s="238"/>
      <c r="VLX57" s="238"/>
      <c r="VLY57" s="238"/>
      <c r="VLZ57" s="238"/>
      <c r="VMA57" s="238"/>
      <c r="VMB57" s="238"/>
      <c r="VMC57" s="238"/>
      <c r="VMD57" s="238"/>
      <c r="VME57" s="238"/>
      <c r="VMF57" s="238"/>
      <c r="VMG57" s="238"/>
      <c r="VMH57" s="238"/>
      <c r="VMI57" s="238"/>
      <c r="VMJ57" s="238"/>
      <c r="VMK57" s="238"/>
      <c r="VML57" s="238"/>
      <c r="VMM57" s="238"/>
      <c r="VMN57" s="238"/>
      <c r="VMO57" s="238"/>
      <c r="VMP57" s="238"/>
      <c r="VMQ57" s="238"/>
      <c r="VMR57" s="238"/>
      <c r="VMS57" s="238"/>
      <c r="VMT57" s="238"/>
      <c r="VMU57" s="238"/>
      <c r="VMV57" s="238"/>
      <c r="VMW57" s="238"/>
      <c r="VMX57" s="238"/>
      <c r="VMY57" s="238"/>
      <c r="VMZ57" s="238"/>
      <c r="VNA57" s="238"/>
      <c r="VNB57" s="238"/>
      <c r="VNC57" s="238"/>
      <c r="VND57" s="238"/>
      <c r="VNE57" s="238"/>
      <c r="VNF57" s="238"/>
      <c r="VNG57" s="238"/>
      <c r="VNH57" s="238"/>
      <c r="VNI57" s="238"/>
      <c r="VNJ57" s="238"/>
      <c r="VNK57" s="238"/>
      <c r="VNL57" s="238"/>
      <c r="VNM57" s="238"/>
      <c r="VNN57" s="238"/>
      <c r="VNO57" s="238"/>
      <c r="VNP57" s="238"/>
      <c r="VNQ57" s="238"/>
      <c r="VNR57" s="238"/>
      <c r="VNS57" s="238"/>
      <c r="VNT57" s="238"/>
      <c r="VNU57" s="238"/>
      <c r="VNV57" s="238"/>
      <c r="VNW57" s="238"/>
      <c r="VNX57" s="238"/>
      <c r="VNY57" s="238"/>
      <c r="VNZ57" s="238"/>
      <c r="VOA57" s="238"/>
      <c r="VOB57" s="238"/>
      <c r="VOC57" s="238"/>
      <c r="VOD57" s="238"/>
      <c r="VOE57" s="238"/>
      <c r="VOF57" s="238"/>
      <c r="VOG57" s="238"/>
      <c r="VOH57" s="238"/>
      <c r="VOI57" s="238"/>
      <c r="VOJ57" s="238"/>
      <c r="VOK57" s="238"/>
      <c r="VOL57" s="238"/>
      <c r="VOM57" s="238"/>
      <c r="VON57" s="238"/>
      <c r="VOO57" s="238"/>
      <c r="VOP57" s="238"/>
      <c r="VOQ57" s="238"/>
      <c r="VOR57" s="238"/>
      <c r="VOS57" s="238"/>
      <c r="VOT57" s="238"/>
      <c r="VOU57" s="238"/>
      <c r="VOV57" s="238"/>
      <c r="VOW57" s="238"/>
      <c r="VOX57" s="238"/>
      <c r="VOY57" s="238"/>
      <c r="VOZ57" s="238"/>
      <c r="VPA57" s="238"/>
      <c r="VPB57" s="238"/>
      <c r="VPC57" s="238"/>
      <c r="VPD57" s="238"/>
      <c r="VPE57" s="238"/>
      <c r="VPF57" s="238"/>
      <c r="VPG57" s="238"/>
      <c r="VPH57" s="238"/>
      <c r="VPI57" s="238"/>
      <c r="VPJ57" s="238"/>
      <c r="VPK57" s="238"/>
      <c r="VPL57" s="238"/>
      <c r="VPM57" s="238"/>
      <c r="VPN57" s="238"/>
      <c r="VPO57" s="238"/>
      <c r="VPP57" s="238"/>
      <c r="VPQ57" s="238"/>
      <c r="VPR57" s="238"/>
      <c r="VPS57" s="238"/>
      <c r="VPT57" s="238"/>
      <c r="VPU57" s="238"/>
      <c r="VPV57" s="238"/>
      <c r="VPW57" s="238"/>
      <c r="VPX57" s="238"/>
      <c r="VPY57" s="238"/>
      <c r="VPZ57" s="238"/>
      <c r="VQA57" s="238"/>
      <c r="VQB57" s="238"/>
      <c r="VQC57" s="238"/>
      <c r="VQD57" s="238"/>
      <c r="VQE57" s="238"/>
      <c r="VQF57" s="238"/>
      <c r="VQG57" s="238"/>
      <c r="VQH57" s="238"/>
      <c r="VQI57" s="238"/>
      <c r="VQJ57" s="238"/>
      <c r="VQK57" s="238"/>
      <c r="VQL57" s="238"/>
      <c r="VQM57" s="238"/>
      <c r="VQN57" s="238"/>
      <c r="VQO57" s="238"/>
      <c r="VQP57" s="238"/>
      <c r="VQQ57" s="238"/>
      <c r="VQR57" s="238"/>
      <c r="VQS57" s="238"/>
      <c r="VQT57" s="238"/>
      <c r="VQU57" s="238"/>
      <c r="VQV57" s="238"/>
      <c r="VQW57" s="238"/>
      <c r="VQX57" s="238"/>
      <c r="VQY57" s="238"/>
      <c r="VQZ57" s="238"/>
      <c r="VRA57" s="238"/>
      <c r="VRB57" s="238"/>
      <c r="VRC57" s="238"/>
      <c r="VRD57" s="238"/>
      <c r="VRE57" s="238"/>
      <c r="VRF57" s="238"/>
      <c r="VRG57" s="238"/>
      <c r="VRH57" s="238"/>
      <c r="VRI57" s="238"/>
      <c r="VRJ57" s="238"/>
      <c r="VRK57" s="238"/>
      <c r="VRL57" s="238"/>
      <c r="VRM57" s="238"/>
      <c r="VRN57" s="238"/>
      <c r="VRO57" s="238"/>
      <c r="VRP57" s="238"/>
      <c r="VRQ57" s="238"/>
      <c r="VRR57" s="238"/>
      <c r="VRS57" s="238"/>
      <c r="VRT57" s="238"/>
      <c r="VRU57" s="238"/>
      <c r="VRV57" s="238"/>
      <c r="VRW57" s="238"/>
      <c r="VRX57" s="238"/>
      <c r="VRY57" s="238"/>
      <c r="VRZ57" s="238"/>
      <c r="VSA57" s="238"/>
      <c r="VSB57" s="238"/>
      <c r="VSC57" s="238"/>
      <c r="VSD57" s="238"/>
      <c r="VSE57" s="238"/>
      <c r="VSF57" s="238"/>
      <c r="VSG57" s="238"/>
      <c r="VSH57" s="238"/>
      <c r="VSI57" s="238"/>
      <c r="VSJ57" s="238"/>
      <c r="VSK57" s="238"/>
      <c r="VSL57" s="238"/>
      <c r="VSM57" s="238"/>
      <c r="VSN57" s="238"/>
      <c r="VSO57" s="238"/>
      <c r="VSP57" s="238"/>
      <c r="VSQ57" s="238"/>
      <c r="VSR57" s="238"/>
      <c r="VSS57" s="238"/>
      <c r="VST57" s="238"/>
      <c r="VSU57" s="238"/>
      <c r="VSV57" s="238"/>
      <c r="VSW57" s="238"/>
      <c r="VSX57" s="238"/>
      <c r="VSY57" s="238"/>
      <c r="VSZ57" s="238"/>
      <c r="VTA57" s="238"/>
      <c r="VTB57" s="238"/>
      <c r="VTC57" s="238"/>
      <c r="VTD57" s="238"/>
      <c r="VTE57" s="238"/>
      <c r="VTF57" s="238"/>
      <c r="VTG57" s="238"/>
      <c r="VTH57" s="238"/>
      <c r="VTI57" s="238"/>
      <c r="VTJ57" s="238"/>
      <c r="VTK57" s="238"/>
      <c r="VTL57" s="238"/>
      <c r="VTM57" s="238"/>
      <c r="VTN57" s="238"/>
      <c r="VTO57" s="238"/>
      <c r="VTP57" s="238"/>
      <c r="VTQ57" s="238"/>
      <c r="VTR57" s="238"/>
      <c r="VTS57" s="238"/>
      <c r="VTT57" s="238"/>
      <c r="VTU57" s="238"/>
      <c r="VTV57" s="238"/>
      <c r="VTW57" s="238"/>
      <c r="VTX57" s="238"/>
      <c r="VTY57" s="238"/>
      <c r="VTZ57" s="238"/>
      <c r="VUA57" s="238"/>
      <c r="VUB57" s="238"/>
      <c r="VUC57" s="238"/>
      <c r="VUD57" s="238"/>
      <c r="VUE57" s="238"/>
      <c r="VUF57" s="238"/>
      <c r="VUG57" s="238"/>
      <c r="VUH57" s="238"/>
      <c r="VUI57" s="238"/>
      <c r="VUJ57" s="238"/>
      <c r="VUK57" s="238"/>
      <c r="VUL57" s="238"/>
      <c r="VUM57" s="238"/>
      <c r="VUN57" s="238"/>
      <c r="VUO57" s="238"/>
      <c r="VUP57" s="238"/>
      <c r="VUQ57" s="238"/>
      <c r="VUR57" s="238"/>
      <c r="VUS57" s="238"/>
      <c r="VUT57" s="238"/>
      <c r="VUU57" s="238"/>
      <c r="VUV57" s="238"/>
      <c r="VUW57" s="238"/>
      <c r="VUX57" s="238"/>
      <c r="VUY57" s="238"/>
      <c r="VUZ57" s="238"/>
      <c r="VVA57" s="238"/>
      <c r="VVB57" s="238"/>
      <c r="VVC57" s="238"/>
      <c r="VVD57" s="238"/>
      <c r="VVE57" s="238"/>
      <c r="VVF57" s="238"/>
      <c r="VVG57" s="238"/>
      <c r="VVH57" s="238"/>
      <c r="VVI57" s="238"/>
      <c r="VVJ57" s="238"/>
      <c r="VVK57" s="238"/>
      <c r="VVL57" s="238"/>
      <c r="VVM57" s="238"/>
      <c r="VVN57" s="238"/>
      <c r="VVO57" s="238"/>
      <c r="VVP57" s="238"/>
      <c r="VVQ57" s="238"/>
      <c r="VVR57" s="238"/>
      <c r="VVS57" s="238"/>
      <c r="VVT57" s="238"/>
      <c r="VVU57" s="238"/>
      <c r="VVV57" s="238"/>
      <c r="VVW57" s="238"/>
      <c r="VVX57" s="238"/>
      <c r="VVY57" s="238"/>
      <c r="VVZ57" s="238"/>
      <c r="VWA57" s="238"/>
      <c r="VWB57" s="238"/>
      <c r="VWC57" s="238"/>
      <c r="VWD57" s="238"/>
      <c r="VWE57" s="238"/>
      <c r="VWF57" s="238"/>
      <c r="VWG57" s="238"/>
      <c r="VWH57" s="238"/>
      <c r="VWI57" s="238"/>
      <c r="VWJ57" s="238"/>
      <c r="VWK57" s="238"/>
      <c r="VWL57" s="238"/>
      <c r="VWM57" s="238"/>
      <c r="VWN57" s="238"/>
      <c r="VWO57" s="238"/>
      <c r="VWP57" s="238"/>
      <c r="VWQ57" s="238"/>
      <c r="VWR57" s="238"/>
      <c r="VWS57" s="238"/>
      <c r="VWT57" s="238"/>
      <c r="VWU57" s="238"/>
      <c r="VWV57" s="238"/>
      <c r="VWW57" s="238"/>
      <c r="VWX57" s="238"/>
      <c r="VWY57" s="238"/>
      <c r="VWZ57" s="238"/>
      <c r="VXA57" s="238"/>
      <c r="VXB57" s="238"/>
      <c r="VXC57" s="238"/>
      <c r="VXD57" s="238"/>
      <c r="VXE57" s="238"/>
      <c r="VXF57" s="238"/>
      <c r="VXG57" s="238"/>
      <c r="VXH57" s="238"/>
      <c r="VXI57" s="238"/>
      <c r="VXJ57" s="238"/>
      <c r="VXK57" s="238"/>
      <c r="VXL57" s="238"/>
      <c r="VXM57" s="238"/>
      <c r="VXN57" s="238"/>
      <c r="VXO57" s="238"/>
      <c r="VXP57" s="238"/>
      <c r="VXQ57" s="238"/>
      <c r="VXR57" s="238"/>
      <c r="VXS57" s="238"/>
      <c r="VXT57" s="238"/>
      <c r="VXU57" s="238"/>
      <c r="VXV57" s="238"/>
      <c r="VXW57" s="238"/>
      <c r="VXX57" s="238"/>
      <c r="VXY57" s="238"/>
      <c r="VXZ57" s="238"/>
      <c r="VYA57" s="238"/>
      <c r="VYB57" s="238"/>
      <c r="VYC57" s="238"/>
      <c r="VYD57" s="238"/>
      <c r="VYE57" s="238"/>
      <c r="VYF57" s="238"/>
      <c r="VYG57" s="238"/>
      <c r="VYH57" s="238"/>
      <c r="VYI57" s="238"/>
      <c r="VYJ57" s="238"/>
      <c r="VYK57" s="238"/>
      <c r="VYL57" s="238"/>
      <c r="VYM57" s="238"/>
      <c r="VYN57" s="238"/>
      <c r="VYO57" s="238"/>
      <c r="VYP57" s="238"/>
      <c r="VYQ57" s="238"/>
      <c r="VYR57" s="238"/>
      <c r="VYS57" s="238"/>
      <c r="VYT57" s="238"/>
      <c r="VYU57" s="238"/>
      <c r="VYV57" s="238"/>
      <c r="VYW57" s="238"/>
      <c r="VYX57" s="238"/>
      <c r="VYY57" s="238"/>
      <c r="VYZ57" s="238"/>
      <c r="VZA57" s="238"/>
      <c r="VZB57" s="238"/>
      <c r="VZC57" s="238"/>
      <c r="VZD57" s="238"/>
      <c r="VZE57" s="238"/>
      <c r="VZF57" s="238"/>
      <c r="VZG57" s="238"/>
      <c r="VZH57" s="238"/>
      <c r="VZI57" s="238"/>
      <c r="VZJ57" s="238"/>
      <c r="VZK57" s="238"/>
      <c r="VZL57" s="238"/>
      <c r="VZM57" s="238"/>
      <c r="VZN57" s="238"/>
      <c r="VZO57" s="238"/>
      <c r="VZP57" s="238"/>
      <c r="VZQ57" s="238"/>
      <c r="VZR57" s="238"/>
      <c r="VZS57" s="238"/>
      <c r="VZT57" s="238"/>
      <c r="VZU57" s="238"/>
      <c r="VZV57" s="238"/>
      <c r="VZW57" s="238"/>
      <c r="VZX57" s="238"/>
      <c r="VZY57" s="238"/>
      <c r="VZZ57" s="238"/>
      <c r="WAA57" s="238"/>
      <c r="WAB57" s="238"/>
      <c r="WAC57" s="238"/>
      <c r="WAD57" s="238"/>
      <c r="WAE57" s="238"/>
      <c r="WAF57" s="238"/>
      <c r="WAG57" s="238"/>
      <c r="WAH57" s="238"/>
      <c r="WAI57" s="238"/>
      <c r="WAJ57" s="238"/>
      <c r="WAK57" s="238"/>
      <c r="WAL57" s="238"/>
      <c r="WAM57" s="238"/>
      <c r="WAN57" s="238"/>
      <c r="WAO57" s="238"/>
      <c r="WAP57" s="238"/>
      <c r="WAQ57" s="238"/>
      <c r="WAR57" s="238"/>
      <c r="WAS57" s="238"/>
      <c r="WAT57" s="238"/>
      <c r="WAU57" s="238"/>
      <c r="WAV57" s="238"/>
      <c r="WAW57" s="238"/>
      <c r="WAX57" s="238"/>
      <c r="WAY57" s="238"/>
      <c r="WAZ57" s="238"/>
      <c r="WBA57" s="238"/>
      <c r="WBB57" s="238"/>
      <c r="WBC57" s="238"/>
      <c r="WBD57" s="238"/>
      <c r="WBE57" s="238"/>
      <c r="WBF57" s="238"/>
      <c r="WBG57" s="238"/>
      <c r="WBH57" s="238"/>
      <c r="WBI57" s="238"/>
      <c r="WBJ57" s="238"/>
      <c r="WBK57" s="238"/>
      <c r="WBL57" s="238"/>
      <c r="WBM57" s="238"/>
      <c r="WBN57" s="238"/>
      <c r="WBO57" s="238"/>
      <c r="WBP57" s="238"/>
      <c r="WBQ57" s="238"/>
      <c r="WBR57" s="238"/>
      <c r="WBS57" s="238"/>
      <c r="WBT57" s="238"/>
      <c r="WBU57" s="238"/>
      <c r="WBV57" s="238"/>
      <c r="WBW57" s="238"/>
      <c r="WBX57" s="238"/>
      <c r="WBY57" s="238"/>
      <c r="WBZ57" s="238"/>
      <c r="WCA57" s="238"/>
      <c r="WCB57" s="238"/>
      <c r="WCC57" s="238"/>
      <c r="WCD57" s="238"/>
      <c r="WCE57" s="238"/>
      <c r="WCF57" s="238"/>
      <c r="WCG57" s="238"/>
      <c r="WCH57" s="238"/>
      <c r="WCI57" s="238"/>
      <c r="WCJ57" s="238"/>
      <c r="WCK57" s="238"/>
      <c r="WCL57" s="238"/>
      <c r="WCM57" s="238"/>
      <c r="WCN57" s="238"/>
      <c r="WCO57" s="238"/>
      <c r="WCP57" s="238"/>
      <c r="WCQ57" s="238"/>
      <c r="WCR57" s="238"/>
      <c r="WCS57" s="238"/>
      <c r="WCT57" s="238"/>
      <c r="WCU57" s="238"/>
      <c r="WCV57" s="238"/>
      <c r="WCW57" s="238"/>
      <c r="WCX57" s="238"/>
      <c r="WCY57" s="238"/>
      <c r="WCZ57" s="238"/>
      <c r="WDA57" s="238"/>
      <c r="WDB57" s="238"/>
      <c r="WDC57" s="238"/>
      <c r="WDD57" s="238"/>
      <c r="WDE57" s="238"/>
      <c r="WDF57" s="238"/>
      <c r="WDG57" s="238"/>
      <c r="WDH57" s="238"/>
      <c r="WDI57" s="238"/>
      <c r="WDJ57" s="238"/>
      <c r="WDK57" s="238"/>
      <c r="WDL57" s="238"/>
      <c r="WDM57" s="238"/>
      <c r="WDN57" s="238"/>
      <c r="WDO57" s="238"/>
      <c r="WDP57" s="238"/>
      <c r="WDQ57" s="238"/>
      <c r="WDR57" s="238"/>
      <c r="WDS57" s="238"/>
      <c r="WDT57" s="238"/>
      <c r="WDU57" s="238"/>
      <c r="WDV57" s="238"/>
      <c r="WDW57" s="238"/>
      <c r="WDX57" s="238"/>
      <c r="WDY57" s="238"/>
      <c r="WDZ57" s="238"/>
      <c r="WEA57" s="238"/>
      <c r="WEB57" s="238"/>
      <c r="WEC57" s="238"/>
      <c r="WED57" s="238"/>
      <c r="WEE57" s="238"/>
      <c r="WEF57" s="238"/>
      <c r="WEG57" s="238"/>
      <c r="WEH57" s="238"/>
      <c r="WEI57" s="238"/>
      <c r="WEJ57" s="238"/>
      <c r="WEK57" s="238"/>
      <c r="WEL57" s="238"/>
      <c r="WEM57" s="238"/>
      <c r="WEN57" s="238"/>
      <c r="WEO57" s="238"/>
      <c r="WEP57" s="238"/>
      <c r="WEQ57" s="238"/>
      <c r="WER57" s="238"/>
      <c r="WES57" s="238"/>
      <c r="WET57" s="238"/>
      <c r="WEU57" s="238"/>
      <c r="WEV57" s="238"/>
      <c r="WEW57" s="238"/>
      <c r="WEX57" s="238"/>
      <c r="WEY57" s="238"/>
      <c r="WEZ57" s="238"/>
      <c r="WFA57" s="238"/>
      <c r="WFB57" s="238"/>
      <c r="WFC57" s="238"/>
      <c r="WFD57" s="238"/>
      <c r="WFE57" s="238"/>
      <c r="WFF57" s="238"/>
      <c r="WFG57" s="238"/>
      <c r="WFH57" s="238"/>
      <c r="WFI57" s="238"/>
      <c r="WFJ57" s="238"/>
      <c r="WFK57" s="238"/>
      <c r="WFL57" s="238"/>
      <c r="WFM57" s="238"/>
      <c r="WFN57" s="238"/>
      <c r="WFO57" s="238"/>
      <c r="WFP57" s="238"/>
      <c r="WFQ57" s="238"/>
      <c r="WFR57" s="238"/>
      <c r="WFS57" s="238"/>
      <c r="WFT57" s="238"/>
      <c r="WFU57" s="238"/>
      <c r="WFV57" s="238"/>
      <c r="WFW57" s="238"/>
      <c r="WFX57" s="238"/>
      <c r="WFY57" s="238"/>
      <c r="WFZ57" s="238"/>
      <c r="WGA57" s="238"/>
      <c r="WGB57" s="238"/>
      <c r="WGC57" s="238"/>
      <c r="WGD57" s="238"/>
      <c r="WGE57" s="238"/>
      <c r="WGF57" s="238"/>
      <c r="WGG57" s="238"/>
      <c r="WGH57" s="238"/>
      <c r="WGI57" s="238"/>
      <c r="WGJ57" s="238"/>
      <c r="WGK57" s="238"/>
      <c r="WGL57" s="238"/>
      <c r="WGM57" s="238"/>
      <c r="WGN57" s="238"/>
      <c r="WGO57" s="238"/>
      <c r="WGP57" s="238"/>
      <c r="WGQ57" s="238"/>
      <c r="WGR57" s="238"/>
      <c r="WGS57" s="238"/>
      <c r="WGT57" s="238"/>
      <c r="WGU57" s="238"/>
      <c r="WGV57" s="238"/>
      <c r="WGW57" s="238"/>
      <c r="WGX57" s="238"/>
      <c r="WGY57" s="238"/>
      <c r="WGZ57" s="238"/>
      <c r="WHA57" s="238"/>
      <c r="WHB57" s="238"/>
      <c r="WHC57" s="238"/>
      <c r="WHD57" s="238"/>
      <c r="WHE57" s="238"/>
      <c r="WHF57" s="238"/>
      <c r="WHG57" s="238"/>
      <c r="WHH57" s="238"/>
      <c r="WHI57" s="238"/>
      <c r="WHJ57" s="238"/>
      <c r="WHK57" s="238"/>
      <c r="WHL57" s="238"/>
      <c r="WHM57" s="238"/>
      <c r="WHN57" s="238"/>
      <c r="WHO57" s="238"/>
      <c r="WHP57" s="238"/>
      <c r="WHQ57" s="238"/>
      <c r="WHR57" s="238"/>
      <c r="WHS57" s="238"/>
      <c r="WHT57" s="238"/>
      <c r="WHU57" s="238"/>
      <c r="WHV57" s="238"/>
      <c r="WHW57" s="238"/>
      <c r="WHX57" s="238"/>
      <c r="WHY57" s="238"/>
      <c r="WHZ57" s="238"/>
      <c r="WIA57" s="238"/>
      <c r="WIB57" s="238"/>
      <c r="WIC57" s="238"/>
      <c r="WID57" s="238"/>
      <c r="WIE57" s="238"/>
      <c r="WIF57" s="238"/>
      <c r="WIG57" s="238"/>
      <c r="WIH57" s="238"/>
      <c r="WII57" s="238"/>
      <c r="WIJ57" s="238"/>
      <c r="WIK57" s="238"/>
      <c r="WIL57" s="238"/>
      <c r="WIM57" s="238"/>
      <c r="WIN57" s="238"/>
      <c r="WIO57" s="238"/>
      <c r="WIP57" s="238"/>
      <c r="WIQ57" s="238"/>
      <c r="WIR57" s="238"/>
      <c r="WIS57" s="238"/>
      <c r="WIT57" s="238"/>
      <c r="WIU57" s="238"/>
      <c r="WIV57" s="238"/>
      <c r="WIW57" s="238"/>
      <c r="WIX57" s="238"/>
      <c r="WIY57" s="238"/>
      <c r="WIZ57" s="238"/>
      <c r="WJA57" s="238"/>
      <c r="WJB57" s="238"/>
      <c r="WJC57" s="238"/>
      <c r="WJD57" s="238"/>
      <c r="WJE57" s="238"/>
      <c r="WJF57" s="238"/>
      <c r="WJG57" s="238"/>
      <c r="WJH57" s="238"/>
      <c r="WJI57" s="238"/>
      <c r="WJJ57" s="238"/>
      <c r="WJK57" s="238"/>
      <c r="WJL57" s="238"/>
      <c r="WJM57" s="238"/>
      <c r="WJN57" s="238"/>
      <c r="WJO57" s="238"/>
      <c r="WJP57" s="238"/>
      <c r="WJQ57" s="238"/>
      <c r="WJR57" s="238"/>
      <c r="WJS57" s="238"/>
      <c r="WJT57" s="238"/>
      <c r="WJU57" s="238"/>
      <c r="WJV57" s="238"/>
      <c r="WJW57" s="238"/>
      <c r="WJX57" s="238"/>
      <c r="WJY57" s="238"/>
      <c r="WJZ57" s="238"/>
      <c r="WKA57" s="238"/>
      <c r="WKB57" s="238"/>
      <c r="WKC57" s="238"/>
      <c r="WKD57" s="238"/>
      <c r="WKE57" s="238"/>
      <c r="WKF57" s="238"/>
      <c r="WKG57" s="238"/>
      <c r="WKH57" s="238"/>
      <c r="WKI57" s="238"/>
      <c r="WKJ57" s="238"/>
      <c r="WKK57" s="238"/>
      <c r="WKL57" s="238"/>
      <c r="WKM57" s="238"/>
      <c r="WKN57" s="238"/>
      <c r="WKO57" s="238"/>
      <c r="WKP57" s="238"/>
      <c r="WKQ57" s="238"/>
      <c r="WKR57" s="238"/>
      <c r="WKS57" s="238"/>
      <c r="WKT57" s="238"/>
      <c r="WKU57" s="238"/>
      <c r="WKV57" s="238"/>
      <c r="WKW57" s="238"/>
      <c r="WKX57" s="238"/>
      <c r="WKY57" s="238"/>
      <c r="WKZ57" s="238"/>
      <c r="WLA57" s="238"/>
      <c r="WLB57" s="238"/>
      <c r="WLC57" s="238"/>
      <c r="WLD57" s="238"/>
      <c r="WLE57" s="238"/>
      <c r="WLF57" s="238"/>
      <c r="WLG57" s="238"/>
      <c r="WLH57" s="238"/>
      <c r="WLI57" s="238"/>
      <c r="WLJ57" s="238"/>
      <c r="WLK57" s="238"/>
      <c r="WLL57" s="238"/>
      <c r="WLM57" s="238"/>
      <c r="WLN57" s="238"/>
      <c r="WLO57" s="238"/>
      <c r="WLP57" s="238"/>
      <c r="WLQ57" s="238"/>
      <c r="WLR57" s="238"/>
      <c r="WLS57" s="238"/>
      <c r="WLT57" s="238"/>
      <c r="WLU57" s="238"/>
      <c r="WLV57" s="238"/>
      <c r="WLW57" s="238"/>
      <c r="WLX57" s="238"/>
      <c r="WLY57" s="238"/>
      <c r="WLZ57" s="238"/>
      <c r="WMA57" s="238"/>
      <c r="WMB57" s="238"/>
      <c r="WMC57" s="238"/>
      <c r="WMD57" s="238"/>
      <c r="WME57" s="238"/>
      <c r="WMF57" s="238"/>
      <c r="WMG57" s="238"/>
      <c r="WMH57" s="238"/>
      <c r="WMI57" s="238"/>
      <c r="WMJ57" s="238"/>
      <c r="WMK57" s="238"/>
      <c r="WML57" s="238"/>
      <c r="WMM57" s="238"/>
      <c r="WMN57" s="238"/>
      <c r="WMO57" s="238"/>
      <c r="WMP57" s="238"/>
      <c r="WMQ57" s="238"/>
      <c r="WMR57" s="238"/>
      <c r="WMS57" s="238"/>
      <c r="WMT57" s="238"/>
      <c r="WMU57" s="238"/>
      <c r="WMV57" s="238"/>
      <c r="WMW57" s="238"/>
      <c r="WMX57" s="238"/>
      <c r="WMY57" s="238"/>
      <c r="WMZ57" s="238"/>
      <c r="WNA57" s="238"/>
      <c r="WNB57" s="238"/>
      <c r="WNC57" s="238"/>
      <c r="WND57" s="238"/>
      <c r="WNE57" s="238"/>
      <c r="WNF57" s="238"/>
      <c r="WNG57" s="238"/>
      <c r="WNH57" s="238"/>
      <c r="WNI57" s="238"/>
      <c r="WNJ57" s="238"/>
      <c r="WNK57" s="238"/>
      <c r="WNL57" s="238"/>
      <c r="WNM57" s="238"/>
      <c r="WNN57" s="238"/>
      <c r="WNO57" s="238"/>
      <c r="WNP57" s="238"/>
      <c r="WNQ57" s="238"/>
      <c r="WNR57" s="238"/>
      <c r="WNS57" s="238"/>
      <c r="WNT57" s="238"/>
      <c r="WNU57" s="238"/>
      <c r="WNV57" s="238"/>
      <c r="WNW57" s="238"/>
      <c r="WNX57" s="238"/>
      <c r="WNY57" s="238"/>
      <c r="WNZ57" s="238"/>
      <c r="WOA57" s="238"/>
      <c r="WOB57" s="238"/>
      <c r="WOC57" s="238"/>
      <c r="WOD57" s="238"/>
      <c r="WOE57" s="238"/>
      <c r="WOF57" s="238"/>
      <c r="WOG57" s="238"/>
      <c r="WOH57" s="238"/>
      <c r="WOI57" s="238"/>
      <c r="WOJ57" s="238"/>
      <c r="WOK57" s="238"/>
      <c r="WOL57" s="238"/>
      <c r="WOM57" s="238"/>
      <c r="WON57" s="238"/>
      <c r="WOO57" s="238"/>
      <c r="WOP57" s="238"/>
      <c r="WOQ57" s="238"/>
      <c r="WOR57" s="238"/>
      <c r="WOS57" s="238"/>
      <c r="WOT57" s="238"/>
      <c r="WOU57" s="238"/>
      <c r="WOV57" s="238"/>
      <c r="WOW57" s="238"/>
      <c r="WOX57" s="238"/>
      <c r="WOY57" s="238"/>
      <c r="WOZ57" s="238"/>
      <c r="WPA57" s="238"/>
      <c r="WPB57" s="238"/>
      <c r="WPC57" s="238"/>
      <c r="WPD57" s="238"/>
      <c r="WPE57" s="238"/>
      <c r="WPF57" s="238"/>
      <c r="WPG57" s="238"/>
      <c r="WPH57" s="238"/>
      <c r="WPI57" s="238"/>
      <c r="WPJ57" s="238"/>
      <c r="WPK57" s="238"/>
      <c r="WPL57" s="238"/>
      <c r="WPM57" s="238"/>
      <c r="WPN57" s="238"/>
      <c r="WPO57" s="238"/>
      <c r="WPP57" s="238"/>
      <c r="WPQ57" s="238"/>
      <c r="WPR57" s="238"/>
      <c r="WPS57" s="238"/>
      <c r="WPT57" s="238"/>
      <c r="WPU57" s="238"/>
      <c r="WPV57" s="238"/>
      <c r="WPW57" s="238"/>
      <c r="WPX57" s="238"/>
      <c r="WPY57" s="238"/>
      <c r="WPZ57" s="238"/>
      <c r="WQA57" s="238"/>
      <c r="WQB57" s="238"/>
      <c r="WQC57" s="238"/>
      <c r="WQD57" s="238"/>
      <c r="WQE57" s="238"/>
      <c r="WQF57" s="238"/>
      <c r="WQG57" s="238"/>
      <c r="WQH57" s="238"/>
      <c r="WQI57" s="238"/>
      <c r="WQJ57" s="238"/>
      <c r="WQK57" s="238"/>
      <c r="WQL57" s="238"/>
      <c r="WQM57" s="238"/>
      <c r="WQN57" s="238"/>
      <c r="WQO57" s="238"/>
      <c r="WQP57" s="238"/>
      <c r="WQQ57" s="238"/>
      <c r="WQR57" s="238"/>
      <c r="WQS57" s="238"/>
      <c r="WQT57" s="238"/>
      <c r="WQU57" s="238"/>
      <c r="WQV57" s="238"/>
      <c r="WQW57" s="238"/>
      <c r="WQX57" s="238"/>
      <c r="WQY57" s="238"/>
      <c r="WQZ57" s="238"/>
      <c r="WRA57" s="238"/>
      <c r="WRB57" s="238"/>
      <c r="WRC57" s="238"/>
      <c r="WRD57" s="238"/>
      <c r="WRE57" s="238"/>
      <c r="WRF57" s="238"/>
      <c r="WRG57" s="238"/>
      <c r="WRH57" s="238"/>
      <c r="WRI57" s="238"/>
      <c r="WRJ57" s="238"/>
      <c r="WRK57" s="238"/>
      <c r="WRL57" s="238"/>
      <c r="WRM57" s="238"/>
      <c r="WRN57" s="238"/>
      <c r="WRO57" s="238"/>
      <c r="WRP57" s="238"/>
      <c r="WRQ57" s="238"/>
      <c r="WRR57" s="238"/>
      <c r="WRS57" s="238"/>
      <c r="WRT57" s="238"/>
      <c r="WRU57" s="238"/>
      <c r="WRV57" s="238"/>
      <c r="WRW57" s="238"/>
      <c r="WRX57" s="238"/>
      <c r="WRY57" s="238"/>
      <c r="WRZ57" s="238"/>
      <c r="WSA57" s="238"/>
      <c r="WSB57" s="238"/>
      <c r="WSC57" s="238"/>
      <c r="WSD57" s="238"/>
      <c r="WSE57" s="238"/>
      <c r="WSF57" s="238"/>
      <c r="WSG57" s="238"/>
      <c r="WSH57" s="238"/>
      <c r="WSI57" s="238"/>
      <c r="WSJ57" s="238"/>
      <c r="WSK57" s="238"/>
      <c r="WSL57" s="238"/>
      <c r="WSM57" s="238"/>
      <c r="WSN57" s="238"/>
      <c r="WSO57" s="238"/>
      <c r="WSP57" s="238"/>
      <c r="WSQ57" s="238"/>
      <c r="WSR57" s="238"/>
      <c r="WSS57" s="238"/>
      <c r="WST57" s="238"/>
      <c r="WSU57" s="238"/>
      <c r="WSV57" s="238"/>
      <c r="WSW57" s="238"/>
      <c r="WSX57" s="238"/>
      <c r="WSY57" s="238"/>
      <c r="WSZ57" s="238"/>
      <c r="WTA57" s="238"/>
      <c r="WTB57" s="238"/>
      <c r="WTC57" s="238"/>
      <c r="WTD57" s="238"/>
      <c r="WTE57" s="238"/>
      <c r="WTF57" s="238"/>
      <c r="WTG57" s="238"/>
      <c r="WTH57" s="238"/>
      <c r="WTI57" s="238"/>
      <c r="WTJ57" s="238"/>
      <c r="WTK57" s="238"/>
      <c r="WTL57" s="238"/>
      <c r="WTM57" s="238"/>
      <c r="WTN57" s="238"/>
      <c r="WTO57" s="238"/>
      <c r="WTP57" s="238"/>
      <c r="WTQ57" s="238"/>
      <c r="WTR57" s="238"/>
      <c r="WTS57" s="238"/>
      <c r="WTT57" s="238"/>
      <c r="WTU57" s="238"/>
      <c r="WTV57" s="238"/>
      <c r="WTW57" s="238"/>
      <c r="WTX57" s="238"/>
      <c r="WTY57" s="238"/>
      <c r="WTZ57" s="238"/>
      <c r="WUA57" s="238"/>
      <c r="WUB57" s="238"/>
      <c r="WUC57" s="238"/>
      <c r="WUD57" s="238"/>
      <c r="WUE57" s="238"/>
      <c r="WUF57" s="238"/>
      <c r="WUG57" s="238"/>
      <c r="WUH57" s="238"/>
      <c r="WUI57" s="238"/>
      <c r="WUJ57" s="238"/>
      <c r="WUK57" s="238"/>
      <c r="WUL57" s="238"/>
      <c r="WUM57" s="238"/>
      <c r="WUN57" s="238"/>
      <c r="WUO57" s="238"/>
      <c r="WUP57" s="238"/>
      <c r="WUQ57" s="238"/>
      <c r="WUR57" s="238"/>
      <c r="WUS57" s="238"/>
      <c r="WUT57" s="238"/>
      <c r="WUU57" s="238"/>
      <c r="WUV57" s="238"/>
      <c r="WUW57" s="238"/>
      <c r="WUX57" s="238"/>
      <c r="WUY57" s="238"/>
      <c r="WUZ57" s="238"/>
      <c r="WVA57" s="238"/>
      <c r="WVB57" s="238"/>
      <c r="WVC57" s="238"/>
      <c r="WVD57" s="238"/>
      <c r="WVE57" s="238"/>
      <c r="WVF57" s="238"/>
      <c r="WVG57" s="238"/>
      <c r="WVH57" s="238"/>
      <c r="WVI57" s="238"/>
      <c r="WVJ57" s="238"/>
      <c r="WVK57" s="238"/>
      <c r="WVL57" s="238"/>
      <c r="WVM57" s="238"/>
      <c r="WVN57" s="238"/>
      <c r="WVO57" s="238"/>
      <c r="WVP57" s="238"/>
      <c r="WVQ57" s="238"/>
      <c r="WVR57" s="238"/>
      <c r="WVS57" s="238"/>
      <c r="WVT57" s="238"/>
      <c r="WVU57" s="238"/>
      <c r="WVV57" s="238"/>
      <c r="WVW57" s="238"/>
      <c r="WVX57" s="238"/>
      <c r="WVY57" s="238"/>
      <c r="WVZ57" s="238"/>
      <c r="WWA57" s="238"/>
      <c r="WWB57" s="238"/>
      <c r="WWC57" s="238"/>
      <c r="WWD57" s="238"/>
      <c r="WWE57" s="238"/>
      <c r="WWF57" s="238"/>
      <c r="WWG57" s="238"/>
      <c r="WWH57" s="238"/>
      <c r="WWI57" s="238"/>
      <c r="WWJ57" s="238"/>
      <c r="WWK57" s="238"/>
      <c r="WWL57" s="238"/>
      <c r="WWM57" s="238"/>
      <c r="WWN57" s="238"/>
      <c r="WWO57" s="238"/>
      <c r="WWP57" s="238"/>
      <c r="WWQ57" s="238"/>
      <c r="WWR57" s="238"/>
      <c r="WWS57" s="238"/>
      <c r="WWT57" s="238"/>
      <c r="WWU57" s="238"/>
      <c r="WWV57" s="238"/>
      <c r="WWW57" s="238"/>
      <c r="WWX57" s="238"/>
      <c r="WWY57" s="238"/>
      <c r="WWZ57" s="238"/>
      <c r="WXA57" s="238"/>
      <c r="WXB57" s="238"/>
      <c r="WXC57" s="238"/>
      <c r="WXD57" s="238"/>
      <c r="WXE57" s="238"/>
      <c r="WXF57" s="238"/>
      <c r="WXG57" s="238"/>
      <c r="WXH57" s="238"/>
      <c r="WXI57" s="238"/>
      <c r="WXJ57" s="238"/>
      <c r="WXK57" s="238"/>
      <c r="WXL57" s="238"/>
      <c r="WXM57" s="238"/>
      <c r="WXN57" s="238"/>
      <c r="WXO57" s="238"/>
      <c r="WXP57" s="238"/>
      <c r="WXQ57" s="238"/>
      <c r="WXR57" s="238"/>
      <c r="WXS57" s="238"/>
      <c r="WXT57" s="238"/>
      <c r="WXU57" s="238"/>
      <c r="WXV57" s="238"/>
      <c r="WXW57" s="238"/>
      <c r="WXX57" s="238"/>
      <c r="WXY57" s="238"/>
      <c r="WXZ57" s="238"/>
      <c r="WYA57" s="238"/>
      <c r="WYB57" s="238"/>
      <c r="WYC57" s="238"/>
      <c r="WYD57" s="238"/>
      <c r="WYE57" s="238"/>
      <c r="WYF57" s="238"/>
      <c r="WYG57" s="238"/>
      <c r="WYH57" s="238"/>
      <c r="WYI57" s="238"/>
      <c r="WYJ57" s="238"/>
      <c r="WYK57" s="238"/>
      <c r="WYL57" s="238"/>
      <c r="WYM57" s="238"/>
      <c r="WYN57" s="238"/>
      <c r="WYO57" s="238"/>
      <c r="WYP57" s="238"/>
      <c r="WYQ57" s="238"/>
      <c r="WYR57" s="238"/>
      <c r="WYS57" s="238"/>
      <c r="WYT57" s="238"/>
      <c r="WYU57" s="238"/>
      <c r="WYV57" s="238"/>
      <c r="WYW57" s="238"/>
      <c r="WYX57" s="238"/>
      <c r="WYY57" s="238"/>
      <c r="WYZ57" s="238"/>
      <c r="WZA57" s="238"/>
      <c r="WZB57" s="238"/>
      <c r="WZC57" s="238"/>
      <c r="WZD57" s="238"/>
      <c r="WZE57" s="238"/>
      <c r="WZF57" s="238"/>
      <c r="WZG57" s="238"/>
      <c r="WZH57" s="238"/>
      <c r="WZI57" s="238"/>
      <c r="WZJ57" s="238"/>
      <c r="WZK57" s="238"/>
      <c r="WZL57" s="238"/>
      <c r="WZM57" s="238"/>
      <c r="WZN57" s="238"/>
      <c r="WZO57" s="238"/>
      <c r="WZP57" s="238"/>
      <c r="WZQ57" s="238"/>
      <c r="WZR57" s="238"/>
      <c r="WZS57" s="238"/>
      <c r="WZT57" s="238"/>
      <c r="WZU57" s="238"/>
      <c r="WZV57" s="238"/>
      <c r="WZW57" s="238"/>
      <c r="WZX57" s="238"/>
      <c r="WZY57" s="238"/>
      <c r="WZZ57" s="238"/>
      <c r="XAA57" s="238"/>
      <c r="XAB57" s="238"/>
      <c r="XAC57" s="238"/>
      <c r="XAD57" s="238"/>
      <c r="XAE57" s="238"/>
      <c r="XAF57" s="238"/>
      <c r="XAG57" s="238"/>
      <c r="XAH57" s="238"/>
      <c r="XAI57" s="238"/>
      <c r="XAJ57" s="238"/>
      <c r="XAK57" s="238"/>
      <c r="XAL57" s="238"/>
      <c r="XAM57" s="238"/>
      <c r="XAN57" s="238"/>
      <c r="XAO57" s="238"/>
      <c r="XAP57" s="238"/>
      <c r="XAQ57" s="238"/>
      <c r="XAR57" s="238"/>
      <c r="XAS57" s="238"/>
      <c r="XAT57" s="238"/>
      <c r="XAU57" s="238"/>
      <c r="XAV57" s="238"/>
      <c r="XAW57" s="238"/>
      <c r="XAX57" s="238"/>
      <c r="XAY57" s="238"/>
      <c r="XAZ57" s="238"/>
      <c r="XBA57" s="238"/>
      <c r="XBB57" s="238"/>
      <c r="XBC57" s="238"/>
      <c r="XBD57" s="238"/>
      <c r="XBE57" s="238"/>
      <c r="XBF57" s="238"/>
      <c r="XBG57" s="238"/>
      <c r="XBH57" s="238"/>
      <c r="XBI57" s="238"/>
      <c r="XBJ57" s="238"/>
      <c r="XBK57" s="238"/>
      <c r="XBL57" s="238"/>
      <c r="XBM57" s="238"/>
      <c r="XBN57" s="238"/>
      <c r="XBO57" s="238"/>
      <c r="XBP57" s="238"/>
      <c r="XBQ57" s="238"/>
      <c r="XBR57" s="238"/>
      <c r="XBS57" s="238"/>
      <c r="XBT57" s="238"/>
      <c r="XBU57" s="238"/>
      <c r="XBV57" s="238"/>
      <c r="XBW57" s="238"/>
      <c r="XBX57" s="238"/>
      <c r="XBY57" s="238"/>
      <c r="XBZ57" s="238"/>
      <c r="XCA57" s="238"/>
      <c r="XCB57" s="238"/>
      <c r="XCC57" s="238"/>
      <c r="XCD57" s="238"/>
      <c r="XCE57" s="238"/>
      <c r="XCF57" s="238"/>
      <c r="XCG57" s="238"/>
      <c r="XCH57" s="238"/>
      <c r="XCI57" s="238"/>
      <c r="XCJ57" s="238"/>
      <c r="XCK57" s="238"/>
      <c r="XCL57" s="238"/>
      <c r="XCM57" s="238"/>
      <c r="XCN57" s="238"/>
      <c r="XCO57" s="238"/>
      <c r="XCP57" s="238"/>
      <c r="XCQ57" s="238"/>
      <c r="XCR57" s="238"/>
      <c r="XCS57" s="238"/>
      <c r="XCT57" s="238"/>
      <c r="XCU57" s="238"/>
      <c r="XCV57" s="238"/>
      <c r="XCW57" s="238"/>
      <c r="XCX57" s="238"/>
      <c r="XCY57" s="238"/>
      <c r="XCZ57" s="238"/>
      <c r="XDA57" s="238"/>
      <c r="XDB57" s="238"/>
      <c r="XDC57" s="238"/>
      <c r="XDD57" s="238"/>
      <c r="XDE57" s="238"/>
      <c r="XDF57" s="238"/>
      <c r="XDG57" s="238"/>
      <c r="XDH57" s="238"/>
      <c r="XDI57" s="238"/>
      <c r="XDJ57" s="238"/>
      <c r="XDK57" s="238"/>
      <c r="XDL57" s="238"/>
      <c r="XDM57" s="238"/>
      <c r="XDN57" s="238"/>
      <c r="XDO57" s="238"/>
      <c r="XDP57" s="238"/>
      <c r="XDQ57" s="238"/>
      <c r="XDR57" s="238"/>
      <c r="XDS57" s="238"/>
      <c r="XDT57" s="238"/>
      <c r="XDU57" s="238"/>
      <c r="XDV57" s="238"/>
      <c r="XDW57" s="238"/>
      <c r="XDX57" s="238"/>
      <c r="XDY57" s="238"/>
      <c r="XDZ57" s="238"/>
      <c r="XEA57" s="238"/>
      <c r="XEB57" s="238"/>
      <c r="XEC57" s="238"/>
      <c r="XED57" s="238"/>
      <c r="XEE57" s="238"/>
      <c r="XEF57" s="238"/>
      <c r="XEG57" s="238"/>
      <c r="XEH57" s="238"/>
      <c r="XEI57" s="238"/>
      <c r="XEJ57" s="238"/>
      <c r="XEK57" s="238"/>
      <c r="XEL57" s="238"/>
      <c r="XEM57" s="238"/>
      <c r="XEN57" s="238"/>
      <c r="XEO57" s="238"/>
      <c r="XEP57" s="238"/>
      <c r="XEQ57" s="238"/>
      <c r="XER57" s="238"/>
      <c r="XES57" s="238"/>
      <c r="XET57" s="238"/>
      <c r="XEU57" s="238"/>
      <c r="XEV57" s="238"/>
      <c r="XEW57" s="238"/>
      <c r="XEX57" s="238"/>
      <c r="XEY57" s="238"/>
      <c r="XEZ57" s="238"/>
      <c r="XFA57" s="238"/>
      <c r="XFB57" s="238"/>
    </row>
    <row r="58" spans="1:16382" s="78" customFormat="1" ht="32.25" customHeight="1">
      <c r="B58" s="232">
        <v>46</v>
      </c>
      <c r="C58" s="77"/>
      <c r="D58" s="253" t="s">
        <v>213</v>
      </c>
      <c r="E58" s="253"/>
      <c r="F58" s="73" t="s">
        <v>323</v>
      </c>
      <c r="G58" s="164">
        <v>42688</v>
      </c>
      <c r="H58" s="75" t="s">
        <v>163</v>
      </c>
      <c r="I58" s="233" t="s">
        <v>379</v>
      </c>
      <c r="J58" s="230" t="s">
        <v>61</v>
      </c>
      <c r="K58" s="161">
        <v>2.2000000000000002</v>
      </c>
      <c r="L58" s="160">
        <f t="shared" ca="1" si="2"/>
        <v>1.3861111111111111</v>
      </c>
      <c r="M58" s="161">
        <f t="shared" ca="1" si="3"/>
        <v>3.5861111111111112</v>
      </c>
      <c r="N58" s="75">
        <f ca="1">SUMIF('Resource Deployment List'!$F$12:$F$261,D58,'Resource Deployment List'!$M$12:$M$261)</f>
        <v>0</v>
      </c>
      <c r="O58" s="221" t="s">
        <v>238</v>
      </c>
      <c r="P58" s="219" t="s">
        <v>136</v>
      </c>
      <c r="Q58" s="236"/>
      <c r="R58" s="236"/>
      <c r="S58" s="216" t="s">
        <v>371</v>
      </c>
      <c r="T58" s="216"/>
    </row>
    <row r="59" spans="1:16382" s="78" customFormat="1" ht="32.25" customHeight="1">
      <c r="B59" s="232">
        <v>47</v>
      </c>
      <c r="C59" s="77"/>
      <c r="D59" s="253" t="s">
        <v>309</v>
      </c>
      <c r="E59" s="253"/>
      <c r="F59" s="73" t="s">
        <v>323</v>
      </c>
      <c r="G59" s="254">
        <v>42758</v>
      </c>
      <c r="H59" s="253" t="s">
        <v>163</v>
      </c>
      <c r="I59" s="233" t="s">
        <v>379</v>
      </c>
      <c r="J59" s="230" t="s">
        <v>13</v>
      </c>
      <c r="K59" s="163">
        <v>2.5</v>
      </c>
      <c r="L59" s="160">
        <f t="shared" ca="1" si="2"/>
        <v>1.1916666666666667</v>
      </c>
      <c r="M59" s="161">
        <f t="shared" ca="1" si="3"/>
        <v>3.6916666666666664</v>
      </c>
      <c r="N59" s="75">
        <f ca="1">SUMIF('Resource Deployment List'!$F$12:$F$261,D59,'Resource Deployment List'!$M$12:$M$261)</f>
        <v>1</v>
      </c>
      <c r="O59" s="221" t="s">
        <v>7</v>
      </c>
      <c r="P59" s="219" t="s">
        <v>172</v>
      </c>
      <c r="Q59" s="236"/>
      <c r="R59" s="236"/>
      <c r="S59" s="216"/>
      <c r="T59" s="216"/>
    </row>
    <row r="60" spans="1:16382" s="78" customFormat="1" ht="32.25" customHeight="1">
      <c r="B60" s="232">
        <v>48</v>
      </c>
      <c r="C60" s="77"/>
      <c r="D60" s="73" t="s">
        <v>308</v>
      </c>
      <c r="E60" s="253"/>
      <c r="F60" s="73" t="s">
        <v>323</v>
      </c>
      <c r="G60" s="254">
        <v>42767</v>
      </c>
      <c r="H60" s="253" t="s">
        <v>214</v>
      </c>
      <c r="I60" s="233" t="s">
        <v>187</v>
      </c>
      <c r="J60" s="230" t="s">
        <v>0</v>
      </c>
      <c r="K60" s="163">
        <v>17</v>
      </c>
      <c r="L60" s="160">
        <f t="shared" ca="1" si="2"/>
        <v>1.1666666666666667</v>
      </c>
      <c r="M60" s="161">
        <f t="shared" ca="1" si="3"/>
        <v>18.166666666666668</v>
      </c>
      <c r="N60" s="75">
        <f ca="1">SUMIF('Resource Deployment List'!$F$12:$F$261,D60,'Resource Deployment List'!$M$12:$M$261)</f>
        <v>0</v>
      </c>
      <c r="O60" s="221"/>
      <c r="P60" s="219" t="s">
        <v>174</v>
      </c>
      <c r="Q60" s="235"/>
      <c r="R60" s="235"/>
      <c r="S60" s="234"/>
      <c r="T60" s="234"/>
    </row>
    <row r="61" spans="1:16382" s="78" customFormat="1" ht="32.25" customHeight="1">
      <c r="B61" s="232">
        <v>49</v>
      </c>
      <c r="C61" s="77"/>
      <c r="D61" s="73" t="s">
        <v>215</v>
      </c>
      <c r="E61" s="253"/>
      <c r="F61" s="73" t="s">
        <v>323</v>
      </c>
      <c r="G61" s="254">
        <v>42772</v>
      </c>
      <c r="H61" s="253" t="s">
        <v>163</v>
      </c>
      <c r="I61" s="233" t="s">
        <v>379</v>
      </c>
      <c r="J61" s="230" t="s">
        <v>53</v>
      </c>
      <c r="K61" s="163">
        <v>2.5</v>
      </c>
      <c r="L61" s="160">
        <f t="shared" ca="1" si="2"/>
        <v>1.1527777777777779</v>
      </c>
      <c r="M61" s="161">
        <f t="shared" ca="1" si="3"/>
        <v>3.6527777777777777</v>
      </c>
      <c r="N61" s="75">
        <f ca="1">SUMIF('Resource Deployment List'!$F$12:$F$261,D61,'Resource Deployment List'!$M$12:$M$261)</f>
        <v>1</v>
      </c>
      <c r="O61" s="221" t="s">
        <v>238</v>
      </c>
      <c r="P61" s="219" t="s">
        <v>216</v>
      </c>
      <c r="Q61" s="236"/>
      <c r="R61" s="236"/>
      <c r="S61" s="216" t="s">
        <v>374</v>
      </c>
      <c r="T61" s="216"/>
    </row>
    <row r="62" spans="1:16382" s="78" customFormat="1" ht="32.25" customHeight="1">
      <c r="B62" s="232">
        <v>50</v>
      </c>
      <c r="C62" s="230"/>
      <c r="D62" s="73" t="s">
        <v>217</v>
      </c>
      <c r="E62" s="253"/>
      <c r="F62" s="253" t="s">
        <v>323</v>
      </c>
      <c r="G62" s="164">
        <v>42779</v>
      </c>
      <c r="H62" s="75" t="s">
        <v>163</v>
      </c>
      <c r="I62" s="233" t="s">
        <v>379</v>
      </c>
      <c r="J62" s="230" t="s">
        <v>61</v>
      </c>
      <c r="K62" s="161">
        <v>2.2999999999999998</v>
      </c>
      <c r="L62" s="160">
        <f t="shared" ca="1" si="2"/>
        <v>1.1333333333333333</v>
      </c>
      <c r="M62" s="161">
        <f t="shared" ca="1" si="3"/>
        <v>3.4333333333333331</v>
      </c>
      <c r="N62" s="75">
        <f ca="1">SUMIF('Resource Deployment List'!$F$12:$F$261,D62,'Resource Deployment List'!$M$12:$M$261)</f>
        <v>0</v>
      </c>
      <c r="O62" s="221" t="s">
        <v>238</v>
      </c>
      <c r="P62" s="219" t="s">
        <v>136</v>
      </c>
      <c r="Q62" s="236"/>
      <c r="R62" s="236"/>
      <c r="S62" s="216" t="s">
        <v>371</v>
      </c>
      <c r="T62" s="216"/>
    </row>
    <row r="63" spans="1:16382" s="78" customFormat="1" ht="32.25" customHeight="1">
      <c r="B63" s="232">
        <v>51</v>
      </c>
      <c r="C63" s="77"/>
      <c r="D63" s="73" t="s">
        <v>218</v>
      </c>
      <c r="E63" s="253"/>
      <c r="F63" s="73" t="s">
        <v>323</v>
      </c>
      <c r="G63" s="164">
        <v>42779</v>
      </c>
      <c r="H63" s="75" t="s">
        <v>163</v>
      </c>
      <c r="I63" s="233" t="s">
        <v>379</v>
      </c>
      <c r="J63" s="230" t="s">
        <v>4</v>
      </c>
      <c r="K63" s="161">
        <v>2.8</v>
      </c>
      <c r="L63" s="160">
        <f t="shared" ca="1" si="2"/>
        <v>1.1333333333333333</v>
      </c>
      <c r="M63" s="161">
        <f t="shared" ca="1" si="3"/>
        <v>3.9333333333333331</v>
      </c>
      <c r="N63" s="75">
        <f ca="1">SUMIF('Resource Deployment List'!$F$12:$F$261,D63,'Resource Deployment List'!$M$12:$M$261)</f>
        <v>1</v>
      </c>
      <c r="O63" s="221" t="s">
        <v>238</v>
      </c>
      <c r="P63" s="219" t="s">
        <v>123</v>
      </c>
      <c r="Q63" s="236"/>
      <c r="R63" s="236"/>
      <c r="S63" s="216"/>
      <c r="T63" s="216"/>
    </row>
    <row r="64" spans="1:16382" s="78" customFormat="1" ht="32.25" customHeight="1">
      <c r="A64" s="76"/>
      <c r="B64" s="232">
        <v>52</v>
      </c>
      <c r="C64" s="230"/>
      <c r="D64" s="73" t="s">
        <v>219</v>
      </c>
      <c r="E64" s="253"/>
      <c r="F64" s="253" t="s">
        <v>323</v>
      </c>
      <c r="G64" s="164">
        <v>42781</v>
      </c>
      <c r="H64" s="75" t="s">
        <v>171</v>
      </c>
      <c r="I64" s="233" t="s">
        <v>190</v>
      </c>
      <c r="J64" s="230" t="s">
        <v>61</v>
      </c>
      <c r="K64" s="161">
        <v>1.6</v>
      </c>
      <c r="L64" s="160">
        <f t="shared" ca="1" si="2"/>
        <v>1.1277777777777778</v>
      </c>
      <c r="M64" s="161">
        <f t="shared" ca="1" si="3"/>
        <v>2.7277777777777779</v>
      </c>
      <c r="N64" s="75">
        <f ca="1">SUMIF('Resource Deployment List'!$F$12:$F$261,D64,'Resource Deployment List'!$M$12:$M$261)</f>
        <v>0</v>
      </c>
      <c r="O64" s="221" t="s">
        <v>238</v>
      </c>
      <c r="P64" s="219" t="s">
        <v>136</v>
      </c>
      <c r="Q64" s="236"/>
      <c r="R64" s="236"/>
      <c r="S64" s="216" t="s">
        <v>371</v>
      </c>
      <c r="T64" s="216"/>
      <c r="XAV64" s="76"/>
      <c r="XAW64" s="76"/>
      <c r="XAX64" s="76"/>
      <c r="XAY64" s="76"/>
      <c r="XAZ64" s="76"/>
      <c r="XBA64" s="76"/>
      <c r="XBB64" s="76"/>
      <c r="XBC64" s="76"/>
      <c r="XBD64" s="76"/>
      <c r="XBE64" s="76"/>
      <c r="XBF64" s="76"/>
      <c r="XBG64" s="76"/>
      <c r="XBH64" s="76"/>
      <c r="XBI64" s="76"/>
      <c r="XBJ64" s="76"/>
      <c r="XBK64" s="76"/>
      <c r="XBL64" s="76"/>
      <c r="XBM64" s="76"/>
      <c r="XBN64" s="76"/>
      <c r="XBO64" s="76"/>
      <c r="XBP64" s="76"/>
      <c r="XBQ64" s="76"/>
      <c r="XBR64" s="76"/>
      <c r="XBS64" s="76"/>
      <c r="XBT64" s="76"/>
      <c r="XBU64" s="76"/>
      <c r="XBV64" s="76"/>
      <c r="XBW64" s="76"/>
      <c r="XBX64" s="76"/>
      <c r="XBY64" s="76"/>
      <c r="XBZ64" s="76"/>
      <c r="XCA64" s="76"/>
      <c r="XCB64" s="76"/>
      <c r="XCC64" s="76"/>
      <c r="XCD64" s="76"/>
      <c r="XCE64" s="76"/>
      <c r="XCF64" s="76"/>
      <c r="XCG64" s="76"/>
      <c r="XCH64" s="76"/>
      <c r="XCI64" s="76"/>
      <c r="XCJ64" s="76"/>
      <c r="XCK64" s="76"/>
      <c r="XCL64" s="76"/>
      <c r="XCM64" s="76"/>
      <c r="XCN64" s="76"/>
      <c r="XCO64" s="76"/>
      <c r="XCP64" s="76"/>
      <c r="XCQ64" s="76"/>
      <c r="XCR64" s="76"/>
      <c r="XCS64" s="76"/>
      <c r="XCT64" s="76"/>
      <c r="XCU64" s="76"/>
      <c r="XCV64" s="76"/>
      <c r="XCW64" s="76"/>
      <c r="XCX64" s="76"/>
      <c r="XCY64" s="76"/>
      <c r="XCZ64" s="76"/>
      <c r="XDA64" s="76"/>
      <c r="XDB64" s="76"/>
      <c r="XDC64" s="76"/>
      <c r="XDD64" s="76"/>
      <c r="XDE64" s="76"/>
      <c r="XDF64" s="76"/>
      <c r="XDG64" s="76"/>
      <c r="XDH64" s="76"/>
      <c r="XDI64" s="76"/>
      <c r="XDJ64" s="76"/>
      <c r="XDK64" s="76"/>
      <c r="XDL64" s="76"/>
      <c r="XDM64" s="76"/>
      <c r="XDN64" s="76"/>
      <c r="XDO64" s="76"/>
      <c r="XDP64" s="76"/>
      <c r="XDQ64" s="76"/>
      <c r="XDR64" s="76"/>
      <c r="XDS64" s="76"/>
      <c r="XDT64" s="76"/>
      <c r="XDU64" s="76"/>
      <c r="XDV64" s="76"/>
      <c r="XDW64" s="76"/>
      <c r="XDX64" s="76"/>
      <c r="XDY64" s="76"/>
      <c r="XDZ64" s="76"/>
      <c r="XEA64" s="76"/>
      <c r="XEB64" s="76"/>
      <c r="XEC64" s="76"/>
      <c r="XED64" s="76"/>
      <c r="XEE64" s="76"/>
      <c r="XEF64" s="76"/>
      <c r="XEG64" s="76"/>
      <c r="XEH64" s="76"/>
      <c r="XEI64" s="76"/>
      <c r="XEJ64" s="76"/>
      <c r="XEK64" s="76"/>
      <c r="XEL64" s="76"/>
      <c r="XEM64" s="76"/>
      <c r="XEN64" s="76"/>
      <c r="XEO64" s="76"/>
      <c r="XEP64" s="76"/>
      <c r="XEQ64" s="76"/>
      <c r="XER64" s="76"/>
      <c r="XES64" s="76"/>
      <c r="XET64" s="76"/>
      <c r="XEU64" s="76"/>
      <c r="XEV64" s="76"/>
      <c r="XEW64" s="76"/>
      <c r="XEX64" s="76"/>
      <c r="XEY64" s="76"/>
      <c r="XEZ64" s="76"/>
      <c r="XFA64" s="76"/>
      <c r="XFB64" s="76"/>
    </row>
    <row r="65" spans="1:16382" s="238" customFormat="1" ht="32.25" customHeight="1">
      <c r="A65" s="78"/>
      <c r="B65" s="232">
        <v>53</v>
      </c>
      <c r="C65" s="230"/>
      <c r="D65" s="253" t="s">
        <v>220</v>
      </c>
      <c r="E65" s="253"/>
      <c r="F65" s="253" t="s">
        <v>323</v>
      </c>
      <c r="G65" s="254">
        <v>42786</v>
      </c>
      <c r="H65" s="253" t="s">
        <v>206</v>
      </c>
      <c r="I65" s="233" t="s">
        <v>206</v>
      </c>
      <c r="J65" s="230" t="s">
        <v>13</v>
      </c>
      <c r="K65" s="163">
        <v>4</v>
      </c>
      <c r="L65" s="160">
        <f t="shared" ca="1" si="2"/>
        <v>1.1138888888888889</v>
      </c>
      <c r="M65" s="161">
        <f t="shared" ca="1" si="3"/>
        <v>5.1138888888888889</v>
      </c>
      <c r="N65" s="75">
        <f ca="1">SUMIF('Resource Deployment List'!$F$12:$F$261,D65,'Resource Deployment List'!$M$12:$M$261)</f>
        <v>1</v>
      </c>
      <c r="O65" s="236"/>
      <c r="P65" s="235" t="s">
        <v>649</v>
      </c>
      <c r="Q65" s="235"/>
      <c r="R65" s="235"/>
      <c r="S65" s="234"/>
      <c r="T65" s="234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8"/>
      <c r="CE65" s="78"/>
      <c r="CF65" s="78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  <c r="CR65" s="78"/>
      <c r="CS65" s="78"/>
      <c r="CT65" s="78"/>
      <c r="CU65" s="78"/>
      <c r="CV65" s="78"/>
      <c r="CW65" s="78"/>
      <c r="CX65" s="78"/>
      <c r="CY65" s="78"/>
      <c r="CZ65" s="78"/>
      <c r="DA65" s="78"/>
      <c r="DB65" s="78"/>
      <c r="DC65" s="78"/>
      <c r="DD65" s="78"/>
      <c r="DE65" s="78"/>
      <c r="DF65" s="78"/>
      <c r="DG65" s="78"/>
      <c r="DH65" s="78"/>
      <c r="DI65" s="78"/>
      <c r="DJ65" s="78"/>
      <c r="DK65" s="78"/>
      <c r="DL65" s="78"/>
      <c r="DM65" s="78"/>
      <c r="DN65" s="78"/>
      <c r="DO65" s="78"/>
      <c r="DP65" s="78"/>
      <c r="DQ65" s="78"/>
      <c r="DR65" s="78"/>
      <c r="DS65" s="78"/>
      <c r="DT65" s="78"/>
      <c r="DU65" s="78"/>
      <c r="DV65" s="78"/>
      <c r="DW65" s="78"/>
      <c r="DX65" s="78"/>
      <c r="DY65" s="78"/>
      <c r="DZ65" s="78"/>
      <c r="EA65" s="78"/>
      <c r="EB65" s="78"/>
      <c r="EC65" s="78"/>
      <c r="ED65" s="78"/>
      <c r="EE65" s="78"/>
      <c r="EF65" s="78"/>
      <c r="EG65" s="78"/>
      <c r="EH65" s="78"/>
      <c r="EI65" s="78"/>
      <c r="EJ65" s="78"/>
      <c r="EK65" s="78"/>
      <c r="EL65" s="78"/>
      <c r="EM65" s="78"/>
      <c r="EN65" s="78"/>
      <c r="EO65" s="78"/>
      <c r="EP65" s="78"/>
      <c r="EQ65" s="78"/>
      <c r="ER65" s="78"/>
      <c r="ES65" s="78"/>
      <c r="ET65" s="78"/>
      <c r="EU65" s="78"/>
      <c r="EV65" s="78"/>
      <c r="EW65" s="78"/>
      <c r="EX65" s="78"/>
      <c r="EY65" s="78"/>
      <c r="EZ65" s="78"/>
      <c r="FA65" s="78"/>
      <c r="FB65" s="78"/>
      <c r="FC65" s="78"/>
      <c r="FD65" s="78"/>
      <c r="FE65" s="78"/>
      <c r="FF65" s="78"/>
      <c r="FG65" s="78"/>
      <c r="FH65" s="78"/>
      <c r="FI65" s="78"/>
      <c r="FJ65" s="78"/>
      <c r="FK65" s="78"/>
      <c r="FL65" s="78"/>
      <c r="FM65" s="78"/>
      <c r="FN65" s="78"/>
      <c r="FO65" s="78"/>
      <c r="FP65" s="78"/>
      <c r="FQ65" s="78"/>
      <c r="FR65" s="78"/>
      <c r="FS65" s="78"/>
      <c r="FT65" s="78"/>
      <c r="FU65" s="78"/>
      <c r="FV65" s="78"/>
      <c r="FW65" s="78"/>
      <c r="FX65" s="78"/>
      <c r="FY65" s="78"/>
      <c r="FZ65" s="78"/>
      <c r="GA65" s="78"/>
      <c r="GB65" s="78"/>
      <c r="GC65" s="78"/>
      <c r="GD65" s="78"/>
      <c r="GE65" s="78"/>
      <c r="GF65" s="78"/>
      <c r="GG65" s="78"/>
      <c r="GH65" s="78"/>
      <c r="GI65" s="78"/>
      <c r="GJ65" s="78"/>
      <c r="GK65" s="78"/>
      <c r="GL65" s="78"/>
      <c r="GM65" s="78"/>
      <c r="GN65" s="78"/>
      <c r="GO65" s="78"/>
      <c r="GP65" s="78"/>
      <c r="GQ65" s="78"/>
      <c r="GR65" s="78"/>
      <c r="GS65" s="78"/>
      <c r="GT65" s="78"/>
      <c r="GU65" s="78"/>
      <c r="GV65" s="78"/>
      <c r="GW65" s="78"/>
      <c r="GX65" s="78"/>
      <c r="GY65" s="78"/>
      <c r="GZ65" s="78"/>
      <c r="HA65" s="78"/>
      <c r="HB65" s="78"/>
      <c r="HC65" s="78"/>
      <c r="HD65" s="78"/>
      <c r="HE65" s="78"/>
      <c r="HF65" s="78"/>
      <c r="HG65" s="78"/>
      <c r="HH65" s="78"/>
      <c r="HI65" s="78"/>
      <c r="HJ65" s="78"/>
      <c r="HK65" s="78"/>
      <c r="HL65" s="78"/>
      <c r="HM65" s="78"/>
      <c r="HN65" s="78"/>
      <c r="HO65" s="78"/>
      <c r="HP65" s="78"/>
      <c r="HQ65" s="78"/>
      <c r="HR65" s="78"/>
      <c r="HS65" s="78"/>
      <c r="HT65" s="78"/>
      <c r="HU65" s="78"/>
      <c r="HV65" s="78"/>
      <c r="HW65" s="78"/>
      <c r="HX65" s="78"/>
      <c r="HY65" s="78"/>
      <c r="HZ65" s="78"/>
      <c r="IA65" s="78"/>
      <c r="IB65" s="78"/>
      <c r="IC65" s="78"/>
      <c r="ID65" s="78"/>
      <c r="IE65" s="78"/>
      <c r="IF65" s="78"/>
      <c r="IG65" s="78"/>
      <c r="IH65" s="78"/>
      <c r="II65" s="78"/>
      <c r="IJ65" s="78"/>
      <c r="IK65" s="78"/>
      <c r="IL65" s="78"/>
      <c r="IM65" s="78"/>
      <c r="IN65" s="78"/>
      <c r="IO65" s="78"/>
      <c r="IP65" s="78"/>
      <c r="IQ65" s="78"/>
      <c r="IR65" s="78"/>
      <c r="IS65" s="78"/>
      <c r="IT65" s="78"/>
      <c r="IU65" s="78"/>
      <c r="IV65" s="78"/>
      <c r="IW65" s="78"/>
      <c r="IX65" s="78"/>
      <c r="IY65" s="78"/>
      <c r="IZ65" s="78"/>
      <c r="JA65" s="78"/>
      <c r="JB65" s="78"/>
      <c r="JC65" s="78"/>
      <c r="JD65" s="78"/>
      <c r="JE65" s="78"/>
      <c r="JF65" s="78"/>
      <c r="JG65" s="78"/>
      <c r="JH65" s="78"/>
      <c r="JI65" s="78"/>
      <c r="JJ65" s="78"/>
      <c r="JK65" s="78"/>
      <c r="JL65" s="78"/>
      <c r="JM65" s="78"/>
      <c r="JN65" s="78"/>
      <c r="JO65" s="78"/>
      <c r="JP65" s="78"/>
      <c r="JQ65" s="78"/>
      <c r="JR65" s="78"/>
      <c r="JS65" s="78"/>
      <c r="JT65" s="78"/>
      <c r="JU65" s="78"/>
      <c r="JV65" s="78"/>
      <c r="JW65" s="78"/>
      <c r="JX65" s="78"/>
      <c r="JY65" s="78"/>
      <c r="JZ65" s="78"/>
      <c r="KA65" s="78"/>
      <c r="KB65" s="78"/>
      <c r="KC65" s="78"/>
      <c r="KD65" s="78"/>
      <c r="KE65" s="78"/>
      <c r="KF65" s="78"/>
      <c r="KG65" s="78"/>
      <c r="KH65" s="78"/>
      <c r="KI65" s="78"/>
      <c r="KJ65" s="78"/>
      <c r="KK65" s="78"/>
      <c r="KL65" s="78"/>
      <c r="KM65" s="78"/>
      <c r="KN65" s="78"/>
      <c r="KO65" s="78"/>
      <c r="KP65" s="78"/>
      <c r="KQ65" s="78"/>
      <c r="KR65" s="78"/>
      <c r="KS65" s="78"/>
      <c r="KT65" s="78"/>
      <c r="KU65" s="78"/>
      <c r="KV65" s="78"/>
      <c r="KW65" s="78"/>
      <c r="KX65" s="78"/>
      <c r="KY65" s="78"/>
      <c r="KZ65" s="78"/>
      <c r="LA65" s="78"/>
      <c r="LB65" s="78"/>
      <c r="LC65" s="78"/>
      <c r="LD65" s="78"/>
      <c r="LE65" s="78"/>
      <c r="LF65" s="78"/>
      <c r="LG65" s="78"/>
      <c r="LH65" s="78"/>
      <c r="LI65" s="78"/>
      <c r="LJ65" s="78"/>
      <c r="LK65" s="78"/>
      <c r="LL65" s="78"/>
      <c r="LM65" s="78"/>
      <c r="LN65" s="78"/>
      <c r="LO65" s="78"/>
      <c r="LP65" s="78"/>
      <c r="LQ65" s="78"/>
      <c r="LR65" s="78"/>
      <c r="LS65" s="78"/>
      <c r="LT65" s="78"/>
      <c r="LU65" s="78"/>
      <c r="LV65" s="78"/>
      <c r="LW65" s="78"/>
      <c r="LX65" s="78"/>
      <c r="LY65" s="78"/>
      <c r="LZ65" s="78"/>
      <c r="MA65" s="78"/>
      <c r="MB65" s="78"/>
      <c r="MC65" s="78"/>
      <c r="MD65" s="78"/>
      <c r="ME65" s="78"/>
      <c r="MF65" s="78"/>
      <c r="MG65" s="78"/>
      <c r="MH65" s="78"/>
      <c r="MI65" s="78"/>
      <c r="MJ65" s="78"/>
      <c r="MK65" s="78"/>
      <c r="ML65" s="78"/>
      <c r="MM65" s="78"/>
      <c r="MN65" s="78"/>
      <c r="MO65" s="78"/>
      <c r="MP65" s="78"/>
      <c r="MQ65" s="78"/>
      <c r="MR65" s="78"/>
      <c r="MS65" s="78"/>
      <c r="MT65" s="78"/>
      <c r="MU65" s="78"/>
      <c r="MV65" s="78"/>
      <c r="MW65" s="78"/>
      <c r="MX65" s="78"/>
      <c r="MY65" s="78"/>
      <c r="MZ65" s="78"/>
      <c r="NA65" s="78"/>
      <c r="NB65" s="78"/>
      <c r="NC65" s="78"/>
      <c r="ND65" s="78"/>
      <c r="NE65" s="78"/>
      <c r="NF65" s="78"/>
      <c r="NG65" s="78"/>
      <c r="NH65" s="78"/>
      <c r="NI65" s="78"/>
      <c r="NJ65" s="78"/>
      <c r="NK65" s="78"/>
      <c r="NL65" s="78"/>
      <c r="NM65" s="78"/>
      <c r="NN65" s="78"/>
      <c r="NO65" s="78"/>
      <c r="NP65" s="78"/>
      <c r="NQ65" s="78"/>
      <c r="NR65" s="78"/>
      <c r="NS65" s="78"/>
      <c r="NT65" s="78"/>
      <c r="NU65" s="78"/>
      <c r="NV65" s="78"/>
      <c r="NW65" s="78"/>
      <c r="NX65" s="78"/>
      <c r="NY65" s="78"/>
      <c r="NZ65" s="78"/>
      <c r="OA65" s="78"/>
      <c r="OB65" s="78"/>
      <c r="OC65" s="78"/>
      <c r="OD65" s="78"/>
      <c r="OE65" s="78"/>
      <c r="OF65" s="78"/>
      <c r="OG65" s="78"/>
      <c r="OH65" s="78"/>
      <c r="OI65" s="78"/>
      <c r="OJ65" s="78"/>
      <c r="OK65" s="78"/>
      <c r="OL65" s="78"/>
      <c r="OM65" s="78"/>
      <c r="ON65" s="78"/>
      <c r="OO65" s="78"/>
      <c r="OP65" s="78"/>
      <c r="OQ65" s="78"/>
      <c r="OR65" s="78"/>
      <c r="OS65" s="78"/>
      <c r="OT65" s="78"/>
      <c r="OU65" s="78"/>
      <c r="OV65" s="78"/>
      <c r="OW65" s="78"/>
      <c r="OX65" s="78"/>
      <c r="OY65" s="78"/>
      <c r="OZ65" s="78"/>
      <c r="PA65" s="78"/>
      <c r="PB65" s="78"/>
      <c r="PC65" s="78"/>
      <c r="PD65" s="78"/>
      <c r="PE65" s="78"/>
      <c r="PF65" s="78"/>
      <c r="PG65" s="78"/>
      <c r="PH65" s="78"/>
      <c r="PI65" s="78"/>
      <c r="PJ65" s="78"/>
      <c r="PK65" s="78"/>
      <c r="PL65" s="78"/>
      <c r="PM65" s="78"/>
      <c r="PN65" s="78"/>
      <c r="PO65" s="78"/>
      <c r="PP65" s="78"/>
      <c r="PQ65" s="78"/>
      <c r="PR65" s="78"/>
      <c r="PS65" s="78"/>
      <c r="PT65" s="78"/>
      <c r="PU65" s="78"/>
      <c r="PV65" s="78"/>
      <c r="PW65" s="78"/>
      <c r="PX65" s="78"/>
      <c r="PY65" s="78"/>
      <c r="PZ65" s="78"/>
      <c r="QA65" s="78"/>
      <c r="QB65" s="78"/>
      <c r="QC65" s="78"/>
      <c r="QD65" s="78"/>
      <c r="QE65" s="78"/>
      <c r="QF65" s="78"/>
      <c r="QG65" s="78"/>
      <c r="QH65" s="78"/>
      <c r="QI65" s="78"/>
      <c r="QJ65" s="78"/>
      <c r="QK65" s="78"/>
      <c r="QL65" s="78"/>
      <c r="QM65" s="78"/>
      <c r="QN65" s="78"/>
      <c r="QO65" s="78"/>
      <c r="QP65" s="78"/>
      <c r="QQ65" s="78"/>
      <c r="QR65" s="78"/>
      <c r="QS65" s="78"/>
      <c r="QT65" s="78"/>
      <c r="QU65" s="78"/>
      <c r="QV65" s="78"/>
      <c r="QW65" s="78"/>
      <c r="QX65" s="78"/>
      <c r="QY65" s="78"/>
      <c r="QZ65" s="78"/>
      <c r="RA65" s="78"/>
      <c r="RB65" s="78"/>
      <c r="RC65" s="78"/>
      <c r="RD65" s="78"/>
      <c r="RE65" s="78"/>
      <c r="RF65" s="78"/>
      <c r="RG65" s="78"/>
      <c r="RH65" s="78"/>
      <c r="RI65" s="78"/>
      <c r="RJ65" s="78"/>
      <c r="RK65" s="78"/>
      <c r="RL65" s="78"/>
      <c r="RM65" s="78"/>
      <c r="RN65" s="78"/>
      <c r="RO65" s="78"/>
      <c r="RP65" s="78"/>
      <c r="RQ65" s="78"/>
      <c r="RR65" s="78"/>
      <c r="RS65" s="78"/>
      <c r="RT65" s="78"/>
      <c r="RU65" s="78"/>
      <c r="RV65" s="78"/>
      <c r="RW65" s="78"/>
      <c r="RX65" s="78"/>
      <c r="RY65" s="78"/>
      <c r="RZ65" s="78"/>
      <c r="SA65" s="78"/>
      <c r="SB65" s="78"/>
      <c r="SC65" s="78"/>
      <c r="SD65" s="78"/>
      <c r="SE65" s="78"/>
      <c r="SF65" s="78"/>
      <c r="SG65" s="78"/>
      <c r="SH65" s="78"/>
      <c r="SI65" s="78"/>
      <c r="SJ65" s="78"/>
      <c r="SK65" s="78"/>
      <c r="SL65" s="78"/>
      <c r="SM65" s="78"/>
      <c r="SN65" s="78"/>
      <c r="SO65" s="78"/>
      <c r="SP65" s="78"/>
      <c r="SQ65" s="78"/>
      <c r="SR65" s="78"/>
      <c r="SS65" s="78"/>
      <c r="ST65" s="78"/>
      <c r="SU65" s="78"/>
      <c r="SV65" s="78"/>
      <c r="SW65" s="78"/>
      <c r="SX65" s="78"/>
      <c r="SY65" s="78"/>
      <c r="SZ65" s="78"/>
      <c r="TA65" s="78"/>
      <c r="TB65" s="78"/>
      <c r="TC65" s="78"/>
      <c r="TD65" s="78"/>
      <c r="TE65" s="78"/>
      <c r="TF65" s="78"/>
      <c r="TG65" s="78"/>
      <c r="TH65" s="78"/>
      <c r="TI65" s="78"/>
      <c r="TJ65" s="78"/>
      <c r="TK65" s="78"/>
      <c r="TL65" s="78"/>
      <c r="TM65" s="78"/>
      <c r="TN65" s="78"/>
      <c r="TO65" s="78"/>
      <c r="TP65" s="78"/>
      <c r="TQ65" s="78"/>
      <c r="TR65" s="78"/>
      <c r="TS65" s="78"/>
      <c r="TT65" s="78"/>
      <c r="TU65" s="78"/>
      <c r="TV65" s="78"/>
      <c r="TW65" s="78"/>
      <c r="TX65" s="78"/>
      <c r="TY65" s="78"/>
      <c r="TZ65" s="78"/>
      <c r="UA65" s="78"/>
      <c r="UB65" s="78"/>
      <c r="UC65" s="78"/>
      <c r="UD65" s="78"/>
      <c r="UE65" s="78"/>
      <c r="UF65" s="78"/>
      <c r="UG65" s="78"/>
      <c r="UH65" s="78"/>
      <c r="UI65" s="78"/>
      <c r="UJ65" s="78"/>
      <c r="UK65" s="78"/>
      <c r="UL65" s="78"/>
      <c r="UM65" s="78"/>
      <c r="UN65" s="78"/>
      <c r="UO65" s="78"/>
      <c r="UP65" s="78"/>
      <c r="UQ65" s="78"/>
      <c r="UR65" s="78"/>
      <c r="US65" s="78"/>
      <c r="UT65" s="78"/>
      <c r="UU65" s="78"/>
      <c r="UV65" s="78"/>
      <c r="UW65" s="78"/>
      <c r="UX65" s="78"/>
      <c r="UY65" s="78"/>
      <c r="UZ65" s="78"/>
      <c r="VA65" s="78"/>
      <c r="VB65" s="78"/>
      <c r="VC65" s="78"/>
      <c r="VD65" s="78"/>
      <c r="VE65" s="78"/>
      <c r="VF65" s="78"/>
      <c r="VG65" s="78"/>
      <c r="VH65" s="78"/>
      <c r="VI65" s="78"/>
      <c r="VJ65" s="78"/>
      <c r="VK65" s="78"/>
      <c r="VL65" s="78"/>
      <c r="VM65" s="78"/>
      <c r="VN65" s="78"/>
      <c r="VO65" s="78"/>
      <c r="VP65" s="78"/>
      <c r="VQ65" s="78"/>
      <c r="VR65" s="78"/>
      <c r="VS65" s="78"/>
      <c r="VT65" s="78"/>
      <c r="VU65" s="78"/>
      <c r="VV65" s="78"/>
      <c r="VW65" s="78"/>
      <c r="VX65" s="78"/>
      <c r="VY65" s="78"/>
      <c r="VZ65" s="78"/>
      <c r="WA65" s="78"/>
      <c r="WB65" s="78"/>
      <c r="WC65" s="78"/>
      <c r="WD65" s="78"/>
      <c r="WE65" s="78"/>
      <c r="WF65" s="78"/>
      <c r="WG65" s="78"/>
      <c r="WH65" s="78"/>
      <c r="WI65" s="78"/>
      <c r="WJ65" s="78"/>
      <c r="WK65" s="78"/>
      <c r="WL65" s="78"/>
      <c r="WM65" s="78"/>
      <c r="WN65" s="78"/>
      <c r="WO65" s="78"/>
      <c r="WP65" s="78"/>
      <c r="WQ65" s="78"/>
      <c r="WR65" s="78"/>
      <c r="WS65" s="78"/>
      <c r="WT65" s="78"/>
      <c r="WU65" s="78"/>
      <c r="WV65" s="78"/>
      <c r="WW65" s="78"/>
      <c r="WX65" s="78"/>
      <c r="WY65" s="78"/>
      <c r="WZ65" s="78"/>
      <c r="XA65" s="78"/>
      <c r="XB65" s="78"/>
      <c r="XC65" s="78"/>
      <c r="XD65" s="78"/>
      <c r="XE65" s="78"/>
      <c r="XF65" s="78"/>
      <c r="XG65" s="78"/>
      <c r="XH65" s="78"/>
      <c r="XI65" s="78"/>
      <c r="XJ65" s="78"/>
      <c r="XK65" s="78"/>
      <c r="XL65" s="78"/>
      <c r="XM65" s="78"/>
      <c r="XN65" s="78"/>
      <c r="XO65" s="78"/>
      <c r="XP65" s="78"/>
      <c r="XQ65" s="78"/>
      <c r="XR65" s="78"/>
      <c r="XS65" s="78"/>
      <c r="XT65" s="78"/>
      <c r="XU65" s="78"/>
      <c r="XV65" s="78"/>
      <c r="XW65" s="78"/>
      <c r="XX65" s="78"/>
      <c r="XY65" s="78"/>
      <c r="XZ65" s="78"/>
      <c r="YA65" s="78"/>
      <c r="YB65" s="78"/>
      <c r="YC65" s="78"/>
      <c r="YD65" s="78"/>
      <c r="YE65" s="78"/>
      <c r="YF65" s="78"/>
      <c r="YG65" s="78"/>
      <c r="YH65" s="78"/>
      <c r="YI65" s="78"/>
      <c r="YJ65" s="78"/>
      <c r="YK65" s="78"/>
      <c r="YL65" s="78"/>
      <c r="YM65" s="78"/>
      <c r="YN65" s="78"/>
      <c r="YO65" s="78"/>
      <c r="YP65" s="78"/>
      <c r="YQ65" s="78"/>
      <c r="YR65" s="78"/>
      <c r="YS65" s="78"/>
      <c r="YT65" s="78"/>
      <c r="YU65" s="78"/>
      <c r="YV65" s="78"/>
      <c r="YW65" s="78"/>
      <c r="YX65" s="78"/>
      <c r="YY65" s="78"/>
      <c r="YZ65" s="78"/>
      <c r="ZA65" s="78"/>
      <c r="ZB65" s="78"/>
      <c r="ZC65" s="78"/>
      <c r="ZD65" s="78"/>
      <c r="ZE65" s="78"/>
      <c r="ZF65" s="78"/>
      <c r="ZG65" s="78"/>
      <c r="ZH65" s="78"/>
      <c r="ZI65" s="78"/>
      <c r="ZJ65" s="78"/>
      <c r="ZK65" s="78"/>
      <c r="ZL65" s="78"/>
      <c r="ZM65" s="78"/>
      <c r="ZN65" s="78"/>
      <c r="ZO65" s="78"/>
      <c r="ZP65" s="78"/>
      <c r="ZQ65" s="78"/>
      <c r="ZR65" s="78"/>
      <c r="ZS65" s="78"/>
      <c r="ZT65" s="78"/>
      <c r="ZU65" s="78"/>
      <c r="ZV65" s="78"/>
      <c r="ZW65" s="78"/>
      <c r="ZX65" s="78"/>
      <c r="ZY65" s="78"/>
      <c r="ZZ65" s="78"/>
      <c r="AAA65" s="78"/>
      <c r="AAB65" s="78"/>
      <c r="AAC65" s="78"/>
      <c r="AAD65" s="78"/>
      <c r="AAE65" s="78"/>
      <c r="AAF65" s="78"/>
      <c r="AAG65" s="78"/>
      <c r="AAH65" s="78"/>
      <c r="AAI65" s="78"/>
      <c r="AAJ65" s="78"/>
      <c r="AAK65" s="78"/>
      <c r="AAL65" s="78"/>
      <c r="AAM65" s="78"/>
      <c r="AAN65" s="78"/>
      <c r="AAO65" s="78"/>
      <c r="AAP65" s="78"/>
      <c r="AAQ65" s="78"/>
      <c r="AAR65" s="78"/>
      <c r="AAS65" s="78"/>
      <c r="AAT65" s="78"/>
      <c r="AAU65" s="78"/>
      <c r="AAV65" s="78"/>
      <c r="AAW65" s="78"/>
      <c r="AAX65" s="78"/>
      <c r="AAY65" s="78"/>
      <c r="AAZ65" s="78"/>
      <c r="ABA65" s="78"/>
      <c r="ABB65" s="78"/>
      <c r="ABC65" s="78"/>
      <c r="ABD65" s="78"/>
      <c r="ABE65" s="78"/>
      <c r="ABF65" s="78"/>
      <c r="ABG65" s="78"/>
      <c r="ABH65" s="78"/>
      <c r="ABI65" s="78"/>
      <c r="ABJ65" s="78"/>
      <c r="ABK65" s="78"/>
      <c r="ABL65" s="78"/>
      <c r="ABM65" s="78"/>
      <c r="ABN65" s="78"/>
      <c r="ABO65" s="78"/>
      <c r="ABP65" s="78"/>
      <c r="ABQ65" s="78"/>
      <c r="ABR65" s="78"/>
      <c r="ABS65" s="78"/>
      <c r="ABT65" s="78"/>
      <c r="ABU65" s="78"/>
      <c r="ABV65" s="78"/>
      <c r="ABW65" s="78"/>
      <c r="ABX65" s="78"/>
      <c r="ABY65" s="78"/>
      <c r="ABZ65" s="78"/>
      <c r="ACA65" s="78"/>
      <c r="ACB65" s="78"/>
      <c r="ACC65" s="78"/>
      <c r="ACD65" s="78"/>
      <c r="ACE65" s="78"/>
      <c r="ACF65" s="78"/>
      <c r="ACG65" s="78"/>
      <c r="ACH65" s="78"/>
      <c r="ACI65" s="78"/>
      <c r="ACJ65" s="78"/>
      <c r="ACK65" s="78"/>
      <c r="ACL65" s="78"/>
      <c r="ACM65" s="78"/>
      <c r="ACN65" s="78"/>
      <c r="ACO65" s="78"/>
      <c r="ACP65" s="78"/>
      <c r="ACQ65" s="78"/>
      <c r="ACR65" s="78"/>
      <c r="ACS65" s="78"/>
      <c r="ACT65" s="78"/>
      <c r="ACU65" s="78"/>
      <c r="ACV65" s="78"/>
      <c r="ACW65" s="78"/>
      <c r="ACX65" s="78"/>
      <c r="ACY65" s="78"/>
      <c r="ACZ65" s="78"/>
      <c r="ADA65" s="78"/>
      <c r="ADB65" s="78"/>
      <c r="ADC65" s="78"/>
      <c r="ADD65" s="78"/>
      <c r="ADE65" s="78"/>
      <c r="ADF65" s="78"/>
      <c r="ADG65" s="78"/>
      <c r="ADH65" s="78"/>
      <c r="ADI65" s="78"/>
      <c r="ADJ65" s="78"/>
      <c r="ADK65" s="78"/>
      <c r="ADL65" s="78"/>
      <c r="ADM65" s="78"/>
      <c r="ADN65" s="78"/>
      <c r="ADO65" s="78"/>
      <c r="ADP65" s="78"/>
      <c r="ADQ65" s="78"/>
      <c r="ADR65" s="78"/>
      <c r="ADS65" s="78"/>
      <c r="ADT65" s="78"/>
      <c r="ADU65" s="78"/>
      <c r="ADV65" s="78"/>
      <c r="ADW65" s="78"/>
      <c r="ADX65" s="78"/>
      <c r="ADY65" s="78"/>
      <c r="ADZ65" s="78"/>
      <c r="AEA65" s="78"/>
      <c r="AEB65" s="78"/>
      <c r="AEC65" s="78"/>
      <c r="AED65" s="78"/>
      <c r="AEE65" s="78"/>
      <c r="AEF65" s="78"/>
      <c r="AEG65" s="78"/>
      <c r="AEH65" s="78"/>
      <c r="AEI65" s="78"/>
      <c r="AEJ65" s="78"/>
      <c r="AEK65" s="78"/>
      <c r="AEL65" s="78"/>
      <c r="AEM65" s="78"/>
      <c r="AEN65" s="78"/>
      <c r="AEO65" s="78"/>
      <c r="AEP65" s="78"/>
      <c r="AEQ65" s="78"/>
      <c r="AER65" s="78"/>
      <c r="AES65" s="78"/>
      <c r="AET65" s="78"/>
      <c r="AEU65" s="78"/>
      <c r="AEV65" s="78"/>
      <c r="AEW65" s="78"/>
      <c r="AEX65" s="78"/>
      <c r="AEY65" s="78"/>
      <c r="AEZ65" s="78"/>
      <c r="AFA65" s="78"/>
      <c r="AFB65" s="78"/>
      <c r="AFC65" s="78"/>
      <c r="AFD65" s="78"/>
      <c r="AFE65" s="78"/>
      <c r="AFF65" s="78"/>
      <c r="AFG65" s="78"/>
      <c r="AFH65" s="78"/>
      <c r="AFI65" s="78"/>
      <c r="AFJ65" s="78"/>
      <c r="AFK65" s="78"/>
      <c r="AFL65" s="78"/>
      <c r="AFM65" s="78"/>
      <c r="AFN65" s="78"/>
      <c r="AFO65" s="78"/>
      <c r="AFP65" s="78"/>
      <c r="AFQ65" s="78"/>
      <c r="AFR65" s="78"/>
      <c r="AFS65" s="78"/>
      <c r="AFT65" s="78"/>
      <c r="AFU65" s="78"/>
      <c r="AFV65" s="78"/>
      <c r="AFW65" s="78"/>
      <c r="AFX65" s="78"/>
      <c r="AFY65" s="78"/>
      <c r="AFZ65" s="78"/>
      <c r="AGA65" s="78"/>
      <c r="AGB65" s="78"/>
      <c r="AGC65" s="78"/>
      <c r="AGD65" s="78"/>
      <c r="AGE65" s="78"/>
      <c r="AGF65" s="78"/>
      <c r="AGG65" s="78"/>
      <c r="AGH65" s="78"/>
      <c r="AGI65" s="78"/>
      <c r="AGJ65" s="78"/>
      <c r="AGK65" s="78"/>
      <c r="AGL65" s="78"/>
      <c r="AGM65" s="78"/>
      <c r="AGN65" s="78"/>
      <c r="AGO65" s="78"/>
      <c r="AGP65" s="78"/>
      <c r="AGQ65" s="78"/>
      <c r="AGR65" s="78"/>
      <c r="AGS65" s="78"/>
      <c r="AGT65" s="78"/>
      <c r="AGU65" s="78"/>
      <c r="AGV65" s="78"/>
      <c r="AGW65" s="78"/>
      <c r="AGX65" s="78"/>
      <c r="AGY65" s="78"/>
      <c r="AGZ65" s="78"/>
      <c r="AHA65" s="78"/>
      <c r="AHB65" s="78"/>
      <c r="AHC65" s="78"/>
      <c r="AHD65" s="78"/>
      <c r="AHE65" s="78"/>
      <c r="AHF65" s="78"/>
      <c r="AHG65" s="78"/>
      <c r="AHH65" s="78"/>
      <c r="AHI65" s="78"/>
      <c r="AHJ65" s="78"/>
      <c r="AHK65" s="78"/>
      <c r="AHL65" s="78"/>
      <c r="AHM65" s="78"/>
      <c r="AHN65" s="78"/>
      <c r="AHO65" s="78"/>
      <c r="AHP65" s="78"/>
      <c r="AHQ65" s="78"/>
      <c r="AHR65" s="78"/>
      <c r="AHS65" s="78"/>
      <c r="AHT65" s="78"/>
      <c r="AHU65" s="78"/>
      <c r="AHV65" s="78"/>
      <c r="AHW65" s="78"/>
      <c r="AHX65" s="78"/>
      <c r="AHY65" s="78"/>
      <c r="AHZ65" s="78"/>
      <c r="AIA65" s="78"/>
      <c r="AIB65" s="78"/>
      <c r="AIC65" s="78"/>
      <c r="AID65" s="78"/>
      <c r="AIE65" s="78"/>
      <c r="AIF65" s="78"/>
      <c r="AIG65" s="78"/>
      <c r="AIH65" s="78"/>
      <c r="AII65" s="78"/>
      <c r="AIJ65" s="78"/>
      <c r="AIK65" s="78"/>
      <c r="AIL65" s="78"/>
      <c r="AIM65" s="78"/>
      <c r="AIN65" s="78"/>
      <c r="AIO65" s="78"/>
      <c r="AIP65" s="78"/>
      <c r="AIQ65" s="78"/>
      <c r="AIR65" s="78"/>
      <c r="AIS65" s="78"/>
      <c r="AIT65" s="78"/>
      <c r="AIU65" s="78"/>
      <c r="AIV65" s="78"/>
      <c r="AIW65" s="78"/>
      <c r="AIX65" s="78"/>
      <c r="AIY65" s="78"/>
      <c r="AIZ65" s="78"/>
      <c r="AJA65" s="78"/>
      <c r="AJB65" s="78"/>
      <c r="AJC65" s="78"/>
      <c r="AJD65" s="78"/>
      <c r="AJE65" s="78"/>
      <c r="AJF65" s="78"/>
      <c r="AJG65" s="78"/>
      <c r="AJH65" s="78"/>
      <c r="AJI65" s="78"/>
      <c r="AJJ65" s="78"/>
      <c r="AJK65" s="78"/>
      <c r="AJL65" s="78"/>
      <c r="AJM65" s="78"/>
      <c r="AJN65" s="78"/>
      <c r="AJO65" s="78"/>
      <c r="AJP65" s="78"/>
      <c r="AJQ65" s="78"/>
      <c r="AJR65" s="78"/>
      <c r="AJS65" s="78"/>
      <c r="AJT65" s="78"/>
      <c r="AJU65" s="78"/>
      <c r="AJV65" s="78"/>
      <c r="AJW65" s="78"/>
      <c r="AJX65" s="78"/>
      <c r="AJY65" s="78"/>
      <c r="AJZ65" s="78"/>
      <c r="AKA65" s="78"/>
      <c r="AKB65" s="78"/>
      <c r="AKC65" s="78"/>
      <c r="AKD65" s="78"/>
      <c r="AKE65" s="78"/>
      <c r="AKF65" s="78"/>
      <c r="AKG65" s="78"/>
      <c r="AKH65" s="78"/>
      <c r="AKI65" s="78"/>
      <c r="AKJ65" s="78"/>
      <c r="AKK65" s="78"/>
      <c r="AKL65" s="78"/>
      <c r="AKM65" s="78"/>
      <c r="AKN65" s="78"/>
      <c r="AKO65" s="78"/>
      <c r="AKP65" s="78"/>
      <c r="AKQ65" s="78"/>
      <c r="AKR65" s="78"/>
      <c r="AKS65" s="78"/>
      <c r="AKT65" s="78"/>
      <c r="AKU65" s="78"/>
      <c r="AKV65" s="78"/>
      <c r="AKW65" s="78"/>
      <c r="AKX65" s="78"/>
      <c r="AKY65" s="78"/>
      <c r="AKZ65" s="78"/>
      <c r="ALA65" s="78"/>
      <c r="ALB65" s="78"/>
      <c r="ALC65" s="78"/>
      <c r="ALD65" s="78"/>
      <c r="ALE65" s="78"/>
      <c r="ALF65" s="78"/>
      <c r="ALG65" s="78"/>
      <c r="ALH65" s="78"/>
      <c r="ALI65" s="78"/>
      <c r="ALJ65" s="78"/>
      <c r="ALK65" s="78"/>
      <c r="ALL65" s="78"/>
      <c r="ALM65" s="78"/>
      <c r="ALN65" s="78"/>
      <c r="ALO65" s="78"/>
      <c r="ALP65" s="78"/>
      <c r="ALQ65" s="78"/>
      <c r="ALR65" s="78"/>
      <c r="ALS65" s="78"/>
      <c r="ALT65" s="78"/>
      <c r="ALU65" s="78"/>
      <c r="ALV65" s="78"/>
      <c r="ALW65" s="78"/>
      <c r="ALX65" s="78"/>
      <c r="ALY65" s="78"/>
      <c r="ALZ65" s="78"/>
      <c r="AMA65" s="78"/>
      <c r="AMB65" s="78"/>
      <c r="AMC65" s="78"/>
      <c r="AMD65" s="78"/>
      <c r="AME65" s="78"/>
      <c r="AMF65" s="78"/>
      <c r="AMG65" s="78"/>
      <c r="AMH65" s="78"/>
      <c r="AMI65" s="78"/>
      <c r="AMJ65" s="78"/>
      <c r="AMK65" s="78"/>
      <c r="AML65" s="78"/>
      <c r="AMM65" s="78"/>
      <c r="AMN65" s="78"/>
      <c r="AMO65" s="78"/>
      <c r="AMP65" s="78"/>
      <c r="AMQ65" s="78"/>
      <c r="AMR65" s="78"/>
      <c r="AMS65" s="78"/>
      <c r="AMT65" s="78"/>
      <c r="AMU65" s="78"/>
      <c r="AMV65" s="78"/>
      <c r="AMW65" s="78"/>
      <c r="AMX65" s="78"/>
      <c r="AMY65" s="78"/>
      <c r="AMZ65" s="78"/>
      <c r="ANA65" s="78"/>
      <c r="ANB65" s="78"/>
      <c r="ANC65" s="78"/>
      <c r="AND65" s="78"/>
      <c r="ANE65" s="78"/>
      <c r="ANF65" s="78"/>
      <c r="ANG65" s="78"/>
      <c r="ANH65" s="78"/>
      <c r="ANI65" s="78"/>
      <c r="ANJ65" s="78"/>
      <c r="ANK65" s="78"/>
      <c r="ANL65" s="78"/>
      <c r="ANM65" s="78"/>
      <c r="ANN65" s="78"/>
      <c r="ANO65" s="78"/>
      <c r="ANP65" s="78"/>
      <c r="ANQ65" s="78"/>
      <c r="ANR65" s="78"/>
      <c r="ANS65" s="78"/>
      <c r="ANT65" s="78"/>
      <c r="ANU65" s="78"/>
      <c r="ANV65" s="78"/>
      <c r="ANW65" s="78"/>
      <c r="ANX65" s="78"/>
      <c r="ANY65" s="78"/>
      <c r="ANZ65" s="78"/>
      <c r="AOA65" s="78"/>
      <c r="AOB65" s="78"/>
      <c r="AOC65" s="78"/>
      <c r="AOD65" s="78"/>
      <c r="AOE65" s="78"/>
      <c r="AOF65" s="78"/>
      <c r="AOG65" s="78"/>
      <c r="AOH65" s="78"/>
      <c r="AOI65" s="78"/>
      <c r="AOJ65" s="78"/>
      <c r="AOK65" s="78"/>
      <c r="AOL65" s="78"/>
      <c r="AOM65" s="78"/>
      <c r="AON65" s="78"/>
      <c r="AOO65" s="78"/>
      <c r="AOP65" s="78"/>
      <c r="AOQ65" s="78"/>
      <c r="AOR65" s="78"/>
      <c r="AOS65" s="78"/>
      <c r="AOT65" s="78"/>
      <c r="AOU65" s="78"/>
      <c r="AOV65" s="78"/>
      <c r="AOW65" s="78"/>
      <c r="AOX65" s="78"/>
      <c r="AOY65" s="78"/>
      <c r="AOZ65" s="78"/>
      <c r="APA65" s="78"/>
      <c r="APB65" s="78"/>
      <c r="APC65" s="78"/>
      <c r="APD65" s="78"/>
      <c r="APE65" s="78"/>
      <c r="APF65" s="78"/>
      <c r="APG65" s="78"/>
      <c r="APH65" s="78"/>
      <c r="API65" s="78"/>
      <c r="APJ65" s="78"/>
      <c r="APK65" s="78"/>
      <c r="APL65" s="78"/>
      <c r="APM65" s="78"/>
      <c r="APN65" s="78"/>
      <c r="APO65" s="78"/>
      <c r="APP65" s="78"/>
      <c r="APQ65" s="78"/>
      <c r="APR65" s="78"/>
      <c r="APS65" s="78"/>
      <c r="APT65" s="78"/>
      <c r="APU65" s="78"/>
      <c r="APV65" s="78"/>
      <c r="APW65" s="78"/>
      <c r="APX65" s="78"/>
      <c r="APY65" s="78"/>
      <c r="APZ65" s="78"/>
      <c r="AQA65" s="78"/>
      <c r="AQB65" s="78"/>
      <c r="AQC65" s="78"/>
      <c r="AQD65" s="78"/>
      <c r="AQE65" s="78"/>
      <c r="AQF65" s="78"/>
      <c r="AQG65" s="78"/>
      <c r="AQH65" s="78"/>
      <c r="AQI65" s="78"/>
      <c r="AQJ65" s="78"/>
      <c r="AQK65" s="78"/>
      <c r="AQL65" s="78"/>
      <c r="AQM65" s="78"/>
      <c r="AQN65" s="78"/>
      <c r="AQO65" s="78"/>
      <c r="AQP65" s="78"/>
      <c r="AQQ65" s="78"/>
      <c r="AQR65" s="78"/>
      <c r="AQS65" s="78"/>
      <c r="AQT65" s="78"/>
      <c r="AQU65" s="78"/>
      <c r="AQV65" s="78"/>
      <c r="AQW65" s="78"/>
      <c r="AQX65" s="78"/>
      <c r="AQY65" s="78"/>
      <c r="AQZ65" s="78"/>
      <c r="ARA65" s="78"/>
      <c r="ARB65" s="78"/>
      <c r="ARC65" s="78"/>
      <c r="ARD65" s="78"/>
      <c r="ARE65" s="78"/>
      <c r="ARF65" s="78"/>
      <c r="ARG65" s="78"/>
      <c r="ARH65" s="78"/>
      <c r="ARI65" s="78"/>
      <c r="ARJ65" s="78"/>
      <c r="ARK65" s="78"/>
      <c r="ARL65" s="78"/>
      <c r="ARM65" s="78"/>
      <c r="ARN65" s="78"/>
      <c r="ARO65" s="78"/>
      <c r="ARP65" s="78"/>
      <c r="ARQ65" s="78"/>
      <c r="ARR65" s="78"/>
      <c r="ARS65" s="78"/>
      <c r="ART65" s="78"/>
      <c r="ARU65" s="78"/>
      <c r="ARV65" s="78"/>
      <c r="ARW65" s="78"/>
      <c r="ARX65" s="78"/>
      <c r="ARY65" s="78"/>
      <c r="ARZ65" s="78"/>
      <c r="ASA65" s="78"/>
      <c r="ASB65" s="78"/>
      <c r="ASC65" s="78"/>
      <c r="ASD65" s="78"/>
      <c r="ASE65" s="78"/>
      <c r="ASF65" s="78"/>
      <c r="ASG65" s="78"/>
      <c r="ASH65" s="78"/>
      <c r="ASI65" s="78"/>
      <c r="ASJ65" s="78"/>
      <c r="ASK65" s="78"/>
      <c r="ASL65" s="78"/>
      <c r="ASM65" s="78"/>
      <c r="ASN65" s="78"/>
      <c r="ASO65" s="78"/>
      <c r="ASP65" s="78"/>
      <c r="ASQ65" s="78"/>
      <c r="ASR65" s="78"/>
      <c r="ASS65" s="78"/>
      <c r="AST65" s="78"/>
      <c r="ASU65" s="78"/>
      <c r="ASV65" s="78"/>
      <c r="ASW65" s="78"/>
      <c r="ASX65" s="78"/>
      <c r="ASY65" s="78"/>
      <c r="ASZ65" s="78"/>
      <c r="ATA65" s="78"/>
      <c r="ATB65" s="78"/>
      <c r="ATC65" s="78"/>
      <c r="ATD65" s="78"/>
      <c r="ATE65" s="78"/>
      <c r="ATF65" s="78"/>
      <c r="ATG65" s="78"/>
      <c r="ATH65" s="78"/>
      <c r="ATI65" s="78"/>
      <c r="ATJ65" s="78"/>
      <c r="ATK65" s="78"/>
      <c r="ATL65" s="78"/>
      <c r="ATM65" s="78"/>
      <c r="ATN65" s="78"/>
      <c r="ATO65" s="78"/>
      <c r="ATP65" s="78"/>
      <c r="ATQ65" s="78"/>
      <c r="ATR65" s="78"/>
      <c r="ATS65" s="78"/>
      <c r="ATT65" s="78"/>
      <c r="ATU65" s="78"/>
      <c r="ATV65" s="78"/>
      <c r="ATW65" s="78"/>
      <c r="ATX65" s="78"/>
      <c r="ATY65" s="78"/>
      <c r="ATZ65" s="78"/>
      <c r="AUA65" s="78"/>
      <c r="AUB65" s="78"/>
      <c r="AUC65" s="78"/>
      <c r="AUD65" s="78"/>
      <c r="AUE65" s="78"/>
      <c r="AUF65" s="78"/>
      <c r="AUG65" s="78"/>
      <c r="AUH65" s="78"/>
      <c r="AUI65" s="78"/>
      <c r="AUJ65" s="78"/>
      <c r="AUK65" s="78"/>
      <c r="AUL65" s="78"/>
      <c r="AUM65" s="78"/>
      <c r="AUN65" s="78"/>
      <c r="AUO65" s="78"/>
      <c r="AUP65" s="78"/>
      <c r="AUQ65" s="78"/>
      <c r="AUR65" s="78"/>
      <c r="AUS65" s="78"/>
      <c r="AUT65" s="78"/>
      <c r="AUU65" s="78"/>
      <c r="AUV65" s="78"/>
      <c r="AUW65" s="78"/>
      <c r="AUX65" s="78"/>
      <c r="AUY65" s="78"/>
      <c r="AUZ65" s="78"/>
      <c r="AVA65" s="78"/>
      <c r="AVB65" s="78"/>
      <c r="AVC65" s="78"/>
      <c r="AVD65" s="78"/>
      <c r="AVE65" s="78"/>
      <c r="AVF65" s="78"/>
      <c r="AVG65" s="78"/>
      <c r="AVH65" s="78"/>
      <c r="AVI65" s="78"/>
      <c r="AVJ65" s="78"/>
      <c r="AVK65" s="78"/>
      <c r="AVL65" s="78"/>
      <c r="AVM65" s="78"/>
      <c r="AVN65" s="78"/>
      <c r="AVO65" s="78"/>
      <c r="AVP65" s="78"/>
      <c r="AVQ65" s="78"/>
      <c r="AVR65" s="78"/>
      <c r="AVS65" s="78"/>
      <c r="AVT65" s="78"/>
      <c r="AVU65" s="78"/>
      <c r="AVV65" s="78"/>
      <c r="AVW65" s="78"/>
      <c r="AVX65" s="78"/>
      <c r="AVY65" s="78"/>
      <c r="AVZ65" s="78"/>
      <c r="AWA65" s="78"/>
      <c r="AWB65" s="78"/>
      <c r="AWC65" s="78"/>
      <c r="AWD65" s="78"/>
      <c r="AWE65" s="78"/>
      <c r="AWF65" s="78"/>
      <c r="AWG65" s="78"/>
      <c r="AWH65" s="78"/>
      <c r="AWI65" s="78"/>
      <c r="AWJ65" s="78"/>
      <c r="AWK65" s="78"/>
      <c r="AWL65" s="78"/>
      <c r="AWM65" s="78"/>
      <c r="AWN65" s="78"/>
      <c r="AWO65" s="78"/>
      <c r="AWP65" s="78"/>
      <c r="AWQ65" s="78"/>
      <c r="AWR65" s="78"/>
      <c r="AWS65" s="78"/>
      <c r="AWT65" s="78"/>
      <c r="AWU65" s="78"/>
      <c r="AWV65" s="78"/>
      <c r="AWW65" s="78"/>
      <c r="AWX65" s="78"/>
      <c r="AWY65" s="78"/>
      <c r="AWZ65" s="78"/>
      <c r="AXA65" s="78"/>
      <c r="AXB65" s="78"/>
      <c r="AXC65" s="78"/>
      <c r="AXD65" s="78"/>
      <c r="AXE65" s="78"/>
      <c r="AXF65" s="78"/>
      <c r="AXG65" s="78"/>
      <c r="AXH65" s="78"/>
      <c r="AXI65" s="78"/>
      <c r="AXJ65" s="78"/>
      <c r="AXK65" s="78"/>
      <c r="AXL65" s="78"/>
      <c r="AXM65" s="78"/>
      <c r="AXN65" s="78"/>
      <c r="AXO65" s="78"/>
      <c r="AXP65" s="78"/>
      <c r="AXQ65" s="78"/>
      <c r="AXR65" s="78"/>
      <c r="AXS65" s="78"/>
      <c r="AXT65" s="78"/>
      <c r="AXU65" s="78"/>
      <c r="AXV65" s="78"/>
      <c r="AXW65" s="78"/>
      <c r="AXX65" s="78"/>
      <c r="AXY65" s="78"/>
      <c r="AXZ65" s="78"/>
      <c r="AYA65" s="78"/>
      <c r="AYB65" s="78"/>
      <c r="AYC65" s="78"/>
      <c r="AYD65" s="78"/>
      <c r="AYE65" s="78"/>
      <c r="AYF65" s="78"/>
      <c r="AYG65" s="78"/>
      <c r="AYH65" s="78"/>
      <c r="AYI65" s="78"/>
      <c r="AYJ65" s="78"/>
      <c r="AYK65" s="78"/>
      <c r="AYL65" s="78"/>
      <c r="AYM65" s="78"/>
      <c r="AYN65" s="78"/>
      <c r="AYO65" s="78"/>
      <c r="AYP65" s="78"/>
      <c r="AYQ65" s="78"/>
      <c r="AYR65" s="78"/>
      <c r="AYS65" s="78"/>
      <c r="AYT65" s="78"/>
      <c r="AYU65" s="78"/>
      <c r="AYV65" s="78"/>
      <c r="AYW65" s="78"/>
      <c r="AYX65" s="78"/>
      <c r="AYY65" s="78"/>
      <c r="AYZ65" s="78"/>
      <c r="AZA65" s="78"/>
      <c r="AZB65" s="78"/>
      <c r="AZC65" s="78"/>
      <c r="AZD65" s="78"/>
      <c r="AZE65" s="78"/>
      <c r="AZF65" s="78"/>
      <c r="AZG65" s="78"/>
      <c r="AZH65" s="78"/>
      <c r="AZI65" s="78"/>
      <c r="AZJ65" s="78"/>
      <c r="AZK65" s="78"/>
      <c r="AZL65" s="78"/>
      <c r="AZM65" s="78"/>
      <c r="AZN65" s="78"/>
      <c r="AZO65" s="78"/>
      <c r="AZP65" s="78"/>
      <c r="AZQ65" s="78"/>
      <c r="AZR65" s="78"/>
      <c r="AZS65" s="78"/>
      <c r="AZT65" s="78"/>
      <c r="AZU65" s="78"/>
      <c r="AZV65" s="78"/>
      <c r="AZW65" s="78"/>
      <c r="AZX65" s="78"/>
      <c r="AZY65" s="78"/>
      <c r="AZZ65" s="78"/>
      <c r="BAA65" s="78"/>
      <c r="BAB65" s="78"/>
      <c r="BAC65" s="78"/>
      <c r="BAD65" s="78"/>
      <c r="BAE65" s="78"/>
      <c r="BAF65" s="78"/>
      <c r="BAG65" s="78"/>
      <c r="BAH65" s="78"/>
      <c r="BAI65" s="78"/>
      <c r="BAJ65" s="78"/>
      <c r="BAK65" s="78"/>
      <c r="BAL65" s="78"/>
      <c r="BAM65" s="78"/>
      <c r="BAN65" s="78"/>
      <c r="BAO65" s="78"/>
      <c r="BAP65" s="78"/>
      <c r="BAQ65" s="78"/>
      <c r="BAR65" s="78"/>
      <c r="BAS65" s="78"/>
      <c r="BAT65" s="78"/>
      <c r="BAU65" s="78"/>
      <c r="BAV65" s="78"/>
      <c r="BAW65" s="78"/>
      <c r="BAX65" s="78"/>
      <c r="BAY65" s="78"/>
      <c r="BAZ65" s="78"/>
      <c r="BBA65" s="78"/>
      <c r="BBB65" s="78"/>
      <c r="BBC65" s="78"/>
      <c r="BBD65" s="78"/>
      <c r="BBE65" s="78"/>
      <c r="BBF65" s="78"/>
      <c r="BBG65" s="78"/>
      <c r="BBH65" s="78"/>
      <c r="BBI65" s="78"/>
      <c r="BBJ65" s="78"/>
      <c r="BBK65" s="78"/>
      <c r="BBL65" s="78"/>
      <c r="BBM65" s="78"/>
      <c r="BBN65" s="78"/>
      <c r="BBO65" s="78"/>
      <c r="BBP65" s="78"/>
      <c r="BBQ65" s="78"/>
      <c r="BBR65" s="78"/>
      <c r="BBS65" s="78"/>
      <c r="BBT65" s="78"/>
      <c r="BBU65" s="78"/>
      <c r="BBV65" s="78"/>
      <c r="BBW65" s="78"/>
      <c r="BBX65" s="78"/>
      <c r="BBY65" s="78"/>
      <c r="BBZ65" s="78"/>
      <c r="BCA65" s="78"/>
      <c r="BCB65" s="78"/>
      <c r="BCC65" s="78"/>
      <c r="BCD65" s="78"/>
      <c r="BCE65" s="78"/>
      <c r="BCF65" s="78"/>
      <c r="BCG65" s="78"/>
      <c r="BCH65" s="78"/>
      <c r="BCI65" s="78"/>
      <c r="BCJ65" s="78"/>
      <c r="BCK65" s="78"/>
      <c r="BCL65" s="78"/>
      <c r="BCM65" s="78"/>
      <c r="BCN65" s="78"/>
      <c r="BCO65" s="78"/>
      <c r="BCP65" s="78"/>
      <c r="BCQ65" s="78"/>
      <c r="BCR65" s="78"/>
      <c r="BCS65" s="78"/>
      <c r="BCT65" s="78"/>
      <c r="BCU65" s="78"/>
      <c r="BCV65" s="78"/>
      <c r="BCW65" s="78"/>
      <c r="BCX65" s="78"/>
      <c r="BCY65" s="78"/>
      <c r="BCZ65" s="78"/>
      <c r="BDA65" s="78"/>
      <c r="BDB65" s="78"/>
      <c r="BDC65" s="78"/>
      <c r="BDD65" s="78"/>
      <c r="BDE65" s="78"/>
      <c r="BDF65" s="78"/>
      <c r="BDG65" s="78"/>
      <c r="BDH65" s="78"/>
      <c r="BDI65" s="78"/>
      <c r="BDJ65" s="78"/>
      <c r="BDK65" s="78"/>
      <c r="BDL65" s="78"/>
      <c r="BDM65" s="78"/>
      <c r="BDN65" s="78"/>
      <c r="BDO65" s="78"/>
      <c r="BDP65" s="78"/>
      <c r="BDQ65" s="78"/>
      <c r="BDR65" s="78"/>
      <c r="BDS65" s="78"/>
      <c r="BDT65" s="78"/>
      <c r="BDU65" s="78"/>
      <c r="BDV65" s="78"/>
      <c r="BDW65" s="78"/>
      <c r="BDX65" s="78"/>
      <c r="BDY65" s="78"/>
      <c r="BDZ65" s="78"/>
      <c r="BEA65" s="78"/>
      <c r="BEB65" s="78"/>
      <c r="BEC65" s="78"/>
      <c r="BED65" s="78"/>
      <c r="BEE65" s="78"/>
      <c r="BEF65" s="78"/>
      <c r="BEG65" s="78"/>
      <c r="BEH65" s="78"/>
      <c r="BEI65" s="78"/>
      <c r="BEJ65" s="78"/>
      <c r="BEK65" s="78"/>
      <c r="BEL65" s="78"/>
      <c r="BEM65" s="78"/>
      <c r="BEN65" s="78"/>
      <c r="BEO65" s="78"/>
      <c r="BEP65" s="78"/>
      <c r="BEQ65" s="78"/>
      <c r="BER65" s="78"/>
      <c r="BES65" s="78"/>
      <c r="BET65" s="78"/>
      <c r="BEU65" s="78"/>
      <c r="BEV65" s="78"/>
      <c r="BEW65" s="78"/>
      <c r="BEX65" s="78"/>
      <c r="BEY65" s="78"/>
      <c r="BEZ65" s="78"/>
      <c r="BFA65" s="78"/>
      <c r="BFB65" s="78"/>
      <c r="BFC65" s="78"/>
      <c r="BFD65" s="78"/>
      <c r="BFE65" s="78"/>
      <c r="BFF65" s="78"/>
      <c r="BFG65" s="78"/>
      <c r="BFH65" s="78"/>
      <c r="BFI65" s="78"/>
      <c r="BFJ65" s="78"/>
      <c r="BFK65" s="78"/>
      <c r="BFL65" s="78"/>
      <c r="BFM65" s="78"/>
      <c r="BFN65" s="78"/>
      <c r="BFO65" s="78"/>
      <c r="BFP65" s="78"/>
      <c r="BFQ65" s="78"/>
      <c r="BFR65" s="78"/>
      <c r="BFS65" s="78"/>
      <c r="BFT65" s="78"/>
      <c r="BFU65" s="78"/>
      <c r="BFV65" s="78"/>
      <c r="BFW65" s="78"/>
      <c r="BFX65" s="78"/>
      <c r="BFY65" s="78"/>
      <c r="BFZ65" s="78"/>
      <c r="BGA65" s="78"/>
      <c r="BGB65" s="78"/>
      <c r="BGC65" s="78"/>
      <c r="BGD65" s="78"/>
      <c r="BGE65" s="78"/>
      <c r="BGF65" s="78"/>
      <c r="BGG65" s="78"/>
      <c r="BGH65" s="78"/>
      <c r="BGI65" s="78"/>
      <c r="BGJ65" s="78"/>
      <c r="BGK65" s="78"/>
      <c r="BGL65" s="78"/>
      <c r="BGM65" s="78"/>
      <c r="BGN65" s="78"/>
      <c r="BGO65" s="78"/>
      <c r="BGP65" s="78"/>
      <c r="BGQ65" s="78"/>
      <c r="BGR65" s="78"/>
      <c r="BGS65" s="78"/>
      <c r="BGT65" s="78"/>
      <c r="BGU65" s="78"/>
      <c r="BGV65" s="78"/>
      <c r="BGW65" s="78"/>
      <c r="BGX65" s="78"/>
      <c r="BGY65" s="78"/>
      <c r="BGZ65" s="78"/>
      <c r="BHA65" s="78"/>
      <c r="BHB65" s="78"/>
      <c r="BHC65" s="78"/>
      <c r="BHD65" s="78"/>
      <c r="BHE65" s="78"/>
      <c r="BHF65" s="78"/>
      <c r="BHG65" s="78"/>
      <c r="BHH65" s="78"/>
      <c r="BHI65" s="78"/>
      <c r="BHJ65" s="78"/>
      <c r="BHK65" s="78"/>
      <c r="BHL65" s="78"/>
      <c r="BHM65" s="78"/>
      <c r="BHN65" s="78"/>
      <c r="BHO65" s="78"/>
      <c r="BHP65" s="78"/>
      <c r="BHQ65" s="78"/>
      <c r="BHR65" s="78"/>
      <c r="BHS65" s="78"/>
      <c r="BHT65" s="78"/>
      <c r="BHU65" s="78"/>
      <c r="BHV65" s="78"/>
      <c r="BHW65" s="78"/>
      <c r="BHX65" s="78"/>
      <c r="BHY65" s="78"/>
      <c r="BHZ65" s="78"/>
      <c r="BIA65" s="78"/>
      <c r="BIB65" s="78"/>
      <c r="BIC65" s="78"/>
      <c r="BID65" s="78"/>
      <c r="BIE65" s="78"/>
      <c r="BIF65" s="78"/>
      <c r="BIG65" s="78"/>
      <c r="BIH65" s="78"/>
      <c r="BII65" s="78"/>
      <c r="BIJ65" s="78"/>
      <c r="BIK65" s="78"/>
      <c r="BIL65" s="78"/>
      <c r="BIM65" s="78"/>
      <c r="BIN65" s="78"/>
      <c r="BIO65" s="78"/>
      <c r="BIP65" s="78"/>
      <c r="BIQ65" s="78"/>
      <c r="BIR65" s="78"/>
      <c r="BIS65" s="78"/>
      <c r="BIT65" s="78"/>
      <c r="BIU65" s="78"/>
      <c r="BIV65" s="78"/>
      <c r="BIW65" s="78"/>
      <c r="BIX65" s="78"/>
      <c r="BIY65" s="78"/>
      <c r="BIZ65" s="78"/>
      <c r="BJA65" s="78"/>
      <c r="BJB65" s="78"/>
      <c r="BJC65" s="78"/>
      <c r="BJD65" s="78"/>
      <c r="BJE65" s="78"/>
      <c r="BJF65" s="78"/>
      <c r="BJG65" s="78"/>
      <c r="BJH65" s="78"/>
      <c r="BJI65" s="78"/>
      <c r="BJJ65" s="78"/>
      <c r="BJK65" s="78"/>
      <c r="BJL65" s="78"/>
      <c r="BJM65" s="78"/>
      <c r="BJN65" s="78"/>
      <c r="BJO65" s="78"/>
      <c r="BJP65" s="78"/>
      <c r="BJQ65" s="78"/>
      <c r="BJR65" s="78"/>
      <c r="BJS65" s="78"/>
      <c r="BJT65" s="78"/>
      <c r="BJU65" s="78"/>
      <c r="BJV65" s="78"/>
      <c r="BJW65" s="78"/>
      <c r="BJX65" s="78"/>
      <c r="BJY65" s="78"/>
      <c r="BJZ65" s="78"/>
      <c r="BKA65" s="78"/>
      <c r="BKB65" s="78"/>
      <c r="BKC65" s="78"/>
      <c r="BKD65" s="78"/>
      <c r="BKE65" s="78"/>
      <c r="BKF65" s="78"/>
      <c r="BKG65" s="78"/>
      <c r="BKH65" s="78"/>
      <c r="BKI65" s="78"/>
      <c r="BKJ65" s="78"/>
      <c r="BKK65" s="78"/>
      <c r="BKL65" s="78"/>
      <c r="BKM65" s="78"/>
      <c r="BKN65" s="78"/>
      <c r="BKO65" s="78"/>
      <c r="BKP65" s="78"/>
      <c r="BKQ65" s="78"/>
      <c r="BKR65" s="78"/>
      <c r="BKS65" s="78"/>
      <c r="BKT65" s="78"/>
      <c r="BKU65" s="78"/>
      <c r="BKV65" s="78"/>
      <c r="BKW65" s="78"/>
      <c r="BKX65" s="78"/>
      <c r="BKY65" s="78"/>
      <c r="BKZ65" s="78"/>
      <c r="BLA65" s="78"/>
      <c r="BLB65" s="78"/>
      <c r="BLC65" s="78"/>
      <c r="BLD65" s="78"/>
      <c r="BLE65" s="78"/>
      <c r="BLF65" s="78"/>
      <c r="BLG65" s="78"/>
      <c r="BLH65" s="78"/>
      <c r="BLI65" s="78"/>
      <c r="BLJ65" s="78"/>
      <c r="BLK65" s="78"/>
      <c r="BLL65" s="78"/>
      <c r="BLM65" s="78"/>
      <c r="BLN65" s="78"/>
      <c r="BLO65" s="78"/>
      <c r="BLP65" s="78"/>
      <c r="BLQ65" s="78"/>
      <c r="BLR65" s="78"/>
      <c r="BLS65" s="78"/>
      <c r="BLT65" s="78"/>
      <c r="BLU65" s="78"/>
      <c r="BLV65" s="78"/>
      <c r="BLW65" s="78"/>
      <c r="BLX65" s="78"/>
      <c r="BLY65" s="78"/>
      <c r="BLZ65" s="78"/>
      <c r="BMA65" s="78"/>
      <c r="BMB65" s="78"/>
      <c r="BMC65" s="78"/>
      <c r="BMD65" s="78"/>
      <c r="BME65" s="78"/>
      <c r="BMF65" s="78"/>
      <c r="BMG65" s="78"/>
      <c r="BMH65" s="78"/>
      <c r="BMI65" s="78"/>
      <c r="BMJ65" s="78"/>
      <c r="BMK65" s="78"/>
      <c r="BML65" s="78"/>
      <c r="BMM65" s="78"/>
      <c r="BMN65" s="78"/>
      <c r="BMO65" s="78"/>
      <c r="BMP65" s="78"/>
      <c r="BMQ65" s="78"/>
      <c r="BMR65" s="78"/>
      <c r="BMS65" s="78"/>
      <c r="BMT65" s="78"/>
      <c r="BMU65" s="78"/>
      <c r="BMV65" s="78"/>
      <c r="BMW65" s="78"/>
      <c r="BMX65" s="78"/>
      <c r="BMY65" s="78"/>
      <c r="BMZ65" s="78"/>
      <c r="BNA65" s="78"/>
      <c r="BNB65" s="78"/>
      <c r="BNC65" s="78"/>
      <c r="BND65" s="78"/>
      <c r="BNE65" s="78"/>
      <c r="BNF65" s="78"/>
      <c r="BNG65" s="78"/>
      <c r="BNH65" s="78"/>
      <c r="BNI65" s="78"/>
      <c r="BNJ65" s="78"/>
      <c r="BNK65" s="78"/>
      <c r="BNL65" s="78"/>
      <c r="BNM65" s="78"/>
      <c r="BNN65" s="78"/>
      <c r="BNO65" s="78"/>
      <c r="BNP65" s="78"/>
      <c r="BNQ65" s="78"/>
      <c r="BNR65" s="78"/>
      <c r="BNS65" s="78"/>
      <c r="BNT65" s="78"/>
      <c r="BNU65" s="78"/>
      <c r="BNV65" s="78"/>
      <c r="BNW65" s="78"/>
      <c r="BNX65" s="78"/>
      <c r="BNY65" s="78"/>
      <c r="BNZ65" s="78"/>
      <c r="BOA65" s="78"/>
      <c r="BOB65" s="78"/>
      <c r="BOC65" s="78"/>
      <c r="BOD65" s="78"/>
      <c r="BOE65" s="78"/>
      <c r="BOF65" s="78"/>
      <c r="BOG65" s="78"/>
      <c r="BOH65" s="78"/>
      <c r="BOI65" s="78"/>
      <c r="BOJ65" s="78"/>
      <c r="BOK65" s="78"/>
      <c r="BOL65" s="78"/>
      <c r="BOM65" s="78"/>
      <c r="BON65" s="78"/>
      <c r="BOO65" s="78"/>
      <c r="BOP65" s="78"/>
      <c r="BOQ65" s="78"/>
      <c r="BOR65" s="78"/>
      <c r="BOS65" s="78"/>
      <c r="BOT65" s="78"/>
      <c r="BOU65" s="78"/>
      <c r="BOV65" s="78"/>
      <c r="BOW65" s="78"/>
      <c r="BOX65" s="78"/>
      <c r="BOY65" s="78"/>
      <c r="BOZ65" s="78"/>
      <c r="BPA65" s="78"/>
      <c r="BPB65" s="78"/>
      <c r="BPC65" s="78"/>
      <c r="BPD65" s="78"/>
      <c r="BPE65" s="78"/>
      <c r="BPF65" s="78"/>
      <c r="BPG65" s="78"/>
      <c r="BPH65" s="78"/>
      <c r="BPI65" s="78"/>
      <c r="BPJ65" s="78"/>
      <c r="BPK65" s="78"/>
      <c r="BPL65" s="78"/>
      <c r="BPM65" s="78"/>
      <c r="BPN65" s="78"/>
      <c r="BPO65" s="78"/>
      <c r="BPP65" s="78"/>
      <c r="BPQ65" s="78"/>
      <c r="BPR65" s="78"/>
      <c r="BPS65" s="78"/>
      <c r="BPT65" s="78"/>
      <c r="BPU65" s="78"/>
      <c r="BPV65" s="78"/>
      <c r="BPW65" s="78"/>
      <c r="BPX65" s="78"/>
      <c r="BPY65" s="78"/>
      <c r="BPZ65" s="78"/>
      <c r="BQA65" s="78"/>
      <c r="BQB65" s="78"/>
      <c r="BQC65" s="78"/>
      <c r="BQD65" s="78"/>
      <c r="BQE65" s="78"/>
      <c r="BQF65" s="78"/>
      <c r="BQG65" s="78"/>
      <c r="BQH65" s="78"/>
      <c r="BQI65" s="78"/>
      <c r="BQJ65" s="78"/>
      <c r="BQK65" s="78"/>
      <c r="BQL65" s="78"/>
      <c r="BQM65" s="78"/>
      <c r="BQN65" s="78"/>
      <c r="BQO65" s="78"/>
      <c r="BQP65" s="78"/>
      <c r="BQQ65" s="78"/>
      <c r="BQR65" s="78"/>
      <c r="BQS65" s="78"/>
      <c r="BQT65" s="78"/>
      <c r="BQU65" s="78"/>
      <c r="BQV65" s="78"/>
      <c r="BQW65" s="78"/>
      <c r="BQX65" s="78"/>
      <c r="BQY65" s="78"/>
      <c r="BQZ65" s="78"/>
      <c r="BRA65" s="78"/>
      <c r="BRB65" s="78"/>
      <c r="BRC65" s="78"/>
      <c r="BRD65" s="78"/>
      <c r="BRE65" s="78"/>
      <c r="BRF65" s="78"/>
      <c r="BRG65" s="78"/>
      <c r="BRH65" s="78"/>
      <c r="BRI65" s="78"/>
      <c r="BRJ65" s="78"/>
      <c r="BRK65" s="78"/>
      <c r="BRL65" s="78"/>
      <c r="BRM65" s="78"/>
      <c r="BRN65" s="78"/>
      <c r="BRO65" s="78"/>
      <c r="BRP65" s="78"/>
      <c r="BRQ65" s="78"/>
      <c r="BRR65" s="78"/>
      <c r="BRS65" s="78"/>
      <c r="BRT65" s="78"/>
      <c r="BRU65" s="78"/>
      <c r="BRV65" s="78"/>
      <c r="BRW65" s="78"/>
      <c r="BRX65" s="78"/>
      <c r="BRY65" s="78"/>
      <c r="BRZ65" s="78"/>
      <c r="BSA65" s="78"/>
      <c r="BSB65" s="78"/>
      <c r="BSC65" s="78"/>
      <c r="BSD65" s="78"/>
      <c r="BSE65" s="78"/>
      <c r="BSF65" s="78"/>
      <c r="BSG65" s="78"/>
      <c r="BSH65" s="78"/>
      <c r="BSI65" s="78"/>
      <c r="BSJ65" s="78"/>
      <c r="BSK65" s="78"/>
      <c r="BSL65" s="78"/>
      <c r="BSM65" s="78"/>
      <c r="BSN65" s="78"/>
      <c r="BSO65" s="78"/>
      <c r="BSP65" s="78"/>
      <c r="BSQ65" s="78"/>
      <c r="BSR65" s="78"/>
      <c r="BSS65" s="78"/>
      <c r="BST65" s="78"/>
      <c r="BSU65" s="78"/>
      <c r="BSV65" s="78"/>
      <c r="BSW65" s="78"/>
      <c r="BSX65" s="78"/>
      <c r="BSY65" s="78"/>
      <c r="BSZ65" s="78"/>
      <c r="BTA65" s="78"/>
      <c r="BTB65" s="78"/>
      <c r="BTC65" s="78"/>
      <c r="BTD65" s="78"/>
      <c r="BTE65" s="78"/>
      <c r="BTF65" s="78"/>
      <c r="BTG65" s="78"/>
      <c r="BTH65" s="78"/>
      <c r="BTI65" s="78"/>
      <c r="BTJ65" s="78"/>
      <c r="BTK65" s="78"/>
      <c r="BTL65" s="78"/>
      <c r="BTM65" s="78"/>
      <c r="BTN65" s="78"/>
      <c r="BTO65" s="78"/>
      <c r="BTP65" s="78"/>
      <c r="BTQ65" s="78"/>
      <c r="BTR65" s="78"/>
      <c r="BTS65" s="78"/>
      <c r="BTT65" s="78"/>
      <c r="BTU65" s="78"/>
      <c r="BTV65" s="78"/>
      <c r="BTW65" s="78"/>
      <c r="BTX65" s="78"/>
      <c r="BTY65" s="78"/>
      <c r="BTZ65" s="78"/>
      <c r="BUA65" s="78"/>
      <c r="BUB65" s="78"/>
      <c r="BUC65" s="78"/>
      <c r="BUD65" s="78"/>
      <c r="BUE65" s="78"/>
      <c r="BUF65" s="78"/>
      <c r="BUG65" s="78"/>
      <c r="BUH65" s="78"/>
      <c r="BUI65" s="78"/>
      <c r="BUJ65" s="78"/>
      <c r="BUK65" s="78"/>
      <c r="BUL65" s="78"/>
      <c r="BUM65" s="78"/>
      <c r="BUN65" s="78"/>
      <c r="BUO65" s="78"/>
      <c r="BUP65" s="78"/>
      <c r="BUQ65" s="78"/>
      <c r="BUR65" s="78"/>
      <c r="BUS65" s="78"/>
      <c r="BUT65" s="78"/>
      <c r="BUU65" s="78"/>
      <c r="BUV65" s="78"/>
      <c r="BUW65" s="78"/>
      <c r="BUX65" s="78"/>
      <c r="BUY65" s="78"/>
      <c r="BUZ65" s="78"/>
      <c r="BVA65" s="78"/>
      <c r="BVB65" s="78"/>
      <c r="BVC65" s="78"/>
      <c r="BVD65" s="78"/>
      <c r="BVE65" s="78"/>
      <c r="BVF65" s="78"/>
      <c r="BVG65" s="78"/>
      <c r="BVH65" s="78"/>
      <c r="BVI65" s="78"/>
      <c r="BVJ65" s="78"/>
      <c r="BVK65" s="78"/>
      <c r="BVL65" s="78"/>
      <c r="BVM65" s="78"/>
      <c r="BVN65" s="78"/>
      <c r="BVO65" s="78"/>
      <c r="BVP65" s="78"/>
      <c r="BVQ65" s="78"/>
      <c r="BVR65" s="78"/>
      <c r="BVS65" s="78"/>
      <c r="BVT65" s="78"/>
      <c r="BVU65" s="78"/>
      <c r="BVV65" s="78"/>
      <c r="BVW65" s="78"/>
      <c r="BVX65" s="78"/>
      <c r="BVY65" s="78"/>
      <c r="BVZ65" s="78"/>
      <c r="BWA65" s="78"/>
      <c r="BWB65" s="78"/>
      <c r="BWC65" s="78"/>
      <c r="BWD65" s="78"/>
      <c r="BWE65" s="78"/>
      <c r="BWF65" s="78"/>
      <c r="BWG65" s="78"/>
      <c r="BWH65" s="78"/>
      <c r="BWI65" s="78"/>
      <c r="BWJ65" s="78"/>
      <c r="BWK65" s="78"/>
      <c r="BWL65" s="78"/>
      <c r="BWM65" s="78"/>
      <c r="BWN65" s="78"/>
      <c r="BWO65" s="78"/>
      <c r="BWP65" s="78"/>
      <c r="BWQ65" s="78"/>
      <c r="BWR65" s="78"/>
      <c r="BWS65" s="78"/>
      <c r="BWT65" s="78"/>
      <c r="BWU65" s="78"/>
      <c r="BWV65" s="78"/>
      <c r="BWW65" s="78"/>
      <c r="BWX65" s="78"/>
      <c r="BWY65" s="78"/>
      <c r="BWZ65" s="78"/>
      <c r="BXA65" s="78"/>
      <c r="BXB65" s="78"/>
      <c r="BXC65" s="78"/>
      <c r="BXD65" s="78"/>
      <c r="BXE65" s="78"/>
      <c r="BXF65" s="78"/>
      <c r="BXG65" s="78"/>
      <c r="BXH65" s="78"/>
      <c r="BXI65" s="78"/>
      <c r="BXJ65" s="78"/>
      <c r="BXK65" s="78"/>
      <c r="BXL65" s="78"/>
      <c r="BXM65" s="78"/>
      <c r="BXN65" s="78"/>
      <c r="BXO65" s="78"/>
      <c r="BXP65" s="78"/>
      <c r="BXQ65" s="78"/>
      <c r="BXR65" s="78"/>
      <c r="BXS65" s="78"/>
      <c r="BXT65" s="78"/>
      <c r="BXU65" s="78"/>
      <c r="BXV65" s="78"/>
      <c r="BXW65" s="78"/>
      <c r="BXX65" s="78"/>
      <c r="BXY65" s="78"/>
      <c r="BXZ65" s="78"/>
      <c r="BYA65" s="78"/>
      <c r="BYB65" s="78"/>
      <c r="BYC65" s="78"/>
      <c r="BYD65" s="78"/>
      <c r="BYE65" s="78"/>
      <c r="BYF65" s="78"/>
      <c r="BYG65" s="78"/>
      <c r="BYH65" s="78"/>
      <c r="BYI65" s="78"/>
      <c r="BYJ65" s="78"/>
      <c r="BYK65" s="78"/>
      <c r="BYL65" s="78"/>
      <c r="BYM65" s="78"/>
      <c r="BYN65" s="78"/>
      <c r="BYO65" s="78"/>
      <c r="BYP65" s="78"/>
      <c r="BYQ65" s="78"/>
      <c r="BYR65" s="78"/>
      <c r="BYS65" s="78"/>
      <c r="BYT65" s="78"/>
      <c r="BYU65" s="78"/>
      <c r="BYV65" s="78"/>
      <c r="BYW65" s="78"/>
      <c r="BYX65" s="78"/>
      <c r="BYY65" s="78"/>
      <c r="BYZ65" s="78"/>
      <c r="BZA65" s="78"/>
      <c r="BZB65" s="78"/>
      <c r="BZC65" s="78"/>
      <c r="BZD65" s="78"/>
      <c r="BZE65" s="78"/>
      <c r="BZF65" s="78"/>
      <c r="BZG65" s="78"/>
      <c r="BZH65" s="78"/>
      <c r="BZI65" s="78"/>
      <c r="BZJ65" s="78"/>
      <c r="BZK65" s="78"/>
      <c r="BZL65" s="78"/>
      <c r="BZM65" s="78"/>
      <c r="BZN65" s="78"/>
      <c r="BZO65" s="78"/>
      <c r="BZP65" s="78"/>
      <c r="BZQ65" s="78"/>
      <c r="BZR65" s="78"/>
      <c r="BZS65" s="78"/>
      <c r="BZT65" s="78"/>
      <c r="BZU65" s="78"/>
      <c r="BZV65" s="78"/>
      <c r="BZW65" s="78"/>
      <c r="BZX65" s="78"/>
      <c r="BZY65" s="78"/>
      <c r="BZZ65" s="78"/>
      <c r="CAA65" s="78"/>
      <c r="CAB65" s="78"/>
      <c r="CAC65" s="78"/>
      <c r="CAD65" s="78"/>
      <c r="CAE65" s="78"/>
      <c r="CAF65" s="78"/>
      <c r="CAG65" s="78"/>
      <c r="CAH65" s="78"/>
      <c r="CAI65" s="78"/>
      <c r="CAJ65" s="78"/>
      <c r="CAK65" s="78"/>
      <c r="CAL65" s="78"/>
      <c r="CAM65" s="78"/>
      <c r="CAN65" s="78"/>
      <c r="CAO65" s="78"/>
      <c r="CAP65" s="78"/>
      <c r="CAQ65" s="78"/>
      <c r="CAR65" s="78"/>
      <c r="CAS65" s="78"/>
      <c r="CAT65" s="78"/>
      <c r="CAU65" s="78"/>
      <c r="CAV65" s="78"/>
      <c r="CAW65" s="78"/>
      <c r="CAX65" s="78"/>
      <c r="CAY65" s="78"/>
      <c r="CAZ65" s="78"/>
      <c r="CBA65" s="78"/>
      <c r="CBB65" s="78"/>
      <c r="CBC65" s="78"/>
      <c r="CBD65" s="78"/>
      <c r="CBE65" s="78"/>
      <c r="CBF65" s="78"/>
      <c r="CBG65" s="78"/>
      <c r="CBH65" s="78"/>
      <c r="CBI65" s="78"/>
      <c r="CBJ65" s="78"/>
      <c r="CBK65" s="78"/>
      <c r="CBL65" s="78"/>
      <c r="CBM65" s="78"/>
      <c r="CBN65" s="78"/>
      <c r="CBO65" s="78"/>
      <c r="CBP65" s="78"/>
      <c r="CBQ65" s="78"/>
      <c r="CBR65" s="78"/>
      <c r="CBS65" s="78"/>
      <c r="CBT65" s="78"/>
      <c r="CBU65" s="78"/>
      <c r="CBV65" s="78"/>
      <c r="CBW65" s="78"/>
      <c r="CBX65" s="78"/>
      <c r="CBY65" s="78"/>
      <c r="CBZ65" s="78"/>
      <c r="CCA65" s="78"/>
      <c r="CCB65" s="78"/>
      <c r="CCC65" s="78"/>
      <c r="CCD65" s="78"/>
      <c r="CCE65" s="78"/>
      <c r="CCF65" s="78"/>
      <c r="CCG65" s="78"/>
      <c r="CCH65" s="78"/>
      <c r="CCI65" s="78"/>
      <c r="CCJ65" s="78"/>
      <c r="CCK65" s="78"/>
      <c r="CCL65" s="78"/>
      <c r="CCM65" s="78"/>
      <c r="CCN65" s="78"/>
      <c r="CCO65" s="78"/>
      <c r="CCP65" s="78"/>
      <c r="CCQ65" s="78"/>
      <c r="CCR65" s="78"/>
      <c r="CCS65" s="78"/>
      <c r="CCT65" s="78"/>
      <c r="CCU65" s="78"/>
      <c r="CCV65" s="78"/>
      <c r="CCW65" s="78"/>
      <c r="CCX65" s="78"/>
      <c r="CCY65" s="78"/>
      <c r="CCZ65" s="78"/>
      <c r="CDA65" s="78"/>
      <c r="CDB65" s="78"/>
      <c r="CDC65" s="78"/>
      <c r="CDD65" s="78"/>
      <c r="CDE65" s="78"/>
      <c r="CDF65" s="78"/>
      <c r="CDG65" s="78"/>
      <c r="CDH65" s="78"/>
      <c r="CDI65" s="78"/>
      <c r="CDJ65" s="78"/>
      <c r="CDK65" s="78"/>
      <c r="CDL65" s="78"/>
      <c r="CDM65" s="78"/>
      <c r="CDN65" s="78"/>
      <c r="CDO65" s="78"/>
      <c r="CDP65" s="78"/>
      <c r="CDQ65" s="78"/>
      <c r="CDR65" s="78"/>
      <c r="CDS65" s="78"/>
      <c r="CDT65" s="78"/>
      <c r="CDU65" s="78"/>
      <c r="CDV65" s="78"/>
      <c r="CDW65" s="78"/>
      <c r="CDX65" s="78"/>
      <c r="CDY65" s="78"/>
      <c r="CDZ65" s="78"/>
      <c r="CEA65" s="78"/>
      <c r="CEB65" s="78"/>
      <c r="CEC65" s="78"/>
      <c r="CED65" s="78"/>
      <c r="CEE65" s="78"/>
      <c r="CEF65" s="78"/>
      <c r="CEG65" s="78"/>
      <c r="CEH65" s="78"/>
      <c r="CEI65" s="78"/>
      <c r="CEJ65" s="78"/>
      <c r="CEK65" s="78"/>
      <c r="CEL65" s="78"/>
      <c r="CEM65" s="78"/>
      <c r="CEN65" s="78"/>
      <c r="CEO65" s="78"/>
      <c r="CEP65" s="78"/>
      <c r="CEQ65" s="78"/>
      <c r="CER65" s="78"/>
      <c r="CES65" s="78"/>
      <c r="CET65" s="78"/>
      <c r="CEU65" s="78"/>
      <c r="CEV65" s="78"/>
      <c r="CEW65" s="78"/>
      <c r="CEX65" s="78"/>
      <c r="CEY65" s="78"/>
      <c r="CEZ65" s="78"/>
      <c r="CFA65" s="78"/>
      <c r="CFB65" s="78"/>
      <c r="CFC65" s="78"/>
      <c r="CFD65" s="78"/>
      <c r="CFE65" s="78"/>
      <c r="CFF65" s="78"/>
      <c r="CFG65" s="78"/>
      <c r="CFH65" s="78"/>
      <c r="CFI65" s="78"/>
      <c r="CFJ65" s="78"/>
      <c r="CFK65" s="78"/>
      <c r="CFL65" s="78"/>
      <c r="CFM65" s="78"/>
      <c r="CFN65" s="78"/>
      <c r="CFO65" s="78"/>
      <c r="CFP65" s="78"/>
      <c r="CFQ65" s="78"/>
      <c r="CFR65" s="78"/>
      <c r="CFS65" s="78"/>
      <c r="CFT65" s="78"/>
      <c r="CFU65" s="78"/>
      <c r="CFV65" s="78"/>
      <c r="CFW65" s="78"/>
      <c r="CFX65" s="78"/>
      <c r="CFY65" s="78"/>
      <c r="CFZ65" s="78"/>
      <c r="CGA65" s="78"/>
      <c r="CGB65" s="78"/>
      <c r="CGC65" s="78"/>
      <c r="CGD65" s="78"/>
      <c r="CGE65" s="78"/>
      <c r="CGF65" s="78"/>
      <c r="CGG65" s="78"/>
      <c r="CGH65" s="78"/>
      <c r="CGI65" s="78"/>
      <c r="CGJ65" s="78"/>
      <c r="CGK65" s="78"/>
      <c r="CGL65" s="78"/>
      <c r="CGM65" s="78"/>
      <c r="CGN65" s="78"/>
      <c r="CGO65" s="78"/>
      <c r="CGP65" s="78"/>
      <c r="CGQ65" s="78"/>
      <c r="CGR65" s="78"/>
      <c r="CGS65" s="78"/>
      <c r="CGT65" s="78"/>
      <c r="CGU65" s="78"/>
      <c r="CGV65" s="78"/>
      <c r="CGW65" s="78"/>
      <c r="CGX65" s="78"/>
      <c r="CGY65" s="78"/>
      <c r="CGZ65" s="78"/>
      <c r="CHA65" s="78"/>
      <c r="CHB65" s="78"/>
      <c r="CHC65" s="78"/>
      <c r="CHD65" s="78"/>
      <c r="CHE65" s="78"/>
      <c r="CHF65" s="78"/>
      <c r="CHG65" s="78"/>
      <c r="CHH65" s="78"/>
      <c r="CHI65" s="78"/>
      <c r="CHJ65" s="78"/>
      <c r="CHK65" s="78"/>
      <c r="CHL65" s="78"/>
      <c r="CHM65" s="78"/>
      <c r="CHN65" s="78"/>
      <c r="CHO65" s="78"/>
      <c r="CHP65" s="78"/>
      <c r="CHQ65" s="78"/>
      <c r="CHR65" s="78"/>
      <c r="CHS65" s="78"/>
      <c r="CHT65" s="78"/>
      <c r="CHU65" s="78"/>
      <c r="CHV65" s="78"/>
      <c r="CHW65" s="78"/>
      <c r="CHX65" s="78"/>
      <c r="CHY65" s="78"/>
      <c r="CHZ65" s="78"/>
      <c r="CIA65" s="78"/>
      <c r="CIB65" s="78"/>
      <c r="CIC65" s="78"/>
      <c r="CID65" s="78"/>
      <c r="CIE65" s="78"/>
      <c r="CIF65" s="78"/>
      <c r="CIG65" s="78"/>
      <c r="CIH65" s="78"/>
      <c r="CII65" s="78"/>
      <c r="CIJ65" s="78"/>
      <c r="CIK65" s="78"/>
      <c r="CIL65" s="78"/>
      <c r="CIM65" s="78"/>
      <c r="CIN65" s="78"/>
      <c r="CIO65" s="78"/>
      <c r="CIP65" s="78"/>
      <c r="CIQ65" s="78"/>
      <c r="CIR65" s="78"/>
      <c r="CIS65" s="78"/>
      <c r="CIT65" s="78"/>
      <c r="CIU65" s="78"/>
      <c r="CIV65" s="78"/>
      <c r="CIW65" s="78"/>
      <c r="CIX65" s="78"/>
      <c r="CIY65" s="78"/>
      <c r="CIZ65" s="78"/>
      <c r="CJA65" s="78"/>
      <c r="CJB65" s="78"/>
      <c r="CJC65" s="78"/>
      <c r="CJD65" s="78"/>
      <c r="CJE65" s="78"/>
      <c r="CJF65" s="78"/>
      <c r="CJG65" s="78"/>
      <c r="CJH65" s="78"/>
      <c r="CJI65" s="78"/>
      <c r="CJJ65" s="78"/>
      <c r="CJK65" s="78"/>
      <c r="CJL65" s="78"/>
      <c r="CJM65" s="78"/>
      <c r="CJN65" s="78"/>
      <c r="CJO65" s="78"/>
      <c r="CJP65" s="78"/>
      <c r="CJQ65" s="78"/>
      <c r="CJR65" s="78"/>
      <c r="CJS65" s="78"/>
      <c r="CJT65" s="78"/>
      <c r="CJU65" s="78"/>
      <c r="CJV65" s="78"/>
      <c r="CJW65" s="78"/>
      <c r="CJX65" s="78"/>
      <c r="CJY65" s="78"/>
      <c r="CJZ65" s="78"/>
      <c r="CKA65" s="78"/>
      <c r="CKB65" s="78"/>
      <c r="CKC65" s="78"/>
      <c r="CKD65" s="78"/>
      <c r="CKE65" s="78"/>
      <c r="CKF65" s="78"/>
      <c r="CKG65" s="78"/>
      <c r="CKH65" s="78"/>
      <c r="CKI65" s="78"/>
      <c r="CKJ65" s="78"/>
      <c r="CKK65" s="78"/>
      <c r="CKL65" s="78"/>
      <c r="CKM65" s="78"/>
      <c r="CKN65" s="78"/>
      <c r="CKO65" s="78"/>
      <c r="CKP65" s="78"/>
      <c r="CKQ65" s="78"/>
      <c r="CKR65" s="78"/>
      <c r="CKS65" s="78"/>
      <c r="CKT65" s="78"/>
      <c r="CKU65" s="78"/>
      <c r="CKV65" s="78"/>
      <c r="CKW65" s="78"/>
      <c r="CKX65" s="78"/>
      <c r="CKY65" s="78"/>
      <c r="CKZ65" s="78"/>
      <c r="CLA65" s="78"/>
      <c r="CLB65" s="78"/>
      <c r="CLC65" s="78"/>
      <c r="CLD65" s="78"/>
      <c r="CLE65" s="78"/>
      <c r="CLF65" s="78"/>
      <c r="CLG65" s="78"/>
      <c r="CLH65" s="78"/>
      <c r="CLI65" s="78"/>
      <c r="CLJ65" s="78"/>
      <c r="CLK65" s="78"/>
      <c r="CLL65" s="78"/>
      <c r="CLM65" s="78"/>
      <c r="CLN65" s="78"/>
      <c r="CLO65" s="78"/>
      <c r="CLP65" s="78"/>
      <c r="CLQ65" s="78"/>
      <c r="CLR65" s="78"/>
      <c r="CLS65" s="78"/>
      <c r="CLT65" s="78"/>
      <c r="CLU65" s="78"/>
      <c r="CLV65" s="78"/>
      <c r="CLW65" s="78"/>
      <c r="CLX65" s="78"/>
      <c r="CLY65" s="78"/>
      <c r="CLZ65" s="78"/>
      <c r="CMA65" s="78"/>
      <c r="CMB65" s="78"/>
      <c r="CMC65" s="78"/>
      <c r="CMD65" s="78"/>
      <c r="CME65" s="78"/>
      <c r="CMF65" s="78"/>
      <c r="CMG65" s="78"/>
      <c r="CMH65" s="78"/>
      <c r="CMI65" s="78"/>
      <c r="CMJ65" s="78"/>
      <c r="CMK65" s="78"/>
      <c r="CML65" s="78"/>
      <c r="CMM65" s="78"/>
      <c r="CMN65" s="78"/>
      <c r="CMO65" s="78"/>
      <c r="CMP65" s="78"/>
      <c r="CMQ65" s="78"/>
      <c r="CMR65" s="78"/>
      <c r="CMS65" s="78"/>
      <c r="CMT65" s="78"/>
      <c r="CMU65" s="78"/>
      <c r="CMV65" s="78"/>
      <c r="CMW65" s="78"/>
      <c r="CMX65" s="78"/>
      <c r="CMY65" s="78"/>
      <c r="CMZ65" s="78"/>
      <c r="CNA65" s="78"/>
      <c r="CNB65" s="78"/>
      <c r="CNC65" s="78"/>
      <c r="CND65" s="78"/>
      <c r="CNE65" s="78"/>
      <c r="CNF65" s="78"/>
      <c r="CNG65" s="78"/>
      <c r="CNH65" s="78"/>
      <c r="CNI65" s="78"/>
      <c r="CNJ65" s="78"/>
      <c r="CNK65" s="78"/>
      <c r="CNL65" s="78"/>
      <c r="CNM65" s="78"/>
      <c r="CNN65" s="78"/>
      <c r="CNO65" s="78"/>
      <c r="CNP65" s="78"/>
      <c r="CNQ65" s="78"/>
      <c r="CNR65" s="78"/>
      <c r="CNS65" s="78"/>
      <c r="CNT65" s="78"/>
      <c r="CNU65" s="78"/>
      <c r="CNV65" s="78"/>
      <c r="CNW65" s="78"/>
      <c r="CNX65" s="78"/>
      <c r="CNY65" s="78"/>
      <c r="CNZ65" s="78"/>
      <c r="COA65" s="78"/>
      <c r="COB65" s="78"/>
      <c r="COC65" s="78"/>
      <c r="COD65" s="78"/>
      <c r="COE65" s="78"/>
      <c r="COF65" s="78"/>
      <c r="COG65" s="78"/>
      <c r="COH65" s="78"/>
      <c r="COI65" s="78"/>
      <c r="COJ65" s="78"/>
      <c r="COK65" s="78"/>
      <c r="COL65" s="78"/>
      <c r="COM65" s="78"/>
      <c r="CON65" s="78"/>
      <c r="COO65" s="78"/>
      <c r="COP65" s="78"/>
      <c r="COQ65" s="78"/>
      <c r="COR65" s="78"/>
      <c r="COS65" s="78"/>
      <c r="COT65" s="78"/>
      <c r="COU65" s="78"/>
      <c r="COV65" s="78"/>
      <c r="COW65" s="78"/>
      <c r="COX65" s="78"/>
      <c r="COY65" s="78"/>
      <c r="COZ65" s="78"/>
      <c r="CPA65" s="78"/>
      <c r="CPB65" s="78"/>
      <c r="CPC65" s="78"/>
      <c r="CPD65" s="78"/>
      <c r="CPE65" s="78"/>
      <c r="CPF65" s="78"/>
      <c r="CPG65" s="78"/>
      <c r="CPH65" s="78"/>
      <c r="CPI65" s="78"/>
      <c r="CPJ65" s="78"/>
      <c r="CPK65" s="78"/>
      <c r="CPL65" s="78"/>
      <c r="CPM65" s="78"/>
      <c r="CPN65" s="78"/>
      <c r="CPO65" s="78"/>
      <c r="CPP65" s="78"/>
      <c r="CPQ65" s="78"/>
      <c r="CPR65" s="78"/>
      <c r="CPS65" s="78"/>
      <c r="CPT65" s="78"/>
      <c r="CPU65" s="78"/>
      <c r="CPV65" s="78"/>
      <c r="CPW65" s="78"/>
      <c r="CPX65" s="78"/>
      <c r="CPY65" s="78"/>
      <c r="CPZ65" s="78"/>
      <c r="CQA65" s="78"/>
      <c r="CQB65" s="78"/>
      <c r="CQC65" s="78"/>
      <c r="CQD65" s="78"/>
      <c r="CQE65" s="78"/>
      <c r="CQF65" s="78"/>
      <c r="CQG65" s="78"/>
      <c r="CQH65" s="78"/>
      <c r="CQI65" s="78"/>
      <c r="CQJ65" s="78"/>
      <c r="CQK65" s="78"/>
      <c r="CQL65" s="78"/>
      <c r="CQM65" s="78"/>
      <c r="CQN65" s="78"/>
      <c r="CQO65" s="78"/>
      <c r="CQP65" s="78"/>
      <c r="CQQ65" s="78"/>
      <c r="CQR65" s="78"/>
      <c r="CQS65" s="78"/>
      <c r="CQT65" s="78"/>
      <c r="CQU65" s="78"/>
      <c r="CQV65" s="78"/>
      <c r="CQW65" s="78"/>
      <c r="CQX65" s="78"/>
      <c r="CQY65" s="78"/>
      <c r="CQZ65" s="78"/>
      <c r="CRA65" s="78"/>
      <c r="CRB65" s="78"/>
      <c r="CRC65" s="78"/>
      <c r="CRD65" s="78"/>
      <c r="CRE65" s="78"/>
      <c r="CRF65" s="78"/>
      <c r="CRG65" s="78"/>
      <c r="CRH65" s="78"/>
      <c r="CRI65" s="78"/>
      <c r="CRJ65" s="78"/>
      <c r="CRK65" s="78"/>
      <c r="CRL65" s="78"/>
      <c r="CRM65" s="78"/>
      <c r="CRN65" s="78"/>
      <c r="CRO65" s="78"/>
      <c r="CRP65" s="78"/>
      <c r="CRQ65" s="78"/>
      <c r="CRR65" s="78"/>
      <c r="CRS65" s="78"/>
      <c r="CRT65" s="78"/>
      <c r="CRU65" s="78"/>
      <c r="CRV65" s="78"/>
      <c r="CRW65" s="78"/>
      <c r="CRX65" s="78"/>
      <c r="CRY65" s="78"/>
      <c r="CRZ65" s="78"/>
      <c r="CSA65" s="78"/>
      <c r="CSB65" s="78"/>
      <c r="CSC65" s="78"/>
      <c r="CSD65" s="78"/>
      <c r="CSE65" s="78"/>
      <c r="CSF65" s="78"/>
      <c r="CSG65" s="78"/>
      <c r="CSH65" s="78"/>
      <c r="CSI65" s="78"/>
      <c r="CSJ65" s="78"/>
      <c r="CSK65" s="78"/>
      <c r="CSL65" s="78"/>
      <c r="CSM65" s="78"/>
      <c r="CSN65" s="78"/>
      <c r="CSO65" s="78"/>
      <c r="CSP65" s="78"/>
      <c r="CSQ65" s="78"/>
      <c r="CSR65" s="78"/>
      <c r="CSS65" s="78"/>
      <c r="CST65" s="78"/>
      <c r="CSU65" s="78"/>
      <c r="CSV65" s="78"/>
      <c r="CSW65" s="78"/>
      <c r="CSX65" s="78"/>
      <c r="CSY65" s="78"/>
      <c r="CSZ65" s="78"/>
      <c r="CTA65" s="78"/>
      <c r="CTB65" s="78"/>
      <c r="CTC65" s="78"/>
      <c r="CTD65" s="78"/>
      <c r="CTE65" s="78"/>
      <c r="CTF65" s="78"/>
      <c r="CTG65" s="78"/>
      <c r="CTH65" s="78"/>
      <c r="CTI65" s="78"/>
      <c r="CTJ65" s="78"/>
      <c r="CTK65" s="78"/>
      <c r="CTL65" s="78"/>
      <c r="CTM65" s="78"/>
      <c r="CTN65" s="78"/>
      <c r="CTO65" s="78"/>
      <c r="CTP65" s="78"/>
      <c r="CTQ65" s="78"/>
      <c r="CTR65" s="78"/>
      <c r="CTS65" s="78"/>
      <c r="CTT65" s="78"/>
      <c r="CTU65" s="78"/>
      <c r="CTV65" s="78"/>
      <c r="CTW65" s="78"/>
      <c r="CTX65" s="78"/>
      <c r="CTY65" s="78"/>
      <c r="CTZ65" s="78"/>
      <c r="CUA65" s="78"/>
      <c r="CUB65" s="78"/>
      <c r="CUC65" s="78"/>
      <c r="CUD65" s="78"/>
      <c r="CUE65" s="78"/>
      <c r="CUF65" s="78"/>
      <c r="CUG65" s="78"/>
      <c r="CUH65" s="78"/>
      <c r="CUI65" s="78"/>
      <c r="CUJ65" s="78"/>
      <c r="CUK65" s="78"/>
      <c r="CUL65" s="78"/>
      <c r="CUM65" s="78"/>
      <c r="CUN65" s="78"/>
      <c r="CUO65" s="78"/>
      <c r="CUP65" s="78"/>
      <c r="CUQ65" s="78"/>
      <c r="CUR65" s="78"/>
      <c r="CUS65" s="78"/>
      <c r="CUT65" s="78"/>
      <c r="CUU65" s="78"/>
      <c r="CUV65" s="78"/>
      <c r="CUW65" s="78"/>
      <c r="CUX65" s="78"/>
      <c r="CUY65" s="78"/>
      <c r="CUZ65" s="78"/>
      <c r="CVA65" s="78"/>
      <c r="CVB65" s="78"/>
      <c r="CVC65" s="78"/>
      <c r="CVD65" s="78"/>
      <c r="CVE65" s="78"/>
      <c r="CVF65" s="78"/>
      <c r="CVG65" s="78"/>
      <c r="CVH65" s="78"/>
      <c r="CVI65" s="78"/>
      <c r="CVJ65" s="78"/>
      <c r="CVK65" s="78"/>
      <c r="CVL65" s="78"/>
      <c r="CVM65" s="78"/>
      <c r="CVN65" s="78"/>
      <c r="CVO65" s="78"/>
      <c r="CVP65" s="78"/>
      <c r="CVQ65" s="78"/>
      <c r="CVR65" s="78"/>
      <c r="CVS65" s="78"/>
      <c r="CVT65" s="78"/>
      <c r="CVU65" s="78"/>
      <c r="CVV65" s="78"/>
      <c r="CVW65" s="78"/>
      <c r="CVX65" s="78"/>
      <c r="CVY65" s="78"/>
      <c r="CVZ65" s="78"/>
      <c r="CWA65" s="78"/>
      <c r="CWB65" s="78"/>
      <c r="CWC65" s="78"/>
      <c r="CWD65" s="78"/>
      <c r="CWE65" s="78"/>
      <c r="CWF65" s="78"/>
      <c r="CWG65" s="78"/>
      <c r="CWH65" s="78"/>
      <c r="CWI65" s="78"/>
      <c r="CWJ65" s="78"/>
      <c r="CWK65" s="78"/>
      <c r="CWL65" s="78"/>
      <c r="CWM65" s="78"/>
      <c r="CWN65" s="78"/>
      <c r="CWO65" s="78"/>
      <c r="CWP65" s="78"/>
      <c r="CWQ65" s="78"/>
      <c r="CWR65" s="78"/>
      <c r="CWS65" s="78"/>
      <c r="CWT65" s="78"/>
      <c r="CWU65" s="78"/>
      <c r="CWV65" s="78"/>
      <c r="CWW65" s="78"/>
      <c r="CWX65" s="78"/>
      <c r="CWY65" s="78"/>
      <c r="CWZ65" s="78"/>
      <c r="CXA65" s="78"/>
      <c r="CXB65" s="78"/>
      <c r="CXC65" s="78"/>
      <c r="CXD65" s="78"/>
      <c r="CXE65" s="78"/>
      <c r="CXF65" s="78"/>
      <c r="CXG65" s="78"/>
      <c r="CXH65" s="78"/>
      <c r="CXI65" s="78"/>
      <c r="CXJ65" s="78"/>
      <c r="CXK65" s="78"/>
      <c r="CXL65" s="78"/>
      <c r="CXM65" s="78"/>
      <c r="CXN65" s="78"/>
      <c r="CXO65" s="78"/>
      <c r="CXP65" s="78"/>
      <c r="CXQ65" s="78"/>
      <c r="CXR65" s="78"/>
      <c r="CXS65" s="78"/>
      <c r="CXT65" s="78"/>
      <c r="CXU65" s="78"/>
      <c r="CXV65" s="78"/>
      <c r="CXW65" s="78"/>
      <c r="CXX65" s="78"/>
      <c r="CXY65" s="78"/>
      <c r="CXZ65" s="78"/>
      <c r="CYA65" s="78"/>
      <c r="CYB65" s="78"/>
      <c r="CYC65" s="78"/>
      <c r="CYD65" s="78"/>
      <c r="CYE65" s="78"/>
      <c r="CYF65" s="78"/>
      <c r="CYG65" s="78"/>
      <c r="CYH65" s="78"/>
      <c r="CYI65" s="78"/>
      <c r="CYJ65" s="78"/>
      <c r="CYK65" s="78"/>
      <c r="CYL65" s="78"/>
      <c r="CYM65" s="78"/>
      <c r="CYN65" s="78"/>
      <c r="CYO65" s="78"/>
      <c r="CYP65" s="78"/>
      <c r="CYQ65" s="78"/>
      <c r="CYR65" s="78"/>
      <c r="CYS65" s="78"/>
      <c r="CYT65" s="78"/>
      <c r="CYU65" s="78"/>
      <c r="CYV65" s="78"/>
      <c r="CYW65" s="78"/>
      <c r="CYX65" s="78"/>
      <c r="CYY65" s="78"/>
      <c r="CYZ65" s="78"/>
      <c r="CZA65" s="78"/>
      <c r="CZB65" s="78"/>
      <c r="CZC65" s="78"/>
      <c r="CZD65" s="78"/>
      <c r="CZE65" s="78"/>
      <c r="CZF65" s="78"/>
      <c r="CZG65" s="78"/>
      <c r="CZH65" s="78"/>
      <c r="CZI65" s="78"/>
      <c r="CZJ65" s="78"/>
      <c r="CZK65" s="78"/>
      <c r="CZL65" s="78"/>
      <c r="CZM65" s="78"/>
      <c r="CZN65" s="78"/>
      <c r="CZO65" s="78"/>
      <c r="CZP65" s="78"/>
      <c r="CZQ65" s="78"/>
      <c r="CZR65" s="78"/>
      <c r="CZS65" s="78"/>
      <c r="CZT65" s="78"/>
      <c r="CZU65" s="78"/>
      <c r="CZV65" s="78"/>
      <c r="CZW65" s="78"/>
      <c r="CZX65" s="78"/>
      <c r="CZY65" s="78"/>
      <c r="CZZ65" s="78"/>
      <c r="DAA65" s="78"/>
      <c r="DAB65" s="78"/>
      <c r="DAC65" s="78"/>
      <c r="DAD65" s="78"/>
      <c r="DAE65" s="78"/>
      <c r="DAF65" s="78"/>
      <c r="DAG65" s="78"/>
      <c r="DAH65" s="78"/>
      <c r="DAI65" s="78"/>
      <c r="DAJ65" s="78"/>
      <c r="DAK65" s="78"/>
      <c r="DAL65" s="78"/>
      <c r="DAM65" s="78"/>
      <c r="DAN65" s="78"/>
      <c r="DAO65" s="78"/>
      <c r="DAP65" s="78"/>
      <c r="DAQ65" s="78"/>
      <c r="DAR65" s="78"/>
      <c r="DAS65" s="78"/>
      <c r="DAT65" s="78"/>
      <c r="DAU65" s="78"/>
      <c r="DAV65" s="78"/>
      <c r="DAW65" s="78"/>
      <c r="DAX65" s="78"/>
      <c r="DAY65" s="78"/>
      <c r="DAZ65" s="78"/>
      <c r="DBA65" s="78"/>
      <c r="DBB65" s="78"/>
      <c r="DBC65" s="78"/>
      <c r="DBD65" s="78"/>
      <c r="DBE65" s="78"/>
      <c r="DBF65" s="78"/>
      <c r="DBG65" s="78"/>
      <c r="DBH65" s="78"/>
      <c r="DBI65" s="78"/>
      <c r="DBJ65" s="78"/>
      <c r="DBK65" s="78"/>
      <c r="DBL65" s="78"/>
      <c r="DBM65" s="78"/>
      <c r="DBN65" s="78"/>
      <c r="DBO65" s="78"/>
      <c r="DBP65" s="78"/>
      <c r="DBQ65" s="78"/>
      <c r="DBR65" s="78"/>
      <c r="DBS65" s="78"/>
      <c r="DBT65" s="78"/>
      <c r="DBU65" s="78"/>
      <c r="DBV65" s="78"/>
      <c r="DBW65" s="78"/>
      <c r="DBX65" s="78"/>
      <c r="DBY65" s="78"/>
      <c r="DBZ65" s="78"/>
      <c r="DCA65" s="78"/>
      <c r="DCB65" s="78"/>
      <c r="DCC65" s="78"/>
      <c r="DCD65" s="78"/>
      <c r="DCE65" s="78"/>
      <c r="DCF65" s="78"/>
      <c r="DCG65" s="78"/>
      <c r="DCH65" s="78"/>
      <c r="DCI65" s="78"/>
      <c r="DCJ65" s="78"/>
      <c r="DCK65" s="78"/>
      <c r="DCL65" s="78"/>
      <c r="DCM65" s="78"/>
      <c r="DCN65" s="78"/>
      <c r="DCO65" s="78"/>
      <c r="DCP65" s="78"/>
      <c r="DCQ65" s="78"/>
      <c r="DCR65" s="78"/>
      <c r="DCS65" s="78"/>
      <c r="DCT65" s="78"/>
      <c r="DCU65" s="78"/>
      <c r="DCV65" s="78"/>
      <c r="DCW65" s="78"/>
      <c r="DCX65" s="78"/>
      <c r="DCY65" s="78"/>
      <c r="DCZ65" s="78"/>
      <c r="DDA65" s="78"/>
      <c r="DDB65" s="78"/>
      <c r="DDC65" s="78"/>
      <c r="DDD65" s="78"/>
      <c r="DDE65" s="78"/>
      <c r="DDF65" s="78"/>
      <c r="DDG65" s="78"/>
      <c r="DDH65" s="78"/>
      <c r="DDI65" s="78"/>
      <c r="DDJ65" s="78"/>
      <c r="DDK65" s="78"/>
      <c r="DDL65" s="78"/>
      <c r="DDM65" s="78"/>
      <c r="DDN65" s="78"/>
      <c r="DDO65" s="78"/>
      <c r="DDP65" s="78"/>
      <c r="DDQ65" s="78"/>
      <c r="DDR65" s="78"/>
      <c r="DDS65" s="78"/>
      <c r="DDT65" s="78"/>
      <c r="DDU65" s="78"/>
      <c r="DDV65" s="78"/>
      <c r="DDW65" s="78"/>
      <c r="DDX65" s="78"/>
      <c r="DDY65" s="78"/>
      <c r="DDZ65" s="78"/>
      <c r="DEA65" s="78"/>
      <c r="DEB65" s="78"/>
      <c r="DEC65" s="78"/>
      <c r="DED65" s="78"/>
      <c r="DEE65" s="78"/>
      <c r="DEF65" s="78"/>
      <c r="DEG65" s="78"/>
      <c r="DEH65" s="78"/>
      <c r="DEI65" s="78"/>
      <c r="DEJ65" s="78"/>
      <c r="DEK65" s="78"/>
      <c r="DEL65" s="78"/>
      <c r="DEM65" s="78"/>
      <c r="DEN65" s="78"/>
      <c r="DEO65" s="78"/>
      <c r="DEP65" s="78"/>
      <c r="DEQ65" s="78"/>
      <c r="DER65" s="78"/>
      <c r="DES65" s="78"/>
      <c r="DET65" s="78"/>
      <c r="DEU65" s="78"/>
      <c r="DEV65" s="78"/>
      <c r="DEW65" s="78"/>
      <c r="DEX65" s="78"/>
      <c r="DEY65" s="78"/>
      <c r="DEZ65" s="78"/>
      <c r="DFA65" s="78"/>
      <c r="DFB65" s="78"/>
      <c r="DFC65" s="78"/>
      <c r="DFD65" s="78"/>
      <c r="DFE65" s="78"/>
      <c r="DFF65" s="78"/>
      <c r="DFG65" s="78"/>
      <c r="DFH65" s="78"/>
      <c r="DFI65" s="78"/>
      <c r="DFJ65" s="78"/>
      <c r="DFK65" s="78"/>
      <c r="DFL65" s="78"/>
      <c r="DFM65" s="78"/>
      <c r="DFN65" s="78"/>
      <c r="DFO65" s="78"/>
      <c r="DFP65" s="78"/>
      <c r="DFQ65" s="78"/>
      <c r="DFR65" s="78"/>
      <c r="DFS65" s="78"/>
      <c r="DFT65" s="78"/>
      <c r="DFU65" s="78"/>
      <c r="DFV65" s="78"/>
      <c r="DFW65" s="78"/>
      <c r="DFX65" s="78"/>
      <c r="DFY65" s="78"/>
      <c r="DFZ65" s="78"/>
      <c r="DGA65" s="78"/>
      <c r="DGB65" s="78"/>
      <c r="DGC65" s="78"/>
      <c r="DGD65" s="78"/>
      <c r="DGE65" s="78"/>
      <c r="DGF65" s="78"/>
      <c r="DGG65" s="78"/>
      <c r="DGH65" s="78"/>
      <c r="DGI65" s="78"/>
      <c r="DGJ65" s="78"/>
      <c r="DGK65" s="78"/>
      <c r="DGL65" s="78"/>
      <c r="DGM65" s="78"/>
      <c r="DGN65" s="78"/>
      <c r="DGO65" s="78"/>
      <c r="DGP65" s="78"/>
      <c r="DGQ65" s="78"/>
      <c r="DGR65" s="78"/>
      <c r="DGS65" s="78"/>
      <c r="DGT65" s="78"/>
      <c r="DGU65" s="78"/>
      <c r="DGV65" s="78"/>
      <c r="DGW65" s="78"/>
      <c r="DGX65" s="78"/>
      <c r="DGY65" s="78"/>
      <c r="DGZ65" s="78"/>
      <c r="DHA65" s="78"/>
      <c r="DHB65" s="78"/>
      <c r="DHC65" s="78"/>
      <c r="DHD65" s="78"/>
      <c r="DHE65" s="78"/>
      <c r="DHF65" s="78"/>
      <c r="DHG65" s="78"/>
      <c r="DHH65" s="78"/>
      <c r="DHI65" s="78"/>
      <c r="DHJ65" s="78"/>
      <c r="DHK65" s="78"/>
      <c r="DHL65" s="78"/>
      <c r="DHM65" s="78"/>
      <c r="DHN65" s="78"/>
      <c r="DHO65" s="78"/>
      <c r="DHP65" s="78"/>
      <c r="DHQ65" s="78"/>
      <c r="DHR65" s="78"/>
      <c r="DHS65" s="78"/>
      <c r="DHT65" s="78"/>
      <c r="DHU65" s="78"/>
      <c r="DHV65" s="78"/>
      <c r="DHW65" s="78"/>
      <c r="DHX65" s="78"/>
      <c r="DHY65" s="78"/>
      <c r="DHZ65" s="78"/>
      <c r="DIA65" s="78"/>
      <c r="DIB65" s="78"/>
      <c r="DIC65" s="78"/>
      <c r="DID65" s="78"/>
      <c r="DIE65" s="78"/>
      <c r="DIF65" s="78"/>
      <c r="DIG65" s="78"/>
      <c r="DIH65" s="78"/>
      <c r="DII65" s="78"/>
      <c r="DIJ65" s="78"/>
      <c r="DIK65" s="78"/>
      <c r="DIL65" s="78"/>
      <c r="DIM65" s="78"/>
      <c r="DIN65" s="78"/>
      <c r="DIO65" s="78"/>
      <c r="DIP65" s="78"/>
      <c r="DIQ65" s="78"/>
      <c r="DIR65" s="78"/>
      <c r="DIS65" s="78"/>
      <c r="DIT65" s="78"/>
      <c r="DIU65" s="78"/>
      <c r="DIV65" s="78"/>
      <c r="DIW65" s="78"/>
      <c r="DIX65" s="78"/>
      <c r="DIY65" s="78"/>
      <c r="DIZ65" s="78"/>
      <c r="DJA65" s="78"/>
      <c r="DJB65" s="78"/>
      <c r="DJC65" s="78"/>
      <c r="DJD65" s="78"/>
      <c r="DJE65" s="78"/>
      <c r="DJF65" s="78"/>
      <c r="DJG65" s="78"/>
      <c r="DJH65" s="78"/>
      <c r="DJI65" s="78"/>
      <c r="DJJ65" s="78"/>
      <c r="DJK65" s="78"/>
      <c r="DJL65" s="78"/>
      <c r="DJM65" s="78"/>
      <c r="DJN65" s="78"/>
      <c r="DJO65" s="78"/>
      <c r="DJP65" s="78"/>
      <c r="DJQ65" s="78"/>
      <c r="DJR65" s="78"/>
      <c r="DJS65" s="78"/>
      <c r="DJT65" s="78"/>
      <c r="DJU65" s="78"/>
      <c r="DJV65" s="78"/>
      <c r="DJW65" s="78"/>
      <c r="DJX65" s="78"/>
      <c r="DJY65" s="78"/>
      <c r="DJZ65" s="78"/>
      <c r="DKA65" s="78"/>
      <c r="DKB65" s="78"/>
      <c r="DKC65" s="78"/>
      <c r="DKD65" s="78"/>
      <c r="DKE65" s="78"/>
      <c r="DKF65" s="78"/>
      <c r="DKG65" s="78"/>
      <c r="DKH65" s="78"/>
      <c r="DKI65" s="78"/>
      <c r="DKJ65" s="78"/>
      <c r="DKK65" s="78"/>
      <c r="DKL65" s="78"/>
      <c r="DKM65" s="78"/>
      <c r="DKN65" s="78"/>
      <c r="DKO65" s="78"/>
      <c r="DKP65" s="78"/>
      <c r="DKQ65" s="78"/>
      <c r="DKR65" s="78"/>
      <c r="DKS65" s="78"/>
      <c r="DKT65" s="78"/>
      <c r="DKU65" s="78"/>
      <c r="DKV65" s="78"/>
      <c r="DKW65" s="78"/>
      <c r="DKX65" s="78"/>
      <c r="DKY65" s="78"/>
      <c r="DKZ65" s="78"/>
      <c r="DLA65" s="78"/>
      <c r="DLB65" s="78"/>
      <c r="DLC65" s="78"/>
      <c r="DLD65" s="78"/>
      <c r="DLE65" s="78"/>
      <c r="DLF65" s="78"/>
      <c r="DLG65" s="78"/>
      <c r="DLH65" s="78"/>
      <c r="DLI65" s="78"/>
      <c r="DLJ65" s="78"/>
      <c r="DLK65" s="78"/>
      <c r="DLL65" s="78"/>
      <c r="DLM65" s="78"/>
      <c r="DLN65" s="78"/>
      <c r="DLO65" s="78"/>
      <c r="DLP65" s="78"/>
      <c r="DLQ65" s="78"/>
      <c r="DLR65" s="78"/>
      <c r="DLS65" s="78"/>
      <c r="DLT65" s="78"/>
      <c r="DLU65" s="78"/>
      <c r="DLV65" s="78"/>
      <c r="DLW65" s="78"/>
      <c r="DLX65" s="78"/>
      <c r="DLY65" s="78"/>
      <c r="DLZ65" s="78"/>
      <c r="DMA65" s="78"/>
      <c r="DMB65" s="78"/>
      <c r="DMC65" s="78"/>
      <c r="DMD65" s="78"/>
      <c r="DME65" s="78"/>
      <c r="DMF65" s="78"/>
      <c r="DMG65" s="78"/>
      <c r="DMH65" s="78"/>
      <c r="DMI65" s="78"/>
      <c r="DMJ65" s="78"/>
      <c r="DMK65" s="78"/>
      <c r="DML65" s="78"/>
      <c r="DMM65" s="78"/>
      <c r="DMN65" s="78"/>
      <c r="DMO65" s="78"/>
      <c r="DMP65" s="78"/>
      <c r="DMQ65" s="78"/>
      <c r="DMR65" s="78"/>
      <c r="DMS65" s="78"/>
      <c r="DMT65" s="78"/>
      <c r="DMU65" s="78"/>
      <c r="DMV65" s="78"/>
      <c r="DMW65" s="78"/>
      <c r="DMX65" s="78"/>
      <c r="DMY65" s="78"/>
      <c r="DMZ65" s="78"/>
      <c r="DNA65" s="78"/>
      <c r="DNB65" s="78"/>
      <c r="DNC65" s="78"/>
      <c r="DND65" s="78"/>
      <c r="DNE65" s="78"/>
      <c r="DNF65" s="78"/>
      <c r="DNG65" s="78"/>
      <c r="DNH65" s="78"/>
      <c r="DNI65" s="78"/>
      <c r="DNJ65" s="78"/>
      <c r="DNK65" s="78"/>
      <c r="DNL65" s="78"/>
      <c r="DNM65" s="78"/>
      <c r="DNN65" s="78"/>
      <c r="DNO65" s="78"/>
      <c r="DNP65" s="78"/>
      <c r="DNQ65" s="78"/>
      <c r="DNR65" s="78"/>
      <c r="DNS65" s="78"/>
      <c r="DNT65" s="78"/>
      <c r="DNU65" s="78"/>
      <c r="DNV65" s="78"/>
      <c r="DNW65" s="78"/>
      <c r="DNX65" s="78"/>
      <c r="DNY65" s="78"/>
      <c r="DNZ65" s="78"/>
      <c r="DOA65" s="78"/>
      <c r="DOB65" s="78"/>
      <c r="DOC65" s="78"/>
      <c r="DOD65" s="78"/>
      <c r="DOE65" s="78"/>
      <c r="DOF65" s="78"/>
      <c r="DOG65" s="78"/>
      <c r="DOH65" s="78"/>
      <c r="DOI65" s="78"/>
      <c r="DOJ65" s="78"/>
      <c r="DOK65" s="78"/>
      <c r="DOL65" s="78"/>
      <c r="DOM65" s="78"/>
      <c r="DON65" s="78"/>
      <c r="DOO65" s="78"/>
      <c r="DOP65" s="78"/>
      <c r="DOQ65" s="78"/>
      <c r="DOR65" s="78"/>
      <c r="DOS65" s="78"/>
      <c r="DOT65" s="78"/>
      <c r="DOU65" s="78"/>
      <c r="DOV65" s="78"/>
      <c r="DOW65" s="78"/>
      <c r="DOX65" s="78"/>
      <c r="DOY65" s="78"/>
      <c r="DOZ65" s="78"/>
      <c r="DPA65" s="78"/>
      <c r="DPB65" s="78"/>
      <c r="DPC65" s="78"/>
      <c r="DPD65" s="78"/>
      <c r="DPE65" s="78"/>
      <c r="DPF65" s="78"/>
      <c r="DPG65" s="78"/>
      <c r="DPH65" s="78"/>
      <c r="DPI65" s="78"/>
      <c r="DPJ65" s="78"/>
      <c r="DPK65" s="78"/>
      <c r="DPL65" s="78"/>
      <c r="DPM65" s="78"/>
      <c r="DPN65" s="78"/>
      <c r="DPO65" s="78"/>
      <c r="DPP65" s="78"/>
      <c r="DPQ65" s="78"/>
      <c r="DPR65" s="78"/>
      <c r="DPS65" s="78"/>
      <c r="DPT65" s="78"/>
      <c r="DPU65" s="78"/>
      <c r="DPV65" s="78"/>
      <c r="DPW65" s="78"/>
      <c r="DPX65" s="78"/>
      <c r="DPY65" s="78"/>
      <c r="DPZ65" s="78"/>
      <c r="DQA65" s="78"/>
      <c r="DQB65" s="78"/>
      <c r="DQC65" s="78"/>
      <c r="DQD65" s="78"/>
      <c r="DQE65" s="78"/>
      <c r="DQF65" s="78"/>
      <c r="DQG65" s="78"/>
      <c r="DQH65" s="78"/>
      <c r="DQI65" s="78"/>
      <c r="DQJ65" s="78"/>
      <c r="DQK65" s="78"/>
      <c r="DQL65" s="78"/>
      <c r="DQM65" s="78"/>
      <c r="DQN65" s="78"/>
      <c r="DQO65" s="78"/>
      <c r="DQP65" s="78"/>
      <c r="DQQ65" s="78"/>
      <c r="DQR65" s="78"/>
      <c r="DQS65" s="78"/>
      <c r="DQT65" s="78"/>
      <c r="DQU65" s="78"/>
      <c r="DQV65" s="78"/>
      <c r="DQW65" s="78"/>
      <c r="DQX65" s="78"/>
      <c r="DQY65" s="78"/>
      <c r="DQZ65" s="78"/>
      <c r="DRA65" s="78"/>
      <c r="DRB65" s="78"/>
      <c r="DRC65" s="78"/>
      <c r="DRD65" s="78"/>
      <c r="DRE65" s="78"/>
      <c r="DRF65" s="78"/>
      <c r="DRG65" s="78"/>
      <c r="DRH65" s="78"/>
      <c r="DRI65" s="78"/>
      <c r="DRJ65" s="78"/>
      <c r="DRK65" s="78"/>
      <c r="DRL65" s="78"/>
      <c r="DRM65" s="78"/>
      <c r="DRN65" s="78"/>
      <c r="DRO65" s="78"/>
      <c r="DRP65" s="78"/>
      <c r="DRQ65" s="78"/>
      <c r="DRR65" s="78"/>
      <c r="DRS65" s="78"/>
      <c r="DRT65" s="78"/>
      <c r="DRU65" s="78"/>
      <c r="DRV65" s="78"/>
      <c r="DRW65" s="78"/>
      <c r="DRX65" s="78"/>
      <c r="DRY65" s="78"/>
      <c r="DRZ65" s="78"/>
      <c r="DSA65" s="78"/>
      <c r="DSB65" s="78"/>
      <c r="DSC65" s="78"/>
      <c r="DSD65" s="78"/>
      <c r="DSE65" s="78"/>
      <c r="DSF65" s="78"/>
      <c r="DSG65" s="78"/>
      <c r="DSH65" s="78"/>
      <c r="DSI65" s="78"/>
      <c r="DSJ65" s="78"/>
      <c r="DSK65" s="78"/>
      <c r="DSL65" s="78"/>
      <c r="DSM65" s="78"/>
      <c r="DSN65" s="78"/>
      <c r="DSO65" s="78"/>
      <c r="DSP65" s="78"/>
      <c r="DSQ65" s="78"/>
      <c r="DSR65" s="78"/>
      <c r="DSS65" s="78"/>
      <c r="DST65" s="78"/>
      <c r="DSU65" s="78"/>
      <c r="DSV65" s="78"/>
      <c r="DSW65" s="78"/>
      <c r="DSX65" s="78"/>
      <c r="DSY65" s="78"/>
      <c r="DSZ65" s="78"/>
      <c r="DTA65" s="78"/>
      <c r="DTB65" s="78"/>
      <c r="DTC65" s="78"/>
      <c r="DTD65" s="78"/>
      <c r="DTE65" s="78"/>
      <c r="DTF65" s="78"/>
      <c r="DTG65" s="78"/>
      <c r="DTH65" s="78"/>
      <c r="DTI65" s="78"/>
      <c r="DTJ65" s="78"/>
      <c r="DTK65" s="78"/>
      <c r="DTL65" s="78"/>
      <c r="DTM65" s="78"/>
      <c r="DTN65" s="78"/>
      <c r="DTO65" s="78"/>
      <c r="DTP65" s="78"/>
      <c r="DTQ65" s="78"/>
      <c r="DTR65" s="78"/>
      <c r="DTS65" s="78"/>
      <c r="DTT65" s="78"/>
      <c r="DTU65" s="78"/>
      <c r="DTV65" s="78"/>
      <c r="DTW65" s="78"/>
      <c r="DTX65" s="78"/>
      <c r="DTY65" s="78"/>
      <c r="DTZ65" s="78"/>
      <c r="DUA65" s="78"/>
      <c r="DUB65" s="78"/>
      <c r="DUC65" s="78"/>
      <c r="DUD65" s="78"/>
      <c r="DUE65" s="78"/>
      <c r="DUF65" s="78"/>
      <c r="DUG65" s="78"/>
      <c r="DUH65" s="78"/>
      <c r="DUI65" s="78"/>
      <c r="DUJ65" s="78"/>
      <c r="DUK65" s="78"/>
      <c r="DUL65" s="78"/>
      <c r="DUM65" s="78"/>
      <c r="DUN65" s="78"/>
      <c r="DUO65" s="78"/>
      <c r="DUP65" s="78"/>
      <c r="DUQ65" s="78"/>
      <c r="DUR65" s="78"/>
      <c r="DUS65" s="78"/>
      <c r="DUT65" s="78"/>
      <c r="DUU65" s="78"/>
      <c r="DUV65" s="78"/>
      <c r="DUW65" s="78"/>
      <c r="DUX65" s="78"/>
      <c r="DUY65" s="78"/>
      <c r="DUZ65" s="78"/>
      <c r="DVA65" s="78"/>
      <c r="DVB65" s="78"/>
      <c r="DVC65" s="78"/>
      <c r="DVD65" s="78"/>
      <c r="DVE65" s="78"/>
      <c r="DVF65" s="78"/>
      <c r="DVG65" s="78"/>
      <c r="DVH65" s="78"/>
      <c r="DVI65" s="78"/>
      <c r="DVJ65" s="78"/>
      <c r="DVK65" s="78"/>
      <c r="DVL65" s="78"/>
      <c r="DVM65" s="78"/>
      <c r="DVN65" s="78"/>
      <c r="DVO65" s="78"/>
      <c r="DVP65" s="78"/>
      <c r="DVQ65" s="78"/>
      <c r="DVR65" s="78"/>
      <c r="DVS65" s="78"/>
      <c r="DVT65" s="78"/>
      <c r="DVU65" s="78"/>
      <c r="DVV65" s="78"/>
      <c r="DVW65" s="78"/>
      <c r="DVX65" s="78"/>
      <c r="DVY65" s="78"/>
      <c r="DVZ65" s="78"/>
      <c r="DWA65" s="78"/>
      <c r="DWB65" s="78"/>
      <c r="DWC65" s="78"/>
      <c r="DWD65" s="78"/>
      <c r="DWE65" s="78"/>
      <c r="DWF65" s="78"/>
      <c r="DWG65" s="78"/>
      <c r="DWH65" s="78"/>
      <c r="DWI65" s="78"/>
      <c r="DWJ65" s="78"/>
      <c r="DWK65" s="78"/>
      <c r="DWL65" s="78"/>
      <c r="DWM65" s="78"/>
      <c r="DWN65" s="78"/>
      <c r="DWO65" s="78"/>
      <c r="DWP65" s="78"/>
      <c r="DWQ65" s="78"/>
      <c r="DWR65" s="78"/>
      <c r="DWS65" s="78"/>
      <c r="DWT65" s="78"/>
      <c r="DWU65" s="78"/>
      <c r="DWV65" s="78"/>
      <c r="DWW65" s="78"/>
      <c r="DWX65" s="78"/>
      <c r="DWY65" s="78"/>
      <c r="DWZ65" s="78"/>
      <c r="DXA65" s="78"/>
      <c r="DXB65" s="78"/>
      <c r="DXC65" s="78"/>
      <c r="DXD65" s="78"/>
      <c r="DXE65" s="78"/>
      <c r="DXF65" s="78"/>
      <c r="DXG65" s="78"/>
      <c r="DXH65" s="78"/>
      <c r="DXI65" s="78"/>
      <c r="DXJ65" s="78"/>
      <c r="DXK65" s="78"/>
      <c r="DXL65" s="78"/>
      <c r="DXM65" s="78"/>
      <c r="DXN65" s="78"/>
      <c r="DXO65" s="78"/>
      <c r="DXP65" s="78"/>
      <c r="DXQ65" s="78"/>
      <c r="DXR65" s="78"/>
      <c r="DXS65" s="78"/>
      <c r="DXT65" s="78"/>
      <c r="DXU65" s="78"/>
      <c r="DXV65" s="78"/>
      <c r="DXW65" s="78"/>
      <c r="DXX65" s="78"/>
      <c r="DXY65" s="78"/>
      <c r="DXZ65" s="78"/>
      <c r="DYA65" s="78"/>
      <c r="DYB65" s="78"/>
      <c r="DYC65" s="78"/>
      <c r="DYD65" s="78"/>
      <c r="DYE65" s="78"/>
      <c r="DYF65" s="78"/>
      <c r="DYG65" s="78"/>
      <c r="DYH65" s="78"/>
      <c r="DYI65" s="78"/>
      <c r="DYJ65" s="78"/>
      <c r="DYK65" s="78"/>
      <c r="DYL65" s="78"/>
      <c r="DYM65" s="78"/>
      <c r="DYN65" s="78"/>
      <c r="DYO65" s="78"/>
      <c r="DYP65" s="78"/>
      <c r="DYQ65" s="78"/>
      <c r="DYR65" s="78"/>
      <c r="DYS65" s="78"/>
      <c r="DYT65" s="78"/>
      <c r="DYU65" s="78"/>
      <c r="DYV65" s="78"/>
      <c r="DYW65" s="78"/>
      <c r="DYX65" s="78"/>
      <c r="DYY65" s="78"/>
      <c r="DYZ65" s="78"/>
      <c r="DZA65" s="78"/>
      <c r="DZB65" s="78"/>
      <c r="DZC65" s="78"/>
      <c r="DZD65" s="78"/>
      <c r="DZE65" s="78"/>
      <c r="DZF65" s="78"/>
      <c r="DZG65" s="78"/>
      <c r="DZH65" s="78"/>
      <c r="DZI65" s="78"/>
      <c r="DZJ65" s="78"/>
      <c r="DZK65" s="78"/>
      <c r="DZL65" s="78"/>
      <c r="DZM65" s="78"/>
      <c r="DZN65" s="78"/>
      <c r="DZO65" s="78"/>
      <c r="DZP65" s="78"/>
      <c r="DZQ65" s="78"/>
      <c r="DZR65" s="78"/>
      <c r="DZS65" s="78"/>
      <c r="DZT65" s="78"/>
      <c r="DZU65" s="78"/>
      <c r="DZV65" s="78"/>
      <c r="DZW65" s="78"/>
      <c r="DZX65" s="78"/>
      <c r="DZY65" s="78"/>
      <c r="DZZ65" s="78"/>
      <c r="EAA65" s="78"/>
      <c r="EAB65" s="78"/>
      <c r="EAC65" s="78"/>
      <c r="EAD65" s="78"/>
      <c r="EAE65" s="78"/>
      <c r="EAF65" s="78"/>
      <c r="EAG65" s="78"/>
      <c r="EAH65" s="78"/>
      <c r="EAI65" s="78"/>
      <c r="EAJ65" s="78"/>
      <c r="EAK65" s="78"/>
      <c r="EAL65" s="78"/>
      <c r="EAM65" s="78"/>
      <c r="EAN65" s="78"/>
      <c r="EAO65" s="78"/>
      <c r="EAP65" s="78"/>
      <c r="EAQ65" s="78"/>
      <c r="EAR65" s="78"/>
      <c r="EAS65" s="78"/>
      <c r="EAT65" s="78"/>
      <c r="EAU65" s="78"/>
      <c r="EAV65" s="78"/>
      <c r="EAW65" s="78"/>
      <c r="EAX65" s="78"/>
      <c r="EAY65" s="78"/>
      <c r="EAZ65" s="78"/>
      <c r="EBA65" s="78"/>
      <c r="EBB65" s="78"/>
      <c r="EBC65" s="78"/>
      <c r="EBD65" s="78"/>
      <c r="EBE65" s="78"/>
      <c r="EBF65" s="78"/>
      <c r="EBG65" s="78"/>
      <c r="EBH65" s="78"/>
      <c r="EBI65" s="78"/>
      <c r="EBJ65" s="78"/>
      <c r="EBK65" s="78"/>
      <c r="EBL65" s="78"/>
      <c r="EBM65" s="78"/>
      <c r="EBN65" s="78"/>
      <c r="EBO65" s="78"/>
      <c r="EBP65" s="78"/>
      <c r="EBQ65" s="78"/>
      <c r="EBR65" s="78"/>
      <c r="EBS65" s="78"/>
      <c r="EBT65" s="78"/>
      <c r="EBU65" s="78"/>
      <c r="EBV65" s="78"/>
      <c r="EBW65" s="78"/>
      <c r="EBX65" s="78"/>
      <c r="EBY65" s="78"/>
      <c r="EBZ65" s="78"/>
      <c r="ECA65" s="78"/>
      <c r="ECB65" s="78"/>
      <c r="ECC65" s="78"/>
      <c r="ECD65" s="78"/>
      <c r="ECE65" s="78"/>
      <c r="ECF65" s="78"/>
      <c r="ECG65" s="78"/>
      <c r="ECH65" s="78"/>
      <c r="ECI65" s="78"/>
      <c r="ECJ65" s="78"/>
      <c r="ECK65" s="78"/>
      <c r="ECL65" s="78"/>
      <c r="ECM65" s="78"/>
      <c r="ECN65" s="78"/>
      <c r="ECO65" s="78"/>
      <c r="ECP65" s="78"/>
      <c r="ECQ65" s="78"/>
      <c r="ECR65" s="78"/>
      <c r="ECS65" s="78"/>
      <c r="ECT65" s="78"/>
      <c r="ECU65" s="78"/>
      <c r="ECV65" s="78"/>
      <c r="ECW65" s="78"/>
      <c r="ECX65" s="78"/>
      <c r="ECY65" s="78"/>
      <c r="ECZ65" s="78"/>
      <c r="EDA65" s="78"/>
      <c r="EDB65" s="78"/>
      <c r="EDC65" s="78"/>
      <c r="EDD65" s="78"/>
      <c r="EDE65" s="78"/>
      <c r="EDF65" s="78"/>
      <c r="EDG65" s="78"/>
      <c r="EDH65" s="78"/>
      <c r="EDI65" s="78"/>
      <c r="EDJ65" s="78"/>
      <c r="EDK65" s="78"/>
      <c r="EDL65" s="78"/>
      <c r="EDM65" s="78"/>
      <c r="EDN65" s="78"/>
      <c r="EDO65" s="78"/>
      <c r="EDP65" s="78"/>
      <c r="EDQ65" s="78"/>
      <c r="EDR65" s="78"/>
      <c r="EDS65" s="78"/>
      <c r="EDT65" s="78"/>
      <c r="EDU65" s="78"/>
      <c r="EDV65" s="78"/>
      <c r="EDW65" s="78"/>
      <c r="EDX65" s="78"/>
      <c r="EDY65" s="78"/>
      <c r="EDZ65" s="78"/>
      <c r="EEA65" s="78"/>
      <c r="EEB65" s="78"/>
      <c r="EEC65" s="78"/>
      <c r="EED65" s="78"/>
      <c r="EEE65" s="78"/>
      <c r="EEF65" s="78"/>
      <c r="EEG65" s="78"/>
      <c r="EEH65" s="78"/>
      <c r="EEI65" s="78"/>
      <c r="EEJ65" s="78"/>
      <c r="EEK65" s="78"/>
      <c r="EEL65" s="78"/>
      <c r="EEM65" s="78"/>
      <c r="EEN65" s="78"/>
      <c r="EEO65" s="78"/>
      <c r="EEP65" s="78"/>
      <c r="EEQ65" s="78"/>
      <c r="EER65" s="78"/>
      <c r="EES65" s="78"/>
      <c r="EET65" s="78"/>
      <c r="EEU65" s="78"/>
      <c r="EEV65" s="78"/>
      <c r="EEW65" s="78"/>
      <c r="EEX65" s="78"/>
      <c r="EEY65" s="78"/>
      <c r="EEZ65" s="78"/>
      <c r="EFA65" s="78"/>
      <c r="EFB65" s="78"/>
      <c r="EFC65" s="78"/>
      <c r="EFD65" s="78"/>
      <c r="EFE65" s="78"/>
      <c r="EFF65" s="78"/>
      <c r="EFG65" s="78"/>
      <c r="EFH65" s="78"/>
      <c r="EFI65" s="78"/>
      <c r="EFJ65" s="78"/>
      <c r="EFK65" s="78"/>
      <c r="EFL65" s="78"/>
      <c r="EFM65" s="78"/>
      <c r="EFN65" s="78"/>
      <c r="EFO65" s="78"/>
      <c r="EFP65" s="78"/>
      <c r="EFQ65" s="78"/>
      <c r="EFR65" s="78"/>
      <c r="EFS65" s="78"/>
      <c r="EFT65" s="78"/>
      <c r="EFU65" s="78"/>
      <c r="EFV65" s="78"/>
      <c r="EFW65" s="78"/>
      <c r="EFX65" s="78"/>
      <c r="EFY65" s="78"/>
      <c r="EFZ65" s="78"/>
      <c r="EGA65" s="78"/>
      <c r="EGB65" s="78"/>
      <c r="EGC65" s="78"/>
      <c r="EGD65" s="78"/>
      <c r="EGE65" s="78"/>
      <c r="EGF65" s="78"/>
      <c r="EGG65" s="78"/>
      <c r="EGH65" s="78"/>
      <c r="EGI65" s="78"/>
      <c r="EGJ65" s="78"/>
      <c r="EGK65" s="78"/>
      <c r="EGL65" s="78"/>
      <c r="EGM65" s="78"/>
      <c r="EGN65" s="78"/>
      <c r="EGO65" s="78"/>
      <c r="EGP65" s="78"/>
      <c r="EGQ65" s="78"/>
      <c r="EGR65" s="78"/>
      <c r="EGS65" s="78"/>
      <c r="EGT65" s="78"/>
      <c r="EGU65" s="78"/>
      <c r="EGV65" s="78"/>
      <c r="EGW65" s="78"/>
      <c r="EGX65" s="78"/>
      <c r="EGY65" s="78"/>
      <c r="EGZ65" s="78"/>
      <c r="EHA65" s="78"/>
      <c r="EHB65" s="78"/>
      <c r="EHC65" s="78"/>
      <c r="EHD65" s="78"/>
      <c r="EHE65" s="78"/>
      <c r="EHF65" s="78"/>
      <c r="EHG65" s="78"/>
      <c r="EHH65" s="78"/>
      <c r="EHI65" s="78"/>
      <c r="EHJ65" s="78"/>
      <c r="EHK65" s="78"/>
      <c r="EHL65" s="78"/>
      <c r="EHM65" s="78"/>
      <c r="EHN65" s="78"/>
      <c r="EHO65" s="78"/>
      <c r="EHP65" s="78"/>
      <c r="EHQ65" s="78"/>
      <c r="EHR65" s="78"/>
      <c r="EHS65" s="78"/>
      <c r="EHT65" s="78"/>
      <c r="EHU65" s="78"/>
      <c r="EHV65" s="78"/>
      <c r="EHW65" s="78"/>
      <c r="EHX65" s="78"/>
      <c r="EHY65" s="78"/>
      <c r="EHZ65" s="78"/>
      <c r="EIA65" s="78"/>
      <c r="EIB65" s="78"/>
      <c r="EIC65" s="78"/>
      <c r="EID65" s="78"/>
      <c r="EIE65" s="78"/>
      <c r="EIF65" s="78"/>
      <c r="EIG65" s="78"/>
      <c r="EIH65" s="78"/>
      <c r="EII65" s="78"/>
      <c r="EIJ65" s="78"/>
      <c r="EIK65" s="78"/>
      <c r="EIL65" s="78"/>
      <c r="EIM65" s="78"/>
      <c r="EIN65" s="78"/>
      <c r="EIO65" s="78"/>
      <c r="EIP65" s="78"/>
      <c r="EIQ65" s="78"/>
      <c r="EIR65" s="78"/>
      <c r="EIS65" s="78"/>
      <c r="EIT65" s="78"/>
      <c r="EIU65" s="78"/>
      <c r="EIV65" s="78"/>
      <c r="EIW65" s="78"/>
      <c r="EIX65" s="78"/>
      <c r="EIY65" s="78"/>
      <c r="EIZ65" s="78"/>
      <c r="EJA65" s="78"/>
      <c r="EJB65" s="78"/>
      <c r="EJC65" s="78"/>
      <c r="EJD65" s="78"/>
      <c r="EJE65" s="78"/>
      <c r="EJF65" s="78"/>
      <c r="EJG65" s="78"/>
      <c r="EJH65" s="78"/>
      <c r="EJI65" s="78"/>
      <c r="EJJ65" s="78"/>
      <c r="EJK65" s="78"/>
      <c r="EJL65" s="78"/>
      <c r="EJM65" s="78"/>
      <c r="EJN65" s="78"/>
      <c r="EJO65" s="78"/>
      <c r="EJP65" s="78"/>
      <c r="EJQ65" s="78"/>
      <c r="EJR65" s="78"/>
      <c r="EJS65" s="78"/>
      <c r="EJT65" s="78"/>
      <c r="EJU65" s="78"/>
      <c r="EJV65" s="78"/>
      <c r="EJW65" s="78"/>
      <c r="EJX65" s="78"/>
      <c r="EJY65" s="78"/>
      <c r="EJZ65" s="78"/>
      <c r="EKA65" s="78"/>
      <c r="EKB65" s="78"/>
      <c r="EKC65" s="78"/>
      <c r="EKD65" s="78"/>
      <c r="EKE65" s="78"/>
      <c r="EKF65" s="78"/>
      <c r="EKG65" s="78"/>
      <c r="EKH65" s="78"/>
      <c r="EKI65" s="78"/>
      <c r="EKJ65" s="78"/>
      <c r="EKK65" s="78"/>
      <c r="EKL65" s="78"/>
      <c r="EKM65" s="78"/>
      <c r="EKN65" s="78"/>
      <c r="EKO65" s="78"/>
      <c r="EKP65" s="78"/>
      <c r="EKQ65" s="78"/>
      <c r="EKR65" s="78"/>
      <c r="EKS65" s="78"/>
      <c r="EKT65" s="78"/>
      <c r="EKU65" s="78"/>
      <c r="EKV65" s="78"/>
      <c r="EKW65" s="78"/>
      <c r="EKX65" s="78"/>
      <c r="EKY65" s="78"/>
      <c r="EKZ65" s="78"/>
      <c r="ELA65" s="78"/>
      <c r="ELB65" s="78"/>
      <c r="ELC65" s="78"/>
      <c r="ELD65" s="78"/>
      <c r="ELE65" s="78"/>
      <c r="ELF65" s="78"/>
      <c r="ELG65" s="78"/>
      <c r="ELH65" s="78"/>
      <c r="ELI65" s="78"/>
      <c r="ELJ65" s="78"/>
      <c r="ELK65" s="78"/>
      <c r="ELL65" s="78"/>
      <c r="ELM65" s="78"/>
      <c r="ELN65" s="78"/>
      <c r="ELO65" s="78"/>
      <c r="ELP65" s="78"/>
      <c r="ELQ65" s="78"/>
      <c r="ELR65" s="78"/>
      <c r="ELS65" s="78"/>
      <c r="ELT65" s="78"/>
      <c r="ELU65" s="78"/>
      <c r="ELV65" s="78"/>
      <c r="ELW65" s="78"/>
      <c r="ELX65" s="78"/>
      <c r="ELY65" s="78"/>
      <c r="ELZ65" s="78"/>
      <c r="EMA65" s="78"/>
      <c r="EMB65" s="78"/>
      <c r="EMC65" s="78"/>
      <c r="EMD65" s="78"/>
      <c r="EME65" s="78"/>
      <c r="EMF65" s="78"/>
      <c r="EMG65" s="78"/>
      <c r="EMH65" s="78"/>
      <c r="EMI65" s="78"/>
      <c r="EMJ65" s="78"/>
      <c r="EMK65" s="78"/>
      <c r="EML65" s="78"/>
      <c r="EMM65" s="78"/>
      <c r="EMN65" s="78"/>
      <c r="EMO65" s="78"/>
      <c r="EMP65" s="78"/>
      <c r="EMQ65" s="78"/>
      <c r="EMR65" s="78"/>
      <c r="EMS65" s="78"/>
      <c r="EMT65" s="78"/>
      <c r="EMU65" s="78"/>
      <c r="EMV65" s="78"/>
      <c r="EMW65" s="78"/>
      <c r="EMX65" s="78"/>
      <c r="EMY65" s="78"/>
      <c r="EMZ65" s="78"/>
      <c r="ENA65" s="78"/>
      <c r="ENB65" s="78"/>
      <c r="ENC65" s="78"/>
      <c r="END65" s="78"/>
      <c r="ENE65" s="78"/>
      <c r="ENF65" s="78"/>
      <c r="ENG65" s="78"/>
      <c r="ENH65" s="78"/>
      <c r="ENI65" s="78"/>
      <c r="ENJ65" s="78"/>
      <c r="ENK65" s="78"/>
      <c r="ENL65" s="78"/>
      <c r="ENM65" s="78"/>
      <c r="ENN65" s="78"/>
      <c r="ENO65" s="78"/>
      <c r="ENP65" s="78"/>
      <c r="ENQ65" s="78"/>
      <c r="ENR65" s="78"/>
      <c r="ENS65" s="78"/>
      <c r="ENT65" s="78"/>
      <c r="ENU65" s="78"/>
      <c r="ENV65" s="78"/>
      <c r="ENW65" s="78"/>
      <c r="ENX65" s="78"/>
      <c r="ENY65" s="78"/>
      <c r="ENZ65" s="78"/>
      <c r="EOA65" s="78"/>
      <c r="EOB65" s="78"/>
      <c r="EOC65" s="78"/>
      <c r="EOD65" s="78"/>
      <c r="EOE65" s="78"/>
      <c r="EOF65" s="78"/>
      <c r="EOG65" s="78"/>
      <c r="EOH65" s="78"/>
      <c r="EOI65" s="78"/>
      <c r="EOJ65" s="78"/>
      <c r="EOK65" s="78"/>
      <c r="EOL65" s="78"/>
      <c r="EOM65" s="78"/>
      <c r="EON65" s="78"/>
      <c r="EOO65" s="78"/>
      <c r="EOP65" s="78"/>
      <c r="EOQ65" s="78"/>
      <c r="EOR65" s="78"/>
      <c r="EOS65" s="78"/>
      <c r="EOT65" s="78"/>
      <c r="EOU65" s="78"/>
      <c r="EOV65" s="78"/>
      <c r="EOW65" s="78"/>
      <c r="EOX65" s="78"/>
      <c r="EOY65" s="78"/>
      <c r="EOZ65" s="78"/>
      <c r="EPA65" s="78"/>
      <c r="EPB65" s="78"/>
      <c r="EPC65" s="78"/>
      <c r="EPD65" s="78"/>
      <c r="EPE65" s="78"/>
      <c r="EPF65" s="78"/>
      <c r="EPG65" s="78"/>
      <c r="EPH65" s="78"/>
      <c r="EPI65" s="78"/>
      <c r="EPJ65" s="78"/>
      <c r="EPK65" s="78"/>
      <c r="EPL65" s="78"/>
      <c r="EPM65" s="78"/>
      <c r="EPN65" s="78"/>
      <c r="EPO65" s="78"/>
      <c r="EPP65" s="78"/>
      <c r="EPQ65" s="78"/>
      <c r="EPR65" s="78"/>
      <c r="EPS65" s="78"/>
      <c r="EPT65" s="78"/>
      <c r="EPU65" s="78"/>
      <c r="EPV65" s="78"/>
      <c r="EPW65" s="78"/>
      <c r="EPX65" s="78"/>
      <c r="EPY65" s="78"/>
      <c r="EPZ65" s="78"/>
      <c r="EQA65" s="78"/>
      <c r="EQB65" s="78"/>
      <c r="EQC65" s="78"/>
      <c r="EQD65" s="78"/>
      <c r="EQE65" s="78"/>
      <c r="EQF65" s="78"/>
      <c r="EQG65" s="78"/>
      <c r="EQH65" s="78"/>
      <c r="EQI65" s="78"/>
      <c r="EQJ65" s="78"/>
      <c r="EQK65" s="78"/>
      <c r="EQL65" s="78"/>
      <c r="EQM65" s="78"/>
      <c r="EQN65" s="78"/>
      <c r="EQO65" s="78"/>
      <c r="EQP65" s="78"/>
      <c r="EQQ65" s="78"/>
      <c r="EQR65" s="78"/>
      <c r="EQS65" s="78"/>
      <c r="EQT65" s="78"/>
      <c r="EQU65" s="78"/>
      <c r="EQV65" s="78"/>
      <c r="EQW65" s="78"/>
      <c r="EQX65" s="78"/>
      <c r="EQY65" s="78"/>
      <c r="EQZ65" s="78"/>
      <c r="ERA65" s="78"/>
      <c r="ERB65" s="78"/>
      <c r="ERC65" s="78"/>
      <c r="ERD65" s="78"/>
      <c r="ERE65" s="78"/>
      <c r="ERF65" s="78"/>
      <c r="ERG65" s="78"/>
      <c r="ERH65" s="78"/>
      <c r="ERI65" s="78"/>
      <c r="ERJ65" s="78"/>
      <c r="ERK65" s="78"/>
      <c r="ERL65" s="78"/>
      <c r="ERM65" s="78"/>
      <c r="ERN65" s="78"/>
      <c r="ERO65" s="78"/>
      <c r="ERP65" s="78"/>
      <c r="ERQ65" s="78"/>
      <c r="ERR65" s="78"/>
      <c r="ERS65" s="78"/>
      <c r="ERT65" s="78"/>
      <c r="ERU65" s="78"/>
      <c r="ERV65" s="78"/>
      <c r="ERW65" s="78"/>
      <c r="ERX65" s="78"/>
      <c r="ERY65" s="78"/>
      <c r="ERZ65" s="78"/>
      <c r="ESA65" s="78"/>
      <c r="ESB65" s="78"/>
      <c r="ESC65" s="78"/>
      <c r="ESD65" s="78"/>
      <c r="ESE65" s="78"/>
      <c r="ESF65" s="78"/>
      <c r="ESG65" s="78"/>
      <c r="ESH65" s="78"/>
      <c r="ESI65" s="78"/>
      <c r="ESJ65" s="78"/>
      <c r="ESK65" s="78"/>
      <c r="ESL65" s="78"/>
      <c r="ESM65" s="78"/>
      <c r="ESN65" s="78"/>
      <c r="ESO65" s="78"/>
      <c r="ESP65" s="78"/>
      <c r="ESQ65" s="78"/>
      <c r="ESR65" s="78"/>
      <c r="ESS65" s="78"/>
      <c r="EST65" s="78"/>
      <c r="ESU65" s="78"/>
      <c r="ESV65" s="78"/>
      <c r="ESW65" s="78"/>
      <c r="ESX65" s="78"/>
      <c r="ESY65" s="78"/>
      <c r="ESZ65" s="78"/>
      <c r="ETA65" s="78"/>
      <c r="ETB65" s="78"/>
      <c r="ETC65" s="78"/>
      <c r="ETD65" s="78"/>
      <c r="ETE65" s="78"/>
      <c r="ETF65" s="78"/>
      <c r="ETG65" s="78"/>
      <c r="ETH65" s="78"/>
      <c r="ETI65" s="78"/>
      <c r="ETJ65" s="78"/>
      <c r="ETK65" s="78"/>
      <c r="ETL65" s="78"/>
      <c r="ETM65" s="78"/>
      <c r="ETN65" s="78"/>
      <c r="ETO65" s="78"/>
      <c r="ETP65" s="78"/>
      <c r="ETQ65" s="78"/>
      <c r="ETR65" s="78"/>
      <c r="ETS65" s="78"/>
      <c r="ETT65" s="78"/>
      <c r="ETU65" s="78"/>
      <c r="ETV65" s="78"/>
      <c r="ETW65" s="78"/>
      <c r="ETX65" s="78"/>
      <c r="ETY65" s="78"/>
      <c r="ETZ65" s="78"/>
      <c r="EUA65" s="78"/>
      <c r="EUB65" s="78"/>
      <c r="EUC65" s="78"/>
      <c r="EUD65" s="78"/>
      <c r="EUE65" s="78"/>
      <c r="EUF65" s="78"/>
      <c r="EUG65" s="78"/>
      <c r="EUH65" s="78"/>
      <c r="EUI65" s="78"/>
      <c r="EUJ65" s="78"/>
      <c r="EUK65" s="78"/>
      <c r="EUL65" s="78"/>
      <c r="EUM65" s="78"/>
      <c r="EUN65" s="78"/>
      <c r="EUO65" s="78"/>
      <c r="EUP65" s="78"/>
      <c r="EUQ65" s="78"/>
      <c r="EUR65" s="78"/>
      <c r="EUS65" s="78"/>
      <c r="EUT65" s="78"/>
      <c r="EUU65" s="78"/>
      <c r="EUV65" s="78"/>
      <c r="EUW65" s="78"/>
      <c r="EUX65" s="78"/>
      <c r="EUY65" s="78"/>
      <c r="EUZ65" s="78"/>
      <c r="EVA65" s="78"/>
      <c r="EVB65" s="78"/>
      <c r="EVC65" s="78"/>
      <c r="EVD65" s="78"/>
      <c r="EVE65" s="78"/>
      <c r="EVF65" s="78"/>
      <c r="EVG65" s="78"/>
      <c r="EVH65" s="78"/>
      <c r="EVI65" s="78"/>
      <c r="EVJ65" s="78"/>
      <c r="EVK65" s="78"/>
      <c r="EVL65" s="78"/>
      <c r="EVM65" s="78"/>
      <c r="EVN65" s="78"/>
      <c r="EVO65" s="78"/>
      <c r="EVP65" s="78"/>
      <c r="EVQ65" s="78"/>
      <c r="EVR65" s="78"/>
      <c r="EVS65" s="78"/>
      <c r="EVT65" s="78"/>
      <c r="EVU65" s="78"/>
      <c r="EVV65" s="78"/>
      <c r="EVW65" s="78"/>
      <c r="EVX65" s="78"/>
      <c r="EVY65" s="78"/>
      <c r="EVZ65" s="78"/>
      <c r="EWA65" s="78"/>
      <c r="EWB65" s="78"/>
      <c r="EWC65" s="78"/>
      <c r="EWD65" s="78"/>
      <c r="EWE65" s="78"/>
      <c r="EWF65" s="78"/>
      <c r="EWG65" s="78"/>
      <c r="EWH65" s="78"/>
      <c r="EWI65" s="78"/>
      <c r="EWJ65" s="78"/>
      <c r="EWK65" s="78"/>
      <c r="EWL65" s="78"/>
      <c r="EWM65" s="78"/>
      <c r="EWN65" s="78"/>
      <c r="EWO65" s="78"/>
      <c r="EWP65" s="78"/>
      <c r="EWQ65" s="78"/>
      <c r="EWR65" s="78"/>
      <c r="EWS65" s="78"/>
      <c r="EWT65" s="78"/>
      <c r="EWU65" s="78"/>
      <c r="EWV65" s="78"/>
      <c r="EWW65" s="78"/>
      <c r="EWX65" s="78"/>
      <c r="EWY65" s="78"/>
      <c r="EWZ65" s="78"/>
      <c r="EXA65" s="78"/>
      <c r="EXB65" s="78"/>
      <c r="EXC65" s="78"/>
      <c r="EXD65" s="78"/>
      <c r="EXE65" s="78"/>
      <c r="EXF65" s="78"/>
      <c r="EXG65" s="78"/>
      <c r="EXH65" s="78"/>
      <c r="EXI65" s="78"/>
      <c r="EXJ65" s="78"/>
      <c r="EXK65" s="78"/>
      <c r="EXL65" s="78"/>
      <c r="EXM65" s="78"/>
      <c r="EXN65" s="78"/>
      <c r="EXO65" s="78"/>
      <c r="EXP65" s="78"/>
      <c r="EXQ65" s="78"/>
      <c r="EXR65" s="78"/>
      <c r="EXS65" s="78"/>
      <c r="EXT65" s="78"/>
      <c r="EXU65" s="78"/>
      <c r="EXV65" s="78"/>
      <c r="EXW65" s="78"/>
      <c r="EXX65" s="78"/>
      <c r="EXY65" s="78"/>
      <c r="EXZ65" s="78"/>
      <c r="EYA65" s="78"/>
      <c r="EYB65" s="78"/>
      <c r="EYC65" s="78"/>
      <c r="EYD65" s="78"/>
      <c r="EYE65" s="78"/>
      <c r="EYF65" s="78"/>
      <c r="EYG65" s="78"/>
      <c r="EYH65" s="78"/>
      <c r="EYI65" s="78"/>
      <c r="EYJ65" s="78"/>
      <c r="EYK65" s="78"/>
      <c r="EYL65" s="78"/>
      <c r="EYM65" s="78"/>
      <c r="EYN65" s="78"/>
      <c r="EYO65" s="78"/>
      <c r="EYP65" s="78"/>
      <c r="EYQ65" s="78"/>
      <c r="EYR65" s="78"/>
      <c r="EYS65" s="78"/>
      <c r="EYT65" s="78"/>
      <c r="EYU65" s="78"/>
      <c r="EYV65" s="78"/>
      <c r="EYW65" s="78"/>
      <c r="EYX65" s="78"/>
      <c r="EYY65" s="78"/>
      <c r="EYZ65" s="78"/>
      <c r="EZA65" s="78"/>
      <c r="EZB65" s="78"/>
      <c r="EZC65" s="78"/>
      <c r="EZD65" s="78"/>
      <c r="EZE65" s="78"/>
      <c r="EZF65" s="78"/>
      <c r="EZG65" s="78"/>
      <c r="EZH65" s="78"/>
      <c r="EZI65" s="78"/>
      <c r="EZJ65" s="78"/>
      <c r="EZK65" s="78"/>
      <c r="EZL65" s="78"/>
      <c r="EZM65" s="78"/>
      <c r="EZN65" s="78"/>
      <c r="EZO65" s="78"/>
      <c r="EZP65" s="78"/>
      <c r="EZQ65" s="78"/>
      <c r="EZR65" s="78"/>
      <c r="EZS65" s="78"/>
      <c r="EZT65" s="78"/>
      <c r="EZU65" s="78"/>
      <c r="EZV65" s="78"/>
      <c r="EZW65" s="78"/>
      <c r="EZX65" s="78"/>
      <c r="EZY65" s="78"/>
      <c r="EZZ65" s="78"/>
      <c r="FAA65" s="78"/>
      <c r="FAB65" s="78"/>
      <c r="FAC65" s="78"/>
      <c r="FAD65" s="78"/>
      <c r="FAE65" s="78"/>
      <c r="FAF65" s="78"/>
      <c r="FAG65" s="78"/>
      <c r="FAH65" s="78"/>
      <c r="FAI65" s="78"/>
      <c r="FAJ65" s="78"/>
      <c r="FAK65" s="78"/>
      <c r="FAL65" s="78"/>
      <c r="FAM65" s="78"/>
      <c r="FAN65" s="78"/>
      <c r="FAO65" s="78"/>
      <c r="FAP65" s="78"/>
      <c r="FAQ65" s="78"/>
      <c r="FAR65" s="78"/>
      <c r="FAS65" s="78"/>
      <c r="FAT65" s="78"/>
      <c r="FAU65" s="78"/>
      <c r="FAV65" s="78"/>
      <c r="FAW65" s="78"/>
      <c r="FAX65" s="78"/>
      <c r="FAY65" s="78"/>
      <c r="FAZ65" s="78"/>
      <c r="FBA65" s="78"/>
      <c r="FBB65" s="78"/>
      <c r="FBC65" s="78"/>
      <c r="FBD65" s="78"/>
      <c r="FBE65" s="78"/>
      <c r="FBF65" s="78"/>
      <c r="FBG65" s="78"/>
      <c r="FBH65" s="78"/>
      <c r="FBI65" s="78"/>
      <c r="FBJ65" s="78"/>
      <c r="FBK65" s="78"/>
      <c r="FBL65" s="78"/>
      <c r="FBM65" s="78"/>
      <c r="FBN65" s="78"/>
      <c r="FBO65" s="78"/>
      <c r="FBP65" s="78"/>
      <c r="FBQ65" s="78"/>
      <c r="FBR65" s="78"/>
      <c r="FBS65" s="78"/>
      <c r="FBT65" s="78"/>
      <c r="FBU65" s="78"/>
      <c r="FBV65" s="78"/>
      <c r="FBW65" s="78"/>
      <c r="FBX65" s="78"/>
      <c r="FBY65" s="78"/>
      <c r="FBZ65" s="78"/>
      <c r="FCA65" s="78"/>
      <c r="FCB65" s="78"/>
      <c r="FCC65" s="78"/>
      <c r="FCD65" s="78"/>
      <c r="FCE65" s="78"/>
      <c r="FCF65" s="78"/>
      <c r="FCG65" s="78"/>
      <c r="FCH65" s="78"/>
      <c r="FCI65" s="78"/>
      <c r="FCJ65" s="78"/>
      <c r="FCK65" s="78"/>
      <c r="FCL65" s="78"/>
      <c r="FCM65" s="78"/>
      <c r="FCN65" s="78"/>
      <c r="FCO65" s="78"/>
      <c r="FCP65" s="78"/>
      <c r="FCQ65" s="78"/>
      <c r="FCR65" s="78"/>
      <c r="FCS65" s="78"/>
      <c r="FCT65" s="78"/>
      <c r="FCU65" s="78"/>
      <c r="FCV65" s="78"/>
      <c r="FCW65" s="78"/>
      <c r="FCX65" s="78"/>
      <c r="FCY65" s="78"/>
      <c r="FCZ65" s="78"/>
      <c r="FDA65" s="78"/>
      <c r="FDB65" s="78"/>
      <c r="FDC65" s="78"/>
      <c r="FDD65" s="78"/>
      <c r="FDE65" s="78"/>
      <c r="FDF65" s="78"/>
      <c r="FDG65" s="78"/>
      <c r="FDH65" s="78"/>
      <c r="FDI65" s="78"/>
      <c r="FDJ65" s="78"/>
      <c r="FDK65" s="78"/>
      <c r="FDL65" s="78"/>
      <c r="FDM65" s="78"/>
      <c r="FDN65" s="78"/>
      <c r="FDO65" s="78"/>
      <c r="FDP65" s="78"/>
      <c r="FDQ65" s="78"/>
      <c r="FDR65" s="78"/>
      <c r="FDS65" s="78"/>
      <c r="FDT65" s="78"/>
      <c r="FDU65" s="78"/>
      <c r="FDV65" s="78"/>
      <c r="FDW65" s="78"/>
      <c r="FDX65" s="78"/>
      <c r="FDY65" s="78"/>
      <c r="FDZ65" s="78"/>
      <c r="FEA65" s="78"/>
      <c r="FEB65" s="78"/>
      <c r="FEC65" s="78"/>
      <c r="FED65" s="78"/>
      <c r="FEE65" s="78"/>
      <c r="FEF65" s="78"/>
      <c r="FEG65" s="78"/>
      <c r="FEH65" s="78"/>
      <c r="FEI65" s="78"/>
      <c r="FEJ65" s="78"/>
      <c r="FEK65" s="78"/>
      <c r="FEL65" s="78"/>
      <c r="FEM65" s="78"/>
      <c r="FEN65" s="78"/>
      <c r="FEO65" s="78"/>
      <c r="FEP65" s="78"/>
      <c r="FEQ65" s="78"/>
      <c r="FER65" s="78"/>
      <c r="FES65" s="78"/>
      <c r="FET65" s="78"/>
      <c r="FEU65" s="78"/>
      <c r="FEV65" s="78"/>
      <c r="FEW65" s="78"/>
      <c r="FEX65" s="78"/>
      <c r="FEY65" s="78"/>
      <c r="FEZ65" s="78"/>
      <c r="FFA65" s="78"/>
      <c r="FFB65" s="78"/>
      <c r="FFC65" s="78"/>
      <c r="FFD65" s="78"/>
      <c r="FFE65" s="78"/>
      <c r="FFF65" s="78"/>
      <c r="FFG65" s="78"/>
      <c r="FFH65" s="78"/>
      <c r="FFI65" s="78"/>
      <c r="FFJ65" s="78"/>
      <c r="FFK65" s="78"/>
      <c r="FFL65" s="78"/>
      <c r="FFM65" s="78"/>
      <c r="FFN65" s="78"/>
      <c r="FFO65" s="78"/>
      <c r="FFP65" s="78"/>
      <c r="FFQ65" s="78"/>
      <c r="FFR65" s="78"/>
      <c r="FFS65" s="78"/>
      <c r="FFT65" s="78"/>
      <c r="FFU65" s="78"/>
      <c r="FFV65" s="78"/>
      <c r="FFW65" s="78"/>
      <c r="FFX65" s="78"/>
      <c r="FFY65" s="78"/>
      <c r="FFZ65" s="78"/>
      <c r="FGA65" s="78"/>
      <c r="FGB65" s="78"/>
      <c r="FGC65" s="78"/>
      <c r="FGD65" s="78"/>
      <c r="FGE65" s="78"/>
      <c r="FGF65" s="78"/>
      <c r="FGG65" s="78"/>
      <c r="FGH65" s="78"/>
      <c r="FGI65" s="78"/>
      <c r="FGJ65" s="78"/>
      <c r="FGK65" s="78"/>
      <c r="FGL65" s="78"/>
      <c r="FGM65" s="78"/>
      <c r="FGN65" s="78"/>
      <c r="FGO65" s="78"/>
      <c r="FGP65" s="78"/>
      <c r="FGQ65" s="78"/>
      <c r="FGR65" s="78"/>
      <c r="FGS65" s="78"/>
      <c r="FGT65" s="78"/>
      <c r="FGU65" s="78"/>
      <c r="FGV65" s="78"/>
      <c r="FGW65" s="78"/>
      <c r="FGX65" s="78"/>
      <c r="FGY65" s="78"/>
      <c r="FGZ65" s="78"/>
      <c r="FHA65" s="78"/>
      <c r="FHB65" s="78"/>
      <c r="FHC65" s="78"/>
      <c r="FHD65" s="78"/>
      <c r="FHE65" s="78"/>
      <c r="FHF65" s="78"/>
      <c r="FHG65" s="78"/>
      <c r="FHH65" s="78"/>
      <c r="FHI65" s="78"/>
      <c r="FHJ65" s="78"/>
      <c r="FHK65" s="78"/>
      <c r="FHL65" s="78"/>
      <c r="FHM65" s="78"/>
      <c r="FHN65" s="78"/>
      <c r="FHO65" s="78"/>
      <c r="FHP65" s="78"/>
      <c r="FHQ65" s="78"/>
      <c r="FHR65" s="78"/>
      <c r="FHS65" s="78"/>
      <c r="FHT65" s="78"/>
      <c r="FHU65" s="78"/>
      <c r="FHV65" s="78"/>
      <c r="FHW65" s="78"/>
      <c r="FHX65" s="78"/>
      <c r="FHY65" s="78"/>
      <c r="FHZ65" s="78"/>
      <c r="FIA65" s="78"/>
      <c r="FIB65" s="78"/>
      <c r="FIC65" s="78"/>
      <c r="FID65" s="78"/>
      <c r="FIE65" s="78"/>
      <c r="FIF65" s="78"/>
      <c r="FIG65" s="78"/>
      <c r="FIH65" s="78"/>
      <c r="FII65" s="78"/>
      <c r="FIJ65" s="78"/>
      <c r="FIK65" s="78"/>
      <c r="FIL65" s="78"/>
      <c r="FIM65" s="78"/>
      <c r="FIN65" s="78"/>
      <c r="FIO65" s="78"/>
      <c r="FIP65" s="78"/>
      <c r="FIQ65" s="78"/>
      <c r="FIR65" s="78"/>
      <c r="FIS65" s="78"/>
      <c r="FIT65" s="78"/>
      <c r="FIU65" s="78"/>
      <c r="FIV65" s="78"/>
      <c r="FIW65" s="78"/>
      <c r="FIX65" s="78"/>
      <c r="FIY65" s="78"/>
      <c r="FIZ65" s="78"/>
      <c r="FJA65" s="78"/>
      <c r="FJB65" s="78"/>
      <c r="FJC65" s="78"/>
      <c r="FJD65" s="78"/>
      <c r="FJE65" s="78"/>
      <c r="FJF65" s="78"/>
      <c r="FJG65" s="78"/>
      <c r="FJH65" s="78"/>
      <c r="FJI65" s="78"/>
      <c r="FJJ65" s="78"/>
      <c r="FJK65" s="78"/>
      <c r="FJL65" s="78"/>
      <c r="FJM65" s="78"/>
      <c r="FJN65" s="78"/>
      <c r="FJO65" s="78"/>
      <c r="FJP65" s="78"/>
      <c r="FJQ65" s="78"/>
      <c r="FJR65" s="78"/>
      <c r="FJS65" s="78"/>
      <c r="FJT65" s="78"/>
      <c r="FJU65" s="78"/>
      <c r="FJV65" s="78"/>
      <c r="FJW65" s="78"/>
      <c r="FJX65" s="78"/>
      <c r="FJY65" s="78"/>
      <c r="FJZ65" s="78"/>
      <c r="FKA65" s="78"/>
      <c r="FKB65" s="78"/>
      <c r="FKC65" s="78"/>
      <c r="FKD65" s="78"/>
      <c r="FKE65" s="78"/>
      <c r="FKF65" s="78"/>
      <c r="FKG65" s="78"/>
      <c r="FKH65" s="78"/>
      <c r="FKI65" s="78"/>
      <c r="FKJ65" s="78"/>
      <c r="FKK65" s="78"/>
      <c r="FKL65" s="78"/>
      <c r="FKM65" s="78"/>
      <c r="FKN65" s="78"/>
      <c r="FKO65" s="78"/>
      <c r="FKP65" s="78"/>
      <c r="FKQ65" s="78"/>
      <c r="FKR65" s="78"/>
      <c r="FKS65" s="78"/>
      <c r="FKT65" s="78"/>
      <c r="FKU65" s="78"/>
      <c r="FKV65" s="78"/>
      <c r="FKW65" s="78"/>
      <c r="FKX65" s="78"/>
      <c r="FKY65" s="78"/>
      <c r="FKZ65" s="78"/>
      <c r="FLA65" s="78"/>
      <c r="FLB65" s="78"/>
      <c r="FLC65" s="78"/>
      <c r="FLD65" s="78"/>
      <c r="FLE65" s="78"/>
      <c r="FLF65" s="78"/>
      <c r="FLG65" s="78"/>
      <c r="FLH65" s="78"/>
      <c r="FLI65" s="78"/>
      <c r="FLJ65" s="78"/>
      <c r="FLK65" s="78"/>
      <c r="FLL65" s="78"/>
      <c r="FLM65" s="78"/>
      <c r="FLN65" s="78"/>
      <c r="FLO65" s="78"/>
      <c r="FLP65" s="78"/>
      <c r="FLQ65" s="78"/>
      <c r="FLR65" s="78"/>
      <c r="FLS65" s="78"/>
      <c r="FLT65" s="78"/>
      <c r="FLU65" s="78"/>
      <c r="FLV65" s="78"/>
      <c r="FLW65" s="78"/>
      <c r="FLX65" s="78"/>
      <c r="FLY65" s="78"/>
      <c r="FLZ65" s="78"/>
      <c r="FMA65" s="78"/>
      <c r="FMB65" s="78"/>
      <c r="FMC65" s="78"/>
      <c r="FMD65" s="78"/>
      <c r="FME65" s="78"/>
      <c r="FMF65" s="78"/>
      <c r="FMG65" s="78"/>
      <c r="FMH65" s="78"/>
      <c r="FMI65" s="78"/>
      <c r="FMJ65" s="78"/>
      <c r="FMK65" s="78"/>
      <c r="FML65" s="78"/>
      <c r="FMM65" s="78"/>
      <c r="FMN65" s="78"/>
      <c r="FMO65" s="78"/>
      <c r="FMP65" s="78"/>
      <c r="FMQ65" s="78"/>
      <c r="FMR65" s="78"/>
      <c r="FMS65" s="78"/>
      <c r="FMT65" s="78"/>
      <c r="FMU65" s="78"/>
      <c r="FMV65" s="78"/>
      <c r="FMW65" s="78"/>
      <c r="FMX65" s="78"/>
      <c r="FMY65" s="78"/>
      <c r="FMZ65" s="78"/>
      <c r="FNA65" s="78"/>
      <c r="FNB65" s="78"/>
      <c r="FNC65" s="78"/>
      <c r="FND65" s="78"/>
      <c r="FNE65" s="78"/>
      <c r="FNF65" s="78"/>
      <c r="FNG65" s="78"/>
      <c r="FNH65" s="78"/>
      <c r="FNI65" s="78"/>
      <c r="FNJ65" s="78"/>
      <c r="FNK65" s="78"/>
      <c r="FNL65" s="78"/>
      <c r="FNM65" s="78"/>
      <c r="FNN65" s="78"/>
      <c r="FNO65" s="78"/>
      <c r="FNP65" s="78"/>
      <c r="FNQ65" s="78"/>
      <c r="FNR65" s="78"/>
      <c r="FNS65" s="78"/>
      <c r="FNT65" s="78"/>
      <c r="FNU65" s="78"/>
      <c r="FNV65" s="78"/>
      <c r="FNW65" s="78"/>
      <c r="FNX65" s="78"/>
      <c r="FNY65" s="78"/>
      <c r="FNZ65" s="78"/>
      <c r="FOA65" s="78"/>
      <c r="FOB65" s="78"/>
      <c r="FOC65" s="78"/>
      <c r="FOD65" s="78"/>
      <c r="FOE65" s="78"/>
      <c r="FOF65" s="78"/>
      <c r="FOG65" s="78"/>
      <c r="FOH65" s="78"/>
      <c r="FOI65" s="78"/>
      <c r="FOJ65" s="78"/>
      <c r="FOK65" s="78"/>
      <c r="FOL65" s="78"/>
      <c r="FOM65" s="78"/>
      <c r="FON65" s="78"/>
      <c r="FOO65" s="78"/>
      <c r="FOP65" s="78"/>
      <c r="FOQ65" s="78"/>
      <c r="FOR65" s="78"/>
      <c r="FOS65" s="78"/>
      <c r="FOT65" s="78"/>
      <c r="FOU65" s="78"/>
      <c r="FOV65" s="78"/>
      <c r="FOW65" s="78"/>
      <c r="FOX65" s="78"/>
      <c r="FOY65" s="78"/>
      <c r="FOZ65" s="78"/>
      <c r="FPA65" s="78"/>
      <c r="FPB65" s="78"/>
      <c r="FPC65" s="78"/>
      <c r="FPD65" s="78"/>
      <c r="FPE65" s="78"/>
      <c r="FPF65" s="78"/>
      <c r="FPG65" s="78"/>
      <c r="FPH65" s="78"/>
      <c r="FPI65" s="78"/>
      <c r="FPJ65" s="78"/>
      <c r="FPK65" s="78"/>
      <c r="FPL65" s="78"/>
      <c r="FPM65" s="78"/>
      <c r="FPN65" s="78"/>
      <c r="FPO65" s="78"/>
      <c r="FPP65" s="78"/>
      <c r="FPQ65" s="78"/>
      <c r="FPR65" s="78"/>
      <c r="FPS65" s="78"/>
      <c r="FPT65" s="78"/>
      <c r="FPU65" s="78"/>
      <c r="FPV65" s="78"/>
      <c r="FPW65" s="78"/>
      <c r="FPX65" s="78"/>
      <c r="FPY65" s="78"/>
      <c r="FPZ65" s="78"/>
      <c r="FQA65" s="78"/>
      <c r="FQB65" s="78"/>
      <c r="FQC65" s="78"/>
      <c r="FQD65" s="78"/>
      <c r="FQE65" s="78"/>
      <c r="FQF65" s="78"/>
      <c r="FQG65" s="78"/>
      <c r="FQH65" s="78"/>
      <c r="FQI65" s="78"/>
      <c r="FQJ65" s="78"/>
      <c r="FQK65" s="78"/>
      <c r="FQL65" s="78"/>
      <c r="FQM65" s="78"/>
      <c r="FQN65" s="78"/>
      <c r="FQO65" s="78"/>
      <c r="FQP65" s="78"/>
      <c r="FQQ65" s="78"/>
      <c r="FQR65" s="78"/>
      <c r="FQS65" s="78"/>
      <c r="FQT65" s="78"/>
      <c r="FQU65" s="78"/>
      <c r="FQV65" s="78"/>
      <c r="FQW65" s="78"/>
      <c r="FQX65" s="78"/>
      <c r="FQY65" s="78"/>
      <c r="FQZ65" s="78"/>
      <c r="FRA65" s="78"/>
      <c r="FRB65" s="78"/>
      <c r="FRC65" s="78"/>
      <c r="FRD65" s="78"/>
      <c r="FRE65" s="78"/>
      <c r="FRF65" s="78"/>
      <c r="FRG65" s="78"/>
      <c r="FRH65" s="78"/>
      <c r="FRI65" s="78"/>
      <c r="FRJ65" s="78"/>
      <c r="FRK65" s="78"/>
      <c r="FRL65" s="78"/>
      <c r="FRM65" s="78"/>
      <c r="FRN65" s="78"/>
      <c r="FRO65" s="78"/>
      <c r="FRP65" s="78"/>
      <c r="FRQ65" s="78"/>
      <c r="FRR65" s="78"/>
      <c r="FRS65" s="78"/>
      <c r="FRT65" s="78"/>
      <c r="FRU65" s="78"/>
      <c r="FRV65" s="78"/>
      <c r="FRW65" s="78"/>
      <c r="FRX65" s="78"/>
      <c r="FRY65" s="78"/>
      <c r="FRZ65" s="78"/>
      <c r="FSA65" s="78"/>
      <c r="FSB65" s="78"/>
      <c r="FSC65" s="78"/>
      <c r="FSD65" s="78"/>
      <c r="FSE65" s="78"/>
      <c r="FSF65" s="78"/>
      <c r="FSG65" s="78"/>
      <c r="FSH65" s="78"/>
      <c r="FSI65" s="78"/>
      <c r="FSJ65" s="78"/>
      <c r="FSK65" s="78"/>
      <c r="FSL65" s="78"/>
      <c r="FSM65" s="78"/>
      <c r="FSN65" s="78"/>
      <c r="FSO65" s="78"/>
      <c r="FSP65" s="78"/>
      <c r="FSQ65" s="78"/>
      <c r="FSR65" s="78"/>
      <c r="FSS65" s="78"/>
      <c r="FST65" s="78"/>
      <c r="FSU65" s="78"/>
      <c r="FSV65" s="78"/>
      <c r="FSW65" s="78"/>
      <c r="FSX65" s="78"/>
      <c r="FSY65" s="78"/>
      <c r="FSZ65" s="78"/>
      <c r="FTA65" s="78"/>
      <c r="FTB65" s="78"/>
      <c r="FTC65" s="78"/>
      <c r="FTD65" s="78"/>
      <c r="FTE65" s="78"/>
      <c r="FTF65" s="78"/>
      <c r="FTG65" s="78"/>
      <c r="FTH65" s="78"/>
      <c r="FTI65" s="78"/>
      <c r="FTJ65" s="78"/>
      <c r="FTK65" s="78"/>
      <c r="FTL65" s="78"/>
      <c r="FTM65" s="78"/>
      <c r="FTN65" s="78"/>
      <c r="FTO65" s="78"/>
      <c r="FTP65" s="78"/>
      <c r="FTQ65" s="78"/>
      <c r="FTR65" s="78"/>
      <c r="FTS65" s="78"/>
      <c r="FTT65" s="78"/>
      <c r="FTU65" s="78"/>
      <c r="FTV65" s="78"/>
      <c r="FTW65" s="78"/>
      <c r="FTX65" s="78"/>
      <c r="FTY65" s="78"/>
      <c r="FTZ65" s="78"/>
      <c r="FUA65" s="78"/>
      <c r="FUB65" s="78"/>
      <c r="FUC65" s="78"/>
      <c r="FUD65" s="78"/>
      <c r="FUE65" s="78"/>
      <c r="FUF65" s="78"/>
      <c r="FUG65" s="78"/>
      <c r="FUH65" s="78"/>
      <c r="FUI65" s="78"/>
      <c r="FUJ65" s="78"/>
      <c r="FUK65" s="78"/>
      <c r="FUL65" s="78"/>
      <c r="FUM65" s="78"/>
      <c r="FUN65" s="78"/>
      <c r="FUO65" s="78"/>
      <c r="FUP65" s="78"/>
      <c r="FUQ65" s="78"/>
      <c r="FUR65" s="78"/>
      <c r="FUS65" s="78"/>
      <c r="FUT65" s="78"/>
      <c r="FUU65" s="78"/>
      <c r="FUV65" s="78"/>
      <c r="FUW65" s="78"/>
      <c r="FUX65" s="78"/>
      <c r="FUY65" s="78"/>
      <c r="FUZ65" s="78"/>
      <c r="FVA65" s="78"/>
      <c r="FVB65" s="78"/>
      <c r="FVC65" s="78"/>
      <c r="FVD65" s="78"/>
      <c r="FVE65" s="78"/>
      <c r="FVF65" s="78"/>
      <c r="FVG65" s="78"/>
      <c r="FVH65" s="78"/>
      <c r="FVI65" s="78"/>
      <c r="FVJ65" s="78"/>
      <c r="FVK65" s="78"/>
      <c r="FVL65" s="78"/>
      <c r="FVM65" s="78"/>
      <c r="FVN65" s="78"/>
      <c r="FVO65" s="78"/>
      <c r="FVP65" s="78"/>
      <c r="FVQ65" s="78"/>
      <c r="FVR65" s="78"/>
      <c r="FVS65" s="78"/>
      <c r="FVT65" s="78"/>
      <c r="FVU65" s="78"/>
      <c r="FVV65" s="78"/>
      <c r="FVW65" s="78"/>
      <c r="FVX65" s="78"/>
      <c r="FVY65" s="78"/>
      <c r="FVZ65" s="78"/>
      <c r="FWA65" s="78"/>
      <c r="FWB65" s="78"/>
      <c r="FWC65" s="78"/>
      <c r="FWD65" s="78"/>
      <c r="FWE65" s="78"/>
      <c r="FWF65" s="78"/>
      <c r="FWG65" s="78"/>
      <c r="FWH65" s="78"/>
      <c r="FWI65" s="78"/>
      <c r="FWJ65" s="78"/>
      <c r="FWK65" s="78"/>
      <c r="FWL65" s="78"/>
      <c r="FWM65" s="78"/>
      <c r="FWN65" s="78"/>
      <c r="FWO65" s="78"/>
      <c r="FWP65" s="78"/>
      <c r="FWQ65" s="78"/>
      <c r="FWR65" s="78"/>
      <c r="FWS65" s="78"/>
      <c r="FWT65" s="78"/>
      <c r="FWU65" s="78"/>
      <c r="FWV65" s="78"/>
      <c r="FWW65" s="78"/>
      <c r="FWX65" s="78"/>
      <c r="FWY65" s="78"/>
      <c r="FWZ65" s="78"/>
      <c r="FXA65" s="78"/>
      <c r="FXB65" s="78"/>
      <c r="FXC65" s="78"/>
      <c r="FXD65" s="78"/>
      <c r="FXE65" s="78"/>
      <c r="FXF65" s="78"/>
      <c r="FXG65" s="78"/>
      <c r="FXH65" s="78"/>
      <c r="FXI65" s="78"/>
      <c r="FXJ65" s="78"/>
      <c r="FXK65" s="78"/>
      <c r="FXL65" s="78"/>
      <c r="FXM65" s="78"/>
      <c r="FXN65" s="78"/>
      <c r="FXO65" s="78"/>
      <c r="FXP65" s="78"/>
      <c r="FXQ65" s="78"/>
      <c r="FXR65" s="78"/>
      <c r="FXS65" s="78"/>
      <c r="FXT65" s="78"/>
      <c r="FXU65" s="78"/>
      <c r="FXV65" s="78"/>
      <c r="FXW65" s="78"/>
      <c r="FXX65" s="78"/>
      <c r="FXY65" s="78"/>
      <c r="FXZ65" s="78"/>
      <c r="FYA65" s="78"/>
      <c r="FYB65" s="78"/>
      <c r="FYC65" s="78"/>
      <c r="FYD65" s="78"/>
      <c r="FYE65" s="78"/>
      <c r="FYF65" s="78"/>
      <c r="FYG65" s="78"/>
      <c r="FYH65" s="78"/>
      <c r="FYI65" s="78"/>
      <c r="FYJ65" s="78"/>
      <c r="FYK65" s="78"/>
      <c r="FYL65" s="78"/>
      <c r="FYM65" s="78"/>
      <c r="FYN65" s="78"/>
      <c r="FYO65" s="78"/>
      <c r="FYP65" s="78"/>
      <c r="FYQ65" s="78"/>
      <c r="FYR65" s="78"/>
      <c r="FYS65" s="78"/>
      <c r="FYT65" s="78"/>
      <c r="FYU65" s="78"/>
      <c r="FYV65" s="78"/>
      <c r="FYW65" s="78"/>
      <c r="FYX65" s="78"/>
      <c r="FYY65" s="78"/>
      <c r="FYZ65" s="78"/>
      <c r="FZA65" s="78"/>
      <c r="FZB65" s="78"/>
      <c r="FZC65" s="78"/>
      <c r="FZD65" s="78"/>
      <c r="FZE65" s="78"/>
      <c r="FZF65" s="78"/>
      <c r="FZG65" s="78"/>
      <c r="FZH65" s="78"/>
      <c r="FZI65" s="78"/>
      <c r="FZJ65" s="78"/>
      <c r="FZK65" s="78"/>
      <c r="FZL65" s="78"/>
      <c r="FZM65" s="78"/>
      <c r="FZN65" s="78"/>
      <c r="FZO65" s="78"/>
      <c r="FZP65" s="78"/>
      <c r="FZQ65" s="78"/>
      <c r="FZR65" s="78"/>
      <c r="FZS65" s="78"/>
      <c r="FZT65" s="78"/>
      <c r="FZU65" s="78"/>
      <c r="FZV65" s="78"/>
      <c r="FZW65" s="78"/>
      <c r="FZX65" s="78"/>
      <c r="FZY65" s="78"/>
      <c r="FZZ65" s="78"/>
      <c r="GAA65" s="78"/>
      <c r="GAB65" s="78"/>
      <c r="GAC65" s="78"/>
      <c r="GAD65" s="78"/>
      <c r="GAE65" s="78"/>
      <c r="GAF65" s="78"/>
      <c r="GAG65" s="78"/>
      <c r="GAH65" s="78"/>
      <c r="GAI65" s="78"/>
      <c r="GAJ65" s="78"/>
      <c r="GAK65" s="78"/>
      <c r="GAL65" s="78"/>
      <c r="GAM65" s="78"/>
      <c r="GAN65" s="78"/>
      <c r="GAO65" s="78"/>
      <c r="GAP65" s="78"/>
      <c r="GAQ65" s="78"/>
      <c r="GAR65" s="78"/>
      <c r="GAS65" s="78"/>
      <c r="GAT65" s="78"/>
      <c r="GAU65" s="78"/>
      <c r="GAV65" s="78"/>
      <c r="GAW65" s="78"/>
      <c r="GAX65" s="78"/>
      <c r="GAY65" s="78"/>
      <c r="GAZ65" s="78"/>
      <c r="GBA65" s="78"/>
      <c r="GBB65" s="78"/>
      <c r="GBC65" s="78"/>
      <c r="GBD65" s="78"/>
      <c r="GBE65" s="78"/>
      <c r="GBF65" s="78"/>
      <c r="GBG65" s="78"/>
      <c r="GBH65" s="78"/>
      <c r="GBI65" s="78"/>
      <c r="GBJ65" s="78"/>
      <c r="GBK65" s="78"/>
      <c r="GBL65" s="78"/>
      <c r="GBM65" s="78"/>
      <c r="GBN65" s="78"/>
      <c r="GBO65" s="78"/>
      <c r="GBP65" s="78"/>
      <c r="GBQ65" s="78"/>
      <c r="GBR65" s="78"/>
      <c r="GBS65" s="78"/>
      <c r="GBT65" s="78"/>
      <c r="GBU65" s="78"/>
      <c r="GBV65" s="78"/>
      <c r="GBW65" s="78"/>
      <c r="GBX65" s="78"/>
      <c r="GBY65" s="78"/>
      <c r="GBZ65" s="78"/>
      <c r="GCA65" s="78"/>
      <c r="GCB65" s="78"/>
      <c r="GCC65" s="78"/>
      <c r="GCD65" s="78"/>
      <c r="GCE65" s="78"/>
      <c r="GCF65" s="78"/>
      <c r="GCG65" s="78"/>
      <c r="GCH65" s="78"/>
      <c r="GCI65" s="78"/>
      <c r="GCJ65" s="78"/>
      <c r="GCK65" s="78"/>
      <c r="GCL65" s="78"/>
      <c r="GCM65" s="78"/>
      <c r="GCN65" s="78"/>
      <c r="GCO65" s="78"/>
      <c r="GCP65" s="78"/>
      <c r="GCQ65" s="78"/>
      <c r="GCR65" s="78"/>
      <c r="GCS65" s="78"/>
      <c r="GCT65" s="78"/>
      <c r="GCU65" s="78"/>
      <c r="GCV65" s="78"/>
      <c r="GCW65" s="78"/>
      <c r="GCX65" s="78"/>
      <c r="GCY65" s="78"/>
      <c r="GCZ65" s="78"/>
      <c r="GDA65" s="78"/>
      <c r="GDB65" s="78"/>
      <c r="GDC65" s="78"/>
      <c r="GDD65" s="78"/>
      <c r="GDE65" s="78"/>
      <c r="GDF65" s="78"/>
      <c r="GDG65" s="78"/>
      <c r="GDH65" s="78"/>
      <c r="GDI65" s="78"/>
      <c r="GDJ65" s="78"/>
      <c r="GDK65" s="78"/>
      <c r="GDL65" s="78"/>
      <c r="GDM65" s="78"/>
      <c r="GDN65" s="78"/>
      <c r="GDO65" s="78"/>
      <c r="GDP65" s="78"/>
      <c r="GDQ65" s="78"/>
      <c r="GDR65" s="78"/>
      <c r="GDS65" s="78"/>
      <c r="GDT65" s="78"/>
      <c r="GDU65" s="78"/>
      <c r="GDV65" s="78"/>
      <c r="GDW65" s="78"/>
      <c r="GDX65" s="78"/>
      <c r="GDY65" s="78"/>
      <c r="GDZ65" s="78"/>
      <c r="GEA65" s="78"/>
      <c r="GEB65" s="78"/>
      <c r="GEC65" s="78"/>
      <c r="GED65" s="78"/>
      <c r="GEE65" s="78"/>
      <c r="GEF65" s="78"/>
      <c r="GEG65" s="78"/>
      <c r="GEH65" s="78"/>
      <c r="GEI65" s="78"/>
      <c r="GEJ65" s="78"/>
      <c r="GEK65" s="78"/>
      <c r="GEL65" s="78"/>
      <c r="GEM65" s="78"/>
      <c r="GEN65" s="78"/>
      <c r="GEO65" s="78"/>
      <c r="GEP65" s="78"/>
      <c r="GEQ65" s="78"/>
      <c r="GER65" s="78"/>
      <c r="GES65" s="78"/>
      <c r="GET65" s="78"/>
      <c r="GEU65" s="78"/>
      <c r="GEV65" s="78"/>
      <c r="GEW65" s="78"/>
      <c r="GEX65" s="78"/>
      <c r="GEY65" s="78"/>
      <c r="GEZ65" s="78"/>
      <c r="GFA65" s="78"/>
      <c r="GFB65" s="78"/>
      <c r="GFC65" s="78"/>
      <c r="GFD65" s="78"/>
      <c r="GFE65" s="78"/>
      <c r="GFF65" s="78"/>
      <c r="GFG65" s="78"/>
      <c r="GFH65" s="78"/>
      <c r="GFI65" s="78"/>
      <c r="GFJ65" s="78"/>
      <c r="GFK65" s="78"/>
      <c r="GFL65" s="78"/>
      <c r="GFM65" s="78"/>
      <c r="GFN65" s="78"/>
      <c r="GFO65" s="78"/>
      <c r="GFP65" s="78"/>
      <c r="GFQ65" s="78"/>
      <c r="GFR65" s="78"/>
      <c r="GFS65" s="78"/>
      <c r="GFT65" s="78"/>
      <c r="GFU65" s="78"/>
      <c r="GFV65" s="78"/>
      <c r="GFW65" s="78"/>
      <c r="GFX65" s="78"/>
      <c r="GFY65" s="78"/>
      <c r="GFZ65" s="78"/>
      <c r="GGA65" s="78"/>
      <c r="GGB65" s="78"/>
      <c r="GGC65" s="78"/>
      <c r="GGD65" s="78"/>
      <c r="GGE65" s="78"/>
      <c r="GGF65" s="78"/>
      <c r="GGG65" s="78"/>
      <c r="GGH65" s="78"/>
      <c r="GGI65" s="78"/>
      <c r="GGJ65" s="78"/>
      <c r="GGK65" s="78"/>
      <c r="GGL65" s="78"/>
      <c r="GGM65" s="78"/>
      <c r="GGN65" s="78"/>
      <c r="GGO65" s="78"/>
      <c r="GGP65" s="78"/>
      <c r="GGQ65" s="78"/>
      <c r="GGR65" s="78"/>
      <c r="GGS65" s="78"/>
      <c r="GGT65" s="78"/>
      <c r="GGU65" s="78"/>
      <c r="GGV65" s="78"/>
      <c r="GGW65" s="78"/>
      <c r="GGX65" s="78"/>
      <c r="GGY65" s="78"/>
      <c r="GGZ65" s="78"/>
      <c r="GHA65" s="78"/>
      <c r="GHB65" s="78"/>
      <c r="GHC65" s="78"/>
      <c r="GHD65" s="78"/>
      <c r="GHE65" s="78"/>
      <c r="GHF65" s="78"/>
      <c r="GHG65" s="78"/>
      <c r="GHH65" s="78"/>
      <c r="GHI65" s="78"/>
      <c r="GHJ65" s="78"/>
      <c r="GHK65" s="78"/>
      <c r="GHL65" s="78"/>
      <c r="GHM65" s="78"/>
      <c r="GHN65" s="78"/>
      <c r="GHO65" s="78"/>
      <c r="GHP65" s="78"/>
      <c r="GHQ65" s="78"/>
      <c r="GHR65" s="78"/>
      <c r="GHS65" s="78"/>
      <c r="GHT65" s="78"/>
      <c r="GHU65" s="78"/>
      <c r="GHV65" s="78"/>
      <c r="GHW65" s="78"/>
      <c r="GHX65" s="78"/>
      <c r="GHY65" s="78"/>
      <c r="GHZ65" s="78"/>
      <c r="GIA65" s="78"/>
      <c r="GIB65" s="78"/>
      <c r="GIC65" s="78"/>
      <c r="GID65" s="78"/>
      <c r="GIE65" s="78"/>
      <c r="GIF65" s="78"/>
      <c r="GIG65" s="78"/>
      <c r="GIH65" s="78"/>
      <c r="GII65" s="78"/>
      <c r="GIJ65" s="78"/>
      <c r="GIK65" s="78"/>
      <c r="GIL65" s="78"/>
      <c r="GIM65" s="78"/>
      <c r="GIN65" s="78"/>
      <c r="GIO65" s="78"/>
      <c r="GIP65" s="78"/>
      <c r="GIQ65" s="78"/>
      <c r="GIR65" s="78"/>
      <c r="GIS65" s="78"/>
      <c r="GIT65" s="78"/>
      <c r="GIU65" s="78"/>
      <c r="GIV65" s="78"/>
      <c r="GIW65" s="78"/>
      <c r="GIX65" s="78"/>
      <c r="GIY65" s="78"/>
      <c r="GIZ65" s="78"/>
      <c r="GJA65" s="78"/>
      <c r="GJB65" s="78"/>
      <c r="GJC65" s="78"/>
      <c r="GJD65" s="78"/>
      <c r="GJE65" s="78"/>
      <c r="GJF65" s="78"/>
      <c r="GJG65" s="78"/>
      <c r="GJH65" s="78"/>
      <c r="GJI65" s="78"/>
      <c r="GJJ65" s="78"/>
      <c r="GJK65" s="78"/>
      <c r="GJL65" s="78"/>
      <c r="GJM65" s="78"/>
      <c r="GJN65" s="78"/>
      <c r="GJO65" s="78"/>
      <c r="GJP65" s="78"/>
      <c r="GJQ65" s="78"/>
      <c r="GJR65" s="78"/>
      <c r="GJS65" s="78"/>
      <c r="GJT65" s="78"/>
      <c r="GJU65" s="78"/>
      <c r="GJV65" s="78"/>
      <c r="GJW65" s="78"/>
      <c r="GJX65" s="78"/>
      <c r="GJY65" s="78"/>
      <c r="GJZ65" s="78"/>
      <c r="GKA65" s="78"/>
      <c r="GKB65" s="78"/>
      <c r="GKC65" s="78"/>
      <c r="GKD65" s="78"/>
      <c r="GKE65" s="78"/>
      <c r="GKF65" s="78"/>
      <c r="GKG65" s="78"/>
      <c r="GKH65" s="78"/>
      <c r="GKI65" s="78"/>
      <c r="GKJ65" s="78"/>
      <c r="GKK65" s="78"/>
      <c r="GKL65" s="78"/>
      <c r="GKM65" s="78"/>
      <c r="GKN65" s="78"/>
      <c r="GKO65" s="78"/>
      <c r="GKP65" s="78"/>
      <c r="GKQ65" s="78"/>
      <c r="GKR65" s="78"/>
      <c r="GKS65" s="78"/>
      <c r="GKT65" s="78"/>
      <c r="GKU65" s="78"/>
      <c r="GKV65" s="78"/>
      <c r="GKW65" s="78"/>
      <c r="GKX65" s="78"/>
      <c r="GKY65" s="78"/>
      <c r="GKZ65" s="78"/>
      <c r="GLA65" s="78"/>
      <c r="GLB65" s="78"/>
      <c r="GLC65" s="78"/>
      <c r="GLD65" s="78"/>
      <c r="GLE65" s="78"/>
      <c r="GLF65" s="78"/>
      <c r="GLG65" s="78"/>
      <c r="GLH65" s="78"/>
      <c r="GLI65" s="78"/>
      <c r="GLJ65" s="78"/>
      <c r="GLK65" s="78"/>
      <c r="GLL65" s="78"/>
      <c r="GLM65" s="78"/>
      <c r="GLN65" s="78"/>
      <c r="GLO65" s="78"/>
      <c r="GLP65" s="78"/>
      <c r="GLQ65" s="78"/>
      <c r="GLR65" s="78"/>
      <c r="GLS65" s="78"/>
      <c r="GLT65" s="78"/>
      <c r="GLU65" s="78"/>
      <c r="GLV65" s="78"/>
      <c r="GLW65" s="78"/>
      <c r="GLX65" s="78"/>
      <c r="GLY65" s="78"/>
      <c r="GLZ65" s="78"/>
      <c r="GMA65" s="78"/>
      <c r="GMB65" s="78"/>
      <c r="GMC65" s="78"/>
      <c r="GMD65" s="78"/>
      <c r="GME65" s="78"/>
      <c r="GMF65" s="78"/>
      <c r="GMG65" s="78"/>
      <c r="GMH65" s="78"/>
      <c r="GMI65" s="78"/>
      <c r="GMJ65" s="78"/>
      <c r="GMK65" s="78"/>
      <c r="GML65" s="78"/>
      <c r="GMM65" s="78"/>
      <c r="GMN65" s="78"/>
      <c r="GMO65" s="78"/>
      <c r="GMP65" s="78"/>
      <c r="GMQ65" s="78"/>
      <c r="GMR65" s="78"/>
      <c r="GMS65" s="78"/>
      <c r="GMT65" s="78"/>
      <c r="GMU65" s="78"/>
      <c r="GMV65" s="78"/>
      <c r="GMW65" s="78"/>
      <c r="GMX65" s="78"/>
      <c r="GMY65" s="78"/>
      <c r="GMZ65" s="78"/>
      <c r="GNA65" s="78"/>
      <c r="GNB65" s="78"/>
      <c r="GNC65" s="78"/>
      <c r="GND65" s="78"/>
      <c r="GNE65" s="78"/>
      <c r="GNF65" s="78"/>
      <c r="GNG65" s="78"/>
      <c r="GNH65" s="78"/>
      <c r="GNI65" s="78"/>
      <c r="GNJ65" s="78"/>
      <c r="GNK65" s="78"/>
      <c r="GNL65" s="78"/>
      <c r="GNM65" s="78"/>
      <c r="GNN65" s="78"/>
      <c r="GNO65" s="78"/>
      <c r="GNP65" s="78"/>
      <c r="GNQ65" s="78"/>
      <c r="GNR65" s="78"/>
      <c r="GNS65" s="78"/>
      <c r="GNT65" s="78"/>
      <c r="GNU65" s="78"/>
      <c r="GNV65" s="78"/>
      <c r="GNW65" s="78"/>
      <c r="GNX65" s="78"/>
      <c r="GNY65" s="78"/>
      <c r="GNZ65" s="78"/>
      <c r="GOA65" s="78"/>
      <c r="GOB65" s="78"/>
      <c r="GOC65" s="78"/>
      <c r="GOD65" s="78"/>
      <c r="GOE65" s="78"/>
      <c r="GOF65" s="78"/>
      <c r="GOG65" s="78"/>
      <c r="GOH65" s="78"/>
      <c r="GOI65" s="78"/>
      <c r="GOJ65" s="78"/>
      <c r="GOK65" s="78"/>
      <c r="GOL65" s="78"/>
      <c r="GOM65" s="78"/>
      <c r="GON65" s="78"/>
      <c r="GOO65" s="78"/>
      <c r="GOP65" s="78"/>
      <c r="GOQ65" s="78"/>
      <c r="GOR65" s="78"/>
      <c r="GOS65" s="78"/>
      <c r="GOT65" s="78"/>
      <c r="GOU65" s="78"/>
      <c r="GOV65" s="78"/>
      <c r="GOW65" s="78"/>
      <c r="GOX65" s="78"/>
      <c r="GOY65" s="78"/>
      <c r="GOZ65" s="78"/>
      <c r="GPA65" s="78"/>
      <c r="GPB65" s="78"/>
      <c r="GPC65" s="78"/>
      <c r="GPD65" s="78"/>
      <c r="GPE65" s="78"/>
      <c r="GPF65" s="78"/>
      <c r="GPG65" s="78"/>
      <c r="GPH65" s="78"/>
      <c r="GPI65" s="78"/>
      <c r="GPJ65" s="78"/>
      <c r="GPK65" s="78"/>
      <c r="GPL65" s="78"/>
      <c r="GPM65" s="78"/>
      <c r="GPN65" s="78"/>
      <c r="GPO65" s="78"/>
      <c r="GPP65" s="78"/>
      <c r="GPQ65" s="78"/>
      <c r="GPR65" s="78"/>
      <c r="GPS65" s="78"/>
      <c r="GPT65" s="78"/>
      <c r="GPU65" s="78"/>
      <c r="GPV65" s="78"/>
      <c r="GPW65" s="78"/>
      <c r="GPX65" s="78"/>
      <c r="GPY65" s="78"/>
      <c r="GPZ65" s="78"/>
      <c r="GQA65" s="78"/>
      <c r="GQB65" s="78"/>
      <c r="GQC65" s="78"/>
      <c r="GQD65" s="78"/>
      <c r="GQE65" s="78"/>
      <c r="GQF65" s="78"/>
      <c r="GQG65" s="78"/>
      <c r="GQH65" s="78"/>
      <c r="GQI65" s="78"/>
      <c r="GQJ65" s="78"/>
      <c r="GQK65" s="78"/>
      <c r="GQL65" s="78"/>
      <c r="GQM65" s="78"/>
      <c r="GQN65" s="78"/>
      <c r="GQO65" s="78"/>
      <c r="GQP65" s="78"/>
      <c r="GQQ65" s="78"/>
      <c r="GQR65" s="78"/>
      <c r="GQS65" s="78"/>
      <c r="GQT65" s="78"/>
      <c r="GQU65" s="78"/>
      <c r="GQV65" s="78"/>
      <c r="GQW65" s="78"/>
      <c r="GQX65" s="78"/>
      <c r="GQY65" s="78"/>
      <c r="GQZ65" s="78"/>
      <c r="GRA65" s="78"/>
      <c r="GRB65" s="78"/>
      <c r="GRC65" s="78"/>
      <c r="GRD65" s="78"/>
      <c r="GRE65" s="78"/>
      <c r="GRF65" s="78"/>
      <c r="GRG65" s="78"/>
      <c r="GRH65" s="78"/>
      <c r="GRI65" s="78"/>
      <c r="GRJ65" s="78"/>
      <c r="GRK65" s="78"/>
      <c r="GRL65" s="78"/>
      <c r="GRM65" s="78"/>
      <c r="GRN65" s="78"/>
      <c r="GRO65" s="78"/>
      <c r="GRP65" s="78"/>
      <c r="GRQ65" s="78"/>
      <c r="GRR65" s="78"/>
      <c r="GRS65" s="78"/>
      <c r="GRT65" s="78"/>
      <c r="GRU65" s="78"/>
      <c r="GRV65" s="78"/>
      <c r="GRW65" s="78"/>
      <c r="GRX65" s="78"/>
      <c r="GRY65" s="78"/>
      <c r="GRZ65" s="78"/>
      <c r="GSA65" s="78"/>
      <c r="GSB65" s="78"/>
      <c r="GSC65" s="78"/>
      <c r="GSD65" s="78"/>
      <c r="GSE65" s="78"/>
      <c r="GSF65" s="78"/>
      <c r="GSG65" s="78"/>
      <c r="GSH65" s="78"/>
      <c r="GSI65" s="78"/>
      <c r="GSJ65" s="78"/>
      <c r="GSK65" s="78"/>
      <c r="GSL65" s="78"/>
      <c r="GSM65" s="78"/>
      <c r="GSN65" s="78"/>
      <c r="GSO65" s="78"/>
      <c r="GSP65" s="78"/>
      <c r="GSQ65" s="78"/>
      <c r="GSR65" s="78"/>
      <c r="GSS65" s="78"/>
      <c r="GST65" s="78"/>
      <c r="GSU65" s="78"/>
      <c r="GSV65" s="78"/>
      <c r="GSW65" s="78"/>
      <c r="GSX65" s="78"/>
      <c r="GSY65" s="78"/>
      <c r="GSZ65" s="78"/>
      <c r="GTA65" s="78"/>
      <c r="GTB65" s="78"/>
      <c r="GTC65" s="78"/>
      <c r="GTD65" s="78"/>
      <c r="GTE65" s="78"/>
      <c r="GTF65" s="78"/>
      <c r="GTG65" s="78"/>
      <c r="GTH65" s="78"/>
      <c r="GTI65" s="78"/>
      <c r="GTJ65" s="78"/>
      <c r="GTK65" s="78"/>
      <c r="GTL65" s="78"/>
      <c r="GTM65" s="78"/>
      <c r="GTN65" s="78"/>
      <c r="GTO65" s="78"/>
      <c r="GTP65" s="78"/>
      <c r="GTQ65" s="78"/>
      <c r="GTR65" s="78"/>
      <c r="GTS65" s="78"/>
      <c r="GTT65" s="78"/>
      <c r="GTU65" s="78"/>
      <c r="GTV65" s="78"/>
      <c r="GTW65" s="78"/>
      <c r="GTX65" s="78"/>
      <c r="GTY65" s="78"/>
      <c r="GTZ65" s="78"/>
      <c r="GUA65" s="78"/>
      <c r="GUB65" s="78"/>
      <c r="GUC65" s="78"/>
      <c r="GUD65" s="78"/>
      <c r="GUE65" s="78"/>
      <c r="GUF65" s="78"/>
      <c r="GUG65" s="78"/>
      <c r="GUH65" s="78"/>
      <c r="GUI65" s="78"/>
      <c r="GUJ65" s="78"/>
      <c r="GUK65" s="78"/>
      <c r="GUL65" s="78"/>
      <c r="GUM65" s="78"/>
      <c r="GUN65" s="78"/>
      <c r="GUO65" s="78"/>
      <c r="GUP65" s="78"/>
      <c r="GUQ65" s="78"/>
      <c r="GUR65" s="78"/>
      <c r="GUS65" s="78"/>
      <c r="GUT65" s="78"/>
      <c r="GUU65" s="78"/>
      <c r="GUV65" s="78"/>
      <c r="GUW65" s="78"/>
      <c r="GUX65" s="78"/>
      <c r="GUY65" s="78"/>
      <c r="GUZ65" s="78"/>
      <c r="GVA65" s="78"/>
      <c r="GVB65" s="78"/>
      <c r="GVC65" s="78"/>
      <c r="GVD65" s="78"/>
      <c r="GVE65" s="78"/>
      <c r="GVF65" s="78"/>
      <c r="GVG65" s="78"/>
      <c r="GVH65" s="78"/>
      <c r="GVI65" s="78"/>
      <c r="GVJ65" s="78"/>
      <c r="GVK65" s="78"/>
      <c r="GVL65" s="78"/>
      <c r="GVM65" s="78"/>
      <c r="GVN65" s="78"/>
      <c r="GVO65" s="78"/>
      <c r="GVP65" s="78"/>
      <c r="GVQ65" s="78"/>
      <c r="GVR65" s="78"/>
      <c r="GVS65" s="78"/>
      <c r="GVT65" s="78"/>
      <c r="GVU65" s="78"/>
      <c r="GVV65" s="78"/>
      <c r="GVW65" s="78"/>
      <c r="GVX65" s="78"/>
      <c r="GVY65" s="78"/>
      <c r="GVZ65" s="78"/>
      <c r="GWA65" s="78"/>
      <c r="GWB65" s="78"/>
      <c r="GWC65" s="78"/>
      <c r="GWD65" s="78"/>
      <c r="GWE65" s="78"/>
      <c r="GWF65" s="78"/>
      <c r="GWG65" s="78"/>
      <c r="GWH65" s="78"/>
      <c r="GWI65" s="78"/>
      <c r="GWJ65" s="78"/>
      <c r="GWK65" s="78"/>
      <c r="GWL65" s="78"/>
      <c r="GWM65" s="78"/>
      <c r="GWN65" s="78"/>
      <c r="GWO65" s="78"/>
      <c r="GWP65" s="78"/>
      <c r="GWQ65" s="78"/>
      <c r="GWR65" s="78"/>
      <c r="GWS65" s="78"/>
      <c r="GWT65" s="78"/>
      <c r="GWU65" s="78"/>
      <c r="GWV65" s="78"/>
      <c r="GWW65" s="78"/>
      <c r="GWX65" s="78"/>
      <c r="GWY65" s="78"/>
      <c r="GWZ65" s="78"/>
      <c r="GXA65" s="78"/>
      <c r="GXB65" s="78"/>
      <c r="GXC65" s="78"/>
      <c r="GXD65" s="78"/>
      <c r="GXE65" s="78"/>
      <c r="GXF65" s="78"/>
      <c r="GXG65" s="78"/>
      <c r="GXH65" s="78"/>
      <c r="GXI65" s="78"/>
      <c r="GXJ65" s="78"/>
      <c r="GXK65" s="78"/>
      <c r="GXL65" s="78"/>
      <c r="GXM65" s="78"/>
      <c r="GXN65" s="78"/>
      <c r="GXO65" s="78"/>
      <c r="GXP65" s="78"/>
      <c r="GXQ65" s="78"/>
      <c r="GXR65" s="78"/>
      <c r="GXS65" s="78"/>
      <c r="GXT65" s="78"/>
      <c r="GXU65" s="78"/>
      <c r="GXV65" s="78"/>
      <c r="GXW65" s="78"/>
      <c r="GXX65" s="78"/>
      <c r="GXY65" s="78"/>
      <c r="GXZ65" s="78"/>
      <c r="GYA65" s="78"/>
      <c r="GYB65" s="78"/>
      <c r="GYC65" s="78"/>
      <c r="GYD65" s="78"/>
      <c r="GYE65" s="78"/>
      <c r="GYF65" s="78"/>
      <c r="GYG65" s="78"/>
      <c r="GYH65" s="78"/>
      <c r="GYI65" s="78"/>
      <c r="GYJ65" s="78"/>
      <c r="GYK65" s="78"/>
      <c r="GYL65" s="78"/>
      <c r="GYM65" s="78"/>
      <c r="GYN65" s="78"/>
      <c r="GYO65" s="78"/>
      <c r="GYP65" s="78"/>
      <c r="GYQ65" s="78"/>
      <c r="GYR65" s="78"/>
      <c r="GYS65" s="78"/>
      <c r="GYT65" s="78"/>
      <c r="GYU65" s="78"/>
      <c r="GYV65" s="78"/>
      <c r="GYW65" s="78"/>
      <c r="GYX65" s="78"/>
      <c r="GYY65" s="78"/>
      <c r="GYZ65" s="78"/>
      <c r="GZA65" s="78"/>
      <c r="GZB65" s="78"/>
      <c r="GZC65" s="78"/>
      <c r="GZD65" s="78"/>
      <c r="GZE65" s="78"/>
      <c r="GZF65" s="78"/>
      <c r="GZG65" s="78"/>
      <c r="GZH65" s="78"/>
      <c r="GZI65" s="78"/>
      <c r="GZJ65" s="78"/>
      <c r="GZK65" s="78"/>
      <c r="GZL65" s="78"/>
      <c r="GZM65" s="78"/>
      <c r="GZN65" s="78"/>
      <c r="GZO65" s="78"/>
      <c r="GZP65" s="78"/>
      <c r="GZQ65" s="78"/>
      <c r="GZR65" s="78"/>
      <c r="GZS65" s="78"/>
      <c r="GZT65" s="78"/>
      <c r="GZU65" s="78"/>
      <c r="GZV65" s="78"/>
      <c r="GZW65" s="78"/>
      <c r="GZX65" s="78"/>
      <c r="GZY65" s="78"/>
      <c r="GZZ65" s="78"/>
      <c r="HAA65" s="78"/>
      <c r="HAB65" s="78"/>
      <c r="HAC65" s="78"/>
      <c r="HAD65" s="78"/>
      <c r="HAE65" s="78"/>
      <c r="HAF65" s="78"/>
      <c r="HAG65" s="78"/>
      <c r="HAH65" s="78"/>
      <c r="HAI65" s="78"/>
      <c r="HAJ65" s="78"/>
      <c r="HAK65" s="78"/>
      <c r="HAL65" s="78"/>
      <c r="HAM65" s="78"/>
      <c r="HAN65" s="78"/>
      <c r="HAO65" s="78"/>
      <c r="HAP65" s="78"/>
      <c r="HAQ65" s="78"/>
      <c r="HAR65" s="78"/>
      <c r="HAS65" s="78"/>
      <c r="HAT65" s="78"/>
      <c r="HAU65" s="78"/>
      <c r="HAV65" s="78"/>
      <c r="HAW65" s="78"/>
      <c r="HAX65" s="78"/>
      <c r="HAY65" s="78"/>
      <c r="HAZ65" s="78"/>
      <c r="HBA65" s="78"/>
      <c r="HBB65" s="78"/>
      <c r="HBC65" s="78"/>
      <c r="HBD65" s="78"/>
      <c r="HBE65" s="78"/>
      <c r="HBF65" s="78"/>
      <c r="HBG65" s="78"/>
      <c r="HBH65" s="78"/>
      <c r="HBI65" s="78"/>
      <c r="HBJ65" s="78"/>
      <c r="HBK65" s="78"/>
      <c r="HBL65" s="78"/>
      <c r="HBM65" s="78"/>
      <c r="HBN65" s="78"/>
      <c r="HBO65" s="78"/>
      <c r="HBP65" s="78"/>
      <c r="HBQ65" s="78"/>
      <c r="HBR65" s="78"/>
      <c r="HBS65" s="78"/>
      <c r="HBT65" s="78"/>
      <c r="HBU65" s="78"/>
      <c r="HBV65" s="78"/>
      <c r="HBW65" s="78"/>
      <c r="HBX65" s="78"/>
      <c r="HBY65" s="78"/>
      <c r="HBZ65" s="78"/>
      <c r="HCA65" s="78"/>
      <c r="HCB65" s="78"/>
      <c r="HCC65" s="78"/>
      <c r="HCD65" s="78"/>
      <c r="HCE65" s="78"/>
      <c r="HCF65" s="78"/>
      <c r="HCG65" s="78"/>
      <c r="HCH65" s="78"/>
      <c r="HCI65" s="78"/>
      <c r="HCJ65" s="78"/>
      <c r="HCK65" s="78"/>
      <c r="HCL65" s="78"/>
      <c r="HCM65" s="78"/>
      <c r="HCN65" s="78"/>
      <c r="HCO65" s="78"/>
      <c r="HCP65" s="78"/>
      <c r="HCQ65" s="78"/>
      <c r="HCR65" s="78"/>
      <c r="HCS65" s="78"/>
      <c r="HCT65" s="78"/>
      <c r="HCU65" s="78"/>
      <c r="HCV65" s="78"/>
      <c r="HCW65" s="78"/>
      <c r="HCX65" s="78"/>
      <c r="HCY65" s="78"/>
      <c r="HCZ65" s="78"/>
      <c r="HDA65" s="78"/>
      <c r="HDB65" s="78"/>
      <c r="HDC65" s="78"/>
      <c r="HDD65" s="78"/>
      <c r="HDE65" s="78"/>
      <c r="HDF65" s="78"/>
      <c r="HDG65" s="78"/>
      <c r="HDH65" s="78"/>
      <c r="HDI65" s="78"/>
      <c r="HDJ65" s="78"/>
      <c r="HDK65" s="78"/>
      <c r="HDL65" s="78"/>
      <c r="HDM65" s="78"/>
      <c r="HDN65" s="78"/>
      <c r="HDO65" s="78"/>
      <c r="HDP65" s="78"/>
      <c r="HDQ65" s="78"/>
      <c r="HDR65" s="78"/>
      <c r="HDS65" s="78"/>
      <c r="HDT65" s="78"/>
      <c r="HDU65" s="78"/>
      <c r="HDV65" s="78"/>
      <c r="HDW65" s="78"/>
      <c r="HDX65" s="78"/>
      <c r="HDY65" s="78"/>
      <c r="HDZ65" s="78"/>
      <c r="HEA65" s="78"/>
      <c r="HEB65" s="78"/>
      <c r="HEC65" s="78"/>
      <c r="HED65" s="78"/>
      <c r="HEE65" s="78"/>
      <c r="HEF65" s="78"/>
      <c r="HEG65" s="78"/>
      <c r="HEH65" s="78"/>
      <c r="HEI65" s="78"/>
      <c r="HEJ65" s="78"/>
      <c r="HEK65" s="78"/>
      <c r="HEL65" s="78"/>
      <c r="HEM65" s="78"/>
      <c r="HEN65" s="78"/>
      <c r="HEO65" s="78"/>
      <c r="HEP65" s="78"/>
      <c r="HEQ65" s="78"/>
      <c r="HER65" s="78"/>
      <c r="HES65" s="78"/>
      <c r="HET65" s="78"/>
      <c r="HEU65" s="78"/>
      <c r="HEV65" s="78"/>
      <c r="HEW65" s="78"/>
      <c r="HEX65" s="78"/>
      <c r="HEY65" s="78"/>
      <c r="HEZ65" s="78"/>
      <c r="HFA65" s="78"/>
      <c r="HFB65" s="78"/>
      <c r="HFC65" s="78"/>
      <c r="HFD65" s="78"/>
      <c r="HFE65" s="78"/>
      <c r="HFF65" s="78"/>
      <c r="HFG65" s="78"/>
      <c r="HFH65" s="78"/>
      <c r="HFI65" s="78"/>
      <c r="HFJ65" s="78"/>
      <c r="HFK65" s="78"/>
      <c r="HFL65" s="78"/>
      <c r="HFM65" s="78"/>
      <c r="HFN65" s="78"/>
      <c r="HFO65" s="78"/>
      <c r="HFP65" s="78"/>
      <c r="HFQ65" s="78"/>
      <c r="HFR65" s="78"/>
      <c r="HFS65" s="78"/>
      <c r="HFT65" s="78"/>
      <c r="HFU65" s="78"/>
      <c r="HFV65" s="78"/>
      <c r="HFW65" s="78"/>
      <c r="HFX65" s="78"/>
      <c r="HFY65" s="78"/>
      <c r="HFZ65" s="78"/>
      <c r="HGA65" s="78"/>
      <c r="HGB65" s="78"/>
      <c r="HGC65" s="78"/>
      <c r="HGD65" s="78"/>
      <c r="HGE65" s="78"/>
      <c r="HGF65" s="78"/>
      <c r="HGG65" s="78"/>
      <c r="HGH65" s="78"/>
      <c r="HGI65" s="78"/>
      <c r="HGJ65" s="78"/>
      <c r="HGK65" s="78"/>
      <c r="HGL65" s="78"/>
      <c r="HGM65" s="78"/>
      <c r="HGN65" s="78"/>
      <c r="HGO65" s="78"/>
      <c r="HGP65" s="78"/>
      <c r="HGQ65" s="78"/>
      <c r="HGR65" s="78"/>
      <c r="HGS65" s="78"/>
      <c r="HGT65" s="78"/>
      <c r="HGU65" s="78"/>
      <c r="HGV65" s="78"/>
      <c r="HGW65" s="78"/>
      <c r="HGX65" s="78"/>
      <c r="HGY65" s="78"/>
      <c r="HGZ65" s="78"/>
      <c r="HHA65" s="78"/>
      <c r="HHB65" s="78"/>
      <c r="HHC65" s="78"/>
      <c r="HHD65" s="78"/>
      <c r="HHE65" s="78"/>
      <c r="HHF65" s="78"/>
      <c r="HHG65" s="78"/>
      <c r="HHH65" s="78"/>
      <c r="HHI65" s="78"/>
      <c r="HHJ65" s="78"/>
      <c r="HHK65" s="78"/>
      <c r="HHL65" s="78"/>
      <c r="HHM65" s="78"/>
      <c r="HHN65" s="78"/>
      <c r="HHO65" s="78"/>
      <c r="HHP65" s="78"/>
      <c r="HHQ65" s="78"/>
      <c r="HHR65" s="78"/>
      <c r="HHS65" s="78"/>
      <c r="HHT65" s="78"/>
      <c r="HHU65" s="78"/>
      <c r="HHV65" s="78"/>
      <c r="HHW65" s="78"/>
      <c r="HHX65" s="78"/>
      <c r="HHY65" s="78"/>
      <c r="HHZ65" s="78"/>
      <c r="HIA65" s="78"/>
      <c r="HIB65" s="78"/>
      <c r="HIC65" s="78"/>
      <c r="HID65" s="78"/>
      <c r="HIE65" s="78"/>
      <c r="HIF65" s="78"/>
      <c r="HIG65" s="78"/>
      <c r="HIH65" s="78"/>
      <c r="HII65" s="78"/>
      <c r="HIJ65" s="78"/>
      <c r="HIK65" s="78"/>
      <c r="HIL65" s="78"/>
      <c r="HIM65" s="78"/>
      <c r="HIN65" s="78"/>
      <c r="HIO65" s="78"/>
      <c r="HIP65" s="78"/>
      <c r="HIQ65" s="78"/>
      <c r="HIR65" s="78"/>
      <c r="HIS65" s="78"/>
      <c r="HIT65" s="78"/>
      <c r="HIU65" s="78"/>
      <c r="HIV65" s="78"/>
      <c r="HIW65" s="78"/>
      <c r="HIX65" s="78"/>
      <c r="HIY65" s="78"/>
      <c r="HIZ65" s="78"/>
      <c r="HJA65" s="78"/>
      <c r="HJB65" s="78"/>
      <c r="HJC65" s="78"/>
      <c r="HJD65" s="78"/>
      <c r="HJE65" s="78"/>
      <c r="HJF65" s="78"/>
      <c r="HJG65" s="78"/>
      <c r="HJH65" s="78"/>
      <c r="HJI65" s="78"/>
      <c r="HJJ65" s="78"/>
      <c r="HJK65" s="78"/>
      <c r="HJL65" s="78"/>
      <c r="HJM65" s="78"/>
      <c r="HJN65" s="78"/>
      <c r="HJO65" s="78"/>
      <c r="HJP65" s="78"/>
      <c r="HJQ65" s="78"/>
      <c r="HJR65" s="78"/>
      <c r="HJS65" s="78"/>
      <c r="HJT65" s="78"/>
      <c r="HJU65" s="78"/>
      <c r="HJV65" s="78"/>
      <c r="HJW65" s="78"/>
      <c r="HJX65" s="78"/>
      <c r="HJY65" s="78"/>
      <c r="HJZ65" s="78"/>
      <c r="HKA65" s="78"/>
      <c r="HKB65" s="78"/>
      <c r="HKC65" s="78"/>
      <c r="HKD65" s="78"/>
      <c r="HKE65" s="78"/>
      <c r="HKF65" s="78"/>
      <c r="HKG65" s="78"/>
      <c r="HKH65" s="78"/>
      <c r="HKI65" s="78"/>
      <c r="HKJ65" s="78"/>
      <c r="HKK65" s="78"/>
      <c r="HKL65" s="78"/>
      <c r="HKM65" s="78"/>
      <c r="HKN65" s="78"/>
      <c r="HKO65" s="78"/>
      <c r="HKP65" s="78"/>
      <c r="HKQ65" s="78"/>
      <c r="HKR65" s="78"/>
      <c r="HKS65" s="78"/>
      <c r="HKT65" s="78"/>
      <c r="HKU65" s="78"/>
      <c r="HKV65" s="78"/>
      <c r="HKW65" s="78"/>
      <c r="HKX65" s="78"/>
      <c r="HKY65" s="78"/>
      <c r="HKZ65" s="78"/>
      <c r="HLA65" s="78"/>
      <c r="HLB65" s="78"/>
      <c r="HLC65" s="78"/>
      <c r="HLD65" s="78"/>
      <c r="HLE65" s="78"/>
      <c r="HLF65" s="78"/>
      <c r="HLG65" s="78"/>
      <c r="HLH65" s="78"/>
      <c r="HLI65" s="78"/>
      <c r="HLJ65" s="78"/>
      <c r="HLK65" s="78"/>
      <c r="HLL65" s="78"/>
      <c r="HLM65" s="78"/>
      <c r="HLN65" s="78"/>
      <c r="HLO65" s="78"/>
      <c r="HLP65" s="78"/>
      <c r="HLQ65" s="78"/>
      <c r="HLR65" s="78"/>
      <c r="HLS65" s="78"/>
      <c r="HLT65" s="78"/>
      <c r="HLU65" s="78"/>
      <c r="HLV65" s="78"/>
      <c r="HLW65" s="78"/>
      <c r="HLX65" s="78"/>
      <c r="HLY65" s="78"/>
      <c r="HLZ65" s="78"/>
      <c r="HMA65" s="78"/>
      <c r="HMB65" s="78"/>
      <c r="HMC65" s="78"/>
      <c r="HMD65" s="78"/>
      <c r="HME65" s="78"/>
      <c r="HMF65" s="78"/>
      <c r="HMG65" s="78"/>
      <c r="HMH65" s="78"/>
      <c r="HMI65" s="78"/>
      <c r="HMJ65" s="78"/>
      <c r="HMK65" s="78"/>
      <c r="HML65" s="78"/>
      <c r="HMM65" s="78"/>
      <c r="HMN65" s="78"/>
      <c r="HMO65" s="78"/>
      <c r="HMP65" s="78"/>
      <c r="HMQ65" s="78"/>
      <c r="HMR65" s="78"/>
      <c r="HMS65" s="78"/>
      <c r="HMT65" s="78"/>
      <c r="HMU65" s="78"/>
      <c r="HMV65" s="78"/>
      <c r="HMW65" s="78"/>
      <c r="HMX65" s="78"/>
      <c r="HMY65" s="78"/>
      <c r="HMZ65" s="78"/>
      <c r="HNA65" s="78"/>
      <c r="HNB65" s="78"/>
      <c r="HNC65" s="78"/>
      <c r="HND65" s="78"/>
      <c r="HNE65" s="78"/>
      <c r="HNF65" s="78"/>
      <c r="HNG65" s="78"/>
      <c r="HNH65" s="78"/>
      <c r="HNI65" s="78"/>
      <c r="HNJ65" s="78"/>
      <c r="HNK65" s="78"/>
      <c r="HNL65" s="78"/>
      <c r="HNM65" s="78"/>
      <c r="HNN65" s="78"/>
      <c r="HNO65" s="78"/>
      <c r="HNP65" s="78"/>
      <c r="HNQ65" s="78"/>
      <c r="HNR65" s="78"/>
      <c r="HNS65" s="78"/>
      <c r="HNT65" s="78"/>
      <c r="HNU65" s="78"/>
      <c r="HNV65" s="78"/>
      <c r="HNW65" s="78"/>
      <c r="HNX65" s="78"/>
      <c r="HNY65" s="78"/>
      <c r="HNZ65" s="78"/>
      <c r="HOA65" s="78"/>
      <c r="HOB65" s="78"/>
      <c r="HOC65" s="78"/>
      <c r="HOD65" s="78"/>
      <c r="HOE65" s="78"/>
      <c r="HOF65" s="78"/>
      <c r="HOG65" s="78"/>
      <c r="HOH65" s="78"/>
      <c r="HOI65" s="78"/>
      <c r="HOJ65" s="78"/>
      <c r="HOK65" s="78"/>
      <c r="HOL65" s="78"/>
      <c r="HOM65" s="78"/>
      <c r="HON65" s="78"/>
      <c r="HOO65" s="78"/>
      <c r="HOP65" s="78"/>
      <c r="HOQ65" s="78"/>
      <c r="HOR65" s="78"/>
      <c r="HOS65" s="78"/>
      <c r="HOT65" s="78"/>
      <c r="HOU65" s="78"/>
      <c r="HOV65" s="78"/>
      <c r="HOW65" s="78"/>
      <c r="HOX65" s="78"/>
      <c r="HOY65" s="78"/>
      <c r="HOZ65" s="78"/>
      <c r="HPA65" s="78"/>
      <c r="HPB65" s="78"/>
      <c r="HPC65" s="78"/>
      <c r="HPD65" s="78"/>
      <c r="HPE65" s="78"/>
      <c r="HPF65" s="78"/>
      <c r="HPG65" s="78"/>
      <c r="HPH65" s="78"/>
      <c r="HPI65" s="78"/>
      <c r="HPJ65" s="78"/>
      <c r="HPK65" s="78"/>
      <c r="HPL65" s="78"/>
      <c r="HPM65" s="78"/>
      <c r="HPN65" s="78"/>
      <c r="HPO65" s="78"/>
      <c r="HPP65" s="78"/>
      <c r="HPQ65" s="78"/>
      <c r="HPR65" s="78"/>
      <c r="HPS65" s="78"/>
      <c r="HPT65" s="78"/>
      <c r="HPU65" s="78"/>
      <c r="HPV65" s="78"/>
      <c r="HPW65" s="78"/>
      <c r="HPX65" s="78"/>
      <c r="HPY65" s="78"/>
      <c r="HPZ65" s="78"/>
      <c r="HQA65" s="78"/>
      <c r="HQB65" s="78"/>
      <c r="HQC65" s="78"/>
      <c r="HQD65" s="78"/>
      <c r="HQE65" s="78"/>
      <c r="HQF65" s="78"/>
      <c r="HQG65" s="78"/>
      <c r="HQH65" s="78"/>
      <c r="HQI65" s="78"/>
      <c r="HQJ65" s="78"/>
      <c r="HQK65" s="78"/>
      <c r="HQL65" s="78"/>
      <c r="HQM65" s="78"/>
      <c r="HQN65" s="78"/>
      <c r="HQO65" s="78"/>
      <c r="HQP65" s="78"/>
      <c r="HQQ65" s="78"/>
      <c r="HQR65" s="78"/>
      <c r="HQS65" s="78"/>
      <c r="HQT65" s="78"/>
      <c r="HQU65" s="78"/>
      <c r="HQV65" s="78"/>
      <c r="HQW65" s="78"/>
      <c r="HQX65" s="78"/>
      <c r="HQY65" s="78"/>
      <c r="HQZ65" s="78"/>
      <c r="HRA65" s="78"/>
      <c r="HRB65" s="78"/>
      <c r="HRC65" s="78"/>
      <c r="HRD65" s="78"/>
      <c r="HRE65" s="78"/>
      <c r="HRF65" s="78"/>
      <c r="HRG65" s="78"/>
      <c r="HRH65" s="78"/>
      <c r="HRI65" s="78"/>
      <c r="HRJ65" s="78"/>
      <c r="HRK65" s="78"/>
      <c r="HRL65" s="78"/>
      <c r="HRM65" s="78"/>
      <c r="HRN65" s="78"/>
      <c r="HRO65" s="78"/>
      <c r="HRP65" s="78"/>
      <c r="HRQ65" s="78"/>
      <c r="HRR65" s="78"/>
      <c r="HRS65" s="78"/>
      <c r="HRT65" s="78"/>
      <c r="HRU65" s="78"/>
      <c r="HRV65" s="78"/>
      <c r="HRW65" s="78"/>
      <c r="HRX65" s="78"/>
      <c r="HRY65" s="78"/>
      <c r="HRZ65" s="78"/>
      <c r="HSA65" s="78"/>
      <c r="HSB65" s="78"/>
      <c r="HSC65" s="78"/>
      <c r="HSD65" s="78"/>
      <c r="HSE65" s="78"/>
      <c r="HSF65" s="78"/>
      <c r="HSG65" s="78"/>
      <c r="HSH65" s="78"/>
      <c r="HSI65" s="78"/>
      <c r="HSJ65" s="78"/>
      <c r="HSK65" s="78"/>
      <c r="HSL65" s="78"/>
      <c r="HSM65" s="78"/>
      <c r="HSN65" s="78"/>
      <c r="HSO65" s="78"/>
      <c r="HSP65" s="78"/>
      <c r="HSQ65" s="78"/>
      <c r="HSR65" s="78"/>
      <c r="HSS65" s="78"/>
      <c r="HST65" s="78"/>
      <c r="HSU65" s="78"/>
      <c r="HSV65" s="78"/>
      <c r="HSW65" s="78"/>
      <c r="HSX65" s="78"/>
      <c r="HSY65" s="78"/>
      <c r="HSZ65" s="78"/>
      <c r="HTA65" s="78"/>
      <c r="HTB65" s="78"/>
      <c r="HTC65" s="78"/>
      <c r="HTD65" s="78"/>
      <c r="HTE65" s="78"/>
      <c r="HTF65" s="78"/>
      <c r="HTG65" s="78"/>
      <c r="HTH65" s="78"/>
      <c r="HTI65" s="78"/>
      <c r="HTJ65" s="78"/>
      <c r="HTK65" s="78"/>
      <c r="HTL65" s="78"/>
      <c r="HTM65" s="78"/>
      <c r="HTN65" s="78"/>
      <c r="HTO65" s="78"/>
      <c r="HTP65" s="78"/>
      <c r="HTQ65" s="78"/>
      <c r="HTR65" s="78"/>
      <c r="HTS65" s="78"/>
      <c r="HTT65" s="78"/>
      <c r="HTU65" s="78"/>
      <c r="HTV65" s="78"/>
      <c r="HTW65" s="78"/>
      <c r="HTX65" s="78"/>
      <c r="HTY65" s="78"/>
      <c r="HTZ65" s="78"/>
      <c r="HUA65" s="78"/>
      <c r="HUB65" s="78"/>
      <c r="HUC65" s="78"/>
      <c r="HUD65" s="78"/>
      <c r="HUE65" s="78"/>
      <c r="HUF65" s="78"/>
      <c r="HUG65" s="78"/>
      <c r="HUH65" s="78"/>
      <c r="HUI65" s="78"/>
      <c r="HUJ65" s="78"/>
      <c r="HUK65" s="78"/>
      <c r="HUL65" s="78"/>
      <c r="HUM65" s="78"/>
      <c r="HUN65" s="78"/>
      <c r="HUO65" s="78"/>
      <c r="HUP65" s="78"/>
      <c r="HUQ65" s="78"/>
      <c r="HUR65" s="78"/>
      <c r="HUS65" s="78"/>
      <c r="HUT65" s="78"/>
      <c r="HUU65" s="78"/>
      <c r="HUV65" s="78"/>
      <c r="HUW65" s="78"/>
      <c r="HUX65" s="78"/>
      <c r="HUY65" s="78"/>
      <c r="HUZ65" s="78"/>
      <c r="HVA65" s="78"/>
      <c r="HVB65" s="78"/>
      <c r="HVC65" s="78"/>
      <c r="HVD65" s="78"/>
      <c r="HVE65" s="78"/>
      <c r="HVF65" s="78"/>
      <c r="HVG65" s="78"/>
      <c r="HVH65" s="78"/>
      <c r="HVI65" s="78"/>
      <c r="HVJ65" s="78"/>
      <c r="HVK65" s="78"/>
      <c r="HVL65" s="78"/>
      <c r="HVM65" s="78"/>
      <c r="HVN65" s="78"/>
      <c r="HVO65" s="78"/>
      <c r="HVP65" s="78"/>
      <c r="HVQ65" s="78"/>
      <c r="HVR65" s="78"/>
      <c r="HVS65" s="78"/>
      <c r="HVT65" s="78"/>
      <c r="HVU65" s="78"/>
      <c r="HVV65" s="78"/>
      <c r="HVW65" s="78"/>
      <c r="HVX65" s="78"/>
      <c r="HVY65" s="78"/>
      <c r="HVZ65" s="78"/>
      <c r="HWA65" s="78"/>
      <c r="HWB65" s="78"/>
      <c r="HWC65" s="78"/>
      <c r="HWD65" s="78"/>
      <c r="HWE65" s="78"/>
      <c r="HWF65" s="78"/>
      <c r="HWG65" s="78"/>
      <c r="HWH65" s="78"/>
      <c r="HWI65" s="78"/>
      <c r="HWJ65" s="78"/>
      <c r="HWK65" s="78"/>
      <c r="HWL65" s="78"/>
      <c r="HWM65" s="78"/>
      <c r="HWN65" s="78"/>
      <c r="HWO65" s="78"/>
      <c r="HWP65" s="78"/>
      <c r="HWQ65" s="78"/>
      <c r="HWR65" s="78"/>
      <c r="HWS65" s="78"/>
      <c r="HWT65" s="78"/>
      <c r="HWU65" s="78"/>
      <c r="HWV65" s="78"/>
      <c r="HWW65" s="78"/>
      <c r="HWX65" s="78"/>
      <c r="HWY65" s="78"/>
      <c r="HWZ65" s="78"/>
      <c r="HXA65" s="78"/>
      <c r="HXB65" s="78"/>
      <c r="HXC65" s="78"/>
      <c r="HXD65" s="78"/>
      <c r="HXE65" s="78"/>
      <c r="HXF65" s="78"/>
      <c r="HXG65" s="78"/>
      <c r="HXH65" s="78"/>
      <c r="HXI65" s="78"/>
      <c r="HXJ65" s="78"/>
      <c r="HXK65" s="78"/>
      <c r="HXL65" s="78"/>
      <c r="HXM65" s="78"/>
      <c r="HXN65" s="78"/>
      <c r="HXO65" s="78"/>
      <c r="HXP65" s="78"/>
      <c r="HXQ65" s="78"/>
      <c r="HXR65" s="78"/>
      <c r="HXS65" s="78"/>
      <c r="HXT65" s="78"/>
      <c r="HXU65" s="78"/>
      <c r="HXV65" s="78"/>
      <c r="HXW65" s="78"/>
      <c r="HXX65" s="78"/>
      <c r="HXY65" s="78"/>
      <c r="HXZ65" s="78"/>
      <c r="HYA65" s="78"/>
      <c r="HYB65" s="78"/>
      <c r="HYC65" s="78"/>
      <c r="HYD65" s="78"/>
      <c r="HYE65" s="78"/>
      <c r="HYF65" s="78"/>
      <c r="HYG65" s="78"/>
      <c r="HYH65" s="78"/>
      <c r="HYI65" s="78"/>
      <c r="HYJ65" s="78"/>
      <c r="HYK65" s="78"/>
      <c r="HYL65" s="78"/>
      <c r="HYM65" s="78"/>
      <c r="HYN65" s="78"/>
      <c r="HYO65" s="78"/>
      <c r="HYP65" s="78"/>
      <c r="HYQ65" s="78"/>
      <c r="HYR65" s="78"/>
      <c r="HYS65" s="78"/>
      <c r="HYT65" s="78"/>
      <c r="HYU65" s="78"/>
      <c r="HYV65" s="78"/>
      <c r="HYW65" s="78"/>
      <c r="HYX65" s="78"/>
      <c r="HYY65" s="78"/>
      <c r="HYZ65" s="78"/>
      <c r="HZA65" s="78"/>
      <c r="HZB65" s="78"/>
      <c r="HZC65" s="78"/>
      <c r="HZD65" s="78"/>
      <c r="HZE65" s="78"/>
      <c r="HZF65" s="78"/>
      <c r="HZG65" s="78"/>
      <c r="HZH65" s="78"/>
      <c r="HZI65" s="78"/>
      <c r="HZJ65" s="78"/>
      <c r="HZK65" s="78"/>
      <c r="HZL65" s="78"/>
      <c r="HZM65" s="78"/>
      <c r="HZN65" s="78"/>
      <c r="HZO65" s="78"/>
      <c r="HZP65" s="78"/>
      <c r="HZQ65" s="78"/>
      <c r="HZR65" s="78"/>
      <c r="HZS65" s="78"/>
      <c r="HZT65" s="78"/>
      <c r="HZU65" s="78"/>
      <c r="HZV65" s="78"/>
      <c r="HZW65" s="78"/>
      <c r="HZX65" s="78"/>
      <c r="HZY65" s="78"/>
      <c r="HZZ65" s="78"/>
      <c r="IAA65" s="78"/>
      <c r="IAB65" s="78"/>
      <c r="IAC65" s="78"/>
      <c r="IAD65" s="78"/>
      <c r="IAE65" s="78"/>
      <c r="IAF65" s="78"/>
      <c r="IAG65" s="78"/>
      <c r="IAH65" s="78"/>
      <c r="IAI65" s="78"/>
      <c r="IAJ65" s="78"/>
      <c r="IAK65" s="78"/>
      <c r="IAL65" s="78"/>
      <c r="IAM65" s="78"/>
      <c r="IAN65" s="78"/>
      <c r="IAO65" s="78"/>
      <c r="IAP65" s="78"/>
      <c r="IAQ65" s="78"/>
      <c r="IAR65" s="78"/>
      <c r="IAS65" s="78"/>
      <c r="IAT65" s="78"/>
      <c r="IAU65" s="78"/>
      <c r="IAV65" s="78"/>
      <c r="IAW65" s="78"/>
      <c r="IAX65" s="78"/>
      <c r="IAY65" s="78"/>
      <c r="IAZ65" s="78"/>
      <c r="IBA65" s="78"/>
      <c r="IBB65" s="78"/>
      <c r="IBC65" s="78"/>
      <c r="IBD65" s="78"/>
      <c r="IBE65" s="78"/>
      <c r="IBF65" s="78"/>
      <c r="IBG65" s="78"/>
      <c r="IBH65" s="78"/>
      <c r="IBI65" s="78"/>
      <c r="IBJ65" s="78"/>
      <c r="IBK65" s="78"/>
      <c r="IBL65" s="78"/>
      <c r="IBM65" s="78"/>
      <c r="IBN65" s="78"/>
      <c r="IBO65" s="78"/>
      <c r="IBP65" s="78"/>
      <c r="IBQ65" s="78"/>
      <c r="IBR65" s="78"/>
      <c r="IBS65" s="78"/>
      <c r="IBT65" s="78"/>
      <c r="IBU65" s="78"/>
      <c r="IBV65" s="78"/>
      <c r="IBW65" s="78"/>
      <c r="IBX65" s="78"/>
      <c r="IBY65" s="78"/>
      <c r="IBZ65" s="78"/>
      <c r="ICA65" s="78"/>
      <c r="ICB65" s="78"/>
      <c r="ICC65" s="78"/>
      <c r="ICD65" s="78"/>
      <c r="ICE65" s="78"/>
      <c r="ICF65" s="78"/>
      <c r="ICG65" s="78"/>
      <c r="ICH65" s="78"/>
      <c r="ICI65" s="78"/>
      <c r="ICJ65" s="78"/>
      <c r="ICK65" s="78"/>
      <c r="ICL65" s="78"/>
      <c r="ICM65" s="78"/>
      <c r="ICN65" s="78"/>
      <c r="ICO65" s="78"/>
      <c r="ICP65" s="78"/>
      <c r="ICQ65" s="78"/>
      <c r="ICR65" s="78"/>
      <c r="ICS65" s="78"/>
      <c r="ICT65" s="78"/>
      <c r="ICU65" s="78"/>
      <c r="ICV65" s="78"/>
      <c r="ICW65" s="78"/>
      <c r="ICX65" s="78"/>
      <c r="ICY65" s="78"/>
      <c r="ICZ65" s="78"/>
      <c r="IDA65" s="78"/>
      <c r="IDB65" s="78"/>
      <c r="IDC65" s="78"/>
      <c r="IDD65" s="78"/>
      <c r="IDE65" s="78"/>
      <c r="IDF65" s="78"/>
      <c r="IDG65" s="78"/>
      <c r="IDH65" s="78"/>
      <c r="IDI65" s="78"/>
      <c r="IDJ65" s="78"/>
      <c r="IDK65" s="78"/>
      <c r="IDL65" s="78"/>
      <c r="IDM65" s="78"/>
      <c r="IDN65" s="78"/>
      <c r="IDO65" s="78"/>
      <c r="IDP65" s="78"/>
      <c r="IDQ65" s="78"/>
      <c r="IDR65" s="78"/>
      <c r="IDS65" s="78"/>
      <c r="IDT65" s="78"/>
      <c r="IDU65" s="78"/>
      <c r="IDV65" s="78"/>
      <c r="IDW65" s="78"/>
      <c r="IDX65" s="78"/>
      <c r="IDY65" s="78"/>
      <c r="IDZ65" s="78"/>
      <c r="IEA65" s="78"/>
      <c r="IEB65" s="78"/>
      <c r="IEC65" s="78"/>
      <c r="IED65" s="78"/>
      <c r="IEE65" s="78"/>
      <c r="IEF65" s="78"/>
      <c r="IEG65" s="78"/>
      <c r="IEH65" s="78"/>
      <c r="IEI65" s="78"/>
      <c r="IEJ65" s="78"/>
      <c r="IEK65" s="78"/>
      <c r="IEL65" s="78"/>
      <c r="IEM65" s="78"/>
      <c r="IEN65" s="78"/>
      <c r="IEO65" s="78"/>
      <c r="IEP65" s="78"/>
      <c r="IEQ65" s="78"/>
      <c r="IER65" s="78"/>
      <c r="IES65" s="78"/>
      <c r="IET65" s="78"/>
      <c r="IEU65" s="78"/>
      <c r="IEV65" s="78"/>
      <c r="IEW65" s="78"/>
      <c r="IEX65" s="78"/>
      <c r="IEY65" s="78"/>
      <c r="IEZ65" s="78"/>
      <c r="IFA65" s="78"/>
      <c r="IFB65" s="78"/>
      <c r="IFC65" s="78"/>
      <c r="IFD65" s="78"/>
      <c r="IFE65" s="78"/>
      <c r="IFF65" s="78"/>
      <c r="IFG65" s="78"/>
      <c r="IFH65" s="78"/>
      <c r="IFI65" s="78"/>
      <c r="IFJ65" s="78"/>
      <c r="IFK65" s="78"/>
      <c r="IFL65" s="78"/>
      <c r="IFM65" s="78"/>
      <c r="IFN65" s="78"/>
      <c r="IFO65" s="78"/>
      <c r="IFP65" s="78"/>
      <c r="IFQ65" s="78"/>
      <c r="IFR65" s="78"/>
      <c r="IFS65" s="78"/>
      <c r="IFT65" s="78"/>
      <c r="IFU65" s="78"/>
      <c r="IFV65" s="78"/>
      <c r="IFW65" s="78"/>
      <c r="IFX65" s="78"/>
      <c r="IFY65" s="78"/>
      <c r="IFZ65" s="78"/>
      <c r="IGA65" s="78"/>
      <c r="IGB65" s="78"/>
      <c r="IGC65" s="78"/>
      <c r="IGD65" s="78"/>
      <c r="IGE65" s="78"/>
      <c r="IGF65" s="78"/>
      <c r="IGG65" s="78"/>
      <c r="IGH65" s="78"/>
      <c r="IGI65" s="78"/>
      <c r="IGJ65" s="78"/>
      <c r="IGK65" s="78"/>
      <c r="IGL65" s="78"/>
      <c r="IGM65" s="78"/>
      <c r="IGN65" s="78"/>
      <c r="IGO65" s="78"/>
      <c r="IGP65" s="78"/>
      <c r="IGQ65" s="78"/>
      <c r="IGR65" s="78"/>
      <c r="IGS65" s="78"/>
      <c r="IGT65" s="78"/>
      <c r="IGU65" s="78"/>
      <c r="IGV65" s="78"/>
      <c r="IGW65" s="78"/>
      <c r="IGX65" s="78"/>
      <c r="IGY65" s="78"/>
      <c r="IGZ65" s="78"/>
      <c r="IHA65" s="78"/>
      <c r="IHB65" s="78"/>
      <c r="IHC65" s="78"/>
      <c r="IHD65" s="78"/>
      <c r="IHE65" s="78"/>
      <c r="IHF65" s="78"/>
      <c r="IHG65" s="78"/>
      <c r="IHH65" s="78"/>
      <c r="IHI65" s="78"/>
      <c r="IHJ65" s="78"/>
      <c r="IHK65" s="78"/>
      <c r="IHL65" s="78"/>
      <c r="IHM65" s="78"/>
      <c r="IHN65" s="78"/>
      <c r="IHO65" s="78"/>
      <c r="IHP65" s="78"/>
      <c r="IHQ65" s="78"/>
      <c r="IHR65" s="78"/>
      <c r="IHS65" s="78"/>
      <c r="IHT65" s="78"/>
      <c r="IHU65" s="78"/>
      <c r="IHV65" s="78"/>
      <c r="IHW65" s="78"/>
      <c r="IHX65" s="78"/>
      <c r="IHY65" s="78"/>
      <c r="IHZ65" s="78"/>
      <c r="IIA65" s="78"/>
      <c r="IIB65" s="78"/>
      <c r="IIC65" s="78"/>
      <c r="IID65" s="78"/>
      <c r="IIE65" s="78"/>
      <c r="IIF65" s="78"/>
      <c r="IIG65" s="78"/>
      <c r="IIH65" s="78"/>
      <c r="III65" s="78"/>
      <c r="IIJ65" s="78"/>
      <c r="IIK65" s="78"/>
      <c r="IIL65" s="78"/>
      <c r="IIM65" s="78"/>
      <c r="IIN65" s="78"/>
      <c r="IIO65" s="78"/>
      <c r="IIP65" s="78"/>
      <c r="IIQ65" s="78"/>
      <c r="IIR65" s="78"/>
      <c r="IIS65" s="78"/>
      <c r="IIT65" s="78"/>
      <c r="IIU65" s="78"/>
      <c r="IIV65" s="78"/>
      <c r="IIW65" s="78"/>
      <c r="IIX65" s="78"/>
      <c r="IIY65" s="78"/>
      <c r="IIZ65" s="78"/>
      <c r="IJA65" s="78"/>
      <c r="IJB65" s="78"/>
      <c r="IJC65" s="78"/>
      <c r="IJD65" s="78"/>
      <c r="IJE65" s="78"/>
      <c r="IJF65" s="78"/>
      <c r="IJG65" s="78"/>
      <c r="IJH65" s="78"/>
      <c r="IJI65" s="78"/>
      <c r="IJJ65" s="78"/>
      <c r="IJK65" s="78"/>
      <c r="IJL65" s="78"/>
      <c r="IJM65" s="78"/>
      <c r="IJN65" s="78"/>
      <c r="IJO65" s="78"/>
      <c r="IJP65" s="78"/>
      <c r="IJQ65" s="78"/>
      <c r="IJR65" s="78"/>
      <c r="IJS65" s="78"/>
      <c r="IJT65" s="78"/>
      <c r="IJU65" s="78"/>
      <c r="IJV65" s="78"/>
      <c r="IJW65" s="78"/>
      <c r="IJX65" s="78"/>
      <c r="IJY65" s="78"/>
      <c r="IJZ65" s="78"/>
      <c r="IKA65" s="78"/>
      <c r="IKB65" s="78"/>
      <c r="IKC65" s="78"/>
      <c r="IKD65" s="78"/>
      <c r="IKE65" s="78"/>
      <c r="IKF65" s="78"/>
      <c r="IKG65" s="78"/>
      <c r="IKH65" s="78"/>
      <c r="IKI65" s="78"/>
      <c r="IKJ65" s="78"/>
      <c r="IKK65" s="78"/>
      <c r="IKL65" s="78"/>
      <c r="IKM65" s="78"/>
      <c r="IKN65" s="78"/>
      <c r="IKO65" s="78"/>
      <c r="IKP65" s="78"/>
      <c r="IKQ65" s="78"/>
      <c r="IKR65" s="78"/>
      <c r="IKS65" s="78"/>
      <c r="IKT65" s="78"/>
      <c r="IKU65" s="78"/>
      <c r="IKV65" s="78"/>
      <c r="IKW65" s="78"/>
      <c r="IKX65" s="78"/>
      <c r="IKY65" s="78"/>
      <c r="IKZ65" s="78"/>
      <c r="ILA65" s="78"/>
      <c r="ILB65" s="78"/>
      <c r="ILC65" s="78"/>
      <c r="ILD65" s="78"/>
      <c r="ILE65" s="78"/>
      <c r="ILF65" s="78"/>
      <c r="ILG65" s="78"/>
      <c r="ILH65" s="78"/>
      <c r="ILI65" s="78"/>
      <c r="ILJ65" s="78"/>
      <c r="ILK65" s="78"/>
      <c r="ILL65" s="78"/>
      <c r="ILM65" s="78"/>
      <c r="ILN65" s="78"/>
      <c r="ILO65" s="78"/>
      <c r="ILP65" s="78"/>
      <c r="ILQ65" s="78"/>
      <c r="ILR65" s="78"/>
      <c r="ILS65" s="78"/>
      <c r="ILT65" s="78"/>
      <c r="ILU65" s="78"/>
      <c r="ILV65" s="78"/>
      <c r="ILW65" s="78"/>
      <c r="ILX65" s="78"/>
      <c r="ILY65" s="78"/>
      <c r="ILZ65" s="78"/>
      <c r="IMA65" s="78"/>
      <c r="IMB65" s="78"/>
      <c r="IMC65" s="78"/>
      <c r="IMD65" s="78"/>
      <c r="IME65" s="78"/>
      <c r="IMF65" s="78"/>
      <c r="IMG65" s="78"/>
      <c r="IMH65" s="78"/>
      <c r="IMI65" s="78"/>
      <c r="IMJ65" s="78"/>
      <c r="IMK65" s="78"/>
      <c r="IML65" s="78"/>
      <c r="IMM65" s="78"/>
      <c r="IMN65" s="78"/>
      <c r="IMO65" s="78"/>
      <c r="IMP65" s="78"/>
      <c r="IMQ65" s="78"/>
      <c r="IMR65" s="78"/>
      <c r="IMS65" s="78"/>
      <c r="IMT65" s="78"/>
      <c r="IMU65" s="78"/>
      <c r="IMV65" s="78"/>
      <c r="IMW65" s="78"/>
      <c r="IMX65" s="78"/>
      <c r="IMY65" s="78"/>
      <c r="IMZ65" s="78"/>
      <c r="INA65" s="78"/>
      <c r="INB65" s="78"/>
      <c r="INC65" s="78"/>
      <c r="IND65" s="78"/>
      <c r="INE65" s="78"/>
      <c r="INF65" s="78"/>
      <c r="ING65" s="78"/>
      <c r="INH65" s="78"/>
      <c r="INI65" s="78"/>
      <c r="INJ65" s="78"/>
      <c r="INK65" s="78"/>
      <c r="INL65" s="78"/>
      <c r="INM65" s="78"/>
      <c r="INN65" s="78"/>
      <c r="INO65" s="78"/>
      <c r="INP65" s="78"/>
      <c r="INQ65" s="78"/>
      <c r="INR65" s="78"/>
      <c r="INS65" s="78"/>
      <c r="INT65" s="78"/>
      <c r="INU65" s="78"/>
      <c r="INV65" s="78"/>
      <c r="INW65" s="78"/>
      <c r="INX65" s="78"/>
      <c r="INY65" s="78"/>
      <c r="INZ65" s="78"/>
      <c r="IOA65" s="78"/>
      <c r="IOB65" s="78"/>
      <c r="IOC65" s="78"/>
      <c r="IOD65" s="78"/>
      <c r="IOE65" s="78"/>
      <c r="IOF65" s="78"/>
      <c r="IOG65" s="78"/>
      <c r="IOH65" s="78"/>
      <c r="IOI65" s="78"/>
      <c r="IOJ65" s="78"/>
      <c r="IOK65" s="78"/>
      <c r="IOL65" s="78"/>
      <c r="IOM65" s="78"/>
      <c r="ION65" s="78"/>
      <c r="IOO65" s="78"/>
      <c r="IOP65" s="78"/>
      <c r="IOQ65" s="78"/>
      <c r="IOR65" s="78"/>
      <c r="IOS65" s="78"/>
      <c r="IOT65" s="78"/>
      <c r="IOU65" s="78"/>
      <c r="IOV65" s="78"/>
      <c r="IOW65" s="78"/>
      <c r="IOX65" s="78"/>
      <c r="IOY65" s="78"/>
      <c r="IOZ65" s="78"/>
      <c r="IPA65" s="78"/>
      <c r="IPB65" s="78"/>
      <c r="IPC65" s="78"/>
      <c r="IPD65" s="78"/>
      <c r="IPE65" s="78"/>
      <c r="IPF65" s="78"/>
      <c r="IPG65" s="78"/>
      <c r="IPH65" s="78"/>
      <c r="IPI65" s="78"/>
      <c r="IPJ65" s="78"/>
      <c r="IPK65" s="78"/>
      <c r="IPL65" s="78"/>
      <c r="IPM65" s="78"/>
      <c r="IPN65" s="78"/>
      <c r="IPO65" s="78"/>
      <c r="IPP65" s="78"/>
      <c r="IPQ65" s="78"/>
      <c r="IPR65" s="78"/>
      <c r="IPS65" s="78"/>
      <c r="IPT65" s="78"/>
      <c r="IPU65" s="78"/>
      <c r="IPV65" s="78"/>
      <c r="IPW65" s="78"/>
      <c r="IPX65" s="78"/>
      <c r="IPY65" s="78"/>
      <c r="IPZ65" s="78"/>
      <c r="IQA65" s="78"/>
      <c r="IQB65" s="78"/>
      <c r="IQC65" s="78"/>
      <c r="IQD65" s="78"/>
      <c r="IQE65" s="78"/>
      <c r="IQF65" s="78"/>
      <c r="IQG65" s="78"/>
      <c r="IQH65" s="78"/>
      <c r="IQI65" s="78"/>
      <c r="IQJ65" s="78"/>
      <c r="IQK65" s="78"/>
      <c r="IQL65" s="78"/>
      <c r="IQM65" s="78"/>
      <c r="IQN65" s="78"/>
      <c r="IQO65" s="78"/>
      <c r="IQP65" s="78"/>
      <c r="IQQ65" s="78"/>
      <c r="IQR65" s="78"/>
      <c r="IQS65" s="78"/>
      <c r="IQT65" s="78"/>
      <c r="IQU65" s="78"/>
      <c r="IQV65" s="78"/>
      <c r="IQW65" s="78"/>
      <c r="IQX65" s="78"/>
      <c r="IQY65" s="78"/>
      <c r="IQZ65" s="78"/>
      <c r="IRA65" s="78"/>
      <c r="IRB65" s="78"/>
      <c r="IRC65" s="78"/>
      <c r="IRD65" s="78"/>
      <c r="IRE65" s="78"/>
      <c r="IRF65" s="78"/>
      <c r="IRG65" s="78"/>
      <c r="IRH65" s="78"/>
      <c r="IRI65" s="78"/>
      <c r="IRJ65" s="78"/>
      <c r="IRK65" s="78"/>
      <c r="IRL65" s="78"/>
      <c r="IRM65" s="78"/>
      <c r="IRN65" s="78"/>
      <c r="IRO65" s="78"/>
      <c r="IRP65" s="78"/>
      <c r="IRQ65" s="78"/>
      <c r="IRR65" s="78"/>
      <c r="IRS65" s="78"/>
      <c r="IRT65" s="78"/>
      <c r="IRU65" s="78"/>
      <c r="IRV65" s="78"/>
      <c r="IRW65" s="78"/>
      <c r="IRX65" s="78"/>
      <c r="IRY65" s="78"/>
      <c r="IRZ65" s="78"/>
      <c r="ISA65" s="78"/>
      <c r="ISB65" s="78"/>
      <c r="ISC65" s="78"/>
      <c r="ISD65" s="78"/>
      <c r="ISE65" s="78"/>
      <c r="ISF65" s="78"/>
      <c r="ISG65" s="78"/>
      <c r="ISH65" s="78"/>
      <c r="ISI65" s="78"/>
      <c r="ISJ65" s="78"/>
      <c r="ISK65" s="78"/>
      <c r="ISL65" s="78"/>
      <c r="ISM65" s="78"/>
      <c r="ISN65" s="78"/>
      <c r="ISO65" s="78"/>
      <c r="ISP65" s="78"/>
      <c r="ISQ65" s="78"/>
      <c r="ISR65" s="78"/>
      <c r="ISS65" s="78"/>
      <c r="IST65" s="78"/>
      <c r="ISU65" s="78"/>
      <c r="ISV65" s="78"/>
      <c r="ISW65" s="78"/>
      <c r="ISX65" s="78"/>
      <c r="ISY65" s="78"/>
      <c r="ISZ65" s="78"/>
      <c r="ITA65" s="78"/>
      <c r="ITB65" s="78"/>
      <c r="ITC65" s="78"/>
      <c r="ITD65" s="78"/>
      <c r="ITE65" s="78"/>
      <c r="ITF65" s="78"/>
      <c r="ITG65" s="78"/>
      <c r="ITH65" s="78"/>
      <c r="ITI65" s="78"/>
      <c r="ITJ65" s="78"/>
      <c r="ITK65" s="78"/>
      <c r="ITL65" s="78"/>
      <c r="ITM65" s="78"/>
      <c r="ITN65" s="78"/>
      <c r="ITO65" s="78"/>
      <c r="ITP65" s="78"/>
      <c r="ITQ65" s="78"/>
      <c r="ITR65" s="78"/>
      <c r="ITS65" s="78"/>
      <c r="ITT65" s="78"/>
      <c r="ITU65" s="78"/>
      <c r="ITV65" s="78"/>
      <c r="ITW65" s="78"/>
      <c r="ITX65" s="78"/>
      <c r="ITY65" s="78"/>
      <c r="ITZ65" s="78"/>
      <c r="IUA65" s="78"/>
      <c r="IUB65" s="78"/>
      <c r="IUC65" s="78"/>
      <c r="IUD65" s="78"/>
      <c r="IUE65" s="78"/>
      <c r="IUF65" s="78"/>
      <c r="IUG65" s="78"/>
      <c r="IUH65" s="78"/>
      <c r="IUI65" s="78"/>
      <c r="IUJ65" s="78"/>
      <c r="IUK65" s="78"/>
      <c r="IUL65" s="78"/>
      <c r="IUM65" s="78"/>
      <c r="IUN65" s="78"/>
      <c r="IUO65" s="78"/>
      <c r="IUP65" s="78"/>
      <c r="IUQ65" s="78"/>
      <c r="IUR65" s="78"/>
      <c r="IUS65" s="78"/>
      <c r="IUT65" s="78"/>
      <c r="IUU65" s="78"/>
      <c r="IUV65" s="78"/>
      <c r="IUW65" s="78"/>
      <c r="IUX65" s="78"/>
      <c r="IUY65" s="78"/>
      <c r="IUZ65" s="78"/>
      <c r="IVA65" s="78"/>
      <c r="IVB65" s="78"/>
      <c r="IVC65" s="78"/>
      <c r="IVD65" s="78"/>
      <c r="IVE65" s="78"/>
      <c r="IVF65" s="78"/>
      <c r="IVG65" s="78"/>
      <c r="IVH65" s="78"/>
      <c r="IVI65" s="78"/>
      <c r="IVJ65" s="78"/>
      <c r="IVK65" s="78"/>
      <c r="IVL65" s="78"/>
      <c r="IVM65" s="78"/>
      <c r="IVN65" s="78"/>
      <c r="IVO65" s="78"/>
      <c r="IVP65" s="78"/>
      <c r="IVQ65" s="78"/>
      <c r="IVR65" s="78"/>
      <c r="IVS65" s="78"/>
      <c r="IVT65" s="78"/>
      <c r="IVU65" s="78"/>
      <c r="IVV65" s="78"/>
      <c r="IVW65" s="78"/>
      <c r="IVX65" s="78"/>
      <c r="IVY65" s="78"/>
      <c r="IVZ65" s="78"/>
      <c r="IWA65" s="78"/>
      <c r="IWB65" s="78"/>
      <c r="IWC65" s="78"/>
      <c r="IWD65" s="78"/>
      <c r="IWE65" s="78"/>
      <c r="IWF65" s="78"/>
      <c r="IWG65" s="78"/>
      <c r="IWH65" s="78"/>
      <c r="IWI65" s="78"/>
      <c r="IWJ65" s="78"/>
      <c r="IWK65" s="78"/>
      <c r="IWL65" s="78"/>
      <c r="IWM65" s="78"/>
      <c r="IWN65" s="78"/>
      <c r="IWO65" s="78"/>
      <c r="IWP65" s="78"/>
      <c r="IWQ65" s="78"/>
      <c r="IWR65" s="78"/>
      <c r="IWS65" s="78"/>
      <c r="IWT65" s="78"/>
      <c r="IWU65" s="78"/>
      <c r="IWV65" s="78"/>
      <c r="IWW65" s="78"/>
      <c r="IWX65" s="78"/>
      <c r="IWY65" s="78"/>
      <c r="IWZ65" s="78"/>
      <c r="IXA65" s="78"/>
      <c r="IXB65" s="78"/>
      <c r="IXC65" s="78"/>
      <c r="IXD65" s="78"/>
      <c r="IXE65" s="78"/>
      <c r="IXF65" s="78"/>
      <c r="IXG65" s="78"/>
      <c r="IXH65" s="78"/>
      <c r="IXI65" s="78"/>
      <c r="IXJ65" s="78"/>
      <c r="IXK65" s="78"/>
      <c r="IXL65" s="78"/>
      <c r="IXM65" s="78"/>
      <c r="IXN65" s="78"/>
      <c r="IXO65" s="78"/>
      <c r="IXP65" s="78"/>
      <c r="IXQ65" s="78"/>
      <c r="IXR65" s="78"/>
      <c r="IXS65" s="78"/>
      <c r="IXT65" s="78"/>
      <c r="IXU65" s="78"/>
      <c r="IXV65" s="78"/>
      <c r="IXW65" s="78"/>
      <c r="IXX65" s="78"/>
      <c r="IXY65" s="78"/>
      <c r="IXZ65" s="78"/>
      <c r="IYA65" s="78"/>
      <c r="IYB65" s="78"/>
      <c r="IYC65" s="78"/>
      <c r="IYD65" s="78"/>
      <c r="IYE65" s="78"/>
      <c r="IYF65" s="78"/>
      <c r="IYG65" s="78"/>
      <c r="IYH65" s="78"/>
      <c r="IYI65" s="78"/>
      <c r="IYJ65" s="78"/>
      <c r="IYK65" s="78"/>
      <c r="IYL65" s="78"/>
      <c r="IYM65" s="78"/>
      <c r="IYN65" s="78"/>
      <c r="IYO65" s="78"/>
      <c r="IYP65" s="78"/>
      <c r="IYQ65" s="78"/>
      <c r="IYR65" s="78"/>
      <c r="IYS65" s="78"/>
      <c r="IYT65" s="78"/>
      <c r="IYU65" s="78"/>
      <c r="IYV65" s="78"/>
      <c r="IYW65" s="78"/>
      <c r="IYX65" s="78"/>
      <c r="IYY65" s="78"/>
      <c r="IYZ65" s="78"/>
      <c r="IZA65" s="78"/>
      <c r="IZB65" s="78"/>
      <c r="IZC65" s="78"/>
      <c r="IZD65" s="78"/>
      <c r="IZE65" s="78"/>
      <c r="IZF65" s="78"/>
      <c r="IZG65" s="78"/>
      <c r="IZH65" s="78"/>
      <c r="IZI65" s="78"/>
      <c r="IZJ65" s="78"/>
      <c r="IZK65" s="78"/>
      <c r="IZL65" s="78"/>
      <c r="IZM65" s="78"/>
      <c r="IZN65" s="78"/>
      <c r="IZO65" s="78"/>
      <c r="IZP65" s="78"/>
      <c r="IZQ65" s="78"/>
      <c r="IZR65" s="78"/>
      <c r="IZS65" s="78"/>
      <c r="IZT65" s="78"/>
      <c r="IZU65" s="78"/>
      <c r="IZV65" s="78"/>
      <c r="IZW65" s="78"/>
      <c r="IZX65" s="78"/>
      <c r="IZY65" s="78"/>
      <c r="IZZ65" s="78"/>
      <c r="JAA65" s="78"/>
      <c r="JAB65" s="78"/>
      <c r="JAC65" s="78"/>
      <c r="JAD65" s="78"/>
      <c r="JAE65" s="78"/>
      <c r="JAF65" s="78"/>
      <c r="JAG65" s="78"/>
      <c r="JAH65" s="78"/>
      <c r="JAI65" s="78"/>
      <c r="JAJ65" s="78"/>
      <c r="JAK65" s="78"/>
      <c r="JAL65" s="78"/>
      <c r="JAM65" s="78"/>
      <c r="JAN65" s="78"/>
      <c r="JAO65" s="78"/>
      <c r="JAP65" s="78"/>
      <c r="JAQ65" s="78"/>
      <c r="JAR65" s="78"/>
      <c r="JAS65" s="78"/>
      <c r="JAT65" s="78"/>
      <c r="JAU65" s="78"/>
      <c r="JAV65" s="78"/>
      <c r="JAW65" s="78"/>
      <c r="JAX65" s="78"/>
      <c r="JAY65" s="78"/>
      <c r="JAZ65" s="78"/>
      <c r="JBA65" s="78"/>
      <c r="JBB65" s="78"/>
      <c r="JBC65" s="78"/>
      <c r="JBD65" s="78"/>
      <c r="JBE65" s="78"/>
      <c r="JBF65" s="78"/>
      <c r="JBG65" s="78"/>
      <c r="JBH65" s="78"/>
      <c r="JBI65" s="78"/>
      <c r="JBJ65" s="78"/>
      <c r="JBK65" s="78"/>
      <c r="JBL65" s="78"/>
      <c r="JBM65" s="78"/>
      <c r="JBN65" s="78"/>
      <c r="JBO65" s="78"/>
      <c r="JBP65" s="78"/>
      <c r="JBQ65" s="78"/>
      <c r="JBR65" s="78"/>
      <c r="JBS65" s="78"/>
      <c r="JBT65" s="78"/>
      <c r="JBU65" s="78"/>
      <c r="JBV65" s="78"/>
      <c r="JBW65" s="78"/>
      <c r="JBX65" s="78"/>
      <c r="JBY65" s="78"/>
      <c r="JBZ65" s="78"/>
      <c r="JCA65" s="78"/>
      <c r="JCB65" s="78"/>
      <c r="JCC65" s="78"/>
      <c r="JCD65" s="78"/>
      <c r="JCE65" s="78"/>
      <c r="JCF65" s="78"/>
      <c r="JCG65" s="78"/>
      <c r="JCH65" s="78"/>
      <c r="JCI65" s="78"/>
      <c r="JCJ65" s="78"/>
      <c r="JCK65" s="78"/>
      <c r="JCL65" s="78"/>
      <c r="JCM65" s="78"/>
      <c r="JCN65" s="78"/>
      <c r="JCO65" s="78"/>
      <c r="JCP65" s="78"/>
      <c r="JCQ65" s="78"/>
      <c r="JCR65" s="78"/>
      <c r="JCS65" s="78"/>
      <c r="JCT65" s="78"/>
      <c r="JCU65" s="78"/>
      <c r="JCV65" s="78"/>
      <c r="JCW65" s="78"/>
      <c r="JCX65" s="78"/>
      <c r="JCY65" s="78"/>
      <c r="JCZ65" s="78"/>
      <c r="JDA65" s="78"/>
      <c r="JDB65" s="78"/>
      <c r="JDC65" s="78"/>
      <c r="JDD65" s="78"/>
      <c r="JDE65" s="78"/>
      <c r="JDF65" s="78"/>
      <c r="JDG65" s="78"/>
      <c r="JDH65" s="78"/>
      <c r="JDI65" s="78"/>
      <c r="JDJ65" s="78"/>
      <c r="JDK65" s="78"/>
      <c r="JDL65" s="78"/>
      <c r="JDM65" s="78"/>
      <c r="JDN65" s="78"/>
      <c r="JDO65" s="78"/>
      <c r="JDP65" s="78"/>
      <c r="JDQ65" s="78"/>
      <c r="JDR65" s="78"/>
      <c r="JDS65" s="78"/>
      <c r="JDT65" s="78"/>
      <c r="JDU65" s="78"/>
      <c r="JDV65" s="78"/>
      <c r="JDW65" s="78"/>
      <c r="JDX65" s="78"/>
      <c r="JDY65" s="78"/>
      <c r="JDZ65" s="78"/>
      <c r="JEA65" s="78"/>
      <c r="JEB65" s="78"/>
      <c r="JEC65" s="78"/>
      <c r="JED65" s="78"/>
      <c r="JEE65" s="78"/>
      <c r="JEF65" s="78"/>
      <c r="JEG65" s="78"/>
      <c r="JEH65" s="78"/>
      <c r="JEI65" s="78"/>
      <c r="JEJ65" s="78"/>
      <c r="JEK65" s="78"/>
      <c r="JEL65" s="78"/>
      <c r="JEM65" s="78"/>
      <c r="JEN65" s="78"/>
      <c r="JEO65" s="78"/>
      <c r="JEP65" s="78"/>
      <c r="JEQ65" s="78"/>
      <c r="JER65" s="78"/>
      <c r="JES65" s="78"/>
      <c r="JET65" s="78"/>
      <c r="JEU65" s="78"/>
      <c r="JEV65" s="78"/>
      <c r="JEW65" s="78"/>
      <c r="JEX65" s="78"/>
      <c r="JEY65" s="78"/>
      <c r="JEZ65" s="78"/>
      <c r="JFA65" s="78"/>
      <c r="JFB65" s="78"/>
      <c r="JFC65" s="78"/>
      <c r="JFD65" s="78"/>
      <c r="JFE65" s="78"/>
      <c r="JFF65" s="78"/>
      <c r="JFG65" s="78"/>
      <c r="JFH65" s="78"/>
      <c r="JFI65" s="78"/>
      <c r="JFJ65" s="78"/>
      <c r="JFK65" s="78"/>
      <c r="JFL65" s="78"/>
      <c r="JFM65" s="78"/>
      <c r="JFN65" s="78"/>
      <c r="JFO65" s="78"/>
      <c r="JFP65" s="78"/>
      <c r="JFQ65" s="78"/>
      <c r="JFR65" s="78"/>
      <c r="JFS65" s="78"/>
      <c r="JFT65" s="78"/>
      <c r="JFU65" s="78"/>
      <c r="JFV65" s="78"/>
      <c r="JFW65" s="78"/>
      <c r="JFX65" s="78"/>
      <c r="JFY65" s="78"/>
      <c r="JFZ65" s="78"/>
      <c r="JGA65" s="78"/>
      <c r="JGB65" s="78"/>
      <c r="JGC65" s="78"/>
      <c r="JGD65" s="78"/>
      <c r="JGE65" s="78"/>
      <c r="JGF65" s="78"/>
      <c r="JGG65" s="78"/>
      <c r="JGH65" s="78"/>
      <c r="JGI65" s="78"/>
      <c r="JGJ65" s="78"/>
      <c r="JGK65" s="78"/>
      <c r="JGL65" s="78"/>
      <c r="JGM65" s="78"/>
      <c r="JGN65" s="78"/>
      <c r="JGO65" s="78"/>
      <c r="JGP65" s="78"/>
      <c r="JGQ65" s="78"/>
      <c r="JGR65" s="78"/>
      <c r="JGS65" s="78"/>
      <c r="JGT65" s="78"/>
      <c r="JGU65" s="78"/>
      <c r="JGV65" s="78"/>
      <c r="JGW65" s="78"/>
      <c r="JGX65" s="78"/>
      <c r="JGY65" s="78"/>
      <c r="JGZ65" s="78"/>
      <c r="JHA65" s="78"/>
      <c r="JHB65" s="78"/>
      <c r="JHC65" s="78"/>
      <c r="JHD65" s="78"/>
      <c r="JHE65" s="78"/>
      <c r="JHF65" s="78"/>
      <c r="JHG65" s="78"/>
      <c r="JHH65" s="78"/>
      <c r="JHI65" s="78"/>
      <c r="JHJ65" s="78"/>
      <c r="JHK65" s="78"/>
      <c r="JHL65" s="78"/>
      <c r="JHM65" s="78"/>
      <c r="JHN65" s="78"/>
      <c r="JHO65" s="78"/>
      <c r="JHP65" s="78"/>
      <c r="JHQ65" s="78"/>
      <c r="JHR65" s="78"/>
      <c r="JHS65" s="78"/>
      <c r="JHT65" s="78"/>
      <c r="JHU65" s="78"/>
      <c r="JHV65" s="78"/>
      <c r="JHW65" s="78"/>
      <c r="JHX65" s="78"/>
      <c r="JHY65" s="78"/>
      <c r="JHZ65" s="78"/>
      <c r="JIA65" s="78"/>
      <c r="JIB65" s="78"/>
      <c r="JIC65" s="78"/>
      <c r="JID65" s="78"/>
      <c r="JIE65" s="78"/>
      <c r="JIF65" s="78"/>
      <c r="JIG65" s="78"/>
      <c r="JIH65" s="78"/>
      <c r="JII65" s="78"/>
      <c r="JIJ65" s="78"/>
      <c r="JIK65" s="78"/>
      <c r="JIL65" s="78"/>
      <c r="JIM65" s="78"/>
      <c r="JIN65" s="78"/>
      <c r="JIO65" s="78"/>
      <c r="JIP65" s="78"/>
      <c r="JIQ65" s="78"/>
      <c r="JIR65" s="78"/>
      <c r="JIS65" s="78"/>
      <c r="JIT65" s="78"/>
      <c r="JIU65" s="78"/>
      <c r="JIV65" s="78"/>
      <c r="JIW65" s="78"/>
      <c r="JIX65" s="78"/>
      <c r="JIY65" s="78"/>
      <c r="JIZ65" s="78"/>
      <c r="JJA65" s="78"/>
      <c r="JJB65" s="78"/>
      <c r="JJC65" s="78"/>
      <c r="JJD65" s="78"/>
      <c r="JJE65" s="78"/>
      <c r="JJF65" s="78"/>
      <c r="JJG65" s="78"/>
      <c r="JJH65" s="78"/>
      <c r="JJI65" s="78"/>
      <c r="JJJ65" s="78"/>
      <c r="JJK65" s="78"/>
      <c r="JJL65" s="78"/>
      <c r="JJM65" s="78"/>
      <c r="JJN65" s="78"/>
      <c r="JJO65" s="78"/>
      <c r="JJP65" s="78"/>
      <c r="JJQ65" s="78"/>
      <c r="JJR65" s="78"/>
      <c r="JJS65" s="78"/>
      <c r="JJT65" s="78"/>
      <c r="JJU65" s="78"/>
      <c r="JJV65" s="78"/>
      <c r="JJW65" s="78"/>
      <c r="JJX65" s="78"/>
      <c r="JJY65" s="78"/>
      <c r="JJZ65" s="78"/>
      <c r="JKA65" s="78"/>
      <c r="JKB65" s="78"/>
      <c r="JKC65" s="78"/>
      <c r="JKD65" s="78"/>
      <c r="JKE65" s="78"/>
      <c r="JKF65" s="78"/>
      <c r="JKG65" s="78"/>
      <c r="JKH65" s="78"/>
      <c r="JKI65" s="78"/>
      <c r="JKJ65" s="78"/>
      <c r="JKK65" s="78"/>
      <c r="JKL65" s="78"/>
      <c r="JKM65" s="78"/>
      <c r="JKN65" s="78"/>
      <c r="JKO65" s="78"/>
      <c r="JKP65" s="78"/>
      <c r="JKQ65" s="78"/>
      <c r="JKR65" s="78"/>
      <c r="JKS65" s="78"/>
      <c r="JKT65" s="78"/>
      <c r="JKU65" s="78"/>
      <c r="JKV65" s="78"/>
      <c r="JKW65" s="78"/>
      <c r="JKX65" s="78"/>
      <c r="JKY65" s="78"/>
      <c r="JKZ65" s="78"/>
      <c r="JLA65" s="78"/>
      <c r="JLB65" s="78"/>
      <c r="JLC65" s="78"/>
      <c r="JLD65" s="78"/>
      <c r="JLE65" s="78"/>
      <c r="JLF65" s="78"/>
      <c r="JLG65" s="78"/>
      <c r="JLH65" s="78"/>
      <c r="JLI65" s="78"/>
      <c r="JLJ65" s="78"/>
      <c r="JLK65" s="78"/>
      <c r="JLL65" s="78"/>
      <c r="JLM65" s="78"/>
      <c r="JLN65" s="78"/>
      <c r="JLO65" s="78"/>
      <c r="JLP65" s="78"/>
      <c r="JLQ65" s="78"/>
      <c r="JLR65" s="78"/>
      <c r="JLS65" s="78"/>
      <c r="JLT65" s="78"/>
      <c r="JLU65" s="78"/>
      <c r="JLV65" s="78"/>
      <c r="JLW65" s="78"/>
      <c r="JLX65" s="78"/>
      <c r="JLY65" s="78"/>
      <c r="JLZ65" s="78"/>
      <c r="JMA65" s="78"/>
      <c r="JMB65" s="78"/>
      <c r="JMC65" s="78"/>
      <c r="JMD65" s="78"/>
      <c r="JME65" s="78"/>
      <c r="JMF65" s="78"/>
      <c r="JMG65" s="78"/>
      <c r="JMH65" s="78"/>
      <c r="JMI65" s="78"/>
      <c r="JMJ65" s="78"/>
      <c r="JMK65" s="78"/>
      <c r="JML65" s="78"/>
      <c r="JMM65" s="78"/>
      <c r="JMN65" s="78"/>
      <c r="JMO65" s="78"/>
      <c r="JMP65" s="78"/>
      <c r="JMQ65" s="78"/>
      <c r="JMR65" s="78"/>
      <c r="JMS65" s="78"/>
      <c r="JMT65" s="78"/>
      <c r="JMU65" s="78"/>
      <c r="JMV65" s="78"/>
      <c r="JMW65" s="78"/>
      <c r="JMX65" s="78"/>
      <c r="JMY65" s="78"/>
      <c r="JMZ65" s="78"/>
      <c r="JNA65" s="78"/>
      <c r="JNB65" s="78"/>
      <c r="JNC65" s="78"/>
      <c r="JND65" s="78"/>
      <c r="JNE65" s="78"/>
      <c r="JNF65" s="78"/>
      <c r="JNG65" s="78"/>
      <c r="JNH65" s="78"/>
      <c r="JNI65" s="78"/>
      <c r="JNJ65" s="78"/>
      <c r="JNK65" s="78"/>
      <c r="JNL65" s="78"/>
      <c r="JNM65" s="78"/>
      <c r="JNN65" s="78"/>
      <c r="JNO65" s="78"/>
      <c r="JNP65" s="78"/>
      <c r="JNQ65" s="78"/>
      <c r="JNR65" s="78"/>
      <c r="JNS65" s="78"/>
      <c r="JNT65" s="78"/>
      <c r="JNU65" s="78"/>
      <c r="JNV65" s="78"/>
      <c r="JNW65" s="78"/>
      <c r="JNX65" s="78"/>
      <c r="JNY65" s="78"/>
      <c r="JNZ65" s="78"/>
      <c r="JOA65" s="78"/>
      <c r="JOB65" s="78"/>
      <c r="JOC65" s="78"/>
      <c r="JOD65" s="78"/>
      <c r="JOE65" s="78"/>
      <c r="JOF65" s="78"/>
      <c r="JOG65" s="78"/>
      <c r="JOH65" s="78"/>
      <c r="JOI65" s="78"/>
      <c r="JOJ65" s="78"/>
      <c r="JOK65" s="78"/>
      <c r="JOL65" s="78"/>
      <c r="JOM65" s="78"/>
      <c r="JON65" s="78"/>
      <c r="JOO65" s="78"/>
      <c r="JOP65" s="78"/>
      <c r="JOQ65" s="78"/>
      <c r="JOR65" s="78"/>
      <c r="JOS65" s="78"/>
      <c r="JOT65" s="78"/>
      <c r="JOU65" s="78"/>
      <c r="JOV65" s="78"/>
      <c r="JOW65" s="78"/>
      <c r="JOX65" s="78"/>
      <c r="JOY65" s="78"/>
      <c r="JOZ65" s="78"/>
      <c r="JPA65" s="78"/>
      <c r="JPB65" s="78"/>
      <c r="JPC65" s="78"/>
      <c r="JPD65" s="78"/>
      <c r="JPE65" s="78"/>
      <c r="JPF65" s="78"/>
      <c r="JPG65" s="78"/>
      <c r="JPH65" s="78"/>
      <c r="JPI65" s="78"/>
      <c r="JPJ65" s="78"/>
      <c r="JPK65" s="78"/>
      <c r="JPL65" s="78"/>
      <c r="JPM65" s="78"/>
      <c r="JPN65" s="78"/>
      <c r="JPO65" s="78"/>
      <c r="JPP65" s="78"/>
      <c r="JPQ65" s="78"/>
      <c r="JPR65" s="78"/>
      <c r="JPS65" s="78"/>
      <c r="JPT65" s="78"/>
      <c r="JPU65" s="78"/>
      <c r="JPV65" s="78"/>
      <c r="JPW65" s="78"/>
      <c r="JPX65" s="78"/>
      <c r="JPY65" s="78"/>
      <c r="JPZ65" s="78"/>
      <c r="JQA65" s="78"/>
      <c r="JQB65" s="78"/>
      <c r="JQC65" s="78"/>
      <c r="JQD65" s="78"/>
      <c r="JQE65" s="78"/>
      <c r="JQF65" s="78"/>
      <c r="JQG65" s="78"/>
      <c r="JQH65" s="78"/>
      <c r="JQI65" s="78"/>
      <c r="JQJ65" s="78"/>
      <c r="JQK65" s="78"/>
      <c r="JQL65" s="78"/>
      <c r="JQM65" s="78"/>
      <c r="JQN65" s="78"/>
      <c r="JQO65" s="78"/>
      <c r="JQP65" s="78"/>
      <c r="JQQ65" s="78"/>
      <c r="JQR65" s="78"/>
      <c r="JQS65" s="78"/>
      <c r="JQT65" s="78"/>
      <c r="JQU65" s="78"/>
      <c r="JQV65" s="78"/>
      <c r="JQW65" s="78"/>
      <c r="JQX65" s="78"/>
      <c r="JQY65" s="78"/>
      <c r="JQZ65" s="78"/>
      <c r="JRA65" s="78"/>
      <c r="JRB65" s="78"/>
      <c r="JRC65" s="78"/>
      <c r="JRD65" s="78"/>
      <c r="JRE65" s="78"/>
      <c r="JRF65" s="78"/>
      <c r="JRG65" s="78"/>
      <c r="JRH65" s="78"/>
      <c r="JRI65" s="78"/>
      <c r="JRJ65" s="78"/>
      <c r="JRK65" s="78"/>
      <c r="JRL65" s="78"/>
      <c r="JRM65" s="78"/>
      <c r="JRN65" s="78"/>
      <c r="JRO65" s="78"/>
      <c r="JRP65" s="78"/>
      <c r="JRQ65" s="78"/>
      <c r="JRR65" s="78"/>
      <c r="JRS65" s="78"/>
      <c r="JRT65" s="78"/>
      <c r="JRU65" s="78"/>
      <c r="JRV65" s="78"/>
      <c r="JRW65" s="78"/>
      <c r="JRX65" s="78"/>
      <c r="JRY65" s="78"/>
      <c r="JRZ65" s="78"/>
      <c r="JSA65" s="78"/>
      <c r="JSB65" s="78"/>
      <c r="JSC65" s="78"/>
      <c r="JSD65" s="78"/>
      <c r="JSE65" s="78"/>
      <c r="JSF65" s="78"/>
      <c r="JSG65" s="78"/>
      <c r="JSH65" s="78"/>
      <c r="JSI65" s="78"/>
      <c r="JSJ65" s="78"/>
      <c r="JSK65" s="78"/>
      <c r="JSL65" s="78"/>
      <c r="JSM65" s="78"/>
      <c r="JSN65" s="78"/>
      <c r="JSO65" s="78"/>
      <c r="JSP65" s="78"/>
      <c r="JSQ65" s="78"/>
      <c r="JSR65" s="78"/>
      <c r="JSS65" s="78"/>
      <c r="JST65" s="78"/>
      <c r="JSU65" s="78"/>
      <c r="JSV65" s="78"/>
      <c r="JSW65" s="78"/>
      <c r="JSX65" s="78"/>
      <c r="JSY65" s="78"/>
      <c r="JSZ65" s="78"/>
      <c r="JTA65" s="78"/>
      <c r="JTB65" s="78"/>
      <c r="JTC65" s="78"/>
      <c r="JTD65" s="78"/>
      <c r="JTE65" s="78"/>
      <c r="JTF65" s="78"/>
      <c r="JTG65" s="78"/>
      <c r="JTH65" s="78"/>
      <c r="JTI65" s="78"/>
      <c r="JTJ65" s="78"/>
      <c r="JTK65" s="78"/>
      <c r="JTL65" s="78"/>
      <c r="JTM65" s="78"/>
      <c r="JTN65" s="78"/>
      <c r="JTO65" s="78"/>
      <c r="JTP65" s="78"/>
      <c r="JTQ65" s="78"/>
      <c r="JTR65" s="78"/>
      <c r="JTS65" s="78"/>
      <c r="JTT65" s="78"/>
      <c r="JTU65" s="78"/>
      <c r="JTV65" s="78"/>
      <c r="JTW65" s="78"/>
      <c r="JTX65" s="78"/>
      <c r="JTY65" s="78"/>
      <c r="JTZ65" s="78"/>
      <c r="JUA65" s="78"/>
      <c r="JUB65" s="78"/>
      <c r="JUC65" s="78"/>
      <c r="JUD65" s="78"/>
      <c r="JUE65" s="78"/>
      <c r="JUF65" s="78"/>
      <c r="JUG65" s="78"/>
      <c r="JUH65" s="78"/>
      <c r="JUI65" s="78"/>
      <c r="JUJ65" s="78"/>
      <c r="JUK65" s="78"/>
      <c r="JUL65" s="78"/>
      <c r="JUM65" s="78"/>
      <c r="JUN65" s="78"/>
      <c r="JUO65" s="78"/>
      <c r="JUP65" s="78"/>
      <c r="JUQ65" s="78"/>
      <c r="JUR65" s="78"/>
      <c r="JUS65" s="78"/>
      <c r="JUT65" s="78"/>
      <c r="JUU65" s="78"/>
      <c r="JUV65" s="78"/>
      <c r="JUW65" s="78"/>
      <c r="JUX65" s="78"/>
      <c r="JUY65" s="78"/>
      <c r="JUZ65" s="78"/>
      <c r="JVA65" s="78"/>
      <c r="JVB65" s="78"/>
      <c r="JVC65" s="78"/>
      <c r="JVD65" s="78"/>
      <c r="JVE65" s="78"/>
      <c r="JVF65" s="78"/>
      <c r="JVG65" s="78"/>
      <c r="JVH65" s="78"/>
      <c r="JVI65" s="78"/>
      <c r="JVJ65" s="78"/>
      <c r="JVK65" s="78"/>
      <c r="JVL65" s="78"/>
      <c r="JVM65" s="78"/>
      <c r="JVN65" s="78"/>
      <c r="JVO65" s="78"/>
      <c r="JVP65" s="78"/>
      <c r="JVQ65" s="78"/>
      <c r="JVR65" s="78"/>
      <c r="JVS65" s="78"/>
      <c r="JVT65" s="78"/>
      <c r="JVU65" s="78"/>
      <c r="JVV65" s="78"/>
      <c r="JVW65" s="78"/>
      <c r="JVX65" s="78"/>
      <c r="JVY65" s="78"/>
      <c r="JVZ65" s="78"/>
      <c r="JWA65" s="78"/>
      <c r="JWB65" s="78"/>
      <c r="JWC65" s="78"/>
      <c r="JWD65" s="78"/>
      <c r="JWE65" s="78"/>
      <c r="JWF65" s="78"/>
      <c r="JWG65" s="78"/>
      <c r="JWH65" s="78"/>
      <c r="JWI65" s="78"/>
      <c r="JWJ65" s="78"/>
      <c r="JWK65" s="78"/>
      <c r="JWL65" s="78"/>
      <c r="JWM65" s="78"/>
      <c r="JWN65" s="78"/>
      <c r="JWO65" s="78"/>
      <c r="JWP65" s="78"/>
      <c r="JWQ65" s="78"/>
      <c r="JWR65" s="78"/>
      <c r="JWS65" s="78"/>
      <c r="JWT65" s="78"/>
      <c r="JWU65" s="78"/>
      <c r="JWV65" s="78"/>
      <c r="JWW65" s="78"/>
      <c r="JWX65" s="78"/>
      <c r="JWY65" s="78"/>
      <c r="JWZ65" s="78"/>
      <c r="JXA65" s="78"/>
      <c r="JXB65" s="78"/>
      <c r="JXC65" s="78"/>
      <c r="JXD65" s="78"/>
      <c r="JXE65" s="78"/>
      <c r="JXF65" s="78"/>
      <c r="JXG65" s="78"/>
      <c r="JXH65" s="78"/>
      <c r="JXI65" s="78"/>
      <c r="JXJ65" s="78"/>
      <c r="JXK65" s="78"/>
      <c r="JXL65" s="78"/>
      <c r="JXM65" s="78"/>
      <c r="JXN65" s="78"/>
      <c r="JXO65" s="78"/>
      <c r="JXP65" s="78"/>
      <c r="JXQ65" s="78"/>
      <c r="JXR65" s="78"/>
      <c r="JXS65" s="78"/>
      <c r="JXT65" s="78"/>
      <c r="JXU65" s="78"/>
      <c r="JXV65" s="78"/>
      <c r="JXW65" s="78"/>
      <c r="JXX65" s="78"/>
      <c r="JXY65" s="78"/>
      <c r="JXZ65" s="78"/>
      <c r="JYA65" s="78"/>
      <c r="JYB65" s="78"/>
      <c r="JYC65" s="78"/>
      <c r="JYD65" s="78"/>
      <c r="JYE65" s="78"/>
      <c r="JYF65" s="78"/>
      <c r="JYG65" s="78"/>
      <c r="JYH65" s="78"/>
      <c r="JYI65" s="78"/>
      <c r="JYJ65" s="78"/>
      <c r="JYK65" s="78"/>
      <c r="JYL65" s="78"/>
      <c r="JYM65" s="78"/>
      <c r="JYN65" s="78"/>
      <c r="JYO65" s="78"/>
      <c r="JYP65" s="78"/>
      <c r="JYQ65" s="78"/>
      <c r="JYR65" s="78"/>
      <c r="JYS65" s="78"/>
      <c r="JYT65" s="78"/>
      <c r="JYU65" s="78"/>
      <c r="JYV65" s="78"/>
      <c r="JYW65" s="78"/>
      <c r="JYX65" s="78"/>
      <c r="JYY65" s="78"/>
      <c r="JYZ65" s="78"/>
      <c r="JZA65" s="78"/>
      <c r="JZB65" s="78"/>
      <c r="JZC65" s="78"/>
      <c r="JZD65" s="78"/>
      <c r="JZE65" s="78"/>
      <c r="JZF65" s="78"/>
      <c r="JZG65" s="78"/>
      <c r="JZH65" s="78"/>
      <c r="JZI65" s="78"/>
      <c r="JZJ65" s="78"/>
      <c r="JZK65" s="78"/>
      <c r="JZL65" s="78"/>
      <c r="JZM65" s="78"/>
      <c r="JZN65" s="78"/>
      <c r="JZO65" s="78"/>
      <c r="JZP65" s="78"/>
      <c r="JZQ65" s="78"/>
      <c r="JZR65" s="78"/>
      <c r="JZS65" s="78"/>
      <c r="JZT65" s="78"/>
      <c r="JZU65" s="78"/>
      <c r="JZV65" s="78"/>
      <c r="JZW65" s="78"/>
      <c r="JZX65" s="78"/>
      <c r="JZY65" s="78"/>
      <c r="JZZ65" s="78"/>
      <c r="KAA65" s="78"/>
      <c r="KAB65" s="78"/>
      <c r="KAC65" s="78"/>
      <c r="KAD65" s="78"/>
      <c r="KAE65" s="78"/>
      <c r="KAF65" s="78"/>
      <c r="KAG65" s="78"/>
      <c r="KAH65" s="78"/>
      <c r="KAI65" s="78"/>
      <c r="KAJ65" s="78"/>
      <c r="KAK65" s="78"/>
      <c r="KAL65" s="78"/>
      <c r="KAM65" s="78"/>
      <c r="KAN65" s="78"/>
      <c r="KAO65" s="78"/>
      <c r="KAP65" s="78"/>
      <c r="KAQ65" s="78"/>
      <c r="KAR65" s="78"/>
      <c r="KAS65" s="78"/>
      <c r="KAT65" s="78"/>
      <c r="KAU65" s="78"/>
      <c r="KAV65" s="78"/>
      <c r="KAW65" s="78"/>
      <c r="KAX65" s="78"/>
      <c r="KAY65" s="78"/>
      <c r="KAZ65" s="78"/>
      <c r="KBA65" s="78"/>
      <c r="KBB65" s="78"/>
      <c r="KBC65" s="78"/>
      <c r="KBD65" s="78"/>
      <c r="KBE65" s="78"/>
      <c r="KBF65" s="78"/>
      <c r="KBG65" s="78"/>
      <c r="KBH65" s="78"/>
      <c r="KBI65" s="78"/>
      <c r="KBJ65" s="78"/>
      <c r="KBK65" s="78"/>
      <c r="KBL65" s="78"/>
      <c r="KBM65" s="78"/>
      <c r="KBN65" s="78"/>
      <c r="KBO65" s="78"/>
      <c r="KBP65" s="78"/>
      <c r="KBQ65" s="78"/>
      <c r="KBR65" s="78"/>
      <c r="KBS65" s="78"/>
      <c r="KBT65" s="78"/>
      <c r="KBU65" s="78"/>
      <c r="KBV65" s="78"/>
      <c r="KBW65" s="78"/>
      <c r="KBX65" s="78"/>
      <c r="KBY65" s="78"/>
      <c r="KBZ65" s="78"/>
      <c r="KCA65" s="78"/>
      <c r="KCB65" s="78"/>
      <c r="KCC65" s="78"/>
      <c r="KCD65" s="78"/>
      <c r="KCE65" s="78"/>
      <c r="KCF65" s="78"/>
      <c r="KCG65" s="78"/>
      <c r="KCH65" s="78"/>
      <c r="KCI65" s="78"/>
      <c r="KCJ65" s="78"/>
      <c r="KCK65" s="78"/>
      <c r="KCL65" s="78"/>
      <c r="KCM65" s="78"/>
      <c r="KCN65" s="78"/>
      <c r="KCO65" s="78"/>
      <c r="KCP65" s="78"/>
      <c r="KCQ65" s="78"/>
      <c r="KCR65" s="78"/>
      <c r="KCS65" s="78"/>
      <c r="KCT65" s="78"/>
      <c r="KCU65" s="78"/>
      <c r="KCV65" s="78"/>
      <c r="KCW65" s="78"/>
      <c r="KCX65" s="78"/>
      <c r="KCY65" s="78"/>
      <c r="KCZ65" s="78"/>
      <c r="KDA65" s="78"/>
      <c r="KDB65" s="78"/>
      <c r="KDC65" s="78"/>
      <c r="KDD65" s="78"/>
      <c r="KDE65" s="78"/>
      <c r="KDF65" s="78"/>
      <c r="KDG65" s="78"/>
      <c r="KDH65" s="78"/>
      <c r="KDI65" s="78"/>
      <c r="KDJ65" s="78"/>
      <c r="KDK65" s="78"/>
      <c r="KDL65" s="78"/>
      <c r="KDM65" s="78"/>
      <c r="KDN65" s="78"/>
      <c r="KDO65" s="78"/>
      <c r="KDP65" s="78"/>
      <c r="KDQ65" s="78"/>
      <c r="KDR65" s="78"/>
      <c r="KDS65" s="78"/>
      <c r="KDT65" s="78"/>
      <c r="KDU65" s="78"/>
      <c r="KDV65" s="78"/>
      <c r="KDW65" s="78"/>
      <c r="KDX65" s="78"/>
      <c r="KDY65" s="78"/>
      <c r="KDZ65" s="78"/>
      <c r="KEA65" s="78"/>
      <c r="KEB65" s="78"/>
      <c r="KEC65" s="78"/>
      <c r="KED65" s="78"/>
      <c r="KEE65" s="78"/>
      <c r="KEF65" s="78"/>
      <c r="KEG65" s="78"/>
      <c r="KEH65" s="78"/>
      <c r="KEI65" s="78"/>
      <c r="KEJ65" s="78"/>
      <c r="KEK65" s="78"/>
      <c r="KEL65" s="78"/>
      <c r="KEM65" s="78"/>
      <c r="KEN65" s="78"/>
      <c r="KEO65" s="78"/>
      <c r="KEP65" s="78"/>
      <c r="KEQ65" s="78"/>
      <c r="KER65" s="78"/>
      <c r="KES65" s="78"/>
      <c r="KET65" s="78"/>
      <c r="KEU65" s="78"/>
      <c r="KEV65" s="78"/>
      <c r="KEW65" s="78"/>
      <c r="KEX65" s="78"/>
      <c r="KEY65" s="78"/>
      <c r="KEZ65" s="78"/>
      <c r="KFA65" s="78"/>
      <c r="KFB65" s="78"/>
      <c r="KFC65" s="78"/>
      <c r="KFD65" s="78"/>
      <c r="KFE65" s="78"/>
      <c r="KFF65" s="78"/>
      <c r="KFG65" s="78"/>
      <c r="KFH65" s="78"/>
      <c r="KFI65" s="78"/>
      <c r="KFJ65" s="78"/>
      <c r="KFK65" s="78"/>
      <c r="KFL65" s="78"/>
      <c r="KFM65" s="78"/>
      <c r="KFN65" s="78"/>
      <c r="KFO65" s="78"/>
      <c r="KFP65" s="78"/>
      <c r="KFQ65" s="78"/>
      <c r="KFR65" s="78"/>
      <c r="KFS65" s="78"/>
      <c r="KFT65" s="78"/>
      <c r="KFU65" s="78"/>
      <c r="KFV65" s="78"/>
      <c r="KFW65" s="78"/>
      <c r="KFX65" s="78"/>
      <c r="KFY65" s="78"/>
      <c r="KFZ65" s="78"/>
      <c r="KGA65" s="78"/>
      <c r="KGB65" s="78"/>
      <c r="KGC65" s="78"/>
      <c r="KGD65" s="78"/>
      <c r="KGE65" s="78"/>
      <c r="KGF65" s="78"/>
      <c r="KGG65" s="78"/>
      <c r="KGH65" s="78"/>
      <c r="KGI65" s="78"/>
      <c r="KGJ65" s="78"/>
      <c r="KGK65" s="78"/>
      <c r="KGL65" s="78"/>
      <c r="KGM65" s="78"/>
      <c r="KGN65" s="78"/>
      <c r="KGO65" s="78"/>
      <c r="KGP65" s="78"/>
      <c r="KGQ65" s="78"/>
      <c r="KGR65" s="78"/>
      <c r="KGS65" s="78"/>
      <c r="KGT65" s="78"/>
      <c r="KGU65" s="78"/>
      <c r="KGV65" s="78"/>
      <c r="KGW65" s="78"/>
      <c r="KGX65" s="78"/>
      <c r="KGY65" s="78"/>
      <c r="KGZ65" s="78"/>
      <c r="KHA65" s="78"/>
      <c r="KHB65" s="78"/>
      <c r="KHC65" s="78"/>
      <c r="KHD65" s="78"/>
      <c r="KHE65" s="78"/>
      <c r="KHF65" s="78"/>
      <c r="KHG65" s="78"/>
      <c r="KHH65" s="78"/>
      <c r="KHI65" s="78"/>
      <c r="KHJ65" s="78"/>
      <c r="KHK65" s="78"/>
      <c r="KHL65" s="78"/>
      <c r="KHM65" s="78"/>
      <c r="KHN65" s="78"/>
      <c r="KHO65" s="78"/>
      <c r="KHP65" s="78"/>
      <c r="KHQ65" s="78"/>
      <c r="KHR65" s="78"/>
      <c r="KHS65" s="78"/>
      <c r="KHT65" s="78"/>
      <c r="KHU65" s="78"/>
      <c r="KHV65" s="78"/>
      <c r="KHW65" s="78"/>
      <c r="KHX65" s="78"/>
      <c r="KHY65" s="78"/>
      <c r="KHZ65" s="78"/>
      <c r="KIA65" s="78"/>
      <c r="KIB65" s="78"/>
      <c r="KIC65" s="78"/>
      <c r="KID65" s="78"/>
      <c r="KIE65" s="78"/>
      <c r="KIF65" s="78"/>
      <c r="KIG65" s="78"/>
      <c r="KIH65" s="78"/>
      <c r="KII65" s="78"/>
      <c r="KIJ65" s="78"/>
      <c r="KIK65" s="78"/>
      <c r="KIL65" s="78"/>
      <c r="KIM65" s="78"/>
      <c r="KIN65" s="78"/>
      <c r="KIO65" s="78"/>
      <c r="KIP65" s="78"/>
      <c r="KIQ65" s="78"/>
      <c r="KIR65" s="78"/>
      <c r="KIS65" s="78"/>
      <c r="KIT65" s="78"/>
      <c r="KIU65" s="78"/>
      <c r="KIV65" s="78"/>
      <c r="KIW65" s="78"/>
      <c r="KIX65" s="78"/>
      <c r="KIY65" s="78"/>
      <c r="KIZ65" s="78"/>
      <c r="KJA65" s="78"/>
      <c r="KJB65" s="78"/>
      <c r="KJC65" s="78"/>
      <c r="KJD65" s="78"/>
      <c r="KJE65" s="78"/>
      <c r="KJF65" s="78"/>
      <c r="KJG65" s="78"/>
      <c r="KJH65" s="78"/>
      <c r="KJI65" s="78"/>
      <c r="KJJ65" s="78"/>
      <c r="KJK65" s="78"/>
      <c r="KJL65" s="78"/>
      <c r="KJM65" s="78"/>
      <c r="KJN65" s="78"/>
      <c r="KJO65" s="78"/>
      <c r="KJP65" s="78"/>
      <c r="KJQ65" s="78"/>
      <c r="KJR65" s="78"/>
      <c r="KJS65" s="78"/>
      <c r="KJT65" s="78"/>
      <c r="KJU65" s="78"/>
      <c r="KJV65" s="78"/>
      <c r="KJW65" s="78"/>
      <c r="KJX65" s="78"/>
      <c r="KJY65" s="78"/>
      <c r="KJZ65" s="78"/>
      <c r="KKA65" s="78"/>
      <c r="KKB65" s="78"/>
      <c r="KKC65" s="78"/>
      <c r="KKD65" s="78"/>
      <c r="KKE65" s="78"/>
      <c r="KKF65" s="78"/>
      <c r="KKG65" s="78"/>
      <c r="KKH65" s="78"/>
      <c r="KKI65" s="78"/>
      <c r="KKJ65" s="78"/>
      <c r="KKK65" s="78"/>
      <c r="KKL65" s="78"/>
      <c r="KKM65" s="78"/>
      <c r="KKN65" s="78"/>
      <c r="KKO65" s="78"/>
      <c r="KKP65" s="78"/>
      <c r="KKQ65" s="78"/>
      <c r="KKR65" s="78"/>
      <c r="KKS65" s="78"/>
      <c r="KKT65" s="78"/>
      <c r="KKU65" s="78"/>
      <c r="KKV65" s="78"/>
      <c r="KKW65" s="78"/>
      <c r="KKX65" s="78"/>
      <c r="KKY65" s="78"/>
      <c r="KKZ65" s="78"/>
      <c r="KLA65" s="78"/>
      <c r="KLB65" s="78"/>
      <c r="KLC65" s="78"/>
      <c r="KLD65" s="78"/>
      <c r="KLE65" s="78"/>
      <c r="KLF65" s="78"/>
      <c r="KLG65" s="78"/>
      <c r="KLH65" s="78"/>
      <c r="KLI65" s="78"/>
      <c r="KLJ65" s="78"/>
      <c r="KLK65" s="78"/>
      <c r="KLL65" s="78"/>
      <c r="KLM65" s="78"/>
      <c r="KLN65" s="78"/>
      <c r="KLO65" s="78"/>
      <c r="KLP65" s="78"/>
      <c r="KLQ65" s="78"/>
      <c r="KLR65" s="78"/>
      <c r="KLS65" s="78"/>
      <c r="KLT65" s="78"/>
      <c r="KLU65" s="78"/>
      <c r="KLV65" s="78"/>
      <c r="KLW65" s="78"/>
      <c r="KLX65" s="78"/>
      <c r="KLY65" s="78"/>
      <c r="KLZ65" s="78"/>
      <c r="KMA65" s="78"/>
      <c r="KMB65" s="78"/>
      <c r="KMC65" s="78"/>
      <c r="KMD65" s="78"/>
      <c r="KME65" s="78"/>
      <c r="KMF65" s="78"/>
      <c r="KMG65" s="78"/>
      <c r="KMH65" s="78"/>
      <c r="KMI65" s="78"/>
      <c r="KMJ65" s="78"/>
      <c r="KMK65" s="78"/>
      <c r="KML65" s="78"/>
      <c r="KMM65" s="78"/>
      <c r="KMN65" s="78"/>
      <c r="KMO65" s="78"/>
      <c r="KMP65" s="78"/>
      <c r="KMQ65" s="78"/>
      <c r="KMR65" s="78"/>
      <c r="KMS65" s="78"/>
      <c r="KMT65" s="78"/>
      <c r="KMU65" s="78"/>
      <c r="KMV65" s="78"/>
      <c r="KMW65" s="78"/>
      <c r="KMX65" s="78"/>
      <c r="KMY65" s="78"/>
      <c r="KMZ65" s="78"/>
      <c r="KNA65" s="78"/>
      <c r="KNB65" s="78"/>
      <c r="KNC65" s="78"/>
      <c r="KND65" s="78"/>
      <c r="KNE65" s="78"/>
      <c r="KNF65" s="78"/>
      <c r="KNG65" s="78"/>
      <c r="KNH65" s="78"/>
      <c r="KNI65" s="78"/>
      <c r="KNJ65" s="78"/>
      <c r="KNK65" s="78"/>
      <c r="KNL65" s="78"/>
      <c r="KNM65" s="78"/>
      <c r="KNN65" s="78"/>
      <c r="KNO65" s="78"/>
      <c r="KNP65" s="78"/>
      <c r="KNQ65" s="78"/>
      <c r="KNR65" s="78"/>
      <c r="KNS65" s="78"/>
      <c r="KNT65" s="78"/>
      <c r="KNU65" s="78"/>
      <c r="KNV65" s="78"/>
      <c r="KNW65" s="78"/>
      <c r="KNX65" s="78"/>
      <c r="KNY65" s="78"/>
      <c r="KNZ65" s="78"/>
      <c r="KOA65" s="78"/>
      <c r="KOB65" s="78"/>
      <c r="KOC65" s="78"/>
      <c r="KOD65" s="78"/>
      <c r="KOE65" s="78"/>
      <c r="KOF65" s="78"/>
      <c r="KOG65" s="78"/>
      <c r="KOH65" s="78"/>
      <c r="KOI65" s="78"/>
      <c r="KOJ65" s="78"/>
      <c r="KOK65" s="78"/>
      <c r="KOL65" s="78"/>
      <c r="KOM65" s="78"/>
      <c r="KON65" s="78"/>
      <c r="KOO65" s="78"/>
      <c r="KOP65" s="78"/>
      <c r="KOQ65" s="78"/>
      <c r="KOR65" s="78"/>
      <c r="KOS65" s="78"/>
      <c r="KOT65" s="78"/>
      <c r="KOU65" s="78"/>
      <c r="KOV65" s="78"/>
      <c r="KOW65" s="78"/>
      <c r="KOX65" s="78"/>
      <c r="KOY65" s="78"/>
      <c r="KOZ65" s="78"/>
      <c r="KPA65" s="78"/>
      <c r="KPB65" s="78"/>
      <c r="KPC65" s="78"/>
      <c r="KPD65" s="78"/>
      <c r="KPE65" s="78"/>
      <c r="KPF65" s="78"/>
      <c r="KPG65" s="78"/>
      <c r="KPH65" s="78"/>
      <c r="KPI65" s="78"/>
      <c r="KPJ65" s="78"/>
      <c r="KPK65" s="78"/>
      <c r="KPL65" s="78"/>
      <c r="KPM65" s="78"/>
      <c r="KPN65" s="78"/>
      <c r="KPO65" s="78"/>
      <c r="KPP65" s="78"/>
      <c r="KPQ65" s="78"/>
      <c r="KPR65" s="78"/>
      <c r="KPS65" s="78"/>
      <c r="KPT65" s="78"/>
      <c r="KPU65" s="78"/>
      <c r="KPV65" s="78"/>
      <c r="KPW65" s="78"/>
      <c r="KPX65" s="78"/>
      <c r="KPY65" s="78"/>
      <c r="KPZ65" s="78"/>
      <c r="KQA65" s="78"/>
      <c r="KQB65" s="78"/>
      <c r="KQC65" s="78"/>
      <c r="KQD65" s="78"/>
      <c r="KQE65" s="78"/>
      <c r="KQF65" s="78"/>
      <c r="KQG65" s="78"/>
      <c r="KQH65" s="78"/>
      <c r="KQI65" s="78"/>
      <c r="KQJ65" s="78"/>
      <c r="KQK65" s="78"/>
      <c r="KQL65" s="78"/>
      <c r="KQM65" s="78"/>
      <c r="KQN65" s="78"/>
      <c r="KQO65" s="78"/>
      <c r="KQP65" s="78"/>
      <c r="KQQ65" s="78"/>
      <c r="KQR65" s="78"/>
      <c r="KQS65" s="78"/>
      <c r="KQT65" s="78"/>
      <c r="KQU65" s="78"/>
      <c r="KQV65" s="78"/>
      <c r="KQW65" s="78"/>
      <c r="KQX65" s="78"/>
      <c r="KQY65" s="78"/>
      <c r="KQZ65" s="78"/>
      <c r="KRA65" s="78"/>
      <c r="KRB65" s="78"/>
      <c r="KRC65" s="78"/>
      <c r="KRD65" s="78"/>
      <c r="KRE65" s="78"/>
      <c r="KRF65" s="78"/>
      <c r="KRG65" s="78"/>
      <c r="KRH65" s="78"/>
      <c r="KRI65" s="78"/>
      <c r="KRJ65" s="78"/>
      <c r="KRK65" s="78"/>
      <c r="KRL65" s="78"/>
      <c r="KRM65" s="78"/>
      <c r="KRN65" s="78"/>
      <c r="KRO65" s="78"/>
      <c r="KRP65" s="78"/>
      <c r="KRQ65" s="78"/>
      <c r="KRR65" s="78"/>
      <c r="KRS65" s="78"/>
      <c r="KRT65" s="78"/>
      <c r="KRU65" s="78"/>
      <c r="KRV65" s="78"/>
      <c r="KRW65" s="78"/>
      <c r="KRX65" s="78"/>
      <c r="KRY65" s="78"/>
      <c r="KRZ65" s="78"/>
      <c r="KSA65" s="78"/>
      <c r="KSB65" s="78"/>
      <c r="KSC65" s="78"/>
      <c r="KSD65" s="78"/>
      <c r="KSE65" s="78"/>
      <c r="KSF65" s="78"/>
      <c r="KSG65" s="78"/>
      <c r="KSH65" s="78"/>
      <c r="KSI65" s="78"/>
      <c r="KSJ65" s="78"/>
      <c r="KSK65" s="78"/>
      <c r="KSL65" s="78"/>
      <c r="KSM65" s="78"/>
      <c r="KSN65" s="78"/>
      <c r="KSO65" s="78"/>
      <c r="KSP65" s="78"/>
      <c r="KSQ65" s="78"/>
      <c r="KSR65" s="78"/>
      <c r="KSS65" s="78"/>
      <c r="KST65" s="78"/>
      <c r="KSU65" s="78"/>
      <c r="KSV65" s="78"/>
      <c r="KSW65" s="78"/>
      <c r="KSX65" s="78"/>
      <c r="KSY65" s="78"/>
      <c r="KSZ65" s="78"/>
      <c r="KTA65" s="78"/>
      <c r="KTB65" s="78"/>
      <c r="KTC65" s="78"/>
      <c r="KTD65" s="78"/>
      <c r="KTE65" s="78"/>
      <c r="KTF65" s="78"/>
      <c r="KTG65" s="78"/>
      <c r="KTH65" s="78"/>
      <c r="KTI65" s="78"/>
      <c r="KTJ65" s="78"/>
      <c r="KTK65" s="78"/>
      <c r="KTL65" s="78"/>
      <c r="KTM65" s="78"/>
      <c r="KTN65" s="78"/>
      <c r="KTO65" s="78"/>
      <c r="KTP65" s="78"/>
      <c r="KTQ65" s="78"/>
      <c r="KTR65" s="78"/>
      <c r="KTS65" s="78"/>
      <c r="KTT65" s="78"/>
      <c r="KTU65" s="78"/>
      <c r="KTV65" s="78"/>
      <c r="KTW65" s="78"/>
      <c r="KTX65" s="78"/>
      <c r="KTY65" s="78"/>
      <c r="KTZ65" s="78"/>
      <c r="KUA65" s="78"/>
      <c r="KUB65" s="78"/>
      <c r="KUC65" s="78"/>
      <c r="KUD65" s="78"/>
      <c r="KUE65" s="78"/>
      <c r="KUF65" s="78"/>
      <c r="KUG65" s="78"/>
      <c r="KUH65" s="78"/>
      <c r="KUI65" s="78"/>
      <c r="KUJ65" s="78"/>
      <c r="KUK65" s="78"/>
      <c r="KUL65" s="78"/>
      <c r="KUM65" s="78"/>
      <c r="KUN65" s="78"/>
      <c r="KUO65" s="78"/>
      <c r="KUP65" s="78"/>
      <c r="KUQ65" s="78"/>
      <c r="KUR65" s="78"/>
      <c r="KUS65" s="78"/>
      <c r="KUT65" s="78"/>
      <c r="KUU65" s="78"/>
      <c r="KUV65" s="78"/>
      <c r="KUW65" s="78"/>
      <c r="KUX65" s="78"/>
      <c r="KUY65" s="78"/>
      <c r="KUZ65" s="78"/>
      <c r="KVA65" s="78"/>
      <c r="KVB65" s="78"/>
      <c r="KVC65" s="78"/>
      <c r="KVD65" s="78"/>
      <c r="KVE65" s="78"/>
      <c r="KVF65" s="78"/>
      <c r="KVG65" s="78"/>
      <c r="KVH65" s="78"/>
      <c r="KVI65" s="78"/>
      <c r="KVJ65" s="78"/>
      <c r="KVK65" s="78"/>
      <c r="KVL65" s="78"/>
      <c r="KVM65" s="78"/>
      <c r="KVN65" s="78"/>
      <c r="KVO65" s="78"/>
      <c r="KVP65" s="78"/>
      <c r="KVQ65" s="78"/>
      <c r="KVR65" s="78"/>
      <c r="KVS65" s="78"/>
      <c r="KVT65" s="78"/>
      <c r="KVU65" s="78"/>
      <c r="KVV65" s="78"/>
      <c r="KVW65" s="78"/>
      <c r="KVX65" s="78"/>
      <c r="KVY65" s="78"/>
      <c r="KVZ65" s="78"/>
      <c r="KWA65" s="78"/>
      <c r="KWB65" s="78"/>
      <c r="KWC65" s="78"/>
      <c r="KWD65" s="78"/>
      <c r="KWE65" s="78"/>
      <c r="KWF65" s="78"/>
      <c r="KWG65" s="78"/>
      <c r="KWH65" s="78"/>
      <c r="KWI65" s="78"/>
      <c r="KWJ65" s="78"/>
      <c r="KWK65" s="78"/>
      <c r="KWL65" s="78"/>
      <c r="KWM65" s="78"/>
      <c r="KWN65" s="78"/>
      <c r="KWO65" s="78"/>
      <c r="KWP65" s="78"/>
      <c r="KWQ65" s="78"/>
      <c r="KWR65" s="78"/>
      <c r="KWS65" s="78"/>
      <c r="KWT65" s="78"/>
      <c r="KWU65" s="78"/>
      <c r="KWV65" s="78"/>
      <c r="KWW65" s="78"/>
      <c r="KWX65" s="78"/>
      <c r="KWY65" s="78"/>
      <c r="KWZ65" s="78"/>
      <c r="KXA65" s="78"/>
      <c r="KXB65" s="78"/>
      <c r="KXC65" s="78"/>
      <c r="KXD65" s="78"/>
      <c r="KXE65" s="78"/>
      <c r="KXF65" s="78"/>
      <c r="KXG65" s="78"/>
      <c r="KXH65" s="78"/>
      <c r="KXI65" s="78"/>
      <c r="KXJ65" s="78"/>
      <c r="KXK65" s="78"/>
      <c r="KXL65" s="78"/>
      <c r="KXM65" s="78"/>
      <c r="KXN65" s="78"/>
      <c r="KXO65" s="78"/>
      <c r="KXP65" s="78"/>
      <c r="KXQ65" s="78"/>
      <c r="KXR65" s="78"/>
      <c r="KXS65" s="78"/>
      <c r="KXT65" s="78"/>
      <c r="KXU65" s="78"/>
      <c r="KXV65" s="78"/>
      <c r="KXW65" s="78"/>
      <c r="KXX65" s="78"/>
      <c r="KXY65" s="78"/>
      <c r="KXZ65" s="78"/>
      <c r="KYA65" s="78"/>
      <c r="KYB65" s="78"/>
      <c r="KYC65" s="78"/>
      <c r="KYD65" s="78"/>
      <c r="KYE65" s="78"/>
      <c r="KYF65" s="78"/>
      <c r="KYG65" s="78"/>
      <c r="KYH65" s="78"/>
      <c r="KYI65" s="78"/>
      <c r="KYJ65" s="78"/>
      <c r="KYK65" s="78"/>
      <c r="KYL65" s="78"/>
      <c r="KYM65" s="78"/>
      <c r="KYN65" s="78"/>
      <c r="KYO65" s="78"/>
      <c r="KYP65" s="78"/>
      <c r="KYQ65" s="78"/>
      <c r="KYR65" s="78"/>
      <c r="KYS65" s="78"/>
      <c r="KYT65" s="78"/>
      <c r="KYU65" s="78"/>
      <c r="KYV65" s="78"/>
      <c r="KYW65" s="78"/>
      <c r="KYX65" s="78"/>
      <c r="KYY65" s="78"/>
      <c r="KYZ65" s="78"/>
      <c r="KZA65" s="78"/>
      <c r="KZB65" s="78"/>
      <c r="KZC65" s="78"/>
      <c r="KZD65" s="78"/>
      <c r="KZE65" s="78"/>
      <c r="KZF65" s="78"/>
      <c r="KZG65" s="78"/>
      <c r="KZH65" s="78"/>
      <c r="KZI65" s="78"/>
      <c r="KZJ65" s="78"/>
      <c r="KZK65" s="78"/>
      <c r="KZL65" s="78"/>
      <c r="KZM65" s="78"/>
      <c r="KZN65" s="78"/>
      <c r="KZO65" s="78"/>
      <c r="KZP65" s="78"/>
      <c r="KZQ65" s="78"/>
      <c r="KZR65" s="78"/>
      <c r="KZS65" s="78"/>
      <c r="KZT65" s="78"/>
      <c r="KZU65" s="78"/>
      <c r="KZV65" s="78"/>
      <c r="KZW65" s="78"/>
      <c r="KZX65" s="78"/>
      <c r="KZY65" s="78"/>
      <c r="KZZ65" s="78"/>
      <c r="LAA65" s="78"/>
      <c r="LAB65" s="78"/>
      <c r="LAC65" s="78"/>
      <c r="LAD65" s="78"/>
      <c r="LAE65" s="78"/>
      <c r="LAF65" s="78"/>
      <c r="LAG65" s="78"/>
      <c r="LAH65" s="78"/>
      <c r="LAI65" s="78"/>
      <c r="LAJ65" s="78"/>
      <c r="LAK65" s="78"/>
      <c r="LAL65" s="78"/>
      <c r="LAM65" s="78"/>
      <c r="LAN65" s="78"/>
      <c r="LAO65" s="78"/>
      <c r="LAP65" s="78"/>
      <c r="LAQ65" s="78"/>
      <c r="LAR65" s="78"/>
      <c r="LAS65" s="78"/>
      <c r="LAT65" s="78"/>
      <c r="LAU65" s="78"/>
      <c r="LAV65" s="78"/>
      <c r="LAW65" s="78"/>
      <c r="LAX65" s="78"/>
      <c r="LAY65" s="78"/>
      <c r="LAZ65" s="78"/>
      <c r="LBA65" s="78"/>
      <c r="LBB65" s="78"/>
      <c r="LBC65" s="78"/>
      <c r="LBD65" s="78"/>
      <c r="LBE65" s="78"/>
      <c r="LBF65" s="78"/>
      <c r="LBG65" s="78"/>
      <c r="LBH65" s="78"/>
      <c r="LBI65" s="78"/>
      <c r="LBJ65" s="78"/>
      <c r="LBK65" s="78"/>
      <c r="LBL65" s="78"/>
      <c r="LBM65" s="78"/>
      <c r="LBN65" s="78"/>
      <c r="LBO65" s="78"/>
      <c r="LBP65" s="78"/>
      <c r="LBQ65" s="78"/>
      <c r="LBR65" s="78"/>
      <c r="LBS65" s="78"/>
      <c r="LBT65" s="78"/>
      <c r="LBU65" s="78"/>
      <c r="LBV65" s="78"/>
      <c r="LBW65" s="78"/>
      <c r="LBX65" s="78"/>
      <c r="LBY65" s="78"/>
      <c r="LBZ65" s="78"/>
      <c r="LCA65" s="78"/>
      <c r="LCB65" s="78"/>
      <c r="LCC65" s="78"/>
      <c r="LCD65" s="78"/>
      <c r="LCE65" s="78"/>
      <c r="LCF65" s="78"/>
      <c r="LCG65" s="78"/>
      <c r="LCH65" s="78"/>
      <c r="LCI65" s="78"/>
      <c r="LCJ65" s="78"/>
      <c r="LCK65" s="78"/>
      <c r="LCL65" s="78"/>
      <c r="LCM65" s="78"/>
      <c r="LCN65" s="78"/>
      <c r="LCO65" s="78"/>
      <c r="LCP65" s="78"/>
      <c r="LCQ65" s="78"/>
      <c r="LCR65" s="78"/>
      <c r="LCS65" s="78"/>
      <c r="LCT65" s="78"/>
      <c r="LCU65" s="78"/>
      <c r="LCV65" s="78"/>
      <c r="LCW65" s="78"/>
      <c r="LCX65" s="78"/>
      <c r="LCY65" s="78"/>
      <c r="LCZ65" s="78"/>
      <c r="LDA65" s="78"/>
      <c r="LDB65" s="78"/>
      <c r="LDC65" s="78"/>
      <c r="LDD65" s="78"/>
      <c r="LDE65" s="78"/>
      <c r="LDF65" s="78"/>
      <c r="LDG65" s="78"/>
      <c r="LDH65" s="78"/>
      <c r="LDI65" s="78"/>
      <c r="LDJ65" s="78"/>
      <c r="LDK65" s="78"/>
      <c r="LDL65" s="78"/>
      <c r="LDM65" s="78"/>
      <c r="LDN65" s="78"/>
      <c r="LDO65" s="78"/>
      <c r="LDP65" s="78"/>
      <c r="LDQ65" s="78"/>
      <c r="LDR65" s="78"/>
      <c r="LDS65" s="78"/>
      <c r="LDT65" s="78"/>
      <c r="LDU65" s="78"/>
      <c r="LDV65" s="78"/>
      <c r="LDW65" s="78"/>
      <c r="LDX65" s="78"/>
      <c r="LDY65" s="78"/>
      <c r="LDZ65" s="78"/>
      <c r="LEA65" s="78"/>
      <c r="LEB65" s="78"/>
      <c r="LEC65" s="78"/>
      <c r="LED65" s="78"/>
      <c r="LEE65" s="78"/>
      <c r="LEF65" s="78"/>
      <c r="LEG65" s="78"/>
      <c r="LEH65" s="78"/>
      <c r="LEI65" s="78"/>
      <c r="LEJ65" s="78"/>
      <c r="LEK65" s="78"/>
      <c r="LEL65" s="78"/>
      <c r="LEM65" s="78"/>
      <c r="LEN65" s="78"/>
      <c r="LEO65" s="78"/>
      <c r="LEP65" s="78"/>
      <c r="LEQ65" s="78"/>
      <c r="LER65" s="78"/>
      <c r="LES65" s="78"/>
      <c r="LET65" s="78"/>
      <c r="LEU65" s="78"/>
      <c r="LEV65" s="78"/>
      <c r="LEW65" s="78"/>
      <c r="LEX65" s="78"/>
      <c r="LEY65" s="78"/>
      <c r="LEZ65" s="78"/>
      <c r="LFA65" s="78"/>
      <c r="LFB65" s="78"/>
      <c r="LFC65" s="78"/>
      <c r="LFD65" s="78"/>
      <c r="LFE65" s="78"/>
      <c r="LFF65" s="78"/>
      <c r="LFG65" s="78"/>
      <c r="LFH65" s="78"/>
      <c r="LFI65" s="78"/>
      <c r="LFJ65" s="78"/>
      <c r="LFK65" s="78"/>
      <c r="LFL65" s="78"/>
      <c r="LFM65" s="78"/>
      <c r="LFN65" s="78"/>
      <c r="LFO65" s="78"/>
      <c r="LFP65" s="78"/>
      <c r="LFQ65" s="78"/>
      <c r="LFR65" s="78"/>
      <c r="LFS65" s="78"/>
      <c r="LFT65" s="78"/>
      <c r="LFU65" s="78"/>
      <c r="LFV65" s="78"/>
      <c r="LFW65" s="78"/>
      <c r="LFX65" s="78"/>
      <c r="LFY65" s="78"/>
      <c r="LFZ65" s="78"/>
      <c r="LGA65" s="78"/>
      <c r="LGB65" s="78"/>
      <c r="LGC65" s="78"/>
      <c r="LGD65" s="78"/>
      <c r="LGE65" s="78"/>
      <c r="LGF65" s="78"/>
      <c r="LGG65" s="78"/>
      <c r="LGH65" s="78"/>
      <c r="LGI65" s="78"/>
      <c r="LGJ65" s="78"/>
      <c r="LGK65" s="78"/>
      <c r="LGL65" s="78"/>
      <c r="LGM65" s="78"/>
      <c r="LGN65" s="78"/>
      <c r="LGO65" s="78"/>
      <c r="LGP65" s="78"/>
      <c r="LGQ65" s="78"/>
      <c r="LGR65" s="78"/>
      <c r="LGS65" s="78"/>
      <c r="LGT65" s="78"/>
      <c r="LGU65" s="78"/>
      <c r="LGV65" s="78"/>
      <c r="LGW65" s="78"/>
      <c r="LGX65" s="78"/>
      <c r="LGY65" s="78"/>
      <c r="LGZ65" s="78"/>
      <c r="LHA65" s="78"/>
      <c r="LHB65" s="78"/>
      <c r="LHC65" s="78"/>
      <c r="LHD65" s="78"/>
      <c r="LHE65" s="78"/>
      <c r="LHF65" s="78"/>
      <c r="LHG65" s="78"/>
      <c r="LHH65" s="78"/>
      <c r="LHI65" s="78"/>
      <c r="LHJ65" s="78"/>
      <c r="LHK65" s="78"/>
      <c r="LHL65" s="78"/>
      <c r="LHM65" s="78"/>
      <c r="LHN65" s="78"/>
      <c r="LHO65" s="78"/>
      <c r="LHP65" s="78"/>
      <c r="LHQ65" s="78"/>
      <c r="LHR65" s="78"/>
      <c r="LHS65" s="78"/>
      <c r="LHT65" s="78"/>
      <c r="LHU65" s="78"/>
      <c r="LHV65" s="78"/>
      <c r="LHW65" s="78"/>
      <c r="LHX65" s="78"/>
      <c r="LHY65" s="78"/>
      <c r="LHZ65" s="78"/>
      <c r="LIA65" s="78"/>
      <c r="LIB65" s="78"/>
      <c r="LIC65" s="78"/>
      <c r="LID65" s="78"/>
      <c r="LIE65" s="78"/>
      <c r="LIF65" s="78"/>
      <c r="LIG65" s="78"/>
      <c r="LIH65" s="78"/>
      <c r="LII65" s="78"/>
      <c r="LIJ65" s="78"/>
      <c r="LIK65" s="78"/>
      <c r="LIL65" s="78"/>
      <c r="LIM65" s="78"/>
      <c r="LIN65" s="78"/>
      <c r="LIO65" s="78"/>
      <c r="LIP65" s="78"/>
      <c r="LIQ65" s="78"/>
      <c r="LIR65" s="78"/>
      <c r="LIS65" s="78"/>
      <c r="LIT65" s="78"/>
      <c r="LIU65" s="78"/>
      <c r="LIV65" s="78"/>
      <c r="LIW65" s="78"/>
      <c r="LIX65" s="78"/>
      <c r="LIY65" s="78"/>
      <c r="LIZ65" s="78"/>
      <c r="LJA65" s="78"/>
      <c r="LJB65" s="78"/>
      <c r="LJC65" s="78"/>
      <c r="LJD65" s="78"/>
      <c r="LJE65" s="78"/>
      <c r="LJF65" s="78"/>
      <c r="LJG65" s="78"/>
      <c r="LJH65" s="78"/>
      <c r="LJI65" s="78"/>
      <c r="LJJ65" s="78"/>
      <c r="LJK65" s="78"/>
      <c r="LJL65" s="78"/>
      <c r="LJM65" s="78"/>
      <c r="LJN65" s="78"/>
      <c r="LJO65" s="78"/>
      <c r="LJP65" s="78"/>
      <c r="LJQ65" s="78"/>
      <c r="LJR65" s="78"/>
      <c r="LJS65" s="78"/>
      <c r="LJT65" s="78"/>
      <c r="LJU65" s="78"/>
      <c r="LJV65" s="78"/>
      <c r="LJW65" s="78"/>
      <c r="LJX65" s="78"/>
      <c r="LJY65" s="78"/>
      <c r="LJZ65" s="78"/>
      <c r="LKA65" s="78"/>
      <c r="LKB65" s="78"/>
      <c r="LKC65" s="78"/>
      <c r="LKD65" s="78"/>
      <c r="LKE65" s="78"/>
      <c r="LKF65" s="78"/>
      <c r="LKG65" s="78"/>
      <c r="LKH65" s="78"/>
      <c r="LKI65" s="78"/>
      <c r="LKJ65" s="78"/>
      <c r="LKK65" s="78"/>
      <c r="LKL65" s="78"/>
      <c r="LKM65" s="78"/>
      <c r="LKN65" s="78"/>
      <c r="LKO65" s="78"/>
      <c r="LKP65" s="78"/>
      <c r="LKQ65" s="78"/>
      <c r="LKR65" s="78"/>
      <c r="LKS65" s="78"/>
      <c r="LKT65" s="78"/>
      <c r="LKU65" s="78"/>
      <c r="LKV65" s="78"/>
      <c r="LKW65" s="78"/>
      <c r="LKX65" s="78"/>
      <c r="LKY65" s="78"/>
      <c r="LKZ65" s="78"/>
      <c r="LLA65" s="78"/>
      <c r="LLB65" s="78"/>
      <c r="LLC65" s="78"/>
      <c r="LLD65" s="78"/>
      <c r="LLE65" s="78"/>
      <c r="LLF65" s="78"/>
      <c r="LLG65" s="78"/>
      <c r="LLH65" s="78"/>
      <c r="LLI65" s="78"/>
      <c r="LLJ65" s="78"/>
      <c r="LLK65" s="78"/>
      <c r="LLL65" s="78"/>
      <c r="LLM65" s="78"/>
      <c r="LLN65" s="78"/>
      <c r="LLO65" s="78"/>
      <c r="LLP65" s="78"/>
      <c r="LLQ65" s="78"/>
      <c r="LLR65" s="78"/>
      <c r="LLS65" s="78"/>
      <c r="LLT65" s="78"/>
      <c r="LLU65" s="78"/>
      <c r="LLV65" s="78"/>
      <c r="LLW65" s="78"/>
      <c r="LLX65" s="78"/>
      <c r="LLY65" s="78"/>
      <c r="LLZ65" s="78"/>
      <c r="LMA65" s="78"/>
      <c r="LMB65" s="78"/>
      <c r="LMC65" s="78"/>
      <c r="LMD65" s="78"/>
      <c r="LME65" s="78"/>
      <c r="LMF65" s="78"/>
      <c r="LMG65" s="78"/>
      <c r="LMH65" s="78"/>
      <c r="LMI65" s="78"/>
      <c r="LMJ65" s="78"/>
      <c r="LMK65" s="78"/>
      <c r="LML65" s="78"/>
      <c r="LMM65" s="78"/>
      <c r="LMN65" s="78"/>
      <c r="LMO65" s="78"/>
      <c r="LMP65" s="78"/>
      <c r="LMQ65" s="78"/>
      <c r="LMR65" s="78"/>
      <c r="LMS65" s="78"/>
      <c r="LMT65" s="78"/>
      <c r="LMU65" s="78"/>
      <c r="LMV65" s="78"/>
      <c r="LMW65" s="78"/>
      <c r="LMX65" s="78"/>
      <c r="LMY65" s="78"/>
      <c r="LMZ65" s="78"/>
      <c r="LNA65" s="78"/>
      <c r="LNB65" s="78"/>
      <c r="LNC65" s="78"/>
      <c r="LND65" s="78"/>
      <c r="LNE65" s="78"/>
      <c r="LNF65" s="78"/>
      <c r="LNG65" s="78"/>
      <c r="LNH65" s="78"/>
      <c r="LNI65" s="78"/>
      <c r="LNJ65" s="78"/>
      <c r="LNK65" s="78"/>
      <c r="LNL65" s="78"/>
      <c r="LNM65" s="78"/>
      <c r="LNN65" s="78"/>
      <c r="LNO65" s="78"/>
      <c r="LNP65" s="78"/>
      <c r="LNQ65" s="78"/>
      <c r="LNR65" s="78"/>
      <c r="LNS65" s="78"/>
      <c r="LNT65" s="78"/>
      <c r="LNU65" s="78"/>
      <c r="LNV65" s="78"/>
      <c r="LNW65" s="78"/>
      <c r="LNX65" s="78"/>
      <c r="LNY65" s="78"/>
      <c r="LNZ65" s="78"/>
      <c r="LOA65" s="78"/>
      <c r="LOB65" s="78"/>
      <c r="LOC65" s="78"/>
      <c r="LOD65" s="78"/>
      <c r="LOE65" s="78"/>
      <c r="LOF65" s="78"/>
      <c r="LOG65" s="78"/>
      <c r="LOH65" s="78"/>
      <c r="LOI65" s="78"/>
      <c r="LOJ65" s="78"/>
      <c r="LOK65" s="78"/>
      <c r="LOL65" s="78"/>
      <c r="LOM65" s="78"/>
      <c r="LON65" s="78"/>
      <c r="LOO65" s="78"/>
      <c r="LOP65" s="78"/>
      <c r="LOQ65" s="78"/>
      <c r="LOR65" s="78"/>
      <c r="LOS65" s="78"/>
      <c r="LOT65" s="78"/>
      <c r="LOU65" s="78"/>
      <c r="LOV65" s="78"/>
      <c r="LOW65" s="78"/>
      <c r="LOX65" s="78"/>
      <c r="LOY65" s="78"/>
      <c r="LOZ65" s="78"/>
      <c r="LPA65" s="78"/>
      <c r="LPB65" s="78"/>
      <c r="LPC65" s="78"/>
      <c r="LPD65" s="78"/>
      <c r="LPE65" s="78"/>
      <c r="LPF65" s="78"/>
      <c r="LPG65" s="78"/>
      <c r="LPH65" s="78"/>
      <c r="LPI65" s="78"/>
      <c r="LPJ65" s="78"/>
      <c r="LPK65" s="78"/>
      <c r="LPL65" s="78"/>
      <c r="LPM65" s="78"/>
      <c r="LPN65" s="78"/>
      <c r="LPO65" s="78"/>
      <c r="LPP65" s="78"/>
      <c r="LPQ65" s="78"/>
      <c r="LPR65" s="78"/>
      <c r="LPS65" s="78"/>
      <c r="LPT65" s="78"/>
      <c r="LPU65" s="78"/>
      <c r="LPV65" s="78"/>
      <c r="LPW65" s="78"/>
      <c r="LPX65" s="78"/>
      <c r="LPY65" s="78"/>
      <c r="LPZ65" s="78"/>
      <c r="LQA65" s="78"/>
      <c r="LQB65" s="78"/>
      <c r="LQC65" s="78"/>
      <c r="LQD65" s="78"/>
      <c r="LQE65" s="78"/>
      <c r="LQF65" s="78"/>
      <c r="LQG65" s="78"/>
      <c r="LQH65" s="78"/>
      <c r="LQI65" s="78"/>
      <c r="LQJ65" s="78"/>
      <c r="LQK65" s="78"/>
      <c r="LQL65" s="78"/>
      <c r="LQM65" s="78"/>
      <c r="LQN65" s="78"/>
      <c r="LQO65" s="78"/>
      <c r="LQP65" s="78"/>
      <c r="LQQ65" s="78"/>
      <c r="LQR65" s="78"/>
      <c r="LQS65" s="78"/>
      <c r="LQT65" s="78"/>
      <c r="LQU65" s="78"/>
      <c r="LQV65" s="78"/>
      <c r="LQW65" s="78"/>
      <c r="LQX65" s="78"/>
      <c r="LQY65" s="78"/>
      <c r="LQZ65" s="78"/>
      <c r="LRA65" s="78"/>
      <c r="LRB65" s="78"/>
      <c r="LRC65" s="78"/>
      <c r="LRD65" s="78"/>
      <c r="LRE65" s="78"/>
      <c r="LRF65" s="78"/>
      <c r="LRG65" s="78"/>
      <c r="LRH65" s="78"/>
      <c r="LRI65" s="78"/>
      <c r="LRJ65" s="78"/>
      <c r="LRK65" s="78"/>
      <c r="LRL65" s="78"/>
      <c r="LRM65" s="78"/>
      <c r="LRN65" s="78"/>
      <c r="LRO65" s="78"/>
      <c r="LRP65" s="78"/>
      <c r="LRQ65" s="78"/>
      <c r="LRR65" s="78"/>
      <c r="LRS65" s="78"/>
      <c r="LRT65" s="78"/>
      <c r="LRU65" s="78"/>
      <c r="LRV65" s="78"/>
      <c r="LRW65" s="78"/>
      <c r="LRX65" s="78"/>
      <c r="LRY65" s="78"/>
      <c r="LRZ65" s="78"/>
      <c r="LSA65" s="78"/>
      <c r="LSB65" s="78"/>
      <c r="LSC65" s="78"/>
      <c r="LSD65" s="78"/>
      <c r="LSE65" s="78"/>
      <c r="LSF65" s="78"/>
      <c r="LSG65" s="78"/>
      <c r="LSH65" s="78"/>
      <c r="LSI65" s="78"/>
      <c r="LSJ65" s="78"/>
      <c r="LSK65" s="78"/>
      <c r="LSL65" s="78"/>
      <c r="LSM65" s="78"/>
      <c r="LSN65" s="78"/>
      <c r="LSO65" s="78"/>
      <c r="LSP65" s="78"/>
      <c r="LSQ65" s="78"/>
      <c r="LSR65" s="78"/>
      <c r="LSS65" s="78"/>
      <c r="LST65" s="78"/>
      <c r="LSU65" s="78"/>
      <c r="LSV65" s="78"/>
      <c r="LSW65" s="78"/>
      <c r="LSX65" s="78"/>
      <c r="LSY65" s="78"/>
      <c r="LSZ65" s="78"/>
      <c r="LTA65" s="78"/>
      <c r="LTB65" s="78"/>
      <c r="LTC65" s="78"/>
      <c r="LTD65" s="78"/>
      <c r="LTE65" s="78"/>
      <c r="LTF65" s="78"/>
      <c r="LTG65" s="78"/>
      <c r="LTH65" s="78"/>
      <c r="LTI65" s="78"/>
      <c r="LTJ65" s="78"/>
      <c r="LTK65" s="78"/>
      <c r="LTL65" s="78"/>
      <c r="LTM65" s="78"/>
      <c r="LTN65" s="78"/>
      <c r="LTO65" s="78"/>
      <c r="LTP65" s="78"/>
      <c r="LTQ65" s="78"/>
      <c r="LTR65" s="78"/>
      <c r="LTS65" s="78"/>
      <c r="LTT65" s="78"/>
      <c r="LTU65" s="78"/>
      <c r="LTV65" s="78"/>
      <c r="LTW65" s="78"/>
      <c r="LTX65" s="78"/>
      <c r="LTY65" s="78"/>
      <c r="LTZ65" s="78"/>
      <c r="LUA65" s="78"/>
      <c r="LUB65" s="78"/>
      <c r="LUC65" s="78"/>
      <c r="LUD65" s="78"/>
      <c r="LUE65" s="78"/>
      <c r="LUF65" s="78"/>
      <c r="LUG65" s="78"/>
      <c r="LUH65" s="78"/>
      <c r="LUI65" s="78"/>
      <c r="LUJ65" s="78"/>
      <c r="LUK65" s="78"/>
      <c r="LUL65" s="78"/>
      <c r="LUM65" s="78"/>
      <c r="LUN65" s="78"/>
      <c r="LUO65" s="78"/>
      <c r="LUP65" s="78"/>
      <c r="LUQ65" s="78"/>
      <c r="LUR65" s="78"/>
      <c r="LUS65" s="78"/>
      <c r="LUT65" s="78"/>
      <c r="LUU65" s="78"/>
      <c r="LUV65" s="78"/>
      <c r="LUW65" s="78"/>
      <c r="LUX65" s="78"/>
      <c r="LUY65" s="78"/>
      <c r="LUZ65" s="78"/>
      <c r="LVA65" s="78"/>
      <c r="LVB65" s="78"/>
      <c r="LVC65" s="78"/>
      <c r="LVD65" s="78"/>
      <c r="LVE65" s="78"/>
      <c r="LVF65" s="78"/>
      <c r="LVG65" s="78"/>
      <c r="LVH65" s="78"/>
      <c r="LVI65" s="78"/>
      <c r="LVJ65" s="78"/>
      <c r="LVK65" s="78"/>
      <c r="LVL65" s="78"/>
      <c r="LVM65" s="78"/>
      <c r="LVN65" s="78"/>
      <c r="LVO65" s="78"/>
      <c r="LVP65" s="78"/>
      <c r="LVQ65" s="78"/>
      <c r="LVR65" s="78"/>
      <c r="LVS65" s="78"/>
      <c r="LVT65" s="78"/>
      <c r="LVU65" s="78"/>
      <c r="LVV65" s="78"/>
      <c r="LVW65" s="78"/>
      <c r="LVX65" s="78"/>
      <c r="LVY65" s="78"/>
      <c r="LVZ65" s="78"/>
      <c r="LWA65" s="78"/>
      <c r="LWB65" s="78"/>
      <c r="LWC65" s="78"/>
      <c r="LWD65" s="78"/>
      <c r="LWE65" s="78"/>
      <c r="LWF65" s="78"/>
      <c r="LWG65" s="78"/>
      <c r="LWH65" s="78"/>
      <c r="LWI65" s="78"/>
      <c r="LWJ65" s="78"/>
      <c r="LWK65" s="78"/>
      <c r="LWL65" s="78"/>
      <c r="LWM65" s="78"/>
      <c r="LWN65" s="78"/>
      <c r="LWO65" s="78"/>
      <c r="LWP65" s="78"/>
      <c r="LWQ65" s="78"/>
      <c r="LWR65" s="78"/>
      <c r="LWS65" s="78"/>
      <c r="LWT65" s="78"/>
      <c r="LWU65" s="78"/>
      <c r="LWV65" s="78"/>
      <c r="LWW65" s="78"/>
      <c r="LWX65" s="78"/>
      <c r="LWY65" s="78"/>
      <c r="LWZ65" s="78"/>
      <c r="LXA65" s="78"/>
      <c r="LXB65" s="78"/>
      <c r="LXC65" s="78"/>
      <c r="LXD65" s="78"/>
      <c r="LXE65" s="78"/>
      <c r="LXF65" s="78"/>
      <c r="LXG65" s="78"/>
      <c r="LXH65" s="78"/>
      <c r="LXI65" s="78"/>
      <c r="LXJ65" s="78"/>
      <c r="LXK65" s="78"/>
      <c r="LXL65" s="78"/>
      <c r="LXM65" s="78"/>
      <c r="LXN65" s="78"/>
      <c r="LXO65" s="78"/>
      <c r="LXP65" s="78"/>
      <c r="LXQ65" s="78"/>
      <c r="LXR65" s="78"/>
      <c r="LXS65" s="78"/>
      <c r="LXT65" s="78"/>
      <c r="LXU65" s="78"/>
      <c r="LXV65" s="78"/>
      <c r="LXW65" s="78"/>
      <c r="LXX65" s="78"/>
      <c r="LXY65" s="78"/>
      <c r="LXZ65" s="78"/>
      <c r="LYA65" s="78"/>
      <c r="LYB65" s="78"/>
      <c r="LYC65" s="78"/>
      <c r="LYD65" s="78"/>
      <c r="LYE65" s="78"/>
      <c r="LYF65" s="78"/>
      <c r="LYG65" s="78"/>
      <c r="LYH65" s="78"/>
      <c r="LYI65" s="78"/>
      <c r="LYJ65" s="78"/>
      <c r="LYK65" s="78"/>
      <c r="LYL65" s="78"/>
      <c r="LYM65" s="78"/>
      <c r="LYN65" s="78"/>
      <c r="LYO65" s="78"/>
      <c r="LYP65" s="78"/>
      <c r="LYQ65" s="78"/>
      <c r="LYR65" s="78"/>
      <c r="LYS65" s="78"/>
      <c r="LYT65" s="78"/>
      <c r="LYU65" s="78"/>
      <c r="LYV65" s="78"/>
      <c r="LYW65" s="78"/>
      <c r="LYX65" s="78"/>
      <c r="LYY65" s="78"/>
      <c r="LYZ65" s="78"/>
      <c r="LZA65" s="78"/>
      <c r="LZB65" s="78"/>
      <c r="LZC65" s="78"/>
      <c r="LZD65" s="78"/>
      <c r="LZE65" s="78"/>
      <c r="LZF65" s="78"/>
      <c r="LZG65" s="78"/>
      <c r="LZH65" s="78"/>
      <c r="LZI65" s="78"/>
      <c r="LZJ65" s="78"/>
      <c r="LZK65" s="78"/>
      <c r="LZL65" s="78"/>
      <c r="LZM65" s="78"/>
      <c r="LZN65" s="78"/>
      <c r="LZO65" s="78"/>
      <c r="LZP65" s="78"/>
      <c r="LZQ65" s="78"/>
      <c r="LZR65" s="78"/>
      <c r="LZS65" s="78"/>
      <c r="LZT65" s="78"/>
      <c r="LZU65" s="78"/>
      <c r="LZV65" s="78"/>
      <c r="LZW65" s="78"/>
      <c r="LZX65" s="78"/>
      <c r="LZY65" s="78"/>
      <c r="LZZ65" s="78"/>
      <c r="MAA65" s="78"/>
      <c r="MAB65" s="78"/>
      <c r="MAC65" s="78"/>
      <c r="MAD65" s="78"/>
      <c r="MAE65" s="78"/>
      <c r="MAF65" s="78"/>
      <c r="MAG65" s="78"/>
      <c r="MAH65" s="78"/>
      <c r="MAI65" s="78"/>
      <c r="MAJ65" s="78"/>
      <c r="MAK65" s="78"/>
      <c r="MAL65" s="78"/>
      <c r="MAM65" s="78"/>
      <c r="MAN65" s="78"/>
      <c r="MAO65" s="78"/>
      <c r="MAP65" s="78"/>
      <c r="MAQ65" s="78"/>
      <c r="MAR65" s="78"/>
      <c r="MAS65" s="78"/>
      <c r="MAT65" s="78"/>
      <c r="MAU65" s="78"/>
      <c r="MAV65" s="78"/>
      <c r="MAW65" s="78"/>
      <c r="MAX65" s="78"/>
      <c r="MAY65" s="78"/>
      <c r="MAZ65" s="78"/>
      <c r="MBA65" s="78"/>
      <c r="MBB65" s="78"/>
      <c r="MBC65" s="78"/>
      <c r="MBD65" s="78"/>
      <c r="MBE65" s="78"/>
      <c r="MBF65" s="78"/>
      <c r="MBG65" s="78"/>
      <c r="MBH65" s="78"/>
      <c r="MBI65" s="78"/>
      <c r="MBJ65" s="78"/>
      <c r="MBK65" s="78"/>
      <c r="MBL65" s="78"/>
      <c r="MBM65" s="78"/>
      <c r="MBN65" s="78"/>
      <c r="MBO65" s="78"/>
      <c r="MBP65" s="78"/>
      <c r="MBQ65" s="78"/>
      <c r="MBR65" s="78"/>
      <c r="MBS65" s="78"/>
      <c r="MBT65" s="78"/>
      <c r="MBU65" s="78"/>
      <c r="MBV65" s="78"/>
      <c r="MBW65" s="78"/>
      <c r="MBX65" s="78"/>
      <c r="MBY65" s="78"/>
      <c r="MBZ65" s="78"/>
      <c r="MCA65" s="78"/>
      <c r="MCB65" s="78"/>
      <c r="MCC65" s="78"/>
      <c r="MCD65" s="78"/>
      <c r="MCE65" s="78"/>
      <c r="MCF65" s="78"/>
      <c r="MCG65" s="78"/>
      <c r="MCH65" s="78"/>
      <c r="MCI65" s="78"/>
      <c r="MCJ65" s="78"/>
      <c r="MCK65" s="78"/>
      <c r="MCL65" s="78"/>
      <c r="MCM65" s="78"/>
      <c r="MCN65" s="78"/>
      <c r="MCO65" s="78"/>
      <c r="MCP65" s="78"/>
      <c r="MCQ65" s="78"/>
      <c r="MCR65" s="78"/>
      <c r="MCS65" s="78"/>
      <c r="MCT65" s="78"/>
      <c r="MCU65" s="78"/>
      <c r="MCV65" s="78"/>
      <c r="MCW65" s="78"/>
      <c r="MCX65" s="78"/>
      <c r="MCY65" s="78"/>
      <c r="MCZ65" s="78"/>
      <c r="MDA65" s="78"/>
      <c r="MDB65" s="78"/>
      <c r="MDC65" s="78"/>
      <c r="MDD65" s="78"/>
      <c r="MDE65" s="78"/>
      <c r="MDF65" s="78"/>
      <c r="MDG65" s="78"/>
      <c r="MDH65" s="78"/>
      <c r="MDI65" s="78"/>
      <c r="MDJ65" s="78"/>
      <c r="MDK65" s="78"/>
      <c r="MDL65" s="78"/>
      <c r="MDM65" s="78"/>
      <c r="MDN65" s="78"/>
      <c r="MDO65" s="78"/>
      <c r="MDP65" s="78"/>
      <c r="MDQ65" s="78"/>
      <c r="MDR65" s="78"/>
      <c r="MDS65" s="78"/>
      <c r="MDT65" s="78"/>
      <c r="MDU65" s="78"/>
      <c r="MDV65" s="78"/>
      <c r="MDW65" s="78"/>
      <c r="MDX65" s="78"/>
      <c r="MDY65" s="78"/>
      <c r="MDZ65" s="78"/>
      <c r="MEA65" s="78"/>
      <c r="MEB65" s="78"/>
      <c r="MEC65" s="78"/>
      <c r="MED65" s="78"/>
      <c r="MEE65" s="78"/>
      <c r="MEF65" s="78"/>
      <c r="MEG65" s="78"/>
      <c r="MEH65" s="78"/>
      <c r="MEI65" s="78"/>
      <c r="MEJ65" s="78"/>
      <c r="MEK65" s="78"/>
      <c r="MEL65" s="78"/>
      <c r="MEM65" s="78"/>
      <c r="MEN65" s="78"/>
      <c r="MEO65" s="78"/>
      <c r="MEP65" s="78"/>
      <c r="MEQ65" s="78"/>
      <c r="MER65" s="78"/>
      <c r="MES65" s="78"/>
      <c r="MET65" s="78"/>
      <c r="MEU65" s="78"/>
      <c r="MEV65" s="78"/>
      <c r="MEW65" s="78"/>
      <c r="MEX65" s="78"/>
      <c r="MEY65" s="78"/>
      <c r="MEZ65" s="78"/>
      <c r="MFA65" s="78"/>
      <c r="MFB65" s="78"/>
      <c r="MFC65" s="78"/>
      <c r="MFD65" s="78"/>
      <c r="MFE65" s="78"/>
      <c r="MFF65" s="78"/>
      <c r="MFG65" s="78"/>
      <c r="MFH65" s="78"/>
      <c r="MFI65" s="78"/>
      <c r="MFJ65" s="78"/>
      <c r="MFK65" s="78"/>
      <c r="MFL65" s="78"/>
      <c r="MFM65" s="78"/>
      <c r="MFN65" s="78"/>
      <c r="MFO65" s="78"/>
      <c r="MFP65" s="78"/>
      <c r="MFQ65" s="78"/>
      <c r="MFR65" s="78"/>
      <c r="MFS65" s="78"/>
      <c r="MFT65" s="78"/>
      <c r="MFU65" s="78"/>
      <c r="MFV65" s="78"/>
      <c r="MFW65" s="78"/>
      <c r="MFX65" s="78"/>
      <c r="MFY65" s="78"/>
      <c r="MFZ65" s="78"/>
      <c r="MGA65" s="78"/>
      <c r="MGB65" s="78"/>
      <c r="MGC65" s="78"/>
      <c r="MGD65" s="78"/>
      <c r="MGE65" s="78"/>
      <c r="MGF65" s="78"/>
      <c r="MGG65" s="78"/>
      <c r="MGH65" s="78"/>
      <c r="MGI65" s="78"/>
      <c r="MGJ65" s="78"/>
      <c r="MGK65" s="78"/>
      <c r="MGL65" s="78"/>
      <c r="MGM65" s="78"/>
      <c r="MGN65" s="78"/>
      <c r="MGO65" s="78"/>
      <c r="MGP65" s="78"/>
      <c r="MGQ65" s="78"/>
      <c r="MGR65" s="78"/>
      <c r="MGS65" s="78"/>
      <c r="MGT65" s="78"/>
      <c r="MGU65" s="78"/>
      <c r="MGV65" s="78"/>
      <c r="MGW65" s="78"/>
      <c r="MGX65" s="78"/>
      <c r="MGY65" s="78"/>
      <c r="MGZ65" s="78"/>
      <c r="MHA65" s="78"/>
      <c r="MHB65" s="78"/>
      <c r="MHC65" s="78"/>
      <c r="MHD65" s="78"/>
      <c r="MHE65" s="78"/>
      <c r="MHF65" s="78"/>
      <c r="MHG65" s="78"/>
      <c r="MHH65" s="78"/>
      <c r="MHI65" s="78"/>
      <c r="MHJ65" s="78"/>
      <c r="MHK65" s="78"/>
      <c r="MHL65" s="78"/>
      <c r="MHM65" s="78"/>
      <c r="MHN65" s="78"/>
      <c r="MHO65" s="78"/>
      <c r="MHP65" s="78"/>
      <c r="MHQ65" s="78"/>
      <c r="MHR65" s="78"/>
      <c r="MHS65" s="78"/>
      <c r="MHT65" s="78"/>
      <c r="MHU65" s="78"/>
      <c r="MHV65" s="78"/>
      <c r="MHW65" s="78"/>
      <c r="MHX65" s="78"/>
      <c r="MHY65" s="78"/>
      <c r="MHZ65" s="78"/>
      <c r="MIA65" s="78"/>
      <c r="MIB65" s="78"/>
      <c r="MIC65" s="78"/>
      <c r="MID65" s="78"/>
      <c r="MIE65" s="78"/>
      <c r="MIF65" s="78"/>
      <c r="MIG65" s="78"/>
      <c r="MIH65" s="78"/>
      <c r="MII65" s="78"/>
      <c r="MIJ65" s="78"/>
      <c r="MIK65" s="78"/>
      <c r="MIL65" s="78"/>
      <c r="MIM65" s="78"/>
      <c r="MIN65" s="78"/>
      <c r="MIO65" s="78"/>
      <c r="MIP65" s="78"/>
      <c r="MIQ65" s="78"/>
      <c r="MIR65" s="78"/>
      <c r="MIS65" s="78"/>
      <c r="MIT65" s="78"/>
      <c r="MIU65" s="78"/>
      <c r="MIV65" s="78"/>
      <c r="MIW65" s="78"/>
      <c r="MIX65" s="78"/>
      <c r="MIY65" s="78"/>
      <c r="MIZ65" s="78"/>
      <c r="MJA65" s="78"/>
      <c r="MJB65" s="78"/>
      <c r="MJC65" s="78"/>
      <c r="MJD65" s="78"/>
      <c r="MJE65" s="78"/>
      <c r="MJF65" s="78"/>
      <c r="MJG65" s="78"/>
      <c r="MJH65" s="78"/>
      <c r="MJI65" s="78"/>
      <c r="MJJ65" s="78"/>
      <c r="MJK65" s="78"/>
      <c r="MJL65" s="78"/>
      <c r="MJM65" s="78"/>
      <c r="MJN65" s="78"/>
      <c r="MJO65" s="78"/>
      <c r="MJP65" s="78"/>
      <c r="MJQ65" s="78"/>
      <c r="MJR65" s="78"/>
      <c r="MJS65" s="78"/>
      <c r="MJT65" s="78"/>
      <c r="MJU65" s="78"/>
      <c r="MJV65" s="78"/>
      <c r="MJW65" s="78"/>
      <c r="MJX65" s="78"/>
      <c r="MJY65" s="78"/>
      <c r="MJZ65" s="78"/>
      <c r="MKA65" s="78"/>
      <c r="MKB65" s="78"/>
      <c r="MKC65" s="78"/>
      <c r="MKD65" s="78"/>
      <c r="MKE65" s="78"/>
      <c r="MKF65" s="78"/>
      <c r="MKG65" s="78"/>
      <c r="MKH65" s="78"/>
      <c r="MKI65" s="78"/>
      <c r="MKJ65" s="78"/>
      <c r="MKK65" s="78"/>
      <c r="MKL65" s="78"/>
      <c r="MKM65" s="78"/>
      <c r="MKN65" s="78"/>
      <c r="MKO65" s="78"/>
      <c r="MKP65" s="78"/>
      <c r="MKQ65" s="78"/>
      <c r="MKR65" s="78"/>
      <c r="MKS65" s="78"/>
      <c r="MKT65" s="78"/>
      <c r="MKU65" s="78"/>
      <c r="MKV65" s="78"/>
      <c r="MKW65" s="78"/>
      <c r="MKX65" s="78"/>
      <c r="MKY65" s="78"/>
      <c r="MKZ65" s="78"/>
      <c r="MLA65" s="78"/>
      <c r="MLB65" s="78"/>
      <c r="MLC65" s="78"/>
      <c r="MLD65" s="78"/>
      <c r="MLE65" s="78"/>
      <c r="MLF65" s="78"/>
      <c r="MLG65" s="78"/>
      <c r="MLH65" s="78"/>
      <c r="MLI65" s="78"/>
      <c r="MLJ65" s="78"/>
      <c r="MLK65" s="78"/>
      <c r="MLL65" s="78"/>
      <c r="MLM65" s="78"/>
      <c r="MLN65" s="78"/>
      <c r="MLO65" s="78"/>
      <c r="MLP65" s="78"/>
      <c r="MLQ65" s="78"/>
      <c r="MLR65" s="78"/>
      <c r="MLS65" s="78"/>
      <c r="MLT65" s="78"/>
      <c r="MLU65" s="78"/>
      <c r="MLV65" s="78"/>
      <c r="MLW65" s="78"/>
      <c r="MLX65" s="78"/>
      <c r="MLY65" s="78"/>
      <c r="MLZ65" s="78"/>
      <c r="MMA65" s="78"/>
      <c r="MMB65" s="78"/>
      <c r="MMC65" s="78"/>
      <c r="MMD65" s="78"/>
      <c r="MME65" s="78"/>
      <c r="MMF65" s="78"/>
      <c r="MMG65" s="78"/>
      <c r="MMH65" s="78"/>
      <c r="MMI65" s="78"/>
      <c r="MMJ65" s="78"/>
      <c r="MMK65" s="78"/>
      <c r="MML65" s="78"/>
      <c r="MMM65" s="78"/>
      <c r="MMN65" s="78"/>
      <c r="MMO65" s="78"/>
      <c r="MMP65" s="78"/>
      <c r="MMQ65" s="78"/>
      <c r="MMR65" s="78"/>
      <c r="MMS65" s="78"/>
      <c r="MMT65" s="78"/>
      <c r="MMU65" s="78"/>
      <c r="MMV65" s="78"/>
      <c r="MMW65" s="78"/>
      <c r="MMX65" s="78"/>
      <c r="MMY65" s="78"/>
      <c r="MMZ65" s="78"/>
      <c r="MNA65" s="78"/>
      <c r="MNB65" s="78"/>
      <c r="MNC65" s="78"/>
      <c r="MND65" s="78"/>
      <c r="MNE65" s="78"/>
      <c r="MNF65" s="78"/>
      <c r="MNG65" s="78"/>
      <c r="MNH65" s="78"/>
      <c r="MNI65" s="78"/>
      <c r="MNJ65" s="78"/>
      <c r="MNK65" s="78"/>
      <c r="MNL65" s="78"/>
      <c r="MNM65" s="78"/>
      <c r="MNN65" s="78"/>
      <c r="MNO65" s="78"/>
      <c r="MNP65" s="78"/>
      <c r="MNQ65" s="78"/>
      <c r="MNR65" s="78"/>
      <c r="MNS65" s="78"/>
      <c r="MNT65" s="78"/>
      <c r="MNU65" s="78"/>
      <c r="MNV65" s="78"/>
      <c r="MNW65" s="78"/>
      <c r="MNX65" s="78"/>
      <c r="MNY65" s="78"/>
      <c r="MNZ65" s="78"/>
      <c r="MOA65" s="78"/>
      <c r="MOB65" s="78"/>
      <c r="MOC65" s="78"/>
      <c r="MOD65" s="78"/>
      <c r="MOE65" s="78"/>
      <c r="MOF65" s="78"/>
      <c r="MOG65" s="78"/>
      <c r="MOH65" s="78"/>
      <c r="MOI65" s="78"/>
      <c r="MOJ65" s="78"/>
      <c r="MOK65" s="78"/>
      <c r="MOL65" s="78"/>
      <c r="MOM65" s="78"/>
      <c r="MON65" s="78"/>
      <c r="MOO65" s="78"/>
      <c r="MOP65" s="78"/>
      <c r="MOQ65" s="78"/>
      <c r="MOR65" s="78"/>
      <c r="MOS65" s="78"/>
      <c r="MOT65" s="78"/>
      <c r="MOU65" s="78"/>
      <c r="MOV65" s="78"/>
      <c r="MOW65" s="78"/>
      <c r="MOX65" s="78"/>
      <c r="MOY65" s="78"/>
      <c r="MOZ65" s="78"/>
      <c r="MPA65" s="78"/>
      <c r="MPB65" s="78"/>
      <c r="MPC65" s="78"/>
      <c r="MPD65" s="78"/>
      <c r="MPE65" s="78"/>
      <c r="MPF65" s="78"/>
      <c r="MPG65" s="78"/>
      <c r="MPH65" s="78"/>
      <c r="MPI65" s="78"/>
      <c r="MPJ65" s="78"/>
      <c r="MPK65" s="78"/>
      <c r="MPL65" s="78"/>
      <c r="MPM65" s="78"/>
      <c r="MPN65" s="78"/>
      <c r="MPO65" s="78"/>
      <c r="MPP65" s="78"/>
      <c r="MPQ65" s="78"/>
      <c r="MPR65" s="78"/>
      <c r="MPS65" s="78"/>
      <c r="MPT65" s="78"/>
      <c r="MPU65" s="78"/>
      <c r="MPV65" s="78"/>
      <c r="MPW65" s="78"/>
      <c r="MPX65" s="78"/>
      <c r="MPY65" s="78"/>
      <c r="MPZ65" s="78"/>
      <c r="MQA65" s="78"/>
      <c r="MQB65" s="78"/>
      <c r="MQC65" s="78"/>
      <c r="MQD65" s="78"/>
      <c r="MQE65" s="78"/>
      <c r="MQF65" s="78"/>
      <c r="MQG65" s="78"/>
      <c r="MQH65" s="78"/>
      <c r="MQI65" s="78"/>
      <c r="MQJ65" s="78"/>
      <c r="MQK65" s="78"/>
      <c r="MQL65" s="78"/>
      <c r="MQM65" s="78"/>
      <c r="MQN65" s="78"/>
      <c r="MQO65" s="78"/>
      <c r="MQP65" s="78"/>
      <c r="MQQ65" s="78"/>
      <c r="MQR65" s="78"/>
      <c r="MQS65" s="78"/>
      <c r="MQT65" s="78"/>
      <c r="MQU65" s="78"/>
      <c r="MQV65" s="78"/>
      <c r="MQW65" s="78"/>
      <c r="MQX65" s="78"/>
      <c r="MQY65" s="78"/>
      <c r="MQZ65" s="78"/>
      <c r="MRA65" s="78"/>
      <c r="MRB65" s="78"/>
      <c r="MRC65" s="78"/>
      <c r="MRD65" s="78"/>
      <c r="MRE65" s="78"/>
      <c r="MRF65" s="78"/>
      <c r="MRG65" s="78"/>
      <c r="MRH65" s="78"/>
      <c r="MRI65" s="78"/>
      <c r="MRJ65" s="78"/>
      <c r="MRK65" s="78"/>
      <c r="MRL65" s="78"/>
      <c r="MRM65" s="78"/>
      <c r="MRN65" s="78"/>
      <c r="MRO65" s="78"/>
      <c r="MRP65" s="78"/>
      <c r="MRQ65" s="78"/>
      <c r="MRR65" s="78"/>
      <c r="MRS65" s="78"/>
      <c r="MRT65" s="78"/>
      <c r="MRU65" s="78"/>
      <c r="MRV65" s="78"/>
      <c r="MRW65" s="78"/>
      <c r="MRX65" s="78"/>
      <c r="MRY65" s="78"/>
      <c r="MRZ65" s="78"/>
      <c r="MSA65" s="78"/>
      <c r="MSB65" s="78"/>
      <c r="MSC65" s="78"/>
      <c r="MSD65" s="78"/>
      <c r="MSE65" s="78"/>
      <c r="MSF65" s="78"/>
      <c r="MSG65" s="78"/>
      <c r="MSH65" s="78"/>
      <c r="MSI65" s="78"/>
      <c r="MSJ65" s="78"/>
      <c r="MSK65" s="78"/>
      <c r="MSL65" s="78"/>
      <c r="MSM65" s="78"/>
      <c r="MSN65" s="78"/>
      <c r="MSO65" s="78"/>
      <c r="MSP65" s="78"/>
      <c r="MSQ65" s="78"/>
      <c r="MSR65" s="78"/>
      <c r="MSS65" s="78"/>
      <c r="MST65" s="78"/>
      <c r="MSU65" s="78"/>
      <c r="MSV65" s="78"/>
      <c r="MSW65" s="78"/>
      <c r="MSX65" s="78"/>
      <c r="MSY65" s="78"/>
      <c r="MSZ65" s="78"/>
      <c r="MTA65" s="78"/>
      <c r="MTB65" s="78"/>
      <c r="MTC65" s="78"/>
      <c r="MTD65" s="78"/>
      <c r="MTE65" s="78"/>
      <c r="MTF65" s="78"/>
      <c r="MTG65" s="78"/>
      <c r="MTH65" s="78"/>
      <c r="MTI65" s="78"/>
      <c r="MTJ65" s="78"/>
      <c r="MTK65" s="78"/>
      <c r="MTL65" s="78"/>
      <c r="MTM65" s="78"/>
      <c r="MTN65" s="78"/>
      <c r="MTO65" s="78"/>
      <c r="MTP65" s="78"/>
      <c r="MTQ65" s="78"/>
      <c r="MTR65" s="78"/>
      <c r="MTS65" s="78"/>
      <c r="MTT65" s="78"/>
      <c r="MTU65" s="78"/>
      <c r="MTV65" s="78"/>
      <c r="MTW65" s="78"/>
      <c r="MTX65" s="78"/>
      <c r="MTY65" s="78"/>
      <c r="MTZ65" s="78"/>
      <c r="MUA65" s="78"/>
      <c r="MUB65" s="78"/>
      <c r="MUC65" s="78"/>
      <c r="MUD65" s="78"/>
      <c r="MUE65" s="78"/>
      <c r="MUF65" s="78"/>
      <c r="MUG65" s="78"/>
      <c r="MUH65" s="78"/>
      <c r="MUI65" s="78"/>
      <c r="MUJ65" s="78"/>
      <c r="MUK65" s="78"/>
      <c r="MUL65" s="78"/>
      <c r="MUM65" s="78"/>
      <c r="MUN65" s="78"/>
      <c r="MUO65" s="78"/>
      <c r="MUP65" s="78"/>
      <c r="MUQ65" s="78"/>
      <c r="MUR65" s="78"/>
      <c r="MUS65" s="78"/>
      <c r="MUT65" s="78"/>
      <c r="MUU65" s="78"/>
      <c r="MUV65" s="78"/>
      <c r="MUW65" s="78"/>
      <c r="MUX65" s="78"/>
      <c r="MUY65" s="78"/>
      <c r="MUZ65" s="78"/>
      <c r="MVA65" s="78"/>
      <c r="MVB65" s="78"/>
      <c r="MVC65" s="78"/>
      <c r="MVD65" s="78"/>
      <c r="MVE65" s="78"/>
      <c r="MVF65" s="78"/>
      <c r="MVG65" s="78"/>
      <c r="MVH65" s="78"/>
      <c r="MVI65" s="78"/>
      <c r="MVJ65" s="78"/>
      <c r="MVK65" s="78"/>
      <c r="MVL65" s="78"/>
      <c r="MVM65" s="78"/>
      <c r="MVN65" s="78"/>
      <c r="MVO65" s="78"/>
      <c r="MVP65" s="78"/>
      <c r="MVQ65" s="78"/>
      <c r="MVR65" s="78"/>
      <c r="MVS65" s="78"/>
      <c r="MVT65" s="78"/>
      <c r="MVU65" s="78"/>
      <c r="MVV65" s="78"/>
      <c r="MVW65" s="78"/>
      <c r="MVX65" s="78"/>
      <c r="MVY65" s="78"/>
      <c r="MVZ65" s="78"/>
      <c r="MWA65" s="78"/>
      <c r="MWB65" s="78"/>
      <c r="MWC65" s="78"/>
      <c r="MWD65" s="78"/>
      <c r="MWE65" s="78"/>
      <c r="MWF65" s="78"/>
      <c r="MWG65" s="78"/>
      <c r="MWH65" s="78"/>
      <c r="MWI65" s="78"/>
      <c r="MWJ65" s="78"/>
      <c r="MWK65" s="78"/>
      <c r="MWL65" s="78"/>
      <c r="MWM65" s="78"/>
      <c r="MWN65" s="78"/>
      <c r="MWO65" s="78"/>
      <c r="MWP65" s="78"/>
      <c r="MWQ65" s="78"/>
      <c r="MWR65" s="78"/>
      <c r="MWS65" s="78"/>
      <c r="MWT65" s="78"/>
      <c r="MWU65" s="78"/>
      <c r="MWV65" s="78"/>
      <c r="MWW65" s="78"/>
      <c r="MWX65" s="78"/>
      <c r="MWY65" s="78"/>
      <c r="MWZ65" s="78"/>
      <c r="MXA65" s="78"/>
      <c r="MXB65" s="78"/>
      <c r="MXC65" s="78"/>
      <c r="MXD65" s="78"/>
      <c r="MXE65" s="78"/>
      <c r="MXF65" s="78"/>
      <c r="MXG65" s="78"/>
      <c r="MXH65" s="78"/>
      <c r="MXI65" s="78"/>
      <c r="MXJ65" s="78"/>
      <c r="MXK65" s="78"/>
      <c r="MXL65" s="78"/>
      <c r="MXM65" s="78"/>
      <c r="MXN65" s="78"/>
      <c r="MXO65" s="78"/>
      <c r="MXP65" s="78"/>
      <c r="MXQ65" s="78"/>
      <c r="MXR65" s="78"/>
      <c r="MXS65" s="78"/>
      <c r="MXT65" s="78"/>
      <c r="MXU65" s="78"/>
      <c r="MXV65" s="78"/>
      <c r="MXW65" s="78"/>
      <c r="MXX65" s="78"/>
      <c r="MXY65" s="78"/>
      <c r="MXZ65" s="78"/>
      <c r="MYA65" s="78"/>
      <c r="MYB65" s="78"/>
      <c r="MYC65" s="78"/>
      <c r="MYD65" s="78"/>
      <c r="MYE65" s="78"/>
      <c r="MYF65" s="78"/>
      <c r="MYG65" s="78"/>
      <c r="MYH65" s="78"/>
      <c r="MYI65" s="78"/>
      <c r="MYJ65" s="78"/>
      <c r="MYK65" s="78"/>
      <c r="MYL65" s="78"/>
      <c r="MYM65" s="78"/>
      <c r="MYN65" s="78"/>
      <c r="MYO65" s="78"/>
      <c r="MYP65" s="78"/>
      <c r="MYQ65" s="78"/>
      <c r="MYR65" s="78"/>
      <c r="MYS65" s="78"/>
      <c r="MYT65" s="78"/>
      <c r="MYU65" s="78"/>
      <c r="MYV65" s="78"/>
      <c r="MYW65" s="78"/>
      <c r="MYX65" s="78"/>
      <c r="MYY65" s="78"/>
      <c r="MYZ65" s="78"/>
      <c r="MZA65" s="78"/>
      <c r="MZB65" s="78"/>
      <c r="MZC65" s="78"/>
      <c r="MZD65" s="78"/>
      <c r="MZE65" s="78"/>
      <c r="MZF65" s="78"/>
      <c r="MZG65" s="78"/>
      <c r="MZH65" s="78"/>
      <c r="MZI65" s="78"/>
      <c r="MZJ65" s="78"/>
      <c r="MZK65" s="78"/>
      <c r="MZL65" s="78"/>
      <c r="MZM65" s="78"/>
      <c r="MZN65" s="78"/>
      <c r="MZO65" s="78"/>
      <c r="MZP65" s="78"/>
      <c r="MZQ65" s="78"/>
      <c r="MZR65" s="78"/>
      <c r="MZS65" s="78"/>
      <c r="MZT65" s="78"/>
      <c r="MZU65" s="78"/>
      <c r="MZV65" s="78"/>
      <c r="MZW65" s="78"/>
      <c r="MZX65" s="78"/>
      <c r="MZY65" s="78"/>
      <c r="MZZ65" s="78"/>
      <c r="NAA65" s="78"/>
      <c r="NAB65" s="78"/>
      <c r="NAC65" s="78"/>
      <c r="NAD65" s="78"/>
      <c r="NAE65" s="78"/>
      <c r="NAF65" s="78"/>
      <c r="NAG65" s="78"/>
      <c r="NAH65" s="78"/>
      <c r="NAI65" s="78"/>
      <c r="NAJ65" s="78"/>
      <c r="NAK65" s="78"/>
      <c r="NAL65" s="78"/>
      <c r="NAM65" s="78"/>
      <c r="NAN65" s="78"/>
      <c r="NAO65" s="78"/>
      <c r="NAP65" s="78"/>
      <c r="NAQ65" s="78"/>
      <c r="NAR65" s="78"/>
      <c r="NAS65" s="78"/>
      <c r="NAT65" s="78"/>
      <c r="NAU65" s="78"/>
      <c r="NAV65" s="78"/>
      <c r="NAW65" s="78"/>
      <c r="NAX65" s="78"/>
      <c r="NAY65" s="78"/>
      <c r="NAZ65" s="78"/>
      <c r="NBA65" s="78"/>
      <c r="NBB65" s="78"/>
      <c r="NBC65" s="78"/>
      <c r="NBD65" s="78"/>
      <c r="NBE65" s="78"/>
      <c r="NBF65" s="78"/>
      <c r="NBG65" s="78"/>
      <c r="NBH65" s="78"/>
      <c r="NBI65" s="78"/>
      <c r="NBJ65" s="78"/>
      <c r="NBK65" s="78"/>
      <c r="NBL65" s="78"/>
      <c r="NBM65" s="78"/>
      <c r="NBN65" s="78"/>
      <c r="NBO65" s="78"/>
      <c r="NBP65" s="78"/>
      <c r="NBQ65" s="78"/>
      <c r="NBR65" s="78"/>
      <c r="NBS65" s="78"/>
      <c r="NBT65" s="78"/>
      <c r="NBU65" s="78"/>
      <c r="NBV65" s="78"/>
      <c r="NBW65" s="78"/>
      <c r="NBX65" s="78"/>
      <c r="NBY65" s="78"/>
      <c r="NBZ65" s="78"/>
      <c r="NCA65" s="78"/>
      <c r="NCB65" s="78"/>
      <c r="NCC65" s="78"/>
      <c r="NCD65" s="78"/>
      <c r="NCE65" s="78"/>
      <c r="NCF65" s="78"/>
      <c r="NCG65" s="78"/>
      <c r="NCH65" s="78"/>
      <c r="NCI65" s="78"/>
      <c r="NCJ65" s="78"/>
      <c r="NCK65" s="78"/>
      <c r="NCL65" s="78"/>
      <c r="NCM65" s="78"/>
      <c r="NCN65" s="78"/>
      <c r="NCO65" s="78"/>
      <c r="NCP65" s="78"/>
      <c r="NCQ65" s="78"/>
      <c r="NCR65" s="78"/>
      <c r="NCS65" s="78"/>
      <c r="NCT65" s="78"/>
      <c r="NCU65" s="78"/>
      <c r="NCV65" s="78"/>
      <c r="NCW65" s="78"/>
      <c r="NCX65" s="78"/>
      <c r="NCY65" s="78"/>
      <c r="NCZ65" s="78"/>
      <c r="NDA65" s="78"/>
      <c r="NDB65" s="78"/>
      <c r="NDC65" s="78"/>
      <c r="NDD65" s="78"/>
      <c r="NDE65" s="78"/>
      <c r="NDF65" s="78"/>
      <c r="NDG65" s="78"/>
      <c r="NDH65" s="78"/>
      <c r="NDI65" s="78"/>
      <c r="NDJ65" s="78"/>
      <c r="NDK65" s="78"/>
      <c r="NDL65" s="78"/>
      <c r="NDM65" s="78"/>
      <c r="NDN65" s="78"/>
      <c r="NDO65" s="78"/>
      <c r="NDP65" s="78"/>
      <c r="NDQ65" s="78"/>
      <c r="NDR65" s="78"/>
      <c r="NDS65" s="78"/>
      <c r="NDT65" s="78"/>
      <c r="NDU65" s="78"/>
      <c r="NDV65" s="78"/>
      <c r="NDW65" s="78"/>
      <c r="NDX65" s="78"/>
      <c r="NDY65" s="78"/>
      <c r="NDZ65" s="78"/>
      <c r="NEA65" s="78"/>
      <c r="NEB65" s="78"/>
      <c r="NEC65" s="78"/>
      <c r="NED65" s="78"/>
      <c r="NEE65" s="78"/>
      <c r="NEF65" s="78"/>
      <c r="NEG65" s="78"/>
      <c r="NEH65" s="78"/>
      <c r="NEI65" s="78"/>
      <c r="NEJ65" s="78"/>
      <c r="NEK65" s="78"/>
      <c r="NEL65" s="78"/>
      <c r="NEM65" s="78"/>
      <c r="NEN65" s="78"/>
      <c r="NEO65" s="78"/>
      <c r="NEP65" s="78"/>
      <c r="NEQ65" s="78"/>
      <c r="NER65" s="78"/>
      <c r="NES65" s="78"/>
      <c r="NET65" s="78"/>
      <c r="NEU65" s="78"/>
      <c r="NEV65" s="78"/>
      <c r="NEW65" s="78"/>
      <c r="NEX65" s="78"/>
      <c r="NEY65" s="78"/>
      <c r="NEZ65" s="78"/>
      <c r="NFA65" s="78"/>
      <c r="NFB65" s="78"/>
      <c r="NFC65" s="78"/>
      <c r="NFD65" s="78"/>
      <c r="NFE65" s="78"/>
      <c r="NFF65" s="78"/>
      <c r="NFG65" s="78"/>
      <c r="NFH65" s="78"/>
      <c r="NFI65" s="78"/>
      <c r="NFJ65" s="78"/>
      <c r="NFK65" s="78"/>
      <c r="NFL65" s="78"/>
      <c r="NFM65" s="78"/>
      <c r="NFN65" s="78"/>
      <c r="NFO65" s="78"/>
      <c r="NFP65" s="78"/>
      <c r="NFQ65" s="78"/>
      <c r="NFR65" s="78"/>
      <c r="NFS65" s="78"/>
      <c r="NFT65" s="78"/>
      <c r="NFU65" s="78"/>
      <c r="NFV65" s="78"/>
      <c r="NFW65" s="78"/>
      <c r="NFX65" s="78"/>
      <c r="NFY65" s="78"/>
      <c r="NFZ65" s="78"/>
      <c r="NGA65" s="78"/>
      <c r="NGB65" s="78"/>
      <c r="NGC65" s="78"/>
      <c r="NGD65" s="78"/>
      <c r="NGE65" s="78"/>
      <c r="NGF65" s="78"/>
      <c r="NGG65" s="78"/>
      <c r="NGH65" s="78"/>
      <c r="NGI65" s="78"/>
      <c r="NGJ65" s="78"/>
      <c r="NGK65" s="78"/>
      <c r="NGL65" s="78"/>
      <c r="NGM65" s="78"/>
      <c r="NGN65" s="78"/>
      <c r="NGO65" s="78"/>
      <c r="NGP65" s="78"/>
      <c r="NGQ65" s="78"/>
      <c r="NGR65" s="78"/>
      <c r="NGS65" s="78"/>
      <c r="NGT65" s="78"/>
      <c r="NGU65" s="78"/>
      <c r="NGV65" s="78"/>
      <c r="NGW65" s="78"/>
      <c r="NGX65" s="78"/>
      <c r="NGY65" s="78"/>
      <c r="NGZ65" s="78"/>
      <c r="NHA65" s="78"/>
      <c r="NHB65" s="78"/>
      <c r="NHC65" s="78"/>
      <c r="NHD65" s="78"/>
      <c r="NHE65" s="78"/>
      <c r="NHF65" s="78"/>
      <c r="NHG65" s="78"/>
      <c r="NHH65" s="78"/>
      <c r="NHI65" s="78"/>
      <c r="NHJ65" s="78"/>
      <c r="NHK65" s="78"/>
      <c r="NHL65" s="78"/>
      <c r="NHM65" s="78"/>
      <c r="NHN65" s="78"/>
      <c r="NHO65" s="78"/>
      <c r="NHP65" s="78"/>
      <c r="NHQ65" s="78"/>
      <c r="NHR65" s="78"/>
      <c r="NHS65" s="78"/>
      <c r="NHT65" s="78"/>
      <c r="NHU65" s="78"/>
      <c r="NHV65" s="78"/>
      <c r="NHW65" s="78"/>
      <c r="NHX65" s="78"/>
      <c r="NHY65" s="78"/>
      <c r="NHZ65" s="78"/>
      <c r="NIA65" s="78"/>
      <c r="NIB65" s="78"/>
      <c r="NIC65" s="78"/>
      <c r="NID65" s="78"/>
      <c r="NIE65" s="78"/>
      <c r="NIF65" s="78"/>
      <c r="NIG65" s="78"/>
      <c r="NIH65" s="78"/>
      <c r="NII65" s="78"/>
      <c r="NIJ65" s="78"/>
      <c r="NIK65" s="78"/>
      <c r="NIL65" s="78"/>
      <c r="NIM65" s="78"/>
      <c r="NIN65" s="78"/>
      <c r="NIO65" s="78"/>
      <c r="NIP65" s="78"/>
      <c r="NIQ65" s="78"/>
      <c r="NIR65" s="78"/>
      <c r="NIS65" s="78"/>
      <c r="NIT65" s="78"/>
      <c r="NIU65" s="78"/>
      <c r="NIV65" s="78"/>
      <c r="NIW65" s="78"/>
      <c r="NIX65" s="78"/>
      <c r="NIY65" s="78"/>
      <c r="NIZ65" s="78"/>
      <c r="NJA65" s="78"/>
      <c r="NJB65" s="78"/>
      <c r="NJC65" s="78"/>
      <c r="NJD65" s="78"/>
      <c r="NJE65" s="78"/>
      <c r="NJF65" s="78"/>
      <c r="NJG65" s="78"/>
      <c r="NJH65" s="78"/>
      <c r="NJI65" s="78"/>
      <c r="NJJ65" s="78"/>
      <c r="NJK65" s="78"/>
      <c r="NJL65" s="78"/>
      <c r="NJM65" s="78"/>
      <c r="NJN65" s="78"/>
      <c r="NJO65" s="78"/>
      <c r="NJP65" s="78"/>
      <c r="NJQ65" s="78"/>
      <c r="NJR65" s="78"/>
      <c r="NJS65" s="78"/>
      <c r="NJT65" s="78"/>
      <c r="NJU65" s="78"/>
      <c r="NJV65" s="78"/>
      <c r="NJW65" s="78"/>
      <c r="NJX65" s="78"/>
      <c r="NJY65" s="78"/>
      <c r="NJZ65" s="78"/>
      <c r="NKA65" s="78"/>
      <c r="NKB65" s="78"/>
      <c r="NKC65" s="78"/>
      <c r="NKD65" s="78"/>
      <c r="NKE65" s="78"/>
      <c r="NKF65" s="78"/>
      <c r="NKG65" s="78"/>
      <c r="NKH65" s="78"/>
      <c r="NKI65" s="78"/>
      <c r="NKJ65" s="78"/>
      <c r="NKK65" s="78"/>
      <c r="NKL65" s="78"/>
      <c r="NKM65" s="78"/>
      <c r="NKN65" s="78"/>
      <c r="NKO65" s="78"/>
      <c r="NKP65" s="78"/>
      <c r="NKQ65" s="78"/>
      <c r="NKR65" s="78"/>
      <c r="NKS65" s="78"/>
      <c r="NKT65" s="78"/>
      <c r="NKU65" s="78"/>
      <c r="NKV65" s="78"/>
      <c r="NKW65" s="78"/>
      <c r="NKX65" s="78"/>
      <c r="NKY65" s="78"/>
      <c r="NKZ65" s="78"/>
      <c r="NLA65" s="78"/>
      <c r="NLB65" s="78"/>
      <c r="NLC65" s="78"/>
      <c r="NLD65" s="78"/>
      <c r="NLE65" s="78"/>
      <c r="NLF65" s="78"/>
      <c r="NLG65" s="78"/>
      <c r="NLH65" s="78"/>
      <c r="NLI65" s="78"/>
      <c r="NLJ65" s="78"/>
      <c r="NLK65" s="78"/>
      <c r="NLL65" s="78"/>
      <c r="NLM65" s="78"/>
      <c r="NLN65" s="78"/>
      <c r="NLO65" s="78"/>
      <c r="NLP65" s="78"/>
      <c r="NLQ65" s="78"/>
      <c r="NLR65" s="78"/>
      <c r="NLS65" s="78"/>
      <c r="NLT65" s="78"/>
      <c r="NLU65" s="78"/>
      <c r="NLV65" s="78"/>
      <c r="NLW65" s="78"/>
      <c r="NLX65" s="78"/>
      <c r="NLY65" s="78"/>
      <c r="NLZ65" s="78"/>
      <c r="NMA65" s="78"/>
      <c r="NMB65" s="78"/>
      <c r="NMC65" s="78"/>
      <c r="NMD65" s="78"/>
      <c r="NME65" s="78"/>
      <c r="NMF65" s="78"/>
      <c r="NMG65" s="78"/>
      <c r="NMH65" s="78"/>
      <c r="NMI65" s="78"/>
      <c r="NMJ65" s="78"/>
      <c r="NMK65" s="78"/>
      <c r="NML65" s="78"/>
      <c r="NMM65" s="78"/>
      <c r="NMN65" s="78"/>
      <c r="NMO65" s="78"/>
      <c r="NMP65" s="78"/>
      <c r="NMQ65" s="78"/>
      <c r="NMR65" s="78"/>
      <c r="NMS65" s="78"/>
      <c r="NMT65" s="78"/>
      <c r="NMU65" s="78"/>
      <c r="NMV65" s="78"/>
      <c r="NMW65" s="78"/>
      <c r="NMX65" s="78"/>
      <c r="NMY65" s="78"/>
      <c r="NMZ65" s="78"/>
      <c r="NNA65" s="78"/>
      <c r="NNB65" s="78"/>
      <c r="NNC65" s="78"/>
      <c r="NND65" s="78"/>
      <c r="NNE65" s="78"/>
      <c r="NNF65" s="78"/>
      <c r="NNG65" s="78"/>
      <c r="NNH65" s="78"/>
      <c r="NNI65" s="78"/>
      <c r="NNJ65" s="78"/>
      <c r="NNK65" s="78"/>
      <c r="NNL65" s="78"/>
      <c r="NNM65" s="78"/>
      <c r="NNN65" s="78"/>
      <c r="NNO65" s="78"/>
      <c r="NNP65" s="78"/>
      <c r="NNQ65" s="78"/>
      <c r="NNR65" s="78"/>
      <c r="NNS65" s="78"/>
      <c r="NNT65" s="78"/>
      <c r="NNU65" s="78"/>
      <c r="NNV65" s="78"/>
      <c r="NNW65" s="78"/>
      <c r="NNX65" s="78"/>
      <c r="NNY65" s="78"/>
      <c r="NNZ65" s="78"/>
      <c r="NOA65" s="78"/>
      <c r="NOB65" s="78"/>
      <c r="NOC65" s="78"/>
      <c r="NOD65" s="78"/>
      <c r="NOE65" s="78"/>
      <c r="NOF65" s="78"/>
      <c r="NOG65" s="78"/>
      <c r="NOH65" s="78"/>
      <c r="NOI65" s="78"/>
      <c r="NOJ65" s="78"/>
      <c r="NOK65" s="78"/>
      <c r="NOL65" s="78"/>
      <c r="NOM65" s="78"/>
      <c r="NON65" s="78"/>
      <c r="NOO65" s="78"/>
      <c r="NOP65" s="78"/>
      <c r="NOQ65" s="78"/>
      <c r="NOR65" s="78"/>
      <c r="NOS65" s="78"/>
      <c r="NOT65" s="78"/>
      <c r="NOU65" s="78"/>
      <c r="NOV65" s="78"/>
      <c r="NOW65" s="78"/>
      <c r="NOX65" s="78"/>
      <c r="NOY65" s="78"/>
      <c r="NOZ65" s="78"/>
      <c r="NPA65" s="78"/>
      <c r="NPB65" s="78"/>
      <c r="NPC65" s="78"/>
      <c r="NPD65" s="78"/>
      <c r="NPE65" s="78"/>
      <c r="NPF65" s="78"/>
      <c r="NPG65" s="78"/>
      <c r="NPH65" s="78"/>
      <c r="NPI65" s="78"/>
      <c r="NPJ65" s="78"/>
      <c r="NPK65" s="78"/>
      <c r="NPL65" s="78"/>
      <c r="NPM65" s="78"/>
      <c r="NPN65" s="78"/>
      <c r="NPO65" s="78"/>
      <c r="NPP65" s="78"/>
      <c r="NPQ65" s="78"/>
      <c r="NPR65" s="78"/>
      <c r="NPS65" s="78"/>
      <c r="NPT65" s="78"/>
      <c r="NPU65" s="78"/>
      <c r="NPV65" s="78"/>
      <c r="NPW65" s="78"/>
      <c r="NPX65" s="78"/>
      <c r="NPY65" s="78"/>
      <c r="NPZ65" s="78"/>
      <c r="NQA65" s="78"/>
      <c r="NQB65" s="78"/>
      <c r="NQC65" s="78"/>
      <c r="NQD65" s="78"/>
      <c r="NQE65" s="78"/>
      <c r="NQF65" s="78"/>
      <c r="NQG65" s="78"/>
      <c r="NQH65" s="78"/>
      <c r="NQI65" s="78"/>
      <c r="NQJ65" s="78"/>
      <c r="NQK65" s="78"/>
      <c r="NQL65" s="78"/>
      <c r="NQM65" s="78"/>
      <c r="NQN65" s="78"/>
      <c r="NQO65" s="78"/>
      <c r="NQP65" s="78"/>
      <c r="NQQ65" s="78"/>
      <c r="NQR65" s="78"/>
      <c r="NQS65" s="78"/>
      <c r="NQT65" s="78"/>
      <c r="NQU65" s="78"/>
      <c r="NQV65" s="78"/>
      <c r="NQW65" s="78"/>
      <c r="NQX65" s="78"/>
      <c r="NQY65" s="78"/>
      <c r="NQZ65" s="78"/>
      <c r="NRA65" s="78"/>
      <c r="NRB65" s="78"/>
      <c r="NRC65" s="78"/>
      <c r="NRD65" s="78"/>
      <c r="NRE65" s="78"/>
      <c r="NRF65" s="78"/>
      <c r="NRG65" s="78"/>
      <c r="NRH65" s="78"/>
      <c r="NRI65" s="78"/>
      <c r="NRJ65" s="78"/>
      <c r="NRK65" s="78"/>
      <c r="NRL65" s="78"/>
      <c r="NRM65" s="78"/>
      <c r="NRN65" s="78"/>
      <c r="NRO65" s="78"/>
      <c r="NRP65" s="78"/>
      <c r="NRQ65" s="78"/>
      <c r="NRR65" s="78"/>
      <c r="NRS65" s="78"/>
      <c r="NRT65" s="78"/>
      <c r="NRU65" s="78"/>
      <c r="NRV65" s="78"/>
      <c r="NRW65" s="78"/>
      <c r="NRX65" s="78"/>
      <c r="NRY65" s="78"/>
      <c r="NRZ65" s="78"/>
      <c r="NSA65" s="78"/>
      <c r="NSB65" s="78"/>
      <c r="NSC65" s="78"/>
      <c r="NSD65" s="78"/>
      <c r="NSE65" s="78"/>
      <c r="NSF65" s="78"/>
      <c r="NSG65" s="78"/>
      <c r="NSH65" s="78"/>
      <c r="NSI65" s="78"/>
      <c r="NSJ65" s="78"/>
      <c r="NSK65" s="78"/>
      <c r="NSL65" s="78"/>
      <c r="NSM65" s="78"/>
      <c r="NSN65" s="78"/>
      <c r="NSO65" s="78"/>
      <c r="NSP65" s="78"/>
      <c r="NSQ65" s="78"/>
      <c r="NSR65" s="78"/>
      <c r="NSS65" s="78"/>
      <c r="NST65" s="78"/>
      <c r="NSU65" s="78"/>
      <c r="NSV65" s="78"/>
      <c r="NSW65" s="78"/>
      <c r="NSX65" s="78"/>
      <c r="NSY65" s="78"/>
      <c r="NSZ65" s="78"/>
      <c r="NTA65" s="78"/>
      <c r="NTB65" s="78"/>
      <c r="NTC65" s="78"/>
      <c r="NTD65" s="78"/>
      <c r="NTE65" s="78"/>
      <c r="NTF65" s="78"/>
      <c r="NTG65" s="78"/>
      <c r="NTH65" s="78"/>
      <c r="NTI65" s="78"/>
      <c r="NTJ65" s="78"/>
      <c r="NTK65" s="78"/>
      <c r="NTL65" s="78"/>
      <c r="NTM65" s="78"/>
      <c r="NTN65" s="78"/>
      <c r="NTO65" s="78"/>
      <c r="NTP65" s="78"/>
      <c r="NTQ65" s="78"/>
      <c r="NTR65" s="78"/>
      <c r="NTS65" s="78"/>
      <c r="NTT65" s="78"/>
      <c r="NTU65" s="78"/>
      <c r="NTV65" s="78"/>
      <c r="NTW65" s="78"/>
      <c r="NTX65" s="78"/>
      <c r="NTY65" s="78"/>
      <c r="NTZ65" s="78"/>
      <c r="NUA65" s="78"/>
      <c r="NUB65" s="78"/>
      <c r="NUC65" s="78"/>
      <c r="NUD65" s="78"/>
      <c r="NUE65" s="78"/>
      <c r="NUF65" s="78"/>
      <c r="NUG65" s="78"/>
      <c r="NUH65" s="78"/>
      <c r="NUI65" s="78"/>
      <c r="NUJ65" s="78"/>
      <c r="NUK65" s="78"/>
      <c r="NUL65" s="78"/>
      <c r="NUM65" s="78"/>
      <c r="NUN65" s="78"/>
      <c r="NUO65" s="78"/>
      <c r="NUP65" s="78"/>
      <c r="NUQ65" s="78"/>
      <c r="NUR65" s="78"/>
      <c r="NUS65" s="78"/>
      <c r="NUT65" s="78"/>
      <c r="NUU65" s="78"/>
      <c r="NUV65" s="78"/>
      <c r="NUW65" s="78"/>
      <c r="NUX65" s="78"/>
      <c r="NUY65" s="78"/>
      <c r="NUZ65" s="78"/>
      <c r="NVA65" s="78"/>
      <c r="NVB65" s="78"/>
      <c r="NVC65" s="78"/>
      <c r="NVD65" s="78"/>
      <c r="NVE65" s="78"/>
      <c r="NVF65" s="78"/>
      <c r="NVG65" s="78"/>
      <c r="NVH65" s="78"/>
      <c r="NVI65" s="78"/>
      <c r="NVJ65" s="78"/>
      <c r="NVK65" s="78"/>
      <c r="NVL65" s="78"/>
      <c r="NVM65" s="78"/>
      <c r="NVN65" s="78"/>
      <c r="NVO65" s="78"/>
      <c r="NVP65" s="78"/>
      <c r="NVQ65" s="78"/>
      <c r="NVR65" s="78"/>
      <c r="NVS65" s="78"/>
      <c r="NVT65" s="78"/>
      <c r="NVU65" s="78"/>
      <c r="NVV65" s="78"/>
      <c r="NVW65" s="78"/>
      <c r="NVX65" s="78"/>
      <c r="NVY65" s="78"/>
      <c r="NVZ65" s="78"/>
      <c r="NWA65" s="78"/>
      <c r="NWB65" s="78"/>
      <c r="NWC65" s="78"/>
      <c r="NWD65" s="78"/>
      <c r="NWE65" s="78"/>
      <c r="NWF65" s="78"/>
      <c r="NWG65" s="78"/>
      <c r="NWH65" s="78"/>
      <c r="NWI65" s="78"/>
      <c r="NWJ65" s="78"/>
      <c r="NWK65" s="78"/>
      <c r="NWL65" s="78"/>
      <c r="NWM65" s="78"/>
      <c r="NWN65" s="78"/>
      <c r="NWO65" s="78"/>
      <c r="NWP65" s="78"/>
      <c r="NWQ65" s="78"/>
      <c r="NWR65" s="78"/>
      <c r="NWS65" s="78"/>
      <c r="NWT65" s="78"/>
      <c r="NWU65" s="78"/>
      <c r="NWV65" s="78"/>
      <c r="NWW65" s="78"/>
      <c r="NWX65" s="78"/>
      <c r="NWY65" s="78"/>
      <c r="NWZ65" s="78"/>
      <c r="NXA65" s="78"/>
      <c r="NXB65" s="78"/>
      <c r="NXC65" s="78"/>
      <c r="NXD65" s="78"/>
      <c r="NXE65" s="78"/>
      <c r="NXF65" s="78"/>
      <c r="NXG65" s="78"/>
      <c r="NXH65" s="78"/>
      <c r="NXI65" s="78"/>
      <c r="NXJ65" s="78"/>
      <c r="NXK65" s="78"/>
      <c r="NXL65" s="78"/>
      <c r="NXM65" s="78"/>
      <c r="NXN65" s="78"/>
      <c r="NXO65" s="78"/>
      <c r="NXP65" s="78"/>
      <c r="NXQ65" s="78"/>
      <c r="NXR65" s="78"/>
      <c r="NXS65" s="78"/>
      <c r="NXT65" s="78"/>
      <c r="NXU65" s="78"/>
      <c r="NXV65" s="78"/>
      <c r="NXW65" s="78"/>
      <c r="NXX65" s="78"/>
      <c r="NXY65" s="78"/>
      <c r="NXZ65" s="78"/>
      <c r="NYA65" s="78"/>
      <c r="NYB65" s="78"/>
      <c r="NYC65" s="78"/>
      <c r="NYD65" s="78"/>
      <c r="NYE65" s="78"/>
      <c r="NYF65" s="78"/>
      <c r="NYG65" s="78"/>
      <c r="NYH65" s="78"/>
      <c r="NYI65" s="78"/>
      <c r="NYJ65" s="78"/>
      <c r="NYK65" s="78"/>
      <c r="NYL65" s="78"/>
      <c r="NYM65" s="78"/>
      <c r="NYN65" s="78"/>
      <c r="NYO65" s="78"/>
      <c r="NYP65" s="78"/>
      <c r="NYQ65" s="78"/>
      <c r="NYR65" s="78"/>
      <c r="NYS65" s="78"/>
      <c r="NYT65" s="78"/>
      <c r="NYU65" s="78"/>
      <c r="NYV65" s="78"/>
      <c r="NYW65" s="78"/>
      <c r="NYX65" s="78"/>
      <c r="NYY65" s="78"/>
      <c r="NYZ65" s="78"/>
      <c r="NZA65" s="78"/>
      <c r="NZB65" s="78"/>
      <c r="NZC65" s="78"/>
      <c r="NZD65" s="78"/>
      <c r="NZE65" s="78"/>
      <c r="NZF65" s="78"/>
      <c r="NZG65" s="78"/>
      <c r="NZH65" s="78"/>
      <c r="NZI65" s="78"/>
      <c r="NZJ65" s="78"/>
      <c r="NZK65" s="78"/>
      <c r="NZL65" s="78"/>
      <c r="NZM65" s="78"/>
      <c r="NZN65" s="78"/>
      <c r="NZO65" s="78"/>
      <c r="NZP65" s="78"/>
      <c r="NZQ65" s="78"/>
      <c r="NZR65" s="78"/>
      <c r="NZS65" s="78"/>
      <c r="NZT65" s="78"/>
      <c r="NZU65" s="78"/>
      <c r="NZV65" s="78"/>
      <c r="NZW65" s="78"/>
      <c r="NZX65" s="78"/>
      <c r="NZY65" s="78"/>
      <c r="NZZ65" s="78"/>
      <c r="OAA65" s="78"/>
      <c r="OAB65" s="78"/>
      <c r="OAC65" s="78"/>
      <c r="OAD65" s="78"/>
      <c r="OAE65" s="78"/>
      <c r="OAF65" s="78"/>
      <c r="OAG65" s="78"/>
      <c r="OAH65" s="78"/>
      <c r="OAI65" s="78"/>
      <c r="OAJ65" s="78"/>
      <c r="OAK65" s="78"/>
      <c r="OAL65" s="78"/>
      <c r="OAM65" s="78"/>
      <c r="OAN65" s="78"/>
      <c r="OAO65" s="78"/>
      <c r="OAP65" s="78"/>
      <c r="OAQ65" s="78"/>
      <c r="OAR65" s="78"/>
      <c r="OAS65" s="78"/>
      <c r="OAT65" s="78"/>
      <c r="OAU65" s="78"/>
      <c r="OAV65" s="78"/>
      <c r="OAW65" s="78"/>
      <c r="OAX65" s="78"/>
      <c r="OAY65" s="78"/>
      <c r="OAZ65" s="78"/>
      <c r="OBA65" s="78"/>
      <c r="OBB65" s="78"/>
      <c r="OBC65" s="78"/>
      <c r="OBD65" s="78"/>
      <c r="OBE65" s="78"/>
      <c r="OBF65" s="78"/>
      <c r="OBG65" s="78"/>
      <c r="OBH65" s="78"/>
      <c r="OBI65" s="78"/>
      <c r="OBJ65" s="78"/>
      <c r="OBK65" s="78"/>
      <c r="OBL65" s="78"/>
      <c r="OBM65" s="78"/>
      <c r="OBN65" s="78"/>
      <c r="OBO65" s="78"/>
      <c r="OBP65" s="78"/>
      <c r="OBQ65" s="78"/>
      <c r="OBR65" s="78"/>
      <c r="OBS65" s="78"/>
      <c r="OBT65" s="78"/>
      <c r="OBU65" s="78"/>
      <c r="OBV65" s="78"/>
      <c r="OBW65" s="78"/>
      <c r="OBX65" s="78"/>
      <c r="OBY65" s="78"/>
      <c r="OBZ65" s="78"/>
      <c r="OCA65" s="78"/>
      <c r="OCB65" s="78"/>
      <c r="OCC65" s="78"/>
      <c r="OCD65" s="78"/>
      <c r="OCE65" s="78"/>
      <c r="OCF65" s="78"/>
      <c r="OCG65" s="78"/>
      <c r="OCH65" s="78"/>
      <c r="OCI65" s="78"/>
      <c r="OCJ65" s="78"/>
      <c r="OCK65" s="78"/>
      <c r="OCL65" s="78"/>
      <c r="OCM65" s="78"/>
      <c r="OCN65" s="78"/>
      <c r="OCO65" s="78"/>
      <c r="OCP65" s="78"/>
      <c r="OCQ65" s="78"/>
      <c r="OCR65" s="78"/>
      <c r="OCS65" s="78"/>
      <c r="OCT65" s="78"/>
      <c r="OCU65" s="78"/>
      <c r="OCV65" s="78"/>
      <c r="OCW65" s="78"/>
      <c r="OCX65" s="78"/>
      <c r="OCY65" s="78"/>
      <c r="OCZ65" s="78"/>
      <c r="ODA65" s="78"/>
      <c r="ODB65" s="78"/>
      <c r="ODC65" s="78"/>
      <c r="ODD65" s="78"/>
      <c r="ODE65" s="78"/>
      <c r="ODF65" s="78"/>
      <c r="ODG65" s="78"/>
      <c r="ODH65" s="78"/>
      <c r="ODI65" s="78"/>
      <c r="ODJ65" s="78"/>
      <c r="ODK65" s="78"/>
      <c r="ODL65" s="78"/>
      <c r="ODM65" s="78"/>
      <c r="ODN65" s="78"/>
      <c r="ODO65" s="78"/>
      <c r="ODP65" s="78"/>
      <c r="ODQ65" s="78"/>
      <c r="ODR65" s="78"/>
      <c r="ODS65" s="78"/>
      <c r="ODT65" s="78"/>
      <c r="ODU65" s="78"/>
      <c r="ODV65" s="78"/>
      <c r="ODW65" s="78"/>
      <c r="ODX65" s="78"/>
      <c r="ODY65" s="78"/>
      <c r="ODZ65" s="78"/>
      <c r="OEA65" s="78"/>
      <c r="OEB65" s="78"/>
      <c r="OEC65" s="78"/>
      <c r="OED65" s="78"/>
      <c r="OEE65" s="78"/>
      <c r="OEF65" s="78"/>
      <c r="OEG65" s="78"/>
      <c r="OEH65" s="78"/>
      <c r="OEI65" s="78"/>
      <c r="OEJ65" s="78"/>
      <c r="OEK65" s="78"/>
      <c r="OEL65" s="78"/>
      <c r="OEM65" s="78"/>
      <c r="OEN65" s="78"/>
      <c r="OEO65" s="78"/>
      <c r="OEP65" s="78"/>
      <c r="OEQ65" s="78"/>
      <c r="OER65" s="78"/>
      <c r="OES65" s="78"/>
      <c r="OET65" s="78"/>
      <c r="OEU65" s="78"/>
      <c r="OEV65" s="78"/>
      <c r="OEW65" s="78"/>
      <c r="OEX65" s="78"/>
      <c r="OEY65" s="78"/>
      <c r="OEZ65" s="78"/>
      <c r="OFA65" s="78"/>
      <c r="OFB65" s="78"/>
      <c r="OFC65" s="78"/>
      <c r="OFD65" s="78"/>
      <c r="OFE65" s="78"/>
      <c r="OFF65" s="78"/>
      <c r="OFG65" s="78"/>
      <c r="OFH65" s="78"/>
      <c r="OFI65" s="78"/>
      <c r="OFJ65" s="78"/>
      <c r="OFK65" s="78"/>
      <c r="OFL65" s="78"/>
      <c r="OFM65" s="78"/>
      <c r="OFN65" s="78"/>
      <c r="OFO65" s="78"/>
      <c r="OFP65" s="78"/>
      <c r="OFQ65" s="78"/>
      <c r="OFR65" s="78"/>
      <c r="OFS65" s="78"/>
      <c r="OFT65" s="78"/>
      <c r="OFU65" s="78"/>
      <c r="OFV65" s="78"/>
      <c r="OFW65" s="78"/>
      <c r="OFX65" s="78"/>
      <c r="OFY65" s="78"/>
      <c r="OFZ65" s="78"/>
      <c r="OGA65" s="78"/>
      <c r="OGB65" s="78"/>
      <c r="OGC65" s="78"/>
      <c r="OGD65" s="78"/>
      <c r="OGE65" s="78"/>
      <c r="OGF65" s="78"/>
      <c r="OGG65" s="78"/>
      <c r="OGH65" s="78"/>
      <c r="OGI65" s="78"/>
      <c r="OGJ65" s="78"/>
      <c r="OGK65" s="78"/>
      <c r="OGL65" s="78"/>
      <c r="OGM65" s="78"/>
      <c r="OGN65" s="78"/>
      <c r="OGO65" s="78"/>
      <c r="OGP65" s="78"/>
      <c r="OGQ65" s="78"/>
      <c r="OGR65" s="78"/>
      <c r="OGS65" s="78"/>
      <c r="OGT65" s="78"/>
      <c r="OGU65" s="78"/>
      <c r="OGV65" s="78"/>
      <c r="OGW65" s="78"/>
      <c r="OGX65" s="78"/>
      <c r="OGY65" s="78"/>
      <c r="OGZ65" s="78"/>
      <c r="OHA65" s="78"/>
      <c r="OHB65" s="78"/>
      <c r="OHC65" s="78"/>
      <c r="OHD65" s="78"/>
      <c r="OHE65" s="78"/>
      <c r="OHF65" s="78"/>
      <c r="OHG65" s="78"/>
      <c r="OHH65" s="78"/>
      <c r="OHI65" s="78"/>
      <c r="OHJ65" s="78"/>
      <c r="OHK65" s="78"/>
      <c r="OHL65" s="78"/>
      <c r="OHM65" s="78"/>
      <c r="OHN65" s="78"/>
      <c r="OHO65" s="78"/>
      <c r="OHP65" s="78"/>
      <c r="OHQ65" s="78"/>
      <c r="OHR65" s="78"/>
      <c r="OHS65" s="78"/>
      <c r="OHT65" s="78"/>
      <c r="OHU65" s="78"/>
      <c r="OHV65" s="78"/>
      <c r="OHW65" s="78"/>
      <c r="OHX65" s="78"/>
      <c r="OHY65" s="78"/>
      <c r="OHZ65" s="78"/>
      <c r="OIA65" s="78"/>
      <c r="OIB65" s="78"/>
      <c r="OIC65" s="78"/>
      <c r="OID65" s="78"/>
      <c r="OIE65" s="78"/>
      <c r="OIF65" s="78"/>
      <c r="OIG65" s="78"/>
      <c r="OIH65" s="78"/>
      <c r="OII65" s="78"/>
      <c r="OIJ65" s="78"/>
      <c r="OIK65" s="78"/>
      <c r="OIL65" s="78"/>
      <c r="OIM65" s="78"/>
      <c r="OIN65" s="78"/>
      <c r="OIO65" s="78"/>
      <c r="OIP65" s="78"/>
      <c r="OIQ65" s="78"/>
      <c r="OIR65" s="78"/>
      <c r="OIS65" s="78"/>
      <c r="OIT65" s="78"/>
      <c r="OIU65" s="78"/>
      <c r="OIV65" s="78"/>
      <c r="OIW65" s="78"/>
      <c r="OIX65" s="78"/>
      <c r="OIY65" s="78"/>
      <c r="OIZ65" s="78"/>
      <c r="OJA65" s="78"/>
      <c r="OJB65" s="78"/>
      <c r="OJC65" s="78"/>
      <c r="OJD65" s="78"/>
      <c r="OJE65" s="78"/>
      <c r="OJF65" s="78"/>
      <c r="OJG65" s="78"/>
      <c r="OJH65" s="78"/>
      <c r="OJI65" s="78"/>
      <c r="OJJ65" s="78"/>
      <c r="OJK65" s="78"/>
      <c r="OJL65" s="78"/>
      <c r="OJM65" s="78"/>
      <c r="OJN65" s="78"/>
      <c r="OJO65" s="78"/>
      <c r="OJP65" s="78"/>
      <c r="OJQ65" s="78"/>
      <c r="OJR65" s="78"/>
      <c r="OJS65" s="78"/>
      <c r="OJT65" s="78"/>
      <c r="OJU65" s="78"/>
      <c r="OJV65" s="78"/>
      <c r="OJW65" s="78"/>
      <c r="OJX65" s="78"/>
      <c r="OJY65" s="78"/>
      <c r="OJZ65" s="78"/>
      <c r="OKA65" s="78"/>
      <c r="OKB65" s="78"/>
      <c r="OKC65" s="78"/>
      <c r="OKD65" s="78"/>
      <c r="OKE65" s="78"/>
      <c r="OKF65" s="78"/>
      <c r="OKG65" s="78"/>
      <c r="OKH65" s="78"/>
      <c r="OKI65" s="78"/>
      <c r="OKJ65" s="78"/>
      <c r="OKK65" s="78"/>
      <c r="OKL65" s="78"/>
      <c r="OKM65" s="78"/>
      <c r="OKN65" s="78"/>
      <c r="OKO65" s="78"/>
      <c r="OKP65" s="78"/>
      <c r="OKQ65" s="78"/>
      <c r="OKR65" s="78"/>
      <c r="OKS65" s="78"/>
      <c r="OKT65" s="78"/>
      <c r="OKU65" s="78"/>
      <c r="OKV65" s="78"/>
      <c r="OKW65" s="78"/>
      <c r="OKX65" s="78"/>
      <c r="OKY65" s="78"/>
      <c r="OKZ65" s="78"/>
      <c r="OLA65" s="78"/>
      <c r="OLB65" s="78"/>
      <c r="OLC65" s="78"/>
      <c r="OLD65" s="78"/>
      <c r="OLE65" s="78"/>
      <c r="OLF65" s="78"/>
      <c r="OLG65" s="78"/>
      <c r="OLH65" s="78"/>
      <c r="OLI65" s="78"/>
      <c r="OLJ65" s="78"/>
      <c r="OLK65" s="78"/>
      <c r="OLL65" s="78"/>
      <c r="OLM65" s="78"/>
      <c r="OLN65" s="78"/>
      <c r="OLO65" s="78"/>
      <c r="OLP65" s="78"/>
      <c r="OLQ65" s="78"/>
      <c r="OLR65" s="78"/>
      <c r="OLS65" s="78"/>
      <c r="OLT65" s="78"/>
      <c r="OLU65" s="78"/>
      <c r="OLV65" s="78"/>
      <c r="OLW65" s="78"/>
      <c r="OLX65" s="78"/>
      <c r="OLY65" s="78"/>
      <c r="OLZ65" s="78"/>
      <c r="OMA65" s="78"/>
      <c r="OMB65" s="78"/>
      <c r="OMC65" s="78"/>
      <c r="OMD65" s="78"/>
      <c r="OME65" s="78"/>
      <c r="OMF65" s="78"/>
      <c r="OMG65" s="78"/>
      <c r="OMH65" s="78"/>
      <c r="OMI65" s="78"/>
      <c r="OMJ65" s="78"/>
      <c r="OMK65" s="78"/>
      <c r="OML65" s="78"/>
      <c r="OMM65" s="78"/>
      <c r="OMN65" s="78"/>
      <c r="OMO65" s="78"/>
      <c r="OMP65" s="78"/>
      <c r="OMQ65" s="78"/>
      <c r="OMR65" s="78"/>
      <c r="OMS65" s="78"/>
      <c r="OMT65" s="78"/>
      <c r="OMU65" s="78"/>
      <c r="OMV65" s="78"/>
      <c r="OMW65" s="78"/>
      <c r="OMX65" s="78"/>
      <c r="OMY65" s="78"/>
      <c r="OMZ65" s="78"/>
      <c r="ONA65" s="78"/>
      <c r="ONB65" s="78"/>
      <c r="ONC65" s="78"/>
      <c r="OND65" s="78"/>
      <c r="ONE65" s="78"/>
      <c r="ONF65" s="78"/>
      <c r="ONG65" s="78"/>
      <c r="ONH65" s="78"/>
      <c r="ONI65" s="78"/>
      <c r="ONJ65" s="78"/>
      <c r="ONK65" s="78"/>
      <c r="ONL65" s="78"/>
      <c r="ONM65" s="78"/>
      <c r="ONN65" s="78"/>
      <c r="ONO65" s="78"/>
      <c r="ONP65" s="78"/>
      <c r="ONQ65" s="78"/>
      <c r="ONR65" s="78"/>
      <c r="ONS65" s="78"/>
      <c r="ONT65" s="78"/>
      <c r="ONU65" s="78"/>
      <c r="ONV65" s="78"/>
      <c r="ONW65" s="78"/>
      <c r="ONX65" s="78"/>
      <c r="ONY65" s="78"/>
      <c r="ONZ65" s="78"/>
      <c r="OOA65" s="78"/>
      <c r="OOB65" s="78"/>
      <c r="OOC65" s="78"/>
      <c r="OOD65" s="78"/>
      <c r="OOE65" s="78"/>
      <c r="OOF65" s="78"/>
      <c r="OOG65" s="78"/>
      <c r="OOH65" s="78"/>
      <c r="OOI65" s="78"/>
      <c r="OOJ65" s="78"/>
      <c r="OOK65" s="78"/>
      <c r="OOL65" s="78"/>
      <c r="OOM65" s="78"/>
      <c r="OON65" s="78"/>
      <c r="OOO65" s="78"/>
      <c r="OOP65" s="78"/>
      <c r="OOQ65" s="78"/>
      <c r="OOR65" s="78"/>
      <c r="OOS65" s="78"/>
      <c r="OOT65" s="78"/>
      <c r="OOU65" s="78"/>
      <c r="OOV65" s="78"/>
      <c r="OOW65" s="78"/>
      <c r="OOX65" s="78"/>
      <c r="OOY65" s="78"/>
      <c r="OOZ65" s="78"/>
      <c r="OPA65" s="78"/>
      <c r="OPB65" s="78"/>
      <c r="OPC65" s="78"/>
      <c r="OPD65" s="78"/>
      <c r="OPE65" s="78"/>
      <c r="OPF65" s="78"/>
      <c r="OPG65" s="78"/>
      <c r="OPH65" s="78"/>
      <c r="OPI65" s="78"/>
      <c r="OPJ65" s="78"/>
      <c r="OPK65" s="78"/>
      <c r="OPL65" s="78"/>
      <c r="OPM65" s="78"/>
      <c r="OPN65" s="78"/>
      <c r="OPO65" s="78"/>
      <c r="OPP65" s="78"/>
      <c r="OPQ65" s="78"/>
      <c r="OPR65" s="78"/>
      <c r="OPS65" s="78"/>
      <c r="OPT65" s="78"/>
      <c r="OPU65" s="78"/>
      <c r="OPV65" s="78"/>
      <c r="OPW65" s="78"/>
      <c r="OPX65" s="78"/>
      <c r="OPY65" s="78"/>
      <c r="OPZ65" s="78"/>
      <c r="OQA65" s="78"/>
      <c r="OQB65" s="78"/>
      <c r="OQC65" s="78"/>
      <c r="OQD65" s="78"/>
      <c r="OQE65" s="78"/>
      <c r="OQF65" s="78"/>
      <c r="OQG65" s="78"/>
      <c r="OQH65" s="78"/>
      <c r="OQI65" s="78"/>
      <c r="OQJ65" s="78"/>
      <c r="OQK65" s="78"/>
      <c r="OQL65" s="78"/>
      <c r="OQM65" s="78"/>
      <c r="OQN65" s="78"/>
      <c r="OQO65" s="78"/>
      <c r="OQP65" s="78"/>
      <c r="OQQ65" s="78"/>
      <c r="OQR65" s="78"/>
      <c r="OQS65" s="78"/>
      <c r="OQT65" s="78"/>
      <c r="OQU65" s="78"/>
      <c r="OQV65" s="78"/>
      <c r="OQW65" s="78"/>
      <c r="OQX65" s="78"/>
      <c r="OQY65" s="78"/>
      <c r="OQZ65" s="78"/>
      <c r="ORA65" s="78"/>
      <c r="ORB65" s="78"/>
      <c r="ORC65" s="78"/>
      <c r="ORD65" s="78"/>
      <c r="ORE65" s="78"/>
      <c r="ORF65" s="78"/>
      <c r="ORG65" s="78"/>
      <c r="ORH65" s="78"/>
      <c r="ORI65" s="78"/>
      <c r="ORJ65" s="78"/>
      <c r="ORK65" s="78"/>
      <c r="ORL65" s="78"/>
      <c r="ORM65" s="78"/>
      <c r="ORN65" s="78"/>
      <c r="ORO65" s="78"/>
      <c r="ORP65" s="78"/>
      <c r="ORQ65" s="78"/>
      <c r="ORR65" s="78"/>
      <c r="ORS65" s="78"/>
      <c r="ORT65" s="78"/>
      <c r="ORU65" s="78"/>
      <c r="ORV65" s="78"/>
      <c r="ORW65" s="78"/>
      <c r="ORX65" s="78"/>
      <c r="ORY65" s="78"/>
      <c r="ORZ65" s="78"/>
      <c r="OSA65" s="78"/>
      <c r="OSB65" s="78"/>
      <c r="OSC65" s="78"/>
      <c r="OSD65" s="78"/>
      <c r="OSE65" s="78"/>
      <c r="OSF65" s="78"/>
      <c r="OSG65" s="78"/>
      <c r="OSH65" s="78"/>
      <c r="OSI65" s="78"/>
      <c r="OSJ65" s="78"/>
      <c r="OSK65" s="78"/>
      <c r="OSL65" s="78"/>
      <c r="OSM65" s="78"/>
      <c r="OSN65" s="78"/>
      <c r="OSO65" s="78"/>
      <c r="OSP65" s="78"/>
      <c r="OSQ65" s="78"/>
      <c r="OSR65" s="78"/>
      <c r="OSS65" s="78"/>
      <c r="OST65" s="78"/>
      <c r="OSU65" s="78"/>
      <c r="OSV65" s="78"/>
      <c r="OSW65" s="78"/>
      <c r="OSX65" s="78"/>
      <c r="OSY65" s="78"/>
      <c r="OSZ65" s="78"/>
      <c r="OTA65" s="78"/>
      <c r="OTB65" s="78"/>
      <c r="OTC65" s="78"/>
      <c r="OTD65" s="78"/>
      <c r="OTE65" s="78"/>
      <c r="OTF65" s="78"/>
      <c r="OTG65" s="78"/>
      <c r="OTH65" s="78"/>
      <c r="OTI65" s="78"/>
      <c r="OTJ65" s="78"/>
      <c r="OTK65" s="78"/>
      <c r="OTL65" s="78"/>
      <c r="OTM65" s="78"/>
      <c r="OTN65" s="78"/>
      <c r="OTO65" s="78"/>
      <c r="OTP65" s="78"/>
      <c r="OTQ65" s="78"/>
      <c r="OTR65" s="78"/>
      <c r="OTS65" s="78"/>
      <c r="OTT65" s="78"/>
      <c r="OTU65" s="78"/>
      <c r="OTV65" s="78"/>
      <c r="OTW65" s="78"/>
      <c r="OTX65" s="78"/>
      <c r="OTY65" s="78"/>
      <c r="OTZ65" s="78"/>
      <c r="OUA65" s="78"/>
      <c r="OUB65" s="78"/>
      <c r="OUC65" s="78"/>
      <c r="OUD65" s="78"/>
      <c r="OUE65" s="78"/>
      <c r="OUF65" s="78"/>
      <c r="OUG65" s="78"/>
      <c r="OUH65" s="78"/>
      <c r="OUI65" s="78"/>
      <c r="OUJ65" s="78"/>
      <c r="OUK65" s="78"/>
      <c r="OUL65" s="78"/>
      <c r="OUM65" s="78"/>
      <c r="OUN65" s="78"/>
      <c r="OUO65" s="78"/>
      <c r="OUP65" s="78"/>
      <c r="OUQ65" s="78"/>
      <c r="OUR65" s="78"/>
      <c r="OUS65" s="78"/>
      <c r="OUT65" s="78"/>
      <c r="OUU65" s="78"/>
      <c r="OUV65" s="78"/>
      <c r="OUW65" s="78"/>
      <c r="OUX65" s="78"/>
      <c r="OUY65" s="78"/>
      <c r="OUZ65" s="78"/>
      <c r="OVA65" s="78"/>
      <c r="OVB65" s="78"/>
      <c r="OVC65" s="78"/>
      <c r="OVD65" s="78"/>
      <c r="OVE65" s="78"/>
      <c r="OVF65" s="78"/>
      <c r="OVG65" s="78"/>
      <c r="OVH65" s="78"/>
      <c r="OVI65" s="78"/>
      <c r="OVJ65" s="78"/>
      <c r="OVK65" s="78"/>
      <c r="OVL65" s="78"/>
      <c r="OVM65" s="78"/>
      <c r="OVN65" s="78"/>
      <c r="OVO65" s="78"/>
      <c r="OVP65" s="78"/>
      <c r="OVQ65" s="78"/>
      <c r="OVR65" s="78"/>
      <c r="OVS65" s="78"/>
      <c r="OVT65" s="78"/>
      <c r="OVU65" s="78"/>
      <c r="OVV65" s="78"/>
      <c r="OVW65" s="78"/>
      <c r="OVX65" s="78"/>
      <c r="OVY65" s="78"/>
      <c r="OVZ65" s="78"/>
      <c r="OWA65" s="78"/>
      <c r="OWB65" s="78"/>
      <c r="OWC65" s="78"/>
      <c r="OWD65" s="78"/>
      <c r="OWE65" s="78"/>
      <c r="OWF65" s="78"/>
      <c r="OWG65" s="78"/>
      <c r="OWH65" s="78"/>
      <c r="OWI65" s="78"/>
      <c r="OWJ65" s="78"/>
      <c r="OWK65" s="78"/>
      <c r="OWL65" s="78"/>
      <c r="OWM65" s="78"/>
      <c r="OWN65" s="78"/>
      <c r="OWO65" s="78"/>
      <c r="OWP65" s="78"/>
      <c r="OWQ65" s="78"/>
      <c r="OWR65" s="78"/>
      <c r="OWS65" s="78"/>
      <c r="OWT65" s="78"/>
      <c r="OWU65" s="78"/>
      <c r="OWV65" s="78"/>
      <c r="OWW65" s="78"/>
      <c r="OWX65" s="78"/>
      <c r="OWY65" s="78"/>
      <c r="OWZ65" s="78"/>
      <c r="OXA65" s="78"/>
      <c r="OXB65" s="78"/>
      <c r="OXC65" s="78"/>
      <c r="OXD65" s="78"/>
      <c r="OXE65" s="78"/>
      <c r="OXF65" s="78"/>
      <c r="OXG65" s="78"/>
      <c r="OXH65" s="78"/>
      <c r="OXI65" s="78"/>
      <c r="OXJ65" s="78"/>
      <c r="OXK65" s="78"/>
      <c r="OXL65" s="78"/>
      <c r="OXM65" s="78"/>
      <c r="OXN65" s="78"/>
      <c r="OXO65" s="78"/>
      <c r="OXP65" s="78"/>
      <c r="OXQ65" s="78"/>
      <c r="OXR65" s="78"/>
      <c r="OXS65" s="78"/>
      <c r="OXT65" s="78"/>
      <c r="OXU65" s="78"/>
      <c r="OXV65" s="78"/>
      <c r="OXW65" s="78"/>
      <c r="OXX65" s="78"/>
      <c r="OXY65" s="78"/>
      <c r="OXZ65" s="78"/>
      <c r="OYA65" s="78"/>
      <c r="OYB65" s="78"/>
      <c r="OYC65" s="78"/>
      <c r="OYD65" s="78"/>
      <c r="OYE65" s="78"/>
      <c r="OYF65" s="78"/>
      <c r="OYG65" s="78"/>
      <c r="OYH65" s="78"/>
      <c r="OYI65" s="78"/>
      <c r="OYJ65" s="78"/>
      <c r="OYK65" s="78"/>
      <c r="OYL65" s="78"/>
      <c r="OYM65" s="78"/>
      <c r="OYN65" s="78"/>
      <c r="OYO65" s="78"/>
      <c r="OYP65" s="78"/>
      <c r="OYQ65" s="78"/>
      <c r="OYR65" s="78"/>
      <c r="OYS65" s="78"/>
      <c r="OYT65" s="78"/>
      <c r="OYU65" s="78"/>
      <c r="OYV65" s="78"/>
      <c r="OYW65" s="78"/>
      <c r="OYX65" s="78"/>
      <c r="OYY65" s="78"/>
      <c r="OYZ65" s="78"/>
      <c r="OZA65" s="78"/>
      <c r="OZB65" s="78"/>
      <c r="OZC65" s="78"/>
      <c r="OZD65" s="78"/>
      <c r="OZE65" s="78"/>
      <c r="OZF65" s="78"/>
      <c r="OZG65" s="78"/>
      <c r="OZH65" s="78"/>
      <c r="OZI65" s="78"/>
      <c r="OZJ65" s="78"/>
      <c r="OZK65" s="78"/>
      <c r="OZL65" s="78"/>
      <c r="OZM65" s="78"/>
      <c r="OZN65" s="78"/>
      <c r="OZO65" s="78"/>
      <c r="OZP65" s="78"/>
      <c r="OZQ65" s="78"/>
      <c r="OZR65" s="78"/>
      <c r="OZS65" s="78"/>
      <c r="OZT65" s="78"/>
      <c r="OZU65" s="78"/>
      <c r="OZV65" s="78"/>
      <c r="OZW65" s="78"/>
      <c r="OZX65" s="78"/>
      <c r="OZY65" s="78"/>
      <c r="OZZ65" s="78"/>
      <c r="PAA65" s="78"/>
      <c r="PAB65" s="78"/>
      <c r="PAC65" s="78"/>
      <c r="PAD65" s="78"/>
      <c r="PAE65" s="78"/>
      <c r="PAF65" s="78"/>
      <c r="PAG65" s="78"/>
      <c r="PAH65" s="78"/>
      <c r="PAI65" s="78"/>
      <c r="PAJ65" s="78"/>
      <c r="PAK65" s="78"/>
      <c r="PAL65" s="78"/>
      <c r="PAM65" s="78"/>
      <c r="PAN65" s="78"/>
      <c r="PAO65" s="78"/>
      <c r="PAP65" s="78"/>
      <c r="PAQ65" s="78"/>
      <c r="PAR65" s="78"/>
      <c r="PAS65" s="78"/>
      <c r="PAT65" s="78"/>
      <c r="PAU65" s="78"/>
      <c r="PAV65" s="78"/>
      <c r="PAW65" s="78"/>
      <c r="PAX65" s="78"/>
      <c r="PAY65" s="78"/>
      <c r="PAZ65" s="78"/>
      <c r="PBA65" s="78"/>
      <c r="PBB65" s="78"/>
      <c r="PBC65" s="78"/>
      <c r="PBD65" s="78"/>
      <c r="PBE65" s="78"/>
      <c r="PBF65" s="78"/>
      <c r="PBG65" s="78"/>
      <c r="PBH65" s="78"/>
      <c r="PBI65" s="78"/>
      <c r="PBJ65" s="78"/>
      <c r="PBK65" s="78"/>
      <c r="PBL65" s="78"/>
      <c r="PBM65" s="78"/>
      <c r="PBN65" s="78"/>
      <c r="PBO65" s="78"/>
      <c r="PBP65" s="78"/>
      <c r="PBQ65" s="78"/>
      <c r="PBR65" s="78"/>
      <c r="PBS65" s="78"/>
      <c r="PBT65" s="78"/>
      <c r="PBU65" s="78"/>
      <c r="PBV65" s="78"/>
      <c r="PBW65" s="78"/>
      <c r="PBX65" s="78"/>
      <c r="PBY65" s="78"/>
      <c r="PBZ65" s="78"/>
      <c r="PCA65" s="78"/>
      <c r="PCB65" s="78"/>
      <c r="PCC65" s="78"/>
      <c r="PCD65" s="78"/>
      <c r="PCE65" s="78"/>
      <c r="PCF65" s="78"/>
      <c r="PCG65" s="78"/>
      <c r="PCH65" s="78"/>
      <c r="PCI65" s="78"/>
      <c r="PCJ65" s="78"/>
      <c r="PCK65" s="78"/>
      <c r="PCL65" s="78"/>
      <c r="PCM65" s="78"/>
      <c r="PCN65" s="78"/>
      <c r="PCO65" s="78"/>
      <c r="PCP65" s="78"/>
      <c r="PCQ65" s="78"/>
      <c r="PCR65" s="78"/>
      <c r="PCS65" s="78"/>
      <c r="PCT65" s="78"/>
      <c r="PCU65" s="78"/>
      <c r="PCV65" s="78"/>
      <c r="PCW65" s="78"/>
      <c r="PCX65" s="78"/>
      <c r="PCY65" s="78"/>
      <c r="PCZ65" s="78"/>
      <c r="PDA65" s="78"/>
      <c r="PDB65" s="78"/>
      <c r="PDC65" s="78"/>
      <c r="PDD65" s="78"/>
      <c r="PDE65" s="78"/>
      <c r="PDF65" s="78"/>
      <c r="PDG65" s="78"/>
      <c r="PDH65" s="78"/>
      <c r="PDI65" s="78"/>
      <c r="PDJ65" s="78"/>
      <c r="PDK65" s="78"/>
      <c r="PDL65" s="78"/>
      <c r="PDM65" s="78"/>
      <c r="PDN65" s="78"/>
      <c r="PDO65" s="78"/>
      <c r="PDP65" s="78"/>
      <c r="PDQ65" s="78"/>
      <c r="PDR65" s="78"/>
      <c r="PDS65" s="78"/>
      <c r="PDT65" s="78"/>
      <c r="PDU65" s="78"/>
      <c r="PDV65" s="78"/>
      <c r="PDW65" s="78"/>
      <c r="PDX65" s="78"/>
      <c r="PDY65" s="78"/>
      <c r="PDZ65" s="78"/>
      <c r="PEA65" s="78"/>
      <c r="PEB65" s="78"/>
      <c r="PEC65" s="78"/>
      <c r="PED65" s="78"/>
      <c r="PEE65" s="78"/>
      <c r="PEF65" s="78"/>
      <c r="PEG65" s="78"/>
      <c r="PEH65" s="78"/>
      <c r="PEI65" s="78"/>
      <c r="PEJ65" s="78"/>
      <c r="PEK65" s="78"/>
      <c r="PEL65" s="78"/>
      <c r="PEM65" s="78"/>
      <c r="PEN65" s="78"/>
      <c r="PEO65" s="78"/>
      <c r="PEP65" s="78"/>
      <c r="PEQ65" s="78"/>
      <c r="PER65" s="78"/>
      <c r="PES65" s="78"/>
      <c r="PET65" s="78"/>
      <c r="PEU65" s="78"/>
      <c r="PEV65" s="78"/>
      <c r="PEW65" s="78"/>
      <c r="PEX65" s="78"/>
      <c r="PEY65" s="78"/>
      <c r="PEZ65" s="78"/>
      <c r="PFA65" s="78"/>
      <c r="PFB65" s="78"/>
      <c r="PFC65" s="78"/>
      <c r="PFD65" s="78"/>
      <c r="PFE65" s="78"/>
      <c r="PFF65" s="78"/>
      <c r="PFG65" s="78"/>
      <c r="PFH65" s="78"/>
      <c r="PFI65" s="78"/>
      <c r="PFJ65" s="78"/>
      <c r="PFK65" s="78"/>
      <c r="PFL65" s="78"/>
      <c r="PFM65" s="78"/>
      <c r="PFN65" s="78"/>
      <c r="PFO65" s="78"/>
      <c r="PFP65" s="78"/>
      <c r="PFQ65" s="78"/>
      <c r="PFR65" s="78"/>
      <c r="PFS65" s="78"/>
      <c r="PFT65" s="78"/>
      <c r="PFU65" s="78"/>
      <c r="PFV65" s="78"/>
      <c r="PFW65" s="78"/>
      <c r="PFX65" s="78"/>
      <c r="PFY65" s="78"/>
      <c r="PFZ65" s="78"/>
      <c r="PGA65" s="78"/>
      <c r="PGB65" s="78"/>
      <c r="PGC65" s="78"/>
      <c r="PGD65" s="78"/>
      <c r="PGE65" s="78"/>
      <c r="PGF65" s="78"/>
      <c r="PGG65" s="78"/>
      <c r="PGH65" s="78"/>
      <c r="PGI65" s="78"/>
      <c r="PGJ65" s="78"/>
      <c r="PGK65" s="78"/>
      <c r="PGL65" s="78"/>
      <c r="PGM65" s="78"/>
      <c r="PGN65" s="78"/>
      <c r="PGO65" s="78"/>
      <c r="PGP65" s="78"/>
      <c r="PGQ65" s="78"/>
      <c r="PGR65" s="78"/>
      <c r="PGS65" s="78"/>
      <c r="PGT65" s="78"/>
      <c r="PGU65" s="78"/>
      <c r="PGV65" s="78"/>
      <c r="PGW65" s="78"/>
      <c r="PGX65" s="78"/>
      <c r="PGY65" s="78"/>
      <c r="PGZ65" s="78"/>
      <c r="PHA65" s="78"/>
      <c r="PHB65" s="78"/>
      <c r="PHC65" s="78"/>
      <c r="PHD65" s="78"/>
      <c r="PHE65" s="78"/>
      <c r="PHF65" s="78"/>
      <c r="PHG65" s="78"/>
      <c r="PHH65" s="78"/>
      <c r="PHI65" s="78"/>
      <c r="PHJ65" s="78"/>
      <c r="PHK65" s="78"/>
      <c r="PHL65" s="78"/>
      <c r="PHM65" s="78"/>
      <c r="PHN65" s="78"/>
      <c r="PHO65" s="78"/>
      <c r="PHP65" s="78"/>
      <c r="PHQ65" s="78"/>
      <c r="PHR65" s="78"/>
      <c r="PHS65" s="78"/>
      <c r="PHT65" s="78"/>
      <c r="PHU65" s="78"/>
      <c r="PHV65" s="78"/>
      <c r="PHW65" s="78"/>
      <c r="PHX65" s="78"/>
      <c r="PHY65" s="78"/>
      <c r="PHZ65" s="78"/>
      <c r="PIA65" s="78"/>
      <c r="PIB65" s="78"/>
      <c r="PIC65" s="78"/>
      <c r="PID65" s="78"/>
      <c r="PIE65" s="78"/>
      <c r="PIF65" s="78"/>
      <c r="PIG65" s="78"/>
      <c r="PIH65" s="78"/>
      <c r="PII65" s="78"/>
      <c r="PIJ65" s="78"/>
      <c r="PIK65" s="78"/>
      <c r="PIL65" s="78"/>
      <c r="PIM65" s="78"/>
      <c r="PIN65" s="78"/>
      <c r="PIO65" s="78"/>
      <c r="PIP65" s="78"/>
      <c r="PIQ65" s="78"/>
      <c r="PIR65" s="78"/>
      <c r="PIS65" s="78"/>
      <c r="PIT65" s="78"/>
      <c r="PIU65" s="78"/>
      <c r="PIV65" s="78"/>
      <c r="PIW65" s="78"/>
      <c r="PIX65" s="78"/>
      <c r="PIY65" s="78"/>
      <c r="PIZ65" s="78"/>
      <c r="PJA65" s="78"/>
      <c r="PJB65" s="78"/>
      <c r="PJC65" s="78"/>
      <c r="PJD65" s="78"/>
      <c r="PJE65" s="78"/>
      <c r="PJF65" s="78"/>
      <c r="PJG65" s="78"/>
      <c r="PJH65" s="78"/>
      <c r="PJI65" s="78"/>
      <c r="PJJ65" s="78"/>
      <c r="PJK65" s="78"/>
      <c r="PJL65" s="78"/>
      <c r="PJM65" s="78"/>
      <c r="PJN65" s="78"/>
      <c r="PJO65" s="78"/>
      <c r="PJP65" s="78"/>
      <c r="PJQ65" s="78"/>
      <c r="PJR65" s="78"/>
      <c r="PJS65" s="78"/>
      <c r="PJT65" s="78"/>
      <c r="PJU65" s="78"/>
      <c r="PJV65" s="78"/>
      <c r="PJW65" s="78"/>
      <c r="PJX65" s="78"/>
      <c r="PJY65" s="78"/>
      <c r="PJZ65" s="78"/>
      <c r="PKA65" s="78"/>
      <c r="PKB65" s="78"/>
      <c r="PKC65" s="78"/>
      <c r="PKD65" s="78"/>
      <c r="PKE65" s="78"/>
      <c r="PKF65" s="78"/>
      <c r="PKG65" s="78"/>
      <c r="PKH65" s="78"/>
      <c r="PKI65" s="78"/>
      <c r="PKJ65" s="78"/>
      <c r="PKK65" s="78"/>
      <c r="PKL65" s="78"/>
      <c r="PKM65" s="78"/>
      <c r="PKN65" s="78"/>
      <c r="PKO65" s="78"/>
      <c r="PKP65" s="78"/>
      <c r="PKQ65" s="78"/>
      <c r="PKR65" s="78"/>
      <c r="PKS65" s="78"/>
      <c r="PKT65" s="78"/>
      <c r="PKU65" s="78"/>
      <c r="PKV65" s="78"/>
      <c r="PKW65" s="78"/>
      <c r="PKX65" s="78"/>
      <c r="PKY65" s="78"/>
      <c r="PKZ65" s="78"/>
      <c r="PLA65" s="78"/>
      <c r="PLB65" s="78"/>
      <c r="PLC65" s="78"/>
      <c r="PLD65" s="78"/>
      <c r="PLE65" s="78"/>
      <c r="PLF65" s="78"/>
      <c r="PLG65" s="78"/>
      <c r="PLH65" s="78"/>
      <c r="PLI65" s="78"/>
      <c r="PLJ65" s="78"/>
      <c r="PLK65" s="78"/>
      <c r="PLL65" s="78"/>
      <c r="PLM65" s="78"/>
      <c r="PLN65" s="78"/>
      <c r="PLO65" s="78"/>
      <c r="PLP65" s="78"/>
      <c r="PLQ65" s="78"/>
      <c r="PLR65" s="78"/>
      <c r="PLS65" s="78"/>
      <c r="PLT65" s="78"/>
      <c r="PLU65" s="78"/>
      <c r="PLV65" s="78"/>
      <c r="PLW65" s="78"/>
      <c r="PLX65" s="78"/>
      <c r="PLY65" s="78"/>
      <c r="PLZ65" s="78"/>
      <c r="PMA65" s="78"/>
      <c r="PMB65" s="78"/>
      <c r="PMC65" s="78"/>
      <c r="PMD65" s="78"/>
      <c r="PME65" s="78"/>
      <c r="PMF65" s="78"/>
      <c r="PMG65" s="78"/>
      <c r="PMH65" s="78"/>
      <c r="PMI65" s="78"/>
      <c r="PMJ65" s="78"/>
      <c r="PMK65" s="78"/>
      <c r="PML65" s="78"/>
      <c r="PMM65" s="78"/>
      <c r="PMN65" s="78"/>
      <c r="PMO65" s="78"/>
      <c r="PMP65" s="78"/>
      <c r="PMQ65" s="78"/>
      <c r="PMR65" s="78"/>
      <c r="PMS65" s="78"/>
      <c r="PMT65" s="78"/>
      <c r="PMU65" s="78"/>
      <c r="PMV65" s="78"/>
      <c r="PMW65" s="78"/>
      <c r="PMX65" s="78"/>
      <c r="PMY65" s="78"/>
      <c r="PMZ65" s="78"/>
      <c r="PNA65" s="78"/>
      <c r="PNB65" s="78"/>
      <c r="PNC65" s="78"/>
      <c r="PND65" s="78"/>
      <c r="PNE65" s="78"/>
      <c r="PNF65" s="78"/>
      <c r="PNG65" s="78"/>
      <c r="PNH65" s="78"/>
      <c r="PNI65" s="78"/>
      <c r="PNJ65" s="78"/>
      <c r="PNK65" s="78"/>
      <c r="PNL65" s="78"/>
      <c r="PNM65" s="78"/>
      <c r="PNN65" s="78"/>
      <c r="PNO65" s="78"/>
      <c r="PNP65" s="78"/>
      <c r="PNQ65" s="78"/>
      <c r="PNR65" s="78"/>
      <c r="PNS65" s="78"/>
      <c r="PNT65" s="78"/>
      <c r="PNU65" s="78"/>
      <c r="PNV65" s="78"/>
      <c r="PNW65" s="78"/>
      <c r="PNX65" s="78"/>
      <c r="PNY65" s="78"/>
      <c r="PNZ65" s="78"/>
      <c r="POA65" s="78"/>
      <c r="POB65" s="78"/>
      <c r="POC65" s="78"/>
      <c r="POD65" s="78"/>
      <c r="POE65" s="78"/>
      <c r="POF65" s="78"/>
      <c r="POG65" s="78"/>
      <c r="POH65" s="78"/>
      <c r="POI65" s="78"/>
      <c r="POJ65" s="78"/>
      <c r="POK65" s="78"/>
      <c r="POL65" s="78"/>
      <c r="POM65" s="78"/>
      <c r="PON65" s="78"/>
      <c r="POO65" s="78"/>
      <c r="POP65" s="78"/>
      <c r="POQ65" s="78"/>
      <c r="POR65" s="78"/>
      <c r="POS65" s="78"/>
      <c r="POT65" s="78"/>
      <c r="POU65" s="78"/>
      <c r="POV65" s="78"/>
      <c r="POW65" s="78"/>
      <c r="POX65" s="78"/>
      <c r="POY65" s="78"/>
      <c r="POZ65" s="78"/>
      <c r="PPA65" s="78"/>
      <c r="PPB65" s="78"/>
      <c r="PPC65" s="78"/>
      <c r="PPD65" s="78"/>
      <c r="PPE65" s="78"/>
      <c r="PPF65" s="78"/>
      <c r="PPG65" s="78"/>
      <c r="PPH65" s="78"/>
      <c r="PPI65" s="78"/>
      <c r="PPJ65" s="78"/>
      <c r="PPK65" s="78"/>
      <c r="PPL65" s="78"/>
      <c r="PPM65" s="78"/>
      <c r="PPN65" s="78"/>
      <c r="PPO65" s="78"/>
      <c r="PPP65" s="78"/>
      <c r="PPQ65" s="78"/>
      <c r="PPR65" s="78"/>
      <c r="PPS65" s="78"/>
      <c r="PPT65" s="78"/>
      <c r="PPU65" s="78"/>
      <c r="PPV65" s="78"/>
      <c r="PPW65" s="78"/>
      <c r="PPX65" s="78"/>
      <c r="PPY65" s="78"/>
      <c r="PPZ65" s="78"/>
      <c r="PQA65" s="78"/>
      <c r="PQB65" s="78"/>
      <c r="PQC65" s="78"/>
      <c r="PQD65" s="78"/>
      <c r="PQE65" s="78"/>
      <c r="PQF65" s="78"/>
      <c r="PQG65" s="78"/>
      <c r="PQH65" s="78"/>
      <c r="PQI65" s="78"/>
      <c r="PQJ65" s="78"/>
      <c r="PQK65" s="78"/>
      <c r="PQL65" s="78"/>
      <c r="PQM65" s="78"/>
      <c r="PQN65" s="78"/>
      <c r="PQO65" s="78"/>
      <c r="PQP65" s="78"/>
      <c r="PQQ65" s="78"/>
      <c r="PQR65" s="78"/>
      <c r="PQS65" s="78"/>
      <c r="PQT65" s="78"/>
      <c r="PQU65" s="78"/>
      <c r="PQV65" s="78"/>
      <c r="PQW65" s="78"/>
      <c r="PQX65" s="78"/>
      <c r="PQY65" s="78"/>
      <c r="PQZ65" s="78"/>
      <c r="PRA65" s="78"/>
      <c r="PRB65" s="78"/>
      <c r="PRC65" s="78"/>
      <c r="PRD65" s="78"/>
      <c r="PRE65" s="78"/>
      <c r="PRF65" s="78"/>
      <c r="PRG65" s="78"/>
      <c r="PRH65" s="78"/>
      <c r="PRI65" s="78"/>
      <c r="PRJ65" s="78"/>
      <c r="PRK65" s="78"/>
      <c r="PRL65" s="78"/>
      <c r="PRM65" s="78"/>
      <c r="PRN65" s="78"/>
      <c r="PRO65" s="78"/>
      <c r="PRP65" s="78"/>
      <c r="PRQ65" s="78"/>
      <c r="PRR65" s="78"/>
      <c r="PRS65" s="78"/>
      <c r="PRT65" s="78"/>
      <c r="PRU65" s="78"/>
      <c r="PRV65" s="78"/>
      <c r="PRW65" s="78"/>
      <c r="PRX65" s="78"/>
      <c r="PRY65" s="78"/>
      <c r="PRZ65" s="78"/>
      <c r="PSA65" s="78"/>
      <c r="PSB65" s="78"/>
      <c r="PSC65" s="78"/>
      <c r="PSD65" s="78"/>
      <c r="PSE65" s="78"/>
      <c r="PSF65" s="78"/>
      <c r="PSG65" s="78"/>
      <c r="PSH65" s="78"/>
      <c r="PSI65" s="78"/>
      <c r="PSJ65" s="78"/>
      <c r="PSK65" s="78"/>
      <c r="PSL65" s="78"/>
      <c r="PSM65" s="78"/>
      <c r="PSN65" s="78"/>
      <c r="PSO65" s="78"/>
      <c r="PSP65" s="78"/>
      <c r="PSQ65" s="78"/>
      <c r="PSR65" s="78"/>
      <c r="PSS65" s="78"/>
      <c r="PST65" s="78"/>
      <c r="PSU65" s="78"/>
      <c r="PSV65" s="78"/>
      <c r="PSW65" s="78"/>
      <c r="PSX65" s="78"/>
      <c r="PSY65" s="78"/>
      <c r="PSZ65" s="78"/>
      <c r="PTA65" s="78"/>
      <c r="PTB65" s="78"/>
      <c r="PTC65" s="78"/>
      <c r="PTD65" s="78"/>
      <c r="PTE65" s="78"/>
      <c r="PTF65" s="78"/>
      <c r="PTG65" s="78"/>
      <c r="PTH65" s="78"/>
      <c r="PTI65" s="78"/>
      <c r="PTJ65" s="78"/>
      <c r="PTK65" s="78"/>
      <c r="PTL65" s="78"/>
      <c r="PTM65" s="78"/>
      <c r="PTN65" s="78"/>
      <c r="PTO65" s="78"/>
      <c r="PTP65" s="78"/>
      <c r="PTQ65" s="78"/>
      <c r="PTR65" s="78"/>
      <c r="PTS65" s="78"/>
      <c r="PTT65" s="78"/>
      <c r="PTU65" s="78"/>
      <c r="PTV65" s="78"/>
      <c r="PTW65" s="78"/>
      <c r="PTX65" s="78"/>
      <c r="PTY65" s="78"/>
      <c r="PTZ65" s="78"/>
      <c r="PUA65" s="78"/>
      <c r="PUB65" s="78"/>
      <c r="PUC65" s="78"/>
      <c r="PUD65" s="78"/>
      <c r="PUE65" s="78"/>
      <c r="PUF65" s="78"/>
      <c r="PUG65" s="78"/>
      <c r="PUH65" s="78"/>
      <c r="PUI65" s="78"/>
      <c r="PUJ65" s="78"/>
      <c r="PUK65" s="78"/>
      <c r="PUL65" s="78"/>
      <c r="PUM65" s="78"/>
      <c r="PUN65" s="78"/>
      <c r="PUO65" s="78"/>
      <c r="PUP65" s="78"/>
      <c r="PUQ65" s="78"/>
      <c r="PUR65" s="78"/>
      <c r="PUS65" s="78"/>
      <c r="PUT65" s="78"/>
      <c r="PUU65" s="78"/>
      <c r="PUV65" s="78"/>
      <c r="PUW65" s="78"/>
      <c r="PUX65" s="78"/>
      <c r="PUY65" s="78"/>
      <c r="PUZ65" s="78"/>
      <c r="PVA65" s="78"/>
      <c r="PVB65" s="78"/>
      <c r="PVC65" s="78"/>
      <c r="PVD65" s="78"/>
      <c r="PVE65" s="78"/>
      <c r="PVF65" s="78"/>
      <c r="PVG65" s="78"/>
      <c r="PVH65" s="78"/>
      <c r="PVI65" s="78"/>
      <c r="PVJ65" s="78"/>
      <c r="PVK65" s="78"/>
      <c r="PVL65" s="78"/>
      <c r="PVM65" s="78"/>
      <c r="PVN65" s="78"/>
      <c r="PVO65" s="78"/>
      <c r="PVP65" s="78"/>
      <c r="PVQ65" s="78"/>
      <c r="PVR65" s="78"/>
      <c r="PVS65" s="78"/>
      <c r="PVT65" s="78"/>
      <c r="PVU65" s="78"/>
      <c r="PVV65" s="78"/>
      <c r="PVW65" s="78"/>
      <c r="PVX65" s="78"/>
      <c r="PVY65" s="78"/>
      <c r="PVZ65" s="78"/>
      <c r="PWA65" s="78"/>
      <c r="PWB65" s="78"/>
      <c r="PWC65" s="78"/>
      <c r="PWD65" s="78"/>
      <c r="PWE65" s="78"/>
      <c r="PWF65" s="78"/>
      <c r="PWG65" s="78"/>
      <c r="PWH65" s="78"/>
      <c r="PWI65" s="78"/>
      <c r="PWJ65" s="78"/>
      <c r="PWK65" s="78"/>
      <c r="PWL65" s="78"/>
      <c r="PWM65" s="78"/>
      <c r="PWN65" s="78"/>
      <c r="PWO65" s="78"/>
      <c r="PWP65" s="78"/>
      <c r="PWQ65" s="78"/>
      <c r="PWR65" s="78"/>
      <c r="PWS65" s="78"/>
      <c r="PWT65" s="78"/>
      <c r="PWU65" s="78"/>
      <c r="PWV65" s="78"/>
      <c r="PWW65" s="78"/>
      <c r="PWX65" s="78"/>
      <c r="PWY65" s="78"/>
      <c r="PWZ65" s="78"/>
      <c r="PXA65" s="78"/>
      <c r="PXB65" s="78"/>
      <c r="PXC65" s="78"/>
      <c r="PXD65" s="78"/>
      <c r="PXE65" s="78"/>
      <c r="PXF65" s="78"/>
      <c r="PXG65" s="78"/>
      <c r="PXH65" s="78"/>
      <c r="PXI65" s="78"/>
      <c r="PXJ65" s="78"/>
      <c r="PXK65" s="78"/>
      <c r="PXL65" s="78"/>
      <c r="PXM65" s="78"/>
      <c r="PXN65" s="78"/>
      <c r="PXO65" s="78"/>
      <c r="PXP65" s="78"/>
      <c r="PXQ65" s="78"/>
      <c r="PXR65" s="78"/>
      <c r="PXS65" s="78"/>
      <c r="PXT65" s="78"/>
      <c r="PXU65" s="78"/>
      <c r="PXV65" s="78"/>
      <c r="PXW65" s="78"/>
      <c r="PXX65" s="78"/>
      <c r="PXY65" s="78"/>
      <c r="PXZ65" s="78"/>
      <c r="PYA65" s="78"/>
      <c r="PYB65" s="78"/>
      <c r="PYC65" s="78"/>
      <c r="PYD65" s="78"/>
      <c r="PYE65" s="78"/>
      <c r="PYF65" s="78"/>
      <c r="PYG65" s="78"/>
      <c r="PYH65" s="78"/>
      <c r="PYI65" s="78"/>
      <c r="PYJ65" s="78"/>
      <c r="PYK65" s="78"/>
      <c r="PYL65" s="78"/>
      <c r="PYM65" s="78"/>
      <c r="PYN65" s="78"/>
      <c r="PYO65" s="78"/>
      <c r="PYP65" s="78"/>
      <c r="PYQ65" s="78"/>
      <c r="PYR65" s="78"/>
      <c r="PYS65" s="78"/>
      <c r="PYT65" s="78"/>
      <c r="PYU65" s="78"/>
      <c r="PYV65" s="78"/>
      <c r="PYW65" s="78"/>
      <c r="PYX65" s="78"/>
      <c r="PYY65" s="78"/>
      <c r="PYZ65" s="78"/>
      <c r="PZA65" s="78"/>
      <c r="PZB65" s="78"/>
      <c r="PZC65" s="78"/>
      <c r="PZD65" s="78"/>
      <c r="PZE65" s="78"/>
      <c r="PZF65" s="78"/>
      <c r="PZG65" s="78"/>
      <c r="PZH65" s="78"/>
      <c r="PZI65" s="78"/>
      <c r="PZJ65" s="78"/>
      <c r="PZK65" s="78"/>
      <c r="PZL65" s="78"/>
      <c r="PZM65" s="78"/>
      <c r="PZN65" s="78"/>
      <c r="PZO65" s="78"/>
      <c r="PZP65" s="78"/>
      <c r="PZQ65" s="78"/>
      <c r="PZR65" s="78"/>
      <c r="PZS65" s="78"/>
      <c r="PZT65" s="78"/>
      <c r="PZU65" s="78"/>
      <c r="PZV65" s="78"/>
      <c r="PZW65" s="78"/>
      <c r="PZX65" s="78"/>
      <c r="PZY65" s="78"/>
      <c r="PZZ65" s="78"/>
      <c r="QAA65" s="78"/>
      <c r="QAB65" s="78"/>
      <c r="QAC65" s="78"/>
      <c r="QAD65" s="78"/>
      <c r="QAE65" s="78"/>
      <c r="QAF65" s="78"/>
      <c r="QAG65" s="78"/>
      <c r="QAH65" s="78"/>
      <c r="QAI65" s="78"/>
      <c r="QAJ65" s="78"/>
      <c r="QAK65" s="78"/>
      <c r="QAL65" s="78"/>
      <c r="QAM65" s="78"/>
      <c r="QAN65" s="78"/>
      <c r="QAO65" s="78"/>
      <c r="QAP65" s="78"/>
      <c r="QAQ65" s="78"/>
      <c r="QAR65" s="78"/>
      <c r="QAS65" s="78"/>
      <c r="QAT65" s="78"/>
      <c r="QAU65" s="78"/>
      <c r="QAV65" s="78"/>
      <c r="QAW65" s="78"/>
      <c r="QAX65" s="78"/>
      <c r="QAY65" s="78"/>
      <c r="QAZ65" s="78"/>
      <c r="QBA65" s="78"/>
      <c r="QBB65" s="78"/>
      <c r="QBC65" s="78"/>
      <c r="QBD65" s="78"/>
      <c r="QBE65" s="78"/>
      <c r="QBF65" s="78"/>
      <c r="QBG65" s="78"/>
      <c r="QBH65" s="78"/>
      <c r="QBI65" s="78"/>
      <c r="QBJ65" s="78"/>
      <c r="QBK65" s="78"/>
      <c r="QBL65" s="78"/>
      <c r="QBM65" s="78"/>
      <c r="QBN65" s="78"/>
      <c r="QBO65" s="78"/>
      <c r="QBP65" s="78"/>
      <c r="QBQ65" s="78"/>
      <c r="QBR65" s="78"/>
      <c r="QBS65" s="78"/>
      <c r="QBT65" s="78"/>
      <c r="QBU65" s="78"/>
      <c r="QBV65" s="78"/>
      <c r="QBW65" s="78"/>
      <c r="QBX65" s="78"/>
      <c r="QBY65" s="78"/>
      <c r="QBZ65" s="78"/>
      <c r="QCA65" s="78"/>
      <c r="QCB65" s="78"/>
      <c r="QCC65" s="78"/>
      <c r="QCD65" s="78"/>
      <c r="QCE65" s="78"/>
      <c r="QCF65" s="78"/>
      <c r="QCG65" s="78"/>
      <c r="QCH65" s="78"/>
      <c r="QCI65" s="78"/>
      <c r="QCJ65" s="78"/>
      <c r="QCK65" s="78"/>
      <c r="QCL65" s="78"/>
      <c r="QCM65" s="78"/>
      <c r="QCN65" s="78"/>
      <c r="QCO65" s="78"/>
      <c r="QCP65" s="78"/>
      <c r="QCQ65" s="78"/>
      <c r="QCR65" s="78"/>
      <c r="QCS65" s="78"/>
      <c r="QCT65" s="78"/>
      <c r="QCU65" s="78"/>
      <c r="QCV65" s="78"/>
      <c r="QCW65" s="78"/>
      <c r="QCX65" s="78"/>
      <c r="QCY65" s="78"/>
      <c r="QCZ65" s="78"/>
      <c r="QDA65" s="78"/>
      <c r="QDB65" s="78"/>
      <c r="QDC65" s="78"/>
      <c r="QDD65" s="78"/>
      <c r="QDE65" s="78"/>
      <c r="QDF65" s="78"/>
      <c r="QDG65" s="78"/>
      <c r="QDH65" s="78"/>
      <c r="QDI65" s="78"/>
      <c r="QDJ65" s="78"/>
      <c r="QDK65" s="78"/>
      <c r="QDL65" s="78"/>
      <c r="QDM65" s="78"/>
      <c r="QDN65" s="78"/>
      <c r="QDO65" s="78"/>
      <c r="QDP65" s="78"/>
      <c r="QDQ65" s="78"/>
      <c r="QDR65" s="78"/>
      <c r="QDS65" s="78"/>
      <c r="QDT65" s="78"/>
      <c r="QDU65" s="78"/>
      <c r="QDV65" s="78"/>
      <c r="QDW65" s="78"/>
      <c r="QDX65" s="78"/>
      <c r="QDY65" s="78"/>
      <c r="QDZ65" s="78"/>
      <c r="QEA65" s="78"/>
      <c r="QEB65" s="78"/>
      <c r="QEC65" s="78"/>
      <c r="QED65" s="78"/>
      <c r="QEE65" s="78"/>
      <c r="QEF65" s="78"/>
      <c r="QEG65" s="78"/>
      <c r="QEH65" s="78"/>
      <c r="QEI65" s="78"/>
      <c r="QEJ65" s="78"/>
      <c r="QEK65" s="78"/>
      <c r="QEL65" s="78"/>
      <c r="QEM65" s="78"/>
      <c r="QEN65" s="78"/>
      <c r="QEO65" s="78"/>
      <c r="QEP65" s="78"/>
      <c r="QEQ65" s="78"/>
      <c r="QER65" s="78"/>
      <c r="QES65" s="78"/>
      <c r="QET65" s="78"/>
      <c r="QEU65" s="78"/>
      <c r="QEV65" s="78"/>
      <c r="QEW65" s="78"/>
      <c r="QEX65" s="78"/>
      <c r="QEY65" s="78"/>
      <c r="QEZ65" s="78"/>
      <c r="QFA65" s="78"/>
      <c r="QFB65" s="78"/>
      <c r="QFC65" s="78"/>
      <c r="QFD65" s="78"/>
      <c r="QFE65" s="78"/>
      <c r="QFF65" s="78"/>
      <c r="QFG65" s="78"/>
      <c r="QFH65" s="78"/>
      <c r="QFI65" s="78"/>
      <c r="QFJ65" s="78"/>
      <c r="QFK65" s="78"/>
      <c r="QFL65" s="78"/>
      <c r="QFM65" s="78"/>
      <c r="QFN65" s="78"/>
      <c r="QFO65" s="78"/>
      <c r="QFP65" s="78"/>
      <c r="QFQ65" s="78"/>
      <c r="QFR65" s="78"/>
      <c r="QFS65" s="78"/>
      <c r="QFT65" s="78"/>
      <c r="QFU65" s="78"/>
      <c r="QFV65" s="78"/>
      <c r="QFW65" s="78"/>
      <c r="QFX65" s="78"/>
      <c r="QFY65" s="78"/>
      <c r="QFZ65" s="78"/>
      <c r="QGA65" s="78"/>
      <c r="QGB65" s="78"/>
      <c r="QGC65" s="78"/>
      <c r="QGD65" s="78"/>
      <c r="QGE65" s="78"/>
      <c r="QGF65" s="78"/>
      <c r="QGG65" s="78"/>
      <c r="QGH65" s="78"/>
      <c r="QGI65" s="78"/>
      <c r="QGJ65" s="78"/>
      <c r="QGK65" s="78"/>
      <c r="QGL65" s="78"/>
      <c r="QGM65" s="78"/>
      <c r="QGN65" s="78"/>
      <c r="QGO65" s="78"/>
      <c r="QGP65" s="78"/>
      <c r="QGQ65" s="78"/>
      <c r="QGR65" s="78"/>
      <c r="QGS65" s="78"/>
      <c r="QGT65" s="78"/>
      <c r="QGU65" s="78"/>
      <c r="QGV65" s="78"/>
      <c r="QGW65" s="78"/>
      <c r="QGX65" s="78"/>
      <c r="QGY65" s="78"/>
      <c r="QGZ65" s="78"/>
      <c r="QHA65" s="78"/>
      <c r="QHB65" s="78"/>
      <c r="QHC65" s="78"/>
      <c r="QHD65" s="78"/>
      <c r="QHE65" s="78"/>
      <c r="QHF65" s="78"/>
      <c r="QHG65" s="78"/>
      <c r="QHH65" s="78"/>
      <c r="QHI65" s="78"/>
      <c r="QHJ65" s="78"/>
      <c r="QHK65" s="78"/>
      <c r="QHL65" s="78"/>
      <c r="QHM65" s="78"/>
      <c r="QHN65" s="78"/>
      <c r="QHO65" s="78"/>
      <c r="QHP65" s="78"/>
      <c r="QHQ65" s="78"/>
      <c r="QHR65" s="78"/>
      <c r="QHS65" s="78"/>
      <c r="QHT65" s="78"/>
      <c r="QHU65" s="78"/>
      <c r="QHV65" s="78"/>
      <c r="QHW65" s="78"/>
      <c r="QHX65" s="78"/>
      <c r="QHY65" s="78"/>
      <c r="QHZ65" s="78"/>
      <c r="QIA65" s="78"/>
      <c r="QIB65" s="78"/>
      <c r="QIC65" s="78"/>
      <c r="QID65" s="78"/>
      <c r="QIE65" s="78"/>
      <c r="QIF65" s="78"/>
      <c r="QIG65" s="78"/>
      <c r="QIH65" s="78"/>
      <c r="QII65" s="78"/>
      <c r="QIJ65" s="78"/>
      <c r="QIK65" s="78"/>
      <c r="QIL65" s="78"/>
      <c r="QIM65" s="78"/>
      <c r="QIN65" s="78"/>
      <c r="QIO65" s="78"/>
      <c r="QIP65" s="78"/>
      <c r="QIQ65" s="78"/>
      <c r="QIR65" s="78"/>
      <c r="QIS65" s="78"/>
      <c r="QIT65" s="78"/>
      <c r="QIU65" s="78"/>
      <c r="QIV65" s="78"/>
      <c r="QIW65" s="78"/>
      <c r="QIX65" s="78"/>
      <c r="QIY65" s="78"/>
      <c r="QIZ65" s="78"/>
      <c r="QJA65" s="78"/>
      <c r="QJB65" s="78"/>
      <c r="QJC65" s="78"/>
      <c r="QJD65" s="78"/>
      <c r="QJE65" s="78"/>
      <c r="QJF65" s="78"/>
      <c r="QJG65" s="78"/>
      <c r="QJH65" s="78"/>
      <c r="QJI65" s="78"/>
      <c r="QJJ65" s="78"/>
      <c r="QJK65" s="78"/>
      <c r="QJL65" s="78"/>
      <c r="QJM65" s="78"/>
      <c r="QJN65" s="78"/>
      <c r="QJO65" s="78"/>
      <c r="QJP65" s="78"/>
      <c r="QJQ65" s="78"/>
      <c r="QJR65" s="78"/>
      <c r="QJS65" s="78"/>
      <c r="QJT65" s="78"/>
      <c r="QJU65" s="78"/>
      <c r="QJV65" s="78"/>
      <c r="QJW65" s="78"/>
      <c r="QJX65" s="78"/>
      <c r="QJY65" s="78"/>
      <c r="QJZ65" s="78"/>
      <c r="QKA65" s="78"/>
      <c r="QKB65" s="78"/>
      <c r="QKC65" s="78"/>
      <c r="QKD65" s="78"/>
      <c r="QKE65" s="78"/>
      <c r="QKF65" s="78"/>
      <c r="QKG65" s="78"/>
      <c r="QKH65" s="78"/>
      <c r="QKI65" s="78"/>
      <c r="QKJ65" s="78"/>
      <c r="QKK65" s="78"/>
      <c r="QKL65" s="78"/>
      <c r="QKM65" s="78"/>
      <c r="QKN65" s="78"/>
      <c r="QKO65" s="78"/>
      <c r="QKP65" s="78"/>
      <c r="QKQ65" s="78"/>
      <c r="QKR65" s="78"/>
      <c r="QKS65" s="78"/>
      <c r="QKT65" s="78"/>
      <c r="QKU65" s="78"/>
      <c r="QKV65" s="78"/>
      <c r="QKW65" s="78"/>
      <c r="QKX65" s="78"/>
      <c r="QKY65" s="78"/>
      <c r="QKZ65" s="78"/>
      <c r="QLA65" s="78"/>
      <c r="QLB65" s="78"/>
      <c r="QLC65" s="78"/>
      <c r="QLD65" s="78"/>
      <c r="QLE65" s="78"/>
      <c r="QLF65" s="78"/>
      <c r="QLG65" s="78"/>
      <c r="QLH65" s="78"/>
      <c r="QLI65" s="78"/>
      <c r="QLJ65" s="78"/>
      <c r="QLK65" s="78"/>
      <c r="QLL65" s="78"/>
      <c r="QLM65" s="78"/>
      <c r="QLN65" s="78"/>
      <c r="QLO65" s="78"/>
      <c r="QLP65" s="78"/>
      <c r="QLQ65" s="78"/>
      <c r="QLR65" s="78"/>
      <c r="QLS65" s="78"/>
      <c r="QLT65" s="78"/>
      <c r="QLU65" s="78"/>
      <c r="QLV65" s="78"/>
      <c r="QLW65" s="78"/>
      <c r="QLX65" s="78"/>
      <c r="QLY65" s="78"/>
      <c r="QLZ65" s="78"/>
      <c r="QMA65" s="78"/>
      <c r="QMB65" s="78"/>
      <c r="QMC65" s="78"/>
      <c r="QMD65" s="78"/>
      <c r="QME65" s="78"/>
      <c r="QMF65" s="78"/>
      <c r="QMG65" s="78"/>
      <c r="QMH65" s="78"/>
      <c r="QMI65" s="78"/>
      <c r="QMJ65" s="78"/>
      <c r="QMK65" s="78"/>
      <c r="QML65" s="78"/>
      <c r="QMM65" s="78"/>
      <c r="QMN65" s="78"/>
      <c r="QMO65" s="78"/>
      <c r="QMP65" s="78"/>
      <c r="QMQ65" s="78"/>
      <c r="QMR65" s="78"/>
      <c r="QMS65" s="78"/>
      <c r="QMT65" s="78"/>
      <c r="QMU65" s="78"/>
      <c r="QMV65" s="78"/>
      <c r="QMW65" s="78"/>
      <c r="QMX65" s="78"/>
      <c r="QMY65" s="78"/>
      <c r="QMZ65" s="78"/>
      <c r="QNA65" s="78"/>
      <c r="QNB65" s="78"/>
      <c r="QNC65" s="78"/>
      <c r="QND65" s="78"/>
      <c r="QNE65" s="78"/>
      <c r="QNF65" s="78"/>
      <c r="QNG65" s="78"/>
      <c r="QNH65" s="78"/>
      <c r="QNI65" s="78"/>
      <c r="QNJ65" s="78"/>
      <c r="QNK65" s="78"/>
      <c r="QNL65" s="78"/>
      <c r="QNM65" s="78"/>
      <c r="QNN65" s="78"/>
      <c r="QNO65" s="78"/>
      <c r="QNP65" s="78"/>
      <c r="QNQ65" s="78"/>
      <c r="QNR65" s="78"/>
      <c r="QNS65" s="78"/>
      <c r="QNT65" s="78"/>
      <c r="QNU65" s="78"/>
      <c r="QNV65" s="78"/>
      <c r="QNW65" s="78"/>
      <c r="QNX65" s="78"/>
      <c r="QNY65" s="78"/>
      <c r="QNZ65" s="78"/>
      <c r="QOA65" s="78"/>
      <c r="QOB65" s="78"/>
      <c r="QOC65" s="78"/>
      <c r="QOD65" s="78"/>
      <c r="QOE65" s="78"/>
      <c r="QOF65" s="78"/>
      <c r="QOG65" s="78"/>
      <c r="QOH65" s="78"/>
      <c r="QOI65" s="78"/>
      <c r="QOJ65" s="78"/>
      <c r="QOK65" s="78"/>
      <c r="QOL65" s="78"/>
      <c r="QOM65" s="78"/>
      <c r="QON65" s="78"/>
      <c r="QOO65" s="78"/>
      <c r="QOP65" s="78"/>
      <c r="QOQ65" s="78"/>
      <c r="QOR65" s="78"/>
      <c r="QOS65" s="78"/>
      <c r="QOT65" s="78"/>
      <c r="QOU65" s="78"/>
      <c r="QOV65" s="78"/>
      <c r="QOW65" s="78"/>
      <c r="QOX65" s="78"/>
      <c r="QOY65" s="78"/>
      <c r="QOZ65" s="78"/>
      <c r="QPA65" s="78"/>
      <c r="QPB65" s="78"/>
      <c r="QPC65" s="78"/>
      <c r="QPD65" s="78"/>
      <c r="QPE65" s="78"/>
      <c r="QPF65" s="78"/>
      <c r="QPG65" s="78"/>
      <c r="QPH65" s="78"/>
      <c r="QPI65" s="78"/>
      <c r="QPJ65" s="78"/>
      <c r="QPK65" s="78"/>
      <c r="QPL65" s="78"/>
      <c r="QPM65" s="78"/>
      <c r="QPN65" s="78"/>
      <c r="QPO65" s="78"/>
      <c r="QPP65" s="78"/>
      <c r="QPQ65" s="78"/>
      <c r="QPR65" s="78"/>
      <c r="QPS65" s="78"/>
      <c r="QPT65" s="78"/>
      <c r="QPU65" s="78"/>
      <c r="QPV65" s="78"/>
      <c r="QPW65" s="78"/>
      <c r="QPX65" s="78"/>
      <c r="QPY65" s="78"/>
      <c r="QPZ65" s="78"/>
      <c r="QQA65" s="78"/>
      <c r="QQB65" s="78"/>
      <c r="QQC65" s="78"/>
      <c r="QQD65" s="78"/>
      <c r="QQE65" s="78"/>
      <c r="QQF65" s="78"/>
      <c r="QQG65" s="78"/>
      <c r="QQH65" s="78"/>
      <c r="QQI65" s="78"/>
      <c r="QQJ65" s="78"/>
      <c r="QQK65" s="78"/>
      <c r="QQL65" s="78"/>
      <c r="QQM65" s="78"/>
      <c r="QQN65" s="78"/>
      <c r="QQO65" s="78"/>
      <c r="QQP65" s="78"/>
      <c r="QQQ65" s="78"/>
      <c r="QQR65" s="78"/>
      <c r="QQS65" s="78"/>
      <c r="QQT65" s="78"/>
      <c r="QQU65" s="78"/>
      <c r="QQV65" s="78"/>
      <c r="QQW65" s="78"/>
      <c r="QQX65" s="78"/>
      <c r="QQY65" s="78"/>
      <c r="QQZ65" s="78"/>
      <c r="QRA65" s="78"/>
      <c r="QRB65" s="78"/>
      <c r="QRC65" s="78"/>
      <c r="QRD65" s="78"/>
      <c r="QRE65" s="78"/>
      <c r="QRF65" s="78"/>
      <c r="QRG65" s="78"/>
      <c r="QRH65" s="78"/>
      <c r="QRI65" s="78"/>
      <c r="QRJ65" s="78"/>
      <c r="QRK65" s="78"/>
      <c r="QRL65" s="78"/>
      <c r="QRM65" s="78"/>
      <c r="QRN65" s="78"/>
      <c r="QRO65" s="78"/>
      <c r="QRP65" s="78"/>
      <c r="QRQ65" s="78"/>
      <c r="QRR65" s="78"/>
      <c r="QRS65" s="78"/>
      <c r="QRT65" s="78"/>
      <c r="QRU65" s="78"/>
      <c r="QRV65" s="78"/>
      <c r="QRW65" s="78"/>
      <c r="QRX65" s="78"/>
      <c r="QRY65" s="78"/>
      <c r="QRZ65" s="78"/>
      <c r="QSA65" s="78"/>
      <c r="QSB65" s="78"/>
      <c r="QSC65" s="78"/>
      <c r="QSD65" s="78"/>
      <c r="QSE65" s="78"/>
      <c r="QSF65" s="78"/>
      <c r="QSG65" s="78"/>
      <c r="QSH65" s="78"/>
      <c r="QSI65" s="78"/>
      <c r="QSJ65" s="78"/>
      <c r="QSK65" s="78"/>
      <c r="QSL65" s="78"/>
      <c r="QSM65" s="78"/>
      <c r="QSN65" s="78"/>
      <c r="QSO65" s="78"/>
      <c r="QSP65" s="78"/>
      <c r="QSQ65" s="78"/>
      <c r="QSR65" s="78"/>
      <c r="QSS65" s="78"/>
      <c r="QST65" s="78"/>
      <c r="QSU65" s="78"/>
      <c r="QSV65" s="78"/>
      <c r="QSW65" s="78"/>
      <c r="QSX65" s="78"/>
      <c r="QSY65" s="78"/>
      <c r="QSZ65" s="78"/>
      <c r="QTA65" s="78"/>
      <c r="QTB65" s="78"/>
      <c r="QTC65" s="78"/>
      <c r="QTD65" s="78"/>
      <c r="QTE65" s="78"/>
      <c r="QTF65" s="78"/>
      <c r="QTG65" s="78"/>
      <c r="QTH65" s="78"/>
      <c r="QTI65" s="78"/>
      <c r="QTJ65" s="78"/>
      <c r="QTK65" s="78"/>
      <c r="QTL65" s="78"/>
      <c r="QTM65" s="78"/>
      <c r="QTN65" s="78"/>
      <c r="QTO65" s="78"/>
      <c r="QTP65" s="78"/>
      <c r="QTQ65" s="78"/>
      <c r="QTR65" s="78"/>
      <c r="QTS65" s="78"/>
      <c r="QTT65" s="78"/>
      <c r="QTU65" s="78"/>
      <c r="QTV65" s="78"/>
      <c r="QTW65" s="78"/>
      <c r="QTX65" s="78"/>
      <c r="QTY65" s="78"/>
      <c r="QTZ65" s="78"/>
      <c r="QUA65" s="78"/>
      <c r="QUB65" s="78"/>
      <c r="QUC65" s="78"/>
      <c r="QUD65" s="78"/>
      <c r="QUE65" s="78"/>
      <c r="QUF65" s="78"/>
      <c r="QUG65" s="78"/>
      <c r="QUH65" s="78"/>
      <c r="QUI65" s="78"/>
      <c r="QUJ65" s="78"/>
      <c r="QUK65" s="78"/>
      <c r="QUL65" s="78"/>
      <c r="QUM65" s="78"/>
      <c r="QUN65" s="78"/>
      <c r="QUO65" s="78"/>
      <c r="QUP65" s="78"/>
      <c r="QUQ65" s="78"/>
      <c r="QUR65" s="78"/>
      <c r="QUS65" s="78"/>
      <c r="QUT65" s="78"/>
      <c r="QUU65" s="78"/>
      <c r="QUV65" s="78"/>
      <c r="QUW65" s="78"/>
      <c r="QUX65" s="78"/>
      <c r="QUY65" s="78"/>
      <c r="QUZ65" s="78"/>
      <c r="QVA65" s="78"/>
      <c r="QVB65" s="78"/>
      <c r="QVC65" s="78"/>
      <c r="QVD65" s="78"/>
      <c r="QVE65" s="78"/>
      <c r="QVF65" s="78"/>
      <c r="QVG65" s="78"/>
      <c r="QVH65" s="78"/>
      <c r="QVI65" s="78"/>
      <c r="QVJ65" s="78"/>
      <c r="QVK65" s="78"/>
      <c r="QVL65" s="78"/>
      <c r="QVM65" s="78"/>
      <c r="QVN65" s="78"/>
      <c r="QVO65" s="78"/>
      <c r="QVP65" s="78"/>
      <c r="QVQ65" s="78"/>
      <c r="QVR65" s="78"/>
      <c r="QVS65" s="78"/>
      <c r="QVT65" s="78"/>
      <c r="QVU65" s="78"/>
      <c r="QVV65" s="78"/>
      <c r="QVW65" s="78"/>
      <c r="QVX65" s="78"/>
      <c r="QVY65" s="78"/>
      <c r="QVZ65" s="78"/>
      <c r="QWA65" s="78"/>
      <c r="QWB65" s="78"/>
      <c r="QWC65" s="78"/>
      <c r="QWD65" s="78"/>
      <c r="QWE65" s="78"/>
      <c r="QWF65" s="78"/>
      <c r="QWG65" s="78"/>
      <c r="QWH65" s="78"/>
      <c r="QWI65" s="78"/>
      <c r="QWJ65" s="78"/>
      <c r="QWK65" s="78"/>
      <c r="QWL65" s="78"/>
      <c r="QWM65" s="78"/>
      <c r="QWN65" s="78"/>
      <c r="QWO65" s="78"/>
      <c r="QWP65" s="78"/>
      <c r="QWQ65" s="78"/>
      <c r="QWR65" s="78"/>
      <c r="QWS65" s="78"/>
      <c r="QWT65" s="78"/>
      <c r="QWU65" s="78"/>
      <c r="QWV65" s="78"/>
      <c r="QWW65" s="78"/>
      <c r="QWX65" s="78"/>
      <c r="QWY65" s="78"/>
      <c r="QWZ65" s="78"/>
      <c r="QXA65" s="78"/>
      <c r="QXB65" s="78"/>
      <c r="QXC65" s="78"/>
      <c r="QXD65" s="78"/>
      <c r="QXE65" s="78"/>
      <c r="QXF65" s="78"/>
      <c r="QXG65" s="78"/>
      <c r="QXH65" s="78"/>
      <c r="QXI65" s="78"/>
      <c r="QXJ65" s="78"/>
      <c r="QXK65" s="78"/>
      <c r="QXL65" s="78"/>
      <c r="QXM65" s="78"/>
      <c r="QXN65" s="78"/>
      <c r="QXO65" s="78"/>
      <c r="QXP65" s="78"/>
      <c r="QXQ65" s="78"/>
      <c r="QXR65" s="78"/>
      <c r="QXS65" s="78"/>
      <c r="QXT65" s="78"/>
      <c r="QXU65" s="78"/>
      <c r="QXV65" s="78"/>
      <c r="QXW65" s="78"/>
      <c r="QXX65" s="78"/>
      <c r="QXY65" s="78"/>
      <c r="QXZ65" s="78"/>
      <c r="QYA65" s="78"/>
      <c r="QYB65" s="78"/>
      <c r="QYC65" s="78"/>
      <c r="QYD65" s="78"/>
      <c r="QYE65" s="78"/>
      <c r="QYF65" s="78"/>
      <c r="QYG65" s="78"/>
      <c r="QYH65" s="78"/>
      <c r="QYI65" s="78"/>
      <c r="QYJ65" s="78"/>
      <c r="QYK65" s="78"/>
      <c r="QYL65" s="78"/>
      <c r="QYM65" s="78"/>
      <c r="QYN65" s="78"/>
      <c r="QYO65" s="78"/>
      <c r="QYP65" s="78"/>
      <c r="QYQ65" s="78"/>
      <c r="QYR65" s="78"/>
      <c r="QYS65" s="78"/>
      <c r="QYT65" s="78"/>
      <c r="QYU65" s="78"/>
      <c r="QYV65" s="78"/>
      <c r="QYW65" s="78"/>
      <c r="QYX65" s="78"/>
      <c r="QYY65" s="78"/>
      <c r="QYZ65" s="78"/>
      <c r="QZA65" s="78"/>
      <c r="QZB65" s="78"/>
      <c r="QZC65" s="78"/>
      <c r="QZD65" s="78"/>
      <c r="QZE65" s="78"/>
      <c r="QZF65" s="78"/>
      <c r="QZG65" s="78"/>
      <c r="QZH65" s="78"/>
      <c r="QZI65" s="78"/>
      <c r="QZJ65" s="78"/>
      <c r="QZK65" s="78"/>
      <c r="QZL65" s="78"/>
      <c r="QZM65" s="78"/>
      <c r="QZN65" s="78"/>
      <c r="QZO65" s="78"/>
      <c r="QZP65" s="78"/>
      <c r="QZQ65" s="78"/>
      <c r="QZR65" s="78"/>
      <c r="QZS65" s="78"/>
      <c r="QZT65" s="78"/>
      <c r="QZU65" s="78"/>
      <c r="QZV65" s="78"/>
      <c r="QZW65" s="78"/>
      <c r="QZX65" s="78"/>
      <c r="QZY65" s="78"/>
      <c r="QZZ65" s="78"/>
      <c r="RAA65" s="78"/>
      <c r="RAB65" s="78"/>
      <c r="RAC65" s="78"/>
      <c r="RAD65" s="78"/>
      <c r="RAE65" s="78"/>
      <c r="RAF65" s="78"/>
      <c r="RAG65" s="78"/>
      <c r="RAH65" s="78"/>
      <c r="RAI65" s="78"/>
      <c r="RAJ65" s="78"/>
      <c r="RAK65" s="78"/>
      <c r="RAL65" s="78"/>
      <c r="RAM65" s="78"/>
      <c r="RAN65" s="78"/>
      <c r="RAO65" s="78"/>
      <c r="RAP65" s="78"/>
      <c r="RAQ65" s="78"/>
      <c r="RAR65" s="78"/>
      <c r="RAS65" s="78"/>
      <c r="RAT65" s="78"/>
      <c r="RAU65" s="78"/>
      <c r="RAV65" s="78"/>
      <c r="RAW65" s="78"/>
      <c r="RAX65" s="78"/>
      <c r="RAY65" s="78"/>
      <c r="RAZ65" s="78"/>
      <c r="RBA65" s="78"/>
      <c r="RBB65" s="78"/>
      <c r="RBC65" s="78"/>
      <c r="RBD65" s="78"/>
      <c r="RBE65" s="78"/>
      <c r="RBF65" s="78"/>
      <c r="RBG65" s="78"/>
      <c r="RBH65" s="78"/>
      <c r="RBI65" s="78"/>
      <c r="RBJ65" s="78"/>
      <c r="RBK65" s="78"/>
      <c r="RBL65" s="78"/>
      <c r="RBM65" s="78"/>
      <c r="RBN65" s="78"/>
      <c r="RBO65" s="78"/>
      <c r="RBP65" s="78"/>
      <c r="RBQ65" s="78"/>
      <c r="RBR65" s="78"/>
      <c r="RBS65" s="78"/>
      <c r="RBT65" s="78"/>
      <c r="RBU65" s="78"/>
      <c r="RBV65" s="78"/>
      <c r="RBW65" s="78"/>
      <c r="RBX65" s="78"/>
      <c r="RBY65" s="78"/>
      <c r="RBZ65" s="78"/>
      <c r="RCA65" s="78"/>
      <c r="RCB65" s="78"/>
      <c r="RCC65" s="78"/>
      <c r="RCD65" s="78"/>
      <c r="RCE65" s="78"/>
      <c r="RCF65" s="78"/>
      <c r="RCG65" s="78"/>
      <c r="RCH65" s="78"/>
      <c r="RCI65" s="78"/>
      <c r="RCJ65" s="78"/>
      <c r="RCK65" s="78"/>
      <c r="RCL65" s="78"/>
      <c r="RCM65" s="78"/>
      <c r="RCN65" s="78"/>
      <c r="RCO65" s="78"/>
      <c r="RCP65" s="78"/>
      <c r="RCQ65" s="78"/>
      <c r="RCR65" s="78"/>
      <c r="RCS65" s="78"/>
      <c r="RCT65" s="78"/>
      <c r="RCU65" s="78"/>
      <c r="RCV65" s="78"/>
      <c r="RCW65" s="78"/>
      <c r="RCX65" s="78"/>
      <c r="RCY65" s="78"/>
      <c r="RCZ65" s="78"/>
      <c r="RDA65" s="78"/>
      <c r="RDB65" s="78"/>
      <c r="RDC65" s="78"/>
      <c r="RDD65" s="78"/>
      <c r="RDE65" s="78"/>
      <c r="RDF65" s="78"/>
      <c r="RDG65" s="78"/>
      <c r="RDH65" s="78"/>
      <c r="RDI65" s="78"/>
      <c r="RDJ65" s="78"/>
      <c r="RDK65" s="78"/>
      <c r="RDL65" s="78"/>
      <c r="RDM65" s="78"/>
      <c r="RDN65" s="78"/>
      <c r="RDO65" s="78"/>
      <c r="RDP65" s="78"/>
      <c r="RDQ65" s="78"/>
      <c r="RDR65" s="78"/>
      <c r="RDS65" s="78"/>
      <c r="RDT65" s="78"/>
      <c r="RDU65" s="78"/>
      <c r="RDV65" s="78"/>
      <c r="RDW65" s="78"/>
      <c r="RDX65" s="78"/>
      <c r="RDY65" s="78"/>
      <c r="RDZ65" s="78"/>
      <c r="REA65" s="78"/>
      <c r="REB65" s="78"/>
      <c r="REC65" s="78"/>
      <c r="RED65" s="78"/>
      <c r="REE65" s="78"/>
      <c r="REF65" s="78"/>
      <c r="REG65" s="78"/>
      <c r="REH65" s="78"/>
      <c r="REI65" s="78"/>
      <c r="REJ65" s="78"/>
      <c r="REK65" s="78"/>
      <c r="REL65" s="78"/>
      <c r="REM65" s="78"/>
      <c r="REN65" s="78"/>
      <c r="REO65" s="78"/>
      <c r="REP65" s="78"/>
      <c r="REQ65" s="78"/>
      <c r="RER65" s="78"/>
      <c r="RES65" s="78"/>
      <c r="RET65" s="78"/>
      <c r="REU65" s="78"/>
      <c r="REV65" s="78"/>
      <c r="REW65" s="78"/>
      <c r="REX65" s="78"/>
      <c r="REY65" s="78"/>
      <c r="REZ65" s="78"/>
      <c r="RFA65" s="78"/>
      <c r="RFB65" s="78"/>
      <c r="RFC65" s="78"/>
      <c r="RFD65" s="78"/>
      <c r="RFE65" s="78"/>
      <c r="RFF65" s="78"/>
      <c r="RFG65" s="78"/>
      <c r="RFH65" s="78"/>
      <c r="RFI65" s="78"/>
      <c r="RFJ65" s="78"/>
      <c r="RFK65" s="78"/>
      <c r="RFL65" s="78"/>
      <c r="RFM65" s="78"/>
      <c r="RFN65" s="78"/>
      <c r="RFO65" s="78"/>
      <c r="RFP65" s="78"/>
      <c r="RFQ65" s="78"/>
      <c r="RFR65" s="78"/>
      <c r="RFS65" s="78"/>
      <c r="RFT65" s="78"/>
      <c r="RFU65" s="78"/>
      <c r="RFV65" s="78"/>
      <c r="RFW65" s="78"/>
      <c r="RFX65" s="78"/>
      <c r="RFY65" s="78"/>
      <c r="RFZ65" s="78"/>
      <c r="RGA65" s="78"/>
      <c r="RGB65" s="78"/>
      <c r="RGC65" s="78"/>
      <c r="RGD65" s="78"/>
      <c r="RGE65" s="78"/>
      <c r="RGF65" s="78"/>
      <c r="RGG65" s="78"/>
      <c r="RGH65" s="78"/>
      <c r="RGI65" s="78"/>
      <c r="RGJ65" s="78"/>
      <c r="RGK65" s="78"/>
      <c r="RGL65" s="78"/>
      <c r="RGM65" s="78"/>
      <c r="RGN65" s="78"/>
      <c r="RGO65" s="78"/>
      <c r="RGP65" s="78"/>
      <c r="RGQ65" s="78"/>
      <c r="RGR65" s="78"/>
      <c r="RGS65" s="78"/>
      <c r="RGT65" s="78"/>
      <c r="RGU65" s="78"/>
      <c r="RGV65" s="78"/>
      <c r="RGW65" s="78"/>
      <c r="RGX65" s="78"/>
      <c r="RGY65" s="78"/>
      <c r="RGZ65" s="78"/>
      <c r="RHA65" s="78"/>
      <c r="RHB65" s="78"/>
      <c r="RHC65" s="78"/>
      <c r="RHD65" s="78"/>
      <c r="RHE65" s="78"/>
      <c r="RHF65" s="78"/>
      <c r="RHG65" s="78"/>
      <c r="RHH65" s="78"/>
      <c r="RHI65" s="78"/>
      <c r="RHJ65" s="78"/>
      <c r="RHK65" s="78"/>
      <c r="RHL65" s="78"/>
      <c r="RHM65" s="78"/>
      <c r="RHN65" s="78"/>
      <c r="RHO65" s="78"/>
      <c r="RHP65" s="78"/>
      <c r="RHQ65" s="78"/>
      <c r="RHR65" s="78"/>
      <c r="RHS65" s="78"/>
      <c r="RHT65" s="78"/>
      <c r="RHU65" s="78"/>
      <c r="RHV65" s="78"/>
      <c r="RHW65" s="78"/>
      <c r="RHX65" s="78"/>
      <c r="RHY65" s="78"/>
      <c r="RHZ65" s="78"/>
      <c r="RIA65" s="78"/>
      <c r="RIB65" s="78"/>
      <c r="RIC65" s="78"/>
      <c r="RID65" s="78"/>
      <c r="RIE65" s="78"/>
      <c r="RIF65" s="78"/>
      <c r="RIG65" s="78"/>
      <c r="RIH65" s="78"/>
      <c r="RII65" s="78"/>
      <c r="RIJ65" s="78"/>
      <c r="RIK65" s="78"/>
      <c r="RIL65" s="78"/>
      <c r="RIM65" s="78"/>
      <c r="RIN65" s="78"/>
      <c r="RIO65" s="78"/>
      <c r="RIP65" s="78"/>
      <c r="RIQ65" s="78"/>
      <c r="RIR65" s="78"/>
      <c r="RIS65" s="78"/>
      <c r="RIT65" s="78"/>
      <c r="RIU65" s="78"/>
      <c r="RIV65" s="78"/>
      <c r="RIW65" s="78"/>
      <c r="RIX65" s="78"/>
      <c r="RIY65" s="78"/>
      <c r="RIZ65" s="78"/>
      <c r="RJA65" s="78"/>
      <c r="RJB65" s="78"/>
      <c r="RJC65" s="78"/>
      <c r="RJD65" s="78"/>
      <c r="RJE65" s="78"/>
      <c r="RJF65" s="78"/>
      <c r="RJG65" s="78"/>
      <c r="RJH65" s="78"/>
      <c r="RJI65" s="78"/>
      <c r="RJJ65" s="78"/>
      <c r="RJK65" s="78"/>
      <c r="RJL65" s="78"/>
      <c r="RJM65" s="78"/>
      <c r="RJN65" s="78"/>
      <c r="RJO65" s="78"/>
      <c r="RJP65" s="78"/>
      <c r="RJQ65" s="78"/>
      <c r="RJR65" s="78"/>
      <c r="RJS65" s="78"/>
      <c r="RJT65" s="78"/>
      <c r="RJU65" s="78"/>
      <c r="RJV65" s="78"/>
      <c r="RJW65" s="78"/>
      <c r="RJX65" s="78"/>
      <c r="RJY65" s="78"/>
      <c r="RJZ65" s="78"/>
      <c r="RKA65" s="78"/>
      <c r="RKB65" s="78"/>
      <c r="RKC65" s="78"/>
      <c r="RKD65" s="78"/>
      <c r="RKE65" s="78"/>
      <c r="RKF65" s="78"/>
      <c r="RKG65" s="78"/>
      <c r="RKH65" s="78"/>
      <c r="RKI65" s="78"/>
      <c r="RKJ65" s="78"/>
      <c r="RKK65" s="78"/>
      <c r="RKL65" s="78"/>
      <c r="RKM65" s="78"/>
      <c r="RKN65" s="78"/>
      <c r="RKO65" s="78"/>
      <c r="RKP65" s="78"/>
      <c r="RKQ65" s="78"/>
      <c r="RKR65" s="78"/>
      <c r="RKS65" s="78"/>
      <c r="RKT65" s="78"/>
      <c r="RKU65" s="78"/>
      <c r="RKV65" s="78"/>
      <c r="RKW65" s="78"/>
      <c r="RKX65" s="78"/>
      <c r="RKY65" s="78"/>
      <c r="RKZ65" s="78"/>
      <c r="RLA65" s="78"/>
      <c r="RLB65" s="78"/>
      <c r="RLC65" s="78"/>
      <c r="RLD65" s="78"/>
      <c r="RLE65" s="78"/>
      <c r="RLF65" s="78"/>
      <c r="RLG65" s="78"/>
      <c r="RLH65" s="78"/>
      <c r="RLI65" s="78"/>
      <c r="RLJ65" s="78"/>
      <c r="RLK65" s="78"/>
      <c r="RLL65" s="78"/>
      <c r="RLM65" s="78"/>
      <c r="RLN65" s="78"/>
      <c r="RLO65" s="78"/>
      <c r="RLP65" s="78"/>
      <c r="RLQ65" s="78"/>
      <c r="RLR65" s="78"/>
      <c r="RLS65" s="78"/>
      <c r="RLT65" s="78"/>
      <c r="RLU65" s="78"/>
      <c r="RLV65" s="78"/>
      <c r="RLW65" s="78"/>
      <c r="RLX65" s="78"/>
      <c r="RLY65" s="78"/>
      <c r="RLZ65" s="78"/>
      <c r="RMA65" s="78"/>
      <c r="RMB65" s="78"/>
      <c r="RMC65" s="78"/>
      <c r="RMD65" s="78"/>
      <c r="RME65" s="78"/>
      <c r="RMF65" s="78"/>
      <c r="RMG65" s="78"/>
      <c r="RMH65" s="78"/>
      <c r="RMI65" s="78"/>
      <c r="RMJ65" s="78"/>
      <c r="RMK65" s="78"/>
      <c r="RML65" s="78"/>
      <c r="RMM65" s="78"/>
      <c r="RMN65" s="78"/>
      <c r="RMO65" s="78"/>
      <c r="RMP65" s="78"/>
      <c r="RMQ65" s="78"/>
      <c r="RMR65" s="78"/>
      <c r="RMS65" s="78"/>
      <c r="RMT65" s="78"/>
      <c r="RMU65" s="78"/>
      <c r="RMV65" s="78"/>
      <c r="RMW65" s="78"/>
      <c r="RMX65" s="78"/>
      <c r="RMY65" s="78"/>
      <c r="RMZ65" s="78"/>
      <c r="RNA65" s="78"/>
      <c r="RNB65" s="78"/>
      <c r="RNC65" s="78"/>
      <c r="RND65" s="78"/>
      <c r="RNE65" s="78"/>
      <c r="RNF65" s="78"/>
      <c r="RNG65" s="78"/>
      <c r="RNH65" s="78"/>
      <c r="RNI65" s="78"/>
      <c r="RNJ65" s="78"/>
      <c r="RNK65" s="78"/>
      <c r="RNL65" s="78"/>
      <c r="RNM65" s="78"/>
      <c r="RNN65" s="78"/>
      <c r="RNO65" s="78"/>
      <c r="RNP65" s="78"/>
      <c r="RNQ65" s="78"/>
      <c r="RNR65" s="78"/>
      <c r="RNS65" s="78"/>
      <c r="RNT65" s="78"/>
      <c r="RNU65" s="78"/>
      <c r="RNV65" s="78"/>
      <c r="RNW65" s="78"/>
      <c r="RNX65" s="78"/>
      <c r="RNY65" s="78"/>
      <c r="RNZ65" s="78"/>
      <c r="ROA65" s="78"/>
      <c r="ROB65" s="78"/>
      <c r="ROC65" s="78"/>
      <c r="ROD65" s="78"/>
      <c r="ROE65" s="78"/>
      <c r="ROF65" s="78"/>
      <c r="ROG65" s="78"/>
      <c r="ROH65" s="78"/>
      <c r="ROI65" s="78"/>
      <c r="ROJ65" s="78"/>
      <c r="ROK65" s="78"/>
      <c r="ROL65" s="78"/>
      <c r="ROM65" s="78"/>
      <c r="RON65" s="78"/>
      <c r="ROO65" s="78"/>
      <c r="ROP65" s="78"/>
      <c r="ROQ65" s="78"/>
      <c r="ROR65" s="78"/>
      <c r="ROS65" s="78"/>
      <c r="ROT65" s="78"/>
      <c r="ROU65" s="78"/>
      <c r="ROV65" s="78"/>
      <c r="ROW65" s="78"/>
      <c r="ROX65" s="78"/>
      <c r="ROY65" s="78"/>
      <c r="ROZ65" s="78"/>
      <c r="RPA65" s="78"/>
      <c r="RPB65" s="78"/>
      <c r="RPC65" s="78"/>
      <c r="RPD65" s="78"/>
      <c r="RPE65" s="78"/>
      <c r="RPF65" s="78"/>
      <c r="RPG65" s="78"/>
      <c r="RPH65" s="78"/>
      <c r="RPI65" s="78"/>
      <c r="RPJ65" s="78"/>
      <c r="RPK65" s="78"/>
      <c r="RPL65" s="78"/>
      <c r="RPM65" s="78"/>
      <c r="RPN65" s="78"/>
      <c r="RPO65" s="78"/>
      <c r="RPP65" s="78"/>
      <c r="RPQ65" s="78"/>
      <c r="RPR65" s="78"/>
      <c r="RPS65" s="78"/>
      <c r="RPT65" s="78"/>
      <c r="RPU65" s="78"/>
      <c r="RPV65" s="78"/>
      <c r="RPW65" s="78"/>
      <c r="RPX65" s="78"/>
      <c r="RPY65" s="78"/>
      <c r="RPZ65" s="78"/>
      <c r="RQA65" s="78"/>
      <c r="RQB65" s="78"/>
      <c r="RQC65" s="78"/>
      <c r="RQD65" s="78"/>
      <c r="RQE65" s="78"/>
      <c r="RQF65" s="78"/>
      <c r="RQG65" s="78"/>
      <c r="RQH65" s="78"/>
      <c r="RQI65" s="78"/>
      <c r="RQJ65" s="78"/>
      <c r="RQK65" s="78"/>
      <c r="RQL65" s="78"/>
      <c r="RQM65" s="78"/>
      <c r="RQN65" s="78"/>
      <c r="RQO65" s="78"/>
      <c r="RQP65" s="78"/>
      <c r="RQQ65" s="78"/>
      <c r="RQR65" s="78"/>
      <c r="RQS65" s="78"/>
      <c r="RQT65" s="78"/>
      <c r="RQU65" s="78"/>
      <c r="RQV65" s="78"/>
      <c r="RQW65" s="78"/>
      <c r="RQX65" s="78"/>
      <c r="RQY65" s="78"/>
      <c r="RQZ65" s="78"/>
      <c r="RRA65" s="78"/>
      <c r="RRB65" s="78"/>
      <c r="RRC65" s="78"/>
      <c r="RRD65" s="78"/>
      <c r="RRE65" s="78"/>
      <c r="RRF65" s="78"/>
      <c r="RRG65" s="78"/>
      <c r="RRH65" s="78"/>
      <c r="RRI65" s="78"/>
      <c r="RRJ65" s="78"/>
      <c r="RRK65" s="78"/>
      <c r="RRL65" s="78"/>
      <c r="RRM65" s="78"/>
      <c r="RRN65" s="78"/>
      <c r="RRO65" s="78"/>
      <c r="RRP65" s="78"/>
      <c r="RRQ65" s="78"/>
      <c r="RRR65" s="78"/>
      <c r="RRS65" s="78"/>
      <c r="RRT65" s="78"/>
      <c r="RRU65" s="78"/>
      <c r="RRV65" s="78"/>
      <c r="RRW65" s="78"/>
      <c r="RRX65" s="78"/>
      <c r="RRY65" s="78"/>
      <c r="RRZ65" s="78"/>
      <c r="RSA65" s="78"/>
      <c r="RSB65" s="78"/>
      <c r="RSC65" s="78"/>
      <c r="RSD65" s="78"/>
      <c r="RSE65" s="78"/>
      <c r="RSF65" s="78"/>
      <c r="RSG65" s="78"/>
      <c r="RSH65" s="78"/>
      <c r="RSI65" s="78"/>
      <c r="RSJ65" s="78"/>
      <c r="RSK65" s="78"/>
      <c r="RSL65" s="78"/>
      <c r="RSM65" s="78"/>
      <c r="RSN65" s="78"/>
      <c r="RSO65" s="78"/>
      <c r="RSP65" s="78"/>
      <c r="RSQ65" s="78"/>
      <c r="RSR65" s="78"/>
      <c r="RSS65" s="78"/>
      <c r="RST65" s="78"/>
      <c r="RSU65" s="78"/>
      <c r="RSV65" s="78"/>
      <c r="RSW65" s="78"/>
      <c r="RSX65" s="78"/>
      <c r="RSY65" s="78"/>
      <c r="RSZ65" s="78"/>
      <c r="RTA65" s="78"/>
      <c r="RTB65" s="78"/>
      <c r="RTC65" s="78"/>
      <c r="RTD65" s="78"/>
      <c r="RTE65" s="78"/>
      <c r="RTF65" s="78"/>
      <c r="RTG65" s="78"/>
      <c r="RTH65" s="78"/>
      <c r="RTI65" s="78"/>
      <c r="RTJ65" s="78"/>
      <c r="RTK65" s="78"/>
      <c r="RTL65" s="78"/>
      <c r="RTM65" s="78"/>
      <c r="RTN65" s="78"/>
      <c r="RTO65" s="78"/>
      <c r="RTP65" s="78"/>
      <c r="RTQ65" s="78"/>
      <c r="RTR65" s="78"/>
      <c r="RTS65" s="78"/>
      <c r="RTT65" s="78"/>
      <c r="RTU65" s="78"/>
      <c r="RTV65" s="78"/>
      <c r="RTW65" s="78"/>
      <c r="RTX65" s="78"/>
      <c r="RTY65" s="78"/>
      <c r="RTZ65" s="78"/>
      <c r="RUA65" s="78"/>
      <c r="RUB65" s="78"/>
      <c r="RUC65" s="78"/>
      <c r="RUD65" s="78"/>
      <c r="RUE65" s="78"/>
      <c r="RUF65" s="78"/>
      <c r="RUG65" s="78"/>
      <c r="RUH65" s="78"/>
      <c r="RUI65" s="78"/>
      <c r="RUJ65" s="78"/>
      <c r="RUK65" s="78"/>
      <c r="RUL65" s="78"/>
      <c r="RUM65" s="78"/>
      <c r="RUN65" s="78"/>
      <c r="RUO65" s="78"/>
      <c r="RUP65" s="78"/>
      <c r="RUQ65" s="78"/>
      <c r="RUR65" s="78"/>
      <c r="RUS65" s="78"/>
      <c r="RUT65" s="78"/>
      <c r="RUU65" s="78"/>
      <c r="RUV65" s="78"/>
      <c r="RUW65" s="78"/>
      <c r="RUX65" s="78"/>
      <c r="RUY65" s="78"/>
      <c r="RUZ65" s="78"/>
      <c r="RVA65" s="78"/>
      <c r="RVB65" s="78"/>
      <c r="RVC65" s="78"/>
      <c r="RVD65" s="78"/>
      <c r="RVE65" s="78"/>
      <c r="RVF65" s="78"/>
      <c r="RVG65" s="78"/>
      <c r="RVH65" s="78"/>
      <c r="RVI65" s="78"/>
      <c r="RVJ65" s="78"/>
      <c r="RVK65" s="78"/>
      <c r="RVL65" s="78"/>
      <c r="RVM65" s="78"/>
      <c r="RVN65" s="78"/>
      <c r="RVO65" s="78"/>
      <c r="RVP65" s="78"/>
      <c r="RVQ65" s="78"/>
      <c r="RVR65" s="78"/>
      <c r="RVS65" s="78"/>
      <c r="RVT65" s="78"/>
      <c r="RVU65" s="78"/>
      <c r="RVV65" s="78"/>
      <c r="RVW65" s="78"/>
      <c r="RVX65" s="78"/>
      <c r="RVY65" s="78"/>
      <c r="RVZ65" s="78"/>
      <c r="RWA65" s="78"/>
      <c r="RWB65" s="78"/>
      <c r="RWC65" s="78"/>
      <c r="RWD65" s="78"/>
      <c r="RWE65" s="78"/>
      <c r="RWF65" s="78"/>
      <c r="RWG65" s="78"/>
      <c r="RWH65" s="78"/>
      <c r="RWI65" s="78"/>
      <c r="RWJ65" s="78"/>
      <c r="RWK65" s="78"/>
      <c r="RWL65" s="78"/>
      <c r="RWM65" s="78"/>
      <c r="RWN65" s="78"/>
      <c r="RWO65" s="78"/>
      <c r="RWP65" s="78"/>
      <c r="RWQ65" s="78"/>
      <c r="RWR65" s="78"/>
      <c r="RWS65" s="78"/>
      <c r="RWT65" s="78"/>
      <c r="RWU65" s="78"/>
      <c r="RWV65" s="78"/>
      <c r="RWW65" s="78"/>
      <c r="RWX65" s="78"/>
      <c r="RWY65" s="78"/>
      <c r="RWZ65" s="78"/>
      <c r="RXA65" s="78"/>
      <c r="RXB65" s="78"/>
      <c r="RXC65" s="78"/>
      <c r="RXD65" s="78"/>
      <c r="RXE65" s="78"/>
      <c r="RXF65" s="78"/>
      <c r="RXG65" s="78"/>
      <c r="RXH65" s="78"/>
      <c r="RXI65" s="78"/>
      <c r="RXJ65" s="78"/>
      <c r="RXK65" s="78"/>
      <c r="RXL65" s="78"/>
      <c r="RXM65" s="78"/>
      <c r="RXN65" s="78"/>
      <c r="RXO65" s="78"/>
      <c r="RXP65" s="78"/>
      <c r="RXQ65" s="78"/>
      <c r="RXR65" s="78"/>
      <c r="RXS65" s="78"/>
      <c r="RXT65" s="78"/>
      <c r="RXU65" s="78"/>
      <c r="RXV65" s="78"/>
      <c r="RXW65" s="78"/>
      <c r="RXX65" s="78"/>
      <c r="RXY65" s="78"/>
      <c r="RXZ65" s="78"/>
      <c r="RYA65" s="78"/>
      <c r="RYB65" s="78"/>
      <c r="RYC65" s="78"/>
      <c r="RYD65" s="78"/>
      <c r="RYE65" s="78"/>
      <c r="RYF65" s="78"/>
      <c r="RYG65" s="78"/>
      <c r="RYH65" s="78"/>
      <c r="RYI65" s="78"/>
      <c r="RYJ65" s="78"/>
      <c r="RYK65" s="78"/>
      <c r="RYL65" s="78"/>
      <c r="RYM65" s="78"/>
      <c r="RYN65" s="78"/>
      <c r="RYO65" s="78"/>
      <c r="RYP65" s="78"/>
      <c r="RYQ65" s="78"/>
      <c r="RYR65" s="78"/>
      <c r="RYS65" s="78"/>
      <c r="RYT65" s="78"/>
      <c r="RYU65" s="78"/>
      <c r="RYV65" s="78"/>
      <c r="RYW65" s="78"/>
      <c r="RYX65" s="78"/>
      <c r="RYY65" s="78"/>
      <c r="RYZ65" s="78"/>
      <c r="RZA65" s="78"/>
      <c r="RZB65" s="78"/>
      <c r="RZC65" s="78"/>
      <c r="RZD65" s="78"/>
      <c r="RZE65" s="78"/>
      <c r="RZF65" s="78"/>
      <c r="RZG65" s="78"/>
      <c r="RZH65" s="78"/>
      <c r="RZI65" s="78"/>
      <c r="RZJ65" s="78"/>
      <c r="RZK65" s="78"/>
      <c r="RZL65" s="78"/>
      <c r="RZM65" s="78"/>
      <c r="RZN65" s="78"/>
      <c r="RZO65" s="78"/>
      <c r="RZP65" s="78"/>
      <c r="RZQ65" s="78"/>
      <c r="RZR65" s="78"/>
      <c r="RZS65" s="78"/>
      <c r="RZT65" s="78"/>
      <c r="RZU65" s="78"/>
      <c r="RZV65" s="78"/>
      <c r="RZW65" s="78"/>
      <c r="RZX65" s="78"/>
      <c r="RZY65" s="78"/>
      <c r="RZZ65" s="78"/>
      <c r="SAA65" s="78"/>
      <c r="SAB65" s="78"/>
      <c r="SAC65" s="78"/>
      <c r="SAD65" s="78"/>
      <c r="SAE65" s="78"/>
      <c r="SAF65" s="78"/>
      <c r="SAG65" s="78"/>
      <c r="SAH65" s="78"/>
      <c r="SAI65" s="78"/>
      <c r="SAJ65" s="78"/>
      <c r="SAK65" s="78"/>
      <c r="SAL65" s="78"/>
      <c r="SAM65" s="78"/>
      <c r="SAN65" s="78"/>
      <c r="SAO65" s="78"/>
      <c r="SAP65" s="78"/>
      <c r="SAQ65" s="78"/>
      <c r="SAR65" s="78"/>
      <c r="SAS65" s="78"/>
      <c r="SAT65" s="78"/>
      <c r="SAU65" s="78"/>
      <c r="SAV65" s="78"/>
      <c r="SAW65" s="78"/>
      <c r="SAX65" s="78"/>
      <c r="SAY65" s="78"/>
      <c r="SAZ65" s="78"/>
      <c r="SBA65" s="78"/>
      <c r="SBB65" s="78"/>
      <c r="SBC65" s="78"/>
      <c r="SBD65" s="78"/>
      <c r="SBE65" s="78"/>
      <c r="SBF65" s="78"/>
      <c r="SBG65" s="78"/>
      <c r="SBH65" s="78"/>
      <c r="SBI65" s="78"/>
      <c r="SBJ65" s="78"/>
      <c r="SBK65" s="78"/>
      <c r="SBL65" s="78"/>
      <c r="SBM65" s="78"/>
      <c r="SBN65" s="78"/>
      <c r="SBO65" s="78"/>
      <c r="SBP65" s="78"/>
      <c r="SBQ65" s="78"/>
      <c r="SBR65" s="78"/>
      <c r="SBS65" s="78"/>
      <c r="SBT65" s="78"/>
      <c r="SBU65" s="78"/>
      <c r="SBV65" s="78"/>
      <c r="SBW65" s="78"/>
      <c r="SBX65" s="78"/>
      <c r="SBY65" s="78"/>
      <c r="SBZ65" s="78"/>
      <c r="SCA65" s="78"/>
      <c r="SCB65" s="78"/>
      <c r="SCC65" s="78"/>
      <c r="SCD65" s="78"/>
      <c r="SCE65" s="78"/>
      <c r="SCF65" s="78"/>
      <c r="SCG65" s="78"/>
      <c r="SCH65" s="78"/>
      <c r="SCI65" s="78"/>
      <c r="SCJ65" s="78"/>
      <c r="SCK65" s="78"/>
      <c r="SCL65" s="78"/>
      <c r="SCM65" s="78"/>
      <c r="SCN65" s="78"/>
      <c r="SCO65" s="78"/>
      <c r="SCP65" s="78"/>
      <c r="SCQ65" s="78"/>
      <c r="SCR65" s="78"/>
      <c r="SCS65" s="78"/>
      <c r="SCT65" s="78"/>
      <c r="SCU65" s="78"/>
      <c r="SCV65" s="78"/>
      <c r="SCW65" s="78"/>
      <c r="SCX65" s="78"/>
      <c r="SCY65" s="78"/>
      <c r="SCZ65" s="78"/>
      <c r="SDA65" s="78"/>
      <c r="SDB65" s="78"/>
      <c r="SDC65" s="78"/>
      <c r="SDD65" s="78"/>
      <c r="SDE65" s="78"/>
      <c r="SDF65" s="78"/>
      <c r="SDG65" s="78"/>
      <c r="SDH65" s="78"/>
      <c r="SDI65" s="78"/>
      <c r="SDJ65" s="78"/>
      <c r="SDK65" s="78"/>
      <c r="SDL65" s="78"/>
      <c r="SDM65" s="78"/>
      <c r="SDN65" s="78"/>
      <c r="SDO65" s="78"/>
      <c r="SDP65" s="78"/>
      <c r="SDQ65" s="78"/>
      <c r="SDR65" s="78"/>
      <c r="SDS65" s="78"/>
      <c r="SDT65" s="78"/>
      <c r="SDU65" s="78"/>
      <c r="SDV65" s="78"/>
      <c r="SDW65" s="78"/>
      <c r="SDX65" s="78"/>
      <c r="SDY65" s="78"/>
      <c r="SDZ65" s="78"/>
      <c r="SEA65" s="78"/>
      <c r="SEB65" s="78"/>
      <c r="SEC65" s="78"/>
      <c r="SED65" s="78"/>
      <c r="SEE65" s="78"/>
      <c r="SEF65" s="78"/>
      <c r="SEG65" s="78"/>
      <c r="SEH65" s="78"/>
      <c r="SEI65" s="78"/>
      <c r="SEJ65" s="78"/>
      <c r="SEK65" s="78"/>
      <c r="SEL65" s="78"/>
      <c r="SEM65" s="78"/>
      <c r="SEN65" s="78"/>
      <c r="SEO65" s="78"/>
      <c r="SEP65" s="78"/>
      <c r="SEQ65" s="78"/>
      <c r="SER65" s="78"/>
      <c r="SES65" s="78"/>
      <c r="SET65" s="78"/>
      <c r="SEU65" s="78"/>
      <c r="SEV65" s="78"/>
      <c r="SEW65" s="78"/>
      <c r="SEX65" s="78"/>
      <c r="SEY65" s="78"/>
      <c r="SEZ65" s="78"/>
      <c r="SFA65" s="78"/>
      <c r="SFB65" s="78"/>
      <c r="SFC65" s="78"/>
      <c r="SFD65" s="78"/>
      <c r="SFE65" s="78"/>
      <c r="SFF65" s="78"/>
      <c r="SFG65" s="78"/>
      <c r="SFH65" s="78"/>
      <c r="SFI65" s="78"/>
      <c r="SFJ65" s="78"/>
      <c r="SFK65" s="78"/>
      <c r="SFL65" s="78"/>
      <c r="SFM65" s="78"/>
      <c r="SFN65" s="78"/>
      <c r="SFO65" s="78"/>
      <c r="SFP65" s="78"/>
      <c r="SFQ65" s="78"/>
      <c r="SFR65" s="78"/>
      <c r="SFS65" s="78"/>
      <c r="SFT65" s="78"/>
      <c r="SFU65" s="78"/>
      <c r="SFV65" s="78"/>
      <c r="SFW65" s="78"/>
      <c r="SFX65" s="78"/>
      <c r="SFY65" s="78"/>
      <c r="SFZ65" s="78"/>
      <c r="SGA65" s="78"/>
      <c r="SGB65" s="78"/>
      <c r="SGC65" s="78"/>
      <c r="SGD65" s="78"/>
      <c r="SGE65" s="78"/>
      <c r="SGF65" s="78"/>
      <c r="SGG65" s="78"/>
      <c r="SGH65" s="78"/>
      <c r="SGI65" s="78"/>
      <c r="SGJ65" s="78"/>
      <c r="SGK65" s="78"/>
      <c r="SGL65" s="78"/>
      <c r="SGM65" s="78"/>
      <c r="SGN65" s="78"/>
      <c r="SGO65" s="78"/>
      <c r="SGP65" s="78"/>
      <c r="SGQ65" s="78"/>
      <c r="SGR65" s="78"/>
      <c r="SGS65" s="78"/>
      <c r="SGT65" s="78"/>
      <c r="SGU65" s="78"/>
      <c r="SGV65" s="78"/>
      <c r="SGW65" s="78"/>
      <c r="SGX65" s="78"/>
      <c r="SGY65" s="78"/>
      <c r="SGZ65" s="78"/>
      <c r="SHA65" s="78"/>
      <c r="SHB65" s="78"/>
      <c r="SHC65" s="78"/>
      <c r="SHD65" s="78"/>
      <c r="SHE65" s="78"/>
      <c r="SHF65" s="78"/>
      <c r="SHG65" s="78"/>
      <c r="SHH65" s="78"/>
      <c r="SHI65" s="78"/>
      <c r="SHJ65" s="78"/>
      <c r="SHK65" s="78"/>
      <c r="SHL65" s="78"/>
      <c r="SHM65" s="78"/>
      <c r="SHN65" s="78"/>
      <c r="SHO65" s="78"/>
      <c r="SHP65" s="78"/>
      <c r="SHQ65" s="78"/>
      <c r="SHR65" s="78"/>
      <c r="SHS65" s="78"/>
      <c r="SHT65" s="78"/>
      <c r="SHU65" s="78"/>
      <c r="SHV65" s="78"/>
      <c r="SHW65" s="78"/>
      <c r="SHX65" s="78"/>
      <c r="SHY65" s="78"/>
      <c r="SHZ65" s="78"/>
      <c r="SIA65" s="78"/>
      <c r="SIB65" s="78"/>
      <c r="SIC65" s="78"/>
      <c r="SID65" s="78"/>
      <c r="SIE65" s="78"/>
      <c r="SIF65" s="78"/>
      <c r="SIG65" s="78"/>
      <c r="SIH65" s="78"/>
      <c r="SII65" s="78"/>
      <c r="SIJ65" s="78"/>
      <c r="SIK65" s="78"/>
      <c r="SIL65" s="78"/>
      <c r="SIM65" s="78"/>
      <c r="SIN65" s="78"/>
      <c r="SIO65" s="78"/>
      <c r="SIP65" s="78"/>
      <c r="SIQ65" s="78"/>
      <c r="SIR65" s="78"/>
      <c r="SIS65" s="78"/>
      <c r="SIT65" s="78"/>
      <c r="SIU65" s="78"/>
      <c r="SIV65" s="78"/>
      <c r="SIW65" s="78"/>
      <c r="SIX65" s="78"/>
      <c r="SIY65" s="78"/>
      <c r="SIZ65" s="78"/>
      <c r="SJA65" s="78"/>
      <c r="SJB65" s="78"/>
      <c r="SJC65" s="78"/>
      <c r="SJD65" s="78"/>
      <c r="SJE65" s="78"/>
      <c r="SJF65" s="78"/>
      <c r="SJG65" s="78"/>
      <c r="SJH65" s="78"/>
      <c r="SJI65" s="78"/>
      <c r="SJJ65" s="78"/>
      <c r="SJK65" s="78"/>
      <c r="SJL65" s="78"/>
      <c r="SJM65" s="78"/>
      <c r="SJN65" s="78"/>
      <c r="SJO65" s="78"/>
      <c r="SJP65" s="78"/>
      <c r="SJQ65" s="78"/>
      <c r="SJR65" s="78"/>
      <c r="SJS65" s="78"/>
      <c r="SJT65" s="78"/>
      <c r="SJU65" s="78"/>
      <c r="SJV65" s="78"/>
      <c r="SJW65" s="78"/>
      <c r="SJX65" s="78"/>
      <c r="SJY65" s="78"/>
      <c r="SJZ65" s="78"/>
      <c r="SKA65" s="78"/>
      <c r="SKB65" s="78"/>
      <c r="SKC65" s="78"/>
      <c r="SKD65" s="78"/>
      <c r="SKE65" s="78"/>
      <c r="SKF65" s="78"/>
      <c r="SKG65" s="78"/>
      <c r="SKH65" s="78"/>
      <c r="SKI65" s="78"/>
      <c r="SKJ65" s="78"/>
      <c r="SKK65" s="78"/>
      <c r="SKL65" s="78"/>
      <c r="SKM65" s="78"/>
      <c r="SKN65" s="78"/>
      <c r="SKO65" s="78"/>
      <c r="SKP65" s="78"/>
      <c r="SKQ65" s="78"/>
      <c r="SKR65" s="78"/>
      <c r="SKS65" s="78"/>
      <c r="SKT65" s="78"/>
      <c r="SKU65" s="78"/>
      <c r="SKV65" s="78"/>
      <c r="SKW65" s="78"/>
      <c r="SKX65" s="78"/>
      <c r="SKY65" s="78"/>
      <c r="SKZ65" s="78"/>
      <c r="SLA65" s="78"/>
      <c r="SLB65" s="78"/>
      <c r="SLC65" s="78"/>
      <c r="SLD65" s="78"/>
      <c r="SLE65" s="78"/>
      <c r="SLF65" s="78"/>
      <c r="SLG65" s="78"/>
      <c r="SLH65" s="78"/>
      <c r="SLI65" s="78"/>
      <c r="SLJ65" s="78"/>
      <c r="SLK65" s="78"/>
      <c r="SLL65" s="78"/>
      <c r="SLM65" s="78"/>
      <c r="SLN65" s="78"/>
      <c r="SLO65" s="78"/>
      <c r="SLP65" s="78"/>
      <c r="SLQ65" s="78"/>
      <c r="SLR65" s="78"/>
      <c r="SLS65" s="78"/>
      <c r="SLT65" s="78"/>
      <c r="SLU65" s="78"/>
      <c r="SLV65" s="78"/>
      <c r="SLW65" s="78"/>
      <c r="SLX65" s="78"/>
      <c r="SLY65" s="78"/>
      <c r="SLZ65" s="78"/>
      <c r="SMA65" s="78"/>
      <c r="SMB65" s="78"/>
      <c r="SMC65" s="78"/>
      <c r="SMD65" s="78"/>
      <c r="SME65" s="78"/>
      <c r="SMF65" s="78"/>
      <c r="SMG65" s="78"/>
      <c r="SMH65" s="78"/>
      <c r="SMI65" s="78"/>
      <c r="SMJ65" s="78"/>
      <c r="SMK65" s="78"/>
      <c r="SML65" s="78"/>
      <c r="SMM65" s="78"/>
      <c r="SMN65" s="78"/>
      <c r="SMO65" s="78"/>
      <c r="SMP65" s="78"/>
      <c r="SMQ65" s="78"/>
      <c r="SMR65" s="78"/>
      <c r="SMS65" s="78"/>
      <c r="SMT65" s="78"/>
      <c r="SMU65" s="78"/>
      <c r="SMV65" s="78"/>
      <c r="SMW65" s="78"/>
      <c r="SMX65" s="78"/>
      <c r="SMY65" s="78"/>
      <c r="SMZ65" s="78"/>
      <c r="SNA65" s="78"/>
      <c r="SNB65" s="78"/>
      <c r="SNC65" s="78"/>
      <c r="SND65" s="78"/>
      <c r="SNE65" s="78"/>
      <c r="SNF65" s="78"/>
      <c r="SNG65" s="78"/>
      <c r="SNH65" s="78"/>
      <c r="SNI65" s="78"/>
      <c r="SNJ65" s="78"/>
      <c r="SNK65" s="78"/>
      <c r="SNL65" s="78"/>
      <c r="SNM65" s="78"/>
      <c r="SNN65" s="78"/>
      <c r="SNO65" s="78"/>
      <c r="SNP65" s="78"/>
      <c r="SNQ65" s="78"/>
      <c r="SNR65" s="78"/>
      <c r="SNS65" s="78"/>
      <c r="SNT65" s="78"/>
      <c r="SNU65" s="78"/>
      <c r="SNV65" s="78"/>
      <c r="SNW65" s="78"/>
      <c r="SNX65" s="78"/>
      <c r="SNY65" s="78"/>
      <c r="SNZ65" s="78"/>
      <c r="SOA65" s="78"/>
      <c r="SOB65" s="78"/>
      <c r="SOC65" s="78"/>
      <c r="SOD65" s="78"/>
      <c r="SOE65" s="78"/>
      <c r="SOF65" s="78"/>
      <c r="SOG65" s="78"/>
      <c r="SOH65" s="78"/>
      <c r="SOI65" s="78"/>
      <c r="SOJ65" s="78"/>
      <c r="SOK65" s="78"/>
      <c r="SOL65" s="78"/>
      <c r="SOM65" s="78"/>
      <c r="SON65" s="78"/>
      <c r="SOO65" s="78"/>
      <c r="SOP65" s="78"/>
      <c r="SOQ65" s="78"/>
      <c r="SOR65" s="78"/>
      <c r="SOS65" s="78"/>
      <c r="SOT65" s="78"/>
      <c r="SOU65" s="78"/>
      <c r="SOV65" s="78"/>
      <c r="SOW65" s="78"/>
      <c r="SOX65" s="78"/>
      <c r="SOY65" s="78"/>
      <c r="SOZ65" s="78"/>
      <c r="SPA65" s="78"/>
      <c r="SPB65" s="78"/>
      <c r="SPC65" s="78"/>
      <c r="SPD65" s="78"/>
      <c r="SPE65" s="78"/>
      <c r="SPF65" s="78"/>
      <c r="SPG65" s="78"/>
      <c r="SPH65" s="78"/>
      <c r="SPI65" s="78"/>
      <c r="SPJ65" s="78"/>
      <c r="SPK65" s="78"/>
      <c r="SPL65" s="78"/>
      <c r="SPM65" s="78"/>
      <c r="SPN65" s="78"/>
      <c r="SPO65" s="78"/>
      <c r="SPP65" s="78"/>
      <c r="SPQ65" s="78"/>
      <c r="SPR65" s="78"/>
      <c r="SPS65" s="78"/>
      <c r="SPT65" s="78"/>
      <c r="SPU65" s="78"/>
      <c r="SPV65" s="78"/>
      <c r="SPW65" s="78"/>
      <c r="SPX65" s="78"/>
      <c r="SPY65" s="78"/>
      <c r="SPZ65" s="78"/>
      <c r="SQA65" s="78"/>
      <c r="SQB65" s="78"/>
      <c r="SQC65" s="78"/>
      <c r="SQD65" s="78"/>
      <c r="SQE65" s="78"/>
      <c r="SQF65" s="78"/>
      <c r="SQG65" s="78"/>
      <c r="SQH65" s="78"/>
      <c r="SQI65" s="78"/>
      <c r="SQJ65" s="78"/>
      <c r="SQK65" s="78"/>
      <c r="SQL65" s="78"/>
      <c r="SQM65" s="78"/>
      <c r="SQN65" s="78"/>
      <c r="SQO65" s="78"/>
      <c r="SQP65" s="78"/>
      <c r="SQQ65" s="78"/>
      <c r="SQR65" s="78"/>
      <c r="SQS65" s="78"/>
      <c r="SQT65" s="78"/>
      <c r="SQU65" s="78"/>
      <c r="SQV65" s="78"/>
      <c r="SQW65" s="78"/>
      <c r="SQX65" s="78"/>
      <c r="SQY65" s="78"/>
      <c r="SQZ65" s="78"/>
      <c r="SRA65" s="78"/>
      <c r="SRB65" s="78"/>
      <c r="SRC65" s="78"/>
      <c r="SRD65" s="78"/>
      <c r="SRE65" s="78"/>
      <c r="SRF65" s="78"/>
      <c r="SRG65" s="78"/>
      <c r="SRH65" s="78"/>
      <c r="SRI65" s="78"/>
      <c r="SRJ65" s="78"/>
      <c r="SRK65" s="78"/>
      <c r="SRL65" s="78"/>
      <c r="SRM65" s="78"/>
      <c r="SRN65" s="78"/>
      <c r="SRO65" s="78"/>
      <c r="SRP65" s="78"/>
      <c r="SRQ65" s="78"/>
      <c r="SRR65" s="78"/>
      <c r="SRS65" s="78"/>
      <c r="SRT65" s="78"/>
      <c r="SRU65" s="78"/>
      <c r="SRV65" s="78"/>
      <c r="SRW65" s="78"/>
      <c r="SRX65" s="78"/>
      <c r="SRY65" s="78"/>
      <c r="SRZ65" s="78"/>
      <c r="SSA65" s="78"/>
      <c r="SSB65" s="78"/>
      <c r="SSC65" s="78"/>
      <c r="SSD65" s="78"/>
      <c r="SSE65" s="78"/>
      <c r="SSF65" s="78"/>
      <c r="SSG65" s="78"/>
      <c r="SSH65" s="78"/>
      <c r="SSI65" s="78"/>
      <c r="SSJ65" s="78"/>
      <c r="SSK65" s="78"/>
      <c r="SSL65" s="78"/>
      <c r="SSM65" s="78"/>
      <c r="SSN65" s="78"/>
      <c r="SSO65" s="78"/>
      <c r="SSP65" s="78"/>
      <c r="SSQ65" s="78"/>
      <c r="SSR65" s="78"/>
      <c r="SSS65" s="78"/>
      <c r="SST65" s="78"/>
      <c r="SSU65" s="78"/>
      <c r="SSV65" s="78"/>
      <c r="SSW65" s="78"/>
      <c r="SSX65" s="78"/>
      <c r="SSY65" s="78"/>
      <c r="SSZ65" s="78"/>
      <c r="STA65" s="78"/>
      <c r="STB65" s="78"/>
      <c r="STC65" s="78"/>
      <c r="STD65" s="78"/>
      <c r="STE65" s="78"/>
      <c r="STF65" s="78"/>
      <c r="STG65" s="78"/>
      <c r="STH65" s="78"/>
      <c r="STI65" s="78"/>
      <c r="STJ65" s="78"/>
      <c r="STK65" s="78"/>
      <c r="STL65" s="78"/>
      <c r="STM65" s="78"/>
      <c r="STN65" s="78"/>
      <c r="STO65" s="78"/>
      <c r="STP65" s="78"/>
      <c r="STQ65" s="78"/>
      <c r="STR65" s="78"/>
      <c r="STS65" s="78"/>
      <c r="STT65" s="78"/>
      <c r="STU65" s="78"/>
      <c r="STV65" s="78"/>
      <c r="STW65" s="78"/>
      <c r="STX65" s="78"/>
      <c r="STY65" s="78"/>
      <c r="STZ65" s="78"/>
      <c r="SUA65" s="78"/>
      <c r="SUB65" s="78"/>
      <c r="SUC65" s="78"/>
      <c r="SUD65" s="78"/>
      <c r="SUE65" s="78"/>
      <c r="SUF65" s="78"/>
      <c r="SUG65" s="78"/>
      <c r="SUH65" s="78"/>
      <c r="SUI65" s="78"/>
      <c r="SUJ65" s="78"/>
      <c r="SUK65" s="78"/>
      <c r="SUL65" s="78"/>
      <c r="SUM65" s="78"/>
      <c r="SUN65" s="78"/>
      <c r="SUO65" s="78"/>
      <c r="SUP65" s="78"/>
      <c r="SUQ65" s="78"/>
      <c r="SUR65" s="78"/>
      <c r="SUS65" s="78"/>
      <c r="SUT65" s="78"/>
      <c r="SUU65" s="78"/>
      <c r="SUV65" s="78"/>
      <c r="SUW65" s="78"/>
      <c r="SUX65" s="78"/>
      <c r="SUY65" s="78"/>
      <c r="SUZ65" s="78"/>
      <c r="SVA65" s="78"/>
      <c r="SVB65" s="78"/>
      <c r="SVC65" s="78"/>
      <c r="SVD65" s="78"/>
      <c r="SVE65" s="78"/>
      <c r="SVF65" s="78"/>
      <c r="SVG65" s="78"/>
      <c r="SVH65" s="78"/>
      <c r="SVI65" s="78"/>
      <c r="SVJ65" s="78"/>
      <c r="SVK65" s="78"/>
      <c r="SVL65" s="78"/>
      <c r="SVM65" s="78"/>
      <c r="SVN65" s="78"/>
      <c r="SVO65" s="78"/>
      <c r="SVP65" s="78"/>
      <c r="SVQ65" s="78"/>
      <c r="SVR65" s="78"/>
      <c r="SVS65" s="78"/>
      <c r="SVT65" s="78"/>
      <c r="SVU65" s="78"/>
      <c r="SVV65" s="78"/>
      <c r="SVW65" s="78"/>
      <c r="SVX65" s="78"/>
      <c r="SVY65" s="78"/>
      <c r="SVZ65" s="78"/>
      <c r="SWA65" s="78"/>
      <c r="SWB65" s="78"/>
      <c r="SWC65" s="78"/>
      <c r="SWD65" s="78"/>
      <c r="SWE65" s="78"/>
      <c r="SWF65" s="78"/>
      <c r="SWG65" s="78"/>
      <c r="SWH65" s="78"/>
      <c r="SWI65" s="78"/>
      <c r="SWJ65" s="78"/>
      <c r="SWK65" s="78"/>
      <c r="SWL65" s="78"/>
      <c r="SWM65" s="78"/>
      <c r="SWN65" s="78"/>
      <c r="SWO65" s="78"/>
      <c r="SWP65" s="78"/>
      <c r="SWQ65" s="78"/>
      <c r="SWR65" s="78"/>
      <c r="SWS65" s="78"/>
      <c r="SWT65" s="78"/>
      <c r="SWU65" s="78"/>
      <c r="SWV65" s="78"/>
      <c r="SWW65" s="78"/>
      <c r="SWX65" s="78"/>
      <c r="SWY65" s="78"/>
      <c r="SWZ65" s="78"/>
      <c r="SXA65" s="78"/>
      <c r="SXB65" s="78"/>
      <c r="SXC65" s="78"/>
      <c r="SXD65" s="78"/>
      <c r="SXE65" s="78"/>
      <c r="SXF65" s="78"/>
      <c r="SXG65" s="78"/>
      <c r="SXH65" s="78"/>
      <c r="SXI65" s="78"/>
      <c r="SXJ65" s="78"/>
      <c r="SXK65" s="78"/>
      <c r="SXL65" s="78"/>
      <c r="SXM65" s="78"/>
      <c r="SXN65" s="78"/>
      <c r="SXO65" s="78"/>
      <c r="SXP65" s="78"/>
      <c r="SXQ65" s="78"/>
      <c r="SXR65" s="78"/>
      <c r="SXS65" s="78"/>
      <c r="SXT65" s="78"/>
      <c r="SXU65" s="78"/>
      <c r="SXV65" s="78"/>
      <c r="SXW65" s="78"/>
      <c r="SXX65" s="78"/>
      <c r="SXY65" s="78"/>
      <c r="SXZ65" s="78"/>
      <c r="SYA65" s="78"/>
      <c r="SYB65" s="78"/>
      <c r="SYC65" s="78"/>
      <c r="SYD65" s="78"/>
      <c r="SYE65" s="78"/>
      <c r="SYF65" s="78"/>
      <c r="SYG65" s="78"/>
      <c r="SYH65" s="78"/>
      <c r="SYI65" s="78"/>
      <c r="SYJ65" s="78"/>
      <c r="SYK65" s="78"/>
      <c r="SYL65" s="78"/>
      <c r="SYM65" s="78"/>
      <c r="SYN65" s="78"/>
      <c r="SYO65" s="78"/>
      <c r="SYP65" s="78"/>
      <c r="SYQ65" s="78"/>
      <c r="SYR65" s="78"/>
      <c r="SYS65" s="78"/>
      <c r="SYT65" s="78"/>
      <c r="SYU65" s="78"/>
      <c r="SYV65" s="78"/>
      <c r="SYW65" s="78"/>
      <c r="SYX65" s="78"/>
      <c r="SYY65" s="78"/>
      <c r="SYZ65" s="78"/>
      <c r="SZA65" s="78"/>
      <c r="SZB65" s="78"/>
      <c r="SZC65" s="78"/>
      <c r="SZD65" s="78"/>
      <c r="SZE65" s="78"/>
      <c r="SZF65" s="78"/>
      <c r="SZG65" s="78"/>
      <c r="SZH65" s="78"/>
      <c r="SZI65" s="78"/>
      <c r="SZJ65" s="78"/>
      <c r="SZK65" s="78"/>
      <c r="SZL65" s="78"/>
      <c r="SZM65" s="78"/>
      <c r="SZN65" s="78"/>
      <c r="SZO65" s="78"/>
      <c r="SZP65" s="78"/>
      <c r="SZQ65" s="78"/>
      <c r="SZR65" s="78"/>
      <c r="SZS65" s="78"/>
      <c r="SZT65" s="78"/>
      <c r="SZU65" s="78"/>
      <c r="SZV65" s="78"/>
      <c r="SZW65" s="78"/>
      <c r="SZX65" s="78"/>
      <c r="SZY65" s="78"/>
      <c r="SZZ65" s="78"/>
      <c r="TAA65" s="78"/>
      <c r="TAB65" s="78"/>
      <c r="TAC65" s="78"/>
      <c r="TAD65" s="78"/>
      <c r="TAE65" s="78"/>
      <c r="TAF65" s="78"/>
      <c r="TAG65" s="78"/>
      <c r="TAH65" s="78"/>
      <c r="TAI65" s="78"/>
      <c r="TAJ65" s="78"/>
      <c r="TAK65" s="78"/>
      <c r="TAL65" s="78"/>
      <c r="TAM65" s="78"/>
      <c r="TAN65" s="78"/>
      <c r="TAO65" s="78"/>
      <c r="TAP65" s="78"/>
      <c r="TAQ65" s="78"/>
      <c r="TAR65" s="78"/>
      <c r="TAS65" s="78"/>
      <c r="TAT65" s="78"/>
      <c r="TAU65" s="78"/>
      <c r="TAV65" s="78"/>
      <c r="TAW65" s="78"/>
      <c r="TAX65" s="78"/>
      <c r="TAY65" s="78"/>
      <c r="TAZ65" s="78"/>
      <c r="TBA65" s="78"/>
      <c r="TBB65" s="78"/>
      <c r="TBC65" s="78"/>
      <c r="TBD65" s="78"/>
      <c r="TBE65" s="78"/>
      <c r="TBF65" s="78"/>
      <c r="TBG65" s="78"/>
      <c r="TBH65" s="78"/>
      <c r="TBI65" s="78"/>
      <c r="TBJ65" s="78"/>
      <c r="TBK65" s="78"/>
      <c r="TBL65" s="78"/>
      <c r="TBM65" s="78"/>
      <c r="TBN65" s="78"/>
      <c r="TBO65" s="78"/>
      <c r="TBP65" s="78"/>
      <c r="TBQ65" s="78"/>
      <c r="TBR65" s="78"/>
      <c r="TBS65" s="78"/>
      <c r="TBT65" s="78"/>
      <c r="TBU65" s="78"/>
      <c r="TBV65" s="78"/>
      <c r="TBW65" s="78"/>
      <c r="TBX65" s="78"/>
      <c r="TBY65" s="78"/>
      <c r="TBZ65" s="78"/>
      <c r="TCA65" s="78"/>
      <c r="TCB65" s="78"/>
      <c r="TCC65" s="78"/>
      <c r="TCD65" s="78"/>
      <c r="TCE65" s="78"/>
      <c r="TCF65" s="78"/>
      <c r="TCG65" s="78"/>
      <c r="TCH65" s="78"/>
      <c r="TCI65" s="78"/>
      <c r="TCJ65" s="78"/>
      <c r="TCK65" s="78"/>
      <c r="TCL65" s="78"/>
      <c r="TCM65" s="78"/>
      <c r="TCN65" s="78"/>
      <c r="TCO65" s="78"/>
      <c r="TCP65" s="78"/>
      <c r="TCQ65" s="78"/>
      <c r="TCR65" s="78"/>
      <c r="TCS65" s="78"/>
      <c r="TCT65" s="78"/>
      <c r="TCU65" s="78"/>
      <c r="TCV65" s="78"/>
      <c r="TCW65" s="78"/>
      <c r="TCX65" s="78"/>
      <c r="TCY65" s="78"/>
      <c r="TCZ65" s="78"/>
      <c r="TDA65" s="78"/>
      <c r="TDB65" s="78"/>
      <c r="TDC65" s="78"/>
      <c r="TDD65" s="78"/>
      <c r="TDE65" s="78"/>
      <c r="TDF65" s="78"/>
      <c r="TDG65" s="78"/>
      <c r="TDH65" s="78"/>
      <c r="TDI65" s="78"/>
      <c r="TDJ65" s="78"/>
      <c r="TDK65" s="78"/>
      <c r="TDL65" s="78"/>
      <c r="TDM65" s="78"/>
      <c r="TDN65" s="78"/>
      <c r="TDO65" s="78"/>
      <c r="TDP65" s="78"/>
      <c r="TDQ65" s="78"/>
      <c r="TDR65" s="78"/>
      <c r="TDS65" s="78"/>
      <c r="TDT65" s="78"/>
      <c r="TDU65" s="78"/>
      <c r="TDV65" s="78"/>
      <c r="TDW65" s="78"/>
      <c r="TDX65" s="78"/>
      <c r="TDY65" s="78"/>
      <c r="TDZ65" s="78"/>
      <c r="TEA65" s="78"/>
      <c r="TEB65" s="78"/>
      <c r="TEC65" s="78"/>
      <c r="TED65" s="78"/>
      <c r="TEE65" s="78"/>
      <c r="TEF65" s="78"/>
      <c r="TEG65" s="78"/>
      <c r="TEH65" s="78"/>
      <c r="TEI65" s="78"/>
      <c r="TEJ65" s="78"/>
      <c r="TEK65" s="78"/>
      <c r="TEL65" s="78"/>
      <c r="TEM65" s="78"/>
      <c r="TEN65" s="78"/>
      <c r="TEO65" s="78"/>
      <c r="TEP65" s="78"/>
      <c r="TEQ65" s="78"/>
      <c r="TER65" s="78"/>
      <c r="TES65" s="78"/>
      <c r="TET65" s="78"/>
      <c r="TEU65" s="78"/>
      <c r="TEV65" s="78"/>
      <c r="TEW65" s="78"/>
      <c r="TEX65" s="78"/>
      <c r="TEY65" s="78"/>
      <c r="TEZ65" s="78"/>
      <c r="TFA65" s="78"/>
      <c r="TFB65" s="78"/>
      <c r="TFC65" s="78"/>
      <c r="TFD65" s="78"/>
      <c r="TFE65" s="78"/>
      <c r="TFF65" s="78"/>
      <c r="TFG65" s="78"/>
      <c r="TFH65" s="78"/>
      <c r="TFI65" s="78"/>
      <c r="TFJ65" s="78"/>
      <c r="TFK65" s="78"/>
      <c r="TFL65" s="78"/>
      <c r="TFM65" s="78"/>
      <c r="TFN65" s="78"/>
      <c r="TFO65" s="78"/>
      <c r="TFP65" s="78"/>
      <c r="TFQ65" s="78"/>
      <c r="TFR65" s="78"/>
      <c r="TFS65" s="78"/>
      <c r="TFT65" s="78"/>
      <c r="TFU65" s="78"/>
      <c r="TFV65" s="78"/>
      <c r="TFW65" s="78"/>
      <c r="TFX65" s="78"/>
      <c r="TFY65" s="78"/>
      <c r="TFZ65" s="78"/>
      <c r="TGA65" s="78"/>
      <c r="TGB65" s="78"/>
      <c r="TGC65" s="78"/>
      <c r="TGD65" s="78"/>
      <c r="TGE65" s="78"/>
      <c r="TGF65" s="78"/>
      <c r="TGG65" s="78"/>
      <c r="TGH65" s="78"/>
      <c r="TGI65" s="78"/>
      <c r="TGJ65" s="78"/>
      <c r="TGK65" s="78"/>
      <c r="TGL65" s="78"/>
      <c r="TGM65" s="78"/>
      <c r="TGN65" s="78"/>
      <c r="TGO65" s="78"/>
      <c r="TGP65" s="78"/>
      <c r="TGQ65" s="78"/>
      <c r="TGR65" s="78"/>
      <c r="TGS65" s="78"/>
      <c r="TGT65" s="78"/>
      <c r="TGU65" s="78"/>
      <c r="TGV65" s="78"/>
      <c r="TGW65" s="78"/>
      <c r="TGX65" s="78"/>
      <c r="TGY65" s="78"/>
      <c r="TGZ65" s="78"/>
      <c r="THA65" s="78"/>
      <c r="THB65" s="78"/>
      <c r="THC65" s="78"/>
      <c r="THD65" s="78"/>
      <c r="THE65" s="78"/>
      <c r="THF65" s="78"/>
      <c r="THG65" s="78"/>
      <c r="THH65" s="78"/>
      <c r="THI65" s="78"/>
      <c r="THJ65" s="78"/>
      <c r="THK65" s="78"/>
      <c r="THL65" s="78"/>
      <c r="THM65" s="78"/>
      <c r="THN65" s="78"/>
      <c r="THO65" s="78"/>
      <c r="THP65" s="78"/>
      <c r="THQ65" s="78"/>
      <c r="THR65" s="78"/>
      <c r="THS65" s="78"/>
      <c r="THT65" s="78"/>
      <c r="THU65" s="78"/>
      <c r="THV65" s="78"/>
      <c r="THW65" s="78"/>
      <c r="THX65" s="78"/>
      <c r="THY65" s="78"/>
      <c r="THZ65" s="78"/>
      <c r="TIA65" s="78"/>
      <c r="TIB65" s="78"/>
      <c r="TIC65" s="78"/>
      <c r="TID65" s="78"/>
      <c r="TIE65" s="78"/>
      <c r="TIF65" s="78"/>
      <c r="TIG65" s="78"/>
      <c r="TIH65" s="78"/>
      <c r="TII65" s="78"/>
      <c r="TIJ65" s="78"/>
      <c r="TIK65" s="78"/>
      <c r="TIL65" s="78"/>
      <c r="TIM65" s="78"/>
      <c r="TIN65" s="78"/>
      <c r="TIO65" s="78"/>
      <c r="TIP65" s="78"/>
      <c r="TIQ65" s="78"/>
      <c r="TIR65" s="78"/>
      <c r="TIS65" s="78"/>
      <c r="TIT65" s="78"/>
      <c r="TIU65" s="78"/>
      <c r="TIV65" s="78"/>
      <c r="TIW65" s="78"/>
      <c r="TIX65" s="78"/>
      <c r="TIY65" s="78"/>
      <c r="TIZ65" s="78"/>
      <c r="TJA65" s="78"/>
      <c r="TJB65" s="78"/>
      <c r="TJC65" s="78"/>
      <c r="TJD65" s="78"/>
      <c r="TJE65" s="78"/>
      <c r="TJF65" s="78"/>
      <c r="TJG65" s="78"/>
      <c r="TJH65" s="78"/>
      <c r="TJI65" s="78"/>
      <c r="TJJ65" s="78"/>
      <c r="TJK65" s="78"/>
      <c r="TJL65" s="78"/>
      <c r="TJM65" s="78"/>
      <c r="TJN65" s="78"/>
      <c r="TJO65" s="78"/>
      <c r="TJP65" s="78"/>
      <c r="TJQ65" s="78"/>
      <c r="TJR65" s="78"/>
      <c r="TJS65" s="78"/>
      <c r="TJT65" s="78"/>
      <c r="TJU65" s="78"/>
      <c r="TJV65" s="78"/>
      <c r="TJW65" s="78"/>
      <c r="TJX65" s="78"/>
      <c r="TJY65" s="78"/>
      <c r="TJZ65" s="78"/>
      <c r="TKA65" s="78"/>
      <c r="TKB65" s="78"/>
      <c r="TKC65" s="78"/>
      <c r="TKD65" s="78"/>
      <c r="TKE65" s="78"/>
      <c r="TKF65" s="78"/>
      <c r="TKG65" s="78"/>
      <c r="TKH65" s="78"/>
      <c r="TKI65" s="78"/>
      <c r="TKJ65" s="78"/>
      <c r="TKK65" s="78"/>
      <c r="TKL65" s="78"/>
      <c r="TKM65" s="78"/>
      <c r="TKN65" s="78"/>
      <c r="TKO65" s="78"/>
      <c r="TKP65" s="78"/>
      <c r="TKQ65" s="78"/>
      <c r="TKR65" s="78"/>
      <c r="TKS65" s="78"/>
      <c r="TKT65" s="78"/>
      <c r="TKU65" s="78"/>
      <c r="TKV65" s="78"/>
      <c r="TKW65" s="78"/>
      <c r="TKX65" s="78"/>
      <c r="TKY65" s="78"/>
      <c r="TKZ65" s="78"/>
      <c r="TLA65" s="78"/>
      <c r="TLB65" s="78"/>
      <c r="TLC65" s="78"/>
      <c r="TLD65" s="78"/>
      <c r="TLE65" s="78"/>
      <c r="TLF65" s="78"/>
      <c r="TLG65" s="78"/>
      <c r="TLH65" s="78"/>
      <c r="TLI65" s="78"/>
      <c r="TLJ65" s="78"/>
      <c r="TLK65" s="78"/>
      <c r="TLL65" s="78"/>
      <c r="TLM65" s="78"/>
      <c r="TLN65" s="78"/>
      <c r="TLO65" s="78"/>
      <c r="TLP65" s="78"/>
      <c r="TLQ65" s="78"/>
      <c r="TLR65" s="78"/>
      <c r="TLS65" s="78"/>
      <c r="TLT65" s="78"/>
      <c r="TLU65" s="78"/>
      <c r="TLV65" s="78"/>
      <c r="TLW65" s="78"/>
      <c r="TLX65" s="78"/>
      <c r="TLY65" s="78"/>
      <c r="TLZ65" s="78"/>
      <c r="TMA65" s="78"/>
      <c r="TMB65" s="78"/>
      <c r="TMC65" s="78"/>
      <c r="TMD65" s="78"/>
      <c r="TME65" s="78"/>
      <c r="TMF65" s="78"/>
      <c r="TMG65" s="78"/>
      <c r="TMH65" s="78"/>
      <c r="TMI65" s="78"/>
      <c r="TMJ65" s="78"/>
      <c r="TMK65" s="78"/>
      <c r="TML65" s="78"/>
      <c r="TMM65" s="78"/>
      <c r="TMN65" s="78"/>
      <c r="TMO65" s="78"/>
      <c r="TMP65" s="78"/>
      <c r="TMQ65" s="78"/>
      <c r="TMR65" s="78"/>
      <c r="TMS65" s="78"/>
      <c r="TMT65" s="78"/>
      <c r="TMU65" s="78"/>
      <c r="TMV65" s="78"/>
      <c r="TMW65" s="78"/>
      <c r="TMX65" s="78"/>
      <c r="TMY65" s="78"/>
      <c r="TMZ65" s="78"/>
      <c r="TNA65" s="78"/>
      <c r="TNB65" s="78"/>
      <c r="TNC65" s="78"/>
      <c r="TND65" s="78"/>
      <c r="TNE65" s="78"/>
      <c r="TNF65" s="78"/>
      <c r="TNG65" s="78"/>
      <c r="TNH65" s="78"/>
      <c r="TNI65" s="78"/>
      <c r="TNJ65" s="78"/>
      <c r="TNK65" s="78"/>
      <c r="TNL65" s="78"/>
      <c r="TNM65" s="78"/>
      <c r="TNN65" s="78"/>
      <c r="TNO65" s="78"/>
      <c r="TNP65" s="78"/>
      <c r="TNQ65" s="78"/>
      <c r="TNR65" s="78"/>
      <c r="TNS65" s="78"/>
      <c r="TNT65" s="78"/>
      <c r="TNU65" s="78"/>
      <c r="TNV65" s="78"/>
      <c r="TNW65" s="78"/>
      <c r="TNX65" s="78"/>
      <c r="TNY65" s="78"/>
      <c r="TNZ65" s="78"/>
      <c r="TOA65" s="78"/>
      <c r="TOB65" s="78"/>
      <c r="TOC65" s="78"/>
      <c r="TOD65" s="78"/>
      <c r="TOE65" s="78"/>
      <c r="TOF65" s="78"/>
      <c r="TOG65" s="78"/>
      <c r="TOH65" s="78"/>
      <c r="TOI65" s="78"/>
      <c r="TOJ65" s="78"/>
      <c r="TOK65" s="78"/>
      <c r="TOL65" s="78"/>
      <c r="TOM65" s="78"/>
      <c r="TON65" s="78"/>
      <c r="TOO65" s="78"/>
      <c r="TOP65" s="78"/>
      <c r="TOQ65" s="78"/>
      <c r="TOR65" s="78"/>
      <c r="TOS65" s="78"/>
      <c r="TOT65" s="78"/>
      <c r="TOU65" s="78"/>
      <c r="TOV65" s="78"/>
      <c r="TOW65" s="78"/>
      <c r="TOX65" s="78"/>
      <c r="TOY65" s="78"/>
      <c r="TOZ65" s="78"/>
      <c r="TPA65" s="78"/>
      <c r="TPB65" s="78"/>
      <c r="TPC65" s="78"/>
      <c r="TPD65" s="78"/>
      <c r="TPE65" s="78"/>
      <c r="TPF65" s="78"/>
      <c r="TPG65" s="78"/>
      <c r="TPH65" s="78"/>
      <c r="TPI65" s="78"/>
      <c r="TPJ65" s="78"/>
      <c r="TPK65" s="78"/>
      <c r="TPL65" s="78"/>
      <c r="TPM65" s="78"/>
      <c r="TPN65" s="78"/>
      <c r="TPO65" s="78"/>
      <c r="TPP65" s="78"/>
      <c r="TPQ65" s="78"/>
      <c r="TPR65" s="78"/>
      <c r="TPS65" s="78"/>
      <c r="TPT65" s="78"/>
      <c r="TPU65" s="78"/>
      <c r="TPV65" s="78"/>
      <c r="TPW65" s="78"/>
      <c r="TPX65" s="78"/>
      <c r="TPY65" s="78"/>
      <c r="TPZ65" s="78"/>
      <c r="TQA65" s="78"/>
      <c r="TQB65" s="78"/>
      <c r="TQC65" s="78"/>
      <c r="TQD65" s="78"/>
      <c r="TQE65" s="78"/>
      <c r="TQF65" s="78"/>
      <c r="TQG65" s="78"/>
      <c r="TQH65" s="78"/>
      <c r="TQI65" s="78"/>
      <c r="TQJ65" s="78"/>
      <c r="TQK65" s="78"/>
      <c r="TQL65" s="78"/>
      <c r="TQM65" s="78"/>
      <c r="TQN65" s="78"/>
      <c r="TQO65" s="78"/>
      <c r="TQP65" s="78"/>
      <c r="TQQ65" s="78"/>
      <c r="TQR65" s="78"/>
      <c r="TQS65" s="78"/>
      <c r="TQT65" s="78"/>
      <c r="TQU65" s="78"/>
      <c r="TQV65" s="78"/>
      <c r="TQW65" s="78"/>
      <c r="TQX65" s="78"/>
      <c r="TQY65" s="78"/>
      <c r="TQZ65" s="78"/>
      <c r="TRA65" s="78"/>
      <c r="TRB65" s="78"/>
      <c r="TRC65" s="78"/>
      <c r="TRD65" s="78"/>
      <c r="TRE65" s="78"/>
      <c r="TRF65" s="78"/>
      <c r="TRG65" s="78"/>
      <c r="TRH65" s="78"/>
      <c r="TRI65" s="78"/>
      <c r="TRJ65" s="78"/>
      <c r="TRK65" s="78"/>
      <c r="TRL65" s="78"/>
      <c r="TRM65" s="78"/>
      <c r="TRN65" s="78"/>
      <c r="TRO65" s="78"/>
      <c r="TRP65" s="78"/>
      <c r="TRQ65" s="78"/>
      <c r="TRR65" s="78"/>
      <c r="TRS65" s="78"/>
      <c r="TRT65" s="78"/>
      <c r="TRU65" s="78"/>
      <c r="TRV65" s="78"/>
      <c r="TRW65" s="78"/>
      <c r="TRX65" s="78"/>
      <c r="TRY65" s="78"/>
      <c r="TRZ65" s="78"/>
      <c r="TSA65" s="78"/>
      <c r="TSB65" s="78"/>
      <c r="TSC65" s="78"/>
      <c r="TSD65" s="78"/>
      <c r="TSE65" s="78"/>
      <c r="TSF65" s="78"/>
      <c r="TSG65" s="78"/>
      <c r="TSH65" s="78"/>
      <c r="TSI65" s="78"/>
      <c r="TSJ65" s="78"/>
      <c r="TSK65" s="78"/>
      <c r="TSL65" s="78"/>
      <c r="TSM65" s="78"/>
      <c r="TSN65" s="78"/>
      <c r="TSO65" s="78"/>
      <c r="TSP65" s="78"/>
      <c r="TSQ65" s="78"/>
      <c r="TSR65" s="78"/>
      <c r="TSS65" s="78"/>
      <c r="TST65" s="78"/>
      <c r="TSU65" s="78"/>
      <c r="TSV65" s="78"/>
      <c r="TSW65" s="78"/>
      <c r="TSX65" s="78"/>
      <c r="TSY65" s="78"/>
      <c r="TSZ65" s="78"/>
      <c r="TTA65" s="78"/>
      <c r="TTB65" s="78"/>
      <c r="TTC65" s="78"/>
      <c r="TTD65" s="78"/>
      <c r="TTE65" s="78"/>
      <c r="TTF65" s="78"/>
      <c r="TTG65" s="78"/>
      <c r="TTH65" s="78"/>
      <c r="TTI65" s="78"/>
      <c r="TTJ65" s="78"/>
      <c r="TTK65" s="78"/>
      <c r="TTL65" s="78"/>
      <c r="TTM65" s="78"/>
      <c r="TTN65" s="78"/>
      <c r="TTO65" s="78"/>
      <c r="TTP65" s="78"/>
      <c r="TTQ65" s="78"/>
      <c r="TTR65" s="78"/>
      <c r="TTS65" s="78"/>
      <c r="TTT65" s="78"/>
      <c r="TTU65" s="78"/>
      <c r="TTV65" s="78"/>
      <c r="TTW65" s="78"/>
      <c r="TTX65" s="78"/>
      <c r="TTY65" s="78"/>
      <c r="TTZ65" s="78"/>
      <c r="TUA65" s="78"/>
      <c r="TUB65" s="78"/>
      <c r="TUC65" s="78"/>
      <c r="TUD65" s="78"/>
      <c r="TUE65" s="78"/>
      <c r="TUF65" s="78"/>
      <c r="TUG65" s="78"/>
      <c r="TUH65" s="78"/>
      <c r="TUI65" s="78"/>
      <c r="TUJ65" s="78"/>
      <c r="TUK65" s="78"/>
      <c r="TUL65" s="78"/>
      <c r="TUM65" s="78"/>
      <c r="TUN65" s="78"/>
      <c r="TUO65" s="78"/>
      <c r="TUP65" s="78"/>
      <c r="TUQ65" s="78"/>
      <c r="TUR65" s="78"/>
      <c r="TUS65" s="78"/>
      <c r="TUT65" s="78"/>
      <c r="TUU65" s="78"/>
      <c r="TUV65" s="78"/>
      <c r="TUW65" s="78"/>
      <c r="TUX65" s="78"/>
      <c r="TUY65" s="78"/>
      <c r="TUZ65" s="78"/>
      <c r="TVA65" s="78"/>
      <c r="TVB65" s="78"/>
      <c r="TVC65" s="78"/>
      <c r="TVD65" s="78"/>
      <c r="TVE65" s="78"/>
      <c r="TVF65" s="78"/>
      <c r="TVG65" s="78"/>
      <c r="TVH65" s="78"/>
      <c r="TVI65" s="78"/>
      <c r="TVJ65" s="78"/>
      <c r="TVK65" s="78"/>
      <c r="TVL65" s="78"/>
      <c r="TVM65" s="78"/>
      <c r="TVN65" s="78"/>
      <c r="TVO65" s="78"/>
      <c r="TVP65" s="78"/>
      <c r="TVQ65" s="78"/>
      <c r="TVR65" s="78"/>
      <c r="TVS65" s="78"/>
      <c r="TVT65" s="78"/>
      <c r="TVU65" s="78"/>
      <c r="TVV65" s="78"/>
      <c r="TVW65" s="78"/>
      <c r="TVX65" s="78"/>
      <c r="TVY65" s="78"/>
      <c r="TVZ65" s="78"/>
      <c r="TWA65" s="78"/>
      <c r="TWB65" s="78"/>
      <c r="TWC65" s="78"/>
      <c r="TWD65" s="78"/>
      <c r="TWE65" s="78"/>
      <c r="TWF65" s="78"/>
      <c r="TWG65" s="78"/>
      <c r="TWH65" s="78"/>
      <c r="TWI65" s="78"/>
      <c r="TWJ65" s="78"/>
      <c r="TWK65" s="78"/>
      <c r="TWL65" s="78"/>
      <c r="TWM65" s="78"/>
      <c r="TWN65" s="78"/>
      <c r="TWO65" s="78"/>
      <c r="TWP65" s="78"/>
      <c r="TWQ65" s="78"/>
      <c r="TWR65" s="78"/>
      <c r="TWS65" s="78"/>
      <c r="TWT65" s="78"/>
      <c r="TWU65" s="78"/>
      <c r="TWV65" s="78"/>
      <c r="TWW65" s="78"/>
      <c r="TWX65" s="78"/>
      <c r="TWY65" s="78"/>
      <c r="TWZ65" s="78"/>
      <c r="TXA65" s="78"/>
      <c r="TXB65" s="78"/>
      <c r="TXC65" s="78"/>
      <c r="TXD65" s="78"/>
      <c r="TXE65" s="78"/>
      <c r="TXF65" s="78"/>
      <c r="TXG65" s="78"/>
      <c r="TXH65" s="78"/>
      <c r="TXI65" s="78"/>
      <c r="TXJ65" s="78"/>
      <c r="TXK65" s="78"/>
      <c r="TXL65" s="78"/>
      <c r="TXM65" s="78"/>
      <c r="TXN65" s="78"/>
      <c r="TXO65" s="78"/>
      <c r="TXP65" s="78"/>
      <c r="TXQ65" s="78"/>
      <c r="TXR65" s="78"/>
      <c r="TXS65" s="78"/>
      <c r="TXT65" s="78"/>
      <c r="TXU65" s="78"/>
      <c r="TXV65" s="78"/>
      <c r="TXW65" s="78"/>
      <c r="TXX65" s="78"/>
      <c r="TXY65" s="78"/>
      <c r="TXZ65" s="78"/>
      <c r="TYA65" s="78"/>
      <c r="TYB65" s="78"/>
      <c r="TYC65" s="78"/>
      <c r="TYD65" s="78"/>
      <c r="TYE65" s="78"/>
      <c r="TYF65" s="78"/>
      <c r="TYG65" s="78"/>
      <c r="TYH65" s="78"/>
      <c r="TYI65" s="78"/>
      <c r="TYJ65" s="78"/>
      <c r="TYK65" s="78"/>
      <c r="TYL65" s="78"/>
      <c r="TYM65" s="78"/>
      <c r="TYN65" s="78"/>
      <c r="TYO65" s="78"/>
      <c r="TYP65" s="78"/>
      <c r="TYQ65" s="78"/>
      <c r="TYR65" s="78"/>
      <c r="TYS65" s="78"/>
      <c r="TYT65" s="78"/>
      <c r="TYU65" s="78"/>
      <c r="TYV65" s="78"/>
      <c r="TYW65" s="78"/>
      <c r="TYX65" s="78"/>
      <c r="TYY65" s="78"/>
      <c r="TYZ65" s="78"/>
      <c r="TZA65" s="78"/>
      <c r="TZB65" s="78"/>
      <c r="TZC65" s="78"/>
      <c r="TZD65" s="78"/>
      <c r="TZE65" s="78"/>
      <c r="TZF65" s="78"/>
      <c r="TZG65" s="78"/>
      <c r="TZH65" s="78"/>
      <c r="TZI65" s="78"/>
      <c r="TZJ65" s="78"/>
      <c r="TZK65" s="78"/>
      <c r="TZL65" s="78"/>
      <c r="TZM65" s="78"/>
      <c r="TZN65" s="78"/>
      <c r="TZO65" s="78"/>
      <c r="TZP65" s="78"/>
      <c r="TZQ65" s="78"/>
      <c r="TZR65" s="78"/>
      <c r="TZS65" s="78"/>
      <c r="TZT65" s="78"/>
      <c r="TZU65" s="78"/>
      <c r="TZV65" s="78"/>
      <c r="TZW65" s="78"/>
      <c r="TZX65" s="78"/>
      <c r="TZY65" s="78"/>
      <c r="TZZ65" s="78"/>
      <c r="UAA65" s="78"/>
      <c r="UAB65" s="78"/>
      <c r="UAC65" s="78"/>
      <c r="UAD65" s="78"/>
      <c r="UAE65" s="78"/>
      <c r="UAF65" s="78"/>
      <c r="UAG65" s="78"/>
      <c r="UAH65" s="78"/>
      <c r="UAI65" s="78"/>
      <c r="UAJ65" s="78"/>
      <c r="UAK65" s="78"/>
      <c r="UAL65" s="78"/>
      <c r="UAM65" s="78"/>
      <c r="UAN65" s="78"/>
      <c r="UAO65" s="78"/>
      <c r="UAP65" s="78"/>
      <c r="UAQ65" s="78"/>
      <c r="UAR65" s="78"/>
      <c r="UAS65" s="78"/>
      <c r="UAT65" s="78"/>
      <c r="UAU65" s="78"/>
      <c r="UAV65" s="78"/>
      <c r="UAW65" s="78"/>
      <c r="UAX65" s="78"/>
      <c r="UAY65" s="78"/>
      <c r="UAZ65" s="78"/>
      <c r="UBA65" s="78"/>
      <c r="UBB65" s="78"/>
      <c r="UBC65" s="78"/>
      <c r="UBD65" s="78"/>
      <c r="UBE65" s="78"/>
      <c r="UBF65" s="78"/>
      <c r="UBG65" s="78"/>
      <c r="UBH65" s="78"/>
      <c r="UBI65" s="78"/>
      <c r="UBJ65" s="78"/>
      <c r="UBK65" s="78"/>
      <c r="UBL65" s="78"/>
      <c r="UBM65" s="78"/>
      <c r="UBN65" s="78"/>
      <c r="UBO65" s="78"/>
      <c r="UBP65" s="78"/>
      <c r="UBQ65" s="78"/>
      <c r="UBR65" s="78"/>
      <c r="UBS65" s="78"/>
      <c r="UBT65" s="78"/>
      <c r="UBU65" s="78"/>
      <c r="UBV65" s="78"/>
      <c r="UBW65" s="78"/>
      <c r="UBX65" s="78"/>
      <c r="UBY65" s="78"/>
      <c r="UBZ65" s="78"/>
      <c r="UCA65" s="78"/>
      <c r="UCB65" s="78"/>
      <c r="UCC65" s="78"/>
      <c r="UCD65" s="78"/>
      <c r="UCE65" s="78"/>
      <c r="UCF65" s="78"/>
      <c r="UCG65" s="78"/>
      <c r="UCH65" s="78"/>
      <c r="UCI65" s="78"/>
      <c r="UCJ65" s="78"/>
      <c r="UCK65" s="78"/>
      <c r="UCL65" s="78"/>
      <c r="UCM65" s="78"/>
      <c r="UCN65" s="78"/>
      <c r="UCO65" s="78"/>
      <c r="UCP65" s="78"/>
      <c r="UCQ65" s="78"/>
      <c r="UCR65" s="78"/>
      <c r="UCS65" s="78"/>
      <c r="UCT65" s="78"/>
      <c r="UCU65" s="78"/>
      <c r="UCV65" s="78"/>
      <c r="UCW65" s="78"/>
      <c r="UCX65" s="78"/>
      <c r="UCY65" s="78"/>
      <c r="UCZ65" s="78"/>
      <c r="UDA65" s="78"/>
      <c r="UDB65" s="78"/>
      <c r="UDC65" s="78"/>
      <c r="UDD65" s="78"/>
      <c r="UDE65" s="78"/>
      <c r="UDF65" s="78"/>
      <c r="UDG65" s="78"/>
      <c r="UDH65" s="78"/>
      <c r="UDI65" s="78"/>
      <c r="UDJ65" s="78"/>
      <c r="UDK65" s="78"/>
      <c r="UDL65" s="78"/>
      <c r="UDM65" s="78"/>
      <c r="UDN65" s="78"/>
      <c r="UDO65" s="78"/>
      <c r="UDP65" s="78"/>
      <c r="UDQ65" s="78"/>
      <c r="UDR65" s="78"/>
      <c r="UDS65" s="78"/>
      <c r="UDT65" s="78"/>
      <c r="UDU65" s="78"/>
      <c r="UDV65" s="78"/>
      <c r="UDW65" s="78"/>
      <c r="UDX65" s="78"/>
      <c r="UDY65" s="78"/>
      <c r="UDZ65" s="78"/>
      <c r="UEA65" s="78"/>
      <c r="UEB65" s="78"/>
      <c r="UEC65" s="78"/>
      <c r="UED65" s="78"/>
      <c r="UEE65" s="78"/>
      <c r="UEF65" s="78"/>
      <c r="UEG65" s="78"/>
      <c r="UEH65" s="78"/>
      <c r="UEI65" s="78"/>
      <c r="UEJ65" s="78"/>
      <c r="UEK65" s="78"/>
      <c r="UEL65" s="78"/>
      <c r="UEM65" s="78"/>
      <c r="UEN65" s="78"/>
      <c r="UEO65" s="78"/>
      <c r="UEP65" s="78"/>
      <c r="UEQ65" s="78"/>
      <c r="UER65" s="78"/>
      <c r="UES65" s="78"/>
      <c r="UET65" s="78"/>
      <c r="UEU65" s="78"/>
      <c r="UEV65" s="78"/>
      <c r="UEW65" s="78"/>
      <c r="UEX65" s="78"/>
      <c r="UEY65" s="78"/>
      <c r="UEZ65" s="78"/>
      <c r="UFA65" s="78"/>
      <c r="UFB65" s="78"/>
      <c r="UFC65" s="78"/>
      <c r="UFD65" s="78"/>
      <c r="UFE65" s="78"/>
      <c r="UFF65" s="78"/>
      <c r="UFG65" s="78"/>
      <c r="UFH65" s="78"/>
      <c r="UFI65" s="78"/>
      <c r="UFJ65" s="78"/>
      <c r="UFK65" s="78"/>
      <c r="UFL65" s="78"/>
      <c r="UFM65" s="78"/>
      <c r="UFN65" s="78"/>
      <c r="UFO65" s="78"/>
      <c r="UFP65" s="78"/>
      <c r="UFQ65" s="78"/>
      <c r="UFR65" s="78"/>
      <c r="UFS65" s="78"/>
      <c r="UFT65" s="78"/>
      <c r="UFU65" s="78"/>
      <c r="UFV65" s="78"/>
      <c r="UFW65" s="78"/>
      <c r="UFX65" s="78"/>
      <c r="UFY65" s="78"/>
      <c r="UFZ65" s="78"/>
      <c r="UGA65" s="78"/>
      <c r="UGB65" s="78"/>
      <c r="UGC65" s="78"/>
      <c r="UGD65" s="78"/>
      <c r="UGE65" s="78"/>
      <c r="UGF65" s="78"/>
      <c r="UGG65" s="78"/>
      <c r="UGH65" s="78"/>
      <c r="UGI65" s="78"/>
      <c r="UGJ65" s="78"/>
      <c r="UGK65" s="78"/>
      <c r="UGL65" s="78"/>
      <c r="UGM65" s="78"/>
      <c r="UGN65" s="78"/>
      <c r="UGO65" s="78"/>
      <c r="UGP65" s="78"/>
      <c r="UGQ65" s="78"/>
      <c r="UGR65" s="78"/>
      <c r="UGS65" s="78"/>
      <c r="UGT65" s="78"/>
      <c r="UGU65" s="78"/>
      <c r="UGV65" s="78"/>
      <c r="UGW65" s="78"/>
      <c r="UGX65" s="78"/>
      <c r="UGY65" s="78"/>
      <c r="UGZ65" s="78"/>
      <c r="UHA65" s="78"/>
      <c r="UHB65" s="78"/>
      <c r="UHC65" s="78"/>
      <c r="UHD65" s="78"/>
      <c r="UHE65" s="78"/>
      <c r="UHF65" s="78"/>
      <c r="UHG65" s="78"/>
      <c r="UHH65" s="78"/>
      <c r="UHI65" s="78"/>
      <c r="UHJ65" s="78"/>
      <c r="UHK65" s="78"/>
      <c r="UHL65" s="78"/>
      <c r="UHM65" s="78"/>
      <c r="UHN65" s="78"/>
      <c r="UHO65" s="78"/>
      <c r="UHP65" s="78"/>
      <c r="UHQ65" s="78"/>
      <c r="UHR65" s="78"/>
      <c r="UHS65" s="78"/>
      <c r="UHT65" s="78"/>
      <c r="UHU65" s="78"/>
      <c r="UHV65" s="78"/>
      <c r="UHW65" s="78"/>
      <c r="UHX65" s="78"/>
      <c r="UHY65" s="78"/>
      <c r="UHZ65" s="78"/>
      <c r="UIA65" s="78"/>
      <c r="UIB65" s="78"/>
      <c r="UIC65" s="78"/>
      <c r="UID65" s="78"/>
      <c r="UIE65" s="78"/>
      <c r="UIF65" s="78"/>
      <c r="UIG65" s="78"/>
      <c r="UIH65" s="78"/>
      <c r="UII65" s="78"/>
      <c r="UIJ65" s="78"/>
      <c r="UIK65" s="78"/>
      <c r="UIL65" s="78"/>
      <c r="UIM65" s="78"/>
      <c r="UIN65" s="78"/>
      <c r="UIO65" s="78"/>
      <c r="UIP65" s="78"/>
      <c r="UIQ65" s="78"/>
      <c r="UIR65" s="78"/>
      <c r="UIS65" s="78"/>
      <c r="UIT65" s="78"/>
      <c r="UIU65" s="78"/>
      <c r="UIV65" s="78"/>
      <c r="UIW65" s="78"/>
      <c r="UIX65" s="78"/>
      <c r="UIY65" s="78"/>
      <c r="UIZ65" s="78"/>
      <c r="UJA65" s="78"/>
      <c r="UJB65" s="78"/>
      <c r="UJC65" s="78"/>
      <c r="UJD65" s="78"/>
      <c r="UJE65" s="78"/>
      <c r="UJF65" s="78"/>
      <c r="UJG65" s="78"/>
      <c r="UJH65" s="78"/>
      <c r="UJI65" s="78"/>
      <c r="UJJ65" s="78"/>
      <c r="UJK65" s="78"/>
      <c r="UJL65" s="78"/>
      <c r="UJM65" s="78"/>
      <c r="UJN65" s="78"/>
      <c r="UJO65" s="78"/>
      <c r="UJP65" s="78"/>
      <c r="UJQ65" s="78"/>
      <c r="UJR65" s="78"/>
      <c r="UJS65" s="78"/>
      <c r="UJT65" s="78"/>
      <c r="UJU65" s="78"/>
      <c r="UJV65" s="78"/>
      <c r="UJW65" s="78"/>
      <c r="UJX65" s="78"/>
      <c r="UJY65" s="78"/>
      <c r="UJZ65" s="78"/>
      <c r="UKA65" s="78"/>
      <c r="UKB65" s="78"/>
      <c r="UKC65" s="78"/>
      <c r="UKD65" s="78"/>
      <c r="UKE65" s="78"/>
      <c r="UKF65" s="78"/>
      <c r="UKG65" s="78"/>
      <c r="UKH65" s="78"/>
      <c r="UKI65" s="78"/>
      <c r="UKJ65" s="78"/>
      <c r="UKK65" s="78"/>
      <c r="UKL65" s="78"/>
      <c r="UKM65" s="78"/>
      <c r="UKN65" s="78"/>
      <c r="UKO65" s="78"/>
      <c r="UKP65" s="78"/>
      <c r="UKQ65" s="78"/>
      <c r="UKR65" s="78"/>
      <c r="UKS65" s="78"/>
      <c r="UKT65" s="78"/>
      <c r="UKU65" s="78"/>
      <c r="UKV65" s="78"/>
      <c r="UKW65" s="78"/>
      <c r="UKX65" s="78"/>
      <c r="UKY65" s="78"/>
      <c r="UKZ65" s="78"/>
      <c r="ULA65" s="78"/>
      <c r="ULB65" s="78"/>
      <c r="ULC65" s="78"/>
      <c r="ULD65" s="78"/>
      <c r="ULE65" s="78"/>
      <c r="ULF65" s="78"/>
      <c r="ULG65" s="78"/>
      <c r="ULH65" s="78"/>
      <c r="ULI65" s="78"/>
      <c r="ULJ65" s="78"/>
      <c r="ULK65" s="78"/>
      <c r="ULL65" s="78"/>
      <c r="ULM65" s="78"/>
      <c r="ULN65" s="78"/>
      <c r="ULO65" s="78"/>
      <c r="ULP65" s="78"/>
      <c r="ULQ65" s="78"/>
      <c r="ULR65" s="78"/>
      <c r="ULS65" s="78"/>
      <c r="ULT65" s="78"/>
      <c r="ULU65" s="78"/>
      <c r="ULV65" s="78"/>
      <c r="ULW65" s="78"/>
      <c r="ULX65" s="78"/>
      <c r="ULY65" s="78"/>
      <c r="ULZ65" s="78"/>
      <c r="UMA65" s="78"/>
      <c r="UMB65" s="78"/>
      <c r="UMC65" s="78"/>
      <c r="UMD65" s="78"/>
      <c r="UME65" s="78"/>
      <c r="UMF65" s="78"/>
      <c r="UMG65" s="78"/>
      <c r="UMH65" s="78"/>
      <c r="UMI65" s="78"/>
      <c r="UMJ65" s="78"/>
      <c r="UMK65" s="78"/>
      <c r="UML65" s="78"/>
      <c r="UMM65" s="78"/>
      <c r="UMN65" s="78"/>
      <c r="UMO65" s="78"/>
      <c r="UMP65" s="78"/>
      <c r="UMQ65" s="78"/>
      <c r="UMR65" s="78"/>
      <c r="UMS65" s="78"/>
      <c r="UMT65" s="78"/>
      <c r="UMU65" s="78"/>
      <c r="UMV65" s="78"/>
      <c r="UMW65" s="78"/>
      <c r="UMX65" s="78"/>
      <c r="UMY65" s="78"/>
      <c r="UMZ65" s="78"/>
      <c r="UNA65" s="78"/>
      <c r="UNB65" s="78"/>
      <c r="UNC65" s="78"/>
      <c r="UND65" s="78"/>
      <c r="UNE65" s="78"/>
      <c r="UNF65" s="78"/>
      <c r="UNG65" s="78"/>
      <c r="UNH65" s="78"/>
      <c r="UNI65" s="78"/>
      <c r="UNJ65" s="78"/>
      <c r="UNK65" s="78"/>
      <c r="UNL65" s="78"/>
      <c r="UNM65" s="78"/>
      <c r="UNN65" s="78"/>
      <c r="UNO65" s="78"/>
      <c r="UNP65" s="78"/>
      <c r="UNQ65" s="78"/>
      <c r="UNR65" s="78"/>
      <c r="UNS65" s="78"/>
      <c r="UNT65" s="78"/>
      <c r="UNU65" s="78"/>
      <c r="UNV65" s="78"/>
      <c r="UNW65" s="78"/>
      <c r="UNX65" s="78"/>
      <c r="UNY65" s="78"/>
      <c r="UNZ65" s="78"/>
      <c r="UOA65" s="78"/>
      <c r="UOB65" s="78"/>
      <c r="UOC65" s="78"/>
      <c r="UOD65" s="78"/>
      <c r="UOE65" s="78"/>
      <c r="UOF65" s="78"/>
      <c r="UOG65" s="78"/>
      <c r="UOH65" s="78"/>
      <c r="UOI65" s="78"/>
      <c r="UOJ65" s="78"/>
      <c r="UOK65" s="78"/>
      <c r="UOL65" s="78"/>
      <c r="UOM65" s="78"/>
      <c r="UON65" s="78"/>
      <c r="UOO65" s="78"/>
      <c r="UOP65" s="78"/>
      <c r="UOQ65" s="78"/>
      <c r="UOR65" s="78"/>
      <c r="UOS65" s="78"/>
      <c r="UOT65" s="78"/>
      <c r="UOU65" s="78"/>
      <c r="UOV65" s="78"/>
      <c r="UOW65" s="78"/>
      <c r="UOX65" s="78"/>
      <c r="UOY65" s="78"/>
      <c r="UOZ65" s="78"/>
      <c r="UPA65" s="78"/>
      <c r="UPB65" s="78"/>
      <c r="UPC65" s="78"/>
      <c r="UPD65" s="78"/>
      <c r="UPE65" s="78"/>
      <c r="UPF65" s="78"/>
      <c r="UPG65" s="78"/>
      <c r="UPH65" s="78"/>
      <c r="UPI65" s="78"/>
      <c r="UPJ65" s="78"/>
      <c r="UPK65" s="78"/>
      <c r="UPL65" s="78"/>
      <c r="UPM65" s="78"/>
      <c r="UPN65" s="78"/>
      <c r="UPO65" s="78"/>
      <c r="UPP65" s="78"/>
      <c r="UPQ65" s="78"/>
      <c r="UPR65" s="78"/>
      <c r="UPS65" s="78"/>
      <c r="UPT65" s="78"/>
      <c r="UPU65" s="78"/>
      <c r="UPV65" s="78"/>
      <c r="UPW65" s="78"/>
      <c r="UPX65" s="78"/>
      <c r="UPY65" s="78"/>
      <c r="UPZ65" s="78"/>
      <c r="UQA65" s="78"/>
      <c r="UQB65" s="78"/>
      <c r="UQC65" s="78"/>
      <c r="UQD65" s="78"/>
      <c r="UQE65" s="78"/>
      <c r="UQF65" s="78"/>
      <c r="UQG65" s="78"/>
      <c r="UQH65" s="78"/>
      <c r="UQI65" s="78"/>
      <c r="UQJ65" s="78"/>
      <c r="UQK65" s="78"/>
      <c r="UQL65" s="78"/>
      <c r="UQM65" s="78"/>
      <c r="UQN65" s="78"/>
      <c r="UQO65" s="78"/>
      <c r="UQP65" s="78"/>
      <c r="UQQ65" s="78"/>
      <c r="UQR65" s="78"/>
      <c r="UQS65" s="78"/>
      <c r="UQT65" s="78"/>
      <c r="UQU65" s="78"/>
      <c r="UQV65" s="78"/>
      <c r="UQW65" s="78"/>
      <c r="UQX65" s="78"/>
      <c r="UQY65" s="78"/>
      <c r="UQZ65" s="78"/>
      <c r="URA65" s="78"/>
      <c r="URB65" s="78"/>
      <c r="URC65" s="78"/>
      <c r="URD65" s="78"/>
      <c r="URE65" s="78"/>
      <c r="URF65" s="78"/>
      <c r="URG65" s="78"/>
      <c r="URH65" s="78"/>
      <c r="URI65" s="78"/>
      <c r="URJ65" s="78"/>
      <c r="URK65" s="78"/>
      <c r="URL65" s="78"/>
      <c r="URM65" s="78"/>
      <c r="URN65" s="78"/>
      <c r="URO65" s="78"/>
      <c r="URP65" s="78"/>
      <c r="URQ65" s="78"/>
      <c r="URR65" s="78"/>
      <c r="URS65" s="78"/>
      <c r="URT65" s="78"/>
      <c r="URU65" s="78"/>
      <c r="URV65" s="78"/>
      <c r="URW65" s="78"/>
      <c r="URX65" s="78"/>
      <c r="URY65" s="78"/>
      <c r="URZ65" s="78"/>
      <c r="USA65" s="78"/>
      <c r="USB65" s="78"/>
      <c r="USC65" s="78"/>
      <c r="USD65" s="78"/>
      <c r="USE65" s="78"/>
      <c r="USF65" s="78"/>
      <c r="USG65" s="78"/>
      <c r="USH65" s="78"/>
      <c r="USI65" s="78"/>
      <c r="USJ65" s="78"/>
      <c r="USK65" s="78"/>
      <c r="USL65" s="78"/>
      <c r="USM65" s="78"/>
      <c r="USN65" s="78"/>
      <c r="USO65" s="78"/>
      <c r="USP65" s="78"/>
      <c r="USQ65" s="78"/>
      <c r="USR65" s="78"/>
      <c r="USS65" s="78"/>
      <c r="UST65" s="78"/>
      <c r="USU65" s="78"/>
      <c r="USV65" s="78"/>
      <c r="USW65" s="78"/>
      <c r="USX65" s="78"/>
      <c r="USY65" s="78"/>
      <c r="USZ65" s="78"/>
      <c r="UTA65" s="78"/>
      <c r="UTB65" s="78"/>
      <c r="UTC65" s="78"/>
      <c r="UTD65" s="78"/>
      <c r="UTE65" s="78"/>
      <c r="UTF65" s="78"/>
      <c r="UTG65" s="78"/>
      <c r="UTH65" s="78"/>
      <c r="UTI65" s="78"/>
      <c r="UTJ65" s="78"/>
      <c r="UTK65" s="78"/>
      <c r="UTL65" s="78"/>
      <c r="UTM65" s="78"/>
      <c r="UTN65" s="78"/>
      <c r="UTO65" s="78"/>
      <c r="UTP65" s="78"/>
      <c r="UTQ65" s="78"/>
      <c r="UTR65" s="78"/>
      <c r="UTS65" s="78"/>
      <c r="UTT65" s="78"/>
      <c r="UTU65" s="78"/>
      <c r="UTV65" s="78"/>
      <c r="UTW65" s="78"/>
      <c r="UTX65" s="78"/>
      <c r="UTY65" s="78"/>
      <c r="UTZ65" s="78"/>
      <c r="UUA65" s="78"/>
      <c r="UUB65" s="78"/>
      <c r="UUC65" s="78"/>
      <c r="UUD65" s="78"/>
      <c r="UUE65" s="78"/>
      <c r="UUF65" s="78"/>
      <c r="UUG65" s="78"/>
      <c r="UUH65" s="78"/>
      <c r="UUI65" s="78"/>
      <c r="UUJ65" s="78"/>
      <c r="UUK65" s="78"/>
      <c r="UUL65" s="78"/>
      <c r="UUM65" s="78"/>
      <c r="UUN65" s="78"/>
      <c r="UUO65" s="78"/>
      <c r="UUP65" s="78"/>
      <c r="UUQ65" s="78"/>
      <c r="UUR65" s="78"/>
      <c r="UUS65" s="78"/>
      <c r="UUT65" s="78"/>
      <c r="UUU65" s="78"/>
      <c r="UUV65" s="78"/>
      <c r="UUW65" s="78"/>
      <c r="UUX65" s="78"/>
      <c r="UUY65" s="78"/>
      <c r="UUZ65" s="78"/>
      <c r="UVA65" s="78"/>
      <c r="UVB65" s="78"/>
      <c r="UVC65" s="78"/>
      <c r="UVD65" s="78"/>
      <c r="UVE65" s="78"/>
      <c r="UVF65" s="78"/>
      <c r="UVG65" s="78"/>
      <c r="UVH65" s="78"/>
      <c r="UVI65" s="78"/>
      <c r="UVJ65" s="78"/>
      <c r="UVK65" s="78"/>
      <c r="UVL65" s="78"/>
      <c r="UVM65" s="78"/>
      <c r="UVN65" s="78"/>
      <c r="UVO65" s="78"/>
      <c r="UVP65" s="78"/>
      <c r="UVQ65" s="78"/>
      <c r="UVR65" s="78"/>
      <c r="UVS65" s="78"/>
      <c r="UVT65" s="78"/>
      <c r="UVU65" s="78"/>
      <c r="UVV65" s="78"/>
      <c r="UVW65" s="78"/>
      <c r="UVX65" s="78"/>
      <c r="UVY65" s="78"/>
      <c r="UVZ65" s="78"/>
      <c r="UWA65" s="78"/>
      <c r="UWB65" s="78"/>
      <c r="UWC65" s="78"/>
      <c r="UWD65" s="78"/>
      <c r="UWE65" s="78"/>
      <c r="UWF65" s="78"/>
      <c r="UWG65" s="78"/>
      <c r="UWH65" s="78"/>
      <c r="UWI65" s="78"/>
      <c r="UWJ65" s="78"/>
      <c r="UWK65" s="78"/>
      <c r="UWL65" s="78"/>
      <c r="UWM65" s="78"/>
      <c r="UWN65" s="78"/>
      <c r="UWO65" s="78"/>
      <c r="UWP65" s="78"/>
      <c r="UWQ65" s="78"/>
      <c r="UWR65" s="78"/>
      <c r="UWS65" s="78"/>
      <c r="UWT65" s="78"/>
      <c r="UWU65" s="78"/>
      <c r="UWV65" s="78"/>
      <c r="UWW65" s="78"/>
      <c r="UWX65" s="78"/>
      <c r="UWY65" s="78"/>
      <c r="UWZ65" s="78"/>
      <c r="UXA65" s="78"/>
      <c r="UXB65" s="78"/>
      <c r="UXC65" s="78"/>
      <c r="UXD65" s="78"/>
      <c r="UXE65" s="78"/>
      <c r="UXF65" s="78"/>
      <c r="UXG65" s="78"/>
      <c r="UXH65" s="78"/>
      <c r="UXI65" s="78"/>
      <c r="UXJ65" s="78"/>
      <c r="UXK65" s="78"/>
      <c r="UXL65" s="78"/>
      <c r="UXM65" s="78"/>
      <c r="UXN65" s="78"/>
      <c r="UXO65" s="78"/>
      <c r="UXP65" s="78"/>
      <c r="UXQ65" s="78"/>
      <c r="UXR65" s="78"/>
      <c r="UXS65" s="78"/>
      <c r="UXT65" s="78"/>
      <c r="UXU65" s="78"/>
      <c r="UXV65" s="78"/>
      <c r="UXW65" s="78"/>
      <c r="UXX65" s="78"/>
      <c r="UXY65" s="78"/>
      <c r="UXZ65" s="78"/>
      <c r="UYA65" s="78"/>
      <c r="UYB65" s="78"/>
      <c r="UYC65" s="78"/>
      <c r="UYD65" s="78"/>
      <c r="UYE65" s="78"/>
      <c r="UYF65" s="78"/>
      <c r="UYG65" s="78"/>
      <c r="UYH65" s="78"/>
      <c r="UYI65" s="78"/>
      <c r="UYJ65" s="78"/>
      <c r="UYK65" s="78"/>
      <c r="UYL65" s="78"/>
      <c r="UYM65" s="78"/>
      <c r="UYN65" s="78"/>
      <c r="UYO65" s="78"/>
      <c r="UYP65" s="78"/>
      <c r="UYQ65" s="78"/>
      <c r="UYR65" s="78"/>
      <c r="UYS65" s="78"/>
      <c r="UYT65" s="78"/>
      <c r="UYU65" s="78"/>
      <c r="UYV65" s="78"/>
      <c r="UYW65" s="78"/>
      <c r="UYX65" s="78"/>
      <c r="UYY65" s="78"/>
      <c r="UYZ65" s="78"/>
      <c r="UZA65" s="78"/>
      <c r="UZB65" s="78"/>
      <c r="UZC65" s="78"/>
      <c r="UZD65" s="78"/>
      <c r="UZE65" s="78"/>
      <c r="UZF65" s="78"/>
      <c r="UZG65" s="78"/>
      <c r="UZH65" s="78"/>
      <c r="UZI65" s="78"/>
      <c r="UZJ65" s="78"/>
      <c r="UZK65" s="78"/>
      <c r="UZL65" s="78"/>
      <c r="UZM65" s="78"/>
      <c r="UZN65" s="78"/>
      <c r="UZO65" s="78"/>
      <c r="UZP65" s="78"/>
      <c r="UZQ65" s="78"/>
      <c r="UZR65" s="78"/>
      <c r="UZS65" s="78"/>
      <c r="UZT65" s="78"/>
      <c r="UZU65" s="78"/>
      <c r="UZV65" s="78"/>
      <c r="UZW65" s="78"/>
      <c r="UZX65" s="78"/>
      <c r="UZY65" s="78"/>
      <c r="UZZ65" s="78"/>
      <c r="VAA65" s="78"/>
      <c r="VAB65" s="78"/>
      <c r="VAC65" s="78"/>
      <c r="VAD65" s="78"/>
      <c r="VAE65" s="78"/>
      <c r="VAF65" s="78"/>
      <c r="VAG65" s="78"/>
      <c r="VAH65" s="78"/>
      <c r="VAI65" s="78"/>
      <c r="VAJ65" s="78"/>
      <c r="VAK65" s="78"/>
      <c r="VAL65" s="78"/>
      <c r="VAM65" s="78"/>
      <c r="VAN65" s="78"/>
      <c r="VAO65" s="78"/>
      <c r="VAP65" s="78"/>
      <c r="VAQ65" s="78"/>
      <c r="VAR65" s="78"/>
      <c r="VAS65" s="78"/>
      <c r="VAT65" s="78"/>
      <c r="VAU65" s="78"/>
      <c r="VAV65" s="78"/>
      <c r="VAW65" s="78"/>
      <c r="VAX65" s="78"/>
      <c r="VAY65" s="78"/>
      <c r="VAZ65" s="78"/>
      <c r="VBA65" s="78"/>
      <c r="VBB65" s="78"/>
      <c r="VBC65" s="78"/>
      <c r="VBD65" s="78"/>
      <c r="VBE65" s="78"/>
      <c r="VBF65" s="78"/>
      <c r="VBG65" s="78"/>
      <c r="VBH65" s="78"/>
      <c r="VBI65" s="78"/>
      <c r="VBJ65" s="78"/>
      <c r="VBK65" s="78"/>
      <c r="VBL65" s="78"/>
      <c r="VBM65" s="78"/>
      <c r="VBN65" s="78"/>
      <c r="VBO65" s="78"/>
      <c r="VBP65" s="78"/>
      <c r="VBQ65" s="78"/>
      <c r="VBR65" s="78"/>
      <c r="VBS65" s="78"/>
      <c r="VBT65" s="78"/>
      <c r="VBU65" s="78"/>
      <c r="VBV65" s="78"/>
      <c r="VBW65" s="78"/>
      <c r="VBX65" s="78"/>
      <c r="VBY65" s="78"/>
      <c r="VBZ65" s="78"/>
      <c r="VCA65" s="78"/>
      <c r="VCB65" s="78"/>
      <c r="VCC65" s="78"/>
      <c r="VCD65" s="78"/>
      <c r="VCE65" s="78"/>
      <c r="VCF65" s="78"/>
      <c r="VCG65" s="78"/>
      <c r="VCH65" s="78"/>
      <c r="VCI65" s="78"/>
      <c r="VCJ65" s="78"/>
      <c r="VCK65" s="78"/>
      <c r="VCL65" s="78"/>
      <c r="VCM65" s="78"/>
      <c r="VCN65" s="78"/>
      <c r="VCO65" s="78"/>
      <c r="VCP65" s="78"/>
      <c r="VCQ65" s="78"/>
      <c r="VCR65" s="78"/>
      <c r="VCS65" s="78"/>
      <c r="VCT65" s="78"/>
      <c r="VCU65" s="78"/>
      <c r="VCV65" s="78"/>
      <c r="VCW65" s="78"/>
      <c r="VCX65" s="78"/>
      <c r="VCY65" s="78"/>
      <c r="VCZ65" s="78"/>
      <c r="VDA65" s="78"/>
      <c r="VDB65" s="78"/>
      <c r="VDC65" s="78"/>
      <c r="VDD65" s="78"/>
      <c r="VDE65" s="78"/>
      <c r="VDF65" s="78"/>
      <c r="VDG65" s="78"/>
      <c r="VDH65" s="78"/>
      <c r="VDI65" s="78"/>
      <c r="VDJ65" s="78"/>
      <c r="VDK65" s="78"/>
      <c r="VDL65" s="78"/>
      <c r="VDM65" s="78"/>
      <c r="VDN65" s="78"/>
      <c r="VDO65" s="78"/>
      <c r="VDP65" s="78"/>
      <c r="VDQ65" s="78"/>
      <c r="VDR65" s="78"/>
      <c r="VDS65" s="78"/>
      <c r="VDT65" s="78"/>
      <c r="VDU65" s="78"/>
      <c r="VDV65" s="78"/>
      <c r="VDW65" s="78"/>
      <c r="VDX65" s="78"/>
      <c r="VDY65" s="78"/>
      <c r="VDZ65" s="78"/>
      <c r="VEA65" s="78"/>
      <c r="VEB65" s="78"/>
      <c r="VEC65" s="78"/>
      <c r="VED65" s="78"/>
      <c r="VEE65" s="78"/>
      <c r="VEF65" s="78"/>
      <c r="VEG65" s="78"/>
      <c r="VEH65" s="78"/>
      <c r="VEI65" s="78"/>
      <c r="VEJ65" s="78"/>
      <c r="VEK65" s="78"/>
      <c r="VEL65" s="78"/>
      <c r="VEM65" s="78"/>
      <c r="VEN65" s="78"/>
      <c r="VEO65" s="78"/>
      <c r="VEP65" s="78"/>
      <c r="VEQ65" s="78"/>
      <c r="VER65" s="78"/>
      <c r="VES65" s="78"/>
      <c r="VET65" s="78"/>
      <c r="VEU65" s="78"/>
      <c r="VEV65" s="78"/>
      <c r="VEW65" s="78"/>
      <c r="VEX65" s="78"/>
      <c r="VEY65" s="78"/>
      <c r="VEZ65" s="78"/>
      <c r="VFA65" s="78"/>
      <c r="VFB65" s="78"/>
      <c r="VFC65" s="78"/>
      <c r="VFD65" s="78"/>
      <c r="VFE65" s="78"/>
      <c r="VFF65" s="78"/>
      <c r="VFG65" s="78"/>
      <c r="VFH65" s="78"/>
      <c r="VFI65" s="78"/>
      <c r="VFJ65" s="78"/>
      <c r="VFK65" s="78"/>
      <c r="VFL65" s="78"/>
      <c r="VFM65" s="78"/>
      <c r="VFN65" s="78"/>
      <c r="VFO65" s="78"/>
      <c r="VFP65" s="78"/>
      <c r="VFQ65" s="78"/>
      <c r="VFR65" s="78"/>
      <c r="VFS65" s="78"/>
      <c r="VFT65" s="78"/>
      <c r="VFU65" s="78"/>
      <c r="VFV65" s="78"/>
      <c r="VFW65" s="78"/>
      <c r="VFX65" s="78"/>
      <c r="VFY65" s="78"/>
      <c r="VFZ65" s="78"/>
      <c r="VGA65" s="78"/>
      <c r="VGB65" s="78"/>
      <c r="VGC65" s="78"/>
      <c r="VGD65" s="78"/>
      <c r="VGE65" s="78"/>
      <c r="VGF65" s="78"/>
      <c r="VGG65" s="78"/>
      <c r="VGH65" s="78"/>
      <c r="VGI65" s="78"/>
      <c r="VGJ65" s="78"/>
      <c r="VGK65" s="78"/>
      <c r="VGL65" s="78"/>
      <c r="VGM65" s="78"/>
      <c r="VGN65" s="78"/>
      <c r="VGO65" s="78"/>
      <c r="VGP65" s="78"/>
      <c r="VGQ65" s="78"/>
      <c r="VGR65" s="78"/>
      <c r="VGS65" s="78"/>
      <c r="VGT65" s="78"/>
      <c r="VGU65" s="78"/>
      <c r="VGV65" s="78"/>
      <c r="VGW65" s="78"/>
      <c r="VGX65" s="78"/>
      <c r="VGY65" s="78"/>
      <c r="VGZ65" s="78"/>
      <c r="VHA65" s="78"/>
      <c r="VHB65" s="78"/>
      <c r="VHC65" s="78"/>
      <c r="VHD65" s="78"/>
      <c r="VHE65" s="78"/>
      <c r="VHF65" s="78"/>
      <c r="VHG65" s="78"/>
      <c r="VHH65" s="78"/>
      <c r="VHI65" s="78"/>
      <c r="VHJ65" s="78"/>
      <c r="VHK65" s="78"/>
      <c r="VHL65" s="78"/>
      <c r="VHM65" s="78"/>
      <c r="VHN65" s="78"/>
      <c r="VHO65" s="78"/>
      <c r="VHP65" s="78"/>
      <c r="VHQ65" s="78"/>
      <c r="VHR65" s="78"/>
      <c r="VHS65" s="78"/>
      <c r="VHT65" s="78"/>
      <c r="VHU65" s="78"/>
      <c r="VHV65" s="78"/>
      <c r="VHW65" s="78"/>
      <c r="VHX65" s="78"/>
      <c r="VHY65" s="78"/>
      <c r="VHZ65" s="78"/>
      <c r="VIA65" s="78"/>
      <c r="VIB65" s="78"/>
      <c r="VIC65" s="78"/>
      <c r="VID65" s="78"/>
      <c r="VIE65" s="78"/>
      <c r="VIF65" s="78"/>
      <c r="VIG65" s="78"/>
      <c r="VIH65" s="78"/>
      <c r="VII65" s="78"/>
      <c r="VIJ65" s="78"/>
      <c r="VIK65" s="78"/>
      <c r="VIL65" s="78"/>
      <c r="VIM65" s="78"/>
      <c r="VIN65" s="78"/>
      <c r="VIO65" s="78"/>
      <c r="VIP65" s="78"/>
      <c r="VIQ65" s="78"/>
      <c r="VIR65" s="78"/>
      <c r="VIS65" s="78"/>
      <c r="VIT65" s="78"/>
      <c r="VIU65" s="78"/>
      <c r="VIV65" s="78"/>
      <c r="VIW65" s="78"/>
      <c r="VIX65" s="78"/>
      <c r="VIY65" s="78"/>
      <c r="VIZ65" s="78"/>
      <c r="VJA65" s="78"/>
      <c r="VJB65" s="78"/>
      <c r="VJC65" s="78"/>
      <c r="VJD65" s="78"/>
      <c r="VJE65" s="78"/>
      <c r="VJF65" s="78"/>
      <c r="VJG65" s="78"/>
      <c r="VJH65" s="78"/>
      <c r="VJI65" s="78"/>
      <c r="VJJ65" s="78"/>
      <c r="VJK65" s="78"/>
      <c r="VJL65" s="78"/>
      <c r="VJM65" s="78"/>
      <c r="VJN65" s="78"/>
      <c r="VJO65" s="78"/>
      <c r="VJP65" s="78"/>
      <c r="VJQ65" s="78"/>
      <c r="VJR65" s="78"/>
      <c r="VJS65" s="78"/>
      <c r="VJT65" s="78"/>
      <c r="VJU65" s="78"/>
      <c r="VJV65" s="78"/>
      <c r="VJW65" s="78"/>
      <c r="VJX65" s="78"/>
      <c r="VJY65" s="78"/>
      <c r="VJZ65" s="78"/>
      <c r="VKA65" s="78"/>
      <c r="VKB65" s="78"/>
      <c r="VKC65" s="78"/>
      <c r="VKD65" s="78"/>
      <c r="VKE65" s="78"/>
      <c r="VKF65" s="78"/>
      <c r="VKG65" s="78"/>
      <c r="VKH65" s="78"/>
      <c r="VKI65" s="78"/>
      <c r="VKJ65" s="78"/>
      <c r="VKK65" s="78"/>
      <c r="VKL65" s="78"/>
      <c r="VKM65" s="78"/>
      <c r="VKN65" s="78"/>
      <c r="VKO65" s="78"/>
      <c r="VKP65" s="78"/>
      <c r="VKQ65" s="78"/>
      <c r="VKR65" s="78"/>
      <c r="VKS65" s="78"/>
      <c r="VKT65" s="78"/>
      <c r="VKU65" s="78"/>
      <c r="VKV65" s="78"/>
      <c r="VKW65" s="78"/>
      <c r="VKX65" s="78"/>
      <c r="VKY65" s="78"/>
      <c r="VKZ65" s="78"/>
      <c r="VLA65" s="78"/>
      <c r="VLB65" s="78"/>
      <c r="VLC65" s="78"/>
      <c r="VLD65" s="78"/>
      <c r="VLE65" s="78"/>
      <c r="VLF65" s="78"/>
      <c r="VLG65" s="78"/>
      <c r="VLH65" s="78"/>
      <c r="VLI65" s="78"/>
      <c r="VLJ65" s="78"/>
      <c r="VLK65" s="78"/>
      <c r="VLL65" s="78"/>
      <c r="VLM65" s="78"/>
      <c r="VLN65" s="78"/>
      <c r="VLO65" s="78"/>
      <c r="VLP65" s="78"/>
      <c r="VLQ65" s="78"/>
      <c r="VLR65" s="78"/>
      <c r="VLS65" s="78"/>
      <c r="VLT65" s="78"/>
      <c r="VLU65" s="78"/>
      <c r="VLV65" s="78"/>
      <c r="VLW65" s="78"/>
      <c r="VLX65" s="78"/>
      <c r="VLY65" s="78"/>
      <c r="VLZ65" s="78"/>
      <c r="VMA65" s="78"/>
      <c r="VMB65" s="78"/>
      <c r="VMC65" s="78"/>
      <c r="VMD65" s="78"/>
      <c r="VME65" s="78"/>
      <c r="VMF65" s="78"/>
      <c r="VMG65" s="78"/>
      <c r="VMH65" s="78"/>
      <c r="VMI65" s="78"/>
      <c r="VMJ65" s="78"/>
      <c r="VMK65" s="78"/>
      <c r="VML65" s="78"/>
      <c r="VMM65" s="78"/>
      <c r="VMN65" s="78"/>
      <c r="VMO65" s="78"/>
      <c r="VMP65" s="78"/>
      <c r="VMQ65" s="78"/>
      <c r="VMR65" s="78"/>
      <c r="VMS65" s="78"/>
      <c r="VMT65" s="78"/>
      <c r="VMU65" s="78"/>
      <c r="VMV65" s="78"/>
      <c r="VMW65" s="78"/>
      <c r="VMX65" s="78"/>
      <c r="VMY65" s="78"/>
      <c r="VMZ65" s="78"/>
      <c r="VNA65" s="78"/>
      <c r="VNB65" s="78"/>
      <c r="VNC65" s="78"/>
      <c r="VND65" s="78"/>
      <c r="VNE65" s="78"/>
      <c r="VNF65" s="78"/>
      <c r="VNG65" s="78"/>
      <c r="VNH65" s="78"/>
      <c r="VNI65" s="78"/>
      <c r="VNJ65" s="78"/>
      <c r="VNK65" s="78"/>
      <c r="VNL65" s="78"/>
      <c r="VNM65" s="78"/>
      <c r="VNN65" s="78"/>
      <c r="VNO65" s="78"/>
      <c r="VNP65" s="78"/>
      <c r="VNQ65" s="78"/>
      <c r="VNR65" s="78"/>
      <c r="VNS65" s="78"/>
      <c r="VNT65" s="78"/>
      <c r="VNU65" s="78"/>
      <c r="VNV65" s="78"/>
      <c r="VNW65" s="78"/>
      <c r="VNX65" s="78"/>
      <c r="VNY65" s="78"/>
      <c r="VNZ65" s="78"/>
      <c r="VOA65" s="78"/>
      <c r="VOB65" s="78"/>
      <c r="VOC65" s="78"/>
      <c r="VOD65" s="78"/>
      <c r="VOE65" s="78"/>
      <c r="VOF65" s="78"/>
      <c r="VOG65" s="78"/>
      <c r="VOH65" s="78"/>
      <c r="VOI65" s="78"/>
      <c r="VOJ65" s="78"/>
      <c r="VOK65" s="78"/>
      <c r="VOL65" s="78"/>
      <c r="VOM65" s="78"/>
      <c r="VON65" s="78"/>
      <c r="VOO65" s="78"/>
      <c r="VOP65" s="78"/>
      <c r="VOQ65" s="78"/>
      <c r="VOR65" s="78"/>
      <c r="VOS65" s="78"/>
      <c r="VOT65" s="78"/>
      <c r="VOU65" s="78"/>
      <c r="VOV65" s="78"/>
      <c r="VOW65" s="78"/>
      <c r="VOX65" s="78"/>
      <c r="VOY65" s="78"/>
      <c r="VOZ65" s="78"/>
      <c r="VPA65" s="78"/>
      <c r="VPB65" s="78"/>
      <c r="VPC65" s="78"/>
      <c r="VPD65" s="78"/>
      <c r="VPE65" s="78"/>
      <c r="VPF65" s="78"/>
      <c r="VPG65" s="78"/>
      <c r="VPH65" s="78"/>
      <c r="VPI65" s="78"/>
      <c r="VPJ65" s="78"/>
      <c r="VPK65" s="78"/>
      <c r="VPL65" s="78"/>
      <c r="VPM65" s="78"/>
      <c r="VPN65" s="78"/>
      <c r="VPO65" s="78"/>
      <c r="VPP65" s="78"/>
      <c r="VPQ65" s="78"/>
      <c r="VPR65" s="78"/>
      <c r="VPS65" s="78"/>
      <c r="VPT65" s="78"/>
      <c r="VPU65" s="78"/>
      <c r="VPV65" s="78"/>
      <c r="VPW65" s="78"/>
      <c r="VPX65" s="78"/>
      <c r="VPY65" s="78"/>
      <c r="VPZ65" s="78"/>
      <c r="VQA65" s="78"/>
      <c r="VQB65" s="78"/>
      <c r="VQC65" s="78"/>
      <c r="VQD65" s="78"/>
      <c r="VQE65" s="78"/>
      <c r="VQF65" s="78"/>
      <c r="VQG65" s="78"/>
      <c r="VQH65" s="78"/>
      <c r="VQI65" s="78"/>
      <c r="VQJ65" s="78"/>
      <c r="VQK65" s="78"/>
      <c r="VQL65" s="78"/>
      <c r="VQM65" s="78"/>
      <c r="VQN65" s="78"/>
      <c r="VQO65" s="78"/>
      <c r="VQP65" s="78"/>
      <c r="VQQ65" s="78"/>
      <c r="VQR65" s="78"/>
      <c r="VQS65" s="78"/>
      <c r="VQT65" s="78"/>
      <c r="VQU65" s="78"/>
      <c r="VQV65" s="78"/>
      <c r="VQW65" s="78"/>
      <c r="VQX65" s="78"/>
      <c r="VQY65" s="78"/>
      <c r="VQZ65" s="78"/>
      <c r="VRA65" s="78"/>
      <c r="VRB65" s="78"/>
      <c r="VRC65" s="78"/>
      <c r="VRD65" s="78"/>
      <c r="VRE65" s="78"/>
      <c r="VRF65" s="78"/>
      <c r="VRG65" s="78"/>
      <c r="VRH65" s="78"/>
      <c r="VRI65" s="78"/>
      <c r="VRJ65" s="78"/>
      <c r="VRK65" s="78"/>
      <c r="VRL65" s="78"/>
      <c r="VRM65" s="78"/>
      <c r="VRN65" s="78"/>
      <c r="VRO65" s="78"/>
      <c r="VRP65" s="78"/>
      <c r="VRQ65" s="78"/>
      <c r="VRR65" s="78"/>
      <c r="VRS65" s="78"/>
      <c r="VRT65" s="78"/>
      <c r="VRU65" s="78"/>
      <c r="VRV65" s="78"/>
      <c r="VRW65" s="78"/>
      <c r="VRX65" s="78"/>
      <c r="VRY65" s="78"/>
      <c r="VRZ65" s="78"/>
      <c r="VSA65" s="78"/>
      <c r="VSB65" s="78"/>
      <c r="VSC65" s="78"/>
      <c r="VSD65" s="78"/>
      <c r="VSE65" s="78"/>
      <c r="VSF65" s="78"/>
      <c r="VSG65" s="78"/>
      <c r="VSH65" s="78"/>
      <c r="VSI65" s="78"/>
      <c r="VSJ65" s="78"/>
      <c r="VSK65" s="78"/>
      <c r="VSL65" s="78"/>
      <c r="VSM65" s="78"/>
      <c r="VSN65" s="78"/>
      <c r="VSO65" s="78"/>
      <c r="VSP65" s="78"/>
      <c r="VSQ65" s="78"/>
      <c r="VSR65" s="78"/>
      <c r="VSS65" s="78"/>
      <c r="VST65" s="78"/>
      <c r="VSU65" s="78"/>
      <c r="VSV65" s="78"/>
      <c r="VSW65" s="78"/>
      <c r="VSX65" s="78"/>
      <c r="VSY65" s="78"/>
      <c r="VSZ65" s="78"/>
      <c r="VTA65" s="78"/>
      <c r="VTB65" s="78"/>
      <c r="VTC65" s="78"/>
      <c r="VTD65" s="78"/>
      <c r="VTE65" s="78"/>
      <c r="VTF65" s="78"/>
      <c r="VTG65" s="78"/>
      <c r="VTH65" s="78"/>
      <c r="VTI65" s="78"/>
      <c r="VTJ65" s="78"/>
      <c r="VTK65" s="78"/>
      <c r="VTL65" s="78"/>
      <c r="VTM65" s="78"/>
      <c r="VTN65" s="78"/>
      <c r="VTO65" s="78"/>
      <c r="VTP65" s="78"/>
      <c r="VTQ65" s="78"/>
      <c r="VTR65" s="78"/>
      <c r="VTS65" s="78"/>
      <c r="VTT65" s="78"/>
      <c r="VTU65" s="78"/>
      <c r="VTV65" s="78"/>
      <c r="VTW65" s="78"/>
      <c r="VTX65" s="78"/>
      <c r="VTY65" s="78"/>
      <c r="VTZ65" s="78"/>
      <c r="VUA65" s="78"/>
      <c r="VUB65" s="78"/>
      <c r="VUC65" s="78"/>
      <c r="VUD65" s="78"/>
      <c r="VUE65" s="78"/>
      <c r="VUF65" s="78"/>
      <c r="VUG65" s="78"/>
      <c r="VUH65" s="78"/>
      <c r="VUI65" s="78"/>
      <c r="VUJ65" s="78"/>
      <c r="VUK65" s="78"/>
      <c r="VUL65" s="78"/>
      <c r="VUM65" s="78"/>
      <c r="VUN65" s="78"/>
      <c r="VUO65" s="78"/>
      <c r="VUP65" s="78"/>
      <c r="VUQ65" s="78"/>
      <c r="VUR65" s="78"/>
      <c r="VUS65" s="78"/>
      <c r="VUT65" s="78"/>
      <c r="VUU65" s="78"/>
      <c r="VUV65" s="78"/>
      <c r="VUW65" s="78"/>
      <c r="VUX65" s="78"/>
      <c r="VUY65" s="78"/>
      <c r="VUZ65" s="78"/>
      <c r="VVA65" s="78"/>
      <c r="VVB65" s="78"/>
      <c r="VVC65" s="78"/>
      <c r="VVD65" s="78"/>
      <c r="VVE65" s="78"/>
      <c r="VVF65" s="78"/>
      <c r="VVG65" s="78"/>
      <c r="VVH65" s="78"/>
      <c r="VVI65" s="78"/>
      <c r="VVJ65" s="78"/>
      <c r="VVK65" s="78"/>
      <c r="VVL65" s="78"/>
      <c r="VVM65" s="78"/>
      <c r="VVN65" s="78"/>
      <c r="VVO65" s="78"/>
      <c r="VVP65" s="78"/>
      <c r="VVQ65" s="78"/>
      <c r="VVR65" s="78"/>
      <c r="VVS65" s="78"/>
      <c r="VVT65" s="78"/>
      <c r="VVU65" s="78"/>
      <c r="VVV65" s="78"/>
      <c r="VVW65" s="78"/>
      <c r="VVX65" s="78"/>
      <c r="VVY65" s="78"/>
      <c r="VVZ65" s="78"/>
      <c r="VWA65" s="78"/>
      <c r="VWB65" s="78"/>
      <c r="VWC65" s="78"/>
      <c r="VWD65" s="78"/>
      <c r="VWE65" s="78"/>
      <c r="VWF65" s="78"/>
      <c r="VWG65" s="78"/>
      <c r="VWH65" s="78"/>
      <c r="VWI65" s="78"/>
      <c r="VWJ65" s="78"/>
      <c r="VWK65" s="78"/>
      <c r="VWL65" s="78"/>
      <c r="VWM65" s="78"/>
      <c r="VWN65" s="78"/>
      <c r="VWO65" s="78"/>
      <c r="VWP65" s="78"/>
      <c r="VWQ65" s="78"/>
      <c r="VWR65" s="78"/>
      <c r="VWS65" s="78"/>
      <c r="VWT65" s="78"/>
      <c r="VWU65" s="78"/>
      <c r="VWV65" s="78"/>
      <c r="VWW65" s="78"/>
      <c r="VWX65" s="78"/>
      <c r="VWY65" s="78"/>
      <c r="VWZ65" s="78"/>
      <c r="VXA65" s="78"/>
      <c r="VXB65" s="78"/>
      <c r="VXC65" s="78"/>
      <c r="VXD65" s="78"/>
      <c r="VXE65" s="78"/>
      <c r="VXF65" s="78"/>
      <c r="VXG65" s="78"/>
      <c r="VXH65" s="78"/>
      <c r="VXI65" s="78"/>
      <c r="VXJ65" s="78"/>
      <c r="VXK65" s="78"/>
      <c r="VXL65" s="78"/>
      <c r="VXM65" s="78"/>
      <c r="VXN65" s="78"/>
      <c r="VXO65" s="78"/>
      <c r="VXP65" s="78"/>
      <c r="VXQ65" s="78"/>
      <c r="VXR65" s="78"/>
      <c r="VXS65" s="78"/>
      <c r="VXT65" s="78"/>
      <c r="VXU65" s="78"/>
      <c r="VXV65" s="78"/>
      <c r="VXW65" s="78"/>
      <c r="VXX65" s="78"/>
      <c r="VXY65" s="78"/>
      <c r="VXZ65" s="78"/>
      <c r="VYA65" s="78"/>
      <c r="VYB65" s="78"/>
      <c r="VYC65" s="78"/>
      <c r="VYD65" s="78"/>
      <c r="VYE65" s="78"/>
      <c r="VYF65" s="78"/>
      <c r="VYG65" s="78"/>
      <c r="VYH65" s="78"/>
      <c r="VYI65" s="78"/>
      <c r="VYJ65" s="78"/>
      <c r="VYK65" s="78"/>
      <c r="VYL65" s="78"/>
      <c r="VYM65" s="78"/>
      <c r="VYN65" s="78"/>
      <c r="VYO65" s="78"/>
      <c r="VYP65" s="78"/>
      <c r="VYQ65" s="78"/>
      <c r="VYR65" s="78"/>
      <c r="VYS65" s="78"/>
      <c r="VYT65" s="78"/>
      <c r="VYU65" s="78"/>
      <c r="VYV65" s="78"/>
      <c r="VYW65" s="78"/>
      <c r="VYX65" s="78"/>
      <c r="VYY65" s="78"/>
      <c r="VYZ65" s="78"/>
      <c r="VZA65" s="78"/>
      <c r="VZB65" s="78"/>
      <c r="VZC65" s="78"/>
      <c r="VZD65" s="78"/>
      <c r="VZE65" s="78"/>
      <c r="VZF65" s="78"/>
      <c r="VZG65" s="78"/>
      <c r="VZH65" s="78"/>
      <c r="VZI65" s="78"/>
      <c r="VZJ65" s="78"/>
      <c r="VZK65" s="78"/>
      <c r="VZL65" s="78"/>
      <c r="VZM65" s="78"/>
      <c r="VZN65" s="78"/>
      <c r="VZO65" s="78"/>
      <c r="VZP65" s="78"/>
      <c r="VZQ65" s="78"/>
      <c r="VZR65" s="78"/>
      <c r="VZS65" s="78"/>
      <c r="VZT65" s="78"/>
      <c r="VZU65" s="78"/>
      <c r="VZV65" s="78"/>
      <c r="VZW65" s="78"/>
      <c r="VZX65" s="78"/>
      <c r="VZY65" s="78"/>
      <c r="VZZ65" s="78"/>
      <c r="WAA65" s="78"/>
      <c r="WAB65" s="78"/>
      <c r="WAC65" s="78"/>
      <c r="WAD65" s="78"/>
      <c r="WAE65" s="78"/>
      <c r="WAF65" s="78"/>
      <c r="WAG65" s="78"/>
      <c r="WAH65" s="78"/>
      <c r="WAI65" s="78"/>
      <c r="WAJ65" s="78"/>
      <c r="WAK65" s="78"/>
      <c r="WAL65" s="78"/>
      <c r="WAM65" s="78"/>
      <c r="WAN65" s="78"/>
      <c r="WAO65" s="78"/>
      <c r="WAP65" s="78"/>
      <c r="WAQ65" s="78"/>
      <c r="WAR65" s="78"/>
      <c r="WAS65" s="78"/>
      <c r="WAT65" s="78"/>
      <c r="WAU65" s="78"/>
      <c r="WAV65" s="78"/>
      <c r="WAW65" s="78"/>
      <c r="WAX65" s="78"/>
      <c r="WAY65" s="78"/>
      <c r="WAZ65" s="78"/>
      <c r="WBA65" s="78"/>
      <c r="WBB65" s="78"/>
      <c r="WBC65" s="78"/>
      <c r="WBD65" s="78"/>
      <c r="WBE65" s="78"/>
      <c r="WBF65" s="78"/>
      <c r="WBG65" s="78"/>
      <c r="WBH65" s="78"/>
      <c r="WBI65" s="78"/>
      <c r="WBJ65" s="78"/>
      <c r="WBK65" s="78"/>
      <c r="WBL65" s="78"/>
      <c r="WBM65" s="78"/>
      <c r="WBN65" s="78"/>
      <c r="WBO65" s="78"/>
      <c r="WBP65" s="78"/>
      <c r="WBQ65" s="78"/>
      <c r="WBR65" s="78"/>
      <c r="WBS65" s="78"/>
      <c r="WBT65" s="78"/>
      <c r="WBU65" s="78"/>
      <c r="WBV65" s="78"/>
      <c r="WBW65" s="78"/>
      <c r="WBX65" s="78"/>
      <c r="WBY65" s="78"/>
      <c r="WBZ65" s="78"/>
      <c r="WCA65" s="78"/>
      <c r="WCB65" s="78"/>
      <c r="WCC65" s="78"/>
      <c r="WCD65" s="78"/>
      <c r="WCE65" s="78"/>
      <c r="WCF65" s="78"/>
      <c r="WCG65" s="78"/>
      <c r="WCH65" s="78"/>
      <c r="WCI65" s="78"/>
      <c r="WCJ65" s="78"/>
      <c r="WCK65" s="78"/>
      <c r="WCL65" s="78"/>
      <c r="WCM65" s="78"/>
      <c r="WCN65" s="78"/>
      <c r="WCO65" s="78"/>
      <c r="WCP65" s="78"/>
      <c r="WCQ65" s="78"/>
      <c r="WCR65" s="78"/>
      <c r="WCS65" s="78"/>
      <c r="WCT65" s="78"/>
      <c r="WCU65" s="78"/>
      <c r="WCV65" s="78"/>
      <c r="WCW65" s="78"/>
      <c r="WCX65" s="78"/>
      <c r="WCY65" s="78"/>
      <c r="WCZ65" s="78"/>
      <c r="WDA65" s="78"/>
      <c r="WDB65" s="78"/>
      <c r="WDC65" s="78"/>
      <c r="WDD65" s="78"/>
      <c r="WDE65" s="78"/>
      <c r="WDF65" s="78"/>
      <c r="WDG65" s="78"/>
      <c r="WDH65" s="78"/>
      <c r="WDI65" s="78"/>
      <c r="WDJ65" s="78"/>
      <c r="WDK65" s="78"/>
      <c r="WDL65" s="78"/>
      <c r="WDM65" s="78"/>
      <c r="WDN65" s="78"/>
      <c r="WDO65" s="78"/>
      <c r="WDP65" s="78"/>
      <c r="WDQ65" s="78"/>
      <c r="WDR65" s="78"/>
      <c r="WDS65" s="78"/>
      <c r="WDT65" s="78"/>
      <c r="WDU65" s="78"/>
      <c r="WDV65" s="78"/>
      <c r="WDW65" s="78"/>
      <c r="WDX65" s="78"/>
      <c r="WDY65" s="78"/>
      <c r="WDZ65" s="78"/>
      <c r="WEA65" s="78"/>
      <c r="WEB65" s="78"/>
      <c r="WEC65" s="78"/>
      <c r="WED65" s="78"/>
      <c r="WEE65" s="78"/>
      <c r="WEF65" s="78"/>
      <c r="WEG65" s="78"/>
      <c r="WEH65" s="78"/>
      <c r="WEI65" s="78"/>
      <c r="WEJ65" s="78"/>
      <c r="WEK65" s="78"/>
      <c r="WEL65" s="78"/>
      <c r="WEM65" s="78"/>
      <c r="WEN65" s="78"/>
      <c r="WEO65" s="78"/>
      <c r="WEP65" s="78"/>
      <c r="WEQ65" s="78"/>
      <c r="WER65" s="78"/>
      <c r="WES65" s="78"/>
      <c r="WET65" s="78"/>
      <c r="WEU65" s="78"/>
      <c r="WEV65" s="78"/>
      <c r="WEW65" s="78"/>
      <c r="WEX65" s="78"/>
      <c r="WEY65" s="78"/>
      <c r="WEZ65" s="78"/>
      <c r="WFA65" s="78"/>
      <c r="WFB65" s="78"/>
      <c r="WFC65" s="78"/>
      <c r="WFD65" s="78"/>
      <c r="WFE65" s="78"/>
      <c r="WFF65" s="78"/>
      <c r="WFG65" s="78"/>
      <c r="WFH65" s="78"/>
      <c r="WFI65" s="78"/>
      <c r="WFJ65" s="78"/>
      <c r="WFK65" s="78"/>
      <c r="WFL65" s="78"/>
      <c r="WFM65" s="78"/>
      <c r="WFN65" s="78"/>
      <c r="WFO65" s="78"/>
      <c r="WFP65" s="78"/>
      <c r="WFQ65" s="78"/>
      <c r="WFR65" s="78"/>
      <c r="WFS65" s="78"/>
      <c r="WFT65" s="78"/>
      <c r="WFU65" s="78"/>
      <c r="WFV65" s="78"/>
      <c r="WFW65" s="78"/>
      <c r="WFX65" s="78"/>
      <c r="WFY65" s="78"/>
      <c r="WFZ65" s="78"/>
      <c r="WGA65" s="78"/>
      <c r="WGB65" s="78"/>
      <c r="WGC65" s="78"/>
      <c r="WGD65" s="78"/>
      <c r="WGE65" s="78"/>
      <c r="WGF65" s="78"/>
      <c r="WGG65" s="78"/>
      <c r="WGH65" s="78"/>
      <c r="WGI65" s="78"/>
      <c r="WGJ65" s="78"/>
      <c r="WGK65" s="78"/>
      <c r="WGL65" s="78"/>
      <c r="WGM65" s="78"/>
      <c r="WGN65" s="78"/>
      <c r="WGO65" s="78"/>
      <c r="WGP65" s="78"/>
      <c r="WGQ65" s="78"/>
      <c r="WGR65" s="78"/>
      <c r="WGS65" s="78"/>
      <c r="WGT65" s="78"/>
      <c r="WGU65" s="78"/>
      <c r="WGV65" s="78"/>
      <c r="WGW65" s="78"/>
      <c r="WGX65" s="78"/>
      <c r="WGY65" s="78"/>
      <c r="WGZ65" s="78"/>
      <c r="WHA65" s="78"/>
      <c r="WHB65" s="78"/>
      <c r="WHC65" s="78"/>
      <c r="WHD65" s="78"/>
      <c r="WHE65" s="78"/>
      <c r="WHF65" s="78"/>
      <c r="WHG65" s="78"/>
      <c r="WHH65" s="78"/>
      <c r="WHI65" s="78"/>
      <c r="WHJ65" s="78"/>
      <c r="WHK65" s="78"/>
      <c r="WHL65" s="78"/>
      <c r="WHM65" s="78"/>
      <c r="WHN65" s="78"/>
      <c r="WHO65" s="78"/>
      <c r="WHP65" s="78"/>
      <c r="WHQ65" s="78"/>
      <c r="WHR65" s="78"/>
      <c r="WHS65" s="78"/>
      <c r="WHT65" s="78"/>
      <c r="WHU65" s="78"/>
      <c r="WHV65" s="78"/>
      <c r="WHW65" s="78"/>
      <c r="WHX65" s="78"/>
      <c r="WHY65" s="78"/>
      <c r="WHZ65" s="78"/>
      <c r="WIA65" s="78"/>
      <c r="WIB65" s="78"/>
      <c r="WIC65" s="78"/>
      <c r="WID65" s="78"/>
      <c r="WIE65" s="78"/>
      <c r="WIF65" s="78"/>
      <c r="WIG65" s="78"/>
      <c r="WIH65" s="78"/>
      <c r="WII65" s="78"/>
      <c r="WIJ65" s="78"/>
      <c r="WIK65" s="78"/>
      <c r="WIL65" s="78"/>
      <c r="WIM65" s="78"/>
      <c r="WIN65" s="78"/>
      <c r="WIO65" s="78"/>
      <c r="WIP65" s="78"/>
      <c r="WIQ65" s="78"/>
      <c r="WIR65" s="78"/>
      <c r="WIS65" s="78"/>
      <c r="WIT65" s="78"/>
      <c r="WIU65" s="78"/>
      <c r="WIV65" s="78"/>
      <c r="WIW65" s="78"/>
      <c r="WIX65" s="78"/>
      <c r="WIY65" s="78"/>
      <c r="WIZ65" s="78"/>
      <c r="WJA65" s="78"/>
      <c r="WJB65" s="78"/>
      <c r="WJC65" s="78"/>
      <c r="WJD65" s="78"/>
      <c r="WJE65" s="78"/>
      <c r="WJF65" s="78"/>
      <c r="WJG65" s="78"/>
      <c r="WJH65" s="78"/>
      <c r="WJI65" s="78"/>
      <c r="WJJ65" s="78"/>
      <c r="WJK65" s="78"/>
      <c r="WJL65" s="78"/>
      <c r="WJM65" s="78"/>
      <c r="WJN65" s="78"/>
      <c r="WJO65" s="78"/>
      <c r="WJP65" s="78"/>
      <c r="WJQ65" s="78"/>
      <c r="WJR65" s="78"/>
      <c r="WJS65" s="78"/>
      <c r="WJT65" s="78"/>
      <c r="WJU65" s="78"/>
      <c r="WJV65" s="78"/>
      <c r="WJW65" s="78"/>
      <c r="WJX65" s="78"/>
      <c r="WJY65" s="78"/>
      <c r="WJZ65" s="78"/>
      <c r="WKA65" s="78"/>
      <c r="WKB65" s="78"/>
      <c r="WKC65" s="78"/>
      <c r="WKD65" s="78"/>
      <c r="WKE65" s="78"/>
      <c r="WKF65" s="78"/>
      <c r="WKG65" s="78"/>
      <c r="WKH65" s="78"/>
      <c r="WKI65" s="78"/>
      <c r="WKJ65" s="78"/>
      <c r="WKK65" s="78"/>
      <c r="WKL65" s="78"/>
      <c r="WKM65" s="78"/>
      <c r="WKN65" s="78"/>
      <c r="WKO65" s="78"/>
      <c r="WKP65" s="78"/>
      <c r="WKQ65" s="78"/>
      <c r="WKR65" s="78"/>
      <c r="WKS65" s="78"/>
      <c r="WKT65" s="78"/>
      <c r="WKU65" s="78"/>
      <c r="WKV65" s="78"/>
      <c r="WKW65" s="78"/>
      <c r="WKX65" s="78"/>
      <c r="WKY65" s="78"/>
      <c r="WKZ65" s="78"/>
      <c r="WLA65" s="78"/>
      <c r="WLB65" s="78"/>
      <c r="WLC65" s="78"/>
      <c r="WLD65" s="78"/>
      <c r="WLE65" s="78"/>
      <c r="WLF65" s="78"/>
      <c r="WLG65" s="78"/>
      <c r="WLH65" s="78"/>
      <c r="WLI65" s="78"/>
      <c r="WLJ65" s="78"/>
      <c r="WLK65" s="78"/>
      <c r="WLL65" s="78"/>
      <c r="WLM65" s="78"/>
      <c r="WLN65" s="78"/>
      <c r="WLO65" s="78"/>
      <c r="WLP65" s="78"/>
      <c r="WLQ65" s="78"/>
      <c r="WLR65" s="78"/>
      <c r="WLS65" s="78"/>
      <c r="WLT65" s="78"/>
      <c r="WLU65" s="78"/>
      <c r="WLV65" s="78"/>
      <c r="WLW65" s="78"/>
      <c r="WLX65" s="78"/>
      <c r="WLY65" s="78"/>
      <c r="WLZ65" s="78"/>
      <c r="WMA65" s="78"/>
      <c r="WMB65" s="78"/>
      <c r="WMC65" s="78"/>
      <c r="WMD65" s="78"/>
      <c r="WME65" s="78"/>
      <c r="WMF65" s="78"/>
      <c r="WMG65" s="78"/>
      <c r="WMH65" s="78"/>
      <c r="WMI65" s="78"/>
      <c r="WMJ65" s="78"/>
      <c r="WMK65" s="78"/>
      <c r="WML65" s="78"/>
      <c r="WMM65" s="78"/>
      <c r="WMN65" s="78"/>
      <c r="WMO65" s="78"/>
      <c r="WMP65" s="78"/>
      <c r="WMQ65" s="78"/>
      <c r="WMR65" s="78"/>
      <c r="WMS65" s="78"/>
      <c r="WMT65" s="78"/>
      <c r="WMU65" s="78"/>
      <c r="WMV65" s="78"/>
      <c r="WMW65" s="78"/>
      <c r="WMX65" s="78"/>
      <c r="WMY65" s="78"/>
      <c r="WMZ65" s="78"/>
      <c r="WNA65" s="78"/>
      <c r="WNB65" s="78"/>
      <c r="WNC65" s="78"/>
      <c r="WND65" s="78"/>
      <c r="WNE65" s="78"/>
      <c r="WNF65" s="78"/>
      <c r="WNG65" s="78"/>
      <c r="WNH65" s="78"/>
      <c r="WNI65" s="78"/>
      <c r="WNJ65" s="78"/>
      <c r="WNK65" s="78"/>
      <c r="WNL65" s="78"/>
      <c r="WNM65" s="78"/>
      <c r="WNN65" s="78"/>
      <c r="WNO65" s="78"/>
      <c r="WNP65" s="78"/>
      <c r="WNQ65" s="78"/>
      <c r="WNR65" s="78"/>
      <c r="WNS65" s="78"/>
      <c r="WNT65" s="78"/>
      <c r="WNU65" s="78"/>
      <c r="WNV65" s="78"/>
      <c r="WNW65" s="78"/>
      <c r="WNX65" s="78"/>
      <c r="WNY65" s="78"/>
      <c r="WNZ65" s="78"/>
      <c r="WOA65" s="78"/>
      <c r="WOB65" s="78"/>
      <c r="WOC65" s="78"/>
      <c r="WOD65" s="78"/>
      <c r="WOE65" s="78"/>
      <c r="WOF65" s="78"/>
      <c r="WOG65" s="78"/>
      <c r="WOH65" s="78"/>
      <c r="WOI65" s="78"/>
      <c r="WOJ65" s="78"/>
      <c r="WOK65" s="78"/>
      <c r="WOL65" s="78"/>
      <c r="WOM65" s="78"/>
      <c r="WON65" s="78"/>
      <c r="WOO65" s="78"/>
      <c r="WOP65" s="78"/>
      <c r="WOQ65" s="78"/>
      <c r="WOR65" s="78"/>
      <c r="WOS65" s="78"/>
      <c r="WOT65" s="78"/>
      <c r="WOU65" s="78"/>
      <c r="WOV65" s="78"/>
      <c r="WOW65" s="78"/>
      <c r="WOX65" s="78"/>
      <c r="WOY65" s="78"/>
      <c r="WOZ65" s="78"/>
      <c r="WPA65" s="78"/>
      <c r="WPB65" s="78"/>
      <c r="WPC65" s="78"/>
      <c r="WPD65" s="78"/>
      <c r="WPE65" s="78"/>
      <c r="WPF65" s="78"/>
      <c r="WPG65" s="78"/>
      <c r="WPH65" s="78"/>
      <c r="WPI65" s="78"/>
      <c r="WPJ65" s="78"/>
      <c r="WPK65" s="78"/>
      <c r="WPL65" s="78"/>
      <c r="WPM65" s="78"/>
      <c r="WPN65" s="78"/>
      <c r="WPO65" s="78"/>
      <c r="WPP65" s="78"/>
      <c r="WPQ65" s="78"/>
      <c r="WPR65" s="78"/>
      <c r="WPS65" s="78"/>
      <c r="WPT65" s="78"/>
      <c r="WPU65" s="78"/>
      <c r="WPV65" s="78"/>
      <c r="WPW65" s="78"/>
      <c r="WPX65" s="78"/>
      <c r="WPY65" s="78"/>
      <c r="WPZ65" s="78"/>
      <c r="WQA65" s="78"/>
      <c r="WQB65" s="78"/>
      <c r="WQC65" s="78"/>
      <c r="WQD65" s="78"/>
      <c r="WQE65" s="78"/>
      <c r="WQF65" s="78"/>
      <c r="WQG65" s="78"/>
      <c r="WQH65" s="78"/>
      <c r="WQI65" s="78"/>
      <c r="WQJ65" s="78"/>
      <c r="WQK65" s="78"/>
      <c r="WQL65" s="78"/>
      <c r="WQM65" s="78"/>
      <c r="WQN65" s="78"/>
      <c r="WQO65" s="78"/>
      <c r="WQP65" s="78"/>
      <c r="WQQ65" s="78"/>
      <c r="WQR65" s="78"/>
      <c r="WQS65" s="78"/>
      <c r="WQT65" s="78"/>
      <c r="WQU65" s="78"/>
      <c r="WQV65" s="78"/>
      <c r="WQW65" s="78"/>
      <c r="WQX65" s="78"/>
      <c r="WQY65" s="78"/>
      <c r="WQZ65" s="78"/>
      <c r="WRA65" s="78"/>
      <c r="WRB65" s="78"/>
      <c r="WRC65" s="78"/>
      <c r="WRD65" s="78"/>
      <c r="WRE65" s="78"/>
      <c r="WRF65" s="78"/>
      <c r="WRG65" s="78"/>
      <c r="WRH65" s="78"/>
      <c r="WRI65" s="78"/>
      <c r="WRJ65" s="78"/>
      <c r="WRK65" s="78"/>
      <c r="WRL65" s="78"/>
      <c r="WRM65" s="78"/>
      <c r="WRN65" s="78"/>
      <c r="WRO65" s="78"/>
      <c r="WRP65" s="78"/>
      <c r="WRQ65" s="78"/>
      <c r="WRR65" s="78"/>
      <c r="WRS65" s="78"/>
      <c r="WRT65" s="78"/>
      <c r="WRU65" s="78"/>
      <c r="WRV65" s="78"/>
      <c r="WRW65" s="78"/>
      <c r="WRX65" s="78"/>
      <c r="WRY65" s="78"/>
      <c r="WRZ65" s="78"/>
      <c r="WSA65" s="78"/>
      <c r="WSB65" s="78"/>
      <c r="WSC65" s="78"/>
      <c r="WSD65" s="78"/>
      <c r="WSE65" s="78"/>
      <c r="WSF65" s="78"/>
      <c r="WSG65" s="78"/>
      <c r="WSH65" s="78"/>
      <c r="WSI65" s="78"/>
      <c r="WSJ65" s="78"/>
      <c r="WSK65" s="78"/>
      <c r="WSL65" s="78"/>
      <c r="WSM65" s="78"/>
      <c r="WSN65" s="78"/>
      <c r="WSO65" s="78"/>
      <c r="WSP65" s="78"/>
      <c r="WSQ65" s="78"/>
      <c r="WSR65" s="78"/>
      <c r="WSS65" s="78"/>
      <c r="WST65" s="78"/>
      <c r="WSU65" s="78"/>
      <c r="WSV65" s="78"/>
      <c r="WSW65" s="78"/>
      <c r="WSX65" s="78"/>
      <c r="WSY65" s="78"/>
      <c r="WSZ65" s="78"/>
      <c r="WTA65" s="78"/>
      <c r="WTB65" s="78"/>
      <c r="WTC65" s="78"/>
      <c r="WTD65" s="78"/>
      <c r="WTE65" s="78"/>
      <c r="WTF65" s="78"/>
      <c r="WTG65" s="78"/>
      <c r="WTH65" s="78"/>
      <c r="WTI65" s="78"/>
      <c r="WTJ65" s="78"/>
      <c r="WTK65" s="78"/>
      <c r="WTL65" s="78"/>
      <c r="WTM65" s="78"/>
      <c r="WTN65" s="78"/>
      <c r="WTO65" s="78"/>
      <c r="WTP65" s="78"/>
      <c r="WTQ65" s="78"/>
      <c r="WTR65" s="78"/>
      <c r="WTS65" s="78"/>
      <c r="WTT65" s="78"/>
      <c r="WTU65" s="78"/>
      <c r="WTV65" s="78"/>
      <c r="WTW65" s="78"/>
      <c r="WTX65" s="78"/>
      <c r="WTY65" s="78"/>
      <c r="WTZ65" s="78"/>
      <c r="WUA65" s="78"/>
      <c r="WUB65" s="78"/>
      <c r="WUC65" s="78"/>
      <c r="WUD65" s="78"/>
      <c r="WUE65" s="78"/>
      <c r="WUF65" s="78"/>
      <c r="WUG65" s="78"/>
      <c r="WUH65" s="78"/>
      <c r="WUI65" s="78"/>
      <c r="WUJ65" s="78"/>
      <c r="WUK65" s="78"/>
      <c r="WUL65" s="78"/>
      <c r="WUM65" s="78"/>
      <c r="WUN65" s="78"/>
      <c r="WUO65" s="78"/>
      <c r="WUP65" s="78"/>
      <c r="WUQ65" s="78"/>
      <c r="WUR65" s="78"/>
      <c r="WUS65" s="78"/>
      <c r="WUT65" s="78"/>
      <c r="WUU65" s="78"/>
      <c r="WUV65" s="78"/>
      <c r="WUW65" s="78"/>
      <c r="WUX65" s="78"/>
      <c r="WUY65" s="78"/>
      <c r="WUZ65" s="78"/>
      <c r="WVA65" s="78"/>
      <c r="WVB65" s="78"/>
      <c r="WVC65" s="78"/>
      <c r="WVD65" s="78"/>
      <c r="WVE65" s="78"/>
      <c r="WVF65" s="78"/>
      <c r="WVG65" s="78"/>
      <c r="WVH65" s="78"/>
      <c r="WVI65" s="78"/>
      <c r="WVJ65" s="78"/>
      <c r="WVK65" s="78"/>
      <c r="WVL65" s="78"/>
      <c r="WVM65" s="78"/>
      <c r="WVN65" s="78"/>
      <c r="WVO65" s="78"/>
      <c r="WVP65" s="78"/>
      <c r="WVQ65" s="78"/>
      <c r="WVR65" s="78"/>
      <c r="WVS65" s="78"/>
      <c r="WVT65" s="78"/>
      <c r="WVU65" s="78"/>
      <c r="WVV65" s="78"/>
      <c r="WVW65" s="78"/>
      <c r="WVX65" s="78"/>
      <c r="WVY65" s="78"/>
      <c r="WVZ65" s="78"/>
      <c r="WWA65" s="78"/>
      <c r="WWB65" s="78"/>
      <c r="WWC65" s="78"/>
      <c r="WWD65" s="78"/>
      <c r="WWE65" s="78"/>
      <c r="WWF65" s="78"/>
      <c r="WWG65" s="78"/>
      <c r="WWH65" s="78"/>
      <c r="WWI65" s="78"/>
      <c r="WWJ65" s="78"/>
      <c r="WWK65" s="78"/>
      <c r="WWL65" s="78"/>
      <c r="WWM65" s="78"/>
      <c r="WWN65" s="78"/>
      <c r="WWO65" s="78"/>
      <c r="WWP65" s="78"/>
      <c r="WWQ65" s="78"/>
      <c r="WWR65" s="78"/>
      <c r="WWS65" s="78"/>
      <c r="WWT65" s="78"/>
      <c r="WWU65" s="78"/>
      <c r="WWV65" s="78"/>
      <c r="WWW65" s="78"/>
      <c r="WWX65" s="78"/>
      <c r="WWY65" s="78"/>
      <c r="WWZ65" s="78"/>
      <c r="WXA65" s="78"/>
      <c r="WXB65" s="78"/>
      <c r="WXC65" s="78"/>
      <c r="WXD65" s="78"/>
      <c r="WXE65" s="78"/>
      <c r="WXF65" s="78"/>
      <c r="WXG65" s="78"/>
      <c r="WXH65" s="78"/>
      <c r="WXI65" s="78"/>
      <c r="WXJ65" s="78"/>
      <c r="WXK65" s="78"/>
      <c r="WXL65" s="78"/>
      <c r="WXM65" s="78"/>
      <c r="WXN65" s="78"/>
      <c r="WXO65" s="78"/>
      <c r="WXP65" s="78"/>
      <c r="WXQ65" s="78"/>
      <c r="WXR65" s="78"/>
      <c r="WXS65" s="78"/>
      <c r="WXT65" s="78"/>
      <c r="WXU65" s="78"/>
      <c r="WXV65" s="78"/>
      <c r="WXW65" s="78"/>
      <c r="WXX65" s="78"/>
      <c r="WXY65" s="78"/>
      <c r="WXZ65" s="78"/>
      <c r="WYA65" s="78"/>
      <c r="WYB65" s="78"/>
      <c r="WYC65" s="78"/>
      <c r="WYD65" s="78"/>
      <c r="WYE65" s="78"/>
      <c r="WYF65" s="78"/>
      <c r="WYG65" s="78"/>
      <c r="WYH65" s="78"/>
      <c r="WYI65" s="78"/>
      <c r="WYJ65" s="78"/>
      <c r="WYK65" s="78"/>
      <c r="WYL65" s="78"/>
      <c r="WYM65" s="78"/>
      <c r="WYN65" s="78"/>
      <c r="WYO65" s="78"/>
      <c r="WYP65" s="78"/>
      <c r="WYQ65" s="78"/>
      <c r="WYR65" s="78"/>
      <c r="WYS65" s="78"/>
      <c r="WYT65" s="78"/>
      <c r="WYU65" s="78"/>
      <c r="WYV65" s="78"/>
      <c r="WYW65" s="78"/>
      <c r="WYX65" s="78"/>
      <c r="WYY65" s="78"/>
      <c r="WYZ65" s="78"/>
      <c r="WZA65" s="78"/>
      <c r="WZB65" s="78"/>
      <c r="WZC65" s="78"/>
      <c r="WZD65" s="78"/>
      <c r="WZE65" s="78"/>
      <c r="WZF65" s="78"/>
      <c r="WZG65" s="78"/>
      <c r="WZH65" s="78"/>
      <c r="WZI65" s="78"/>
      <c r="WZJ65" s="78"/>
      <c r="WZK65" s="78"/>
      <c r="WZL65" s="78"/>
      <c r="WZM65" s="78"/>
      <c r="WZN65" s="78"/>
      <c r="WZO65" s="78"/>
      <c r="WZP65" s="78"/>
      <c r="WZQ65" s="78"/>
      <c r="WZR65" s="78"/>
      <c r="WZS65" s="78"/>
      <c r="WZT65" s="78"/>
      <c r="WZU65" s="78"/>
      <c r="WZV65" s="78"/>
      <c r="WZW65" s="78"/>
      <c r="WZX65" s="78"/>
      <c r="WZY65" s="78"/>
      <c r="WZZ65" s="78"/>
      <c r="XAA65" s="78"/>
      <c r="XAB65" s="78"/>
      <c r="XAC65" s="78"/>
      <c r="XAD65" s="78"/>
      <c r="XAE65" s="78"/>
      <c r="XAF65" s="78"/>
      <c r="XAG65" s="78"/>
      <c r="XAH65" s="78"/>
      <c r="XAI65" s="78"/>
      <c r="XAJ65" s="78"/>
      <c r="XAK65" s="78"/>
      <c r="XAL65" s="78"/>
      <c r="XAM65" s="78"/>
      <c r="XAN65" s="78"/>
      <c r="XAO65" s="78"/>
      <c r="XAP65" s="78"/>
      <c r="XAQ65" s="78"/>
      <c r="XAR65" s="78"/>
      <c r="XAS65" s="78"/>
      <c r="XAT65" s="78"/>
      <c r="XAU65" s="78"/>
      <c r="XAV65" s="78"/>
      <c r="XAW65" s="78"/>
      <c r="XAX65" s="78"/>
      <c r="XAY65" s="78"/>
      <c r="XAZ65" s="78"/>
      <c r="XBA65" s="78"/>
      <c r="XBB65" s="78"/>
      <c r="XBC65" s="78"/>
      <c r="XBD65" s="78"/>
      <c r="XBE65" s="78"/>
      <c r="XBF65" s="78"/>
      <c r="XBG65" s="78"/>
      <c r="XBH65" s="78"/>
      <c r="XBI65" s="78"/>
      <c r="XBJ65" s="78"/>
      <c r="XBK65" s="78"/>
      <c r="XBL65" s="78"/>
      <c r="XBM65" s="78"/>
      <c r="XBN65" s="78"/>
      <c r="XBO65" s="78"/>
      <c r="XBP65" s="78"/>
      <c r="XBQ65" s="78"/>
      <c r="XBR65" s="78"/>
      <c r="XBS65" s="78"/>
      <c r="XBT65" s="78"/>
      <c r="XBU65" s="78"/>
      <c r="XBV65" s="78"/>
      <c r="XBW65" s="78"/>
      <c r="XBX65" s="78"/>
      <c r="XBY65" s="78"/>
      <c r="XBZ65" s="78"/>
      <c r="XCA65" s="78"/>
      <c r="XCB65" s="78"/>
      <c r="XCC65" s="78"/>
      <c r="XCD65" s="78"/>
      <c r="XCE65" s="78"/>
      <c r="XCF65" s="78"/>
      <c r="XCG65" s="78"/>
      <c r="XCH65" s="78"/>
      <c r="XCI65" s="78"/>
      <c r="XCJ65" s="78"/>
      <c r="XCK65" s="78"/>
      <c r="XCL65" s="78"/>
      <c r="XCM65" s="78"/>
      <c r="XCN65" s="78"/>
      <c r="XCO65" s="78"/>
      <c r="XCP65" s="78"/>
      <c r="XCQ65" s="78"/>
      <c r="XCR65" s="78"/>
      <c r="XCS65" s="78"/>
      <c r="XCT65" s="78"/>
      <c r="XCU65" s="78"/>
      <c r="XCV65" s="78"/>
      <c r="XCW65" s="78"/>
      <c r="XCX65" s="78"/>
      <c r="XCY65" s="78"/>
      <c r="XCZ65" s="78"/>
      <c r="XDA65" s="78"/>
      <c r="XDB65" s="78"/>
      <c r="XDC65" s="78"/>
      <c r="XDD65" s="78"/>
      <c r="XDE65" s="78"/>
      <c r="XDF65" s="78"/>
      <c r="XDG65" s="78"/>
      <c r="XDH65" s="78"/>
      <c r="XDI65" s="78"/>
      <c r="XDJ65" s="78"/>
      <c r="XDK65" s="78"/>
      <c r="XDL65" s="78"/>
      <c r="XDM65" s="78"/>
      <c r="XDN65" s="78"/>
      <c r="XDO65" s="78"/>
      <c r="XDP65" s="78"/>
      <c r="XDQ65" s="78"/>
      <c r="XDR65" s="78"/>
      <c r="XDS65" s="78"/>
      <c r="XDT65" s="78"/>
      <c r="XDU65" s="78"/>
      <c r="XDV65" s="78"/>
      <c r="XDW65" s="78"/>
      <c r="XDX65" s="78"/>
      <c r="XDY65" s="78"/>
      <c r="XDZ65" s="78"/>
      <c r="XEA65" s="78"/>
      <c r="XEB65" s="78"/>
      <c r="XEC65" s="78"/>
      <c r="XED65" s="78"/>
      <c r="XEE65" s="78"/>
      <c r="XEF65" s="78"/>
      <c r="XEG65" s="78"/>
      <c r="XEH65" s="78"/>
      <c r="XEI65" s="78"/>
      <c r="XEJ65" s="78"/>
      <c r="XEK65" s="78"/>
      <c r="XEL65" s="78"/>
      <c r="XEM65" s="78"/>
      <c r="XEN65" s="78"/>
      <c r="XEO65" s="78"/>
      <c r="XEP65" s="78"/>
      <c r="XEQ65" s="78"/>
      <c r="XER65" s="78"/>
      <c r="XES65" s="78"/>
      <c r="XET65" s="78"/>
      <c r="XEU65" s="78"/>
      <c r="XEV65" s="78"/>
      <c r="XEW65" s="78"/>
      <c r="XEX65" s="78"/>
      <c r="XEY65" s="78"/>
      <c r="XEZ65" s="78"/>
      <c r="XFA65" s="78"/>
      <c r="XFB65" s="78"/>
    </row>
    <row r="66" spans="1:16382" s="78" customFormat="1" ht="32.25" customHeight="1">
      <c r="B66" s="232">
        <v>54</v>
      </c>
      <c r="C66" s="230"/>
      <c r="D66" s="253" t="s">
        <v>310</v>
      </c>
      <c r="E66" s="253"/>
      <c r="F66" s="253" t="s">
        <v>323</v>
      </c>
      <c r="G66" s="254">
        <v>42793</v>
      </c>
      <c r="H66" s="253" t="s">
        <v>163</v>
      </c>
      <c r="I66" s="233" t="s">
        <v>379</v>
      </c>
      <c r="J66" s="230" t="s">
        <v>4</v>
      </c>
      <c r="K66" s="163">
        <v>3</v>
      </c>
      <c r="L66" s="160">
        <f t="shared" ca="1" si="2"/>
        <v>1.0944444444444443</v>
      </c>
      <c r="M66" s="161">
        <f t="shared" ca="1" si="3"/>
        <v>4.0944444444444441</v>
      </c>
      <c r="N66" s="75">
        <f ca="1">SUMIF('Resource Deployment List'!$F$12:$F$261,D66,'Resource Deployment List'!$M$12:$M$261)</f>
        <v>1</v>
      </c>
      <c r="O66" s="236" t="s">
        <v>238</v>
      </c>
      <c r="P66" s="235" t="s">
        <v>123</v>
      </c>
      <c r="Q66" s="236"/>
      <c r="R66" s="237">
        <v>43190</v>
      </c>
      <c r="S66" s="216"/>
      <c r="T66" s="216"/>
    </row>
    <row r="67" spans="1:16382" s="78" customFormat="1" ht="32.25" customHeight="1">
      <c r="B67" s="232">
        <v>55</v>
      </c>
      <c r="C67" s="77"/>
      <c r="D67" s="73" t="s">
        <v>221</v>
      </c>
      <c r="E67" s="253"/>
      <c r="F67" s="73" t="s">
        <v>323</v>
      </c>
      <c r="G67" s="254">
        <v>42793</v>
      </c>
      <c r="H67" s="253" t="s">
        <v>163</v>
      </c>
      <c r="I67" s="233" t="s">
        <v>379</v>
      </c>
      <c r="J67" s="230" t="s">
        <v>4</v>
      </c>
      <c r="K67" s="163">
        <v>3</v>
      </c>
      <c r="L67" s="160">
        <f t="shared" ca="1" si="2"/>
        <v>1.0944444444444443</v>
      </c>
      <c r="M67" s="161">
        <f t="shared" ca="1" si="3"/>
        <v>4.0944444444444441</v>
      </c>
      <c r="N67" s="75">
        <f ca="1">SUMIF('Resource Deployment List'!$F$12:$F$261,D67,'Resource Deployment List'!$M$12:$M$261)</f>
        <v>1</v>
      </c>
      <c r="O67" s="221" t="s">
        <v>238</v>
      </c>
      <c r="P67" s="219" t="s">
        <v>123</v>
      </c>
      <c r="Q67" s="597"/>
      <c r="R67" s="597"/>
      <c r="S67" s="216"/>
      <c r="T67" s="216"/>
    </row>
    <row r="68" spans="1:16382" s="238" customFormat="1" ht="32.25" customHeight="1">
      <c r="A68" s="78"/>
      <c r="B68" s="232">
        <v>57</v>
      </c>
      <c r="C68" s="230"/>
      <c r="D68" s="253" t="s">
        <v>223</v>
      </c>
      <c r="E68" s="253"/>
      <c r="F68" s="253" t="s">
        <v>323</v>
      </c>
      <c r="G68" s="254">
        <v>42814</v>
      </c>
      <c r="H68" s="253" t="s">
        <v>206</v>
      </c>
      <c r="I68" s="233" t="s">
        <v>206</v>
      </c>
      <c r="J68" s="230" t="s">
        <v>13</v>
      </c>
      <c r="K68" s="163">
        <v>4.7</v>
      </c>
      <c r="L68" s="160">
        <f t="shared" ca="1" si="2"/>
        <v>1.0361111111111112</v>
      </c>
      <c r="M68" s="161">
        <f t="shared" ca="1" si="3"/>
        <v>5.7361111111111116</v>
      </c>
      <c r="N68" s="75" t="e">
        <f ca="1">SUMIF('Resource Deployment List'!$F$12:$F$261,D68,'Resource Deployment List'!$M$12:$M$261)</f>
        <v>#N/A</v>
      </c>
      <c r="O68" s="236"/>
      <c r="P68" s="235" t="s">
        <v>172</v>
      </c>
      <c r="Q68" s="235"/>
      <c r="R68" s="235"/>
      <c r="S68" s="235" t="s">
        <v>224</v>
      </c>
      <c r="T68" s="234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8"/>
      <c r="CE68" s="78"/>
      <c r="CF68" s="78"/>
      <c r="CG68" s="78"/>
      <c r="CH68" s="78"/>
      <c r="CI68" s="78"/>
      <c r="CJ68" s="78"/>
      <c r="CK68" s="78"/>
      <c r="CL68" s="78"/>
      <c r="CM68" s="78"/>
      <c r="CN68" s="78"/>
      <c r="CO68" s="78"/>
      <c r="CP68" s="78"/>
      <c r="CQ68" s="78"/>
      <c r="CR68" s="78"/>
      <c r="CS68" s="78"/>
      <c r="CT68" s="78"/>
      <c r="CU68" s="78"/>
      <c r="CV68" s="78"/>
      <c r="CW68" s="78"/>
      <c r="CX68" s="78"/>
      <c r="CY68" s="78"/>
      <c r="CZ68" s="78"/>
      <c r="DA68" s="78"/>
      <c r="DB68" s="78"/>
      <c r="DC68" s="78"/>
      <c r="DD68" s="78"/>
      <c r="DE68" s="78"/>
      <c r="DF68" s="78"/>
      <c r="DG68" s="78"/>
      <c r="DH68" s="78"/>
      <c r="DI68" s="78"/>
      <c r="DJ68" s="78"/>
      <c r="DK68" s="78"/>
      <c r="DL68" s="78"/>
      <c r="DM68" s="78"/>
      <c r="DN68" s="78"/>
      <c r="DO68" s="78"/>
      <c r="DP68" s="78"/>
      <c r="DQ68" s="78"/>
      <c r="DR68" s="78"/>
      <c r="DS68" s="78"/>
      <c r="DT68" s="78"/>
      <c r="DU68" s="78"/>
      <c r="DV68" s="78"/>
      <c r="DW68" s="78"/>
      <c r="DX68" s="78"/>
      <c r="DY68" s="78"/>
      <c r="DZ68" s="78"/>
      <c r="EA68" s="78"/>
      <c r="EB68" s="78"/>
      <c r="EC68" s="78"/>
      <c r="ED68" s="78"/>
      <c r="EE68" s="78"/>
      <c r="EF68" s="78"/>
      <c r="EG68" s="78"/>
      <c r="EH68" s="78"/>
      <c r="EI68" s="78"/>
      <c r="EJ68" s="78"/>
      <c r="EK68" s="78"/>
      <c r="EL68" s="78"/>
      <c r="EM68" s="78"/>
      <c r="EN68" s="78"/>
      <c r="EO68" s="78"/>
      <c r="EP68" s="78"/>
      <c r="EQ68" s="78"/>
      <c r="ER68" s="78"/>
      <c r="ES68" s="78"/>
      <c r="ET68" s="78"/>
      <c r="EU68" s="78"/>
      <c r="EV68" s="78"/>
      <c r="EW68" s="78"/>
      <c r="EX68" s="78"/>
      <c r="EY68" s="78"/>
      <c r="EZ68" s="78"/>
      <c r="FA68" s="78"/>
      <c r="FB68" s="78"/>
      <c r="FC68" s="78"/>
      <c r="FD68" s="78"/>
      <c r="FE68" s="78"/>
      <c r="FF68" s="78"/>
      <c r="FG68" s="78"/>
      <c r="FH68" s="78"/>
      <c r="FI68" s="78"/>
      <c r="FJ68" s="78"/>
      <c r="FK68" s="78"/>
      <c r="FL68" s="78"/>
      <c r="FM68" s="78"/>
      <c r="FN68" s="78"/>
      <c r="FO68" s="78"/>
      <c r="FP68" s="78"/>
      <c r="FQ68" s="78"/>
      <c r="FR68" s="78"/>
      <c r="FS68" s="78"/>
      <c r="FT68" s="78"/>
      <c r="FU68" s="78"/>
      <c r="FV68" s="78"/>
      <c r="FW68" s="78"/>
      <c r="FX68" s="78"/>
      <c r="FY68" s="78"/>
      <c r="FZ68" s="78"/>
      <c r="GA68" s="78"/>
      <c r="GB68" s="78"/>
      <c r="GC68" s="78"/>
      <c r="GD68" s="78"/>
      <c r="GE68" s="78"/>
      <c r="GF68" s="78"/>
      <c r="GG68" s="78"/>
      <c r="GH68" s="78"/>
      <c r="GI68" s="78"/>
      <c r="GJ68" s="78"/>
      <c r="GK68" s="78"/>
      <c r="GL68" s="78"/>
      <c r="GM68" s="78"/>
      <c r="GN68" s="78"/>
      <c r="GO68" s="78"/>
      <c r="GP68" s="78"/>
      <c r="GQ68" s="78"/>
      <c r="GR68" s="78"/>
      <c r="GS68" s="78"/>
      <c r="GT68" s="78"/>
      <c r="GU68" s="78"/>
      <c r="GV68" s="78"/>
      <c r="GW68" s="78"/>
      <c r="GX68" s="78"/>
      <c r="GY68" s="78"/>
      <c r="GZ68" s="78"/>
      <c r="HA68" s="78"/>
      <c r="HB68" s="78"/>
      <c r="HC68" s="78"/>
      <c r="HD68" s="78"/>
      <c r="HE68" s="78"/>
      <c r="HF68" s="78"/>
      <c r="HG68" s="78"/>
      <c r="HH68" s="78"/>
      <c r="HI68" s="78"/>
      <c r="HJ68" s="78"/>
      <c r="HK68" s="78"/>
      <c r="HL68" s="78"/>
      <c r="HM68" s="78"/>
      <c r="HN68" s="78"/>
      <c r="HO68" s="78"/>
      <c r="HP68" s="78"/>
      <c r="HQ68" s="78"/>
      <c r="HR68" s="78"/>
      <c r="HS68" s="78"/>
      <c r="HT68" s="78"/>
      <c r="HU68" s="78"/>
      <c r="HV68" s="78"/>
      <c r="HW68" s="78"/>
      <c r="HX68" s="78"/>
      <c r="HY68" s="78"/>
      <c r="HZ68" s="78"/>
      <c r="IA68" s="78"/>
      <c r="IB68" s="78"/>
      <c r="IC68" s="78"/>
      <c r="ID68" s="78"/>
      <c r="IE68" s="78"/>
      <c r="IF68" s="78"/>
      <c r="IG68" s="78"/>
      <c r="IH68" s="78"/>
      <c r="II68" s="78"/>
      <c r="IJ68" s="78"/>
      <c r="IK68" s="78"/>
      <c r="IL68" s="78"/>
      <c r="IM68" s="78"/>
      <c r="IN68" s="78"/>
      <c r="IO68" s="78"/>
      <c r="IP68" s="78"/>
      <c r="IQ68" s="78"/>
      <c r="IR68" s="78"/>
      <c r="IS68" s="78"/>
      <c r="IT68" s="78"/>
      <c r="IU68" s="78"/>
      <c r="IV68" s="78"/>
      <c r="IW68" s="78"/>
      <c r="IX68" s="78"/>
      <c r="IY68" s="78"/>
      <c r="IZ68" s="78"/>
      <c r="JA68" s="78"/>
      <c r="JB68" s="78"/>
      <c r="JC68" s="78"/>
      <c r="JD68" s="78"/>
      <c r="JE68" s="78"/>
      <c r="JF68" s="78"/>
      <c r="JG68" s="78"/>
      <c r="JH68" s="78"/>
      <c r="JI68" s="78"/>
      <c r="JJ68" s="78"/>
      <c r="JK68" s="78"/>
      <c r="JL68" s="78"/>
      <c r="JM68" s="78"/>
      <c r="JN68" s="78"/>
      <c r="JO68" s="78"/>
      <c r="JP68" s="78"/>
      <c r="JQ68" s="78"/>
      <c r="JR68" s="78"/>
      <c r="JS68" s="78"/>
      <c r="JT68" s="78"/>
      <c r="JU68" s="78"/>
      <c r="JV68" s="78"/>
      <c r="JW68" s="78"/>
      <c r="JX68" s="78"/>
      <c r="JY68" s="78"/>
      <c r="JZ68" s="78"/>
      <c r="KA68" s="78"/>
      <c r="KB68" s="78"/>
      <c r="KC68" s="78"/>
      <c r="KD68" s="78"/>
      <c r="KE68" s="78"/>
      <c r="KF68" s="78"/>
      <c r="KG68" s="78"/>
      <c r="KH68" s="78"/>
      <c r="KI68" s="78"/>
      <c r="KJ68" s="78"/>
      <c r="KK68" s="78"/>
      <c r="KL68" s="78"/>
      <c r="KM68" s="78"/>
      <c r="KN68" s="78"/>
      <c r="KO68" s="78"/>
      <c r="KP68" s="78"/>
      <c r="KQ68" s="78"/>
      <c r="KR68" s="78"/>
      <c r="KS68" s="78"/>
      <c r="KT68" s="78"/>
      <c r="KU68" s="78"/>
      <c r="KV68" s="78"/>
      <c r="KW68" s="78"/>
      <c r="KX68" s="78"/>
      <c r="KY68" s="78"/>
      <c r="KZ68" s="78"/>
      <c r="LA68" s="78"/>
      <c r="LB68" s="78"/>
      <c r="LC68" s="78"/>
      <c r="LD68" s="78"/>
      <c r="LE68" s="78"/>
      <c r="LF68" s="78"/>
      <c r="LG68" s="78"/>
      <c r="LH68" s="78"/>
      <c r="LI68" s="78"/>
      <c r="LJ68" s="78"/>
      <c r="LK68" s="78"/>
      <c r="LL68" s="78"/>
      <c r="LM68" s="78"/>
      <c r="LN68" s="78"/>
      <c r="LO68" s="78"/>
      <c r="LP68" s="78"/>
      <c r="LQ68" s="78"/>
      <c r="LR68" s="78"/>
      <c r="LS68" s="78"/>
      <c r="LT68" s="78"/>
      <c r="LU68" s="78"/>
      <c r="LV68" s="78"/>
      <c r="LW68" s="78"/>
      <c r="LX68" s="78"/>
      <c r="LY68" s="78"/>
      <c r="LZ68" s="78"/>
      <c r="MA68" s="78"/>
      <c r="MB68" s="78"/>
      <c r="MC68" s="78"/>
      <c r="MD68" s="78"/>
      <c r="ME68" s="78"/>
      <c r="MF68" s="78"/>
      <c r="MG68" s="78"/>
      <c r="MH68" s="78"/>
      <c r="MI68" s="78"/>
      <c r="MJ68" s="78"/>
      <c r="MK68" s="78"/>
      <c r="ML68" s="78"/>
      <c r="MM68" s="78"/>
      <c r="MN68" s="78"/>
      <c r="MO68" s="78"/>
      <c r="MP68" s="78"/>
      <c r="MQ68" s="78"/>
      <c r="MR68" s="78"/>
      <c r="MS68" s="78"/>
      <c r="MT68" s="78"/>
      <c r="MU68" s="78"/>
      <c r="MV68" s="78"/>
      <c r="MW68" s="78"/>
      <c r="MX68" s="78"/>
      <c r="MY68" s="78"/>
      <c r="MZ68" s="78"/>
      <c r="NA68" s="78"/>
      <c r="NB68" s="78"/>
      <c r="NC68" s="78"/>
      <c r="ND68" s="78"/>
      <c r="NE68" s="78"/>
      <c r="NF68" s="78"/>
      <c r="NG68" s="78"/>
      <c r="NH68" s="78"/>
      <c r="NI68" s="78"/>
      <c r="NJ68" s="78"/>
      <c r="NK68" s="78"/>
      <c r="NL68" s="78"/>
      <c r="NM68" s="78"/>
      <c r="NN68" s="78"/>
      <c r="NO68" s="78"/>
      <c r="NP68" s="78"/>
      <c r="NQ68" s="78"/>
      <c r="NR68" s="78"/>
      <c r="NS68" s="78"/>
      <c r="NT68" s="78"/>
      <c r="NU68" s="78"/>
      <c r="NV68" s="78"/>
      <c r="NW68" s="78"/>
      <c r="NX68" s="78"/>
      <c r="NY68" s="78"/>
      <c r="NZ68" s="78"/>
      <c r="OA68" s="78"/>
      <c r="OB68" s="78"/>
      <c r="OC68" s="78"/>
      <c r="OD68" s="78"/>
      <c r="OE68" s="78"/>
      <c r="OF68" s="78"/>
      <c r="OG68" s="78"/>
      <c r="OH68" s="78"/>
      <c r="OI68" s="78"/>
      <c r="OJ68" s="78"/>
      <c r="OK68" s="78"/>
      <c r="OL68" s="78"/>
      <c r="OM68" s="78"/>
      <c r="ON68" s="78"/>
      <c r="OO68" s="78"/>
      <c r="OP68" s="78"/>
      <c r="OQ68" s="78"/>
      <c r="OR68" s="78"/>
      <c r="OS68" s="78"/>
      <c r="OT68" s="78"/>
      <c r="OU68" s="78"/>
      <c r="OV68" s="78"/>
      <c r="OW68" s="78"/>
      <c r="OX68" s="78"/>
      <c r="OY68" s="78"/>
      <c r="OZ68" s="78"/>
      <c r="PA68" s="78"/>
      <c r="PB68" s="78"/>
      <c r="PC68" s="78"/>
      <c r="PD68" s="78"/>
      <c r="PE68" s="78"/>
      <c r="PF68" s="78"/>
      <c r="PG68" s="78"/>
      <c r="PH68" s="78"/>
      <c r="PI68" s="78"/>
      <c r="PJ68" s="78"/>
      <c r="PK68" s="78"/>
      <c r="PL68" s="78"/>
      <c r="PM68" s="78"/>
      <c r="PN68" s="78"/>
      <c r="PO68" s="78"/>
      <c r="PP68" s="78"/>
      <c r="PQ68" s="78"/>
      <c r="PR68" s="78"/>
      <c r="PS68" s="78"/>
      <c r="PT68" s="78"/>
      <c r="PU68" s="78"/>
      <c r="PV68" s="78"/>
      <c r="PW68" s="78"/>
      <c r="PX68" s="78"/>
      <c r="PY68" s="78"/>
      <c r="PZ68" s="78"/>
      <c r="QA68" s="78"/>
      <c r="QB68" s="78"/>
      <c r="QC68" s="78"/>
      <c r="QD68" s="78"/>
      <c r="QE68" s="78"/>
      <c r="QF68" s="78"/>
      <c r="QG68" s="78"/>
      <c r="QH68" s="78"/>
      <c r="QI68" s="78"/>
      <c r="QJ68" s="78"/>
      <c r="QK68" s="78"/>
      <c r="QL68" s="78"/>
      <c r="QM68" s="78"/>
      <c r="QN68" s="78"/>
      <c r="QO68" s="78"/>
      <c r="QP68" s="78"/>
      <c r="QQ68" s="78"/>
      <c r="QR68" s="78"/>
      <c r="QS68" s="78"/>
      <c r="QT68" s="78"/>
      <c r="QU68" s="78"/>
      <c r="QV68" s="78"/>
      <c r="QW68" s="78"/>
      <c r="QX68" s="78"/>
      <c r="QY68" s="78"/>
      <c r="QZ68" s="78"/>
      <c r="RA68" s="78"/>
      <c r="RB68" s="78"/>
      <c r="RC68" s="78"/>
      <c r="RD68" s="78"/>
      <c r="RE68" s="78"/>
      <c r="RF68" s="78"/>
      <c r="RG68" s="78"/>
      <c r="RH68" s="78"/>
      <c r="RI68" s="78"/>
      <c r="RJ68" s="78"/>
      <c r="RK68" s="78"/>
      <c r="RL68" s="78"/>
      <c r="RM68" s="78"/>
      <c r="RN68" s="78"/>
      <c r="RO68" s="78"/>
      <c r="RP68" s="78"/>
      <c r="RQ68" s="78"/>
      <c r="RR68" s="78"/>
      <c r="RS68" s="78"/>
      <c r="RT68" s="78"/>
      <c r="RU68" s="78"/>
      <c r="RV68" s="78"/>
      <c r="RW68" s="78"/>
      <c r="RX68" s="78"/>
      <c r="RY68" s="78"/>
      <c r="RZ68" s="78"/>
      <c r="SA68" s="78"/>
      <c r="SB68" s="78"/>
      <c r="SC68" s="78"/>
      <c r="SD68" s="78"/>
      <c r="SE68" s="78"/>
      <c r="SF68" s="78"/>
      <c r="SG68" s="78"/>
      <c r="SH68" s="78"/>
      <c r="SI68" s="78"/>
      <c r="SJ68" s="78"/>
      <c r="SK68" s="78"/>
      <c r="SL68" s="78"/>
      <c r="SM68" s="78"/>
      <c r="SN68" s="78"/>
      <c r="SO68" s="78"/>
      <c r="SP68" s="78"/>
      <c r="SQ68" s="78"/>
      <c r="SR68" s="78"/>
      <c r="SS68" s="78"/>
      <c r="ST68" s="78"/>
      <c r="SU68" s="78"/>
      <c r="SV68" s="78"/>
      <c r="SW68" s="78"/>
      <c r="SX68" s="78"/>
      <c r="SY68" s="78"/>
      <c r="SZ68" s="78"/>
      <c r="TA68" s="78"/>
      <c r="TB68" s="78"/>
      <c r="TC68" s="78"/>
      <c r="TD68" s="78"/>
      <c r="TE68" s="78"/>
      <c r="TF68" s="78"/>
      <c r="TG68" s="78"/>
      <c r="TH68" s="78"/>
      <c r="TI68" s="78"/>
      <c r="TJ68" s="78"/>
      <c r="TK68" s="78"/>
      <c r="TL68" s="78"/>
      <c r="TM68" s="78"/>
      <c r="TN68" s="78"/>
      <c r="TO68" s="78"/>
      <c r="TP68" s="78"/>
      <c r="TQ68" s="78"/>
      <c r="TR68" s="78"/>
      <c r="TS68" s="78"/>
      <c r="TT68" s="78"/>
      <c r="TU68" s="78"/>
      <c r="TV68" s="78"/>
      <c r="TW68" s="78"/>
      <c r="TX68" s="78"/>
      <c r="TY68" s="78"/>
      <c r="TZ68" s="78"/>
      <c r="UA68" s="78"/>
      <c r="UB68" s="78"/>
      <c r="UC68" s="78"/>
      <c r="UD68" s="78"/>
      <c r="UE68" s="78"/>
      <c r="UF68" s="78"/>
      <c r="UG68" s="78"/>
      <c r="UH68" s="78"/>
      <c r="UI68" s="78"/>
      <c r="UJ68" s="78"/>
      <c r="UK68" s="78"/>
      <c r="UL68" s="78"/>
      <c r="UM68" s="78"/>
      <c r="UN68" s="78"/>
      <c r="UO68" s="78"/>
      <c r="UP68" s="78"/>
      <c r="UQ68" s="78"/>
      <c r="UR68" s="78"/>
      <c r="US68" s="78"/>
      <c r="UT68" s="78"/>
      <c r="UU68" s="78"/>
      <c r="UV68" s="78"/>
      <c r="UW68" s="78"/>
      <c r="UX68" s="78"/>
      <c r="UY68" s="78"/>
      <c r="UZ68" s="78"/>
      <c r="VA68" s="78"/>
      <c r="VB68" s="78"/>
      <c r="VC68" s="78"/>
      <c r="VD68" s="78"/>
      <c r="VE68" s="78"/>
      <c r="VF68" s="78"/>
      <c r="VG68" s="78"/>
      <c r="VH68" s="78"/>
      <c r="VI68" s="78"/>
      <c r="VJ68" s="78"/>
      <c r="VK68" s="78"/>
      <c r="VL68" s="78"/>
      <c r="VM68" s="78"/>
      <c r="VN68" s="78"/>
      <c r="VO68" s="78"/>
      <c r="VP68" s="78"/>
      <c r="VQ68" s="78"/>
      <c r="VR68" s="78"/>
      <c r="VS68" s="78"/>
      <c r="VT68" s="78"/>
      <c r="VU68" s="78"/>
      <c r="VV68" s="78"/>
      <c r="VW68" s="78"/>
      <c r="VX68" s="78"/>
      <c r="VY68" s="78"/>
      <c r="VZ68" s="78"/>
      <c r="WA68" s="78"/>
      <c r="WB68" s="78"/>
      <c r="WC68" s="78"/>
      <c r="WD68" s="78"/>
      <c r="WE68" s="78"/>
      <c r="WF68" s="78"/>
      <c r="WG68" s="78"/>
      <c r="WH68" s="78"/>
      <c r="WI68" s="78"/>
      <c r="WJ68" s="78"/>
      <c r="WK68" s="78"/>
      <c r="WL68" s="78"/>
      <c r="WM68" s="78"/>
      <c r="WN68" s="78"/>
      <c r="WO68" s="78"/>
      <c r="WP68" s="78"/>
      <c r="WQ68" s="78"/>
      <c r="WR68" s="78"/>
      <c r="WS68" s="78"/>
      <c r="WT68" s="78"/>
      <c r="WU68" s="78"/>
      <c r="WV68" s="78"/>
      <c r="WW68" s="78"/>
      <c r="WX68" s="78"/>
      <c r="WY68" s="78"/>
      <c r="WZ68" s="78"/>
      <c r="XA68" s="78"/>
      <c r="XB68" s="78"/>
      <c r="XC68" s="78"/>
      <c r="XD68" s="78"/>
      <c r="XE68" s="78"/>
      <c r="XF68" s="78"/>
      <c r="XG68" s="78"/>
      <c r="XH68" s="78"/>
      <c r="XI68" s="78"/>
      <c r="XJ68" s="78"/>
      <c r="XK68" s="78"/>
      <c r="XL68" s="78"/>
      <c r="XM68" s="78"/>
      <c r="XN68" s="78"/>
      <c r="XO68" s="78"/>
      <c r="XP68" s="78"/>
      <c r="XQ68" s="78"/>
      <c r="XR68" s="78"/>
      <c r="XS68" s="78"/>
      <c r="XT68" s="78"/>
      <c r="XU68" s="78"/>
      <c r="XV68" s="78"/>
      <c r="XW68" s="78"/>
      <c r="XX68" s="78"/>
      <c r="XY68" s="78"/>
      <c r="XZ68" s="78"/>
      <c r="YA68" s="78"/>
      <c r="YB68" s="78"/>
      <c r="YC68" s="78"/>
      <c r="YD68" s="78"/>
      <c r="YE68" s="78"/>
      <c r="YF68" s="78"/>
      <c r="YG68" s="78"/>
      <c r="YH68" s="78"/>
      <c r="YI68" s="78"/>
      <c r="YJ68" s="78"/>
      <c r="YK68" s="78"/>
      <c r="YL68" s="78"/>
      <c r="YM68" s="78"/>
      <c r="YN68" s="78"/>
      <c r="YO68" s="78"/>
      <c r="YP68" s="78"/>
      <c r="YQ68" s="78"/>
      <c r="YR68" s="78"/>
      <c r="YS68" s="78"/>
      <c r="YT68" s="78"/>
      <c r="YU68" s="78"/>
      <c r="YV68" s="78"/>
      <c r="YW68" s="78"/>
      <c r="YX68" s="78"/>
      <c r="YY68" s="78"/>
      <c r="YZ68" s="78"/>
      <c r="ZA68" s="78"/>
      <c r="ZB68" s="78"/>
      <c r="ZC68" s="78"/>
      <c r="ZD68" s="78"/>
      <c r="ZE68" s="78"/>
      <c r="ZF68" s="78"/>
      <c r="ZG68" s="78"/>
      <c r="ZH68" s="78"/>
      <c r="ZI68" s="78"/>
      <c r="ZJ68" s="78"/>
      <c r="ZK68" s="78"/>
      <c r="ZL68" s="78"/>
      <c r="ZM68" s="78"/>
      <c r="ZN68" s="78"/>
      <c r="ZO68" s="78"/>
      <c r="ZP68" s="78"/>
      <c r="ZQ68" s="78"/>
      <c r="ZR68" s="78"/>
      <c r="ZS68" s="78"/>
      <c r="ZT68" s="78"/>
      <c r="ZU68" s="78"/>
      <c r="ZV68" s="78"/>
      <c r="ZW68" s="78"/>
      <c r="ZX68" s="78"/>
      <c r="ZY68" s="78"/>
      <c r="ZZ68" s="78"/>
      <c r="AAA68" s="78"/>
      <c r="AAB68" s="78"/>
      <c r="AAC68" s="78"/>
      <c r="AAD68" s="78"/>
      <c r="AAE68" s="78"/>
      <c r="AAF68" s="78"/>
      <c r="AAG68" s="78"/>
      <c r="AAH68" s="78"/>
      <c r="AAI68" s="78"/>
      <c r="AAJ68" s="78"/>
      <c r="AAK68" s="78"/>
      <c r="AAL68" s="78"/>
      <c r="AAM68" s="78"/>
      <c r="AAN68" s="78"/>
      <c r="AAO68" s="78"/>
      <c r="AAP68" s="78"/>
      <c r="AAQ68" s="78"/>
      <c r="AAR68" s="78"/>
      <c r="AAS68" s="78"/>
      <c r="AAT68" s="78"/>
      <c r="AAU68" s="78"/>
      <c r="AAV68" s="78"/>
      <c r="AAW68" s="78"/>
      <c r="AAX68" s="78"/>
      <c r="AAY68" s="78"/>
      <c r="AAZ68" s="78"/>
      <c r="ABA68" s="78"/>
      <c r="ABB68" s="78"/>
      <c r="ABC68" s="78"/>
      <c r="ABD68" s="78"/>
      <c r="ABE68" s="78"/>
      <c r="ABF68" s="78"/>
      <c r="ABG68" s="78"/>
      <c r="ABH68" s="78"/>
      <c r="ABI68" s="78"/>
      <c r="ABJ68" s="78"/>
      <c r="ABK68" s="78"/>
      <c r="ABL68" s="78"/>
      <c r="ABM68" s="78"/>
      <c r="ABN68" s="78"/>
      <c r="ABO68" s="78"/>
      <c r="ABP68" s="78"/>
      <c r="ABQ68" s="78"/>
      <c r="ABR68" s="78"/>
      <c r="ABS68" s="78"/>
      <c r="ABT68" s="78"/>
      <c r="ABU68" s="78"/>
      <c r="ABV68" s="78"/>
      <c r="ABW68" s="78"/>
      <c r="ABX68" s="78"/>
      <c r="ABY68" s="78"/>
      <c r="ABZ68" s="78"/>
      <c r="ACA68" s="78"/>
      <c r="ACB68" s="78"/>
      <c r="ACC68" s="78"/>
      <c r="ACD68" s="78"/>
      <c r="ACE68" s="78"/>
      <c r="ACF68" s="78"/>
      <c r="ACG68" s="78"/>
      <c r="ACH68" s="78"/>
      <c r="ACI68" s="78"/>
      <c r="ACJ68" s="78"/>
      <c r="ACK68" s="78"/>
      <c r="ACL68" s="78"/>
      <c r="ACM68" s="78"/>
      <c r="ACN68" s="78"/>
      <c r="ACO68" s="78"/>
      <c r="ACP68" s="78"/>
      <c r="ACQ68" s="78"/>
      <c r="ACR68" s="78"/>
      <c r="ACS68" s="78"/>
      <c r="ACT68" s="78"/>
      <c r="ACU68" s="78"/>
      <c r="ACV68" s="78"/>
      <c r="ACW68" s="78"/>
      <c r="ACX68" s="78"/>
      <c r="ACY68" s="78"/>
      <c r="ACZ68" s="78"/>
      <c r="ADA68" s="78"/>
      <c r="ADB68" s="78"/>
      <c r="ADC68" s="78"/>
      <c r="ADD68" s="78"/>
      <c r="ADE68" s="78"/>
      <c r="ADF68" s="78"/>
      <c r="ADG68" s="78"/>
      <c r="ADH68" s="78"/>
      <c r="ADI68" s="78"/>
      <c r="ADJ68" s="78"/>
      <c r="ADK68" s="78"/>
      <c r="ADL68" s="78"/>
      <c r="ADM68" s="78"/>
      <c r="ADN68" s="78"/>
      <c r="ADO68" s="78"/>
      <c r="ADP68" s="78"/>
      <c r="ADQ68" s="78"/>
      <c r="ADR68" s="78"/>
      <c r="ADS68" s="78"/>
      <c r="ADT68" s="78"/>
      <c r="ADU68" s="78"/>
      <c r="ADV68" s="78"/>
      <c r="ADW68" s="78"/>
      <c r="ADX68" s="78"/>
      <c r="ADY68" s="78"/>
      <c r="ADZ68" s="78"/>
      <c r="AEA68" s="78"/>
      <c r="AEB68" s="78"/>
      <c r="AEC68" s="78"/>
      <c r="AED68" s="78"/>
      <c r="AEE68" s="78"/>
      <c r="AEF68" s="78"/>
      <c r="AEG68" s="78"/>
      <c r="AEH68" s="78"/>
      <c r="AEI68" s="78"/>
      <c r="AEJ68" s="78"/>
      <c r="AEK68" s="78"/>
      <c r="AEL68" s="78"/>
      <c r="AEM68" s="78"/>
      <c r="AEN68" s="78"/>
      <c r="AEO68" s="78"/>
      <c r="AEP68" s="78"/>
      <c r="AEQ68" s="78"/>
      <c r="AER68" s="78"/>
      <c r="AES68" s="78"/>
      <c r="AET68" s="78"/>
      <c r="AEU68" s="78"/>
      <c r="AEV68" s="78"/>
      <c r="AEW68" s="78"/>
      <c r="AEX68" s="78"/>
      <c r="AEY68" s="78"/>
      <c r="AEZ68" s="78"/>
      <c r="AFA68" s="78"/>
      <c r="AFB68" s="78"/>
      <c r="AFC68" s="78"/>
      <c r="AFD68" s="78"/>
      <c r="AFE68" s="78"/>
      <c r="AFF68" s="78"/>
      <c r="AFG68" s="78"/>
      <c r="AFH68" s="78"/>
      <c r="AFI68" s="78"/>
      <c r="AFJ68" s="78"/>
      <c r="AFK68" s="78"/>
      <c r="AFL68" s="78"/>
      <c r="AFM68" s="78"/>
      <c r="AFN68" s="78"/>
      <c r="AFO68" s="78"/>
      <c r="AFP68" s="78"/>
      <c r="AFQ68" s="78"/>
      <c r="AFR68" s="78"/>
      <c r="AFS68" s="78"/>
      <c r="AFT68" s="78"/>
      <c r="AFU68" s="78"/>
      <c r="AFV68" s="78"/>
      <c r="AFW68" s="78"/>
      <c r="AFX68" s="78"/>
      <c r="AFY68" s="78"/>
      <c r="AFZ68" s="78"/>
      <c r="AGA68" s="78"/>
      <c r="AGB68" s="78"/>
      <c r="AGC68" s="78"/>
      <c r="AGD68" s="78"/>
      <c r="AGE68" s="78"/>
      <c r="AGF68" s="78"/>
      <c r="AGG68" s="78"/>
      <c r="AGH68" s="78"/>
      <c r="AGI68" s="78"/>
      <c r="AGJ68" s="78"/>
      <c r="AGK68" s="78"/>
      <c r="AGL68" s="78"/>
      <c r="AGM68" s="78"/>
      <c r="AGN68" s="78"/>
      <c r="AGO68" s="78"/>
      <c r="AGP68" s="78"/>
      <c r="AGQ68" s="78"/>
      <c r="AGR68" s="78"/>
      <c r="AGS68" s="78"/>
      <c r="AGT68" s="78"/>
      <c r="AGU68" s="78"/>
      <c r="AGV68" s="78"/>
      <c r="AGW68" s="78"/>
      <c r="AGX68" s="78"/>
      <c r="AGY68" s="78"/>
      <c r="AGZ68" s="78"/>
      <c r="AHA68" s="78"/>
      <c r="AHB68" s="78"/>
      <c r="AHC68" s="78"/>
      <c r="AHD68" s="78"/>
      <c r="AHE68" s="78"/>
      <c r="AHF68" s="78"/>
      <c r="AHG68" s="78"/>
      <c r="AHH68" s="78"/>
      <c r="AHI68" s="78"/>
      <c r="AHJ68" s="78"/>
      <c r="AHK68" s="78"/>
      <c r="AHL68" s="78"/>
      <c r="AHM68" s="78"/>
      <c r="AHN68" s="78"/>
      <c r="AHO68" s="78"/>
      <c r="AHP68" s="78"/>
      <c r="AHQ68" s="78"/>
      <c r="AHR68" s="78"/>
      <c r="AHS68" s="78"/>
      <c r="AHT68" s="78"/>
      <c r="AHU68" s="78"/>
      <c r="AHV68" s="78"/>
      <c r="AHW68" s="78"/>
      <c r="AHX68" s="78"/>
      <c r="AHY68" s="78"/>
      <c r="AHZ68" s="78"/>
      <c r="AIA68" s="78"/>
      <c r="AIB68" s="78"/>
      <c r="AIC68" s="78"/>
      <c r="AID68" s="78"/>
      <c r="AIE68" s="78"/>
      <c r="AIF68" s="78"/>
      <c r="AIG68" s="78"/>
      <c r="AIH68" s="78"/>
      <c r="AII68" s="78"/>
      <c r="AIJ68" s="78"/>
      <c r="AIK68" s="78"/>
      <c r="AIL68" s="78"/>
      <c r="AIM68" s="78"/>
      <c r="AIN68" s="78"/>
      <c r="AIO68" s="78"/>
      <c r="AIP68" s="78"/>
      <c r="AIQ68" s="78"/>
      <c r="AIR68" s="78"/>
      <c r="AIS68" s="78"/>
      <c r="AIT68" s="78"/>
      <c r="AIU68" s="78"/>
      <c r="AIV68" s="78"/>
      <c r="AIW68" s="78"/>
      <c r="AIX68" s="78"/>
      <c r="AIY68" s="78"/>
      <c r="AIZ68" s="78"/>
      <c r="AJA68" s="78"/>
      <c r="AJB68" s="78"/>
      <c r="AJC68" s="78"/>
      <c r="AJD68" s="78"/>
      <c r="AJE68" s="78"/>
      <c r="AJF68" s="78"/>
      <c r="AJG68" s="78"/>
      <c r="AJH68" s="78"/>
      <c r="AJI68" s="78"/>
      <c r="AJJ68" s="78"/>
      <c r="AJK68" s="78"/>
      <c r="AJL68" s="78"/>
      <c r="AJM68" s="78"/>
      <c r="AJN68" s="78"/>
      <c r="AJO68" s="78"/>
      <c r="AJP68" s="78"/>
      <c r="AJQ68" s="78"/>
      <c r="AJR68" s="78"/>
      <c r="AJS68" s="78"/>
      <c r="AJT68" s="78"/>
      <c r="AJU68" s="78"/>
      <c r="AJV68" s="78"/>
      <c r="AJW68" s="78"/>
      <c r="AJX68" s="78"/>
      <c r="AJY68" s="78"/>
      <c r="AJZ68" s="78"/>
      <c r="AKA68" s="78"/>
      <c r="AKB68" s="78"/>
      <c r="AKC68" s="78"/>
      <c r="AKD68" s="78"/>
      <c r="AKE68" s="78"/>
      <c r="AKF68" s="78"/>
      <c r="AKG68" s="78"/>
      <c r="AKH68" s="78"/>
      <c r="AKI68" s="78"/>
      <c r="AKJ68" s="78"/>
      <c r="AKK68" s="78"/>
      <c r="AKL68" s="78"/>
      <c r="AKM68" s="78"/>
      <c r="AKN68" s="78"/>
      <c r="AKO68" s="78"/>
      <c r="AKP68" s="78"/>
      <c r="AKQ68" s="78"/>
      <c r="AKR68" s="78"/>
      <c r="AKS68" s="78"/>
      <c r="AKT68" s="78"/>
      <c r="AKU68" s="78"/>
      <c r="AKV68" s="78"/>
      <c r="AKW68" s="78"/>
      <c r="AKX68" s="78"/>
      <c r="AKY68" s="78"/>
      <c r="AKZ68" s="78"/>
      <c r="ALA68" s="78"/>
      <c r="ALB68" s="78"/>
      <c r="ALC68" s="78"/>
      <c r="ALD68" s="78"/>
      <c r="ALE68" s="78"/>
      <c r="ALF68" s="78"/>
      <c r="ALG68" s="78"/>
      <c r="ALH68" s="78"/>
      <c r="ALI68" s="78"/>
      <c r="ALJ68" s="78"/>
      <c r="ALK68" s="78"/>
      <c r="ALL68" s="78"/>
      <c r="ALM68" s="78"/>
      <c r="ALN68" s="78"/>
      <c r="ALO68" s="78"/>
      <c r="ALP68" s="78"/>
      <c r="ALQ68" s="78"/>
      <c r="ALR68" s="78"/>
      <c r="ALS68" s="78"/>
      <c r="ALT68" s="78"/>
      <c r="ALU68" s="78"/>
      <c r="ALV68" s="78"/>
      <c r="ALW68" s="78"/>
      <c r="ALX68" s="78"/>
      <c r="ALY68" s="78"/>
      <c r="ALZ68" s="78"/>
      <c r="AMA68" s="78"/>
      <c r="AMB68" s="78"/>
      <c r="AMC68" s="78"/>
      <c r="AMD68" s="78"/>
      <c r="AME68" s="78"/>
      <c r="AMF68" s="78"/>
      <c r="AMG68" s="78"/>
      <c r="AMH68" s="78"/>
      <c r="AMI68" s="78"/>
      <c r="AMJ68" s="78"/>
      <c r="AMK68" s="78"/>
      <c r="AML68" s="78"/>
      <c r="AMM68" s="78"/>
      <c r="AMN68" s="78"/>
      <c r="AMO68" s="78"/>
      <c r="AMP68" s="78"/>
      <c r="AMQ68" s="78"/>
      <c r="AMR68" s="78"/>
      <c r="AMS68" s="78"/>
      <c r="AMT68" s="78"/>
      <c r="AMU68" s="78"/>
      <c r="AMV68" s="78"/>
      <c r="AMW68" s="78"/>
      <c r="AMX68" s="78"/>
      <c r="AMY68" s="78"/>
      <c r="AMZ68" s="78"/>
      <c r="ANA68" s="78"/>
      <c r="ANB68" s="78"/>
      <c r="ANC68" s="78"/>
      <c r="AND68" s="78"/>
      <c r="ANE68" s="78"/>
      <c r="ANF68" s="78"/>
      <c r="ANG68" s="78"/>
      <c r="ANH68" s="78"/>
      <c r="ANI68" s="78"/>
      <c r="ANJ68" s="78"/>
      <c r="ANK68" s="78"/>
      <c r="ANL68" s="78"/>
      <c r="ANM68" s="78"/>
      <c r="ANN68" s="78"/>
      <c r="ANO68" s="78"/>
      <c r="ANP68" s="78"/>
      <c r="ANQ68" s="78"/>
      <c r="ANR68" s="78"/>
      <c r="ANS68" s="78"/>
      <c r="ANT68" s="78"/>
      <c r="ANU68" s="78"/>
      <c r="ANV68" s="78"/>
      <c r="ANW68" s="78"/>
      <c r="ANX68" s="78"/>
      <c r="ANY68" s="78"/>
      <c r="ANZ68" s="78"/>
      <c r="AOA68" s="78"/>
      <c r="AOB68" s="78"/>
      <c r="AOC68" s="78"/>
      <c r="AOD68" s="78"/>
      <c r="AOE68" s="78"/>
      <c r="AOF68" s="78"/>
      <c r="AOG68" s="78"/>
      <c r="AOH68" s="78"/>
      <c r="AOI68" s="78"/>
      <c r="AOJ68" s="78"/>
      <c r="AOK68" s="78"/>
      <c r="AOL68" s="78"/>
      <c r="AOM68" s="78"/>
      <c r="AON68" s="78"/>
      <c r="AOO68" s="78"/>
      <c r="AOP68" s="78"/>
      <c r="AOQ68" s="78"/>
      <c r="AOR68" s="78"/>
      <c r="AOS68" s="78"/>
      <c r="AOT68" s="78"/>
      <c r="AOU68" s="78"/>
      <c r="AOV68" s="78"/>
      <c r="AOW68" s="78"/>
      <c r="AOX68" s="78"/>
      <c r="AOY68" s="78"/>
      <c r="AOZ68" s="78"/>
      <c r="APA68" s="78"/>
      <c r="APB68" s="78"/>
      <c r="APC68" s="78"/>
      <c r="APD68" s="78"/>
      <c r="APE68" s="78"/>
      <c r="APF68" s="78"/>
      <c r="APG68" s="78"/>
      <c r="APH68" s="78"/>
      <c r="API68" s="78"/>
      <c r="APJ68" s="78"/>
      <c r="APK68" s="78"/>
      <c r="APL68" s="78"/>
      <c r="APM68" s="78"/>
      <c r="APN68" s="78"/>
      <c r="APO68" s="78"/>
      <c r="APP68" s="78"/>
      <c r="APQ68" s="78"/>
      <c r="APR68" s="78"/>
      <c r="APS68" s="78"/>
      <c r="APT68" s="78"/>
      <c r="APU68" s="78"/>
      <c r="APV68" s="78"/>
      <c r="APW68" s="78"/>
      <c r="APX68" s="78"/>
      <c r="APY68" s="78"/>
      <c r="APZ68" s="78"/>
      <c r="AQA68" s="78"/>
      <c r="AQB68" s="78"/>
      <c r="AQC68" s="78"/>
      <c r="AQD68" s="78"/>
      <c r="AQE68" s="78"/>
      <c r="AQF68" s="78"/>
      <c r="AQG68" s="78"/>
      <c r="AQH68" s="78"/>
      <c r="AQI68" s="78"/>
      <c r="AQJ68" s="78"/>
      <c r="AQK68" s="78"/>
      <c r="AQL68" s="78"/>
      <c r="AQM68" s="78"/>
      <c r="AQN68" s="78"/>
      <c r="AQO68" s="78"/>
      <c r="AQP68" s="78"/>
      <c r="AQQ68" s="78"/>
      <c r="AQR68" s="78"/>
      <c r="AQS68" s="78"/>
      <c r="AQT68" s="78"/>
      <c r="AQU68" s="78"/>
      <c r="AQV68" s="78"/>
      <c r="AQW68" s="78"/>
      <c r="AQX68" s="78"/>
      <c r="AQY68" s="78"/>
      <c r="AQZ68" s="78"/>
      <c r="ARA68" s="78"/>
      <c r="ARB68" s="78"/>
      <c r="ARC68" s="78"/>
      <c r="ARD68" s="78"/>
      <c r="ARE68" s="78"/>
      <c r="ARF68" s="78"/>
      <c r="ARG68" s="78"/>
      <c r="ARH68" s="78"/>
      <c r="ARI68" s="78"/>
      <c r="ARJ68" s="78"/>
      <c r="ARK68" s="78"/>
      <c r="ARL68" s="78"/>
      <c r="ARM68" s="78"/>
      <c r="ARN68" s="78"/>
      <c r="ARO68" s="78"/>
      <c r="ARP68" s="78"/>
      <c r="ARQ68" s="78"/>
      <c r="ARR68" s="78"/>
      <c r="ARS68" s="78"/>
      <c r="ART68" s="78"/>
      <c r="ARU68" s="78"/>
      <c r="ARV68" s="78"/>
      <c r="ARW68" s="78"/>
      <c r="ARX68" s="78"/>
      <c r="ARY68" s="78"/>
      <c r="ARZ68" s="78"/>
      <c r="ASA68" s="78"/>
      <c r="ASB68" s="78"/>
      <c r="ASC68" s="78"/>
      <c r="ASD68" s="78"/>
      <c r="ASE68" s="78"/>
      <c r="ASF68" s="78"/>
      <c r="ASG68" s="78"/>
      <c r="ASH68" s="78"/>
      <c r="ASI68" s="78"/>
      <c r="ASJ68" s="78"/>
      <c r="ASK68" s="78"/>
      <c r="ASL68" s="78"/>
      <c r="ASM68" s="78"/>
      <c r="ASN68" s="78"/>
      <c r="ASO68" s="78"/>
      <c r="ASP68" s="78"/>
      <c r="ASQ68" s="78"/>
      <c r="ASR68" s="78"/>
      <c r="ASS68" s="78"/>
      <c r="AST68" s="78"/>
      <c r="ASU68" s="78"/>
      <c r="ASV68" s="78"/>
      <c r="ASW68" s="78"/>
      <c r="ASX68" s="78"/>
      <c r="ASY68" s="78"/>
      <c r="ASZ68" s="78"/>
      <c r="ATA68" s="78"/>
      <c r="ATB68" s="78"/>
      <c r="ATC68" s="78"/>
      <c r="ATD68" s="78"/>
      <c r="ATE68" s="78"/>
      <c r="ATF68" s="78"/>
      <c r="ATG68" s="78"/>
      <c r="ATH68" s="78"/>
      <c r="ATI68" s="78"/>
      <c r="ATJ68" s="78"/>
      <c r="ATK68" s="78"/>
      <c r="ATL68" s="78"/>
      <c r="ATM68" s="78"/>
      <c r="ATN68" s="78"/>
      <c r="ATO68" s="78"/>
      <c r="ATP68" s="78"/>
      <c r="ATQ68" s="78"/>
      <c r="ATR68" s="78"/>
      <c r="ATS68" s="78"/>
      <c r="ATT68" s="78"/>
      <c r="ATU68" s="78"/>
      <c r="ATV68" s="78"/>
      <c r="ATW68" s="78"/>
      <c r="ATX68" s="78"/>
      <c r="ATY68" s="78"/>
      <c r="ATZ68" s="78"/>
      <c r="AUA68" s="78"/>
      <c r="AUB68" s="78"/>
      <c r="AUC68" s="78"/>
      <c r="AUD68" s="78"/>
      <c r="AUE68" s="78"/>
      <c r="AUF68" s="78"/>
      <c r="AUG68" s="78"/>
      <c r="AUH68" s="78"/>
      <c r="AUI68" s="78"/>
      <c r="AUJ68" s="78"/>
      <c r="AUK68" s="78"/>
      <c r="AUL68" s="78"/>
      <c r="AUM68" s="78"/>
      <c r="AUN68" s="78"/>
      <c r="AUO68" s="78"/>
      <c r="AUP68" s="78"/>
      <c r="AUQ68" s="78"/>
      <c r="AUR68" s="78"/>
      <c r="AUS68" s="78"/>
      <c r="AUT68" s="78"/>
      <c r="AUU68" s="78"/>
      <c r="AUV68" s="78"/>
      <c r="AUW68" s="78"/>
      <c r="AUX68" s="78"/>
      <c r="AUY68" s="78"/>
      <c r="AUZ68" s="78"/>
      <c r="AVA68" s="78"/>
      <c r="AVB68" s="78"/>
      <c r="AVC68" s="78"/>
      <c r="AVD68" s="78"/>
      <c r="AVE68" s="78"/>
      <c r="AVF68" s="78"/>
      <c r="AVG68" s="78"/>
      <c r="AVH68" s="78"/>
      <c r="AVI68" s="78"/>
      <c r="AVJ68" s="78"/>
      <c r="AVK68" s="78"/>
      <c r="AVL68" s="78"/>
      <c r="AVM68" s="78"/>
      <c r="AVN68" s="78"/>
      <c r="AVO68" s="78"/>
      <c r="AVP68" s="78"/>
      <c r="AVQ68" s="78"/>
      <c r="AVR68" s="78"/>
      <c r="AVS68" s="78"/>
      <c r="AVT68" s="78"/>
      <c r="AVU68" s="78"/>
      <c r="AVV68" s="78"/>
      <c r="AVW68" s="78"/>
      <c r="AVX68" s="78"/>
      <c r="AVY68" s="78"/>
      <c r="AVZ68" s="78"/>
      <c r="AWA68" s="78"/>
      <c r="AWB68" s="78"/>
      <c r="AWC68" s="78"/>
      <c r="AWD68" s="78"/>
      <c r="AWE68" s="78"/>
      <c r="AWF68" s="78"/>
      <c r="AWG68" s="78"/>
      <c r="AWH68" s="78"/>
      <c r="AWI68" s="78"/>
      <c r="AWJ68" s="78"/>
      <c r="AWK68" s="78"/>
      <c r="AWL68" s="78"/>
      <c r="AWM68" s="78"/>
      <c r="AWN68" s="78"/>
      <c r="AWO68" s="78"/>
      <c r="AWP68" s="78"/>
      <c r="AWQ68" s="78"/>
      <c r="AWR68" s="78"/>
      <c r="AWS68" s="78"/>
      <c r="AWT68" s="78"/>
      <c r="AWU68" s="78"/>
      <c r="AWV68" s="78"/>
      <c r="AWW68" s="78"/>
      <c r="AWX68" s="78"/>
      <c r="AWY68" s="78"/>
      <c r="AWZ68" s="78"/>
      <c r="AXA68" s="78"/>
      <c r="AXB68" s="78"/>
      <c r="AXC68" s="78"/>
      <c r="AXD68" s="78"/>
      <c r="AXE68" s="78"/>
      <c r="AXF68" s="78"/>
      <c r="AXG68" s="78"/>
      <c r="AXH68" s="78"/>
      <c r="AXI68" s="78"/>
      <c r="AXJ68" s="78"/>
      <c r="AXK68" s="78"/>
      <c r="AXL68" s="78"/>
      <c r="AXM68" s="78"/>
      <c r="AXN68" s="78"/>
      <c r="AXO68" s="78"/>
      <c r="AXP68" s="78"/>
      <c r="AXQ68" s="78"/>
      <c r="AXR68" s="78"/>
      <c r="AXS68" s="78"/>
      <c r="AXT68" s="78"/>
      <c r="AXU68" s="78"/>
      <c r="AXV68" s="78"/>
      <c r="AXW68" s="78"/>
      <c r="AXX68" s="78"/>
      <c r="AXY68" s="78"/>
      <c r="AXZ68" s="78"/>
      <c r="AYA68" s="78"/>
      <c r="AYB68" s="78"/>
      <c r="AYC68" s="78"/>
      <c r="AYD68" s="78"/>
      <c r="AYE68" s="78"/>
      <c r="AYF68" s="78"/>
      <c r="AYG68" s="78"/>
      <c r="AYH68" s="78"/>
      <c r="AYI68" s="78"/>
      <c r="AYJ68" s="78"/>
      <c r="AYK68" s="78"/>
      <c r="AYL68" s="78"/>
      <c r="AYM68" s="78"/>
      <c r="AYN68" s="78"/>
      <c r="AYO68" s="78"/>
      <c r="AYP68" s="78"/>
      <c r="AYQ68" s="78"/>
      <c r="AYR68" s="78"/>
      <c r="AYS68" s="78"/>
      <c r="AYT68" s="78"/>
      <c r="AYU68" s="78"/>
      <c r="AYV68" s="78"/>
      <c r="AYW68" s="78"/>
      <c r="AYX68" s="78"/>
      <c r="AYY68" s="78"/>
      <c r="AYZ68" s="78"/>
      <c r="AZA68" s="78"/>
      <c r="AZB68" s="78"/>
      <c r="AZC68" s="78"/>
      <c r="AZD68" s="78"/>
      <c r="AZE68" s="78"/>
      <c r="AZF68" s="78"/>
      <c r="AZG68" s="78"/>
      <c r="AZH68" s="78"/>
      <c r="AZI68" s="78"/>
      <c r="AZJ68" s="78"/>
      <c r="AZK68" s="78"/>
      <c r="AZL68" s="78"/>
      <c r="AZM68" s="78"/>
      <c r="AZN68" s="78"/>
      <c r="AZO68" s="78"/>
      <c r="AZP68" s="78"/>
      <c r="AZQ68" s="78"/>
      <c r="AZR68" s="78"/>
      <c r="AZS68" s="78"/>
      <c r="AZT68" s="78"/>
      <c r="AZU68" s="78"/>
      <c r="AZV68" s="78"/>
      <c r="AZW68" s="78"/>
      <c r="AZX68" s="78"/>
      <c r="AZY68" s="78"/>
      <c r="AZZ68" s="78"/>
      <c r="BAA68" s="78"/>
      <c r="BAB68" s="78"/>
      <c r="BAC68" s="78"/>
      <c r="BAD68" s="78"/>
      <c r="BAE68" s="78"/>
      <c r="BAF68" s="78"/>
      <c r="BAG68" s="78"/>
      <c r="BAH68" s="78"/>
      <c r="BAI68" s="78"/>
      <c r="BAJ68" s="78"/>
      <c r="BAK68" s="78"/>
      <c r="BAL68" s="78"/>
      <c r="BAM68" s="78"/>
      <c r="BAN68" s="78"/>
      <c r="BAO68" s="78"/>
      <c r="BAP68" s="78"/>
      <c r="BAQ68" s="78"/>
      <c r="BAR68" s="78"/>
      <c r="BAS68" s="78"/>
      <c r="BAT68" s="78"/>
      <c r="BAU68" s="78"/>
      <c r="BAV68" s="78"/>
      <c r="BAW68" s="78"/>
      <c r="BAX68" s="78"/>
      <c r="BAY68" s="78"/>
      <c r="BAZ68" s="78"/>
      <c r="BBA68" s="78"/>
      <c r="BBB68" s="78"/>
      <c r="BBC68" s="78"/>
      <c r="BBD68" s="78"/>
      <c r="BBE68" s="78"/>
      <c r="BBF68" s="78"/>
      <c r="BBG68" s="78"/>
      <c r="BBH68" s="78"/>
      <c r="BBI68" s="78"/>
      <c r="BBJ68" s="78"/>
      <c r="BBK68" s="78"/>
      <c r="BBL68" s="78"/>
      <c r="BBM68" s="78"/>
      <c r="BBN68" s="78"/>
      <c r="BBO68" s="78"/>
      <c r="BBP68" s="78"/>
      <c r="BBQ68" s="78"/>
      <c r="BBR68" s="78"/>
      <c r="BBS68" s="78"/>
      <c r="BBT68" s="78"/>
      <c r="BBU68" s="78"/>
      <c r="BBV68" s="78"/>
      <c r="BBW68" s="78"/>
      <c r="BBX68" s="78"/>
      <c r="BBY68" s="78"/>
      <c r="BBZ68" s="78"/>
      <c r="BCA68" s="78"/>
      <c r="BCB68" s="78"/>
      <c r="BCC68" s="78"/>
      <c r="BCD68" s="78"/>
      <c r="BCE68" s="78"/>
      <c r="BCF68" s="78"/>
      <c r="BCG68" s="78"/>
      <c r="BCH68" s="78"/>
      <c r="BCI68" s="78"/>
      <c r="BCJ68" s="78"/>
      <c r="BCK68" s="78"/>
      <c r="BCL68" s="78"/>
      <c r="BCM68" s="78"/>
      <c r="BCN68" s="78"/>
      <c r="BCO68" s="78"/>
      <c r="BCP68" s="78"/>
      <c r="BCQ68" s="78"/>
      <c r="BCR68" s="78"/>
      <c r="BCS68" s="78"/>
      <c r="BCT68" s="78"/>
      <c r="BCU68" s="78"/>
      <c r="BCV68" s="78"/>
      <c r="BCW68" s="78"/>
      <c r="BCX68" s="78"/>
      <c r="BCY68" s="78"/>
      <c r="BCZ68" s="78"/>
      <c r="BDA68" s="78"/>
      <c r="BDB68" s="78"/>
      <c r="BDC68" s="78"/>
      <c r="BDD68" s="78"/>
      <c r="BDE68" s="78"/>
      <c r="BDF68" s="78"/>
      <c r="BDG68" s="78"/>
      <c r="BDH68" s="78"/>
      <c r="BDI68" s="78"/>
      <c r="BDJ68" s="78"/>
      <c r="BDK68" s="78"/>
      <c r="BDL68" s="78"/>
      <c r="BDM68" s="78"/>
      <c r="BDN68" s="78"/>
      <c r="BDO68" s="78"/>
      <c r="BDP68" s="78"/>
      <c r="BDQ68" s="78"/>
      <c r="BDR68" s="78"/>
      <c r="BDS68" s="78"/>
      <c r="BDT68" s="78"/>
      <c r="BDU68" s="78"/>
      <c r="BDV68" s="78"/>
      <c r="BDW68" s="78"/>
      <c r="BDX68" s="78"/>
      <c r="BDY68" s="78"/>
      <c r="BDZ68" s="78"/>
      <c r="BEA68" s="78"/>
      <c r="BEB68" s="78"/>
      <c r="BEC68" s="78"/>
      <c r="BED68" s="78"/>
      <c r="BEE68" s="78"/>
      <c r="BEF68" s="78"/>
      <c r="BEG68" s="78"/>
      <c r="BEH68" s="78"/>
      <c r="BEI68" s="78"/>
      <c r="BEJ68" s="78"/>
      <c r="BEK68" s="78"/>
      <c r="BEL68" s="78"/>
      <c r="BEM68" s="78"/>
      <c r="BEN68" s="78"/>
      <c r="BEO68" s="78"/>
      <c r="BEP68" s="78"/>
      <c r="BEQ68" s="78"/>
      <c r="BER68" s="78"/>
      <c r="BES68" s="78"/>
      <c r="BET68" s="78"/>
      <c r="BEU68" s="78"/>
      <c r="BEV68" s="78"/>
      <c r="BEW68" s="78"/>
      <c r="BEX68" s="78"/>
      <c r="BEY68" s="78"/>
      <c r="BEZ68" s="78"/>
      <c r="BFA68" s="78"/>
      <c r="BFB68" s="78"/>
      <c r="BFC68" s="78"/>
      <c r="BFD68" s="78"/>
      <c r="BFE68" s="78"/>
      <c r="BFF68" s="78"/>
      <c r="BFG68" s="78"/>
      <c r="BFH68" s="78"/>
      <c r="BFI68" s="78"/>
      <c r="BFJ68" s="78"/>
      <c r="BFK68" s="78"/>
      <c r="BFL68" s="78"/>
      <c r="BFM68" s="78"/>
      <c r="BFN68" s="78"/>
      <c r="BFO68" s="78"/>
      <c r="BFP68" s="78"/>
      <c r="BFQ68" s="78"/>
      <c r="BFR68" s="78"/>
      <c r="BFS68" s="78"/>
      <c r="BFT68" s="78"/>
      <c r="BFU68" s="78"/>
      <c r="BFV68" s="78"/>
      <c r="BFW68" s="78"/>
      <c r="BFX68" s="78"/>
      <c r="BFY68" s="78"/>
      <c r="BFZ68" s="78"/>
      <c r="BGA68" s="78"/>
      <c r="BGB68" s="78"/>
      <c r="BGC68" s="78"/>
      <c r="BGD68" s="78"/>
      <c r="BGE68" s="78"/>
      <c r="BGF68" s="78"/>
      <c r="BGG68" s="78"/>
      <c r="BGH68" s="78"/>
      <c r="BGI68" s="78"/>
      <c r="BGJ68" s="78"/>
      <c r="BGK68" s="78"/>
      <c r="BGL68" s="78"/>
      <c r="BGM68" s="78"/>
      <c r="BGN68" s="78"/>
      <c r="BGO68" s="78"/>
      <c r="BGP68" s="78"/>
      <c r="BGQ68" s="78"/>
      <c r="BGR68" s="78"/>
      <c r="BGS68" s="78"/>
      <c r="BGT68" s="78"/>
      <c r="BGU68" s="78"/>
      <c r="BGV68" s="78"/>
      <c r="BGW68" s="78"/>
      <c r="BGX68" s="78"/>
      <c r="BGY68" s="78"/>
      <c r="BGZ68" s="78"/>
      <c r="BHA68" s="78"/>
      <c r="BHB68" s="78"/>
      <c r="BHC68" s="78"/>
      <c r="BHD68" s="78"/>
      <c r="BHE68" s="78"/>
      <c r="BHF68" s="78"/>
      <c r="BHG68" s="78"/>
      <c r="BHH68" s="78"/>
      <c r="BHI68" s="78"/>
      <c r="BHJ68" s="78"/>
      <c r="BHK68" s="78"/>
      <c r="BHL68" s="78"/>
      <c r="BHM68" s="78"/>
      <c r="BHN68" s="78"/>
      <c r="BHO68" s="78"/>
      <c r="BHP68" s="78"/>
      <c r="BHQ68" s="78"/>
      <c r="BHR68" s="78"/>
      <c r="BHS68" s="78"/>
      <c r="BHT68" s="78"/>
      <c r="BHU68" s="78"/>
      <c r="BHV68" s="78"/>
      <c r="BHW68" s="78"/>
      <c r="BHX68" s="78"/>
      <c r="BHY68" s="78"/>
      <c r="BHZ68" s="78"/>
      <c r="BIA68" s="78"/>
      <c r="BIB68" s="78"/>
      <c r="BIC68" s="78"/>
      <c r="BID68" s="78"/>
      <c r="BIE68" s="78"/>
      <c r="BIF68" s="78"/>
      <c r="BIG68" s="78"/>
      <c r="BIH68" s="78"/>
      <c r="BII68" s="78"/>
      <c r="BIJ68" s="78"/>
      <c r="BIK68" s="78"/>
      <c r="BIL68" s="78"/>
      <c r="BIM68" s="78"/>
      <c r="BIN68" s="78"/>
      <c r="BIO68" s="78"/>
      <c r="BIP68" s="78"/>
      <c r="BIQ68" s="78"/>
      <c r="BIR68" s="78"/>
      <c r="BIS68" s="78"/>
      <c r="BIT68" s="78"/>
      <c r="BIU68" s="78"/>
      <c r="BIV68" s="78"/>
      <c r="BIW68" s="78"/>
      <c r="BIX68" s="78"/>
      <c r="BIY68" s="78"/>
      <c r="BIZ68" s="78"/>
      <c r="BJA68" s="78"/>
      <c r="BJB68" s="78"/>
      <c r="BJC68" s="78"/>
      <c r="BJD68" s="78"/>
      <c r="BJE68" s="78"/>
      <c r="BJF68" s="78"/>
      <c r="BJG68" s="78"/>
      <c r="BJH68" s="78"/>
      <c r="BJI68" s="78"/>
      <c r="BJJ68" s="78"/>
      <c r="BJK68" s="78"/>
      <c r="BJL68" s="78"/>
      <c r="BJM68" s="78"/>
      <c r="BJN68" s="78"/>
      <c r="BJO68" s="78"/>
      <c r="BJP68" s="78"/>
      <c r="BJQ68" s="78"/>
      <c r="BJR68" s="78"/>
      <c r="BJS68" s="78"/>
      <c r="BJT68" s="78"/>
      <c r="BJU68" s="78"/>
      <c r="BJV68" s="78"/>
      <c r="BJW68" s="78"/>
      <c r="BJX68" s="78"/>
      <c r="BJY68" s="78"/>
      <c r="BJZ68" s="78"/>
      <c r="BKA68" s="78"/>
      <c r="BKB68" s="78"/>
      <c r="BKC68" s="78"/>
      <c r="BKD68" s="78"/>
      <c r="BKE68" s="78"/>
      <c r="BKF68" s="78"/>
      <c r="BKG68" s="78"/>
      <c r="BKH68" s="78"/>
      <c r="BKI68" s="78"/>
      <c r="BKJ68" s="78"/>
      <c r="BKK68" s="78"/>
      <c r="BKL68" s="78"/>
      <c r="BKM68" s="78"/>
      <c r="BKN68" s="78"/>
      <c r="BKO68" s="78"/>
      <c r="BKP68" s="78"/>
      <c r="BKQ68" s="78"/>
      <c r="BKR68" s="78"/>
      <c r="BKS68" s="78"/>
      <c r="BKT68" s="78"/>
      <c r="BKU68" s="78"/>
      <c r="BKV68" s="78"/>
      <c r="BKW68" s="78"/>
      <c r="BKX68" s="78"/>
      <c r="BKY68" s="78"/>
      <c r="BKZ68" s="78"/>
      <c r="BLA68" s="78"/>
      <c r="BLB68" s="78"/>
      <c r="BLC68" s="78"/>
      <c r="BLD68" s="78"/>
      <c r="BLE68" s="78"/>
      <c r="BLF68" s="78"/>
      <c r="BLG68" s="78"/>
      <c r="BLH68" s="78"/>
      <c r="BLI68" s="78"/>
      <c r="BLJ68" s="78"/>
      <c r="BLK68" s="78"/>
      <c r="BLL68" s="78"/>
      <c r="BLM68" s="78"/>
      <c r="BLN68" s="78"/>
      <c r="BLO68" s="78"/>
      <c r="BLP68" s="78"/>
      <c r="BLQ68" s="78"/>
      <c r="BLR68" s="78"/>
      <c r="BLS68" s="78"/>
      <c r="BLT68" s="78"/>
      <c r="BLU68" s="78"/>
      <c r="BLV68" s="78"/>
      <c r="BLW68" s="78"/>
      <c r="BLX68" s="78"/>
      <c r="BLY68" s="78"/>
      <c r="BLZ68" s="78"/>
      <c r="BMA68" s="78"/>
      <c r="BMB68" s="78"/>
      <c r="BMC68" s="78"/>
      <c r="BMD68" s="78"/>
      <c r="BME68" s="78"/>
      <c r="BMF68" s="78"/>
      <c r="BMG68" s="78"/>
      <c r="BMH68" s="78"/>
      <c r="BMI68" s="78"/>
      <c r="BMJ68" s="78"/>
      <c r="BMK68" s="78"/>
      <c r="BML68" s="78"/>
      <c r="BMM68" s="78"/>
      <c r="BMN68" s="78"/>
      <c r="BMO68" s="78"/>
      <c r="BMP68" s="78"/>
      <c r="BMQ68" s="78"/>
      <c r="BMR68" s="78"/>
      <c r="BMS68" s="78"/>
      <c r="BMT68" s="78"/>
      <c r="BMU68" s="78"/>
      <c r="BMV68" s="78"/>
      <c r="BMW68" s="78"/>
      <c r="BMX68" s="78"/>
      <c r="BMY68" s="78"/>
      <c r="BMZ68" s="78"/>
      <c r="BNA68" s="78"/>
      <c r="BNB68" s="78"/>
      <c r="BNC68" s="78"/>
      <c r="BND68" s="78"/>
      <c r="BNE68" s="78"/>
      <c r="BNF68" s="78"/>
      <c r="BNG68" s="78"/>
      <c r="BNH68" s="78"/>
      <c r="BNI68" s="78"/>
      <c r="BNJ68" s="78"/>
      <c r="BNK68" s="78"/>
      <c r="BNL68" s="78"/>
      <c r="BNM68" s="78"/>
      <c r="BNN68" s="78"/>
      <c r="BNO68" s="78"/>
      <c r="BNP68" s="78"/>
      <c r="BNQ68" s="78"/>
      <c r="BNR68" s="78"/>
      <c r="BNS68" s="78"/>
      <c r="BNT68" s="78"/>
      <c r="BNU68" s="78"/>
      <c r="BNV68" s="78"/>
      <c r="BNW68" s="78"/>
      <c r="BNX68" s="78"/>
      <c r="BNY68" s="78"/>
      <c r="BNZ68" s="78"/>
      <c r="BOA68" s="78"/>
      <c r="BOB68" s="78"/>
      <c r="BOC68" s="78"/>
      <c r="BOD68" s="78"/>
      <c r="BOE68" s="78"/>
      <c r="BOF68" s="78"/>
      <c r="BOG68" s="78"/>
      <c r="BOH68" s="78"/>
      <c r="BOI68" s="78"/>
      <c r="BOJ68" s="78"/>
      <c r="BOK68" s="78"/>
      <c r="BOL68" s="78"/>
      <c r="BOM68" s="78"/>
      <c r="BON68" s="78"/>
      <c r="BOO68" s="78"/>
      <c r="BOP68" s="78"/>
      <c r="BOQ68" s="78"/>
      <c r="BOR68" s="78"/>
      <c r="BOS68" s="78"/>
      <c r="BOT68" s="78"/>
      <c r="BOU68" s="78"/>
      <c r="BOV68" s="78"/>
      <c r="BOW68" s="78"/>
      <c r="BOX68" s="78"/>
      <c r="BOY68" s="78"/>
      <c r="BOZ68" s="78"/>
      <c r="BPA68" s="78"/>
      <c r="BPB68" s="78"/>
      <c r="BPC68" s="78"/>
      <c r="BPD68" s="78"/>
      <c r="BPE68" s="78"/>
      <c r="BPF68" s="78"/>
      <c r="BPG68" s="78"/>
      <c r="BPH68" s="78"/>
      <c r="BPI68" s="78"/>
      <c r="BPJ68" s="78"/>
      <c r="BPK68" s="78"/>
      <c r="BPL68" s="78"/>
      <c r="BPM68" s="78"/>
      <c r="BPN68" s="78"/>
      <c r="BPO68" s="78"/>
      <c r="BPP68" s="78"/>
      <c r="BPQ68" s="78"/>
      <c r="BPR68" s="78"/>
      <c r="BPS68" s="78"/>
      <c r="BPT68" s="78"/>
      <c r="BPU68" s="78"/>
      <c r="BPV68" s="78"/>
      <c r="BPW68" s="78"/>
      <c r="BPX68" s="78"/>
      <c r="BPY68" s="78"/>
      <c r="BPZ68" s="78"/>
      <c r="BQA68" s="78"/>
      <c r="BQB68" s="78"/>
      <c r="BQC68" s="78"/>
      <c r="BQD68" s="78"/>
      <c r="BQE68" s="78"/>
      <c r="BQF68" s="78"/>
      <c r="BQG68" s="78"/>
      <c r="BQH68" s="78"/>
      <c r="BQI68" s="78"/>
      <c r="BQJ68" s="78"/>
      <c r="BQK68" s="78"/>
      <c r="BQL68" s="78"/>
      <c r="BQM68" s="78"/>
      <c r="BQN68" s="78"/>
      <c r="BQO68" s="78"/>
      <c r="BQP68" s="78"/>
      <c r="BQQ68" s="78"/>
      <c r="BQR68" s="78"/>
      <c r="BQS68" s="78"/>
      <c r="BQT68" s="78"/>
      <c r="BQU68" s="78"/>
      <c r="BQV68" s="78"/>
      <c r="BQW68" s="78"/>
      <c r="BQX68" s="78"/>
      <c r="BQY68" s="78"/>
      <c r="BQZ68" s="78"/>
      <c r="BRA68" s="78"/>
      <c r="BRB68" s="78"/>
      <c r="BRC68" s="78"/>
      <c r="BRD68" s="78"/>
      <c r="BRE68" s="78"/>
      <c r="BRF68" s="78"/>
      <c r="BRG68" s="78"/>
      <c r="BRH68" s="78"/>
      <c r="BRI68" s="78"/>
      <c r="BRJ68" s="78"/>
      <c r="BRK68" s="78"/>
      <c r="BRL68" s="78"/>
      <c r="BRM68" s="78"/>
      <c r="BRN68" s="78"/>
      <c r="BRO68" s="78"/>
      <c r="BRP68" s="78"/>
      <c r="BRQ68" s="78"/>
      <c r="BRR68" s="78"/>
      <c r="BRS68" s="78"/>
      <c r="BRT68" s="78"/>
      <c r="BRU68" s="78"/>
      <c r="BRV68" s="78"/>
      <c r="BRW68" s="78"/>
      <c r="BRX68" s="78"/>
      <c r="BRY68" s="78"/>
      <c r="BRZ68" s="78"/>
      <c r="BSA68" s="78"/>
      <c r="BSB68" s="78"/>
      <c r="BSC68" s="78"/>
      <c r="BSD68" s="78"/>
      <c r="BSE68" s="78"/>
      <c r="BSF68" s="78"/>
      <c r="BSG68" s="78"/>
      <c r="BSH68" s="78"/>
      <c r="BSI68" s="78"/>
      <c r="BSJ68" s="78"/>
      <c r="BSK68" s="78"/>
      <c r="BSL68" s="78"/>
      <c r="BSM68" s="78"/>
      <c r="BSN68" s="78"/>
      <c r="BSO68" s="78"/>
      <c r="BSP68" s="78"/>
      <c r="BSQ68" s="78"/>
      <c r="BSR68" s="78"/>
      <c r="BSS68" s="78"/>
      <c r="BST68" s="78"/>
      <c r="BSU68" s="78"/>
      <c r="BSV68" s="78"/>
      <c r="BSW68" s="78"/>
      <c r="BSX68" s="78"/>
      <c r="BSY68" s="78"/>
      <c r="BSZ68" s="78"/>
      <c r="BTA68" s="78"/>
      <c r="BTB68" s="78"/>
      <c r="BTC68" s="78"/>
      <c r="BTD68" s="78"/>
      <c r="BTE68" s="78"/>
      <c r="BTF68" s="78"/>
      <c r="BTG68" s="78"/>
      <c r="BTH68" s="78"/>
      <c r="BTI68" s="78"/>
      <c r="BTJ68" s="78"/>
      <c r="BTK68" s="78"/>
      <c r="BTL68" s="78"/>
      <c r="BTM68" s="78"/>
      <c r="BTN68" s="78"/>
      <c r="BTO68" s="78"/>
      <c r="BTP68" s="78"/>
      <c r="BTQ68" s="78"/>
      <c r="BTR68" s="78"/>
      <c r="BTS68" s="78"/>
      <c r="BTT68" s="78"/>
      <c r="BTU68" s="78"/>
      <c r="BTV68" s="78"/>
      <c r="BTW68" s="78"/>
      <c r="BTX68" s="78"/>
      <c r="BTY68" s="78"/>
      <c r="BTZ68" s="78"/>
      <c r="BUA68" s="78"/>
      <c r="BUB68" s="78"/>
      <c r="BUC68" s="78"/>
      <c r="BUD68" s="78"/>
      <c r="BUE68" s="78"/>
      <c r="BUF68" s="78"/>
      <c r="BUG68" s="78"/>
      <c r="BUH68" s="78"/>
      <c r="BUI68" s="78"/>
      <c r="BUJ68" s="78"/>
      <c r="BUK68" s="78"/>
      <c r="BUL68" s="78"/>
      <c r="BUM68" s="78"/>
      <c r="BUN68" s="78"/>
      <c r="BUO68" s="78"/>
      <c r="BUP68" s="78"/>
      <c r="BUQ68" s="78"/>
      <c r="BUR68" s="78"/>
      <c r="BUS68" s="78"/>
      <c r="BUT68" s="78"/>
      <c r="BUU68" s="78"/>
      <c r="BUV68" s="78"/>
      <c r="BUW68" s="78"/>
      <c r="BUX68" s="78"/>
      <c r="BUY68" s="78"/>
      <c r="BUZ68" s="78"/>
      <c r="BVA68" s="78"/>
      <c r="BVB68" s="78"/>
      <c r="BVC68" s="78"/>
      <c r="BVD68" s="78"/>
      <c r="BVE68" s="78"/>
      <c r="BVF68" s="78"/>
      <c r="BVG68" s="78"/>
      <c r="BVH68" s="78"/>
      <c r="BVI68" s="78"/>
      <c r="BVJ68" s="78"/>
      <c r="BVK68" s="78"/>
      <c r="BVL68" s="78"/>
      <c r="BVM68" s="78"/>
      <c r="BVN68" s="78"/>
      <c r="BVO68" s="78"/>
      <c r="BVP68" s="78"/>
      <c r="BVQ68" s="78"/>
      <c r="BVR68" s="78"/>
      <c r="BVS68" s="78"/>
      <c r="BVT68" s="78"/>
      <c r="BVU68" s="78"/>
      <c r="BVV68" s="78"/>
      <c r="BVW68" s="78"/>
      <c r="BVX68" s="78"/>
      <c r="BVY68" s="78"/>
      <c r="BVZ68" s="78"/>
      <c r="BWA68" s="78"/>
      <c r="BWB68" s="78"/>
      <c r="BWC68" s="78"/>
      <c r="BWD68" s="78"/>
      <c r="BWE68" s="78"/>
      <c r="BWF68" s="78"/>
      <c r="BWG68" s="78"/>
      <c r="BWH68" s="78"/>
      <c r="BWI68" s="78"/>
      <c r="BWJ68" s="78"/>
      <c r="BWK68" s="78"/>
      <c r="BWL68" s="78"/>
      <c r="BWM68" s="78"/>
      <c r="BWN68" s="78"/>
      <c r="BWO68" s="78"/>
      <c r="BWP68" s="78"/>
      <c r="BWQ68" s="78"/>
      <c r="BWR68" s="78"/>
      <c r="BWS68" s="78"/>
      <c r="BWT68" s="78"/>
      <c r="BWU68" s="78"/>
      <c r="BWV68" s="78"/>
      <c r="BWW68" s="78"/>
      <c r="BWX68" s="78"/>
      <c r="BWY68" s="78"/>
      <c r="BWZ68" s="78"/>
      <c r="BXA68" s="78"/>
      <c r="BXB68" s="78"/>
      <c r="BXC68" s="78"/>
      <c r="BXD68" s="78"/>
      <c r="BXE68" s="78"/>
      <c r="BXF68" s="78"/>
      <c r="BXG68" s="78"/>
      <c r="BXH68" s="78"/>
      <c r="BXI68" s="78"/>
      <c r="BXJ68" s="78"/>
      <c r="BXK68" s="78"/>
      <c r="BXL68" s="78"/>
      <c r="BXM68" s="78"/>
      <c r="BXN68" s="78"/>
      <c r="BXO68" s="78"/>
      <c r="BXP68" s="78"/>
      <c r="BXQ68" s="78"/>
      <c r="BXR68" s="78"/>
      <c r="BXS68" s="78"/>
      <c r="BXT68" s="78"/>
      <c r="BXU68" s="78"/>
      <c r="BXV68" s="78"/>
      <c r="BXW68" s="78"/>
      <c r="BXX68" s="78"/>
      <c r="BXY68" s="78"/>
      <c r="BXZ68" s="78"/>
      <c r="BYA68" s="78"/>
      <c r="BYB68" s="78"/>
      <c r="BYC68" s="78"/>
      <c r="BYD68" s="78"/>
      <c r="BYE68" s="78"/>
      <c r="BYF68" s="78"/>
      <c r="BYG68" s="78"/>
      <c r="BYH68" s="78"/>
      <c r="BYI68" s="78"/>
      <c r="BYJ68" s="78"/>
      <c r="BYK68" s="78"/>
      <c r="BYL68" s="78"/>
      <c r="BYM68" s="78"/>
      <c r="BYN68" s="78"/>
      <c r="BYO68" s="78"/>
      <c r="BYP68" s="78"/>
      <c r="BYQ68" s="78"/>
      <c r="BYR68" s="78"/>
      <c r="BYS68" s="78"/>
      <c r="BYT68" s="78"/>
      <c r="BYU68" s="78"/>
      <c r="BYV68" s="78"/>
      <c r="BYW68" s="78"/>
      <c r="BYX68" s="78"/>
      <c r="BYY68" s="78"/>
      <c r="BYZ68" s="78"/>
      <c r="BZA68" s="78"/>
      <c r="BZB68" s="78"/>
      <c r="BZC68" s="78"/>
      <c r="BZD68" s="78"/>
      <c r="BZE68" s="78"/>
      <c r="BZF68" s="78"/>
      <c r="BZG68" s="78"/>
      <c r="BZH68" s="78"/>
      <c r="BZI68" s="78"/>
      <c r="BZJ68" s="78"/>
      <c r="BZK68" s="78"/>
      <c r="BZL68" s="78"/>
      <c r="BZM68" s="78"/>
      <c r="BZN68" s="78"/>
      <c r="BZO68" s="78"/>
      <c r="BZP68" s="78"/>
      <c r="BZQ68" s="78"/>
      <c r="BZR68" s="78"/>
      <c r="BZS68" s="78"/>
      <c r="BZT68" s="78"/>
      <c r="BZU68" s="78"/>
      <c r="BZV68" s="78"/>
      <c r="BZW68" s="78"/>
      <c r="BZX68" s="78"/>
      <c r="BZY68" s="78"/>
      <c r="BZZ68" s="78"/>
      <c r="CAA68" s="78"/>
      <c r="CAB68" s="78"/>
      <c r="CAC68" s="78"/>
      <c r="CAD68" s="78"/>
      <c r="CAE68" s="78"/>
      <c r="CAF68" s="78"/>
      <c r="CAG68" s="78"/>
      <c r="CAH68" s="78"/>
      <c r="CAI68" s="78"/>
      <c r="CAJ68" s="78"/>
      <c r="CAK68" s="78"/>
      <c r="CAL68" s="78"/>
      <c r="CAM68" s="78"/>
      <c r="CAN68" s="78"/>
      <c r="CAO68" s="78"/>
      <c r="CAP68" s="78"/>
      <c r="CAQ68" s="78"/>
      <c r="CAR68" s="78"/>
      <c r="CAS68" s="78"/>
      <c r="CAT68" s="78"/>
      <c r="CAU68" s="78"/>
      <c r="CAV68" s="78"/>
      <c r="CAW68" s="78"/>
      <c r="CAX68" s="78"/>
      <c r="CAY68" s="78"/>
      <c r="CAZ68" s="78"/>
      <c r="CBA68" s="78"/>
      <c r="CBB68" s="78"/>
      <c r="CBC68" s="78"/>
      <c r="CBD68" s="78"/>
      <c r="CBE68" s="78"/>
      <c r="CBF68" s="78"/>
      <c r="CBG68" s="78"/>
      <c r="CBH68" s="78"/>
      <c r="CBI68" s="78"/>
      <c r="CBJ68" s="78"/>
      <c r="CBK68" s="78"/>
      <c r="CBL68" s="78"/>
      <c r="CBM68" s="78"/>
      <c r="CBN68" s="78"/>
      <c r="CBO68" s="78"/>
      <c r="CBP68" s="78"/>
      <c r="CBQ68" s="78"/>
      <c r="CBR68" s="78"/>
      <c r="CBS68" s="78"/>
      <c r="CBT68" s="78"/>
      <c r="CBU68" s="78"/>
      <c r="CBV68" s="78"/>
      <c r="CBW68" s="78"/>
      <c r="CBX68" s="78"/>
      <c r="CBY68" s="78"/>
      <c r="CBZ68" s="78"/>
      <c r="CCA68" s="78"/>
      <c r="CCB68" s="78"/>
      <c r="CCC68" s="78"/>
      <c r="CCD68" s="78"/>
      <c r="CCE68" s="78"/>
      <c r="CCF68" s="78"/>
      <c r="CCG68" s="78"/>
      <c r="CCH68" s="78"/>
      <c r="CCI68" s="78"/>
      <c r="CCJ68" s="78"/>
      <c r="CCK68" s="78"/>
      <c r="CCL68" s="78"/>
      <c r="CCM68" s="78"/>
      <c r="CCN68" s="78"/>
      <c r="CCO68" s="78"/>
      <c r="CCP68" s="78"/>
      <c r="CCQ68" s="78"/>
      <c r="CCR68" s="78"/>
      <c r="CCS68" s="78"/>
      <c r="CCT68" s="78"/>
      <c r="CCU68" s="78"/>
      <c r="CCV68" s="78"/>
      <c r="CCW68" s="78"/>
      <c r="CCX68" s="78"/>
      <c r="CCY68" s="78"/>
      <c r="CCZ68" s="78"/>
      <c r="CDA68" s="78"/>
      <c r="CDB68" s="78"/>
      <c r="CDC68" s="78"/>
      <c r="CDD68" s="78"/>
      <c r="CDE68" s="78"/>
      <c r="CDF68" s="78"/>
      <c r="CDG68" s="78"/>
      <c r="CDH68" s="78"/>
      <c r="CDI68" s="78"/>
      <c r="CDJ68" s="78"/>
      <c r="CDK68" s="78"/>
      <c r="CDL68" s="78"/>
      <c r="CDM68" s="78"/>
      <c r="CDN68" s="78"/>
      <c r="CDO68" s="78"/>
      <c r="CDP68" s="78"/>
      <c r="CDQ68" s="78"/>
      <c r="CDR68" s="78"/>
      <c r="CDS68" s="78"/>
      <c r="CDT68" s="78"/>
      <c r="CDU68" s="78"/>
      <c r="CDV68" s="78"/>
      <c r="CDW68" s="78"/>
      <c r="CDX68" s="78"/>
      <c r="CDY68" s="78"/>
      <c r="CDZ68" s="78"/>
      <c r="CEA68" s="78"/>
      <c r="CEB68" s="78"/>
      <c r="CEC68" s="78"/>
      <c r="CED68" s="78"/>
      <c r="CEE68" s="78"/>
      <c r="CEF68" s="78"/>
      <c r="CEG68" s="78"/>
      <c r="CEH68" s="78"/>
      <c r="CEI68" s="78"/>
      <c r="CEJ68" s="78"/>
      <c r="CEK68" s="78"/>
      <c r="CEL68" s="78"/>
      <c r="CEM68" s="78"/>
      <c r="CEN68" s="78"/>
      <c r="CEO68" s="78"/>
      <c r="CEP68" s="78"/>
      <c r="CEQ68" s="78"/>
      <c r="CER68" s="78"/>
      <c r="CES68" s="78"/>
      <c r="CET68" s="78"/>
      <c r="CEU68" s="78"/>
      <c r="CEV68" s="78"/>
      <c r="CEW68" s="78"/>
      <c r="CEX68" s="78"/>
      <c r="CEY68" s="78"/>
      <c r="CEZ68" s="78"/>
      <c r="CFA68" s="78"/>
      <c r="CFB68" s="78"/>
      <c r="CFC68" s="78"/>
      <c r="CFD68" s="78"/>
      <c r="CFE68" s="78"/>
      <c r="CFF68" s="78"/>
      <c r="CFG68" s="78"/>
      <c r="CFH68" s="78"/>
      <c r="CFI68" s="78"/>
      <c r="CFJ68" s="78"/>
      <c r="CFK68" s="78"/>
      <c r="CFL68" s="78"/>
      <c r="CFM68" s="78"/>
      <c r="CFN68" s="78"/>
      <c r="CFO68" s="78"/>
      <c r="CFP68" s="78"/>
      <c r="CFQ68" s="78"/>
      <c r="CFR68" s="78"/>
      <c r="CFS68" s="78"/>
      <c r="CFT68" s="78"/>
      <c r="CFU68" s="78"/>
      <c r="CFV68" s="78"/>
      <c r="CFW68" s="78"/>
      <c r="CFX68" s="78"/>
      <c r="CFY68" s="78"/>
      <c r="CFZ68" s="78"/>
      <c r="CGA68" s="78"/>
      <c r="CGB68" s="78"/>
      <c r="CGC68" s="78"/>
      <c r="CGD68" s="78"/>
      <c r="CGE68" s="78"/>
      <c r="CGF68" s="78"/>
      <c r="CGG68" s="78"/>
      <c r="CGH68" s="78"/>
      <c r="CGI68" s="78"/>
      <c r="CGJ68" s="78"/>
      <c r="CGK68" s="78"/>
      <c r="CGL68" s="78"/>
      <c r="CGM68" s="78"/>
      <c r="CGN68" s="78"/>
      <c r="CGO68" s="78"/>
      <c r="CGP68" s="78"/>
      <c r="CGQ68" s="78"/>
      <c r="CGR68" s="78"/>
      <c r="CGS68" s="78"/>
      <c r="CGT68" s="78"/>
      <c r="CGU68" s="78"/>
      <c r="CGV68" s="78"/>
      <c r="CGW68" s="78"/>
      <c r="CGX68" s="78"/>
      <c r="CGY68" s="78"/>
      <c r="CGZ68" s="78"/>
      <c r="CHA68" s="78"/>
      <c r="CHB68" s="78"/>
      <c r="CHC68" s="78"/>
      <c r="CHD68" s="78"/>
      <c r="CHE68" s="78"/>
      <c r="CHF68" s="78"/>
      <c r="CHG68" s="78"/>
      <c r="CHH68" s="78"/>
      <c r="CHI68" s="78"/>
      <c r="CHJ68" s="78"/>
      <c r="CHK68" s="78"/>
      <c r="CHL68" s="78"/>
      <c r="CHM68" s="78"/>
      <c r="CHN68" s="78"/>
      <c r="CHO68" s="78"/>
      <c r="CHP68" s="78"/>
      <c r="CHQ68" s="78"/>
      <c r="CHR68" s="78"/>
      <c r="CHS68" s="78"/>
      <c r="CHT68" s="78"/>
      <c r="CHU68" s="78"/>
      <c r="CHV68" s="78"/>
      <c r="CHW68" s="78"/>
      <c r="CHX68" s="78"/>
      <c r="CHY68" s="78"/>
      <c r="CHZ68" s="78"/>
      <c r="CIA68" s="78"/>
      <c r="CIB68" s="78"/>
      <c r="CIC68" s="78"/>
      <c r="CID68" s="78"/>
      <c r="CIE68" s="78"/>
      <c r="CIF68" s="78"/>
      <c r="CIG68" s="78"/>
      <c r="CIH68" s="78"/>
      <c r="CII68" s="78"/>
      <c r="CIJ68" s="78"/>
      <c r="CIK68" s="78"/>
      <c r="CIL68" s="78"/>
      <c r="CIM68" s="78"/>
      <c r="CIN68" s="78"/>
      <c r="CIO68" s="78"/>
      <c r="CIP68" s="78"/>
      <c r="CIQ68" s="78"/>
      <c r="CIR68" s="78"/>
      <c r="CIS68" s="78"/>
      <c r="CIT68" s="78"/>
      <c r="CIU68" s="78"/>
      <c r="CIV68" s="78"/>
      <c r="CIW68" s="78"/>
      <c r="CIX68" s="78"/>
      <c r="CIY68" s="78"/>
      <c r="CIZ68" s="78"/>
      <c r="CJA68" s="78"/>
      <c r="CJB68" s="78"/>
      <c r="CJC68" s="78"/>
      <c r="CJD68" s="78"/>
      <c r="CJE68" s="78"/>
      <c r="CJF68" s="78"/>
      <c r="CJG68" s="78"/>
      <c r="CJH68" s="78"/>
      <c r="CJI68" s="78"/>
      <c r="CJJ68" s="78"/>
      <c r="CJK68" s="78"/>
      <c r="CJL68" s="78"/>
      <c r="CJM68" s="78"/>
      <c r="CJN68" s="78"/>
      <c r="CJO68" s="78"/>
      <c r="CJP68" s="78"/>
      <c r="CJQ68" s="78"/>
      <c r="CJR68" s="78"/>
      <c r="CJS68" s="78"/>
      <c r="CJT68" s="78"/>
      <c r="CJU68" s="78"/>
      <c r="CJV68" s="78"/>
      <c r="CJW68" s="78"/>
      <c r="CJX68" s="78"/>
      <c r="CJY68" s="78"/>
      <c r="CJZ68" s="78"/>
      <c r="CKA68" s="78"/>
      <c r="CKB68" s="78"/>
      <c r="CKC68" s="78"/>
      <c r="CKD68" s="78"/>
      <c r="CKE68" s="78"/>
      <c r="CKF68" s="78"/>
      <c r="CKG68" s="78"/>
      <c r="CKH68" s="78"/>
      <c r="CKI68" s="78"/>
      <c r="CKJ68" s="78"/>
      <c r="CKK68" s="78"/>
      <c r="CKL68" s="78"/>
      <c r="CKM68" s="78"/>
      <c r="CKN68" s="78"/>
      <c r="CKO68" s="78"/>
      <c r="CKP68" s="78"/>
      <c r="CKQ68" s="78"/>
      <c r="CKR68" s="78"/>
      <c r="CKS68" s="78"/>
      <c r="CKT68" s="78"/>
      <c r="CKU68" s="78"/>
      <c r="CKV68" s="78"/>
      <c r="CKW68" s="78"/>
      <c r="CKX68" s="78"/>
      <c r="CKY68" s="78"/>
      <c r="CKZ68" s="78"/>
      <c r="CLA68" s="78"/>
      <c r="CLB68" s="78"/>
      <c r="CLC68" s="78"/>
      <c r="CLD68" s="78"/>
      <c r="CLE68" s="78"/>
      <c r="CLF68" s="78"/>
      <c r="CLG68" s="78"/>
      <c r="CLH68" s="78"/>
      <c r="CLI68" s="78"/>
      <c r="CLJ68" s="78"/>
      <c r="CLK68" s="78"/>
      <c r="CLL68" s="78"/>
      <c r="CLM68" s="78"/>
      <c r="CLN68" s="78"/>
      <c r="CLO68" s="78"/>
      <c r="CLP68" s="78"/>
      <c r="CLQ68" s="78"/>
      <c r="CLR68" s="78"/>
      <c r="CLS68" s="78"/>
      <c r="CLT68" s="78"/>
      <c r="CLU68" s="78"/>
      <c r="CLV68" s="78"/>
      <c r="CLW68" s="78"/>
      <c r="CLX68" s="78"/>
      <c r="CLY68" s="78"/>
      <c r="CLZ68" s="78"/>
      <c r="CMA68" s="78"/>
      <c r="CMB68" s="78"/>
      <c r="CMC68" s="78"/>
      <c r="CMD68" s="78"/>
      <c r="CME68" s="78"/>
      <c r="CMF68" s="78"/>
      <c r="CMG68" s="78"/>
      <c r="CMH68" s="78"/>
      <c r="CMI68" s="78"/>
      <c r="CMJ68" s="78"/>
      <c r="CMK68" s="78"/>
      <c r="CML68" s="78"/>
      <c r="CMM68" s="78"/>
      <c r="CMN68" s="78"/>
      <c r="CMO68" s="78"/>
      <c r="CMP68" s="78"/>
      <c r="CMQ68" s="78"/>
      <c r="CMR68" s="78"/>
      <c r="CMS68" s="78"/>
      <c r="CMT68" s="78"/>
      <c r="CMU68" s="78"/>
      <c r="CMV68" s="78"/>
      <c r="CMW68" s="78"/>
      <c r="CMX68" s="78"/>
      <c r="CMY68" s="78"/>
      <c r="CMZ68" s="78"/>
      <c r="CNA68" s="78"/>
      <c r="CNB68" s="78"/>
      <c r="CNC68" s="78"/>
      <c r="CND68" s="78"/>
      <c r="CNE68" s="78"/>
      <c r="CNF68" s="78"/>
      <c r="CNG68" s="78"/>
      <c r="CNH68" s="78"/>
      <c r="CNI68" s="78"/>
      <c r="CNJ68" s="78"/>
      <c r="CNK68" s="78"/>
      <c r="CNL68" s="78"/>
      <c r="CNM68" s="78"/>
      <c r="CNN68" s="78"/>
      <c r="CNO68" s="78"/>
      <c r="CNP68" s="78"/>
      <c r="CNQ68" s="78"/>
      <c r="CNR68" s="78"/>
      <c r="CNS68" s="78"/>
      <c r="CNT68" s="78"/>
      <c r="CNU68" s="78"/>
      <c r="CNV68" s="78"/>
      <c r="CNW68" s="78"/>
      <c r="CNX68" s="78"/>
      <c r="CNY68" s="78"/>
      <c r="CNZ68" s="78"/>
      <c r="COA68" s="78"/>
      <c r="COB68" s="78"/>
      <c r="COC68" s="78"/>
      <c r="COD68" s="78"/>
      <c r="COE68" s="78"/>
      <c r="COF68" s="78"/>
      <c r="COG68" s="78"/>
      <c r="COH68" s="78"/>
      <c r="COI68" s="78"/>
      <c r="COJ68" s="78"/>
      <c r="COK68" s="78"/>
      <c r="COL68" s="78"/>
      <c r="COM68" s="78"/>
      <c r="CON68" s="78"/>
      <c r="COO68" s="78"/>
      <c r="COP68" s="78"/>
      <c r="COQ68" s="78"/>
      <c r="COR68" s="78"/>
      <c r="COS68" s="78"/>
      <c r="COT68" s="78"/>
      <c r="COU68" s="78"/>
      <c r="COV68" s="78"/>
      <c r="COW68" s="78"/>
      <c r="COX68" s="78"/>
      <c r="COY68" s="78"/>
      <c r="COZ68" s="78"/>
      <c r="CPA68" s="78"/>
      <c r="CPB68" s="78"/>
      <c r="CPC68" s="78"/>
      <c r="CPD68" s="78"/>
      <c r="CPE68" s="78"/>
      <c r="CPF68" s="78"/>
      <c r="CPG68" s="78"/>
      <c r="CPH68" s="78"/>
      <c r="CPI68" s="78"/>
      <c r="CPJ68" s="78"/>
      <c r="CPK68" s="78"/>
      <c r="CPL68" s="78"/>
      <c r="CPM68" s="78"/>
      <c r="CPN68" s="78"/>
      <c r="CPO68" s="78"/>
      <c r="CPP68" s="78"/>
      <c r="CPQ68" s="78"/>
      <c r="CPR68" s="78"/>
      <c r="CPS68" s="78"/>
      <c r="CPT68" s="78"/>
      <c r="CPU68" s="78"/>
      <c r="CPV68" s="78"/>
      <c r="CPW68" s="78"/>
      <c r="CPX68" s="78"/>
      <c r="CPY68" s="78"/>
      <c r="CPZ68" s="78"/>
      <c r="CQA68" s="78"/>
      <c r="CQB68" s="78"/>
      <c r="CQC68" s="78"/>
      <c r="CQD68" s="78"/>
      <c r="CQE68" s="78"/>
      <c r="CQF68" s="78"/>
      <c r="CQG68" s="78"/>
      <c r="CQH68" s="78"/>
      <c r="CQI68" s="78"/>
      <c r="CQJ68" s="78"/>
      <c r="CQK68" s="78"/>
      <c r="CQL68" s="78"/>
      <c r="CQM68" s="78"/>
      <c r="CQN68" s="78"/>
      <c r="CQO68" s="78"/>
      <c r="CQP68" s="78"/>
      <c r="CQQ68" s="78"/>
      <c r="CQR68" s="78"/>
      <c r="CQS68" s="78"/>
      <c r="CQT68" s="78"/>
      <c r="CQU68" s="78"/>
      <c r="CQV68" s="78"/>
      <c r="CQW68" s="78"/>
      <c r="CQX68" s="78"/>
      <c r="CQY68" s="78"/>
      <c r="CQZ68" s="78"/>
      <c r="CRA68" s="78"/>
      <c r="CRB68" s="78"/>
      <c r="CRC68" s="78"/>
      <c r="CRD68" s="78"/>
      <c r="CRE68" s="78"/>
      <c r="CRF68" s="78"/>
      <c r="CRG68" s="78"/>
      <c r="CRH68" s="78"/>
      <c r="CRI68" s="78"/>
      <c r="CRJ68" s="78"/>
      <c r="CRK68" s="78"/>
      <c r="CRL68" s="78"/>
      <c r="CRM68" s="78"/>
      <c r="CRN68" s="78"/>
      <c r="CRO68" s="78"/>
      <c r="CRP68" s="78"/>
      <c r="CRQ68" s="78"/>
      <c r="CRR68" s="78"/>
      <c r="CRS68" s="78"/>
      <c r="CRT68" s="78"/>
      <c r="CRU68" s="78"/>
      <c r="CRV68" s="78"/>
      <c r="CRW68" s="78"/>
      <c r="CRX68" s="78"/>
      <c r="CRY68" s="78"/>
      <c r="CRZ68" s="78"/>
      <c r="CSA68" s="78"/>
      <c r="CSB68" s="78"/>
      <c r="CSC68" s="78"/>
      <c r="CSD68" s="78"/>
      <c r="CSE68" s="78"/>
      <c r="CSF68" s="78"/>
      <c r="CSG68" s="78"/>
      <c r="CSH68" s="78"/>
      <c r="CSI68" s="78"/>
      <c r="CSJ68" s="78"/>
      <c r="CSK68" s="78"/>
      <c r="CSL68" s="78"/>
      <c r="CSM68" s="78"/>
      <c r="CSN68" s="78"/>
      <c r="CSO68" s="78"/>
      <c r="CSP68" s="78"/>
      <c r="CSQ68" s="78"/>
      <c r="CSR68" s="78"/>
      <c r="CSS68" s="78"/>
      <c r="CST68" s="78"/>
      <c r="CSU68" s="78"/>
      <c r="CSV68" s="78"/>
      <c r="CSW68" s="78"/>
      <c r="CSX68" s="78"/>
      <c r="CSY68" s="78"/>
      <c r="CSZ68" s="78"/>
      <c r="CTA68" s="78"/>
      <c r="CTB68" s="78"/>
      <c r="CTC68" s="78"/>
      <c r="CTD68" s="78"/>
      <c r="CTE68" s="78"/>
      <c r="CTF68" s="78"/>
      <c r="CTG68" s="78"/>
      <c r="CTH68" s="78"/>
      <c r="CTI68" s="78"/>
      <c r="CTJ68" s="78"/>
      <c r="CTK68" s="78"/>
      <c r="CTL68" s="78"/>
      <c r="CTM68" s="78"/>
      <c r="CTN68" s="78"/>
      <c r="CTO68" s="78"/>
      <c r="CTP68" s="78"/>
      <c r="CTQ68" s="78"/>
      <c r="CTR68" s="78"/>
      <c r="CTS68" s="78"/>
      <c r="CTT68" s="78"/>
      <c r="CTU68" s="78"/>
      <c r="CTV68" s="78"/>
      <c r="CTW68" s="78"/>
      <c r="CTX68" s="78"/>
      <c r="CTY68" s="78"/>
      <c r="CTZ68" s="78"/>
      <c r="CUA68" s="78"/>
      <c r="CUB68" s="78"/>
      <c r="CUC68" s="78"/>
      <c r="CUD68" s="78"/>
      <c r="CUE68" s="78"/>
      <c r="CUF68" s="78"/>
      <c r="CUG68" s="78"/>
      <c r="CUH68" s="78"/>
      <c r="CUI68" s="78"/>
      <c r="CUJ68" s="78"/>
      <c r="CUK68" s="78"/>
      <c r="CUL68" s="78"/>
      <c r="CUM68" s="78"/>
      <c r="CUN68" s="78"/>
      <c r="CUO68" s="78"/>
      <c r="CUP68" s="78"/>
      <c r="CUQ68" s="78"/>
      <c r="CUR68" s="78"/>
      <c r="CUS68" s="78"/>
      <c r="CUT68" s="78"/>
      <c r="CUU68" s="78"/>
      <c r="CUV68" s="78"/>
      <c r="CUW68" s="78"/>
      <c r="CUX68" s="78"/>
      <c r="CUY68" s="78"/>
      <c r="CUZ68" s="78"/>
      <c r="CVA68" s="78"/>
      <c r="CVB68" s="78"/>
      <c r="CVC68" s="78"/>
      <c r="CVD68" s="78"/>
      <c r="CVE68" s="78"/>
      <c r="CVF68" s="78"/>
      <c r="CVG68" s="78"/>
      <c r="CVH68" s="78"/>
      <c r="CVI68" s="78"/>
      <c r="CVJ68" s="78"/>
      <c r="CVK68" s="78"/>
      <c r="CVL68" s="78"/>
      <c r="CVM68" s="78"/>
      <c r="CVN68" s="78"/>
      <c r="CVO68" s="78"/>
      <c r="CVP68" s="78"/>
      <c r="CVQ68" s="78"/>
      <c r="CVR68" s="78"/>
      <c r="CVS68" s="78"/>
      <c r="CVT68" s="78"/>
      <c r="CVU68" s="78"/>
      <c r="CVV68" s="78"/>
      <c r="CVW68" s="78"/>
      <c r="CVX68" s="78"/>
      <c r="CVY68" s="78"/>
      <c r="CVZ68" s="78"/>
      <c r="CWA68" s="78"/>
      <c r="CWB68" s="78"/>
      <c r="CWC68" s="78"/>
      <c r="CWD68" s="78"/>
      <c r="CWE68" s="78"/>
      <c r="CWF68" s="78"/>
      <c r="CWG68" s="78"/>
      <c r="CWH68" s="78"/>
      <c r="CWI68" s="78"/>
      <c r="CWJ68" s="78"/>
      <c r="CWK68" s="78"/>
      <c r="CWL68" s="78"/>
      <c r="CWM68" s="78"/>
      <c r="CWN68" s="78"/>
      <c r="CWO68" s="78"/>
      <c r="CWP68" s="78"/>
      <c r="CWQ68" s="78"/>
      <c r="CWR68" s="78"/>
      <c r="CWS68" s="78"/>
      <c r="CWT68" s="78"/>
      <c r="CWU68" s="78"/>
      <c r="CWV68" s="78"/>
      <c r="CWW68" s="78"/>
      <c r="CWX68" s="78"/>
      <c r="CWY68" s="78"/>
      <c r="CWZ68" s="78"/>
      <c r="CXA68" s="78"/>
      <c r="CXB68" s="78"/>
      <c r="CXC68" s="78"/>
      <c r="CXD68" s="78"/>
      <c r="CXE68" s="78"/>
      <c r="CXF68" s="78"/>
      <c r="CXG68" s="78"/>
      <c r="CXH68" s="78"/>
      <c r="CXI68" s="78"/>
      <c r="CXJ68" s="78"/>
      <c r="CXK68" s="78"/>
      <c r="CXL68" s="78"/>
      <c r="CXM68" s="78"/>
      <c r="CXN68" s="78"/>
      <c r="CXO68" s="78"/>
      <c r="CXP68" s="78"/>
      <c r="CXQ68" s="78"/>
      <c r="CXR68" s="78"/>
      <c r="CXS68" s="78"/>
      <c r="CXT68" s="78"/>
      <c r="CXU68" s="78"/>
      <c r="CXV68" s="78"/>
      <c r="CXW68" s="78"/>
      <c r="CXX68" s="78"/>
      <c r="CXY68" s="78"/>
      <c r="CXZ68" s="78"/>
      <c r="CYA68" s="78"/>
      <c r="CYB68" s="78"/>
      <c r="CYC68" s="78"/>
      <c r="CYD68" s="78"/>
      <c r="CYE68" s="78"/>
      <c r="CYF68" s="78"/>
      <c r="CYG68" s="78"/>
      <c r="CYH68" s="78"/>
      <c r="CYI68" s="78"/>
      <c r="CYJ68" s="78"/>
      <c r="CYK68" s="78"/>
      <c r="CYL68" s="78"/>
      <c r="CYM68" s="78"/>
      <c r="CYN68" s="78"/>
      <c r="CYO68" s="78"/>
      <c r="CYP68" s="78"/>
      <c r="CYQ68" s="78"/>
      <c r="CYR68" s="78"/>
      <c r="CYS68" s="78"/>
      <c r="CYT68" s="78"/>
      <c r="CYU68" s="78"/>
      <c r="CYV68" s="78"/>
      <c r="CYW68" s="78"/>
      <c r="CYX68" s="78"/>
      <c r="CYY68" s="78"/>
      <c r="CYZ68" s="78"/>
      <c r="CZA68" s="78"/>
      <c r="CZB68" s="78"/>
      <c r="CZC68" s="78"/>
      <c r="CZD68" s="78"/>
      <c r="CZE68" s="78"/>
      <c r="CZF68" s="78"/>
      <c r="CZG68" s="78"/>
      <c r="CZH68" s="78"/>
      <c r="CZI68" s="78"/>
      <c r="CZJ68" s="78"/>
      <c r="CZK68" s="78"/>
      <c r="CZL68" s="78"/>
      <c r="CZM68" s="78"/>
      <c r="CZN68" s="78"/>
      <c r="CZO68" s="78"/>
      <c r="CZP68" s="78"/>
      <c r="CZQ68" s="78"/>
      <c r="CZR68" s="78"/>
      <c r="CZS68" s="78"/>
      <c r="CZT68" s="78"/>
      <c r="CZU68" s="78"/>
      <c r="CZV68" s="78"/>
      <c r="CZW68" s="78"/>
      <c r="CZX68" s="78"/>
      <c r="CZY68" s="78"/>
      <c r="CZZ68" s="78"/>
      <c r="DAA68" s="78"/>
      <c r="DAB68" s="78"/>
      <c r="DAC68" s="78"/>
      <c r="DAD68" s="78"/>
      <c r="DAE68" s="78"/>
      <c r="DAF68" s="78"/>
      <c r="DAG68" s="78"/>
      <c r="DAH68" s="78"/>
      <c r="DAI68" s="78"/>
      <c r="DAJ68" s="78"/>
      <c r="DAK68" s="78"/>
      <c r="DAL68" s="78"/>
      <c r="DAM68" s="78"/>
      <c r="DAN68" s="78"/>
      <c r="DAO68" s="78"/>
      <c r="DAP68" s="78"/>
      <c r="DAQ68" s="78"/>
      <c r="DAR68" s="78"/>
      <c r="DAS68" s="78"/>
      <c r="DAT68" s="78"/>
      <c r="DAU68" s="78"/>
      <c r="DAV68" s="78"/>
      <c r="DAW68" s="78"/>
      <c r="DAX68" s="78"/>
      <c r="DAY68" s="78"/>
      <c r="DAZ68" s="78"/>
      <c r="DBA68" s="78"/>
      <c r="DBB68" s="78"/>
      <c r="DBC68" s="78"/>
      <c r="DBD68" s="78"/>
      <c r="DBE68" s="78"/>
      <c r="DBF68" s="78"/>
      <c r="DBG68" s="78"/>
      <c r="DBH68" s="78"/>
      <c r="DBI68" s="78"/>
      <c r="DBJ68" s="78"/>
      <c r="DBK68" s="78"/>
      <c r="DBL68" s="78"/>
      <c r="DBM68" s="78"/>
      <c r="DBN68" s="78"/>
      <c r="DBO68" s="78"/>
      <c r="DBP68" s="78"/>
      <c r="DBQ68" s="78"/>
      <c r="DBR68" s="78"/>
      <c r="DBS68" s="78"/>
      <c r="DBT68" s="78"/>
      <c r="DBU68" s="78"/>
      <c r="DBV68" s="78"/>
      <c r="DBW68" s="78"/>
      <c r="DBX68" s="78"/>
      <c r="DBY68" s="78"/>
      <c r="DBZ68" s="78"/>
      <c r="DCA68" s="78"/>
      <c r="DCB68" s="78"/>
      <c r="DCC68" s="78"/>
      <c r="DCD68" s="78"/>
      <c r="DCE68" s="78"/>
      <c r="DCF68" s="78"/>
      <c r="DCG68" s="78"/>
      <c r="DCH68" s="78"/>
      <c r="DCI68" s="78"/>
      <c r="DCJ68" s="78"/>
      <c r="DCK68" s="78"/>
      <c r="DCL68" s="78"/>
      <c r="DCM68" s="78"/>
      <c r="DCN68" s="78"/>
      <c r="DCO68" s="78"/>
      <c r="DCP68" s="78"/>
      <c r="DCQ68" s="78"/>
      <c r="DCR68" s="78"/>
      <c r="DCS68" s="78"/>
      <c r="DCT68" s="78"/>
      <c r="DCU68" s="78"/>
      <c r="DCV68" s="78"/>
      <c r="DCW68" s="78"/>
      <c r="DCX68" s="78"/>
      <c r="DCY68" s="78"/>
      <c r="DCZ68" s="78"/>
      <c r="DDA68" s="78"/>
      <c r="DDB68" s="78"/>
      <c r="DDC68" s="78"/>
      <c r="DDD68" s="78"/>
      <c r="DDE68" s="78"/>
      <c r="DDF68" s="78"/>
      <c r="DDG68" s="78"/>
      <c r="DDH68" s="78"/>
      <c r="DDI68" s="78"/>
      <c r="DDJ68" s="78"/>
      <c r="DDK68" s="78"/>
      <c r="DDL68" s="78"/>
      <c r="DDM68" s="78"/>
      <c r="DDN68" s="78"/>
      <c r="DDO68" s="78"/>
      <c r="DDP68" s="78"/>
      <c r="DDQ68" s="78"/>
      <c r="DDR68" s="78"/>
      <c r="DDS68" s="78"/>
      <c r="DDT68" s="78"/>
      <c r="DDU68" s="78"/>
      <c r="DDV68" s="78"/>
      <c r="DDW68" s="78"/>
      <c r="DDX68" s="78"/>
      <c r="DDY68" s="78"/>
      <c r="DDZ68" s="78"/>
      <c r="DEA68" s="78"/>
      <c r="DEB68" s="78"/>
      <c r="DEC68" s="78"/>
      <c r="DED68" s="78"/>
      <c r="DEE68" s="78"/>
      <c r="DEF68" s="78"/>
      <c r="DEG68" s="78"/>
      <c r="DEH68" s="78"/>
      <c r="DEI68" s="78"/>
      <c r="DEJ68" s="78"/>
      <c r="DEK68" s="78"/>
      <c r="DEL68" s="78"/>
      <c r="DEM68" s="78"/>
      <c r="DEN68" s="78"/>
      <c r="DEO68" s="78"/>
      <c r="DEP68" s="78"/>
      <c r="DEQ68" s="78"/>
      <c r="DER68" s="78"/>
      <c r="DES68" s="78"/>
      <c r="DET68" s="78"/>
      <c r="DEU68" s="78"/>
      <c r="DEV68" s="78"/>
      <c r="DEW68" s="78"/>
      <c r="DEX68" s="78"/>
      <c r="DEY68" s="78"/>
      <c r="DEZ68" s="78"/>
      <c r="DFA68" s="78"/>
      <c r="DFB68" s="78"/>
      <c r="DFC68" s="78"/>
      <c r="DFD68" s="78"/>
      <c r="DFE68" s="78"/>
      <c r="DFF68" s="78"/>
      <c r="DFG68" s="78"/>
      <c r="DFH68" s="78"/>
      <c r="DFI68" s="78"/>
      <c r="DFJ68" s="78"/>
      <c r="DFK68" s="78"/>
      <c r="DFL68" s="78"/>
      <c r="DFM68" s="78"/>
      <c r="DFN68" s="78"/>
      <c r="DFO68" s="78"/>
      <c r="DFP68" s="78"/>
      <c r="DFQ68" s="78"/>
      <c r="DFR68" s="78"/>
      <c r="DFS68" s="78"/>
      <c r="DFT68" s="78"/>
      <c r="DFU68" s="78"/>
      <c r="DFV68" s="78"/>
      <c r="DFW68" s="78"/>
      <c r="DFX68" s="78"/>
      <c r="DFY68" s="78"/>
      <c r="DFZ68" s="78"/>
      <c r="DGA68" s="78"/>
      <c r="DGB68" s="78"/>
      <c r="DGC68" s="78"/>
      <c r="DGD68" s="78"/>
      <c r="DGE68" s="78"/>
      <c r="DGF68" s="78"/>
      <c r="DGG68" s="78"/>
      <c r="DGH68" s="78"/>
      <c r="DGI68" s="78"/>
      <c r="DGJ68" s="78"/>
      <c r="DGK68" s="78"/>
      <c r="DGL68" s="78"/>
      <c r="DGM68" s="78"/>
      <c r="DGN68" s="78"/>
      <c r="DGO68" s="78"/>
      <c r="DGP68" s="78"/>
      <c r="DGQ68" s="78"/>
      <c r="DGR68" s="78"/>
      <c r="DGS68" s="78"/>
      <c r="DGT68" s="78"/>
      <c r="DGU68" s="78"/>
      <c r="DGV68" s="78"/>
      <c r="DGW68" s="78"/>
      <c r="DGX68" s="78"/>
      <c r="DGY68" s="78"/>
      <c r="DGZ68" s="78"/>
      <c r="DHA68" s="78"/>
      <c r="DHB68" s="78"/>
      <c r="DHC68" s="78"/>
      <c r="DHD68" s="78"/>
      <c r="DHE68" s="78"/>
      <c r="DHF68" s="78"/>
      <c r="DHG68" s="78"/>
      <c r="DHH68" s="78"/>
      <c r="DHI68" s="78"/>
      <c r="DHJ68" s="78"/>
      <c r="DHK68" s="78"/>
      <c r="DHL68" s="78"/>
      <c r="DHM68" s="78"/>
      <c r="DHN68" s="78"/>
      <c r="DHO68" s="78"/>
      <c r="DHP68" s="78"/>
      <c r="DHQ68" s="78"/>
      <c r="DHR68" s="78"/>
      <c r="DHS68" s="78"/>
      <c r="DHT68" s="78"/>
      <c r="DHU68" s="78"/>
      <c r="DHV68" s="78"/>
      <c r="DHW68" s="78"/>
      <c r="DHX68" s="78"/>
      <c r="DHY68" s="78"/>
      <c r="DHZ68" s="78"/>
      <c r="DIA68" s="78"/>
      <c r="DIB68" s="78"/>
      <c r="DIC68" s="78"/>
      <c r="DID68" s="78"/>
      <c r="DIE68" s="78"/>
      <c r="DIF68" s="78"/>
      <c r="DIG68" s="78"/>
      <c r="DIH68" s="78"/>
      <c r="DII68" s="78"/>
      <c r="DIJ68" s="78"/>
      <c r="DIK68" s="78"/>
      <c r="DIL68" s="78"/>
      <c r="DIM68" s="78"/>
      <c r="DIN68" s="78"/>
      <c r="DIO68" s="78"/>
      <c r="DIP68" s="78"/>
      <c r="DIQ68" s="78"/>
      <c r="DIR68" s="78"/>
      <c r="DIS68" s="78"/>
      <c r="DIT68" s="78"/>
      <c r="DIU68" s="78"/>
      <c r="DIV68" s="78"/>
      <c r="DIW68" s="78"/>
      <c r="DIX68" s="78"/>
      <c r="DIY68" s="78"/>
      <c r="DIZ68" s="78"/>
      <c r="DJA68" s="78"/>
      <c r="DJB68" s="78"/>
      <c r="DJC68" s="78"/>
      <c r="DJD68" s="78"/>
      <c r="DJE68" s="78"/>
      <c r="DJF68" s="78"/>
      <c r="DJG68" s="78"/>
      <c r="DJH68" s="78"/>
      <c r="DJI68" s="78"/>
      <c r="DJJ68" s="78"/>
      <c r="DJK68" s="78"/>
      <c r="DJL68" s="78"/>
      <c r="DJM68" s="78"/>
      <c r="DJN68" s="78"/>
      <c r="DJO68" s="78"/>
      <c r="DJP68" s="78"/>
      <c r="DJQ68" s="78"/>
      <c r="DJR68" s="78"/>
      <c r="DJS68" s="78"/>
      <c r="DJT68" s="78"/>
      <c r="DJU68" s="78"/>
      <c r="DJV68" s="78"/>
      <c r="DJW68" s="78"/>
      <c r="DJX68" s="78"/>
      <c r="DJY68" s="78"/>
      <c r="DJZ68" s="78"/>
      <c r="DKA68" s="78"/>
      <c r="DKB68" s="78"/>
      <c r="DKC68" s="78"/>
      <c r="DKD68" s="78"/>
      <c r="DKE68" s="78"/>
      <c r="DKF68" s="78"/>
      <c r="DKG68" s="78"/>
      <c r="DKH68" s="78"/>
      <c r="DKI68" s="78"/>
      <c r="DKJ68" s="78"/>
      <c r="DKK68" s="78"/>
      <c r="DKL68" s="78"/>
      <c r="DKM68" s="78"/>
      <c r="DKN68" s="78"/>
      <c r="DKO68" s="78"/>
      <c r="DKP68" s="78"/>
      <c r="DKQ68" s="78"/>
      <c r="DKR68" s="78"/>
      <c r="DKS68" s="78"/>
      <c r="DKT68" s="78"/>
      <c r="DKU68" s="78"/>
      <c r="DKV68" s="78"/>
      <c r="DKW68" s="78"/>
      <c r="DKX68" s="78"/>
      <c r="DKY68" s="78"/>
      <c r="DKZ68" s="78"/>
      <c r="DLA68" s="78"/>
      <c r="DLB68" s="78"/>
      <c r="DLC68" s="78"/>
      <c r="DLD68" s="78"/>
      <c r="DLE68" s="78"/>
      <c r="DLF68" s="78"/>
      <c r="DLG68" s="78"/>
      <c r="DLH68" s="78"/>
      <c r="DLI68" s="78"/>
      <c r="DLJ68" s="78"/>
      <c r="DLK68" s="78"/>
      <c r="DLL68" s="78"/>
      <c r="DLM68" s="78"/>
      <c r="DLN68" s="78"/>
      <c r="DLO68" s="78"/>
      <c r="DLP68" s="78"/>
      <c r="DLQ68" s="78"/>
      <c r="DLR68" s="78"/>
      <c r="DLS68" s="78"/>
      <c r="DLT68" s="78"/>
      <c r="DLU68" s="78"/>
      <c r="DLV68" s="78"/>
      <c r="DLW68" s="78"/>
      <c r="DLX68" s="78"/>
      <c r="DLY68" s="78"/>
      <c r="DLZ68" s="78"/>
      <c r="DMA68" s="78"/>
      <c r="DMB68" s="78"/>
      <c r="DMC68" s="78"/>
      <c r="DMD68" s="78"/>
      <c r="DME68" s="78"/>
      <c r="DMF68" s="78"/>
      <c r="DMG68" s="78"/>
      <c r="DMH68" s="78"/>
      <c r="DMI68" s="78"/>
      <c r="DMJ68" s="78"/>
      <c r="DMK68" s="78"/>
      <c r="DML68" s="78"/>
      <c r="DMM68" s="78"/>
      <c r="DMN68" s="78"/>
      <c r="DMO68" s="78"/>
      <c r="DMP68" s="78"/>
      <c r="DMQ68" s="78"/>
      <c r="DMR68" s="78"/>
      <c r="DMS68" s="78"/>
      <c r="DMT68" s="78"/>
      <c r="DMU68" s="78"/>
      <c r="DMV68" s="78"/>
      <c r="DMW68" s="78"/>
      <c r="DMX68" s="78"/>
      <c r="DMY68" s="78"/>
      <c r="DMZ68" s="78"/>
      <c r="DNA68" s="78"/>
      <c r="DNB68" s="78"/>
      <c r="DNC68" s="78"/>
      <c r="DND68" s="78"/>
      <c r="DNE68" s="78"/>
      <c r="DNF68" s="78"/>
      <c r="DNG68" s="78"/>
      <c r="DNH68" s="78"/>
      <c r="DNI68" s="78"/>
      <c r="DNJ68" s="78"/>
      <c r="DNK68" s="78"/>
      <c r="DNL68" s="78"/>
      <c r="DNM68" s="78"/>
      <c r="DNN68" s="78"/>
      <c r="DNO68" s="78"/>
      <c r="DNP68" s="78"/>
      <c r="DNQ68" s="78"/>
      <c r="DNR68" s="78"/>
      <c r="DNS68" s="78"/>
      <c r="DNT68" s="78"/>
      <c r="DNU68" s="78"/>
      <c r="DNV68" s="78"/>
      <c r="DNW68" s="78"/>
      <c r="DNX68" s="78"/>
      <c r="DNY68" s="78"/>
      <c r="DNZ68" s="78"/>
      <c r="DOA68" s="78"/>
      <c r="DOB68" s="78"/>
      <c r="DOC68" s="78"/>
      <c r="DOD68" s="78"/>
      <c r="DOE68" s="78"/>
      <c r="DOF68" s="78"/>
      <c r="DOG68" s="78"/>
      <c r="DOH68" s="78"/>
      <c r="DOI68" s="78"/>
      <c r="DOJ68" s="78"/>
      <c r="DOK68" s="78"/>
      <c r="DOL68" s="78"/>
      <c r="DOM68" s="78"/>
      <c r="DON68" s="78"/>
      <c r="DOO68" s="78"/>
      <c r="DOP68" s="78"/>
      <c r="DOQ68" s="78"/>
      <c r="DOR68" s="78"/>
      <c r="DOS68" s="78"/>
      <c r="DOT68" s="78"/>
      <c r="DOU68" s="78"/>
      <c r="DOV68" s="78"/>
      <c r="DOW68" s="78"/>
      <c r="DOX68" s="78"/>
      <c r="DOY68" s="78"/>
      <c r="DOZ68" s="78"/>
      <c r="DPA68" s="78"/>
      <c r="DPB68" s="78"/>
      <c r="DPC68" s="78"/>
      <c r="DPD68" s="78"/>
      <c r="DPE68" s="78"/>
      <c r="DPF68" s="78"/>
      <c r="DPG68" s="78"/>
      <c r="DPH68" s="78"/>
      <c r="DPI68" s="78"/>
      <c r="DPJ68" s="78"/>
      <c r="DPK68" s="78"/>
      <c r="DPL68" s="78"/>
      <c r="DPM68" s="78"/>
      <c r="DPN68" s="78"/>
      <c r="DPO68" s="78"/>
      <c r="DPP68" s="78"/>
      <c r="DPQ68" s="78"/>
      <c r="DPR68" s="78"/>
      <c r="DPS68" s="78"/>
      <c r="DPT68" s="78"/>
      <c r="DPU68" s="78"/>
      <c r="DPV68" s="78"/>
      <c r="DPW68" s="78"/>
      <c r="DPX68" s="78"/>
      <c r="DPY68" s="78"/>
      <c r="DPZ68" s="78"/>
      <c r="DQA68" s="78"/>
      <c r="DQB68" s="78"/>
      <c r="DQC68" s="78"/>
      <c r="DQD68" s="78"/>
      <c r="DQE68" s="78"/>
      <c r="DQF68" s="78"/>
      <c r="DQG68" s="78"/>
      <c r="DQH68" s="78"/>
      <c r="DQI68" s="78"/>
      <c r="DQJ68" s="78"/>
      <c r="DQK68" s="78"/>
      <c r="DQL68" s="78"/>
      <c r="DQM68" s="78"/>
      <c r="DQN68" s="78"/>
      <c r="DQO68" s="78"/>
      <c r="DQP68" s="78"/>
      <c r="DQQ68" s="78"/>
      <c r="DQR68" s="78"/>
      <c r="DQS68" s="78"/>
      <c r="DQT68" s="78"/>
      <c r="DQU68" s="78"/>
      <c r="DQV68" s="78"/>
      <c r="DQW68" s="78"/>
      <c r="DQX68" s="78"/>
      <c r="DQY68" s="78"/>
      <c r="DQZ68" s="78"/>
      <c r="DRA68" s="78"/>
      <c r="DRB68" s="78"/>
      <c r="DRC68" s="78"/>
      <c r="DRD68" s="78"/>
      <c r="DRE68" s="78"/>
      <c r="DRF68" s="78"/>
      <c r="DRG68" s="78"/>
      <c r="DRH68" s="78"/>
      <c r="DRI68" s="78"/>
      <c r="DRJ68" s="78"/>
      <c r="DRK68" s="78"/>
      <c r="DRL68" s="78"/>
      <c r="DRM68" s="78"/>
      <c r="DRN68" s="78"/>
      <c r="DRO68" s="78"/>
      <c r="DRP68" s="78"/>
      <c r="DRQ68" s="78"/>
      <c r="DRR68" s="78"/>
      <c r="DRS68" s="78"/>
      <c r="DRT68" s="78"/>
      <c r="DRU68" s="78"/>
      <c r="DRV68" s="78"/>
      <c r="DRW68" s="78"/>
      <c r="DRX68" s="78"/>
      <c r="DRY68" s="78"/>
      <c r="DRZ68" s="78"/>
      <c r="DSA68" s="78"/>
      <c r="DSB68" s="78"/>
      <c r="DSC68" s="78"/>
      <c r="DSD68" s="78"/>
      <c r="DSE68" s="78"/>
      <c r="DSF68" s="78"/>
      <c r="DSG68" s="78"/>
      <c r="DSH68" s="78"/>
      <c r="DSI68" s="78"/>
      <c r="DSJ68" s="78"/>
      <c r="DSK68" s="78"/>
      <c r="DSL68" s="78"/>
      <c r="DSM68" s="78"/>
      <c r="DSN68" s="78"/>
      <c r="DSO68" s="78"/>
      <c r="DSP68" s="78"/>
      <c r="DSQ68" s="78"/>
      <c r="DSR68" s="78"/>
      <c r="DSS68" s="78"/>
      <c r="DST68" s="78"/>
      <c r="DSU68" s="78"/>
      <c r="DSV68" s="78"/>
      <c r="DSW68" s="78"/>
      <c r="DSX68" s="78"/>
      <c r="DSY68" s="78"/>
      <c r="DSZ68" s="78"/>
      <c r="DTA68" s="78"/>
      <c r="DTB68" s="78"/>
      <c r="DTC68" s="78"/>
      <c r="DTD68" s="78"/>
      <c r="DTE68" s="78"/>
      <c r="DTF68" s="78"/>
      <c r="DTG68" s="78"/>
      <c r="DTH68" s="78"/>
      <c r="DTI68" s="78"/>
      <c r="DTJ68" s="78"/>
      <c r="DTK68" s="78"/>
      <c r="DTL68" s="78"/>
      <c r="DTM68" s="78"/>
      <c r="DTN68" s="78"/>
      <c r="DTO68" s="78"/>
      <c r="DTP68" s="78"/>
      <c r="DTQ68" s="78"/>
      <c r="DTR68" s="78"/>
      <c r="DTS68" s="78"/>
      <c r="DTT68" s="78"/>
      <c r="DTU68" s="78"/>
      <c r="DTV68" s="78"/>
      <c r="DTW68" s="78"/>
      <c r="DTX68" s="78"/>
      <c r="DTY68" s="78"/>
      <c r="DTZ68" s="78"/>
      <c r="DUA68" s="78"/>
      <c r="DUB68" s="78"/>
      <c r="DUC68" s="78"/>
      <c r="DUD68" s="78"/>
      <c r="DUE68" s="78"/>
      <c r="DUF68" s="78"/>
      <c r="DUG68" s="78"/>
      <c r="DUH68" s="78"/>
      <c r="DUI68" s="78"/>
      <c r="DUJ68" s="78"/>
      <c r="DUK68" s="78"/>
      <c r="DUL68" s="78"/>
      <c r="DUM68" s="78"/>
      <c r="DUN68" s="78"/>
      <c r="DUO68" s="78"/>
      <c r="DUP68" s="78"/>
      <c r="DUQ68" s="78"/>
      <c r="DUR68" s="78"/>
      <c r="DUS68" s="78"/>
      <c r="DUT68" s="78"/>
      <c r="DUU68" s="78"/>
      <c r="DUV68" s="78"/>
      <c r="DUW68" s="78"/>
      <c r="DUX68" s="78"/>
      <c r="DUY68" s="78"/>
      <c r="DUZ68" s="78"/>
      <c r="DVA68" s="78"/>
      <c r="DVB68" s="78"/>
      <c r="DVC68" s="78"/>
      <c r="DVD68" s="78"/>
      <c r="DVE68" s="78"/>
      <c r="DVF68" s="78"/>
      <c r="DVG68" s="78"/>
      <c r="DVH68" s="78"/>
      <c r="DVI68" s="78"/>
      <c r="DVJ68" s="78"/>
      <c r="DVK68" s="78"/>
      <c r="DVL68" s="78"/>
      <c r="DVM68" s="78"/>
      <c r="DVN68" s="78"/>
      <c r="DVO68" s="78"/>
      <c r="DVP68" s="78"/>
      <c r="DVQ68" s="78"/>
      <c r="DVR68" s="78"/>
      <c r="DVS68" s="78"/>
      <c r="DVT68" s="78"/>
      <c r="DVU68" s="78"/>
      <c r="DVV68" s="78"/>
      <c r="DVW68" s="78"/>
      <c r="DVX68" s="78"/>
      <c r="DVY68" s="78"/>
      <c r="DVZ68" s="78"/>
      <c r="DWA68" s="78"/>
      <c r="DWB68" s="78"/>
      <c r="DWC68" s="78"/>
      <c r="DWD68" s="78"/>
      <c r="DWE68" s="78"/>
      <c r="DWF68" s="78"/>
      <c r="DWG68" s="78"/>
      <c r="DWH68" s="78"/>
      <c r="DWI68" s="78"/>
      <c r="DWJ68" s="78"/>
      <c r="DWK68" s="78"/>
      <c r="DWL68" s="78"/>
      <c r="DWM68" s="78"/>
      <c r="DWN68" s="78"/>
      <c r="DWO68" s="78"/>
      <c r="DWP68" s="78"/>
      <c r="DWQ68" s="78"/>
      <c r="DWR68" s="78"/>
      <c r="DWS68" s="78"/>
      <c r="DWT68" s="78"/>
      <c r="DWU68" s="78"/>
      <c r="DWV68" s="78"/>
      <c r="DWW68" s="78"/>
      <c r="DWX68" s="78"/>
      <c r="DWY68" s="78"/>
      <c r="DWZ68" s="78"/>
      <c r="DXA68" s="78"/>
      <c r="DXB68" s="78"/>
      <c r="DXC68" s="78"/>
      <c r="DXD68" s="78"/>
      <c r="DXE68" s="78"/>
      <c r="DXF68" s="78"/>
      <c r="DXG68" s="78"/>
      <c r="DXH68" s="78"/>
      <c r="DXI68" s="78"/>
      <c r="DXJ68" s="78"/>
      <c r="DXK68" s="78"/>
      <c r="DXL68" s="78"/>
      <c r="DXM68" s="78"/>
      <c r="DXN68" s="78"/>
      <c r="DXO68" s="78"/>
      <c r="DXP68" s="78"/>
      <c r="DXQ68" s="78"/>
      <c r="DXR68" s="78"/>
      <c r="DXS68" s="78"/>
      <c r="DXT68" s="78"/>
      <c r="DXU68" s="78"/>
      <c r="DXV68" s="78"/>
      <c r="DXW68" s="78"/>
      <c r="DXX68" s="78"/>
      <c r="DXY68" s="78"/>
      <c r="DXZ68" s="78"/>
      <c r="DYA68" s="78"/>
      <c r="DYB68" s="78"/>
      <c r="DYC68" s="78"/>
      <c r="DYD68" s="78"/>
      <c r="DYE68" s="78"/>
      <c r="DYF68" s="78"/>
      <c r="DYG68" s="78"/>
      <c r="DYH68" s="78"/>
      <c r="DYI68" s="78"/>
      <c r="DYJ68" s="78"/>
      <c r="DYK68" s="78"/>
      <c r="DYL68" s="78"/>
      <c r="DYM68" s="78"/>
      <c r="DYN68" s="78"/>
      <c r="DYO68" s="78"/>
      <c r="DYP68" s="78"/>
      <c r="DYQ68" s="78"/>
      <c r="DYR68" s="78"/>
      <c r="DYS68" s="78"/>
      <c r="DYT68" s="78"/>
      <c r="DYU68" s="78"/>
      <c r="DYV68" s="78"/>
      <c r="DYW68" s="78"/>
      <c r="DYX68" s="78"/>
      <c r="DYY68" s="78"/>
      <c r="DYZ68" s="78"/>
      <c r="DZA68" s="78"/>
      <c r="DZB68" s="78"/>
      <c r="DZC68" s="78"/>
      <c r="DZD68" s="78"/>
      <c r="DZE68" s="78"/>
      <c r="DZF68" s="78"/>
      <c r="DZG68" s="78"/>
      <c r="DZH68" s="78"/>
      <c r="DZI68" s="78"/>
      <c r="DZJ68" s="78"/>
      <c r="DZK68" s="78"/>
      <c r="DZL68" s="78"/>
      <c r="DZM68" s="78"/>
      <c r="DZN68" s="78"/>
      <c r="DZO68" s="78"/>
      <c r="DZP68" s="78"/>
      <c r="DZQ68" s="78"/>
      <c r="DZR68" s="78"/>
      <c r="DZS68" s="78"/>
      <c r="DZT68" s="78"/>
      <c r="DZU68" s="78"/>
      <c r="DZV68" s="78"/>
      <c r="DZW68" s="78"/>
      <c r="DZX68" s="78"/>
      <c r="DZY68" s="78"/>
      <c r="DZZ68" s="78"/>
      <c r="EAA68" s="78"/>
      <c r="EAB68" s="78"/>
      <c r="EAC68" s="78"/>
      <c r="EAD68" s="78"/>
      <c r="EAE68" s="78"/>
      <c r="EAF68" s="78"/>
      <c r="EAG68" s="78"/>
      <c r="EAH68" s="78"/>
      <c r="EAI68" s="78"/>
      <c r="EAJ68" s="78"/>
      <c r="EAK68" s="78"/>
      <c r="EAL68" s="78"/>
      <c r="EAM68" s="78"/>
      <c r="EAN68" s="78"/>
      <c r="EAO68" s="78"/>
      <c r="EAP68" s="78"/>
      <c r="EAQ68" s="78"/>
      <c r="EAR68" s="78"/>
      <c r="EAS68" s="78"/>
      <c r="EAT68" s="78"/>
      <c r="EAU68" s="78"/>
      <c r="EAV68" s="78"/>
      <c r="EAW68" s="78"/>
      <c r="EAX68" s="78"/>
      <c r="EAY68" s="78"/>
      <c r="EAZ68" s="78"/>
      <c r="EBA68" s="78"/>
      <c r="EBB68" s="78"/>
      <c r="EBC68" s="78"/>
      <c r="EBD68" s="78"/>
      <c r="EBE68" s="78"/>
      <c r="EBF68" s="78"/>
      <c r="EBG68" s="78"/>
      <c r="EBH68" s="78"/>
      <c r="EBI68" s="78"/>
      <c r="EBJ68" s="78"/>
      <c r="EBK68" s="78"/>
      <c r="EBL68" s="78"/>
      <c r="EBM68" s="78"/>
      <c r="EBN68" s="78"/>
      <c r="EBO68" s="78"/>
      <c r="EBP68" s="78"/>
      <c r="EBQ68" s="78"/>
      <c r="EBR68" s="78"/>
      <c r="EBS68" s="78"/>
      <c r="EBT68" s="78"/>
      <c r="EBU68" s="78"/>
      <c r="EBV68" s="78"/>
      <c r="EBW68" s="78"/>
      <c r="EBX68" s="78"/>
      <c r="EBY68" s="78"/>
      <c r="EBZ68" s="78"/>
      <c r="ECA68" s="78"/>
      <c r="ECB68" s="78"/>
      <c r="ECC68" s="78"/>
      <c r="ECD68" s="78"/>
      <c r="ECE68" s="78"/>
      <c r="ECF68" s="78"/>
      <c r="ECG68" s="78"/>
      <c r="ECH68" s="78"/>
      <c r="ECI68" s="78"/>
      <c r="ECJ68" s="78"/>
      <c r="ECK68" s="78"/>
      <c r="ECL68" s="78"/>
      <c r="ECM68" s="78"/>
      <c r="ECN68" s="78"/>
      <c r="ECO68" s="78"/>
      <c r="ECP68" s="78"/>
      <c r="ECQ68" s="78"/>
      <c r="ECR68" s="78"/>
      <c r="ECS68" s="78"/>
      <c r="ECT68" s="78"/>
      <c r="ECU68" s="78"/>
      <c r="ECV68" s="78"/>
      <c r="ECW68" s="78"/>
      <c r="ECX68" s="78"/>
      <c r="ECY68" s="78"/>
      <c r="ECZ68" s="78"/>
      <c r="EDA68" s="78"/>
      <c r="EDB68" s="78"/>
      <c r="EDC68" s="78"/>
      <c r="EDD68" s="78"/>
      <c r="EDE68" s="78"/>
      <c r="EDF68" s="78"/>
      <c r="EDG68" s="78"/>
      <c r="EDH68" s="78"/>
      <c r="EDI68" s="78"/>
      <c r="EDJ68" s="78"/>
      <c r="EDK68" s="78"/>
      <c r="EDL68" s="78"/>
      <c r="EDM68" s="78"/>
      <c r="EDN68" s="78"/>
      <c r="EDO68" s="78"/>
      <c r="EDP68" s="78"/>
      <c r="EDQ68" s="78"/>
      <c r="EDR68" s="78"/>
      <c r="EDS68" s="78"/>
      <c r="EDT68" s="78"/>
      <c r="EDU68" s="78"/>
      <c r="EDV68" s="78"/>
      <c r="EDW68" s="78"/>
      <c r="EDX68" s="78"/>
      <c r="EDY68" s="78"/>
      <c r="EDZ68" s="78"/>
      <c r="EEA68" s="78"/>
      <c r="EEB68" s="78"/>
      <c r="EEC68" s="78"/>
      <c r="EED68" s="78"/>
      <c r="EEE68" s="78"/>
      <c r="EEF68" s="78"/>
      <c r="EEG68" s="78"/>
      <c r="EEH68" s="78"/>
      <c r="EEI68" s="78"/>
      <c r="EEJ68" s="78"/>
      <c r="EEK68" s="78"/>
      <c r="EEL68" s="78"/>
      <c r="EEM68" s="78"/>
      <c r="EEN68" s="78"/>
      <c r="EEO68" s="78"/>
      <c r="EEP68" s="78"/>
      <c r="EEQ68" s="78"/>
      <c r="EER68" s="78"/>
      <c r="EES68" s="78"/>
      <c r="EET68" s="78"/>
      <c r="EEU68" s="78"/>
      <c r="EEV68" s="78"/>
      <c r="EEW68" s="78"/>
      <c r="EEX68" s="78"/>
      <c r="EEY68" s="78"/>
      <c r="EEZ68" s="78"/>
      <c r="EFA68" s="78"/>
      <c r="EFB68" s="78"/>
      <c r="EFC68" s="78"/>
      <c r="EFD68" s="78"/>
      <c r="EFE68" s="78"/>
      <c r="EFF68" s="78"/>
      <c r="EFG68" s="78"/>
      <c r="EFH68" s="78"/>
      <c r="EFI68" s="78"/>
      <c r="EFJ68" s="78"/>
      <c r="EFK68" s="78"/>
      <c r="EFL68" s="78"/>
      <c r="EFM68" s="78"/>
      <c r="EFN68" s="78"/>
      <c r="EFO68" s="78"/>
      <c r="EFP68" s="78"/>
      <c r="EFQ68" s="78"/>
      <c r="EFR68" s="78"/>
      <c r="EFS68" s="78"/>
      <c r="EFT68" s="78"/>
      <c r="EFU68" s="78"/>
      <c r="EFV68" s="78"/>
      <c r="EFW68" s="78"/>
      <c r="EFX68" s="78"/>
      <c r="EFY68" s="78"/>
      <c r="EFZ68" s="78"/>
      <c r="EGA68" s="78"/>
      <c r="EGB68" s="78"/>
      <c r="EGC68" s="78"/>
      <c r="EGD68" s="78"/>
      <c r="EGE68" s="78"/>
      <c r="EGF68" s="78"/>
      <c r="EGG68" s="78"/>
      <c r="EGH68" s="78"/>
      <c r="EGI68" s="78"/>
      <c r="EGJ68" s="78"/>
      <c r="EGK68" s="78"/>
      <c r="EGL68" s="78"/>
      <c r="EGM68" s="78"/>
      <c r="EGN68" s="78"/>
      <c r="EGO68" s="78"/>
      <c r="EGP68" s="78"/>
      <c r="EGQ68" s="78"/>
      <c r="EGR68" s="78"/>
      <c r="EGS68" s="78"/>
      <c r="EGT68" s="78"/>
      <c r="EGU68" s="78"/>
      <c r="EGV68" s="78"/>
      <c r="EGW68" s="78"/>
      <c r="EGX68" s="78"/>
      <c r="EGY68" s="78"/>
      <c r="EGZ68" s="78"/>
      <c r="EHA68" s="78"/>
      <c r="EHB68" s="78"/>
      <c r="EHC68" s="78"/>
      <c r="EHD68" s="78"/>
      <c r="EHE68" s="78"/>
      <c r="EHF68" s="78"/>
      <c r="EHG68" s="78"/>
      <c r="EHH68" s="78"/>
      <c r="EHI68" s="78"/>
      <c r="EHJ68" s="78"/>
      <c r="EHK68" s="78"/>
      <c r="EHL68" s="78"/>
      <c r="EHM68" s="78"/>
      <c r="EHN68" s="78"/>
      <c r="EHO68" s="78"/>
      <c r="EHP68" s="78"/>
      <c r="EHQ68" s="78"/>
      <c r="EHR68" s="78"/>
      <c r="EHS68" s="78"/>
      <c r="EHT68" s="78"/>
      <c r="EHU68" s="78"/>
      <c r="EHV68" s="78"/>
      <c r="EHW68" s="78"/>
      <c r="EHX68" s="78"/>
      <c r="EHY68" s="78"/>
      <c r="EHZ68" s="78"/>
      <c r="EIA68" s="78"/>
      <c r="EIB68" s="78"/>
      <c r="EIC68" s="78"/>
      <c r="EID68" s="78"/>
      <c r="EIE68" s="78"/>
      <c r="EIF68" s="78"/>
      <c r="EIG68" s="78"/>
      <c r="EIH68" s="78"/>
      <c r="EII68" s="78"/>
      <c r="EIJ68" s="78"/>
      <c r="EIK68" s="78"/>
      <c r="EIL68" s="78"/>
      <c r="EIM68" s="78"/>
      <c r="EIN68" s="78"/>
      <c r="EIO68" s="78"/>
      <c r="EIP68" s="78"/>
      <c r="EIQ68" s="78"/>
      <c r="EIR68" s="78"/>
      <c r="EIS68" s="78"/>
      <c r="EIT68" s="78"/>
      <c r="EIU68" s="78"/>
      <c r="EIV68" s="78"/>
      <c r="EIW68" s="78"/>
      <c r="EIX68" s="78"/>
      <c r="EIY68" s="78"/>
      <c r="EIZ68" s="78"/>
      <c r="EJA68" s="78"/>
      <c r="EJB68" s="78"/>
      <c r="EJC68" s="78"/>
      <c r="EJD68" s="78"/>
      <c r="EJE68" s="78"/>
      <c r="EJF68" s="78"/>
      <c r="EJG68" s="78"/>
      <c r="EJH68" s="78"/>
      <c r="EJI68" s="78"/>
      <c r="EJJ68" s="78"/>
      <c r="EJK68" s="78"/>
      <c r="EJL68" s="78"/>
      <c r="EJM68" s="78"/>
      <c r="EJN68" s="78"/>
      <c r="EJO68" s="78"/>
      <c r="EJP68" s="78"/>
      <c r="EJQ68" s="78"/>
      <c r="EJR68" s="78"/>
      <c r="EJS68" s="78"/>
      <c r="EJT68" s="78"/>
      <c r="EJU68" s="78"/>
      <c r="EJV68" s="78"/>
      <c r="EJW68" s="78"/>
      <c r="EJX68" s="78"/>
      <c r="EJY68" s="78"/>
      <c r="EJZ68" s="78"/>
      <c r="EKA68" s="78"/>
      <c r="EKB68" s="78"/>
      <c r="EKC68" s="78"/>
      <c r="EKD68" s="78"/>
      <c r="EKE68" s="78"/>
      <c r="EKF68" s="78"/>
      <c r="EKG68" s="78"/>
      <c r="EKH68" s="78"/>
      <c r="EKI68" s="78"/>
      <c r="EKJ68" s="78"/>
      <c r="EKK68" s="78"/>
      <c r="EKL68" s="78"/>
      <c r="EKM68" s="78"/>
      <c r="EKN68" s="78"/>
      <c r="EKO68" s="78"/>
      <c r="EKP68" s="78"/>
      <c r="EKQ68" s="78"/>
      <c r="EKR68" s="78"/>
      <c r="EKS68" s="78"/>
      <c r="EKT68" s="78"/>
      <c r="EKU68" s="78"/>
      <c r="EKV68" s="78"/>
      <c r="EKW68" s="78"/>
      <c r="EKX68" s="78"/>
      <c r="EKY68" s="78"/>
      <c r="EKZ68" s="78"/>
      <c r="ELA68" s="78"/>
      <c r="ELB68" s="78"/>
      <c r="ELC68" s="78"/>
      <c r="ELD68" s="78"/>
      <c r="ELE68" s="78"/>
      <c r="ELF68" s="78"/>
      <c r="ELG68" s="78"/>
      <c r="ELH68" s="78"/>
      <c r="ELI68" s="78"/>
      <c r="ELJ68" s="78"/>
      <c r="ELK68" s="78"/>
      <c r="ELL68" s="78"/>
      <c r="ELM68" s="78"/>
      <c r="ELN68" s="78"/>
      <c r="ELO68" s="78"/>
      <c r="ELP68" s="78"/>
      <c r="ELQ68" s="78"/>
      <c r="ELR68" s="78"/>
      <c r="ELS68" s="78"/>
      <c r="ELT68" s="78"/>
      <c r="ELU68" s="78"/>
      <c r="ELV68" s="78"/>
      <c r="ELW68" s="78"/>
      <c r="ELX68" s="78"/>
      <c r="ELY68" s="78"/>
      <c r="ELZ68" s="78"/>
      <c r="EMA68" s="78"/>
      <c r="EMB68" s="78"/>
      <c r="EMC68" s="78"/>
      <c r="EMD68" s="78"/>
      <c r="EME68" s="78"/>
      <c r="EMF68" s="78"/>
      <c r="EMG68" s="78"/>
      <c r="EMH68" s="78"/>
      <c r="EMI68" s="78"/>
      <c r="EMJ68" s="78"/>
      <c r="EMK68" s="78"/>
      <c r="EML68" s="78"/>
      <c r="EMM68" s="78"/>
      <c r="EMN68" s="78"/>
      <c r="EMO68" s="78"/>
      <c r="EMP68" s="78"/>
      <c r="EMQ68" s="78"/>
      <c r="EMR68" s="78"/>
      <c r="EMS68" s="78"/>
      <c r="EMT68" s="78"/>
      <c r="EMU68" s="78"/>
      <c r="EMV68" s="78"/>
      <c r="EMW68" s="78"/>
      <c r="EMX68" s="78"/>
      <c r="EMY68" s="78"/>
      <c r="EMZ68" s="78"/>
      <c r="ENA68" s="78"/>
      <c r="ENB68" s="78"/>
      <c r="ENC68" s="78"/>
      <c r="END68" s="78"/>
      <c r="ENE68" s="78"/>
      <c r="ENF68" s="78"/>
      <c r="ENG68" s="78"/>
      <c r="ENH68" s="78"/>
      <c r="ENI68" s="78"/>
      <c r="ENJ68" s="78"/>
      <c r="ENK68" s="78"/>
      <c r="ENL68" s="78"/>
      <c r="ENM68" s="78"/>
      <c r="ENN68" s="78"/>
      <c r="ENO68" s="78"/>
      <c r="ENP68" s="78"/>
      <c r="ENQ68" s="78"/>
      <c r="ENR68" s="78"/>
      <c r="ENS68" s="78"/>
      <c r="ENT68" s="78"/>
      <c r="ENU68" s="78"/>
      <c r="ENV68" s="78"/>
      <c r="ENW68" s="78"/>
      <c r="ENX68" s="78"/>
      <c r="ENY68" s="78"/>
      <c r="ENZ68" s="78"/>
      <c r="EOA68" s="78"/>
      <c r="EOB68" s="78"/>
      <c r="EOC68" s="78"/>
      <c r="EOD68" s="78"/>
      <c r="EOE68" s="78"/>
      <c r="EOF68" s="78"/>
      <c r="EOG68" s="78"/>
      <c r="EOH68" s="78"/>
      <c r="EOI68" s="78"/>
      <c r="EOJ68" s="78"/>
      <c r="EOK68" s="78"/>
      <c r="EOL68" s="78"/>
      <c r="EOM68" s="78"/>
      <c r="EON68" s="78"/>
      <c r="EOO68" s="78"/>
      <c r="EOP68" s="78"/>
      <c r="EOQ68" s="78"/>
      <c r="EOR68" s="78"/>
      <c r="EOS68" s="78"/>
      <c r="EOT68" s="78"/>
      <c r="EOU68" s="78"/>
      <c r="EOV68" s="78"/>
      <c r="EOW68" s="78"/>
      <c r="EOX68" s="78"/>
      <c r="EOY68" s="78"/>
      <c r="EOZ68" s="78"/>
      <c r="EPA68" s="78"/>
      <c r="EPB68" s="78"/>
      <c r="EPC68" s="78"/>
      <c r="EPD68" s="78"/>
      <c r="EPE68" s="78"/>
      <c r="EPF68" s="78"/>
      <c r="EPG68" s="78"/>
      <c r="EPH68" s="78"/>
      <c r="EPI68" s="78"/>
      <c r="EPJ68" s="78"/>
      <c r="EPK68" s="78"/>
      <c r="EPL68" s="78"/>
      <c r="EPM68" s="78"/>
      <c r="EPN68" s="78"/>
      <c r="EPO68" s="78"/>
      <c r="EPP68" s="78"/>
      <c r="EPQ68" s="78"/>
      <c r="EPR68" s="78"/>
      <c r="EPS68" s="78"/>
      <c r="EPT68" s="78"/>
      <c r="EPU68" s="78"/>
      <c r="EPV68" s="78"/>
      <c r="EPW68" s="78"/>
      <c r="EPX68" s="78"/>
      <c r="EPY68" s="78"/>
      <c r="EPZ68" s="78"/>
      <c r="EQA68" s="78"/>
      <c r="EQB68" s="78"/>
      <c r="EQC68" s="78"/>
      <c r="EQD68" s="78"/>
      <c r="EQE68" s="78"/>
      <c r="EQF68" s="78"/>
      <c r="EQG68" s="78"/>
      <c r="EQH68" s="78"/>
      <c r="EQI68" s="78"/>
      <c r="EQJ68" s="78"/>
      <c r="EQK68" s="78"/>
      <c r="EQL68" s="78"/>
      <c r="EQM68" s="78"/>
      <c r="EQN68" s="78"/>
      <c r="EQO68" s="78"/>
      <c r="EQP68" s="78"/>
      <c r="EQQ68" s="78"/>
      <c r="EQR68" s="78"/>
      <c r="EQS68" s="78"/>
      <c r="EQT68" s="78"/>
      <c r="EQU68" s="78"/>
      <c r="EQV68" s="78"/>
      <c r="EQW68" s="78"/>
      <c r="EQX68" s="78"/>
      <c r="EQY68" s="78"/>
      <c r="EQZ68" s="78"/>
      <c r="ERA68" s="78"/>
      <c r="ERB68" s="78"/>
      <c r="ERC68" s="78"/>
      <c r="ERD68" s="78"/>
      <c r="ERE68" s="78"/>
      <c r="ERF68" s="78"/>
      <c r="ERG68" s="78"/>
      <c r="ERH68" s="78"/>
      <c r="ERI68" s="78"/>
      <c r="ERJ68" s="78"/>
      <c r="ERK68" s="78"/>
      <c r="ERL68" s="78"/>
      <c r="ERM68" s="78"/>
      <c r="ERN68" s="78"/>
      <c r="ERO68" s="78"/>
      <c r="ERP68" s="78"/>
      <c r="ERQ68" s="78"/>
      <c r="ERR68" s="78"/>
      <c r="ERS68" s="78"/>
      <c r="ERT68" s="78"/>
      <c r="ERU68" s="78"/>
      <c r="ERV68" s="78"/>
      <c r="ERW68" s="78"/>
      <c r="ERX68" s="78"/>
      <c r="ERY68" s="78"/>
      <c r="ERZ68" s="78"/>
      <c r="ESA68" s="78"/>
      <c r="ESB68" s="78"/>
      <c r="ESC68" s="78"/>
      <c r="ESD68" s="78"/>
      <c r="ESE68" s="78"/>
      <c r="ESF68" s="78"/>
      <c r="ESG68" s="78"/>
      <c r="ESH68" s="78"/>
      <c r="ESI68" s="78"/>
      <c r="ESJ68" s="78"/>
      <c r="ESK68" s="78"/>
      <c r="ESL68" s="78"/>
      <c r="ESM68" s="78"/>
      <c r="ESN68" s="78"/>
      <c r="ESO68" s="78"/>
      <c r="ESP68" s="78"/>
      <c r="ESQ68" s="78"/>
      <c r="ESR68" s="78"/>
      <c r="ESS68" s="78"/>
      <c r="EST68" s="78"/>
      <c r="ESU68" s="78"/>
      <c r="ESV68" s="78"/>
      <c r="ESW68" s="78"/>
      <c r="ESX68" s="78"/>
      <c r="ESY68" s="78"/>
      <c r="ESZ68" s="78"/>
      <c r="ETA68" s="78"/>
      <c r="ETB68" s="78"/>
      <c r="ETC68" s="78"/>
      <c r="ETD68" s="78"/>
      <c r="ETE68" s="78"/>
      <c r="ETF68" s="78"/>
      <c r="ETG68" s="78"/>
      <c r="ETH68" s="78"/>
      <c r="ETI68" s="78"/>
      <c r="ETJ68" s="78"/>
      <c r="ETK68" s="78"/>
      <c r="ETL68" s="78"/>
      <c r="ETM68" s="78"/>
      <c r="ETN68" s="78"/>
      <c r="ETO68" s="78"/>
      <c r="ETP68" s="78"/>
      <c r="ETQ68" s="78"/>
      <c r="ETR68" s="78"/>
      <c r="ETS68" s="78"/>
      <c r="ETT68" s="78"/>
      <c r="ETU68" s="78"/>
      <c r="ETV68" s="78"/>
      <c r="ETW68" s="78"/>
      <c r="ETX68" s="78"/>
      <c r="ETY68" s="78"/>
      <c r="ETZ68" s="78"/>
      <c r="EUA68" s="78"/>
      <c r="EUB68" s="78"/>
      <c r="EUC68" s="78"/>
      <c r="EUD68" s="78"/>
      <c r="EUE68" s="78"/>
      <c r="EUF68" s="78"/>
      <c r="EUG68" s="78"/>
      <c r="EUH68" s="78"/>
      <c r="EUI68" s="78"/>
      <c r="EUJ68" s="78"/>
      <c r="EUK68" s="78"/>
      <c r="EUL68" s="78"/>
      <c r="EUM68" s="78"/>
      <c r="EUN68" s="78"/>
      <c r="EUO68" s="78"/>
      <c r="EUP68" s="78"/>
      <c r="EUQ68" s="78"/>
      <c r="EUR68" s="78"/>
      <c r="EUS68" s="78"/>
      <c r="EUT68" s="78"/>
      <c r="EUU68" s="78"/>
      <c r="EUV68" s="78"/>
      <c r="EUW68" s="78"/>
      <c r="EUX68" s="78"/>
      <c r="EUY68" s="78"/>
      <c r="EUZ68" s="78"/>
      <c r="EVA68" s="78"/>
      <c r="EVB68" s="78"/>
      <c r="EVC68" s="78"/>
      <c r="EVD68" s="78"/>
      <c r="EVE68" s="78"/>
      <c r="EVF68" s="78"/>
      <c r="EVG68" s="78"/>
      <c r="EVH68" s="78"/>
      <c r="EVI68" s="78"/>
      <c r="EVJ68" s="78"/>
      <c r="EVK68" s="78"/>
      <c r="EVL68" s="78"/>
      <c r="EVM68" s="78"/>
      <c r="EVN68" s="78"/>
      <c r="EVO68" s="78"/>
      <c r="EVP68" s="78"/>
      <c r="EVQ68" s="78"/>
      <c r="EVR68" s="78"/>
      <c r="EVS68" s="78"/>
      <c r="EVT68" s="78"/>
      <c r="EVU68" s="78"/>
      <c r="EVV68" s="78"/>
      <c r="EVW68" s="78"/>
      <c r="EVX68" s="78"/>
      <c r="EVY68" s="78"/>
      <c r="EVZ68" s="78"/>
      <c r="EWA68" s="78"/>
      <c r="EWB68" s="78"/>
      <c r="EWC68" s="78"/>
      <c r="EWD68" s="78"/>
      <c r="EWE68" s="78"/>
      <c r="EWF68" s="78"/>
      <c r="EWG68" s="78"/>
      <c r="EWH68" s="78"/>
      <c r="EWI68" s="78"/>
      <c r="EWJ68" s="78"/>
      <c r="EWK68" s="78"/>
      <c r="EWL68" s="78"/>
      <c r="EWM68" s="78"/>
      <c r="EWN68" s="78"/>
      <c r="EWO68" s="78"/>
      <c r="EWP68" s="78"/>
      <c r="EWQ68" s="78"/>
      <c r="EWR68" s="78"/>
      <c r="EWS68" s="78"/>
      <c r="EWT68" s="78"/>
      <c r="EWU68" s="78"/>
      <c r="EWV68" s="78"/>
      <c r="EWW68" s="78"/>
      <c r="EWX68" s="78"/>
      <c r="EWY68" s="78"/>
      <c r="EWZ68" s="78"/>
      <c r="EXA68" s="78"/>
      <c r="EXB68" s="78"/>
      <c r="EXC68" s="78"/>
      <c r="EXD68" s="78"/>
      <c r="EXE68" s="78"/>
      <c r="EXF68" s="78"/>
      <c r="EXG68" s="78"/>
      <c r="EXH68" s="78"/>
      <c r="EXI68" s="78"/>
      <c r="EXJ68" s="78"/>
      <c r="EXK68" s="78"/>
      <c r="EXL68" s="78"/>
      <c r="EXM68" s="78"/>
      <c r="EXN68" s="78"/>
      <c r="EXO68" s="78"/>
      <c r="EXP68" s="78"/>
      <c r="EXQ68" s="78"/>
      <c r="EXR68" s="78"/>
      <c r="EXS68" s="78"/>
      <c r="EXT68" s="78"/>
      <c r="EXU68" s="78"/>
      <c r="EXV68" s="78"/>
      <c r="EXW68" s="78"/>
      <c r="EXX68" s="78"/>
      <c r="EXY68" s="78"/>
      <c r="EXZ68" s="78"/>
      <c r="EYA68" s="78"/>
      <c r="EYB68" s="78"/>
      <c r="EYC68" s="78"/>
      <c r="EYD68" s="78"/>
      <c r="EYE68" s="78"/>
      <c r="EYF68" s="78"/>
      <c r="EYG68" s="78"/>
      <c r="EYH68" s="78"/>
      <c r="EYI68" s="78"/>
      <c r="EYJ68" s="78"/>
      <c r="EYK68" s="78"/>
      <c r="EYL68" s="78"/>
      <c r="EYM68" s="78"/>
      <c r="EYN68" s="78"/>
      <c r="EYO68" s="78"/>
      <c r="EYP68" s="78"/>
      <c r="EYQ68" s="78"/>
      <c r="EYR68" s="78"/>
      <c r="EYS68" s="78"/>
      <c r="EYT68" s="78"/>
      <c r="EYU68" s="78"/>
      <c r="EYV68" s="78"/>
      <c r="EYW68" s="78"/>
      <c r="EYX68" s="78"/>
      <c r="EYY68" s="78"/>
      <c r="EYZ68" s="78"/>
      <c r="EZA68" s="78"/>
      <c r="EZB68" s="78"/>
      <c r="EZC68" s="78"/>
      <c r="EZD68" s="78"/>
      <c r="EZE68" s="78"/>
      <c r="EZF68" s="78"/>
      <c r="EZG68" s="78"/>
      <c r="EZH68" s="78"/>
      <c r="EZI68" s="78"/>
      <c r="EZJ68" s="78"/>
      <c r="EZK68" s="78"/>
      <c r="EZL68" s="78"/>
      <c r="EZM68" s="78"/>
      <c r="EZN68" s="78"/>
      <c r="EZO68" s="78"/>
      <c r="EZP68" s="78"/>
      <c r="EZQ68" s="78"/>
      <c r="EZR68" s="78"/>
      <c r="EZS68" s="78"/>
      <c r="EZT68" s="78"/>
      <c r="EZU68" s="78"/>
      <c r="EZV68" s="78"/>
      <c r="EZW68" s="78"/>
      <c r="EZX68" s="78"/>
      <c r="EZY68" s="78"/>
      <c r="EZZ68" s="78"/>
      <c r="FAA68" s="78"/>
      <c r="FAB68" s="78"/>
      <c r="FAC68" s="78"/>
      <c r="FAD68" s="78"/>
      <c r="FAE68" s="78"/>
      <c r="FAF68" s="78"/>
      <c r="FAG68" s="78"/>
      <c r="FAH68" s="78"/>
      <c r="FAI68" s="78"/>
      <c r="FAJ68" s="78"/>
      <c r="FAK68" s="78"/>
      <c r="FAL68" s="78"/>
      <c r="FAM68" s="78"/>
      <c r="FAN68" s="78"/>
      <c r="FAO68" s="78"/>
      <c r="FAP68" s="78"/>
      <c r="FAQ68" s="78"/>
      <c r="FAR68" s="78"/>
      <c r="FAS68" s="78"/>
      <c r="FAT68" s="78"/>
      <c r="FAU68" s="78"/>
      <c r="FAV68" s="78"/>
      <c r="FAW68" s="78"/>
      <c r="FAX68" s="78"/>
      <c r="FAY68" s="78"/>
      <c r="FAZ68" s="78"/>
      <c r="FBA68" s="78"/>
      <c r="FBB68" s="78"/>
      <c r="FBC68" s="78"/>
      <c r="FBD68" s="78"/>
      <c r="FBE68" s="78"/>
      <c r="FBF68" s="78"/>
      <c r="FBG68" s="78"/>
      <c r="FBH68" s="78"/>
      <c r="FBI68" s="78"/>
      <c r="FBJ68" s="78"/>
      <c r="FBK68" s="78"/>
      <c r="FBL68" s="78"/>
      <c r="FBM68" s="78"/>
      <c r="FBN68" s="78"/>
      <c r="FBO68" s="78"/>
      <c r="FBP68" s="78"/>
      <c r="FBQ68" s="78"/>
      <c r="FBR68" s="78"/>
      <c r="FBS68" s="78"/>
      <c r="FBT68" s="78"/>
      <c r="FBU68" s="78"/>
      <c r="FBV68" s="78"/>
      <c r="FBW68" s="78"/>
      <c r="FBX68" s="78"/>
      <c r="FBY68" s="78"/>
      <c r="FBZ68" s="78"/>
      <c r="FCA68" s="78"/>
      <c r="FCB68" s="78"/>
      <c r="FCC68" s="78"/>
      <c r="FCD68" s="78"/>
      <c r="FCE68" s="78"/>
      <c r="FCF68" s="78"/>
      <c r="FCG68" s="78"/>
      <c r="FCH68" s="78"/>
      <c r="FCI68" s="78"/>
      <c r="FCJ68" s="78"/>
      <c r="FCK68" s="78"/>
      <c r="FCL68" s="78"/>
      <c r="FCM68" s="78"/>
      <c r="FCN68" s="78"/>
      <c r="FCO68" s="78"/>
      <c r="FCP68" s="78"/>
      <c r="FCQ68" s="78"/>
      <c r="FCR68" s="78"/>
      <c r="FCS68" s="78"/>
      <c r="FCT68" s="78"/>
      <c r="FCU68" s="78"/>
      <c r="FCV68" s="78"/>
      <c r="FCW68" s="78"/>
      <c r="FCX68" s="78"/>
      <c r="FCY68" s="78"/>
      <c r="FCZ68" s="78"/>
      <c r="FDA68" s="78"/>
      <c r="FDB68" s="78"/>
      <c r="FDC68" s="78"/>
      <c r="FDD68" s="78"/>
      <c r="FDE68" s="78"/>
      <c r="FDF68" s="78"/>
      <c r="FDG68" s="78"/>
      <c r="FDH68" s="78"/>
      <c r="FDI68" s="78"/>
      <c r="FDJ68" s="78"/>
      <c r="FDK68" s="78"/>
      <c r="FDL68" s="78"/>
      <c r="FDM68" s="78"/>
      <c r="FDN68" s="78"/>
      <c r="FDO68" s="78"/>
      <c r="FDP68" s="78"/>
      <c r="FDQ68" s="78"/>
      <c r="FDR68" s="78"/>
      <c r="FDS68" s="78"/>
      <c r="FDT68" s="78"/>
      <c r="FDU68" s="78"/>
      <c r="FDV68" s="78"/>
      <c r="FDW68" s="78"/>
      <c r="FDX68" s="78"/>
      <c r="FDY68" s="78"/>
      <c r="FDZ68" s="78"/>
      <c r="FEA68" s="78"/>
      <c r="FEB68" s="78"/>
      <c r="FEC68" s="78"/>
      <c r="FED68" s="78"/>
      <c r="FEE68" s="78"/>
      <c r="FEF68" s="78"/>
      <c r="FEG68" s="78"/>
      <c r="FEH68" s="78"/>
      <c r="FEI68" s="78"/>
      <c r="FEJ68" s="78"/>
      <c r="FEK68" s="78"/>
      <c r="FEL68" s="78"/>
      <c r="FEM68" s="78"/>
      <c r="FEN68" s="78"/>
      <c r="FEO68" s="78"/>
      <c r="FEP68" s="78"/>
      <c r="FEQ68" s="78"/>
      <c r="FER68" s="78"/>
      <c r="FES68" s="78"/>
      <c r="FET68" s="78"/>
      <c r="FEU68" s="78"/>
      <c r="FEV68" s="78"/>
      <c r="FEW68" s="78"/>
      <c r="FEX68" s="78"/>
      <c r="FEY68" s="78"/>
      <c r="FEZ68" s="78"/>
      <c r="FFA68" s="78"/>
      <c r="FFB68" s="78"/>
      <c r="FFC68" s="78"/>
      <c r="FFD68" s="78"/>
      <c r="FFE68" s="78"/>
      <c r="FFF68" s="78"/>
      <c r="FFG68" s="78"/>
      <c r="FFH68" s="78"/>
      <c r="FFI68" s="78"/>
      <c r="FFJ68" s="78"/>
      <c r="FFK68" s="78"/>
      <c r="FFL68" s="78"/>
      <c r="FFM68" s="78"/>
      <c r="FFN68" s="78"/>
      <c r="FFO68" s="78"/>
      <c r="FFP68" s="78"/>
      <c r="FFQ68" s="78"/>
      <c r="FFR68" s="78"/>
      <c r="FFS68" s="78"/>
      <c r="FFT68" s="78"/>
      <c r="FFU68" s="78"/>
      <c r="FFV68" s="78"/>
      <c r="FFW68" s="78"/>
      <c r="FFX68" s="78"/>
      <c r="FFY68" s="78"/>
      <c r="FFZ68" s="78"/>
      <c r="FGA68" s="78"/>
      <c r="FGB68" s="78"/>
      <c r="FGC68" s="78"/>
      <c r="FGD68" s="78"/>
      <c r="FGE68" s="78"/>
      <c r="FGF68" s="78"/>
      <c r="FGG68" s="78"/>
      <c r="FGH68" s="78"/>
      <c r="FGI68" s="78"/>
      <c r="FGJ68" s="78"/>
      <c r="FGK68" s="78"/>
      <c r="FGL68" s="78"/>
      <c r="FGM68" s="78"/>
      <c r="FGN68" s="78"/>
      <c r="FGO68" s="78"/>
      <c r="FGP68" s="78"/>
      <c r="FGQ68" s="78"/>
      <c r="FGR68" s="78"/>
      <c r="FGS68" s="78"/>
      <c r="FGT68" s="78"/>
      <c r="FGU68" s="78"/>
      <c r="FGV68" s="78"/>
      <c r="FGW68" s="78"/>
      <c r="FGX68" s="78"/>
      <c r="FGY68" s="78"/>
      <c r="FGZ68" s="78"/>
      <c r="FHA68" s="78"/>
      <c r="FHB68" s="78"/>
      <c r="FHC68" s="78"/>
      <c r="FHD68" s="78"/>
      <c r="FHE68" s="78"/>
      <c r="FHF68" s="78"/>
      <c r="FHG68" s="78"/>
      <c r="FHH68" s="78"/>
      <c r="FHI68" s="78"/>
      <c r="FHJ68" s="78"/>
      <c r="FHK68" s="78"/>
      <c r="FHL68" s="78"/>
      <c r="FHM68" s="78"/>
      <c r="FHN68" s="78"/>
      <c r="FHO68" s="78"/>
      <c r="FHP68" s="78"/>
      <c r="FHQ68" s="78"/>
      <c r="FHR68" s="78"/>
      <c r="FHS68" s="78"/>
      <c r="FHT68" s="78"/>
      <c r="FHU68" s="78"/>
      <c r="FHV68" s="78"/>
      <c r="FHW68" s="78"/>
      <c r="FHX68" s="78"/>
      <c r="FHY68" s="78"/>
      <c r="FHZ68" s="78"/>
      <c r="FIA68" s="78"/>
      <c r="FIB68" s="78"/>
      <c r="FIC68" s="78"/>
      <c r="FID68" s="78"/>
      <c r="FIE68" s="78"/>
      <c r="FIF68" s="78"/>
      <c r="FIG68" s="78"/>
      <c r="FIH68" s="78"/>
      <c r="FII68" s="78"/>
      <c r="FIJ68" s="78"/>
      <c r="FIK68" s="78"/>
      <c r="FIL68" s="78"/>
      <c r="FIM68" s="78"/>
      <c r="FIN68" s="78"/>
      <c r="FIO68" s="78"/>
      <c r="FIP68" s="78"/>
      <c r="FIQ68" s="78"/>
      <c r="FIR68" s="78"/>
      <c r="FIS68" s="78"/>
      <c r="FIT68" s="78"/>
      <c r="FIU68" s="78"/>
      <c r="FIV68" s="78"/>
      <c r="FIW68" s="78"/>
      <c r="FIX68" s="78"/>
      <c r="FIY68" s="78"/>
      <c r="FIZ68" s="78"/>
      <c r="FJA68" s="78"/>
      <c r="FJB68" s="78"/>
      <c r="FJC68" s="78"/>
      <c r="FJD68" s="78"/>
      <c r="FJE68" s="78"/>
      <c r="FJF68" s="78"/>
      <c r="FJG68" s="78"/>
      <c r="FJH68" s="78"/>
      <c r="FJI68" s="78"/>
      <c r="FJJ68" s="78"/>
      <c r="FJK68" s="78"/>
      <c r="FJL68" s="78"/>
      <c r="FJM68" s="78"/>
      <c r="FJN68" s="78"/>
      <c r="FJO68" s="78"/>
      <c r="FJP68" s="78"/>
      <c r="FJQ68" s="78"/>
      <c r="FJR68" s="78"/>
      <c r="FJS68" s="78"/>
      <c r="FJT68" s="78"/>
      <c r="FJU68" s="78"/>
      <c r="FJV68" s="78"/>
      <c r="FJW68" s="78"/>
      <c r="FJX68" s="78"/>
      <c r="FJY68" s="78"/>
      <c r="FJZ68" s="78"/>
      <c r="FKA68" s="78"/>
      <c r="FKB68" s="78"/>
      <c r="FKC68" s="78"/>
      <c r="FKD68" s="78"/>
      <c r="FKE68" s="78"/>
      <c r="FKF68" s="78"/>
      <c r="FKG68" s="78"/>
      <c r="FKH68" s="78"/>
      <c r="FKI68" s="78"/>
      <c r="FKJ68" s="78"/>
      <c r="FKK68" s="78"/>
      <c r="FKL68" s="78"/>
      <c r="FKM68" s="78"/>
      <c r="FKN68" s="78"/>
      <c r="FKO68" s="78"/>
      <c r="FKP68" s="78"/>
      <c r="FKQ68" s="78"/>
      <c r="FKR68" s="78"/>
      <c r="FKS68" s="78"/>
      <c r="FKT68" s="78"/>
      <c r="FKU68" s="78"/>
      <c r="FKV68" s="78"/>
      <c r="FKW68" s="78"/>
      <c r="FKX68" s="78"/>
      <c r="FKY68" s="78"/>
      <c r="FKZ68" s="78"/>
      <c r="FLA68" s="78"/>
      <c r="FLB68" s="78"/>
      <c r="FLC68" s="78"/>
      <c r="FLD68" s="78"/>
      <c r="FLE68" s="78"/>
      <c r="FLF68" s="78"/>
      <c r="FLG68" s="78"/>
      <c r="FLH68" s="78"/>
      <c r="FLI68" s="78"/>
      <c r="FLJ68" s="78"/>
      <c r="FLK68" s="78"/>
      <c r="FLL68" s="78"/>
      <c r="FLM68" s="78"/>
      <c r="FLN68" s="78"/>
      <c r="FLO68" s="78"/>
      <c r="FLP68" s="78"/>
      <c r="FLQ68" s="78"/>
      <c r="FLR68" s="78"/>
      <c r="FLS68" s="78"/>
      <c r="FLT68" s="78"/>
      <c r="FLU68" s="78"/>
      <c r="FLV68" s="78"/>
      <c r="FLW68" s="78"/>
      <c r="FLX68" s="78"/>
      <c r="FLY68" s="78"/>
      <c r="FLZ68" s="78"/>
      <c r="FMA68" s="78"/>
      <c r="FMB68" s="78"/>
      <c r="FMC68" s="78"/>
      <c r="FMD68" s="78"/>
      <c r="FME68" s="78"/>
      <c r="FMF68" s="78"/>
      <c r="FMG68" s="78"/>
      <c r="FMH68" s="78"/>
      <c r="FMI68" s="78"/>
      <c r="FMJ68" s="78"/>
      <c r="FMK68" s="78"/>
      <c r="FML68" s="78"/>
      <c r="FMM68" s="78"/>
      <c r="FMN68" s="78"/>
      <c r="FMO68" s="78"/>
      <c r="FMP68" s="78"/>
      <c r="FMQ68" s="78"/>
      <c r="FMR68" s="78"/>
      <c r="FMS68" s="78"/>
      <c r="FMT68" s="78"/>
      <c r="FMU68" s="78"/>
      <c r="FMV68" s="78"/>
      <c r="FMW68" s="78"/>
      <c r="FMX68" s="78"/>
      <c r="FMY68" s="78"/>
      <c r="FMZ68" s="78"/>
      <c r="FNA68" s="78"/>
      <c r="FNB68" s="78"/>
      <c r="FNC68" s="78"/>
      <c r="FND68" s="78"/>
      <c r="FNE68" s="78"/>
      <c r="FNF68" s="78"/>
      <c r="FNG68" s="78"/>
      <c r="FNH68" s="78"/>
      <c r="FNI68" s="78"/>
      <c r="FNJ68" s="78"/>
      <c r="FNK68" s="78"/>
      <c r="FNL68" s="78"/>
      <c r="FNM68" s="78"/>
      <c r="FNN68" s="78"/>
      <c r="FNO68" s="78"/>
      <c r="FNP68" s="78"/>
      <c r="FNQ68" s="78"/>
      <c r="FNR68" s="78"/>
      <c r="FNS68" s="78"/>
      <c r="FNT68" s="78"/>
      <c r="FNU68" s="78"/>
      <c r="FNV68" s="78"/>
      <c r="FNW68" s="78"/>
      <c r="FNX68" s="78"/>
      <c r="FNY68" s="78"/>
      <c r="FNZ68" s="78"/>
      <c r="FOA68" s="78"/>
      <c r="FOB68" s="78"/>
      <c r="FOC68" s="78"/>
      <c r="FOD68" s="78"/>
      <c r="FOE68" s="78"/>
      <c r="FOF68" s="78"/>
      <c r="FOG68" s="78"/>
      <c r="FOH68" s="78"/>
      <c r="FOI68" s="78"/>
      <c r="FOJ68" s="78"/>
      <c r="FOK68" s="78"/>
      <c r="FOL68" s="78"/>
      <c r="FOM68" s="78"/>
      <c r="FON68" s="78"/>
      <c r="FOO68" s="78"/>
      <c r="FOP68" s="78"/>
      <c r="FOQ68" s="78"/>
      <c r="FOR68" s="78"/>
      <c r="FOS68" s="78"/>
      <c r="FOT68" s="78"/>
      <c r="FOU68" s="78"/>
      <c r="FOV68" s="78"/>
      <c r="FOW68" s="78"/>
      <c r="FOX68" s="78"/>
      <c r="FOY68" s="78"/>
      <c r="FOZ68" s="78"/>
      <c r="FPA68" s="78"/>
      <c r="FPB68" s="78"/>
      <c r="FPC68" s="78"/>
      <c r="FPD68" s="78"/>
      <c r="FPE68" s="78"/>
      <c r="FPF68" s="78"/>
      <c r="FPG68" s="78"/>
      <c r="FPH68" s="78"/>
      <c r="FPI68" s="78"/>
      <c r="FPJ68" s="78"/>
      <c r="FPK68" s="78"/>
      <c r="FPL68" s="78"/>
      <c r="FPM68" s="78"/>
      <c r="FPN68" s="78"/>
      <c r="FPO68" s="78"/>
      <c r="FPP68" s="78"/>
      <c r="FPQ68" s="78"/>
      <c r="FPR68" s="78"/>
      <c r="FPS68" s="78"/>
      <c r="FPT68" s="78"/>
      <c r="FPU68" s="78"/>
      <c r="FPV68" s="78"/>
      <c r="FPW68" s="78"/>
      <c r="FPX68" s="78"/>
      <c r="FPY68" s="78"/>
      <c r="FPZ68" s="78"/>
      <c r="FQA68" s="78"/>
      <c r="FQB68" s="78"/>
      <c r="FQC68" s="78"/>
      <c r="FQD68" s="78"/>
      <c r="FQE68" s="78"/>
      <c r="FQF68" s="78"/>
      <c r="FQG68" s="78"/>
      <c r="FQH68" s="78"/>
      <c r="FQI68" s="78"/>
      <c r="FQJ68" s="78"/>
      <c r="FQK68" s="78"/>
      <c r="FQL68" s="78"/>
      <c r="FQM68" s="78"/>
      <c r="FQN68" s="78"/>
      <c r="FQO68" s="78"/>
      <c r="FQP68" s="78"/>
      <c r="FQQ68" s="78"/>
      <c r="FQR68" s="78"/>
      <c r="FQS68" s="78"/>
      <c r="FQT68" s="78"/>
      <c r="FQU68" s="78"/>
      <c r="FQV68" s="78"/>
      <c r="FQW68" s="78"/>
      <c r="FQX68" s="78"/>
      <c r="FQY68" s="78"/>
      <c r="FQZ68" s="78"/>
      <c r="FRA68" s="78"/>
      <c r="FRB68" s="78"/>
      <c r="FRC68" s="78"/>
      <c r="FRD68" s="78"/>
      <c r="FRE68" s="78"/>
      <c r="FRF68" s="78"/>
      <c r="FRG68" s="78"/>
      <c r="FRH68" s="78"/>
      <c r="FRI68" s="78"/>
      <c r="FRJ68" s="78"/>
      <c r="FRK68" s="78"/>
      <c r="FRL68" s="78"/>
      <c r="FRM68" s="78"/>
      <c r="FRN68" s="78"/>
      <c r="FRO68" s="78"/>
      <c r="FRP68" s="78"/>
      <c r="FRQ68" s="78"/>
      <c r="FRR68" s="78"/>
      <c r="FRS68" s="78"/>
      <c r="FRT68" s="78"/>
      <c r="FRU68" s="78"/>
      <c r="FRV68" s="78"/>
      <c r="FRW68" s="78"/>
      <c r="FRX68" s="78"/>
      <c r="FRY68" s="78"/>
      <c r="FRZ68" s="78"/>
      <c r="FSA68" s="78"/>
      <c r="FSB68" s="78"/>
      <c r="FSC68" s="78"/>
      <c r="FSD68" s="78"/>
      <c r="FSE68" s="78"/>
      <c r="FSF68" s="78"/>
      <c r="FSG68" s="78"/>
      <c r="FSH68" s="78"/>
      <c r="FSI68" s="78"/>
      <c r="FSJ68" s="78"/>
      <c r="FSK68" s="78"/>
      <c r="FSL68" s="78"/>
      <c r="FSM68" s="78"/>
      <c r="FSN68" s="78"/>
      <c r="FSO68" s="78"/>
      <c r="FSP68" s="78"/>
      <c r="FSQ68" s="78"/>
      <c r="FSR68" s="78"/>
      <c r="FSS68" s="78"/>
      <c r="FST68" s="78"/>
      <c r="FSU68" s="78"/>
      <c r="FSV68" s="78"/>
      <c r="FSW68" s="78"/>
      <c r="FSX68" s="78"/>
      <c r="FSY68" s="78"/>
      <c r="FSZ68" s="78"/>
      <c r="FTA68" s="78"/>
      <c r="FTB68" s="78"/>
      <c r="FTC68" s="78"/>
      <c r="FTD68" s="78"/>
      <c r="FTE68" s="78"/>
      <c r="FTF68" s="78"/>
      <c r="FTG68" s="78"/>
      <c r="FTH68" s="78"/>
      <c r="FTI68" s="78"/>
      <c r="FTJ68" s="78"/>
      <c r="FTK68" s="78"/>
      <c r="FTL68" s="78"/>
      <c r="FTM68" s="78"/>
      <c r="FTN68" s="78"/>
      <c r="FTO68" s="78"/>
      <c r="FTP68" s="78"/>
      <c r="FTQ68" s="78"/>
      <c r="FTR68" s="78"/>
      <c r="FTS68" s="78"/>
      <c r="FTT68" s="78"/>
      <c r="FTU68" s="78"/>
      <c r="FTV68" s="78"/>
      <c r="FTW68" s="78"/>
      <c r="FTX68" s="78"/>
      <c r="FTY68" s="78"/>
      <c r="FTZ68" s="78"/>
      <c r="FUA68" s="78"/>
      <c r="FUB68" s="78"/>
      <c r="FUC68" s="78"/>
      <c r="FUD68" s="78"/>
      <c r="FUE68" s="78"/>
      <c r="FUF68" s="78"/>
      <c r="FUG68" s="78"/>
      <c r="FUH68" s="78"/>
      <c r="FUI68" s="78"/>
      <c r="FUJ68" s="78"/>
      <c r="FUK68" s="78"/>
      <c r="FUL68" s="78"/>
      <c r="FUM68" s="78"/>
      <c r="FUN68" s="78"/>
      <c r="FUO68" s="78"/>
      <c r="FUP68" s="78"/>
      <c r="FUQ68" s="78"/>
      <c r="FUR68" s="78"/>
      <c r="FUS68" s="78"/>
      <c r="FUT68" s="78"/>
      <c r="FUU68" s="78"/>
      <c r="FUV68" s="78"/>
      <c r="FUW68" s="78"/>
      <c r="FUX68" s="78"/>
      <c r="FUY68" s="78"/>
      <c r="FUZ68" s="78"/>
      <c r="FVA68" s="78"/>
      <c r="FVB68" s="78"/>
      <c r="FVC68" s="78"/>
      <c r="FVD68" s="78"/>
      <c r="FVE68" s="78"/>
      <c r="FVF68" s="78"/>
      <c r="FVG68" s="78"/>
      <c r="FVH68" s="78"/>
      <c r="FVI68" s="78"/>
      <c r="FVJ68" s="78"/>
      <c r="FVK68" s="78"/>
      <c r="FVL68" s="78"/>
      <c r="FVM68" s="78"/>
      <c r="FVN68" s="78"/>
      <c r="FVO68" s="78"/>
      <c r="FVP68" s="78"/>
      <c r="FVQ68" s="78"/>
      <c r="FVR68" s="78"/>
      <c r="FVS68" s="78"/>
      <c r="FVT68" s="78"/>
      <c r="FVU68" s="78"/>
      <c r="FVV68" s="78"/>
      <c r="FVW68" s="78"/>
      <c r="FVX68" s="78"/>
      <c r="FVY68" s="78"/>
      <c r="FVZ68" s="78"/>
      <c r="FWA68" s="78"/>
      <c r="FWB68" s="78"/>
      <c r="FWC68" s="78"/>
      <c r="FWD68" s="78"/>
      <c r="FWE68" s="78"/>
      <c r="FWF68" s="78"/>
      <c r="FWG68" s="78"/>
      <c r="FWH68" s="78"/>
      <c r="FWI68" s="78"/>
      <c r="FWJ68" s="78"/>
      <c r="FWK68" s="78"/>
      <c r="FWL68" s="78"/>
      <c r="FWM68" s="78"/>
      <c r="FWN68" s="78"/>
      <c r="FWO68" s="78"/>
      <c r="FWP68" s="78"/>
      <c r="FWQ68" s="78"/>
      <c r="FWR68" s="78"/>
      <c r="FWS68" s="78"/>
      <c r="FWT68" s="78"/>
      <c r="FWU68" s="78"/>
      <c r="FWV68" s="78"/>
      <c r="FWW68" s="78"/>
      <c r="FWX68" s="78"/>
      <c r="FWY68" s="78"/>
      <c r="FWZ68" s="78"/>
      <c r="FXA68" s="78"/>
      <c r="FXB68" s="78"/>
      <c r="FXC68" s="78"/>
      <c r="FXD68" s="78"/>
      <c r="FXE68" s="78"/>
      <c r="FXF68" s="78"/>
      <c r="FXG68" s="78"/>
      <c r="FXH68" s="78"/>
      <c r="FXI68" s="78"/>
      <c r="FXJ68" s="78"/>
      <c r="FXK68" s="78"/>
      <c r="FXL68" s="78"/>
      <c r="FXM68" s="78"/>
      <c r="FXN68" s="78"/>
      <c r="FXO68" s="78"/>
      <c r="FXP68" s="78"/>
      <c r="FXQ68" s="78"/>
      <c r="FXR68" s="78"/>
      <c r="FXS68" s="78"/>
      <c r="FXT68" s="78"/>
      <c r="FXU68" s="78"/>
      <c r="FXV68" s="78"/>
      <c r="FXW68" s="78"/>
      <c r="FXX68" s="78"/>
      <c r="FXY68" s="78"/>
      <c r="FXZ68" s="78"/>
      <c r="FYA68" s="78"/>
      <c r="FYB68" s="78"/>
      <c r="FYC68" s="78"/>
      <c r="FYD68" s="78"/>
      <c r="FYE68" s="78"/>
      <c r="FYF68" s="78"/>
      <c r="FYG68" s="78"/>
      <c r="FYH68" s="78"/>
      <c r="FYI68" s="78"/>
      <c r="FYJ68" s="78"/>
      <c r="FYK68" s="78"/>
      <c r="FYL68" s="78"/>
      <c r="FYM68" s="78"/>
      <c r="FYN68" s="78"/>
      <c r="FYO68" s="78"/>
      <c r="FYP68" s="78"/>
      <c r="FYQ68" s="78"/>
      <c r="FYR68" s="78"/>
      <c r="FYS68" s="78"/>
      <c r="FYT68" s="78"/>
      <c r="FYU68" s="78"/>
      <c r="FYV68" s="78"/>
      <c r="FYW68" s="78"/>
      <c r="FYX68" s="78"/>
      <c r="FYY68" s="78"/>
      <c r="FYZ68" s="78"/>
      <c r="FZA68" s="78"/>
      <c r="FZB68" s="78"/>
      <c r="FZC68" s="78"/>
      <c r="FZD68" s="78"/>
      <c r="FZE68" s="78"/>
      <c r="FZF68" s="78"/>
      <c r="FZG68" s="78"/>
      <c r="FZH68" s="78"/>
      <c r="FZI68" s="78"/>
      <c r="FZJ68" s="78"/>
      <c r="FZK68" s="78"/>
      <c r="FZL68" s="78"/>
      <c r="FZM68" s="78"/>
      <c r="FZN68" s="78"/>
      <c r="FZO68" s="78"/>
      <c r="FZP68" s="78"/>
      <c r="FZQ68" s="78"/>
      <c r="FZR68" s="78"/>
      <c r="FZS68" s="78"/>
      <c r="FZT68" s="78"/>
      <c r="FZU68" s="78"/>
      <c r="FZV68" s="78"/>
      <c r="FZW68" s="78"/>
      <c r="FZX68" s="78"/>
      <c r="FZY68" s="78"/>
      <c r="FZZ68" s="78"/>
      <c r="GAA68" s="78"/>
      <c r="GAB68" s="78"/>
      <c r="GAC68" s="78"/>
      <c r="GAD68" s="78"/>
      <c r="GAE68" s="78"/>
      <c r="GAF68" s="78"/>
      <c r="GAG68" s="78"/>
      <c r="GAH68" s="78"/>
      <c r="GAI68" s="78"/>
      <c r="GAJ68" s="78"/>
      <c r="GAK68" s="78"/>
      <c r="GAL68" s="78"/>
      <c r="GAM68" s="78"/>
      <c r="GAN68" s="78"/>
      <c r="GAO68" s="78"/>
      <c r="GAP68" s="78"/>
      <c r="GAQ68" s="78"/>
      <c r="GAR68" s="78"/>
      <c r="GAS68" s="78"/>
      <c r="GAT68" s="78"/>
      <c r="GAU68" s="78"/>
      <c r="GAV68" s="78"/>
      <c r="GAW68" s="78"/>
      <c r="GAX68" s="78"/>
      <c r="GAY68" s="78"/>
      <c r="GAZ68" s="78"/>
      <c r="GBA68" s="78"/>
      <c r="GBB68" s="78"/>
      <c r="GBC68" s="78"/>
      <c r="GBD68" s="78"/>
      <c r="GBE68" s="78"/>
      <c r="GBF68" s="78"/>
      <c r="GBG68" s="78"/>
      <c r="GBH68" s="78"/>
      <c r="GBI68" s="78"/>
      <c r="GBJ68" s="78"/>
      <c r="GBK68" s="78"/>
      <c r="GBL68" s="78"/>
      <c r="GBM68" s="78"/>
      <c r="GBN68" s="78"/>
      <c r="GBO68" s="78"/>
      <c r="GBP68" s="78"/>
      <c r="GBQ68" s="78"/>
      <c r="GBR68" s="78"/>
      <c r="GBS68" s="78"/>
      <c r="GBT68" s="78"/>
      <c r="GBU68" s="78"/>
      <c r="GBV68" s="78"/>
      <c r="GBW68" s="78"/>
      <c r="GBX68" s="78"/>
      <c r="GBY68" s="78"/>
      <c r="GBZ68" s="78"/>
      <c r="GCA68" s="78"/>
      <c r="GCB68" s="78"/>
      <c r="GCC68" s="78"/>
      <c r="GCD68" s="78"/>
      <c r="GCE68" s="78"/>
      <c r="GCF68" s="78"/>
      <c r="GCG68" s="78"/>
      <c r="GCH68" s="78"/>
      <c r="GCI68" s="78"/>
      <c r="GCJ68" s="78"/>
      <c r="GCK68" s="78"/>
      <c r="GCL68" s="78"/>
      <c r="GCM68" s="78"/>
      <c r="GCN68" s="78"/>
      <c r="GCO68" s="78"/>
      <c r="GCP68" s="78"/>
      <c r="GCQ68" s="78"/>
      <c r="GCR68" s="78"/>
      <c r="GCS68" s="78"/>
      <c r="GCT68" s="78"/>
      <c r="GCU68" s="78"/>
      <c r="GCV68" s="78"/>
      <c r="GCW68" s="78"/>
      <c r="GCX68" s="78"/>
      <c r="GCY68" s="78"/>
      <c r="GCZ68" s="78"/>
      <c r="GDA68" s="78"/>
      <c r="GDB68" s="78"/>
      <c r="GDC68" s="78"/>
      <c r="GDD68" s="78"/>
      <c r="GDE68" s="78"/>
      <c r="GDF68" s="78"/>
      <c r="GDG68" s="78"/>
      <c r="GDH68" s="78"/>
      <c r="GDI68" s="78"/>
      <c r="GDJ68" s="78"/>
      <c r="GDK68" s="78"/>
      <c r="GDL68" s="78"/>
      <c r="GDM68" s="78"/>
      <c r="GDN68" s="78"/>
      <c r="GDO68" s="78"/>
      <c r="GDP68" s="78"/>
      <c r="GDQ68" s="78"/>
      <c r="GDR68" s="78"/>
      <c r="GDS68" s="78"/>
      <c r="GDT68" s="78"/>
      <c r="GDU68" s="78"/>
      <c r="GDV68" s="78"/>
      <c r="GDW68" s="78"/>
      <c r="GDX68" s="78"/>
      <c r="GDY68" s="78"/>
      <c r="GDZ68" s="78"/>
      <c r="GEA68" s="78"/>
      <c r="GEB68" s="78"/>
      <c r="GEC68" s="78"/>
      <c r="GED68" s="78"/>
      <c r="GEE68" s="78"/>
      <c r="GEF68" s="78"/>
      <c r="GEG68" s="78"/>
      <c r="GEH68" s="78"/>
      <c r="GEI68" s="78"/>
      <c r="GEJ68" s="78"/>
      <c r="GEK68" s="78"/>
      <c r="GEL68" s="78"/>
      <c r="GEM68" s="78"/>
      <c r="GEN68" s="78"/>
      <c r="GEO68" s="78"/>
      <c r="GEP68" s="78"/>
      <c r="GEQ68" s="78"/>
      <c r="GER68" s="78"/>
      <c r="GES68" s="78"/>
      <c r="GET68" s="78"/>
      <c r="GEU68" s="78"/>
      <c r="GEV68" s="78"/>
      <c r="GEW68" s="78"/>
      <c r="GEX68" s="78"/>
      <c r="GEY68" s="78"/>
      <c r="GEZ68" s="78"/>
      <c r="GFA68" s="78"/>
      <c r="GFB68" s="78"/>
      <c r="GFC68" s="78"/>
      <c r="GFD68" s="78"/>
      <c r="GFE68" s="78"/>
      <c r="GFF68" s="78"/>
      <c r="GFG68" s="78"/>
      <c r="GFH68" s="78"/>
      <c r="GFI68" s="78"/>
      <c r="GFJ68" s="78"/>
      <c r="GFK68" s="78"/>
      <c r="GFL68" s="78"/>
      <c r="GFM68" s="78"/>
      <c r="GFN68" s="78"/>
      <c r="GFO68" s="78"/>
      <c r="GFP68" s="78"/>
      <c r="GFQ68" s="78"/>
      <c r="GFR68" s="78"/>
      <c r="GFS68" s="78"/>
      <c r="GFT68" s="78"/>
      <c r="GFU68" s="78"/>
      <c r="GFV68" s="78"/>
      <c r="GFW68" s="78"/>
      <c r="GFX68" s="78"/>
      <c r="GFY68" s="78"/>
      <c r="GFZ68" s="78"/>
      <c r="GGA68" s="78"/>
      <c r="GGB68" s="78"/>
      <c r="GGC68" s="78"/>
      <c r="GGD68" s="78"/>
      <c r="GGE68" s="78"/>
      <c r="GGF68" s="78"/>
      <c r="GGG68" s="78"/>
      <c r="GGH68" s="78"/>
      <c r="GGI68" s="78"/>
      <c r="GGJ68" s="78"/>
      <c r="GGK68" s="78"/>
      <c r="GGL68" s="78"/>
      <c r="GGM68" s="78"/>
      <c r="GGN68" s="78"/>
      <c r="GGO68" s="78"/>
      <c r="GGP68" s="78"/>
      <c r="GGQ68" s="78"/>
      <c r="GGR68" s="78"/>
      <c r="GGS68" s="78"/>
      <c r="GGT68" s="78"/>
      <c r="GGU68" s="78"/>
      <c r="GGV68" s="78"/>
      <c r="GGW68" s="78"/>
      <c r="GGX68" s="78"/>
      <c r="GGY68" s="78"/>
      <c r="GGZ68" s="78"/>
      <c r="GHA68" s="78"/>
      <c r="GHB68" s="78"/>
      <c r="GHC68" s="78"/>
      <c r="GHD68" s="78"/>
      <c r="GHE68" s="78"/>
      <c r="GHF68" s="78"/>
      <c r="GHG68" s="78"/>
      <c r="GHH68" s="78"/>
      <c r="GHI68" s="78"/>
      <c r="GHJ68" s="78"/>
      <c r="GHK68" s="78"/>
      <c r="GHL68" s="78"/>
      <c r="GHM68" s="78"/>
      <c r="GHN68" s="78"/>
      <c r="GHO68" s="78"/>
      <c r="GHP68" s="78"/>
      <c r="GHQ68" s="78"/>
      <c r="GHR68" s="78"/>
      <c r="GHS68" s="78"/>
      <c r="GHT68" s="78"/>
      <c r="GHU68" s="78"/>
      <c r="GHV68" s="78"/>
      <c r="GHW68" s="78"/>
      <c r="GHX68" s="78"/>
      <c r="GHY68" s="78"/>
      <c r="GHZ68" s="78"/>
      <c r="GIA68" s="78"/>
      <c r="GIB68" s="78"/>
      <c r="GIC68" s="78"/>
      <c r="GID68" s="78"/>
      <c r="GIE68" s="78"/>
      <c r="GIF68" s="78"/>
      <c r="GIG68" s="78"/>
      <c r="GIH68" s="78"/>
      <c r="GII68" s="78"/>
      <c r="GIJ68" s="78"/>
      <c r="GIK68" s="78"/>
      <c r="GIL68" s="78"/>
      <c r="GIM68" s="78"/>
      <c r="GIN68" s="78"/>
      <c r="GIO68" s="78"/>
      <c r="GIP68" s="78"/>
      <c r="GIQ68" s="78"/>
      <c r="GIR68" s="78"/>
      <c r="GIS68" s="78"/>
      <c r="GIT68" s="78"/>
      <c r="GIU68" s="78"/>
      <c r="GIV68" s="78"/>
      <c r="GIW68" s="78"/>
      <c r="GIX68" s="78"/>
      <c r="GIY68" s="78"/>
      <c r="GIZ68" s="78"/>
      <c r="GJA68" s="78"/>
      <c r="GJB68" s="78"/>
      <c r="GJC68" s="78"/>
      <c r="GJD68" s="78"/>
      <c r="GJE68" s="78"/>
      <c r="GJF68" s="78"/>
      <c r="GJG68" s="78"/>
      <c r="GJH68" s="78"/>
      <c r="GJI68" s="78"/>
      <c r="GJJ68" s="78"/>
      <c r="GJK68" s="78"/>
      <c r="GJL68" s="78"/>
      <c r="GJM68" s="78"/>
      <c r="GJN68" s="78"/>
      <c r="GJO68" s="78"/>
      <c r="GJP68" s="78"/>
      <c r="GJQ68" s="78"/>
      <c r="GJR68" s="78"/>
      <c r="GJS68" s="78"/>
      <c r="GJT68" s="78"/>
      <c r="GJU68" s="78"/>
      <c r="GJV68" s="78"/>
      <c r="GJW68" s="78"/>
      <c r="GJX68" s="78"/>
      <c r="GJY68" s="78"/>
      <c r="GJZ68" s="78"/>
      <c r="GKA68" s="78"/>
      <c r="GKB68" s="78"/>
      <c r="GKC68" s="78"/>
      <c r="GKD68" s="78"/>
      <c r="GKE68" s="78"/>
      <c r="GKF68" s="78"/>
      <c r="GKG68" s="78"/>
      <c r="GKH68" s="78"/>
      <c r="GKI68" s="78"/>
      <c r="GKJ68" s="78"/>
      <c r="GKK68" s="78"/>
      <c r="GKL68" s="78"/>
      <c r="GKM68" s="78"/>
      <c r="GKN68" s="78"/>
      <c r="GKO68" s="78"/>
      <c r="GKP68" s="78"/>
      <c r="GKQ68" s="78"/>
      <c r="GKR68" s="78"/>
      <c r="GKS68" s="78"/>
      <c r="GKT68" s="78"/>
      <c r="GKU68" s="78"/>
      <c r="GKV68" s="78"/>
      <c r="GKW68" s="78"/>
      <c r="GKX68" s="78"/>
      <c r="GKY68" s="78"/>
      <c r="GKZ68" s="78"/>
      <c r="GLA68" s="78"/>
      <c r="GLB68" s="78"/>
      <c r="GLC68" s="78"/>
      <c r="GLD68" s="78"/>
      <c r="GLE68" s="78"/>
      <c r="GLF68" s="78"/>
      <c r="GLG68" s="78"/>
      <c r="GLH68" s="78"/>
      <c r="GLI68" s="78"/>
      <c r="GLJ68" s="78"/>
      <c r="GLK68" s="78"/>
      <c r="GLL68" s="78"/>
      <c r="GLM68" s="78"/>
      <c r="GLN68" s="78"/>
      <c r="GLO68" s="78"/>
      <c r="GLP68" s="78"/>
      <c r="GLQ68" s="78"/>
      <c r="GLR68" s="78"/>
      <c r="GLS68" s="78"/>
      <c r="GLT68" s="78"/>
      <c r="GLU68" s="78"/>
      <c r="GLV68" s="78"/>
      <c r="GLW68" s="78"/>
      <c r="GLX68" s="78"/>
      <c r="GLY68" s="78"/>
      <c r="GLZ68" s="78"/>
      <c r="GMA68" s="78"/>
      <c r="GMB68" s="78"/>
      <c r="GMC68" s="78"/>
      <c r="GMD68" s="78"/>
      <c r="GME68" s="78"/>
      <c r="GMF68" s="78"/>
      <c r="GMG68" s="78"/>
      <c r="GMH68" s="78"/>
      <c r="GMI68" s="78"/>
      <c r="GMJ68" s="78"/>
      <c r="GMK68" s="78"/>
      <c r="GML68" s="78"/>
      <c r="GMM68" s="78"/>
      <c r="GMN68" s="78"/>
      <c r="GMO68" s="78"/>
      <c r="GMP68" s="78"/>
      <c r="GMQ68" s="78"/>
      <c r="GMR68" s="78"/>
      <c r="GMS68" s="78"/>
      <c r="GMT68" s="78"/>
      <c r="GMU68" s="78"/>
      <c r="GMV68" s="78"/>
      <c r="GMW68" s="78"/>
      <c r="GMX68" s="78"/>
      <c r="GMY68" s="78"/>
      <c r="GMZ68" s="78"/>
      <c r="GNA68" s="78"/>
      <c r="GNB68" s="78"/>
      <c r="GNC68" s="78"/>
      <c r="GND68" s="78"/>
      <c r="GNE68" s="78"/>
      <c r="GNF68" s="78"/>
      <c r="GNG68" s="78"/>
      <c r="GNH68" s="78"/>
      <c r="GNI68" s="78"/>
      <c r="GNJ68" s="78"/>
      <c r="GNK68" s="78"/>
      <c r="GNL68" s="78"/>
      <c r="GNM68" s="78"/>
      <c r="GNN68" s="78"/>
      <c r="GNO68" s="78"/>
      <c r="GNP68" s="78"/>
      <c r="GNQ68" s="78"/>
      <c r="GNR68" s="78"/>
      <c r="GNS68" s="78"/>
      <c r="GNT68" s="78"/>
      <c r="GNU68" s="78"/>
      <c r="GNV68" s="78"/>
      <c r="GNW68" s="78"/>
      <c r="GNX68" s="78"/>
      <c r="GNY68" s="78"/>
      <c r="GNZ68" s="78"/>
      <c r="GOA68" s="78"/>
      <c r="GOB68" s="78"/>
      <c r="GOC68" s="78"/>
      <c r="GOD68" s="78"/>
      <c r="GOE68" s="78"/>
      <c r="GOF68" s="78"/>
      <c r="GOG68" s="78"/>
      <c r="GOH68" s="78"/>
      <c r="GOI68" s="78"/>
      <c r="GOJ68" s="78"/>
      <c r="GOK68" s="78"/>
      <c r="GOL68" s="78"/>
      <c r="GOM68" s="78"/>
      <c r="GON68" s="78"/>
      <c r="GOO68" s="78"/>
      <c r="GOP68" s="78"/>
      <c r="GOQ68" s="78"/>
      <c r="GOR68" s="78"/>
      <c r="GOS68" s="78"/>
      <c r="GOT68" s="78"/>
      <c r="GOU68" s="78"/>
      <c r="GOV68" s="78"/>
      <c r="GOW68" s="78"/>
      <c r="GOX68" s="78"/>
      <c r="GOY68" s="78"/>
      <c r="GOZ68" s="78"/>
      <c r="GPA68" s="78"/>
      <c r="GPB68" s="78"/>
      <c r="GPC68" s="78"/>
      <c r="GPD68" s="78"/>
      <c r="GPE68" s="78"/>
      <c r="GPF68" s="78"/>
      <c r="GPG68" s="78"/>
      <c r="GPH68" s="78"/>
      <c r="GPI68" s="78"/>
      <c r="GPJ68" s="78"/>
      <c r="GPK68" s="78"/>
      <c r="GPL68" s="78"/>
      <c r="GPM68" s="78"/>
      <c r="GPN68" s="78"/>
      <c r="GPO68" s="78"/>
      <c r="GPP68" s="78"/>
      <c r="GPQ68" s="78"/>
      <c r="GPR68" s="78"/>
      <c r="GPS68" s="78"/>
      <c r="GPT68" s="78"/>
      <c r="GPU68" s="78"/>
      <c r="GPV68" s="78"/>
      <c r="GPW68" s="78"/>
      <c r="GPX68" s="78"/>
      <c r="GPY68" s="78"/>
      <c r="GPZ68" s="78"/>
      <c r="GQA68" s="78"/>
      <c r="GQB68" s="78"/>
      <c r="GQC68" s="78"/>
      <c r="GQD68" s="78"/>
      <c r="GQE68" s="78"/>
      <c r="GQF68" s="78"/>
      <c r="GQG68" s="78"/>
      <c r="GQH68" s="78"/>
      <c r="GQI68" s="78"/>
      <c r="GQJ68" s="78"/>
      <c r="GQK68" s="78"/>
      <c r="GQL68" s="78"/>
      <c r="GQM68" s="78"/>
      <c r="GQN68" s="78"/>
      <c r="GQO68" s="78"/>
      <c r="GQP68" s="78"/>
      <c r="GQQ68" s="78"/>
      <c r="GQR68" s="78"/>
      <c r="GQS68" s="78"/>
      <c r="GQT68" s="78"/>
      <c r="GQU68" s="78"/>
      <c r="GQV68" s="78"/>
      <c r="GQW68" s="78"/>
      <c r="GQX68" s="78"/>
      <c r="GQY68" s="78"/>
      <c r="GQZ68" s="78"/>
      <c r="GRA68" s="78"/>
      <c r="GRB68" s="78"/>
      <c r="GRC68" s="78"/>
      <c r="GRD68" s="78"/>
      <c r="GRE68" s="78"/>
      <c r="GRF68" s="78"/>
      <c r="GRG68" s="78"/>
      <c r="GRH68" s="78"/>
      <c r="GRI68" s="78"/>
      <c r="GRJ68" s="78"/>
      <c r="GRK68" s="78"/>
      <c r="GRL68" s="78"/>
      <c r="GRM68" s="78"/>
      <c r="GRN68" s="78"/>
      <c r="GRO68" s="78"/>
      <c r="GRP68" s="78"/>
      <c r="GRQ68" s="78"/>
      <c r="GRR68" s="78"/>
      <c r="GRS68" s="78"/>
      <c r="GRT68" s="78"/>
      <c r="GRU68" s="78"/>
      <c r="GRV68" s="78"/>
      <c r="GRW68" s="78"/>
      <c r="GRX68" s="78"/>
      <c r="GRY68" s="78"/>
      <c r="GRZ68" s="78"/>
      <c r="GSA68" s="78"/>
      <c r="GSB68" s="78"/>
      <c r="GSC68" s="78"/>
      <c r="GSD68" s="78"/>
      <c r="GSE68" s="78"/>
      <c r="GSF68" s="78"/>
      <c r="GSG68" s="78"/>
      <c r="GSH68" s="78"/>
      <c r="GSI68" s="78"/>
      <c r="GSJ68" s="78"/>
      <c r="GSK68" s="78"/>
      <c r="GSL68" s="78"/>
      <c r="GSM68" s="78"/>
      <c r="GSN68" s="78"/>
      <c r="GSO68" s="78"/>
      <c r="GSP68" s="78"/>
      <c r="GSQ68" s="78"/>
      <c r="GSR68" s="78"/>
      <c r="GSS68" s="78"/>
      <c r="GST68" s="78"/>
      <c r="GSU68" s="78"/>
      <c r="GSV68" s="78"/>
      <c r="GSW68" s="78"/>
      <c r="GSX68" s="78"/>
      <c r="GSY68" s="78"/>
      <c r="GSZ68" s="78"/>
      <c r="GTA68" s="78"/>
      <c r="GTB68" s="78"/>
      <c r="GTC68" s="78"/>
      <c r="GTD68" s="78"/>
      <c r="GTE68" s="78"/>
      <c r="GTF68" s="78"/>
      <c r="GTG68" s="78"/>
      <c r="GTH68" s="78"/>
      <c r="GTI68" s="78"/>
      <c r="GTJ68" s="78"/>
      <c r="GTK68" s="78"/>
      <c r="GTL68" s="78"/>
      <c r="GTM68" s="78"/>
      <c r="GTN68" s="78"/>
      <c r="GTO68" s="78"/>
      <c r="GTP68" s="78"/>
      <c r="GTQ68" s="78"/>
      <c r="GTR68" s="78"/>
      <c r="GTS68" s="78"/>
      <c r="GTT68" s="78"/>
      <c r="GTU68" s="78"/>
      <c r="GTV68" s="78"/>
      <c r="GTW68" s="78"/>
      <c r="GTX68" s="78"/>
      <c r="GTY68" s="78"/>
      <c r="GTZ68" s="78"/>
      <c r="GUA68" s="78"/>
      <c r="GUB68" s="78"/>
      <c r="GUC68" s="78"/>
      <c r="GUD68" s="78"/>
      <c r="GUE68" s="78"/>
      <c r="GUF68" s="78"/>
      <c r="GUG68" s="78"/>
      <c r="GUH68" s="78"/>
      <c r="GUI68" s="78"/>
      <c r="GUJ68" s="78"/>
      <c r="GUK68" s="78"/>
      <c r="GUL68" s="78"/>
      <c r="GUM68" s="78"/>
      <c r="GUN68" s="78"/>
      <c r="GUO68" s="78"/>
      <c r="GUP68" s="78"/>
      <c r="GUQ68" s="78"/>
      <c r="GUR68" s="78"/>
      <c r="GUS68" s="78"/>
      <c r="GUT68" s="78"/>
      <c r="GUU68" s="78"/>
      <c r="GUV68" s="78"/>
      <c r="GUW68" s="78"/>
      <c r="GUX68" s="78"/>
      <c r="GUY68" s="78"/>
      <c r="GUZ68" s="78"/>
      <c r="GVA68" s="78"/>
      <c r="GVB68" s="78"/>
      <c r="GVC68" s="78"/>
      <c r="GVD68" s="78"/>
      <c r="GVE68" s="78"/>
      <c r="GVF68" s="78"/>
      <c r="GVG68" s="78"/>
      <c r="GVH68" s="78"/>
      <c r="GVI68" s="78"/>
      <c r="GVJ68" s="78"/>
      <c r="GVK68" s="78"/>
      <c r="GVL68" s="78"/>
      <c r="GVM68" s="78"/>
      <c r="GVN68" s="78"/>
      <c r="GVO68" s="78"/>
      <c r="GVP68" s="78"/>
      <c r="GVQ68" s="78"/>
      <c r="GVR68" s="78"/>
      <c r="GVS68" s="78"/>
      <c r="GVT68" s="78"/>
      <c r="GVU68" s="78"/>
      <c r="GVV68" s="78"/>
      <c r="GVW68" s="78"/>
      <c r="GVX68" s="78"/>
      <c r="GVY68" s="78"/>
      <c r="GVZ68" s="78"/>
      <c r="GWA68" s="78"/>
      <c r="GWB68" s="78"/>
      <c r="GWC68" s="78"/>
      <c r="GWD68" s="78"/>
      <c r="GWE68" s="78"/>
      <c r="GWF68" s="78"/>
      <c r="GWG68" s="78"/>
      <c r="GWH68" s="78"/>
      <c r="GWI68" s="78"/>
      <c r="GWJ68" s="78"/>
      <c r="GWK68" s="78"/>
      <c r="GWL68" s="78"/>
      <c r="GWM68" s="78"/>
      <c r="GWN68" s="78"/>
      <c r="GWO68" s="78"/>
      <c r="GWP68" s="78"/>
      <c r="GWQ68" s="78"/>
      <c r="GWR68" s="78"/>
      <c r="GWS68" s="78"/>
      <c r="GWT68" s="78"/>
      <c r="GWU68" s="78"/>
      <c r="GWV68" s="78"/>
      <c r="GWW68" s="78"/>
      <c r="GWX68" s="78"/>
      <c r="GWY68" s="78"/>
      <c r="GWZ68" s="78"/>
      <c r="GXA68" s="78"/>
      <c r="GXB68" s="78"/>
      <c r="GXC68" s="78"/>
      <c r="GXD68" s="78"/>
      <c r="GXE68" s="78"/>
      <c r="GXF68" s="78"/>
      <c r="GXG68" s="78"/>
      <c r="GXH68" s="78"/>
      <c r="GXI68" s="78"/>
      <c r="GXJ68" s="78"/>
      <c r="GXK68" s="78"/>
      <c r="GXL68" s="78"/>
      <c r="GXM68" s="78"/>
      <c r="GXN68" s="78"/>
      <c r="GXO68" s="78"/>
      <c r="GXP68" s="78"/>
      <c r="GXQ68" s="78"/>
      <c r="GXR68" s="78"/>
      <c r="GXS68" s="78"/>
      <c r="GXT68" s="78"/>
      <c r="GXU68" s="78"/>
      <c r="GXV68" s="78"/>
      <c r="GXW68" s="78"/>
      <c r="GXX68" s="78"/>
      <c r="GXY68" s="78"/>
      <c r="GXZ68" s="78"/>
      <c r="GYA68" s="78"/>
      <c r="GYB68" s="78"/>
      <c r="GYC68" s="78"/>
      <c r="GYD68" s="78"/>
      <c r="GYE68" s="78"/>
      <c r="GYF68" s="78"/>
      <c r="GYG68" s="78"/>
      <c r="GYH68" s="78"/>
      <c r="GYI68" s="78"/>
      <c r="GYJ68" s="78"/>
      <c r="GYK68" s="78"/>
      <c r="GYL68" s="78"/>
      <c r="GYM68" s="78"/>
      <c r="GYN68" s="78"/>
      <c r="GYO68" s="78"/>
      <c r="GYP68" s="78"/>
      <c r="GYQ68" s="78"/>
      <c r="GYR68" s="78"/>
      <c r="GYS68" s="78"/>
      <c r="GYT68" s="78"/>
      <c r="GYU68" s="78"/>
      <c r="GYV68" s="78"/>
      <c r="GYW68" s="78"/>
      <c r="GYX68" s="78"/>
      <c r="GYY68" s="78"/>
      <c r="GYZ68" s="78"/>
      <c r="GZA68" s="78"/>
      <c r="GZB68" s="78"/>
      <c r="GZC68" s="78"/>
      <c r="GZD68" s="78"/>
      <c r="GZE68" s="78"/>
      <c r="GZF68" s="78"/>
      <c r="GZG68" s="78"/>
      <c r="GZH68" s="78"/>
      <c r="GZI68" s="78"/>
      <c r="GZJ68" s="78"/>
      <c r="GZK68" s="78"/>
      <c r="GZL68" s="78"/>
      <c r="GZM68" s="78"/>
      <c r="GZN68" s="78"/>
      <c r="GZO68" s="78"/>
      <c r="GZP68" s="78"/>
      <c r="GZQ68" s="78"/>
      <c r="GZR68" s="78"/>
      <c r="GZS68" s="78"/>
      <c r="GZT68" s="78"/>
      <c r="GZU68" s="78"/>
      <c r="GZV68" s="78"/>
      <c r="GZW68" s="78"/>
      <c r="GZX68" s="78"/>
      <c r="GZY68" s="78"/>
      <c r="GZZ68" s="78"/>
      <c r="HAA68" s="78"/>
      <c r="HAB68" s="78"/>
      <c r="HAC68" s="78"/>
      <c r="HAD68" s="78"/>
      <c r="HAE68" s="78"/>
      <c r="HAF68" s="78"/>
      <c r="HAG68" s="78"/>
      <c r="HAH68" s="78"/>
      <c r="HAI68" s="78"/>
      <c r="HAJ68" s="78"/>
      <c r="HAK68" s="78"/>
      <c r="HAL68" s="78"/>
      <c r="HAM68" s="78"/>
      <c r="HAN68" s="78"/>
      <c r="HAO68" s="78"/>
      <c r="HAP68" s="78"/>
      <c r="HAQ68" s="78"/>
      <c r="HAR68" s="78"/>
      <c r="HAS68" s="78"/>
      <c r="HAT68" s="78"/>
      <c r="HAU68" s="78"/>
      <c r="HAV68" s="78"/>
      <c r="HAW68" s="78"/>
      <c r="HAX68" s="78"/>
      <c r="HAY68" s="78"/>
      <c r="HAZ68" s="78"/>
      <c r="HBA68" s="78"/>
      <c r="HBB68" s="78"/>
      <c r="HBC68" s="78"/>
      <c r="HBD68" s="78"/>
      <c r="HBE68" s="78"/>
      <c r="HBF68" s="78"/>
      <c r="HBG68" s="78"/>
      <c r="HBH68" s="78"/>
      <c r="HBI68" s="78"/>
      <c r="HBJ68" s="78"/>
      <c r="HBK68" s="78"/>
      <c r="HBL68" s="78"/>
      <c r="HBM68" s="78"/>
      <c r="HBN68" s="78"/>
      <c r="HBO68" s="78"/>
      <c r="HBP68" s="78"/>
      <c r="HBQ68" s="78"/>
      <c r="HBR68" s="78"/>
      <c r="HBS68" s="78"/>
      <c r="HBT68" s="78"/>
      <c r="HBU68" s="78"/>
      <c r="HBV68" s="78"/>
      <c r="HBW68" s="78"/>
      <c r="HBX68" s="78"/>
      <c r="HBY68" s="78"/>
      <c r="HBZ68" s="78"/>
      <c r="HCA68" s="78"/>
      <c r="HCB68" s="78"/>
      <c r="HCC68" s="78"/>
      <c r="HCD68" s="78"/>
      <c r="HCE68" s="78"/>
      <c r="HCF68" s="78"/>
      <c r="HCG68" s="78"/>
      <c r="HCH68" s="78"/>
      <c r="HCI68" s="78"/>
      <c r="HCJ68" s="78"/>
      <c r="HCK68" s="78"/>
      <c r="HCL68" s="78"/>
      <c r="HCM68" s="78"/>
      <c r="HCN68" s="78"/>
      <c r="HCO68" s="78"/>
      <c r="HCP68" s="78"/>
      <c r="HCQ68" s="78"/>
      <c r="HCR68" s="78"/>
      <c r="HCS68" s="78"/>
      <c r="HCT68" s="78"/>
      <c r="HCU68" s="78"/>
      <c r="HCV68" s="78"/>
      <c r="HCW68" s="78"/>
      <c r="HCX68" s="78"/>
      <c r="HCY68" s="78"/>
      <c r="HCZ68" s="78"/>
      <c r="HDA68" s="78"/>
      <c r="HDB68" s="78"/>
      <c r="HDC68" s="78"/>
      <c r="HDD68" s="78"/>
      <c r="HDE68" s="78"/>
      <c r="HDF68" s="78"/>
      <c r="HDG68" s="78"/>
      <c r="HDH68" s="78"/>
      <c r="HDI68" s="78"/>
      <c r="HDJ68" s="78"/>
      <c r="HDK68" s="78"/>
      <c r="HDL68" s="78"/>
      <c r="HDM68" s="78"/>
      <c r="HDN68" s="78"/>
      <c r="HDO68" s="78"/>
      <c r="HDP68" s="78"/>
      <c r="HDQ68" s="78"/>
      <c r="HDR68" s="78"/>
      <c r="HDS68" s="78"/>
      <c r="HDT68" s="78"/>
      <c r="HDU68" s="78"/>
      <c r="HDV68" s="78"/>
      <c r="HDW68" s="78"/>
      <c r="HDX68" s="78"/>
      <c r="HDY68" s="78"/>
      <c r="HDZ68" s="78"/>
      <c r="HEA68" s="78"/>
      <c r="HEB68" s="78"/>
      <c r="HEC68" s="78"/>
      <c r="HED68" s="78"/>
      <c r="HEE68" s="78"/>
      <c r="HEF68" s="78"/>
      <c r="HEG68" s="78"/>
      <c r="HEH68" s="78"/>
      <c r="HEI68" s="78"/>
      <c r="HEJ68" s="78"/>
      <c r="HEK68" s="78"/>
      <c r="HEL68" s="78"/>
      <c r="HEM68" s="78"/>
      <c r="HEN68" s="78"/>
      <c r="HEO68" s="78"/>
      <c r="HEP68" s="78"/>
      <c r="HEQ68" s="78"/>
      <c r="HER68" s="78"/>
      <c r="HES68" s="78"/>
      <c r="HET68" s="78"/>
      <c r="HEU68" s="78"/>
      <c r="HEV68" s="78"/>
      <c r="HEW68" s="78"/>
      <c r="HEX68" s="78"/>
      <c r="HEY68" s="78"/>
      <c r="HEZ68" s="78"/>
      <c r="HFA68" s="78"/>
      <c r="HFB68" s="78"/>
      <c r="HFC68" s="78"/>
      <c r="HFD68" s="78"/>
      <c r="HFE68" s="78"/>
      <c r="HFF68" s="78"/>
      <c r="HFG68" s="78"/>
      <c r="HFH68" s="78"/>
      <c r="HFI68" s="78"/>
      <c r="HFJ68" s="78"/>
      <c r="HFK68" s="78"/>
      <c r="HFL68" s="78"/>
      <c r="HFM68" s="78"/>
      <c r="HFN68" s="78"/>
      <c r="HFO68" s="78"/>
      <c r="HFP68" s="78"/>
      <c r="HFQ68" s="78"/>
      <c r="HFR68" s="78"/>
      <c r="HFS68" s="78"/>
      <c r="HFT68" s="78"/>
      <c r="HFU68" s="78"/>
      <c r="HFV68" s="78"/>
      <c r="HFW68" s="78"/>
      <c r="HFX68" s="78"/>
      <c r="HFY68" s="78"/>
      <c r="HFZ68" s="78"/>
      <c r="HGA68" s="78"/>
      <c r="HGB68" s="78"/>
      <c r="HGC68" s="78"/>
      <c r="HGD68" s="78"/>
      <c r="HGE68" s="78"/>
      <c r="HGF68" s="78"/>
      <c r="HGG68" s="78"/>
      <c r="HGH68" s="78"/>
      <c r="HGI68" s="78"/>
      <c r="HGJ68" s="78"/>
      <c r="HGK68" s="78"/>
      <c r="HGL68" s="78"/>
      <c r="HGM68" s="78"/>
      <c r="HGN68" s="78"/>
      <c r="HGO68" s="78"/>
      <c r="HGP68" s="78"/>
      <c r="HGQ68" s="78"/>
      <c r="HGR68" s="78"/>
      <c r="HGS68" s="78"/>
      <c r="HGT68" s="78"/>
      <c r="HGU68" s="78"/>
      <c r="HGV68" s="78"/>
      <c r="HGW68" s="78"/>
      <c r="HGX68" s="78"/>
      <c r="HGY68" s="78"/>
      <c r="HGZ68" s="78"/>
      <c r="HHA68" s="78"/>
      <c r="HHB68" s="78"/>
      <c r="HHC68" s="78"/>
      <c r="HHD68" s="78"/>
      <c r="HHE68" s="78"/>
      <c r="HHF68" s="78"/>
      <c r="HHG68" s="78"/>
      <c r="HHH68" s="78"/>
      <c r="HHI68" s="78"/>
      <c r="HHJ68" s="78"/>
      <c r="HHK68" s="78"/>
      <c r="HHL68" s="78"/>
      <c r="HHM68" s="78"/>
      <c r="HHN68" s="78"/>
      <c r="HHO68" s="78"/>
      <c r="HHP68" s="78"/>
      <c r="HHQ68" s="78"/>
      <c r="HHR68" s="78"/>
      <c r="HHS68" s="78"/>
      <c r="HHT68" s="78"/>
      <c r="HHU68" s="78"/>
      <c r="HHV68" s="78"/>
      <c r="HHW68" s="78"/>
      <c r="HHX68" s="78"/>
      <c r="HHY68" s="78"/>
      <c r="HHZ68" s="78"/>
      <c r="HIA68" s="78"/>
      <c r="HIB68" s="78"/>
      <c r="HIC68" s="78"/>
      <c r="HID68" s="78"/>
      <c r="HIE68" s="78"/>
      <c r="HIF68" s="78"/>
      <c r="HIG68" s="78"/>
      <c r="HIH68" s="78"/>
      <c r="HII68" s="78"/>
      <c r="HIJ68" s="78"/>
      <c r="HIK68" s="78"/>
      <c r="HIL68" s="78"/>
      <c r="HIM68" s="78"/>
      <c r="HIN68" s="78"/>
      <c r="HIO68" s="78"/>
      <c r="HIP68" s="78"/>
      <c r="HIQ68" s="78"/>
      <c r="HIR68" s="78"/>
      <c r="HIS68" s="78"/>
      <c r="HIT68" s="78"/>
      <c r="HIU68" s="78"/>
      <c r="HIV68" s="78"/>
      <c r="HIW68" s="78"/>
      <c r="HIX68" s="78"/>
      <c r="HIY68" s="78"/>
      <c r="HIZ68" s="78"/>
      <c r="HJA68" s="78"/>
      <c r="HJB68" s="78"/>
      <c r="HJC68" s="78"/>
      <c r="HJD68" s="78"/>
      <c r="HJE68" s="78"/>
      <c r="HJF68" s="78"/>
      <c r="HJG68" s="78"/>
      <c r="HJH68" s="78"/>
      <c r="HJI68" s="78"/>
      <c r="HJJ68" s="78"/>
      <c r="HJK68" s="78"/>
      <c r="HJL68" s="78"/>
      <c r="HJM68" s="78"/>
      <c r="HJN68" s="78"/>
      <c r="HJO68" s="78"/>
      <c r="HJP68" s="78"/>
      <c r="HJQ68" s="78"/>
      <c r="HJR68" s="78"/>
      <c r="HJS68" s="78"/>
      <c r="HJT68" s="78"/>
      <c r="HJU68" s="78"/>
      <c r="HJV68" s="78"/>
      <c r="HJW68" s="78"/>
      <c r="HJX68" s="78"/>
      <c r="HJY68" s="78"/>
      <c r="HJZ68" s="78"/>
      <c r="HKA68" s="78"/>
      <c r="HKB68" s="78"/>
      <c r="HKC68" s="78"/>
      <c r="HKD68" s="78"/>
      <c r="HKE68" s="78"/>
      <c r="HKF68" s="78"/>
      <c r="HKG68" s="78"/>
      <c r="HKH68" s="78"/>
      <c r="HKI68" s="78"/>
      <c r="HKJ68" s="78"/>
      <c r="HKK68" s="78"/>
      <c r="HKL68" s="78"/>
      <c r="HKM68" s="78"/>
      <c r="HKN68" s="78"/>
      <c r="HKO68" s="78"/>
      <c r="HKP68" s="78"/>
      <c r="HKQ68" s="78"/>
      <c r="HKR68" s="78"/>
      <c r="HKS68" s="78"/>
      <c r="HKT68" s="78"/>
      <c r="HKU68" s="78"/>
      <c r="HKV68" s="78"/>
      <c r="HKW68" s="78"/>
      <c r="HKX68" s="78"/>
      <c r="HKY68" s="78"/>
      <c r="HKZ68" s="78"/>
      <c r="HLA68" s="78"/>
      <c r="HLB68" s="78"/>
      <c r="HLC68" s="78"/>
      <c r="HLD68" s="78"/>
      <c r="HLE68" s="78"/>
      <c r="HLF68" s="78"/>
      <c r="HLG68" s="78"/>
      <c r="HLH68" s="78"/>
      <c r="HLI68" s="78"/>
      <c r="HLJ68" s="78"/>
      <c r="HLK68" s="78"/>
      <c r="HLL68" s="78"/>
      <c r="HLM68" s="78"/>
      <c r="HLN68" s="78"/>
      <c r="HLO68" s="78"/>
      <c r="HLP68" s="78"/>
      <c r="HLQ68" s="78"/>
      <c r="HLR68" s="78"/>
      <c r="HLS68" s="78"/>
      <c r="HLT68" s="78"/>
      <c r="HLU68" s="78"/>
      <c r="HLV68" s="78"/>
      <c r="HLW68" s="78"/>
      <c r="HLX68" s="78"/>
      <c r="HLY68" s="78"/>
      <c r="HLZ68" s="78"/>
      <c r="HMA68" s="78"/>
      <c r="HMB68" s="78"/>
      <c r="HMC68" s="78"/>
      <c r="HMD68" s="78"/>
      <c r="HME68" s="78"/>
      <c r="HMF68" s="78"/>
      <c r="HMG68" s="78"/>
      <c r="HMH68" s="78"/>
      <c r="HMI68" s="78"/>
      <c r="HMJ68" s="78"/>
      <c r="HMK68" s="78"/>
      <c r="HML68" s="78"/>
      <c r="HMM68" s="78"/>
      <c r="HMN68" s="78"/>
      <c r="HMO68" s="78"/>
      <c r="HMP68" s="78"/>
      <c r="HMQ68" s="78"/>
      <c r="HMR68" s="78"/>
      <c r="HMS68" s="78"/>
      <c r="HMT68" s="78"/>
      <c r="HMU68" s="78"/>
      <c r="HMV68" s="78"/>
      <c r="HMW68" s="78"/>
      <c r="HMX68" s="78"/>
      <c r="HMY68" s="78"/>
      <c r="HMZ68" s="78"/>
      <c r="HNA68" s="78"/>
      <c r="HNB68" s="78"/>
      <c r="HNC68" s="78"/>
      <c r="HND68" s="78"/>
      <c r="HNE68" s="78"/>
      <c r="HNF68" s="78"/>
      <c r="HNG68" s="78"/>
      <c r="HNH68" s="78"/>
      <c r="HNI68" s="78"/>
      <c r="HNJ68" s="78"/>
      <c r="HNK68" s="78"/>
      <c r="HNL68" s="78"/>
      <c r="HNM68" s="78"/>
      <c r="HNN68" s="78"/>
      <c r="HNO68" s="78"/>
      <c r="HNP68" s="78"/>
      <c r="HNQ68" s="78"/>
      <c r="HNR68" s="78"/>
      <c r="HNS68" s="78"/>
      <c r="HNT68" s="78"/>
      <c r="HNU68" s="78"/>
      <c r="HNV68" s="78"/>
      <c r="HNW68" s="78"/>
      <c r="HNX68" s="78"/>
      <c r="HNY68" s="78"/>
      <c r="HNZ68" s="78"/>
      <c r="HOA68" s="78"/>
      <c r="HOB68" s="78"/>
      <c r="HOC68" s="78"/>
      <c r="HOD68" s="78"/>
      <c r="HOE68" s="78"/>
      <c r="HOF68" s="78"/>
      <c r="HOG68" s="78"/>
      <c r="HOH68" s="78"/>
      <c r="HOI68" s="78"/>
      <c r="HOJ68" s="78"/>
      <c r="HOK68" s="78"/>
      <c r="HOL68" s="78"/>
      <c r="HOM68" s="78"/>
      <c r="HON68" s="78"/>
      <c r="HOO68" s="78"/>
      <c r="HOP68" s="78"/>
      <c r="HOQ68" s="78"/>
      <c r="HOR68" s="78"/>
      <c r="HOS68" s="78"/>
      <c r="HOT68" s="78"/>
      <c r="HOU68" s="78"/>
      <c r="HOV68" s="78"/>
      <c r="HOW68" s="78"/>
      <c r="HOX68" s="78"/>
      <c r="HOY68" s="78"/>
      <c r="HOZ68" s="78"/>
      <c r="HPA68" s="78"/>
      <c r="HPB68" s="78"/>
      <c r="HPC68" s="78"/>
      <c r="HPD68" s="78"/>
      <c r="HPE68" s="78"/>
      <c r="HPF68" s="78"/>
      <c r="HPG68" s="78"/>
      <c r="HPH68" s="78"/>
      <c r="HPI68" s="78"/>
      <c r="HPJ68" s="78"/>
      <c r="HPK68" s="78"/>
      <c r="HPL68" s="78"/>
      <c r="HPM68" s="78"/>
      <c r="HPN68" s="78"/>
      <c r="HPO68" s="78"/>
      <c r="HPP68" s="78"/>
      <c r="HPQ68" s="78"/>
      <c r="HPR68" s="78"/>
      <c r="HPS68" s="78"/>
      <c r="HPT68" s="78"/>
      <c r="HPU68" s="78"/>
      <c r="HPV68" s="78"/>
      <c r="HPW68" s="78"/>
      <c r="HPX68" s="78"/>
      <c r="HPY68" s="78"/>
      <c r="HPZ68" s="78"/>
      <c r="HQA68" s="78"/>
      <c r="HQB68" s="78"/>
      <c r="HQC68" s="78"/>
      <c r="HQD68" s="78"/>
      <c r="HQE68" s="78"/>
      <c r="HQF68" s="78"/>
      <c r="HQG68" s="78"/>
      <c r="HQH68" s="78"/>
      <c r="HQI68" s="78"/>
      <c r="HQJ68" s="78"/>
      <c r="HQK68" s="78"/>
      <c r="HQL68" s="78"/>
      <c r="HQM68" s="78"/>
      <c r="HQN68" s="78"/>
      <c r="HQO68" s="78"/>
      <c r="HQP68" s="78"/>
      <c r="HQQ68" s="78"/>
      <c r="HQR68" s="78"/>
      <c r="HQS68" s="78"/>
      <c r="HQT68" s="78"/>
      <c r="HQU68" s="78"/>
      <c r="HQV68" s="78"/>
      <c r="HQW68" s="78"/>
      <c r="HQX68" s="78"/>
      <c r="HQY68" s="78"/>
      <c r="HQZ68" s="78"/>
      <c r="HRA68" s="78"/>
      <c r="HRB68" s="78"/>
      <c r="HRC68" s="78"/>
      <c r="HRD68" s="78"/>
      <c r="HRE68" s="78"/>
      <c r="HRF68" s="78"/>
      <c r="HRG68" s="78"/>
      <c r="HRH68" s="78"/>
      <c r="HRI68" s="78"/>
      <c r="HRJ68" s="78"/>
      <c r="HRK68" s="78"/>
      <c r="HRL68" s="78"/>
      <c r="HRM68" s="78"/>
      <c r="HRN68" s="78"/>
      <c r="HRO68" s="78"/>
      <c r="HRP68" s="78"/>
      <c r="HRQ68" s="78"/>
      <c r="HRR68" s="78"/>
      <c r="HRS68" s="78"/>
      <c r="HRT68" s="78"/>
      <c r="HRU68" s="78"/>
      <c r="HRV68" s="78"/>
      <c r="HRW68" s="78"/>
      <c r="HRX68" s="78"/>
      <c r="HRY68" s="78"/>
      <c r="HRZ68" s="78"/>
      <c r="HSA68" s="78"/>
      <c r="HSB68" s="78"/>
      <c r="HSC68" s="78"/>
      <c r="HSD68" s="78"/>
      <c r="HSE68" s="78"/>
      <c r="HSF68" s="78"/>
      <c r="HSG68" s="78"/>
      <c r="HSH68" s="78"/>
      <c r="HSI68" s="78"/>
      <c r="HSJ68" s="78"/>
      <c r="HSK68" s="78"/>
      <c r="HSL68" s="78"/>
      <c r="HSM68" s="78"/>
      <c r="HSN68" s="78"/>
      <c r="HSO68" s="78"/>
      <c r="HSP68" s="78"/>
      <c r="HSQ68" s="78"/>
      <c r="HSR68" s="78"/>
      <c r="HSS68" s="78"/>
      <c r="HST68" s="78"/>
      <c r="HSU68" s="78"/>
      <c r="HSV68" s="78"/>
      <c r="HSW68" s="78"/>
      <c r="HSX68" s="78"/>
      <c r="HSY68" s="78"/>
      <c r="HSZ68" s="78"/>
      <c r="HTA68" s="78"/>
      <c r="HTB68" s="78"/>
      <c r="HTC68" s="78"/>
      <c r="HTD68" s="78"/>
      <c r="HTE68" s="78"/>
      <c r="HTF68" s="78"/>
      <c r="HTG68" s="78"/>
      <c r="HTH68" s="78"/>
      <c r="HTI68" s="78"/>
      <c r="HTJ68" s="78"/>
      <c r="HTK68" s="78"/>
      <c r="HTL68" s="78"/>
      <c r="HTM68" s="78"/>
      <c r="HTN68" s="78"/>
      <c r="HTO68" s="78"/>
      <c r="HTP68" s="78"/>
      <c r="HTQ68" s="78"/>
      <c r="HTR68" s="78"/>
      <c r="HTS68" s="78"/>
      <c r="HTT68" s="78"/>
      <c r="HTU68" s="78"/>
      <c r="HTV68" s="78"/>
      <c r="HTW68" s="78"/>
      <c r="HTX68" s="78"/>
      <c r="HTY68" s="78"/>
      <c r="HTZ68" s="78"/>
      <c r="HUA68" s="78"/>
      <c r="HUB68" s="78"/>
      <c r="HUC68" s="78"/>
      <c r="HUD68" s="78"/>
      <c r="HUE68" s="78"/>
      <c r="HUF68" s="78"/>
      <c r="HUG68" s="78"/>
      <c r="HUH68" s="78"/>
      <c r="HUI68" s="78"/>
      <c r="HUJ68" s="78"/>
      <c r="HUK68" s="78"/>
      <c r="HUL68" s="78"/>
      <c r="HUM68" s="78"/>
      <c r="HUN68" s="78"/>
      <c r="HUO68" s="78"/>
      <c r="HUP68" s="78"/>
      <c r="HUQ68" s="78"/>
      <c r="HUR68" s="78"/>
      <c r="HUS68" s="78"/>
      <c r="HUT68" s="78"/>
      <c r="HUU68" s="78"/>
      <c r="HUV68" s="78"/>
      <c r="HUW68" s="78"/>
      <c r="HUX68" s="78"/>
      <c r="HUY68" s="78"/>
      <c r="HUZ68" s="78"/>
      <c r="HVA68" s="78"/>
      <c r="HVB68" s="78"/>
      <c r="HVC68" s="78"/>
      <c r="HVD68" s="78"/>
      <c r="HVE68" s="78"/>
      <c r="HVF68" s="78"/>
      <c r="HVG68" s="78"/>
      <c r="HVH68" s="78"/>
      <c r="HVI68" s="78"/>
      <c r="HVJ68" s="78"/>
      <c r="HVK68" s="78"/>
      <c r="HVL68" s="78"/>
      <c r="HVM68" s="78"/>
      <c r="HVN68" s="78"/>
      <c r="HVO68" s="78"/>
      <c r="HVP68" s="78"/>
      <c r="HVQ68" s="78"/>
      <c r="HVR68" s="78"/>
      <c r="HVS68" s="78"/>
      <c r="HVT68" s="78"/>
      <c r="HVU68" s="78"/>
      <c r="HVV68" s="78"/>
      <c r="HVW68" s="78"/>
      <c r="HVX68" s="78"/>
      <c r="HVY68" s="78"/>
      <c r="HVZ68" s="78"/>
      <c r="HWA68" s="78"/>
      <c r="HWB68" s="78"/>
      <c r="HWC68" s="78"/>
      <c r="HWD68" s="78"/>
      <c r="HWE68" s="78"/>
      <c r="HWF68" s="78"/>
      <c r="HWG68" s="78"/>
      <c r="HWH68" s="78"/>
      <c r="HWI68" s="78"/>
      <c r="HWJ68" s="78"/>
      <c r="HWK68" s="78"/>
      <c r="HWL68" s="78"/>
      <c r="HWM68" s="78"/>
      <c r="HWN68" s="78"/>
      <c r="HWO68" s="78"/>
      <c r="HWP68" s="78"/>
      <c r="HWQ68" s="78"/>
      <c r="HWR68" s="78"/>
      <c r="HWS68" s="78"/>
      <c r="HWT68" s="78"/>
      <c r="HWU68" s="78"/>
      <c r="HWV68" s="78"/>
      <c r="HWW68" s="78"/>
      <c r="HWX68" s="78"/>
      <c r="HWY68" s="78"/>
      <c r="HWZ68" s="78"/>
      <c r="HXA68" s="78"/>
      <c r="HXB68" s="78"/>
      <c r="HXC68" s="78"/>
      <c r="HXD68" s="78"/>
      <c r="HXE68" s="78"/>
      <c r="HXF68" s="78"/>
      <c r="HXG68" s="78"/>
      <c r="HXH68" s="78"/>
      <c r="HXI68" s="78"/>
      <c r="HXJ68" s="78"/>
      <c r="HXK68" s="78"/>
      <c r="HXL68" s="78"/>
      <c r="HXM68" s="78"/>
      <c r="HXN68" s="78"/>
      <c r="HXO68" s="78"/>
      <c r="HXP68" s="78"/>
      <c r="HXQ68" s="78"/>
      <c r="HXR68" s="78"/>
      <c r="HXS68" s="78"/>
      <c r="HXT68" s="78"/>
      <c r="HXU68" s="78"/>
      <c r="HXV68" s="78"/>
      <c r="HXW68" s="78"/>
      <c r="HXX68" s="78"/>
      <c r="HXY68" s="78"/>
      <c r="HXZ68" s="78"/>
      <c r="HYA68" s="78"/>
      <c r="HYB68" s="78"/>
      <c r="HYC68" s="78"/>
      <c r="HYD68" s="78"/>
      <c r="HYE68" s="78"/>
      <c r="HYF68" s="78"/>
      <c r="HYG68" s="78"/>
      <c r="HYH68" s="78"/>
      <c r="HYI68" s="78"/>
      <c r="HYJ68" s="78"/>
      <c r="HYK68" s="78"/>
      <c r="HYL68" s="78"/>
      <c r="HYM68" s="78"/>
      <c r="HYN68" s="78"/>
      <c r="HYO68" s="78"/>
      <c r="HYP68" s="78"/>
      <c r="HYQ68" s="78"/>
      <c r="HYR68" s="78"/>
      <c r="HYS68" s="78"/>
      <c r="HYT68" s="78"/>
      <c r="HYU68" s="78"/>
      <c r="HYV68" s="78"/>
      <c r="HYW68" s="78"/>
      <c r="HYX68" s="78"/>
      <c r="HYY68" s="78"/>
      <c r="HYZ68" s="78"/>
      <c r="HZA68" s="78"/>
      <c r="HZB68" s="78"/>
      <c r="HZC68" s="78"/>
      <c r="HZD68" s="78"/>
      <c r="HZE68" s="78"/>
      <c r="HZF68" s="78"/>
      <c r="HZG68" s="78"/>
      <c r="HZH68" s="78"/>
      <c r="HZI68" s="78"/>
      <c r="HZJ68" s="78"/>
      <c r="HZK68" s="78"/>
      <c r="HZL68" s="78"/>
      <c r="HZM68" s="78"/>
      <c r="HZN68" s="78"/>
      <c r="HZO68" s="78"/>
      <c r="HZP68" s="78"/>
      <c r="HZQ68" s="78"/>
      <c r="HZR68" s="78"/>
      <c r="HZS68" s="78"/>
      <c r="HZT68" s="78"/>
      <c r="HZU68" s="78"/>
      <c r="HZV68" s="78"/>
      <c r="HZW68" s="78"/>
      <c r="HZX68" s="78"/>
      <c r="HZY68" s="78"/>
      <c r="HZZ68" s="78"/>
      <c r="IAA68" s="78"/>
      <c r="IAB68" s="78"/>
      <c r="IAC68" s="78"/>
      <c r="IAD68" s="78"/>
      <c r="IAE68" s="78"/>
      <c r="IAF68" s="78"/>
      <c r="IAG68" s="78"/>
      <c r="IAH68" s="78"/>
      <c r="IAI68" s="78"/>
      <c r="IAJ68" s="78"/>
      <c r="IAK68" s="78"/>
      <c r="IAL68" s="78"/>
      <c r="IAM68" s="78"/>
      <c r="IAN68" s="78"/>
      <c r="IAO68" s="78"/>
      <c r="IAP68" s="78"/>
      <c r="IAQ68" s="78"/>
      <c r="IAR68" s="78"/>
      <c r="IAS68" s="78"/>
      <c r="IAT68" s="78"/>
      <c r="IAU68" s="78"/>
      <c r="IAV68" s="78"/>
      <c r="IAW68" s="78"/>
      <c r="IAX68" s="78"/>
      <c r="IAY68" s="78"/>
      <c r="IAZ68" s="78"/>
      <c r="IBA68" s="78"/>
      <c r="IBB68" s="78"/>
      <c r="IBC68" s="78"/>
      <c r="IBD68" s="78"/>
      <c r="IBE68" s="78"/>
      <c r="IBF68" s="78"/>
      <c r="IBG68" s="78"/>
      <c r="IBH68" s="78"/>
      <c r="IBI68" s="78"/>
      <c r="IBJ68" s="78"/>
      <c r="IBK68" s="78"/>
      <c r="IBL68" s="78"/>
      <c r="IBM68" s="78"/>
      <c r="IBN68" s="78"/>
      <c r="IBO68" s="78"/>
      <c r="IBP68" s="78"/>
      <c r="IBQ68" s="78"/>
      <c r="IBR68" s="78"/>
      <c r="IBS68" s="78"/>
      <c r="IBT68" s="78"/>
      <c r="IBU68" s="78"/>
      <c r="IBV68" s="78"/>
      <c r="IBW68" s="78"/>
      <c r="IBX68" s="78"/>
      <c r="IBY68" s="78"/>
      <c r="IBZ68" s="78"/>
      <c r="ICA68" s="78"/>
      <c r="ICB68" s="78"/>
      <c r="ICC68" s="78"/>
      <c r="ICD68" s="78"/>
      <c r="ICE68" s="78"/>
      <c r="ICF68" s="78"/>
      <c r="ICG68" s="78"/>
      <c r="ICH68" s="78"/>
      <c r="ICI68" s="78"/>
      <c r="ICJ68" s="78"/>
      <c r="ICK68" s="78"/>
      <c r="ICL68" s="78"/>
      <c r="ICM68" s="78"/>
      <c r="ICN68" s="78"/>
      <c r="ICO68" s="78"/>
      <c r="ICP68" s="78"/>
      <c r="ICQ68" s="78"/>
      <c r="ICR68" s="78"/>
      <c r="ICS68" s="78"/>
      <c r="ICT68" s="78"/>
      <c r="ICU68" s="78"/>
      <c r="ICV68" s="78"/>
      <c r="ICW68" s="78"/>
      <c r="ICX68" s="78"/>
      <c r="ICY68" s="78"/>
      <c r="ICZ68" s="78"/>
      <c r="IDA68" s="78"/>
      <c r="IDB68" s="78"/>
      <c r="IDC68" s="78"/>
      <c r="IDD68" s="78"/>
      <c r="IDE68" s="78"/>
      <c r="IDF68" s="78"/>
      <c r="IDG68" s="78"/>
      <c r="IDH68" s="78"/>
      <c r="IDI68" s="78"/>
      <c r="IDJ68" s="78"/>
      <c r="IDK68" s="78"/>
      <c r="IDL68" s="78"/>
      <c r="IDM68" s="78"/>
      <c r="IDN68" s="78"/>
      <c r="IDO68" s="78"/>
      <c r="IDP68" s="78"/>
      <c r="IDQ68" s="78"/>
      <c r="IDR68" s="78"/>
      <c r="IDS68" s="78"/>
      <c r="IDT68" s="78"/>
      <c r="IDU68" s="78"/>
      <c r="IDV68" s="78"/>
      <c r="IDW68" s="78"/>
      <c r="IDX68" s="78"/>
      <c r="IDY68" s="78"/>
      <c r="IDZ68" s="78"/>
      <c r="IEA68" s="78"/>
      <c r="IEB68" s="78"/>
      <c r="IEC68" s="78"/>
      <c r="IED68" s="78"/>
      <c r="IEE68" s="78"/>
      <c r="IEF68" s="78"/>
      <c r="IEG68" s="78"/>
      <c r="IEH68" s="78"/>
      <c r="IEI68" s="78"/>
      <c r="IEJ68" s="78"/>
      <c r="IEK68" s="78"/>
      <c r="IEL68" s="78"/>
      <c r="IEM68" s="78"/>
      <c r="IEN68" s="78"/>
      <c r="IEO68" s="78"/>
      <c r="IEP68" s="78"/>
      <c r="IEQ68" s="78"/>
      <c r="IER68" s="78"/>
      <c r="IES68" s="78"/>
      <c r="IET68" s="78"/>
      <c r="IEU68" s="78"/>
      <c r="IEV68" s="78"/>
      <c r="IEW68" s="78"/>
      <c r="IEX68" s="78"/>
      <c r="IEY68" s="78"/>
      <c r="IEZ68" s="78"/>
      <c r="IFA68" s="78"/>
      <c r="IFB68" s="78"/>
      <c r="IFC68" s="78"/>
      <c r="IFD68" s="78"/>
      <c r="IFE68" s="78"/>
      <c r="IFF68" s="78"/>
      <c r="IFG68" s="78"/>
      <c r="IFH68" s="78"/>
      <c r="IFI68" s="78"/>
      <c r="IFJ68" s="78"/>
      <c r="IFK68" s="78"/>
      <c r="IFL68" s="78"/>
      <c r="IFM68" s="78"/>
      <c r="IFN68" s="78"/>
      <c r="IFO68" s="78"/>
      <c r="IFP68" s="78"/>
      <c r="IFQ68" s="78"/>
      <c r="IFR68" s="78"/>
      <c r="IFS68" s="78"/>
      <c r="IFT68" s="78"/>
      <c r="IFU68" s="78"/>
      <c r="IFV68" s="78"/>
      <c r="IFW68" s="78"/>
      <c r="IFX68" s="78"/>
      <c r="IFY68" s="78"/>
      <c r="IFZ68" s="78"/>
      <c r="IGA68" s="78"/>
      <c r="IGB68" s="78"/>
      <c r="IGC68" s="78"/>
      <c r="IGD68" s="78"/>
      <c r="IGE68" s="78"/>
      <c r="IGF68" s="78"/>
      <c r="IGG68" s="78"/>
      <c r="IGH68" s="78"/>
      <c r="IGI68" s="78"/>
      <c r="IGJ68" s="78"/>
      <c r="IGK68" s="78"/>
      <c r="IGL68" s="78"/>
      <c r="IGM68" s="78"/>
      <c r="IGN68" s="78"/>
      <c r="IGO68" s="78"/>
      <c r="IGP68" s="78"/>
      <c r="IGQ68" s="78"/>
      <c r="IGR68" s="78"/>
      <c r="IGS68" s="78"/>
      <c r="IGT68" s="78"/>
      <c r="IGU68" s="78"/>
      <c r="IGV68" s="78"/>
      <c r="IGW68" s="78"/>
      <c r="IGX68" s="78"/>
      <c r="IGY68" s="78"/>
      <c r="IGZ68" s="78"/>
      <c r="IHA68" s="78"/>
      <c r="IHB68" s="78"/>
      <c r="IHC68" s="78"/>
      <c r="IHD68" s="78"/>
      <c r="IHE68" s="78"/>
      <c r="IHF68" s="78"/>
      <c r="IHG68" s="78"/>
      <c r="IHH68" s="78"/>
      <c r="IHI68" s="78"/>
      <c r="IHJ68" s="78"/>
      <c r="IHK68" s="78"/>
      <c r="IHL68" s="78"/>
      <c r="IHM68" s="78"/>
      <c r="IHN68" s="78"/>
      <c r="IHO68" s="78"/>
      <c r="IHP68" s="78"/>
      <c r="IHQ68" s="78"/>
      <c r="IHR68" s="78"/>
      <c r="IHS68" s="78"/>
      <c r="IHT68" s="78"/>
      <c r="IHU68" s="78"/>
      <c r="IHV68" s="78"/>
      <c r="IHW68" s="78"/>
      <c r="IHX68" s="78"/>
      <c r="IHY68" s="78"/>
      <c r="IHZ68" s="78"/>
      <c r="IIA68" s="78"/>
      <c r="IIB68" s="78"/>
      <c r="IIC68" s="78"/>
      <c r="IID68" s="78"/>
      <c r="IIE68" s="78"/>
      <c r="IIF68" s="78"/>
      <c r="IIG68" s="78"/>
      <c r="IIH68" s="78"/>
      <c r="III68" s="78"/>
      <c r="IIJ68" s="78"/>
      <c r="IIK68" s="78"/>
      <c r="IIL68" s="78"/>
      <c r="IIM68" s="78"/>
      <c r="IIN68" s="78"/>
      <c r="IIO68" s="78"/>
      <c r="IIP68" s="78"/>
      <c r="IIQ68" s="78"/>
      <c r="IIR68" s="78"/>
      <c r="IIS68" s="78"/>
      <c r="IIT68" s="78"/>
      <c r="IIU68" s="78"/>
      <c r="IIV68" s="78"/>
      <c r="IIW68" s="78"/>
      <c r="IIX68" s="78"/>
      <c r="IIY68" s="78"/>
      <c r="IIZ68" s="78"/>
      <c r="IJA68" s="78"/>
      <c r="IJB68" s="78"/>
      <c r="IJC68" s="78"/>
      <c r="IJD68" s="78"/>
      <c r="IJE68" s="78"/>
      <c r="IJF68" s="78"/>
      <c r="IJG68" s="78"/>
      <c r="IJH68" s="78"/>
      <c r="IJI68" s="78"/>
      <c r="IJJ68" s="78"/>
      <c r="IJK68" s="78"/>
      <c r="IJL68" s="78"/>
      <c r="IJM68" s="78"/>
      <c r="IJN68" s="78"/>
      <c r="IJO68" s="78"/>
      <c r="IJP68" s="78"/>
      <c r="IJQ68" s="78"/>
      <c r="IJR68" s="78"/>
      <c r="IJS68" s="78"/>
      <c r="IJT68" s="78"/>
      <c r="IJU68" s="78"/>
      <c r="IJV68" s="78"/>
      <c r="IJW68" s="78"/>
      <c r="IJX68" s="78"/>
      <c r="IJY68" s="78"/>
      <c r="IJZ68" s="78"/>
      <c r="IKA68" s="78"/>
      <c r="IKB68" s="78"/>
      <c r="IKC68" s="78"/>
      <c r="IKD68" s="78"/>
      <c r="IKE68" s="78"/>
      <c r="IKF68" s="78"/>
      <c r="IKG68" s="78"/>
      <c r="IKH68" s="78"/>
      <c r="IKI68" s="78"/>
      <c r="IKJ68" s="78"/>
      <c r="IKK68" s="78"/>
      <c r="IKL68" s="78"/>
      <c r="IKM68" s="78"/>
      <c r="IKN68" s="78"/>
      <c r="IKO68" s="78"/>
      <c r="IKP68" s="78"/>
      <c r="IKQ68" s="78"/>
      <c r="IKR68" s="78"/>
      <c r="IKS68" s="78"/>
      <c r="IKT68" s="78"/>
      <c r="IKU68" s="78"/>
      <c r="IKV68" s="78"/>
      <c r="IKW68" s="78"/>
      <c r="IKX68" s="78"/>
      <c r="IKY68" s="78"/>
      <c r="IKZ68" s="78"/>
      <c r="ILA68" s="78"/>
      <c r="ILB68" s="78"/>
      <c r="ILC68" s="78"/>
      <c r="ILD68" s="78"/>
      <c r="ILE68" s="78"/>
      <c r="ILF68" s="78"/>
      <c r="ILG68" s="78"/>
      <c r="ILH68" s="78"/>
      <c r="ILI68" s="78"/>
      <c r="ILJ68" s="78"/>
      <c r="ILK68" s="78"/>
      <c r="ILL68" s="78"/>
      <c r="ILM68" s="78"/>
      <c r="ILN68" s="78"/>
      <c r="ILO68" s="78"/>
      <c r="ILP68" s="78"/>
      <c r="ILQ68" s="78"/>
      <c r="ILR68" s="78"/>
      <c r="ILS68" s="78"/>
      <c r="ILT68" s="78"/>
      <c r="ILU68" s="78"/>
      <c r="ILV68" s="78"/>
      <c r="ILW68" s="78"/>
      <c r="ILX68" s="78"/>
      <c r="ILY68" s="78"/>
      <c r="ILZ68" s="78"/>
      <c r="IMA68" s="78"/>
      <c r="IMB68" s="78"/>
      <c r="IMC68" s="78"/>
      <c r="IMD68" s="78"/>
      <c r="IME68" s="78"/>
      <c r="IMF68" s="78"/>
      <c r="IMG68" s="78"/>
      <c r="IMH68" s="78"/>
      <c r="IMI68" s="78"/>
      <c r="IMJ68" s="78"/>
      <c r="IMK68" s="78"/>
      <c r="IML68" s="78"/>
      <c r="IMM68" s="78"/>
      <c r="IMN68" s="78"/>
      <c r="IMO68" s="78"/>
      <c r="IMP68" s="78"/>
      <c r="IMQ68" s="78"/>
      <c r="IMR68" s="78"/>
      <c r="IMS68" s="78"/>
      <c r="IMT68" s="78"/>
      <c r="IMU68" s="78"/>
      <c r="IMV68" s="78"/>
      <c r="IMW68" s="78"/>
      <c r="IMX68" s="78"/>
      <c r="IMY68" s="78"/>
      <c r="IMZ68" s="78"/>
      <c r="INA68" s="78"/>
      <c r="INB68" s="78"/>
      <c r="INC68" s="78"/>
      <c r="IND68" s="78"/>
      <c r="INE68" s="78"/>
      <c r="INF68" s="78"/>
      <c r="ING68" s="78"/>
      <c r="INH68" s="78"/>
      <c r="INI68" s="78"/>
      <c r="INJ68" s="78"/>
      <c r="INK68" s="78"/>
      <c r="INL68" s="78"/>
      <c r="INM68" s="78"/>
      <c r="INN68" s="78"/>
      <c r="INO68" s="78"/>
      <c r="INP68" s="78"/>
      <c r="INQ68" s="78"/>
      <c r="INR68" s="78"/>
      <c r="INS68" s="78"/>
      <c r="INT68" s="78"/>
      <c r="INU68" s="78"/>
      <c r="INV68" s="78"/>
      <c r="INW68" s="78"/>
      <c r="INX68" s="78"/>
      <c r="INY68" s="78"/>
      <c r="INZ68" s="78"/>
      <c r="IOA68" s="78"/>
      <c r="IOB68" s="78"/>
      <c r="IOC68" s="78"/>
      <c r="IOD68" s="78"/>
      <c r="IOE68" s="78"/>
      <c r="IOF68" s="78"/>
      <c r="IOG68" s="78"/>
      <c r="IOH68" s="78"/>
      <c r="IOI68" s="78"/>
      <c r="IOJ68" s="78"/>
      <c r="IOK68" s="78"/>
      <c r="IOL68" s="78"/>
      <c r="IOM68" s="78"/>
      <c r="ION68" s="78"/>
      <c r="IOO68" s="78"/>
      <c r="IOP68" s="78"/>
      <c r="IOQ68" s="78"/>
      <c r="IOR68" s="78"/>
      <c r="IOS68" s="78"/>
      <c r="IOT68" s="78"/>
      <c r="IOU68" s="78"/>
      <c r="IOV68" s="78"/>
      <c r="IOW68" s="78"/>
      <c r="IOX68" s="78"/>
      <c r="IOY68" s="78"/>
      <c r="IOZ68" s="78"/>
      <c r="IPA68" s="78"/>
      <c r="IPB68" s="78"/>
      <c r="IPC68" s="78"/>
      <c r="IPD68" s="78"/>
      <c r="IPE68" s="78"/>
      <c r="IPF68" s="78"/>
      <c r="IPG68" s="78"/>
      <c r="IPH68" s="78"/>
      <c r="IPI68" s="78"/>
      <c r="IPJ68" s="78"/>
      <c r="IPK68" s="78"/>
      <c r="IPL68" s="78"/>
      <c r="IPM68" s="78"/>
      <c r="IPN68" s="78"/>
      <c r="IPO68" s="78"/>
      <c r="IPP68" s="78"/>
      <c r="IPQ68" s="78"/>
      <c r="IPR68" s="78"/>
      <c r="IPS68" s="78"/>
      <c r="IPT68" s="78"/>
      <c r="IPU68" s="78"/>
      <c r="IPV68" s="78"/>
      <c r="IPW68" s="78"/>
      <c r="IPX68" s="78"/>
      <c r="IPY68" s="78"/>
      <c r="IPZ68" s="78"/>
      <c r="IQA68" s="78"/>
      <c r="IQB68" s="78"/>
      <c r="IQC68" s="78"/>
      <c r="IQD68" s="78"/>
      <c r="IQE68" s="78"/>
      <c r="IQF68" s="78"/>
      <c r="IQG68" s="78"/>
      <c r="IQH68" s="78"/>
      <c r="IQI68" s="78"/>
      <c r="IQJ68" s="78"/>
      <c r="IQK68" s="78"/>
      <c r="IQL68" s="78"/>
      <c r="IQM68" s="78"/>
      <c r="IQN68" s="78"/>
      <c r="IQO68" s="78"/>
      <c r="IQP68" s="78"/>
      <c r="IQQ68" s="78"/>
      <c r="IQR68" s="78"/>
      <c r="IQS68" s="78"/>
      <c r="IQT68" s="78"/>
      <c r="IQU68" s="78"/>
      <c r="IQV68" s="78"/>
      <c r="IQW68" s="78"/>
      <c r="IQX68" s="78"/>
      <c r="IQY68" s="78"/>
      <c r="IQZ68" s="78"/>
      <c r="IRA68" s="78"/>
      <c r="IRB68" s="78"/>
      <c r="IRC68" s="78"/>
      <c r="IRD68" s="78"/>
      <c r="IRE68" s="78"/>
      <c r="IRF68" s="78"/>
      <c r="IRG68" s="78"/>
      <c r="IRH68" s="78"/>
      <c r="IRI68" s="78"/>
      <c r="IRJ68" s="78"/>
      <c r="IRK68" s="78"/>
      <c r="IRL68" s="78"/>
      <c r="IRM68" s="78"/>
      <c r="IRN68" s="78"/>
      <c r="IRO68" s="78"/>
      <c r="IRP68" s="78"/>
      <c r="IRQ68" s="78"/>
      <c r="IRR68" s="78"/>
      <c r="IRS68" s="78"/>
      <c r="IRT68" s="78"/>
      <c r="IRU68" s="78"/>
      <c r="IRV68" s="78"/>
      <c r="IRW68" s="78"/>
      <c r="IRX68" s="78"/>
      <c r="IRY68" s="78"/>
      <c r="IRZ68" s="78"/>
      <c r="ISA68" s="78"/>
      <c r="ISB68" s="78"/>
      <c r="ISC68" s="78"/>
      <c r="ISD68" s="78"/>
      <c r="ISE68" s="78"/>
      <c r="ISF68" s="78"/>
      <c r="ISG68" s="78"/>
      <c r="ISH68" s="78"/>
      <c r="ISI68" s="78"/>
      <c r="ISJ68" s="78"/>
      <c r="ISK68" s="78"/>
      <c r="ISL68" s="78"/>
      <c r="ISM68" s="78"/>
      <c r="ISN68" s="78"/>
      <c r="ISO68" s="78"/>
      <c r="ISP68" s="78"/>
      <c r="ISQ68" s="78"/>
      <c r="ISR68" s="78"/>
      <c r="ISS68" s="78"/>
      <c r="IST68" s="78"/>
      <c r="ISU68" s="78"/>
      <c r="ISV68" s="78"/>
      <c r="ISW68" s="78"/>
      <c r="ISX68" s="78"/>
      <c r="ISY68" s="78"/>
      <c r="ISZ68" s="78"/>
      <c r="ITA68" s="78"/>
      <c r="ITB68" s="78"/>
      <c r="ITC68" s="78"/>
      <c r="ITD68" s="78"/>
      <c r="ITE68" s="78"/>
      <c r="ITF68" s="78"/>
      <c r="ITG68" s="78"/>
      <c r="ITH68" s="78"/>
      <c r="ITI68" s="78"/>
      <c r="ITJ68" s="78"/>
      <c r="ITK68" s="78"/>
      <c r="ITL68" s="78"/>
      <c r="ITM68" s="78"/>
      <c r="ITN68" s="78"/>
      <c r="ITO68" s="78"/>
      <c r="ITP68" s="78"/>
      <c r="ITQ68" s="78"/>
      <c r="ITR68" s="78"/>
      <c r="ITS68" s="78"/>
      <c r="ITT68" s="78"/>
      <c r="ITU68" s="78"/>
      <c r="ITV68" s="78"/>
      <c r="ITW68" s="78"/>
      <c r="ITX68" s="78"/>
      <c r="ITY68" s="78"/>
      <c r="ITZ68" s="78"/>
      <c r="IUA68" s="78"/>
      <c r="IUB68" s="78"/>
      <c r="IUC68" s="78"/>
      <c r="IUD68" s="78"/>
      <c r="IUE68" s="78"/>
      <c r="IUF68" s="78"/>
      <c r="IUG68" s="78"/>
      <c r="IUH68" s="78"/>
      <c r="IUI68" s="78"/>
      <c r="IUJ68" s="78"/>
      <c r="IUK68" s="78"/>
      <c r="IUL68" s="78"/>
      <c r="IUM68" s="78"/>
      <c r="IUN68" s="78"/>
      <c r="IUO68" s="78"/>
      <c r="IUP68" s="78"/>
      <c r="IUQ68" s="78"/>
      <c r="IUR68" s="78"/>
      <c r="IUS68" s="78"/>
      <c r="IUT68" s="78"/>
      <c r="IUU68" s="78"/>
      <c r="IUV68" s="78"/>
      <c r="IUW68" s="78"/>
      <c r="IUX68" s="78"/>
      <c r="IUY68" s="78"/>
      <c r="IUZ68" s="78"/>
      <c r="IVA68" s="78"/>
      <c r="IVB68" s="78"/>
      <c r="IVC68" s="78"/>
      <c r="IVD68" s="78"/>
      <c r="IVE68" s="78"/>
      <c r="IVF68" s="78"/>
      <c r="IVG68" s="78"/>
      <c r="IVH68" s="78"/>
      <c r="IVI68" s="78"/>
      <c r="IVJ68" s="78"/>
      <c r="IVK68" s="78"/>
      <c r="IVL68" s="78"/>
      <c r="IVM68" s="78"/>
      <c r="IVN68" s="78"/>
      <c r="IVO68" s="78"/>
      <c r="IVP68" s="78"/>
      <c r="IVQ68" s="78"/>
      <c r="IVR68" s="78"/>
      <c r="IVS68" s="78"/>
      <c r="IVT68" s="78"/>
      <c r="IVU68" s="78"/>
      <c r="IVV68" s="78"/>
      <c r="IVW68" s="78"/>
      <c r="IVX68" s="78"/>
      <c r="IVY68" s="78"/>
      <c r="IVZ68" s="78"/>
      <c r="IWA68" s="78"/>
      <c r="IWB68" s="78"/>
      <c r="IWC68" s="78"/>
      <c r="IWD68" s="78"/>
      <c r="IWE68" s="78"/>
      <c r="IWF68" s="78"/>
      <c r="IWG68" s="78"/>
      <c r="IWH68" s="78"/>
      <c r="IWI68" s="78"/>
      <c r="IWJ68" s="78"/>
      <c r="IWK68" s="78"/>
      <c r="IWL68" s="78"/>
      <c r="IWM68" s="78"/>
      <c r="IWN68" s="78"/>
      <c r="IWO68" s="78"/>
      <c r="IWP68" s="78"/>
      <c r="IWQ68" s="78"/>
      <c r="IWR68" s="78"/>
      <c r="IWS68" s="78"/>
      <c r="IWT68" s="78"/>
      <c r="IWU68" s="78"/>
      <c r="IWV68" s="78"/>
      <c r="IWW68" s="78"/>
      <c r="IWX68" s="78"/>
      <c r="IWY68" s="78"/>
      <c r="IWZ68" s="78"/>
      <c r="IXA68" s="78"/>
      <c r="IXB68" s="78"/>
      <c r="IXC68" s="78"/>
      <c r="IXD68" s="78"/>
      <c r="IXE68" s="78"/>
      <c r="IXF68" s="78"/>
      <c r="IXG68" s="78"/>
      <c r="IXH68" s="78"/>
      <c r="IXI68" s="78"/>
      <c r="IXJ68" s="78"/>
      <c r="IXK68" s="78"/>
      <c r="IXL68" s="78"/>
      <c r="IXM68" s="78"/>
      <c r="IXN68" s="78"/>
      <c r="IXO68" s="78"/>
      <c r="IXP68" s="78"/>
      <c r="IXQ68" s="78"/>
      <c r="IXR68" s="78"/>
      <c r="IXS68" s="78"/>
      <c r="IXT68" s="78"/>
      <c r="IXU68" s="78"/>
      <c r="IXV68" s="78"/>
      <c r="IXW68" s="78"/>
      <c r="IXX68" s="78"/>
      <c r="IXY68" s="78"/>
      <c r="IXZ68" s="78"/>
      <c r="IYA68" s="78"/>
      <c r="IYB68" s="78"/>
      <c r="IYC68" s="78"/>
      <c r="IYD68" s="78"/>
      <c r="IYE68" s="78"/>
      <c r="IYF68" s="78"/>
      <c r="IYG68" s="78"/>
      <c r="IYH68" s="78"/>
      <c r="IYI68" s="78"/>
      <c r="IYJ68" s="78"/>
      <c r="IYK68" s="78"/>
      <c r="IYL68" s="78"/>
      <c r="IYM68" s="78"/>
      <c r="IYN68" s="78"/>
      <c r="IYO68" s="78"/>
      <c r="IYP68" s="78"/>
      <c r="IYQ68" s="78"/>
      <c r="IYR68" s="78"/>
      <c r="IYS68" s="78"/>
      <c r="IYT68" s="78"/>
      <c r="IYU68" s="78"/>
      <c r="IYV68" s="78"/>
      <c r="IYW68" s="78"/>
      <c r="IYX68" s="78"/>
      <c r="IYY68" s="78"/>
      <c r="IYZ68" s="78"/>
      <c r="IZA68" s="78"/>
      <c r="IZB68" s="78"/>
      <c r="IZC68" s="78"/>
      <c r="IZD68" s="78"/>
      <c r="IZE68" s="78"/>
      <c r="IZF68" s="78"/>
      <c r="IZG68" s="78"/>
      <c r="IZH68" s="78"/>
      <c r="IZI68" s="78"/>
      <c r="IZJ68" s="78"/>
      <c r="IZK68" s="78"/>
      <c r="IZL68" s="78"/>
      <c r="IZM68" s="78"/>
      <c r="IZN68" s="78"/>
      <c r="IZO68" s="78"/>
      <c r="IZP68" s="78"/>
      <c r="IZQ68" s="78"/>
      <c r="IZR68" s="78"/>
      <c r="IZS68" s="78"/>
      <c r="IZT68" s="78"/>
      <c r="IZU68" s="78"/>
      <c r="IZV68" s="78"/>
      <c r="IZW68" s="78"/>
      <c r="IZX68" s="78"/>
      <c r="IZY68" s="78"/>
      <c r="IZZ68" s="78"/>
      <c r="JAA68" s="78"/>
      <c r="JAB68" s="78"/>
      <c r="JAC68" s="78"/>
      <c r="JAD68" s="78"/>
      <c r="JAE68" s="78"/>
      <c r="JAF68" s="78"/>
      <c r="JAG68" s="78"/>
      <c r="JAH68" s="78"/>
      <c r="JAI68" s="78"/>
      <c r="JAJ68" s="78"/>
      <c r="JAK68" s="78"/>
      <c r="JAL68" s="78"/>
      <c r="JAM68" s="78"/>
      <c r="JAN68" s="78"/>
      <c r="JAO68" s="78"/>
      <c r="JAP68" s="78"/>
      <c r="JAQ68" s="78"/>
      <c r="JAR68" s="78"/>
      <c r="JAS68" s="78"/>
      <c r="JAT68" s="78"/>
      <c r="JAU68" s="78"/>
      <c r="JAV68" s="78"/>
      <c r="JAW68" s="78"/>
      <c r="JAX68" s="78"/>
      <c r="JAY68" s="78"/>
      <c r="JAZ68" s="78"/>
      <c r="JBA68" s="78"/>
      <c r="JBB68" s="78"/>
      <c r="JBC68" s="78"/>
      <c r="JBD68" s="78"/>
      <c r="JBE68" s="78"/>
      <c r="JBF68" s="78"/>
      <c r="JBG68" s="78"/>
      <c r="JBH68" s="78"/>
      <c r="JBI68" s="78"/>
      <c r="JBJ68" s="78"/>
      <c r="JBK68" s="78"/>
      <c r="JBL68" s="78"/>
      <c r="JBM68" s="78"/>
      <c r="JBN68" s="78"/>
      <c r="JBO68" s="78"/>
      <c r="JBP68" s="78"/>
      <c r="JBQ68" s="78"/>
      <c r="JBR68" s="78"/>
      <c r="JBS68" s="78"/>
      <c r="JBT68" s="78"/>
      <c r="JBU68" s="78"/>
      <c r="JBV68" s="78"/>
      <c r="JBW68" s="78"/>
      <c r="JBX68" s="78"/>
      <c r="JBY68" s="78"/>
      <c r="JBZ68" s="78"/>
      <c r="JCA68" s="78"/>
      <c r="JCB68" s="78"/>
      <c r="JCC68" s="78"/>
      <c r="JCD68" s="78"/>
      <c r="JCE68" s="78"/>
      <c r="JCF68" s="78"/>
      <c r="JCG68" s="78"/>
      <c r="JCH68" s="78"/>
      <c r="JCI68" s="78"/>
      <c r="JCJ68" s="78"/>
      <c r="JCK68" s="78"/>
      <c r="JCL68" s="78"/>
      <c r="JCM68" s="78"/>
      <c r="JCN68" s="78"/>
      <c r="JCO68" s="78"/>
      <c r="JCP68" s="78"/>
      <c r="JCQ68" s="78"/>
      <c r="JCR68" s="78"/>
      <c r="JCS68" s="78"/>
      <c r="JCT68" s="78"/>
      <c r="JCU68" s="78"/>
      <c r="JCV68" s="78"/>
      <c r="JCW68" s="78"/>
      <c r="JCX68" s="78"/>
      <c r="JCY68" s="78"/>
      <c r="JCZ68" s="78"/>
      <c r="JDA68" s="78"/>
      <c r="JDB68" s="78"/>
      <c r="JDC68" s="78"/>
      <c r="JDD68" s="78"/>
      <c r="JDE68" s="78"/>
      <c r="JDF68" s="78"/>
      <c r="JDG68" s="78"/>
      <c r="JDH68" s="78"/>
      <c r="JDI68" s="78"/>
      <c r="JDJ68" s="78"/>
      <c r="JDK68" s="78"/>
      <c r="JDL68" s="78"/>
      <c r="JDM68" s="78"/>
      <c r="JDN68" s="78"/>
      <c r="JDO68" s="78"/>
      <c r="JDP68" s="78"/>
      <c r="JDQ68" s="78"/>
      <c r="JDR68" s="78"/>
      <c r="JDS68" s="78"/>
      <c r="JDT68" s="78"/>
      <c r="JDU68" s="78"/>
      <c r="JDV68" s="78"/>
      <c r="JDW68" s="78"/>
      <c r="JDX68" s="78"/>
      <c r="JDY68" s="78"/>
      <c r="JDZ68" s="78"/>
      <c r="JEA68" s="78"/>
      <c r="JEB68" s="78"/>
      <c r="JEC68" s="78"/>
      <c r="JED68" s="78"/>
      <c r="JEE68" s="78"/>
      <c r="JEF68" s="78"/>
      <c r="JEG68" s="78"/>
      <c r="JEH68" s="78"/>
      <c r="JEI68" s="78"/>
      <c r="JEJ68" s="78"/>
      <c r="JEK68" s="78"/>
      <c r="JEL68" s="78"/>
      <c r="JEM68" s="78"/>
      <c r="JEN68" s="78"/>
      <c r="JEO68" s="78"/>
      <c r="JEP68" s="78"/>
      <c r="JEQ68" s="78"/>
      <c r="JER68" s="78"/>
      <c r="JES68" s="78"/>
      <c r="JET68" s="78"/>
      <c r="JEU68" s="78"/>
      <c r="JEV68" s="78"/>
      <c r="JEW68" s="78"/>
      <c r="JEX68" s="78"/>
      <c r="JEY68" s="78"/>
      <c r="JEZ68" s="78"/>
      <c r="JFA68" s="78"/>
      <c r="JFB68" s="78"/>
      <c r="JFC68" s="78"/>
      <c r="JFD68" s="78"/>
      <c r="JFE68" s="78"/>
      <c r="JFF68" s="78"/>
      <c r="JFG68" s="78"/>
      <c r="JFH68" s="78"/>
      <c r="JFI68" s="78"/>
      <c r="JFJ68" s="78"/>
      <c r="JFK68" s="78"/>
      <c r="JFL68" s="78"/>
      <c r="JFM68" s="78"/>
      <c r="JFN68" s="78"/>
      <c r="JFO68" s="78"/>
      <c r="JFP68" s="78"/>
      <c r="JFQ68" s="78"/>
      <c r="JFR68" s="78"/>
      <c r="JFS68" s="78"/>
      <c r="JFT68" s="78"/>
      <c r="JFU68" s="78"/>
      <c r="JFV68" s="78"/>
      <c r="JFW68" s="78"/>
      <c r="JFX68" s="78"/>
      <c r="JFY68" s="78"/>
      <c r="JFZ68" s="78"/>
      <c r="JGA68" s="78"/>
      <c r="JGB68" s="78"/>
      <c r="JGC68" s="78"/>
      <c r="JGD68" s="78"/>
      <c r="JGE68" s="78"/>
      <c r="JGF68" s="78"/>
      <c r="JGG68" s="78"/>
      <c r="JGH68" s="78"/>
      <c r="JGI68" s="78"/>
      <c r="JGJ68" s="78"/>
      <c r="JGK68" s="78"/>
      <c r="JGL68" s="78"/>
      <c r="JGM68" s="78"/>
      <c r="JGN68" s="78"/>
      <c r="JGO68" s="78"/>
      <c r="JGP68" s="78"/>
      <c r="JGQ68" s="78"/>
      <c r="JGR68" s="78"/>
      <c r="JGS68" s="78"/>
      <c r="JGT68" s="78"/>
      <c r="JGU68" s="78"/>
      <c r="JGV68" s="78"/>
      <c r="JGW68" s="78"/>
      <c r="JGX68" s="78"/>
      <c r="JGY68" s="78"/>
      <c r="JGZ68" s="78"/>
      <c r="JHA68" s="78"/>
      <c r="JHB68" s="78"/>
      <c r="JHC68" s="78"/>
      <c r="JHD68" s="78"/>
      <c r="JHE68" s="78"/>
      <c r="JHF68" s="78"/>
      <c r="JHG68" s="78"/>
      <c r="JHH68" s="78"/>
      <c r="JHI68" s="78"/>
      <c r="JHJ68" s="78"/>
      <c r="JHK68" s="78"/>
      <c r="JHL68" s="78"/>
      <c r="JHM68" s="78"/>
      <c r="JHN68" s="78"/>
      <c r="JHO68" s="78"/>
      <c r="JHP68" s="78"/>
      <c r="JHQ68" s="78"/>
      <c r="JHR68" s="78"/>
      <c r="JHS68" s="78"/>
      <c r="JHT68" s="78"/>
      <c r="JHU68" s="78"/>
      <c r="JHV68" s="78"/>
      <c r="JHW68" s="78"/>
      <c r="JHX68" s="78"/>
      <c r="JHY68" s="78"/>
      <c r="JHZ68" s="78"/>
      <c r="JIA68" s="78"/>
      <c r="JIB68" s="78"/>
      <c r="JIC68" s="78"/>
      <c r="JID68" s="78"/>
      <c r="JIE68" s="78"/>
      <c r="JIF68" s="78"/>
      <c r="JIG68" s="78"/>
      <c r="JIH68" s="78"/>
      <c r="JII68" s="78"/>
      <c r="JIJ68" s="78"/>
      <c r="JIK68" s="78"/>
      <c r="JIL68" s="78"/>
      <c r="JIM68" s="78"/>
      <c r="JIN68" s="78"/>
      <c r="JIO68" s="78"/>
      <c r="JIP68" s="78"/>
      <c r="JIQ68" s="78"/>
      <c r="JIR68" s="78"/>
      <c r="JIS68" s="78"/>
      <c r="JIT68" s="78"/>
      <c r="JIU68" s="78"/>
      <c r="JIV68" s="78"/>
      <c r="JIW68" s="78"/>
      <c r="JIX68" s="78"/>
      <c r="JIY68" s="78"/>
      <c r="JIZ68" s="78"/>
      <c r="JJA68" s="78"/>
      <c r="JJB68" s="78"/>
      <c r="JJC68" s="78"/>
      <c r="JJD68" s="78"/>
      <c r="JJE68" s="78"/>
      <c r="JJF68" s="78"/>
      <c r="JJG68" s="78"/>
      <c r="JJH68" s="78"/>
      <c r="JJI68" s="78"/>
      <c r="JJJ68" s="78"/>
      <c r="JJK68" s="78"/>
      <c r="JJL68" s="78"/>
      <c r="JJM68" s="78"/>
      <c r="JJN68" s="78"/>
      <c r="JJO68" s="78"/>
      <c r="JJP68" s="78"/>
      <c r="JJQ68" s="78"/>
      <c r="JJR68" s="78"/>
      <c r="JJS68" s="78"/>
      <c r="JJT68" s="78"/>
      <c r="JJU68" s="78"/>
      <c r="JJV68" s="78"/>
      <c r="JJW68" s="78"/>
      <c r="JJX68" s="78"/>
      <c r="JJY68" s="78"/>
      <c r="JJZ68" s="78"/>
      <c r="JKA68" s="78"/>
      <c r="JKB68" s="78"/>
      <c r="JKC68" s="78"/>
      <c r="JKD68" s="78"/>
      <c r="JKE68" s="78"/>
      <c r="JKF68" s="78"/>
      <c r="JKG68" s="78"/>
      <c r="JKH68" s="78"/>
      <c r="JKI68" s="78"/>
      <c r="JKJ68" s="78"/>
      <c r="JKK68" s="78"/>
      <c r="JKL68" s="78"/>
      <c r="JKM68" s="78"/>
      <c r="JKN68" s="78"/>
      <c r="JKO68" s="78"/>
      <c r="JKP68" s="78"/>
      <c r="JKQ68" s="78"/>
      <c r="JKR68" s="78"/>
      <c r="JKS68" s="78"/>
      <c r="JKT68" s="78"/>
      <c r="JKU68" s="78"/>
      <c r="JKV68" s="78"/>
      <c r="JKW68" s="78"/>
      <c r="JKX68" s="78"/>
      <c r="JKY68" s="78"/>
      <c r="JKZ68" s="78"/>
      <c r="JLA68" s="78"/>
      <c r="JLB68" s="78"/>
      <c r="JLC68" s="78"/>
      <c r="JLD68" s="78"/>
      <c r="JLE68" s="78"/>
      <c r="JLF68" s="78"/>
      <c r="JLG68" s="78"/>
      <c r="JLH68" s="78"/>
      <c r="JLI68" s="78"/>
      <c r="JLJ68" s="78"/>
      <c r="JLK68" s="78"/>
      <c r="JLL68" s="78"/>
      <c r="JLM68" s="78"/>
      <c r="JLN68" s="78"/>
      <c r="JLO68" s="78"/>
      <c r="JLP68" s="78"/>
      <c r="JLQ68" s="78"/>
      <c r="JLR68" s="78"/>
      <c r="JLS68" s="78"/>
      <c r="JLT68" s="78"/>
      <c r="JLU68" s="78"/>
      <c r="JLV68" s="78"/>
      <c r="JLW68" s="78"/>
      <c r="JLX68" s="78"/>
      <c r="JLY68" s="78"/>
      <c r="JLZ68" s="78"/>
      <c r="JMA68" s="78"/>
      <c r="JMB68" s="78"/>
      <c r="JMC68" s="78"/>
      <c r="JMD68" s="78"/>
      <c r="JME68" s="78"/>
      <c r="JMF68" s="78"/>
      <c r="JMG68" s="78"/>
      <c r="JMH68" s="78"/>
      <c r="JMI68" s="78"/>
      <c r="JMJ68" s="78"/>
      <c r="JMK68" s="78"/>
      <c r="JML68" s="78"/>
      <c r="JMM68" s="78"/>
      <c r="JMN68" s="78"/>
      <c r="JMO68" s="78"/>
      <c r="JMP68" s="78"/>
      <c r="JMQ68" s="78"/>
      <c r="JMR68" s="78"/>
      <c r="JMS68" s="78"/>
      <c r="JMT68" s="78"/>
      <c r="JMU68" s="78"/>
      <c r="JMV68" s="78"/>
      <c r="JMW68" s="78"/>
      <c r="JMX68" s="78"/>
      <c r="JMY68" s="78"/>
      <c r="JMZ68" s="78"/>
      <c r="JNA68" s="78"/>
      <c r="JNB68" s="78"/>
      <c r="JNC68" s="78"/>
      <c r="JND68" s="78"/>
      <c r="JNE68" s="78"/>
      <c r="JNF68" s="78"/>
      <c r="JNG68" s="78"/>
      <c r="JNH68" s="78"/>
      <c r="JNI68" s="78"/>
      <c r="JNJ68" s="78"/>
      <c r="JNK68" s="78"/>
      <c r="JNL68" s="78"/>
      <c r="JNM68" s="78"/>
      <c r="JNN68" s="78"/>
      <c r="JNO68" s="78"/>
      <c r="JNP68" s="78"/>
      <c r="JNQ68" s="78"/>
      <c r="JNR68" s="78"/>
      <c r="JNS68" s="78"/>
      <c r="JNT68" s="78"/>
      <c r="JNU68" s="78"/>
      <c r="JNV68" s="78"/>
      <c r="JNW68" s="78"/>
      <c r="JNX68" s="78"/>
      <c r="JNY68" s="78"/>
      <c r="JNZ68" s="78"/>
      <c r="JOA68" s="78"/>
      <c r="JOB68" s="78"/>
      <c r="JOC68" s="78"/>
      <c r="JOD68" s="78"/>
      <c r="JOE68" s="78"/>
      <c r="JOF68" s="78"/>
      <c r="JOG68" s="78"/>
      <c r="JOH68" s="78"/>
      <c r="JOI68" s="78"/>
      <c r="JOJ68" s="78"/>
      <c r="JOK68" s="78"/>
      <c r="JOL68" s="78"/>
      <c r="JOM68" s="78"/>
      <c r="JON68" s="78"/>
      <c r="JOO68" s="78"/>
      <c r="JOP68" s="78"/>
      <c r="JOQ68" s="78"/>
      <c r="JOR68" s="78"/>
      <c r="JOS68" s="78"/>
      <c r="JOT68" s="78"/>
      <c r="JOU68" s="78"/>
      <c r="JOV68" s="78"/>
      <c r="JOW68" s="78"/>
      <c r="JOX68" s="78"/>
      <c r="JOY68" s="78"/>
      <c r="JOZ68" s="78"/>
      <c r="JPA68" s="78"/>
      <c r="JPB68" s="78"/>
      <c r="JPC68" s="78"/>
      <c r="JPD68" s="78"/>
      <c r="JPE68" s="78"/>
      <c r="JPF68" s="78"/>
      <c r="JPG68" s="78"/>
      <c r="JPH68" s="78"/>
      <c r="JPI68" s="78"/>
      <c r="JPJ68" s="78"/>
      <c r="JPK68" s="78"/>
      <c r="JPL68" s="78"/>
      <c r="JPM68" s="78"/>
      <c r="JPN68" s="78"/>
      <c r="JPO68" s="78"/>
      <c r="JPP68" s="78"/>
      <c r="JPQ68" s="78"/>
      <c r="JPR68" s="78"/>
      <c r="JPS68" s="78"/>
      <c r="JPT68" s="78"/>
      <c r="JPU68" s="78"/>
      <c r="JPV68" s="78"/>
      <c r="JPW68" s="78"/>
      <c r="JPX68" s="78"/>
      <c r="JPY68" s="78"/>
      <c r="JPZ68" s="78"/>
      <c r="JQA68" s="78"/>
      <c r="JQB68" s="78"/>
      <c r="JQC68" s="78"/>
      <c r="JQD68" s="78"/>
      <c r="JQE68" s="78"/>
      <c r="JQF68" s="78"/>
      <c r="JQG68" s="78"/>
      <c r="JQH68" s="78"/>
      <c r="JQI68" s="78"/>
      <c r="JQJ68" s="78"/>
      <c r="JQK68" s="78"/>
      <c r="JQL68" s="78"/>
      <c r="JQM68" s="78"/>
      <c r="JQN68" s="78"/>
      <c r="JQO68" s="78"/>
      <c r="JQP68" s="78"/>
      <c r="JQQ68" s="78"/>
      <c r="JQR68" s="78"/>
      <c r="JQS68" s="78"/>
      <c r="JQT68" s="78"/>
      <c r="JQU68" s="78"/>
      <c r="JQV68" s="78"/>
      <c r="JQW68" s="78"/>
      <c r="JQX68" s="78"/>
      <c r="JQY68" s="78"/>
      <c r="JQZ68" s="78"/>
      <c r="JRA68" s="78"/>
      <c r="JRB68" s="78"/>
      <c r="JRC68" s="78"/>
      <c r="JRD68" s="78"/>
      <c r="JRE68" s="78"/>
      <c r="JRF68" s="78"/>
      <c r="JRG68" s="78"/>
      <c r="JRH68" s="78"/>
      <c r="JRI68" s="78"/>
      <c r="JRJ68" s="78"/>
      <c r="JRK68" s="78"/>
      <c r="JRL68" s="78"/>
      <c r="JRM68" s="78"/>
      <c r="JRN68" s="78"/>
      <c r="JRO68" s="78"/>
      <c r="JRP68" s="78"/>
      <c r="JRQ68" s="78"/>
      <c r="JRR68" s="78"/>
      <c r="JRS68" s="78"/>
      <c r="JRT68" s="78"/>
      <c r="JRU68" s="78"/>
      <c r="JRV68" s="78"/>
      <c r="JRW68" s="78"/>
      <c r="JRX68" s="78"/>
      <c r="JRY68" s="78"/>
      <c r="JRZ68" s="78"/>
      <c r="JSA68" s="78"/>
      <c r="JSB68" s="78"/>
      <c r="JSC68" s="78"/>
      <c r="JSD68" s="78"/>
      <c r="JSE68" s="78"/>
      <c r="JSF68" s="78"/>
      <c r="JSG68" s="78"/>
      <c r="JSH68" s="78"/>
      <c r="JSI68" s="78"/>
      <c r="JSJ68" s="78"/>
      <c r="JSK68" s="78"/>
      <c r="JSL68" s="78"/>
      <c r="JSM68" s="78"/>
      <c r="JSN68" s="78"/>
      <c r="JSO68" s="78"/>
      <c r="JSP68" s="78"/>
      <c r="JSQ68" s="78"/>
      <c r="JSR68" s="78"/>
      <c r="JSS68" s="78"/>
      <c r="JST68" s="78"/>
      <c r="JSU68" s="78"/>
      <c r="JSV68" s="78"/>
      <c r="JSW68" s="78"/>
      <c r="JSX68" s="78"/>
      <c r="JSY68" s="78"/>
      <c r="JSZ68" s="78"/>
      <c r="JTA68" s="78"/>
      <c r="JTB68" s="78"/>
      <c r="JTC68" s="78"/>
      <c r="JTD68" s="78"/>
      <c r="JTE68" s="78"/>
      <c r="JTF68" s="78"/>
      <c r="JTG68" s="78"/>
      <c r="JTH68" s="78"/>
      <c r="JTI68" s="78"/>
      <c r="JTJ68" s="78"/>
      <c r="JTK68" s="78"/>
      <c r="JTL68" s="78"/>
      <c r="JTM68" s="78"/>
      <c r="JTN68" s="78"/>
      <c r="JTO68" s="78"/>
      <c r="JTP68" s="78"/>
      <c r="JTQ68" s="78"/>
      <c r="JTR68" s="78"/>
      <c r="JTS68" s="78"/>
      <c r="JTT68" s="78"/>
      <c r="JTU68" s="78"/>
      <c r="JTV68" s="78"/>
      <c r="JTW68" s="78"/>
      <c r="JTX68" s="78"/>
      <c r="JTY68" s="78"/>
      <c r="JTZ68" s="78"/>
      <c r="JUA68" s="78"/>
      <c r="JUB68" s="78"/>
      <c r="JUC68" s="78"/>
      <c r="JUD68" s="78"/>
      <c r="JUE68" s="78"/>
      <c r="JUF68" s="78"/>
      <c r="JUG68" s="78"/>
      <c r="JUH68" s="78"/>
      <c r="JUI68" s="78"/>
      <c r="JUJ68" s="78"/>
      <c r="JUK68" s="78"/>
      <c r="JUL68" s="78"/>
      <c r="JUM68" s="78"/>
      <c r="JUN68" s="78"/>
      <c r="JUO68" s="78"/>
      <c r="JUP68" s="78"/>
      <c r="JUQ68" s="78"/>
      <c r="JUR68" s="78"/>
      <c r="JUS68" s="78"/>
      <c r="JUT68" s="78"/>
      <c r="JUU68" s="78"/>
      <c r="JUV68" s="78"/>
      <c r="JUW68" s="78"/>
      <c r="JUX68" s="78"/>
      <c r="JUY68" s="78"/>
      <c r="JUZ68" s="78"/>
      <c r="JVA68" s="78"/>
      <c r="JVB68" s="78"/>
      <c r="JVC68" s="78"/>
      <c r="JVD68" s="78"/>
      <c r="JVE68" s="78"/>
      <c r="JVF68" s="78"/>
      <c r="JVG68" s="78"/>
      <c r="JVH68" s="78"/>
      <c r="JVI68" s="78"/>
      <c r="JVJ68" s="78"/>
      <c r="JVK68" s="78"/>
      <c r="JVL68" s="78"/>
      <c r="JVM68" s="78"/>
      <c r="JVN68" s="78"/>
      <c r="JVO68" s="78"/>
      <c r="JVP68" s="78"/>
      <c r="JVQ68" s="78"/>
      <c r="JVR68" s="78"/>
      <c r="JVS68" s="78"/>
      <c r="JVT68" s="78"/>
      <c r="JVU68" s="78"/>
      <c r="JVV68" s="78"/>
      <c r="JVW68" s="78"/>
      <c r="JVX68" s="78"/>
      <c r="JVY68" s="78"/>
      <c r="JVZ68" s="78"/>
      <c r="JWA68" s="78"/>
      <c r="JWB68" s="78"/>
      <c r="JWC68" s="78"/>
      <c r="JWD68" s="78"/>
      <c r="JWE68" s="78"/>
      <c r="JWF68" s="78"/>
      <c r="JWG68" s="78"/>
      <c r="JWH68" s="78"/>
      <c r="JWI68" s="78"/>
      <c r="JWJ68" s="78"/>
      <c r="JWK68" s="78"/>
      <c r="JWL68" s="78"/>
      <c r="JWM68" s="78"/>
      <c r="JWN68" s="78"/>
      <c r="JWO68" s="78"/>
      <c r="JWP68" s="78"/>
      <c r="JWQ68" s="78"/>
      <c r="JWR68" s="78"/>
      <c r="JWS68" s="78"/>
      <c r="JWT68" s="78"/>
      <c r="JWU68" s="78"/>
      <c r="JWV68" s="78"/>
      <c r="JWW68" s="78"/>
      <c r="JWX68" s="78"/>
      <c r="JWY68" s="78"/>
      <c r="JWZ68" s="78"/>
      <c r="JXA68" s="78"/>
      <c r="JXB68" s="78"/>
      <c r="JXC68" s="78"/>
      <c r="JXD68" s="78"/>
      <c r="JXE68" s="78"/>
      <c r="JXF68" s="78"/>
      <c r="JXG68" s="78"/>
      <c r="JXH68" s="78"/>
      <c r="JXI68" s="78"/>
      <c r="JXJ68" s="78"/>
      <c r="JXK68" s="78"/>
      <c r="JXL68" s="78"/>
      <c r="JXM68" s="78"/>
      <c r="JXN68" s="78"/>
      <c r="JXO68" s="78"/>
      <c r="JXP68" s="78"/>
      <c r="JXQ68" s="78"/>
      <c r="JXR68" s="78"/>
      <c r="JXS68" s="78"/>
      <c r="JXT68" s="78"/>
      <c r="JXU68" s="78"/>
      <c r="JXV68" s="78"/>
      <c r="JXW68" s="78"/>
      <c r="JXX68" s="78"/>
      <c r="JXY68" s="78"/>
      <c r="JXZ68" s="78"/>
      <c r="JYA68" s="78"/>
      <c r="JYB68" s="78"/>
      <c r="JYC68" s="78"/>
      <c r="JYD68" s="78"/>
      <c r="JYE68" s="78"/>
      <c r="JYF68" s="78"/>
      <c r="JYG68" s="78"/>
      <c r="JYH68" s="78"/>
      <c r="JYI68" s="78"/>
      <c r="JYJ68" s="78"/>
      <c r="JYK68" s="78"/>
      <c r="JYL68" s="78"/>
      <c r="JYM68" s="78"/>
      <c r="JYN68" s="78"/>
      <c r="JYO68" s="78"/>
      <c r="JYP68" s="78"/>
      <c r="JYQ68" s="78"/>
      <c r="JYR68" s="78"/>
      <c r="JYS68" s="78"/>
      <c r="JYT68" s="78"/>
      <c r="JYU68" s="78"/>
      <c r="JYV68" s="78"/>
      <c r="JYW68" s="78"/>
      <c r="JYX68" s="78"/>
      <c r="JYY68" s="78"/>
      <c r="JYZ68" s="78"/>
      <c r="JZA68" s="78"/>
      <c r="JZB68" s="78"/>
      <c r="JZC68" s="78"/>
      <c r="JZD68" s="78"/>
      <c r="JZE68" s="78"/>
      <c r="JZF68" s="78"/>
      <c r="JZG68" s="78"/>
      <c r="JZH68" s="78"/>
      <c r="JZI68" s="78"/>
      <c r="JZJ68" s="78"/>
      <c r="JZK68" s="78"/>
      <c r="JZL68" s="78"/>
      <c r="JZM68" s="78"/>
      <c r="JZN68" s="78"/>
      <c r="JZO68" s="78"/>
      <c r="JZP68" s="78"/>
      <c r="JZQ68" s="78"/>
      <c r="JZR68" s="78"/>
      <c r="JZS68" s="78"/>
      <c r="JZT68" s="78"/>
      <c r="JZU68" s="78"/>
      <c r="JZV68" s="78"/>
      <c r="JZW68" s="78"/>
      <c r="JZX68" s="78"/>
      <c r="JZY68" s="78"/>
      <c r="JZZ68" s="78"/>
      <c r="KAA68" s="78"/>
      <c r="KAB68" s="78"/>
      <c r="KAC68" s="78"/>
      <c r="KAD68" s="78"/>
      <c r="KAE68" s="78"/>
      <c r="KAF68" s="78"/>
      <c r="KAG68" s="78"/>
      <c r="KAH68" s="78"/>
      <c r="KAI68" s="78"/>
      <c r="KAJ68" s="78"/>
      <c r="KAK68" s="78"/>
      <c r="KAL68" s="78"/>
      <c r="KAM68" s="78"/>
      <c r="KAN68" s="78"/>
      <c r="KAO68" s="78"/>
      <c r="KAP68" s="78"/>
      <c r="KAQ68" s="78"/>
      <c r="KAR68" s="78"/>
      <c r="KAS68" s="78"/>
      <c r="KAT68" s="78"/>
      <c r="KAU68" s="78"/>
      <c r="KAV68" s="78"/>
      <c r="KAW68" s="78"/>
      <c r="KAX68" s="78"/>
      <c r="KAY68" s="78"/>
      <c r="KAZ68" s="78"/>
      <c r="KBA68" s="78"/>
      <c r="KBB68" s="78"/>
      <c r="KBC68" s="78"/>
      <c r="KBD68" s="78"/>
      <c r="KBE68" s="78"/>
      <c r="KBF68" s="78"/>
      <c r="KBG68" s="78"/>
      <c r="KBH68" s="78"/>
      <c r="KBI68" s="78"/>
      <c r="KBJ68" s="78"/>
      <c r="KBK68" s="78"/>
      <c r="KBL68" s="78"/>
      <c r="KBM68" s="78"/>
      <c r="KBN68" s="78"/>
      <c r="KBO68" s="78"/>
      <c r="KBP68" s="78"/>
      <c r="KBQ68" s="78"/>
      <c r="KBR68" s="78"/>
      <c r="KBS68" s="78"/>
      <c r="KBT68" s="78"/>
      <c r="KBU68" s="78"/>
      <c r="KBV68" s="78"/>
      <c r="KBW68" s="78"/>
      <c r="KBX68" s="78"/>
      <c r="KBY68" s="78"/>
      <c r="KBZ68" s="78"/>
      <c r="KCA68" s="78"/>
      <c r="KCB68" s="78"/>
      <c r="KCC68" s="78"/>
      <c r="KCD68" s="78"/>
      <c r="KCE68" s="78"/>
      <c r="KCF68" s="78"/>
      <c r="KCG68" s="78"/>
      <c r="KCH68" s="78"/>
      <c r="KCI68" s="78"/>
      <c r="KCJ68" s="78"/>
      <c r="KCK68" s="78"/>
      <c r="KCL68" s="78"/>
      <c r="KCM68" s="78"/>
      <c r="KCN68" s="78"/>
      <c r="KCO68" s="78"/>
      <c r="KCP68" s="78"/>
      <c r="KCQ68" s="78"/>
      <c r="KCR68" s="78"/>
      <c r="KCS68" s="78"/>
      <c r="KCT68" s="78"/>
      <c r="KCU68" s="78"/>
      <c r="KCV68" s="78"/>
      <c r="KCW68" s="78"/>
      <c r="KCX68" s="78"/>
      <c r="KCY68" s="78"/>
      <c r="KCZ68" s="78"/>
      <c r="KDA68" s="78"/>
      <c r="KDB68" s="78"/>
      <c r="KDC68" s="78"/>
      <c r="KDD68" s="78"/>
      <c r="KDE68" s="78"/>
      <c r="KDF68" s="78"/>
      <c r="KDG68" s="78"/>
      <c r="KDH68" s="78"/>
      <c r="KDI68" s="78"/>
      <c r="KDJ68" s="78"/>
      <c r="KDK68" s="78"/>
      <c r="KDL68" s="78"/>
      <c r="KDM68" s="78"/>
      <c r="KDN68" s="78"/>
      <c r="KDO68" s="78"/>
      <c r="KDP68" s="78"/>
      <c r="KDQ68" s="78"/>
      <c r="KDR68" s="78"/>
      <c r="KDS68" s="78"/>
      <c r="KDT68" s="78"/>
      <c r="KDU68" s="78"/>
      <c r="KDV68" s="78"/>
      <c r="KDW68" s="78"/>
      <c r="KDX68" s="78"/>
      <c r="KDY68" s="78"/>
      <c r="KDZ68" s="78"/>
      <c r="KEA68" s="78"/>
      <c r="KEB68" s="78"/>
      <c r="KEC68" s="78"/>
      <c r="KED68" s="78"/>
      <c r="KEE68" s="78"/>
      <c r="KEF68" s="78"/>
      <c r="KEG68" s="78"/>
      <c r="KEH68" s="78"/>
      <c r="KEI68" s="78"/>
      <c r="KEJ68" s="78"/>
      <c r="KEK68" s="78"/>
      <c r="KEL68" s="78"/>
      <c r="KEM68" s="78"/>
      <c r="KEN68" s="78"/>
      <c r="KEO68" s="78"/>
      <c r="KEP68" s="78"/>
      <c r="KEQ68" s="78"/>
      <c r="KER68" s="78"/>
      <c r="KES68" s="78"/>
      <c r="KET68" s="78"/>
      <c r="KEU68" s="78"/>
      <c r="KEV68" s="78"/>
      <c r="KEW68" s="78"/>
      <c r="KEX68" s="78"/>
      <c r="KEY68" s="78"/>
      <c r="KEZ68" s="78"/>
      <c r="KFA68" s="78"/>
      <c r="KFB68" s="78"/>
      <c r="KFC68" s="78"/>
      <c r="KFD68" s="78"/>
      <c r="KFE68" s="78"/>
      <c r="KFF68" s="78"/>
      <c r="KFG68" s="78"/>
      <c r="KFH68" s="78"/>
      <c r="KFI68" s="78"/>
      <c r="KFJ68" s="78"/>
      <c r="KFK68" s="78"/>
      <c r="KFL68" s="78"/>
      <c r="KFM68" s="78"/>
      <c r="KFN68" s="78"/>
      <c r="KFO68" s="78"/>
      <c r="KFP68" s="78"/>
      <c r="KFQ68" s="78"/>
      <c r="KFR68" s="78"/>
      <c r="KFS68" s="78"/>
      <c r="KFT68" s="78"/>
      <c r="KFU68" s="78"/>
      <c r="KFV68" s="78"/>
      <c r="KFW68" s="78"/>
      <c r="KFX68" s="78"/>
      <c r="KFY68" s="78"/>
      <c r="KFZ68" s="78"/>
      <c r="KGA68" s="78"/>
      <c r="KGB68" s="78"/>
      <c r="KGC68" s="78"/>
      <c r="KGD68" s="78"/>
      <c r="KGE68" s="78"/>
      <c r="KGF68" s="78"/>
      <c r="KGG68" s="78"/>
      <c r="KGH68" s="78"/>
      <c r="KGI68" s="78"/>
      <c r="KGJ68" s="78"/>
      <c r="KGK68" s="78"/>
      <c r="KGL68" s="78"/>
      <c r="KGM68" s="78"/>
      <c r="KGN68" s="78"/>
      <c r="KGO68" s="78"/>
      <c r="KGP68" s="78"/>
      <c r="KGQ68" s="78"/>
      <c r="KGR68" s="78"/>
      <c r="KGS68" s="78"/>
      <c r="KGT68" s="78"/>
      <c r="KGU68" s="78"/>
      <c r="KGV68" s="78"/>
      <c r="KGW68" s="78"/>
      <c r="KGX68" s="78"/>
      <c r="KGY68" s="78"/>
      <c r="KGZ68" s="78"/>
      <c r="KHA68" s="78"/>
      <c r="KHB68" s="78"/>
      <c r="KHC68" s="78"/>
      <c r="KHD68" s="78"/>
      <c r="KHE68" s="78"/>
      <c r="KHF68" s="78"/>
      <c r="KHG68" s="78"/>
      <c r="KHH68" s="78"/>
      <c r="KHI68" s="78"/>
      <c r="KHJ68" s="78"/>
      <c r="KHK68" s="78"/>
      <c r="KHL68" s="78"/>
      <c r="KHM68" s="78"/>
      <c r="KHN68" s="78"/>
      <c r="KHO68" s="78"/>
      <c r="KHP68" s="78"/>
      <c r="KHQ68" s="78"/>
      <c r="KHR68" s="78"/>
      <c r="KHS68" s="78"/>
      <c r="KHT68" s="78"/>
      <c r="KHU68" s="78"/>
      <c r="KHV68" s="78"/>
      <c r="KHW68" s="78"/>
      <c r="KHX68" s="78"/>
      <c r="KHY68" s="78"/>
      <c r="KHZ68" s="78"/>
      <c r="KIA68" s="78"/>
      <c r="KIB68" s="78"/>
      <c r="KIC68" s="78"/>
      <c r="KID68" s="78"/>
      <c r="KIE68" s="78"/>
      <c r="KIF68" s="78"/>
      <c r="KIG68" s="78"/>
      <c r="KIH68" s="78"/>
      <c r="KII68" s="78"/>
      <c r="KIJ68" s="78"/>
      <c r="KIK68" s="78"/>
      <c r="KIL68" s="78"/>
      <c r="KIM68" s="78"/>
      <c r="KIN68" s="78"/>
      <c r="KIO68" s="78"/>
      <c r="KIP68" s="78"/>
      <c r="KIQ68" s="78"/>
      <c r="KIR68" s="78"/>
      <c r="KIS68" s="78"/>
      <c r="KIT68" s="78"/>
      <c r="KIU68" s="78"/>
      <c r="KIV68" s="78"/>
      <c r="KIW68" s="78"/>
      <c r="KIX68" s="78"/>
      <c r="KIY68" s="78"/>
      <c r="KIZ68" s="78"/>
      <c r="KJA68" s="78"/>
      <c r="KJB68" s="78"/>
      <c r="KJC68" s="78"/>
      <c r="KJD68" s="78"/>
      <c r="KJE68" s="78"/>
      <c r="KJF68" s="78"/>
      <c r="KJG68" s="78"/>
      <c r="KJH68" s="78"/>
      <c r="KJI68" s="78"/>
      <c r="KJJ68" s="78"/>
      <c r="KJK68" s="78"/>
      <c r="KJL68" s="78"/>
      <c r="KJM68" s="78"/>
      <c r="KJN68" s="78"/>
      <c r="KJO68" s="78"/>
      <c r="KJP68" s="78"/>
      <c r="KJQ68" s="78"/>
      <c r="KJR68" s="78"/>
      <c r="KJS68" s="78"/>
      <c r="KJT68" s="78"/>
      <c r="KJU68" s="78"/>
      <c r="KJV68" s="78"/>
      <c r="KJW68" s="78"/>
      <c r="KJX68" s="78"/>
      <c r="KJY68" s="78"/>
      <c r="KJZ68" s="78"/>
      <c r="KKA68" s="78"/>
      <c r="KKB68" s="78"/>
      <c r="KKC68" s="78"/>
      <c r="KKD68" s="78"/>
      <c r="KKE68" s="78"/>
      <c r="KKF68" s="78"/>
      <c r="KKG68" s="78"/>
      <c r="KKH68" s="78"/>
      <c r="KKI68" s="78"/>
      <c r="KKJ68" s="78"/>
      <c r="KKK68" s="78"/>
      <c r="KKL68" s="78"/>
      <c r="KKM68" s="78"/>
      <c r="KKN68" s="78"/>
      <c r="KKO68" s="78"/>
      <c r="KKP68" s="78"/>
      <c r="KKQ68" s="78"/>
      <c r="KKR68" s="78"/>
      <c r="KKS68" s="78"/>
      <c r="KKT68" s="78"/>
      <c r="KKU68" s="78"/>
      <c r="KKV68" s="78"/>
      <c r="KKW68" s="78"/>
      <c r="KKX68" s="78"/>
      <c r="KKY68" s="78"/>
      <c r="KKZ68" s="78"/>
      <c r="KLA68" s="78"/>
      <c r="KLB68" s="78"/>
      <c r="KLC68" s="78"/>
      <c r="KLD68" s="78"/>
      <c r="KLE68" s="78"/>
      <c r="KLF68" s="78"/>
      <c r="KLG68" s="78"/>
      <c r="KLH68" s="78"/>
      <c r="KLI68" s="78"/>
      <c r="KLJ68" s="78"/>
      <c r="KLK68" s="78"/>
      <c r="KLL68" s="78"/>
      <c r="KLM68" s="78"/>
      <c r="KLN68" s="78"/>
      <c r="KLO68" s="78"/>
      <c r="KLP68" s="78"/>
      <c r="KLQ68" s="78"/>
      <c r="KLR68" s="78"/>
      <c r="KLS68" s="78"/>
      <c r="KLT68" s="78"/>
      <c r="KLU68" s="78"/>
      <c r="KLV68" s="78"/>
      <c r="KLW68" s="78"/>
      <c r="KLX68" s="78"/>
      <c r="KLY68" s="78"/>
      <c r="KLZ68" s="78"/>
      <c r="KMA68" s="78"/>
      <c r="KMB68" s="78"/>
      <c r="KMC68" s="78"/>
      <c r="KMD68" s="78"/>
      <c r="KME68" s="78"/>
      <c r="KMF68" s="78"/>
      <c r="KMG68" s="78"/>
      <c r="KMH68" s="78"/>
      <c r="KMI68" s="78"/>
      <c r="KMJ68" s="78"/>
      <c r="KMK68" s="78"/>
      <c r="KML68" s="78"/>
      <c r="KMM68" s="78"/>
      <c r="KMN68" s="78"/>
      <c r="KMO68" s="78"/>
      <c r="KMP68" s="78"/>
      <c r="KMQ68" s="78"/>
      <c r="KMR68" s="78"/>
      <c r="KMS68" s="78"/>
      <c r="KMT68" s="78"/>
      <c r="KMU68" s="78"/>
      <c r="KMV68" s="78"/>
      <c r="KMW68" s="78"/>
      <c r="KMX68" s="78"/>
      <c r="KMY68" s="78"/>
      <c r="KMZ68" s="78"/>
      <c r="KNA68" s="78"/>
      <c r="KNB68" s="78"/>
      <c r="KNC68" s="78"/>
      <c r="KND68" s="78"/>
      <c r="KNE68" s="78"/>
      <c r="KNF68" s="78"/>
      <c r="KNG68" s="78"/>
      <c r="KNH68" s="78"/>
      <c r="KNI68" s="78"/>
      <c r="KNJ68" s="78"/>
      <c r="KNK68" s="78"/>
      <c r="KNL68" s="78"/>
      <c r="KNM68" s="78"/>
      <c r="KNN68" s="78"/>
      <c r="KNO68" s="78"/>
      <c r="KNP68" s="78"/>
      <c r="KNQ68" s="78"/>
      <c r="KNR68" s="78"/>
      <c r="KNS68" s="78"/>
      <c r="KNT68" s="78"/>
      <c r="KNU68" s="78"/>
      <c r="KNV68" s="78"/>
      <c r="KNW68" s="78"/>
      <c r="KNX68" s="78"/>
      <c r="KNY68" s="78"/>
      <c r="KNZ68" s="78"/>
      <c r="KOA68" s="78"/>
      <c r="KOB68" s="78"/>
      <c r="KOC68" s="78"/>
      <c r="KOD68" s="78"/>
      <c r="KOE68" s="78"/>
      <c r="KOF68" s="78"/>
      <c r="KOG68" s="78"/>
      <c r="KOH68" s="78"/>
      <c r="KOI68" s="78"/>
      <c r="KOJ68" s="78"/>
      <c r="KOK68" s="78"/>
      <c r="KOL68" s="78"/>
      <c r="KOM68" s="78"/>
      <c r="KON68" s="78"/>
      <c r="KOO68" s="78"/>
      <c r="KOP68" s="78"/>
      <c r="KOQ68" s="78"/>
      <c r="KOR68" s="78"/>
      <c r="KOS68" s="78"/>
      <c r="KOT68" s="78"/>
      <c r="KOU68" s="78"/>
      <c r="KOV68" s="78"/>
      <c r="KOW68" s="78"/>
      <c r="KOX68" s="78"/>
      <c r="KOY68" s="78"/>
      <c r="KOZ68" s="78"/>
      <c r="KPA68" s="78"/>
      <c r="KPB68" s="78"/>
      <c r="KPC68" s="78"/>
      <c r="KPD68" s="78"/>
      <c r="KPE68" s="78"/>
      <c r="KPF68" s="78"/>
      <c r="KPG68" s="78"/>
      <c r="KPH68" s="78"/>
      <c r="KPI68" s="78"/>
      <c r="KPJ68" s="78"/>
      <c r="KPK68" s="78"/>
      <c r="KPL68" s="78"/>
      <c r="KPM68" s="78"/>
      <c r="KPN68" s="78"/>
      <c r="KPO68" s="78"/>
      <c r="KPP68" s="78"/>
      <c r="KPQ68" s="78"/>
      <c r="KPR68" s="78"/>
      <c r="KPS68" s="78"/>
      <c r="KPT68" s="78"/>
      <c r="KPU68" s="78"/>
      <c r="KPV68" s="78"/>
      <c r="KPW68" s="78"/>
      <c r="KPX68" s="78"/>
      <c r="KPY68" s="78"/>
      <c r="KPZ68" s="78"/>
      <c r="KQA68" s="78"/>
      <c r="KQB68" s="78"/>
      <c r="KQC68" s="78"/>
      <c r="KQD68" s="78"/>
      <c r="KQE68" s="78"/>
      <c r="KQF68" s="78"/>
      <c r="KQG68" s="78"/>
      <c r="KQH68" s="78"/>
      <c r="KQI68" s="78"/>
      <c r="KQJ68" s="78"/>
      <c r="KQK68" s="78"/>
      <c r="KQL68" s="78"/>
      <c r="KQM68" s="78"/>
      <c r="KQN68" s="78"/>
      <c r="KQO68" s="78"/>
      <c r="KQP68" s="78"/>
      <c r="KQQ68" s="78"/>
      <c r="KQR68" s="78"/>
      <c r="KQS68" s="78"/>
      <c r="KQT68" s="78"/>
      <c r="KQU68" s="78"/>
      <c r="KQV68" s="78"/>
      <c r="KQW68" s="78"/>
      <c r="KQX68" s="78"/>
      <c r="KQY68" s="78"/>
      <c r="KQZ68" s="78"/>
      <c r="KRA68" s="78"/>
      <c r="KRB68" s="78"/>
      <c r="KRC68" s="78"/>
      <c r="KRD68" s="78"/>
      <c r="KRE68" s="78"/>
      <c r="KRF68" s="78"/>
      <c r="KRG68" s="78"/>
      <c r="KRH68" s="78"/>
      <c r="KRI68" s="78"/>
      <c r="KRJ68" s="78"/>
      <c r="KRK68" s="78"/>
      <c r="KRL68" s="78"/>
      <c r="KRM68" s="78"/>
      <c r="KRN68" s="78"/>
      <c r="KRO68" s="78"/>
      <c r="KRP68" s="78"/>
      <c r="KRQ68" s="78"/>
      <c r="KRR68" s="78"/>
      <c r="KRS68" s="78"/>
      <c r="KRT68" s="78"/>
      <c r="KRU68" s="78"/>
      <c r="KRV68" s="78"/>
      <c r="KRW68" s="78"/>
      <c r="KRX68" s="78"/>
      <c r="KRY68" s="78"/>
      <c r="KRZ68" s="78"/>
      <c r="KSA68" s="78"/>
      <c r="KSB68" s="78"/>
      <c r="KSC68" s="78"/>
      <c r="KSD68" s="78"/>
      <c r="KSE68" s="78"/>
      <c r="KSF68" s="78"/>
      <c r="KSG68" s="78"/>
      <c r="KSH68" s="78"/>
      <c r="KSI68" s="78"/>
      <c r="KSJ68" s="78"/>
      <c r="KSK68" s="78"/>
      <c r="KSL68" s="78"/>
      <c r="KSM68" s="78"/>
      <c r="KSN68" s="78"/>
      <c r="KSO68" s="78"/>
      <c r="KSP68" s="78"/>
      <c r="KSQ68" s="78"/>
      <c r="KSR68" s="78"/>
      <c r="KSS68" s="78"/>
      <c r="KST68" s="78"/>
      <c r="KSU68" s="78"/>
      <c r="KSV68" s="78"/>
      <c r="KSW68" s="78"/>
      <c r="KSX68" s="78"/>
      <c r="KSY68" s="78"/>
      <c r="KSZ68" s="78"/>
      <c r="KTA68" s="78"/>
      <c r="KTB68" s="78"/>
      <c r="KTC68" s="78"/>
      <c r="KTD68" s="78"/>
      <c r="KTE68" s="78"/>
      <c r="KTF68" s="78"/>
      <c r="KTG68" s="78"/>
      <c r="KTH68" s="78"/>
      <c r="KTI68" s="78"/>
      <c r="KTJ68" s="78"/>
      <c r="KTK68" s="78"/>
      <c r="KTL68" s="78"/>
      <c r="KTM68" s="78"/>
      <c r="KTN68" s="78"/>
      <c r="KTO68" s="78"/>
      <c r="KTP68" s="78"/>
      <c r="KTQ68" s="78"/>
      <c r="KTR68" s="78"/>
      <c r="KTS68" s="78"/>
      <c r="KTT68" s="78"/>
      <c r="KTU68" s="78"/>
      <c r="KTV68" s="78"/>
      <c r="KTW68" s="78"/>
      <c r="KTX68" s="78"/>
      <c r="KTY68" s="78"/>
      <c r="KTZ68" s="78"/>
      <c r="KUA68" s="78"/>
      <c r="KUB68" s="78"/>
      <c r="KUC68" s="78"/>
      <c r="KUD68" s="78"/>
      <c r="KUE68" s="78"/>
      <c r="KUF68" s="78"/>
      <c r="KUG68" s="78"/>
      <c r="KUH68" s="78"/>
      <c r="KUI68" s="78"/>
      <c r="KUJ68" s="78"/>
      <c r="KUK68" s="78"/>
      <c r="KUL68" s="78"/>
      <c r="KUM68" s="78"/>
      <c r="KUN68" s="78"/>
      <c r="KUO68" s="78"/>
      <c r="KUP68" s="78"/>
      <c r="KUQ68" s="78"/>
      <c r="KUR68" s="78"/>
      <c r="KUS68" s="78"/>
      <c r="KUT68" s="78"/>
      <c r="KUU68" s="78"/>
      <c r="KUV68" s="78"/>
      <c r="KUW68" s="78"/>
      <c r="KUX68" s="78"/>
      <c r="KUY68" s="78"/>
      <c r="KUZ68" s="78"/>
      <c r="KVA68" s="78"/>
      <c r="KVB68" s="78"/>
      <c r="KVC68" s="78"/>
      <c r="KVD68" s="78"/>
      <c r="KVE68" s="78"/>
      <c r="KVF68" s="78"/>
      <c r="KVG68" s="78"/>
      <c r="KVH68" s="78"/>
      <c r="KVI68" s="78"/>
      <c r="KVJ68" s="78"/>
      <c r="KVK68" s="78"/>
      <c r="KVL68" s="78"/>
      <c r="KVM68" s="78"/>
      <c r="KVN68" s="78"/>
      <c r="KVO68" s="78"/>
      <c r="KVP68" s="78"/>
      <c r="KVQ68" s="78"/>
      <c r="KVR68" s="78"/>
      <c r="KVS68" s="78"/>
      <c r="KVT68" s="78"/>
      <c r="KVU68" s="78"/>
      <c r="KVV68" s="78"/>
      <c r="KVW68" s="78"/>
      <c r="KVX68" s="78"/>
      <c r="KVY68" s="78"/>
      <c r="KVZ68" s="78"/>
      <c r="KWA68" s="78"/>
      <c r="KWB68" s="78"/>
      <c r="KWC68" s="78"/>
      <c r="KWD68" s="78"/>
      <c r="KWE68" s="78"/>
      <c r="KWF68" s="78"/>
      <c r="KWG68" s="78"/>
      <c r="KWH68" s="78"/>
      <c r="KWI68" s="78"/>
      <c r="KWJ68" s="78"/>
      <c r="KWK68" s="78"/>
      <c r="KWL68" s="78"/>
      <c r="KWM68" s="78"/>
      <c r="KWN68" s="78"/>
      <c r="KWO68" s="78"/>
      <c r="KWP68" s="78"/>
      <c r="KWQ68" s="78"/>
      <c r="KWR68" s="78"/>
      <c r="KWS68" s="78"/>
      <c r="KWT68" s="78"/>
      <c r="KWU68" s="78"/>
      <c r="KWV68" s="78"/>
      <c r="KWW68" s="78"/>
      <c r="KWX68" s="78"/>
      <c r="KWY68" s="78"/>
      <c r="KWZ68" s="78"/>
      <c r="KXA68" s="78"/>
      <c r="KXB68" s="78"/>
      <c r="KXC68" s="78"/>
      <c r="KXD68" s="78"/>
      <c r="KXE68" s="78"/>
      <c r="KXF68" s="78"/>
      <c r="KXG68" s="78"/>
      <c r="KXH68" s="78"/>
      <c r="KXI68" s="78"/>
      <c r="KXJ68" s="78"/>
      <c r="KXK68" s="78"/>
      <c r="KXL68" s="78"/>
      <c r="KXM68" s="78"/>
      <c r="KXN68" s="78"/>
      <c r="KXO68" s="78"/>
      <c r="KXP68" s="78"/>
      <c r="KXQ68" s="78"/>
      <c r="KXR68" s="78"/>
      <c r="KXS68" s="78"/>
      <c r="KXT68" s="78"/>
      <c r="KXU68" s="78"/>
      <c r="KXV68" s="78"/>
      <c r="KXW68" s="78"/>
      <c r="KXX68" s="78"/>
      <c r="KXY68" s="78"/>
      <c r="KXZ68" s="78"/>
      <c r="KYA68" s="78"/>
      <c r="KYB68" s="78"/>
      <c r="KYC68" s="78"/>
      <c r="KYD68" s="78"/>
      <c r="KYE68" s="78"/>
      <c r="KYF68" s="78"/>
      <c r="KYG68" s="78"/>
      <c r="KYH68" s="78"/>
      <c r="KYI68" s="78"/>
      <c r="KYJ68" s="78"/>
      <c r="KYK68" s="78"/>
      <c r="KYL68" s="78"/>
      <c r="KYM68" s="78"/>
      <c r="KYN68" s="78"/>
      <c r="KYO68" s="78"/>
      <c r="KYP68" s="78"/>
      <c r="KYQ68" s="78"/>
      <c r="KYR68" s="78"/>
      <c r="KYS68" s="78"/>
      <c r="KYT68" s="78"/>
      <c r="KYU68" s="78"/>
      <c r="KYV68" s="78"/>
      <c r="KYW68" s="78"/>
      <c r="KYX68" s="78"/>
      <c r="KYY68" s="78"/>
      <c r="KYZ68" s="78"/>
      <c r="KZA68" s="78"/>
      <c r="KZB68" s="78"/>
      <c r="KZC68" s="78"/>
      <c r="KZD68" s="78"/>
      <c r="KZE68" s="78"/>
      <c r="KZF68" s="78"/>
      <c r="KZG68" s="78"/>
      <c r="KZH68" s="78"/>
      <c r="KZI68" s="78"/>
      <c r="KZJ68" s="78"/>
      <c r="KZK68" s="78"/>
      <c r="KZL68" s="78"/>
      <c r="KZM68" s="78"/>
      <c r="KZN68" s="78"/>
      <c r="KZO68" s="78"/>
      <c r="KZP68" s="78"/>
      <c r="KZQ68" s="78"/>
      <c r="KZR68" s="78"/>
      <c r="KZS68" s="78"/>
      <c r="KZT68" s="78"/>
      <c r="KZU68" s="78"/>
      <c r="KZV68" s="78"/>
      <c r="KZW68" s="78"/>
      <c r="KZX68" s="78"/>
      <c r="KZY68" s="78"/>
      <c r="KZZ68" s="78"/>
      <c r="LAA68" s="78"/>
      <c r="LAB68" s="78"/>
      <c r="LAC68" s="78"/>
      <c r="LAD68" s="78"/>
      <c r="LAE68" s="78"/>
      <c r="LAF68" s="78"/>
      <c r="LAG68" s="78"/>
      <c r="LAH68" s="78"/>
      <c r="LAI68" s="78"/>
      <c r="LAJ68" s="78"/>
      <c r="LAK68" s="78"/>
      <c r="LAL68" s="78"/>
      <c r="LAM68" s="78"/>
      <c r="LAN68" s="78"/>
      <c r="LAO68" s="78"/>
      <c r="LAP68" s="78"/>
      <c r="LAQ68" s="78"/>
      <c r="LAR68" s="78"/>
      <c r="LAS68" s="78"/>
      <c r="LAT68" s="78"/>
      <c r="LAU68" s="78"/>
      <c r="LAV68" s="78"/>
      <c r="LAW68" s="78"/>
      <c r="LAX68" s="78"/>
      <c r="LAY68" s="78"/>
      <c r="LAZ68" s="78"/>
      <c r="LBA68" s="78"/>
      <c r="LBB68" s="78"/>
      <c r="LBC68" s="78"/>
      <c r="LBD68" s="78"/>
      <c r="LBE68" s="78"/>
      <c r="LBF68" s="78"/>
      <c r="LBG68" s="78"/>
      <c r="LBH68" s="78"/>
      <c r="LBI68" s="78"/>
      <c r="LBJ68" s="78"/>
      <c r="LBK68" s="78"/>
      <c r="LBL68" s="78"/>
      <c r="LBM68" s="78"/>
      <c r="LBN68" s="78"/>
      <c r="LBO68" s="78"/>
      <c r="LBP68" s="78"/>
      <c r="LBQ68" s="78"/>
      <c r="LBR68" s="78"/>
      <c r="LBS68" s="78"/>
      <c r="LBT68" s="78"/>
      <c r="LBU68" s="78"/>
      <c r="LBV68" s="78"/>
      <c r="LBW68" s="78"/>
      <c r="LBX68" s="78"/>
      <c r="LBY68" s="78"/>
      <c r="LBZ68" s="78"/>
      <c r="LCA68" s="78"/>
      <c r="LCB68" s="78"/>
      <c r="LCC68" s="78"/>
      <c r="LCD68" s="78"/>
      <c r="LCE68" s="78"/>
      <c r="LCF68" s="78"/>
      <c r="LCG68" s="78"/>
      <c r="LCH68" s="78"/>
      <c r="LCI68" s="78"/>
      <c r="LCJ68" s="78"/>
      <c r="LCK68" s="78"/>
      <c r="LCL68" s="78"/>
      <c r="LCM68" s="78"/>
      <c r="LCN68" s="78"/>
      <c r="LCO68" s="78"/>
      <c r="LCP68" s="78"/>
      <c r="LCQ68" s="78"/>
      <c r="LCR68" s="78"/>
      <c r="LCS68" s="78"/>
      <c r="LCT68" s="78"/>
      <c r="LCU68" s="78"/>
      <c r="LCV68" s="78"/>
      <c r="LCW68" s="78"/>
      <c r="LCX68" s="78"/>
      <c r="LCY68" s="78"/>
      <c r="LCZ68" s="78"/>
      <c r="LDA68" s="78"/>
      <c r="LDB68" s="78"/>
      <c r="LDC68" s="78"/>
      <c r="LDD68" s="78"/>
      <c r="LDE68" s="78"/>
      <c r="LDF68" s="78"/>
      <c r="LDG68" s="78"/>
      <c r="LDH68" s="78"/>
      <c r="LDI68" s="78"/>
      <c r="LDJ68" s="78"/>
      <c r="LDK68" s="78"/>
      <c r="LDL68" s="78"/>
      <c r="LDM68" s="78"/>
      <c r="LDN68" s="78"/>
      <c r="LDO68" s="78"/>
      <c r="LDP68" s="78"/>
      <c r="LDQ68" s="78"/>
      <c r="LDR68" s="78"/>
      <c r="LDS68" s="78"/>
      <c r="LDT68" s="78"/>
      <c r="LDU68" s="78"/>
      <c r="LDV68" s="78"/>
      <c r="LDW68" s="78"/>
      <c r="LDX68" s="78"/>
      <c r="LDY68" s="78"/>
      <c r="LDZ68" s="78"/>
      <c r="LEA68" s="78"/>
      <c r="LEB68" s="78"/>
      <c r="LEC68" s="78"/>
      <c r="LED68" s="78"/>
      <c r="LEE68" s="78"/>
      <c r="LEF68" s="78"/>
      <c r="LEG68" s="78"/>
      <c r="LEH68" s="78"/>
      <c r="LEI68" s="78"/>
      <c r="LEJ68" s="78"/>
      <c r="LEK68" s="78"/>
      <c r="LEL68" s="78"/>
      <c r="LEM68" s="78"/>
      <c r="LEN68" s="78"/>
      <c r="LEO68" s="78"/>
      <c r="LEP68" s="78"/>
      <c r="LEQ68" s="78"/>
      <c r="LER68" s="78"/>
      <c r="LES68" s="78"/>
      <c r="LET68" s="78"/>
      <c r="LEU68" s="78"/>
      <c r="LEV68" s="78"/>
      <c r="LEW68" s="78"/>
      <c r="LEX68" s="78"/>
      <c r="LEY68" s="78"/>
      <c r="LEZ68" s="78"/>
      <c r="LFA68" s="78"/>
      <c r="LFB68" s="78"/>
      <c r="LFC68" s="78"/>
      <c r="LFD68" s="78"/>
      <c r="LFE68" s="78"/>
      <c r="LFF68" s="78"/>
      <c r="LFG68" s="78"/>
      <c r="LFH68" s="78"/>
      <c r="LFI68" s="78"/>
      <c r="LFJ68" s="78"/>
      <c r="LFK68" s="78"/>
      <c r="LFL68" s="78"/>
      <c r="LFM68" s="78"/>
      <c r="LFN68" s="78"/>
      <c r="LFO68" s="78"/>
      <c r="LFP68" s="78"/>
      <c r="LFQ68" s="78"/>
      <c r="LFR68" s="78"/>
      <c r="LFS68" s="78"/>
      <c r="LFT68" s="78"/>
      <c r="LFU68" s="78"/>
      <c r="LFV68" s="78"/>
      <c r="LFW68" s="78"/>
      <c r="LFX68" s="78"/>
      <c r="LFY68" s="78"/>
      <c r="LFZ68" s="78"/>
      <c r="LGA68" s="78"/>
      <c r="LGB68" s="78"/>
      <c r="LGC68" s="78"/>
      <c r="LGD68" s="78"/>
      <c r="LGE68" s="78"/>
      <c r="LGF68" s="78"/>
      <c r="LGG68" s="78"/>
      <c r="LGH68" s="78"/>
      <c r="LGI68" s="78"/>
      <c r="LGJ68" s="78"/>
      <c r="LGK68" s="78"/>
      <c r="LGL68" s="78"/>
      <c r="LGM68" s="78"/>
      <c r="LGN68" s="78"/>
      <c r="LGO68" s="78"/>
      <c r="LGP68" s="78"/>
      <c r="LGQ68" s="78"/>
      <c r="LGR68" s="78"/>
      <c r="LGS68" s="78"/>
      <c r="LGT68" s="78"/>
      <c r="LGU68" s="78"/>
      <c r="LGV68" s="78"/>
      <c r="LGW68" s="78"/>
      <c r="LGX68" s="78"/>
      <c r="LGY68" s="78"/>
      <c r="LGZ68" s="78"/>
      <c r="LHA68" s="78"/>
      <c r="LHB68" s="78"/>
      <c r="LHC68" s="78"/>
      <c r="LHD68" s="78"/>
      <c r="LHE68" s="78"/>
      <c r="LHF68" s="78"/>
      <c r="LHG68" s="78"/>
      <c r="LHH68" s="78"/>
      <c r="LHI68" s="78"/>
      <c r="LHJ68" s="78"/>
      <c r="LHK68" s="78"/>
      <c r="LHL68" s="78"/>
      <c r="LHM68" s="78"/>
      <c r="LHN68" s="78"/>
      <c r="LHO68" s="78"/>
      <c r="LHP68" s="78"/>
      <c r="LHQ68" s="78"/>
      <c r="LHR68" s="78"/>
      <c r="LHS68" s="78"/>
      <c r="LHT68" s="78"/>
      <c r="LHU68" s="78"/>
      <c r="LHV68" s="78"/>
      <c r="LHW68" s="78"/>
      <c r="LHX68" s="78"/>
      <c r="LHY68" s="78"/>
      <c r="LHZ68" s="78"/>
      <c r="LIA68" s="78"/>
      <c r="LIB68" s="78"/>
      <c r="LIC68" s="78"/>
      <c r="LID68" s="78"/>
      <c r="LIE68" s="78"/>
      <c r="LIF68" s="78"/>
      <c r="LIG68" s="78"/>
      <c r="LIH68" s="78"/>
      <c r="LII68" s="78"/>
      <c r="LIJ68" s="78"/>
      <c r="LIK68" s="78"/>
      <c r="LIL68" s="78"/>
      <c r="LIM68" s="78"/>
      <c r="LIN68" s="78"/>
      <c r="LIO68" s="78"/>
      <c r="LIP68" s="78"/>
      <c r="LIQ68" s="78"/>
      <c r="LIR68" s="78"/>
      <c r="LIS68" s="78"/>
      <c r="LIT68" s="78"/>
      <c r="LIU68" s="78"/>
      <c r="LIV68" s="78"/>
      <c r="LIW68" s="78"/>
      <c r="LIX68" s="78"/>
      <c r="LIY68" s="78"/>
      <c r="LIZ68" s="78"/>
      <c r="LJA68" s="78"/>
      <c r="LJB68" s="78"/>
      <c r="LJC68" s="78"/>
      <c r="LJD68" s="78"/>
      <c r="LJE68" s="78"/>
      <c r="LJF68" s="78"/>
      <c r="LJG68" s="78"/>
      <c r="LJH68" s="78"/>
      <c r="LJI68" s="78"/>
      <c r="LJJ68" s="78"/>
      <c r="LJK68" s="78"/>
      <c r="LJL68" s="78"/>
      <c r="LJM68" s="78"/>
      <c r="LJN68" s="78"/>
      <c r="LJO68" s="78"/>
      <c r="LJP68" s="78"/>
      <c r="LJQ68" s="78"/>
      <c r="LJR68" s="78"/>
      <c r="LJS68" s="78"/>
      <c r="LJT68" s="78"/>
      <c r="LJU68" s="78"/>
      <c r="LJV68" s="78"/>
      <c r="LJW68" s="78"/>
      <c r="LJX68" s="78"/>
      <c r="LJY68" s="78"/>
      <c r="LJZ68" s="78"/>
      <c r="LKA68" s="78"/>
      <c r="LKB68" s="78"/>
      <c r="LKC68" s="78"/>
      <c r="LKD68" s="78"/>
      <c r="LKE68" s="78"/>
      <c r="LKF68" s="78"/>
      <c r="LKG68" s="78"/>
      <c r="LKH68" s="78"/>
      <c r="LKI68" s="78"/>
      <c r="LKJ68" s="78"/>
      <c r="LKK68" s="78"/>
      <c r="LKL68" s="78"/>
      <c r="LKM68" s="78"/>
      <c r="LKN68" s="78"/>
      <c r="LKO68" s="78"/>
      <c r="LKP68" s="78"/>
      <c r="LKQ68" s="78"/>
      <c r="LKR68" s="78"/>
      <c r="LKS68" s="78"/>
      <c r="LKT68" s="78"/>
      <c r="LKU68" s="78"/>
      <c r="LKV68" s="78"/>
      <c r="LKW68" s="78"/>
      <c r="LKX68" s="78"/>
      <c r="LKY68" s="78"/>
      <c r="LKZ68" s="78"/>
      <c r="LLA68" s="78"/>
      <c r="LLB68" s="78"/>
      <c r="LLC68" s="78"/>
      <c r="LLD68" s="78"/>
      <c r="LLE68" s="78"/>
      <c r="LLF68" s="78"/>
      <c r="LLG68" s="78"/>
      <c r="LLH68" s="78"/>
      <c r="LLI68" s="78"/>
      <c r="LLJ68" s="78"/>
      <c r="LLK68" s="78"/>
      <c r="LLL68" s="78"/>
      <c r="LLM68" s="78"/>
      <c r="LLN68" s="78"/>
      <c r="LLO68" s="78"/>
      <c r="LLP68" s="78"/>
      <c r="LLQ68" s="78"/>
      <c r="LLR68" s="78"/>
      <c r="LLS68" s="78"/>
      <c r="LLT68" s="78"/>
      <c r="LLU68" s="78"/>
      <c r="LLV68" s="78"/>
      <c r="LLW68" s="78"/>
      <c r="LLX68" s="78"/>
      <c r="LLY68" s="78"/>
      <c r="LLZ68" s="78"/>
      <c r="LMA68" s="78"/>
      <c r="LMB68" s="78"/>
      <c r="LMC68" s="78"/>
      <c r="LMD68" s="78"/>
      <c r="LME68" s="78"/>
      <c r="LMF68" s="78"/>
      <c r="LMG68" s="78"/>
      <c r="LMH68" s="78"/>
      <c r="LMI68" s="78"/>
      <c r="LMJ68" s="78"/>
      <c r="LMK68" s="78"/>
      <c r="LML68" s="78"/>
      <c r="LMM68" s="78"/>
      <c r="LMN68" s="78"/>
      <c r="LMO68" s="78"/>
      <c r="LMP68" s="78"/>
      <c r="LMQ68" s="78"/>
      <c r="LMR68" s="78"/>
      <c r="LMS68" s="78"/>
      <c r="LMT68" s="78"/>
      <c r="LMU68" s="78"/>
      <c r="LMV68" s="78"/>
      <c r="LMW68" s="78"/>
      <c r="LMX68" s="78"/>
      <c r="LMY68" s="78"/>
      <c r="LMZ68" s="78"/>
      <c r="LNA68" s="78"/>
      <c r="LNB68" s="78"/>
      <c r="LNC68" s="78"/>
      <c r="LND68" s="78"/>
      <c r="LNE68" s="78"/>
      <c r="LNF68" s="78"/>
      <c r="LNG68" s="78"/>
      <c r="LNH68" s="78"/>
      <c r="LNI68" s="78"/>
      <c r="LNJ68" s="78"/>
      <c r="LNK68" s="78"/>
      <c r="LNL68" s="78"/>
      <c r="LNM68" s="78"/>
      <c r="LNN68" s="78"/>
      <c r="LNO68" s="78"/>
      <c r="LNP68" s="78"/>
      <c r="LNQ68" s="78"/>
      <c r="LNR68" s="78"/>
      <c r="LNS68" s="78"/>
      <c r="LNT68" s="78"/>
      <c r="LNU68" s="78"/>
      <c r="LNV68" s="78"/>
      <c r="LNW68" s="78"/>
      <c r="LNX68" s="78"/>
      <c r="LNY68" s="78"/>
      <c r="LNZ68" s="78"/>
      <c r="LOA68" s="78"/>
      <c r="LOB68" s="78"/>
      <c r="LOC68" s="78"/>
      <c r="LOD68" s="78"/>
      <c r="LOE68" s="78"/>
      <c r="LOF68" s="78"/>
      <c r="LOG68" s="78"/>
      <c r="LOH68" s="78"/>
      <c r="LOI68" s="78"/>
      <c r="LOJ68" s="78"/>
      <c r="LOK68" s="78"/>
      <c r="LOL68" s="78"/>
      <c r="LOM68" s="78"/>
      <c r="LON68" s="78"/>
      <c r="LOO68" s="78"/>
      <c r="LOP68" s="78"/>
      <c r="LOQ68" s="78"/>
      <c r="LOR68" s="78"/>
      <c r="LOS68" s="78"/>
      <c r="LOT68" s="78"/>
      <c r="LOU68" s="78"/>
      <c r="LOV68" s="78"/>
      <c r="LOW68" s="78"/>
      <c r="LOX68" s="78"/>
      <c r="LOY68" s="78"/>
      <c r="LOZ68" s="78"/>
      <c r="LPA68" s="78"/>
      <c r="LPB68" s="78"/>
      <c r="LPC68" s="78"/>
      <c r="LPD68" s="78"/>
      <c r="LPE68" s="78"/>
      <c r="LPF68" s="78"/>
      <c r="LPG68" s="78"/>
      <c r="LPH68" s="78"/>
      <c r="LPI68" s="78"/>
      <c r="LPJ68" s="78"/>
      <c r="LPK68" s="78"/>
      <c r="LPL68" s="78"/>
      <c r="LPM68" s="78"/>
      <c r="LPN68" s="78"/>
      <c r="LPO68" s="78"/>
      <c r="LPP68" s="78"/>
      <c r="LPQ68" s="78"/>
      <c r="LPR68" s="78"/>
      <c r="LPS68" s="78"/>
      <c r="LPT68" s="78"/>
      <c r="LPU68" s="78"/>
      <c r="LPV68" s="78"/>
      <c r="LPW68" s="78"/>
      <c r="LPX68" s="78"/>
      <c r="LPY68" s="78"/>
      <c r="LPZ68" s="78"/>
      <c r="LQA68" s="78"/>
      <c r="LQB68" s="78"/>
      <c r="LQC68" s="78"/>
      <c r="LQD68" s="78"/>
      <c r="LQE68" s="78"/>
      <c r="LQF68" s="78"/>
      <c r="LQG68" s="78"/>
      <c r="LQH68" s="78"/>
      <c r="LQI68" s="78"/>
      <c r="LQJ68" s="78"/>
      <c r="LQK68" s="78"/>
      <c r="LQL68" s="78"/>
      <c r="LQM68" s="78"/>
      <c r="LQN68" s="78"/>
      <c r="LQO68" s="78"/>
      <c r="LQP68" s="78"/>
      <c r="LQQ68" s="78"/>
      <c r="LQR68" s="78"/>
      <c r="LQS68" s="78"/>
      <c r="LQT68" s="78"/>
      <c r="LQU68" s="78"/>
      <c r="LQV68" s="78"/>
      <c r="LQW68" s="78"/>
      <c r="LQX68" s="78"/>
      <c r="LQY68" s="78"/>
      <c r="LQZ68" s="78"/>
      <c r="LRA68" s="78"/>
      <c r="LRB68" s="78"/>
      <c r="LRC68" s="78"/>
      <c r="LRD68" s="78"/>
      <c r="LRE68" s="78"/>
      <c r="LRF68" s="78"/>
      <c r="LRG68" s="78"/>
      <c r="LRH68" s="78"/>
      <c r="LRI68" s="78"/>
      <c r="LRJ68" s="78"/>
      <c r="LRK68" s="78"/>
      <c r="LRL68" s="78"/>
      <c r="LRM68" s="78"/>
      <c r="LRN68" s="78"/>
      <c r="LRO68" s="78"/>
      <c r="LRP68" s="78"/>
      <c r="LRQ68" s="78"/>
      <c r="LRR68" s="78"/>
      <c r="LRS68" s="78"/>
      <c r="LRT68" s="78"/>
      <c r="LRU68" s="78"/>
      <c r="LRV68" s="78"/>
      <c r="LRW68" s="78"/>
      <c r="LRX68" s="78"/>
      <c r="LRY68" s="78"/>
      <c r="LRZ68" s="78"/>
      <c r="LSA68" s="78"/>
      <c r="LSB68" s="78"/>
      <c r="LSC68" s="78"/>
      <c r="LSD68" s="78"/>
      <c r="LSE68" s="78"/>
      <c r="LSF68" s="78"/>
      <c r="LSG68" s="78"/>
      <c r="LSH68" s="78"/>
      <c r="LSI68" s="78"/>
      <c r="LSJ68" s="78"/>
      <c r="LSK68" s="78"/>
      <c r="LSL68" s="78"/>
      <c r="LSM68" s="78"/>
      <c r="LSN68" s="78"/>
      <c r="LSO68" s="78"/>
      <c r="LSP68" s="78"/>
      <c r="LSQ68" s="78"/>
      <c r="LSR68" s="78"/>
      <c r="LSS68" s="78"/>
      <c r="LST68" s="78"/>
      <c r="LSU68" s="78"/>
      <c r="LSV68" s="78"/>
      <c r="LSW68" s="78"/>
      <c r="LSX68" s="78"/>
      <c r="LSY68" s="78"/>
      <c r="LSZ68" s="78"/>
      <c r="LTA68" s="78"/>
      <c r="LTB68" s="78"/>
      <c r="LTC68" s="78"/>
      <c r="LTD68" s="78"/>
      <c r="LTE68" s="78"/>
      <c r="LTF68" s="78"/>
      <c r="LTG68" s="78"/>
      <c r="LTH68" s="78"/>
      <c r="LTI68" s="78"/>
      <c r="LTJ68" s="78"/>
      <c r="LTK68" s="78"/>
      <c r="LTL68" s="78"/>
      <c r="LTM68" s="78"/>
      <c r="LTN68" s="78"/>
      <c r="LTO68" s="78"/>
      <c r="LTP68" s="78"/>
      <c r="LTQ68" s="78"/>
      <c r="LTR68" s="78"/>
      <c r="LTS68" s="78"/>
      <c r="LTT68" s="78"/>
      <c r="LTU68" s="78"/>
      <c r="LTV68" s="78"/>
      <c r="LTW68" s="78"/>
      <c r="LTX68" s="78"/>
      <c r="LTY68" s="78"/>
      <c r="LTZ68" s="78"/>
      <c r="LUA68" s="78"/>
      <c r="LUB68" s="78"/>
      <c r="LUC68" s="78"/>
      <c r="LUD68" s="78"/>
      <c r="LUE68" s="78"/>
      <c r="LUF68" s="78"/>
      <c r="LUG68" s="78"/>
      <c r="LUH68" s="78"/>
      <c r="LUI68" s="78"/>
      <c r="LUJ68" s="78"/>
      <c r="LUK68" s="78"/>
      <c r="LUL68" s="78"/>
      <c r="LUM68" s="78"/>
      <c r="LUN68" s="78"/>
      <c r="LUO68" s="78"/>
      <c r="LUP68" s="78"/>
      <c r="LUQ68" s="78"/>
      <c r="LUR68" s="78"/>
      <c r="LUS68" s="78"/>
      <c r="LUT68" s="78"/>
      <c r="LUU68" s="78"/>
      <c r="LUV68" s="78"/>
      <c r="LUW68" s="78"/>
      <c r="LUX68" s="78"/>
      <c r="LUY68" s="78"/>
      <c r="LUZ68" s="78"/>
      <c r="LVA68" s="78"/>
      <c r="LVB68" s="78"/>
      <c r="LVC68" s="78"/>
      <c r="LVD68" s="78"/>
      <c r="LVE68" s="78"/>
      <c r="LVF68" s="78"/>
      <c r="LVG68" s="78"/>
      <c r="LVH68" s="78"/>
      <c r="LVI68" s="78"/>
      <c r="LVJ68" s="78"/>
      <c r="LVK68" s="78"/>
      <c r="LVL68" s="78"/>
      <c r="LVM68" s="78"/>
      <c r="LVN68" s="78"/>
      <c r="LVO68" s="78"/>
      <c r="LVP68" s="78"/>
      <c r="LVQ68" s="78"/>
      <c r="LVR68" s="78"/>
      <c r="LVS68" s="78"/>
      <c r="LVT68" s="78"/>
      <c r="LVU68" s="78"/>
      <c r="LVV68" s="78"/>
      <c r="LVW68" s="78"/>
      <c r="LVX68" s="78"/>
      <c r="LVY68" s="78"/>
      <c r="LVZ68" s="78"/>
      <c r="LWA68" s="78"/>
      <c r="LWB68" s="78"/>
      <c r="LWC68" s="78"/>
      <c r="LWD68" s="78"/>
      <c r="LWE68" s="78"/>
      <c r="LWF68" s="78"/>
      <c r="LWG68" s="78"/>
      <c r="LWH68" s="78"/>
      <c r="LWI68" s="78"/>
      <c r="LWJ68" s="78"/>
      <c r="LWK68" s="78"/>
      <c r="LWL68" s="78"/>
      <c r="LWM68" s="78"/>
      <c r="LWN68" s="78"/>
      <c r="LWO68" s="78"/>
      <c r="LWP68" s="78"/>
      <c r="LWQ68" s="78"/>
      <c r="LWR68" s="78"/>
      <c r="LWS68" s="78"/>
      <c r="LWT68" s="78"/>
      <c r="LWU68" s="78"/>
      <c r="LWV68" s="78"/>
      <c r="LWW68" s="78"/>
      <c r="LWX68" s="78"/>
      <c r="LWY68" s="78"/>
      <c r="LWZ68" s="78"/>
      <c r="LXA68" s="78"/>
      <c r="LXB68" s="78"/>
      <c r="LXC68" s="78"/>
      <c r="LXD68" s="78"/>
      <c r="LXE68" s="78"/>
      <c r="LXF68" s="78"/>
      <c r="LXG68" s="78"/>
      <c r="LXH68" s="78"/>
      <c r="LXI68" s="78"/>
      <c r="LXJ68" s="78"/>
      <c r="LXK68" s="78"/>
      <c r="LXL68" s="78"/>
      <c r="LXM68" s="78"/>
      <c r="LXN68" s="78"/>
      <c r="LXO68" s="78"/>
      <c r="LXP68" s="78"/>
      <c r="LXQ68" s="78"/>
      <c r="LXR68" s="78"/>
      <c r="LXS68" s="78"/>
      <c r="LXT68" s="78"/>
      <c r="LXU68" s="78"/>
      <c r="LXV68" s="78"/>
      <c r="LXW68" s="78"/>
      <c r="LXX68" s="78"/>
      <c r="LXY68" s="78"/>
      <c r="LXZ68" s="78"/>
      <c r="LYA68" s="78"/>
      <c r="LYB68" s="78"/>
      <c r="LYC68" s="78"/>
      <c r="LYD68" s="78"/>
      <c r="LYE68" s="78"/>
      <c r="LYF68" s="78"/>
      <c r="LYG68" s="78"/>
      <c r="LYH68" s="78"/>
      <c r="LYI68" s="78"/>
      <c r="LYJ68" s="78"/>
      <c r="LYK68" s="78"/>
      <c r="LYL68" s="78"/>
      <c r="LYM68" s="78"/>
      <c r="LYN68" s="78"/>
      <c r="LYO68" s="78"/>
      <c r="LYP68" s="78"/>
      <c r="LYQ68" s="78"/>
      <c r="LYR68" s="78"/>
      <c r="LYS68" s="78"/>
      <c r="LYT68" s="78"/>
      <c r="LYU68" s="78"/>
      <c r="LYV68" s="78"/>
      <c r="LYW68" s="78"/>
      <c r="LYX68" s="78"/>
      <c r="LYY68" s="78"/>
      <c r="LYZ68" s="78"/>
      <c r="LZA68" s="78"/>
      <c r="LZB68" s="78"/>
      <c r="LZC68" s="78"/>
      <c r="LZD68" s="78"/>
      <c r="LZE68" s="78"/>
      <c r="LZF68" s="78"/>
      <c r="LZG68" s="78"/>
      <c r="LZH68" s="78"/>
      <c r="LZI68" s="78"/>
      <c r="LZJ68" s="78"/>
      <c r="LZK68" s="78"/>
      <c r="LZL68" s="78"/>
      <c r="LZM68" s="78"/>
      <c r="LZN68" s="78"/>
      <c r="LZO68" s="78"/>
      <c r="LZP68" s="78"/>
      <c r="LZQ68" s="78"/>
      <c r="LZR68" s="78"/>
      <c r="LZS68" s="78"/>
      <c r="LZT68" s="78"/>
      <c r="LZU68" s="78"/>
      <c r="LZV68" s="78"/>
      <c r="LZW68" s="78"/>
      <c r="LZX68" s="78"/>
      <c r="LZY68" s="78"/>
      <c r="LZZ68" s="78"/>
      <c r="MAA68" s="78"/>
      <c r="MAB68" s="78"/>
      <c r="MAC68" s="78"/>
      <c r="MAD68" s="78"/>
      <c r="MAE68" s="78"/>
      <c r="MAF68" s="78"/>
      <c r="MAG68" s="78"/>
      <c r="MAH68" s="78"/>
      <c r="MAI68" s="78"/>
      <c r="MAJ68" s="78"/>
      <c r="MAK68" s="78"/>
      <c r="MAL68" s="78"/>
      <c r="MAM68" s="78"/>
      <c r="MAN68" s="78"/>
      <c r="MAO68" s="78"/>
      <c r="MAP68" s="78"/>
      <c r="MAQ68" s="78"/>
      <c r="MAR68" s="78"/>
      <c r="MAS68" s="78"/>
      <c r="MAT68" s="78"/>
      <c r="MAU68" s="78"/>
      <c r="MAV68" s="78"/>
      <c r="MAW68" s="78"/>
      <c r="MAX68" s="78"/>
      <c r="MAY68" s="78"/>
      <c r="MAZ68" s="78"/>
      <c r="MBA68" s="78"/>
      <c r="MBB68" s="78"/>
      <c r="MBC68" s="78"/>
      <c r="MBD68" s="78"/>
      <c r="MBE68" s="78"/>
      <c r="MBF68" s="78"/>
      <c r="MBG68" s="78"/>
      <c r="MBH68" s="78"/>
      <c r="MBI68" s="78"/>
      <c r="MBJ68" s="78"/>
      <c r="MBK68" s="78"/>
      <c r="MBL68" s="78"/>
      <c r="MBM68" s="78"/>
      <c r="MBN68" s="78"/>
      <c r="MBO68" s="78"/>
      <c r="MBP68" s="78"/>
      <c r="MBQ68" s="78"/>
      <c r="MBR68" s="78"/>
      <c r="MBS68" s="78"/>
      <c r="MBT68" s="78"/>
      <c r="MBU68" s="78"/>
      <c r="MBV68" s="78"/>
      <c r="MBW68" s="78"/>
      <c r="MBX68" s="78"/>
      <c r="MBY68" s="78"/>
      <c r="MBZ68" s="78"/>
      <c r="MCA68" s="78"/>
      <c r="MCB68" s="78"/>
      <c r="MCC68" s="78"/>
      <c r="MCD68" s="78"/>
      <c r="MCE68" s="78"/>
      <c r="MCF68" s="78"/>
      <c r="MCG68" s="78"/>
      <c r="MCH68" s="78"/>
      <c r="MCI68" s="78"/>
      <c r="MCJ68" s="78"/>
      <c r="MCK68" s="78"/>
      <c r="MCL68" s="78"/>
      <c r="MCM68" s="78"/>
      <c r="MCN68" s="78"/>
      <c r="MCO68" s="78"/>
      <c r="MCP68" s="78"/>
      <c r="MCQ68" s="78"/>
      <c r="MCR68" s="78"/>
      <c r="MCS68" s="78"/>
      <c r="MCT68" s="78"/>
      <c r="MCU68" s="78"/>
      <c r="MCV68" s="78"/>
      <c r="MCW68" s="78"/>
      <c r="MCX68" s="78"/>
      <c r="MCY68" s="78"/>
      <c r="MCZ68" s="78"/>
      <c r="MDA68" s="78"/>
      <c r="MDB68" s="78"/>
      <c r="MDC68" s="78"/>
      <c r="MDD68" s="78"/>
      <c r="MDE68" s="78"/>
      <c r="MDF68" s="78"/>
      <c r="MDG68" s="78"/>
      <c r="MDH68" s="78"/>
      <c r="MDI68" s="78"/>
      <c r="MDJ68" s="78"/>
      <c r="MDK68" s="78"/>
      <c r="MDL68" s="78"/>
      <c r="MDM68" s="78"/>
      <c r="MDN68" s="78"/>
      <c r="MDO68" s="78"/>
      <c r="MDP68" s="78"/>
      <c r="MDQ68" s="78"/>
      <c r="MDR68" s="78"/>
      <c r="MDS68" s="78"/>
      <c r="MDT68" s="78"/>
      <c r="MDU68" s="78"/>
      <c r="MDV68" s="78"/>
      <c r="MDW68" s="78"/>
      <c r="MDX68" s="78"/>
      <c r="MDY68" s="78"/>
      <c r="MDZ68" s="78"/>
      <c r="MEA68" s="78"/>
      <c r="MEB68" s="78"/>
      <c r="MEC68" s="78"/>
      <c r="MED68" s="78"/>
      <c r="MEE68" s="78"/>
      <c r="MEF68" s="78"/>
      <c r="MEG68" s="78"/>
      <c r="MEH68" s="78"/>
      <c r="MEI68" s="78"/>
      <c r="MEJ68" s="78"/>
      <c r="MEK68" s="78"/>
      <c r="MEL68" s="78"/>
      <c r="MEM68" s="78"/>
      <c r="MEN68" s="78"/>
      <c r="MEO68" s="78"/>
      <c r="MEP68" s="78"/>
      <c r="MEQ68" s="78"/>
      <c r="MER68" s="78"/>
      <c r="MES68" s="78"/>
      <c r="MET68" s="78"/>
      <c r="MEU68" s="78"/>
      <c r="MEV68" s="78"/>
      <c r="MEW68" s="78"/>
      <c r="MEX68" s="78"/>
      <c r="MEY68" s="78"/>
      <c r="MEZ68" s="78"/>
      <c r="MFA68" s="78"/>
      <c r="MFB68" s="78"/>
      <c r="MFC68" s="78"/>
      <c r="MFD68" s="78"/>
      <c r="MFE68" s="78"/>
      <c r="MFF68" s="78"/>
      <c r="MFG68" s="78"/>
      <c r="MFH68" s="78"/>
      <c r="MFI68" s="78"/>
      <c r="MFJ68" s="78"/>
      <c r="MFK68" s="78"/>
      <c r="MFL68" s="78"/>
      <c r="MFM68" s="78"/>
      <c r="MFN68" s="78"/>
      <c r="MFO68" s="78"/>
      <c r="MFP68" s="78"/>
      <c r="MFQ68" s="78"/>
      <c r="MFR68" s="78"/>
      <c r="MFS68" s="78"/>
      <c r="MFT68" s="78"/>
      <c r="MFU68" s="78"/>
      <c r="MFV68" s="78"/>
      <c r="MFW68" s="78"/>
      <c r="MFX68" s="78"/>
      <c r="MFY68" s="78"/>
      <c r="MFZ68" s="78"/>
      <c r="MGA68" s="78"/>
      <c r="MGB68" s="78"/>
      <c r="MGC68" s="78"/>
      <c r="MGD68" s="78"/>
      <c r="MGE68" s="78"/>
      <c r="MGF68" s="78"/>
      <c r="MGG68" s="78"/>
      <c r="MGH68" s="78"/>
      <c r="MGI68" s="78"/>
      <c r="MGJ68" s="78"/>
      <c r="MGK68" s="78"/>
      <c r="MGL68" s="78"/>
      <c r="MGM68" s="78"/>
      <c r="MGN68" s="78"/>
      <c r="MGO68" s="78"/>
      <c r="MGP68" s="78"/>
      <c r="MGQ68" s="78"/>
      <c r="MGR68" s="78"/>
      <c r="MGS68" s="78"/>
      <c r="MGT68" s="78"/>
      <c r="MGU68" s="78"/>
      <c r="MGV68" s="78"/>
      <c r="MGW68" s="78"/>
      <c r="MGX68" s="78"/>
      <c r="MGY68" s="78"/>
      <c r="MGZ68" s="78"/>
      <c r="MHA68" s="78"/>
      <c r="MHB68" s="78"/>
      <c r="MHC68" s="78"/>
      <c r="MHD68" s="78"/>
      <c r="MHE68" s="78"/>
      <c r="MHF68" s="78"/>
      <c r="MHG68" s="78"/>
      <c r="MHH68" s="78"/>
      <c r="MHI68" s="78"/>
      <c r="MHJ68" s="78"/>
      <c r="MHK68" s="78"/>
      <c r="MHL68" s="78"/>
      <c r="MHM68" s="78"/>
      <c r="MHN68" s="78"/>
      <c r="MHO68" s="78"/>
      <c r="MHP68" s="78"/>
      <c r="MHQ68" s="78"/>
      <c r="MHR68" s="78"/>
      <c r="MHS68" s="78"/>
      <c r="MHT68" s="78"/>
      <c r="MHU68" s="78"/>
      <c r="MHV68" s="78"/>
      <c r="MHW68" s="78"/>
      <c r="MHX68" s="78"/>
      <c r="MHY68" s="78"/>
      <c r="MHZ68" s="78"/>
      <c r="MIA68" s="78"/>
      <c r="MIB68" s="78"/>
      <c r="MIC68" s="78"/>
      <c r="MID68" s="78"/>
      <c r="MIE68" s="78"/>
      <c r="MIF68" s="78"/>
      <c r="MIG68" s="78"/>
      <c r="MIH68" s="78"/>
      <c r="MII68" s="78"/>
      <c r="MIJ68" s="78"/>
      <c r="MIK68" s="78"/>
      <c r="MIL68" s="78"/>
      <c r="MIM68" s="78"/>
      <c r="MIN68" s="78"/>
      <c r="MIO68" s="78"/>
      <c r="MIP68" s="78"/>
      <c r="MIQ68" s="78"/>
      <c r="MIR68" s="78"/>
      <c r="MIS68" s="78"/>
      <c r="MIT68" s="78"/>
      <c r="MIU68" s="78"/>
      <c r="MIV68" s="78"/>
      <c r="MIW68" s="78"/>
      <c r="MIX68" s="78"/>
      <c r="MIY68" s="78"/>
      <c r="MIZ68" s="78"/>
      <c r="MJA68" s="78"/>
      <c r="MJB68" s="78"/>
      <c r="MJC68" s="78"/>
      <c r="MJD68" s="78"/>
      <c r="MJE68" s="78"/>
      <c r="MJF68" s="78"/>
      <c r="MJG68" s="78"/>
      <c r="MJH68" s="78"/>
      <c r="MJI68" s="78"/>
      <c r="MJJ68" s="78"/>
      <c r="MJK68" s="78"/>
      <c r="MJL68" s="78"/>
      <c r="MJM68" s="78"/>
      <c r="MJN68" s="78"/>
      <c r="MJO68" s="78"/>
      <c r="MJP68" s="78"/>
      <c r="MJQ68" s="78"/>
      <c r="MJR68" s="78"/>
      <c r="MJS68" s="78"/>
      <c r="MJT68" s="78"/>
      <c r="MJU68" s="78"/>
      <c r="MJV68" s="78"/>
      <c r="MJW68" s="78"/>
      <c r="MJX68" s="78"/>
      <c r="MJY68" s="78"/>
      <c r="MJZ68" s="78"/>
      <c r="MKA68" s="78"/>
      <c r="MKB68" s="78"/>
      <c r="MKC68" s="78"/>
      <c r="MKD68" s="78"/>
      <c r="MKE68" s="78"/>
      <c r="MKF68" s="78"/>
      <c r="MKG68" s="78"/>
      <c r="MKH68" s="78"/>
      <c r="MKI68" s="78"/>
      <c r="MKJ68" s="78"/>
      <c r="MKK68" s="78"/>
      <c r="MKL68" s="78"/>
      <c r="MKM68" s="78"/>
      <c r="MKN68" s="78"/>
      <c r="MKO68" s="78"/>
      <c r="MKP68" s="78"/>
      <c r="MKQ68" s="78"/>
      <c r="MKR68" s="78"/>
      <c r="MKS68" s="78"/>
      <c r="MKT68" s="78"/>
      <c r="MKU68" s="78"/>
      <c r="MKV68" s="78"/>
      <c r="MKW68" s="78"/>
      <c r="MKX68" s="78"/>
      <c r="MKY68" s="78"/>
      <c r="MKZ68" s="78"/>
      <c r="MLA68" s="78"/>
      <c r="MLB68" s="78"/>
      <c r="MLC68" s="78"/>
      <c r="MLD68" s="78"/>
      <c r="MLE68" s="78"/>
      <c r="MLF68" s="78"/>
      <c r="MLG68" s="78"/>
      <c r="MLH68" s="78"/>
      <c r="MLI68" s="78"/>
      <c r="MLJ68" s="78"/>
      <c r="MLK68" s="78"/>
      <c r="MLL68" s="78"/>
      <c r="MLM68" s="78"/>
      <c r="MLN68" s="78"/>
      <c r="MLO68" s="78"/>
      <c r="MLP68" s="78"/>
      <c r="MLQ68" s="78"/>
      <c r="MLR68" s="78"/>
      <c r="MLS68" s="78"/>
      <c r="MLT68" s="78"/>
      <c r="MLU68" s="78"/>
      <c r="MLV68" s="78"/>
      <c r="MLW68" s="78"/>
      <c r="MLX68" s="78"/>
      <c r="MLY68" s="78"/>
      <c r="MLZ68" s="78"/>
      <c r="MMA68" s="78"/>
      <c r="MMB68" s="78"/>
      <c r="MMC68" s="78"/>
      <c r="MMD68" s="78"/>
      <c r="MME68" s="78"/>
      <c r="MMF68" s="78"/>
      <c r="MMG68" s="78"/>
      <c r="MMH68" s="78"/>
      <c r="MMI68" s="78"/>
      <c r="MMJ68" s="78"/>
      <c r="MMK68" s="78"/>
      <c r="MML68" s="78"/>
      <c r="MMM68" s="78"/>
      <c r="MMN68" s="78"/>
      <c r="MMO68" s="78"/>
      <c r="MMP68" s="78"/>
      <c r="MMQ68" s="78"/>
      <c r="MMR68" s="78"/>
      <c r="MMS68" s="78"/>
      <c r="MMT68" s="78"/>
      <c r="MMU68" s="78"/>
      <c r="MMV68" s="78"/>
      <c r="MMW68" s="78"/>
      <c r="MMX68" s="78"/>
      <c r="MMY68" s="78"/>
      <c r="MMZ68" s="78"/>
      <c r="MNA68" s="78"/>
      <c r="MNB68" s="78"/>
      <c r="MNC68" s="78"/>
      <c r="MND68" s="78"/>
      <c r="MNE68" s="78"/>
      <c r="MNF68" s="78"/>
      <c r="MNG68" s="78"/>
      <c r="MNH68" s="78"/>
      <c r="MNI68" s="78"/>
      <c r="MNJ68" s="78"/>
      <c r="MNK68" s="78"/>
      <c r="MNL68" s="78"/>
      <c r="MNM68" s="78"/>
      <c r="MNN68" s="78"/>
      <c r="MNO68" s="78"/>
      <c r="MNP68" s="78"/>
      <c r="MNQ68" s="78"/>
      <c r="MNR68" s="78"/>
      <c r="MNS68" s="78"/>
      <c r="MNT68" s="78"/>
      <c r="MNU68" s="78"/>
      <c r="MNV68" s="78"/>
      <c r="MNW68" s="78"/>
      <c r="MNX68" s="78"/>
      <c r="MNY68" s="78"/>
      <c r="MNZ68" s="78"/>
      <c r="MOA68" s="78"/>
      <c r="MOB68" s="78"/>
      <c r="MOC68" s="78"/>
      <c r="MOD68" s="78"/>
      <c r="MOE68" s="78"/>
      <c r="MOF68" s="78"/>
      <c r="MOG68" s="78"/>
      <c r="MOH68" s="78"/>
      <c r="MOI68" s="78"/>
      <c r="MOJ68" s="78"/>
      <c r="MOK68" s="78"/>
      <c r="MOL68" s="78"/>
      <c r="MOM68" s="78"/>
      <c r="MON68" s="78"/>
      <c r="MOO68" s="78"/>
      <c r="MOP68" s="78"/>
      <c r="MOQ68" s="78"/>
      <c r="MOR68" s="78"/>
      <c r="MOS68" s="78"/>
      <c r="MOT68" s="78"/>
      <c r="MOU68" s="78"/>
      <c r="MOV68" s="78"/>
      <c r="MOW68" s="78"/>
      <c r="MOX68" s="78"/>
      <c r="MOY68" s="78"/>
      <c r="MOZ68" s="78"/>
      <c r="MPA68" s="78"/>
      <c r="MPB68" s="78"/>
      <c r="MPC68" s="78"/>
      <c r="MPD68" s="78"/>
      <c r="MPE68" s="78"/>
      <c r="MPF68" s="78"/>
      <c r="MPG68" s="78"/>
      <c r="MPH68" s="78"/>
      <c r="MPI68" s="78"/>
      <c r="MPJ68" s="78"/>
      <c r="MPK68" s="78"/>
      <c r="MPL68" s="78"/>
      <c r="MPM68" s="78"/>
      <c r="MPN68" s="78"/>
      <c r="MPO68" s="78"/>
      <c r="MPP68" s="78"/>
      <c r="MPQ68" s="78"/>
      <c r="MPR68" s="78"/>
      <c r="MPS68" s="78"/>
      <c r="MPT68" s="78"/>
      <c r="MPU68" s="78"/>
      <c r="MPV68" s="78"/>
      <c r="MPW68" s="78"/>
      <c r="MPX68" s="78"/>
      <c r="MPY68" s="78"/>
      <c r="MPZ68" s="78"/>
      <c r="MQA68" s="78"/>
      <c r="MQB68" s="78"/>
      <c r="MQC68" s="78"/>
      <c r="MQD68" s="78"/>
      <c r="MQE68" s="78"/>
      <c r="MQF68" s="78"/>
      <c r="MQG68" s="78"/>
      <c r="MQH68" s="78"/>
      <c r="MQI68" s="78"/>
      <c r="MQJ68" s="78"/>
      <c r="MQK68" s="78"/>
      <c r="MQL68" s="78"/>
      <c r="MQM68" s="78"/>
      <c r="MQN68" s="78"/>
      <c r="MQO68" s="78"/>
      <c r="MQP68" s="78"/>
      <c r="MQQ68" s="78"/>
      <c r="MQR68" s="78"/>
      <c r="MQS68" s="78"/>
      <c r="MQT68" s="78"/>
      <c r="MQU68" s="78"/>
      <c r="MQV68" s="78"/>
      <c r="MQW68" s="78"/>
      <c r="MQX68" s="78"/>
      <c r="MQY68" s="78"/>
      <c r="MQZ68" s="78"/>
      <c r="MRA68" s="78"/>
      <c r="MRB68" s="78"/>
      <c r="MRC68" s="78"/>
      <c r="MRD68" s="78"/>
      <c r="MRE68" s="78"/>
      <c r="MRF68" s="78"/>
      <c r="MRG68" s="78"/>
      <c r="MRH68" s="78"/>
      <c r="MRI68" s="78"/>
      <c r="MRJ68" s="78"/>
      <c r="MRK68" s="78"/>
      <c r="MRL68" s="78"/>
      <c r="MRM68" s="78"/>
      <c r="MRN68" s="78"/>
      <c r="MRO68" s="78"/>
      <c r="MRP68" s="78"/>
      <c r="MRQ68" s="78"/>
      <c r="MRR68" s="78"/>
      <c r="MRS68" s="78"/>
      <c r="MRT68" s="78"/>
      <c r="MRU68" s="78"/>
      <c r="MRV68" s="78"/>
      <c r="MRW68" s="78"/>
      <c r="MRX68" s="78"/>
      <c r="MRY68" s="78"/>
      <c r="MRZ68" s="78"/>
      <c r="MSA68" s="78"/>
      <c r="MSB68" s="78"/>
      <c r="MSC68" s="78"/>
      <c r="MSD68" s="78"/>
      <c r="MSE68" s="78"/>
      <c r="MSF68" s="78"/>
      <c r="MSG68" s="78"/>
      <c r="MSH68" s="78"/>
      <c r="MSI68" s="78"/>
      <c r="MSJ68" s="78"/>
      <c r="MSK68" s="78"/>
      <c r="MSL68" s="78"/>
      <c r="MSM68" s="78"/>
      <c r="MSN68" s="78"/>
      <c r="MSO68" s="78"/>
      <c r="MSP68" s="78"/>
      <c r="MSQ68" s="78"/>
      <c r="MSR68" s="78"/>
      <c r="MSS68" s="78"/>
      <c r="MST68" s="78"/>
      <c r="MSU68" s="78"/>
      <c r="MSV68" s="78"/>
      <c r="MSW68" s="78"/>
      <c r="MSX68" s="78"/>
      <c r="MSY68" s="78"/>
      <c r="MSZ68" s="78"/>
      <c r="MTA68" s="78"/>
      <c r="MTB68" s="78"/>
      <c r="MTC68" s="78"/>
      <c r="MTD68" s="78"/>
      <c r="MTE68" s="78"/>
      <c r="MTF68" s="78"/>
      <c r="MTG68" s="78"/>
      <c r="MTH68" s="78"/>
      <c r="MTI68" s="78"/>
      <c r="MTJ68" s="78"/>
      <c r="MTK68" s="78"/>
      <c r="MTL68" s="78"/>
      <c r="MTM68" s="78"/>
      <c r="MTN68" s="78"/>
      <c r="MTO68" s="78"/>
      <c r="MTP68" s="78"/>
      <c r="MTQ68" s="78"/>
      <c r="MTR68" s="78"/>
      <c r="MTS68" s="78"/>
      <c r="MTT68" s="78"/>
      <c r="MTU68" s="78"/>
      <c r="MTV68" s="78"/>
      <c r="MTW68" s="78"/>
      <c r="MTX68" s="78"/>
      <c r="MTY68" s="78"/>
      <c r="MTZ68" s="78"/>
      <c r="MUA68" s="78"/>
      <c r="MUB68" s="78"/>
      <c r="MUC68" s="78"/>
      <c r="MUD68" s="78"/>
      <c r="MUE68" s="78"/>
      <c r="MUF68" s="78"/>
      <c r="MUG68" s="78"/>
      <c r="MUH68" s="78"/>
      <c r="MUI68" s="78"/>
      <c r="MUJ68" s="78"/>
      <c r="MUK68" s="78"/>
      <c r="MUL68" s="78"/>
      <c r="MUM68" s="78"/>
      <c r="MUN68" s="78"/>
      <c r="MUO68" s="78"/>
      <c r="MUP68" s="78"/>
      <c r="MUQ68" s="78"/>
      <c r="MUR68" s="78"/>
      <c r="MUS68" s="78"/>
      <c r="MUT68" s="78"/>
      <c r="MUU68" s="78"/>
      <c r="MUV68" s="78"/>
      <c r="MUW68" s="78"/>
      <c r="MUX68" s="78"/>
      <c r="MUY68" s="78"/>
      <c r="MUZ68" s="78"/>
      <c r="MVA68" s="78"/>
      <c r="MVB68" s="78"/>
      <c r="MVC68" s="78"/>
      <c r="MVD68" s="78"/>
      <c r="MVE68" s="78"/>
      <c r="MVF68" s="78"/>
      <c r="MVG68" s="78"/>
      <c r="MVH68" s="78"/>
      <c r="MVI68" s="78"/>
      <c r="MVJ68" s="78"/>
      <c r="MVK68" s="78"/>
      <c r="MVL68" s="78"/>
      <c r="MVM68" s="78"/>
      <c r="MVN68" s="78"/>
      <c r="MVO68" s="78"/>
      <c r="MVP68" s="78"/>
      <c r="MVQ68" s="78"/>
      <c r="MVR68" s="78"/>
      <c r="MVS68" s="78"/>
      <c r="MVT68" s="78"/>
      <c r="MVU68" s="78"/>
      <c r="MVV68" s="78"/>
      <c r="MVW68" s="78"/>
      <c r="MVX68" s="78"/>
      <c r="MVY68" s="78"/>
      <c r="MVZ68" s="78"/>
      <c r="MWA68" s="78"/>
      <c r="MWB68" s="78"/>
      <c r="MWC68" s="78"/>
      <c r="MWD68" s="78"/>
      <c r="MWE68" s="78"/>
      <c r="MWF68" s="78"/>
      <c r="MWG68" s="78"/>
      <c r="MWH68" s="78"/>
      <c r="MWI68" s="78"/>
      <c r="MWJ68" s="78"/>
      <c r="MWK68" s="78"/>
      <c r="MWL68" s="78"/>
      <c r="MWM68" s="78"/>
      <c r="MWN68" s="78"/>
      <c r="MWO68" s="78"/>
      <c r="MWP68" s="78"/>
      <c r="MWQ68" s="78"/>
      <c r="MWR68" s="78"/>
      <c r="MWS68" s="78"/>
      <c r="MWT68" s="78"/>
      <c r="MWU68" s="78"/>
      <c r="MWV68" s="78"/>
      <c r="MWW68" s="78"/>
      <c r="MWX68" s="78"/>
      <c r="MWY68" s="78"/>
      <c r="MWZ68" s="78"/>
      <c r="MXA68" s="78"/>
      <c r="MXB68" s="78"/>
      <c r="MXC68" s="78"/>
      <c r="MXD68" s="78"/>
      <c r="MXE68" s="78"/>
      <c r="MXF68" s="78"/>
      <c r="MXG68" s="78"/>
      <c r="MXH68" s="78"/>
      <c r="MXI68" s="78"/>
      <c r="MXJ68" s="78"/>
      <c r="MXK68" s="78"/>
      <c r="MXL68" s="78"/>
      <c r="MXM68" s="78"/>
      <c r="MXN68" s="78"/>
      <c r="MXO68" s="78"/>
      <c r="MXP68" s="78"/>
      <c r="MXQ68" s="78"/>
      <c r="MXR68" s="78"/>
      <c r="MXS68" s="78"/>
      <c r="MXT68" s="78"/>
      <c r="MXU68" s="78"/>
      <c r="MXV68" s="78"/>
      <c r="MXW68" s="78"/>
      <c r="MXX68" s="78"/>
      <c r="MXY68" s="78"/>
      <c r="MXZ68" s="78"/>
      <c r="MYA68" s="78"/>
      <c r="MYB68" s="78"/>
      <c r="MYC68" s="78"/>
      <c r="MYD68" s="78"/>
      <c r="MYE68" s="78"/>
      <c r="MYF68" s="78"/>
      <c r="MYG68" s="78"/>
      <c r="MYH68" s="78"/>
      <c r="MYI68" s="78"/>
      <c r="MYJ68" s="78"/>
      <c r="MYK68" s="78"/>
      <c r="MYL68" s="78"/>
      <c r="MYM68" s="78"/>
      <c r="MYN68" s="78"/>
      <c r="MYO68" s="78"/>
      <c r="MYP68" s="78"/>
      <c r="MYQ68" s="78"/>
      <c r="MYR68" s="78"/>
      <c r="MYS68" s="78"/>
      <c r="MYT68" s="78"/>
      <c r="MYU68" s="78"/>
      <c r="MYV68" s="78"/>
      <c r="MYW68" s="78"/>
      <c r="MYX68" s="78"/>
      <c r="MYY68" s="78"/>
      <c r="MYZ68" s="78"/>
      <c r="MZA68" s="78"/>
      <c r="MZB68" s="78"/>
      <c r="MZC68" s="78"/>
      <c r="MZD68" s="78"/>
      <c r="MZE68" s="78"/>
      <c r="MZF68" s="78"/>
      <c r="MZG68" s="78"/>
      <c r="MZH68" s="78"/>
      <c r="MZI68" s="78"/>
      <c r="MZJ68" s="78"/>
      <c r="MZK68" s="78"/>
      <c r="MZL68" s="78"/>
      <c r="MZM68" s="78"/>
      <c r="MZN68" s="78"/>
      <c r="MZO68" s="78"/>
      <c r="MZP68" s="78"/>
      <c r="MZQ68" s="78"/>
      <c r="MZR68" s="78"/>
      <c r="MZS68" s="78"/>
      <c r="MZT68" s="78"/>
      <c r="MZU68" s="78"/>
      <c r="MZV68" s="78"/>
      <c r="MZW68" s="78"/>
      <c r="MZX68" s="78"/>
      <c r="MZY68" s="78"/>
      <c r="MZZ68" s="78"/>
      <c r="NAA68" s="78"/>
      <c r="NAB68" s="78"/>
      <c r="NAC68" s="78"/>
      <c r="NAD68" s="78"/>
      <c r="NAE68" s="78"/>
      <c r="NAF68" s="78"/>
      <c r="NAG68" s="78"/>
      <c r="NAH68" s="78"/>
      <c r="NAI68" s="78"/>
      <c r="NAJ68" s="78"/>
      <c r="NAK68" s="78"/>
      <c r="NAL68" s="78"/>
      <c r="NAM68" s="78"/>
      <c r="NAN68" s="78"/>
      <c r="NAO68" s="78"/>
      <c r="NAP68" s="78"/>
      <c r="NAQ68" s="78"/>
      <c r="NAR68" s="78"/>
      <c r="NAS68" s="78"/>
      <c r="NAT68" s="78"/>
      <c r="NAU68" s="78"/>
      <c r="NAV68" s="78"/>
      <c r="NAW68" s="78"/>
      <c r="NAX68" s="78"/>
      <c r="NAY68" s="78"/>
      <c r="NAZ68" s="78"/>
      <c r="NBA68" s="78"/>
      <c r="NBB68" s="78"/>
      <c r="NBC68" s="78"/>
      <c r="NBD68" s="78"/>
      <c r="NBE68" s="78"/>
      <c r="NBF68" s="78"/>
      <c r="NBG68" s="78"/>
      <c r="NBH68" s="78"/>
      <c r="NBI68" s="78"/>
      <c r="NBJ68" s="78"/>
      <c r="NBK68" s="78"/>
      <c r="NBL68" s="78"/>
      <c r="NBM68" s="78"/>
      <c r="NBN68" s="78"/>
      <c r="NBO68" s="78"/>
      <c r="NBP68" s="78"/>
      <c r="NBQ68" s="78"/>
      <c r="NBR68" s="78"/>
      <c r="NBS68" s="78"/>
      <c r="NBT68" s="78"/>
      <c r="NBU68" s="78"/>
      <c r="NBV68" s="78"/>
      <c r="NBW68" s="78"/>
      <c r="NBX68" s="78"/>
      <c r="NBY68" s="78"/>
      <c r="NBZ68" s="78"/>
      <c r="NCA68" s="78"/>
      <c r="NCB68" s="78"/>
      <c r="NCC68" s="78"/>
      <c r="NCD68" s="78"/>
      <c r="NCE68" s="78"/>
      <c r="NCF68" s="78"/>
      <c r="NCG68" s="78"/>
      <c r="NCH68" s="78"/>
      <c r="NCI68" s="78"/>
      <c r="NCJ68" s="78"/>
      <c r="NCK68" s="78"/>
      <c r="NCL68" s="78"/>
      <c r="NCM68" s="78"/>
      <c r="NCN68" s="78"/>
      <c r="NCO68" s="78"/>
      <c r="NCP68" s="78"/>
      <c r="NCQ68" s="78"/>
      <c r="NCR68" s="78"/>
      <c r="NCS68" s="78"/>
      <c r="NCT68" s="78"/>
      <c r="NCU68" s="78"/>
      <c r="NCV68" s="78"/>
      <c r="NCW68" s="78"/>
      <c r="NCX68" s="78"/>
      <c r="NCY68" s="78"/>
      <c r="NCZ68" s="78"/>
      <c r="NDA68" s="78"/>
      <c r="NDB68" s="78"/>
      <c r="NDC68" s="78"/>
      <c r="NDD68" s="78"/>
      <c r="NDE68" s="78"/>
      <c r="NDF68" s="78"/>
      <c r="NDG68" s="78"/>
      <c r="NDH68" s="78"/>
      <c r="NDI68" s="78"/>
      <c r="NDJ68" s="78"/>
      <c r="NDK68" s="78"/>
      <c r="NDL68" s="78"/>
      <c r="NDM68" s="78"/>
      <c r="NDN68" s="78"/>
      <c r="NDO68" s="78"/>
      <c r="NDP68" s="78"/>
      <c r="NDQ68" s="78"/>
      <c r="NDR68" s="78"/>
      <c r="NDS68" s="78"/>
      <c r="NDT68" s="78"/>
      <c r="NDU68" s="78"/>
      <c r="NDV68" s="78"/>
      <c r="NDW68" s="78"/>
      <c r="NDX68" s="78"/>
      <c r="NDY68" s="78"/>
      <c r="NDZ68" s="78"/>
      <c r="NEA68" s="78"/>
      <c r="NEB68" s="78"/>
      <c r="NEC68" s="78"/>
      <c r="NED68" s="78"/>
      <c r="NEE68" s="78"/>
      <c r="NEF68" s="78"/>
      <c r="NEG68" s="78"/>
      <c r="NEH68" s="78"/>
      <c r="NEI68" s="78"/>
      <c r="NEJ68" s="78"/>
      <c r="NEK68" s="78"/>
      <c r="NEL68" s="78"/>
      <c r="NEM68" s="78"/>
      <c r="NEN68" s="78"/>
      <c r="NEO68" s="78"/>
      <c r="NEP68" s="78"/>
      <c r="NEQ68" s="78"/>
      <c r="NER68" s="78"/>
      <c r="NES68" s="78"/>
      <c r="NET68" s="78"/>
      <c r="NEU68" s="78"/>
      <c r="NEV68" s="78"/>
      <c r="NEW68" s="78"/>
      <c r="NEX68" s="78"/>
      <c r="NEY68" s="78"/>
      <c r="NEZ68" s="78"/>
      <c r="NFA68" s="78"/>
      <c r="NFB68" s="78"/>
      <c r="NFC68" s="78"/>
      <c r="NFD68" s="78"/>
      <c r="NFE68" s="78"/>
      <c r="NFF68" s="78"/>
      <c r="NFG68" s="78"/>
      <c r="NFH68" s="78"/>
      <c r="NFI68" s="78"/>
      <c r="NFJ68" s="78"/>
      <c r="NFK68" s="78"/>
      <c r="NFL68" s="78"/>
      <c r="NFM68" s="78"/>
      <c r="NFN68" s="78"/>
      <c r="NFO68" s="78"/>
      <c r="NFP68" s="78"/>
      <c r="NFQ68" s="78"/>
      <c r="NFR68" s="78"/>
      <c r="NFS68" s="78"/>
      <c r="NFT68" s="78"/>
      <c r="NFU68" s="78"/>
      <c r="NFV68" s="78"/>
      <c r="NFW68" s="78"/>
      <c r="NFX68" s="78"/>
      <c r="NFY68" s="78"/>
      <c r="NFZ68" s="78"/>
      <c r="NGA68" s="78"/>
      <c r="NGB68" s="78"/>
      <c r="NGC68" s="78"/>
      <c r="NGD68" s="78"/>
      <c r="NGE68" s="78"/>
      <c r="NGF68" s="78"/>
      <c r="NGG68" s="78"/>
      <c r="NGH68" s="78"/>
      <c r="NGI68" s="78"/>
      <c r="NGJ68" s="78"/>
      <c r="NGK68" s="78"/>
      <c r="NGL68" s="78"/>
      <c r="NGM68" s="78"/>
      <c r="NGN68" s="78"/>
      <c r="NGO68" s="78"/>
      <c r="NGP68" s="78"/>
      <c r="NGQ68" s="78"/>
      <c r="NGR68" s="78"/>
      <c r="NGS68" s="78"/>
      <c r="NGT68" s="78"/>
      <c r="NGU68" s="78"/>
      <c r="NGV68" s="78"/>
      <c r="NGW68" s="78"/>
      <c r="NGX68" s="78"/>
      <c r="NGY68" s="78"/>
      <c r="NGZ68" s="78"/>
      <c r="NHA68" s="78"/>
      <c r="NHB68" s="78"/>
      <c r="NHC68" s="78"/>
      <c r="NHD68" s="78"/>
      <c r="NHE68" s="78"/>
      <c r="NHF68" s="78"/>
      <c r="NHG68" s="78"/>
      <c r="NHH68" s="78"/>
      <c r="NHI68" s="78"/>
      <c r="NHJ68" s="78"/>
      <c r="NHK68" s="78"/>
      <c r="NHL68" s="78"/>
      <c r="NHM68" s="78"/>
      <c r="NHN68" s="78"/>
      <c r="NHO68" s="78"/>
      <c r="NHP68" s="78"/>
      <c r="NHQ68" s="78"/>
      <c r="NHR68" s="78"/>
      <c r="NHS68" s="78"/>
      <c r="NHT68" s="78"/>
      <c r="NHU68" s="78"/>
      <c r="NHV68" s="78"/>
      <c r="NHW68" s="78"/>
      <c r="NHX68" s="78"/>
      <c r="NHY68" s="78"/>
      <c r="NHZ68" s="78"/>
      <c r="NIA68" s="78"/>
      <c r="NIB68" s="78"/>
      <c r="NIC68" s="78"/>
      <c r="NID68" s="78"/>
      <c r="NIE68" s="78"/>
      <c r="NIF68" s="78"/>
      <c r="NIG68" s="78"/>
      <c r="NIH68" s="78"/>
      <c r="NII68" s="78"/>
      <c r="NIJ68" s="78"/>
      <c r="NIK68" s="78"/>
      <c r="NIL68" s="78"/>
      <c r="NIM68" s="78"/>
      <c r="NIN68" s="78"/>
      <c r="NIO68" s="78"/>
      <c r="NIP68" s="78"/>
      <c r="NIQ68" s="78"/>
      <c r="NIR68" s="78"/>
      <c r="NIS68" s="78"/>
      <c r="NIT68" s="78"/>
      <c r="NIU68" s="78"/>
      <c r="NIV68" s="78"/>
      <c r="NIW68" s="78"/>
      <c r="NIX68" s="78"/>
      <c r="NIY68" s="78"/>
      <c r="NIZ68" s="78"/>
      <c r="NJA68" s="78"/>
      <c r="NJB68" s="78"/>
      <c r="NJC68" s="78"/>
      <c r="NJD68" s="78"/>
      <c r="NJE68" s="78"/>
      <c r="NJF68" s="78"/>
      <c r="NJG68" s="78"/>
      <c r="NJH68" s="78"/>
      <c r="NJI68" s="78"/>
      <c r="NJJ68" s="78"/>
      <c r="NJK68" s="78"/>
      <c r="NJL68" s="78"/>
      <c r="NJM68" s="78"/>
      <c r="NJN68" s="78"/>
      <c r="NJO68" s="78"/>
      <c r="NJP68" s="78"/>
      <c r="NJQ68" s="78"/>
      <c r="NJR68" s="78"/>
      <c r="NJS68" s="78"/>
      <c r="NJT68" s="78"/>
      <c r="NJU68" s="78"/>
      <c r="NJV68" s="78"/>
      <c r="NJW68" s="78"/>
      <c r="NJX68" s="78"/>
      <c r="NJY68" s="78"/>
      <c r="NJZ68" s="78"/>
      <c r="NKA68" s="78"/>
      <c r="NKB68" s="78"/>
      <c r="NKC68" s="78"/>
      <c r="NKD68" s="78"/>
      <c r="NKE68" s="78"/>
      <c r="NKF68" s="78"/>
      <c r="NKG68" s="78"/>
      <c r="NKH68" s="78"/>
      <c r="NKI68" s="78"/>
      <c r="NKJ68" s="78"/>
      <c r="NKK68" s="78"/>
      <c r="NKL68" s="78"/>
      <c r="NKM68" s="78"/>
      <c r="NKN68" s="78"/>
      <c r="NKO68" s="78"/>
      <c r="NKP68" s="78"/>
      <c r="NKQ68" s="78"/>
      <c r="NKR68" s="78"/>
      <c r="NKS68" s="78"/>
      <c r="NKT68" s="78"/>
      <c r="NKU68" s="78"/>
      <c r="NKV68" s="78"/>
      <c r="NKW68" s="78"/>
      <c r="NKX68" s="78"/>
      <c r="NKY68" s="78"/>
      <c r="NKZ68" s="78"/>
      <c r="NLA68" s="78"/>
      <c r="NLB68" s="78"/>
      <c r="NLC68" s="78"/>
      <c r="NLD68" s="78"/>
      <c r="NLE68" s="78"/>
      <c r="NLF68" s="78"/>
      <c r="NLG68" s="78"/>
      <c r="NLH68" s="78"/>
      <c r="NLI68" s="78"/>
      <c r="NLJ68" s="78"/>
      <c r="NLK68" s="78"/>
      <c r="NLL68" s="78"/>
      <c r="NLM68" s="78"/>
      <c r="NLN68" s="78"/>
      <c r="NLO68" s="78"/>
      <c r="NLP68" s="78"/>
      <c r="NLQ68" s="78"/>
      <c r="NLR68" s="78"/>
      <c r="NLS68" s="78"/>
      <c r="NLT68" s="78"/>
      <c r="NLU68" s="78"/>
      <c r="NLV68" s="78"/>
      <c r="NLW68" s="78"/>
      <c r="NLX68" s="78"/>
      <c r="NLY68" s="78"/>
      <c r="NLZ68" s="78"/>
      <c r="NMA68" s="78"/>
      <c r="NMB68" s="78"/>
      <c r="NMC68" s="78"/>
      <c r="NMD68" s="78"/>
      <c r="NME68" s="78"/>
      <c r="NMF68" s="78"/>
      <c r="NMG68" s="78"/>
      <c r="NMH68" s="78"/>
      <c r="NMI68" s="78"/>
      <c r="NMJ68" s="78"/>
      <c r="NMK68" s="78"/>
      <c r="NML68" s="78"/>
      <c r="NMM68" s="78"/>
      <c r="NMN68" s="78"/>
      <c r="NMO68" s="78"/>
      <c r="NMP68" s="78"/>
      <c r="NMQ68" s="78"/>
      <c r="NMR68" s="78"/>
      <c r="NMS68" s="78"/>
      <c r="NMT68" s="78"/>
      <c r="NMU68" s="78"/>
      <c r="NMV68" s="78"/>
      <c r="NMW68" s="78"/>
      <c r="NMX68" s="78"/>
      <c r="NMY68" s="78"/>
      <c r="NMZ68" s="78"/>
      <c r="NNA68" s="78"/>
      <c r="NNB68" s="78"/>
      <c r="NNC68" s="78"/>
      <c r="NND68" s="78"/>
      <c r="NNE68" s="78"/>
      <c r="NNF68" s="78"/>
      <c r="NNG68" s="78"/>
      <c r="NNH68" s="78"/>
      <c r="NNI68" s="78"/>
      <c r="NNJ68" s="78"/>
      <c r="NNK68" s="78"/>
      <c r="NNL68" s="78"/>
      <c r="NNM68" s="78"/>
      <c r="NNN68" s="78"/>
      <c r="NNO68" s="78"/>
      <c r="NNP68" s="78"/>
      <c r="NNQ68" s="78"/>
      <c r="NNR68" s="78"/>
      <c r="NNS68" s="78"/>
      <c r="NNT68" s="78"/>
      <c r="NNU68" s="78"/>
      <c r="NNV68" s="78"/>
      <c r="NNW68" s="78"/>
      <c r="NNX68" s="78"/>
      <c r="NNY68" s="78"/>
      <c r="NNZ68" s="78"/>
      <c r="NOA68" s="78"/>
      <c r="NOB68" s="78"/>
      <c r="NOC68" s="78"/>
      <c r="NOD68" s="78"/>
      <c r="NOE68" s="78"/>
      <c r="NOF68" s="78"/>
      <c r="NOG68" s="78"/>
      <c r="NOH68" s="78"/>
      <c r="NOI68" s="78"/>
      <c r="NOJ68" s="78"/>
      <c r="NOK68" s="78"/>
      <c r="NOL68" s="78"/>
      <c r="NOM68" s="78"/>
      <c r="NON68" s="78"/>
      <c r="NOO68" s="78"/>
      <c r="NOP68" s="78"/>
      <c r="NOQ68" s="78"/>
      <c r="NOR68" s="78"/>
      <c r="NOS68" s="78"/>
      <c r="NOT68" s="78"/>
      <c r="NOU68" s="78"/>
      <c r="NOV68" s="78"/>
      <c r="NOW68" s="78"/>
      <c r="NOX68" s="78"/>
      <c r="NOY68" s="78"/>
      <c r="NOZ68" s="78"/>
      <c r="NPA68" s="78"/>
      <c r="NPB68" s="78"/>
      <c r="NPC68" s="78"/>
      <c r="NPD68" s="78"/>
      <c r="NPE68" s="78"/>
      <c r="NPF68" s="78"/>
      <c r="NPG68" s="78"/>
      <c r="NPH68" s="78"/>
      <c r="NPI68" s="78"/>
      <c r="NPJ68" s="78"/>
      <c r="NPK68" s="78"/>
      <c r="NPL68" s="78"/>
      <c r="NPM68" s="78"/>
      <c r="NPN68" s="78"/>
      <c r="NPO68" s="78"/>
      <c r="NPP68" s="78"/>
      <c r="NPQ68" s="78"/>
      <c r="NPR68" s="78"/>
      <c r="NPS68" s="78"/>
      <c r="NPT68" s="78"/>
      <c r="NPU68" s="78"/>
      <c r="NPV68" s="78"/>
      <c r="NPW68" s="78"/>
      <c r="NPX68" s="78"/>
      <c r="NPY68" s="78"/>
      <c r="NPZ68" s="78"/>
      <c r="NQA68" s="78"/>
      <c r="NQB68" s="78"/>
      <c r="NQC68" s="78"/>
      <c r="NQD68" s="78"/>
      <c r="NQE68" s="78"/>
      <c r="NQF68" s="78"/>
      <c r="NQG68" s="78"/>
      <c r="NQH68" s="78"/>
      <c r="NQI68" s="78"/>
      <c r="NQJ68" s="78"/>
      <c r="NQK68" s="78"/>
      <c r="NQL68" s="78"/>
      <c r="NQM68" s="78"/>
      <c r="NQN68" s="78"/>
      <c r="NQO68" s="78"/>
      <c r="NQP68" s="78"/>
      <c r="NQQ68" s="78"/>
      <c r="NQR68" s="78"/>
      <c r="NQS68" s="78"/>
      <c r="NQT68" s="78"/>
      <c r="NQU68" s="78"/>
      <c r="NQV68" s="78"/>
      <c r="NQW68" s="78"/>
      <c r="NQX68" s="78"/>
      <c r="NQY68" s="78"/>
      <c r="NQZ68" s="78"/>
      <c r="NRA68" s="78"/>
      <c r="NRB68" s="78"/>
      <c r="NRC68" s="78"/>
      <c r="NRD68" s="78"/>
      <c r="NRE68" s="78"/>
      <c r="NRF68" s="78"/>
      <c r="NRG68" s="78"/>
      <c r="NRH68" s="78"/>
      <c r="NRI68" s="78"/>
      <c r="NRJ68" s="78"/>
      <c r="NRK68" s="78"/>
      <c r="NRL68" s="78"/>
      <c r="NRM68" s="78"/>
      <c r="NRN68" s="78"/>
      <c r="NRO68" s="78"/>
      <c r="NRP68" s="78"/>
      <c r="NRQ68" s="78"/>
      <c r="NRR68" s="78"/>
      <c r="NRS68" s="78"/>
      <c r="NRT68" s="78"/>
      <c r="NRU68" s="78"/>
      <c r="NRV68" s="78"/>
      <c r="NRW68" s="78"/>
      <c r="NRX68" s="78"/>
      <c r="NRY68" s="78"/>
      <c r="NRZ68" s="78"/>
      <c r="NSA68" s="78"/>
      <c r="NSB68" s="78"/>
      <c r="NSC68" s="78"/>
      <c r="NSD68" s="78"/>
      <c r="NSE68" s="78"/>
      <c r="NSF68" s="78"/>
      <c r="NSG68" s="78"/>
      <c r="NSH68" s="78"/>
      <c r="NSI68" s="78"/>
      <c r="NSJ68" s="78"/>
      <c r="NSK68" s="78"/>
      <c r="NSL68" s="78"/>
      <c r="NSM68" s="78"/>
      <c r="NSN68" s="78"/>
      <c r="NSO68" s="78"/>
      <c r="NSP68" s="78"/>
      <c r="NSQ68" s="78"/>
      <c r="NSR68" s="78"/>
      <c r="NSS68" s="78"/>
      <c r="NST68" s="78"/>
      <c r="NSU68" s="78"/>
      <c r="NSV68" s="78"/>
      <c r="NSW68" s="78"/>
      <c r="NSX68" s="78"/>
      <c r="NSY68" s="78"/>
      <c r="NSZ68" s="78"/>
      <c r="NTA68" s="78"/>
      <c r="NTB68" s="78"/>
      <c r="NTC68" s="78"/>
      <c r="NTD68" s="78"/>
      <c r="NTE68" s="78"/>
      <c r="NTF68" s="78"/>
      <c r="NTG68" s="78"/>
      <c r="NTH68" s="78"/>
      <c r="NTI68" s="78"/>
      <c r="NTJ68" s="78"/>
      <c r="NTK68" s="78"/>
      <c r="NTL68" s="78"/>
      <c r="NTM68" s="78"/>
      <c r="NTN68" s="78"/>
      <c r="NTO68" s="78"/>
      <c r="NTP68" s="78"/>
      <c r="NTQ68" s="78"/>
      <c r="NTR68" s="78"/>
      <c r="NTS68" s="78"/>
      <c r="NTT68" s="78"/>
      <c r="NTU68" s="78"/>
      <c r="NTV68" s="78"/>
      <c r="NTW68" s="78"/>
      <c r="NTX68" s="78"/>
      <c r="NTY68" s="78"/>
      <c r="NTZ68" s="78"/>
      <c r="NUA68" s="78"/>
      <c r="NUB68" s="78"/>
      <c r="NUC68" s="78"/>
      <c r="NUD68" s="78"/>
      <c r="NUE68" s="78"/>
      <c r="NUF68" s="78"/>
      <c r="NUG68" s="78"/>
      <c r="NUH68" s="78"/>
      <c r="NUI68" s="78"/>
      <c r="NUJ68" s="78"/>
      <c r="NUK68" s="78"/>
      <c r="NUL68" s="78"/>
      <c r="NUM68" s="78"/>
      <c r="NUN68" s="78"/>
      <c r="NUO68" s="78"/>
      <c r="NUP68" s="78"/>
      <c r="NUQ68" s="78"/>
      <c r="NUR68" s="78"/>
      <c r="NUS68" s="78"/>
      <c r="NUT68" s="78"/>
      <c r="NUU68" s="78"/>
      <c r="NUV68" s="78"/>
      <c r="NUW68" s="78"/>
      <c r="NUX68" s="78"/>
      <c r="NUY68" s="78"/>
      <c r="NUZ68" s="78"/>
      <c r="NVA68" s="78"/>
      <c r="NVB68" s="78"/>
      <c r="NVC68" s="78"/>
      <c r="NVD68" s="78"/>
      <c r="NVE68" s="78"/>
      <c r="NVF68" s="78"/>
      <c r="NVG68" s="78"/>
      <c r="NVH68" s="78"/>
      <c r="NVI68" s="78"/>
      <c r="NVJ68" s="78"/>
      <c r="NVK68" s="78"/>
      <c r="NVL68" s="78"/>
      <c r="NVM68" s="78"/>
      <c r="NVN68" s="78"/>
      <c r="NVO68" s="78"/>
      <c r="NVP68" s="78"/>
      <c r="NVQ68" s="78"/>
      <c r="NVR68" s="78"/>
      <c r="NVS68" s="78"/>
      <c r="NVT68" s="78"/>
      <c r="NVU68" s="78"/>
      <c r="NVV68" s="78"/>
      <c r="NVW68" s="78"/>
      <c r="NVX68" s="78"/>
      <c r="NVY68" s="78"/>
      <c r="NVZ68" s="78"/>
      <c r="NWA68" s="78"/>
      <c r="NWB68" s="78"/>
      <c r="NWC68" s="78"/>
      <c r="NWD68" s="78"/>
      <c r="NWE68" s="78"/>
      <c r="NWF68" s="78"/>
      <c r="NWG68" s="78"/>
      <c r="NWH68" s="78"/>
      <c r="NWI68" s="78"/>
      <c r="NWJ68" s="78"/>
      <c r="NWK68" s="78"/>
      <c r="NWL68" s="78"/>
      <c r="NWM68" s="78"/>
      <c r="NWN68" s="78"/>
      <c r="NWO68" s="78"/>
      <c r="NWP68" s="78"/>
      <c r="NWQ68" s="78"/>
      <c r="NWR68" s="78"/>
      <c r="NWS68" s="78"/>
      <c r="NWT68" s="78"/>
      <c r="NWU68" s="78"/>
      <c r="NWV68" s="78"/>
      <c r="NWW68" s="78"/>
      <c r="NWX68" s="78"/>
      <c r="NWY68" s="78"/>
      <c r="NWZ68" s="78"/>
      <c r="NXA68" s="78"/>
      <c r="NXB68" s="78"/>
      <c r="NXC68" s="78"/>
      <c r="NXD68" s="78"/>
      <c r="NXE68" s="78"/>
      <c r="NXF68" s="78"/>
      <c r="NXG68" s="78"/>
      <c r="NXH68" s="78"/>
      <c r="NXI68" s="78"/>
      <c r="NXJ68" s="78"/>
      <c r="NXK68" s="78"/>
      <c r="NXL68" s="78"/>
      <c r="NXM68" s="78"/>
      <c r="NXN68" s="78"/>
      <c r="NXO68" s="78"/>
      <c r="NXP68" s="78"/>
      <c r="NXQ68" s="78"/>
      <c r="NXR68" s="78"/>
      <c r="NXS68" s="78"/>
      <c r="NXT68" s="78"/>
      <c r="NXU68" s="78"/>
      <c r="NXV68" s="78"/>
      <c r="NXW68" s="78"/>
      <c r="NXX68" s="78"/>
      <c r="NXY68" s="78"/>
      <c r="NXZ68" s="78"/>
      <c r="NYA68" s="78"/>
      <c r="NYB68" s="78"/>
      <c r="NYC68" s="78"/>
      <c r="NYD68" s="78"/>
      <c r="NYE68" s="78"/>
      <c r="NYF68" s="78"/>
      <c r="NYG68" s="78"/>
      <c r="NYH68" s="78"/>
      <c r="NYI68" s="78"/>
      <c r="NYJ68" s="78"/>
      <c r="NYK68" s="78"/>
      <c r="NYL68" s="78"/>
      <c r="NYM68" s="78"/>
      <c r="NYN68" s="78"/>
      <c r="NYO68" s="78"/>
      <c r="NYP68" s="78"/>
      <c r="NYQ68" s="78"/>
      <c r="NYR68" s="78"/>
      <c r="NYS68" s="78"/>
      <c r="NYT68" s="78"/>
      <c r="NYU68" s="78"/>
      <c r="NYV68" s="78"/>
      <c r="NYW68" s="78"/>
      <c r="NYX68" s="78"/>
      <c r="NYY68" s="78"/>
      <c r="NYZ68" s="78"/>
      <c r="NZA68" s="78"/>
      <c r="NZB68" s="78"/>
      <c r="NZC68" s="78"/>
      <c r="NZD68" s="78"/>
      <c r="NZE68" s="78"/>
      <c r="NZF68" s="78"/>
      <c r="NZG68" s="78"/>
      <c r="NZH68" s="78"/>
      <c r="NZI68" s="78"/>
      <c r="NZJ68" s="78"/>
      <c r="NZK68" s="78"/>
      <c r="NZL68" s="78"/>
      <c r="NZM68" s="78"/>
      <c r="NZN68" s="78"/>
      <c r="NZO68" s="78"/>
      <c r="NZP68" s="78"/>
      <c r="NZQ68" s="78"/>
      <c r="NZR68" s="78"/>
      <c r="NZS68" s="78"/>
      <c r="NZT68" s="78"/>
      <c r="NZU68" s="78"/>
      <c r="NZV68" s="78"/>
      <c r="NZW68" s="78"/>
      <c r="NZX68" s="78"/>
      <c r="NZY68" s="78"/>
      <c r="NZZ68" s="78"/>
      <c r="OAA68" s="78"/>
      <c r="OAB68" s="78"/>
      <c r="OAC68" s="78"/>
      <c r="OAD68" s="78"/>
      <c r="OAE68" s="78"/>
      <c r="OAF68" s="78"/>
      <c r="OAG68" s="78"/>
      <c r="OAH68" s="78"/>
      <c r="OAI68" s="78"/>
      <c r="OAJ68" s="78"/>
      <c r="OAK68" s="78"/>
      <c r="OAL68" s="78"/>
      <c r="OAM68" s="78"/>
      <c r="OAN68" s="78"/>
      <c r="OAO68" s="78"/>
      <c r="OAP68" s="78"/>
      <c r="OAQ68" s="78"/>
      <c r="OAR68" s="78"/>
      <c r="OAS68" s="78"/>
      <c r="OAT68" s="78"/>
      <c r="OAU68" s="78"/>
      <c r="OAV68" s="78"/>
      <c r="OAW68" s="78"/>
      <c r="OAX68" s="78"/>
      <c r="OAY68" s="78"/>
      <c r="OAZ68" s="78"/>
      <c r="OBA68" s="78"/>
      <c r="OBB68" s="78"/>
      <c r="OBC68" s="78"/>
      <c r="OBD68" s="78"/>
      <c r="OBE68" s="78"/>
      <c r="OBF68" s="78"/>
      <c r="OBG68" s="78"/>
      <c r="OBH68" s="78"/>
      <c r="OBI68" s="78"/>
      <c r="OBJ68" s="78"/>
      <c r="OBK68" s="78"/>
      <c r="OBL68" s="78"/>
      <c r="OBM68" s="78"/>
      <c r="OBN68" s="78"/>
      <c r="OBO68" s="78"/>
      <c r="OBP68" s="78"/>
      <c r="OBQ68" s="78"/>
      <c r="OBR68" s="78"/>
      <c r="OBS68" s="78"/>
      <c r="OBT68" s="78"/>
      <c r="OBU68" s="78"/>
      <c r="OBV68" s="78"/>
      <c r="OBW68" s="78"/>
      <c r="OBX68" s="78"/>
      <c r="OBY68" s="78"/>
      <c r="OBZ68" s="78"/>
      <c r="OCA68" s="78"/>
      <c r="OCB68" s="78"/>
      <c r="OCC68" s="78"/>
      <c r="OCD68" s="78"/>
      <c r="OCE68" s="78"/>
      <c r="OCF68" s="78"/>
      <c r="OCG68" s="78"/>
      <c r="OCH68" s="78"/>
      <c r="OCI68" s="78"/>
      <c r="OCJ68" s="78"/>
      <c r="OCK68" s="78"/>
      <c r="OCL68" s="78"/>
      <c r="OCM68" s="78"/>
      <c r="OCN68" s="78"/>
      <c r="OCO68" s="78"/>
      <c r="OCP68" s="78"/>
      <c r="OCQ68" s="78"/>
      <c r="OCR68" s="78"/>
      <c r="OCS68" s="78"/>
      <c r="OCT68" s="78"/>
      <c r="OCU68" s="78"/>
      <c r="OCV68" s="78"/>
      <c r="OCW68" s="78"/>
      <c r="OCX68" s="78"/>
      <c r="OCY68" s="78"/>
      <c r="OCZ68" s="78"/>
      <c r="ODA68" s="78"/>
      <c r="ODB68" s="78"/>
      <c r="ODC68" s="78"/>
      <c r="ODD68" s="78"/>
      <c r="ODE68" s="78"/>
      <c r="ODF68" s="78"/>
      <c r="ODG68" s="78"/>
      <c r="ODH68" s="78"/>
      <c r="ODI68" s="78"/>
      <c r="ODJ68" s="78"/>
      <c r="ODK68" s="78"/>
      <c r="ODL68" s="78"/>
      <c r="ODM68" s="78"/>
      <c r="ODN68" s="78"/>
      <c r="ODO68" s="78"/>
      <c r="ODP68" s="78"/>
      <c r="ODQ68" s="78"/>
      <c r="ODR68" s="78"/>
      <c r="ODS68" s="78"/>
      <c r="ODT68" s="78"/>
      <c r="ODU68" s="78"/>
      <c r="ODV68" s="78"/>
      <c r="ODW68" s="78"/>
      <c r="ODX68" s="78"/>
      <c r="ODY68" s="78"/>
      <c r="ODZ68" s="78"/>
      <c r="OEA68" s="78"/>
      <c r="OEB68" s="78"/>
      <c r="OEC68" s="78"/>
      <c r="OED68" s="78"/>
      <c r="OEE68" s="78"/>
      <c r="OEF68" s="78"/>
      <c r="OEG68" s="78"/>
      <c r="OEH68" s="78"/>
      <c r="OEI68" s="78"/>
      <c r="OEJ68" s="78"/>
      <c r="OEK68" s="78"/>
      <c r="OEL68" s="78"/>
      <c r="OEM68" s="78"/>
      <c r="OEN68" s="78"/>
      <c r="OEO68" s="78"/>
      <c r="OEP68" s="78"/>
      <c r="OEQ68" s="78"/>
      <c r="OER68" s="78"/>
      <c r="OES68" s="78"/>
      <c r="OET68" s="78"/>
      <c r="OEU68" s="78"/>
      <c r="OEV68" s="78"/>
      <c r="OEW68" s="78"/>
      <c r="OEX68" s="78"/>
      <c r="OEY68" s="78"/>
      <c r="OEZ68" s="78"/>
      <c r="OFA68" s="78"/>
      <c r="OFB68" s="78"/>
      <c r="OFC68" s="78"/>
      <c r="OFD68" s="78"/>
      <c r="OFE68" s="78"/>
      <c r="OFF68" s="78"/>
      <c r="OFG68" s="78"/>
      <c r="OFH68" s="78"/>
      <c r="OFI68" s="78"/>
      <c r="OFJ68" s="78"/>
      <c r="OFK68" s="78"/>
      <c r="OFL68" s="78"/>
      <c r="OFM68" s="78"/>
      <c r="OFN68" s="78"/>
      <c r="OFO68" s="78"/>
      <c r="OFP68" s="78"/>
      <c r="OFQ68" s="78"/>
      <c r="OFR68" s="78"/>
      <c r="OFS68" s="78"/>
      <c r="OFT68" s="78"/>
      <c r="OFU68" s="78"/>
      <c r="OFV68" s="78"/>
      <c r="OFW68" s="78"/>
      <c r="OFX68" s="78"/>
      <c r="OFY68" s="78"/>
      <c r="OFZ68" s="78"/>
      <c r="OGA68" s="78"/>
      <c r="OGB68" s="78"/>
      <c r="OGC68" s="78"/>
      <c r="OGD68" s="78"/>
      <c r="OGE68" s="78"/>
      <c r="OGF68" s="78"/>
      <c r="OGG68" s="78"/>
      <c r="OGH68" s="78"/>
      <c r="OGI68" s="78"/>
      <c r="OGJ68" s="78"/>
      <c r="OGK68" s="78"/>
      <c r="OGL68" s="78"/>
      <c r="OGM68" s="78"/>
      <c r="OGN68" s="78"/>
      <c r="OGO68" s="78"/>
      <c r="OGP68" s="78"/>
      <c r="OGQ68" s="78"/>
      <c r="OGR68" s="78"/>
      <c r="OGS68" s="78"/>
      <c r="OGT68" s="78"/>
      <c r="OGU68" s="78"/>
      <c r="OGV68" s="78"/>
      <c r="OGW68" s="78"/>
      <c r="OGX68" s="78"/>
      <c r="OGY68" s="78"/>
      <c r="OGZ68" s="78"/>
      <c r="OHA68" s="78"/>
      <c r="OHB68" s="78"/>
      <c r="OHC68" s="78"/>
      <c r="OHD68" s="78"/>
      <c r="OHE68" s="78"/>
      <c r="OHF68" s="78"/>
      <c r="OHG68" s="78"/>
      <c r="OHH68" s="78"/>
      <c r="OHI68" s="78"/>
      <c r="OHJ68" s="78"/>
      <c r="OHK68" s="78"/>
      <c r="OHL68" s="78"/>
      <c r="OHM68" s="78"/>
      <c r="OHN68" s="78"/>
      <c r="OHO68" s="78"/>
      <c r="OHP68" s="78"/>
      <c r="OHQ68" s="78"/>
      <c r="OHR68" s="78"/>
      <c r="OHS68" s="78"/>
      <c r="OHT68" s="78"/>
      <c r="OHU68" s="78"/>
      <c r="OHV68" s="78"/>
      <c r="OHW68" s="78"/>
      <c r="OHX68" s="78"/>
      <c r="OHY68" s="78"/>
      <c r="OHZ68" s="78"/>
      <c r="OIA68" s="78"/>
      <c r="OIB68" s="78"/>
      <c r="OIC68" s="78"/>
      <c r="OID68" s="78"/>
      <c r="OIE68" s="78"/>
      <c r="OIF68" s="78"/>
      <c r="OIG68" s="78"/>
      <c r="OIH68" s="78"/>
      <c r="OII68" s="78"/>
      <c r="OIJ68" s="78"/>
      <c r="OIK68" s="78"/>
      <c r="OIL68" s="78"/>
      <c r="OIM68" s="78"/>
      <c r="OIN68" s="78"/>
      <c r="OIO68" s="78"/>
      <c r="OIP68" s="78"/>
      <c r="OIQ68" s="78"/>
      <c r="OIR68" s="78"/>
      <c r="OIS68" s="78"/>
      <c r="OIT68" s="78"/>
      <c r="OIU68" s="78"/>
      <c r="OIV68" s="78"/>
      <c r="OIW68" s="78"/>
      <c r="OIX68" s="78"/>
      <c r="OIY68" s="78"/>
      <c r="OIZ68" s="78"/>
      <c r="OJA68" s="78"/>
      <c r="OJB68" s="78"/>
      <c r="OJC68" s="78"/>
      <c r="OJD68" s="78"/>
      <c r="OJE68" s="78"/>
      <c r="OJF68" s="78"/>
      <c r="OJG68" s="78"/>
      <c r="OJH68" s="78"/>
      <c r="OJI68" s="78"/>
      <c r="OJJ68" s="78"/>
      <c r="OJK68" s="78"/>
      <c r="OJL68" s="78"/>
      <c r="OJM68" s="78"/>
      <c r="OJN68" s="78"/>
      <c r="OJO68" s="78"/>
      <c r="OJP68" s="78"/>
      <c r="OJQ68" s="78"/>
      <c r="OJR68" s="78"/>
      <c r="OJS68" s="78"/>
      <c r="OJT68" s="78"/>
      <c r="OJU68" s="78"/>
      <c r="OJV68" s="78"/>
      <c r="OJW68" s="78"/>
      <c r="OJX68" s="78"/>
      <c r="OJY68" s="78"/>
      <c r="OJZ68" s="78"/>
      <c r="OKA68" s="78"/>
      <c r="OKB68" s="78"/>
      <c r="OKC68" s="78"/>
      <c r="OKD68" s="78"/>
      <c r="OKE68" s="78"/>
      <c r="OKF68" s="78"/>
      <c r="OKG68" s="78"/>
      <c r="OKH68" s="78"/>
      <c r="OKI68" s="78"/>
      <c r="OKJ68" s="78"/>
      <c r="OKK68" s="78"/>
      <c r="OKL68" s="78"/>
      <c r="OKM68" s="78"/>
      <c r="OKN68" s="78"/>
      <c r="OKO68" s="78"/>
      <c r="OKP68" s="78"/>
      <c r="OKQ68" s="78"/>
      <c r="OKR68" s="78"/>
      <c r="OKS68" s="78"/>
      <c r="OKT68" s="78"/>
      <c r="OKU68" s="78"/>
      <c r="OKV68" s="78"/>
      <c r="OKW68" s="78"/>
      <c r="OKX68" s="78"/>
      <c r="OKY68" s="78"/>
      <c r="OKZ68" s="78"/>
      <c r="OLA68" s="78"/>
      <c r="OLB68" s="78"/>
      <c r="OLC68" s="78"/>
      <c r="OLD68" s="78"/>
      <c r="OLE68" s="78"/>
      <c r="OLF68" s="78"/>
      <c r="OLG68" s="78"/>
      <c r="OLH68" s="78"/>
      <c r="OLI68" s="78"/>
      <c r="OLJ68" s="78"/>
      <c r="OLK68" s="78"/>
      <c r="OLL68" s="78"/>
      <c r="OLM68" s="78"/>
      <c r="OLN68" s="78"/>
      <c r="OLO68" s="78"/>
      <c r="OLP68" s="78"/>
      <c r="OLQ68" s="78"/>
      <c r="OLR68" s="78"/>
      <c r="OLS68" s="78"/>
      <c r="OLT68" s="78"/>
      <c r="OLU68" s="78"/>
      <c r="OLV68" s="78"/>
      <c r="OLW68" s="78"/>
      <c r="OLX68" s="78"/>
      <c r="OLY68" s="78"/>
      <c r="OLZ68" s="78"/>
      <c r="OMA68" s="78"/>
      <c r="OMB68" s="78"/>
      <c r="OMC68" s="78"/>
      <c r="OMD68" s="78"/>
      <c r="OME68" s="78"/>
      <c r="OMF68" s="78"/>
      <c r="OMG68" s="78"/>
      <c r="OMH68" s="78"/>
      <c r="OMI68" s="78"/>
      <c r="OMJ68" s="78"/>
      <c r="OMK68" s="78"/>
      <c r="OML68" s="78"/>
      <c r="OMM68" s="78"/>
      <c r="OMN68" s="78"/>
      <c r="OMO68" s="78"/>
      <c r="OMP68" s="78"/>
      <c r="OMQ68" s="78"/>
      <c r="OMR68" s="78"/>
      <c r="OMS68" s="78"/>
      <c r="OMT68" s="78"/>
      <c r="OMU68" s="78"/>
      <c r="OMV68" s="78"/>
      <c r="OMW68" s="78"/>
      <c r="OMX68" s="78"/>
      <c r="OMY68" s="78"/>
      <c r="OMZ68" s="78"/>
      <c r="ONA68" s="78"/>
      <c r="ONB68" s="78"/>
      <c r="ONC68" s="78"/>
      <c r="OND68" s="78"/>
      <c r="ONE68" s="78"/>
      <c r="ONF68" s="78"/>
      <c r="ONG68" s="78"/>
      <c r="ONH68" s="78"/>
      <c r="ONI68" s="78"/>
      <c r="ONJ68" s="78"/>
      <c r="ONK68" s="78"/>
      <c r="ONL68" s="78"/>
      <c r="ONM68" s="78"/>
      <c r="ONN68" s="78"/>
      <c r="ONO68" s="78"/>
      <c r="ONP68" s="78"/>
      <c r="ONQ68" s="78"/>
      <c r="ONR68" s="78"/>
      <c r="ONS68" s="78"/>
      <c r="ONT68" s="78"/>
      <c r="ONU68" s="78"/>
      <c r="ONV68" s="78"/>
      <c r="ONW68" s="78"/>
      <c r="ONX68" s="78"/>
      <c r="ONY68" s="78"/>
      <c r="ONZ68" s="78"/>
      <c r="OOA68" s="78"/>
      <c r="OOB68" s="78"/>
      <c r="OOC68" s="78"/>
      <c r="OOD68" s="78"/>
      <c r="OOE68" s="78"/>
      <c r="OOF68" s="78"/>
      <c r="OOG68" s="78"/>
      <c r="OOH68" s="78"/>
      <c r="OOI68" s="78"/>
      <c r="OOJ68" s="78"/>
      <c r="OOK68" s="78"/>
      <c r="OOL68" s="78"/>
      <c r="OOM68" s="78"/>
      <c r="OON68" s="78"/>
      <c r="OOO68" s="78"/>
      <c r="OOP68" s="78"/>
      <c r="OOQ68" s="78"/>
      <c r="OOR68" s="78"/>
      <c r="OOS68" s="78"/>
      <c r="OOT68" s="78"/>
      <c r="OOU68" s="78"/>
      <c r="OOV68" s="78"/>
      <c r="OOW68" s="78"/>
      <c r="OOX68" s="78"/>
      <c r="OOY68" s="78"/>
      <c r="OOZ68" s="78"/>
      <c r="OPA68" s="78"/>
      <c r="OPB68" s="78"/>
      <c r="OPC68" s="78"/>
      <c r="OPD68" s="78"/>
      <c r="OPE68" s="78"/>
      <c r="OPF68" s="78"/>
      <c r="OPG68" s="78"/>
      <c r="OPH68" s="78"/>
      <c r="OPI68" s="78"/>
      <c r="OPJ68" s="78"/>
      <c r="OPK68" s="78"/>
      <c r="OPL68" s="78"/>
      <c r="OPM68" s="78"/>
      <c r="OPN68" s="78"/>
      <c r="OPO68" s="78"/>
      <c r="OPP68" s="78"/>
      <c r="OPQ68" s="78"/>
      <c r="OPR68" s="78"/>
      <c r="OPS68" s="78"/>
      <c r="OPT68" s="78"/>
      <c r="OPU68" s="78"/>
      <c r="OPV68" s="78"/>
      <c r="OPW68" s="78"/>
      <c r="OPX68" s="78"/>
      <c r="OPY68" s="78"/>
      <c r="OPZ68" s="78"/>
      <c r="OQA68" s="78"/>
      <c r="OQB68" s="78"/>
      <c r="OQC68" s="78"/>
      <c r="OQD68" s="78"/>
      <c r="OQE68" s="78"/>
      <c r="OQF68" s="78"/>
      <c r="OQG68" s="78"/>
      <c r="OQH68" s="78"/>
      <c r="OQI68" s="78"/>
      <c r="OQJ68" s="78"/>
      <c r="OQK68" s="78"/>
      <c r="OQL68" s="78"/>
      <c r="OQM68" s="78"/>
      <c r="OQN68" s="78"/>
      <c r="OQO68" s="78"/>
      <c r="OQP68" s="78"/>
      <c r="OQQ68" s="78"/>
      <c r="OQR68" s="78"/>
      <c r="OQS68" s="78"/>
      <c r="OQT68" s="78"/>
      <c r="OQU68" s="78"/>
      <c r="OQV68" s="78"/>
      <c r="OQW68" s="78"/>
      <c r="OQX68" s="78"/>
      <c r="OQY68" s="78"/>
      <c r="OQZ68" s="78"/>
      <c r="ORA68" s="78"/>
      <c r="ORB68" s="78"/>
      <c r="ORC68" s="78"/>
      <c r="ORD68" s="78"/>
      <c r="ORE68" s="78"/>
      <c r="ORF68" s="78"/>
      <c r="ORG68" s="78"/>
      <c r="ORH68" s="78"/>
      <c r="ORI68" s="78"/>
      <c r="ORJ68" s="78"/>
      <c r="ORK68" s="78"/>
      <c r="ORL68" s="78"/>
      <c r="ORM68" s="78"/>
      <c r="ORN68" s="78"/>
      <c r="ORO68" s="78"/>
      <c r="ORP68" s="78"/>
      <c r="ORQ68" s="78"/>
      <c r="ORR68" s="78"/>
      <c r="ORS68" s="78"/>
      <c r="ORT68" s="78"/>
      <c r="ORU68" s="78"/>
      <c r="ORV68" s="78"/>
      <c r="ORW68" s="78"/>
      <c r="ORX68" s="78"/>
      <c r="ORY68" s="78"/>
      <c r="ORZ68" s="78"/>
      <c r="OSA68" s="78"/>
      <c r="OSB68" s="78"/>
      <c r="OSC68" s="78"/>
      <c r="OSD68" s="78"/>
      <c r="OSE68" s="78"/>
      <c r="OSF68" s="78"/>
      <c r="OSG68" s="78"/>
      <c r="OSH68" s="78"/>
      <c r="OSI68" s="78"/>
      <c r="OSJ68" s="78"/>
      <c r="OSK68" s="78"/>
      <c r="OSL68" s="78"/>
      <c r="OSM68" s="78"/>
      <c r="OSN68" s="78"/>
      <c r="OSO68" s="78"/>
      <c r="OSP68" s="78"/>
      <c r="OSQ68" s="78"/>
      <c r="OSR68" s="78"/>
      <c r="OSS68" s="78"/>
      <c r="OST68" s="78"/>
      <c r="OSU68" s="78"/>
      <c r="OSV68" s="78"/>
      <c r="OSW68" s="78"/>
      <c r="OSX68" s="78"/>
      <c r="OSY68" s="78"/>
      <c r="OSZ68" s="78"/>
      <c r="OTA68" s="78"/>
      <c r="OTB68" s="78"/>
      <c r="OTC68" s="78"/>
      <c r="OTD68" s="78"/>
      <c r="OTE68" s="78"/>
      <c r="OTF68" s="78"/>
      <c r="OTG68" s="78"/>
      <c r="OTH68" s="78"/>
      <c r="OTI68" s="78"/>
      <c r="OTJ68" s="78"/>
      <c r="OTK68" s="78"/>
      <c r="OTL68" s="78"/>
      <c r="OTM68" s="78"/>
      <c r="OTN68" s="78"/>
      <c r="OTO68" s="78"/>
      <c r="OTP68" s="78"/>
      <c r="OTQ68" s="78"/>
      <c r="OTR68" s="78"/>
      <c r="OTS68" s="78"/>
      <c r="OTT68" s="78"/>
      <c r="OTU68" s="78"/>
      <c r="OTV68" s="78"/>
      <c r="OTW68" s="78"/>
      <c r="OTX68" s="78"/>
      <c r="OTY68" s="78"/>
      <c r="OTZ68" s="78"/>
      <c r="OUA68" s="78"/>
      <c r="OUB68" s="78"/>
      <c r="OUC68" s="78"/>
      <c r="OUD68" s="78"/>
      <c r="OUE68" s="78"/>
      <c r="OUF68" s="78"/>
      <c r="OUG68" s="78"/>
      <c r="OUH68" s="78"/>
      <c r="OUI68" s="78"/>
      <c r="OUJ68" s="78"/>
      <c r="OUK68" s="78"/>
      <c r="OUL68" s="78"/>
      <c r="OUM68" s="78"/>
      <c r="OUN68" s="78"/>
      <c r="OUO68" s="78"/>
      <c r="OUP68" s="78"/>
      <c r="OUQ68" s="78"/>
      <c r="OUR68" s="78"/>
      <c r="OUS68" s="78"/>
      <c r="OUT68" s="78"/>
      <c r="OUU68" s="78"/>
      <c r="OUV68" s="78"/>
      <c r="OUW68" s="78"/>
      <c r="OUX68" s="78"/>
      <c r="OUY68" s="78"/>
      <c r="OUZ68" s="78"/>
      <c r="OVA68" s="78"/>
      <c r="OVB68" s="78"/>
      <c r="OVC68" s="78"/>
      <c r="OVD68" s="78"/>
      <c r="OVE68" s="78"/>
      <c r="OVF68" s="78"/>
      <c r="OVG68" s="78"/>
      <c r="OVH68" s="78"/>
      <c r="OVI68" s="78"/>
      <c r="OVJ68" s="78"/>
      <c r="OVK68" s="78"/>
      <c r="OVL68" s="78"/>
      <c r="OVM68" s="78"/>
      <c r="OVN68" s="78"/>
      <c r="OVO68" s="78"/>
      <c r="OVP68" s="78"/>
      <c r="OVQ68" s="78"/>
      <c r="OVR68" s="78"/>
      <c r="OVS68" s="78"/>
      <c r="OVT68" s="78"/>
      <c r="OVU68" s="78"/>
      <c r="OVV68" s="78"/>
      <c r="OVW68" s="78"/>
      <c r="OVX68" s="78"/>
      <c r="OVY68" s="78"/>
      <c r="OVZ68" s="78"/>
      <c r="OWA68" s="78"/>
      <c r="OWB68" s="78"/>
      <c r="OWC68" s="78"/>
      <c r="OWD68" s="78"/>
      <c r="OWE68" s="78"/>
      <c r="OWF68" s="78"/>
      <c r="OWG68" s="78"/>
      <c r="OWH68" s="78"/>
      <c r="OWI68" s="78"/>
      <c r="OWJ68" s="78"/>
      <c r="OWK68" s="78"/>
      <c r="OWL68" s="78"/>
      <c r="OWM68" s="78"/>
      <c r="OWN68" s="78"/>
      <c r="OWO68" s="78"/>
      <c r="OWP68" s="78"/>
      <c r="OWQ68" s="78"/>
      <c r="OWR68" s="78"/>
      <c r="OWS68" s="78"/>
      <c r="OWT68" s="78"/>
      <c r="OWU68" s="78"/>
      <c r="OWV68" s="78"/>
      <c r="OWW68" s="78"/>
      <c r="OWX68" s="78"/>
      <c r="OWY68" s="78"/>
      <c r="OWZ68" s="78"/>
      <c r="OXA68" s="78"/>
      <c r="OXB68" s="78"/>
      <c r="OXC68" s="78"/>
      <c r="OXD68" s="78"/>
      <c r="OXE68" s="78"/>
      <c r="OXF68" s="78"/>
      <c r="OXG68" s="78"/>
      <c r="OXH68" s="78"/>
      <c r="OXI68" s="78"/>
      <c r="OXJ68" s="78"/>
      <c r="OXK68" s="78"/>
      <c r="OXL68" s="78"/>
      <c r="OXM68" s="78"/>
      <c r="OXN68" s="78"/>
      <c r="OXO68" s="78"/>
      <c r="OXP68" s="78"/>
      <c r="OXQ68" s="78"/>
      <c r="OXR68" s="78"/>
      <c r="OXS68" s="78"/>
      <c r="OXT68" s="78"/>
      <c r="OXU68" s="78"/>
      <c r="OXV68" s="78"/>
      <c r="OXW68" s="78"/>
      <c r="OXX68" s="78"/>
      <c r="OXY68" s="78"/>
      <c r="OXZ68" s="78"/>
      <c r="OYA68" s="78"/>
      <c r="OYB68" s="78"/>
      <c r="OYC68" s="78"/>
      <c r="OYD68" s="78"/>
      <c r="OYE68" s="78"/>
      <c r="OYF68" s="78"/>
      <c r="OYG68" s="78"/>
      <c r="OYH68" s="78"/>
      <c r="OYI68" s="78"/>
      <c r="OYJ68" s="78"/>
      <c r="OYK68" s="78"/>
      <c r="OYL68" s="78"/>
      <c r="OYM68" s="78"/>
      <c r="OYN68" s="78"/>
      <c r="OYO68" s="78"/>
      <c r="OYP68" s="78"/>
      <c r="OYQ68" s="78"/>
      <c r="OYR68" s="78"/>
      <c r="OYS68" s="78"/>
      <c r="OYT68" s="78"/>
      <c r="OYU68" s="78"/>
      <c r="OYV68" s="78"/>
      <c r="OYW68" s="78"/>
      <c r="OYX68" s="78"/>
      <c r="OYY68" s="78"/>
      <c r="OYZ68" s="78"/>
      <c r="OZA68" s="78"/>
      <c r="OZB68" s="78"/>
      <c r="OZC68" s="78"/>
      <c r="OZD68" s="78"/>
      <c r="OZE68" s="78"/>
      <c r="OZF68" s="78"/>
      <c r="OZG68" s="78"/>
      <c r="OZH68" s="78"/>
      <c r="OZI68" s="78"/>
      <c r="OZJ68" s="78"/>
      <c r="OZK68" s="78"/>
      <c r="OZL68" s="78"/>
      <c r="OZM68" s="78"/>
      <c r="OZN68" s="78"/>
      <c r="OZO68" s="78"/>
      <c r="OZP68" s="78"/>
      <c r="OZQ68" s="78"/>
      <c r="OZR68" s="78"/>
      <c r="OZS68" s="78"/>
      <c r="OZT68" s="78"/>
      <c r="OZU68" s="78"/>
      <c r="OZV68" s="78"/>
      <c r="OZW68" s="78"/>
      <c r="OZX68" s="78"/>
      <c r="OZY68" s="78"/>
      <c r="OZZ68" s="78"/>
      <c r="PAA68" s="78"/>
      <c r="PAB68" s="78"/>
      <c r="PAC68" s="78"/>
      <c r="PAD68" s="78"/>
      <c r="PAE68" s="78"/>
      <c r="PAF68" s="78"/>
      <c r="PAG68" s="78"/>
      <c r="PAH68" s="78"/>
      <c r="PAI68" s="78"/>
      <c r="PAJ68" s="78"/>
      <c r="PAK68" s="78"/>
      <c r="PAL68" s="78"/>
      <c r="PAM68" s="78"/>
      <c r="PAN68" s="78"/>
      <c r="PAO68" s="78"/>
      <c r="PAP68" s="78"/>
      <c r="PAQ68" s="78"/>
      <c r="PAR68" s="78"/>
      <c r="PAS68" s="78"/>
      <c r="PAT68" s="78"/>
      <c r="PAU68" s="78"/>
      <c r="PAV68" s="78"/>
      <c r="PAW68" s="78"/>
      <c r="PAX68" s="78"/>
      <c r="PAY68" s="78"/>
      <c r="PAZ68" s="78"/>
      <c r="PBA68" s="78"/>
      <c r="PBB68" s="78"/>
      <c r="PBC68" s="78"/>
      <c r="PBD68" s="78"/>
      <c r="PBE68" s="78"/>
      <c r="PBF68" s="78"/>
      <c r="PBG68" s="78"/>
      <c r="PBH68" s="78"/>
      <c r="PBI68" s="78"/>
      <c r="PBJ68" s="78"/>
      <c r="PBK68" s="78"/>
      <c r="PBL68" s="78"/>
      <c r="PBM68" s="78"/>
      <c r="PBN68" s="78"/>
      <c r="PBO68" s="78"/>
      <c r="PBP68" s="78"/>
      <c r="PBQ68" s="78"/>
      <c r="PBR68" s="78"/>
      <c r="PBS68" s="78"/>
      <c r="PBT68" s="78"/>
      <c r="PBU68" s="78"/>
      <c r="PBV68" s="78"/>
      <c r="PBW68" s="78"/>
      <c r="PBX68" s="78"/>
      <c r="PBY68" s="78"/>
      <c r="PBZ68" s="78"/>
      <c r="PCA68" s="78"/>
      <c r="PCB68" s="78"/>
      <c r="PCC68" s="78"/>
      <c r="PCD68" s="78"/>
      <c r="PCE68" s="78"/>
      <c r="PCF68" s="78"/>
      <c r="PCG68" s="78"/>
      <c r="PCH68" s="78"/>
      <c r="PCI68" s="78"/>
      <c r="PCJ68" s="78"/>
      <c r="PCK68" s="78"/>
      <c r="PCL68" s="78"/>
      <c r="PCM68" s="78"/>
      <c r="PCN68" s="78"/>
      <c r="PCO68" s="78"/>
      <c r="PCP68" s="78"/>
      <c r="PCQ68" s="78"/>
      <c r="PCR68" s="78"/>
      <c r="PCS68" s="78"/>
      <c r="PCT68" s="78"/>
      <c r="PCU68" s="78"/>
      <c r="PCV68" s="78"/>
      <c r="PCW68" s="78"/>
      <c r="PCX68" s="78"/>
      <c r="PCY68" s="78"/>
      <c r="PCZ68" s="78"/>
      <c r="PDA68" s="78"/>
      <c r="PDB68" s="78"/>
      <c r="PDC68" s="78"/>
      <c r="PDD68" s="78"/>
      <c r="PDE68" s="78"/>
      <c r="PDF68" s="78"/>
      <c r="PDG68" s="78"/>
      <c r="PDH68" s="78"/>
      <c r="PDI68" s="78"/>
      <c r="PDJ68" s="78"/>
      <c r="PDK68" s="78"/>
      <c r="PDL68" s="78"/>
      <c r="PDM68" s="78"/>
      <c r="PDN68" s="78"/>
      <c r="PDO68" s="78"/>
      <c r="PDP68" s="78"/>
      <c r="PDQ68" s="78"/>
      <c r="PDR68" s="78"/>
      <c r="PDS68" s="78"/>
      <c r="PDT68" s="78"/>
      <c r="PDU68" s="78"/>
      <c r="PDV68" s="78"/>
      <c r="PDW68" s="78"/>
      <c r="PDX68" s="78"/>
      <c r="PDY68" s="78"/>
      <c r="PDZ68" s="78"/>
      <c r="PEA68" s="78"/>
      <c r="PEB68" s="78"/>
      <c r="PEC68" s="78"/>
      <c r="PED68" s="78"/>
      <c r="PEE68" s="78"/>
      <c r="PEF68" s="78"/>
      <c r="PEG68" s="78"/>
      <c r="PEH68" s="78"/>
      <c r="PEI68" s="78"/>
      <c r="PEJ68" s="78"/>
      <c r="PEK68" s="78"/>
      <c r="PEL68" s="78"/>
      <c r="PEM68" s="78"/>
      <c r="PEN68" s="78"/>
      <c r="PEO68" s="78"/>
      <c r="PEP68" s="78"/>
      <c r="PEQ68" s="78"/>
      <c r="PER68" s="78"/>
      <c r="PES68" s="78"/>
      <c r="PET68" s="78"/>
      <c r="PEU68" s="78"/>
      <c r="PEV68" s="78"/>
      <c r="PEW68" s="78"/>
      <c r="PEX68" s="78"/>
      <c r="PEY68" s="78"/>
      <c r="PEZ68" s="78"/>
      <c r="PFA68" s="78"/>
      <c r="PFB68" s="78"/>
      <c r="PFC68" s="78"/>
      <c r="PFD68" s="78"/>
      <c r="PFE68" s="78"/>
      <c r="PFF68" s="78"/>
      <c r="PFG68" s="78"/>
      <c r="PFH68" s="78"/>
      <c r="PFI68" s="78"/>
      <c r="PFJ68" s="78"/>
      <c r="PFK68" s="78"/>
      <c r="PFL68" s="78"/>
      <c r="PFM68" s="78"/>
      <c r="PFN68" s="78"/>
      <c r="PFO68" s="78"/>
      <c r="PFP68" s="78"/>
      <c r="PFQ68" s="78"/>
      <c r="PFR68" s="78"/>
      <c r="PFS68" s="78"/>
      <c r="PFT68" s="78"/>
      <c r="PFU68" s="78"/>
      <c r="PFV68" s="78"/>
      <c r="PFW68" s="78"/>
      <c r="PFX68" s="78"/>
      <c r="PFY68" s="78"/>
      <c r="PFZ68" s="78"/>
      <c r="PGA68" s="78"/>
      <c r="PGB68" s="78"/>
      <c r="PGC68" s="78"/>
      <c r="PGD68" s="78"/>
      <c r="PGE68" s="78"/>
      <c r="PGF68" s="78"/>
      <c r="PGG68" s="78"/>
      <c r="PGH68" s="78"/>
      <c r="PGI68" s="78"/>
      <c r="PGJ68" s="78"/>
      <c r="PGK68" s="78"/>
      <c r="PGL68" s="78"/>
      <c r="PGM68" s="78"/>
      <c r="PGN68" s="78"/>
      <c r="PGO68" s="78"/>
      <c r="PGP68" s="78"/>
      <c r="PGQ68" s="78"/>
      <c r="PGR68" s="78"/>
      <c r="PGS68" s="78"/>
      <c r="PGT68" s="78"/>
      <c r="PGU68" s="78"/>
      <c r="PGV68" s="78"/>
      <c r="PGW68" s="78"/>
      <c r="PGX68" s="78"/>
      <c r="PGY68" s="78"/>
      <c r="PGZ68" s="78"/>
      <c r="PHA68" s="78"/>
      <c r="PHB68" s="78"/>
      <c r="PHC68" s="78"/>
      <c r="PHD68" s="78"/>
      <c r="PHE68" s="78"/>
      <c r="PHF68" s="78"/>
      <c r="PHG68" s="78"/>
      <c r="PHH68" s="78"/>
      <c r="PHI68" s="78"/>
      <c r="PHJ68" s="78"/>
      <c r="PHK68" s="78"/>
      <c r="PHL68" s="78"/>
      <c r="PHM68" s="78"/>
      <c r="PHN68" s="78"/>
      <c r="PHO68" s="78"/>
      <c r="PHP68" s="78"/>
      <c r="PHQ68" s="78"/>
      <c r="PHR68" s="78"/>
      <c r="PHS68" s="78"/>
      <c r="PHT68" s="78"/>
      <c r="PHU68" s="78"/>
      <c r="PHV68" s="78"/>
      <c r="PHW68" s="78"/>
      <c r="PHX68" s="78"/>
      <c r="PHY68" s="78"/>
      <c r="PHZ68" s="78"/>
      <c r="PIA68" s="78"/>
      <c r="PIB68" s="78"/>
      <c r="PIC68" s="78"/>
      <c r="PID68" s="78"/>
      <c r="PIE68" s="78"/>
      <c r="PIF68" s="78"/>
      <c r="PIG68" s="78"/>
      <c r="PIH68" s="78"/>
      <c r="PII68" s="78"/>
      <c r="PIJ68" s="78"/>
      <c r="PIK68" s="78"/>
      <c r="PIL68" s="78"/>
      <c r="PIM68" s="78"/>
      <c r="PIN68" s="78"/>
      <c r="PIO68" s="78"/>
      <c r="PIP68" s="78"/>
      <c r="PIQ68" s="78"/>
      <c r="PIR68" s="78"/>
      <c r="PIS68" s="78"/>
      <c r="PIT68" s="78"/>
      <c r="PIU68" s="78"/>
      <c r="PIV68" s="78"/>
      <c r="PIW68" s="78"/>
      <c r="PIX68" s="78"/>
      <c r="PIY68" s="78"/>
      <c r="PIZ68" s="78"/>
      <c r="PJA68" s="78"/>
      <c r="PJB68" s="78"/>
      <c r="PJC68" s="78"/>
      <c r="PJD68" s="78"/>
      <c r="PJE68" s="78"/>
      <c r="PJF68" s="78"/>
      <c r="PJG68" s="78"/>
      <c r="PJH68" s="78"/>
      <c r="PJI68" s="78"/>
      <c r="PJJ68" s="78"/>
      <c r="PJK68" s="78"/>
      <c r="PJL68" s="78"/>
      <c r="PJM68" s="78"/>
      <c r="PJN68" s="78"/>
      <c r="PJO68" s="78"/>
      <c r="PJP68" s="78"/>
      <c r="PJQ68" s="78"/>
      <c r="PJR68" s="78"/>
      <c r="PJS68" s="78"/>
      <c r="PJT68" s="78"/>
      <c r="PJU68" s="78"/>
      <c r="PJV68" s="78"/>
      <c r="PJW68" s="78"/>
      <c r="PJX68" s="78"/>
      <c r="PJY68" s="78"/>
      <c r="PJZ68" s="78"/>
      <c r="PKA68" s="78"/>
      <c r="PKB68" s="78"/>
      <c r="PKC68" s="78"/>
      <c r="PKD68" s="78"/>
      <c r="PKE68" s="78"/>
      <c r="PKF68" s="78"/>
      <c r="PKG68" s="78"/>
      <c r="PKH68" s="78"/>
      <c r="PKI68" s="78"/>
      <c r="PKJ68" s="78"/>
      <c r="PKK68" s="78"/>
      <c r="PKL68" s="78"/>
      <c r="PKM68" s="78"/>
      <c r="PKN68" s="78"/>
      <c r="PKO68" s="78"/>
      <c r="PKP68" s="78"/>
      <c r="PKQ68" s="78"/>
      <c r="PKR68" s="78"/>
      <c r="PKS68" s="78"/>
      <c r="PKT68" s="78"/>
      <c r="PKU68" s="78"/>
      <c r="PKV68" s="78"/>
      <c r="PKW68" s="78"/>
      <c r="PKX68" s="78"/>
      <c r="PKY68" s="78"/>
      <c r="PKZ68" s="78"/>
      <c r="PLA68" s="78"/>
      <c r="PLB68" s="78"/>
      <c r="PLC68" s="78"/>
      <c r="PLD68" s="78"/>
      <c r="PLE68" s="78"/>
      <c r="PLF68" s="78"/>
      <c r="PLG68" s="78"/>
      <c r="PLH68" s="78"/>
      <c r="PLI68" s="78"/>
      <c r="PLJ68" s="78"/>
      <c r="PLK68" s="78"/>
      <c r="PLL68" s="78"/>
      <c r="PLM68" s="78"/>
      <c r="PLN68" s="78"/>
      <c r="PLO68" s="78"/>
      <c r="PLP68" s="78"/>
      <c r="PLQ68" s="78"/>
      <c r="PLR68" s="78"/>
      <c r="PLS68" s="78"/>
      <c r="PLT68" s="78"/>
      <c r="PLU68" s="78"/>
      <c r="PLV68" s="78"/>
      <c r="PLW68" s="78"/>
      <c r="PLX68" s="78"/>
      <c r="PLY68" s="78"/>
      <c r="PLZ68" s="78"/>
      <c r="PMA68" s="78"/>
      <c r="PMB68" s="78"/>
      <c r="PMC68" s="78"/>
      <c r="PMD68" s="78"/>
      <c r="PME68" s="78"/>
      <c r="PMF68" s="78"/>
      <c r="PMG68" s="78"/>
      <c r="PMH68" s="78"/>
      <c r="PMI68" s="78"/>
      <c r="PMJ68" s="78"/>
      <c r="PMK68" s="78"/>
      <c r="PML68" s="78"/>
      <c r="PMM68" s="78"/>
      <c r="PMN68" s="78"/>
      <c r="PMO68" s="78"/>
      <c r="PMP68" s="78"/>
      <c r="PMQ68" s="78"/>
      <c r="PMR68" s="78"/>
      <c r="PMS68" s="78"/>
      <c r="PMT68" s="78"/>
      <c r="PMU68" s="78"/>
      <c r="PMV68" s="78"/>
      <c r="PMW68" s="78"/>
      <c r="PMX68" s="78"/>
      <c r="PMY68" s="78"/>
      <c r="PMZ68" s="78"/>
      <c r="PNA68" s="78"/>
      <c r="PNB68" s="78"/>
      <c r="PNC68" s="78"/>
      <c r="PND68" s="78"/>
      <c r="PNE68" s="78"/>
      <c r="PNF68" s="78"/>
      <c r="PNG68" s="78"/>
      <c r="PNH68" s="78"/>
      <c r="PNI68" s="78"/>
      <c r="PNJ68" s="78"/>
      <c r="PNK68" s="78"/>
      <c r="PNL68" s="78"/>
      <c r="PNM68" s="78"/>
      <c r="PNN68" s="78"/>
      <c r="PNO68" s="78"/>
      <c r="PNP68" s="78"/>
      <c r="PNQ68" s="78"/>
      <c r="PNR68" s="78"/>
      <c r="PNS68" s="78"/>
      <c r="PNT68" s="78"/>
      <c r="PNU68" s="78"/>
      <c r="PNV68" s="78"/>
      <c r="PNW68" s="78"/>
      <c r="PNX68" s="78"/>
      <c r="PNY68" s="78"/>
      <c r="PNZ68" s="78"/>
      <c r="POA68" s="78"/>
      <c r="POB68" s="78"/>
      <c r="POC68" s="78"/>
      <c r="POD68" s="78"/>
      <c r="POE68" s="78"/>
      <c r="POF68" s="78"/>
      <c r="POG68" s="78"/>
      <c r="POH68" s="78"/>
      <c r="POI68" s="78"/>
      <c r="POJ68" s="78"/>
      <c r="POK68" s="78"/>
      <c r="POL68" s="78"/>
      <c r="POM68" s="78"/>
      <c r="PON68" s="78"/>
      <c r="POO68" s="78"/>
      <c r="POP68" s="78"/>
      <c r="POQ68" s="78"/>
      <c r="POR68" s="78"/>
      <c r="POS68" s="78"/>
      <c r="POT68" s="78"/>
      <c r="POU68" s="78"/>
      <c r="POV68" s="78"/>
      <c r="POW68" s="78"/>
      <c r="POX68" s="78"/>
      <c r="POY68" s="78"/>
      <c r="POZ68" s="78"/>
      <c r="PPA68" s="78"/>
      <c r="PPB68" s="78"/>
      <c r="PPC68" s="78"/>
      <c r="PPD68" s="78"/>
      <c r="PPE68" s="78"/>
      <c r="PPF68" s="78"/>
      <c r="PPG68" s="78"/>
      <c r="PPH68" s="78"/>
      <c r="PPI68" s="78"/>
      <c r="PPJ68" s="78"/>
      <c r="PPK68" s="78"/>
      <c r="PPL68" s="78"/>
      <c r="PPM68" s="78"/>
      <c r="PPN68" s="78"/>
      <c r="PPO68" s="78"/>
      <c r="PPP68" s="78"/>
      <c r="PPQ68" s="78"/>
      <c r="PPR68" s="78"/>
      <c r="PPS68" s="78"/>
      <c r="PPT68" s="78"/>
      <c r="PPU68" s="78"/>
      <c r="PPV68" s="78"/>
      <c r="PPW68" s="78"/>
      <c r="PPX68" s="78"/>
      <c r="PPY68" s="78"/>
      <c r="PPZ68" s="78"/>
      <c r="PQA68" s="78"/>
      <c r="PQB68" s="78"/>
      <c r="PQC68" s="78"/>
      <c r="PQD68" s="78"/>
      <c r="PQE68" s="78"/>
      <c r="PQF68" s="78"/>
      <c r="PQG68" s="78"/>
      <c r="PQH68" s="78"/>
      <c r="PQI68" s="78"/>
      <c r="PQJ68" s="78"/>
      <c r="PQK68" s="78"/>
      <c r="PQL68" s="78"/>
      <c r="PQM68" s="78"/>
      <c r="PQN68" s="78"/>
      <c r="PQO68" s="78"/>
      <c r="PQP68" s="78"/>
      <c r="PQQ68" s="78"/>
      <c r="PQR68" s="78"/>
      <c r="PQS68" s="78"/>
      <c r="PQT68" s="78"/>
      <c r="PQU68" s="78"/>
      <c r="PQV68" s="78"/>
      <c r="PQW68" s="78"/>
      <c r="PQX68" s="78"/>
      <c r="PQY68" s="78"/>
      <c r="PQZ68" s="78"/>
      <c r="PRA68" s="78"/>
      <c r="PRB68" s="78"/>
      <c r="PRC68" s="78"/>
      <c r="PRD68" s="78"/>
      <c r="PRE68" s="78"/>
      <c r="PRF68" s="78"/>
      <c r="PRG68" s="78"/>
      <c r="PRH68" s="78"/>
      <c r="PRI68" s="78"/>
      <c r="PRJ68" s="78"/>
      <c r="PRK68" s="78"/>
      <c r="PRL68" s="78"/>
      <c r="PRM68" s="78"/>
      <c r="PRN68" s="78"/>
      <c r="PRO68" s="78"/>
      <c r="PRP68" s="78"/>
      <c r="PRQ68" s="78"/>
      <c r="PRR68" s="78"/>
      <c r="PRS68" s="78"/>
      <c r="PRT68" s="78"/>
      <c r="PRU68" s="78"/>
      <c r="PRV68" s="78"/>
      <c r="PRW68" s="78"/>
      <c r="PRX68" s="78"/>
      <c r="PRY68" s="78"/>
      <c r="PRZ68" s="78"/>
      <c r="PSA68" s="78"/>
      <c r="PSB68" s="78"/>
      <c r="PSC68" s="78"/>
      <c r="PSD68" s="78"/>
      <c r="PSE68" s="78"/>
      <c r="PSF68" s="78"/>
      <c r="PSG68" s="78"/>
      <c r="PSH68" s="78"/>
      <c r="PSI68" s="78"/>
      <c r="PSJ68" s="78"/>
      <c r="PSK68" s="78"/>
      <c r="PSL68" s="78"/>
      <c r="PSM68" s="78"/>
      <c r="PSN68" s="78"/>
      <c r="PSO68" s="78"/>
      <c r="PSP68" s="78"/>
      <c r="PSQ68" s="78"/>
      <c r="PSR68" s="78"/>
      <c r="PSS68" s="78"/>
      <c r="PST68" s="78"/>
      <c r="PSU68" s="78"/>
      <c r="PSV68" s="78"/>
      <c r="PSW68" s="78"/>
      <c r="PSX68" s="78"/>
      <c r="PSY68" s="78"/>
      <c r="PSZ68" s="78"/>
      <c r="PTA68" s="78"/>
      <c r="PTB68" s="78"/>
      <c r="PTC68" s="78"/>
      <c r="PTD68" s="78"/>
      <c r="PTE68" s="78"/>
      <c r="PTF68" s="78"/>
      <c r="PTG68" s="78"/>
      <c r="PTH68" s="78"/>
      <c r="PTI68" s="78"/>
      <c r="PTJ68" s="78"/>
      <c r="PTK68" s="78"/>
      <c r="PTL68" s="78"/>
      <c r="PTM68" s="78"/>
      <c r="PTN68" s="78"/>
      <c r="PTO68" s="78"/>
      <c r="PTP68" s="78"/>
      <c r="PTQ68" s="78"/>
      <c r="PTR68" s="78"/>
      <c r="PTS68" s="78"/>
      <c r="PTT68" s="78"/>
      <c r="PTU68" s="78"/>
      <c r="PTV68" s="78"/>
      <c r="PTW68" s="78"/>
      <c r="PTX68" s="78"/>
      <c r="PTY68" s="78"/>
      <c r="PTZ68" s="78"/>
      <c r="PUA68" s="78"/>
      <c r="PUB68" s="78"/>
      <c r="PUC68" s="78"/>
      <c r="PUD68" s="78"/>
      <c r="PUE68" s="78"/>
      <c r="PUF68" s="78"/>
      <c r="PUG68" s="78"/>
      <c r="PUH68" s="78"/>
      <c r="PUI68" s="78"/>
      <c r="PUJ68" s="78"/>
      <c r="PUK68" s="78"/>
      <c r="PUL68" s="78"/>
      <c r="PUM68" s="78"/>
      <c r="PUN68" s="78"/>
      <c r="PUO68" s="78"/>
      <c r="PUP68" s="78"/>
      <c r="PUQ68" s="78"/>
      <c r="PUR68" s="78"/>
      <c r="PUS68" s="78"/>
      <c r="PUT68" s="78"/>
      <c r="PUU68" s="78"/>
      <c r="PUV68" s="78"/>
      <c r="PUW68" s="78"/>
      <c r="PUX68" s="78"/>
      <c r="PUY68" s="78"/>
      <c r="PUZ68" s="78"/>
      <c r="PVA68" s="78"/>
      <c r="PVB68" s="78"/>
      <c r="PVC68" s="78"/>
      <c r="PVD68" s="78"/>
      <c r="PVE68" s="78"/>
      <c r="PVF68" s="78"/>
      <c r="PVG68" s="78"/>
      <c r="PVH68" s="78"/>
      <c r="PVI68" s="78"/>
      <c r="PVJ68" s="78"/>
      <c r="PVK68" s="78"/>
      <c r="PVL68" s="78"/>
      <c r="PVM68" s="78"/>
      <c r="PVN68" s="78"/>
      <c r="PVO68" s="78"/>
      <c r="PVP68" s="78"/>
      <c r="PVQ68" s="78"/>
      <c r="PVR68" s="78"/>
      <c r="PVS68" s="78"/>
      <c r="PVT68" s="78"/>
      <c r="PVU68" s="78"/>
      <c r="PVV68" s="78"/>
      <c r="PVW68" s="78"/>
      <c r="PVX68" s="78"/>
      <c r="PVY68" s="78"/>
      <c r="PVZ68" s="78"/>
      <c r="PWA68" s="78"/>
      <c r="PWB68" s="78"/>
      <c r="PWC68" s="78"/>
      <c r="PWD68" s="78"/>
      <c r="PWE68" s="78"/>
      <c r="PWF68" s="78"/>
      <c r="PWG68" s="78"/>
      <c r="PWH68" s="78"/>
      <c r="PWI68" s="78"/>
      <c r="PWJ68" s="78"/>
      <c r="PWK68" s="78"/>
      <c r="PWL68" s="78"/>
      <c r="PWM68" s="78"/>
      <c r="PWN68" s="78"/>
      <c r="PWO68" s="78"/>
      <c r="PWP68" s="78"/>
      <c r="PWQ68" s="78"/>
      <c r="PWR68" s="78"/>
      <c r="PWS68" s="78"/>
      <c r="PWT68" s="78"/>
      <c r="PWU68" s="78"/>
      <c r="PWV68" s="78"/>
      <c r="PWW68" s="78"/>
      <c r="PWX68" s="78"/>
      <c r="PWY68" s="78"/>
      <c r="PWZ68" s="78"/>
      <c r="PXA68" s="78"/>
      <c r="PXB68" s="78"/>
      <c r="PXC68" s="78"/>
      <c r="PXD68" s="78"/>
      <c r="PXE68" s="78"/>
      <c r="PXF68" s="78"/>
      <c r="PXG68" s="78"/>
      <c r="PXH68" s="78"/>
      <c r="PXI68" s="78"/>
      <c r="PXJ68" s="78"/>
      <c r="PXK68" s="78"/>
      <c r="PXL68" s="78"/>
      <c r="PXM68" s="78"/>
      <c r="PXN68" s="78"/>
      <c r="PXO68" s="78"/>
      <c r="PXP68" s="78"/>
      <c r="PXQ68" s="78"/>
      <c r="PXR68" s="78"/>
      <c r="PXS68" s="78"/>
      <c r="PXT68" s="78"/>
      <c r="PXU68" s="78"/>
      <c r="PXV68" s="78"/>
      <c r="PXW68" s="78"/>
      <c r="PXX68" s="78"/>
      <c r="PXY68" s="78"/>
      <c r="PXZ68" s="78"/>
      <c r="PYA68" s="78"/>
      <c r="PYB68" s="78"/>
      <c r="PYC68" s="78"/>
      <c r="PYD68" s="78"/>
      <c r="PYE68" s="78"/>
      <c r="PYF68" s="78"/>
      <c r="PYG68" s="78"/>
      <c r="PYH68" s="78"/>
      <c r="PYI68" s="78"/>
      <c r="PYJ68" s="78"/>
      <c r="PYK68" s="78"/>
      <c r="PYL68" s="78"/>
      <c r="PYM68" s="78"/>
      <c r="PYN68" s="78"/>
      <c r="PYO68" s="78"/>
      <c r="PYP68" s="78"/>
      <c r="PYQ68" s="78"/>
      <c r="PYR68" s="78"/>
      <c r="PYS68" s="78"/>
      <c r="PYT68" s="78"/>
      <c r="PYU68" s="78"/>
      <c r="PYV68" s="78"/>
      <c r="PYW68" s="78"/>
      <c r="PYX68" s="78"/>
      <c r="PYY68" s="78"/>
      <c r="PYZ68" s="78"/>
      <c r="PZA68" s="78"/>
      <c r="PZB68" s="78"/>
      <c r="PZC68" s="78"/>
      <c r="PZD68" s="78"/>
      <c r="PZE68" s="78"/>
      <c r="PZF68" s="78"/>
      <c r="PZG68" s="78"/>
      <c r="PZH68" s="78"/>
      <c r="PZI68" s="78"/>
      <c r="PZJ68" s="78"/>
      <c r="PZK68" s="78"/>
      <c r="PZL68" s="78"/>
      <c r="PZM68" s="78"/>
      <c r="PZN68" s="78"/>
      <c r="PZO68" s="78"/>
      <c r="PZP68" s="78"/>
      <c r="PZQ68" s="78"/>
      <c r="PZR68" s="78"/>
      <c r="PZS68" s="78"/>
      <c r="PZT68" s="78"/>
      <c r="PZU68" s="78"/>
      <c r="PZV68" s="78"/>
      <c r="PZW68" s="78"/>
      <c r="PZX68" s="78"/>
      <c r="PZY68" s="78"/>
      <c r="PZZ68" s="78"/>
      <c r="QAA68" s="78"/>
      <c r="QAB68" s="78"/>
      <c r="QAC68" s="78"/>
      <c r="QAD68" s="78"/>
      <c r="QAE68" s="78"/>
      <c r="QAF68" s="78"/>
      <c r="QAG68" s="78"/>
      <c r="QAH68" s="78"/>
      <c r="QAI68" s="78"/>
      <c r="QAJ68" s="78"/>
      <c r="QAK68" s="78"/>
      <c r="QAL68" s="78"/>
      <c r="QAM68" s="78"/>
      <c r="QAN68" s="78"/>
      <c r="QAO68" s="78"/>
      <c r="QAP68" s="78"/>
      <c r="QAQ68" s="78"/>
      <c r="QAR68" s="78"/>
      <c r="QAS68" s="78"/>
      <c r="QAT68" s="78"/>
      <c r="QAU68" s="78"/>
      <c r="QAV68" s="78"/>
      <c r="QAW68" s="78"/>
      <c r="QAX68" s="78"/>
      <c r="QAY68" s="78"/>
      <c r="QAZ68" s="78"/>
      <c r="QBA68" s="78"/>
      <c r="QBB68" s="78"/>
      <c r="QBC68" s="78"/>
      <c r="QBD68" s="78"/>
      <c r="QBE68" s="78"/>
      <c r="QBF68" s="78"/>
      <c r="QBG68" s="78"/>
      <c r="QBH68" s="78"/>
      <c r="QBI68" s="78"/>
      <c r="QBJ68" s="78"/>
      <c r="QBK68" s="78"/>
      <c r="QBL68" s="78"/>
      <c r="QBM68" s="78"/>
      <c r="QBN68" s="78"/>
      <c r="QBO68" s="78"/>
      <c r="QBP68" s="78"/>
      <c r="QBQ68" s="78"/>
      <c r="QBR68" s="78"/>
      <c r="QBS68" s="78"/>
      <c r="QBT68" s="78"/>
      <c r="QBU68" s="78"/>
      <c r="QBV68" s="78"/>
      <c r="QBW68" s="78"/>
      <c r="QBX68" s="78"/>
      <c r="QBY68" s="78"/>
      <c r="QBZ68" s="78"/>
      <c r="QCA68" s="78"/>
      <c r="QCB68" s="78"/>
      <c r="QCC68" s="78"/>
      <c r="QCD68" s="78"/>
      <c r="QCE68" s="78"/>
      <c r="QCF68" s="78"/>
      <c r="QCG68" s="78"/>
      <c r="QCH68" s="78"/>
      <c r="QCI68" s="78"/>
      <c r="QCJ68" s="78"/>
      <c r="QCK68" s="78"/>
      <c r="QCL68" s="78"/>
      <c r="QCM68" s="78"/>
      <c r="QCN68" s="78"/>
      <c r="QCO68" s="78"/>
      <c r="QCP68" s="78"/>
      <c r="QCQ68" s="78"/>
      <c r="QCR68" s="78"/>
      <c r="QCS68" s="78"/>
      <c r="QCT68" s="78"/>
      <c r="QCU68" s="78"/>
      <c r="QCV68" s="78"/>
      <c r="QCW68" s="78"/>
      <c r="QCX68" s="78"/>
      <c r="QCY68" s="78"/>
      <c r="QCZ68" s="78"/>
      <c r="QDA68" s="78"/>
      <c r="QDB68" s="78"/>
      <c r="QDC68" s="78"/>
      <c r="QDD68" s="78"/>
      <c r="QDE68" s="78"/>
      <c r="QDF68" s="78"/>
      <c r="QDG68" s="78"/>
      <c r="QDH68" s="78"/>
      <c r="QDI68" s="78"/>
      <c r="QDJ68" s="78"/>
      <c r="QDK68" s="78"/>
      <c r="QDL68" s="78"/>
      <c r="QDM68" s="78"/>
      <c r="QDN68" s="78"/>
      <c r="QDO68" s="78"/>
      <c r="QDP68" s="78"/>
      <c r="QDQ68" s="78"/>
      <c r="QDR68" s="78"/>
      <c r="QDS68" s="78"/>
      <c r="QDT68" s="78"/>
      <c r="QDU68" s="78"/>
      <c r="QDV68" s="78"/>
      <c r="QDW68" s="78"/>
      <c r="QDX68" s="78"/>
      <c r="QDY68" s="78"/>
      <c r="QDZ68" s="78"/>
      <c r="QEA68" s="78"/>
      <c r="QEB68" s="78"/>
      <c r="QEC68" s="78"/>
      <c r="QED68" s="78"/>
      <c r="QEE68" s="78"/>
      <c r="QEF68" s="78"/>
      <c r="QEG68" s="78"/>
      <c r="QEH68" s="78"/>
      <c r="QEI68" s="78"/>
      <c r="QEJ68" s="78"/>
      <c r="QEK68" s="78"/>
      <c r="QEL68" s="78"/>
      <c r="QEM68" s="78"/>
      <c r="QEN68" s="78"/>
      <c r="QEO68" s="78"/>
      <c r="QEP68" s="78"/>
      <c r="QEQ68" s="78"/>
      <c r="QER68" s="78"/>
      <c r="QES68" s="78"/>
      <c r="QET68" s="78"/>
      <c r="QEU68" s="78"/>
      <c r="QEV68" s="78"/>
      <c r="QEW68" s="78"/>
      <c r="QEX68" s="78"/>
      <c r="QEY68" s="78"/>
      <c r="QEZ68" s="78"/>
      <c r="QFA68" s="78"/>
      <c r="QFB68" s="78"/>
      <c r="QFC68" s="78"/>
      <c r="QFD68" s="78"/>
      <c r="QFE68" s="78"/>
      <c r="QFF68" s="78"/>
      <c r="QFG68" s="78"/>
      <c r="QFH68" s="78"/>
      <c r="QFI68" s="78"/>
      <c r="QFJ68" s="78"/>
      <c r="QFK68" s="78"/>
      <c r="QFL68" s="78"/>
      <c r="QFM68" s="78"/>
      <c r="QFN68" s="78"/>
      <c r="QFO68" s="78"/>
      <c r="QFP68" s="78"/>
      <c r="QFQ68" s="78"/>
      <c r="QFR68" s="78"/>
      <c r="QFS68" s="78"/>
      <c r="QFT68" s="78"/>
      <c r="QFU68" s="78"/>
      <c r="QFV68" s="78"/>
      <c r="QFW68" s="78"/>
      <c r="QFX68" s="78"/>
      <c r="QFY68" s="78"/>
      <c r="QFZ68" s="78"/>
      <c r="QGA68" s="78"/>
      <c r="QGB68" s="78"/>
      <c r="QGC68" s="78"/>
      <c r="QGD68" s="78"/>
      <c r="QGE68" s="78"/>
      <c r="QGF68" s="78"/>
      <c r="QGG68" s="78"/>
      <c r="QGH68" s="78"/>
      <c r="QGI68" s="78"/>
      <c r="QGJ68" s="78"/>
      <c r="QGK68" s="78"/>
      <c r="QGL68" s="78"/>
      <c r="QGM68" s="78"/>
      <c r="QGN68" s="78"/>
      <c r="QGO68" s="78"/>
      <c r="QGP68" s="78"/>
      <c r="QGQ68" s="78"/>
      <c r="QGR68" s="78"/>
      <c r="QGS68" s="78"/>
      <c r="QGT68" s="78"/>
      <c r="QGU68" s="78"/>
      <c r="QGV68" s="78"/>
      <c r="QGW68" s="78"/>
      <c r="QGX68" s="78"/>
      <c r="QGY68" s="78"/>
      <c r="QGZ68" s="78"/>
      <c r="QHA68" s="78"/>
      <c r="QHB68" s="78"/>
      <c r="QHC68" s="78"/>
      <c r="QHD68" s="78"/>
      <c r="QHE68" s="78"/>
      <c r="QHF68" s="78"/>
      <c r="QHG68" s="78"/>
      <c r="QHH68" s="78"/>
      <c r="QHI68" s="78"/>
      <c r="QHJ68" s="78"/>
      <c r="QHK68" s="78"/>
      <c r="QHL68" s="78"/>
      <c r="QHM68" s="78"/>
      <c r="QHN68" s="78"/>
      <c r="QHO68" s="78"/>
      <c r="QHP68" s="78"/>
      <c r="QHQ68" s="78"/>
      <c r="QHR68" s="78"/>
      <c r="QHS68" s="78"/>
      <c r="QHT68" s="78"/>
      <c r="QHU68" s="78"/>
      <c r="QHV68" s="78"/>
      <c r="QHW68" s="78"/>
      <c r="QHX68" s="78"/>
      <c r="QHY68" s="78"/>
      <c r="QHZ68" s="78"/>
      <c r="QIA68" s="78"/>
      <c r="QIB68" s="78"/>
      <c r="QIC68" s="78"/>
      <c r="QID68" s="78"/>
      <c r="QIE68" s="78"/>
      <c r="QIF68" s="78"/>
      <c r="QIG68" s="78"/>
      <c r="QIH68" s="78"/>
      <c r="QII68" s="78"/>
      <c r="QIJ68" s="78"/>
      <c r="QIK68" s="78"/>
      <c r="QIL68" s="78"/>
      <c r="QIM68" s="78"/>
      <c r="QIN68" s="78"/>
      <c r="QIO68" s="78"/>
      <c r="QIP68" s="78"/>
      <c r="QIQ68" s="78"/>
      <c r="QIR68" s="78"/>
      <c r="QIS68" s="78"/>
      <c r="QIT68" s="78"/>
      <c r="QIU68" s="78"/>
      <c r="QIV68" s="78"/>
      <c r="QIW68" s="78"/>
      <c r="QIX68" s="78"/>
      <c r="QIY68" s="78"/>
      <c r="QIZ68" s="78"/>
      <c r="QJA68" s="78"/>
      <c r="QJB68" s="78"/>
      <c r="QJC68" s="78"/>
      <c r="QJD68" s="78"/>
      <c r="QJE68" s="78"/>
      <c r="QJF68" s="78"/>
      <c r="QJG68" s="78"/>
      <c r="QJH68" s="78"/>
      <c r="QJI68" s="78"/>
      <c r="QJJ68" s="78"/>
      <c r="QJK68" s="78"/>
      <c r="QJL68" s="78"/>
      <c r="QJM68" s="78"/>
      <c r="QJN68" s="78"/>
      <c r="QJO68" s="78"/>
      <c r="QJP68" s="78"/>
      <c r="QJQ68" s="78"/>
      <c r="QJR68" s="78"/>
      <c r="QJS68" s="78"/>
      <c r="QJT68" s="78"/>
      <c r="QJU68" s="78"/>
      <c r="QJV68" s="78"/>
      <c r="QJW68" s="78"/>
      <c r="QJX68" s="78"/>
      <c r="QJY68" s="78"/>
      <c r="QJZ68" s="78"/>
      <c r="QKA68" s="78"/>
      <c r="QKB68" s="78"/>
      <c r="QKC68" s="78"/>
      <c r="QKD68" s="78"/>
      <c r="QKE68" s="78"/>
      <c r="QKF68" s="78"/>
      <c r="QKG68" s="78"/>
      <c r="QKH68" s="78"/>
      <c r="QKI68" s="78"/>
      <c r="QKJ68" s="78"/>
      <c r="QKK68" s="78"/>
      <c r="QKL68" s="78"/>
      <c r="QKM68" s="78"/>
      <c r="QKN68" s="78"/>
      <c r="QKO68" s="78"/>
      <c r="QKP68" s="78"/>
      <c r="QKQ68" s="78"/>
      <c r="QKR68" s="78"/>
      <c r="QKS68" s="78"/>
      <c r="QKT68" s="78"/>
      <c r="QKU68" s="78"/>
      <c r="QKV68" s="78"/>
      <c r="QKW68" s="78"/>
      <c r="QKX68" s="78"/>
      <c r="QKY68" s="78"/>
      <c r="QKZ68" s="78"/>
      <c r="QLA68" s="78"/>
      <c r="QLB68" s="78"/>
      <c r="QLC68" s="78"/>
      <c r="QLD68" s="78"/>
      <c r="QLE68" s="78"/>
      <c r="QLF68" s="78"/>
      <c r="QLG68" s="78"/>
      <c r="QLH68" s="78"/>
      <c r="QLI68" s="78"/>
      <c r="QLJ68" s="78"/>
      <c r="QLK68" s="78"/>
      <c r="QLL68" s="78"/>
      <c r="QLM68" s="78"/>
      <c r="QLN68" s="78"/>
      <c r="QLO68" s="78"/>
      <c r="QLP68" s="78"/>
      <c r="QLQ68" s="78"/>
      <c r="QLR68" s="78"/>
      <c r="QLS68" s="78"/>
      <c r="QLT68" s="78"/>
      <c r="QLU68" s="78"/>
      <c r="QLV68" s="78"/>
      <c r="QLW68" s="78"/>
      <c r="QLX68" s="78"/>
      <c r="QLY68" s="78"/>
      <c r="QLZ68" s="78"/>
      <c r="QMA68" s="78"/>
      <c r="QMB68" s="78"/>
      <c r="QMC68" s="78"/>
      <c r="QMD68" s="78"/>
      <c r="QME68" s="78"/>
      <c r="QMF68" s="78"/>
      <c r="QMG68" s="78"/>
      <c r="QMH68" s="78"/>
      <c r="QMI68" s="78"/>
      <c r="QMJ68" s="78"/>
      <c r="QMK68" s="78"/>
      <c r="QML68" s="78"/>
      <c r="QMM68" s="78"/>
      <c r="QMN68" s="78"/>
      <c r="QMO68" s="78"/>
      <c r="QMP68" s="78"/>
      <c r="QMQ68" s="78"/>
      <c r="QMR68" s="78"/>
      <c r="QMS68" s="78"/>
      <c r="QMT68" s="78"/>
      <c r="QMU68" s="78"/>
      <c r="QMV68" s="78"/>
      <c r="QMW68" s="78"/>
      <c r="QMX68" s="78"/>
      <c r="QMY68" s="78"/>
      <c r="QMZ68" s="78"/>
      <c r="QNA68" s="78"/>
      <c r="QNB68" s="78"/>
      <c r="QNC68" s="78"/>
      <c r="QND68" s="78"/>
      <c r="QNE68" s="78"/>
      <c r="QNF68" s="78"/>
      <c r="QNG68" s="78"/>
      <c r="QNH68" s="78"/>
      <c r="QNI68" s="78"/>
      <c r="QNJ68" s="78"/>
      <c r="QNK68" s="78"/>
      <c r="QNL68" s="78"/>
      <c r="QNM68" s="78"/>
      <c r="QNN68" s="78"/>
      <c r="QNO68" s="78"/>
      <c r="QNP68" s="78"/>
      <c r="QNQ68" s="78"/>
      <c r="QNR68" s="78"/>
      <c r="QNS68" s="78"/>
      <c r="QNT68" s="78"/>
      <c r="QNU68" s="78"/>
      <c r="QNV68" s="78"/>
      <c r="QNW68" s="78"/>
      <c r="QNX68" s="78"/>
      <c r="QNY68" s="78"/>
      <c r="QNZ68" s="78"/>
      <c r="QOA68" s="78"/>
      <c r="QOB68" s="78"/>
      <c r="QOC68" s="78"/>
      <c r="QOD68" s="78"/>
      <c r="QOE68" s="78"/>
      <c r="QOF68" s="78"/>
      <c r="QOG68" s="78"/>
      <c r="QOH68" s="78"/>
      <c r="QOI68" s="78"/>
      <c r="QOJ68" s="78"/>
      <c r="QOK68" s="78"/>
      <c r="QOL68" s="78"/>
      <c r="QOM68" s="78"/>
      <c r="QON68" s="78"/>
      <c r="QOO68" s="78"/>
      <c r="QOP68" s="78"/>
      <c r="QOQ68" s="78"/>
      <c r="QOR68" s="78"/>
      <c r="QOS68" s="78"/>
      <c r="QOT68" s="78"/>
      <c r="QOU68" s="78"/>
      <c r="QOV68" s="78"/>
      <c r="QOW68" s="78"/>
      <c r="QOX68" s="78"/>
      <c r="QOY68" s="78"/>
      <c r="QOZ68" s="78"/>
      <c r="QPA68" s="78"/>
      <c r="QPB68" s="78"/>
      <c r="QPC68" s="78"/>
      <c r="QPD68" s="78"/>
      <c r="QPE68" s="78"/>
      <c r="QPF68" s="78"/>
      <c r="QPG68" s="78"/>
      <c r="QPH68" s="78"/>
      <c r="QPI68" s="78"/>
      <c r="QPJ68" s="78"/>
      <c r="QPK68" s="78"/>
      <c r="QPL68" s="78"/>
      <c r="QPM68" s="78"/>
      <c r="QPN68" s="78"/>
      <c r="QPO68" s="78"/>
      <c r="QPP68" s="78"/>
      <c r="QPQ68" s="78"/>
      <c r="QPR68" s="78"/>
      <c r="QPS68" s="78"/>
      <c r="QPT68" s="78"/>
      <c r="QPU68" s="78"/>
      <c r="QPV68" s="78"/>
      <c r="QPW68" s="78"/>
      <c r="QPX68" s="78"/>
      <c r="QPY68" s="78"/>
      <c r="QPZ68" s="78"/>
      <c r="QQA68" s="78"/>
      <c r="QQB68" s="78"/>
      <c r="QQC68" s="78"/>
      <c r="QQD68" s="78"/>
      <c r="QQE68" s="78"/>
      <c r="QQF68" s="78"/>
      <c r="QQG68" s="78"/>
      <c r="QQH68" s="78"/>
      <c r="QQI68" s="78"/>
      <c r="QQJ68" s="78"/>
      <c r="QQK68" s="78"/>
      <c r="QQL68" s="78"/>
      <c r="QQM68" s="78"/>
      <c r="QQN68" s="78"/>
      <c r="QQO68" s="78"/>
      <c r="QQP68" s="78"/>
      <c r="QQQ68" s="78"/>
      <c r="QQR68" s="78"/>
      <c r="QQS68" s="78"/>
      <c r="QQT68" s="78"/>
      <c r="QQU68" s="78"/>
      <c r="QQV68" s="78"/>
      <c r="QQW68" s="78"/>
      <c r="QQX68" s="78"/>
      <c r="QQY68" s="78"/>
      <c r="QQZ68" s="78"/>
      <c r="QRA68" s="78"/>
      <c r="QRB68" s="78"/>
      <c r="QRC68" s="78"/>
      <c r="QRD68" s="78"/>
      <c r="QRE68" s="78"/>
      <c r="QRF68" s="78"/>
      <c r="QRG68" s="78"/>
      <c r="QRH68" s="78"/>
      <c r="QRI68" s="78"/>
      <c r="QRJ68" s="78"/>
      <c r="QRK68" s="78"/>
      <c r="QRL68" s="78"/>
      <c r="QRM68" s="78"/>
      <c r="QRN68" s="78"/>
      <c r="QRO68" s="78"/>
      <c r="QRP68" s="78"/>
      <c r="QRQ68" s="78"/>
      <c r="QRR68" s="78"/>
      <c r="QRS68" s="78"/>
      <c r="QRT68" s="78"/>
      <c r="QRU68" s="78"/>
      <c r="QRV68" s="78"/>
      <c r="QRW68" s="78"/>
      <c r="QRX68" s="78"/>
      <c r="QRY68" s="78"/>
      <c r="QRZ68" s="78"/>
      <c r="QSA68" s="78"/>
      <c r="QSB68" s="78"/>
      <c r="QSC68" s="78"/>
      <c r="QSD68" s="78"/>
      <c r="QSE68" s="78"/>
      <c r="QSF68" s="78"/>
      <c r="QSG68" s="78"/>
      <c r="QSH68" s="78"/>
      <c r="QSI68" s="78"/>
      <c r="QSJ68" s="78"/>
      <c r="QSK68" s="78"/>
      <c r="QSL68" s="78"/>
      <c r="QSM68" s="78"/>
      <c r="QSN68" s="78"/>
      <c r="QSO68" s="78"/>
      <c r="QSP68" s="78"/>
      <c r="QSQ68" s="78"/>
      <c r="QSR68" s="78"/>
      <c r="QSS68" s="78"/>
      <c r="QST68" s="78"/>
      <c r="QSU68" s="78"/>
      <c r="QSV68" s="78"/>
      <c r="QSW68" s="78"/>
      <c r="QSX68" s="78"/>
      <c r="QSY68" s="78"/>
      <c r="QSZ68" s="78"/>
      <c r="QTA68" s="78"/>
      <c r="QTB68" s="78"/>
      <c r="QTC68" s="78"/>
      <c r="QTD68" s="78"/>
      <c r="QTE68" s="78"/>
      <c r="QTF68" s="78"/>
      <c r="QTG68" s="78"/>
      <c r="QTH68" s="78"/>
      <c r="QTI68" s="78"/>
      <c r="QTJ68" s="78"/>
      <c r="QTK68" s="78"/>
      <c r="QTL68" s="78"/>
      <c r="QTM68" s="78"/>
      <c r="QTN68" s="78"/>
      <c r="QTO68" s="78"/>
      <c r="QTP68" s="78"/>
      <c r="QTQ68" s="78"/>
      <c r="QTR68" s="78"/>
      <c r="QTS68" s="78"/>
      <c r="QTT68" s="78"/>
      <c r="QTU68" s="78"/>
      <c r="QTV68" s="78"/>
      <c r="QTW68" s="78"/>
      <c r="QTX68" s="78"/>
      <c r="QTY68" s="78"/>
      <c r="QTZ68" s="78"/>
      <c r="QUA68" s="78"/>
      <c r="QUB68" s="78"/>
      <c r="QUC68" s="78"/>
      <c r="QUD68" s="78"/>
      <c r="QUE68" s="78"/>
      <c r="QUF68" s="78"/>
      <c r="QUG68" s="78"/>
      <c r="QUH68" s="78"/>
      <c r="QUI68" s="78"/>
      <c r="QUJ68" s="78"/>
      <c r="QUK68" s="78"/>
      <c r="QUL68" s="78"/>
      <c r="QUM68" s="78"/>
      <c r="QUN68" s="78"/>
      <c r="QUO68" s="78"/>
      <c r="QUP68" s="78"/>
      <c r="QUQ68" s="78"/>
      <c r="QUR68" s="78"/>
      <c r="QUS68" s="78"/>
      <c r="QUT68" s="78"/>
      <c r="QUU68" s="78"/>
      <c r="QUV68" s="78"/>
      <c r="QUW68" s="78"/>
      <c r="QUX68" s="78"/>
      <c r="QUY68" s="78"/>
      <c r="QUZ68" s="78"/>
      <c r="QVA68" s="78"/>
      <c r="QVB68" s="78"/>
      <c r="QVC68" s="78"/>
      <c r="QVD68" s="78"/>
      <c r="QVE68" s="78"/>
      <c r="QVF68" s="78"/>
      <c r="QVG68" s="78"/>
      <c r="QVH68" s="78"/>
      <c r="QVI68" s="78"/>
      <c r="QVJ68" s="78"/>
      <c r="QVK68" s="78"/>
      <c r="QVL68" s="78"/>
      <c r="QVM68" s="78"/>
      <c r="QVN68" s="78"/>
      <c r="QVO68" s="78"/>
      <c r="QVP68" s="78"/>
      <c r="QVQ68" s="78"/>
      <c r="QVR68" s="78"/>
      <c r="QVS68" s="78"/>
      <c r="QVT68" s="78"/>
      <c r="QVU68" s="78"/>
      <c r="QVV68" s="78"/>
      <c r="QVW68" s="78"/>
      <c r="QVX68" s="78"/>
      <c r="QVY68" s="78"/>
      <c r="QVZ68" s="78"/>
      <c r="QWA68" s="78"/>
      <c r="QWB68" s="78"/>
      <c r="QWC68" s="78"/>
      <c r="QWD68" s="78"/>
      <c r="QWE68" s="78"/>
      <c r="QWF68" s="78"/>
      <c r="QWG68" s="78"/>
      <c r="QWH68" s="78"/>
      <c r="QWI68" s="78"/>
      <c r="QWJ68" s="78"/>
      <c r="QWK68" s="78"/>
      <c r="QWL68" s="78"/>
      <c r="QWM68" s="78"/>
      <c r="QWN68" s="78"/>
      <c r="QWO68" s="78"/>
      <c r="QWP68" s="78"/>
      <c r="QWQ68" s="78"/>
      <c r="QWR68" s="78"/>
      <c r="QWS68" s="78"/>
      <c r="QWT68" s="78"/>
      <c r="QWU68" s="78"/>
      <c r="QWV68" s="78"/>
      <c r="QWW68" s="78"/>
      <c r="QWX68" s="78"/>
      <c r="QWY68" s="78"/>
      <c r="QWZ68" s="78"/>
      <c r="QXA68" s="78"/>
      <c r="QXB68" s="78"/>
      <c r="QXC68" s="78"/>
      <c r="QXD68" s="78"/>
      <c r="QXE68" s="78"/>
      <c r="QXF68" s="78"/>
      <c r="QXG68" s="78"/>
      <c r="QXH68" s="78"/>
      <c r="QXI68" s="78"/>
      <c r="QXJ68" s="78"/>
      <c r="QXK68" s="78"/>
      <c r="QXL68" s="78"/>
      <c r="QXM68" s="78"/>
      <c r="QXN68" s="78"/>
      <c r="QXO68" s="78"/>
      <c r="QXP68" s="78"/>
      <c r="QXQ68" s="78"/>
      <c r="QXR68" s="78"/>
      <c r="QXS68" s="78"/>
      <c r="QXT68" s="78"/>
      <c r="QXU68" s="78"/>
      <c r="QXV68" s="78"/>
      <c r="QXW68" s="78"/>
      <c r="QXX68" s="78"/>
      <c r="QXY68" s="78"/>
      <c r="QXZ68" s="78"/>
      <c r="QYA68" s="78"/>
      <c r="QYB68" s="78"/>
      <c r="QYC68" s="78"/>
      <c r="QYD68" s="78"/>
      <c r="QYE68" s="78"/>
      <c r="QYF68" s="78"/>
      <c r="QYG68" s="78"/>
      <c r="QYH68" s="78"/>
      <c r="QYI68" s="78"/>
      <c r="QYJ68" s="78"/>
      <c r="QYK68" s="78"/>
      <c r="QYL68" s="78"/>
      <c r="QYM68" s="78"/>
      <c r="QYN68" s="78"/>
      <c r="QYO68" s="78"/>
      <c r="QYP68" s="78"/>
      <c r="QYQ68" s="78"/>
      <c r="QYR68" s="78"/>
      <c r="QYS68" s="78"/>
      <c r="QYT68" s="78"/>
      <c r="QYU68" s="78"/>
      <c r="QYV68" s="78"/>
      <c r="QYW68" s="78"/>
      <c r="QYX68" s="78"/>
      <c r="QYY68" s="78"/>
      <c r="QYZ68" s="78"/>
      <c r="QZA68" s="78"/>
      <c r="QZB68" s="78"/>
      <c r="QZC68" s="78"/>
      <c r="QZD68" s="78"/>
      <c r="QZE68" s="78"/>
      <c r="QZF68" s="78"/>
      <c r="QZG68" s="78"/>
      <c r="QZH68" s="78"/>
      <c r="QZI68" s="78"/>
      <c r="QZJ68" s="78"/>
      <c r="QZK68" s="78"/>
      <c r="QZL68" s="78"/>
      <c r="QZM68" s="78"/>
      <c r="QZN68" s="78"/>
      <c r="QZO68" s="78"/>
      <c r="QZP68" s="78"/>
      <c r="QZQ68" s="78"/>
      <c r="QZR68" s="78"/>
      <c r="QZS68" s="78"/>
      <c r="QZT68" s="78"/>
      <c r="QZU68" s="78"/>
      <c r="QZV68" s="78"/>
      <c r="QZW68" s="78"/>
      <c r="QZX68" s="78"/>
      <c r="QZY68" s="78"/>
      <c r="QZZ68" s="78"/>
      <c r="RAA68" s="78"/>
      <c r="RAB68" s="78"/>
      <c r="RAC68" s="78"/>
      <c r="RAD68" s="78"/>
      <c r="RAE68" s="78"/>
      <c r="RAF68" s="78"/>
      <c r="RAG68" s="78"/>
      <c r="RAH68" s="78"/>
      <c r="RAI68" s="78"/>
      <c r="RAJ68" s="78"/>
      <c r="RAK68" s="78"/>
      <c r="RAL68" s="78"/>
      <c r="RAM68" s="78"/>
      <c r="RAN68" s="78"/>
      <c r="RAO68" s="78"/>
      <c r="RAP68" s="78"/>
      <c r="RAQ68" s="78"/>
      <c r="RAR68" s="78"/>
      <c r="RAS68" s="78"/>
      <c r="RAT68" s="78"/>
      <c r="RAU68" s="78"/>
      <c r="RAV68" s="78"/>
      <c r="RAW68" s="78"/>
      <c r="RAX68" s="78"/>
      <c r="RAY68" s="78"/>
      <c r="RAZ68" s="78"/>
      <c r="RBA68" s="78"/>
      <c r="RBB68" s="78"/>
      <c r="RBC68" s="78"/>
      <c r="RBD68" s="78"/>
      <c r="RBE68" s="78"/>
      <c r="RBF68" s="78"/>
      <c r="RBG68" s="78"/>
      <c r="RBH68" s="78"/>
      <c r="RBI68" s="78"/>
      <c r="RBJ68" s="78"/>
      <c r="RBK68" s="78"/>
      <c r="RBL68" s="78"/>
      <c r="RBM68" s="78"/>
      <c r="RBN68" s="78"/>
      <c r="RBO68" s="78"/>
      <c r="RBP68" s="78"/>
      <c r="RBQ68" s="78"/>
      <c r="RBR68" s="78"/>
      <c r="RBS68" s="78"/>
      <c r="RBT68" s="78"/>
      <c r="RBU68" s="78"/>
      <c r="RBV68" s="78"/>
      <c r="RBW68" s="78"/>
      <c r="RBX68" s="78"/>
      <c r="RBY68" s="78"/>
      <c r="RBZ68" s="78"/>
      <c r="RCA68" s="78"/>
      <c r="RCB68" s="78"/>
      <c r="RCC68" s="78"/>
      <c r="RCD68" s="78"/>
      <c r="RCE68" s="78"/>
      <c r="RCF68" s="78"/>
      <c r="RCG68" s="78"/>
      <c r="RCH68" s="78"/>
      <c r="RCI68" s="78"/>
      <c r="RCJ68" s="78"/>
      <c r="RCK68" s="78"/>
      <c r="RCL68" s="78"/>
      <c r="RCM68" s="78"/>
      <c r="RCN68" s="78"/>
      <c r="RCO68" s="78"/>
      <c r="RCP68" s="78"/>
      <c r="RCQ68" s="78"/>
      <c r="RCR68" s="78"/>
      <c r="RCS68" s="78"/>
      <c r="RCT68" s="78"/>
      <c r="RCU68" s="78"/>
      <c r="RCV68" s="78"/>
      <c r="RCW68" s="78"/>
      <c r="RCX68" s="78"/>
      <c r="RCY68" s="78"/>
      <c r="RCZ68" s="78"/>
      <c r="RDA68" s="78"/>
      <c r="RDB68" s="78"/>
      <c r="RDC68" s="78"/>
      <c r="RDD68" s="78"/>
      <c r="RDE68" s="78"/>
      <c r="RDF68" s="78"/>
      <c r="RDG68" s="78"/>
      <c r="RDH68" s="78"/>
      <c r="RDI68" s="78"/>
      <c r="RDJ68" s="78"/>
      <c r="RDK68" s="78"/>
      <c r="RDL68" s="78"/>
      <c r="RDM68" s="78"/>
      <c r="RDN68" s="78"/>
      <c r="RDO68" s="78"/>
      <c r="RDP68" s="78"/>
      <c r="RDQ68" s="78"/>
      <c r="RDR68" s="78"/>
      <c r="RDS68" s="78"/>
      <c r="RDT68" s="78"/>
      <c r="RDU68" s="78"/>
      <c r="RDV68" s="78"/>
      <c r="RDW68" s="78"/>
      <c r="RDX68" s="78"/>
      <c r="RDY68" s="78"/>
      <c r="RDZ68" s="78"/>
      <c r="REA68" s="78"/>
      <c r="REB68" s="78"/>
      <c r="REC68" s="78"/>
      <c r="RED68" s="78"/>
      <c r="REE68" s="78"/>
      <c r="REF68" s="78"/>
      <c r="REG68" s="78"/>
      <c r="REH68" s="78"/>
      <c r="REI68" s="78"/>
      <c r="REJ68" s="78"/>
      <c r="REK68" s="78"/>
      <c r="REL68" s="78"/>
      <c r="REM68" s="78"/>
      <c r="REN68" s="78"/>
      <c r="REO68" s="78"/>
      <c r="REP68" s="78"/>
      <c r="REQ68" s="78"/>
      <c r="RER68" s="78"/>
      <c r="RES68" s="78"/>
      <c r="RET68" s="78"/>
      <c r="REU68" s="78"/>
      <c r="REV68" s="78"/>
      <c r="REW68" s="78"/>
      <c r="REX68" s="78"/>
      <c r="REY68" s="78"/>
      <c r="REZ68" s="78"/>
      <c r="RFA68" s="78"/>
      <c r="RFB68" s="78"/>
      <c r="RFC68" s="78"/>
      <c r="RFD68" s="78"/>
      <c r="RFE68" s="78"/>
      <c r="RFF68" s="78"/>
      <c r="RFG68" s="78"/>
      <c r="RFH68" s="78"/>
      <c r="RFI68" s="78"/>
      <c r="RFJ68" s="78"/>
      <c r="RFK68" s="78"/>
      <c r="RFL68" s="78"/>
      <c r="RFM68" s="78"/>
      <c r="RFN68" s="78"/>
      <c r="RFO68" s="78"/>
      <c r="RFP68" s="78"/>
      <c r="RFQ68" s="78"/>
      <c r="RFR68" s="78"/>
      <c r="RFS68" s="78"/>
      <c r="RFT68" s="78"/>
      <c r="RFU68" s="78"/>
      <c r="RFV68" s="78"/>
      <c r="RFW68" s="78"/>
      <c r="RFX68" s="78"/>
      <c r="RFY68" s="78"/>
      <c r="RFZ68" s="78"/>
      <c r="RGA68" s="78"/>
      <c r="RGB68" s="78"/>
      <c r="RGC68" s="78"/>
      <c r="RGD68" s="78"/>
      <c r="RGE68" s="78"/>
      <c r="RGF68" s="78"/>
      <c r="RGG68" s="78"/>
      <c r="RGH68" s="78"/>
      <c r="RGI68" s="78"/>
      <c r="RGJ68" s="78"/>
      <c r="RGK68" s="78"/>
      <c r="RGL68" s="78"/>
      <c r="RGM68" s="78"/>
      <c r="RGN68" s="78"/>
      <c r="RGO68" s="78"/>
      <c r="RGP68" s="78"/>
      <c r="RGQ68" s="78"/>
      <c r="RGR68" s="78"/>
      <c r="RGS68" s="78"/>
      <c r="RGT68" s="78"/>
      <c r="RGU68" s="78"/>
      <c r="RGV68" s="78"/>
      <c r="RGW68" s="78"/>
      <c r="RGX68" s="78"/>
      <c r="RGY68" s="78"/>
      <c r="RGZ68" s="78"/>
      <c r="RHA68" s="78"/>
      <c r="RHB68" s="78"/>
      <c r="RHC68" s="78"/>
      <c r="RHD68" s="78"/>
      <c r="RHE68" s="78"/>
      <c r="RHF68" s="78"/>
      <c r="RHG68" s="78"/>
      <c r="RHH68" s="78"/>
      <c r="RHI68" s="78"/>
      <c r="RHJ68" s="78"/>
      <c r="RHK68" s="78"/>
      <c r="RHL68" s="78"/>
      <c r="RHM68" s="78"/>
      <c r="RHN68" s="78"/>
      <c r="RHO68" s="78"/>
      <c r="RHP68" s="78"/>
      <c r="RHQ68" s="78"/>
      <c r="RHR68" s="78"/>
      <c r="RHS68" s="78"/>
      <c r="RHT68" s="78"/>
      <c r="RHU68" s="78"/>
      <c r="RHV68" s="78"/>
      <c r="RHW68" s="78"/>
      <c r="RHX68" s="78"/>
      <c r="RHY68" s="78"/>
      <c r="RHZ68" s="78"/>
      <c r="RIA68" s="78"/>
      <c r="RIB68" s="78"/>
      <c r="RIC68" s="78"/>
      <c r="RID68" s="78"/>
      <c r="RIE68" s="78"/>
      <c r="RIF68" s="78"/>
      <c r="RIG68" s="78"/>
      <c r="RIH68" s="78"/>
      <c r="RII68" s="78"/>
      <c r="RIJ68" s="78"/>
      <c r="RIK68" s="78"/>
      <c r="RIL68" s="78"/>
      <c r="RIM68" s="78"/>
      <c r="RIN68" s="78"/>
      <c r="RIO68" s="78"/>
      <c r="RIP68" s="78"/>
      <c r="RIQ68" s="78"/>
      <c r="RIR68" s="78"/>
      <c r="RIS68" s="78"/>
      <c r="RIT68" s="78"/>
      <c r="RIU68" s="78"/>
      <c r="RIV68" s="78"/>
      <c r="RIW68" s="78"/>
      <c r="RIX68" s="78"/>
      <c r="RIY68" s="78"/>
      <c r="RIZ68" s="78"/>
      <c r="RJA68" s="78"/>
      <c r="RJB68" s="78"/>
      <c r="RJC68" s="78"/>
      <c r="RJD68" s="78"/>
      <c r="RJE68" s="78"/>
      <c r="RJF68" s="78"/>
      <c r="RJG68" s="78"/>
      <c r="RJH68" s="78"/>
      <c r="RJI68" s="78"/>
      <c r="RJJ68" s="78"/>
      <c r="RJK68" s="78"/>
      <c r="RJL68" s="78"/>
      <c r="RJM68" s="78"/>
      <c r="RJN68" s="78"/>
      <c r="RJO68" s="78"/>
      <c r="RJP68" s="78"/>
      <c r="RJQ68" s="78"/>
      <c r="RJR68" s="78"/>
      <c r="RJS68" s="78"/>
      <c r="RJT68" s="78"/>
      <c r="RJU68" s="78"/>
      <c r="RJV68" s="78"/>
      <c r="RJW68" s="78"/>
      <c r="RJX68" s="78"/>
      <c r="RJY68" s="78"/>
      <c r="RJZ68" s="78"/>
      <c r="RKA68" s="78"/>
      <c r="RKB68" s="78"/>
      <c r="RKC68" s="78"/>
      <c r="RKD68" s="78"/>
      <c r="RKE68" s="78"/>
      <c r="RKF68" s="78"/>
      <c r="RKG68" s="78"/>
      <c r="RKH68" s="78"/>
      <c r="RKI68" s="78"/>
      <c r="RKJ68" s="78"/>
      <c r="RKK68" s="78"/>
      <c r="RKL68" s="78"/>
      <c r="RKM68" s="78"/>
      <c r="RKN68" s="78"/>
      <c r="RKO68" s="78"/>
      <c r="RKP68" s="78"/>
      <c r="RKQ68" s="78"/>
      <c r="RKR68" s="78"/>
      <c r="RKS68" s="78"/>
      <c r="RKT68" s="78"/>
      <c r="RKU68" s="78"/>
      <c r="RKV68" s="78"/>
      <c r="RKW68" s="78"/>
      <c r="RKX68" s="78"/>
      <c r="RKY68" s="78"/>
      <c r="RKZ68" s="78"/>
      <c r="RLA68" s="78"/>
      <c r="RLB68" s="78"/>
      <c r="RLC68" s="78"/>
      <c r="RLD68" s="78"/>
      <c r="RLE68" s="78"/>
      <c r="RLF68" s="78"/>
      <c r="RLG68" s="78"/>
      <c r="RLH68" s="78"/>
      <c r="RLI68" s="78"/>
      <c r="RLJ68" s="78"/>
      <c r="RLK68" s="78"/>
      <c r="RLL68" s="78"/>
      <c r="RLM68" s="78"/>
      <c r="RLN68" s="78"/>
      <c r="RLO68" s="78"/>
      <c r="RLP68" s="78"/>
      <c r="RLQ68" s="78"/>
      <c r="RLR68" s="78"/>
      <c r="RLS68" s="78"/>
      <c r="RLT68" s="78"/>
      <c r="RLU68" s="78"/>
      <c r="RLV68" s="78"/>
      <c r="RLW68" s="78"/>
      <c r="RLX68" s="78"/>
      <c r="RLY68" s="78"/>
      <c r="RLZ68" s="78"/>
      <c r="RMA68" s="78"/>
      <c r="RMB68" s="78"/>
      <c r="RMC68" s="78"/>
      <c r="RMD68" s="78"/>
      <c r="RME68" s="78"/>
      <c r="RMF68" s="78"/>
      <c r="RMG68" s="78"/>
      <c r="RMH68" s="78"/>
      <c r="RMI68" s="78"/>
      <c r="RMJ68" s="78"/>
      <c r="RMK68" s="78"/>
      <c r="RML68" s="78"/>
      <c r="RMM68" s="78"/>
      <c r="RMN68" s="78"/>
      <c r="RMO68" s="78"/>
      <c r="RMP68" s="78"/>
      <c r="RMQ68" s="78"/>
      <c r="RMR68" s="78"/>
      <c r="RMS68" s="78"/>
      <c r="RMT68" s="78"/>
      <c r="RMU68" s="78"/>
      <c r="RMV68" s="78"/>
      <c r="RMW68" s="78"/>
      <c r="RMX68" s="78"/>
      <c r="RMY68" s="78"/>
      <c r="RMZ68" s="78"/>
      <c r="RNA68" s="78"/>
      <c r="RNB68" s="78"/>
      <c r="RNC68" s="78"/>
      <c r="RND68" s="78"/>
      <c r="RNE68" s="78"/>
      <c r="RNF68" s="78"/>
      <c r="RNG68" s="78"/>
      <c r="RNH68" s="78"/>
      <c r="RNI68" s="78"/>
      <c r="RNJ68" s="78"/>
      <c r="RNK68" s="78"/>
      <c r="RNL68" s="78"/>
      <c r="RNM68" s="78"/>
      <c r="RNN68" s="78"/>
      <c r="RNO68" s="78"/>
      <c r="RNP68" s="78"/>
      <c r="RNQ68" s="78"/>
      <c r="RNR68" s="78"/>
      <c r="RNS68" s="78"/>
      <c r="RNT68" s="78"/>
      <c r="RNU68" s="78"/>
      <c r="RNV68" s="78"/>
      <c r="RNW68" s="78"/>
      <c r="RNX68" s="78"/>
      <c r="RNY68" s="78"/>
      <c r="RNZ68" s="78"/>
      <c r="ROA68" s="78"/>
      <c r="ROB68" s="78"/>
      <c r="ROC68" s="78"/>
      <c r="ROD68" s="78"/>
      <c r="ROE68" s="78"/>
      <c r="ROF68" s="78"/>
      <c r="ROG68" s="78"/>
      <c r="ROH68" s="78"/>
      <c r="ROI68" s="78"/>
      <c r="ROJ68" s="78"/>
      <c r="ROK68" s="78"/>
      <c r="ROL68" s="78"/>
      <c r="ROM68" s="78"/>
      <c r="RON68" s="78"/>
      <c r="ROO68" s="78"/>
      <c r="ROP68" s="78"/>
      <c r="ROQ68" s="78"/>
      <c r="ROR68" s="78"/>
      <c r="ROS68" s="78"/>
      <c r="ROT68" s="78"/>
      <c r="ROU68" s="78"/>
      <c r="ROV68" s="78"/>
      <c r="ROW68" s="78"/>
      <c r="ROX68" s="78"/>
      <c r="ROY68" s="78"/>
      <c r="ROZ68" s="78"/>
      <c r="RPA68" s="78"/>
      <c r="RPB68" s="78"/>
      <c r="RPC68" s="78"/>
      <c r="RPD68" s="78"/>
      <c r="RPE68" s="78"/>
      <c r="RPF68" s="78"/>
      <c r="RPG68" s="78"/>
      <c r="RPH68" s="78"/>
      <c r="RPI68" s="78"/>
      <c r="RPJ68" s="78"/>
      <c r="RPK68" s="78"/>
      <c r="RPL68" s="78"/>
      <c r="RPM68" s="78"/>
      <c r="RPN68" s="78"/>
      <c r="RPO68" s="78"/>
      <c r="RPP68" s="78"/>
      <c r="RPQ68" s="78"/>
      <c r="RPR68" s="78"/>
      <c r="RPS68" s="78"/>
      <c r="RPT68" s="78"/>
      <c r="RPU68" s="78"/>
      <c r="RPV68" s="78"/>
      <c r="RPW68" s="78"/>
      <c r="RPX68" s="78"/>
      <c r="RPY68" s="78"/>
      <c r="RPZ68" s="78"/>
      <c r="RQA68" s="78"/>
      <c r="RQB68" s="78"/>
      <c r="RQC68" s="78"/>
      <c r="RQD68" s="78"/>
      <c r="RQE68" s="78"/>
      <c r="RQF68" s="78"/>
      <c r="RQG68" s="78"/>
      <c r="RQH68" s="78"/>
      <c r="RQI68" s="78"/>
      <c r="RQJ68" s="78"/>
      <c r="RQK68" s="78"/>
      <c r="RQL68" s="78"/>
      <c r="RQM68" s="78"/>
      <c r="RQN68" s="78"/>
      <c r="RQO68" s="78"/>
      <c r="RQP68" s="78"/>
      <c r="RQQ68" s="78"/>
      <c r="RQR68" s="78"/>
      <c r="RQS68" s="78"/>
      <c r="RQT68" s="78"/>
      <c r="RQU68" s="78"/>
      <c r="RQV68" s="78"/>
      <c r="RQW68" s="78"/>
      <c r="RQX68" s="78"/>
      <c r="RQY68" s="78"/>
      <c r="RQZ68" s="78"/>
      <c r="RRA68" s="78"/>
      <c r="RRB68" s="78"/>
      <c r="RRC68" s="78"/>
      <c r="RRD68" s="78"/>
      <c r="RRE68" s="78"/>
      <c r="RRF68" s="78"/>
      <c r="RRG68" s="78"/>
      <c r="RRH68" s="78"/>
      <c r="RRI68" s="78"/>
      <c r="RRJ68" s="78"/>
      <c r="RRK68" s="78"/>
      <c r="RRL68" s="78"/>
      <c r="RRM68" s="78"/>
      <c r="RRN68" s="78"/>
      <c r="RRO68" s="78"/>
      <c r="RRP68" s="78"/>
      <c r="RRQ68" s="78"/>
      <c r="RRR68" s="78"/>
      <c r="RRS68" s="78"/>
      <c r="RRT68" s="78"/>
      <c r="RRU68" s="78"/>
      <c r="RRV68" s="78"/>
      <c r="RRW68" s="78"/>
      <c r="RRX68" s="78"/>
      <c r="RRY68" s="78"/>
      <c r="RRZ68" s="78"/>
      <c r="RSA68" s="78"/>
      <c r="RSB68" s="78"/>
      <c r="RSC68" s="78"/>
      <c r="RSD68" s="78"/>
      <c r="RSE68" s="78"/>
      <c r="RSF68" s="78"/>
      <c r="RSG68" s="78"/>
      <c r="RSH68" s="78"/>
      <c r="RSI68" s="78"/>
      <c r="RSJ68" s="78"/>
      <c r="RSK68" s="78"/>
      <c r="RSL68" s="78"/>
      <c r="RSM68" s="78"/>
      <c r="RSN68" s="78"/>
      <c r="RSO68" s="78"/>
      <c r="RSP68" s="78"/>
      <c r="RSQ68" s="78"/>
      <c r="RSR68" s="78"/>
      <c r="RSS68" s="78"/>
      <c r="RST68" s="78"/>
      <c r="RSU68" s="78"/>
      <c r="RSV68" s="78"/>
      <c r="RSW68" s="78"/>
      <c r="RSX68" s="78"/>
      <c r="RSY68" s="78"/>
      <c r="RSZ68" s="78"/>
      <c r="RTA68" s="78"/>
      <c r="RTB68" s="78"/>
      <c r="RTC68" s="78"/>
      <c r="RTD68" s="78"/>
      <c r="RTE68" s="78"/>
      <c r="RTF68" s="78"/>
      <c r="RTG68" s="78"/>
      <c r="RTH68" s="78"/>
      <c r="RTI68" s="78"/>
      <c r="RTJ68" s="78"/>
      <c r="RTK68" s="78"/>
      <c r="RTL68" s="78"/>
      <c r="RTM68" s="78"/>
      <c r="RTN68" s="78"/>
      <c r="RTO68" s="78"/>
      <c r="RTP68" s="78"/>
      <c r="RTQ68" s="78"/>
      <c r="RTR68" s="78"/>
      <c r="RTS68" s="78"/>
      <c r="RTT68" s="78"/>
      <c r="RTU68" s="78"/>
      <c r="RTV68" s="78"/>
      <c r="RTW68" s="78"/>
      <c r="RTX68" s="78"/>
      <c r="RTY68" s="78"/>
      <c r="RTZ68" s="78"/>
      <c r="RUA68" s="78"/>
      <c r="RUB68" s="78"/>
      <c r="RUC68" s="78"/>
      <c r="RUD68" s="78"/>
      <c r="RUE68" s="78"/>
      <c r="RUF68" s="78"/>
      <c r="RUG68" s="78"/>
      <c r="RUH68" s="78"/>
      <c r="RUI68" s="78"/>
      <c r="RUJ68" s="78"/>
      <c r="RUK68" s="78"/>
      <c r="RUL68" s="78"/>
      <c r="RUM68" s="78"/>
      <c r="RUN68" s="78"/>
      <c r="RUO68" s="78"/>
      <c r="RUP68" s="78"/>
      <c r="RUQ68" s="78"/>
      <c r="RUR68" s="78"/>
      <c r="RUS68" s="78"/>
      <c r="RUT68" s="78"/>
      <c r="RUU68" s="78"/>
      <c r="RUV68" s="78"/>
      <c r="RUW68" s="78"/>
      <c r="RUX68" s="78"/>
      <c r="RUY68" s="78"/>
      <c r="RUZ68" s="78"/>
      <c r="RVA68" s="78"/>
      <c r="RVB68" s="78"/>
      <c r="RVC68" s="78"/>
      <c r="RVD68" s="78"/>
      <c r="RVE68" s="78"/>
      <c r="RVF68" s="78"/>
      <c r="RVG68" s="78"/>
      <c r="RVH68" s="78"/>
      <c r="RVI68" s="78"/>
      <c r="RVJ68" s="78"/>
      <c r="RVK68" s="78"/>
      <c r="RVL68" s="78"/>
      <c r="RVM68" s="78"/>
      <c r="RVN68" s="78"/>
      <c r="RVO68" s="78"/>
      <c r="RVP68" s="78"/>
      <c r="RVQ68" s="78"/>
      <c r="RVR68" s="78"/>
      <c r="RVS68" s="78"/>
      <c r="RVT68" s="78"/>
      <c r="RVU68" s="78"/>
      <c r="RVV68" s="78"/>
      <c r="RVW68" s="78"/>
      <c r="RVX68" s="78"/>
      <c r="RVY68" s="78"/>
      <c r="RVZ68" s="78"/>
      <c r="RWA68" s="78"/>
      <c r="RWB68" s="78"/>
      <c r="RWC68" s="78"/>
      <c r="RWD68" s="78"/>
      <c r="RWE68" s="78"/>
      <c r="RWF68" s="78"/>
      <c r="RWG68" s="78"/>
      <c r="RWH68" s="78"/>
      <c r="RWI68" s="78"/>
      <c r="RWJ68" s="78"/>
      <c r="RWK68" s="78"/>
      <c r="RWL68" s="78"/>
      <c r="RWM68" s="78"/>
      <c r="RWN68" s="78"/>
      <c r="RWO68" s="78"/>
      <c r="RWP68" s="78"/>
      <c r="RWQ68" s="78"/>
      <c r="RWR68" s="78"/>
      <c r="RWS68" s="78"/>
      <c r="RWT68" s="78"/>
      <c r="RWU68" s="78"/>
      <c r="RWV68" s="78"/>
      <c r="RWW68" s="78"/>
      <c r="RWX68" s="78"/>
      <c r="RWY68" s="78"/>
      <c r="RWZ68" s="78"/>
      <c r="RXA68" s="78"/>
      <c r="RXB68" s="78"/>
      <c r="RXC68" s="78"/>
      <c r="RXD68" s="78"/>
      <c r="RXE68" s="78"/>
      <c r="RXF68" s="78"/>
      <c r="RXG68" s="78"/>
      <c r="RXH68" s="78"/>
      <c r="RXI68" s="78"/>
      <c r="RXJ68" s="78"/>
      <c r="RXK68" s="78"/>
      <c r="RXL68" s="78"/>
      <c r="RXM68" s="78"/>
      <c r="RXN68" s="78"/>
      <c r="RXO68" s="78"/>
      <c r="RXP68" s="78"/>
      <c r="RXQ68" s="78"/>
      <c r="RXR68" s="78"/>
      <c r="RXS68" s="78"/>
      <c r="RXT68" s="78"/>
      <c r="RXU68" s="78"/>
      <c r="RXV68" s="78"/>
      <c r="RXW68" s="78"/>
      <c r="RXX68" s="78"/>
      <c r="RXY68" s="78"/>
      <c r="RXZ68" s="78"/>
      <c r="RYA68" s="78"/>
      <c r="RYB68" s="78"/>
      <c r="RYC68" s="78"/>
      <c r="RYD68" s="78"/>
      <c r="RYE68" s="78"/>
      <c r="RYF68" s="78"/>
      <c r="RYG68" s="78"/>
      <c r="RYH68" s="78"/>
      <c r="RYI68" s="78"/>
      <c r="RYJ68" s="78"/>
      <c r="RYK68" s="78"/>
      <c r="RYL68" s="78"/>
      <c r="RYM68" s="78"/>
      <c r="RYN68" s="78"/>
      <c r="RYO68" s="78"/>
      <c r="RYP68" s="78"/>
      <c r="RYQ68" s="78"/>
      <c r="RYR68" s="78"/>
      <c r="RYS68" s="78"/>
      <c r="RYT68" s="78"/>
      <c r="RYU68" s="78"/>
      <c r="RYV68" s="78"/>
      <c r="RYW68" s="78"/>
      <c r="RYX68" s="78"/>
      <c r="RYY68" s="78"/>
      <c r="RYZ68" s="78"/>
      <c r="RZA68" s="78"/>
      <c r="RZB68" s="78"/>
      <c r="RZC68" s="78"/>
      <c r="RZD68" s="78"/>
      <c r="RZE68" s="78"/>
      <c r="RZF68" s="78"/>
      <c r="RZG68" s="78"/>
      <c r="RZH68" s="78"/>
      <c r="RZI68" s="78"/>
      <c r="RZJ68" s="78"/>
      <c r="RZK68" s="78"/>
      <c r="RZL68" s="78"/>
      <c r="RZM68" s="78"/>
      <c r="RZN68" s="78"/>
      <c r="RZO68" s="78"/>
      <c r="RZP68" s="78"/>
      <c r="RZQ68" s="78"/>
      <c r="RZR68" s="78"/>
      <c r="RZS68" s="78"/>
      <c r="RZT68" s="78"/>
      <c r="RZU68" s="78"/>
      <c r="RZV68" s="78"/>
      <c r="RZW68" s="78"/>
      <c r="RZX68" s="78"/>
      <c r="RZY68" s="78"/>
      <c r="RZZ68" s="78"/>
      <c r="SAA68" s="78"/>
      <c r="SAB68" s="78"/>
      <c r="SAC68" s="78"/>
      <c r="SAD68" s="78"/>
      <c r="SAE68" s="78"/>
      <c r="SAF68" s="78"/>
      <c r="SAG68" s="78"/>
      <c r="SAH68" s="78"/>
      <c r="SAI68" s="78"/>
      <c r="SAJ68" s="78"/>
      <c r="SAK68" s="78"/>
      <c r="SAL68" s="78"/>
      <c r="SAM68" s="78"/>
      <c r="SAN68" s="78"/>
      <c r="SAO68" s="78"/>
      <c r="SAP68" s="78"/>
      <c r="SAQ68" s="78"/>
      <c r="SAR68" s="78"/>
      <c r="SAS68" s="78"/>
      <c r="SAT68" s="78"/>
      <c r="SAU68" s="78"/>
      <c r="SAV68" s="78"/>
      <c r="SAW68" s="78"/>
      <c r="SAX68" s="78"/>
      <c r="SAY68" s="78"/>
      <c r="SAZ68" s="78"/>
      <c r="SBA68" s="78"/>
      <c r="SBB68" s="78"/>
      <c r="SBC68" s="78"/>
      <c r="SBD68" s="78"/>
      <c r="SBE68" s="78"/>
      <c r="SBF68" s="78"/>
      <c r="SBG68" s="78"/>
      <c r="SBH68" s="78"/>
      <c r="SBI68" s="78"/>
      <c r="SBJ68" s="78"/>
      <c r="SBK68" s="78"/>
      <c r="SBL68" s="78"/>
      <c r="SBM68" s="78"/>
      <c r="SBN68" s="78"/>
      <c r="SBO68" s="78"/>
      <c r="SBP68" s="78"/>
      <c r="SBQ68" s="78"/>
      <c r="SBR68" s="78"/>
      <c r="SBS68" s="78"/>
      <c r="SBT68" s="78"/>
      <c r="SBU68" s="78"/>
      <c r="SBV68" s="78"/>
      <c r="SBW68" s="78"/>
      <c r="SBX68" s="78"/>
      <c r="SBY68" s="78"/>
      <c r="SBZ68" s="78"/>
      <c r="SCA68" s="78"/>
      <c r="SCB68" s="78"/>
      <c r="SCC68" s="78"/>
      <c r="SCD68" s="78"/>
      <c r="SCE68" s="78"/>
      <c r="SCF68" s="78"/>
      <c r="SCG68" s="78"/>
      <c r="SCH68" s="78"/>
      <c r="SCI68" s="78"/>
      <c r="SCJ68" s="78"/>
      <c r="SCK68" s="78"/>
      <c r="SCL68" s="78"/>
      <c r="SCM68" s="78"/>
      <c r="SCN68" s="78"/>
      <c r="SCO68" s="78"/>
      <c r="SCP68" s="78"/>
      <c r="SCQ68" s="78"/>
      <c r="SCR68" s="78"/>
      <c r="SCS68" s="78"/>
      <c r="SCT68" s="78"/>
      <c r="SCU68" s="78"/>
      <c r="SCV68" s="78"/>
      <c r="SCW68" s="78"/>
      <c r="SCX68" s="78"/>
      <c r="SCY68" s="78"/>
      <c r="SCZ68" s="78"/>
      <c r="SDA68" s="78"/>
      <c r="SDB68" s="78"/>
      <c r="SDC68" s="78"/>
      <c r="SDD68" s="78"/>
      <c r="SDE68" s="78"/>
      <c r="SDF68" s="78"/>
      <c r="SDG68" s="78"/>
      <c r="SDH68" s="78"/>
      <c r="SDI68" s="78"/>
      <c r="SDJ68" s="78"/>
      <c r="SDK68" s="78"/>
      <c r="SDL68" s="78"/>
      <c r="SDM68" s="78"/>
      <c r="SDN68" s="78"/>
      <c r="SDO68" s="78"/>
      <c r="SDP68" s="78"/>
      <c r="SDQ68" s="78"/>
      <c r="SDR68" s="78"/>
      <c r="SDS68" s="78"/>
      <c r="SDT68" s="78"/>
      <c r="SDU68" s="78"/>
      <c r="SDV68" s="78"/>
      <c r="SDW68" s="78"/>
      <c r="SDX68" s="78"/>
      <c r="SDY68" s="78"/>
      <c r="SDZ68" s="78"/>
      <c r="SEA68" s="78"/>
      <c r="SEB68" s="78"/>
      <c r="SEC68" s="78"/>
      <c r="SED68" s="78"/>
      <c r="SEE68" s="78"/>
      <c r="SEF68" s="78"/>
      <c r="SEG68" s="78"/>
      <c r="SEH68" s="78"/>
      <c r="SEI68" s="78"/>
      <c r="SEJ68" s="78"/>
      <c r="SEK68" s="78"/>
      <c r="SEL68" s="78"/>
      <c r="SEM68" s="78"/>
      <c r="SEN68" s="78"/>
      <c r="SEO68" s="78"/>
      <c r="SEP68" s="78"/>
      <c r="SEQ68" s="78"/>
      <c r="SER68" s="78"/>
      <c r="SES68" s="78"/>
      <c r="SET68" s="78"/>
      <c r="SEU68" s="78"/>
      <c r="SEV68" s="78"/>
      <c r="SEW68" s="78"/>
      <c r="SEX68" s="78"/>
      <c r="SEY68" s="78"/>
      <c r="SEZ68" s="78"/>
      <c r="SFA68" s="78"/>
      <c r="SFB68" s="78"/>
      <c r="SFC68" s="78"/>
      <c r="SFD68" s="78"/>
      <c r="SFE68" s="78"/>
      <c r="SFF68" s="78"/>
      <c r="SFG68" s="78"/>
      <c r="SFH68" s="78"/>
      <c r="SFI68" s="78"/>
      <c r="SFJ68" s="78"/>
      <c r="SFK68" s="78"/>
      <c r="SFL68" s="78"/>
      <c r="SFM68" s="78"/>
      <c r="SFN68" s="78"/>
      <c r="SFO68" s="78"/>
      <c r="SFP68" s="78"/>
      <c r="SFQ68" s="78"/>
      <c r="SFR68" s="78"/>
      <c r="SFS68" s="78"/>
      <c r="SFT68" s="78"/>
      <c r="SFU68" s="78"/>
      <c r="SFV68" s="78"/>
      <c r="SFW68" s="78"/>
      <c r="SFX68" s="78"/>
      <c r="SFY68" s="78"/>
      <c r="SFZ68" s="78"/>
      <c r="SGA68" s="78"/>
      <c r="SGB68" s="78"/>
      <c r="SGC68" s="78"/>
      <c r="SGD68" s="78"/>
      <c r="SGE68" s="78"/>
      <c r="SGF68" s="78"/>
      <c r="SGG68" s="78"/>
      <c r="SGH68" s="78"/>
      <c r="SGI68" s="78"/>
      <c r="SGJ68" s="78"/>
      <c r="SGK68" s="78"/>
      <c r="SGL68" s="78"/>
      <c r="SGM68" s="78"/>
      <c r="SGN68" s="78"/>
      <c r="SGO68" s="78"/>
      <c r="SGP68" s="78"/>
      <c r="SGQ68" s="78"/>
      <c r="SGR68" s="78"/>
      <c r="SGS68" s="78"/>
      <c r="SGT68" s="78"/>
      <c r="SGU68" s="78"/>
      <c r="SGV68" s="78"/>
      <c r="SGW68" s="78"/>
      <c r="SGX68" s="78"/>
      <c r="SGY68" s="78"/>
      <c r="SGZ68" s="78"/>
      <c r="SHA68" s="78"/>
      <c r="SHB68" s="78"/>
      <c r="SHC68" s="78"/>
      <c r="SHD68" s="78"/>
      <c r="SHE68" s="78"/>
      <c r="SHF68" s="78"/>
      <c r="SHG68" s="78"/>
      <c r="SHH68" s="78"/>
      <c r="SHI68" s="78"/>
      <c r="SHJ68" s="78"/>
      <c r="SHK68" s="78"/>
      <c r="SHL68" s="78"/>
      <c r="SHM68" s="78"/>
      <c r="SHN68" s="78"/>
      <c r="SHO68" s="78"/>
      <c r="SHP68" s="78"/>
      <c r="SHQ68" s="78"/>
      <c r="SHR68" s="78"/>
      <c r="SHS68" s="78"/>
      <c r="SHT68" s="78"/>
      <c r="SHU68" s="78"/>
      <c r="SHV68" s="78"/>
      <c r="SHW68" s="78"/>
      <c r="SHX68" s="78"/>
      <c r="SHY68" s="78"/>
      <c r="SHZ68" s="78"/>
      <c r="SIA68" s="78"/>
      <c r="SIB68" s="78"/>
      <c r="SIC68" s="78"/>
      <c r="SID68" s="78"/>
      <c r="SIE68" s="78"/>
      <c r="SIF68" s="78"/>
      <c r="SIG68" s="78"/>
      <c r="SIH68" s="78"/>
      <c r="SII68" s="78"/>
      <c r="SIJ68" s="78"/>
      <c r="SIK68" s="78"/>
      <c r="SIL68" s="78"/>
      <c r="SIM68" s="78"/>
      <c r="SIN68" s="78"/>
      <c r="SIO68" s="78"/>
      <c r="SIP68" s="78"/>
      <c r="SIQ68" s="78"/>
      <c r="SIR68" s="78"/>
      <c r="SIS68" s="78"/>
      <c r="SIT68" s="78"/>
      <c r="SIU68" s="78"/>
      <c r="SIV68" s="78"/>
      <c r="SIW68" s="78"/>
      <c r="SIX68" s="78"/>
      <c r="SIY68" s="78"/>
      <c r="SIZ68" s="78"/>
      <c r="SJA68" s="78"/>
      <c r="SJB68" s="78"/>
      <c r="SJC68" s="78"/>
      <c r="SJD68" s="78"/>
      <c r="SJE68" s="78"/>
      <c r="SJF68" s="78"/>
      <c r="SJG68" s="78"/>
      <c r="SJH68" s="78"/>
      <c r="SJI68" s="78"/>
      <c r="SJJ68" s="78"/>
      <c r="SJK68" s="78"/>
      <c r="SJL68" s="78"/>
      <c r="SJM68" s="78"/>
      <c r="SJN68" s="78"/>
      <c r="SJO68" s="78"/>
      <c r="SJP68" s="78"/>
      <c r="SJQ68" s="78"/>
      <c r="SJR68" s="78"/>
      <c r="SJS68" s="78"/>
      <c r="SJT68" s="78"/>
      <c r="SJU68" s="78"/>
      <c r="SJV68" s="78"/>
      <c r="SJW68" s="78"/>
      <c r="SJX68" s="78"/>
      <c r="SJY68" s="78"/>
      <c r="SJZ68" s="78"/>
      <c r="SKA68" s="78"/>
      <c r="SKB68" s="78"/>
      <c r="SKC68" s="78"/>
      <c r="SKD68" s="78"/>
      <c r="SKE68" s="78"/>
      <c r="SKF68" s="78"/>
      <c r="SKG68" s="78"/>
      <c r="SKH68" s="78"/>
      <c r="SKI68" s="78"/>
      <c r="SKJ68" s="78"/>
      <c r="SKK68" s="78"/>
      <c r="SKL68" s="78"/>
      <c r="SKM68" s="78"/>
      <c r="SKN68" s="78"/>
      <c r="SKO68" s="78"/>
      <c r="SKP68" s="78"/>
      <c r="SKQ68" s="78"/>
      <c r="SKR68" s="78"/>
      <c r="SKS68" s="78"/>
      <c r="SKT68" s="78"/>
      <c r="SKU68" s="78"/>
      <c r="SKV68" s="78"/>
      <c r="SKW68" s="78"/>
      <c r="SKX68" s="78"/>
      <c r="SKY68" s="78"/>
      <c r="SKZ68" s="78"/>
      <c r="SLA68" s="78"/>
      <c r="SLB68" s="78"/>
      <c r="SLC68" s="78"/>
      <c r="SLD68" s="78"/>
      <c r="SLE68" s="78"/>
      <c r="SLF68" s="78"/>
      <c r="SLG68" s="78"/>
      <c r="SLH68" s="78"/>
      <c r="SLI68" s="78"/>
      <c r="SLJ68" s="78"/>
      <c r="SLK68" s="78"/>
      <c r="SLL68" s="78"/>
      <c r="SLM68" s="78"/>
      <c r="SLN68" s="78"/>
      <c r="SLO68" s="78"/>
      <c r="SLP68" s="78"/>
      <c r="SLQ68" s="78"/>
      <c r="SLR68" s="78"/>
      <c r="SLS68" s="78"/>
      <c r="SLT68" s="78"/>
      <c r="SLU68" s="78"/>
      <c r="SLV68" s="78"/>
      <c r="SLW68" s="78"/>
      <c r="SLX68" s="78"/>
      <c r="SLY68" s="78"/>
      <c r="SLZ68" s="78"/>
      <c r="SMA68" s="78"/>
      <c r="SMB68" s="78"/>
      <c r="SMC68" s="78"/>
      <c r="SMD68" s="78"/>
      <c r="SME68" s="78"/>
      <c r="SMF68" s="78"/>
      <c r="SMG68" s="78"/>
      <c r="SMH68" s="78"/>
      <c r="SMI68" s="78"/>
      <c r="SMJ68" s="78"/>
      <c r="SMK68" s="78"/>
      <c r="SML68" s="78"/>
      <c r="SMM68" s="78"/>
      <c r="SMN68" s="78"/>
      <c r="SMO68" s="78"/>
      <c r="SMP68" s="78"/>
      <c r="SMQ68" s="78"/>
      <c r="SMR68" s="78"/>
      <c r="SMS68" s="78"/>
      <c r="SMT68" s="78"/>
      <c r="SMU68" s="78"/>
      <c r="SMV68" s="78"/>
      <c r="SMW68" s="78"/>
      <c r="SMX68" s="78"/>
      <c r="SMY68" s="78"/>
      <c r="SMZ68" s="78"/>
      <c r="SNA68" s="78"/>
      <c r="SNB68" s="78"/>
      <c r="SNC68" s="78"/>
      <c r="SND68" s="78"/>
      <c r="SNE68" s="78"/>
      <c r="SNF68" s="78"/>
      <c r="SNG68" s="78"/>
      <c r="SNH68" s="78"/>
      <c r="SNI68" s="78"/>
      <c r="SNJ68" s="78"/>
      <c r="SNK68" s="78"/>
      <c r="SNL68" s="78"/>
      <c r="SNM68" s="78"/>
      <c r="SNN68" s="78"/>
      <c r="SNO68" s="78"/>
      <c r="SNP68" s="78"/>
      <c r="SNQ68" s="78"/>
      <c r="SNR68" s="78"/>
      <c r="SNS68" s="78"/>
      <c r="SNT68" s="78"/>
      <c r="SNU68" s="78"/>
      <c r="SNV68" s="78"/>
      <c r="SNW68" s="78"/>
      <c r="SNX68" s="78"/>
      <c r="SNY68" s="78"/>
      <c r="SNZ68" s="78"/>
      <c r="SOA68" s="78"/>
      <c r="SOB68" s="78"/>
      <c r="SOC68" s="78"/>
      <c r="SOD68" s="78"/>
      <c r="SOE68" s="78"/>
      <c r="SOF68" s="78"/>
      <c r="SOG68" s="78"/>
      <c r="SOH68" s="78"/>
      <c r="SOI68" s="78"/>
      <c r="SOJ68" s="78"/>
      <c r="SOK68" s="78"/>
      <c r="SOL68" s="78"/>
      <c r="SOM68" s="78"/>
      <c r="SON68" s="78"/>
      <c r="SOO68" s="78"/>
      <c r="SOP68" s="78"/>
      <c r="SOQ68" s="78"/>
      <c r="SOR68" s="78"/>
      <c r="SOS68" s="78"/>
      <c r="SOT68" s="78"/>
      <c r="SOU68" s="78"/>
      <c r="SOV68" s="78"/>
      <c r="SOW68" s="78"/>
      <c r="SOX68" s="78"/>
      <c r="SOY68" s="78"/>
      <c r="SOZ68" s="78"/>
      <c r="SPA68" s="78"/>
      <c r="SPB68" s="78"/>
      <c r="SPC68" s="78"/>
      <c r="SPD68" s="78"/>
      <c r="SPE68" s="78"/>
      <c r="SPF68" s="78"/>
      <c r="SPG68" s="78"/>
      <c r="SPH68" s="78"/>
      <c r="SPI68" s="78"/>
      <c r="SPJ68" s="78"/>
      <c r="SPK68" s="78"/>
      <c r="SPL68" s="78"/>
      <c r="SPM68" s="78"/>
      <c r="SPN68" s="78"/>
      <c r="SPO68" s="78"/>
      <c r="SPP68" s="78"/>
      <c r="SPQ68" s="78"/>
      <c r="SPR68" s="78"/>
      <c r="SPS68" s="78"/>
      <c r="SPT68" s="78"/>
      <c r="SPU68" s="78"/>
      <c r="SPV68" s="78"/>
      <c r="SPW68" s="78"/>
      <c r="SPX68" s="78"/>
      <c r="SPY68" s="78"/>
      <c r="SPZ68" s="78"/>
      <c r="SQA68" s="78"/>
      <c r="SQB68" s="78"/>
      <c r="SQC68" s="78"/>
      <c r="SQD68" s="78"/>
      <c r="SQE68" s="78"/>
      <c r="SQF68" s="78"/>
      <c r="SQG68" s="78"/>
      <c r="SQH68" s="78"/>
      <c r="SQI68" s="78"/>
      <c r="SQJ68" s="78"/>
      <c r="SQK68" s="78"/>
      <c r="SQL68" s="78"/>
      <c r="SQM68" s="78"/>
      <c r="SQN68" s="78"/>
      <c r="SQO68" s="78"/>
      <c r="SQP68" s="78"/>
      <c r="SQQ68" s="78"/>
      <c r="SQR68" s="78"/>
      <c r="SQS68" s="78"/>
      <c r="SQT68" s="78"/>
      <c r="SQU68" s="78"/>
      <c r="SQV68" s="78"/>
      <c r="SQW68" s="78"/>
      <c r="SQX68" s="78"/>
      <c r="SQY68" s="78"/>
      <c r="SQZ68" s="78"/>
      <c r="SRA68" s="78"/>
      <c r="SRB68" s="78"/>
      <c r="SRC68" s="78"/>
      <c r="SRD68" s="78"/>
      <c r="SRE68" s="78"/>
      <c r="SRF68" s="78"/>
      <c r="SRG68" s="78"/>
      <c r="SRH68" s="78"/>
      <c r="SRI68" s="78"/>
      <c r="SRJ68" s="78"/>
      <c r="SRK68" s="78"/>
      <c r="SRL68" s="78"/>
      <c r="SRM68" s="78"/>
      <c r="SRN68" s="78"/>
      <c r="SRO68" s="78"/>
      <c r="SRP68" s="78"/>
      <c r="SRQ68" s="78"/>
      <c r="SRR68" s="78"/>
      <c r="SRS68" s="78"/>
      <c r="SRT68" s="78"/>
      <c r="SRU68" s="78"/>
      <c r="SRV68" s="78"/>
      <c r="SRW68" s="78"/>
      <c r="SRX68" s="78"/>
      <c r="SRY68" s="78"/>
      <c r="SRZ68" s="78"/>
      <c r="SSA68" s="78"/>
      <c r="SSB68" s="78"/>
      <c r="SSC68" s="78"/>
      <c r="SSD68" s="78"/>
      <c r="SSE68" s="78"/>
      <c r="SSF68" s="78"/>
      <c r="SSG68" s="78"/>
      <c r="SSH68" s="78"/>
      <c r="SSI68" s="78"/>
      <c r="SSJ68" s="78"/>
      <c r="SSK68" s="78"/>
      <c r="SSL68" s="78"/>
      <c r="SSM68" s="78"/>
      <c r="SSN68" s="78"/>
      <c r="SSO68" s="78"/>
      <c r="SSP68" s="78"/>
      <c r="SSQ68" s="78"/>
      <c r="SSR68" s="78"/>
      <c r="SSS68" s="78"/>
      <c r="SST68" s="78"/>
      <c r="SSU68" s="78"/>
      <c r="SSV68" s="78"/>
      <c r="SSW68" s="78"/>
      <c r="SSX68" s="78"/>
      <c r="SSY68" s="78"/>
      <c r="SSZ68" s="78"/>
      <c r="STA68" s="78"/>
      <c r="STB68" s="78"/>
      <c r="STC68" s="78"/>
      <c r="STD68" s="78"/>
      <c r="STE68" s="78"/>
      <c r="STF68" s="78"/>
      <c r="STG68" s="78"/>
      <c r="STH68" s="78"/>
      <c r="STI68" s="78"/>
      <c r="STJ68" s="78"/>
      <c r="STK68" s="78"/>
      <c r="STL68" s="78"/>
      <c r="STM68" s="78"/>
      <c r="STN68" s="78"/>
      <c r="STO68" s="78"/>
      <c r="STP68" s="78"/>
      <c r="STQ68" s="78"/>
      <c r="STR68" s="78"/>
      <c r="STS68" s="78"/>
      <c r="STT68" s="78"/>
      <c r="STU68" s="78"/>
      <c r="STV68" s="78"/>
      <c r="STW68" s="78"/>
      <c r="STX68" s="78"/>
      <c r="STY68" s="78"/>
      <c r="STZ68" s="78"/>
      <c r="SUA68" s="78"/>
      <c r="SUB68" s="78"/>
      <c r="SUC68" s="78"/>
      <c r="SUD68" s="78"/>
      <c r="SUE68" s="78"/>
      <c r="SUF68" s="78"/>
      <c r="SUG68" s="78"/>
      <c r="SUH68" s="78"/>
      <c r="SUI68" s="78"/>
      <c r="SUJ68" s="78"/>
      <c r="SUK68" s="78"/>
      <c r="SUL68" s="78"/>
      <c r="SUM68" s="78"/>
      <c r="SUN68" s="78"/>
      <c r="SUO68" s="78"/>
      <c r="SUP68" s="78"/>
      <c r="SUQ68" s="78"/>
      <c r="SUR68" s="78"/>
      <c r="SUS68" s="78"/>
      <c r="SUT68" s="78"/>
      <c r="SUU68" s="78"/>
      <c r="SUV68" s="78"/>
      <c r="SUW68" s="78"/>
      <c r="SUX68" s="78"/>
      <c r="SUY68" s="78"/>
      <c r="SUZ68" s="78"/>
      <c r="SVA68" s="78"/>
      <c r="SVB68" s="78"/>
      <c r="SVC68" s="78"/>
      <c r="SVD68" s="78"/>
      <c r="SVE68" s="78"/>
      <c r="SVF68" s="78"/>
      <c r="SVG68" s="78"/>
      <c r="SVH68" s="78"/>
      <c r="SVI68" s="78"/>
      <c r="SVJ68" s="78"/>
      <c r="SVK68" s="78"/>
      <c r="SVL68" s="78"/>
      <c r="SVM68" s="78"/>
      <c r="SVN68" s="78"/>
      <c r="SVO68" s="78"/>
      <c r="SVP68" s="78"/>
      <c r="SVQ68" s="78"/>
      <c r="SVR68" s="78"/>
      <c r="SVS68" s="78"/>
      <c r="SVT68" s="78"/>
      <c r="SVU68" s="78"/>
      <c r="SVV68" s="78"/>
      <c r="SVW68" s="78"/>
      <c r="SVX68" s="78"/>
      <c r="SVY68" s="78"/>
      <c r="SVZ68" s="78"/>
      <c r="SWA68" s="78"/>
      <c r="SWB68" s="78"/>
      <c r="SWC68" s="78"/>
      <c r="SWD68" s="78"/>
      <c r="SWE68" s="78"/>
      <c r="SWF68" s="78"/>
      <c r="SWG68" s="78"/>
      <c r="SWH68" s="78"/>
      <c r="SWI68" s="78"/>
      <c r="SWJ68" s="78"/>
      <c r="SWK68" s="78"/>
      <c r="SWL68" s="78"/>
      <c r="SWM68" s="78"/>
      <c r="SWN68" s="78"/>
      <c r="SWO68" s="78"/>
      <c r="SWP68" s="78"/>
      <c r="SWQ68" s="78"/>
      <c r="SWR68" s="78"/>
      <c r="SWS68" s="78"/>
      <c r="SWT68" s="78"/>
      <c r="SWU68" s="78"/>
      <c r="SWV68" s="78"/>
      <c r="SWW68" s="78"/>
      <c r="SWX68" s="78"/>
      <c r="SWY68" s="78"/>
      <c r="SWZ68" s="78"/>
      <c r="SXA68" s="78"/>
      <c r="SXB68" s="78"/>
      <c r="SXC68" s="78"/>
      <c r="SXD68" s="78"/>
      <c r="SXE68" s="78"/>
      <c r="SXF68" s="78"/>
      <c r="SXG68" s="78"/>
      <c r="SXH68" s="78"/>
      <c r="SXI68" s="78"/>
      <c r="SXJ68" s="78"/>
      <c r="SXK68" s="78"/>
      <c r="SXL68" s="78"/>
      <c r="SXM68" s="78"/>
      <c r="SXN68" s="78"/>
      <c r="SXO68" s="78"/>
      <c r="SXP68" s="78"/>
      <c r="SXQ68" s="78"/>
      <c r="SXR68" s="78"/>
      <c r="SXS68" s="78"/>
      <c r="SXT68" s="78"/>
      <c r="SXU68" s="78"/>
      <c r="SXV68" s="78"/>
      <c r="SXW68" s="78"/>
      <c r="SXX68" s="78"/>
      <c r="SXY68" s="78"/>
      <c r="SXZ68" s="78"/>
      <c r="SYA68" s="78"/>
      <c r="SYB68" s="78"/>
      <c r="SYC68" s="78"/>
      <c r="SYD68" s="78"/>
      <c r="SYE68" s="78"/>
      <c r="SYF68" s="78"/>
      <c r="SYG68" s="78"/>
      <c r="SYH68" s="78"/>
      <c r="SYI68" s="78"/>
      <c r="SYJ68" s="78"/>
      <c r="SYK68" s="78"/>
      <c r="SYL68" s="78"/>
      <c r="SYM68" s="78"/>
      <c r="SYN68" s="78"/>
      <c r="SYO68" s="78"/>
      <c r="SYP68" s="78"/>
      <c r="SYQ68" s="78"/>
      <c r="SYR68" s="78"/>
      <c r="SYS68" s="78"/>
      <c r="SYT68" s="78"/>
      <c r="SYU68" s="78"/>
      <c r="SYV68" s="78"/>
      <c r="SYW68" s="78"/>
      <c r="SYX68" s="78"/>
      <c r="SYY68" s="78"/>
      <c r="SYZ68" s="78"/>
      <c r="SZA68" s="78"/>
      <c r="SZB68" s="78"/>
      <c r="SZC68" s="78"/>
      <c r="SZD68" s="78"/>
      <c r="SZE68" s="78"/>
      <c r="SZF68" s="78"/>
      <c r="SZG68" s="78"/>
      <c r="SZH68" s="78"/>
      <c r="SZI68" s="78"/>
      <c r="SZJ68" s="78"/>
      <c r="SZK68" s="78"/>
      <c r="SZL68" s="78"/>
      <c r="SZM68" s="78"/>
      <c r="SZN68" s="78"/>
      <c r="SZO68" s="78"/>
      <c r="SZP68" s="78"/>
      <c r="SZQ68" s="78"/>
      <c r="SZR68" s="78"/>
      <c r="SZS68" s="78"/>
      <c r="SZT68" s="78"/>
      <c r="SZU68" s="78"/>
      <c r="SZV68" s="78"/>
      <c r="SZW68" s="78"/>
      <c r="SZX68" s="78"/>
      <c r="SZY68" s="78"/>
      <c r="SZZ68" s="78"/>
      <c r="TAA68" s="78"/>
      <c r="TAB68" s="78"/>
      <c r="TAC68" s="78"/>
      <c r="TAD68" s="78"/>
      <c r="TAE68" s="78"/>
      <c r="TAF68" s="78"/>
      <c r="TAG68" s="78"/>
      <c r="TAH68" s="78"/>
      <c r="TAI68" s="78"/>
      <c r="TAJ68" s="78"/>
      <c r="TAK68" s="78"/>
      <c r="TAL68" s="78"/>
      <c r="TAM68" s="78"/>
      <c r="TAN68" s="78"/>
      <c r="TAO68" s="78"/>
      <c r="TAP68" s="78"/>
      <c r="TAQ68" s="78"/>
      <c r="TAR68" s="78"/>
      <c r="TAS68" s="78"/>
      <c r="TAT68" s="78"/>
      <c r="TAU68" s="78"/>
      <c r="TAV68" s="78"/>
      <c r="TAW68" s="78"/>
      <c r="TAX68" s="78"/>
      <c r="TAY68" s="78"/>
      <c r="TAZ68" s="78"/>
      <c r="TBA68" s="78"/>
      <c r="TBB68" s="78"/>
      <c r="TBC68" s="78"/>
      <c r="TBD68" s="78"/>
      <c r="TBE68" s="78"/>
      <c r="TBF68" s="78"/>
      <c r="TBG68" s="78"/>
      <c r="TBH68" s="78"/>
      <c r="TBI68" s="78"/>
      <c r="TBJ68" s="78"/>
      <c r="TBK68" s="78"/>
      <c r="TBL68" s="78"/>
      <c r="TBM68" s="78"/>
      <c r="TBN68" s="78"/>
      <c r="TBO68" s="78"/>
      <c r="TBP68" s="78"/>
      <c r="TBQ68" s="78"/>
      <c r="TBR68" s="78"/>
      <c r="TBS68" s="78"/>
      <c r="TBT68" s="78"/>
      <c r="TBU68" s="78"/>
      <c r="TBV68" s="78"/>
      <c r="TBW68" s="78"/>
      <c r="TBX68" s="78"/>
      <c r="TBY68" s="78"/>
      <c r="TBZ68" s="78"/>
      <c r="TCA68" s="78"/>
      <c r="TCB68" s="78"/>
      <c r="TCC68" s="78"/>
      <c r="TCD68" s="78"/>
      <c r="TCE68" s="78"/>
      <c r="TCF68" s="78"/>
      <c r="TCG68" s="78"/>
      <c r="TCH68" s="78"/>
      <c r="TCI68" s="78"/>
      <c r="TCJ68" s="78"/>
      <c r="TCK68" s="78"/>
      <c r="TCL68" s="78"/>
      <c r="TCM68" s="78"/>
      <c r="TCN68" s="78"/>
      <c r="TCO68" s="78"/>
      <c r="TCP68" s="78"/>
      <c r="TCQ68" s="78"/>
      <c r="TCR68" s="78"/>
      <c r="TCS68" s="78"/>
      <c r="TCT68" s="78"/>
      <c r="TCU68" s="78"/>
      <c r="TCV68" s="78"/>
      <c r="TCW68" s="78"/>
      <c r="TCX68" s="78"/>
      <c r="TCY68" s="78"/>
      <c r="TCZ68" s="78"/>
      <c r="TDA68" s="78"/>
      <c r="TDB68" s="78"/>
      <c r="TDC68" s="78"/>
      <c r="TDD68" s="78"/>
      <c r="TDE68" s="78"/>
      <c r="TDF68" s="78"/>
      <c r="TDG68" s="78"/>
      <c r="TDH68" s="78"/>
      <c r="TDI68" s="78"/>
      <c r="TDJ68" s="78"/>
      <c r="TDK68" s="78"/>
      <c r="TDL68" s="78"/>
      <c r="TDM68" s="78"/>
      <c r="TDN68" s="78"/>
      <c r="TDO68" s="78"/>
      <c r="TDP68" s="78"/>
      <c r="TDQ68" s="78"/>
      <c r="TDR68" s="78"/>
      <c r="TDS68" s="78"/>
      <c r="TDT68" s="78"/>
      <c r="TDU68" s="78"/>
      <c r="TDV68" s="78"/>
      <c r="TDW68" s="78"/>
      <c r="TDX68" s="78"/>
      <c r="TDY68" s="78"/>
      <c r="TDZ68" s="78"/>
      <c r="TEA68" s="78"/>
      <c r="TEB68" s="78"/>
      <c r="TEC68" s="78"/>
      <c r="TED68" s="78"/>
      <c r="TEE68" s="78"/>
      <c r="TEF68" s="78"/>
      <c r="TEG68" s="78"/>
      <c r="TEH68" s="78"/>
      <c r="TEI68" s="78"/>
      <c r="TEJ68" s="78"/>
      <c r="TEK68" s="78"/>
      <c r="TEL68" s="78"/>
      <c r="TEM68" s="78"/>
      <c r="TEN68" s="78"/>
      <c r="TEO68" s="78"/>
      <c r="TEP68" s="78"/>
      <c r="TEQ68" s="78"/>
      <c r="TER68" s="78"/>
      <c r="TES68" s="78"/>
      <c r="TET68" s="78"/>
      <c r="TEU68" s="78"/>
      <c r="TEV68" s="78"/>
      <c r="TEW68" s="78"/>
      <c r="TEX68" s="78"/>
      <c r="TEY68" s="78"/>
      <c r="TEZ68" s="78"/>
      <c r="TFA68" s="78"/>
      <c r="TFB68" s="78"/>
      <c r="TFC68" s="78"/>
      <c r="TFD68" s="78"/>
      <c r="TFE68" s="78"/>
      <c r="TFF68" s="78"/>
      <c r="TFG68" s="78"/>
      <c r="TFH68" s="78"/>
      <c r="TFI68" s="78"/>
      <c r="TFJ68" s="78"/>
      <c r="TFK68" s="78"/>
      <c r="TFL68" s="78"/>
      <c r="TFM68" s="78"/>
      <c r="TFN68" s="78"/>
      <c r="TFO68" s="78"/>
      <c r="TFP68" s="78"/>
      <c r="TFQ68" s="78"/>
      <c r="TFR68" s="78"/>
      <c r="TFS68" s="78"/>
      <c r="TFT68" s="78"/>
      <c r="TFU68" s="78"/>
      <c r="TFV68" s="78"/>
      <c r="TFW68" s="78"/>
      <c r="TFX68" s="78"/>
      <c r="TFY68" s="78"/>
      <c r="TFZ68" s="78"/>
      <c r="TGA68" s="78"/>
      <c r="TGB68" s="78"/>
      <c r="TGC68" s="78"/>
      <c r="TGD68" s="78"/>
      <c r="TGE68" s="78"/>
      <c r="TGF68" s="78"/>
      <c r="TGG68" s="78"/>
      <c r="TGH68" s="78"/>
      <c r="TGI68" s="78"/>
      <c r="TGJ68" s="78"/>
      <c r="TGK68" s="78"/>
      <c r="TGL68" s="78"/>
      <c r="TGM68" s="78"/>
      <c r="TGN68" s="78"/>
      <c r="TGO68" s="78"/>
      <c r="TGP68" s="78"/>
      <c r="TGQ68" s="78"/>
      <c r="TGR68" s="78"/>
      <c r="TGS68" s="78"/>
      <c r="TGT68" s="78"/>
      <c r="TGU68" s="78"/>
      <c r="TGV68" s="78"/>
      <c r="TGW68" s="78"/>
      <c r="TGX68" s="78"/>
      <c r="TGY68" s="78"/>
      <c r="TGZ68" s="78"/>
      <c r="THA68" s="78"/>
      <c r="THB68" s="78"/>
      <c r="THC68" s="78"/>
      <c r="THD68" s="78"/>
      <c r="THE68" s="78"/>
      <c r="THF68" s="78"/>
      <c r="THG68" s="78"/>
      <c r="THH68" s="78"/>
      <c r="THI68" s="78"/>
      <c r="THJ68" s="78"/>
      <c r="THK68" s="78"/>
      <c r="THL68" s="78"/>
      <c r="THM68" s="78"/>
      <c r="THN68" s="78"/>
      <c r="THO68" s="78"/>
      <c r="THP68" s="78"/>
      <c r="THQ68" s="78"/>
      <c r="THR68" s="78"/>
      <c r="THS68" s="78"/>
      <c r="THT68" s="78"/>
      <c r="THU68" s="78"/>
      <c r="THV68" s="78"/>
      <c r="THW68" s="78"/>
      <c r="THX68" s="78"/>
      <c r="THY68" s="78"/>
      <c r="THZ68" s="78"/>
      <c r="TIA68" s="78"/>
      <c r="TIB68" s="78"/>
      <c r="TIC68" s="78"/>
      <c r="TID68" s="78"/>
      <c r="TIE68" s="78"/>
      <c r="TIF68" s="78"/>
      <c r="TIG68" s="78"/>
      <c r="TIH68" s="78"/>
      <c r="TII68" s="78"/>
      <c r="TIJ68" s="78"/>
      <c r="TIK68" s="78"/>
      <c r="TIL68" s="78"/>
      <c r="TIM68" s="78"/>
      <c r="TIN68" s="78"/>
      <c r="TIO68" s="78"/>
      <c r="TIP68" s="78"/>
      <c r="TIQ68" s="78"/>
      <c r="TIR68" s="78"/>
      <c r="TIS68" s="78"/>
      <c r="TIT68" s="78"/>
      <c r="TIU68" s="78"/>
      <c r="TIV68" s="78"/>
      <c r="TIW68" s="78"/>
      <c r="TIX68" s="78"/>
      <c r="TIY68" s="78"/>
      <c r="TIZ68" s="78"/>
      <c r="TJA68" s="78"/>
      <c r="TJB68" s="78"/>
      <c r="TJC68" s="78"/>
      <c r="TJD68" s="78"/>
      <c r="TJE68" s="78"/>
      <c r="TJF68" s="78"/>
      <c r="TJG68" s="78"/>
      <c r="TJH68" s="78"/>
      <c r="TJI68" s="78"/>
      <c r="TJJ68" s="78"/>
      <c r="TJK68" s="78"/>
      <c r="TJL68" s="78"/>
      <c r="TJM68" s="78"/>
      <c r="TJN68" s="78"/>
      <c r="TJO68" s="78"/>
      <c r="TJP68" s="78"/>
      <c r="TJQ68" s="78"/>
      <c r="TJR68" s="78"/>
      <c r="TJS68" s="78"/>
      <c r="TJT68" s="78"/>
      <c r="TJU68" s="78"/>
      <c r="TJV68" s="78"/>
      <c r="TJW68" s="78"/>
      <c r="TJX68" s="78"/>
      <c r="TJY68" s="78"/>
      <c r="TJZ68" s="78"/>
      <c r="TKA68" s="78"/>
      <c r="TKB68" s="78"/>
      <c r="TKC68" s="78"/>
      <c r="TKD68" s="78"/>
      <c r="TKE68" s="78"/>
      <c r="TKF68" s="78"/>
      <c r="TKG68" s="78"/>
      <c r="TKH68" s="78"/>
      <c r="TKI68" s="78"/>
      <c r="TKJ68" s="78"/>
      <c r="TKK68" s="78"/>
      <c r="TKL68" s="78"/>
      <c r="TKM68" s="78"/>
      <c r="TKN68" s="78"/>
      <c r="TKO68" s="78"/>
      <c r="TKP68" s="78"/>
      <c r="TKQ68" s="78"/>
      <c r="TKR68" s="78"/>
      <c r="TKS68" s="78"/>
      <c r="TKT68" s="78"/>
      <c r="TKU68" s="78"/>
      <c r="TKV68" s="78"/>
      <c r="TKW68" s="78"/>
      <c r="TKX68" s="78"/>
      <c r="TKY68" s="78"/>
      <c r="TKZ68" s="78"/>
      <c r="TLA68" s="78"/>
      <c r="TLB68" s="78"/>
      <c r="TLC68" s="78"/>
      <c r="TLD68" s="78"/>
      <c r="TLE68" s="78"/>
      <c r="TLF68" s="78"/>
      <c r="TLG68" s="78"/>
      <c r="TLH68" s="78"/>
      <c r="TLI68" s="78"/>
      <c r="TLJ68" s="78"/>
      <c r="TLK68" s="78"/>
      <c r="TLL68" s="78"/>
      <c r="TLM68" s="78"/>
      <c r="TLN68" s="78"/>
      <c r="TLO68" s="78"/>
      <c r="TLP68" s="78"/>
      <c r="TLQ68" s="78"/>
      <c r="TLR68" s="78"/>
      <c r="TLS68" s="78"/>
      <c r="TLT68" s="78"/>
      <c r="TLU68" s="78"/>
      <c r="TLV68" s="78"/>
      <c r="TLW68" s="78"/>
      <c r="TLX68" s="78"/>
      <c r="TLY68" s="78"/>
      <c r="TLZ68" s="78"/>
      <c r="TMA68" s="78"/>
      <c r="TMB68" s="78"/>
      <c r="TMC68" s="78"/>
      <c r="TMD68" s="78"/>
      <c r="TME68" s="78"/>
      <c r="TMF68" s="78"/>
      <c r="TMG68" s="78"/>
      <c r="TMH68" s="78"/>
      <c r="TMI68" s="78"/>
      <c r="TMJ68" s="78"/>
      <c r="TMK68" s="78"/>
      <c r="TML68" s="78"/>
      <c r="TMM68" s="78"/>
      <c r="TMN68" s="78"/>
      <c r="TMO68" s="78"/>
      <c r="TMP68" s="78"/>
      <c r="TMQ68" s="78"/>
      <c r="TMR68" s="78"/>
      <c r="TMS68" s="78"/>
      <c r="TMT68" s="78"/>
      <c r="TMU68" s="78"/>
      <c r="TMV68" s="78"/>
      <c r="TMW68" s="78"/>
      <c r="TMX68" s="78"/>
      <c r="TMY68" s="78"/>
      <c r="TMZ68" s="78"/>
      <c r="TNA68" s="78"/>
      <c r="TNB68" s="78"/>
      <c r="TNC68" s="78"/>
      <c r="TND68" s="78"/>
      <c r="TNE68" s="78"/>
      <c r="TNF68" s="78"/>
      <c r="TNG68" s="78"/>
      <c r="TNH68" s="78"/>
      <c r="TNI68" s="78"/>
      <c r="TNJ68" s="78"/>
      <c r="TNK68" s="78"/>
      <c r="TNL68" s="78"/>
      <c r="TNM68" s="78"/>
      <c r="TNN68" s="78"/>
      <c r="TNO68" s="78"/>
      <c r="TNP68" s="78"/>
      <c r="TNQ68" s="78"/>
      <c r="TNR68" s="78"/>
      <c r="TNS68" s="78"/>
      <c r="TNT68" s="78"/>
      <c r="TNU68" s="78"/>
      <c r="TNV68" s="78"/>
      <c r="TNW68" s="78"/>
      <c r="TNX68" s="78"/>
      <c r="TNY68" s="78"/>
      <c r="TNZ68" s="78"/>
      <c r="TOA68" s="78"/>
      <c r="TOB68" s="78"/>
      <c r="TOC68" s="78"/>
      <c r="TOD68" s="78"/>
      <c r="TOE68" s="78"/>
      <c r="TOF68" s="78"/>
      <c r="TOG68" s="78"/>
      <c r="TOH68" s="78"/>
      <c r="TOI68" s="78"/>
      <c r="TOJ68" s="78"/>
      <c r="TOK68" s="78"/>
      <c r="TOL68" s="78"/>
      <c r="TOM68" s="78"/>
      <c r="TON68" s="78"/>
      <c r="TOO68" s="78"/>
      <c r="TOP68" s="78"/>
      <c r="TOQ68" s="78"/>
      <c r="TOR68" s="78"/>
      <c r="TOS68" s="78"/>
      <c r="TOT68" s="78"/>
      <c r="TOU68" s="78"/>
      <c r="TOV68" s="78"/>
      <c r="TOW68" s="78"/>
      <c r="TOX68" s="78"/>
      <c r="TOY68" s="78"/>
      <c r="TOZ68" s="78"/>
      <c r="TPA68" s="78"/>
      <c r="TPB68" s="78"/>
      <c r="TPC68" s="78"/>
      <c r="TPD68" s="78"/>
      <c r="TPE68" s="78"/>
      <c r="TPF68" s="78"/>
      <c r="TPG68" s="78"/>
      <c r="TPH68" s="78"/>
      <c r="TPI68" s="78"/>
      <c r="TPJ68" s="78"/>
      <c r="TPK68" s="78"/>
      <c r="TPL68" s="78"/>
      <c r="TPM68" s="78"/>
      <c r="TPN68" s="78"/>
      <c r="TPO68" s="78"/>
      <c r="TPP68" s="78"/>
      <c r="TPQ68" s="78"/>
      <c r="TPR68" s="78"/>
      <c r="TPS68" s="78"/>
      <c r="TPT68" s="78"/>
      <c r="TPU68" s="78"/>
      <c r="TPV68" s="78"/>
      <c r="TPW68" s="78"/>
      <c r="TPX68" s="78"/>
      <c r="TPY68" s="78"/>
      <c r="TPZ68" s="78"/>
      <c r="TQA68" s="78"/>
      <c r="TQB68" s="78"/>
      <c r="TQC68" s="78"/>
      <c r="TQD68" s="78"/>
      <c r="TQE68" s="78"/>
      <c r="TQF68" s="78"/>
      <c r="TQG68" s="78"/>
      <c r="TQH68" s="78"/>
      <c r="TQI68" s="78"/>
      <c r="TQJ68" s="78"/>
      <c r="TQK68" s="78"/>
      <c r="TQL68" s="78"/>
      <c r="TQM68" s="78"/>
      <c r="TQN68" s="78"/>
      <c r="TQO68" s="78"/>
      <c r="TQP68" s="78"/>
      <c r="TQQ68" s="78"/>
      <c r="TQR68" s="78"/>
      <c r="TQS68" s="78"/>
      <c r="TQT68" s="78"/>
      <c r="TQU68" s="78"/>
      <c r="TQV68" s="78"/>
      <c r="TQW68" s="78"/>
      <c r="TQX68" s="78"/>
      <c r="TQY68" s="78"/>
      <c r="TQZ68" s="78"/>
      <c r="TRA68" s="78"/>
      <c r="TRB68" s="78"/>
      <c r="TRC68" s="78"/>
      <c r="TRD68" s="78"/>
      <c r="TRE68" s="78"/>
      <c r="TRF68" s="78"/>
      <c r="TRG68" s="78"/>
      <c r="TRH68" s="78"/>
      <c r="TRI68" s="78"/>
      <c r="TRJ68" s="78"/>
      <c r="TRK68" s="78"/>
      <c r="TRL68" s="78"/>
      <c r="TRM68" s="78"/>
      <c r="TRN68" s="78"/>
      <c r="TRO68" s="78"/>
      <c r="TRP68" s="78"/>
      <c r="TRQ68" s="78"/>
      <c r="TRR68" s="78"/>
      <c r="TRS68" s="78"/>
      <c r="TRT68" s="78"/>
      <c r="TRU68" s="78"/>
      <c r="TRV68" s="78"/>
      <c r="TRW68" s="78"/>
      <c r="TRX68" s="78"/>
      <c r="TRY68" s="78"/>
      <c r="TRZ68" s="78"/>
      <c r="TSA68" s="78"/>
      <c r="TSB68" s="78"/>
      <c r="TSC68" s="78"/>
      <c r="TSD68" s="78"/>
      <c r="TSE68" s="78"/>
      <c r="TSF68" s="78"/>
      <c r="TSG68" s="78"/>
      <c r="TSH68" s="78"/>
      <c r="TSI68" s="78"/>
      <c r="TSJ68" s="78"/>
      <c r="TSK68" s="78"/>
      <c r="TSL68" s="78"/>
      <c r="TSM68" s="78"/>
      <c r="TSN68" s="78"/>
      <c r="TSO68" s="78"/>
      <c r="TSP68" s="78"/>
      <c r="TSQ68" s="78"/>
      <c r="TSR68" s="78"/>
      <c r="TSS68" s="78"/>
      <c r="TST68" s="78"/>
      <c r="TSU68" s="78"/>
      <c r="TSV68" s="78"/>
      <c r="TSW68" s="78"/>
      <c r="TSX68" s="78"/>
      <c r="TSY68" s="78"/>
      <c r="TSZ68" s="78"/>
      <c r="TTA68" s="78"/>
      <c r="TTB68" s="78"/>
      <c r="TTC68" s="78"/>
      <c r="TTD68" s="78"/>
      <c r="TTE68" s="78"/>
      <c r="TTF68" s="78"/>
      <c r="TTG68" s="78"/>
      <c r="TTH68" s="78"/>
      <c r="TTI68" s="78"/>
      <c r="TTJ68" s="78"/>
      <c r="TTK68" s="78"/>
      <c r="TTL68" s="78"/>
      <c r="TTM68" s="78"/>
      <c r="TTN68" s="78"/>
      <c r="TTO68" s="78"/>
      <c r="TTP68" s="78"/>
      <c r="TTQ68" s="78"/>
      <c r="TTR68" s="78"/>
      <c r="TTS68" s="78"/>
      <c r="TTT68" s="78"/>
      <c r="TTU68" s="78"/>
      <c r="TTV68" s="78"/>
      <c r="TTW68" s="78"/>
      <c r="TTX68" s="78"/>
      <c r="TTY68" s="78"/>
      <c r="TTZ68" s="78"/>
      <c r="TUA68" s="78"/>
      <c r="TUB68" s="78"/>
      <c r="TUC68" s="78"/>
      <c r="TUD68" s="78"/>
      <c r="TUE68" s="78"/>
      <c r="TUF68" s="78"/>
      <c r="TUG68" s="78"/>
      <c r="TUH68" s="78"/>
      <c r="TUI68" s="78"/>
      <c r="TUJ68" s="78"/>
      <c r="TUK68" s="78"/>
      <c r="TUL68" s="78"/>
      <c r="TUM68" s="78"/>
      <c r="TUN68" s="78"/>
      <c r="TUO68" s="78"/>
      <c r="TUP68" s="78"/>
      <c r="TUQ68" s="78"/>
      <c r="TUR68" s="78"/>
      <c r="TUS68" s="78"/>
      <c r="TUT68" s="78"/>
      <c r="TUU68" s="78"/>
      <c r="TUV68" s="78"/>
      <c r="TUW68" s="78"/>
      <c r="TUX68" s="78"/>
      <c r="TUY68" s="78"/>
      <c r="TUZ68" s="78"/>
      <c r="TVA68" s="78"/>
      <c r="TVB68" s="78"/>
      <c r="TVC68" s="78"/>
      <c r="TVD68" s="78"/>
      <c r="TVE68" s="78"/>
      <c r="TVF68" s="78"/>
      <c r="TVG68" s="78"/>
      <c r="TVH68" s="78"/>
      <c r="TVI68" s="78"/>
      <c r="TVJ68" s="78"/>
      <c r="TVK68" s="78"/>
      <c r="TVL68" s="78"/>
      <c r="TVM68" s="78"/>
      <c r="TVN68" s="78"/>
      <c r="TVO68" s="78"/>
      <c r="TVP68" s="78"/>
      <c r="TVQ68" s="78"/>
      <c r="TVR68" s="78"/>
      <c r="TVS68" s="78"/>
      <c r="TVT68" s="78"/>
      <c r="TVU68" s="78"/>
      <c r="TVV68" s="78"/>
      <c r="TVW68" s="78"/>
      <c r="TVX68" s="78"/>
      <c r="TVY68" s="78"/>
      <c r="TVZ68" s="78"/>
      <c r="TWA68" s="78"/>
      <c r="TWB68" s="78"/>
      <c r="TWC68" s="78"/>
      <c r="TWD68" s="78"/>
      <c r="TWE68" s="78"/>
      <c r="TWF68" s="78"/>
      <c r="TWG68" s="78"/>
      <c r="TWH68" s="78"/>
      <c r="TWI68" s="78"/>
      <c r="TWJ68" s="78"/>
      <c r="TWK68" s="78"/>
      <c r="TWL68" s="78"/>
      <c r="TWM68" s="78"/>
      <c r="TWN68" s="78"/>
      <c r="TWO68" s="78"/>
      <c r="TWP68" s="78"/>
      <c r="TWQ68" s="78"/>
      <c r="TWR68" s="78"/>
      <c r="TWS68" s="78"/>
      <c r="TWT68" s="78"/>
      <c r="TWU68" s="78"/>
      <c r="TWV68" s="78"/>
      <c r="TWW68" s="78"/>
      <c r="TWX68" s="78"/>
      <c r="TWY68" s="78"/>
      <c r="TWZ68" s="78"/>
      <c r="TXA68" s="78"/>
      <c r="TXB68" s="78"/>
      <c r="TXC68" s="78"/>
      <c r="TXD68" s="78"/>
      <c r="TXE68" s="78"/>
      <c r="TXF68" s="78"/>
      <c r="TXG68" s="78"/>
      <c r="TXH68" s="78"/>
      <c r="TXI68" s="78"/>
      <c r="TXJ68" s="78"/>
      <c r="TXK68" s="78"/>
      <c r="TXL68" s="78"/>
      <c r="TXM68" s="78"/>
      <c r="TXN68" s="78"/>
      <c r="TXO68" s="78"/>
      <c r="TXP68" s="78"/>
      <c r="TXQ68" s="78"/>
      <c r="TXR68" s="78"/>
      <c r="TXS68" s="78"/>
      <c r="TXT68" s="78"/>
      <c r="TXU68" s="78"/>
      <c r="TXV68" s="78"/>
      <c r="TXW68" s="78"/>
      <c r="TXX68" s="78"/>
      <c r="TXY68" s="78"/>
      <c r="TXZ68" s="78"/>
      <c r="TYA68" s="78"/>
      <c r="TYB68" s="78"/>
      <c r="TYC68" s="78"/>
      <c r="TYD68" s="78"/>
      <c r="TYE68" s="78"/>
      <c r="TYF68" s="78"/>
      <c r="TYG68" s="78"/>
      <c r="TYH68" s="78"/>
      <c r="TYI68" s="78"/>
      <c r="TYJ68" s="78"/>
      <c r="TYK68" s="78"/>
      <c r="TYL68" s="78"/>
      <c r="TYM68" s="78"/>
      <c r="TYN68" s="78"/>
      <c r="TYO68" s="78"/>
      <c r="TYP68" s="78"/>
      <c r="TYQ68" s="78"/>
      <c r="TYR68" s="78"/>
      <c r="TYS68" s="78"/>
      <c r="TYT68" s="78"/>
      <c r="TYU68" s="78"/>
      <c r="TYV68" s="78"/>
      <c r="TYW68" s="78"/>
      <c r="TYX68" s="78"/>
      <c r="TYY68" s="78"/>
      <c r="TYZ68" s="78"/>
      <c r="TZA68" s="78"/>
      <c r="TZB68" s="78"/>
      <c r="TZC68" s="78"/>
      <c r="TZD68" s="78"/>
      <c r="TZE68" s="78"/>
      <c r="TZF68" s="78"/>
      <c r="TZG68" s="78"/>
      <c r="TZH68" s="78"/>
      <c r="TZI68" s="78"/>
      <c r="TZJ68" s="78"/>
      <c r="TZK68" s="78"/>
      <c r="TZL68" s="78"/>
      <c r="TZM68" s="78"/>
      <c r="TZN68" s="78"/>
      <c r="TZO68" s="78"/>
      <c r="TZP68" s="78"/>
      <c r="TZQ68" s="78"/>
      <c r="TZR68" s="78"/>
      <c r="TZS68" s="78"/>
      <c r="TZT68" s="78"/>
      <c r="TZU68" s="78"/>
      <c r="TZV68" s="78"/>
      <c r="TZW68" s="78"/>
      <c r="TZX68" s="78"/>
      <c r="TZY68" s="78"/>
      <c r="TZZ68" s="78"/>
      <c r="UAA68" s="78"/>
      <c r="UAB68" s="78"/>
      <c r="UAC68" s="78"/>
      <c r="UAD68" s="78"/>
      <c r="UAE68" s="78"/>
      <c r="UAF68" s="78"/>
      <c r="UAG68" s="78"/>
      <c r="UAH68" s="78"/>
      <c r="UAI68" s="78"/>
      <c r="UAJ68" s="78"/>
      <c r="UAK68" s="78"/>
      <c r="UAL68" s="78"/>
      <c r="UAM68" s="78"/>
      <c r="UAN68" s="78"/>
      <c r="UAO68" s="78"/>
      <c r="UAP68" s="78"/>
      <c r="UAQ68" s="78"/>
      <c r="UAR68" s="78"/>
      <c r="UAS68" s="78"/>
      <c r="UAT68" s="78"/>
      <c r="UAU68" s="78"/>
      <c r="UAV68" s="78"/>
      <c r="UAW68" s="78"/>
      <c r="UAX68" s="78"/>
      <c r="UAY68" s="78"/>
      <c r="UAZ68" s="78"/>
      <c r="UBA68" s="78"/>
      <c r="UBB68" s="78"/>
      <c r="UBC68" s="78"/>
      <c r="UBD68" s="78"/>
      <c r="UBE68" s="78"/>
      <c r="UBF68" s="78"/>
      <c r="UBG68" s="78"/>
      <c r="UBH68" s="78"/>
      <c r="UBI68" s="78"/>
      <c r="UBJ68" s="78"/>
      <c r="UBK68" s="78"/>
      <c r="UBL68" s="78"/>
      <c r="UBM68" s="78"/>
      <c r="UBN68" s="78"/>
      <c r="UBO68" s="78"/>
      <c r="UBP68" s="78"/>
      <c r="UBQ68" s="78"/>
      <c r="UBR68" s="78"/>
      <c r="UBS68" s="78"/>
      <c r="UBT68" s="78"/>
      <c r="UBU68" s="78"/>
      <c r="UBV68" s="78"/>
      <c r="UBW68" s="78"/>
      <c r="UBX68" s="78"/>
      <c r="UBY68" s="78"/>
      <c r="UBZ68" s="78"/>
      <c r="UCA68" s="78"/>
      <c r="UCB68" s="78"/>
      <c r="UCC68" s="78"/>
      <c r="UCD68" s="78"/>
      <c r="UCE68" s="78"/>
      <c r="UCF68" s="78"/>
      <c r="UCG68" s="78"/>
      <c r="UCH68" s="78"/>
      <c r="UCI68" s="78"/>
      <c r="UCJ68" s="78"/>
      <c r="UCK68" s="78"/>
      <c r="UCL68" s="78"/>
      <c r="UCM68" s="78"/>
      <c r="UCN68" s="78"/>
      <c r="UCO68" s="78"/>
      <c r="UCP68" s="78"/>
      <c r="UCQ68" s="78"/>
      <c r="UCR68" s="78"/>
      <c r="UCS68" s="78"/>
      <c r="UCT68" s="78"/>
      <c r="UCU68" s="78"/>
      <c r="UCV68" s="78"/>
      <c r="UCW68" s="78"/>
      <c r="UCX68" s="78"/>
      <c r="UCY68" s="78"/>
      <c r="UCZ68" s="78"/>
      <c r="UDA68" s="78"/>
      <c r="UDB68" s="78"/>
      <c r="UDC68" s="78"/>
      <c r="UDD68" s="78"/>
      <c r="UDE68" s="78"/>
      <c r="UDF68" s="78"/>
      <c r="UDG68" s="78"/>
      <c r="UDH68" s="78"/>
      <c r="UDI68" s="78"/>
      <c r="UDJ68" s="78"/>
      <c r="UDK68" s="78"/>
      <c r="UDL68" s="78"/>
      <c r="UDM68" s="78"/>
      <c r="UDN68" s="78"/>
      <c r="UDO68" s="78"/>
      <c r="UDP68" s="78"/>
      <c r="UDQ68" s="78"/>
      <c r="UDR68" s="78"/>
      <c r="UDS68" s="78"/>
      <c r="UDT68" s="78"/>
      <c r="UDU68" s="78"/>
      <c r="UDV68" s="78"/>
      <c r="UDW68" s="78"/>
      <c r="UDX68" s="78"/>
      <c r="UDY68" s="78"/>
      <c r="UDZ68" s="78"/>
      <c r="UEA68" s="78"/>
      <c r="UEB68" s="78"/>
      <c r="UEC68" s="78"/>
      <c r="UED68" s="78"/>
      <c r="UEE68" s="78"/>
      <c r="UEF68" s="78"/>
      <c r="UEG68" s="78"/>
      <c r="UEH68" s="78"/>
      <c r="UEI68" s="78"/>
      <c r="UEJ68" s="78"/>
      <c r="UEK68" s="78"/>
      <c r="UEL68" s="78"/>
      <c r="UEM68" s="78"/>
      <c r="UEN68" s="78"/>
      <c r="UEO68" s="78"/>
      <c r="UEP68" s="78"/>
      <c r="UEQ68" s="78"/>
      <c r="UER68" s="78"/>
      <c r="UES68" s="78"/>
      <c r="UET68" s="78"/>
      <c r="UEU68" s="78"/>
      <c r="UEV68" s="78"/>
      <c r="UEW68" s="78"/>
      <c r="UEX68" s="78"/>
      <c r="UEY68" s="78"/>
      <c r="UEZ68" s="78"/>
      <c r="UFA68" s="78"/>
      <c r="UFB68" s="78"/>
      <c r="UFC68" s="78"/>
      <c r="UFD68" s="78"/>
      <c r="UFE68" s="78"/>
      <c r="UFF68" s="78"/>
      <c r="UFG68" s="78"/>
      <c r="UFH68" s="78"/>
      <c r="UFI68" s="78"/>
      <c r="UFJ68" s="78"/>
      <c r="UFK68" s="78"/>
      <c r="UFL68" s="78"/>
      <c r="UFM68" s="78"/>
      <c r="UFN68" s="78"/>
      <c r="UFO68" s="78"/>
      <c r="UFP68" s="78"/>
      <c r="UFQ68" s="78"/>
      <c r="UFR68" s="78"/>
      <c r="UFS68" s="78"/>
      <c r="UFT68" s="78"/>
      <c r="UFU68" s="78"/>
      <c r="UFV68" s="78"/>
      <c r="UFW68" s="78"/>
      <c r="UFX68" s="78"/>
      <c r="UFY68" s="78"/>
      <c r="UFZ68" s="78"/>
      <c r="UGA68" s="78"/>
      <c r="UGB68" s="78"/>
      <c r="UGC68" s="78"/>
      <c r="UGD68" s="78"/>
      <c r="UGE68" s="78"/>
      <c r="UGF68" s="78"/>
      <c r="UGG68" s="78"/>
      <c r="UGH68" s="78"/>
      <c r="UGI68" s="78"/>
      <c r="UGJ68" s="78"/>
      <c r="UGK68" s="78"/>
      <c r="UGL68" s="78"/>
      <c r="UGM68" s="78"/>
      <c r="UGN68" s="78"/>
      <c r="UGO68" s="78"/>
      <c r="UGP68" s="78"/>
      <c r="UGQ68" s="78"/>
      <c r="UGR68" s="78"/>
      <c r="UGS68" s="78"/>
      <c r="UGT68" s="78"/>
      <c r="UGU68" s="78"/>
      <c r="UGV68" s="78"/>
      <c r="UGW68" s="78"/>
      <c r="UGX68" s="78"/>
      <c r="UGY68" s="78"/>
      <c r="UGZ68" s="78"/>
      <c r="UHA68" s="78"/>
      <c r="UHB68" s="78"/>
      <c r="UHC68" s="78"/>
      <c r="UHD68" s="78"/>
      <c r="UHE68" s="78"/>
      <c r="UHF68" s="78"/>
      <c r="UHG68" s="78"/>
      <c r="UHH68" s="78"/>
      <c r="UHI68" s="78"/>
      <c r="UHJ68" s="78"/>
      <c r="UHK68" s="78"/>
      <c r="UHL68" s="78"/>
      <c r="UHM68" s="78"/>
      <c r="UHN68" s="78"/>
      <c r="UHO68" s="78"/>
      <c r="UHP68" s="78"/>
      <c r="UHQ68" s="78"/>
      <c r="UHR68" s="78"/>
      <c r="UHS68" s="78"/>
      <c r="UHT68" s="78"/>
      <c r="UHU68" s="78"/>
      <c r="UHV68" s="78"/>
      <c r="UHW68" s="78"/>
      <c r="UHX68" s="78"/>
      <c r="UHY68" s="78"/>
      <c r="UHZ68" s="78"/>
      <c r="UIA68" s="78"/>
      <c r="UIB68" s="78"/>
      <c r="UIC68" s="78"/>
      <c r="UID68" s="78"/>
      <c r="UIE68" s="78"/>
      <c r="UIF68" s="78"/>
      <c r="UIG68" s="78"/>
      <c r="UIH68" s="78"/>
      <c r="UII68" s="78"/>
      <c r="UIJ68" s="78"/>
      <c r="UIK68" s="78"/>
      <c r="UIL68" s="78"/>
      <c r="UIM68" s="78"/>
      <c r="UIN68" s="78"/>
      <c r="UIO68" s="78"/>
      <c r="UIP68" s="78"/>
      <c r="UIQ68" s="78"/>
      <c r="UIR68" s="78"/>
      <c r="UIS68" s="78"/>
      <c r="UIT68" s="78"/>
      <c r="UIU68" s="78"/>
      <c r="UIV68" s="78"/>
      <c r="UIW68" s="78"/>
      <c r="UIX68" s="78"/>
      <c r="UIY68" s="78"/>
      <c r="UIZ68" s="78"/>
      <c r="UJA68" s="78"/>
      <c r="UJB68" s="78"/>
      <c r="UJC68" s="78"/>
      <c r="UJD68" s="78"/>
      <c r="UJE68" s="78"/>
      <c r="UJF68" s="78"/>
      <c r="UJG68" s="78"/>
      <c r="UJH68" s="78"/>
      <c r="UJI68" s="78"/>
      <c r="UJJ68" s="78"/>
      <c r="UJK68" s="78"/>
      <c r="UJL68" s="78"/>
      <c r="UJM68" s="78"/>
      <c r="UJN68" s="78"/>
      <c r="UJO68" s="78"/>
      <c r="UJP68" s="78"/>
      <c r="UJQ68" s="78"/>
      <c r="UJR68" s="78"/>
      <c r="UJS68" s="78"/>
      <c r="UJT68" s="78"/>
      <c r="UJU68" s="78"/>
      <c r="UJV68" s="78"/>
      <c r="UJW68" s="78"/>
      <c r="UJX68" s="78"/>
      <c r="UJY68" s="78"/>
      <c r="UJZ68" s="78"/>
      <c r="UKA68" s="78"/>
      <c r="UKB68" s="78"/>
      <c r="UKC68" s="78"/>
      <c r="UKD68" s="78"/>
      <c r="UKE68" s="78"/>
      <c r="UKF68" s="78"/>
      <c r="UKG68" s="78"/>
      <c r="UKH68" s="78"/>
      <c r="UKI68" s="78"/>
      <c r="UKJ68" s="78"/>
      <c r="UKK68" s="78"/>
      <c r="UKL68" s="78"/>
      <c r="UKM68" s="78"/>
      <c r="UKN68" s="78"/>
      <c r="UKO68" s="78"/>
      <c r="UKP68" s="78"/>
      <c r="UKQ68" s="78"/>
      <c r="UKR68" s="78"/>
      <c r="UKS68" s="78"/>
      <c r="UKT68" s="78"/>
      <c r="UKU68" s="78"/>
      <c r="UKV68" s="78"/>
      <c r="UKW68" s="78"/>
      <c r="UKX68" s="78"/>
      <c r="UKY68" s="78"/>
      <c r="UKZ68" s="78"/>
      <c r="ULA68" s="78"/>
      <c r="ULB68" s="78"/>
      <c r="ULC68" s="78"/>
      <c r="ULD68" s="78"/>
      <c r="ULE68" s="78"/>
      <c r="ULF68" s="78"/>
      <c r="ULG68" s="78"/>
      <c r="ULH68" s="78"/>
      <c r="ULI68" s="78"/>
      <c r="ULJ68" s="78"/>
      <c r="ULK68" s="78"/>
      <c r="ULL68" s="78"/>
      <c r="ULM68" s="78"/>
      <c r="ULN68" s="78"/>
      <c r="ULO68" s="78"/>
      <c r="ULP68" s="78"/>
      <c r="ULQ68" s="78"/>
      <c r="ULR68" s="78"/>
      <c r="ULS68" s="78"/>
      <c r="ULT68" s="78"/>
      <c r="ULU68" s="78"/>
      <c r="ULV68" s="78"/>
      <c r="ULW68" s="78"/>
      <c r="ULX68" s="78"/>
      <c r="ULY68" s="78"/>
      <c r="ULZ68" s="78"/>
      <c r="UMA68" s="78"/>
      <c r="UMB68" s="78"/>
      <c r="UMC68" s="78"/>
      <c r="UMD68" s="78"/>
      <c r="UME68" s="78"/>
      <c r="UMF68" s="78"/>
      <c r="UMG68" s="78"/>
      <c r="UMH68" s="78"/>
      <c r="UMI68" s="78"/>
      <c r="UMJ68" s="78"/>
      <c r="UMK68" s="78"/>
      <c r="UML68" s="78"/>
      <c r="UMM68" s="78"/>
      <c r="UMN68" s="78"/>
      <c r="UMO68" s="78"/>
      <c r="UMP68" s="78"/>
      <c r="UMQ68" s="78"/>
      <c r="UMR68" s="78"/>
      <c r="UMS68" s="78"/>
      <c r="UMT68" s="78"/>
      <c r="UMU68" s="78"/>
      <c r="UMV68" s="78"/>
      <c r="UMW68" s="78"/>
      <c r="UMX68" s="78"/>
      <c r="UMY68" s="78"/>
      <c r="UMZ68" s="78"/>
      <c r="UNA68" s="78"/>
      <c r="UNB68" s="78"/>
      <c r="UNC68" s="78"/>
      <c r="UND68" s="78"/>
      <c r="UNE68" s="78"/>
      <c r="UNF68" s="78"/>
      <c r="UNG68" s="78"/>
      <c r="UNH68" s="78"/>
      <c r="UNI68" s="78"/>
      <c r="UNJ68" s="78"/>
      <c r="UNK68" s="78"/>
      <c r="UNL68" s="78"/>
      <c r="UNM68" s="78"/>
      <c r="UNN68" s="78"/>
      <c r="UNO68" s="78"/>
      <c r="UNP68" s="78"/>
      <c r="UNQ68" s="78"/>
      <c r="UNR68" s="78"/>
      <c r="UNS68" s="78"/>
      <c r="UNT68" s="78"/>
      <c r="UNU68" s="78"/>
      <c r="UNV68" s="78"/>
      <c r="UNW68" s="78"/>
      <c r="UNX68" s="78"/>
      <c r="UNY68" s="78"/>
      <c r="UNZ68" s="78"/>
      <c r="UOA68" s="78"/>
      <c r="UOB68" s="78"/>
      <c r="UOC68" s="78"/>
      <c r="UOD68" s="78"/>
      <c r="UOE68" s="78"/>
      <c r="UOF68" s="78"/>
      <c r="UOG68" s="78"/>
      <c r="UOH68" s="78"/>
      <c r="UOI68" s="78"/>
      <c r="UOJ68" s="78"/>
      <c r="UOK68" s="78"/>
      <c r="UOL68" s="78"/>
      <c r="UOM68" s="78"/>
      <c r="UON68" s="78"/>
      <c r="UOO68" s="78"/>
      <c r="UOP68" s="78"/>
      <c r="UOQ68" s="78"/>
      <c r="UOR68" s="78"/>
      <c r="UOS68" s="78"/>
      <c r="UOT68" s="78"/>
      <c r="UOU68" s="78"/>
      <c r="UOV68" s="78"/>
      <c r="UOW68" s="78"/>
      <c r="UOX68" s="78"/>
      <c r="UOY68" s="78"/>
      <c r="UOZ68" s="78"/>
      <c r="UPA68" s="78"/>
      <c r="UPB68" s="78"/>
      <c r="UPC68" s="78"/>
      <c r="UPD68" s="78"/>
      <c r="UPE68" s="78"/>
      <c r="UPF68" s="78"/>
      <c r="UPG68" s="78"/>
      <c r="UPH68" s="78"/>
      <c r="UPI68" s="78"/>
      <c r="UPJ68" s="78"/>
      <c r="UPK68" s="78"/>
      <c r="UPL68" s="78"/>
      <c r="UPM68" s="78"/>
      <c r="UPN68" s="78"/>
      <c r="UPO68" s="78"/>
      <c r="UPP68" s="78"/>
      <c r="UPQ68" s="78"/>
      <c r="UPR68" s="78"/>
      <c r="UPS68" s="78"/>
      <c r="UPT68" s="78"/>
      <c r="UPU68" s="78"/>
      <c r="UPV68" s="78"/>
      <c r="UPW68" s="78"/>
      <c r="UPX68" s="78"/>
      <c r="UPY68" s="78"/>
      <c r="UPZ68" s="78"/>
      <c r="UQA68" s="78"/>
      <c r="UQB68" s="78"/>
      <c r="UQC68" s="78"/>
      <c r="UQD68" s="78"/>
      <c r="UQE68" s="78"/>
      <c r="UQF68" s="78"/>
      <c r="UQG68" s="78"/>
      <c r="UQH68" s="78"/>
      <c r="UQI68" s="78"/>
      <c r="UQJ68" s="78"/>
      <c r="UQK68" s="78"/>
      <c r="UQL68" s="78"/>
      <c r="UQM68" s="78"/>
      <c r="UQN68" s="78"/>
      <c r="UQO68" s="78"/>
      <c r="UQP68" s="78"/>
      <c r="UQQ68" s="78"/>
      <c r="UQR68" s="78"/>
      <c r="UQS68" s="78"/>
      <c r="UQT68" s="78"/>
      <c r="UQU68" s="78"/>
      <c r="UQV68" s="78"/>
      <c r="UQW68" s="78"/>
      <c r="UQX68" s="78"/>
      <c r="UQY68" s="78"/>
      <c r="UQZ68" s="78"/>
      <c r="URA68" s="78"/>
      <c r="URB68" s="78"/>
      <c r="URC68" s="78"/>
      <c r="URD68" s="78"/>
      <c r="URE68" s="78"/>
      <c r="URF68" s="78"/>
      <c r="URG68" s="78"/>
      <c r="URH68" s="78"/>
      <c r="URI68" s="78"/>
      <c r="URJ68" s="78"/>
      <c r="URK68" s="78"/>
      <c r="URL68" s="78"/>
      <c r="URM68" s="78"/>
      <c r="URN68" s="78"/>
      <c r="URO68" s="78"/>
      <c r="URP68" s="78"/>
      <c r="URQ68" s="78"/>
      <c r="URR68" s="78"/>
      <c r="URS68" s="78"/>
      <c r="URT68" s="78"/>
      <c r="URU68" s="78"/>
      <c r="URV68" s="78"/>
      <c r="URW68" s="78"/>
      <c r="URX68" s="78"/>
      <c r="URY68" s="78"/>
      <c r="URZ68" s="78"/>
      <c r="USA68" s="78"/>
      <c r="USB68" s="78"/>
      <c r="USC68" s="78"/>
      <c r="USD68" s="78"/>
      <c r="USE68" s="78"/>
      <c r="USF68" s="78"/>
      <c r="USG68" s="78"/>
      <c r="USH68" s="78"/>
      <c r="USI68" s="78"/>
      <c r="USJ68" s="78"/>
      <c r="USK68" s="78"/>
      <c r="USL68" s="78"/>
      <c r="USM68" s="78"/>
      <c r="USN68" s="78"/>
      <c r="USO68" s="78"/>
      <c r="USP68" s="78"/>
      <c r="USQ68" s="78"/>
      <c r="USR68" s="78"/>
      <c r="USS68" s="78"/>
      <c r="UST68" s="78"/>
      <c r="USU68" s="78"/>
      <c r="USV68" s="78"/>
      <c r="USW68" s="78"/>
      <c r="USX68" s="78"/>
      <c r="USY68" s="78"/>
      <c r="USZ68" s="78"/>
      <c r="UTA68" s="78"/>
      <c r="UTB68" s="78"/>
      <c r="UTC68" s="78"/>
      <c r="UTD68" s="78"/>
      <c r="UTE68" s="78"/>
      <c r="UTF68" s="78"/>
      <c r="UTG68" s="78"/>
      <c r="UTH68" s="78"/>
      <c r="UTI68" s="78"/>
      <c r="UTJ68" s="78"/>
      <c r="UTK68" s="78"/>
      <c r="UTL68" s="78"/>
      <c r="UTM68" s="78"/>
      <c r="UTN68" s="78"/>
      <c r="UTO68" s="78"/>
      <c r="UTP68" s="78"/>
      <c r="UTQ68" s="78"/>
      <c r="UTR68" s="78"/>
      <c r="UTS68" s="78"/>
      <c r="UTT68" s="78"/>
      <c r="UTU68" s="78"/>
      <c r="UTV68" s="78"/>
      <c r="UTW68" s="78"/>
      <c r="UTX68" s="78"/>
      <c r="UTY68" s="78"/>
      <c r="UTZ68" s="78"/>
      <c r="UUA68" s="78"/>
      <c r="UUB68" s="78"/>
      <c r="UUC68" s="78"/>
      <c r="UUD68" s="78"/>
      <c r="UUE68" s="78"/>
      <c r="UUF68" s="78"/>
      <c r="UUG68" s="78"/>
      <c r="UUH68" s="78"/>
      <c r="UUI68" s="78"/>
      <c r="UUJ68" s="78"/>
      <c r="UUK68" s="78"/>
      <c r="UUL68" s="78"/>
      <c r="UUM68" s="78"/>
      <c r="UUN68" s="78"/>
      <c r="UUO68" s="78"/>
      <c r="UUP68" s="78"/>
      <c r="UUQ68" s="78"/>
      <c r="UUR68" s="78"/>
      <c r="UUS68" s="78"/>
      <c r="UUT68" s="78"/>
      <c r="UUU68" s="78"/>
      <c r="UUV68" s="78"/>
      <c r="UUW68" s="78"/>
      <c r="UUX68" s="78"/>
      <c r="UUY68" s="78"/>
      <c r="UUZ68" s="78"/>
      <c r="UVA68" s="78"/>
      <c r="UVB68" s="78"/>
      <c r="UVC68" s="78"/>
      <c r="UVD68" s="78"/>
      <c r="UVE68" s="78"/>
      <c r="UVF68" s="78"/>
      <c r="UVG68" s="78"/>
      <c r="UVH68" s="78"/>
      <c r="UVI68" s="78"/>
      <c r="UVJ68" s="78"/>
      <c r="UVK68" s="78"/>
      <c r="UVL68" s="78"/>
      <c r="UVM68" s="78"/>
      <c r="UVN68" s="78"/>
      <c r="UVO68" s="78"/>
      <c r="UVP68" s="78"/>
      <c r="UVQ68" s="78"/>
      <c r="UVR68" s="78"/>
      <c r="UVS68" s="78"/>
      <c r="UVT68" s="78"/>
      <c r="UVU68" s="78"/>
      <c r="UVV68" s="78"/>
      <c r="UVW68" s="78"/>
      <c r="UVX68" s="78"/>
      <c r="UVY68" s="78"/>
      <c r="UVZ68" s="78"/>
      <c r="UWA68" s="78"/>
      <c r="UWB68" s="78"/>
      <c r="UWC68" s="78"/>
      <c r="UWD68" s="78"/>
      <c r="UWE68" s="78"/>
      <c r="UWF68" s="78"/>
      <c r="UWG68" s="78"/>
      <c r="UWH68" s="78"/>
      <c r="UWI68" s="78"/>
      <c r="UWJ68" s="78"/>
      <c r="UWK68" s="78"/>
      <c r="UWL68" s="78"/>
      <c r="UWM68" s="78"/>
      <c r="UWN68" s="78"/>
      <c r="UWO68" s="78"/>
      <c r="UWP68" s="78"/>
      <c r="UWQ68" s="78"/>
      <c r="UWR68" s="78"/>
      <c r="UWS68" s="78"/>
      <c r="UWT68" s="78"/>
      <c r="UWU68" s="78"/>
      <c r="UWV68" s="78"/>
      <c r="UWW68" s="78"/>
      <c r="UWX68" s="78"/>
      <c r="UWY68" s="78"/>
      <c r="UWZ68" s="78"/>
      <c r="UXA68" s="78"/>
      <c r="UXB68" s="78"/>
      <c r="UXC68" s="78"/>
      <c r="UXD68" s="78"/>
      <c r="UXE68" s="78"/>
      <c r="UXF68" s="78"/>
      <c r="UXG68" s="78"/>
      <c r="UXH68" s="78"/>
      <c r="UXI68" s="78"/>
      <c r="UXJ68" s="78"/>
      <c r="UXK68" s="78"/>
      <c r="UXL68" s="78"/>
      <c r="UXM68" s="78"/>
      <c r="UXN68" s="78"/>
      <c r="UXO68" s="78"/>
      <c r="UXP68" s="78"/>
      <c r="UXQ68" s="78"/>
      <c r="UXR68" s="78"/>
      <c r="UXS68" s="78"/>
      <c r="UXT68" s="78"/>
      <c r="UXU68" s="78"/>
      <c r="UXV68" s="78"/>
      <c r="UXW68" s="78"/>
      <c r="UXX68" s="78"/>
      <c r="UXY68" s="78"/>
      <c r="UXZ68" s="78"/>
      <c r="UYA68" s="78"/>
      <c r="UYB68" s="78"/>
      <c r="UYC68" s="78"/>
      <c r="UYD68" s="78"/>
      <c r="UYE68" s="78"/>
      <c r="UYF68" s="78"/>
      <c r="UYG68" s="78"/>
      <c r="UYH68" s="78"/>
      <c r="UYI68" s="78"/>
      <c r="UYJ68" s="78"/>
      <c r="UYK68" s="78"/>
      <c r="UYL68" s="78"/>
      <c r="UYM68" s="78"/>
      <c r="UYN68" s="78"/>
      <c r="UYO68" s="78"/>
      <c r="UYP68" s="78"/>
      <c r="UYQ68" s="78"/>
      <c r="UYR68" s="78"/>
      <c r="UYS68" s="78"/>
      <c r="UYT68" s="78"/>
      <c r="UYU68" s="78"/>
      <c r="UYV68" s="78"/>
      <c r="UYW68" s="78"/>
      <c r="UYX68" s="78"/>
      <c r="UYY68" s="78"/>
      <c r="UYZ68" s="78"/>
      <c r="UZA68" s="78"/>
      <c r="UZB68" s="78"/>
      <c r="UZC68" s="78"/>
      <c r="UZD68" s="78"/>
      <c r="UZE68" s="78"/>
      <c r="UZF68" s="78"/>
      <c r="UZG68" s="78"/>
      <c r="UZH68" s="78"/>
      <c r="UZI68" s="78"/>
      <c r="UZJ68" s="78"/>
      <c r="UZK68" s="78"/>
      <c r="UZL68" s="78"/>
      <c r="UZM68" s="78"/>
      <c r="UZN68" s="78"/>
      <c r="UZO68" s="78"/>
      <c r="UZP68" s="78"/>
      <c r="UZQ68" s="78"/>
      <c r="UZR68" s="78"/>
      <c r="UZS68" s="78"/>
      <c r="UZT68" s="78"/>
      <c r="UZU68" s="78"/>
      <c r="UZV68" s="78"/>
      <c r="UZW68" s="78"/>
      <c r="UZX68" s="78"/>
      <c r="UZY68" s="78"/>
      <c r="UZZ68" s="78"/>
      <c r="VAA68" s="78"/>
      <c r="VAB68" s="78"/>
      <c r="VAC68" s="78"/>
      <c r="VAD68" s="78"/>
      <c r="VAE68" s="78"/>
      <c r="VAF68" s="78"/>
      <c r="VAG68" s="78"/>
      <c r="VAH68" s="78"/>
      <c r="VAI68" s="78"/>
      <c r="VAJ68" s="78"/>
      <c r="VAK68" s="78"/>
      <c r="VAL68" s="78"/>
      <c r="VAM68" s="78"/>
      <c r="VAN68" s="78"/>
      <c r="VAO68" s="78"/>
      <c r="VAP68" s="78"/>
      <c r="VAQ68" s="78"/>
      <c r="VAR68" s="78"/>
      <c r="VAS68" s="78"/>
      <c r="VAT68" s="78"/>
      <c r="VAU68" s="78"/>
      <c r="VAV68" s="78"/>
      <c r="VAW68" s="78"/>
      <c r="VAX68" s="78"/>
      <c r="VAY68" s="78"/>
      <c r="VAZ68" s="78"/>
      <c r="VBA68" s="78"/>
      <c r="VBB68" s="78"/>
      <c r="VBC68" s="78"/>
      <c r="VBD68" s="78"/>
      <c r="VBE68" s="78"/>
      <c r="VBF68" s="78"/>
      <c r="VBG68" s="78"/>
      <c r="VBH68" s="78"/>
      <c r="VBI68" s="78"/>
      <c r="VBJ68" s="78"/>
      <c r="VBK68" s="78"/>
      <c r="VBL68" s="78"/>
      <c r="VBM68" s="78"/>
      <c r="VBN68" s="78"/>
      <c r="VBO68" s="78"/>
      <c r="VBP68" s="78"/>
      <c r="VBQ68" s="78"/>
      <c r="VBR68" s="78"/>
      <c r="VBS68" s="78"/>
      <c r="VBT68" s="78"/>
      <c r="VBU68" s="78"/>
      <c r="VBV68" s="78"/>
      <c r="VBW68" s="78"/>
      <c r="VBX68" s="78"/>
      <c r="VBY68" s="78"/>
      <c r="VBZ68" s="78"/>
      <c r="VCA68" s="78"/>
      <c r="VCB68" s="78"/>
      <c r="VCC68" s="78"/>
      <c r="VCD68" s="78"/>
      <c r="VCE68" s="78"/>
      <c r="VCF68" s="78"/>
      <c r="VCG68" s="78"/>
      <c r="VCH68" s="78"/>
      <c r="VCI68" s="78"/>
      <c r="VCJ68" s="78"/>
      <c r="VCK68" s="78"/>
      <c r="VCL68" s="78"/>
      <c r="VCM68" s="78"/>
      <c r="VCN68" s="78"/>
      <c r="VCO68" s="78"/>
      <c r="VCP68" s="78"/>
      <c r="VCQ68" s="78"/>
      <c r="VCR68" s="78"/>
      <c r="VCS68" s="78"/>
      <c r="VCT68" s="78"/>
      <c r="VCU68" s="78"/>
      <c r="VCV68" s="78"/>
      <c r="VCW68" s="78"/>
      <c r="VCX68" s="78"/>
      <c r="VCY68" s="78"/>
      <c r="VCZ68" s="78"/>
      <c r="VDA68" s="78"/>
      <c r="VDB68" s="78"/>
      <c r="VDC68" s="78"/>
      <c r="VDD68" s="78"/>
      <c r="VDE68" s="78"/>
      <c r="VDF68" s="78"/>
      <c r="VDG68" s="78"/>
      <c r="VDH68" s="78"/>
      <c r="VDI68" s="78"/>
      <c r="VDJ68" s="78"/>
      <c r="VDK68" s="78"/>
      <c r="VDL68" s="78"/>
      <c r="VDM68" s="78"/>
      <c r="VDN68" s="78"/>
      <c r="VDO68" s="78"/>
      <c r="VDP68" s="78"/>
      <c r="VDQ68" s="78"/>
      <c r="VDR68" s="78"/>
      <c r="VDS68" s="78"/>
      <c r="VDT68" s="78"/>
      <c r="VDU68" s="78"/>
      <c r="VDV68" s="78"/>
      <c r="VDW68" s="78"/>
      <c r="VDX68" s="78"/>
      <c r="VDY68" s="78"/>
      <c r="VDZ68" s="78"/>
      <c r="VEA68" s="78"/>
      <c r="VEB68" s="78"/>
      <c r="VEC68" s="78"/>
      <c r="VED68" s="78"/>
      <c r="VEE68" s="78"/>
      <c r="VEF68" s="78"/>
      <c r="VEG68" s="78"/>
      <c r="VEH68" s="78"/>
      <c r="VEI68" s="78"/>
      <c r="VEJ68" s="78"/>
      <c r="VEK68" s="78"/>
      <c r="VEL68" s="78"/>
      <c r="VEM68" s="78"/>
      <c r="VEN68" s="78"/>
      <c r="VEO68" s="78"/>
      <c r="VEP68" s="78"/>
      <c r="VEQ68" s="78"/>
      <c r="VER68" s="78"/>
      <c r="VES68" s="78"/>
      <c r="VET68" s="78"/>
      <c r="VEU68" s="78"/>
      <c r="VEV68" s="78"/>
      <c r="VEW68" s="78"/>
      <c r="VEX68" s="78"/>
      <c r="VEY68" s="78"/>
      <c r="VEZ68" s="78"/>
      <c r="VFA68" s="78"/>
      <c r="VFB68" s="78"/>
      <c r="VFC68" s="78"/>
      <c r="VFD68" s="78"/>
      <c r="VFE68" s="78"/>
      <c r="VFF68" s="78"/>
      <c r="VFG68" s="78"/>
      <c r="VFH68" s="78"/>
      <c r="VFI68" s="78"/>
      <c r="VFJ68" s="78"/>
      <c r="VFK68" s="78"/>
      <c r="VFL68" s="78"/>
      <c r="VFM68" s="78"/>
      <c r="VFN68" s="78"/>
      <c r="VFO68" s="78"/>
      <c r="VFP68" s="78"/>
      <c r="VFQ68" s="78"/>
      <c r="VFR68" s="78"/>
      <c r="VFS68" s="78"/>
      <c r="VFT68" s="78"/>
      <c r="VFU68" s="78"/>
      <c r="VFV68" s="78"/>
      <c r="VFW68" s="78"/>
      <c r="VFX68" s="78"/>
      <c r="VFY68" s="78"/>
      <c r="VFZ68" s="78"/>
      <c r="VGA68" s="78"/>
      <c r="VGB68" s="78"/>
      <c r="VGC68" s="78"/>
      <c r="VGD68" s="78"/>
      <c r="VGE68" s="78"/>
      <c r="VGF68" s="78"/>
      <c r="VGG68" s="78"/>
      <c r="VGH68" s="78"/>
      <c r="VGI68" s="78"/>
      <c r="VGJ68" s="78"/>
      <c r="VGK68" s="78"/>
      <c r="VGL68" s="78"/>
      <c r="VGM68" s="78"/>
      <c r="VGN68" s="78"/>
      <c r="VGO68" s="78"/>
      <c r="VGP68" s="78"/>
      <c r="VGQ68" s="78"/>
      <c r="VGR68" s="78"/>
      <c r="VGS68" s="78"/>
      <c r="VGT68" s="78"/>
      <c r="VGU68" s="78"/>
      <c r="VGV68" s="78"/>
      <c r="VGW68" s="78"/>
      <c r="VGX68" s="78"/>
      <c r="VGY68" s="78"/>
      <c r="VGZ68" s="78"/>
      <c r="VHA68" s="78"/>
      <c r="VHB68" s="78"/>
      <c r="VHC68" s="78"/>
      <c r="VHD68" s="78"/>
      <c r="VHE68" s="78"/>
      <c r="VHF68" s="78"/>
      <c r="VHG68" s="78"/>
      <c r="VHH68" s="78"/>
      <c r="VHI68" s="78"/>
      <c r="VHJ68" s="78"/>
      <c r="VHK68" s="78"/>
      <c r="VHL68" s="78"/>
      <c r="VHM68" s="78"/>
      <c r="VHN68" s="78"/>
      <c r="VHO68" s="78"/>
      <c r="VHP68" s="78"/>
      <c r="VHQ68" s="78"/>
      <c r="VHR68" s="78"/>
      <c r="VHS68" s="78"/>
      <c r="VHT68" s="78"/>
      <c r="VHU68" s="78"/>
      <c r="VHV68" s="78"/>
      <c r="VHW68" s="78"/>
      <c r="VHX68" s="78"/>
      <c r="VHY68" s="78"/>
      <c r="VHZ68" s="78"/>
      <c r="VIA68" s="78"/>
      <c r="VIB68" s="78"/>
      <c r="VIC68" s="78"/>
      <c r="VID68" s="78"/>
      <c r="VIE68" s="78"/>
      <c r="VIF68" s="78"/>
      <c r="VIG68" s="78"/>
      <c r="VIH68" s="78"/>
      <c r="VII68" s="78"/>
      <c r="VIJ68" s="78"/>
      <c r="VIK68" s="78"/>
      <c r="VIL68" s="78"/>
      <c r="VIM68" s="78"/>
      <c r="VIN68" s="78"/>
      <c r="VIO68" s="78"/>
      <c r="VIP68" s="78"/>
      <c r="VIQ68" s="78"/>
      <c r="VIR68" s="78"/>
      <c r="VIS68" s="78"/>
      <c r="VIT68" s="78"/>
      <c r="VIU68" s="78"/>
      <c r="VIV68" s="78"/>
      <c r="VIW68" s="78"/>
      <c r="VIX68" s="78"/>
      <c r="VIY68" s="78"/>
      <c r="VIZ68" s="78"/>
      <c r="VJA68" s="78"/>
      <c r="VJB68" s="78"/>
      <c r="VJC68" s="78"/>
      <c r="VJD68" s="78"/>
      <c r="VJE68" s="78"/>
      <c r="VJF68" s="78"/>
      <c r="VJG68" s="78"/>
      <c r="VJH68" s="78"/>
      <c r="VJI68" s="78"/>
      <c r="VJJ68" s="78"/>
      <c r="VJK68" s="78"/>
      <c r="VJL68" s="78"/>
      <c r="VJM68" s="78"/>
      <c r="VJN68" s="78"/>
      <c r="VJO68" s="78"/>
      <c r="VJP68" s="78"/>
      <c r="VJQ68" s="78"/>
      <c r="VJR68" s="78"/>
      <c r="VJS68" s="78"/>
      <c r="VJT68" s="78"/>
      <c r="VJU68" s="78"/>
      <c r="VJV68" s="78"/>
      <c r="VJW68" s="78"/>
      <c r="VJX68" s="78"/>
      <c r="VJY68" s="78"/>
      <c r="VJZ68" s="78"/>
      <c r="VKA68" s="78"/>
      <c r="VKB68" s="78"/>
      <c r="VKC68" s="78"/>
      <c r="VKD68" s="78"/>
      <c r="VKE68" s="78"/>
      <c r="VKF68" s="78"/>
      <c r="VKG68" s="78"/>
      <c r="VKH68" s="78"/>
      <c r="VKI68" s="78"/>
      <c r="VKJ68" s="78"/>
      <c r="VKK68" s="78"/>
      <c r="VKL68" s="78"/>
      <c r="VKM68" s="78"/>
      <c r="VKN68" s="78"/>
      <c r="VKO68" s="78"/>
      <c r="VKP68" s="78"/>
      <c r="VKQ68" s="78"/>
      <c r="VKR68" s="78"/>
      <c r="VKS68" s="78"/>
      <c r="VKT68" s="78"/>
      <c r="VKU68" s="78"/>
      <c r="VKV68" s="78"/>
      <c r="VKW68" s="78"/>
      <c r="VKX68" s="78"/>
      <c r="VKY68" s="78"/>
      <c r="VKZ68" s="78"/>
      <c r="VLA68" s="78"/>
      <c r="VLB68" s="78"/>
      <c r="VLC68" s="78"/>
      <c r="VLD68" s="78"/>
      <c r="VLE68" s="78"/>
      <c r="VLF68" s="78"/>
      <c r="VLG68" s="78"/>
      <c r="VLH68" s="78"/>
      <c r="VLI68" s="78"/>
      <c r="VLJ68" s="78"/>
      <c r="VLK68" s="78"/>
      <c r="VLL68" s="78"/>
      <c r="VLM68" s="78"/>
      <c r="VLN68" s="78"/>
      <c r="VLO68" s="78"/>
      <c r="VLP68" s="78"/>
      <c r="VLQ68" s="78"/>
      <c r="VLR68" s="78"/>
      <c r="VLS68" s="78"/>
      <c r="VLT68" s="78"/>
      <c r="VLU68" s="78"/>
      <c r="VLV68" s="78"/>
      <c r="VLW68" s="78"/>
      <c r="VLX68" s="78"/>
      <c r="VLY68" s="78"/>
      <c r="VLZ68" s="78"/>
      <c r="VMA68" s="78"/>
      <c r="VMB68" s="78"/>
      <c r="VMC68" s="78"/>
      <c r="VMD68" s="78"/>
      <c r="VME68" s="78"/>
      <c r="VMF68" s="78"/>
      <c r="VMG68" s="78"/>
      <c r="VMH68" s="78"/>
      <c r="VMI68" s="78"/>
      <c r="VMJ68" s="78"/>
      <c r="VMK68" s="78"/>
      <c r="VML68" s="78"/>
      <c r="VMM68" s="78"/>
      <c r="VMN68" s="78"/>
      <c r="VMO68" s="78"/>
      <c r="VMP68" s="78"/>
      <c r="VMQ68" s="78"/>
      <c r="VMR68" s="78"/>
      <c r="VMS68" s="78"/>
      <c r="VMT68" s="78"/>
      <c r="VMU68" s="78"/>
      <c r="VMV68" s="78"/>
      <c r="VMW68" s="78"/>
      <c r="VMX68" s="78"/>
      <c r="VMY68" s="78"/>
      <c r="VMZ68" s="78"/>
      <c r="VNA68" s="78"/>
      <c r="VNB68" s="78"/>
      <c r="VNC68" s="78"/>
      <c r="VND68" s="78"/>
      <c r="VNE68" s="78"/>
      <c r="VNF68" s="78"/>
      <c r="VNG68" s="78"/>
      <c r="VNH68" s="78"/>
      <c r="VNI68" s="78"/>
      <c r="VNJ68" s="78"/>
      <c r="VNK68" s="78"/>
      <c r="VNL68" s="78"/>
      <c r="VNM68" s="78"/>
      <c r="VNN68" s="78"/>
      <c r="VNO68" s="78"/>
      <c r="VNP68" s="78"/>
      <c r="VNQ68" s="78"/>
      <c r="VNR68" s="78"/>
      <c r="VNS68" s="78"/>
      <c r="VNT68" s="78"/>
      <c r="VNU68" s="78"/>
      <c r="VNV68" s="78"/>
      <c r="VNW68" s="78"/>
      <c r="VNX68" s="78"/>
      <c r="VNY68" s="78"/>
      <c r="VNZ68" s="78"/>
      <c r="VOA68" s="78"/>
      <c r="VOB68" s="78"/>
      <c r="VOC68" s="78"/>
      <c r="VOD68" s="78"/>
      <c r="VOE68" s="78"/>
      <c r="VOF68" s="78"/>
      <c r="VOG68" s="78"/>
      <c r="VOH68" s="78"/>
      <c r="VOI68" s="78"/>
      <c r="VOJ68" s="78"/>
      <c r="VOK68" s="78"/>
      <c r="VOL68" s="78"/>
      <c r="VOM68" s="78"/>
      <c r="VON68" s="78"/>
      <c r="VOO68" s="78"/>
      <c r="VOP68" s="78"/>
      <c r="VOQ68" s="78"/>
      <c r="VOR68" s="78"/>
      <c r="VOS68" s="78"/>
      <c r="VOT68" s="78"/>
      <c r="VOU68" s="78"/>
      <c r="VOV68" s="78"/>
      <c r="VOW68" s="78"/>
      <c r="VOX68" s="78"/>
      <c r="VOY68" s="78"/>
      <c r="VOZ68" s="78"/>
      <c r="VPA68" s="78"/>
      <c r="VPB68" s="78"/>
      <c r="VPC68" s="78"/>
      <c r="VPD68" s="78"/>
      <c r="VPE68" s="78"/>
      <c r="VPF68" s="78"/>
      <c r="VPG68" s="78"/>
      <c r="VPH68" s="78"/>
      <c r="VPI68" s="78"/>
      <c r="VPJ68" s="78"/>
      <c r="VPK68" s="78"/>
      <c r="VPL68" s="78"/>
      <c r="VPM68" s="78"/>
      <c r="VPN68" s="78"/>
      <c r="VPO68" s="78"/>
      <c r="VPP68" s="78"/>
      <c r="VPQ68" s="78"/>
      <c r="VPR68" s="78"/>
      <c r="VPS68" s="78"/>
      <c r="VPT68" s="78"/>
      <c r="VPU68" s="78"/>
      <c r="VPV68" s="78"/>
      <c r="VPW68" s="78"/>
      <c r="VPX68" s="78"/>
      <c r="VPY68" s="78"/>
      <c r="VPZ68" s="78"/>
      <c r="VQA68" s="78"/>
      <c r="VQB68" s="78"/>
      <c r="VQC68" s="78"/>
      <c r="VQD68" s="78"/>
      <c r="VQE68" s="78"/>
      <c r="VQF68" s="78"/>
      <c r="VQG68" s="78"/>
      <c r="VQH68" s="78"/>
      <c r="VQI68" s="78"/>
      <c r="VQJ68" s="78"/>
      <c r="VQK68" s="78"/>
      <c r="VQL68" s="78"/>
      <c r="VQM68" s="78"/>
      <c r="VQN68" s="78"/>
      <c r="VQO68" s="78"/>
      <c r="VQP68" s="78"/>
      <c r="VQQ68" s="78"/>
      <c r="VQR68" s="78"/>
      <c r="VQS68" s="78"/>
      <c r="VQT68" s="78"/>
      <c r="VQU68" s="78"/>
      <c r="VQV68" s="78"/>
      <c r="VQW68" s="78"/>
      <c r="VQX68" s="78"/>
      <c r="VQY68" s="78"/>
      <c r="VQZ68" s="78"/>
      <c r="VRA68" s="78"/>
      <c r="VRB68" s="78"/>
      <c r="VRC68" s="78"/>
      <c r="VRD68" s="78"/>
      <c r="VRE68" s="78"/>
      <c r="VRF68" s="78"/>
      <c r="VRG68" s="78"/>
      <c r="VRH68" s="78"/>
      <c r="VRI68" s="78"/>
      <c r="VRJ68" s="78"/>
      <c r="VRK68" s="78"/>
      <c r="VRL68" s="78"/>
      <c r="VRM68" s="78"/>
      <c r="VRN68" s="78"/>
      <c r="VRO68" s="78"/>
      <c r="VRP68" s="78"/>
      <c r="VRQ68" s="78"/>
      <c r="VRR68" s="78"/>
      <c r="VRS68" s="78"/>
      <c r="VRT68" s="78"/>
      <c r="VRU68" s="78"/>
      <c r="VRV68" s="78"/>
      <c r="VRW68" s="78"/>
      <c r="VRX68" s="78"/>
      <c r="VRY68" s="78"/>
      <c r="VRZ68" s="78"/>
      <c r="VSA68" s="78"/>
      <c r="VSB68" s="78"/>
      <c r="VSC68" s="78"/>
      <c r="VSD68" s="78"/>
      <c r="VSE68" s="78"/>
      <c r="VSF68" s="78"/>
      <c r="VSG68" s="78"/>
      <c r="VSH68" s="78"/>
      <c r="VSI68" s="78"/>
      <c r="VSJ68" s="78"/>
      <c r="VSK68" s="78"/>
      <c r="VSL68" s="78"/>
      <c r="VSM68" s="78"/>
      <c r="VSN68" s="78"/>
      <c r="VSO68" s="78"/>
      <c r="VSP68" s="78"/>
      <c r="VSQ68" s="78"/>
      <c r="VSR68" s="78"/>
      <c r="VSS68" s="78"/>
      <c r="VST68" s="78"/>
      <c r="VSU68" s="78"/>
      <c r="VSV68" s="78"/>
      <c r="VSW68" s="78"/>
      <c r="VSX68" s="78"/>
      <c r="VSY68" s="78"/>
      <c r="VSZ68" s="78"/>
      <c r="VTA68" s="78"/>
      <c r="VTB68" s="78"/>
      <c r="VTC68" s="78"/>
      <c r="VTD68" s="78"/>
      <c r="VTE68" s="78"/>
      <c r="VTF68" s="78"/>
      <c r="VTG68" s="78"/>
      <c r="VTH68" s="78"/>
      <c r="VTI68" s="78"/>
      <c r="VTJ68" s="78"/>
      <c r="VTK68" s="78"/>
      <c r="VTL68" s="78"/>
      <c r="VTM68" s="78"/>
      <c r="VTN68" s="78"/>
      <c r="VTO68" s="78"/>
      <c r="VTP68" s="78"/>
      <c r="VTQ68" s="78"/>
      <c r="VTR68" s="78"/>
      <c r="VTS68" s="78"/>
      <c r="VTT68" s="78"/>
      <c r="VTU68" s="78"/>
      <c r="VTV68" s="78"/>
      <c r="VTW68" s="78"/>
      <c r="VTX68" s="78"/>
      <c r="VTY68" s="78"/>
      <c r="VTZ68" s="78"/>
      <c r="VUA68" s="78"/>
      <c r="VUB68" s="78"/>
      <c r="VUC68" s="78"/>
      <c r="VUD68" s="78"/>
      <c r="VUE68" s="78"/>
      <c r="VUF68" s="78"/>
      <c r="VUG68" s="78"/>
      <c r="VUH68" s="78"/>
      <c r="VUI68" s="78"/>
      <c r="VUJ68" s="78"/>
      <c r="VUK68" s="78"/>
      <c r="VUL68" s="78"/>
      <c r="VUM68" s="78"/>
      <c r="VUN68" s="78"/>
      <c r="VUO68" s="78"/>
      <c r="VUP68" s="78"/>
      <c r="VUQ68" s="78"/>
      <c r="VUR68" s="78"/>
      <c r="VUS68" s="78"/>
      <c r="VUT68" s="78"/>
      <c r="VUU68" s="78"/>
      <c r="VUV68" s="78"/>
      <c r="VUW68" s="78"/>
      <c r="VUX68" s="78"/>
      <c r="VUY68" s="78"/>
      <c r="VUZ68" s="78"/>
      <c r="VVA68" s="78"/>
      <c r="VVB68" s="78"/>
      <c r="VVC68" s="78"/>
      <c r="VVD68" s="78"/>
      <c r="VVE68" s="78"/>
      <c r="VVF68" s="78"/>
      <c r="VVG68" s="78"/>
      <c r="VVH68" s="78"/>
      <c r="VVI68" s="78"/>
      <c r="VVJ68" s="78"/>
      <c r="VVK68" s="78"/>
      <c r="VVL68" s="78"/>
      <c r="VVM68" s="78"/>
      <c r="VVN68" s="78"/>
      <c r="VVO68" s="78"/>
      <c r="VVP68" s="78"/>
      <c r="VVQ68" s="78"/>
      <c r="VVR68" s="78"/>
      <c r="VVS68" s="78"/>
      <c r="VVT68" s="78"/>
      <c r="VVU68" s="78"/>
      <c r="VVV68" s="78"/>
      <c r="VVW68" s="78"/>
      <c r="VVX68" s="78"/>
      <c r="VVY68" s="78"/>
      <c r="VVZ68" s="78"/>
      <c r="VWA68" s="78"/>
      <c r="VWB68" s="78"/>
      <c r="VWC68" s="78"/>
      <c r="VWD68" s="78"/>
      <c r="VWE68" s="78"/>
      <c r="VWF68" s="78"/>
      <c r="VWG68" s="78"/>
      <c r="VWH68" s="78"/>
      <c r="VWI68" s="78"/>
      <c r="VWJ68" s="78"/>
      <c r="VWK68" s="78"/>
      <c r="VWL68" s="78"/>
      <c r="VWM68" s="78"/>
      <c r="VWN68" s="78"/>
      <c r="VWO68" s="78"/>
      <c r="VWP68" s="78"/>
      <c r="VWQ68" s="78"/>
      <c r="VWR68" s="78"/>
      <c r="VWS68" s="78"/>
      <c r="VWT68" s="78"/>
      <c r="VWU68" s="78"/>
      <c r="VWV68" s="78"/>
      <c r="VWW68" s="78"/>
      <c r="VWX68" s="78"/>
      <c r="VWY68" s="78"/>
      <c r="VWZ68" s="78"/>
      <c r="VXA68" s="78"/>
      <c r="VXB68" s="78"/>
      <c r="VXC68" s="78"/>
      <c r="VXD68" s="78"/>
      <c r="VXE68" s="78"/>
      <c r="VXF68" s="78"/>
      <c r="VXG68" s="78"/>
      <c r="VXH68" s="78"/>
      <c r="VXI68" s="78"/>
      <c r="VXJ68" s="78"/>
      <c r="VXK68" s="78"/>
      <c r="VXL68" s="78"/>
      <c r="VXM68" s="78"/>
      <c r="VXN68" s="78"/>
      <c r="VXO68" s="78"/>
      <c r="VXP68" s="78"/>
      <c r="VXQ68" s="78"/>
      <c r="VXR68" s="78"/>
      <c r="VXS68" s="78"/>
      <c r="VXT68" s="78"/>
      <c r="VXU68" s="78"/>
      <c r="VXV68" s="78"/>
      <c r="VXW68" s="78"/>
      <c r="VXX68" s="78"/>
      <c r="VXY68" s="78"/>
      <c r="VXZ68" s="78"/>
      <c r="VYA68" s="78"/>
      <c r="VYB68" s="78"/>
      <c r="VYC68" s="78"/>
      <c r="VYD68" s="78"/>
      <c r="VYE68" s="78"/>
      <c r="VYF68" s="78"/>
      <c r="VYG68" s="78"/>
      <c r="VYH68" s="78"/>
      <c r="VYI68" s="78"/>
      <c r="VYJ68" s="78"/>
      <c r="VYK68" s="78"/>
      <c r="VYL68" s="78"/>
      <c r="VYM68" s="78"/>
      <c r="VYN68" s="78"/>
      <c r="VYO68" s="78"/>
      <c r="VYP68" s="78"/>
      <c r="VYQ68" s="78"/>
      <c r="VYR68" s="78"/>
      <c r="VYS68" s="78"/>
      <c r="VYT68" s="78"/>
      <c r="VYU68" s="78"/>
      <c r="VYV68" s="78"/>
      <c r="VYW68" s="78"/>
      <c r="VYX68" s="78"/>
      <c r="VYY68" s="78"/>
      <c r="VYZ68" s="78"/>
      <c r="VZA68" s="78"/>
      <c r="VZB68" s="78"/>
      <c r="VZC68" s="78"/>
      <c r="VZD68" s="78"/>
      <c r="VZE68" s="78"/>
      <c r="VZF68" s="78"/>
      <c r="VZG68" s="78"/>
      <c r="VZH68" s="78"/>
      <c r="VZI68" s="78"/>
      <c r="VZJ68" s="78"/>
      <c r="VZK68" s="78"/>
      <c r="VZL68" s="78"/>
      <c r="VZM68" s="78"/>
      <c r="VZN68" s="78"/>
      <c r="VZO68" s="78"/>
      <c r="VZP68" s="78"/>
      <c r="VZQ68" s="78"/>
      <c r="VZR68" s="78"/>
      <c r="VZS68" s="78"/>
      <c r="VZT68" s="78"/>
      <c r="VZU68" s="78"/>
      <c r="VZV68" s="78"/>
      <c r="VZW68" s="78"/>
      <c r="VZX68" s="78"/>
      <c r="VZY68" s="78"/>
      <c r="VZZ68" s="78"/>
      <c r="WAA68" s="78"/>
      <c r="WAB68" s="78"/>
      <c r="WAC68" s="78"/>
      <c r="WAD68" s="78"/>
      <c r="WAE68" s="78"/>
      <c r="WAF68" s="78"/>
      <c r="WAG68" s="78"/>
      <c r="WAH68" s="78"/>
      <c r="WAI68" s="78"/>
      <c r="WAJ68" s="78"/>
      <c r="WAK68" s="78"/>
      <c r="WAL68" s="78"/>
      <c r="WAM68" s="78"/>
      <c r="WAN68" s="78"/>
      <c r="WAO68" s="78"/>
      <c r="WAP68" s="78"/>
      <c r="WAQ68" s="78"/>
      <c r="WAR68" s="78"/>
      <c r="WAS68" s="78"/>
      <c r="WAT68" s="78"/>
      <c r="WAU68" s="78"/>
      <c r="WAV68" s="78"/>
      <c r="WAW68" s="78"/>
      <c r="WAX68" s="78"/>
      <c r="WAY68" s="78"/>
      <c r="WAZ68" s="78"/>
      <c r="WBA68" s="78"/>
      <c r="WBB68" s="78"/>
      <c r="WBC68" s="78"/>
      <c r="WBD68" s="78"/>
      <c r="WBE68" s="78"/>
      <c r="WBF68" s="78"/>
      <c r="WBG68" s="78"/>
      <c r="WBH68" s="78"/>
      <c r="WBI68" s="78"/>
      <c r="WBJ68" s="78"/>
      <c r="WBK68" s="78"/>
      <c r="WBL68" s="78"/>
      <c r="WBM68" s="78"/>
      <c r="WBN68" s="78"/>
      <c r="WBO68" s="78"/>
      <c r="WBP68" s="78"/>
      <c r="WBQ68" s="78"/>
      <c r="WBR68" s="78"/>
      <c r="WBS68" s="78"/>
      <c r="WBT68" s="78"/>
      <c r="WBU68" s="78"/>
      <c r="WBV68" s="78"/>
      <c r="WBW68" s="78"/>
      <c r="WBX68" s="78"/>
      <c r="WBY68" s="78"/>
      <c r="WBZ68" s="78"/>
      <c r="WCA68" s="78"/>
      <c r="WCB68" s="78"/>
      <c r="WCC68" s="78"/>
      <c r="WCD68" s="78"/>
      <c r="WCE68" s="78"/>
      <c r="WCF68" s="78"/>
      <c r="WCG68" s="78"/>
      <c r="WCH68" s="78"/>
      <c r="WCI68" s="78"/>
      <c r="WCJ68" s="78"/>
      <c r="WCK68" s="78"/>
      <c r="WCL68" s="78"/>
      <c r="WCM68" s="78"/>
      <c r="WCN68" s="78"/>
      <c r="WCO68" s="78"/>
      <c r="WCP68" s="78"/>
      <c r="WCQ68" s="78"/>
      <c r="WCR68" s="78"/>
      <c r="WCS68" s="78"/>
      <c r="WCT68" s="78"/>
      <c r="WCU68" s="78"/>
      <c r="WCV68" s="78"/>
      <c r="WCW68" s="78"/>
      <c r="WCX68" s="78"/>
      <c r="WCY68" s="78"/>
      <c r="WCZ68" s="78"/>
      <c r="WDA68" s="78"/>
      <c r="WDB68" s="78"/>
      <c r="WDC68" s="78"/>
      <c r="WDD68" s="78"/>
      <c r="WDE68" s="78"/>
      <c r="WDF68" s="78"/>
      <c r="WDG68" s="78"/>
      <c r="WDH68" s="78"/>
      <c r="WDI68" s="78"/>
      <c r="WDJ68" s="78"/>
      <c r="WDK68" s="78"/>
      <c r="WDL68" s="78"/>
      <c r="WDM68" s="78"/>
      <c r="WDN68" s="78"/>
      <c r="WDO68" s="78"/>
      <c r="WDP68" s="78"/>
      <c r="WDQ68" s="78"/>
      <c r="WDR68" s="78"/>
      <c r="WDS68" s="78"/>
      <c r="WDT68" s="78"/>
      <c r="WDU68" s="78"/>
      <c r="WDV68" s="78"/>
      <c r="WDW68" s="78"/>
      <c r="WDX68" s="78"/>
      <c r="WDY68" s="78"/>
      <c r="WDZ68" s="78"/>
      <c r="WEA68" s="78"/>
      <c r="WEB68" s="78"/>
      <c r="WEC68" s="78"/>
      <c r="WED68" s="78"/>
      <c r="WEE68" s="78"/>
      <c r="WEF68" s="78"/>
      <c r="WEG68" s="78"/>
      <c r="WEH68" s="78"/>
      <c r="WEI68" s="78"/>
      <c r="WEJ68" s="78"/>
      <c r="WEK68" s="78"/>
      <c r="WEL68" s="78"/>
      <c r="WEM68" s="78"/>
      <c r="WEN68" s="78"/>
      <c r="WEO68" s="78"/>
      <c r="WEP68" s="78"/>
      <c r="WEQ68" s="78"/>
      <c r="WER68" s="78"/>
      <c r="WES68" s="78"/>
      <c r="WET68" s="78"/>
      <c r="WEU68" s="78"/>
      <c r="WEV68" s="78"/>
      <c r="WEW68" s="78"/>
      <c r="WEX68" s="78"/>
      <c r="WEY68" s="78"/>
      <c r="WEZ68" s="78"/>
      <c r="WFA68" s="78"/>
      <c r="WFB68" s="78"/>
      <c r="WFC68" s="78"/>
      <c r="WFD68" s="78"/>
      <c r="WFE68" s="78"/>
      <c r="WFF68" s="78"/>
      <c r="WFG68" s="78"/>
      <c r="WFH68" s="78"/>
      <c r="WFI68" s="78"/>
      <c r="WFJ68" s="78"/>
      <c r="WFK68" s="78"/>
      <c r="WFL68" s="78"/>
      <c r="WFM68" s="78"/>
      <c r="WFN68" s="78"/>
      <c r="WFO68" s="78"/>
      <c r="WFP68" s="78"/>
      <c r="WFQ68" s="78"/>
      <c r="WFR68" s="78"/>
      <c r="WFS68" s="78"/>
      <c r="WFT68" s="78"/>
      <c r="WFU68" s="78"/>
      <c r="WFV68" s="78"/>
      <c r="WFW68" s="78"/>
      <c r="WFX68" s="78"/>
      <c r="WFY68" s="78"/>
      <c r="WFZ68" s="78"/>
      <c r="WGA68" s="78"/>
      <c r="WGB68" s="78"/>
      <c r="WGC68" s="78"/>
      <c r="WGD68" s="78"/>
      <c r="WGE68" s="78"/>
      <c r="WGF68" s="78"/>
      <c r="WGG68" s="78"/>
      <c r="WGH68" s="78"/>
      <c r="WGI68" s="78"/>
      <c r="WGJ68" s="78"/>
      <c r="WGK68" s="78"/>
      <c r="WGL68" s="78"/>
      <c r="WGM68" s="78"/>
      <c r="WGN68" s="78"/>
      <c r="WGO68" s="78"/>
      <c r="WGP68" s="78"/>
      <c r="WGQ68" s="78"/>
      <c r="WGR68" s="78"/>
      <c r="WGS68" s="78"/>
      <c r="WGT68" s="78"/>
      <c r="WGU68" s="78"/>
      <c r="WGV68" s="78"/>
      <c r="WGW68" s="78"/>
      <c r="WGX68" s="78"/>
      <c r="WGY68" s="78"/>
      <c r="WGZ68" s="78"/>
      <c r="WHA68" s="78"/>
      <c r="WHB68" s="78"/>
      <c r="WHC68" s="78"/>
      <c r="WHD68" s="78"/>
      <c r="WHE68" s="78"/>
      <c r="WHF68" s="78"/>
      <c r="WHG68" s="78"/>
      <c r="WHH68" s="78"/>
      <c r="WHI68" s="78"/>
      <c r="WHJ68" s="78"/>
      <c r="WHK68" s="78"/>
      <c r="WHL68" s="78"/>
      <c r="WHM68" s="78"/>
      <c r="WHN68" s="78"/>
      <c r="WHO68" s="78"/>
      <c r="WHP68" s="78"/>
      <c r="WHQ68" s="78"/>
      <c r="WHR68" s="78"/>
      <c r="WHS68" s="78"/>
      <c r="WHT68" s="78"/>
      <c r="WHU68" s="78"/>
      <c r="WHV68" s="78"/>
      <c r="WHW68" s="78"/>
      <c r="WHX68" s="78"/>
      <c r="WHY68" s="78"/>
      <c r="WHZ68" s="78"/>
      <c r="WIA68" s="78"/>
      <c r="WIB68" s="78"/>
      <c r="WIC68" s="78"/>
      <c r="WID68" s="78"/>
      <c r="WIE68" s="78"/>
      <c r="WIF68" s="78"/>
      <c r="WIG68" s="78"/>
      <c r="WIH68" s="78"/>
      <c r="WII68" s="78"/>
      <c r="WIJ68" s="78"/>
      <c r="WIK68" s="78"/>
      <c r="WIL68" s="78"/>
      <c r="WIM68" s="78"/>
      <c r="WIN68" s="78"/>
      <c r="WIO68" s="78"/>
      <c r="WIP68" s="78"/>
      <c r="WIQ68" s="78"/>
      <c r="WIR68" s="78"/>
      <c r="WIS68" s="78"/>
      <c r="WIT68" s="78"/>
      <c r="WIU68" s="78"/>
      <c r="WIV68" s="78"/>
      <c r="WIW68" s="78"/>
      <c r="WIX68" s="78"/>
      <c r="WIY68" s="78"/>
      <c r="WIZ68" s="78"/>
      <c r="WJA68" s="78"/>
      <c r="WJB68" s="78"/>
      <c r="WJC68" s="78"/>
      <c r="WJD68" s="78"/>
      <c r="WJE68" s="78"/>
      <c r="WJF68" s="78"/>
      <c r="WJG68" s="78"/>
      <c r="WJH68" s="78"/>
      <c r="WJI68" s="78"/>
      <c r="WJJ68" s="78"/>
      <c r="WJK68" s="78"/>
      <c r="WJL68" s="78"/>
      <c r="WJM68" s="78"/>
      <c r="WJN68" s="78"/>
      <c r="WJO68" s="78"/>
      <c r="WJP68" s="78"/>
      <c r="WJQ68" s="78"/>
      <c r="WJR68" s="78"/>
      <c r="WJS68" s="78"/>
      <c r="WJT68" s="78"/>
      <c r="WJU68" s="78"/>
      <c r="WJV68" s="78"/>
      <c r="WJW68" s="78"/>
      <c r="WJX68" s="78"/>
      <c r="WJY68" s="78"/>
      <c r="WJZ68" s="78"/>
      <c r="WKA68" s="78"/>
      <c r="WKB68" s="78"/>
      <c r="WKC68" s="78"/>
      <c r="WKD68" s="78"/>
      <c r="WKE68" s="78"/>
      <c r="WKF68" s="78"/>
      <c r="WKG68" s="78"/>
      <c r="WKH68" s="78"/>
      <c r="WKI68" s="78"/>
      <c r="WKJ68" s="78"/>
      <c r="WKK68" s="78"/>
      <c r="WKL68" s="78"/>
      <c r="WKM68" s="78"/>
      <c r="WKN68" s="78"/>
      <c r="WKO68" s="78"/>
      <c r="WKP68" s="78"/>
      <c r="WKQ68" s="78"/>
      <c r="WKR68" s="78"/>
      <c r="WKS68" s="78"/>
      <c r="WKT68" s="78"/>
      <c r="WKU68" s="78"/>
      <c r="WKV68" s="78"/>
      <c r="WKW68" s="78"/>
      <c r="WKX68" s="78"/>
      <c r="WKY68" s="78"/>
      <c r="WKZ68" s="78"/>
      <c r="WLA68" s="78"/>
      <c r="WLB68" s="78"/>
      <c r="WLC68" s="78"/>
      <c r="WLD68" s="78"/>
      <c r="WLE68" s="78"/>
      <c r="WLF68" s="78"/>
      <c r="WLG68" s="78"/>
      <c r="WLH68" s="78"/>
      <c r="WLI68" s="78"/>
      <c r="WLJ68" s="78"/>
      <c r="WLK68" s="78"/>
      <c r="WLL68" s="78"/>
      <c r="WLM68" s="78"/>
      <c r="WLN68" s="78"/>
      <c r="WLO68" s="78"/>
      <c r="WLP68" s="78"/>
      <c r="WLQ68" s="78"/>
      <c r="WLR68" s="78"/>
      <c r="WLS68" s="78"/>
      <c r="WLT68" s="78"/>
      <c r="WLU68" s="78"/>
      <c r="WLV68" s="78"/>
      <c r="WLW68" s="78"/>
      <c r="WLX68" s="78"/>
      <c r="WLY68" s="78"/>
      <c r="WLZ68" s="78"/>
      <c r="WMA68" s="78"/>
      <c r="WMB68" s="78"/>
      <c r="WMC68" s="78"/>
      <c r="WMD68" s="78"/>
      <c r="WME68" s="78"/>
      <c r="WMF68" s="78"/>
      <c r="WMG68" s="78"/>
      <c r="WMH68" s="78"/>
      <c r="WMI68" s="78"/>
      <c r="WMJ68" s="78"/>
      <c r="WMK68" s="78"/>
      <c r="WML68" s="78"/>
      <c r="WMM68" s="78"/>
      <c r="WMN68" s="78"/>
      <c r="WMO68" s="78"/>
      <c r="WMP68" s="78"/>
      <c r="WMQ68" s="78"/>
      <c r="WMR68" s="78"/>
      <c r="WMS68" s="78"/>
      <c r="WMT68" s="78"/>
      <c r="WMU68" s="78"/>
      <c r="WMV68" s="78"/>
      <c r="WMW68" s="78"/>
      <c r="WMX68" s="78"/>
      <c r="WMY68" s="78"/>
      <c r="WMZ68" s="78"/>
      <c r="WNA68" s="78"/>
      <c r="WNB68" s="78"/>
      <c r="WNC68" s="78"/>
      <c r="WND68" s="78"/>
      <c r="WNE68" s="78"/>
      <c r="WNF68" s="78"/>
      <c r="WNG68" s="78"/>
      <c r="WNH68" s="78"/>
      <c r="WNI68" s="78"/>
      <c r="WNJ68" s="78"/>
      <c r="WNK68" s="78"/>
      <c r="WNL68" s="78"/>
      <c r="WNM68" s="78"/>
      <c r="WNN68" s="78"/>
      <c r="WNO68" s="78"/>
      <c r="WNP68" s="78"/>
      <c r="WNQ68" s="78"/>
      <c r="WNR68" s="78"/>
      <c r="WNS68" s="78"/>
      <c r="WNT68" s="78"/>
      <c r="WNU68" s="78"/>
      <c r="WNV68" s="78"/>
      <c r="WNW68" s="78"/>
      <c r="WNX68" s="78"/>
      <c r="WNY68" s="78"/>
      <c r="WNZ68" s="78"/>
      <c r="WOA68" s="78"/>
      <c r="WOB68" s="78"/>
      <c r="WOC68" s="78"/>
      <c r="WOD68" s="78"/>
      <c r="WOE68" s="78"/>
      <c r="WOF68" s="78"/>
      <c r="WOG68" s="78"/>
      <c r="WOH68" s="78"/>
      <c r="WOI68" s="78"/>
      <c r="WOJ68" s="78"/>
      <c r="WOK68" s="78"/>
      <c r="WOL68" s="78"/>
      <c r="WOM68" s="78"/>
      <c r="WON68" s="78"/>
      <c r="WOO68" s="78"/>
      <c r="WOP68" s="78"/>
      <c r="WOQ68" s="78"/>
      <c r="WOR68" s="78"/>
      <c r="WOS68" s="78"/>
      <c r="WOT68" s="78"/>
      <c r="WOU68" s="78"/>
      <c r="WOV68" s="78"/>
      <c r="WOW68" s="78"/>
      <c r="WOX68" s="78"/>
      <c r="WOY68" s="78"/>
      <c r="WOZ68" s="78"/>
      <c r="WPA68" s="78"/>
      <c r="WPB68" s="78"/>
      <c r="WPC68" s="78"/>
      <c r="WPD68" s="78"/>
      <c r="WPE68" s="78"/>
      <c r="WPF68" s="78"/>
      <c r="WPG68" s="78"/>
      <c r="WPH68" s="78"/>
      <c r="WPI68" s="78"/>
      <c r="WPJ68" s="78"/>
      <c r="WPK68" s="78"/>
      <c r="WPL68" s="78"/>
      <c r="WPM68" s="78"/>
      <c r="WPN68" s="78"/>
      <c r="WPO68" s="78"/>
      <c r="WPP68" s="78"/>
      <c r="WPQ68" s="78"/>
      <c r="WPR68" s="78"/>
      <c r="WPS68" s="78"/>
      <c r="WPT68" s="78"/>
      <c r="WPU68" s="78"/>
      <c r="WPV68" s="78"/>
      <c r="WPW68" s="78"/>
      <c r="WPX68" s="78"/>
      <c r="WPY68" s="78"/>
      <c r="WPZ68" s="78"/>
      <c r="WQA68" s="78"/>
      <c r="WQB68" s="78"/>
      <c r="WQC68" s="78"/>
      <c r="WQD68" s="78"/>
      <c r="WQE68" s="78"/>
      <c r="WQF68" s="78"/>
      <c r="WQG68" s="78"/>
      <c r="WQH68" s="78"/>
      <c r="WQI68" s="78"/>
      <c r="WQJ68" s="78"/>
      <c r="WQK68" s="78"/>
      <c r="WQL68" s="78"/>
      <c r="WQM68" s="78"/>
      <c r="WQN68" s="78"/>
      <c r="WQO68" s="78"/>
      <c r="WQP68" s="78"/>
      <c r="WQQ68" s="78"/>
      <c r="WQR68" s="78"/>
      <c r="WQS68" s="78"/>
      <c r="WQT68" s="78"/>
      <c r="WQU68" s="78"/>
      <c r="WQV68" s="78"/>
      <c r="WQW68" s="78"/>
      <c r="WQX68" s="78"/>
      <c r="WQY68" s="78"/>
      <c r="WQZ68" s="78"/>
      <c r="WRA68" s="78"/>
      <c r="WRB68" s="78"/>
      <c r="WRC68" s="78"/>
      <c r="WRD68" s="78"/>
      <c r="WRE68" s="78"/>
      <c r="WRF68" s="78"/>
      <c r="WRG68" s="78"/>
      <c r="WRH68" s="78"/>
      <c r="WRI68" s="78"/>
      <c r="WRJ68" s="78"/>
      <c r="WRK68" s="78"/>
      <c r="WRL68" s="78"/>
      <c r="WRM68" s="78"/>
      <c r="WRN68" s="78"/>
      <c r="WRO68" s="78"/>
      <c r="WRP68" s="78"/>
      <c r="WRQ68" s="78"/>
      <c r="WRR68" s="78"/>
      <c r="WRS68" s="78"/>
      <c r="WRT68" s="78"/>
      <c r="WRU68" s="78"/>
      <c r="WRV68" s="78"/>
      <c r="WRW68" s="78"/>
      <c r="WRX68" s="78"/>
      <c r="WRY68" s="78"/>
      <c r="WRZ68" s="78"/>
      <c r="WSA68" s="78"/>
      <c r="WSB68" s="78"/>
      <c r="WSC68" s="78"/>
      <c r="WSD68" s="78"/>
      <c r="WSE68" s="78"/>
      <c r="WSF68" s="78"/>
      <c r="WSG68" s="78"/>
      <c r="WSH68" s="78"/>
      <c r="WSI68" s="78"/>
      <c r="WSJ68" s="78"/>
      <c r="WSK68" s="78"/>
      <c r="WSL68" s="78"/>
      <c r="WSM68" s="78"/>
      <c r="WSN68" s="78"/>
      <c r="WSO68" s="78"/>
      <c r="WSP68" s="78"/>
      <c r="WSQ68" s="78"/>
      <c r="WSR68" s="78"/>
      <c r="WSS68" s="78"/>
      <c r="WST68" s="78"/>
      <c r="WSU68" s="78"/>
      <c r="WSV68" s="78"/>
      <c r="WSW68" s="78"/>
      <c r="WSX68" s="78"/>
      <c r="WSY68" s="78"/>
      <c r="WSZ68" s="78"/>
      <c r="WTA68" s="78"/>
      <c r="WTB68" s="78"/>
      <c r="WTC68" s="78"/>
      <c r="WTD68" s="78"/>
      <c r="WTE68" s="78"/>
      <c r="WTF68" s="78"/>
      <c r="WTG68" s="78"/>
      <c r="WTH68" s="78"/>
      <c r="WTI68" s="78"/>
      <c r="WTJ68" s="78"/>
      <c r="WTK68" s="78"/>
      <c r="WTL68" s="78"/>
      <c r="WTM68" s="78"/>
      <c r="WTN68" s="78"/>
      <c r="WTO68" s="78"/>
      <c r="WTP68" s="78"/>
      <c r="WTQ68" s="78"/>
      <c r="WTR68" s="78"/>
      <c r="WTS68" s="78"/>
      <c r="WTT68" s="78"/>
      <c r="WTU68" s="78"/>
      <c r="WTV68" s="78"/>
      <c r="WTW68" s="78"/>
      <c r="WTX68" s="78"/>
      <c r="WTY68" s="78"/>
      <c r="WTZ68" s="78"/>
      <c r="WUA68" s="78"/>
      <c r="WUB68" s="78"/>
      <c r="WUC68" s="78"/>
      <c r="WUD68" s="78"/>
      <c r="WUE68" s="78"/>
      <c r="WUF68" s="78"/>
      <c r="WUG68" s="78"/>
      <c r="WUH68" s="78"/>
      <c r="WUI68" s="78"/>
      <c r="WUJ68" s="78"/>
      <c r="WUK68" s="78"/>
      <c r="WUL68" s="78"/>
      <c r="WUM68" s="78"/>
      <c r="WUN68" s="78"/>
      <c r="WUO68" s="78"/>
      <c r="WUP68" s="78"/>
      <c r="WUQ68" s="78"/>
      <c r="WUR68" s="78"/>
      <c r="WUS68" s="78"/>
      <c r="WUT68" s="78"/>
      <c r="WUU68" s="78"/>
      <c r="WUV68" s="78"/>
      <c r="WUW68" s="78"/>
      <c r="WUX68" s="78"/>
      <c r="WUY68" s="78"/>
      <c r="WUZ68" s="78"/>
      <c r="WVA68" s="78"/>
      <c r="WVB68" s="78"/>
      <c r="WVC68" s="78"/>
      <c r="WVD68" s="78"/>
      <c r="WVE68" s="78"/>
      <c r="WVF68" s="78"/>
      <c r="WVG68" s="78"/>
      <c r="WVH68" s="78"/>
      <c r="WVI68" s="78"/>
      <c r="WVJ68" s="78"/>
      <c r="WVK68" s="78"/>
      <c r="WVL68" s="78"/>
      <c r="WVM68" s="78"/>
      <c r="WVN68" s="78"/>
      <c r="WVO68" s="78"/>
      <c r="WVP68" s="78"/>
      <c r="WVQ68" s="78"/>
      <c r="WVR68" s="78"/>
      <c r="WVS68" s="78"/>
      <c r="WVT68" s="78"/>
      <c r="WVU68" s="78"/>
      <c r="WVV68" s="78"/>
      <c r="WVW68" s="78"/>
      <c r="WVX68" s="78"/>
      <c r="WVY68" s="78"/>
      <c r="WVZ68" s="78"/>
      <c r="WWA68" s="78"/>
      <c r="WWB68" s="78"/>
      <c r="WWC68" s="78"/>
      <c r="WWD68" s="78"/>
      <c r="WWE68" s="78"/>
      <c r="WWF68" s="78"/>
      <c r="WWG68" s="78"/>
      <c r="WWH68" s="78"/>
      <c r="WWI68" s="78"/>
      <c r="WWJ68" s="78"/>
      <c r="WWK68" s="78"/>
      <c r="WWL68" s="78"/>
      <c r="WWM68" s="78"/>
      <c r="WWN68" s="78"/>
      <c r="WWO68" s="78"/>
      <c r="WWP68" s="78"/>
      <c r="WWQ68" s="78"/>
      <c r="WWR68" s="78"/>
      <c r="WWS68" s="78"/>
      <c r="WWT68" s="78"/>
      <c r="WWU68" s="78"/>
      <c r="WWV68" s="78"/>
      <c r="WWW68" s="78"/>
      <c r="WWX68" s="78"/>
      <c r="WWY68" s="78"/>
      <c r="WWZ68" s="78"/>
      <c r="WXA68" s="78"/>
      <c r="WXB68" s="78"/>
      <c r="WXC68" s="78"/>
      <c r="WXD68" s="78"/>
      <c r="WXE68" s="78"/>
      <c r="WXF68" s="78"/>
      <c r="WXG68" s="78"/>
      <c r="WXH68" s="78"/>
      <c r="WXI68" s="78"/>
      <c r="WXJ68" s="78"/>
      <c r="WXK68" s="78"/>
      <c r="WXL68" s="78"/>
      <c r="WXM68" s="78"/>
      <c r="WXN68" s="78"/>
      <c r="WXO68" s="78"/>
      <c r="WXP68" s="78"/>
      <c r="WXQ68" s="78"/>
      <c r="WXR68" s="78"/>
      <c r="WXS68" s="78"/>
      <c r="WXT68" s="78"/>
      <c r="WXU68" s="78"/>
      <c r="WXV68" s="78"/>
      <c r="WXW68" s="78"/>
      <c r="WXX68" s="78"/>
      <c r="WXY68" s="78"/>
      <c r="WXZ68" s="78"/>
      <c r="WYA68" s="78"/>
      <c r="WYB68" s="78"/>
      <c r="WYC68" s="78"/>
      <c r="WYD68" s="78"/>
      <c r="WYE68" s="78"/>
      <c r="WYF68" s="78"/>
      <c r="WYG68" s="78"/>
      <c r="WYH68" s="78"/>
      <c r="WYI68" s="78"/>
      <c r="WYJ68" s="78"/>
      <c r="WYK68" s="78"/>
      <c r="WYL68" s="78"/>
      <c r="WYM68" s="78"/>
      <c r="WYN68" s="78"/>
      <c r="WYO68" s="78"/>
      <c r="WYP68" s="78"/>
      <c r="WYQ68" s="78"/>
      <c r="WYR68" s="78"/>
      <c r="WYS68" s="78"/>
      <c r="WYT68" s="78"/>
      <c r="WYU68" s="78"/>
      <c r="WYV68" s="78"/>
      <c r="WYW68" s="78"/>
      <c r="WYX68" s="78"/>
      <c r="WYY68" s="78"/>
      <c r="WYZ68" s="78"/>
      <c r="WZA68" s="78"/>
      <c r="WZB68" s="78"/>
      <c r="WZC68" s="78"/>
      <c r="WZD68" s="78"/>
      <c r="WZE68" s="78"/>
      <c r="WZF68" s="78"/>
      <c r="WZG68" s="78"/>
      <c r="WZH68" s="78"/>
      <c r="WZI68" s="78"/>
      <c r="WZJ68" s="78"/>
      <c r="WZK68" s="78"/>
      <c r="WZL68" s="78"/>
      <c r="WZM68" s="78"/>
      <c r="WZN68" s="78"/>
      <c r="WZO68" s="78"/>
      <c r="WZP68" s="78"/>
      <c r="WZQ68" s="78"/>
      <c r="WZR68" s="78"/>
      <c r="WZS68" s="78"/>
      <c r="WZT68" s="78"/>
      <c r="WZU68" s="78"/>
      <c r="WZV68" s="78"/>
      <c r="WZW68" s="78"/>
      <c r="WZX68" s="78"/>
      <c r="WZY68" s="78"/>
      <c r="WZZ68" s="78"/>
      <c r="XAA68" s="78"/>
      <c r="XAB68" s="78"/>
      <c r="XAC68" s="78"/>
      <c r="XAD68" s="78"/>
      <c r="XAE68" s="78"/>
      <c r="XAF68" s="78"/>
      <c r="XAG68" s="78"/>
      <c r="XAH68" s="78"/>
      <c r="XAI68" s="78"/>
      <c r="XAJ68" s="78"/>
      <c r="XAK68" s="78"/>
      <c r="XAL68" s="78"/>
      <c r="XAM68" s="78"/>
      <c r="XAN68" s="78"/>
      <c r="XAO68" s="78"/>
      <c r="XAP68" s="78"/>
      <c r="XAQ68" s="78"/>
      <c r="XAR68" s="78"/>
      <c r="XAS68" s="78"/>
      <c r="XAT68" s="78"/>
      <c r="XAU68" s="78"/>
      <c r="XAV68" s="78"/>
      <c r="XAW68" s="78"/>
      <c r="XAX68" s="78"/>
      <c r="XAY68" s="78"/>
      <c r="XAZ68" s="78"/>
      <c r="XBA68" s="78"/>
      <c r="XBB68" s="78"/>
      <c r="XBC68" s="78"/>
      <c r="XBD68" s="78"/>
      <c r="XBE68" s="78"/>
      <c r="XBF68" s="78"/>
      <c r="XBG68" s="78"/>
      <c r="XBH68" s="78"/>
      <c r="XBI68" s="78"/>
      <c r="XBJ68" s="78"/>
      <c r="XBK68" s="78"/>
      <c r="XBL68" s="78"/>
      <c r="XBM68" s="78"/>
      <c r="XBN68" s="78"/>
      <c r="XBO68" s="78"/>
      <c r="XBP68" s="78"/>
      <c r="XBQ68" s="78"/>
      <c r="XBR68" s="78"/>
      <c r="XBS68" s="78"/>
      <c r="XBT68" s="78"/>
      <c r="XBU68" s="78"/>
      <c r="XBV68" s="78"/>
      <c r="XBW68" s="78"/>
      <c r="XBX68" s="78"/>
      <c r="XBY68" s="78"/>
      <c r="XBZ68" s="78"/>
      <c r="XCA68" s="78"/>
      <c r="XCB68" s="78"/>
      <c r="XCC68" s="78"/>
      <c r="XCD68" s="78"/>
      <c r="XCE68" s="78"/>
      <c r="XCF68" s="78"/>
      <c r="XCG68" s="78"/>
      <c r="XCH68" s="78"/>
      <c r="XCI68" s="78"/>
      <c r="XCJ68" s="78"/>
      <c r="XCK68" s="78"/>
      <c r="XCL68" s="78"/>
      <c r="XCM68" s="78"/>
      <c r="XCN68" s="78"/>
      <c r="XCO68" s="78"/>
      <c r="XCP68" s="78"/>
      <c r="XCQ68" s="78"/>
      <c r="XCR68" s="78"/>
      <c r="XCS68" s="78"/>
      <c r="XCT68" s="78"/>
      <c r="XCU68" s="78"/>
      <c r="XCV68" s="78"/>
      <c r="XCW68" s="78"/>
      <c r="XCX68" s="78"/>
      <c r="XCY68" s="78"/>
      <c r="XCZ68" s="78"/>
      <c r="XDA68" s="78"/>
      <c r="XDB68" s="78"/>
      <c r="XDC68" s="78"/>
      <c r="XDD68" s="78"/>
      <c r="XDE68" s="78"/>
      <c r="XDF68" s="78"/>
      <c r="XDG68" s="78"/>
      <c r="XDH68" s="78"/>
      <c r="XDI68" s="78"/>
      <c r="XDJ68" s="78"/>
      <c r="XDK68" s="78"/>
      <c r="XDL68" s="78"/>
      <c r="XDM68" s="78"/>
      <c r="XDN68" s="78"/>
      <c r="XDO68" s="78"/>
      <c r="XDP68" s="78"/>
      <c r="XDQ68" s="78"/>
      <c r="XDR68" s="78"/>
      <c r="XDS68" s="78"/>
      <c r="XDT68" s="78"/>
      <c r="XDU68" s="78"/>
      <c r="XDV68" s="78"/>
      <c r="XDW68" s="78"/>
      <c r="XDX68" s="78"/>
      <c r="XDY68" s="78"/>
      <c r="XDZ68" s="78"/>
      <c r="XEA68" s="78"/>
      <c r="XEB68" s="78"/>
      <c r="XEC68" s="78"/>
      <c r="XED68" s="78"/>
      <c r="XEE68" s="78"/>
      <c r="XEF68" s="78"/>
      <c r="XEG68" s="78"/>
      <c r="XEH68" s="78"/>
      <c r="XEI68" s="78"/>
      <c r="XEJ68" s="78"/>
      <c r="XEK68" s="78"/>
      <c r="XEL68" s="78"/>
      <c r="XEM68" s="78"/>
      <c r="XEN68" s="78"/>
      <c r="XEO68" s="78"/>
      <c r="XEP68" s="78"/>
      <c r="XEQ68" s="78"/>
      <c r="XER68" s="78"/>
      <c r="XES68" s="78"/>
      <c r="XET68" s="78"/>
      <c r="XEU68" s="78"/>
      <c r="XEV68" s="78"/>
      <c r="XEW68" s="78"/>
      <c r="XEX68" s="78"/>
      <c r="XEY68" s="78"/>
      <c r="XEZ68" s="78"/>
      <c r="XFA68" s="78"/>
      <c r="XFB68" s="78"/>
    </row>
    <row r="69" spans="1:16382" s="78" customFormat="1" ht="32.25" customHeight="1">
      <c r="B69" s="232">
        <v>58</v>
      </c>
      <c r="C69" s="77"/>
      <c r="D69" s="253" t="s">
        <v>311</v>
      </c>
      <c r="E69" s="253"/>
      <c r="F69" s="73" t="s">
        <v>323</v>
      </c>
      <c r="G69" s="164">
        <v>42835</v>
      </c>
      <c r="H69" s="75" t="s">
        <v>171</v>
      </c>
      <c r="I69" s="233" t="s">
        <v>379</v>
      </c>
      <c r="J69" s="230" t="s">
        <v>61</v>
      </c>
      <c r="K69" s="161">
        <v>1.5</v>
      </c>
      <c r="L69" s="160">
        <f t="shared" ca="1" si="2"/>
        <v>0.97777777777777775</v>
      </c>
      <c r="M69" s="161">
        <f t="shared" ca="1" si="3"/>
        <v>2.4777777777777779</v>
      </c>
      <c r="N69" s="75">
        <f ca="1">SUMIF('Resource Deployment List'!$F$12:$F$261,D69,'Resource Deployment List'!$M$12:$M$261)</f>
        <v>0</v>
      </c>
      <c r="O69" s="221" t="s">
        <v>7</v>
      </c>
      <c r="P69" s="219" t="s">
        <v>136</v>
      </c>
      <c r="Q69" s="236"/>
      <c r="R69" s="236"/>
      <c r="S69" s="216" t="s">
        <v>371</v>
      </c>
      <c r="T69" s="216"/>
    </row>
    <row r="70" spans="1:16382" s="78" customFormat="1" ht="32.25" customHeight="1">
      <c r="B70" s="232">
        <v>59</v>
      </c>
      <c r="C70" s="230"/>
      <c r="D70" s="253" t="s">
        <v>312</v>
      </c>
      <c r="E70" s="253"/>
      <c r="F70" s="73" t="s">
        <v>323</v>
      </c>
      <c r="G70" s="164">
        <v>42860</v>
      </c>
      <c r="H70" s="75" t="s">
        <v>171</v>
      </c>
      <c r="I70" s="233" t="s">
        <v>190</v>
      </c>
      <c r="J70" s="230" t="s">
        <v>13</v>
      </c>
      <c r="K70" s="161">
        <v>2</v>
      </c>
      <c r="L70" s="160">
        <f t="shared" ca="1" si="2"/>
        <v>0.90833333333333333</v>
      </c>
      <c r="M70" s="161">
        <f t="shared" ca="1" si="3"/>
        <v>2.9083333333333332</v>
      </c>
      <c r="N70" s="75">
        <f ca="1">SUMIF('Resource Deployment List'!$F$12:$F$261,D70,'Resource Deployment List'!$M$12:$M$261)</f>
        <v>1</v>
      </c>
      <c r="O70" s="221" t="s">
        <v>7</v>
      </c>
      <c r="P70" s="219" t="s">
        <v>172</v>
      </c>
      <c r="Q70" s="236"/>
      <c r="R70" s="236"/>
      <c r="S70" s="216"/>
      <c r="T70" s="216"/>
    </row>
    <row r="71" spans="1:16382" s="78" customFormat="1" ht="32.25" customHeight="1">
      <c r="B71" s="232">
        <v>32</v>
      </c>
      <c r="C71" s="230"/>
      <c r="D71" s="253" t="s">
        <v>197</v>
      </c>
      <c r="E71" s="253"/>
      <c r="F71" s="253" t="s">
        <v>323</v>
      </c>
      <c r="G71" s="254">
        <v>42562</v>
      </c>
      <c r="H71" s="253" t="s">
        <v>192</v>
      </c>
      <c r="I71" s="233" t="s">
        <v>190</v>
      </c>
      <c r="J71" s="230" t="s">
        <v>0</v>
      </c>
      <c r="K71" s="163">
        <v>0</v>
      </c>
      <c r="L71" s="160">
        <f t="shared" ca="1" si="2"/>
        <v>1.7361111111111109</v>
      </c>
      <c r="M71" s="161">
        <f t="shared" ca="1" si="3"/>
        <v>1.7361111111111109</v>
      </c>
      <c r="N71" s="75">
        <f ca="1">SUMIF('Resource Deployment List'!$F$12:$F$261,D71,'Resource Deployment List'!$M$12:$M$261)</f>
        <v>0</v>
      </c>
      <c r="O71" s="236" t="s">
        <v>238</v>
      </c>
      <c r="P71" s="235" t="s">
        <v>174</v>
      </c>
      <c r="Q71" s="236"/>
      <c r="R71" s="236"/>
      <c r="S71" s="216"/>
      <c r="T71" s="216"/>
    </row>
    <row r="72" spans="1:16382" s="76" customFormat="1" ht="32.25" customHeight="1">
      <c r="A72" s="78"/>
      <c r="B72" s="232">
        <v>61</v>
      </c>
      <c r="C72" s="230"/>
      <c r="D72" s="253" t="s">
        <v>314</v>
      </c>
      <c r="E72" s="253"/>
      <c r="F72" s="253" t="s">
        <v>323</v>
      </c>
      <c r="G72" s="254">
        <v>42880</v>
      </c>
      <c r="H72" s="253" t="s">
        <v>192</v>
      </c>
      <c r="I72" s="233" t="s">
        <v>190</v>
      </c>
      <c r="J72" s="230" t="s">
        <v>61</v>
      </c>
      <c r="K72" s="163">
        <v>0</v>
      </c>
      <c r="L72" s="160">
        <f t="shared" ca="1" si="2"/>
        <v>0.85277777777777775</v>
      </c>
      <c r="M72" s="161">
        <f t="shared" ca="1" si="3"/>
        <v>0.85277777777777775</v>
      </c>
      <c r="N72" s="75">
        <f ca="1">SUMIF('Resource Deployment List'!$F$12:$F$261,D72,'Resource Deployment List'!$M$12:$M$261)</f>
        <v>0</v>
      </c>
      <c r="O72" s="236" t="s">
        <v>7</v>
      </c>
      <c r="P72" s="235" t="s">
        <v>136</v>
      </c>
      <c r="Q72" s="235"/>
      <c r="R72" s="235"/>
      <c r="S72" s="234"/>
      <c r="T72" s="234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8"/>
      <c r="CE72" s="78"/>
      <c r="CF72" s="78"/>
      <c r="CG72" s="78"/>
      <c r="CH72" s="78"/>
      <c r="CI72" s="78"/>
      <c r="CJ72" s="78"/>
      <c r="CK72" s="78"/>
      <c r="CL72" s="78"/>
      <c r="CM72" s="78"/>
      <c r="CN72" s="78"/>
      <c r="CO72" s="78"/>
      <c r="CP72" s="78"/>
      <c r="CQ72" s="78"/>
      <c r="CR72" s="78"/>
      <c r="CS72" s="78"/>
      <c r="CT72" s="78"/>
      <c r="CU72" s="78"/>
      <c r="CV72" s="78"/>
      <c r="CW72" s="78"/>
      <c r="CX72" s="78"/>
      <c r="CY72" s="78"/>
      <c r="CZ72" s="78"/>
      <c r="DA72" s="78"/>
      <c r="DB72" s="78"/>
      <c r="DC72" s="78"/>
      <c r="DD72" s="78"/>
      <c r="DE72" s="78"/>
      <c r="DF72" s="78"/>
      <c r="DG72" s="78"/>
      <c r="DH72" s="78"/>
      <c r="DI72" s="78"/>
      <c r="DJ72" s="78"/>
      <c r="DK72" s="78"/>
      <c r="DL72" s="78"/>
      <c r="DM72" s="78"/>
      <c r="DN72" s="78"/>
      <c r="DO72" s="78"/>
      <c r="DP72" s="78"/>
      <c r="DQ72" s="78"/>
      <c r="DR72" s="78"/>
      <c r="DS72" s="78"/>
      <c r="DT72" s="78"/>
      <c r="DU72" s="78"/>
      <c r="DV72" s="78"/>
      <c r="DW72" s="78"/>
      <c r="DX72" s="78"/>
      <c r="DY72" s="78"/>
      <c r="DZ72" s="78"/>
      <c r="EA72" s="78"/>
      <c r="EB72" s="78"/>
      <c r="EC72" s="78"/>
      <c r="ED72" s="78"/>
      <c r="EE72" s="78"/>
      <c r="EF72" s="78"/>
      <c r="EG72" s="78"/>
      <c r="EH72" s="78"/>
      <c r="EI72" s="78"/>
      <c r="EJ72" s="78"/>
      <c r="EK72" s="78"/>
      <c r="EL72" s="78"/>
      <c r="EM72" s="78"/>
      <c r="EN72" s="78"/>
      <c r="EO72" s="78"/>
      <c r="EP72" s="78"/>
      <c r="EQ72" s="78"/>
      <c r="ER72" s="78"/>
      <c r="ES72" s="78"/>
      <c r="ET72" s="78"/>
      <c r="EU72" s="78"/>
      <c r="EV72" s="78"/>
      <c r="EW72" s="78"/>
      <c r="EX72" s="78"/>
      <c r="EY72" s="78"/>
      <c r="EZ72" s="78"/>
      <c r="FA72" s="78"/>
      <c r="FB72" s="78"/>
      <c r="FC72" s="78"/>
      <c r="FD72" s="78"/>
      <c r="FE72" s="78"/>
      <c r="FF72" s="78"/>
      <c r="FG72" s="78"/>
      <c r="FH72" s="78"/>
      <c r="FI72" s="78"/>
      <c r="FJ72" s="78"/>
      <c r="FK72" s="78"/>
      <c r="FL72" s="78"/>
      <c r="FM72" s="78"/>
      <c r="FN72" s="78"/>
      <c r="FO72" s="78"/>
      <c r="FP72" s="78"/>
      <c r="FQ72" s="78"/>
      <c r="FR72" s="78"/>
      <c r="FS72" s="78"/>
      <c r="FT72" s="78"/>
      <c r="FU72" s="78"/>
      <c r="FV72" s="78"/>
      <c r="FW72" s="78"/>
      <c r="FX72" s="78"/>
      <c r="FY72" s="78"/>
      <c r="FZ72" s="78"/>
      <c r="GA72" s="78"/>
      <c r="GB72" s="78"/>
      <c r="GC72" s="78"/>
      <c r="GD72" s="78"/>
      <c r="GE72" s="78"/>
      <c r="GF72" s="78"/>
      <c r="GG72" s="78"/>
      <c r="GH72" s="78"/>
      <c r="GI72" s="78"/>
      <c r="GJ72" s="78"/>
      <c r="GK72" s="78"/>
      <c r="GL72" s="78"/>
      <c r="GM72" s="78"/>
      <c r="GN72" s="78"/>
      <c r="GO72" s="78"/>
      <c r="GP72" s="78"/>
      <c r="GQ72" s="78"/>
      <c r="GR72" s="78"/>
      <c r="GS72" s="78"/>
      <c r="GT72" s="78"/>
      <c r="GU72" s="78"/>
      <c r="GV72" s="78"/>
      <c r="GW72" s="78"/>
      <c r="GX72" s="78"/>
      <c r="GY72" s="78"/>
      <c r="GZ72" s="78"/>
      <c r="HA72" s="78"/>
      <c r="HB72" s="78"/>
      <c r="HC72" s="78"/>
      <c r="HD72" s="78"/>
      <c r="HE72" s="78"/>
      <c r="HF72" s="78"/>
      <c r="HG72" s="78"/>
      <c r="HH72" s="78"/>
      <c r="HI72" s="78"/>
      <c r="HJ72" s="78"/>
      <c r="HK72" s="78"/>
      <c r="HL72" s="78"/>
      <c r="HM72" s="78"/>
      <c r="HN72" s="78"/>
      <c r="HO72" s="78"/>
      <c r="HP72" s="78"/>
      <c r="HQ72" s="78"/>
      <c r="HR72" s="78"/>
      <c r="HS72" s="78"/>
      <c r="HT72" s="78"/>
      <c r="HU72" s="78"/>
      <c r="HV72" s="78"/>
      <c r="HW72" s="78"/>
      <c r="HX72" s="78"/>
      <c r="HY72" s="78"/>
      <c r="HZ72" s="78"/>
      <c r="IA72" s="78"/>
      <c r="IB72" s="78"/>
      <c r="IC72" s="78"/>
      <c r="ID72" s="78"/>
      <c r="IE72" s="78"/>
      <c r="IF72" s="78"/>
      <c r="IG72" s="78"/>
      <c r="IH72" s="78"/>
      <c r="II72" s="78"/>
      <c r="IJ72" s="78"/>
      <c r="IK72" s="78"/>
      <c r="IL72" s="78"/>
      <c r="IM72" s="78"/>
      <c r="IN72" s="78"/>
      <c r="IO72" s="78"/>
      <c r="IP72" s="78"/>
      <c r="IQ72" s="78"/>
      <c r="IR72" s="78"/>
      <c r="IS72" s="78"/>
      <c r="IT72" s="78"/>
      <c r="IU72" s="78"/>
      <c r="IV72" s="78"/>
      <c r="IW72" s="78"/>
      <c r="IX72" s="78"/>
      <c r="IY72" s="78"/>
      <c r="IZ72" s="78"/>
      <c r="JA72" s="78"/>
      <c r="JB72" s="78"/>
      <c r="JC72" s="78"/>
      <c r="JD72" s="78"/>
      <c r="JE72" s="78"/>
      <c r="JF72" s="78"/>
      <c r="JG72" s="78"/>
      <c r="JH72" s="78"/>
      <c r="JI72" s="78"/>
      <c r="JJ72" s="78"/>
      <c r="JK72" s="78"/>
      <c r="JL72" s="78"/>
      <c r="JM72" s="78"/>
      <c r="JN72" s="78"/>
      <c r="JO72" s="78"/>
      <c r="JP72" s="78"/>
      <c r="JQ72" s="78"/>
      <c r="JR72" s="78"/>
      <c r="JS72" s="78"/>
      <c r="JT72" s="78"/>
      <c r="JU72" s="78"/>
      <c r="JV72" s="78"/>
      <c r="JW72" s="78"/>
      <c r="JX72" s="78"/>
      <c r="JY72" s="78"/>
      <c r="JZ72" s="78"/>
      <c r="KA72" s="78"/>
      <c r="KB72" s="78"/>
      <c r="KC72" s="78"/>
      <c r="KD72" s="78"/>
      <c r="KE72" s="78"/>
      <c r="KF72" s="78"/>
      <c r="KG72" s="78"/>
      <c r="KH72" s="78"/>
      <c r="KI72" s="78"/>
      <c r="KJ72" s="78"/>
      <c r="KK72" s="78"/>
      <c r="KL72" s="78"/>
      <c r="KM72" s="78"/>
      <c r="KN72" s="78"/>
      <c r="KO72" s="78"/>
      <c r="KP72" s="78"/>
      <c r="KQ72" s="78"/>
      <c r="KR72" s="78"/>
      <c r="KS72" s="78"/>
      <c r="KT72" s="78"/>
      <c r="KU72" s="78"/>
      <c r="KV72" s="78"/>
      <c r="KW72" s="78"/>
      <c r="KX72" s="78"/>
      <c r="KY72" s="78"/>
      <c r="KZ72" s="78"/>
      <c r="LA72" s="78"/>
      <c r="LB72" s="78"/>
      <c r="LC72" s="78"/>
      <c r="LD72" s="78"/>
      <c r="LE72" s="78"/>
      <c r="LF72" s="78"/>
      <c r="LG72" s="78"/>
      <c r="LH72" s="78"/>
      <c r="LI72" s="78"/>
      <c r="LJ72" s="78"/>
      <c r="LK72" s="78"/>
      <c r="LL72" s="78"/>
      <c r="LM72" s="78"/>
      <c r="LN72" s="78"/>
      <c r="LO72" s="78"/>
      <c r="LP72" s="78"/>
      <c r="LQ72" s="78"/>
      <c r="LR72" s="78"/>
      <c r="LS72" s="78"/>
      <c r="LT72" s="78"/>
      <c r="LU72" s="78"/>
      <c r="LV72" s="78"/>
      <c r="LW72" s="78"/>
      <c r="LX72" s="78"/>
      <c r="LY72" s="78"/>
      <c r="LZ72" s="78"/>
      <c r="MA72" s="78"/>
      <c r="MB72" s="78"/>
      <c r="MC72" s="78"/>
      <c r="MD72" s="78"/>
      <c r="ME72" s="78"/>
      <c r="MF72" s="78"/>
      <c r="MG72" s="78"/>
      <c r="MH72" s="78"/>
      <c r="MI72" s="78"/>
      <c r="MJ72" s="78"/>
      <c r="MK72" s="78"/>
      <c r="ML72" s="78"/>
      <c r="MM72" s="78"/>
      <c r="MN72" s="78"/>
      <c r="MO72" s="78"/>
      <c r="MP72" s="78"/>
      <c r="MQ72" s="78"/>
      <c r="MR72" s="78"/>
      <c r="MS72" s="78"/>
      <c r="MT72" s="78"/>
      <c r="MU72" s="78"/>
      <c r="MV72" s="78"/>
      <c r="MW72" s="78"/>
      <c r="MX72" s="78"/>
      <c r="MY72" s="78"/>
      <c r="MZ72" s="78"/>
      <c r="NA72" s="78"/>
      <c r="NB72" s="78"/>
      <c r="NC72" s="78"/>
      <c r="ND72" s="78"/>
      <c r="NE72" s="78"/>
      <c r="NF72" s="78"/>
      <c r="NG72" s="78"/>
      <c r="NH72" s="78"/>
      <c r="NI72" s="78"/>
      <c r="NJ72" s="78"/>
      <c r="NK72" s="78"/>
      <c r="NL72" s="78"/>
      <c r="NM72" s="78"/>
      <c r="NN72" s="78"/>
      <c r="NO72" s="78"/>
      <c r="NP72" s="78"/>
      <c r="NQ72" s="78"/>
      <c r="NR72" s="78"/>
      <c r="NS72" s="78"/>
      <c r="NT72" s="78"/>
      <c r="NU72" s="78"/>
      <c r="NV72" s="78"/>
      <c r="NW72" s="78"/>
      <c r="NX72" s="78"/>
      <c r="NY72" s="78"/>
      <c r="NZ72" s="78"/>
      <c r="OA72" s="78"/>
      <c r="OB72" s="78"/>
      <c r="OC72" s="78"/>
      <c r="OD72" s="78"/>
      <c r="OE72" s="78"/>
      <c r="OF72" s="78"/>
      <c r="OG72" s="78"/>
      <c r="OH72" s="78"/>
      <c r="OI72" s="78"/>
      <c r="OJ72" s="78"/>
      <c r="OK72" s="78"/>
      <c r="OL72" s="78"/>
      <c r="OM72" s="78"/>
      <c r="ON72" s="78"/>
      <c r="OO72" s="78"/>
      <c r="OP72" s="78"/>
      <c r="OQ72" s="78"/>
      <c r="OR72" s="78"/>
      <c r="OS72" s="78"/>
      <c r="OT72" s="78"/>
      <c r="OU72" s="78"/>
      <c r="OV72" s="78"/>
      <c r="OW72" s="78"/>
      <c r="OX72" s="78"/>
      <c r="OY72" s="78"/>
      <c r="OZ72" s="78"/>
      <c r="PA72" s="78"/>
      <c r="PB72" s="78"/>
      <c r="PC72" s="78"/>
      <c r="PD72" s="78"/>
      <c r="PE72" s="78"/>
      <c r="PF72" s="78"/>
      <c r="PG72" s="78"/>
      <c r="PH72" s="78"/>
      <c r="PI72" s="78"/>
      <c r="PJ72" s="78"/>
      <c r="PK72" s="78"/>
      <c r="PL72" s="78"/>
      <c r="PM72" s="78"/>
      <c r="PN72" s="78"/>
      <c r="PO72" s="78"/>
      <c r="PP72" s="78"/>
      <c r="PQ72" s="78"/>
      <c r="PR72" s="78"/>
      <c r="PS72" s="78"/>
      <c r="PT72" s="78"/>
      <c r="PU72" s="78"/>
      <c r="PV72" s="78"/>
      <c r="PW72" s="78"/>
      <c r="PX72" s="78"/>
      <c r="PY72" s="78"/>
      <c r="PZ72" s="78"/>
      <c r="QA72" s="78"/>
      <c r="QB72" s="78"/>
      <c r="QC72" s="78"/>
      <c r="QD72" s="78"/>
      <c r="QE72" s="78"/>
      <c r="QF72" s="78"/>
      <c r="QG72" s="78"/>
      <c r="QH72" s="78"/>
      <c r="QI72" s="78"/>
      <c r="QJ72" s="78"/>
      <c r="QK72" s="78"/>
      <c r="QL72" s="78"/>
      <c r="QM72" s="78"/>
      <c r="QN72" s="78"/>
      <c r="QO72" s="78"/>
      <c r="QP72" s="78"/>
      <c r="QQ72" s="78"/>
      <c r="QR72" s="78"/>
      <c r="QS72" s="78"/>
      <c r="QT72" s="78"/>
      <c r="QU72" s="78"/>
      <c r="QV72" s="78"/>
      <c r="QW72" s="78"/>
      <c r="QX72" s="78"/>
      <c r="QY72" s="78"/>
      <c r="QZ72" s="78"/>
      <c r="RA72" s="78"/>
      <c r="RB72" s="78"/>
      <c r="RC72" s="78"/>
      <c r="RD72" s="78"/>
      <c r="RE72" s="78"/>
      <c r="RF72" s="78"/>
      <c r="RG72" s="78"/>
      <c r="RH72" s="78"/>
      <c r="RI72" s="78"/>
      <c r="RJ72" s="78"/>
      <c r="RK72" s="78"/>
      <c r="RL72" s="78"/>
      <c r="RM72" s="78"/>
      <c r="RN72" s="78"/>
      <c r="RO72" s="78"/>
      <c r="RP72" s="78"/>
      <c r="RQ72" s="78"/>
      <c r="RR72" s="78"/>
      <c r="RS72" s="78"/>
      <c r="RT72" s="78"/>
      <c r="RU72" s="78"/>
      <c r="RV72" s="78"/>
      <c r="RW72" s="78"/>
      <c r="RX72" s="78"/>
      <c r="RY72" s="78"/>
      <c r="RZ72" s="78"/>
      <c r="SA72" s="78"/>
      <c r="SB72" s="78"/>
      <c r="SC72" s="78"/>
      <c r="SD72" s="78"/>
      <c r="SE72" s="78"/>
      <c r="SF72" s="78"/>
      <c r="SG72" s="78"/>
      <c r="SH72" s="78"/>
      <c r="SI72" s="78"/>
      <c r="SJ72" s="78"/>
      <c r="SK72" s="78"/>
      <c r="SL72" s="78"/>
      <c r="SM72" s="78"/>
      <c r="SN72" s="78"/>
      <c r="SO72" s="78"/>
      <c r="SP72" s="78"/>
      <c r="SQ72" s="78"/>
      <c r="SR72" s="78"/>
      <c r="SS72" s="78"/>
      <c r="ST72" s="78"/>
      <c r="SU72" s="78"/>
      <c r="SV72" s="78"/>
      <c r="SW72" s="78"/>
      <c r="SX72" s="78"/>
      <c r="SY72" s="78"/>
      <c r="SZ72" s="78"/>
      <c r="TA72" s="78"/>
      <c r="TB72" s="78"/>
      <c r="TC72" s="78"/>
      <c r="TD72" s="78"/>
      <c r="TE72" s="78"/>
      <c r="TF72" s="78"/>
      <c r="TG72" s="78"/>
      <c r="TH72" s="78"/>
      <c r="TI72" s="78"/>
      <c r="TJ72" s="78"/>
      <c r="TK72" s="78"/>
      <c r="TL72" s="78"/>
      <c r="TM72" s="78"/>
      <c r="TN72" s="78"/>
      <c r="TO72" s="78"/>
      <c r="TP72" s="78"/>
      <c r="TQ72" s="78"/>
      <c r="TR72" s="78"/>
      <c r="TS72" s="78"/>
      <c r="TT72" s="78"/>
      <c r="TU72" s="78"/>
      <c r="TV72" s="78"/>
      <c r="TW72" s="78"/>
      <c r="TX72" s="78"/>
      <c r="TY72" s="78"/>
      <c r="TZ72" s="78"/>
      <c r="UA72" s="78"/>
      <c r="UB72" s="78"/>
      <c r="UC72" s="78"/>
      <c r="UD72" s="78"/>
      <c r="UE72" s="78"/>
      <c r="UF72" s="78"/>
      <c r="UG72" s="78"/>
      <c r="UH72" s="78"/>
      <c r="UI72" s="78"/>
      <c r="UJ72" s="78"/>
      <c r="UK72" s="78"/>
      <c r="UL72" s="78"/>
      <c r="UM72" s="78"/>
      <c r="UN72" s="78"/>
      <c r="UO72" s="78"/>
      <c r="UP72" s="78"/>
      <c r="UQ72" s="78"/>
      <c r="UR72" s="78"/>
      <c r="US72" s="78"/>
      <c r="UT72" s="78"/>
      <c r="UU72" s="78"/>
      <c r="UV72" s="78"/>
      <c r="UW72" s="78"/>
      <c r="UX72" s="78"/>
      <c r="UY72" s="78"/>
      <c r="UZ72" s="78"/>
      <c r="VA72" s="78"/>
      <c r="VB72" s="78"/>
      <c r="VC72" s="78"/>
      <c r="VD72" s="78"/>
      <c r="VE72" s="78"/>
      <c r="VF72" s="78"/>
      <c r="VG72" s="78"/>
      <c r="VH72" s="78"/>
      <c r="VI72" s="78"/>
      <c r="VJ72" s="78"/>
      <c r="VK72" s="78"/>
      <c r="VL72" s="78"/>
      <c r="VM72" s="78"/>
      <c r="VN72" s="78"/>
      <c r="VO72" s="78"/>
      <c r="VP72" s="78"/>
      <c r="VQ72" s="78"/>
      <c r="VR72" s="78"/>
      <c r="VS72" s="78"/>
      <c r="VT72" s="78"/>
      <c r="VU72" s="78"/>
      <c r="VV72" s="78"/>
      <c r="VW72" s="78"/>
      <c r="VX72" s="78"/>
      <c r="VY72" s="78"/>
      <c r="VZ72" s="78"/>
      <c r="WA72" s="78"/>
      <c r="WB72" s="78"/>
      <c r="WC72" s="78"/>
      <c r="WD72" s="78"/>
      <c r="WE72" s="78"/>
      <c r="WF72" s="78"/>
      <c r="WG72" s="78"/>
      <c r="WH72" s="78"/>
      <c r="WI72" s="78"/>
      <c r="WJ72" s="78"/>
      <c r="WK72" s="78"/>
      <c r="WL72" s="78"/>
      <c r="WM72" s="78"/>
      <c r="WN72" s="78"/>
      <c r="WO72" s="78"/>
      <c r="WP72" s="78"/>
      <c r="WQ72" s="78"/>
      <c r="WR72" s="78"/>
      <c r="WS72" s="78"/>
      <c r="WT72" s="78"/>
      <c r="WU72" s="78"/>
      <c r="WV72" s="78"/>
      <c r="WW72" s="78"/>
      <c r="WX72" s="78"/>
      <c r="WY72" s="78"/>
      <c r="WZ72" s="78"/>
      <c r="XA72" s="78"/>
      <c r="XB72" s="78"/>
      <c r="XC72" s="78"/>
      <c r="XD72" s="78"/>
      <c r="XE72" s="78"/>
      <c r="XF72" s="78"/>
      <c r="XG72" s="78"/>
      <c r="XH72" s="78"/>
      <c r="XI72" s="78"/>
      <c r="XJ72" s="78"/>
      <c r="XK72" s="78"/>
      <c r="XL72" s="78"/>
      <c r="XM72" s="78"/>
      <c r="XN72" s="78"/>
      <c r="XO72" s="78"/>
      <c r="XP72" s="78"/>
      <c r="XQ72" s="78"/>
      <c r="XR72" s="78"/>
      <c r="XS72" s="78"/>
      <c r="XT72" s="78"/>
      <c r="XU72" s="78"/>
      <c r="XV72" s="78"/>
      <c r="XW72" s="78"/>
      <c r="XX72" s="78"/>
      <c r="XY72" s="78"/>
      <c r="XZ72" s="78"/>
      <c r="YA72" s="78"/>
      <c r="YB72" s="78"/>
      <c r="YC72" s="78"/>
      <c r="YD72" s="78"/>
      <c r="YE72" s="78"/>
      <c r="YF72" s="78"/>
      <c r="YG72" s="78"/>
      <c r="YH72" s="78"/>
      <c r="YI72" s="78"/>
      <c r="YJ72" s="78"/>
      <c r="YK72" s="78"/>
      <c r="YL72" s="78"/>
      <c r="YM72" s="78"/>
      <c r="YN72" s="78"/>
      <c r="YO72" s="78"/>
      <c r="YP72" s="78"/>
      <c r="YQ72" s="78"/>
      <c r="YR72" s="78"/>
      <c r="YS72" s="78"/>
      <c r="YT72" s="78"/>
      <c r="YU72" s="78"/>
      <c r="YV72" s="78"/>
      <c r="YW72" s="78"/>
      <c r="YX72" s="78"/>
      <c r="YY72" s="78"/>
      <c r="YZ72" s="78"/>
      <c r="ZA72" s="78"/>
      <c r="ZB72" s="78"/>
      <c r="ZC72" s="78"/>
      <c r="ZD72" s="78"/>
      <c r="ZE72" s="78"/>
      <c r="ZF72" s="78"/>
      <c r="ZG72" s="78"/>
      <c r="ZH72" s="78"/>
      <c r="ZI72" s="78"/>
      <c r="ZJ72" s="78"/>
      <c r="ZK72" s="78"/>
      <c r="ZL72" s="78"/>
      <c r="ZM72" s="78"/>
      <c r="ZN72" s="78"/>
      <c r="ZO72" s="78"/>
      <c r="ZP72" s="78"/>
      <c r="ZQ72" s="78"/>
      <c r="ZR72" s="78"/>
      <c r="ZS72" s="78"/>
      <c r="ZT72" s="78"/>
      <c r="ZU72" s="78"/>
      <c r="ZV72" s="78"/>
      <c r="ZW72" s="78"/>
      <c r="ZX72" s="78"/>
      <c r="ZY72" s="78"/>
      <c r="ZZ72" s="78"/>
      <c r="AAA72" s="78"/>
      <c r="AAB72" s="78"/>
      <c r="AAC72" s="78"/>
      <c r="AAD72" s="78"/>
      <c r="AAE72" s="78"/>
      <c r="AAF72" s="78"/>
      <c r="AAG72" s="78"/>
      <c r="AAH72" s="78"/>
      <c r="AAI72" s="78"/>
      <c r="AAJ72" s="78"/>
      <c r="AAK72" s="78"/>
      <c r="AAL72" s="78"/>
      <c r="AAM72" s="78"/>
      <c r="AAN72" s="78"/>
      <c r="AAO72" s="78"/>
      <c r="AAP72" s="78"/>
      <c r="AAQ72" s="78"/>
      <c r="AAR72" s="78"/>
      <c r="AAS72" s="78"/>
      <c r="AAT72" s="78"/>
      <c r="AAU72" s="78"/>
      <c r="AAV72" s="78"/>
      <c r="AAW72" s="78"/>
      <c r="AAX72" s="78"/>
      <c r="AAY72" s="78"/>
      <c r="AAZ72" s="78"/>
      <c r="ABA72" s="78"/>
      <c r="ABB72" s="78"/>
      <c r="ABC72" s="78"/>
      <c r="ABD72" s="78"/>
      <c r="ABE72" s="78"/>
      <c r="ABF72" s="78"/>
      <c r="ABG72" s="78"/>
      <c r="ABH72" s="78"/>
      <c r="ABI72" s="78"/>
      <c r="ABJ72" s="78"/>
      <c r="ABK72" s="78"/>
      <c r="ABL72" s="78"/>
      <c r="ABM72" s="78"/>
      <c r="ABN72" s="78"/>
      <c r="ABO72" s="78"/>
      <c r="ABP72" s="78"/>
      <c r="ABQ72" s="78"/>
      <c r="ABR72" s="78"/>
      <c r="ABS72" s="78"/>
      <c r="ABT72" s="78"/>
      <c r="ABU72" s="78"/>
      <c r="ABV72" s="78"/>
      <c r="ABW72" s="78"/>
      <c r="ABX72" s="78"/>
      <c r="ABY72" s="78"/>
      <c r="ABZ72" s="78"/>
      <c r="ACA72" s="78"/>
      <c r="ACB72" s="78"/>
      <c r="ACC72" s="78"/>
      <c r="ACD72" s="78"/>
      <c r="ACE72" s="78"/>
      <c r="ACF72" s="78"/>
      <c r="ACG72" s="78"/>
      <c r="ACH72" s="78"/>
      <c r="ACI72" s="78"/>
      <c r="ACJ72" s="78"/>
      <c r="ACK72" s="78"/>
      <c r="ACL72" s="78"/>
      <c r="ACM72" s="78"/>
      <c r="ACN72" s="78"/>
      <c r="ACO72" s="78"/>
      <c r="ACP72" s="78"/>
      <c r="ACQ72" s="78"/>
      <c r="ACR72" s="78"/>
      <c r="ACS72" s="78"/>
      <c r="ACT72" s="78"/>
      <c r="ACU72" s="78"/>
      <c r="ACV72" s="78"/>
      <c r="ACW72" s="78"/>
      <c r="ACX72" s="78"/>
      <c r="ACY72" s="78"/>
      <c r="ACZ72" s="78"/>
      <c r="ADA72" s="78"/>
      <c r="ADB72" s="78"/>
      <c r="ADC72" s="78"/>
      <c r="ADD72" s="78"/>
      <c r="ADE72" s="78"/>
      <c r="ADF72" s="78"/>
      <c r="ADG72" s="78"/>
      <c r="ADH72" s="78"/>
      <c r="ADI72" s="78"/>
      <c r="ADJ72" s="78"/>
      <c r="ADK72" s="78"/>
      <c r="ADL72" s="78"/>
      <c r="ADM72" s="78"/>
      <c r="ADN72" s="78"/>
      <c r="ADO72" s="78"/>
      <c r="ADP72" s="78"/>
      <c r="ADQ72" s="78"/>
      <c r="ADR72" s="78"/>
      <c r="ADS72" s="78"/>
      <c r="ADT72" s="78"/>
      <c r="ADU72" s="78"/>
      <c r="ADV72" s="78"/>
      <c r="ADW72" s="78"/>
      <c r="ADX72" s="78"/>
      <c r="ADY72" s="78"/>
      <c r="ADZ72" s="78"/>
      <c r="AEA72" s="78"/>
      <c r="AEB72" s="78"/>
      <c r="AEC72" s="78"/>
      <c r="AED72" s="78"/>
      <c r="AEE72" s="78"/>
      <c r="AEF72" s="78"/>
      <c r="AEG72" s="78"/>
      <c r="AEH72" s="78"/>
      <c r="AEI72" s="78"/>
      <c r="AEJ72" s="78"/>
      <c r="AEK72" s="78"/>
      <c r="AEL72" s="78"/>
      <c r="AEM72" s="78"/>
      <c r="AEN72" s="78"/>
      <c r="AEO72" s="78"/>
      <c r="AEP72" s="78"/>
      <c r="AEQ72" s="78"/>
      <c r="AER72" s="78"/>
      <c r="AES72" s="78"/>
      <c r="AET72" s="78"/>
      <c r="AEU72" s="78"/>
      <c r="AEV72" s="78"/>
      <c r="AEW72" s="78"/>
      <c r="AEX72" s="78"/>
      <c r="AEY72" s="78"/>
      <c r="AEZ72" s="78"/>
      <c r="AFA72" s="78"/>
      <c r="AFB72" s="78"/>
      <c r="AFC72" s="78"/>
      <c r="AFD72" s="78"/>
      <c r="AFE72" s="78"/>
      <c r="AFF72" s="78"/>
      <c r="AFG72" s="78"/>
      <c r="AFH72" s="78"/>
      <c r="AFI72" s="78"/>
      <c r="AFJ72" s="78"/>
      <c r="AFK72" s="78"/>
      <c r="AFL72" s="78"/>
      <c r="AFM72" s="78"/>
      <c r="AFN72" s="78"/>
      <c r="AFO72" s="78"/>
      <c r="AFP72" s="78"/>
      <c r="AFQ72" s="78"/>
      <c r="AFR72" s="78"/>
      <c r="AFS72" s="78"/>
      <c r="AFT72" s="78"/>
      <c r="AFU72" s="78"/>
      <c r="AFV72" s="78"/>
      <c r="AFW72" s="78"/>
      <c r="AFX72" s="78"/>
      <c r="AFY72" s="78"/>
      <c r="AFZ72" s="78"/>
      <c r="AGA72" s="78"/>
      <c r="AGB72" s="78"/>
      <c r="AGC72" s="78"/>
      <c r="AGD72" s="78"/>
      <c r="AGE72" s="78"/>
      <c r="AGF72" s="78"/>
      <c r="AGG72" s="78"/>
      <c r="AGH72" s="78"/>
      <c r="AGI72" s="78"/>
      <c r="AGJ72" s="78"/>
      <c r="AGK72" s="78"/>
      <c r="AGL72" s="78"/>
      <c r="AGM72" s="78"/>
      <c r="AGN72" s="78"/>
      <c r="AGO72" s="78"/>
      <c r="AGP72" s="78"/>
      <c r="AGQ72" s="78"/>
      <c r="AGR72" s="78"/>
      <c r="AGS72" s="78"/>
      <c r="AGT72" s="78"/>
      <c r="AGU72" s="78"/>
      <c r="AGV72" s="78"/>
      <c r="AGW72" s="78"/>
      <c r="AGX72" s="78"/>
      <c r="AGY72" s="78"/>
      <c r="AGZ72" s="78"/>
      <c r="AHA72" s="78"/>
      <c r="AHB72" s="78"/>
      <c r="AHC72" s="78"/>
      <c r="AHD72" s="78"/>
      <c r="AHE72" s="78"/>
      <c r="AHF72" s="78"/>
      <c r="AHG72" s="78"/>
      <c r="AHH72" s="78"/>
      <c r="AHI72" s="78"/>
      <c r="AHJ72" s="78"/>
      <c r="AHK72" s="78"/>
      <c r="AHL72" s="78"/>
      <c r="AHM72" s="78"/>
      <c r="AHN72" s="78"/>
      <c r="AHO72" s="78"/>
      <c r="AHP72" s="78"/>
      <c r="AHQ72" s="78"/>
      <c r="AHR72" s="78"/>
      <c r="AHS72" s="78"/>
      <c r="AHT72" s="78"/>
      <c r="AHU72" s="78"/>
      <c r="AHV72" s="78"/>
      <c r="AHW72" s="78"/>
      <c r="AHX72" s="78"/>
      <c r="AHY72" s="78"/>
      <c r="AHZ72" s="78"/>
      <c r="AIA72" s="78"/>
      <c r="AIB72" s="78"/>
      <c r="AIC72" s="78"/>
      <c r="AID72" s="78"/>
      <c r="AIE72" s="78"/>
      <c r="AIF72" s="78"/>
      <c r="AIG72" s="78"/>
      <c r="AIH72" s="78"/>
      <c r="AII72" s="78"/>
      <c r="AIJ72" s="78"/>
      <c r="AIK72" s="78"/>
      <c r="AIL72" s="78"/>
      <c r="AIM72" s="78"/>
      <c r="AIN72" s="78"/>
      <c r="AIO72" s="78"/>
      <c r="AIP72" s="78"/>
      <c r="AIQ72" s="78"/>
      <c r="AIR72" s="78"/>
      <c r="AIS72" s="78"/>
      <c r="AIT72" s="78"/>
      <c r="AIU72" s="78"/>
      <c r="AIV72" s="78"/>
      <c r="AIW72" s="78"/>
      <c r="AIX72" s="78"/>
      <c r="AIY72" s="78"/>
      <c r="AIZ72" s="78"/>
      <c r="AJA72" s="78"/>
      <c r="AJB72" s="78"/>
      <c r="AJC72" s="78"/>
      <c r="AJD72" s="78"/>
      <c r="AJE72" s="78"/>
      <c r="AJF72" s="78"/>
      <c r="AJG72" s="78"/>
      <c r="AJH72" s="78"/>
      <c r="AJI72" s="78"/>
      <c r="AJJ72" s="78"/>
      <c r="AJK72" s="78"/>
      <c r="AJL72" s="78"/>
      <c r="AJM72" s="78"/>
      <c r="AJN72" s="78"/>
      <c r="AJO72" s="78"/>
      <c r="AJP72" s="78"/>
      <c r="AJQ72" s="78"/>
      <c r="AJR72" s="78"/>
      <c r="AJS72" s="78"/>
      <c r="AJT72" s="78"/>
      <c r="AJU72" s="78"/>
      <c r="AJV72" s="78"/>
      <c r="AJW72" s="78"/>
      <c r="AJX72" s="78"/>
      <c r="AJY72" s="78"/>
      <c r="AJZ72" s="78"/>
      <c r="AKA72" s="78"/>
      <c r="AKB72" s="78"/>
      <c r="AKC72" s="78"/>
      <c r="AKD72" s="78"/>
      <c r="AKE72" s="78"/>
      <c r="AKF72" s="78"/>
      <c r="AKG72" s="78"/>
      <c r="AKH72" s="78"/>
      <c r="AKI72" s="78"/>
      <c r="AKJ72" s="78"/>
      <c r="AKK72" s="78"/>
      <c r="AKL72" s="78"/>
      <c r="AKM72" s="78"/>
      <c r="AKN72" s="78"/>
      <c r="AKO72" s="78"/>
      <c r="AKP72" s="78"/>
      <c r="AKQ72" s="78"/>
      <c r="AKR72" s="78"/>
      <c r="AKS72" s="78"/>
      <c r="AKT72" s="78"/>
      <c r="AKU72" s="78"/>
      <c r="AKV72" s="78"/>
      <c r="AKW72" s="78"/>
      <c r="AKX72" s="78"/>
      <c r="AKY72" s="78"/>
      <c r="AKZ72" s="78"/>
      <c r="ALA72" s="78"/>
      <c r="ALB72" s="78"/>
      <c r="ALC72" s="78"/>
      <c r="ALD72" s="78"/>
      <c r="ALE72" s="78"/>
      <c r="ALF72" s="78"/>
      <c r="ALG72" s="78"/>
      <c r="ALH72" s="78"/>
      <c r="ALI72" s="78"/>
      <c r="ALJ72" s="78"/>
      <c r="ALK72" s="78"/>
      <c r="ALL72" s="78"/>
      <c r="ALM72" s="78"/>
      <c r="ALN72" s="78"/>
      <c r="ALO72" s="78"/>
      <c r="ALP72" s="78"/>
      <c r="ALQ72" s="78"/>
      <c r="ALR72" s="78"/>
      <c r="ALS72" s="78"/>
      <c r="ALT72" s="78"/>
      <c r="ALU72" s="78"/>
      <c r="ALV72" s="78"/>
      <c r="ALW72" s="78"/>
      <c r="ALX72" s="78"/>
      <c r="ALY72" s="78"/>
      <c r="ALZ72" s="78"/>
      <c r="AMA72" s="78"/>
      <c r="AMB72" s="78"/>
      <c r="AMC72" s="78"/>
      <c r="AMD72" s="78"/>
      <c r="AME72" s="78"/>
      <c r="AMF72" s="78"/>
      <c r="AMG72" s="78"/>
      <c r="AMH72" s="78"/>
      <c r="AMI72" s="78"/>
      <c r="AMJ72" s="78"/>
      <c r="AMK72" s="78"/>
      <c r="AML72" s="78"/>
      <c r="AMM72" s="78"/>
      <c r="AMN72" s="78"/>
      <c r="AMO72" s="78"/>
      <c r="AMP72" s="78"/>
      <c r="AMQ72" s="78"/>
      <c r="AMR72" s="78"/>
      <c r="AMS72" s="78"/>
      <c r="AMT72" s="78"/>
      <c r="AMU72" s="78"/>
      <c r="AMV72" s="78"/>
      <c r="AMW72" s="78"/>
      <c r="AMX72" s="78"/>
      <c r="AMY72" s="78"/>
      <c r="AMZ72" s="78"/>
      <c r="ANA72" s="78"/>
      <c r="ANB72" s="78"/>
      <c r="ANC72" s="78"/>
      <c r="AND72" s="78"/>
      <c r="ANE72" s="78"/>
      <c r="ANF72" s="78"/>
      <c r="ANG72" s="78"/>
      <c r="ANH72" s="78"/>
      <c r="ANI72" s="78"/>
      <c r="ANJ72" s="78"/>
      <c r="ANK72" s="78"/>
      <c r="ANL72" s="78"/>
      <c r="ANM72" s="78"/>
      <c r="ANN72" s="78"/>
      <c r="ANO72" s="78"/>
      <c r="ANP72" s="78"/>
      <c r="ANQ72" s="78"/>
      <c r="ANR72" s="78"/>
      <c r="ANS72" s="78"/>
      <c r="ANT72" s="78"/>
      <c r="ANU72" s="78"/>
      <c r="ANV72" s="78"/>
      <c r="ANW72" s="78"/>
      <c r="ANX72" s="78"/>
      <c r="ANY72" s="78"/>
      <c r="ANZ72" s="78"/>
      <c r="AOA72" s="78"/>
      <c r="AOB72" s="78"/>
      <c r="AOC72" s="78"/>
      <c r="AOD72" s="78"/>
      <c r="AOE72" s="78"/>
      <c r="AOF72" s="78"/>
      <c r="AOG72" s="78"/>
      <c r="AOH72" s="78"/>
      <c r="AOI72" s="78"/>
      <c r="AOJ72" s="78"/>
      <c r="AOK72" s="78"/>
      <c r="AOL72" s="78"/>
      <c r="AOM72" s="78"/>
      <c r="AON72" s="78"/>
      <c r="AOO72" s="78"/>
      <c r="AOP72" s="78"/>
      <c r="AOQ72" s="78"/>
      <c r="AOR72" s="78"/>
      <c r="AOS72" s="78"/>
      <c r="AOT72" s="78"/>
      <c r="AOU72" s="78"/>
      <c r="AOV72" s="78"/>
      <c r="AOW72" s="78"/>
      <c r="AOX72" s="78"/>
      <c r="AOY72" s="78"/>
      <c r="AOZ72" s="78"/>
      <c r="APA72" s="78"/>
      <c r="APB72" s="78"/>
      <c r="APC72" s="78"/>
      <c r="APD72" s="78"/>
      <c r="APE72" s="78"/>
      <c r="APF72" s="78"/>
      <c r="APG72" s="78"/>
      <c r="APH72" s="78"/>
      <c r="API72" s="78"/>
      <c r="APJ72" s="78"/>
      <c r="APK72" s="78"/>
      <c r="APL72" s="78"/>
      <c r="APM72" s="78"/>
      <c r="APN72" s="78"/>
      <c r="APO72" s="78"/>
      <c r="APP72" s="78"/>
      <c r="APQ72" s="78"/>
      <c r="APR72" s="78"/>
      <c r="APS72" s="78"/>
      <c r="APT72" s="78"/>
      <c r="APU72" s="78"/>
      <c r="APV72" s="78"/>
      <c r="APW72" s="78"/>
      <c r="APX72" s="78"/>
      <c r="APY72" s="78"/>
      <c r="APZ72" s="78"/>
      <c r="AQA72" s="78"/>
      <c r="AQB72" s="78"/>
      <c r="AQC72" s="78"/>
      <c r="AQD72" s="78"/>
      <c r="AQE72" s="78"/>
      <c r="AQF72" s="78"/>
      <c r="AQG72" s="78"/>
      <c r="AQH72" s="78"/>
      <c r="AQI72" s="78"/>
      <c r="AQJ72" s="78"/>
      <c r="AQK72" s="78"/>
      <c r="AQL72" s="78"/>
      <c r="AQM72" s="78"/>
      <c r="AQN72" s="78"/>
      <c r="AQO72" s="78"/>
      <c r="AQP72" s="78"/>
      <c r="AQQ72" s="78"/>
      <c r="AQR72" s="78"/>
      <c r="AQS72" s="78"/>
      <c r="AQT72" s="78"/>
      <c r="AQU72" s="78"/>
      <c r="AQV72" s="78"/>
      <c r="AQW72" s="78"/>
      <c r="AQX72" s="78"/>
      <c r="AQY72" s="78"/>
      <c r="AQZ72" s="78"/>
      <c r="ARA72" s="78"/>
      <c r="ARB72" s="78"/>
      <c r="ARC72" s="78"/>
      <c r="ARD72" s="78"/>
      <c r="ARE72" s="78"/>
      <c r="ARF72" s="78"/>
      <c r="ARG72" s="78"/>
      <c r="ARH72" s="78"/>
      <c r="ARI72" s="78"/>
      <c r="ARJ72" s="78"/>
      <c r="ARK72" s="78"/>
      <c r="ARL72" s="78"/>
      <c r="ARM72" s="78"/>
      <c r="ARN72" s="78"/>
      <c r="ARO72" s="78"/>
      <c r="ARP72" s="78"/>
      <c r="ARQ72" s="78"/>
      <c r="ARR72" s="78"/>
      <c r="ARS72" s="78"/>
      <c r="ART72" s="78"/>
      <c r="ARU72" s="78"/>
      <c r="ARV72" s="78"/>
      <c r="ARW72" s="78"/>
      <c r="ARX72" s="78"/>
      <c r="ARY72" s="78"/>
      <c r="ARZ72" s="78"/>
      <c r="ASA72" s="78"/>
      <c r="ASB72" s="78"/>
      <c r="ASC72" s="78"/>
      <c r="ASD72" s="78"/>
      <c r="ASE72" s="78"/>
      <c r="ASF72" s="78"/>
      <c r="ASG72" s="78"/>
      <c r="ASH72" s="78"/>
      <c r="ASI72" s="78"/>
      <c r="ASJ72" s="78"/>
      <c r="ASK72" s="78"/>
      <c r="ASL72" s="78"/>
      <c r="ASM72" s="78"/>
      <c r="ASN72" s="78"/>
      <c r="ASO72" s="78"/>
      <c r="ASP72" s="78"/>
      <c r="ASQ72" s="78"/>
      <c r="ASR72" s="78"/>
      <c r="ASS72" s="78"/>
      <c r="AST72" s="78"/>
      <c r="ASU72" s="78"/>
      <c r="ASV72" s="78"/>
      <c r="ASW72" s="78"/>
      <c r="ASX72" s="78"/>
      <c r="ASY72" s="78"/>
      <c r="ASZ72" s="78"/>
      <c r="ATA72" s="78"/>
      <c r="ATB72" s="78"/>
      <c r="ATC72" s="78"/>
      <c r="ATD72" s="78"/>
      <c r="ATE72" s="78"/>
      <c r="ATF72" s="78"/>
      <c r="ATG72" s="78"/>
      <c r="ATH72" s="78"/>
      <c r="ATI72" s="78"/>
      <c r="ATJ72" s="78"/>
      <c r="ATK72" s="78"/>
      <c r="ATL72" s="78"/>
      <c r="ATM72" s="78"/>
      <c r="ATN72" s="78"/>
      <c r="ATO72" s="78"/>
      <c r="ATP72" s="78"/>
      <c r="ATQ72" s="78"/>
      <c r="ATR72" s="78"/>
      <c r="ATS72" s="78"/>
      <c r="ATT72" s="78"/>
      <c r="ATU72" s="78"/>
      <c r="ATV72" s="78"/>
      <c r="ATW72" s="78"/>
      <c r="ATX72" s="78"/>
      <c r="ATY72" s="78"/>
      <c r="ATZ72" s="78"/>
      <c r="AUA72" s="78"/>
      <c r="AUB72" s="78"/>
      <c r="AUC72" s="78"/>
      <c r="AUD72" s="78"/>
      <c r="AUE72" s="78"/>
      <c r="AUF72" s="78"/>
      <c r="AUG72" s="78"/>
      <c r="AUH72" s="78"/>
      <c r="AUI72" s="78"/>
      <c r="AUJ72" s="78"/>
      <c r="AUK72" s="78"/>
      <c r="AUL72" s="78"/>
      <c r="AUM72" s="78"/>
      <c r="AUN72" s="78"/>
      <c r="AUO72" s="78"/>
      <c r="AUP72" s="78"/>
      <c r="AUQ72" s="78"/>
      <c r="AUR72" s="78"/>
      <c r="AUS72" s="78"/>
      <c r="AUT72" s="78"/>
      <c r="AUU72" s="78"/>
      <c r="AUV72" s="78"/>
      <c r="AUW72" s="78"/>
      <c r="AUX72" s="78"/>
      <c r="AUY72" s="78"/>
      <c r="AUZ72" s="78"/>
      <c r="AVA72" s="78"/>
      <c r="AVB72" s="78"/>
      <c r="AVC72" s="78"/>
      <c r="AVD72" s="78"/>
      <c r="AVE72" s="78"/>
      <c r="AVF72" s="78"/>
      <c r="AVG72" s="78"/>
      <c r="AVH72" s="78"/>
      <c r="AVI72" s="78"/>
      <c r="AVJ72" s="78"/>
      <c r="AVK72" s="78"/>
      <c r="AVL72" s="78"/>
      <c r="AVM72" s="78"/>
      <c r="AVN72" s="78"/>
      <c r="AVO72" s="78"/>
      <c r="AVP72" s="78"/>
      <c r="AVQ72" s="78"/>
      <c r="AVR72" s="78"/>
      <c r="AVS72" s="78"/>
      <c r="AVT72" s="78"/>
      <c r="AVU72" s="78"/>
      <c r="AVV72" s="78"/>
      <c r="AVW72" s="78"/>
      <c r="AVX72" s="78"/>
      <c r="AVY72" s="78"/>
      <c r="AVZ72" s="78"/>
      <c r="AWA72" s="78"/>
      <c r="AWB72" s="78"/>
      <c r="AWC72" s="78"/>
      <c r="AWD72" s="78"/>
      <c r="AWE72" s="78"/>
      <c r="AWF72" s="78"/>
      <c r="AWG72" s="78"/>
      <c r="AWH72" s="78"/>
      <c r="AWI72" s="78"/>
      <c r="AWJ72" s="78"/>
      <c r="AWK72" s="78"/>
      <c r="AWL72" s="78"/>
      <c r="AWM72" s="78"/>
      <c r="AWN72" s="78"/>
      <c r="AWO72" s="78"/>
      <c r="AWP72" s="78"/>
      <c r="AWQ72" s="78"/>
      <c r="AWR72" s="78"/>
      <c r="AWS72" s="78"/>
      <c r="AWT72" s="78"/>
      <c r="AWU72" s="78"/>
      <c r="AWV72" s="78"/>
      <c r="AWW72" s="78"/>
      <c r="AWX72" s="78"/>
      <c r="AWY72" s="78"/>
      <c r="AWZ72" s="78"/>
      <c r="AXA72" s="78"/>
      <c r="AXB72" s="78"/>
      <c r="AXC72" s="78"/>
      <c r="AXD72" s="78"/>
      <c r="AXE72" s="78"/>
      <c r="AXF72" s="78"/>
      <c r="AXG72" s="78"/>
      <c r="AXH72" s="78"/>
      <c r="AXI72" s="78"/>
      <c r="AXJ72" s="78"/>
      <c r="AXK72" s="78"/>
      <c r="AXL72" s="78"/>
      <c r="AXM72" s="78"/>
      <c r="AXN72" s="78"/>
      <c r="AXO72" s="78"/>
      <c r="AXP72" s="78"/>
      <c r="AXQ72" s="78"/>
      <c r="AXR72" s="78"/>
      <c r="AXS72" s="78"/>
      <c r="AXT72" s="78"/>
      <c r="AXU72" s="78"/>
      <c r="AXV72" s="78"/>
      <c r="AXW72" s="78"/>
      <c r="AXX72" s="78"/>
      <c r="AXY72" s="78"/>
      <c r="AXZ72" s="78"/>
      <c r="AYA72" s="78"/>
      <c r="AYB72" s="78"/>
      <c r="AYC72" s="78"/>
      <c r="AYD72" s="78"/>
      <c r="AYE72" s="78"/>
      <c r="AYF72" s="78"/>
      <c r="AYG72" s="78"/>
      <c r="AYH72" s="78"/>
      <c r="AYI72" s="78"/>
      <c r="AYJ72" s="78"/>
      <c r="AYK72" s="78"/>
      <c r="AYL72" s="78"/>
      <c r="AYM72" s="78"/>
      <c r="AYN72" s="78"/>
      <c r="AYO72" s="78"/>
      <c r="AYP72" s="78"/>
      <c r="AYQ72" s="78"/>
      <c r="AYR72" s="78"/>
      <c r="AYS72" s="78"/>
      <c r="AYT72" s="78"/>
      <c r="AYU72" s="78"/>
      <c r="AYV72" s="78"/>
      <c r="AYW72" s="78"/>
      <c r="AYX72" s="78"/>
      <c r="AYY72" s="78"/>
      <c r="AYZ72" s="78"/>
      <c r="AZA72" s="78"/>
      <c r="AZB72" s="78"/>
      <c r="AZC72" s="78"/>
      <c r="AZD72" s="78"/>
      <c r="AZE72" s="78"/>
      <c r="AZF72" s="78"/>
      <c r="AZG72" s="78"/>
      <c r="AZH72" s="78"/>
      <c r="AZI72" s="78"/>
      <c r="AZJ72" s="78"/>
      <c r="AZK72" s="78"/>
      <c r="AZL72" s="78"/>
      <c r="AZM72" s="78"/>
      <c r="AZN72" s="78"/>
      <c r="AZO72" s="78"/>
      <c r="AZP72" s="78"/>
      <c r="AZQ72" s="78"/>
      <c r="AZR72" s="78"/>
      <c r="AZS72" s="78"/>
      <c r="AZT72" s="78"/>
      <c r="AZU72" s="78"/>
      <c r="AZV72" s="78"/>
      <c r="AZW72" s="78"/>
      <c r="AZX72" s="78"/>
      <c r="AZY72" s="78"/>
      <c r="AZZ72" s="78"/>
      <c r="BAA72" s="78"/>
      <c r="BAB72" s="78"/>
      <c r="BAC72" s="78"/>
      <c r="BAD72" s="78"/>
      <c r="BAE72" s="78"/>
      <c r="BAF72" s="78"/>
      <c r="BAG72" s="78"/>
      <c r="BAH72" s="78"/>
      <c r="BAI72" s="78"/>
      <c r="BAJ72" s="78"/>
      <c r="BAK72" s="78"/>
      <c r="BAL72" s="78"/>
      <c r="BAM72" s="78"/>
      <c r="BAN72" s="78"/>
      <c r="BAO72" s="78"/>
      <c r="BAP72" s="78"/>
      <c r="BAQ72" s="78"/>
      <c r="BAR72" s="78"/>
      <c r="BAS72" s="78"/>
      <c r="BAT72" s="78"/>
      <c r="BAU72" s="78"/>
      <c r="BAV72" s="78"/>
      <c r="BAW72" s="78"/>
      <c r="BAX72" s="78"/>
      <c r="BAY72" s="78"/>
      <c r="BAZ72" s="78"/>
      <c r="BBA72" s="78"/>
      <c r="BBB72" s="78"/>
      <c r="BBC72" s="78"/>
      <c r="BBD72" s="78"/>
      <c r="BBE72" s="78"/>
      <c r="BBF72" s="78"/>
      <c r="BBG72" s="78"/>
      <c r="BBH72" s="78"/>
      <c r="BBI72" s="78"/>
      <c r="BBJ72" s="78"/>
      <c r="BBK72" s="78"/>
      <c r="BBL72" s="78"/>
      <c r="BBM72" s="78"/>
      <c r="BBN72" s="78"/>
      <c r="BBO72" s="78"/>
      <c r="BBP72" s="78"/>
      <c r="BBQ72" s="78"/>
      <c r="BBR72" s="78"/>
      <c r="BBS72" s="78"/>
      <c r="BBT72" s="78"/>
      <c r="BBU72" s="78"/>
      <c r="BBV72" s="78"/>
      <c r="BBW72" s="78"/>
      <c r="BBX72" s="78"/>
      <c r="BBY72" s="78"/>
      <c r="BBZ72" s="78"/>
      <c r="BCA72" s="78"/>
      <c r="BCB72" s="78"/>
      <c r="BCC72" s="78"/>
      <c r="BCD72" s="78"/>
      <c r="BCE72" s="78"/>
      <c r="BCF72" s="78"/>
      <c r="BCG72" s="78"/>
      <c r="BCH72" s="78"/>
      <c r="BCI72" s="78"/>
      <c r="BCJ72" s="78"/>
      <c r="BCK72" s="78"/>
      <c r="BCL72" s="78"/>
      <c r="BCM72" s="78"/>
      <c r="BCN72" s="78"/>
      <c r="BCO72" s="78"/>
      <c r="BCP72" s="78"/>
      <c r="BCQ72" s="78"/>
      <c r="BCR72" s="78"/>
      <c r="BCS72" s="78"/>
      <c r="BCT72" s="78"/>
      <c r="BCU72" s="78"/>
      <c r="BCV72" s="78"/>
      <c r="BCW72" s="78"/>
      <c r="BCX72" s="78"/>
      <c r="BCY72" s="78"/>
      <c r="BCZ72" s="78"/>
      <c r="BDA72" s="78"/>
      <c r="BDB72" s="78"/>
      <c r="BDC72" s="78"/>
      <c r="BDD72" s="78"/>
      <c r="BDE72" s="78"/>
      <c r="BDF72" s="78"/>
      <c r="BDG72" s="78"/>
      <c r="BDH72" s="78"/>
      <c r="BDI72" s="78"/>
      <c r="BDJ72" s="78"/>
      <c r="BDK72" s="78"/>
      <c r="BDL72" s="78"/>
      <c r="BDM72" s="78"/>
      <c r="BDN72" s="78"/>
      <c r="BDO72" s="78"/>
      <c r="BDP72" s="78"/>
      <c r="BDQ72" s="78"/>
      <c r="BDR72" s="78"/>
      <c r="BDS72" s="78"/>
      <c r="BDT72" s="78"/>
      <c r="BDU72" s="78"/>
      <c r="BDV72" s="78"/>
      <c r="BDW72" s="78"/>
      <c r="BDX72" s="78"/>
      <c r="BDY72" s="78"/>
      <c r="BDZ72" s="78"/>
      <c r="BEA72" s="78"/>
      <c r="BEB72" s="78"/>
      <c r="BEC72" s="78"/>
      <c r="BED72" s="78"/>
      <c r="BEE72" s="78"/>
      <c r="BEF72" s="78"/>
      <c r="BEG72" s="78"/>
      <c r="BEH72" s="78"/>
      <c r="BEI72" s="78"/>
      <c r="BEJ72" s="78"/>
      <c r="BEK72" s="78"/>
      <c r="BEL72" s="78"/>
      <c r="BEM72" s="78"/>
      <c r="BEN72" s="78"/>
      <c r="BEO72" s="78"/>
      <c r="BEP72" s="78"/>
      <c r="BEQ72" s="78"/>
      <c r="BER72" s="78"/>
      <c r="BES72" s="78"/>
      <c r="BET72" s="78"/>
      <c r="BEU72" s="78"/>
      <c r="BEV72" s="78"/>
      <c r="BEW72" s="78"/>
      <c r="BEX72" s="78"/>
      <c r="BEY72" s="78"/>
      <c r="BEZ72" s="78"/>
      <c r="BFA72" s="78"/>
      <c r="BFB72" s="78"/>
      <c r="BFC72" s="78"/>
      <c r="BFD72" s="78"/>
      <c r="BFE72" s="78"/>
      <c r="BFF72" s="78"/>
      <c r="BFG72" s="78"/>
      <c r="BFH72" s="78"/>
      <c r="BFI72" s="78"/>
      <c r="BFJ72" s="78"/>
      <c r="BFK72" s="78"/>
      <c r="BFL72" s="78"/>
      <c r="BFM72" s="78"/>
      <c r="BFN72" s="78"/>
      <c r="BFO72" s="78"/>
      <c r="BFP72" s="78"/>
      <c r="BFQ72" s="78"/>
      <c r="BFR72" s="78"/>
      <c r="BFS72" s="78"/>
      <c r="BFT72" s="78"/>
      <c r="BFU72" s="78"/>
      <c r="BFV72" s="78"/>
      <c r="BFW72" s="78"/>
      <c r="BFX72" s="78"/>
      <c r="BFY72" s="78"/>
      <c r="BFZ72" s="78"/>
      <c r="BGA72" s="78"/>
      <c r="BGB72" s="78"/>
      <c r="BGC72" s="78"/>
      <c r="BGD72" s="78"/>
      <c r="BGE72" s="78"/>
      <c r="BGF72" s="78"/>
      <c r="BGG72" s="78"/>
      <c r="BGH72" s="78"/>
      <c r="BGI72" s="78"/>
      <c r="BGJ72" s="78"/>
      <c r="BGK72" s="78"/>
      <c r="BGL72" s="78"/>
      <c r="BGM72" s="78"/>
      <c r="BGN72" s="78"/>
      <c r="BGO72" s="78"/>
      <c r="BGP72" s="78"/>
      <c r="BGQ72" s="78"/>
      <c r="BGR72" s="78"/>
      <c r="BGS72" s="78"/>
      <c r="BGT72" s="78"/>
      <c r="BGU72" s="78"/>
      <c r="BGV72" s="78"/>
      <c r="BGW72" s="78"/>
      <c r="BGX72" s="78"/>
      <c r="BGY72" s="78"/>
      <c r="BGZ72" s="78"/>
      <c r="BHA72" s="78"/>
      <c r="BHB72" s="78"/>
      <c r="BHC72" s="78"/>
      <c r="BHD72" s="78"/>
      <c r="BHE72" s="78"/>
      <c r="BHF72" s="78"/>
      <c r="BHG72" s="78"/>
      <c r="BHH72" s="78"/>
      <c r="BHI72" s="78"/>
      <c r="BHJ72" s="78"/>
      <c r="BHK72" s="78"/>
      <c r="BHL72" s="78"/>
      <c r="BHM72" s="78"/>
      <c r="BHN72" s="78"/>
      <c r="BHO72" s="78"/>
      <c r="BHP72" s="78"/>
      <c r="BHQ72" s="78"/>
      <c r="BHR72" s="78"/>
      <c r="BHS72" s="78"/>
      <c r="BHT72" s="78"/>
      <c r="BHU72" s="78"/>
      <c r="BHV72" s="78"/>
      <c r="BHW72" s="78"/>
      <c r="BHX72" s="78"/>
      <c r="BHY72" s="78"/>
      <c r="BHZ72" s="78"/>
      <c r="BIA72" s="78"/>
      <c r="BIB72" s="78"/>
      <c r="BIC72" s="78"/>
      <c r="BID72" s="78"/>
      <c r="BIE72" s="78"/>
      <c r="BIF72" s="78"/>
      <c r="BIG72" s="78"/>
      <c r="BIH72" s="78"/>
      <c r="BII72" s="78"/>
      <c r="BIJ72" s="78"/>
      <c r="BIK72" s="78"/>
      <c r="BIL72" s="78"/>
      <c r="BIM72" s="78"/>
      <c r="BIN72" s="78"/>
      <c r="BIO72" s="78"/>
      <c r="BIP72" s="78"/>
      <c r="BIQ72" s="78"/>
      <c r="BIR72" s="78"/>
      <c r="BIS72" s="78"/>
      <c r="BIT72" s="78"/>
      <c r="BIU72" s="78"/>
      <c r="BIV72" s="78"/>
      <c r="BIW72" s="78"/>
      <c r="BIX72" s="78"/>
      <c r="BIY72" s="78"/>
      <c r="BIZ72" s="78"/>
      <c r="BJA72" s="78"/>
      <c r="BJB72" s="78"/>
      <c r="BJC72" s="78"/>
      <c r="BJD72" s="78"/>
      <c r="BJE72" s="78"/>
      <c r="BJF72" s="78"/>
      <c r="BJG72" s="78"/>
      <c r="BJH72" s="78"/>
      <c r="BJI72" s="78"/>
      <c r="BJJ72" s="78"/>
      <c r="BJK72" s="78"/>
      <c r="BJL72" s="78"/>
      <c r="BJM72" s="78"/>
      <c r="BJN72" s="78"/>
      <c r="BJO72" s="78"/>
      <c r="BJP72" s="78"/>
      <c r="BJQ72" s="78"/>
      <c r="BJR72" s="78"/>
      <c r="BJS72" s="78"/>
      <c r="BJT72" s="78"/>
      <c r="BJU72" s="78"/>
      <c r="BJV72" s="78"/>
      <c r="BJW72" s="78"/>
      <c r="BJX72" s="78"/>
      <c r="BJY72" s="78"/>
      <c r="BJZ72" s="78"/>
      <c r="BKA72" s="78"/>
      <c r="BKB72" s="78"/>
      <c r="BKC72" s="78"/>
      <c r="BKD72" s="78"/>
      <c r="BKE72" s="78"/>
      <c r="BKF72" s="78"/>
      <c r="BKG72" s="78"/>
      <c r="BKH72" s="78"/>
      <c r="BKI72" s="78"/>
      <c r="BKJ72" s="78"/>
      <c r="BKK72" s="78"/>
      <c r="BKL72" s="78"/>
      <c r="BKM72" s="78"/>
      <c r="BKN72" s="78"/>
      <c r="BKO72" s="78"/>
      <c r="BKP72" s="78"/>
      <c r="BKQ72" s="78"/>
      <c r="BKR72" s="78"/>
      <c r="BKS72" s="78"/>
      <c r="BKT72" s="78"/>
      <c r="BKU72" s="78"/>
      <c r="BKV72" s="78"/>
      <c r="BKW72" s="78"/>
      <c r="BKX72" s="78"/>
      <c r="BKY72" s="78"/>
      <c r="BKZ72" s="78"/>
      <c r="BLA72" s="78"/>
      <c r="BLB72" s="78"/>
      <c r="BLC72" s="78"/>
      <c r="BLD72" s="78"/>
      <c r="BLE72" s="78"/>
      <c r="BLF72" s="78"/>
      <c r="BLG72" s="78"/>
      <c r="BLH72" s="78"/>
      <c r="BLI72" s="78"/>
      <c r="BLJ72" s="78"/>
      <c r="BLK72" s="78"/>
      <c r="BLL72" s="78"/>
      <c r="BLM72" s="78"/>
      <c r="BLN72" s="78"/>
      <c r="BLO72" s="78"/>
      <c r="BLP72" s="78"/>
      <c r="BLQ72" s="78"/>
      <c r="BLR72" s="78"/>
      <c r="BLS72" s="78"/>
      <c r="BLT72" s="78"/>
      <c r="BLU72" s="78"/>
      <c r="BLV72" s="78"/>
      <c r="BLW72" s="78"/>
      <c r="BLX72" s="78"/>
      <c r="BLY72" s="78"/>
      <c r="BLZ72" s="78"/>
      <c r="BMA72" s="78"/>
      <c r="BMB72" s="78"/>
      <c r="BMC72" s="78"/>
      <c r="BMD72" s="78"/>
      <c r="BME72" s="78"/>
      <c r="BMF72" s="78"/>
      <c r="BMG72" s="78"/>
      <c r="BMH72" s="78"/>
      <c r="BMI72" s="78"/>
      <c r="BMJ72" s="78"/>
      <c r="BMK72" s="78"/>
      <c r="BML72" s="78"/>
      <c r="BMM72" s="78"/>
      <c r="BMN72" s="78"/>
      <c r="BMO72" s="78"/>
      <c r="BMP72" s="78"/>
      <c r="BMQ72" s="78"/>
      <c r="BMR72" s="78"/>
      <c r="BMS72" s="78"/>
      <c r="BMT72" s="78"/>
      <c r="BMU72" s="78"/>
      <c r="BMV72" s="78"/>
      <c r="BMW72" s="78"/>
      <c r="BMX72" s="78"/>
      <c r="BMY72" s="78"/>
      <c r="BMZ72" s="78"/>
      <c r="BNA72" s="78"/>
      <c r="BNB72" s="78"/>
      <c r="BNC72" s="78"/>
      <c r="BND72" s="78"/>
      <c r="BNE72" s="78"/>
      <c r="BNF72" s="78"/>
      <c r="BNG72" s="78"/>
      <c r="BNH72" s="78"/>
      <c r="BNI72" s="78"/>
      <c r="BNJ72" s="78"/>
      <c r="BNK72" s="78"/>
      <c r="BNL72" s="78"/>
      <c r="BNM72" s="78"/>
      <c r="BNN72" s="78"/>
      <c r="BNO72" s="78"/>
      <c r="BNP72" s="78"/>
      <c r="BNQ72" s="78"/>
      <c r="BNR72" s="78"/>
      <c r="BNS72" s="78"/>
      <c r="BNT72" s="78"/>
      <c r="BNU72" s="78"/>
      <c r="BNV72" s="78"/>
      <c r="BNW72" s="78"/>
      <c r="BNX72" s="78"/>
      <c r="BNY72" s="78"/>
      <c r="BNZ72" s="78"/>
      <c r="BOA72" s="78"/>
      <c r="BOB72" s="78"/>
      <c r="BOC72" s="78"/>
      <c r="BOD72" s="78"/>
      <c r="BOE72" s="78"/>
      <c r="BOF72" s="78"/>
      <c r="BOG72" s="78"/>
      <c r="BOH72" s="78"/>
      <c r="BOI72" s="78"/>
      <c r="BOJ72" s="78"/>
      <c r="BOK72" s="78"/>
      <c r="BOL72" s="78"/>
      <c r="BOM72" s="78"/>
      <c r="BON72" s="78"/>
      <c r="BOO72" s="78"/>
      <c r="BOP72" s="78"/>
      <c r="BOQ72" s="78"/>
      <c r="BOR72" s="78"/>
      <c r="BOS72" s="78"/>
      <c r="BOT72" s="78"/>
      <c r="BOU72" s="78"/>
      <c r="BOV72" s="78"/>
      <c r="BOW72" s="78"/>
      <c r="BOX72" s="78"/>
      <c r="BOY72" s="78"/>
      <c r="BOZ72" s="78"/>
      <c r="BPA72" s="78"/>
      <c r="BPB72" s="78"/>
      <c r="BPC72" s="78"/>
      <c r="BPD72" s="78"/>
      <c r="BPE72" s="78"/>
      <c r="BPF72" s="78"/>
      <c r="BPG72" s="78"/>
      <c r="BPH72" s="78"/>
      <c r="BPI72" s="78"/>
      <c r="BPJ72" s="78"/>
      <c r="BPK72" s="78"/>
      <c r="BPL72" s="78"/>
      <c r="BPM72" s="78"/>
      <c r="BPN72" s="78"/>
      <c r="BPO72" s="78"/>
      <c r="BPP72" s="78"/>
      <c r="BPQ72" s="78"/>
      <c r="BPR72" s="78"/>
      <c r="BPS72" s="78"/>
      <c r="BPT72" s="78"/>
      <c r="BPU72" s="78"/>
      <c r="BPV72" s="78"/>
      <c r="BPW72" s="78"/>
      <c r="BPX72" s="78"/>
      <c r="BPY72" s="78"/>
      <c r="BPZ72" s="78"/>
      <c r="BQA72" s="78"/>
      <c r="BQB72" s="78"/>
      <c r="BQC72" s="78"/>
      <c r="BQD72" s="78"/>
      <c r="BQE72" s="78"/>
      <c r="BQF72" s="78"/>
      <c r="BQG72" s="78"/>
      <c r="BQH72" s="78"/>
      <c r="BQI72" s="78"/>
      <c r="BQJ72" s="78"/>
      <c r="BQK72" s="78"/>
      <c r="BQL72" s="78"/>
      <c r="BQM72" s="78"/>
      <c r="BQN72" s="78"/>
      <c r="BQO72" s="78"/>
      <c r="BQP72" s="78"/>
      <c r="BQQ72" s="78"/>
      <c r="BQR72" s="78"/>
      <c r="BQS72" s="78"/>
      <c r="BQT72" s="78"/>
      <c r="BQU72" s="78"/>
      <c r="BQV72" s="78"/>
      <c r="BQW72" s="78"/>
      <c r="BQX72" s="78"/>
      <c r="BQY72" s="78"/>
      <c r="BQZ72" s="78"/>
      <c r="BRA72" s="78"/>
      <c r="BRB72" s="78"/>
      <c r="BRC72" s="78"/>
      <c r="BRD72" s="78"/>
      <c r="BRE72" s="78"/>
      <c r="BRF72" s="78"/>
      <c r="BRG72" s="78"/>
      <c r="BRH72" s="78"/>
      <c r="BRI72" s="78"/>
      <c r="BRJ72" s="78"/>
      <c r="BRK72" s="78"/>
      <c r="BRL72" s="78"/>
      <c r="BRM72" s="78"/>
      <c r="BRN72" s="78"/>
      <c r="BRO72" s="78"/>
      <c r="BRP72" s="78"/>
      <c r="BRQ72" s="78"/>
      <c r="BRR72" s="78"/>
      <c r="BRS72" s="78"/>
      <c r="BRT72" s="78"/>
      <c r="BRU72" s="78"/>
      <c r="BRV72" s="78"/>
      <c r="BRW72" s="78"/>
      <c r="BRX72" s="78"/>
      <c r="BRY72" s="78"/>
      <c r="BRZ72" s="78"/>
      <c r="BSA72" s="78"/>
      <c r="BSB72" s="78"/>
      <c r="BSC72" s="78"/>
      <c r="BSD72" s="78"/>
      <c r="BSE72" s="78"/>
      <c r="BSF72" s="78"/>
      <c r="BSG72" s="78"/>
      <c r="BSH72" s="78"/>
      <c r="BSI72" s="78"/>
      <c r="BSJ72" s="78"/>
      <c r="BSK72" s="78"/>
      <c r="BSL72" s="78"/>
      <c r="BSM72" s="78"/>
      <c r="BSN72" s="78"/>
      <c r="BSO72" s="78"/>
      <c r="BSP72" s="78"/>
      <c r="BSQ72" s="78"/>
      <c r="BSR72" s="78"/>
      <c r="BSS72" s="78"/>
      <c r="BST72" s="78"/>
      <c r="BSU72" s="78"/>
      <c r="BSV72" s="78"/>
      <c r="BSW72" s="78"/>
      <c r="BSX72" s="78"/>
      <c r="BSY72" s="78"/>
      <c r="BSZ72" s="78"/>
      <c r="BTA72" s="78"/>
      <c r="BTB72" s="78"/>
      <c r="BTC72" s="78"/>
      <c r="BTD72" s="78"/>
      <c r="BTE72" s="78"/>
      <c r="BTF72" s="78"/>
      <c r="BTG72" s="78"/>
      <c r="BTH72" s="78"/>
      <c r="BTI72" s="78"/>
      <c r="BTJ72" s="78"/>
      <c r="BTK72" s="78"/>
      <c r="BTL72" s="78"/>
      <c r="BTM72" s="78"/>
      <c r="BTN72" s="78"/>
      <c r="BTO72" s="78"/>
      <c r="BTP72" s="78"/>
      <c r="BTQ72" s="78"/>
      <c r="BTR72" s="78"/>
      <c r="BTS72" s="78"/>
      <c r="BTT72" s="78"/>
      <c r="BTU72" s="78"/>
      <c r="BTV72" s="78"/>
      <c r="BTW72" s="78"/>
      <c r="BTX72" s="78"/>
      <c r="BTY72" s="78"/>
      <c r="BTZ72" s="78"/>
      <c r="BUA72" s="78"/>
      <c r="BUB72" s="78"/>
      <c r="BUC72" s="78"/>
      <c r="BUD72" s="78"/>
      <c r="BUE72" s="78"/>
      <c r="BUF72" s="78"/>
      <c r="BUG72" s="78"/>
      <c r="BUH72" s="78"/>
      <c r="BUI72" s="78"/>
      <c r="BUJ72" s="78"/>
      <c r="BUK72" s="78"/>
      <c r="BUL72" s="78"/>
      <c r="BUM72" s="78"/>
      <c r="BUN72" s="78"/>
      <c r="BUO72" s="78"/>
      <c r="BUP72" s="78"/>
      <c r="BUQ72" s="78"/>
      <c r="BUR72" s="78"/>
      <c r="BUS72" s="78"/>
      <c r="BUT72" s="78"/>
      <c r="BUU72" s="78"/>
      <c r="BUV72" s="78"/>
      <c r="BUW72" s="78"/>
      <c r="BUX72" s="78"/>
      <c r="BUY72" s="78"/>
      <c r="BUZ72" s="78"/>
      <c r="BVA72" s="78"/>
      <c r="BVB72" s="78"/>
      <c r="BVC72" s="78"/>
      <c r="BVD72" s="78"/>
      <c r="BVE72" s="78"/>
      <c r="BVF72" s="78"/>
      <c r="BVG72" s="78"/>
      <c r="BVH72" s="78"/>
      <c r="BVI72" s="78"/>
      <c r="BVJ72" s="78"/>
      <c r="BVK72" s="78"/>
      <c r="BVL72" s="78"/>
      <c r="BVM72" s="78"/>
      <c r="BVN72" s="78"/>
      <c r="BVO72" s="78"/>
      <c r="BVP72" s="78"/>
      <c r="BVQ72" s="78"/>
      <c r="BVR72" s="78"/>
      <c r="BVS72" s="78"/>
      <c r="BVT72" s="78"/>
      <c r="BVU72" s="78"/>
      <c r="BVV72" s="78"/>
      <c r="BVW72" s="78"/>
      <c r="BVX72" s="78"/>
      <c r="BVY72" s="78"/>
      <c r="BVZ72" s="78"/>
      <c r="BWA72" s="78"/>
      <c r="BWB72" s="78"/>
      <c r="BWC72" s="78"/>
      <c r="BWD72" s="78"/>
      <c r="BWE72" s="78"/>
      <c r="BWF72" s="78"/>
      <c r="BWG72" s="78"/>
      <c r="BWH72" s="78"/>
      <c r="BWI72" s="78"/>
      <c r="BWJ72" s="78"/>
      <c r="BWK72" s="78"/>
      <c r="BWL72" s="78"/>
      <c r="BWM72" s="78"/>
      <c r="BWN72" s="78"/>
      <c r="BWO72" s="78"/>
      <c r="BWP72" s="78"/>
      <c r="BWQ72" s="78"/>
      <c r="BWR72" s="78"/>
      <c r="BWS72" s="78"/>
      <c r="BWT72" s="78"/>
      <c r="BWU72" s="78"/>
      <c r="BWV72" s="78"/>
      <c r="BWW72" s="78"/>
      <c r="BWX72" s="78"/>
      <c r="BWY72" s="78"/>
      <c r="BWZ72" s="78"/>
      <c r="BXA72" s="78"/>
      <c r="BXB72" s="78"/>
      <c r="BXC72" s="78"/>
      <c r="BXD72" s="78"/>
      <c r="BXE72" s="78"/>
      <c r="BXF72" s="78"/>
      <c r="BXG72" s="78"/>
      <c r="BXH72" s="78"/>
      <c r="BXI72" s="78"/>
      <c r="BXJ72" s="78"/>
      <c r="BXK72" s="78"/>
      <c r="BXL72" s="78"/>
      <c r="BXM72" s="78"/>
      <c r="BXN72" s="78"/>
      <c r="BXO72" s="78"/>
      <c r="BXP72" s="78"/>
      <c r="BXQ72" s="78"/>
      <c r="BXR72" s="78"/>
      <c r="BXS72" s="78"/>
      <c r="BXT72" s="78"/>
      <c r="BXU72" s="78"/>
      <c r="BXV72" s="78"/>
      <c r="BXW72" s="78"/>
      <c r="BXX72" s="78"/>
      <c r="BXY72" s="78"/>
      <c r="BXZ72" s="78"/>
      <c r="BYA72" s="78"/>
      <c r="BYB72" s="78"/>
      <c r="BYC72" s="78"/>
      <c r="BYD72" s="78"/>
      <c r="BYE72" s="78"/>
      <c r="BYF72" s="78"/>
      <c r="BYG72" s="78"/>
      <c r="BYH72" s="78"/>
      <c r="BYI72" s="78"/>
      <c r="BYJ72" s="78"/>
      <c r="BYK72" s="78"/>
      <c r="BYL72" s="78"/>
      <c r="BYM72" s="78"/>
      <c r="BYN72" s="78"/>
      <c r="BYO72" s="78"/>
      <c r="BYP72" s="78"/>
      <c r="BYQ72" s="78"/>
      <c r="BYR72" s="78"/>
      <c r="BYS72" s="78"/>
      <c r="BYT72" s="78"/>
      <c r="BYU72" s="78"/>
      <c r="BYV72" s="78"/>
      <c r="BYW72" s="78"/>
      <c r="BYX72" s="78"/>
      <c r="BYY72" s="78"/>
      <c r="BYZ72" s="78"/>
      <c r="BZA72" s="78"/>
      <c r="BZB72" s="78"/>
      <c r="BZC72" s="78"/>
      <c r="BZD72" s="78"/>
      <c r="BZE72" s="78"/>
      <c r="BZF72" s="78"/>
      <c r="BZG72" s="78"/>
      <c r="BZH72" s="78"/>
      <c r="BZI72" s="78"/>
      <c r="BZJ72" s="78"/>
      <c r="BZK72" s="78"/>
      <c r="BZL72" s="78"/>
      <c r="BZM72" s="78"/>
      <c r="BZN72" s="78"/>
      <c r="BZO72" s="78"/>
      <c r="BZP72" s="78"/>
      <c r="BZQ72" s="78"/>
      <c r="BZR72" s="78"/>
      <c r="BZS72" s="78"/>
      <c r="BZT72" s="78"/>
      <c r="BZU72" s="78"/>
      <c r="BZV72" s="78"/>
      <c r="BZW72" s="78"/>
      <c r="BZX72" s="78"/>
      <c r="BZY72" s="78"/>
      <c r="BZZ72" s="78"/>
      <c r="CAA72" s="78"/>
      <c r="CAB72" s="78"/>
      <c r="CAC72" s="78"/>
      <c r="CAD72" s="78"/>
      <c r="CAE72" s="78"/>
      <c r="CAF72" s="78"/>
      <c r="CAG72" s="78"/>
      <c r="CAH72" s="78"/>
      <c r="CAI72" s="78"/>
      <c r="CAJ72" s="78"/>
      <c r="CAK72" s="78"/>
      <c r="CAL72" s="78"/>
      <c r="CAM72" s="78"/>
      <c r="CAN72" s="78"/>
      <c r="CAO72" s="78"/>
      <c r="CAP72" s="78"/>
      <c r="CAQ72" s="78"/>
      <c r="CAR72" s="78"/>
      <c r="CAS72" s="78"/>
      <c r="CAT72" s="78"/>
      <c r="CAU72" s="78"/>
      <c r="CAV72" s="78"/>
      <c r="CAW72" s="78"/>
      <c r="CAX72" s="78"/>
      <c r="CAY72" s="78"/>
      <c r="CAZ72" s="78"/>
      <c r="CBA72" s="78"/>
      <c r="CBB72" s="78"/>
      <c r="CBC72" s="78"/>
      <c r="CBD72" s="78"/>
      <c r="CBE72" s="78"/>
      <c r="CBF72" s="78"/>
      <c r="CBG72" s="78"/>
      <c r="CBH72" s="78"/>
      <c r="CBI72" s="78"/>
      <c r="CBJ72" s="78"/>
      <c r="CBK72" s="78"/>
      <c r="CBL72" s="78"/>
      <c r="CBM72" s="78"/>
      <c r="CBN72" s="78"/>
      <c r="CBO72" s="78"/>
      <c r="CBP72" s="78"/>
      <c r="CBQ72" s="78"/>
      <c r="CBR72" s="78"/>
      <c r="CBS72" s="78"/>
      <c r="CBT72" s="78"/>
      <c r="CBU72" s="78"/>
      <c r="CBV72" s="78"/>
      <c r="CBW72" s="78"/>
      <c r="CBX72" s="78"/>
      <c r="CBY72" s="78"/>
      <c r="CBZ72" s="78"/>
      <c r="CCA72" s="78"/>
      <c r="CCB72" s="78"/>
      <c r="CCC72" s="78"/>
      <c r="CCD72" s="78"/>
      <c r="CCE72" s="78"/>
      <c r="CCF72" s="78"/>
      <c r="CCG72" s="78"/>
      <c r="CCH72" s="78"/>
      <c r="CCI72" s="78"/>
      <c r="CCJ72" s="78"/>
      <c r="CCK72" s="78"/>
      <c r="CCL72" s="78"/>
      <c r="CCM72" s="78"/>
      <c r="CCN72" s="78"/>
      <c r="CCO72" s="78"/>
      <c r="CCP72" s="78"/>
      <c r="CCQ72" s="78"/>
      <c r="CCR72" s="78"/>
      <c r="CCS72" s="78"/>
      <c r="CCT72" s="78"/>
      <c r="CCU72" s="78"/>
      <c r="CCV72" s="78"/>
      <c r="CCW72" s="78"/>
      <c r="CCX72" s="78"/>
      <c r="CCY72" s="78"/>
      <c r="CCZ72" s="78"/>
      <c r="CDA72" s="78"/>
      <c r="CDB72" s="78"/>
      <c r="CDC72" s="78"/>
      <c r="CDD72" s="78"/>
      <c r="CDE72" s="78"/>
      <c r="CDF72" s="78"/>
      <c r="CDG72" s="78"/>
      <c r="CDH72" s="78"/>
      <c r="CDI72" s="78"/>
      <c r="CDJ72" s="78"/>
      <c r="CDK72" s="78"/>
      <c r="CDL72" s="78"/>
      <c r="CDM72" s="78"/>
      <c r="CDN72" s="78"/>
      <c r="CDO72" s="78"/>
      <c r="CDP72" s="78"/>
      <c r="CDQ72" s="78"/>
      <c r="CDR72" s="78"/>
      <c r="CDS72" s="78"/>
      <c r="CDT72" s="78"/>
      <c r="CDU72" s="78"/>
      <c r="CDV72" s="78"/>
      <c r="CDW72" s="78"/>
      <c r="CDX72" s="78"/>
      <c r="CDY72" s="78"/>
      <c r="CDZ72" s="78"/>
      <c r="CEA72" s="78"/>
      <c r="CEB72" s="78"/>
      <c r="CEC72" s="78"/>
      <c r="CED72" s="78"/>
      <c r="CEE72" s="78"/>
      <c r="CEF72" s="78"/>
      <c r="CEG72" s="78"/>
      <c r="CEH72" s="78"/>
      <c r="CEI72" s="78"/>
      <c r="CEJ72" s="78"/>
      <c r="CEK72" s="78"/>
      <c r="CEL72" s="78"/>
      <c r="CEM72" s="78"/>
      <c r="CEN72" s="78"/>
      <c r="CEO72" s="78"/>
      <c r="CEP72" s="78"/>
      <c r="CEQ72" s="78"/>
      <c r="CER72" s="78"/>
      <c r="CES72" s="78"/>
      <c r="CET72" s="78"/>
      <c r="CEU72" s="78"/>
      <c r="CEV72" s="78"/>
      <c r="CEW72" s="78"/>
      <c r="CEX72" s="78"/>
      <c r="CEY72" s="78"/>
      <c r="CEZ72" s="78"/>
      <c r="CFA72" s="78"/>
      <c r="CFB72" s="78"/>
      <c r="CFC72" s="78"/>
      <c r="CFD72" s="78"/>
      <c r="CFE72" s="78"/>
      <c r="CFF72" s="78"/>
      <c r="CFG72" s="78"/>
      <c r="CFH72" s="78"/>
      <c r="CFI72" s="78"/>
      <c r="CFJ72" s="78"/>
      <c r="CFK72" s="78"/>
      <c r="CFL72" s="78"/>
      <c r="CFM72" s="78"/>
      <c r="CFN72" s="78"/>
      <c r="CFO72" s="78"/>
      <c r="CFP72" s="78"/>
      <c r="CFQ72" s="78"/>
      <c r="CFR72" s="78"/>
      <c r="CFS72" s="78"/>
      <c r="CFT72" s="78"/>
      <c r="CFU72" s="78"/>
      <c r="CFV72" s="78"/>
      <c r="CFW72" s="78"/>
      <c r="CFX72" s="78"/>
      <c r="CFY72" s="78"/>
      <c r="CFZ72" s="78"/>
      <c r="CGA72" s="78"/>
      <c r="CGB72" s="78"/>
      <c r="CGC72" s="78"/>
      <c r="CGD72" s="78"/>
      <c r="CGE72" s="78"/>
      <c r="CGF72" s="78"/>
      <c r="CGG72" s="78"/>
      <c r="CGH72" s="78"/>
      <c r="CGI72" s="78"/>
      <c r="CGJ72" s="78"/>
      <c r="CGK72" s="78"/>
      <c r="CGL72" s="78"/>
      <c r="CGM72" s="78"/>
      <c r="CGN72" s="78"/>
      <c r="CGO72" s="78"/>
      <c r="CGP72" s="78"/>
      <c r="CGQ72" s="78"/>
      <c r="CGR72" s="78"/>
      <c r="CGS72" s="78"/>
      <c r="CGT72" s="78"/>
      <c r="CGU72" s="78"/>
      <c r="CGV72" s="78"/>
      <c r="CGW72" s="78"/>
      <c r="CGX72" s="78"/>
      <c r="CGY72" s="78"/>
      <c r="CGZ72" s="78"/>
      <c r="CHA72" s="78"/>
      <c r="CHB72" s="78"/>
      <c r="CHC72" s="78"/>
      <c r="CHD72" s="78"/>
      <c r="CHE72" s="78"/>
      <c r="CHF72" s="78"/>
      <c r="CHG72" s="78"/>
      <c r="CHH72" s="78"/>
      <c r="CHI72" s="78"/>
      <c r="CHJ72" s="78"/>
      <c r="CHK72" s="78"/>
      <c r="CHL72" s="78"/>
      <c r="CHM72" s="78"/>
      <c r="CHN72" s="78"/>
      <c r="CHO72" s="78"/>
      <c r="CHP72" s="78"/>
      <c r="CHQ72" s="78"/>
      <c r="CHR72" s="78"/>
      <c r="CHS72" s="78"/>
      <c r="CHT72" s="78"/>
      <c r="CHU72" s="78"/>
      <c r="CHV72" s="78"/>
      <c r="CHW72" s="78"/>
      <c r="CHX72" s="78"/>
      <c r="CHY72" s="78"/>
      <c r="CHZ72" s="78"/>
      <c r="CIA72" s="78"/>
      <c r="CIB72" s="78"/>
      <c r="CIC72" s="78"/>
      <c r="CID72" s="78"/>
      <c r="CIE72" s="78"/>
      <c r="CIF72" s="78"/>
      <c r="CIG72" s="78"/>
      <c r="CIH72" s="78"/>
      <c r="CII72" s="78"/>
      <c r="CIJ72" s="78"/>
      <c r="CIK72" s="78"/>
      <c r="CIL72" s="78"/>
      <c r="CIM72" s="78"/>
      <c r="CIN72" s="78"/>
      <c r="CIO72" s="78"/>
      <c r="CIP72" s="78"/>
      <c r="CIQ72" s="78"/>
      <c r="CIR72" s="78"/>
      <c r="CIS72" s="78"/>
      <c r="CIT72" s="78"/>
      <c r="CIU72" s="78"/>
      <c r="CIV72" s="78"/>
      <c r="CIW72" s="78"/>
      <c r="CIX72" s="78"/>
      <c r="CIY72" s="78"/>
      <c r="CIZ72" s="78"/>
      <c r="CJA72" s="78"/>
      <c r="CJB72" s="78"/>
      <c r="CJC72" s="78"/>
      <c r="CJD72" s="78"/>
      <c r="CJE72" s="78"/>
      <c r="CJF72" s="78"/>
      <c r="CJG72" s="78"/>
      <c r="CJH72" s="78"/>
      <c r="CJI72" s="78"/>
      <c r="CJJ72" s="78"/>
      <c r="CJK72" s="78"/>
      <c r="CJL72" s="78"/>
      <c r="CJM72" s="78"/>
      <c r="CJN72" s="78"/>
      <c r="CJO72" s="78"/>
      <c r="CJP72" s="78"/>
      <c r="CJQ72" s="78"/>
      <c r="CJR72" s="78"/>
      <c r="CJS72" s="78"/>
      <c r="CJT72" s="78"/>
      <c r="CJU72" s="78"/>
      <c r="CJV72" s="78"/>
      <c r="CJW72" s="78"/>
      <c r="CJX72" s="78"/>
      <c r="CJY72" s="78"/>
      <c r="CJZ72" s="78"/>
      <c r="CKA72" s="78"/>
      <c r="CKB72" s="78"/>
      <c r="CKC72" s="78"/>
      <c r="CKD72" s="78"/>
      <c r="CKE72" s="78"/>
      <c r="CKF72" s="78"/>
      <c r="CKG72" s="78"/>
      <c r="CKH72" s="78"/>
      <c r="CKI72" s="78"/>
      <c r="CKJ72" s="78"/>
      <c r="CKK72" s="78"/>
      <c r="CKL72" s="78"/>
      <c r="CKM72" s="78"/>
      <c r="CKN72" s="78"/>
      <c r="CKO72" s="78"/>
      <c r="CKP72" s="78"/>
      <c r="CKQ72" s="78"/>
      <c r="CKR72" s="78"/>
      <c r="CKS72" s="78"/>
      <c r="CKT72" s="78"/>
      <c r="CKU72" s="78"/>
      <c r="CKV72" s="78"/>
      <c r="CKW72" s="78"/>
      <c r="CKX72" s="78"/>
      <c r="CKY72" s="78"/>
      <c r="CKZ72" s="78"/>
      <c r="CLA72" s="78"/>
      <c r="CLB72" s="78"/>
      <c r="CLC72" s="78"/>
      <c r="CLD72" s="78"/>
      <c r="CLE72" s="78"/>
      <c r="CLF72" s="78"/>
      <c r="CLG72" s="78"/>
      <c r="CLH72" s="78"/>
      <c r="CLI72" s="78"/>
      <c r="CLJ72" s="78"/>
      <c r="CLK72" s="78"/>
      <c r="CLL72" s="78"/>
      <c r="CLM72" s="78"/>
      <c r="CLN72" s="78"/>
      <c r="CLO72" s="78"/>
      <c r="CLP72" s="78"/>
      <c r="CLQ72" s="78"/>
      <c r="CLR72" s="78"/>
      <c r="CLS72" s="78"/>
      <c r="CLT72" s="78"/>
      <c r="CLU72" s="78"/>
      <c r="CLV72" s="78"/>
      <c r="CLW72" s="78"/>
      <c r="CLX72" s="78"/>
      <c r="CLY72" s="78"/>
      <c r="CLZ72" s="78"/>
      <c r="CMA72" s="78"/>
      <c r="CMB72" s="78"/>
      <c r="CMC72" s="78"/>
      <c r="CMD72" s="78"/>
      <c r="CME72" s="78"/>
      <c r="CMF72" s="78"/>
      <c r="CMG72" s="78"/>
      <c r="CMH72" s="78"/>
      <c r="CMI72" s="78"/>
      <c r="CMJ72" s="78"/>
      <c r="CMK72" s="78"/>
      <c r="CML72" s="78"/>
      <c r="CMM72" s="78"/>
      <c r="CMN72" s="78"/>
      <c r="CMO72" s="78"/>
      <c r="CMP72" s="78"/>
      <c r="CMQ72" s="78"/>
      <c r="CMR72" s="78"/>
      <c r="CMS72" s="78"/>
      <c r="CMT72" s="78"/>
      <c r="CMU72" s="78"/>
      <c r="CMV72" s="78"/>
      <c r="CMW72" s="78"/>
      <c r="CMX72" s="78"/>
      <c r="CMY72" s="78"/>
      <c r="CMZ72" s="78"/>
      <c r="CNA72" s="78"/>
      <c r="CNB72" s="78"/>
      <c r="CNC72" s="78"/>
      <c r="CND72" s="78"/>
      <c r="CNE72" s="78"/>
      <c r="CNF72" s="78"/>
      <c r="CNG72" s="78"/>
      <c r="CNH72" s="78"/>
      <c r="CNI72" s="78"/>
      <c r="CNJ72" s="78"/>
      <c r="CNK72" s="78"/>
      <c r="CNL72" s="78"/>
      <c r="CNM72" s="78"/>
      <c r="CNN72" s="78"/>
      <c r="CNO72" s="78"/>
      <c r="CNP72" s="78"/>
      <c r="CNQ72" s="78"/>
      <c r="CNR72" s="78"/>
      <c r="CNS72" s="78"/>
      <c r="CNT72" s="78"/>
      <c r="CNU72" s="78"/>
      <c r="CNV72" s="78"/>
      <c r="CNW72" s="78"/>
      <c r="CNX72" s="78"/>
      <c r="CNY72" s="78"/>
      <c r="CNZ72" s="78"/>
      <c r="COA72" s="78"/>
      <c r="COB72" s="78"/>
      <c r="COC72" s="78"/>
      <c r="COD72" s="78"/>
      <c r="COE72" s="78"/>
      <c r="COF72" s="78"/>
      <c r="COG72" s="78"/>
      <c r="COH72" s="78"/>
      <c r="COI72" s="78"/>
      <c r="COJ72" s="78"/>
      <c r="COK72" s="78"/>
      <c r="COL72" s="78"/>
      <c r="COM72" s="78"/>
      <c r="CON72" s="78"/>
      <c r="COO72" s="78"/>
      <c r="COP72" s="78"/>
      <c r="COQ72" s="78"/>
      <c r="COR72" s="78"/>
      <c r="COS72" s="78"/>
      <c r="COT72" s="78"/>
      <c r="COU72" s="78"/>
      <c r="COV72" s="78"/>
      <c r="COW72" s="78"/>
      <c r="COX72" s="78"/>
      <c r="COY72" s="78"/>
      <c r="COZ72" s="78"/>
      <c r="CPA72" s="78"/>
      <c r="CPB72" s="78"/>
      <c r="CPC72" s="78"/>
      <c r="CPD72" s="78"/>
      <c r="CPE72" s="78"/>
      <c r="CPF72" s="78"/>
      <c r="CPG72" s="78"/>
      <c r="CPH72" s="78"/>
      <c r="CPI72" s="78"/>
      <c r="CPJ72" s="78"/>
      <c r="CPK72" s="78"/>
      <c r="CPL72" s="78"/>
      <c r="CPM72" s="78"/>
      <c r="CPN72" s="78"/>
      <c r="CPO72" s="78"/>
      <c r="CPP72" s="78"/>
      <c r="CPQ72" s="78"/>
      <c r="CPR72" s="78"/>
      <c r="CPS72" s="78"/>
      <c r="CPT72" s="78"/>
      <c r="CPU72" s="78"/>
      <c r="CPV72" s="78"/>
      <c r="CPW72" s="78"/>
      <c r="CPX72" s="78"/>
      <c r="CPY72" s="78"/>
      <c r="CPZ72" s="78"/>
      <c r="CQA72" s="78"/>
      <c r="CQB72" s="78"/>
      <c r="CQC72" s="78"/>
      <c r="CQD72" s="78"/>
      <c r="CQE72" s="78"/>
      <c r="CQF72" s="78"/>
      <c r="CQG72" s="78"/>
      <c r="CQH72" s="78"/>
      <c r="CQI72" s="78"/>
      <c r="CQJ72" s="78"/>
      <c r="CQK72" s="78"/>
      <c r="CQL72" s="78"/>
      <c r="CQM72" s="78"/>
      <c r="CQN72" s="78"/>
      <c r="CQO72" s="78"/>
      <c r="CQP72" s="78"/>
      <c r="CQQ72" s="78"/>
      <c r="CQR72" s="78"/>
      <c r="CQS72" s="78"/>
      <c r="CQT72" s="78"/>
      <c r="CQU72" s="78"/>
      <c r="CQV72" s="78"/>
      <c r="CQW72" s="78"/>
      <c r="CQX72" s="78"/>
      <c r="CQY72" s="78"/>
      <c r="CQZ72" s="78"/>
      <c r="CRA72" s="78"/>
      <c r="CRB72" s="78"/>
      <c r="CRC72" s="78"/>
      <c r="CRD72" s="78"/>
      <c r="CRE72" s="78"/>
      <c r="CRF72" s="78"/>
      <c r="CRG72" s="78"/>
      <c r="CRH72" s="78"/>
      <c r="CRI72" s="78"/>
      <c r="CRJ72" s="78"/>
      <c r="CRK72" s="78"/>
      <c r="CRL72" s="78"/>
      <c r="CRM72" s="78"/>
      <c r="CRN72" s="78"/>
      <c r="CRO72" s="78"/>
      <c r="CRP72" s="78"/>
      <c r="CRQ72" s="78"/>
      <c r="CRR72" s="78"/>
      <c r="CRS72" s="78"/>
      <c r="CRT72" s="78"/>
      <c r="CRU72" s="78"/>
      <c r="CRV72" s="78"/>
      <c r="CRW72" s="78"/>
      <c r="CRX72" s="78"/>
      <c r="CRY72" s="78"/>
      <c r="CRZ72" s="78"/>
      <c r="CSA72" s="78"/>
      <c r="CSB72" s="78"/>
      <c r="CSC72" s="78"/>
      <c r="CSD72" s="78"/>
      <c r="CSE72" s="78"/>
      <c r="CSF72" s="78"/>
      <c r="CSG72" s="78"/>
      <c r="CSH72" s="78"/>
      <c r="CSI72" s="78"/>
      <c r="CSJ72" s="78"/>
      <c r="CSK72" s="78"/>
      <c r="CSL72" s="78"/>
      <c r="CSM72" s="78"/>
      <c r="CSN72" s="78"/>
      <c r="CSO72" s="78"/>
      <c r="CSP72" s="78"/>
      <c r="CSQ72" s="78"/>
      <c r="CSR72" s="78"/>
      <c r="CSS72" s="78"/>
      <c r="CST72" s="78"/>
      <c r="CSU72" s="78"/>
      <c r="CSV72" s="78"/>
      <c r="CSW72" s="78"/>
      <c r="CSX72" s="78"/>
      <c r="CSY72" s="78"/>
      <c r="CSZ72" s="78"/>
      <c r="CTA72" s="78"/>
      <c r="CTB72" s="78"/>
      <c r="CTC72" s="78"/>
      <c r="CTD72" s="78"/>
      <c r="CTE72" s="78"/>
      <c r="CTF72" s="78"/>
      <c r="CTG72" s="78"/>
      <c r="CTH72" s="78"/>
      <c r="CTI72" s="78"/>
      <c r="CTJ72" s="78"/>
      <c r="CTK72" s="78"/>
      <c r="CTL72" s="78"/>
      <c r="CTM72" s="78"/>
      <c r="CTN72" s="78"/>
      <c r="CTO72" s="78"/>
      <c r="CTP72" s="78"/>
      <c r="CTQ72" s="78"/>
      <c r="CTR72" s="78"/>
      <c r="CTS72" s="78"/>
      <c r="CTT72" s="78"/>
      <c r="CTU72" s="78"/>
      <c r="CTV72" s="78"/>
      <c r="CTW72" s="78"/>
      <c r="CTX72" s="78"/>
      <c r="CTY72" s="78"/>
      <c r="CTZ72" s="78"/>
      <c r="CUA72" s="78"/>
      <c r="CUB72" s="78"/>
      <c r="CUC72" s="78"/>
      <c r="CUD72" s="78"/>
      <c r="CUE72" s="78"/>
      <c r="CUF72" s="78"/>
      <c r="CUG72" s="78"/>
      <c r="CUH72" s="78"/>
      <c r="CUI72" s="78"/>
      <c r="CUJ72" s="78"/>
      <c r="CUK72" s="78"/>
      <c r="CUL72" s="78"/>
      <c r="CUM72" s="78"/>
      <c r="CUN72" s="78"/>
      <c r="CUO72" s="78"/>
      <c r="CUP72" s="78"/>
      <c r="CUQ72" s="78"/>
      <c r="CUR72" s="78"/>
      <c r="CUS72" s="78"/>
      <c r="CUT72" s="78"/>
      <c r="CUU72" s="78"/>
      <c r="CUV72" s="78"/>
      <c r="CUW72" s="78"/>
      <c r="CUX72" s="78"/>
      <c r="CUY72" s="78"/>
      <c r="CUZ72" s="78"/>
      <c r="CVA72" s="78"/>
      <c r="CVB72" s="78"/>
      <c r="CVC72" s="78"/>
      <c r="CVD72" s="78"/>
      <c r="CVE72" s="78"/>
      <c r="CVF72" s="78"/>
      <c r="CVG72" s="78"/>
      <c r="CVH72" s="78"/>
      <c r="CVI72" s="78"/>
      <c r="CVJ72" s="78"/>
      <c r="CVK72" s="78"/>
      <c r="CVL72" s="78"/>
      <c r="CVM72" s="78"/>
      <c r="CVN72" s="78"/>
      <c r="CVO72" s="78"/>
      <c r="CVP72" s="78"/>
      <c r="CVQ72" s="78"/>
      <c r="CVR72" s="78"/>
      <c r="CVS72" s="78"/>
      <c r="CVT72" s="78"/>
      <c r="CVU72" s="78"/>
      <c r="CVV72" s="78"/>
      <c r="CVW72" s="78"/>
      <c r="CVX72" s="78"/>
      <c r="CVY72" s="78"/>
      <c r="CVZ72" s="78"/>
      <c r="CWA72" s="78"/>
      <c r="CWB72" s="78"/>
      <c r="CWC72" s="78"/>
      <c r="CWD72" s="78"/>
      <c r="CWE72" s="78"/>
      <c r="CWF72" s="78"/>
      <c r="CWG72" s="78"/>
      <c r="CWH72" s="78"/>
      <c r="CWI72" s="78"/>
      <c r="CWJ72" s="78"/>
      <c r="CWK72" s="78"/>
      <c r="CWL72" s="78"/>
      <c r="CWM72" s="78"/>
      <c r="CWN72" s="78"/>
      <c r="CWO72" s="78"/>
      <c r="CWP72" s="78"/>
      <c r="CWQ72" s="78"/>
      <c r="CWR72" s="78"/>
      <c r="CWS72" s="78"/>
      <c r="CWT72" s="78"/>
      <c r="CWU72" s="78"/>
      <c r="CWV72" s="78"/>
      <c r="CWW72" s="78"/>
      <c r="CWX72" s="78"/>
      <c r="CWY72" s="78"/>
      <c r="CWZ72" s="78"/>
      <c r="CXA72" s="78"/>
      <c r="CXB72" s="78"/>
      <c r="CXC72" s="78"/>
      <c r="CXD72" s="78"/>
      <c r="CXE72" s="78"/>
      <c r="CXF72" s="78"/>
      <c r="CXG72" s="78"/>
      <c r="CXH72" s="78"/>
      <c r="CXI72" s="78"/>
      <c r="CXJ72" s="78"/>
      <c r="CXK72" s="78"/>
      <c r="CXL72" s="78"/>
      <c r="CXM72" s="78"/>
      <c r="CXN72" s="78"/>
      <c r="CXO72" s="78"/>
      <c r="CXP72" s="78"/>
      <c r="CXQ72" s="78"/>
      <c r="CXR72" s="78"/>
      <c r="CXS72" s="78"/>
      <c r="CXT72" s="78"/>
      <c r="CXU72" s="78"/>
      <c r="CXV72" s="78"/>
      <c r="CXW72" s="78"/>
      <c r="CXX72" s="78"/>
      <c r="CXY72" s="78"/>
      <c r="CXZ72" s="78"/>
      <c r="CYA72" s="78"/>
      <c r="CYB72" s="78"/>
      <c r="CYC72" s="78"/>
      <c r="CYD72" s="78"/>
      <c r="CYE72" s="78"/>
      <c r="CYF72" s="78"/>
      <c r="CYG72" s="78"/>
      <c r="CYH72" s="78"/>
      <c r="CYI72" s="78"/>
      <c r="CYJ72" s="78"/>
      <c r="CYK72" s="78"/>
      <c r="CYL72" s="78"/>
      <c r="CYM72" s="78"/>
      <c r="CYN72" s="78"/>
      <c r="CYO72" s="78"/>
      <c r="CYP72" s="78"/>
      <c r="CYQ72" s="78"/>
      <c r="CYR72" s="78"/>
      <c r="CYS72" s="78"/>
      <c r="CYT72" s="78"/>
      <c r="CYU72" s="78"/>
      <c r="CYV72" s="78"/>
      <c r="CYW72" s="78"/>
      <c r="CYX72" s="78"/>
      <c r="CYY72" s="78"/>
      <c r="CYZ72" s="78"/>
      <c r="CZA72" s="78"/>
      <c r="CZB72" s="78"/>
      <c r="CZC72" s="78"/>
      <c r="CZD72" s="78"/>
      <c r="CZE72" s="78"/>
      <c r="CZF72" s="78"/>
      <c r="CZG72" s="78"/>
      <c r="CZH72" s="78"/>
      <c r="CZI72" s="78"/>
      <c r="CZJ72" s="78"/>
      <c r="CZK72" s="78"/>
      <c r="CZL72" s="78"/>
      <c r="CZM72" s="78"/>
      <c r="CZN72" s="78"/>
      <c r="CZO72" s="78"/>
      <c r="CZP72" s="78"/>
      <c r="CZQ72" s="78"/>
      <c r="CZR72" s="78"/>
      <c r="CZS72" s="78"/>
      <c r="CZT72" s="78"/>
      <c r="CZU72" s="78"/>
      <c r="CZV72" s="78"/>
      <c r="CZW72" s="78"/>
      <c r="CZX72" s="78"/>
      <c r="CZY72" s="78"/>
      <c r="CZZ72" s="78"/>
      <c r="DAA72" s="78"/>
      <c r="DAB72" s="78"/>
      <c r="DAC72" s="78"/>
      <c r="DAD72" s="78"/>
      <c r="DAE72" s="78"/>
      <c r="DAF72" s="78"/>
      <c r="DAG72" s="78"/>
      <c r="DAH72" s="78"/>
      <c r="DAI72" s="78"/>
      <c r="DAJ72" s="78"/>
      <c r="DAK72" s="78"/>
      <c r="DAL72" s="78"/>
      <c r="DAM72" s="78"/>
      <c r="DAN72" s="78"/>
      <c r="DAO72" s="78"/>
      <c r="DAP72" s="78"/>
      <c r="DAQ72" s="78"/>
      <c r="DAR72" s="78"/>
      <c r="DAS72" s="78"/>
      <c r="DAT72" s="78"/>
      <c r="DAU72" s="78"/>
      <c r="DAV72" s="78"/>
      <c r="DAW72" s="78"/>
      <c r="DAX72" s="78"/>
      <c r="DAY72" s="78"/>
      <c r="DAZ72" s="78"/>
      <c r="DBA72" s="78"/>
      <c r="DBB72" s="78"/>
      <c r="DBC72" s="78"/>
      <c r="DBD72" s="78"/>
      <c r="DBE72" s="78"/>
      <c r="DBF72" s="78"/>
      <c r="DBG72" s="78"/>
      <c r="DBH72" s="78"/>
      <c r="DBI72" s="78"/>
      <c r="DBJ72" s="78"/>
      <c r="DBK72" s="78"/>
      <c r="DBL72" s="78"/>
      <c r="DBM72" s="78"/>
      <c r="DBN72" s="78"/>
      <c r="DBO72" s="78"/>
      <c r="DBP72" s="78"/>
      <c r="DBQ72" s="78"/>
      <c r="DBR72" s="78"/>
      <c r="DBS72" s="78"/>
      <c r="DBT72" s="78"/>
      <c r="DBU72" s="78"/>
      <c r="DBV72" s="78"/>
      <c r="DBW72" s="78"/>
      <c r="DBX72" s="78"/>
      <c r="DBY72" s="78"/>
      <c r="DBZ72" s="78"/>
      <c r="DCA72" s="78"/>
      <c r="DCB72" s="78"/>
      <c r="DCC72" s="78"/>
      <c r="DCD72" s="78"/>
      <c r="DCE72" s="78"/>
      <c r="DCF72" s="78"/>
      <c r="DCG72" s="78"/>
      <c r="DCH72" s="78"/>
      <c r="DCI72" s="78"/>
      <c r="DCJ72" s="78"/>
      <c r="DCK72" s="78"/>
      <c r="DCL72" s="78"/>
      <c r="DCM72" s="78"/>
      <c r="DCN72" s="78"/>
      <c r="DCO72" s="78"/>
      <c r="DCP72" s="78"/>
      <c r="DCQ72" s="78"/>
      <c r="DCR72" s="78"/>
      <c r="DCS72" s="78"/>
      <c r="DCT72" s="78"/>
      <c r="DCU72" s="78"/>
      <c r="DCV72" s="78"/>
      <c r="DCW72" s="78"/>
      <c r="DCX72" s="78"/>
      <c r="DCY72" s="78"/>
      <c r="DCZ72" s="78"/>
      <c r="DDA72" s="78"/>
      <c r="DDB72" s="78"/>
      <c r="DDC72" s="78"/>
      <c r="DDD72" s="78"/>
      <c r="DDE72" s="78"/>
      <c r="DDF72" s="78"/>
      <c r="DDG72" s="78"/>
      <c r="DDH72" s="78"/>
      <c r="DDI72" s="78"/>
      <c r="DDJ72" s="78"/>
      <c r="DDK72" s="78"/>
      <c r="DDL72" s="78"/>
      <c r="DDM72" s="78"/>
      <c r="DDN72" s="78"/>
      <c r="DDO72" s="78"/>
      <c r="DDP72" s="78"/>
      <c r="DDQ72" s="78"/>
      <c r="DDR72" s="78"/>
      <c r="DDS72" s="78"/>
      <c r="DDT72" s="78"/>
      <c r="DDU72" s="78"/>
      <c r="DDV72" s="78"/>
      <c r="DDW72" s="78"/>
      <c r="DDX72" s="78"/>
      <c r="DDY72" s="78"/>
      <c r="DDZ72" s="78"/>
      <c r="DEA72" s="78"/>
      <c r="DEB72" s="78"/>
      <c r="DEC72" s="78"/>
      <c r="DED72" s="78"/>
      <c r="DEE72" s="78"/>
      <c r="DEF72" s="78"/>
      <c r="DEG72" s="78"/>
      <c r="DEH72" s="78"/>
      <c r="DEI72" s="78"/>
      <c r="DEJ72" s="78"/>
      <c r="DEK72" s="78"/>
      <c r="DEL72" s="78"/>
      <c r="DEM72" s="78"/>
      <c r="DEN72" s="78"/>
      <c r="DEO72" s="78"/>
      <c r="DEP72" s="78"/>
      <c r="DEQ72" s="78"/>
      <c r="DER72" s="78"/>
      <c r="DES72" s="78"/>
      <c r="DET72" s="78"/>
      <c r="DEU72" s="78"/>
      <c r="DEV72" s="78"/>
      <c r="DEW72" s="78"/>
      <c r="DEX72" s="78"/>
      <c r="DEY72" s="78"/>
      <c r="DEZ72" s="78"/>
      <c r="DFA72" s="78"/>
      <c r="DFB72" s="78"/>
      <c r="DFC72" s="78"/>
      <c r="DFD72" s="78"/>
      <c r="DFE72" s="78"/>
      <c r="DFF72" s="78"/>
      <c r="DFG72" s="78"/>
      <c r="DFH72" s="78"/>
      <c r="DFI72" s="78"/>
      <c r="DFJ72" s="78"/>
      <c r="DFK72" s="78"/>
      <c r="DFL72" s="78"/>
      <c r="DFM72" s="78"/>
      <c r="DFN72" s="78"/>
      <c r="DFO72" s="78"/>
      <c r="DFP72" s="78"/>
      <c r="DFQ72" s="78"/>
      <c r="DFR72" s="78"/>
      <c r="DFS72" s="78"/>
      <c r="DFT72" s="78"/>
      <c r="DFU72" s="78"/>
      <c r="DFV72" s="78"/>
      <c r="DFW72" s="78"/>
      <c r="DFX72" s="78"/>
      <c r="DFY72" s="78"/>
      <c r="DFZ72" s="78"/>
      <c r="DGA72" s="78"/>
      <c r="DGB72" s="78"/>
      <c r="DGC72" s="78"/>
      <c r="DGD72" s="78"/>
      <c r="DGE72" s="78"/>
      <c r="DGF72" s="78"/>
      <c r="DGG72" s="78"/>
      <c r="DGH72" s="78"/>
      <c r="DGI72" s="78"/>
      <c r="DGJ72" s="78"/>
      <c r="DGK72" s="78"/>
      <c r="DGL72" s="78"/>
      <c r="DGM72" s="78"/>
      <c r="DGN72" s="78"/>
      <c r="DGO72" s="78"/>
      <c r="DGP72" s="78"/>
      <c r="DGQ72" s="78"/>
      <c r="DGR72" s="78"/>
      <c r="DGS72" s="78"/>
      <c r="DGT72" s="78"/>
      <c r="DGU72" s="78"/>
      <c r="DGV72" s="78"/>
      <c r="DGW72" s="78"/>
      <c r="DGX72" s="78"/>
      <c r="DGY72" s="78"/>
      <c r="DGZ72" s="78"/>
      <c r="DHA72" s="78"/>
      <c r="DHB72" s="78"/>
      <c r="DHC72" s="78"/>
      <c r="DHD72" s="78"/>
      <c r="DHE72" s="78"/>
      <c r="DHF72" s="78"/>
      <c r="DHG72" s="78"/>
      <c r="DHH72" s="78"/>
      <c r="DHI72" s="78"/>
      <c r="DHJ72" s="78"/>
      <c r="DHK72" s="78"/>
      <c r="DHL72" s="78"/>
      <c r="DHM72" s="78"/>
      <c r="DHN72" s="78"/>
      <c r="DHO72" s="78"/>
      <c r="DHP72" s="78"/>
      <c r="DHQ72" s="78"/>
      <c r="DHR72" s="78"/>
      <c r="DHS72" s="78"/>
      <c r="DHT72" s="78"/>
      <c r="DHU72" s="78"/>
      <c r="DHV72" s="78"/>
      <c r="DHW72" s="78"/>
      <c r="DHX72" s="78"/>
      <c r="DHY72" s="78"/>
      <c r="DHZ72" s="78"/>
      <c r="DIA72" s="78"/>
      <c r="DIB72" s="78"/>
      <c r="DIC72" s="78"/>
      <c r="DID72" s="78"/>
      <c r="DIE72" s="78"/>
      <c r="DIF72" s="78"/>
      <c r="DIG72" s="78"/>
      <c r="DIH72" s="78"/>
      <c r="DII72" s="78"/>
      <c r="DIJ72" s="78"/>
      <c r="DIK72" s="78"/>
      <c r="DIL72" s="78"/>
      <c r="DIM72" s="78"/>
      <c r="DIN72" s="78"/>
      <c r="DIO72" s="78"/>
      <c r="DIP72" s="78"/>
      <c r="DIQ72" s="78"/>
      <c r="DIR72" s="78"/>
      <c r="DIS72" s="78"/>
      <c r="DIT72" s="78"/>
      <c r="DIU72" s="78"/>
      <c r="DIV72" s="78"/>
      <c r="DIW72" s="78"/>
      <c r="DIX72" s="78"/>
      <c r="DIY72" s="78"/>
      <c r="DIZ72" s="78"/>
      <c r="DJA72" s="78"/>
      <c r="DJB72" s="78"/>
      <c r="DJC72" s="78"/>
      <c r="DJD72" s="78"/>
      <c r="DJE72" s="78"/>
      <c r="DJF72" s="78"/>
      <c r="DJG72" s="78"/>
      <c r="DJH72" s="78"/>
      <c r="DJI72" s="78"/>
      <c r="DJJ72" s="78"/>
      <c r="DJK72" s="78"/>
      <c r="DJL72" s="78"/>
      <c r="DJM72" s="78"/>
      <c r="DJN72" s="78"/>
      <c r="DJO72" s="78"/>
      <c r="DJP72" s="78"/>
      <c r="DJQ72" s="78"/>
      <c r="DJR72" s="78"/>
      <c r="DJS72" s="78"/>
      <c r="DJT72" s="78"/>
      <c r="DJU72" s="78"/>
      <c r="DJV72" s="78"/>
      <c r="DJW72" s="78"/>
      <c r="DJX72" s="78"/>
      <c r="DJY72" s="78"/>
      <c r="DJZ72" s="78"/>
      <c r="DKA72" s="78"/>
      <c r="DKB72" s="78"/>
      <c r="DKC72" s="78"/>
      <c r="DKD72" s="78"/>
      <c r="DKE72" s="78"/>
      <c r="DKF72" s="78"/>
      <c r="DKG72" s="78"/>
      <c r="DKH72" s="78"/>
      <c r="DKI72" s="78"/>
      <c r="DKJ72" s="78"/>
      <c r="DKK72" s="78"/>
      <c r="DKL72" s="78"/>
      <c r="DKM72" s="78"/>
      <c r="DKN72" s="78"/>
      <c r="DKO72" s="78"/>
      <c r="DKP72" s="78"/>
      <c r="DKQ72" s="78"/>
      <c r="DKR72" s="78"/>
      <c r="DKS72" s="78"/>
      <c r="DKT72" s="78"/>
      <c r="DKU72" s="78"/>
      <c r="DKV72" s="78"/>
      <c r="DKW72" s="78"/>
      <c r="DKX72" s="78"/>
      <c r="DKY72" s="78"/>
      <c r="DKZ72" s="78"/>
      <c r="DLA72" s="78"/>
      <c r="DLB72" s="78"/>
      <c r="DLC72" s="78"/>
      <c r="DLD72" s="78"/>
      <c r="DLE72" s="78"/>
      <c r="DLF72" s="78"/>
      <c r="DLG72" s="78"/>
      <c r="DLH72" s="78"/>
      <c r="DLI72" s="78"/>
      <c r="DLJ72" s="78"/>
      <c r="DLK72" s="78"/>
      <c r="DLL72" s="78"/>
      <c r="DLM72" s="78"/>
      <c r="DLN72" s="78"/>
      <c r="DLO72" s="78"/>
      <c r="DLP72" s="78"/>
      <c r="DLQ72" s="78"/>
      <c r="DLR72" s="78"/>
      <c r="DLS72" s="78"/>
      <c r="DLT72" s="78"/>
      <c r="DLU72" s="78"/>
      <c r="DLV72" s="78"/>
      <c r="DLW72" s="78"/>
      <c r="DLX72" s="78"/>
      <c r="DLY72" s="78"/>
      <c r="DLZ72" s="78"/>
      <c r="DMA72" s="78"/>
      <c r="DMB72" s="78"/>
      <c r="DMC72" s="78"/>
      <c r="DMD72" s="78"/>
      <c r="DME72" s="78"/>
      <c r="DMF72" s="78"/>
      <c r="DMG72" s="78"/>
      <c r="DMH72" s="78"/>
      <c r="DMI72" s="78"/>
      <c r="DMJ72" s="78"/>
      <c r="DMK72" s="78"/>
      <c r="DML72" s="78"/>
      <c r="DMM72" s="78"/>
      <c r="DMN72" s="78"/>
      <c r="DMO72" s="78"/>
      <c r="DMP72" s="78"/>
      <c r="DMQ72" s="78"/>
      <c r="DMR72" s="78"/>
      <c r="DMS72" s="78"/>
      <c r="DMT72" s="78"/>
      <c r="DMU72" s="78"/>
      <c r="DMV72" s="78"/>
      <c r="DMW72" s="78"/>
      <c r="DMX72" s="78"/>
      <c r="DMY72" s="78"/>
      <c r="DMZ72" s="78"/>
      <c r="DNA72" s="78"/>
      <c r="DNB72" s="78"/>
      <c r="DNC72" s="78"/>
      <c r="DND72" s="78"/>
      <c r="DNE72" s="78"/>
      <c r="DNF72" s="78"/>
      <c r="DNG72" s="78"/>
      <c r="DNH72" s="78"/>
      <c r="DNI72" s="78"/>
      <c r="DNJ72" s="78"/>
      <c r="DNK72" s="78"/>
      <c r="DNL72" s="78"/>
      <c r="DNM72" s="78"/>
      <c r="DNN72" s="78"/>
      <c r="DNO72" s="78"/>
      <c r="DNP72" s="78"/>
      <c r="DNQ72" s="78"/>
      <c r="DNR72" s="78"/>
      <c r="DNS72" s="78"/>
      <c r="DNT72" s="78"/>
      <c r="DNU72" s="78"/>
      <c r="DNV72" s="78"/>
      <c r="DNW72" s="78"/>
      <c r="DNX72" s="78"/>
      <c r="DNY72" s="78"/>
      <c r="DNZ72" s="78"/>
      <c r="DOA72" s="78"/>
      <c r="DOB72" s="78"/>
      <c r="DOC72" s="78"/>
      <c r="DOD72" s="78"/>
      <c r="DOE72" s="78"/>
      <c r="DOF72" s="78"/>
      <c r="DOG72" s="78"/>
      <c r="DOH72" s="78"/>
      <c r="DOI72" s="78"/>
      <c r="DOJ72" s="78"/>
      <c r="DOK72" s="78"/>
      <c r="DOL72" s="78"/>
      <c r="DOM72" s="78"/>
      <c r="DON72" s="78"/>
      <c r="DOO72" s="78"/>
      <c r="DOP72" s="78"/>
      <c r="DOQ72" s="78"/>
      <c r="DOR72" s="78"/>
      <c r="DOS72" s="78"/>
      <c r="DOT72" s="78"/>
      <c r="DOU72" s="78"/>
      <c r="DOV72" s="78"/>
      <c r="DOW72" s="78"/>
      <c r="DOX72" s="78"/>
      <c r="DOY72" s="78"/>
      <c r="DOZ72" s="78"/>
      <c r="DPA72" s="78"/>
      <c r="DPB72" s="78"/>
      <c r="DPC72" s="78"/>
      <c r="DPD72" s="78"/>
      <c r="DPE72" s="78"/>
      <c r="DPF72" s="78"/>
      <c r="DPG72" s="78"/>
      <c r="DPH72" s="78"/>
      <c r="DPI72" s="78"/>
      <c r="DPJ72" s="78"/>
      <c r="DPK72" s="78"/>
      <c r="DPL72" s="78"/>
      <c r="DPM72" s="78"/>
      <c r="DPN72" s="78"/>
      <c r="DPO72" s="78"/>
      <c r="DPP72" s="78"/>
      <c r="DPQ72" s="78"/>
      <c r="DPR72" s="78"/>
      <c r="DPS72" s="78"/>
      <c r="DPT72" s="78"/>
      <c r="DPU72" s="78"/>
      <c r="DPV72" s="78"/>
      <c r="DPW72" s="78"/>
      <c r="DPX72" s="78"/>
      <c r="DPY72" s="78"/>
      <c r="DPZ72" s="78"/>
      <c r="DQA72" s="78"/>
      <c r="DQB72" s="78"/>
      <c r="DQC72" s="78"/>
      <c r="DQD72" s="78"/>
      <c r="DQE72" s="78"/>
      <c r="DQF72" s="78"/>
      <c r="DQG72" s="78"/>
      <c r="DQH72" s="78"/>
      <c r="DQI72" s="78"/>
      <c r="DQJ72" s="78"/>
      <c r="DQK72" s="78"/>
      <c r="DQL72" s="78"/>
      <c r="DQM72" s="78"/>
      <c r="DQN72" s="78"/>
      <c r="DQO72" s="78"/>
      <c r="DQP72" s="78"/>
      <c r="DQQ72" s="78"/>
      <c r="DQR72" s="78"/>
      <c r="DQS72" s="78"/>
      <c r="DQT72" s="78"/>
      <c r="DQU72" s="78"/>
      <c r="DQV72" s="78"/>
      <c r="DQW72" s="78"/>
      <c r="DQX72" s="78"/>
      <c r="DQY72" s="78"/>
      <c r="DQZ72" s="78"/>
      <c r="DRA72" s="78"/>
      <c r="DRB72" s="78"/>
      <c r="DRC72" s="78"/>
      <c r="DRD72" s="78"/>
      <c r="DRE72" s="78"/>
      <c r="DRF72" s="78"/>
      <c r="DRG72" s="78"/>
      <c r="DRH72" s="78"/>
      <c r="DRI72" s="78"/>
      <c r="DRJ72" s="78"/>
      <c r="DRK72" s="78"/>
      <c r="DRL72" s="78"/>
      <c r="DRM72" s="78"/>
      <c r="DRN72" s="78"/>
      <c r="DRO72" s="78"/>
      <c r="DRP72" s="78"/>
      <c r="DRQ72" s="78"/>
      <c r="DRR72" s="78"/>
      <c r="DRS72" s="78"/>
      <c r="DRT72" s="78"/>
      <c r="DRU72" s="78"/>
      <c r="DRV72" s="78"/>
      <c r="DRW72" s="78"/>
      <c r="DRX72" s="78"/>
      <c r="DRY72" s="78"/>
      <c r="DRZ72" s="78"/>
      <c r="DSA72" s="78"/>
      <c r="DSB72" s="78"/>
      <c r="DSC72" s="78"/>
      <c r="DSD72" s="78"/>
      <c r="DSE72" s="78"/>
      <c r="DSF72" s="78"/>
      <c r="DSG72" s="78"/>
      <c r="DSH72" s="78"/>
      <c r="DSI72" s="78"/>
      <c r="DSJ72" s="78"/>
      <c r="DSK72" s="78"/>
      <c r="DSL72" s="78"/>
      <c r="DSM72" s="78"/>
      <c r="DSN72" s="78"/>
      <c r="DSO72" s="78"/>
      <c r="DSP72" s="78"/>
      <c r="DSQ72" s="78"/>
      <c r="DSR72" s="78"/>
      <c r="DSS72" s="78"/>
      <c r="DST72" s="78"/>
      <c r="DSU72" s="78"/>
      <c r="DSV72" s="78"/>
      <c r="DSW72" s="78"/>
      <c r="DSX72" s="78"/>
      <c r="DSY72" s="78"/>
      <c r="DSZ72" s="78"/>
      <c r="DTA72" s="78"/>
      <c r="DTB72" s="78"/>
      <c r="DTC72" s="78"/>
      <c r="DTD72" s="78"/>
      <c r="DTE72" s="78"/>
      <c r="DTF72" s="78"/>
      <c r="DTG72" s="78"/>
      <c r="DTH72" s="78"/>
      <c r="DTI72" s="78"/>
      <c r="DTJ72" s="78"/>
      <c r="DTK72" s="78"/>
      <c r="DTL72" s="78"/>
      <c r="DTM72" s="78"/>
      <c r="DTN72" s="78"/>
      <c r="DTO72" s="78"/>
      <c r="DTP72" s="78"/>
      <c r="DTQ72" s="78"/>
      <c r="DTR72" s="78"/>
      <c r="DTS72" s="78"/>
      <c r="DTT72" s="78"/>
      <c r="DTU72" s="78"/>
      <c r="DTV72" s="78"/>
      <c r="DTW72" s="78"/>
      <c r="DTX72" s="78"/>
      <c r="DTY72" s="78"/>
      <c r="DTZ72" s="78"/>
      <c r="DUA72" s="78"/>
      <c r="DUB72" s="78"/>
      <c r="DUC72" s="78"/>
      <c r="DUD72" s="78"/>
      <c r="DUE72" s="78"/>
      <c r="DUF72" s="78"/>
      <c r="DUG72" s="78"/>
      <c r="DUH72" s="78"/>
      <c r="DUI72" s="78"/>
      <c r="DUJ72" s="78"/>
      <c r="DUK72" s="78"/>
      <c r="DUL72" s="78"/>
      <c r="DUM72" s="78"/>
      <c r="DUN72" s="78"/>
      <c r="DUO72" s="78"/>
      <c r="DUP72" s="78"/>
      <c r="DUQ72" s="78"/>
      <c r="DUR72" s="78"/>
      <c r="DUS72" s="78"/>
      <c r="DUT72" s="78"/>
      <c r="DUU72" s="78"/>
      <c r="DUV72" s="78"/>
      <c r="DUW72" s="78"/>
      <c r="DUX72" s="78"/>
      <c r="DUY72" s="78"/>
      <c r="DUZ72" s="78"/>
      <c r="DVA72" s="78"/>
      <c r="DVB72" s="78"/>
      <c r="DVC72" s="78"/>
      <c r="DVD72" s="78"/>
      <c r="DVE72" s="78"/>
      <c r="DVF72" s="78"/>
      <c r="DVG72" s="78"/>
      <c r="DVH72" s="78"/>
      <c r="DVI72" s="78"/>
      <c r="DVJ72" s="78"/>
      <c r="DVK72" s="78"/>
      <c r="DVL72" s="78"/>
      <c r="DVM72" s="78"/>
      <c r="DVN72" s="78"/>
      <c r="DVO72" s="78"/>
      <c r="DVP72" s="78"/>
      <c r="DVQ72" s="78"/>
      <c r="DVR72" s="78"/>
      <c r="DVS72" s="78"/>
      <c r="DVT72" s="78"/>
      <c r="DVU72" s="78"/>
      <c r="DVV72" s="78"/>
      <c r="DVW72" s="78"/>
      <c r="DVX72" s="78"/>
      <c r="DVY72" s="78"/>
      <c r="DVZ72" s="78"/>
      <c r="DWA72" s="78"/>
      <c r="DWB72" s="78"/>
      <c r="DWC72" s="78"/>
      <c r="DWD72" s="78"/>
      <c r="DWE72" s="78"/>
      <c r="DWF72" s="78"/>
      <c r="DWG72" s="78"/>
      <c r="DWH72" s="78"/>
      <c r="DWI72" s="78"/>
      <c r="DWJ72" s="78"/>
      <c r="DWK72" s="78"/>
      <c r="DWL72" s="78"/>
      <c r="DWM72" s="78"/>
      <c r="DWN72" s="78"/>
      <c r="DWO72" s="78"/>
      <c r="DWP72" s="78"/>
      <c r="DWQ72" s="78"/>
      <c r="DWR72" s="78"/>
      <c r="DWS72" s="78"/>
      <c r="DWT72" s="78"/>
      <c r="DWU72" s="78"/>
      <c r="DWV72" s="78"/>
      <c r="DWW72" s="78"/>
      <c r="DWX72" s="78"/>
      <c r="DWY72" s="78"/>
      <c r="DWZ72" s="78"/>
      <c r="DXA72" s="78"/>
      <c r="DXB72" s="78"/>
      <c r="DXC72" s="78"/>
      <c r="DXD72" s="78"/>
      <c r="DXE72" s="78"/>
      <c r="DXF72" s="78"/>
      <c r="DXG72" s="78"/>
      <c r="DXH72" s="78"/>
      <c r="DXI72" s="78"/>
      <c r="DXJ72" s="78"/>
      <c r="DXK72" s="78"/>
      <c r="DXL72" s="78"/>
      <c r="DXM72" s="78"/>
      <c r="DXN72" s="78"/>
      <c r="DXO72" s="78"/>
      <c r="DXP72" s="78"/>
      <c r="DXQ72" s="78"/>
      <c r="DXR72" s="78"/>
      <c r="DXS72" s="78"/>
      <c r="DXT72" s="78"/>
      <c r="DXU72" s="78"/>
      <c r="DXV72" s="78"/>
      <c r="DXW72" s="78"/>
      <c r="DXX72" s="78"/>
      <c r="DXY72" s="78"/>
      <c r="DXZ72" s="78"/>
      <c r="DYA72" s="78"/>
      <c r="DYB72" s="78"/>
      <c r="DYC72" s="78"/>
      <c r="DYD72" s="78"/>
      <c r="DYE72" s="78"/>
      <c r="DYF72" s="78"/>
      <c r="DYG72" s="78"/>
      <c r="DYH72" s="78"/>
      <c r="DYI72" s="78"/>
      <c r="DYJ72" s="78"/>
      <c r="DYK72" s="78"/>
      <c r="DYL72" s="78"/>
      <c r="DYM72" s="78"/>
      <c r="DYN72" s="78"/>
      <c r="DYO72" s="78"/>
      <c r="DYP72" s="78"/>
      <c r="DYQ72" s="78"/>
      <c r="DYR72" s="78"/>
      <c r="DYS72" s="78"/>
      <c r="DYT72" s="78"/>
      <c r="DYU72" s="78"/>
      <c r="DYV72" s="78"/>
      <c r="DYW72" s="78"/>
      <c r="DYX72" s="78"/>
      <c r="DYY72" s="78"/>
      <c r="DYZ72" s="78"/>
      <c r="DZA72" s="78"/>
      <c r="DZB72" s="78"/>
      <c r="DZC72" s="78"/>
      <c r="DZD72" s="78"/>
      <c r="DZE72" s="78"/>
      <c r="DZF72" s="78"/>
      <c r="DZG72" s="78"/>
      <c r="DZH72" s="78"/>
      <c r="DZI72" s="78"/>
      <c r="DZJ72" s="78"/>
      <c r="DZK72" s="78"/>
      <c r="DZL72" s="78"/>
      <c r="DZM72" s="78"/>
      <c r="DZN72" s="78"/>
      <c r="DZO72" s="78"/>
      <c r="DZP72" s="78"/>
      <c r="DZQ72" s="78"/>
      <c r="DZR72" s="78"/>
      <c r="DZS72" s="78"/>
      <c r="DZT72" s="78"/>
      <c r="DZU72" s="78"/>
      <c r="DZV72" s="78"/>
      <c r="DZW72" s="78"/>
      <c r="DZX72" s="78"/>
      <c r="DZY72" s="78"/>
      <c r="DZZ72" s="78"/>
      <c r="EAA72" s="78"/>
      <c r="EAB72" s="78"/>
      <c r="EAC72" s="78"/>
      <c r="EAD72" s="78"/>
      <c r="EAE72" s="78"/>
      <c r="EAF72" s="78"/>
      <c r="EAG72" s="78"/>
      <c r="EAH72" s="78"/>
      <c r="EAI72" s="78"/>
      <c r="EAJ72" s="78"/>
      <c r="EAK72" s="78"/>
      <c r="EAL72" s="78"/>
      <c r="EAM72" s="78"/>
      <c r="EAN72" s="78"/>
      <c r="EAO72" s="78"/>
      <c r="EAP72" s="78"/>
      <c r="EAQ72" s="78"/>
      <c r="EAR72" s="78"/>
      <c r="EAS72" s="78"/>
      <c r="EAT72" s="78"/>
      <c r="EAU72" s="78"/>
      <c r="EAV72" s="78"/>
      <c r="EAW72" s="78"/>
      <c r="EAX72" s="78"/>
      <c r="EAY72" s="78"/>
      <c r="EAZ72" s="78"/>
      <c r="EBA72" s="78"/>
      <c r="EBB72" s="78"/>
      <c r="EBC72" s="78"/>
      <c r="EBD72" s="78"/>
      <c r="EBE72" s="78"/>
      <c r="EBF72" s="78"/>
      <c r="EBG72" s="78"/>
      <c r="EBH72" s="78"/>
      <c r="EBI72" s="78"/>
      <c r="EBJ72" s="78"/>
      <c r="EBK72" s="78"/>
      <c r="EBL72" s="78"/>
      <c r="EBM72" s="78"/>
      <c r="EBN72" s="78"/>
      <c r="EBO72" s="78"/>
      <c r="EBP72" s="78"/>
      <c r="EBQ72" s="78"/>
      <c r="EBR72" s="78"/>
      <c r="EBS72" s="78"/>
      <c r="EBT72" s="78"/>
      <c r="EBU72" s="78"/>
      <c r="EBV72" s="78"/>
      <c r="EBW72" s="78"/>
      <c r="EBX72" s="78"/>
      <c r="EBY72" s="78"/>
      <c r="EBZ72" s="78"/>
      <c r="ECA72" s="78"/>
      <c r="ECB72" s="78"/>
      <c r="ECC72" s="78"/>
      <c r="ECD72" s="78"/>
      <c r="ECE72" s="78"/>
      <c r="ECF72" s="78"/>
      <c r="ECG72" s="78"/>
      <c r="ECH72" s="78"/>
      <c r="ECI72" s="78"/>
      <c r="ECJ72" s="78"/>
      <c r="ECK72" s="78"/>
      <c r="ECL72" s="78"/>
      <c r="ECM72" s="78"/>
      <c r="ECN72" s="78"/>
      <c r="ECO72" s="78"/>
      <c r="ECP72" s="78"/>
      <c r="ECQ72" s="78"/>
      <c r="ECR72" s="78"/>
      <c r="ECS72" s="78"/>
      <c r="ECT72" s="78"/>
      <c r="ECU72" s="78"/>
      <c r="ECV72" s="78"/>
      <c r="ECW72" s="78"/>
      <c r="ECX72" s="78"/>
      <c r="ECY72" s="78"/>
      <c r="ECZ72" s="78"/>
      <c r="EDA72" s="78"/>
      <c r="EDB72" s="78"/>
      <c r="EDC72" s="78"/>
      <c r="EDD72" s="78"/>
      <c r="EDE72" s="78"/>
      <c r="EDF72" s="78"/>
      <c r="EDG72" s="78"/>
      <c r="EDH72" s="78"/>
      <c r="EDI72" s="78"/>
      <c r="EDJ72" s="78"/>
      <c r="EDK72" s="78"/>
      <c r="EDL72" s="78"/>
      <c r="EDM72" s="78"/>
      <c r="EDN72" s="78"/>
      <c r="EDO72" s="78"/>
      <c r="EDP72" s="78"/>
      <c r="EDQ72" s="78"/>
      <c r="EDR72" s="78"/>
      <c r="EDS72" s="78"/>
      <c r="EDT72" s="78"/>
      <c r="EDU72" s="78"/>
      <c r="EDV72" s="78"/>
      <c r="EDW72" s="78"/>
      <c r="EDX72" s="78"/>
      <c r="EDY72" s="78"/>
      <c r="EDZ72" s="78"/>
      <c r="EEA72" s="78"/>
      <c r="EEB72" s="78"/>
      <c r="EEC72" s="78"/>
      <c r="EED72" s="78"/>
      <c r="EEE72" s="78"/>
      <c r="EEF72" s="78"/>
      <c r="EEG72" s="78"/>
      <c r="EEH72" s="78"/>
      <c r="EEI72" s="78"/>
      <c r="EEJ72" s="78"/>
      <c r="EEK72" s="78"/>
      <c r="EEL72" s="78"/>
      <c r="EEM72" s="78"/>
      <c r="EEN72" s="78"/>
      <c r="EEO72" s="78"/>
      <c r="EEP72" s="78"/>
      <c r="EEQ72" s="78"/>
      <c r="EER72" s="78"/>
      <c r="EES72" s="78"/>
      <c r="EET72" s="78"/>
      <c r="EEU72" s="78"/>
      <c r="EEV72" s="78"/>
      <c r="EEW72" s="78"/>
      <c r="EEX72" s="78"/>
      <c r="EEY72" s="78"/>
      <c r="EEZ72" s="78"/>
      <c r="EFA72" s="78"/>
      <c r="EFB72" s="78"/>
      <c r="EFC72" s="78"/>
      <c r="EFD72" s="78"/>
      <c r="EFE72" s="78"/>
      <c r="EFF72" s="78"/>
      <c r="EFG72" s="78"/>
      <c r="EFH72" s="78"/>
      <c r="EFI72" s="78"/>
      <c r="EFJ72" s="78"/>
      <c r="EFK72" s="78"/>
      <c r="EFL72" s="78"/>
      <c r="EFM72" s="78"/>
      <c r="EFN72" s="78"/>
      <c r="EFO72" s="78"/>
      <c r="EFP72" s="78"/>
      <c r="EFQ72" s="78"/>
      <c r="EFR72" s="78"/>
      <c r="EFS72" s="78"/>
      <c r="EFT72" s="78"/>
      <c r="EFU72" s="78"/>
      <c r="EFV72" s="78"/>
      <c r="EFW72" s="78"/>
      <c r="EFX72" s="78"/>
      <c r="EFY72" s="78"/>
      <c r="EFZ72" s="78"/>
      <c r="EGA72" s="78"/>
      <c r="EGB72" s="78"/>
      <c r="EGC72" s="78"/>
      <c r="EGD72" s="78"/>
      <c r="EGE72" s="78"/>
      <c r="EGF72" s="78"/>
      <c r="EGG72" s="78"/>
      <c r="EGH72" s="78"/>
      <c r="EGI72" s="78"/>
      <c r="EGJ72" s="78"/>
      <c r="EGK72" s="78"/>
      <c r="EGL72" s="78"/>
      <c r="EGM72" s="78"/>
      <c r="EGN72" s="78"/>
      <c r="EGO72" s="78"/>
      <c r="EGP72" s="78"/>
      <c r="EGQ72" s="78"/>
      <c r="EGR72" s="78"/>
      <c r="EGS72" s="78"/>
      <c r="EGT72" s="78"/>
      <c r="EGU72" s="78"/>
      <c r="EGV72" s="78"/>
      <c r="EGW72" s="78"/>
      <c r="EGX72" s="78"/>
      <c r="EGY72" s="78"/>
      <c r="EGZ72" s="78"/>
      <c r="EHA72" s="78"/>
      <c r="EHB72" s="78"/>
      <c r="EHC72" s="78"/>
      <c r="EHD72" s="78"/>
      <c r="EHE72" s="78"/>
      <c r="EHF72" s="78"/>
      <c r="EHG72" s="78"/>
      <c r="EHH72" s="78"/>
      <c r="EHI72" s="78"/>
      <c r="EHJ72" s="78"/>
      <c r="EHK72" s="78"/>
      <c r="EHL72" s="78"/>
      <c r="EHM72" s="78"/>
      <c r="EHN72" s="78"/>
      <c r="EHO72" s="78"/>
      <c r="EHP72" s="78"/>
      <c r="EHQ72" s="78"/>
      <c r="EHR72" s="78"/>
      <c r="EHS72" s="78"/>
      <c r="EHT72" s="78"/>
      <c r="EHU72" s="78"/>
      <c r="EHV72" s="78"/>
      <c r="EHW72" s="78"/>
      <c r="EHX72" s="78"/>
      <c r="EHY72" s="78"/>
      <c r="EHZ72" s="78"/>
      <c r="EIA72" s="78"/>
      <c r="EIB72" s="78"/>
      <c r="EIC72" s="78"/>
      <c r="EID72" s="78"/>
      <c r="EIE72" s="78"/>
      <c r="EIF72" s="78"/>
      <c r="EIG72" s="78"/>
      <c r="EIH72" s="78"/>
      <c r="EII72" s="78"/>
      <c r="EIJ72" s="78"/>
      <c r="EIK72" s="78"/>
      <c r="EIL72" s="78"/>
      <c r="EIM72" s="78"/>
      <c r="EIN72" s="78"/>
      <c r="EIO72" s="78"/>
      <c r="EIP72" s="78"/>
      <c r="EIQ72" s="78"/>
      <c r="EIR72" s="78"/>
      <c r="EIS72" s="78"/>
      <c r="EIT72" s="78"/>
      <c r="EIU72" s="78"/>
      <c r="EIV72" s="78"/>
      <c r="EIW72" s="78"/>
      <c r="EIX72" s="78"/>
      <c r="EIY72" s="78"/>
      <c r="EIZ72" s="78"/>
      <c r="EJA72" s="78"/>
      <c r="EJB72" s="78"/>
      <c r="EJC72" s="78"/>
      <c r="EJD72" s="78"/>
      <c r="EJE72" s="78"/>
      <c r="EJF72" s="78"/>
      <c r="EJG72" s="78"/>
      <c r="EJH72" s="78"/>
      <c r="EJI72" s="78"/>
      <c r="EJJ72" s="78"/>
      <c r="EJK72" s="78"/>
      <c r="EJL72" s="78"/>
      <c r="EJM72" s="78"/>
      <c r="EJN72" s="78"/>
      <c r="EJO72" s="78"/>
      <c r="EJP72" s="78"/>
      <c r="EJQ72" s="78"/>
      <c r="EJR72" s="78"/>
      <c r="EJS72" s="78"/>
      <c r="EJT72" s="78"/>
      <c r="EJU72" s="78"/>
      <c r="EJV72" s="78"/>
      <c r="EJW72" s="78"/>
      <c r="EJX72" s="78"/>
      <c r="EJY72" s="78"/>
      <c r="EJZ72" s="78"/>
      <c r="EKA72" s="78"/>
      <c r="EKB72" s="78"/>
      <c r="EKC72" s="78"/>
      <c r="EKD72" s="78"/>
      <c r="EKE72" s="78"/>
      <c r="EKF72" s="78"/>
      <c r="EKG72" s="78"/>
      <c r="EKH72" s="78"/>
      <c r="EKI72" s="78"/>
      <c r="EKJ72" s="78"/>
      <c r="EKK72" s="78"/>
      <c r="EKL72" s="78"/>
      <c r="EKM72" s="78"/>
      <c r="EKN72" s="78"/>
      <c r="EKO72" s="78"/>
      <c r="EKP72" s="78"/>
      <c r="EKQ72" s="78"/>
      <c r="EKR72" s="78"/>
      <c r="EKS72" s="78"/>
      <c r="EKT72" s="78"/>
      <c r="EKU72" s="78"/>
      <c r="EKV72" s="78"/>
      <c r="EKW72" s="78"/>
      <c r="EKX72" s="78"/>
      <c r="EKY72" s="78"/>
      <c r="EKZ72" s="78"/>
      <c r="ELA72" s="78"/>
      <c r="ELB72" s="78"/>
      <c r="ELC72" s="78"/>
      <c r="ELD72" s="78"/>
      <c r="ELE72" s="78"/>
      <c r="ELF72" s="78"/>
      <c r="ELG72" s="78"/>
      <c r="ELH72" s="78"/>
      <c r="ELI72" s="78"/>
      <c r="ELJ72" s="78"/>
      <c r="ELK72" s="78"/>
      <c r="ELL72" s="78"/>
      <c r="ELM72" s="78"/>
      <c r="ELN72" s="78"/>
      <c r="ELO72" s="78"/>
      <c r="ELP72" s="78"/>
      <c r="ELQ72" s="78"/>
      <c r="ELR72" s="78"/>
      <c r="ELS72" s="78"/>
      <c r="ELT72" s="78"/>
      <c r="ELU72" s="78"/>
      <c r="ELV72" s="78"/>
      <c r="ELW72" s="78"/>
      <c r="ELX72" s="78"/>
      <c r="ELY72" s="78"/>
      <c r="ELZ72" s="78"/>
      <c r="EMA72" s="78"/>
      <c r="EMB72" s="78"/>
      <c r="EMC72" s="78"/>
      <c r="EMD72" s="78"/>
      <c r="EME72" s="78"/>
      <c r="EMF72" s="78"/>
      <c r="EMG72" s="78"/>
      <c r="EMH72" s="78"/>
      <c r="EMI72" s="78"/>
      <c r="EMJ72" s="78"/>
      <c r="EMK72" s="78"/>
      <c r="EML72" s="78"/>
      <c r="EMM72" s="78"/>
      <c r="EMN72" s="78"/>
      <c r="EMO72" s="78"/>
      <c r="EMP72" s="78"/>
      <c r="EMQ72" s="78"/>
      <c r="EMR72" s="78"/>
      <c r="EMS72" s="78"/>
      <c r="EMT72" s="78"/>
      <c r="EMU72" s="78"/>
      <c r="EMV72" s="78"/>
      <c r="EMW72" s="78"/>
      <c r="EMX72" s="78"/>
      <c r="EMY72" s="78"/>
      <c r="EMZ72" s="78"/>
      <c r="ENA72" s="78"/>
      <c r="ENB72" s="78"/>
      <c r="ENC72" s="78"/>
      <c r="END72" s="78"/>
      <c r="ENE72" s="78"/>
      <c r="ENF72" s="78"/>
      <c r="ENG72" s="78"/>
      <c r="ENH72" s="78"/>
      <c r="ENI72" s="78"/>
      <c r="ENJ72" s="78"/>
      <c r="ENK72" s="78"/>
      <c r="ENL72" s="78"/>
      <c r="ENM72" s="78"/>
      <c r="ENN72" s="78"/>
      <c r="ENO72" s="78"/>
      <c r="ENP72" s="78"/>
      <c r="ENQ72" s="78"/>
      <c r="ENR72" s="78"/>
      <c r="ENS72" s="78"/>
      <c r="ENT72" s="78"/>
      <c r="ENU72" s="78"/>
      <c r="ENV72" s="78"/>
      <c r="ENW72" s="78"/>
      <c r="ENX72" s="78"/>
      <c r="ENY72" s="78"/>
      <c r="ENZ72" s="78"/>
      <c r="EOA72" s="78"/>
      <c r="EOB72" s="78"/>
      <c r="EOC72" s="78"/>
      <c r="EOD72" s="78"/>
      <c r="EOE72" s="78"/>
      <c r="EOF72" s="78"/>
      <c r="EOG72" s="78"/>
      <c r="EOH72" s="78"/>
      <c r="EOI72" s="78"/>
      <c r="EOJ72" s="78"/>
      <c r="EOK72" s="78"/>
      <c r="EOL72" s="78"/>
      <c r="EOM72" s="78"/>
      <c r="EON72" s="78"/>
      <c r="EOO72" s="78"/>
      <c r="EOP72" s="78"/>
      <c r="EOQ72" s="78"/>
      <c r="EOR72" s="78"/>
      <c r="EOS72" s="78"/>
      <c r="EOT72" s="78"/>
      <c r="EOU72" s="78"/>
      <c r="EOV72" s="78"/>
      <c r="EOW72" s="78"/>
      <c r="EOX72" s="78"/>
      <c r="EOY72" s="78"/>
      <c r="EOZ72" s="78"/>
      <c r="EPA72" s="78"/>
      <c r="EPB72" s="78"/>
      <c r="EPC72" s="78"/>
      <c r="EPD72" s="78"/>
      <c r="EPE72" s="78"/>
      <c r="EPF72" s="78"/>
      <c r="EPG72" s="78"/>
      <c r="EPH72" s="78"/>
      <c r="EPI72" s="78"/>
      <c r="EPJ72" s="78"/>
      <c r="EPK72" s="78"/>
      <c r="EPL72" s="78"/>
      <c r="EPM72" s="78"/>
      <c r="EPN72" s="78"/>
      <c r="EPO72" s="78"/>
      <c r="EPP72" s="78"/>
      <c r="EPQ72" s="78"/>
      <c r="EPR72" s="78"/>
      <c r="EPS72" s="78"/>
      <c r="EPT72" s="78"/>
      <c r="EPU72" s="78"/>
      <c r="EPV72" s="78"/>
      <c r="EPW72" s="78"/>
      <c r="EPX72" s="78"/>
      <c r="EPY72" s="78"/>
      <c r="EPZ72" s="78"/>
      <c r="EQA72" s="78"/>
      <c r="EQB72" s="78"/>
      <c r="EQC72" s="78"/>
      <c r="EQD72" s="78"/>
      <c r="EQE72" s="78"/>
      <c r="EQF72" s="78"/>
      <c r="EQG72" s="78"/>
      <c r="EQH72" s="78"/>
      <c r="EQI72" s="78"/>
      <c r="EQJ72" s="78"/>
      <c r="EQK72" s="78"/>
      <c r="EQL72" s="78"/>
      <c r="EQM72" s="78"/>
      <c r="EQN72" s="78"/>
      <c r="EQO72" s="78"/>
      <c r="EQP72" s="78"/>
      <c r="EQQ72" s="78"/>
      <c r="EQR72" s="78"/>
      <c r="EQS72" s="78"/>
      <c r="EQT72" s="78"/>
      <c r="EQU72" s="78"/>
      <c r="EQV72" s="78"/>
      <c r="EQW72" s="78"/>
      <c r="EQX72" s="78"/>
      <c r="EQY72" s="78"/>
      <c r="EQZ72" s="78"/>
      <c r="ERA72" s="78"/>
      <c r="ERB72" s="78"/>
      <c r="ERC72" s="78"/>
      <c r="ERD72" s="78"/>
      <c r="ERE72" s="78"/>
      <c r="ERF72" s="78"/>
      <c r="ERG72" s="78"/>
      <c r="ERH72" s="78"/>
      <c r="ERI72" s="78"/>
      <c r="ERJ72" s="78"/>
      <c r="ERK72" s="78"/>
      <c r="ERL72" s="78"/>
      <c r="ERM72" s="78"/>
      <c r="ERN72" s="78"/>
      <c r="ERO72" s="78"/>
      <c r="ERP72" s="78"/>
      <c r="ERQ72" s="78"/>
      <c r="ERR72" s="78"/>
      <c r="ERS72" s="78"/>
      <c r="ERT72" s="78"/>
      <c r="ERU72" s="78"/>
      <c r="ERV72" s="78"/>
      <c r="ERW72" s="78"/>
      <c r="ERX72" s="78"/>
      <c r="ERY72" s="78"/>
      <c r="ERZ72" s="78"/>
      <c r="ESA72" s="78"/>
      <c r="ESB72" s="78"/>
      <c r="ESC72" s="78"/>
      <c r="ESD72" s="78"/>
      <c r="ESE72" s="78"/>
      <c r="ESF72" s="78"/>
      <c r="ESG72" s="78"/>
      <c r="ESH72" s="78"/>
      <c r="ESI72" s="78"/>
      <c r="ESJ72" s="78"/>
      <c r="ESK72" s="78"/>
      <c r="ESL72" s="78"/>
      <c r="ESM72" s="78"/>
      <c r="ESN72" s="78"/>
      <c r="ESO72" s="78"/>
      <c r="ESP72" s="78"/>
      <c r="ESQ72" s="78"/>
      <c r="ESR72" s="78"/>
      <c r="ESS72" s="78"/>
      <c r="EST72" s="78"/>
      <c r="ESU72" s="78"/>
      <c r="ESV72" s="78"/>
      <c r="ESW72" s="78"/>
      <c r="ESX72" s="78"/>
      <c r="ESY72" s="78"/>
      <c r="ESZ72" s="78"/>
      <c r="ETA72" s="78"/>
      <c r="ETB72" s="78"/>
      <c r="ETC72" s="78"/>
      <c r="ETD72" s="78"/>
      <c r="ETE72" s="78"/>
      <c r="ETF72" s="78"/>
      <c r="ETG72" s="78"/>
      <c r="ETH72" s="78"/>
      <c r="ETI72" s="78"/>
      <c r="ETJ72" s="78"/>
      <c r="ETK72" s="78"/>
      <c r="ETL72" s="78"/>
      <c r="ETM72" s="78"/>
      <c r="ETN72" s="78"/>
      <c r="ETO72" s="78"/>
      <c r="ETP72" s="78"/>
      <c r="ETQ72" s="78"/>
      <c r="ETR72" s="78"/>
      <c r="ETS72" s="78"/>
      <c r="ETT72" s="78"/>
      <c r="ETU72" s="78"/>
      <c r="ETV72" s="78"/>
      <c r="ETW72" s="78"/>
      <c r="ETX72" s="78"/>
      <c r="ETY72" s="78"/>
      <c r="ETZ72" s="78"/>
      <c r="EUA72" s="78"/>
      <c r="EUB72" s="78"/>
      <c r="EUC72" s="78"/>
      <c r="EUD72" s="78"/>
      <c r="EUE72" s="78"/>
      <c r="EUF72" s="78"/>
      <c r="EUG72" s="78"/>
      <c r="EUH72" s="78"/>
      <c r="EUI72" s="78"/>
      <c r="EUJ72" s="78"/>
      <c r="EUK72" s="78"/>
      <c r="EUL72" s="78"/>
      <c r="EUM72" s="78"/>
      <c r="EUN72" s="78"/>
      <c r="EUO72" s="78"/>
      <c r="EUP72" s="78"/>
      <c r="EUQ72" s="78"/>
      <c r="EUR72" s="78"/>
      <c r="EUS72" s="78"/>
      <c r="EUT72" s="78"/>
      <c r="EUU72" s="78"/>
      <c r="EUV72" s="78"/>
      <c r="EUW72" s="78"/>
      <c r="EUX72" s="78"/>
      <c r="EUY72" s="78"/>
      <c r="EUZ72" s="78"/>
      <c r="EVA72" s="78"/>
      <c r="EVB72" s="78"/>
      <c r="EVC72" s="78"/>
      <c r="EVD72" s="78"/>
      <c r="EVE72" s="78"/>
      <c r="EVF72" s="78"/>
      <c r="EVG72" s="78"/>
      <c r="EVH72" s="78"/>
      <c r="EVI72" s="78"/>
      <c r="EVJ72" s="78"/>
      <c r="EVK72" s="78"/>
      <c r="EVL72" s="78"/>
      <c r="EVM72" s="78"/>
      <c r="EVN72" s="78"/>
      <c r="EVO72" s="78"/>
      <c r="EVP72" s="78"/>
      <c r="EVQ72" s="78"/>
      <c r="EVR72" s="78"/>
      <c r="EVS72" s="78"/>
      <c r="EVT72" s="78"/>
      <c r="EVU72" s="78"/>
      <c r="EVV72" s="78"/>
      <c r="EVW72" s="78"/>
      <c r="EVX72" s="78"/>
      <c r="EVY72" s="78"/>
      <c r="EVZ72" s="78"/>
      <c r="EWA72" s="78"/>
      <c r="EWB72" s="78"/>
      <c r="EWC72" s="78"/>
      <c r="EWD72" s="78"/>
      <c r="EWE72" s="78"/>
      <c r="EWF72" s="78"/>
      <c r="EWG72" s="78"/>
      <c r="EWH72" s="78"/>
      <c r="EWI72" s="78"/>
      <c r="EWJ72" s="78"/>
      <c r="EWK72" s="78"/>
      <c r="EWL72" s="78"/>
      <c r="EWM72" s="78"/>
      <c r="EWN72" s="78"/>
      <c r="EWO72" s="78"/>
      <c r="EWP72" s="78"/>
      <c r="EWQ72" s="78"/>
      <c r="EWR72" s="78"/>
      <c r="EWS72" s="78"/>
      <c r="EWT72" s="78"/>
      <c r="EWU72" s="78"/>
      <c r="EWV72" s="78"/>
      <c r="EWW72" s="78"/>
      <c r="EWX72" s="78"/>
      <c r="EWY72" s="78"/>
      <c r="EWZ72" s="78"/>
      <c r="EXA72" s="78"/>
      <c r="EXB72" s="78"/>
      <c r="EXC72" s="78"/>
      <c r="EXD72" s="78"/>
      <c r="EXE72" s="78"/>
      <c r="EXF72" s="78"/>
      <c r="EXG72" s="78"/>
      <c r="EXH72" s="78"/>
      <c r="EXI72" s="78"/>
      <c r="EXJ72" s="78"/>
      <c r="EXK72" s="78"/>
      <c r="EXL72" s="78"/>
      <c r="EXM72" s="78"/>
      <c r="EXN72" s="78"/>
      <c r="EXO72" s="78"/>
      <c r="EXP72" s="78"/>
      <c r="EXQ72" s="78"/>
      <c r="EXR72" s="78"/>
      <c r="EXS72" s="78"/>
      <c r="EXT72" s="78"/>
      <c r="EXU72" s="78"/>
      <c r="EXV72" s="78"/>
      <c r="EXW72" s="78"/>
      <c r="EXX72" s="78"/>
      <c r="EXY72" s="78"/>
      <c r="EXZ72" s="78"/>
      <c r="EYA72" s="78"/>
      <c r="EYB72" s="78"/>
      <c r="EYC72" s="78"/>
      <c r="EYD72" s="78"/>
      <c r="EYE72" s="78"/>
      <c r="EYF72" s="78"/>
      <c r="EYG72" s="78"/>
      <c r="EYH72" s="78"/>
      <c r="EYI72" s="78"/>
      <c r="EYJ72" s="78"/>
      <c r="EYK72" s="78"/>
      <c r="EYL72" s="78"/>
      <c r="EYM72" s="78"/>
      <c r="EYN72" s="78"/>
      <c r="EYO72" s="78"/>
      <c r="EYP72" s="78"/>
      <c r="EYQ72" s="78"/>
      <c r="EYR72" s="78"/>
      <c r="EYS72" s="78"/>
      <c r="EYT72" s="78"/>
      <c r="EYU72" s="78"/>
      <c r="EYV72" s="78"/>
      <c r="EYW72" s="78"/>
      <c r="EYX72" s="78"/>
      <c r="EYY72" s="78"/>
      <c r="EYZ72" s="78"/>
      <c r="EZA72" s="78"/>
      <c r="EZB72" s="78"/>
      <c r="EZC72" s="78"/>
      <c r="EZD72" s="78"/>
      <c r="EZE72" s="78"/>
      <c r="EZF72" s="78"/>
      <c r="EZG72" s="78"/>
      <c r="EZH72" s="78"/>
      <c r="EZI72" s="78"/>
      <c r="EZJ72" s="78"/>
      <c r="EZK72" s="78"/>
      <c r="EZL72" s="78"/>
      <c r="EZM72" s="78"/>
      <c r="EZN72" s="78"/>
      <c r="EZO72" s="78"/>
      <c r="EZP72" s="78"/>
      <c r="EZQ72" s="78"/>
      <c r="EZR72" s="78"/>
      <c r="EZS72" s="78"/>
      <c r="EZT72" s="78"/>
      <c r="EZU72" s="78"/>
      <c r="EZV72" s="78"/>
      <c r="EZW72" s="78"/>
      <c r="EZX72" s="78"/>
      <c r="EZY72" s="78"/>
      <c r="EZZ72" s="78"/>
      <c r="FAA72" s="78"/>
      <c r="FAB72" s="78"/>
      <c r="FAC72" s="78"/>
      <c r="FAD72" s="78"/>
      <c r="FAE72" s="78"/>
      <c r="FAF72" s="78"/>
      <c r="FAG72" s="78"/>
      <c r="FAH72" s="78"/>
      <c r="FAI72" s="78"/>
      <c r="FAJ72" s="78"/>
      <c r="FAK72" s="78"/>
      <c r="FAL72" s="78"/>
      <c r="FAM72" s="78"/>
      <c r="FAN72" s="78"/>
      <c r="FAO72" s="78"/>
      <c r="FAP72" s="78"/>
      <c r="FAQ72" s="78"/>
      <c r="FAR72" s="78"/>
      <c r="FAS72" s="78"/>
      <c r="FAT72" s="78"/>
      <c r="FAU72" s="78"/>
      <c r="FAV72" s="78"/>
      <c r="FAW72" s="78"/>
      <c r="FAX72" s="78"/>
      <c r="FAY72" s="78"/>
      <c r="FAZ72" s="78"/>
      <c r="FBA72" s="78"/>
      <c r="FBB72" s="78"/>
      <c r="FBC72" s="78"/>
      <c r="FBD72" s="78"/>
      <c r="FBE72" s="78"/>
      <c r="FBF72" s="78"/>
      <c r="FBG72" s="78"/>
      <c r="FBH72" s="78"/>
      <c r="FBI72" s="78"/>
      <c r="FBJ72" s="78"/>
      <c r="FBK72" s="78"/>
      <c r="FBL72" s="78"/>
      <c r="FBM72" s="78"/>
      <c r="FBN72" s="78"/>
      <c r="FBO72" s="78"/>
      <c r="FBP72" s="78"/>
      <c r="FBQ72" s="78"/>
      <c r="FBR72" s="78"/>
      <c r="FBS72" s="78"/>
      <c r="FBT72" s="78"/>
      <c r="FBU72" s="78"/>
      <c r="FBV72" s="78"/>
      <c r="FBW72" s="78"/>
      <c r="FBX72" s="78"/>
      <c r="FBY72" s="78"/>
      <c r="FBZ72" s="78"/>
      <c r="FCA72" s="78"/>
      <c r="FCB72" s="78"/>
      <c r="FCC72" s="78"/>
      <c r="FCD72" s="78"/>
      <c r="FCE72" s="78"/>
      <c r="FCF72" s="78"/>
      <c r="FCG72" s="78"/>
      <c r="FCH72" s="78"/>
      <c r="FCI72" s="78"/>
      <c r="FCJ72" s="78"/>
      <c r="FCK72" s="78"/>
      <c r="FCL72" s="78"/>
      <c r="FCM72" s="78"/>
      <c r="FCN72" s="78"/>
      <c r="FCO72" s="78"/>
      <c r="FCP72" s="78"/>
      <c r="FCQ72" s="78"/>
      <c r="FCR72" s="78"/>
      <c r="FCS72" s="78"/>
      <c r="FCT72" s="78"/>
      <c r="FCU72" s="78"/>
      <c r="FCV72" s="78"/>
      <c r="FCW72" s="78"/>
      <c r="FCX72" s="78"/>
      <c r="FCY72" s="78"/>
      <c r="FCZ72" s="78"/>
      <c r="FDA72" s="78"/>
      <c r="FDB72" s="78"/>
      <c r="FDC72" s="78"/>
      <c r="FDD72" s="78"/>
      <c r="FDE72" s="78"/>
      <c r="FDF72" s="78"/>
      <c r="FDG72" s="78"/>
      <c r="FDH72" s="78"/>
      <c r="FDI72" s="78"/>
      <c r="FDJ72" s="78"/>
      <c r="FDK72" s="78"/>
      <c r="FDL72" s="78"/>
      <c r="FDM72" s="78"/>
      <c r="FDN72" s="78"/>
      <c r="FDO72" s="78"/>
      <c r="FDP72" s="78"/>
      <c r="FDQ72" s="78"/>
      <c r="FDR72" s="78"/>
      <c r="FDS72" s="78"/>
      <c r="FDT72" s="78"/>
      <c r="FDU72" s="78"/>
      <c r="FDV72" s="78"/>
      <c r="FDW72" s="78"/>
      <c r="FDX72" s="78"/>
      <c r="FDY72" s="78"/>
      <c r="FDZ72" s="78"/>
      <c r="FEA72" s="78"/>
      <c r="FEB72" s="78"/>
      <c r="FEC72" s="78"/>
      <c r="FED72" s="78"/>
      <c r="FEE72" s="78"/>
      <c r="FEF72" s="78"/>
      <c r="FEG72" s="78"/>
      <c r="FEH72" s="78"/>
      <c r="FEI72" s="78"/>
      <c r="FEJ72" s="78"/>
      <c r="FEK72" s="78"/>
      <c r="FEL72" s="78"/>
      <c r="FEM72" s="78"/>
      <c r="FEN72" s="78"/>
      <c r="FEO72" s="78"/>
      <c r="FEP72" s="78"/>
      <c r="FEQ72" s="78"/>
      <c r="FER72" s="78"/>
      <c r="FES72" s="78"/>
      <c r="FET72" s="78"/>
      <c r="FEU72" s="78"/>
      <c r="FEV72" s="78"/>
      <c r="FEW72" s="78"/>
      <c r="FEX72" s="78"/>
      <c r="FEY72" s="78"/>
      <c r="FEZ72" s="78"/>
      <c r="FFA72" s="78"/>
      <c r="FFB72" s="78"/>
      <c r="FFC72" s="78"/>
      <c r="FFD72" s="78"/>
      <c r="FFE72" s="78"/>
      <c r="FFF72" s="78"/>
      <c r="FFG72" s="78"/>
      <c r="FFH72" s="78"/>
      <c r="FFI72" s="78"/>
      <c r="FFJ72" s="78"/>
      <c r="FFK72" s="78"/>
      <c r="FFL72" s="78"/>
      <c r="FFM72" s="78"/>
      <c r="FFN72" s="78"/>
      <c r="FFO72" s="78"/>
      <c r="FFP72" s="78"/>
      <c r="FFQ72" s="78"/>
      <c r="FFR72" s="78"/>
      <c r="FFS72" s="78"/>
      <c r="FFT72" s="78"/>
      <c r="FFU72" s="78"/>
      <c r="FFV72" s="78"/>
      <c r="FFW72" s="78"/>
      <c r="FFX72" s="78"/>
      <c r="FFY72" s="78"/>
      <c r="FFZ72" s="78"/>
      <c r="FGA72" s="78"/>
      <c r="FGB72" s="78"/>
      <c r="FGC72" s="78"/>
      <c r="FGD72" s="78"/>
      <c r="FGE72" s="78"/>
      <c r="FGF72" s="78"/>
      <c r="FGG72" s="78"/>
      <c r="FGH72" s="78"/>
      <c r="FGI72" s="78"/>
      <c r="FGJ72" s="78"/>
      <c r="FGK72" s="78"/>
      <c r="FGL72" s="78"/>
      <c r="FGM72" s="78"/>
      <c r="FGN72" s="78"/>
      <c r="FGO72" s="78"/>
      <c r="FGP72" s="78"/>
      <c r="FGQ72" s="78"/>
      <c r="FGR72" s="78"/>
      <c r="FGS72" s="78"/>
      <c r="FGT72" s="78"/>
      <c r="FGU72" s="78"/>
      <c r="FGV72" s="78"/>
      <c r="FGW72" s="78"/>
      <c r="FGX72" s="78"/>
      <c r="FGY72" s="78"/>
      <c r="FGZ72" s="78"/>
      <c r="FHA72" s="78"/>
      <c r="FHB72" s="78"/>
      <c r="FHC72" s="78"/>
      <c r="FHD72" s="78"/>
      <c r="FHE72" s="78"/>
      <c r="FHF72" s="78"/>
      <c r="FHG72" s="78"/>
      <c r="FHH72" s="78"/>
      <c r="FHI72" s="78"/>
      <c r="FHJ72" s="78"/>
      <c r="FHK72" s="78"/>
      <c r="FHL72" s="78"/>
      <c r="FHM72" s="78"/>
      <c r="FHN72" s="78"/>
      <c r="FHO72" s="78"/>
      <c r="FHP72" s="78"/>
      <c r="FHQ72" s="78"/>
      <c r="FHR72" s="78"/>
      <c r="FHS72" s="78"/>
      <c r="FHT72" s="78"/>
      <c r="FHU72" s="78"/>
      <c r="FHV72" s="78"/>
      <c r="FHW72" s="78"/>
      <c r="FHX72" s="78"/>
      <c r="FHY72" s="78"/>
      <c r="FHZ72" s="78"/>
      <c r="FIA72" s="78"/>
      <c r="FIB72" s="78"/>
      <c r="FIC72" s="78"/>
      <c r="FID72" s="78"/>
      <c r="FIE72" s="78"/>
      <c r="FIF72" s="78"/>
      <c r="FIG72" s="78"/>
      <c r="FIH72" s="78"/>
      <c r="FII72" s="78"/>
      <c r="FIJ72" s="78"/>
      <c r="FIK72" s="78"/>
      <c r="FIL72" s="78"/>
      <c r="FIM72" s="78"/>
      <c r="FIN72" s="78"/>
      <c r="FIO72" s="78"/>
      <c r="FIP72" s="78"/>
      <c r="FIQ72" s="78"/>
      <c r="FIR72" s="78"/>
      <c r="FIS72" s="78"/>
      <c r="FIT72" s="78"/>
      <c r="FIU72" s="78"/>
      <c r="FIV72" s="78"/>
      <c r="FIW72" s="78"/>
      <c r="FIX72" s="78"/>
      <c r="FIY72" s="78"/>
      <c r="FIZ72" s="78"/>
      <c r="FJA72" s="78"/>
      <c r="FJB72" s="78"/>
      <c r="FJC72" s="78"/>
      <c r="FJD72" s="78"/>
      <c r="FJE72" s="78"/>
      <c r="FJF72" s="78"/>
      <c r="FJG72" s="78"/>
      <c r="FJH72" s="78"/>
      <c r="FJI72" s="78"/>
      <c r="FJJ72" s="78"/>
      <c r="FJK72" s="78"/>
      <c r="FJL72" s="78"/>
      <c r="FJM72" s="78"/>
      <c r="FJN72" s="78"/>
      <c r="FJO72" s="78"/>
      <c r="FJP72" s="78"/>
      <c r="FJQ72" s="78"/>
      <c r="FJR72" s="78"/>
      <c r="FJS72" s="78"/>
      <c r="FJT72" s="78"/>
      <c r="FJU72" s="78"/>
      <c r="FJV72" s="78"/>
      <c r="FJW72" s="78"/>
      <c r="FJX72" s="78"/>
      <c r="FJY72" s="78"/>
      <c r="FJZ72" s="78"/>
      <c r="FKA72" s="78"/>
      <c r="FKB72" s="78"/>
      <c r="FKC72" s="78"/>
      <c r="FKD72" s="78"/>
      <c r="FKE72" s="78"/>
      <c r="FKF72" s="78"/>
      <c r="FKG72" s="78"/>
      <c r="FKH72" s="78"/>
      <c r="FKI72" s="78"/>
      <c r="FKJ72" s="78"/>
      <c r="FKK72" s="78"/>
      <c r="FKL72" s="78"/>
      <c r="FKM72" s="78"/>
      <c r="FKN72" s="78"/>
      <c r="FKO72" s="78"/>
      <c r="FKP72" s="78"/>
      <c r="FKQ72" s="78"/>
      <c r="FKR72" s="78"/>
      <c r="FKS72" s="78"/>
      <c r="FKT72" s="78"/>
      <c r="FKU72" s="78"/>
      <c r="FKV72" s="78"/>
      <c r="FKW72" s="78"/>
      <c r="FKX72" s="78"/>
      <c r="FKY72" s="78"/>
      <c r="FKZ72" s="78"/>
      <c r="FLA72" s="78"/>
      <c r="FLB72" s="78"/>
      <c r="FLC72" s="78"/>
      <c r="FLD72" s="78"/>
      <c r="FLE72" s="78"/>
      <c r="FLF72" s="78"/>
      <c r="FLG72" s="78"/>
      <c r="FLH72" s="78"/>
      <c r="FLI72" s="78"/>
      <c r="FLJ72" s="78"/>
      <c r="FLK72" s="78"/>
      <c r="FLL72" s="78"/>
      <c r="FLM72" s="78"/>
      <c r="FLN72" s="78"/>
      <c r="FLO72" s="78"/>
      <c r="FLP72" s="78"/>
      <c r="FLQ72" s="78"/>
      <c r="FLR72" s="78"/>
      <c r="FLS72" s="78"/>
      <c r="FLT72" s="78"/>
      <c r="FLU72" s="78"/>
      <c r="FLV72" s="78"/>
      <c r="FLW72" s="78"/>
      <c r="FLX72" s="78"/>
      <c r="FLY72" s="78"/>
      <c r="FLZ72" s="78"/>
      <c r="FMA72" s="78"/>
      <c r="FMB72" s="78"/>
      <c r="FMC72" s="78"/>
      <c r="FMD72" s="78"/>
      <c r="FME72" s="78"/>
      <c r="FMF72" s="78"/>
      <c r="FMG72" s="78"/>
      <c r="FMH72" s="78"/>
      <c r="FMI72" s="78"/>
      <c r="FMJ72" s="78"/>
      <c r="FMK72" s="78"/>
      <c r="FML72" s="78"/>
      <c r="FMM72" s="78"/>
      <c r="FMN72" s="78"/>
      <c r="FMO72" s="78"/>
      <c r="FMP72" s="78"/>
      <c r="FMQ72" s="78"/>
      <c r="FMR72" s="78"/>
      <c r="FMS72" s="78"/>
      <c r="FMT72" s="78"/>
      <c r="FMU72" s="78"/>
      <c r="FMV72" s="78"/>
      <c r="FMW72" s="78"/>
      <c r="FMX72" s="78"/>
      <c r="FMY72" s="78"/>
      <c r="FMZ72" s="78"/>
      <c r="FNA72" s="78"/>
      <c r="FNB72" s="78"/>
      <c r="FNC72" s="78"/>
      <c r="FND72" s="78"/>
      <c r="FNE72" s="78"/>
      <c r="FNF72" s="78"/>
      <c r="FNG72" s="78"/>
      <c r="FNH72" s="78"/>
      <c r="FNI72" s="78"/>
      <c r="FNJ72" s="78"/>
      <c r="FNK72" s="78"/>
      <c r="FNL72" s="78"/>
      <c r="FNM72" s="78"/>
      <c r="FNN72" s="78"/>
      <c r="FNO72" s="78"/>
      <c r="FNP72" s="78"/>
      <c r="FNQ72" s="78"/>
      <c r="FNR72" s="78"/>
      <c r="FNS72" s="78"/>
      <c r="FNT72" s="78"/>
      <c r="FNU72" s="78"/>
      <c r="FNV72" s="78"/>
      <c r="FNW72" s="78"/>
      <c r="FNX72" s="78"/>
      <c r="FNY72" s="78"/>
      <c r="FNZ72" s="78"/>
      <c r="FOA72" s="78"/>
      <c r="FOB72" s="78"/>
      <c r="FOC72" s="78"/>
      <c r="FOD72" s="78"/>
      <c r="FOE72" s="78"/>
      <c r="FOF72" s="78"/>
      <c r="FOG72" s="78"/>
      <c r="FOH72" s="78"/>
      <c r="FOI72" s="78"/>
      <c r="FOJ72" s="78"/>
      <c r="FOK72" s="78"/>
      <c r="FOL72" s="78"/>
      <c r="FOM72" s="78"/>
      <c r="FON72" s="78"/>
      <c r="FOO72" s="78"/>
      <c r="FOP72" s="78"/>
      <c r="FOQ72" s="78"/>
      <c r="FOR72" s="78"/>
      <c r="FOS72" s="78"/>
      <c r="FOT72" s="78"/>
      <c r="FOU72" s="78"/>
      <c r="FOV72" s="78"/>
      <c r="FOW72" s="78"/>
      <c r="FOX72" s="78"/>
      <c r="FOY72" s="78"/>
      <c r="FOZ72" s="78"/>
      <c r="FPA72" s="78"/>
      <c r="FPB72" s="78"/>
      <c r="FPC72" s="78"/>
      <c r="FPD72" s="78"/>
      <c r="FPE72" s="78"/>
      <c r="FPF72" s="78"/>
      <c r="FPG72" s="78"/>
      <c r="FPH72" s="78"/>
      <c r="FPI72" s="78"/>
      <c r="FPJ72" s="78"/>
      <c r="FPK72" s="78"/>
      <c r="FPL72" s="78"/>
      <c r="FPM72" s="78"/>
      <c r="FPN72" s="78"/>
      <c r="FPO72" s="78"/>
      <c r="FPP72" s="78"/>
      <c r="FPQ72" s="78"/>
      <c r="FPR72" s="78"/>
      <c r="FPS72" s="78"/>
      <c r="FPT72" s="78"/>
      <c r="FPU72" s="78"/>
      <c r="FPV72" s="78"/>
      <c r="FPW72" s="78"/>
      <c r="FPX72" s="78"/>
      <c r="FPY72" s="78"/>
      <c r="FPZ72" s="78"/>
      <c r="FQA72" s="78"/>
      <c r="FQB72" s="78"/>
      <c r="FQC72" s="78"/>
      <c r="FQD72" s="78"/>
      <c r="FQE72" s="78"/>
      <c r="FQF72" s="78"/>
      <c r="FQG72" s="78"/>
      <c r="FQH72" s="78"/>
      <c r="FQI72" s="78"/>
      <c r="FQJ72" s="78"/>
      <c r="FQK72" s="78"/>
      <c r="FQL72" s="78"/>
      <c r="FQM72" s="78"/>
      <c r="FQN72" s="78"/>
      <c r="FQO72" s="78"/>
      <c r="FQP72" s="78"/>
      <c r="FQQ72" s="78"/>
      <c r="FQR72" s="78"/>
      <c r="FQS72" s="78"/>
      <c r="FQT72" s="78"/>
      <c r="FQU72" s="78"/>
      <c r="FQV72" s="78"/>
      <c r="FQW72" s="78"/>
      <c r="FQX72" s="78"/>
      <c r="FQY72" s="78"/>
      <c r="FQZ72" s="78"/>
      <c r="FRA72" s="78"/>
      <c r="FRB72" s="78"/>
      <c r="FRC72" s="78"/>
      <c r="FRD72" s="78"/>
      <c r="FRE72" s="78"/>
      <c r="FRF72" s="78"/>
      <c r="FRG72" s="78"/>
      <c r="FRH72" s="78"/>
      <c r="FRI72" s="78"/>
      <c r="FRJ72" s="78"/>
      <c r="FRK72" s="78"/>
      <c r="FRL72" s="78"/>
      <c r="FRM72" s="78"/>
      <c r="FRN72" s="78"/>
      <c r="FRO72" s="78"/>
      <c r="FRP72" s="78"/>
      <c r="FRQ72" s="78"/>
      <c r="FRR72" s="78"/>
      <c r="FRS72" s="78"/>
      <c r="FRT72" s="78"/>
      <c r="FRU72" s="78"/>
      <c r="FRV72" s="78"/>
      <c r="FRW72" s="78"/>
      <c r="FRX72" s="78"/>
      <c r="FRY72" s="78"/>
      <c r="FRZ72" s="78"/>
      <c r="FSA72" s="78"/>
      <c r="FSB72" s="78"/>
      <c r="FSC72" s="78"/>
      <c r="FSD72" s="78"/>
      <c r="FSE72" s="78"/>
      <c r="FSF72" s="78"/>
      <c r="FSG72" s="78"/>
      <c r="FSH72" s="78"/>
      <c r="FSI72" s="78"/>
      <c r="FSJ72" s="78"/>
      <c r="FSK72" s="78"/>
      <c r="FSL72" s="78"/>
      <c r="FSM72" s="78"/>
      <c r="FSN72" s="78"/>
      <c r="FSO72" s="78"/>
      <c r="FSP72" s="78"/>
      <c r="FSQ72" s="78"/>
      <c r="FSR72" s="78"/>
      <c r="FSS72" s="78"/>
      <c r="FST72" s="78"/>
      <c r="FSU72" s="78"/>
      <c r="FSV72" s="78"/>
      <c r="FSW72" s="78"/>
      <c r="FSX72" s="78"/>
      <c r="FSY72" s="78"/>
      <c r="FSZ72" s="78"/>
      <c r="FTA72" s="78"/>
      <c r="FTB72" s="78"/>
      <c r="FTC72" s="78"/>
      <c r="FTD72" s="78"/>
      <c r="FTE72" s="78"/>
      <c r="FTF72" s="78"/>
      <c r="FTG72" s="78"/>
      <c r="FTH72" s="78"/>
      <c r="FTI72" s="78"/>
      <c r="FTJ72" s="78"/>
      <c r="FTK72" s="78"/>
      <c r="FTL72" s="78"/>
      <c r="FTM72" s="78"/>
      <c r="FTN72" s="78"/>
      <c r="FTO72" s="78"/>
      <c r="FTP72" s="78"/>
      <c r="FTQ72" s="78"/>
      <c r="FTR72" s="78"/>
      <c r="FTS72" s="78"/>
      <c r="FTT72" s="78"/>
      <c r="FTU72" s="78"/>
      <c r="FTV72" s="78"/>
      <c r="FTW72" s="78"/>
      <c r="FTX72" s="78"/>
      <c r="FTY72" s="78"/>
      <c r="FTZ72" s="78"/>
      <c r="FUA72" s="78"/>
      <c r="FUB72" s="78"/>
      <c r="FUC72" s="78"/>
      <c r="FUD72" s="78"/>
      <c r="FUE72" s="78"/>
      <c r="FUF72" s="78"/>
      <c r="FUG72" s="78"/>
      <c r="FUH72" s="78"/>
      <c r="FUI72" s="78"/>
      <c r="FUJ72" s="78"/>
      <c r="FUK72" s="78"/>
      <c r="FUL72" s="78"/>
      <c r="FUM72" s="78"/>
      <c r="FUN72" s="78"/>
      <c r="FUO72" s="78"/>
      <c r="FUP72" s="78"/>
      <c r="FUQ72" s="78"/>
      <c r="FUR72" s="78"/>
      <c r="FUS72" s="78"/>
      <c r="FUT72" s="78"/>
      <c r="FUU72" s="78"/>
      <c r="FUV72" s="78"/>
      <c r="FUW72" s="78"/>
      <c r="FUX72" s="78"/>
      <c r="FUY72" s="78"/>
      <c r="FUZ72" s="78"/>
      <c r="FVA72" s="78"/>
      <c r="FVB72" s="78"/>
      <c r="FVC72" s="78"/>
      <c r="FVD72" s="78"/>
      <c r="FVE72" s="78"/>
      <c r="FVF72" s="78"/>
      <c r="FVG72" s="78"/>
      <c r="FVH72" s="78"/>
      <c r="FVI72" s="78"/>
      <c r="FVJ72" s="78"/>
      <c r="FVK72" s="78"/>
      <c r="FVL72" s="78"/>
      <c r="FVM72" s="78"/>
      <c r="FVN72" s="78"/>
      <c r="FVO72" s="78"/>
      <c r="FVP72" s="78"/>
      <c r="FVQ72" s="78"/>
      <c r="FVR72" s="78"/>
      <c r="FVS72" s="78"/>
      <c r="FVT72" s="78"/>
      <c r="FVU72" s="78"/>
      <c r="FVV72" s="78"/>
      <c r="FVW72" s="78"/>
      <c r="FVX72" s="78"/>
      <c r="FVY72" s="78"/>
      <c r="FVZ72" s="78"/>
      <c r="FWA72" s="78"/>
      <c r="FWB72" s="78"/>
      <c r="FWC72" s="78"/>
      <c r="FWD72" s="78"/>
      <c r="FWE72" s="78"/>
      <c r="FWF72" s="78"/>
      <c r="FWG72" s="78"/>
      <c r="FWH72" s="78"/>
      <c r="FWI72" s="78"/>
      <c r="FWJ72" s="78"/>
      <c r="FWK72" s="78"/>
      <c r="FWL72" s="78"/>
      <c r="FWM72" s="78"/>
      <c r="FWN72" s="78"/>
      <c r="FWO72" s="78"/>
      <c r="FWP72" s="78"/>
      <c r="FWQ72" s="78"/>
      <c r="FWR72" s="78"/>
      <c r="FWS72" s="78"/>
      <c r="FWT72" s="78"/>
      <c r="FWU72" s="78"/>
      <c r="FWV72" s="78"/>
      <c r="FWW72" s="78"/>
      <c r="FWX72" s="78"/>
      <c r="FWY72" s="78"/>
      <c r="FWZ72" s="78"/>
      <c r="FXA72" s="78"/>
      <c r="FXB72" s="78"/>
      <c r="FXC72" s="78"/>
      <c r="FXD72" s="78"/>
      <c r="FXE72" s="78"/>
      <c r="FXF72" s="78"/>
      <c r="FXG72" s="78"/>
      <c r="FXH72" s="78"/>
      <c r="FXI72" s="78"/>
      <c r="FXJ72" s="78"/>
      <c r="FXK72" s="78"/>
      <c r="FXL72" s="78"/>
      <c r="FXM72" s="78"/>
      <c r="FXN72" s="78"/>
      <c r="FXO72" s="78"/>
      <c r="FXP72" s="78"/>
      <c r="FXQ72" s="78"/>
      <c r="FXR72" s="78"/>
      <c r="FXS72" s="78"/>
      <c r="FXT72" s="78"/>
      <c r="FXU72" s="78"/>
      <c r="FXV72" s="78"/>
      <c r="FXW72" s="78"/>
      <c r="FXX72" s="78"/>
      <c r="FXY72" s="78"/>
      <c r="FXZ72" s="78"/>
      <c r="FYA72" s="78"/>
      <c r="FYB72" s="78"/>
      <c r="FYC72" s="78"/>
      <c r="FYD72" s="78"/>
      <c r="FYE72" s="78"/>
      <c r="FYF72" s="78"/>
      <c r="FYG72" s="78"/>
      <c r="FYH72" s="78"/>
      <c r="FYI72" s="78"/>
      <c r="FYJ72" s="78"/>
      <c r="FYK72" s="78"/>
      <c r="FYL72" s="78"/>
      <c r="FYM72" s="78"/>
      <c r="FYN72" s="78"/>
      <c r="FYO72" s="78"/>
      <c r="FYP72" s="78"/>
      <c r="FYQ72" s="78"/>
      <c r="FYR72" s="78"/>
      <c r="FYS72" s="78"/>
      <c r="FYT72" s="78"/>
      <c r="FYU72" s="78"/>
      <c r="FYV72" s="78"/>
      <c r="FYW72" s="78"/>
      <c r="FYX72" s="78"/>
      <c r="FYY72" s="78"/>
      <c r="FYZ72" s="78"/>
      <c r="FZA72" s="78"/>
      <c r="FZB72" s="78"/>
      <c r="FZC72" s="78"/>
      <c r="FZD72" s="78"/>
      <c r="FZE72" s="78"/>
      <c r="FZF72" s="78"/>
      <c r="FZG72" s="78"/>
      <c r="FZH72" s="78"/>
      <c r="FZI72" s="78"/>
      <c r="FZJ72" s="78"/>
      <c r="FZK72" s="78"/>
      <c r="FZL72" s="78"/>
      <c r="FZM72" s="78"/>
      <c r="FZN72" s="78"/>
      <c r="FZO72" s="78"/>
      <c r="FZP72" s="78"/>
      <c r="FZQ72" s="78"/>
      <c r="FZR72" s="78"/>
      <c r="FZS72" s="78"/>
      <c r="FZT72" s="78"/>
      <c r="FZU72" s="78"/>
      <c r="FZV72" s="78"/>
      <c r="FZW72" s="78"/>
      <c r="FZX72" s="78"/>
      <c r="FZY72" s="78"/>
      <c r="FZZ72" s="78"/>
      <c r="GAA72" s="78"/>
      <c r="GAB72" s="78"/>
      <c r="GAC72" s="78"/>
      <c r="GAD72" s="78"/>
      <c r="GAE72" s="78"/>
      <c r="GAF72" s="78"/>
      <c r="GAG72" s="78"/>
      <c r="GAH72" s="78"/>
      <c r="GAI72" s="78"/>
      <c r="GAJ72" s="78"/>
      <c r="GAK72" s="78"/>
      <c r="GAL72" s="78"/>
      <c r="GAM72" s="78"/>
      <c r="GAN72" s="78"/>
      <c r="GAO72" s="78"/>
      <c r="GAP72" s="78"/>
      <c r="GAQ72" s="78"/>
      <c r="GAR72" s="78"/>
      <c r="GAS72" s="78"/>
      <c r="GAT72" s="78"/>
      <c r="GAU72" s="78"/>
      <c r="GAV72" s="78"/>
      <c r="GAW72" s="78"/>
      <c r="GAX72" s="78"/>
      <c r="GAY72" s="78"/>
      <c r="GAZ72" s="78"/>
      <c r="GBA72" s="78"/>
      <c r="GBB72" s="78"/>
      <c r="GBC72" s="78"/>
      <c r="GBD72" s="78"/>
      <c r="GBE72" s="78"/>
      <c r="GBF72" s="78"/>
      <c r="GBG72" s="78"/>
      <c r="GBH72" s="78"/>
      <c r="GBI72" s="78"/>
      <c r="GBJ72" s="78"/>
      <c r="GBK72" s="78"/>
      <c r="GBL72" s="78"/>
      <c r="GBM72" s="78"/>
      <c r="GBN72" s="78"/>
      <c r="GBO72" s="78"/>
      <c r="GBP72" s="78"/>
      <c r="GBQ72" s="78"/>
      <c r="GBR72" s="78"/>
      <c r="GBS72" s="78"/>
      <c r="GBT72" s="78"/>
      <c r="GBU72" s="78"/>
      <c r="GBV72" s="78"/>
      <c r="GBW72" s="78"/>
      <c r="GBX72" s="78"/>
      <c r="GBY72" s="78"/>
      <c r="GBZ72" s="78"/>
      <c r="GCA72" s="78"/>
      <c r="GCB72" s="78"/>
      <c r="GCC72" s="78"/>
      <c r="GCD72" s="78"/>
      <c r="GCE72" s="78"/>
      <c r="GCF72" s="78"/>
      <c r="GCG72" s="78"/>
      <c r="GCH72" s="78"/>
      <c r="GCI72" s="78"/>
      <c r="GCJ72" s="78"/>
      <c r="GCK72" s="78"/>
      <c r="GCL72" s="78"/>
      <c r="GCM72" s="78"/>
      <c r="GCN72" s="78"/>
      <c r="GCO72" s="78"/>
      <c r="GCP72" s="78"/>
      <c r="GCQ72" s="78"/>
      <c r="GCR72" s="78"/>
      <c r="GCS72" s="78"/>
      <c r="GCT72" s="78"/>
      <c r="GCU72" s="78"/>
      <c r="GCV72" s="78"/>
      <c r="GCW72" s="78"/>
      <c r="GCX72" s="78"/>
      <c r="GCY72" s="78"/>
      <c r="GCZ72" s="78"/>
      <c r="GDA72" s="78"/>
      <c r="GDB72" s="78"/>
      <c r="GDC72" s="78"/>
      <c r="GDD72" s="78"/>
      <c r="GDE72" s="78"/>
      <c r="GDF72" s="78"/>
      <c r="GDG72" s="78"/>
      <c r="GDH72" s="78"/>
      <c r="GDI72" s="78"/>
      <c r="GDJ72" s="78"/>
      <c r="GDK72" s="78"/>
      <c r="GDL72" s="78"/>
      <c r="GDM72" s="78"/>
      <c r="GDN72" s="78"/>
      <c r="GDO72" s="78"/>
      <c r="GDP72" s="78"/>
      <c r="GDQ72" s="78"/>
      <c r="GDR72" s="78"/>
      <c r="GDS72" s="78"/>
      <c r="GDT72" s="78"/>
      <c r="GDU72" s="78"/>
      <c r="GDV72" s="78"/>
      <c r="GDW72" s="78"/>
      <c r="GDX72" s="78"/>
      <c r="GDY72" s="78"/>
      <c r="GDZ72" s="78"/>
      <c r="GEA72" s="78"/>
      <c r="GEB72" s="78"/>
      <c r="GEC72" s="78"/>
      <c r="GED72" s="78"/>
      <c r="GEE72" s="78"/>
      <c r="GEF72" s="78"/>
      <c r="GEG72" s="78"/>
      <c r="GEH72" s="78"/>
      <c r="GEI72" s="78"/>
      <c r="GEJ72" s="78"/>
      <c r="GEK72" s="78"/>
      <c r="GEL72" s="78"/>
      <c r="GEM72" s="78"/>
      <c r="GEN72" s="78"/>
      <c r="GEO72" s="78"/>
      <c r="GEP72" s="78"/>
      <c r="GEQ72" s="78"/>
      <c r="GER72" s="78"/>
      <c r="GES72" s="78"/>
      <c r="GET72" s="78"/>
      <c r="GEU72" s="78"/>
      <c r="GEV72" s="78"/>
      <c r="GEW72" s="78"/>
      <c r="GEX72" s="78"/>
      <c r="GEY72" s="78"/>
      <c r="GEZ72" s="78"/>
      <c r="GFA72" s="78"/>
      <c r="GFB72" s="78"/>
      <c r="GFC72" s="78"/>
      <c r="GFD72" s="78"/>
      <c r="GFE72" s="78"/>
      <c r="GFF72" s="78"/>
      <c r="GFG72" s="78"/>
      <c r="GFH72" s="78"/>
      <c r="GFI72" s="78"/>
      <c r="GFJ72" s="78"/>
      <c r="GFK72" s="78"/>
      <c r="GFL72" s="78"/>
      <c r="GFM72" s="78"/>
      <c r="GFN72" s="78"/>
      <c r="GFO72" s="78"/>
      <c r="GFP72" s="78"/>
      <c r="GFQ72" s="78"/>
      <c r="GFR72" s="78"/>
      <c r="GFS72" s="78"/>
      <c r="GFT72" s="78"/>
      <c r="GFU72" s="78"/>
      <c r="GFV72" s="78"/>
      <c r="GFW72" s="78"/>
      <c r="GFX72" s="78"/>
      <c r="GFY72" s="78"/>
      <c r="GFZ72" s="78"/>
      <c r="GGA72" s="78"/>
      <c r="GGB72" s="78"/>
      <c r="GGC72" s="78"/>
      <c r="GGD72" s="78"/>
      <c r="GGE72" s="78"/>
      <c r="GGF72" s="78"/>
      <c r="GGG72" s="78"/>
      <c r="GGH72" s="78"/>
      <c r="GGI72" s="78"/>
      <c r="GGJ72" s="78"/>
      <c r="GGK72" s="78"/>
      <c r="GGL72" s="78"/>
      <c r="GGM72" s="78"/>
      <c r="GGN72" s="78"/>
      <c r="GGO72" s="78"/>
      <c r="GGP72" s="78"/>
      <c r="GGQ72" s="78"/>
      <c r="GGR72" s="78"/>
      <c r="GGS72" s="78"/>
      <c r="GGT72" s="78"/>
      <c r="GGU72" s="78"/>
      <c r="GGV72" s="78"/>
      <c r="GGW72" s="78"/>
      <c r="GGX72" s="78"/>
      <c r="GGY72" s="78"/>
      <c r="GGZ72" s="78"/>
      <c r="GHA72" s="78"/>
      <c r="GHB72" s="78"/>
      <c r="GHC72" s="78"/>
      <c r="GHD72" s="78"/>
      <c r="GHE72" s="78"/>
      <c r="GHF72" s="78"/>
      <c r="GHG72" s="78"/>
      <c r="GHH72" s="78"/>
      <c r="GHI72" s="78"/>
      <c r="GHJ72" s="78"/>
      <c r="GHK72" s="78"/>
      <c r="GHL72" s="78"/>
      <c r="GHM72" s="78"/>
      <c r="GHN72" s="78"/>
      <c r="GHO72" s="78"/>
      <c r="GHP72" s="78"/>
      <c r="GHQ72" s="78"/>
      <c r="GHR72" s="78"/>
      <c r="GHS72" s="78"/>
      <c r="GHT72" s="78"/>
      <c r="GHU72" s="78"/>
      <c r="GHV72" s="78"/>
      <c r="GHW72" s="78"/>
      <c r="GHX72" s="78"/>
      <c r="GHY72" s="78"/>
      <c r="GHZ72" s="78"/>
      <c r="GIA72" s="78"/>
      <c r="GIB72" s="78"/>
      <c r="GIC72" s="78"/>
      <c r="GID72" s="78"/>
      <c r="GIE72" s="78"/>
      <c r="GIF72" s="78"/>
      <c r="GIG72" s="78"/>
      <c r="GIH72" s="78"/>
      <c r="GII72" s="78"/>
      <c r="GIJ72" s="78"/>
      <c r="GIK72" s="78"/>
      <c r="GIL72" s="78"/>
      <c r="GIM72" s="78"/>
      <c r="GIN72" s="78"/>
      <c r="GIO72" s="78"/>
      <c r="GIP72" s="78"/>
      <c r="GIQ72" s="78"/>
      <c r="GIR72" s="78"/>
      <c r="GIS72" s="78"/>
      <c r="GIT72" s="78"/>
      <c r="GIU72" s="78"/>
      <c r="GIV72" s="78"/>
      <c r="GIW72" s="78"/>
      <c r="GIX72" s="78"/>
      <c r="GIY72" s="78"/>
      <c r="GIZ72" s="78"/>
      <c r="GJA72" s="78"/>
      <c r="GJB72" s="78"/>
      <c r="GJC72" s="78"/>
      <c r="GJD72" s="78"/>
      <c r="GJE72" s="78"/>
      <c r="GJF72" s="78"/>
      <c r="GJG72" s="78"/>
      <c r="GJH72" s="78"/>
      <c r="GJI72" s="78"/>
      <c r="GJJ72" s="78"/>
      <c r="GJK72" s="78"/>
      <c r="GJL72" s="78"/>
      <c r="GJM72" s="78"/>
      <c r="GJN72" s="78"/>
      <c r="GJO72" s="78"/>
      <c r="GJP72" s="78"/>
      <c r="GJQ72" s="78"/>
      <c r="GJR72" s="78"/>
      <c r="GJS72" s="78"/>
      <c r="GJT72" s="78"/>
      <c r="GJU72" s="78"/>
      <c r="GJV72" s="78"/>
      <c r="GJW72" s="78"/>
      <c r="GJX72" s="78"/>
      <c r="GJY72" s="78"/>
      <c r="GJZ72" s="78"/>
      <c r="GKA72" s="78"/>
      <c r="GKB72" s="78"/>
      <c r="GKC72" s="78"/>
      <c r="GKD72" s="78"/>
      <c r="GKE72" s="78"/>
      <c r="GKF72" s="78"/>
      <c r="GKG72" s="78"/>
      <c r="GKH72" s="78"/>
      <c r="GKI72" s="78"/>
      <c r="GKJ72" s="78"/>
      <c r="GKK72" s="78"/>
      <c r="GKL72" s="78"/>
      <c r="GKM72" s="78"/>
      <c r="GKN72" s="78"/>
      <c r="GKO72" s="78"/>
      <c r="GKP72" s="78"/>
      <c r="GKQ72" s="78"/>
      <c r="GKR72" s="78"/>
      <c r="GKS72" s="78"/>
      <c r="GKT72" s="78"/>
      <c r="GKU72" s="78"/>
      <c r="GKV72" s="78"/>
      <c r="GKW72" s="78"/>
      <c r="GKX72" s="78"/>
      <c r="GKY72" s="78"/>
      <c r="GKZ72" s="78"/>
      <c r="GLA72" s="78"/>
      <c r="GLB72" s="78"/>
      <c r="GLC72" s="78"/>
      <c r="GLD72" s="78"/>
      <c r="GLE72" s="78"/>
      <c r="GLF72" s="78"/>
      <c r="GLG72" s="78"/>
      <c r="GLH72" s="78"/>
      <c r="GLI72" s="78"/>
      <c r="GLJ72" s="78"/>
      <c r="GLK72" s="78"/>
      <c r="GLL72" s="78"/>
      <c r="GLM72" s="78"/>
      <c r="GLN72" s="78"/>
      <c r="GLO72" s="78"/>
      <c r="GLP72" s="78"/>
      <c r="GLQ72" s="78"/>
      <c r="GLR72" s="78"/>
      <c r="GLS72" s="78"/>
      <c r="GLT72" s="78"/>
      <c r="GLU72" s="78"/>
      <c r="GLV72" s="78"/>
      <c r="GLW72" s="78"/>
      <c r="GLX72" s="78"/>
      <c r="GLY72" s="78"/>
      <c r="GLZ72" s="78"/>
      <c r="GMA72" s="78"/>
      <c r="GMB72" s="78"/>
      <c r="GMC72" s="78"/>
      <c r="GMD72" s="78"/>
      <c r="GME72" s="78"/>
      <c r="GMF72" s="78"/>
      <c r="GMG72" s="78"/>
      <c r="GMH72" s="78"/>
      <c r="GMI72" s="78"/>
      <c r="GMJ72" s="78"/>
      <c r="GMK72" s="78"/>
      <c r="GML72" s="78"/>
      <c r="GMM72" s="78"/>
      <c r="GMN72" s="78"/>
      <c r="GMO72" s="78"/>
      <c r="GMP72" s="78"/>
      <c r="GMQ72" s="78"/>
      <c r="GMR72" s="78"/>
      <c r="GMS72" s="78"/>
      <c r="GMT72" s="78"/>
      <c r="GMU72" s="78"/>
      <c r="GMV72" s="78"/>
      <c r="GMW72" s="78"/>
      <c r="GMX72" s="78"/>
      <c r="GMY72" s="78"/>
      <c r="GMZ72" s="78"/>
      <c r="GNA72" s="78"/>
      <c r="GNB72" s="78"/>
      <c r="GNC72" s="78"/>
      <c r="GND72" s="78"/>
      <c r="GNE72" s="78"/>
      <c r="GNF72" s="78"/>
      <c r="GNG72" s="78"/>
      <c r="GNH72" s="78"/>
      <c r="GNI72" s="78"/>
      <c r="GNJ72" s="78"/>
      <c r="GNK72" s="78"/>
      <c r="GNL72" s="78"/>
      <c r="GNM72" s="78"/>
      <c r="GNN72" s="78"/>
      <c r="GNO72" s="78"/>
      <c r="GNP72" s="78"/>
      <c r="GNQ72" s="78"/>
      <c r="GNR72" s="78"/>
      <c r="GNS72" s="78"/>
      <c r="GNT72" s="78"/>
      <c r="GNU72" s="78"/>
      <c r="GNV72" s="78"/>
      <c r="GNW72" s="78"/>
      <c r="GNX72" s="78"/>
      <c r="GNY72" s="78"/>
      <c r="GNZ72" s="78"/>
      <c r="GOA72" s="78"/>
      <c r="GOB72" s="78"/>
      <c r="GOC72" s="78"/>
      <c r="GOD72" s="78"/>
      <c r="GOE72" s="78"/>
      <c r="GOF72" s="78"/>
      <c r="GOG72" s="78"/>
      <c r="GOH72" s="78"/>
      <c r="GOI72" s="78"/>
      <c r="GOJ72" s="78"/>
      <c r="GOK72" s="78"/>
      <c r="GOL72" s="78"/>
      <c r="GOM72" s="78"/>
      <c r="GON72" s="78"/>
      <c r="GOO72" s="78"/>
      <c r="GOP72" s="78"/>
      <c r="GOQ72" s="78"/>
      <c r="GOR72" s="78"/>
      <c r="GOS72" s="78"/>
      <c r="GOT72" s="78"/>
      <c r="GOU72" s="78"/>
      <c r="GOV72" s="78"/>
      <c r="GOW72" s="78"/>
      <c r="GOX72" s="78"/>
      <c r="GOY72" s="78"/>
      <c r="GOZ72" s="78"/>
      <c r="GPA72" s="78"/>
      <c r="GPB72" s="78"/>
      <c r="GPC72" s="78"/>
      <c r="GPD72" s="78"/>
      <c r="GPE72" s="78"/>
      <c r="GPF72" s="78"/>
      <c r="GPG72" s="78"/>
      <c r="GPH72" s="78"/>
      <c r="GPI72" s="78"/>
      <c r="GPJ72" s="78"/>
      <c r="GPK72" s="78"/>
      <c r="GPL72" s="78"/>
      <c r="GPM72" s="78"/>
      <c r="GPN72" s="78"/>
      <c r="GPO72" s="78"/>
      <c r="GPP72" s="78"/>
      <c r="GPQ72" s="78"/>
      <c r="GPR72" s="78"/>
      <c r="GPS72" s="78"/>
      <c r="GPT72" s="78"/>
      <c r="GPU72" s="78"/>
      <c r="GPV72" s="78"/>
      <c r="GPW72" s="78"/>
      <c r="GPX72" s="78"/>
      <c r="GPY72" s="78"/>
      <c r="GPZ72" s="78"/>
      <c r="GQA72" s="78"/>
      <c r="GQB72" s="78"/>
      <c r="GQC72" s="78"/>
      <c r="GQD72" s="78"/>
      <c r="GQE72" s="78"/>
      <c r="GQF72" s="78"/>
      <c r="GQG72" s="78"/>
      <c r="GQH72" s="78"/>
      <c r="GQI72" s="78"/>
      <c r="GQJ72" s="78"/>
      <c r="GQK72" s="78"/>
      <c r="GQL72" s="78"/>
      <c r="GQM72" s="78"/>
      <c r="GQN72" s="78"/>
      <c r="GQO72" s="78"/>
      <c r="GQP72" s="78"/>
      <c r="GQQ72" s="78"/>
      <c r="GQR72" s="78"/>
      <c r="GQS72" s="78"/>
      <c r="GQT72" s="78"/>
      <c r="GQU72" s="78"/>
      <c r="GQV72" s="78"/>
      <c r="GQW72" s="78"/>
      <c r="GQX72" s="78"/>
      <c r="GQY72" s="78"/>
      <c r="GQZ72" s="78"/>
      <c r="GRA72" s="78"/>
      <c r="GRB72" s="78"/>
      <c r="GRC72" s="78"/>
      <c r="GRD72" s="78"/>
      <c r="GRE72" s="78"/>
      <c r="GRF72" s="78"/>
      <c r="GRG72" s="78"/>
      <c r="GRH72" s="78"/>
      <c r="GRI72" s="78"/>
      <c r="GRJ72" s="78"/>
      <c r="GRK72" s="78"/>
      <c r="GRL72" s="78"/>
      <c r="GRM72" s="78"/>
      <c r="GRN72" s="78"/>
      <c r="GRO72" s="78"/>
      <c r="GRP72" s="78"/>
      <c r="GRQ72" s="78"/>
      <c r="GRR72" s="78"/>
      <c r="GRS72" s="78"/>
      <c r="GRT72" s="78"/>
      <c r="GRU72" s="78"/>
      <c r="GRV72" s="78"/>
      <c r="GRW72" s="78"/>
      <c r="GRX72" s="78"/>
      <c r="GRY72" s="78"/>
      <c r="GRZ72" s="78"/>
      <c r="GSA72" s="78"/>
      <c r="GSB72" s="78"/>
      <c r="GSC72" s="78"/>
      <c r="GSD72" s="78"/>
      <c r="GSE72" s="78"/>
      <c r="GSF72" s="78"/>
      <c r="GSG72" s="78"/>
      <c r="GSH72" s="78"/>
      <c r="GSI72" s="78"/>
      <c r="GSJ72" s="78"/>
      <c r="GSK72" s="78"/>
      <c r="GSL72" s="78"/>
      <c r="GSM72" s="78"/>
      <c r="GSN72" s="78"/>
      <c r="GSO72" s="78"/>
      <c r="GSP72" s="78"/>
      <c r="GSQ72" s="78"/>
      <c r="GSR72" s="78"/>
      <c r="GSS72" s="78"/>
      <c r="GST72" s="78"/>
      <c r="GSU72" s="78"/>
      <c r="GSV72" s="78"/>
      <c r="GSW72" s="78"/>
      <c r="GSX72" s="78"/>
      <c r="GSY72" s="78"/>
      <c r="GSZ72" s="78"/>
      <c r="GTA72" s="78"/>
      <c r="GTB72" s="78"/>
      <c r="GTC72" s="78"/>
      <c r="GTD72" s="78"/>
      <c r="GTE72" s="78"/>
      <c r="GTF72" s="78"/>
      <c r="GTG72" s="78"/>
      <c r="GTH72" s="78"/>
      <c r="GTI72" s="78"/>
      <c r="GTJ72" s="78"/>
      <c r="GTK72" s="78"/>
      <c r="GTL72" s="78"/>
      <c r="GTM72" s="78"/>
      <c r="GTN72" s="78"/>
      <c r="GTO72" s="78"/>
      <c r="GTP72" s="78"/>
      <c r="GTQ72" s="78"/>
      <c r="GTR72" s="78"/>
      <c r="GTS72" s="78"/>
      <c r="GTT72" s="78"/>
      <c r="GTU72" s="78"/>
      <c r="GTV72" s="78"/>
      <c r="GTW72" s="78"/>
      <c r="GTX72" s="78"/>
      <c r="GTY72" s="78"/>
      <c r="GTZ72" s="78"/>
      <c r="GUA72" s="78"/>
      <c r="GUB72" s="78"/>
      <c r="GUC72" s="78"/>
      <c r="GUD72" s="78"/>
      <c r="GUE72" s="78"/>
      <c r="GUF72" s="78"/>
      <c r="GUG72" s="78"/>
      <c r="GUH72" s="78"/>
      <c r="GUI72" s="78"/>
      <c r="GUJ72" s="78"/>
      <c r="GUK72" s="78"/>
      <c r="GUL72" s="78"/>
      <c r="GUM72" s="78"/>
      <c r="GUN72" s="78"/>
      <c r="GUO72" s="78"/>
      <c r="GUP72" s="78"/>
      <c r="GUQ72" s="78"/>
      <c r="GUR72" s="78"/>
      <c r="GUS72" s="78"/>
      <c r="GUT72" s="78"/>
      <c r="GUU72" s="78"/>
      <c r="GUV72" s="78"/>
      <c r="GUW72" s="78"/>
      <c r="GUX72" s="78"/>
      <c r="GUY72" s="78"/>
      <c r="GUZ72" s="78"/>
      <c r="GVA72" s="78"/>
      <c r="GVB72" s="78"/>
      <c r="GVC72" s="78"/>
      <c r="GVD72" s="78"/>
      <c r="GVE72" s="78"/>
      <c r="GVF72" s="78"/>
      <c r="GVG72" s="78"/>
      <c r="GVH72" s="78"/>
      <c r="GVI72" s="78"/>
      <c r="GVJ72" s="78"/>
      <c r="GVK72" s="78"/>
      <c r="GVL72" s="78"/>
      <c r="GVM72" s="78"/>
      <c r="GVN72" s="78"/>
      <c r="GVO72" s="78"/>
      <c r="GVP72" s="78"/>
      <c r="GVQ72" s="78"/>
      <c r="GVR72" s="78"/>
      <c r="GVS72" s="78"/>
      <c r="GVT72" s="78"/>
      <c r="GVU72" s="78"/>
      <c r="GVV72" s="78"/>
      <c r="GVW72" s="78"/>
      <c r="GVX72" s="78"/>
      <c r="GVY72" s="78"/>
      <c r="GVZ72" s="78"/>
      <c r="GWA72" s="78"/>
      <c r="GWB72" s="78"/>
      <c r="GWC72" s="78"/>
      <c r="GWD72" s="78"/>
      <c r="GWE72" s="78"/>
      <c r="GWF72" s="78"/>
      <c r="GWG72" s="78"/>
      <c r="GWH72" s="78"/>
      <c r="GWI72" s="78"/>
      <c r="GWJ72" s="78"/>
      <c r="GWK72" s="78"/>
      <c r="GWL72" s="78"/>
      <c r="GWM72" s="78"/>
      <c r="GWN72" s="78"/>
      <c r="GWO72" s="78"/>
      <c r="GWP72" s="78"/>
      <c r="GWQ72" s="78"/>
      <c r="GWR72" s="78"/>
      <c r="GWS72" s="78"/>
      <c r="GWT72" s="78"/>
      <c r="GWU72" s="78"/>
      <c r="GWV72" s="78"/>
      <c r="GWW72" s="78"/>
      <c r="GWX72" s="78"/>
      <c r="GWY72" s="78"/>
      <c r="GWZ72" s="78"/>
      <c r="GXA72" s="78"/>
      <c r="GXB72" s="78"/>
      <c r="GXC72" s="78"/>
      <c r="GXD72" s="78"/>
      <c r="GXE72" s="78"/>
      <c r="GXF72" s="78"/>
      <c r="GXG72" s="78"/>
      <c r="GXH72" s="78"/>
      <c r="GXI72" s="78"/>
      <c r="GXJ72" s="78"/>
      <c r="GXK72" s="78"/>
      <c r="GXL72" s="78"/>
      <c r="GXM72" s="78"/>
      <c r="GXN72" s="78"/>
      <c r="GXO72" s="78"/>
      <c r="GXP72" s="78"/>
      <c r="GXQ72" s="78"/>
      <c r="GXR72" s="78"/>
      <c r="GXS72" s="78"/>
      <c r="GXT72" s="78"/>
      <c r="GXU72" s="78"/>
      <c r="GXV72" s="78"/>
      <c r="GXW72" s="78"/>
      <c r="GXX72" s="78"/>
      <c r="GXY72" s="78"/>
      <c r="GXZ72" s="78"/>
      <c r="GYA72" s="78"/>
      <c r="GYB72" s="78"/>
      <c r="GYC72" s="78"/>
      <c r="GYD72" s="78"/>
      <c r="GYE72" s="78"/>
      <c r="GYF72" s="78"/>
      <c r="GYG72" s="78"/>
      <c r="GYH72" s="78"/>
      <c r="GYI72" s="78"/>
      <c r="GYJ72" s="78"/>
      <c r="GYK72" s="78"/>
      <c r="GYL72" s="78"/>
      <c r="GYM72" s="78"/>
      <c r="GYN72" s="78"/>
      <c r="GYO72" s="78"/>
      <c r="GYP72" s="78"/>
      <c r="GYQ72" s="78"/>
      <c r="GYR72" s="78"/>
      <c r="GYS72" s="78"/>
      <c r="GYT72" s="78"/>
      <c r="GYU72" s="78"/>
      <c r="GYV72" s="78"/>
      <c r="GYW72" s="78"/>
      <c r="GYX72" s="78"/>
      <c r="GYY72" s="78"/>
      <c r="GYZ72" s="78"/>
      <c r="GZA72" s="78"/>
      <c r="GZB72" s="78"/>
      <c r="GZC72" s="78"/>
      <c r="GZD72" s="78"/>
      <c r="GZE72" s="78"/>
      <c r="GZF72" s="78"/>
      <c r="GZG72" s="78"/>
      <c r="GZH72" s="78"/>
      <c r="GZI72" s="78"/>
      <c r="GZJ72" s="78"/>
      <c r="GZK72" s="78"/>
      <c r="GZL72" s="78"/>
      <c r="GZM72" s="78"/>
      <c r="GZN72" s="78"/>
      <c r="GZO72" s="78"/>
      <c r="GZP72" s="78"/>
      <c r="GZQ72" s="78"/>
      <c r="GZR72" s="78"/>
      <c r="GZS72" s="78"/>
      <c r="GZT72" s="78"/>
      <c r="GZU72" s="78"/>
      <c r="GZV72" s="78"/>
      <c r="GZW72" s="78"/>
      <c r="GZX72" s="78"/>
      <c r="GZY72" s="78"/>
      <c r="GZZ72" s="78"/>
      <c r="HAA72" s="78"/>
      <c r="HAB72" s="78"/>
      <c r="HAC72" s="78"/>
      <c r="HAD72" s="78"/>
      <c r="HAE72" s="78"/>
      <c r="HAF72" s="78"/>
      <c r="HAG72" s="78"/>
      <c r="HAH72" s="78"/>
      <c r="HAI72" s="78"/>
      <c r="HAJ72" s="78"/>
      <c r="HAK72" s="78"/>
      <c r="HAL72" s="78"/>
      <c r="HAM72" s="78"/>
      <c r="HAN72" s="78"/>
      <c r="HAO72" s="78"/>
      <c r="HAP72" s="78"/>
      <c r="HAQ72" s="78"/>
      <c r="HAR72" s="78"/>
      <c r="HAS72" s="78"/>
      <c r="HAT72" s="78"/>
      <c r="HAU72" s="78"/>
      <c r="HAV72" s="78"/>
      <c r="HAW72" s="78"/>
      <c r="HAX72" s="78"/>
      <c r="HAY72" s="78"/>
      <c r="HAZ72" s="78"/>
      <c r="HBA72" s="78"/>
      <c r="HBB72" s="78"/>
      <c r="HBC72" s="78"/>
      <c r="HBD72" s="78"/>
      <c r="HBE72" s="78"/>
      <c r="HBF72" s="78"/>
      <c r="HBG72" s="78"/>
      <c r="HBH72" s="78"/>
      <c r="HBI72" s="78"/>
      <c r="HBJ72" s="78"/>
      <c r="HBK72" s="78"/>
      <c r="HBL72" s="78"/>
      <c r="HBM72" s="78"/>
      <c r="HBN72" s="78"/>
      <c r="HBO72" s="78"/>
      <c r="HBP72" s="78"/>
      <c r="HBQ72" s="78"/>
      <c r="HBR72" s="78"/>
      <c r="HBS72" s="78"/>
      <c r="HBT72" s="78"/>
      <c r="HBU72" s="78"/>
      <c r="HBV72" s="78"/>
      <c r="HBW72" s="78"/>
      <c r="HBX72" s="78"/>
      <c r="HBY72" s="78"/>
      <c r="HBZ72" s="78"/>
      <c r="HCA72" s="78"/>
      <c r="HCB72" s="78"/>
      <c r="HCC72" s="78"/>
      <c r="HCD72" s="78"/>
      <c r="HCE72" s="78"/>
      <c r="HCF72" s="78"/>
      <c r="HCG72" s="78"/>
      <c r="HCH72" s="78"/>
      <c r="HCI72" s="78"/>
      <c r="HCJ72" s="78"/>
      <c r="HCK72" s="78"/>
      <c r="HCL72" s="78"/>
      <c r="HCM72" s="78"/>
      <c r="HCN72" s="78"/>
      <c r="HCO72" s="78"/>
      <c r="HCP72" s="78"/>
      <c r="HCQ72" s="78"/>
      <c r="HCR72" s="78"/>
      <c r="HCS72" s="78"/>
      <c r="HCT72" s="78"/>
      <c r="HCU72" s="78"/>
      <c r="HCV72" s="78"/>
      <c r="HCW72" s="78"/>
      <c r="HCX72" s="78"/>
      <c r="HCY72" s="78"/>
      <c r="HCZ72" s="78"/>
      <c r="HDA72" s="78"/>
      <c r="HDB72" s="78"/>
      <c r="HDC72" s="78"/>
      <c r="HDD72" s="78"/>
      <c r="HDE72" s="78"/>
      <c r="HDF72" s="78"/>
      <c r="HDG72" s="78"/>
      <c r="HDH72" s="78"/>
      <c r="HDI72" s="78"/>
      <c r="HDJ72" s="78"/>
      <c r="HDK72" s="78"/>
      <c r="HDL72" s="78"/>
      <c r="HDM72" s="78"/>
      <c r="HDN72" s="78"/>
      <c r="HDO72" s="78"/>
      <c r="HDP72" s="78"/>
      <c r="HDQ72" s="78"/>
      <c r="HDR72" s="78"/>
      <c r="HDS72" s="78"/>
      <c r="HDT72" s="78"/>
      <c r="HDU72" s="78"/>
      <c r="HDV72" s="78"/>
      <c r="HDW72" s="78"/>
      <c r="HDX72" s="78"/>
      <c r="HDY72" s="78"/>
      <c r="HDZ72" s="78"/>
      <c r="HEA72" s="78"/>
      <c r="HEB72" s="78"/>
      <c r="HEC72" s="78"/>
      <c r="HED72" s="78"/>
      <c r="HEE72" s="78"/>
      <c r="HEF72" s="78"/>
      <c r="HEG72" s="78"/>
      <c r="HEH72" s="78"/>
      <c r="HEI72" s="78"/>
      <c r="HEJ72" s="78"/>
      <c r="HEK72" s="78"/>
      <c r="HEL72" s="78"/>
      <c r="HEM72" s="78"/>
      <c r="HEN72" s="78"/>
      <c r="HEO72" s="78"/>
      <c r="HEP72" s="78"/>
      <c r="HEQ72" s="78"/>
      <c r="HER72" s="78"/>
      <c r="HES72" s="78"/>
      <c r="HET72" s="78"/>
      <c r="HEU72" s="78"/>
      <c r="HEV72" s="78"/>
      <c r="HEW72" s="78"/>
      <c r="HEX72" s="78"/>
      <c r="HEY72" s="78"/>
      <c r="HEZ72" s="78"/>
      <c r="HFA72" s="78"/>
      <c r="HFB72" s="78"/>
      <c r="HFC72" s="78"/>
      <c r="HFD72" s="78"/>
      <c r="HFE72" s="78"/>
      <c r="HFF72" s="78"/>
      <c r="HFG72" s="78"/>
      <c r="HFH72" s="78"/>
      <c r="HFI72" s="78"/>
      <c r="HFJ72" s="78"/>
      <c r="HFK72" s="78"/>
      <c r="HFL72" s="78"/>
      <c r="HFM72" s="78"/>
      <c r="HFN72" s="78"/>
      <c r="HFO72" s="78"/>
      <c r="HFP72" s="78"/>
      <c r="HFQ72" s="78"/>
      <c r="HFR72" s="78"/>
      <c r="HFS72" s="78"/>
      <c r="HFT72" s="78"/>
      <c r="HFU72" s="78"/>
      <c r="HFV72" s="78"/>
      <c r="HFW72" s="78"/>
      <c r="HFX72" s="78"/>
      <c r="HFY72" s="78"/>
      <c r="HFZ72" s="78"/>
      <c r="HGA72" s="78"/>
      <c r="HGB72" s="78"/>
      <c r="HGC72" s="78"/>
      <c r="HGD72" s="78"/>
      <c r="HGE72" s="78"/>
      <c r="HGF72" s="78"/>
      <c r="HGG72" s="78"/>
      <c r="HGH72" s="78"/>
      <c r="HGI72" s="78"/>
      <c r="HGJ72" s="78"/>
      <c r="HGK72" s="78"/>
      <c r="HGL72" s="78"/>
      <c r="HGM72" s="78"/>
      <c r="HGN72" s="78"/>
      <c r="HGO72" s="78"/>
      <c r="HGP72" s="78"/>
      <c r="HGQ72" s="78"/>
      <c r="HGR72" s="78"/>
      <c r="HGS72" s="78"/>
      <c r="HGT72" s="78"/>
      <c r="HGU72" s="78"/>
      <c r="HGV72" s="78"/>
      <c r="HGW72" s="78"/>
      <c r="HGX72" s="78"/>
      <c r="HGY72" s="78"/>
      <c r="HGZ72" s="78"/>
      <c r="HHA72" s="78"/>
      <c r="HHB72" s="78"/>
      <c r="HHC72" s="78"/>
      <c r="HHD72" s="78"/>
      <c r="HHE72" s="78"/>
      <c r="HHF72" s="78"/>
      <c r="HHG72" s="78"/>
      <c r="HHH72" s="78"/>
      <c r="HHI72" s="78"/>
      <c r="HHJ72" s="78"/>
      <c r="HHK72" s="78"/>
      <c r="HHL72" s="78"/>
      <c r="HHM72" s="78"/>
      <c r="HHN72" s="78"/>
      <c r="HHO72" s="78"/>
      <c r="HHP72" s="78"/>
      <c r="HHQ72" s="78"/>
      <c r="HHR72" s="78"/>
      <c r="HHS72" s="78"/>
      <c r="HHT72" s="78"/>
      <c r="HHU72" s="78"/>
      <c r="HHV72" s="78"/>
      <c r="HHW72" s="78"/>
      <c r="HHX72" s="78"/>
      <c r="HHY72" s="78"/>
      <c r="HHZ72" s="78"/>
      <c r="HIA72" s="78"/>
      <c r="HIB72" s="78"/>
      <c r="HIC72" s="78"/>
      <c r="HID72" s="78"/>
      <c r="HIE72" s="78"/>
      <c r="HIF72" s="78"/>
      <c r="HIG72" s="78"/>
      <c r="HIH72" s="78"/>
      <c r="HII72" s="78"/>
      <c r="HIJ72" s="78"/>
      <c r="HIK72" s="78"/>
      <c r="HIL72" s="78"/>
      <c r="HIM72" s="78"/>
      <c r="HIN72" s="78"/>
      <c r="HIO72" s="78"/>
      <c r="HIP72" s="78"/>
      <c r="HIQ72" s="78"/>
      <c r="HIR72" s="78"/>
      <c r="HIS72" s="78"/>
      <c r="HIT72" s="78"/>
      <c r="HIU72" s="78"/>
      <c r="HIV72" s="78"/>
      <c r="HIW72" s="78"/>
      <c r="HIX72" s="78"/>
      <c r="HIY72" s="78"/>
      <c r="HIZ72" s="78"/>
      <c r="HJA72" s="78"/>
      <c r="HJB72" s="78"/>
      <c r="HJC72" s="78"/>
      <c r="HJD72" s="78"/>
      <c r="HJE72" s="78"/>
      <c r="HJF72" s="78"/>
      <c r="HJG72" s="78"/>
      <c r="HJH72" s="78"/>
      <c r="HJI72" s="78"/>
      <c r="HJJ72" s="78"/>
      <c r="HJK72" s="78"/>
      <c r="HJL72" s="78"/>
      <c r="HJM72" s="78"/>
      <c r="HJN72" s="78"/>
      <c r="HJO72" s="78"/>
      <c r="HJP72" s="78"/>
      <c r="HJQ72" s="78"/>
      <c r="HJR72" s="78"/>
      <c r="HJS72" s="78"/>
      <c r="HJT72" s="78"/>
      <c r="HJU72" s="78"/>
      <c r="HJV72" s="78"/>
      <c r="HJW72" s="78"/>
      <c r="HJX72" s="78"/>
      <c r="HJY72" s="78"/>
      <c r="HJZ72" s="78"/>
      <c r="HKA72" s="78"/>
      <c r="HKB72" s="78"/>
      <c r="HKC72" s="78"/>
      <c r="HKD72" s="78"/>
      <c r="HKE72" s="78"/>
      <c r="HKF72" s="78"/>
      <c r="HKG72" s="78"/>
      <c r="HKH72" s="78"/>
      <c r="HKI72" s="78"/>
      <c r="HKJ72" s="78"/>
      <c r="HKK72" s="78"/>
      <c r="HKL72" s="78"/>
      <c r="HKM72" s="78"/>
      <c r="HKN72" s="78"/>
      <c r="HKO72" s="78"/>
      <c r="HKP72" s="78"/>
      <c r="HKQ72" s="78"/>
      <c r="HKR72" s="78"/>
      <c r="HKS72" s="78"/>
      <c r="HKT72" s="78"/>
      <c r="HKU72" s="78"/>
      <c r="HKV72" s="78"/>
      <c r="HKW72" s="78"/>
      <c r="HKX72" s="78"/>
      <c r="HKY72" s="78"/>
      <c r="HKZ72" s="78"/>
      <c r="HLA72" s="78"/>
      <c r="HLB72" s="78"/>
      <c r="HLC72" s="78"/>
      <c r="HLD72" s="78"/>
      <c r="HLE72" s="78"/>
      <c r="HLF72" s="78"/>
      <c r="HLG72" s="78"/>
      <c r="HLH72" s="78"/>
      <c r="HLI72" s="78"/>
      <c r="HLJ72" s="78"/>
      <c r="HLK72" s="78"/>
      <c r="HLL72" s="78"/>
      <c r="HLM72" s="78"/>
      <c r="HLN72" s="78"/>
      <c r="HLO72" s="78"/>
      <c r="HLP72" s="78"/>
      <c r="HLQ72" s="78"/>
      <c r="HLR72" s="78"/>
      <c r="HLS72" s="78"/>
      <c r="HLT72" s="78"/>
      <c r="HLU72" s="78"/>
      <c r="HLV72" s="78"/>
      <c r="HLW72" s="78"/>
      <c r="HLX72" s="78"/>
      <c r="HLY72" s="78"/>
      <c r="HLZ72" s="78"/>
      <c r="HMA72" s="78"/>
      <c r="HMB72" s="78"/>
      <c r="HMC72" s="78"/>
      <c r="HMD72" s="78"/>
      <c r="HME72" s="78"/>
      <c r="HMF72" s="78"/>
      <c r="HMG72" s="78"/>
      <c r="HMH72" s="78"/>
      <c r="HMI72" s="78"/>
      <c r="HMJ72" s="78"/>
      <c r="HMK72" s="78"/>
      <c r="HML72" s="78"/>
      <c r="HMM72" s="78"/>
      <c r="HMN72" s="78"/>
      <c r="HMO72" s="78"/>
      <c r="HMP72" s="78"/>
      <c r="HMQ72" s="78"/>
      <c r="HMR72" s="78"/>
      <c r="HMS72" s="78"/>
      <c r="HMT72" s="78"/>
      <c r="HMU72" s="78"/>
      <c r="HMV72" s="78"/>
      <c r="HMW72" s="78"/>
      <c r="HMX72" s="78"/>
      <c r="HMY72" s="78"/>
      <c r="HMZ72" s="78"/>
      <c r="HNA72" s="78"/>
      <c r="HNB72" s="78"/>
      <c r="HNC72" s="78"/>
      <c r="HND72" s="78"/>
      <c r="HNE72" s="78"/>
      <c r="HNF72" s="78"/>
      <c r="HNG72" s="78"/>
      <c r="HNH72" s="78"/>
      <c r="HNI72" s="78"/>
      <c r="HNJ72" s="78"/>
      <c r="HNK72" s="78"/>
      <c r="HNL72" s="78"/>
      <c r="HNM72" s="78"/>
      <c r="HNN72" s="78"/>
      <c r="HNO72" s="78"/>
      <c r="HNP72" s="78"/>
      <c r="HNQ72" s="78"/>
      <c r="HNR72" s="78"/>
      <c r="HNS72" s="78"/>
      <c r="HNT72" s="78"/>
      <c r="HNU72" s="78"/>
      <c r="HNV72" s="78"/>
      <c r="HNW72" s="78"/>
      <c r="HNX72" s="78"/>
      <c r="HNY72" s="78"/>
      <c r="HNZ72" s="78"/>
      <c r="HOA72" s="78"/>
      <c r="HOB72" s="78"/>
      <c r="HOC72" s="78"/>
      <c r="HOD72" s="78"/>
      <c r="HOE72" s="78"/>
      <c r="HOF72" s="78"/>
      <c r="HOG72" s="78"/>
      <c r="HOH72" s="78"/>
      <c r="HOI72" s="78"/>
      <c r="HOJ72" s="78"/>
      <c r="HOK72" s="78"/>
      <c r="HOL72" s="78"/>
      <c r="HOM72" s="78"/>
      <c r="HON72" s="78"/>
      <c r="HOO72" s="78"/>
      <c r="HOP72" s="78"/>
      <c r="HOQ72" s="78"/>
      <c r="HOR72" s="78"/>
      <c r="HOS72" s="78"/>
      <c r="HOT72" s="78"/>
      <c r="HOU72" s="78"/>
      <c r="HOV72" s="78"/>
      <c r="HOW72" s="78"/>
      <c r="HOX72" s="78"/>
      <c r="HOY72" s="78"/>
      <c r="HOZ72" s="78"/>
      <c r="HPA72" s="78"/>
      <c r="HPB72" s="78"/>
      <c r="HPC72" s="78"/>
      <c r="HPD72" s="78"/>
      <c r="HPE72" s="78"/>
      <c r="HPF72" s="78"/>
      <c r="HPG72" s="78"/>
      <c r="HPH72" s="78"/>
      <c r="HPI72" s="78"/>
      <c r="HPJ72" s="78"/>
      <c r="HPK72" s="78"/>
      <c r="HPL72" s="78"/>
      <c r="HPM72" s="78"/>
      <c r="HPN72" s="78"/>
      <c r="HPO72" s="78"/>
      <c r="HPP72" s="78"/>
      <c r="HPQ72" s="78"/>
      <c r="HPR72" s="78"/>
      <c r="HPS72" s="78"/>
      <c r="HPT72" s="78"/>
      <c r="HPU72" s="78"/>
      <c r="HPV72" s="78"/>
      <c r="HPW72" s="78"/>
      <c r="HPX72" s="78"/>
      <c r="HPY72" s="78"/>
      <c r="HPZ72" s="78"/>
      <c r="HQA72" s="78"/>
      <c r="HQB72" s="78"/>
      <c r="HQC72" s="78"/>
      <c r="HQD72" s="78"/>
      <c r="HQE72" s="78"/>
      <c r="HQF72" s="78"/>
      <c r="HQG72" s="78"/>
      <c r="HQH72" s="78"/>
      <c r="HQI72" s="78"/>
      <c r="HQJ72" s="78"/>
      <c r="HQK72" s="78"/>
      <c r="HQL72" s="78"/>
      <c r="HQM72" s="78"/>
      <c r="HQN72" s="78"/>
      <c r="HQO72" s="78"/>
      <c r="HQP72" s="78"/>
      <c r="HQQ72" s="78"/>
      <c r="HQR72" s="78"/>
      <c r="HQS72" s="78"/>
      <c r="HQT72" s="78"/>
      <c r="HQU72" s="78"/>
      <c r="HQV72" s="78"/>
      <c r="HQW72" s="78"/>
      <c r="HQX72" s="78"/>
      <c r="HQY72" s="78"/>
      <c r="HQZ72" s="78"/>
      <c r="HRA72" s="78"/>
      <c r="HRB72" s="78"/>
      <c r="HRC72" s="78"/>
      <c r="HRD72" s="78"/>
      <c r="HRE72" s="78"/>
      <c r="HRF72" s="78"/>
      <c r="HRG72" s="78"/>
      <c r="HRH72" s="78"/>
      <c r="HRI72" s="78"/>
      <c r="HRJ72" s="78"/>
      <c r="HRK72" s="78"/>
      <c r="HRL72" s="78"/>
      <c r="HRM72" s="78"/>
      <c r="HRN72" s="78"/>
      <c r="HRO72" s="78"/>
      <c r="HRP72" s="78"/>
      <c r="HRQ72" s="78"/>
      <c r="HRR72" s="78"/>
      <c r="HRS72" s="78"/>
      <c r="HRT72" s="78"/>
      <c r="HRU72" s="78"/>
      <c r="HRV72" s="78"/>
      <c r="HRW72" s="78"/>
      <c r="HRX72" s="78"/>
      <c r="HRY72" s="78"/>
      <c r="HRZ72" s="78"/>
      <c r="HSA72" s="78"/>
      <c r="HSB72" s="78"/>
      <c r="HSC72" s="78"/>
      <c r="HSD72" s="78"/>
      <c r="HSE72" s="78"/>
      <c r="HSF72" s="78"/>
      <c r="HSG72" s="78"/>
      <c r="HSH72" s="78"/>
      <c r="HSI72" s="78"/>
      <c r="HSJ72" s="78"/>
      <c r="HSK72" s="78"/>
      <c r="HSL72" s="78"/>
      <c r="HSM72" s="78"/>
      <c r="HSN72" s="78"/>
      <c r="HSO72" s="78"/>
      <c r="HSP72" s="78"/>
      <c r="HSQ72" s="78"/>
      <c r="HSR72" s="78"/>
      <c r="HSS72" s="78"/>
      <c r="HST72" s="78"/>
      <c r="HSU72" s="78"/>
      <c r="HSV72" s="78"/>
      <c r="HSW72" s="78"/>
      <c r="HSX72" s="78"/>
      <c r="HSY72" s="78"/>
      <c r="HSZ72" s="78"/>
      <c r="HTA72" s="78"/>
      <c r="HTB72" s="78"/>
      <c r="HTC72" s="78"/>
      <c r="HTD72" s="78"/>
      <c r="HTE72" s="78"/>
      <c r="HTF72" s="78"/>
      <c r="HTG72" s="78"/>
      <c r="HTH72" s="78"/>
      <c r="HTI72" s="78"/>
      <c r="HTJ72" s="78"/>
      <c r="HTK72" s="78"/>
      <c r="HTL72" s="78"/>
      <c r="HTM72" s="78"/>
      <c r="HTN72" s="78"/>
      <c r="HTO72" s="78"/>
      <c r="HTP72" s="78"/>
      <c r="HTQ72" s="78"/>
      <c r="HTR72" s="78"/>
      <c r="HTS72" s="78"/>
      <c r="HTT72" s="78"/>
      <c r="HTU72" s="78"/>
      <c r="HTV72" s="78"/>
      <c r="HTW72" s="78"/>
      <c r="HTX72" s="78"/>
      <c r="HTY72" s="78"/>
      <c r="HTZ72" s="78"/>
      <c r="HUA72" s="78"/>
      <c r="HUB72" s="78"/>
      <c r="HUC72" s="78"/>
      <c r="HUD72" s="78"/>
      <c r="HUE72" s="78"/>
      <c r="HUF72" s="78"/>
      <c r="HUG72" s="78"/>
      <c r="HUH72" s="78"/>
      <c r="HUI72" s="78"/>
      <c r="HUJ72" s="78"/>
      <c r="HUK72" s="78"/>
      <c r="HUL72" s="78"/>
      <c r="HUM72" s="78"/>
      <c r="HUN72" s="78"/>
      <c r="HUO72" s="78"/>
      <c r="HUP72" s="78"/>
      <c r="HUQ72" s="78"/>
      <c r="HUR72" s="78"/>
      <c r="HUS72" s="78"/>
      <c r="HUT72" s="78"/>
      <c r="HUU72" s="78"/>
      <c r="HUV72" s="78"/>
      <c r="HUW72" s="78"/>
      <c r="HUX72" s="78"/>
      <c r="HUY72" s="78"/>
      <c r="HUZ72" s="78"/>
      <c r="HVA72" s="78"/>
      <c r="HVB72" s="78"/>
      <c r="HVC72" s="78"/>
      <c r="HVD72" s="78"/>
      <c r="HVE72" s="78"/>
      <c r="HVF72" s="78"/>
      <c r="HVG72" s="78"/>
      <c r="HVH72" s="78"/>
      <c r="HVI72" s="78"/>
      <c r="HVJ72" s="78"/>
      <c r="HVK72" s="78"/>
      <c r="HVL72" s="78"/>
      <c r="HVM72" s="78"/>
      <c r="HVN72" s="78"/>
      <c r="HVO72" s="78"/>
      <c r="HVP72" s="78"/>
      <c r="HVQ72" s="78"/>
      <c r="HVR72" s="78"/>
      <c r="HVS72" s="78"/>
      <c r="HVT72" s="78"/>
      <c r="HVU72" s="78"/>
      <c r="HVV72" s="78"/>
      <c r="HVW72" s="78"/>
      <c r="HVX72" s="78"/>
      <c r="HVY72" s="78"/>
      <c r="HVZ72" s="78"/>
      <c r="HWA72" s="78"/>
      <c r="HWB72" s="78"/>
      <c r="HWC72" s="78"/>
      <c r="HWD72" s="78"/>
      <c r="HWE72" s="78"/>
      <c r="HWF72" s="78"/>
      <c r="HWG72" s="78"/>
      <c r="HWH72" s="78"/>
      <c r="HWI72" s="78"/>
      <c r="HWJ72" s="78"/>
      <c r="HWK72" s="78"/>
      <c r="HWL72" s="78"/>
      <c r="HWM72" s="78"/>
      <c r="HWN72" s="78"/>
      <c r="HWO72" s="78"/>
      <c r="HWP72" s="78"/>
      <c r="HWQ72" s="78"/>
      <c r="HWR72" s="78"/>
      <c r="HWS72" s="78"/>
      <c r="HWT72" s="78"/>
      <c r="HWU72" s="78"/>
      <c r="HWV72" s="78"/>
      <c r="HWW72" s="78"/>
      <c r="HWX72" s="78"/>
      <c r="HWY72" s="78"/>
      <c r="HWZ72" s="78"/>
      <c r="HXA72" s="78"/>
      <c r="HXB72" s="78"/>
      <c r="HXC72" s="78"/>
      <c r="HXD72" s="78"/>
      <c r="HXE72" s="78"/>
      <c r="HXF72" s="78"/>
      <c r="HXG72" s="78"/>
      <c r="HXH72" s="78"/>
      <c r="HXI72" s="78"/>
      <c r="HXJ72" s="78"/>
      <c r="HXK72" s="78"/>
      <c r="HXL72" s="78"/>
      <c r="HXM72" s="78"/>
      <c r="HXN72" s="78"/>
      <c r="HXO72" s="78"/>
      <c r="HXP72" s="78"/>
      <c r="HXQ72" s="78"/>
      <c r="HXR72" s="78"/>
      <c r="HXS72" s="78"/>
      <c r="HXT72" s="78"/>
      <c r="HXU72" s="78"/>
      <c r="HXV72" s="78"/>
      <c r="HXW72" s="78"/>
      <c r="HXX72" s="78"/>
      <c r="HXY72" s="78"/>
      <c r="HXZ72" s="78"/>
      <c r="HYA72" s="78"/>
      <c r="HYB72" s="78"/>
      <c r="HYC72" s="78"/>
      <c r="HYD72" s="78"/>
      <c r="HYE72" s="78"/>
      <c r="HYF72" s="78"/>
      <c r="HYG72" s="78"/>
      <c r="HYH72" s="78"/>
      <c r="HYI72" s="78"/>
      <c r="HYJ72" s="78"/>
      <c r="HYK72" s="78"/>
      <c r="HYL72" s="78"/>
      <c r="HYM72" s="78"/>
      <c r="HYN72" s="78"/>
      <c r="HYO72" s="78"/>
      <c r="HYP72" s="78"/>
      <c r="HYQ72" s="78"/>
      <c r="HYR72" s="78"/>
      <c r="HYS72" s="78"/>
      <c r="HYT72" s="78"/>
      <c r="HYU72" s="78"/>
      <c r="HYV72" s="78"/>
      <c r="HYW72" s="78"/>
      <c r="HYX72" s="78"/>
      <c r="HYY72" s="78"/>
      <c r="HYZ72" s="78"/>
      <c r="HZA72" s="78"/>
      <c r="HZB72" s="78"/>
      <c r="HZC72" s="78"/>
      <c r="HZD72" s="78"/>
      <c r="HZE72" s="78"/>
      <c r="HZF72" s="78"/>
      <c r="HZG72" s="78"/>
      <c r="HZH72" s="78"/>
      <c r="HZI72" s="78"/>
      <c r="HZJ72" s="78"/>
      <c r="HZK72" s="78"/>
      <c r="HZL72" s="78"/>
      <c r="HZM72" s="78"/>
      <c r="HZN72" s="78"/>
      <c r="HZO72" s="78"/>
      <c r="HZP72" s="78"/>
      <c r="HZQ72" s="78"/>
      <c r="HZR72" s="78"/>
      <c r="HZS72" s="78"/>
      <c r="HZT72" s="78"/>
      <c r="HZU72" s="78"/>
      <c r="HZV72" s="78"/>
      <c r="HZW72" s="78"/>
      <c r="HZX72" s="78"/>
      <c r="HZY72" s="78"/>
      <c r="HZZ72" s="78"/>
      <c r="IAA72" s="78"/>
      <c r="IAB72" s="78"/>
      <c r="IAC72" s="78"/>
      <c r="IAD72" s="78"/>
      <c r="IAE72" s="78"/>
      <c r="IAF72" s="78"/>
      <c r="IAG72" s="78"/>
      <c r="IAH72" s="78"/>
      <c r="IAI72" s="78"/>
      <c r="IAJ72" s="78"/>
      <c r="IAK72" s="78"/>
      <c r="IAL72" s="78"/>
      <c r="IAM72" s="78"/>
      <c r="IAN72" s="78"/>
      <c r="IAO72" s="78"/>
      <c r="IAP72" s="78"/>
      <c r="IAQ72" s="78"/>
      <c r="IAR72" s="78"/>
      <c r="IAS72" s="78"/>
      <c r="IAT72" s="78"/>
      <c r="IAU72" s="78"/>
      <c r="IAV72" s="78"/>
      <c r="IAW72" s="78"/>
      <c r="IAX72" s="78"/>
      <c r="IAY72" s="78"/>
      <c r="IAZ72" s="78"/>
      <c r="IBA72" s="78"/>
      <c r="IBB72" s="78"/>
      <c r="IBC72" s="78"/>
      <c r="IBD72" s="78"/>
      <c r="IBE72" s="78"/>
      <c r="IBF72" s="78"/>
      <c r="IBG72" s="78"/>
      <c r="IBH72" s="78"/>
      <c r="IBI72" s="78"/>
      <c r="IBJ72" s="78"/>
      <c r="IBK72" s="78"/>
      <c r="IBL72" s="78"/>
      <c r="IBM72" s="78"/>
      <c r="IBN72" s="78"/>
      <c r="IBO72" s="78"/>
      <c r="IBP72" s="78"/>
      <c r="IBQ72" s="78"/>
      <c r="IBR72" s="78"/>
      <c r="IBS72" s="78"/>
      <c r="IBT72" s="78"/>
      <c r="IBU72" s="78"/>
      <c r="IBV72" s="78"/>
      <c r="IBW72" s="78"/>
      <c r="IBX72" s="78"/>
      <c r="IBY72" s="78"/>
      <c r="IBZ72" s="78"/>
      <c r="ICA72" s="78"/>
      <c r="ICB72" s="78"/>
      <c r="ICC72" s="78"/>
      <c r="ICD72" s="78"/>
      <c r="ICE72" s="78"/>
      <c r="ICF72" s="78"/>
      <c r="ICG72" s="78"/>
      <c r="ICH72" s="78"/>
      <c r="ICI72" s="78"/>
      <c r="ICJ72" s="78"/>
      <c r="ICK72" s="78"/>
      <c r="ICL72" s="78"/>
      <c r="ICM72" s="78"/>
      <c r="ICN72" s="78"/>
      <c r="ICO72" s="78"/>
      <c r="ICP72" s="78"/>
      <c r="ICQ72" s="78"/>
      <c r="ICR72" s="78"/>
      <c r="ICS72" s="78"/>
      <c r="ICT72" s="78"/>
      <c r="ICU72" s="78"/>
      <c r="ICV72" s="78"/>
      <c r="ICW72" s="78"/>
      <c r="ICX72" s="78"/>
      <c r="ICY72" s="78"/>
      <c r="ICZ72" s="78"/>
      <c r="IDA72" s="78"/>
      <c r="IDB72" s="78"/>
      <c r="IDC72" s="78"/>
      <c r="IDD72" s="78"/>
      <c r="IDE72" s="78"/>
      <c r="IDF72" s="78"/>
      <c r="IDG72" s="78"/>
      <c r="IDH72" s="78"/>
      <c r="IDI72" s="78"/>
      <c r="IDJ72" s="78"/>
      <c r="IDK72" s="78"/>
      <c r="IDL72" s="78"/>
      <c r="IDM72" s="78"/>
      <c r="IDN72" s="78"/>
      <c r="IDO72" s="78"/>
      <c r="IDP72" s="78"/>
      <c r="IDQ72" s="78"/>
      <c r="IDR72" s="78"/>
      <c r="IDS72" s="78"/>
      <c r="IDT72" s="78"/>
      <c r="IDU72" s="78"/>
      <c r="IDV72" s="78"/>
      <c r="IDW72" s="78"/>
      <c r="IDX72" s="78"/>
      <c r="IDY72" s="78"/>
      <c r="IDZ72" s="78"/>
      <c r="IEA72" s="78"/>
      <c r="IEB72" s="78"/>
      <c r="IEC72" s="78"/>
      <c r="IED72" s="78"/>
      <c r="IEE72" s="78"/>
      <c r="IEF72" s="78"/>
      <c r="IEG72" s="78"/>
      <c r="IEH72" s="78"/>
      <c r="IEI72" s="78"/>
      <c r="IEJ72" s="78"/>
      <c r="IEK72" s="78"/>
      <c r="IEL72" s="78"/>
      <c r="IEM72" s="78"/>
      <c r="IEN72" s="78"/>
      <c r="IEO72" s="78"/>
      <c r="IEP72" s="78"/>
      <c r="IEQ72" s="78"/>
      <c r="IER72" s="78"/>
      <c r="IES72" s="78"/>
      <c r="IET72" s="78"/>
      <c r="IEU72" s="78"/>
      <c r="IEV72" s="78"/>
      <c r="IEW72" s="78"/>
      <c r="IEX72" s="78"/>
      <c r="IEY72" s="78"/>
      <c r="IEZ72" s="78"/>
      <c r="IFA72" s="78"/>
      <c r="IFB72" s="78"/>
      <c r="IFC72" s="78"/>
      <c r="IFD72" s="78"/>
      <c r="IFE72" s="78"/>
      <c r="IFF72" s="78"/>
      <c r="IFG72" s="78"/>
      <c r="IFH72" s="78"/>
      <c r="IFI72" s="78"/>
      <c r="IFJ72" s="78"/>
      <c r="IFK72" s="78"/>
      <c r="IFL72" s="78"/>
      <c r="IFM72" s="78"/>
      <c r="IFN72" s="78"/>
      <c r="IFO72" s="78"/>
      <c r="IFP72" s="78"/>
      <c r="IFQ72" s="78"/>
      <c r="IFR72" s="78"/>
      <c r="IFS72" s="78"/>
      <c r="IFT72" s="78"/>
      <c r="IFU72" s="78"/>
      <c r="IFV72" s="78"/>
      <c r="IFW72" s="78"/>
      <c r="IFX72" s="78"/>
      <c r="IFY72" s="78"/>
      <c r="IFZ72" s="78"/>
      <c r="IGA72" s="78"/>
      <c r="IGB72" s="78"/>
      <c r="IGC72" s="78"/>
      <c r="IGD72" s="78"/>
      <c r="IGE72" s="78"/>
      <c r="IGF72" s="78"/>
      <c r="IGG72" s="78"/>
      <c r="IGH72" s="78"/>
      <c r="IGI72" s="78"/>
      <c r="IGJ72" s="78"/>
      <c r="IGK72" s="78"/>
      <c r="IGL72" s="78"/>
      <c r="IGM72" s="78"/>
      <c r="IGN72" s="78"/>
      <c r="IGO72" s="78"/>
      <c r="IGP72" s="78"/>
      <c r="IGQ72" s="78"/>
      <c r="IGR72" s="78"/>
      <c r="IGS72" s="78"/>
      <c r="IGT72" s="78"/>
      <c r="IGU72" s="78"/>
      <c r="IGV72" s="78"/>
      <c r="IGW72" s="78"/>
      <c r="IGX72" s="78"/>
      <c r="IGY72" s="78"/>
      <c r="IGZ72" s="78"/>
      <c r="IHA72" s="78"/>
      <c r="IHB72" s="78"/>
      <c r="IHC72" s="78"/>
      <c r="IHD72" s="78"/>
      <c r="IHE72" s="78"/>
      <c r="IHF72" s="78"/>
      <c r="IHG72" s="78"/>
      <c r="IHH72" s="78"/>
      <c r="IHI72" s="78"/>
      <c r="IHJ72" s="78"/>
      <c r="IHK72" s="78"/>
      <c r="IHL72" s="78"/>
      <c r="IHM72" s="78"/>
      <c r="IHN72" s="78"/>
      <c r="IHO72" s="78"/>
      <c r="IHP72" s="78"/>
      <c r="IHQ72" s="78"/>
      <c r="IHR72" s="78"/>
      <c r="IHS72" s="78"/>
      <c r="IHT72" s="78"/>
      <c r="IHU72" s="78"/>
      <c r="IHV72" s="78"/>
      <c r="IHW72" s="78"/>
      <c r="IHX72" s="78"/>
      <c r="IHY72" s="78"/>
      <c r="IHZ72" s="78"/>
      <c r="IIA72" s="78"/>
      <c r="IIB72" s="78"/>
      <c r="IIC72" s="78"/>
      <c r="IID72" s="78"/>
      <c r="IIE72" s="78"/>
      <c r="IIF72" s="78"/>
      <c r="IIG72" s="78"/>
      <c r="IIH72" s="78"/>
      <c r="III72" s="78"/>
      <c r="IIJ72" s="78"/>
      <c r="IIK72" s="78"/>
      <c r="IIL72" s="78"/>
      <c r="IIM72" s="78"/>
      <c r="IIN72" s="78"/>
      <c r="IIO72" s="78"/>
      <c r="IIP72" s="78"/>
      <c r="IIQ72" s="78"/>
      <c r="IIR72" s="78"/>
      <c r="IIS72" s="78"/>
      <c r="IIT72" s="78"/>
      <c r="IIU72" s="78"/>
      <c r="IIV72" s="78"/>
      <c r="IIW72" s="78"/>
      <c r="IIX72" s="78"/>
      <c r="IIY72" s="78"/>
      <c r="IIZ72" s="78"/>
      <c r="IJA72" s="78"/>
      <c r="IJB72" s="78"/>
      <c r="IJC72" s="78"/>
      <c r="IJD72" s="78"/>
      <c r="IJE72" s="78"/>
      <c r="IJF72" s="78"/>
      <c r="IJG72" s="78"/>
      <c r="IJH72" s="78"/>
      <c r="IJI72" s="78"/>
      <c r="IJJ72" s="78"/>
      <c r="IJK72" s="78"/>
      <c r="IJL72" s="78"/>
      <c r="IJM72" s="78"/>
      <c r="IJN72" s="78"/>
      <c r="IJO72" s="78"/>
      <c r="IJP72" s="78"/>
      <c r="IJQ72" s="78"/>
      <c r="IJR72" s="78"/>
      <c r="IJS72" s="78"/>
      <c r="IJT72" s="78"/>
      <c r="IJU72" s="78"/>
      <c r="IJV72" s="78"/>
      <c r="IJW72" s="78"/>
      <c r="IJX72" s="78"/>
      <c r="IJY72" s="78"/>
      <c r="IJZ72" s="78"/>
      <c r="IKA72" s="78"/>
      <c r="IKB72" s="78"/>
      <c r="IKC72" s="78"/>
      <c r="IKD72" s="78"/>
      <c r="IKE72" s="78"/>
      <c r="IKF72" s="78"/>
      <c r="IKG72" s="78"/>
      <c r="IKH72" s="78"/>
      <c r="IKI72" s="78"/>
      <c r="IKJ72" s="78"/>
      <c r="IKK72" s="78"/>
      <c r="IKL72" s="78"/>
      <c r="IKM72" s="78"/>
      <c r="IKN72" s="78"/>
      <c r="IKO72" s="78"/>
      <c r="IKP72" s="78"/>
      <c r="IKQ72" s="78"/>
      <c r="IKR72" s="78"/>
      <c r="IKS72" s="78"/>
      <c r="IKT72" s="78"/>
      <c r="IKU72" s="78"/>
      <c r="IKV72" s="78"/>
      <c r="IKW72" s="78"/>
      <c r="IKX72" s="78"/>
      <c r="IKY72" s="78"/>
      <c r="IKZ72" s="78"/>
      <c r="ILA72" s="78"/>
      <c r="ILB72" s="78"/>
      <c r="ILC72" s="78"/>
      <c r="ILD72" s="78"/>
      <c r="ILE72" s="78"/>
      <c r="ILF72" s="78"/>
      <c r="ILG72" s="78"/>
      <c r="ILH72" s="78"/>
      <c r="ILI72" s="78"/>
      <c r="ILJ72" s="78"/>
      <c r="ILK72" s="78"/>
      <c r="ILL72" s="78"/>
      <c r="ILM72" s="78"/>
      <c r="ILN72" s="78"/>
      <c r="ILO72" s="78"/>
      <c r="ILP72" s="78"/>
      <c r="ILQ72" s="78"/>
      <c r="ILR72" s="78"/>
      <c r="ILS72" s="78"/>
      <c r="ILT72" s="78"/>
      <c r="ILU72" s="78"/>
      <c r="ILV72" s="78"/>
      <c r="ILW72" s="78"/>
      <c r="ILX72" s="78"/>
      <c r="ILY72" s="78"/>
      <c r="ILZ72" s="78"/>
      <c r="IMA72" s="78"/>
      <c r="IMB72" s="78"/>
      <c r="IMC72" s="78"/>
      <c r="IMD72" s="78"/>
      <c r="IME72" s="78"/>
      <c r="IMF72" s="78"/>
      <c r="IMG72" s="78"/>
      <c r="IMH72" s="78"/>
      <c r="IMI72" s="78"/>
      <c r="IMJ72" s="78"/>
      <c r="IMK72" s="78"/>
      <c r="IML72" s="78"/>
      <c r="IMM72" s="78"/>
      <c r="IMN72" s="78"/>
      <c r="IMO72" s="78"/>
      <c r="IMP72" s="78"/>
      <c r="IMQ72" s="78"/>
      <c r="IMR72" s="78"/>
      <c r="IMS72" s="78"/>
      <c r="IMT72" s="78"/>
      <c r="IMU72" s="78"/>
      <c r="IMV72" s="78"/>
      <c r="IMW72" s="78"/>
      <c r="IMX72" s="78"/>
      <c r="IMY72" s="78"/>
      <c r="IMZ72" s="78"/>
      <c r="INA72" s="78"/>
      <c r="INB72" s="78"/>
      <c r="INC72" s="78"/>
      <c r="IND72" s="78"/>
      <c r="INE72" s="78"/>
      <c r="INF72" s="78"/>
      <c r="ING72" s="78"/>
      <c r="INH72" s="78"/>
      <c r="INI72" s="78"/>
      <c r="INJ72" s="78"/>
      <c r="INK72" s="78"/>
      <c r="INL72" s="78"/>
      <c r="INM72" s="78"/>
      <c r="INN72" s="78"/>
      <c r="INO72" s="78"/>
      <c r="INP72" s="78"/>
      <c r="INQ72" s="78"/>
      <c r="INR72" s="78"/>
      <c r="INS72" s="78"/>
      <c r="INT72" s="78"/>
      <c r="INU72" s="78"/>
      <c r="INV72" s="78"/>
      <c r="INW72" s="78"/>
      <c r="INX72" s="78"/>
      <c r="INY72" s="78"/>
      <c r="INZ72" s="78"/>
      <c r="IOA72" s="78"/>
      <c r="IOB72" s="78"/>
      <c r="IOC72" s="78"/>
      <c r="IOD72" s="78"/>
      <c r="IOE72" s="78"/>
      <c r="IOF72" s="78"/>
      <c r="IOG72" s="78"/>
      <c r="IOH72" s="78"/>
      <c r="IOI72" s="78"/>
      <c r="IOJ72" s="78"/>
      <c r="IOK72" s="78"/>
      <c r="IOL72" s="78"/>
      <c r="IOM72" s="78"/>
      <c r="ION72" s="78"/>
      <c r="IOO72" s="78"/>
      <c r="IOP72" s="78"/>
      <c r="IOQ72" s="78"/>
      <c r="IOR72" s="78"/>
      <c r="IOS72" s="78"/>
      <c r="IOT72" s="78"/>
      <c r="IOU72" s="78"/>
      <c r="IOV72" s="78"/>
      <c r="IOW72" s="78"/>
      <c r="IOX72" s="78"/>
      <c r="IOY72" s="78"/>
      <c r="IOZ72" s="78"/>
      <c r="IPA72" s="78"/>
      <c r="IPB72" s="78"/>
      <c r="IPC72" s="78"/>
      <c r="IPD72" s="78"/>
      <c r="IPE72" s="78"/>
      <c r="IPF72" s="78"/>
      <c r="IPG72" s="78"/>
      <c r="IPH72" s="78"/>
      <c r="IPI72" s="78"/>
      <c r="IPJ72" s="78"/>
      <c r="IPK72" s="78"/>
      <c r="IPL72" s="78"/>
      <c r="IPM72" s="78"/>
      <c r="IPN72" s="78"/>
      <c r="IPO72" s="78"/>
      <c r="IPP72" s="78"/>
      <c r="IPQ72" s="78"/>
      <c r="IPR72" s="78"/>
      <c r="IPS72" s="78"/>
      <c r="IPT72" s="78"/>
      <c r="IPU72" s="78"/>
      <c r="IPV72" s="78"/>
      <c r="IPW72" s="78"/>
      <c r="IPX72" s="78"/>
      <c r="IPY72" s="78"/>
      <c r="IPZ72" s="78"/>
      <c r="IQA72" s="78"/>
      <c r="IQB72" s="78"/>
      <c r="IQC72" s="78"/>
      <c r="IQD72" s="78"/>
      <c r="IQE72" s="78"/>
      <c r="IQF72" s="78"/>
      <c r="IQG72" s="78"/>
      <c r="IQH72" s="78"/>
      <c r="IQI72" s="78"/>
      <c r="IQJ72" s="78"/>
      <c r="IQK72" s="78"/>
      <c r="IQL72" s="78"/>
      <c r="IQM72" s="78"/>
      <c r="IQN72" s="78"/>
      <c r="IQO72" s="78"/>
      <c r="IQP72" s="78"/>
      <c r="IQQ72" s="78"/>
      <c r="IQR72" s="78"/>
      <c r="IQS72" s="78"/>
      <c r="IQT72" s="78"/>
      <c r="IQU72" s="78"/>
      <c r="IQV72" s="78"/>
      <c r="IQW72" s="78"/>
      <c r="IQX72" s="78"/>
      <c r="IQY72" s="78"/>
      <c r="IQZ72" s="78"/>
      <c r="IRA72" s="78"/>
      <c r="IRB72" s="78"/>
      <c r="IRC72" s="78"/>
      <c r="IRD72" s="78"/>
      <c r="IRE72" s="78"/>
      <c r="IRF72" s="78"/>
      <c r="IRG72" s="78"/>
      <c r="IRH72" s="78"/>
      <c r="IRI72" s="78"/>
      <c r="IRJ72" s="78"/>
      <c r="IRK72" s="78"/>
      <c r="IRL72" s="78"/>
      <c r="IRM72" s="78"/>
      <c r="IRN72" s="78"/>
      <c r="IRO72" s="78"/>
      <c r="IRP72" s="78"/>
      <c r="IRQ72" s="78"/>
      <c r="IRR72" s="78"/>
      <c r="IRS72" s="78"/>
      <c r="IRT72" s="78"/>
      <c r="IRU72" s="78"/>
      <c r="IRV72" s="78"/>
      <c r="IRW72" s="78"/>
      <c r="IRX72" s="78"/>
      <c r="IRY72" s="78"/>
      <c r="IRZ72" s="78"/>
      <c r="ISA72" s="78"/>
      <c r="ISB72" s="78"/>
      <c r="ISC72" s="78"/>
      <c r="ISD72" s="78"/>
      <c r="ISE72" s="78"/>
      <c r="ISF72" s="78"/>
      <c r="ISG72" s="78"/>
      <c r="ISH72" s="78"/>
      <c r="ISI72" s="78"/>
      <c r="ISJ72" s="78"/>
      <c r="ISK72" s="78"/>
      <c r="ISL72" s="78"/>
      <c r="ISM72" s="78"/>
      <c r="ISN72" s="78"/>
      <c r="ISO72" s="78"/>
      <c r="ISP72" s="78"/>
      <c r="ISQ72" s="78"/>
      <c r="ISR72" s="78"/>
      <c r="ISS72" s="78"/>
      <c r="IST72" s="78"/>
      <c r="ISU72" s="78"/>
      <c r="ISV72" s="78"/>
      <c r="ISW72" s="78"/>
      <c r="ISX72" s="78"/>
      <c r="ISY72" s="78"/>
      <c r="ISZ72" s="78"/>
      <c r="ITA72" s="78"/>
      <c r="ITB72" s="78"/>
      <c r="ITC72" s="78"/>
      <c r="ITD72" s="78"/>
      <c r="ITE72" s="78"/>
      <c r="ITF72" s="78"/>
      <c r="ITG72" s="78"/>
      <c r="ITH72" s="78"/>
      <c r="ITI72" s="78"/>
      <c r="ITJ72" s="78"/>
      <c r="ITK72" s="78"/>
      <c r="ITL72" s="78"/>
      <c r="ITM72" s="78"/>
      <c r="ITN72" s="78"/>
      <c r="ITO72" s="78"/>
      <c r="ITP72" s="78"/>
      <c r="ITQ72" s="78"/>
      <c r="ITR72" s="78"/>
      <c r="ITS72" s="78"/>
      <c r="ITT72" s="78"/>
      <c r="ITU72" s="78"/>
      <c r="ITV72" s="78"/>
      <c r="ITW72" s="78"/>
      <c r="ITX72" s="78"/>
      <c r="ITY72" s="78"/>
      <c r="ITZ72" s="78"/>
      <c r="IUA72" s="78"/>
      <c r="IUB72" s="78"/>
      <c r="IUC72" s="78"/>
      <c r="IUD72" s="78"/>
      <c r="IUE72" s="78"/>
      <c r="IUF72" s="78"/>
      <c r="IUG72" s="78"/>
      <c r="IUH72" s="78"/>
      <c r="IUI72" s="78"/>
      <c r="IUJ72" s="78"/>
      <c r="IUK72" s="78"/>
      <c r="IUL72" s="78"/>
      <c r="IUM72" s="78"/>
      <c r="IUN72" s="78"/>
      <c r="IUO72" s="78"/>
      <c r="IUP72" s="78"/>
      <c r="IUQ72" s="78"/>
      <c r="IUR72" s="78"/>
      <c r="IUS72" s="78"/>
      <c r="IUT72" s="78"/>
      <c r="IUU72" s="78"/>
      <c r="IUV72" s="78"/>
      <c r="IUW72" s="78"/>
      <c r="IUX72" s="78"/>
      <c r="IUY72" s="78"/>
      <c r="IUZ72" s="78"/>
      <c r="IVA72" s="78"/>
      <c r="IVB72" s="78"/>
      <c r="IVC72" s="78"/>
      <c r="IVD72" s="78"/>
      <c r="IVE72" s="78"/>
      <c r="IVF72" s="78"/>
      <c r="IVG72" s="78"/>
      <c r="IVH72" s="78"/>
      <c r="IVI72" s="78"/>
      <c r="IVJ72" s="78"/>
      <c r="IVK72" s="78"/>
      <c r="IVL72" s="78"/>
      <c r="IVM72" s="78"/>
      <c r="IVN72" s="78"/>
      <c r="IVO72" s="78"/>
      <c r="IVP72" s="78"/>
      <c r="IVQ72" s="78"/>
      <c r="IVR72" s="78"/>
      <c r="IVS72" s="78"/>
      <c r="IVT72" s="78"/>
      <c r="IVU72" s="78"/>
      <c r="IVV72" s="78"/>
      <c r="IVW72" s="78"/>
      <c r="IVX72" s="78"/>
      <c r="IVY72" s="78"/>
      <c r="IVZ72" s="78"/>
      <c r="IWA72" s="78"/>
      <c r="IWB72" s="78"/>
      <c r="IWC72" s="78"/>
      <c r="IWD72" s="78"/>
      <c r="IWE72" s="78"/>
      <c r="IWF72" s="78"/>
      <c r="IWG72" s="78"/>
      <c r="IWH72" s="78"/>
      <c r="IWI72" s="78"/>
      <c r="IWJ72" s="78"/>
      <c r="IWK72" s="78"/>
      <c r="IWL72" s="78"/>
      <c r="IWM72" s="78"/>
      <c r="IWN72" s="78"/>
      <c r="IWO72" s="78"/>
      <c r="IWP72" s="78"/>
      <c r="IWQ72" s="78"/>
      <c r="IWR72" s="78"/>
      <c r="IWS72" s="78"/>
      <c r="IWT72" s="78"/>
      <c r="IWU72" s="78"/>
      <c r="IWV72" s="78"/>
      <c r="IWW72" s="78"/>
      <c r="IWX72" s="78"/>
      <c r="IWY72" s="78"/>
      <c r="IWZ72" s="78"/>
      <c r="IXA72" s="78"/>
      <c r="IXB72" s="78"/>
      <c r="IXC72" s="78"/>
      <c r="IXD72" s="78"/>
      <c r="IXE72" s="78"/>
      <c r="IXF72" s="78"/>
      <c r="IXG72" s="78"/>
      <c r="IXH72" s="78"/>
      <c r="IXI72" s="78"/>
      <c r="IXJ72" s="78"/>
      <c r="IXK72" s="78"/>
      <c r="IXL72" s="78"/>
      <c r="IXM72" s="78"/>
      <c r="IXN72" s="78"/>
      <c r="IXO72" s="78"/>
      <c r="IXP72" s="78"/>
      <c r="IXQ72" s="78"/>
      <c r="IXR72" s="78"/>
      <c r="IXS72" s="78"/>
      <c r="IXT72" s="78"/>
      <c r="IXU72" s="78"/>
      <c r="IXV72" s="78"/>
      <c r="IXW72" s="78"/>
      <c r="IXX72" s="78"/>
      <c r="IXY72" s="78"/>
      <c r="IXZ72" s="78"/>
      <c r="IYA72" s="78"/>
      <c r="IYB72" s="78"/>
      <c r="IYC72" s="78"/>
      <c r="IYD72" s="78"/>
      <c r="IYE72" s="78"/>
      <c r="IYF72" s="78"/>
      <c r="IYG72" s="78"/>
      <c r="IYH72" s="78"/>
      <c r="IYI72" s="78"/>
      <c r="IYJ72" s="78"/>
      <c r="IYK72" s="78"/>
      <c r="IYL72" s="78"/>
      <c r="IYM72" s="78"/>
      <c r="IYN72" s="78"/>
      <c r="IYO72" s="78"/>
      <c r="IYP72" s="78"/>
      <c r="IYQ72" s="78"/>
      <c r="IYR72" s="78"/>
      <c r="IYS72" s="78"/>
      <c r="IYT72" s="78"/>
      <c r="IYU72" s="78"/>
      <c r="IYV72" s="78"/>
      <c r="IYW72" s="78"/>
      <c r="IYX72" s="78"/>
      <c r="IYY72" s="78"/>
      <c r="IYZ72" s="78"/>
      <c r="IZA72" s="78"/>
      <c r="IZB72" s="78"/>
      <c r="IZC72" s="78"/>
      <c r="IZD72" s="78"/>
      <c r="IZE72" s="78"/>
      <c r="IZF72" s="78"/>
      <c r="IZG72" s="78"/>
      <c r="IZH72" s="78"/>
      <c r="IZI72" s="78"/>
      <c r="IZJ72" s="78"/>
      <c r="IZK72" s="78"/>
      <c r="IZL72" s="78"/>
      <c r="IZM72" s="78"/>
      <c r="IZN72" s="78"/>
      <c r="IZO72" s="78"/>
      <c r="IZP72" s="78"/>
      <c r="IZQ72" s="78"/>
      <c r="IZR72" s="78"/>
      <c r="IZS72" s="78"/>
      <c r="IZT72" s="78"/>
      <c r="IZU72" s="78"/>
      <c r="IZV72" s="78"/>
      <c r="IZW72" s="78"/>
      <c r="IZX72" s="78"/>
      <c r="IZY72" s="78"/>
      <c r="IZZ72" s="78"/>
      <c r="JAA72" s="78"/>
      <c r="JAB72" s="78"/>
      <c r="JAC72" s="78"/>
      <c r="JAD72" s="78"/>
      <c r="JAE72" s="78"/>
      <c r="JAF72" s="78"/>
      <c r="JAG72" s="78"/>
      <c r="JAH72" s="78"/>
      <c r="JAI72" s="78"/>
      <c r="JAJ72" s="78"/>
      <c r="JAK72" s="78"/>
      <c r="JAL72" s="78"/>
      <c r="JAM72" s="78"/>
      <c r="JAN72" s="78"/>
      <c r="JAO72" s="78"/>
      <c r="JAP72" s="78"/>
      <c r="JAQ72" s="78"/>
      <c r="JAR72" s="78"/>
      <c r="JAS72" s="78"/>
      <c r="JAT72" s="78"/>
      <c r="JAU72" s="78"/>
      <c r="JAV72" s="78"/>
      <c r="JAW72" s="78"/>
      <c r="JAX72" s="78"/>
      <c r="JAY72" s="78"/>
      <c r="JAZ72" s="78"/>
      <c r="JBA72" s="78"/>
      <c r="JBB72" s="78"/>
      <c r="JBC72" s="78"/>
      <c r="JBD72" s="78"/>
      <c r="JBE72" s="78"/>
      <c r="JBF72" s="78"/>
      <c r="JBG72" s="78"/>
      <c r="JBH72" s="78"/>
      <c r="JBI72" s="78"/>
      <c r="JBJ72" s="78"/>
      <c r="JBK72" s="78"/>
      <c r="JBL72" s="78"/>
      <c r="JBM72" s="78"/>
      <c r="JBN72" s="78"/>
      <c r="JBO72" s="78"/>
      <c r="JBP72" s="78"/>
      <c r="JBQ72" s="78"/>
      <c r="JBR72" s="78"/>
      <c r="JBS72" s="78"/>
      <c r="JBT72" s="78"/>
      <c r="JBU72" s="78"/>
      <c r="JBV72" s="78"/>
      <c r="JBW72" s="78"/>
      <c r="JBX72" s="78"/>
      <c r="JBY72" s="78"/>
      <c r="JBZ72" s="78"/>
      <c r="JCA72" s="78"/>
      <c r="JCB72" s="78"/>
      <c r="JCC72" s="78"/>
      <c r="JCD72" s="78"/>
      <c r="JCE72" s="78"/>
      <c r="JCF72" s="78"/>
      <c r="JCG72" s="78"/>
      <c r="JCH72" s="78"/>
      <c r="JCI72" s="78"/>
      <c r="JCJ72" s="78"/>
      <c r="JCK72" s="78"/>
      <c r="JCL72" s="78"/>
      <c r="JCM72" s="78"/>
      <c r="JCN72" s="78"/>
      <c r="JCO72" s="78"/>
      <c r="JCP72" s="78"/>
      <c r="JCQ72" s="78"/>
      <c r="JCR72" s="78"/>
      <c r="JCS72" s="78"/>
      <c r="JCT72" s="78"/>
      <c r="JCU72" s="78"/>
      <c r="JCV72" s="78"/>
      <c r="JCW72" s="78"/>
      <c r="JCX72" s="78"/>
      <c r="JCY72" s="78"/>
      <c r="JCZ72" s="78"/>
      <c r="JDA72" s="78"/>
      <c r="JDB72" s="78"/>
      <c r="JDC72" s="78"/>
      <c r="JDD72" s="78"/>
      <c r="JDE72" s="78"/>
      <c r="JDF72" s="78"/>
      <c r="JDG72" s="78"/>
      <c r="JDH72" s="78"/>
      <c r="JDI72" s="78"/>
      <c r="JDJ72" s="78"/>
      <c r="JDK72" s="78"/>
      <c r="JDL72" s="78"/>
      <c r="JDM72" s="78"/>
      <c r="JDN72" s="78"/>
      <c r="JDO72" s="78"/>
      <c r="JDP72" s="78"/>
      <c r="JDQ72" s="78"/>
      <c r="JDR72" s="78"/>
      <c r="JDS72" s="78"/>
      <c r="JDT72" s="78"/>
      <c r="JDU72" s="78"/>
      <c r="JDV72" s="78"/>
      <c r="JDW72" s="78"/>
      <c r="JDX72" s="78"/>
      <c r="JDY72" s="78"/>
      <c r="JDZ72" s="78"/>
      <c r="JEA72" s="78"/>
      <c r="JEB72" s="78"/>
      <c r="JEC72" s="78"/>
      <c r="JED72" s="78"/>
      <c r="JEE72" s="78"/>
      <c r="JEF72" s="78"/>
      <c r="JEG72" s="78"/>
      <c r="JEH72" s="78"/>
      <c r="JEI72" s="78"/>
      <c r="JEJ72" s="78"/>
      <c r="JEK72" s="78"/>
      <c r="JEL72" s="78"/>
      <c r="JEM72" s="78"/>
      <c r="JEN72" s="78"/>
      <c r="JEO72" s="78"/>
      <c r="JEP72" s="78"/>
      <c r="JEQ72" s="78"/>
      <c r="JER72" s="78"/>
      <c r="JES72" s="78"/>
      <c r="JET72" s="78"/>
      <c r="JEU72" s="78"/>
      <c r="JEV72" s="78"/>
      <c r="JEW72" s="78"/>
      <c r="JEX72" s="78"/>
      <c r="JEY72" s="78"/>
      <c r="JEZ72" s="78"/>
      <c r="JFA72" s="78"/>
      <c r="JFB72" s="78"/>
      <c r="JFC72" s="78"/>
      <c r="JFD72" s="78"/>
      <c r="JFE72" s="78"/>
      <c r="JFF72" s="78"/>
      <c r="JFG72" s="78"/>
      <c r="JFH72" s="78"/>
      <c r="JFI72" s="78"/>
      <c r="JFJ72" s="78"/>
      <c r="JFK72" s="78"/>
      <c r="JFL72" s="78"/>
      <c r="JFM72" s="78"/>
      <c r="JFN72" s="78"/>
      <c r="JFO72" s="78"/>
      <c r="JFP72" s="78"/>
      <c r="JFQ72" s="78"/>
      <c r="JFR72" s="78"/>
      <c r="JFS72" s="78"/>
      <c r="JFT72" s="78"/>
      <c r="JFU72" s="78"/>
      <c r="JFV72" s="78"/>
      <c r="JFW72" s="78"/>
      <c r="JFX72" s="78"/>
      <c r="JFY72" s="78"/>
      <c r="JFZ72" s="78"/>
      <c r="JGA72" s="78"/>
      <c r="JGB72" s="78"/>
      <c r="JGC72" s="78"/>
      <c r="JGD72" s="78"/>
      <c r="JGE72" s="78"/>
      <c r="JGF72" s="78"/>
      <c r="JGG72" s="78"/>
      <c r="JGH72" s="78"/>
      <c r="JGI72" s="78"/>
      <c r="JGJ72" s="78"/>
      <c r="JGK72" s="78"/>
      <c r="JGL72" s="78"/>
      <c r="JGM72" s="78"/>
      <c r="JGN72" s="78"/>
      <c r="JGO72" s="78"/>
      <c r="JGP72" s="78"/>
      <c r="JGQ72" s="78"/>
      <c r="JGR72" s="78"/>
      <c r="JGS72" s="78"/>
      <c r="JGT72" s="78"/>
      <c r="JGU72" s="78"/>
      <c r="JGV72" s="78"/>
      <c r="JGW72" s="78"/>
      <c r="JGX72" s="78"/>
      <c r="JGY72" s="78"/>
      <c r="JGZ72" s="78"/>
      <c r="JHA72" s="78"/>
      <c r="JHB72" s="78"/>
      <c r="JHC72" s="78"/>
      <c r="JHD72" s="78"/>
      <c r="JHE72" s="78"/>
      <c r="JHF72" s="78"/>
      <c r="JHG72" s="78"/>
      <c r="JHH72" s="78"/>
      <c r="JHI72" s="78"/>
      <c r="JHJ72" s="78"/>
      <c r="JHK72" s="78"/>
      <c r="JHL72" s="78"/>
      <c r="JHM72" s="78"/>
      <c r="JHN72" s="78"/>
      <c r="JHO72" s="78"/>
      <c r="JHP72" s="78"/>
      <c r="JHQ72" s="78"/>
      <c r="JHR72" s="78"/>
      <c r="JHS72" s="78"/>
      <c r="JHT72" s="78"/>
      <c r="JHU72" s="78"/>
      <c r="JHV72" s="78"/>
      <c r="JHW72" s="78"/>
      <c r="JHX72" s="78"/>
      <c r="JHY72" s="78"/>
      <c r="JHZ72" s="78"/>
      <c r="JIA72" s="78"/>
      <c r="JIB72" s="78"/>
      <c r="JIC72" s="78"/>
      <c r="JID72" s="78"/>
      <c r="JIE72" s="78"/>
      <c r="JIF72" s="78"/>
      <c r="JIG72" s="78"/>
      <c r="JIH72" s="78"/>
      <c r="JII72" s="78"/>
      <c r="JIJ72" s="78"/>
      <c r="JIK72" s="78"/>
      <c r="JIL72" s="78"/>
      <c r="JIM72" s="78"/>
      <c r="JIN72" s="78"/>
      <c r="JIO72" s="78"/>
      <c r="JIP72" s="78"/>
      <c r="JIQ72" s="78"/>
      <c r="JIR72" s="78"/>
      <c r="JIS72" s="78"/>
      <c r="JIT72" s="78"/>
      <c r="JIU72" s="78"/>
      <c r="JIV72" s="78"/>
      <c r="JIW72" s="78"/>
      <c r="JIX72" s="78"/>
      <c r="JIY72" s="78"/>
      <c r="JIZ72" s="78"/>
      <c r="JJA72" s="78"/>
      <c r="JJB72" s="78"/>
      <c r="JJC72" s="78"/>
      <c r="JJD72" s="78"/>
      <c r="JJE72" s="78"/>
      <c r="JJF72" s="78"/>
      <c r="JJG72" s="78"/>
      <c r="JJH72" s="78"/>
      <c r="JJI72" s="78"/>
      <c r="JJJ72" s="78"/>
      <c r="JJK72" s="78"/>
      <c r="JJL72" s="78"/>
      <c r="JJM72" s="78"/>
      <c r="JJN72" s="78"/>
      <c r="JJO72" s="78"/>
      <c r="JJP72" s="78"/>
      <c r="JJQ72" s="78"/>
      <c r="JJR72" s="78"/>
      <c r="JJS72" s="78"/>
      <c r="JJT72" s="78"/>
      <c r="JJU72" s="78"/>
      <c r="JJV72" s="78"/>
      <c r="JJW72" s="78"/>
      <c r="JJX72" s="78"/>
      <c r="JJY72" s="78"/>
      <c r="JJZ72" s="78"/>
      <c r="JKA72" s="78"/>
      <c r="JKB72" s="78"/>
      <c r="JKC72" s="78"/>
      <c r="JKD72" s="78"/>
      <c r="JKE72" s="78"/>
      <c r="JKF72" s="78"/>
      <c r="JKG72" s="78"/>
      <c r="JKH72" s="78"/>
      <c r="JKI72" s="78"/>
      <c r="JKJ72" s="78"/>
      <c r="JKK72" s="78"/>
      <c r="JKL72" s="78"/>
      <c r="JKM72" s="78"/>
      <c r="JKN72" s="78"/>
      <c r="JKO72" s="78"/>
      <c r="JKP72" s="78"/>
      <c r="JKQ72" s="78"/>
      <c r="JKR72" s="78"/>
      <c r="JKS72" s="78"/>
      <c r="JKT72" s="78"/>
      <c r="JKU72" s="78"/>
      <c r="JKV72" s="78"/>
      <c r="JKW72" s="78"/>
      <c r="JKX72" s="78"/>
      <c r="JKY72" s="78"/>
      <c r="JKZ72" s="78"/>
      <c r="JLA72" s="78"/>
      <c r="JLB72" s="78"/>
      <c r="JLC72" s="78"/>
      <c r="JLD72" s="78"/>
      <c r="JLE72" s="78"/>
      <c r="JLF72" s="78"/>
      <c r="JLG72" s="78"/>
      <c r="JLH72" s="78"/>
      <c r="JLI72" s="78"/>
      <c r="JLJ72" s="78"/>
      <c r="JLK72" s="78"/>
      <c r="JLL72" s="78"/>
      <c r="JLM72" s="78"/>
      <c r="JLN72" s="78"/>
      <c r="JLO72" s="78"/>
      <c r="JLP72" s="78"/>
      <c r="JLQ72" s="78"/>
      <c r="JLR72" s="78"/>
      <c r="JLS72" s="78"/>
      <c r="JLT72" s="78"/>
      <c r="JLU72" s="78"/>
      <c r="JLV72" s="78"/>
      <c r="JLW72" s="78"/>
      <c r="JLX72" s="78"/>
      <c r="JLY72" s="78"/>
      <c r="JLZ72" s="78"/>
      <c r="JMA72" s="78"/>
      <c r="JMB72" s="78"/>
      <c r="JMC72" s="78"/>
      <c r="JMD72" s="78"/>
      <c r="JME72" s="78"/>
      <c r="JMF72" s="78"/>
      <c r="JMG72" s="78"/>
      <c r="JMH72" s="78"/>
      <c r="JMI72" s="78"/>
      <c r="JMJ72" s="78"/>
      <c r="JMK72" s="78"/>
      <c r="JML72" s="78"/>
      <c r="JMM72" s="78"/>
      <c r="JMN72" s="78"/>
      <c r="JMO72" s="78"/>
      <c r="JMP72" s="78"/>
      <c r="JMQ72" s="78"/>
      <c r="JMR72" s="78"/>
      <c r="JMS72" s="78"/>
      <c r="JMT72" s="78"/>
      <c r="JMU72" s="78"/>
      <c r="JMV72" s="78"/>
      <c r="JMW72" s="78"/>
      <c r="JMX72" s="78"/>
      <c r="JMY72" s="78"/>
      <c r="JMZ72" s="78"/>
      <c r="JNA72" s="78"/>
      <c r="JNB72" s="78"/>
      <c r="JNC72" s="78"/>
      <c r="JND72" s="78"/>
      <c r="JNE72" s="78"/>
      <c r="JNF72" s="78"/>
      <c r="JNG72" s="78"/>
      <c r="JNH72" s="78"/>
      <c r="JNI72" s="78"/>
      <c r="JNJ72" s="78"/>
      <c r="JNK72" s="78"/>
      <c r="JNL72" s="78"/>
      <c r="JNM72" s="78"/>
      <c r="JNN72" s="78"/>
      <c r="JNO72" s="78"/>
      <c r="JNP72" s="78"/>
      <c r="JNQ72" s="78"/>
      <c r="JNR72" s="78"/>
      <c r="JNS72" s="78"/>
      <c r="JNT72" s="78"/>
      <c r="JNU72" s="78"/>
      <c r="JNV72" s="78"/>
      <c r="JNW72" s="78"/>
      <c r="JNX72" s="78"/>
      <c r="JNY72" s="78"/>
      <c r="JNZ72" s="78"/>
      <c r="JOA72" s="78"/>
      <c r="JOB72" s="78"/>
      <c r="JOC72" s="78"/>
      <c r="JOD72" s="78"/>
      <c r="JOE72" s="78"/>
      <c r="JOF72" s="78"/>
      <c r="JOG72" s="78"/>
      <c r="JOH72" s="78"/>
      <c r="JOI72" s="78"/>
      <c r="JOJ72" s="78"/>
      <c r="JOK72" s="78"/>
      <c r="JOL72" s="78"/>
      <c r="JOM72" s="78"/>
      <c r="JON72" s="78"/>
      <c r="JOO72" s="78"/>
      <c r="JOP72" s="78"/>
      <c r="JOQ72" s="78"/>
      <c r="JOR72" s="78"/>
      <c r="JOS72" s="78"/>
      <c r="JOT72" s="78"/>
      <c r="JOU72" s="78"/>
      <c r="JOV72" s="78"/>
      <c r="JOW72" s="78"/>
      <c r="JOX72" s="78"/>
      <c r="JOY72" s="78"/>
      <c r="JOZ72" s="78"/>
      <c r="JPA72" s="78"/>
      <c r="JPB72" s="78"/>
      <c r="JPC72" s="78"/>
      <c r="JPD72" s="78"/>
      <c r="JPE72" s="78"/>
      <c r="JPF72" s="78"/>
      <c r="JPG72" s="78"/>
      <c r="JPH72" s="78"/>
      <c r="JPI72" s="78"/>
      <c r="JPJ72" s="78"/>
      <c r="JPK72" s="78"/>
      <c r="JPL72" s="78"/>
      <c r="JPM72" s="78"/>
      <c r="JPN72" s="78"/>
      <c r="JPO72" s="78"/>
      <c r="JPP72" s="78"/>
      <c r="JPQ72" s="78"/>
      <c r="JPR72" s="78"/>
      <c r="JPS72" s="78"/>
      <c r="JPT72" s="78"/>
      <c r="JPU72" s="78"/>
      <c r="JPV72" s="78"/>
      <c r="JPW72" s="78"/>
      <c r="JPX72" s="78"/>
      <c r="JPY72" s="78"/>
      <c r="JPZ72" s="78"/>
      <c r="JQA72" s="78"/>
      <c r="JQB72" s="78"/>
      <c r="JQC72" s="78"/>
      <c r="JQD72" s="78"/>
      <c r="JQE72" s="78"/>
      <c r="JQF72" s="78"/>
      <c r="JQG72" s="78"/>
      <c r="JQH72" s="78"/>
      <c r="JQI72" s="78"/>
      <c r="JQJ72" s="78"/>
      <c r="JQK72" s="78"/>
      <c r="JQL72" s="78"/>
      <c r="JQM72" s="78"/>
      <c r="JQN72" s="78"/>
      <c r="JQO72" s="78"/>
      <c r="JQP72" s="78"/>
      <c r="JQQ72" s="78"/>
      <c r="JQR72" s="78"/>
      <c r="JQS72" s="78"/>
      <c r="JQT72" s="78"/>
      <c r="JQU72" s="78"/>
      <c r="JQV72" s="78"/>
      <c r="JQW72" s="78"/>
      <c r="JQX72" s="78"/>
      <c r="JQY72" s="78"/>
      <c r="JQZ72" s="78"/>
      <c r="JRA72" s="78"/>
      <c r="JRB72" s="78"/>
      <c r="JRC72" s="78"/>
      <c r="JRD72" s="78"/>
      <c r="JRE72" s="78"/>
      <c r="JRF72" s="78"/>
      <c r="JRG72" s="78"/>
      <c r="JRH72" s="78"/>
      <c r="JRI72" s="78"/>
      <c r="JRJ72" s="78"/>
      <c r="JRK72" s="78"/>
      <c r="JRL72" s="78"/>
      <c r="JRM72" s="78"/>
      <c r="JRN72" s="78"/>
      <c r="JRO72" s="78"/>
      <c r="JRP72" s="78"/>
      <c r="JRQ72" s="78"/>
      <c r="JRR72" s="78"/>
      <c r="JRS72" s="78"/>
      <c r="JRT72" s="78"/>
      <c r="JRU72" s="78"/>
      <c r="JRV72" s="78"/>
      <c r="JRW72" s="78"/>
      <c r="JRX72" s="78"/>
      <c r="JRY72" s="78"/>
      <c r="JRZ72" s="78"/>
      <c r="JSA72" s="78"/>
      <c r="JSB72" s="78"/>
      <c r="JSC72" s="78"/>
      <c r="JSD72" s="78"/>
      <c r="JSE72" s="78"/>
      <c r="JSF72" s="78"/>
      <c r="JSG72" s="78"/>
      <c r="JSH72" s="78"/>
      <c r="JSI72" s="78"/>
      <c r="JSJ72" s="78"/>
      <c r="JSK72" s="78"/>
      <c r="JSL72" s="78"/>
      <c r="JSM72" s="78"/>
      <c r="JSN72" s="78"/>
      <c r="JSO72" s="78"/>
      <c r="JSP72" s="78"/>
      <c r="JSQ72" s="78"/>
      <c r="JSR72" s="78"/>
      <c r="JSS72" s="78"/>
      <c r="JST72" s="78"/>
      <c r="JSU72" s="78"/>
      <c r="JSV72" s="78"/>
      <c r="JSW72" s="78"/>
      <c r="JSX72" s="78"/>
      <c r="JSY72" s="78"/>
      <c r="JSZ72" s="78"/>
      <c r="JTA72" s="78"/>
      <c r="JTB72" s="78"/>
      <c r="JTC72" s="78"/>
      <c r="JTD72" s="78"/>
      <c r="JTE72" s="78"/>
      <c r="JTF72" s="78"/>
      <c r="JTG72" s="78"/>
      <c r="JTH72" s="78"/>
      <c r="JTI72" s="78"/>
      <c r="JTJ72" s="78"/>
      <c r="JTK72" s="78"/>
      <c r="JTL72" s="78"/>
      <c r="JTM72" s="78"/>
      <c r="JTN72" s="78"/>
      <c r="JTO72" s="78"/>
      <c r="JTP72" s="78"/>
      <c r="JTQ72" s="78"/>
      <c r="JTR72" s="78"/>
      <c r="JTS72" s="78"/>
      <c r="JTT72" s="78"/>
      <c r="JTU72" s="78"/>
      <c r="JTV72" s="78"/>
      <c r="JTW72" s="78"/>
      <c r="JTX72" s="78"/>
      <c r="JTY72" s="78"/>
      <c r="JTZ72" s="78"/>
      <c r="JUA72" s="78"/>
      <c r="JUB72" s="78"/>
      <c r="JUC72" s="78"/>
      <c r="JUD72" s="78"/>
      <c r="JUE72" s="78"/>
      <c r="JUF72" s="78"/>
      <c r="JUG72" s="78"/>
      <c r="JUH72" s="78"/>
      <c r="JUI72" s="78"/>
      <c r="JUJ72" s="78"/>
      <c r="JUK72" s="78"/>
      <c r="JUL72" s="78"/>
      <c r="JUM72" s="78"/>
      <c r="JUN72" s="78"/>
      <c r="JUO72" s="78"/>
      <c r="JUP72" s="78"/>
      <c r="JUQ72" s="78"/>
      <c r="JUR72" s="78"/>
      <c r="JUS72" s="78"/>
      <c r="JUT72" s="78"/>
      <c r="JUU72" s="78"/>
      <c r="JUV72" s="78"/>
      <c r="JUW72" s="78"/>
      <c r="JUX72" s="78"/>
      <c r="JUY72" s="78"/>
      <c r="JUZ72" s="78"/>
      <c r="JVA72" s="78"/>
      <c r="JVB72" s="78"/>
      <c r="JVC72" s="78"/>
      <c r="JVD72" s="78"/>
      <c r="JVE72" s="78"/>
      <c r="JVF72" s="78"/>
      <c r="JVG72" s="78"/>
      <c r="JVH72" s="78"/>
      <c r="JVI72" s="78"/>
      <c r="JVJ72" s="78"/>
      <c r="JVK72" s="78"/>
      <c r="JVL72" s="78"/>
      <c r="JVM72" s="78"/>
      <c r="JVN72" s="78"/>
      <c r="JVO72" s="78"/>
      <c r="JVP72" s="78"/>
      <c r="JVQ72" s="78"/>
      <c r="JVR72" s="78"/>
      <c r="JVS72" s="78"/>
      <c r="JVT72" s="78"/>
      <c r="JVU72" s="78"/>
      <c r="JVV72" s="78"/>
      <c r="JVW72" s="78"/>
      <c r="JVX72" s="78"/>
      <c r="JVY72" s="78"/>
      <c r="JVZ72" s="78"/>
      <c r="JWA72" s="78"/>
      <c r="JWB72" s="78"/>
      <c r="JWC72" s="78"/>
      <c r="JWD72" s="78"/>
      <c r="JWE72" s="78"/>
      <c r="JWF72" s="78"/>
      <c r="JWG72" s="78"/>
      <c r="JWH72" s="78"/>
      <c r="JWI72" s="78"/>
      <c r="JWJ72" s="78"/>
      <c r="JWK72" s="78"/>
      <c r="JWL72" s="78"/>
      <c r="JWM72" s="78"/>
      <c r="JWN72" s="78"/>
      <c r="JWO72" s="78"/>
      <c r="JWP72" s="78"/>
      <c r="JWQ72" s="78"/>
      <c r="JWR72" s="78"/>
      <c r="JWS72" s="78"/>
      <c r="JWT72" s="78"/>
      <c r="JWU72" s="78"/>
      <c r="JWV72" s="78"/>
      <c r="JWW72" s="78"/>
      <c r="JWX72" s="78"/>
      <c r="JWY72" s="78"/>
      <c r="JWZ72" s="78"/>
      <c r="JXA72" s="78"/>
      <c r="JXB72" s="78"/>
      <c r="JXC72" s="78"/>
      <c r="JXD72" s="78"/>
      <c r="JXE72" s="78"/>
      <c r="JXF72" s="78"/>
      <c r="JXG72" s="78"/>
      <c r="JXH72" s="78"/>
      <c r="JXI72" s="78"/>
      <c r="JXJ72" s="78"/>
      <c r="JXK72" s="78"/>
      <c r="JXL72" s="78"/>
      <c r="JXM72" s="78"/>
      <c r="JXN72" s="78"/>
      <c r="JXO72" s="78"/>
      <c r="JXP72" s="78"/>
      <c r="JXQ72" s="78"/>
      <c r="JXR72" s="78"/>
      <c r="JXS72" s="78"/>
      <c r="JXT72" s="78"/>
      <c r="JXU72" s="78"/>
      <c r="JXV72" s="78"/>
      <c r="JXW72" s="78"/>
      <c r="JXX72" s="78"/>
      <c r="JXY72" s="78"/>
      <c r="JXZ72" s="78"/>
      <c r="JYA72" s="78"/>
      <c r="JYB72" s="78"/>
      <c r="JYC72" s="78"/>
      <c r="JYD72" s="78"/>
      <c r="JYE72" s="78"/>
      <c r="JYF72" s="78"/>
      <c r="JYG72" s="78"/>
      <c r="JYH72" s="78"/>
      <c r="JYI72" s="78"/>
      <c r="JYJ72" s="78"/>
      <c r="JYK72" s="78"/>
      <c r="JYL72" s="78"/>
      <c r="JYM72" s="78"/>
      <c r="JYN72" s="78"/>
      <c r="JYO72" s="78"/>
      <c r="JYP72" s="78"/>
      <c r="JYQ72" s="78"/>
      <c r="JYR72" s="78"/>
      <c r="JYS72" s="78"/>
      <c r="JYT72" s="78"/>
      <c r="JYU72" s="78"/>
      <c r="JYV72" s="78"/>
      <c r="JYW72" s="78"/>
      <c r="JYX72" s="78"/>
      <c r="JYY72" s="78"/>
      <c r="JYZ72" s="78"/>
      <c r="JZA72" s="78"/>
      <c r="JZB72" s="78"/>
      <c r="JZC72" s="78"/>
      <c r="JZD72" s="78"/>
      <c r="JZE72" s="78"/>
      <c r="JZF72" s="78"/>
      <c r="JZG72" s="78"/>
      <c r="JZH72" s="78"/>
      <c r="JZI72" s="78"/>
      <c r="JZJ72" s="78"/>
      <c r="JZK72" s="78"/>
      <c r="JZL72" s="78"/>
      <c r="JZM72" s="78"/>
      <c r="JZN72" s="78"/>
      <c r="JZO72" s="78"/>
      <c r="JZP72" s="78"/>
      <c r="JZQ72" s="78"/>
      <c r="JZR72" s="78"/>
      <c r="JZS72" s="78"/>
      <c r="JZT72" s="78"/>
      <c r="JZU72" s="78"/>
      <c r="JZV72" s="78"/>
      <c r="JZW72" s="78"/>
      <c r="JZX72" s="78"/>
      <c r="JZY72" s="78"/>
      <c r="JZZ72" s="78"/>
      <c r="KAA72" s="78"/>
      <c r="KAB72" s="78"/>
      <c r="KAC72" s="78"/>
      <c r="KAD72" s="78"/>
      <c r="KAE72" s="78"/>
      <c r="KAF72" s="78"/>
      <c r="KAG72" s="78"/>
      <c r="KAH72" s="78"/>
      <c r="KAI72" s="78"/>
      <c r="KAJ72" s="78"/>
      <c r="KAK72" s="78"/>
      <c r="KAL72" s="78"/>
      <c r="KAM72" s="78"/>
      <c r="KAN72" s="78"/>
      <c r="KAO72" s="78"/>
      <c r="KAP72" s="78"/>
      <c r="KAQ72" s="78"/>
      <c r="KAR72" s="78"/>
      <c r="KAS72" s="78"/>
      <c r="KAT72" s="78"/>
      <c r="KAU72" s="78"/>
      <c r="KAV72" s="78"/>
      <c r="KAW72" s="78"/>
      <c r="KAX72" s="78"/>
      <c r="KAY72" s="78"/>
      <c r="KAZ72" s="78"/>
      <c r="KBA72" s="78"/>
      <c r="KBB72" s="78"/>
      <c r="KBC72" s="78"/>
      <c r="KBD72" s="78"/>
      <c r="KBE72" s="78"/>
      <c r="KBF72" s="78"/>
      <c r="KBG72" s="78"/>
      <c r="KBH72" s="78"/>
      <c r="KBI72" s="78"/>
      <c r="KBJ72" s="78"/>
      <c r="KBK72" s="78"/>
      <c r="KBL72" s="78"/>
      <c r="KBM72" s="78"/>
      <c r="KBN72" s="78"/>
      <c r="KBO72" s="78"/>
      <c r="KBP72" s="78"/>
      <c r="KBQ72" s="78"/>
      <c r="KBR72" s="78"/>
      <c r="KBS72" s="78"/>
      <c r="KBT72" s="78"/>
      <c r="KBU72" s="78"/>
      <c r="KBV72" s="78"/>
      <c r="KBW72" s="78"/>
      <c r="KBX72" s="78"/>
      <c r="KBY72" s="78"/>
      <c r="KBZ72" s="78"/>
      <c r="KCA72" s="78"/>
      <c r="KCB72" s="78"/>
      <c r="KCC72" s="78"/>
      <c r="KCD72" s="78"/>
      <c r="KCE72" s="78"/>
      <c r="KCF72" s="78"/>
      <c r="KCG72" s="78"/>
      <c r="KCH72" s="78"/>
      <c r="KCI72" s="78"/>
      <c r="KCJ72" s="78"/>
      <c r="KCK72" s="78"/>
      <c r="KCL72" s="78"/>
      <c r="KCM72" s="78"/>
      <c r="KCN72" s="78"/>
      <c r="KCO72" s="78"/>
      <c r="KCP72" s="78"/>
      <c r="KCQ72" s="78"/>
      <c r="KCR72" s="78"/>
      <c r="KCS72" s="78"/>
      <c r="KCT72" s="78"/>
      <c r="KCU72" s="78"/>
      <c r="KCV72" s="78"/>
      <c r="KCW72" s="78"/>
      <c r="KCX72" s="78"/>
      <c r="KCY72" s="78"/>
      <c r="KCZ72" s="78"/>
      <c r="KDA72" s="78"/>
      <c r="KDB72" s="78"/>
      <c r="KDC72" s="78"/>
      <c r="KDD72" s="78"/>
      <c r="KDE72" s="78"/>
      <c r="KDF72" s="78"/>
      <c r="KDG72" s="78"/>
      <c r="KDH72" s="78"/>
      <c r="KDI72" s="78"/>
      <c r="KDJ72" s="78"/>
      <c r="KDK72" s="78"/>
      <c r="KDL72" s="78"/>
      <c r="KDM72" s="78"/>
      <c r="KDN72" s="78"/>
      <c r="KDO72" s="78"/>
      <c r="KDP72" s="78"/>
      <c r="KDQ72" s="78"/>
      <c r="KDR72" s="78"/>
      <c r="KDS72" s="78"/>
      <c r="KDT72" s="78"/>
      <c r="KDU72" s="78"/>
      <c r="KDV72" s="78"/>
      <c r="KDW72" s="78"/>
      <c r="KDX72" s="78"/>
      <c r="KDY72" s="78"/>
      <c r="KDZ72" s="78"/>
      <c r="KEA72" s="78"/>
      <c r="KEB72" s="78"/>
      <c r="KEC72" s="78"/>
      <c r="KED72" s="78"/>
      <c r="KEE72" s="78"/>
      <c r="KEF72" s="78"/>
      <c r="KEG72" s="78"/>
      <c r="KEH72" s="78"/>
      <c r="KEI72" s="78"/>
      <c r="KEJ72" s="78"/>
      <c r="KEK72" s="78"/>
      <c r="KEL72" s="78"/>
      <c r="KEM72" s="78"/>
      <c r="KEN72" s="78"/>
      <c r="KEO72" s="78"/>
      <c r="KEP72" s="78"/>
      <c r="KEQ72" s="78"/>
      <c r="KER72" s="78"/>
      <c r="KES72" s="78"/>
      <c r="KET72" s="78"/>
      <c r="KEU72" s="78"/>
      <c r="KEV72" s="78"/>
      <c r="KEW72" s="78"/>
      <c r="KEX72" s="78"/>
      <c r="KEY72" s="78"/>
      <c r="KEZ72" s="78"/>
      <c r="KFA72" s="78"/>
      <c r="KFB72" s="78"/>
      <c r="KFC72" s="78"/>
      <c r="KFD72" s="78"/>
      <c r="KFE72" s="78"/>
      <c r="KFF72" s="78"/>
      <c r="KFG72" s="78"/>
      <c r="KFH72" s="78"/>
      <c r="KFI72" s="78"/>
      <c r="KFJ72" s="78"/>
      <c r="KFK72" s="78"/>
      <c r="KFL72" s="78"/>
      <c r="KFM72" s="78"/>
      <c r="KFN72" s="78"/>
      <c r="KFO72" s="78"/>
      <c r="KFP72" s="78"/>
      <c r="KFQ72" s="78"/>
      <c r="KFR72" s="78"/>
      <c r="KFS72" s="78"/>
      <c r="KFT72" s="78"/>
      <c r="KFU72" s="78"/>
      <c r="KFV72" s="78"/>
      <c r="KFW72" s="78"/>
      <c r="KFX72" s="78"/>
      <c r="KFY72" s="78"/>
      <c r="KFZ72" s="78"/>
      <c r="KGA72" s="78"/>
      <c r="KGB72" s="78"/>
      <c r="KGC72" s="78"/>
      <c r="KGD72" s="78"/>
      <c r="KGE72" s="78"/>
      <c r="KGF72" s="78"/>
      <c r="KGG72" s="78"/>
      <c r="KGH72" s="78"/>
      <c r="KGI72" s="78"/>
      <c r="KGJ72" s="78"/>
      <c r="KGK72" s="78"/>
      <c r="KGL72" s="78"/>
      <c r="KGM72" s="78"/>
      <c r="KGN72" s="78"/>
      <c r="KGO72" s="78"/>
      <c r="KGP72" s="78"/>
      <c r="KGQ72" s="78"/>
      <c r="KGR72" s="78"/>
      <c r="KGS72" s="78"/>
      <c r="KGT72" s="78"/>
      <c r="KGU72" s="78"/>
      <c r="KGV72" s="78"/>
      <c r="KGW72" s="78"/>
      <c r="KGX72" s="78"/>
      <c r="KGY72" s="78"/>
      <c r="KGZ72" s="78"/>
      <c r="KHA72" s="78"/>
      <c r="KHB72" s="78"/>
      <c r="KHC72" s="78"/>
      <c r="KHD72" s="78"/>
      <c r="KHE72" s="78"/>
      <c r="KHF72" s="78"/>
      <c r="KHG72" s="78"/>
      <c r="KHH72" s="78"/>
      <c r="KHI72" s="78"/>
      <c r="KHJ72" s="78"/>
      <c r="KHK72" s="78"/>
      <c r="KHL72" s="78"/>
      <c r="KHM72" s="78"/>
      <c r="KHN72" s="78"/>
      <c r="KHO72" s="78"/>
      <c r="KHP72" s="78"/>
      <c r="KHQ72" s="78"/>
      <c r="KHR72" s="78"/>
      <c r="KHS72" s="78"/>
      <c r="KHT72" s="78"/>
      <c r="KHU72" s="78"/>
      <c r="KHV72" s="78"/>
      <c r="KHW72" s="78"/>
      <c r="KHX72" s="78"/>
      <c r="KHY72" s="78"/>
      <c r="KHZ72" s="78"/>
      <c r="KIA72" s="78"/>
      <c r="KIB72" s="78"/>
      <c r="KIC72" s="78"/>
      <c r="KID72" s="78"/>
      <c r="KIE72" s="78"/>
      <c r="KIF72" s="78"/>
      <c r="KIG72" s="78"/>
      <c r="KIH72" s="78"/>
      <c r="KII72" s="78"/>
      <c r="KIJ72" s="78"/>
      <c r="KIK72" s="78"/>
      <c r="KIL72" s="78"/>
      <c r="KIM72" s="78"/>
      <c r="KIN72" s="78"/>
      <c r="KIO72" s="78"/>
      <c r="KIP72" s="78"/>
      <c r="KIQ72" s="78"/>
      <c r="KIR72" s="78"/>
      <c r="KIS72" s="78"/>
      <c r="KIT72" s="78"/>
      <c r="KIU72" s="78"/>
      <c r="KIV72" s="78"/>
      <c r="KIW72" s="78"/>
      <c r="KIX72" s="78"/>
      <c r="KIY72" s="78"/>
      <c r="KIZ72" s="78"/>
      <c r="KJA72" s="78"/>
      <c r="KJB72" s="78"/>
      <c r="KJC72" s="78"/>
      <c r="KJD72" s="78"/>
      <c r="KJE72" s="78"/>
      <c r="KJF72" s="78"/>
      <c r="KJG72" s="78"/>
      <c r="KJH72" s="78"/>
      <c r="KJI72" s="78"/>
      <c r="KJJ72" s="78"/>
      <c r="KJK72" s="78"/>
      <c r="KJL72" s="78"/>
      <c r="KJM72" s="78"/>
      <c r="KJN72" s="78"/>
      <c r="KJO72" s="78"/>
      <c r="KJP72" s="78"/>
      <c r="KJQ72" s="78"/>
      <c r="KJR72" s="78"/>
      <c r="KJS72" s="78"/>
      <c r="KJT72" s="78"/>
      <c r="KJU72" s="78"/>
      <c r="KJV72" s="78"/>
      <c r="KJW72" s="78"/>
      <c r="KJX72" s="78"/>
      <c r="KJY72" s="78"/>
      <c r="KJZ72" s="78"/>
      <c r="KKA72" s="78"/>
      <c r="KKB72" s="78"/>
      <c r="KKC72" s="78"/>
      <c r="KKD72" s="78"/>
      <c r="KKE72" s="78"/>
      <c r="KKF72" s="78"/>
      <c r="KKG72" s="78"/>
      <c r="KKH72" s="78"/>
      <c r="KKI72" s="78"/>
      <c r="KKJ72" s="78"/>
      <c r="KKK72" s="78"/>
      <c r="KKL72" s="78"/>
      <c r="KKM72" s="78"/>
      <c r="KKN72" s="78"/>
      <c r="KKO72" s="78"/>
      <c r="KKP72" s="78"/>
      <c r="KKQ72" s="78"/>
      <c r="KKR72" s="78"/>
      <c r="KKS72" s="78"/>
      <c r="KKT72" s="78"/>
      <c r="KKU72" s="78"/>
      <c r="KKV72" s="78"/>
      <c r="KKW72" s="78"/>
      <c r="KKX72" s="78"/>
      <c r="KKY72" s="78"/>
      <c r="KKZ72" s="78"/>
      <c r="KLA72" s="78"/>
      <c r="KLB72" s="78"/>
      <c r="KLC72" s="78"/>
      <c r="KLD72" s="78"/>
      <c r="KLE72" s="78"/>
      <c r="KLF72" s="78"/>
      <c r="KLG72" s="78"/>
      <c r="KLH72" s="78"/>
      <c r="KLI72" s="78"/>
      <c r="KLJ72" s="78"/>
      <c r="KLK72" s="78"/>
      <c r="KLL72" s="78"/>
      <c r="KLM72" s="78"/>
      <c r="KLN72" s="78"/>
      <c r="KLO72" s="78"/>
      <c r="KLP72" s="78"/>
      <c r="KLQ72" s="78"/>
      <c r="KLR72" s="78"/>
      <c r="KLS72" s="78"/>
      <c r="KLT72" s="78"/>
      <c r="KLU72" s="78"/>
      <c r="KLV72" s="78"/>
      <c r="KLW72" s="78"/>
      <c r="KLX72" s="78"/>
      <c r="KLY72" s="78"/>
      <c r="KLZ72" s="78"/>
      <c r="KMA72" s="78"/>
      <c r="KMB72" s="78"/>
      <c r="KMC72" s="78"/>
      <c r="KMD72" s="78"/>
      <c r="KME72" s="78"/>
      <c r="KMF72" s="78"/>
      <c r="KMG72" s="78"/>
      <c r="KMH72" s="78"/>
      <c r="KMI72" s="78"/>
      <c r="KMJ72" s="78"/>
      <c r="KMK72" s="78"/>
      <c r="KML72" s="78"/>
      <c r="KMM72" s="78"/>
      <c r="KMN72" s="78"/>
      <c r="KMO72" s="78"/>
      <c r="KMP72" s="78"/>
      <c r="KMQ72" s="78"/>
      <c r="KMR72" s="78"/>
      <c r="KMS72" s="78"/>
      <c r="KMT72" s="78"/>
      <c r="KMU72" s="78"/>
      <c r="KMV72" s="78"/>
      <c r="KMW72" s="78"/>
      <c r="KMX72" s="78"/>
      <c r="KMY72" s="78"/>
      <c r="KMZ72" s="78"/>
      <c r="KNA72" s="78"/>
      <c r="KNB72" s="78"/>
      <c r="KNC72" s="78"/>
      <c r="KND72" s="78"/>
      <c r="KNE72" s="78"/>
      <c r="KNF72" s="78"/>
      <c r="KNG72" s="78"/>
      <c r="KNH72" s="78"/>
      <c r="KNI72" s="78"/>
      <c r="KNJ72" s="78"/>
      <c r="KNK72" s="78"/>
      <c r="KNL72" s="78"/>
      <c r="KNM72" s="78"/>
      <c r="KNN72" s="78"/>
      <c r="KNO72" s="78"/>
      <c r="KNP72" s="78"/>
      <c r="KNQ72" s="78"/>
      <c r="KNR72" s="78"/>
      <c r="KNS72" s="78"/>
      <c r="KNT72" s="78"/>
      <c r="KNU72" s="78"/>
      <c r="KNV72" s="78"/>
      <c r="KNW72" s="78"/>
      <c r="KNX72" s="78"/>
      <c r="KNY72" s="78"/>
      <c r="KNZ72" s="78"/>
      <c r="KOA72" s="78"/>
      <c r="KOB72" s="78"/>
      <c r="KOC72" s="78"/>
      <c r="KOD72" s="78"/>
      <c r="KOE72" s="78"/>
      <c r="KOF72" s="78"/>
      <c r="KOG72" s="78"/>
      <c r="KOH72" s="78"/>
      <c r="KOI72" s="78"/>
      <c r="KOJ72" s="78"/>
      <c r="KOK72" s="78"/>
      <c r="KOL72" s="78"/>
      <c r="KOM72" s="78"/>
      <c r="KON72" s="78"/>
      <c r="KOO72" s="78"/>
      <c r="KOP72" s="78"/>
      <c r="KOQ72" s="78"/>
      <c r="KOR72" s="78"/>
      <c r="KOS72" s="78"/>
      <c r="KOT72" s="78"/>
      <c r="KOU72" s="78"/>
      <c r="KOV72" s="78"/>
      <c r="KOW72" s="78"/>
      <c r="KOX72" s="78"/>
      <c r="KOY72" s="78"/>
      <c r="KOZ72" s="78"/>
      <c r="KPA72" s="78"/>
      <c r="KPB72" s="78"/>
      <c r="KPC72" s="78"/>
      <c r="KPD72" s="78"/>
      <c r="KPE72" s="78"/>
      <c r="KPF72" s="78"/>
      <c r="KPG72" s="78"/>
      <c r="KPH72" s="78"/>
      <c r="KPI72" s="78"/>
      <c r="KPJ72" s="78"/>
      <c r="KPK72" s="78"/>
      <c r="KPL72" s="78"/>
      <c r="KPM72" s="78"/>
      <c r="KPN72" s="78"/>
      <c r="KPO72" s="78"/>
      <c r="KPP72" s="78"/>
      <c r="KPQ72" s="78"/>
      <c r="KPR72" s="78"/>
      <c r="KPS72" s="78"/>
      <c r="KPT72" s="78"/>
      <c r="KPU72" s="78"/>
      <c r="KPV72" s="78"/>
      <c r="KPW72" s="78"/>
      <c r="KPX72" s="78"/>
      <c r="KPY72" s="78"/>
      <c r="KPZ72" s="78"/>
      <c r="KQA72" s="78"/>
      <c r="KQB72" s="78"/>
      <c r="KQC72" s="78"/>
      <c r="KQD72" s="78"/>
      <c r="KQE72" s="78"/>
      <c r="KQF72" s="78"/>
      <c r="KQG72" s="78"/>
      <c r="KQH72" s="78"/>
      <c r="KQI72" s="78"/>
      <c r="KQJ72" s="78"/>
      <c r="KQK72" s="78"/>
      <c r="KQL72" s="78"/>
      <c r="KQM72" s="78"/>
      <c r="KQN72" s="78"/>
      <c r="KQO72" s="78"/>
      <c r="KQP72" s="78"/>
      <c r="KQQ72" s="78"/>
      <c r="KQR72" s="78"/>
      <c r="KQS72" s="78"/>
      <c r="KQT72" s="78"/>
      <c r="KQU72" s="78"/>
      <c r="KQV72" s="78"/>
      <c r="KQW72" s="78"/>
      <c r="KQX72" s="78"/>
      <c r="KQY72" s="78"/>
      <c r="KQZ72" s="78"/>
      <c r="KRA72" s="78"/>
      <c r="KRB72" s="78"/>
      <c r="KRC72" s="78"/>
      <c r="KRD72" s="78"/>
      <c r="KRE72" s="78"/>
      <c r="KRF72" s="78"/>
      <c r="KRG72" s="78"/>
      <c r="KRH72" s="78"/>
      <c r="KRI72" s="78"/>
      <c r="KRJ72" s="78"/>
      <c r="KRK72" s="78"/>
      <c r="KRL72" s="78"/>
      <c r="KRM72" s="78"/>
      <c r="KRN72" s="78"/>
      <c r="KRO72" s="78"/>
      <c r="KRP72" s="78"/>
      <c r="KRQ72" s="78"/>
      <c r="KRR72" s="78"/>
      <c r="KRS72" s="78"/>
      <c r="KRT72" s="78"/>
      <c r="KRU72" s="78"/>
      <c r="KRV72" s="78"/>
      <c r="KRW72" s="78"/>
      <c r="KRX72" s="78"/>
      <c r="KRY72" s="78"/>
      <c r="KRZ72" s="78"/>
      <c r="KSA72" s="78"/>
      <c r="KSB72" s="78"/>
      <c r="KSC72" s="78"/>
      <c r="KSD72" s="78"/>
      <c r="KSE72" s="78"/>
      <c r="KSF72" s="78"/>
      <c r="KSG72" s="78"/>
      <c r="KSH72" s="78"/>
      <c r="KSI72" s="78"/>
      <c r="KSJ72" s="78"/>
      <c r="KSK72" s="78"/>
      <c r="KSL72" s="78"/>
      <c r="KSM72" s="78"/>
      <c r="KSN72" s="78"/>
      <c r="KSO72" s="78"/>
      <c r="KSP72" s="78"/>
      <c r="KSQ72" s="78"/>
      <c r="KSR72" s="78"/>
      <c r="KSS72" s="78"/>
      <c r="KST72" s="78"/>
      <c r="KSU72" s="78"/>
      <c r="KSV72" s="78"/>
      <c r="KSW72" s="78"/>
      <c r="KSX72" s="78"/>
      <c r="KSY72" s="78"/>
      <c r="KSZ72" s="78"/>
      <c r="KTA72" s="78"/>
      <c r="KTB72" s="78"/>
      <c r="KTC72" s="78"/>
      <c r="KTD72" s="78"/>
      <c r="KTE72" s="78"/>
      <c r="KTF72" s="78"/>
      <c r="KTG72" s="78"/>
      <c r="KTH72" s="78"/>
      <c r="KTI72" s="78"/>
      <c r="KTJ72" s="78"/>
      <c r="KTK72" s="78"/>
      <c r="KTL72" s="78"/>
      <c r="KTM72" s="78"/>
      <c r="KTN72" s="78"/>
      <c r="KTO72" s="78"/>
      <c r="KTP72" s="78"/>
      <c r="KTQ72" s="78"/>
      <c r="KTR72" s="78"/>
      <c r="KTS72" s="78"/>
      <c r="KTT72" s="78"/>
      <c r="KTU72" s="78"/>
      <c r="KTV72" s="78"/>
      <c r="KTW72" s="78"/>
      <c r="KTX72" s="78"/>
      <c r="KTY72" s="78"/>
      <c r="KTZ72" s="78"/>
      <c r="KUA72" s="78"/>
      <c r="KUB72" s="78"/>
      <c r="KUC72" s="78"/>
      <c r="KUD72" s="78"/>
      <c r="KUE72" s="78"/>
      <c r="KUF72" s="78"/>
      <c r="KUG72" s="78"/>
      <c r="KUH72" s="78"/>
      <c r="KUI72" s="78"/>
      <c r="KUJ72" s="78"/>
      <c r="KUK72" s="78"/>
      <c r="KUL72" s="78"/>
      <c r="KUM72" s="78"/>
      <c r="KUN72" s="78"/>
      <c r="KUO72" s="78"/>
      <c r="KUP72" s="78"/>
      <c r="KUQ72" s="78"/>
      <c r="KUR72" s="78"/>
      <c r="KUS72" s="78"/>
      <c r="KUT72" s="78"/>
      <c r="KUU72" s="78"/>
      <c r="KUV72" s="78"/>
      <c r="KUW72" s="78"/>
      <c r="KUX72" s="78"/>
      <c r="KUY72" s="78"/>
      <c r="KUZ72" s="78"/>
      <c r="KVA72" s="78"/>
      <c r="KVB72" s="78"/>
      <c r="KVC72" s="78"/>
      <c r="KVD72" s="78"/>
      <c r="KVE72" s="78"/>
      <c r="KVF72" s="78"/>
      <c r="KVG72" s="78"/>
      <c r="KVH72" s="78"/>
      <c r="KVI72" s="78"/>
      <c r="KVJ72" s="78"/>
      <c r="KVK72" s="78"/>
      <c r="KVL72" s="78"/>
      <c r="KVM72" s="78"/>
      <c r="KVN72" s="78"/>
      <c r="KVO72" s="78"/>
      <c r="KVP72" s="78"/>
      <c r="KVQ72" s="78"/>
      <c r="KVR72" s="78"/>
      <c r="KVS72" s="78"/>
      <c r="KVT72" s="78"/>
      <c r="KVU72" s="78"/>
      <c r="KVV72" s="78"/>
      <c r="KVW72" s="78"/>
      <c r="KVX72" s="78"/>
      <c r="KVY72" s="78"/>
      <c r="KVZ72" s="78"/>
      <c r="KWA72" s="78"/>
      <c r="KWB72" s="78"/>
      <c r="KWC72" s="78"/>
      <c r="KWD72" s="78"/>
      <c r="KWE72" s="78"/>
      <c r="KWF72" s="78"/>
      <c r="KWG72" s="78"/>
      <c r="KWH72" s="78"/>
      <c r="KWI72" s="78"/>
      <c r="KWJ72" s="78"/>
      <c r="KWK72" s="78"/>
      <c r="KWL72" s="78"/>
      <c r="KWM72" s="78"/>
      <c r="KWN72" s="78"/>
      <c r="KWO72" s="78"/>
      <c r="KWP72" s="78"/>
      <c r="KWQ72" s="78"/>
      <c r="KWR72" s="78"/>
      <c r="KWS72" s="78"/>
      <c r="KWT72" s="78"/>
      <c r="KWU72" s="78"/>
      <c r="KWV72" s="78"/>
      <c r="KWW72" s="78"/>
      <c r="KWX72" s="78"/>
      <c r="KWY72" s="78"/>
      <c r="KWZ72" s="78"/>
      <c r="KXA72" s="78"/>
      <c r="KXB72" s="78"/>
      <c r="KXC72" s="78"/>
      <c r="KXD72" s="78"/>
      <c r="KXE72" s="78"/>
      <c r="KXF72" s="78"/>
      <c r="KXG72" s="78"/>
      <c r="KXH72" s="78"/>
      <c r="KXI72" s="78"/>
      <c r="KXJ72" s="78"/>
      <c r="KXK72" s="78"/>
      <c r="KXL72" s="78"/>
      <c r="KXM72" s="78"/>
      <c r="KXN72" s="78"/>
      <c r="KXO72" s="78"/>
      <c r="KXP72" s="78"/>
      <c r="KXQ72" s="78"/>
      <c r="KXR72" s="78"/>
      <c r="KXS72" s="78"/>
      <c r="KXT72" s="78"/>
      <c r="KXU72" s="78"/>
      <c r="KXV72" s="78"/>
      <c r="KXW72" s="78"/>
      <c r="KXX72" s="78"/>
      <c r="KXY72" s="78"/>
      <c r="KXZ72" s="78"/>
      <c r="KYA72" s="78"/>
      <c r="KYB72" s="78"/>
      <c r="KYC72" s="78"/>
      <c r="KYD72" s="78"/>
      <c r="KYE72" s="78"/>
      <c r="KYF72" s="78"/>
      <c r="KYG72" s="78"/>
      <c r="KYH72" s="78"/>
      <c r="KYI72" s="78"/>
      <c r="KYJ72" s="78"/>
      <c r="KYK72" s="78"/>
      <c r="KYL72" s="78"/>
      <c r="KYM72" s="78"/>
      <c r="KYN72" s="78"/>
      <c r="KYO72" s="78"/>
      <c r="KYP72" s="78"/>
      <c r="KYQ72" s="78"/>
      <c r="KYR72" s="78"/>
      <c r="KYS72" s="78"/>
      <c r="KYT72" s="78"/>
      <c r="KYU72" s="78"/>
      <c r="KYV72" s="78"/>
      <c r="KYW72" s="78"/>
      <c r="KYX72" s="78"/>
      <c r="KYY72" s="78"/>
      <c r="KYZ72" s="78"/>
      <c r="KZA72" s="78"/>
      <c r="KZB72" s="78"/>
      <c r="KZC72" s="78"/>
      <c r="KZD72" s="78"/>
      <c r="KZE72" s="78"/>
      <c r="KZF72" s="78"/>
      <c r="KZG72" s="78"/>
      <c r="KZH72" s="78"/>
      <c r="KZI72" s="78"/>
      <c r="KZJ72" s="78"/>
      <c r="KZK72" s="78"/>
      <c r="KZL72" s="78"/>
      <c r="KZM72" s="78"/>
      <c r="KZN72" s="78"/>
      <c r="KZO72" s="78"/>
      <c r="KZP72" s="78"/>
      <c r="KZQ72" s="78"/>
      <c r="KZR72" s="78"/>
      <c r="KZS72" s="78"/>
      <c r="KZT72" s="78"/>
      <c r="KZU72" s="78"/>
      <c r="KZV72" s="78"/>
      <c r="KZW72" s="78"/>
      <c r="KZX72" s="78"/>
      <c r="KZY72" s="78"/>
      <c r="KZZ72" s="78"/>
      <c r="LAA72" s="78"/>
      <c r="LAB72" s="78"/>
      <c r="LAC72" s="78"/>
      <c r="LAD72" s="78"/>
      <c r="LAE72" s="78"/>
      <c r="LAF72" s="78"/>
      <c r="LAG72" s="78"/>
      <c r="LAH72" s="78"/>
      <c r="LAI72" s="78"/>
      <c r="LAJ72" s="78"/>
      <c r="LAK72" s="78"/>
      <c r="LAL72" s="78"/>
      <c r="LAM72" s="78"/>
      <c r="LAN72" s="78"/>
      <c r="LAO72" s="78"/>
      <c r="LAP72" s="78"/>
      <c r="LAQ72" s="78"/>
      <c r="LAR72" s="78"/>
      <c r="LAS72" s="78"/>
      <c r="LAT72" s="78"/>
      <c r="LAU72" s="78"/>
      <c r="LAV72" s="78"/>
      <c r="LAW72" s="78"/>
      <c r="LAX72" s="78"/>
      <c r="LAY72" s="78"/>
      <c r="LAZ72" s="78"/>
      <c r="LBA72" s="78"/>
      <c r="LBB72" s="78"/>
      <c r="LBC72" s="78"/>
      <c r="LBD72" s="78"/>
      <c r="LBE72" s="78"/>
      <c r="LBF72" s="78"/>
      <c r="LBG72" s="78"/>
      <c r="LBH72" s="78"/>
      <c r="LBI72" s="78"/>
      <c r="LBJ72" s="78"/>
      <c r="LBK72" s="78"/>
      <c r="LBL72" s="78"/>
      <c r="LBM72" s="78"/>
      <c r="LBN72" s="78"/>
      <c r="LBO72" s="78"/>
      <c r="LBP72" s="78"/>
      <c r="LBQ72" s="78"/>
      <c r="LBR72" s="78"/>
      <c r="LBS72" s="78"/>
      <c r="LBT72" s="78"/>
      <c r="LBU72" s="78"/>
      <c r="LBV72" s="78"/>
      <c r="LBW72" s="78"/>
      <c r="LBX72" s="78"/>
      <c r="LBY72" s="78"/>
      <c r="LBZ72" s="78"/>
      <c r="LCA72" s="78"/>
      <c r="LCB72" s="78"/>
      <c r="LCC72" s="78"/>
      <c r="LCD72" s="78"/>
      <c r="LCE72" s="78"/>
      <c r="LCF72" s="78"/>
      <c r="LCG72" s="78"/>
      <c r="LCH72" s="78"/>
      <c r="LCI72" s="78"/>
      <c r="LCJ72" s="78"/>
      <c r="LCK72" s="78"/>
      <c r="LCL72" s="78"/>
      <c r="LCM72" s="78"/>
      <c r="LCN72" s="78"/>
      <c r="LCO72" s="78"/>
      <c r="LCP72" s="78"/>
      <c r="LCQ72" s="78"/>
      <c r="LCR72" s="78"/>
      <c r="LCS72" s="78"/>
      <c r="LCT72" s="78"/>
      <c r="LCU72" s="78"/>
      <c r="LCV72" s="78"/>
      <c r="LCW72" s="78"/>
      <c r="LCX72" s="78"/>
      <c r="LCY72" s="78"/>
      <c r="LCZ72" s="78"/>
      <c r="LDA72" s="78"/>
      <c r="LDB72" s="78"/>
      <c r="LDC72" s="78"/>
      <c r="LDD72" s="78"/>
      <c r="LDE72" s="78"/>
      <c r="LDF72" s="78"/>
      <c r="LDG72" s="78"/>
      <c r="LDH72" s="78"/>
      <c r="LDI72" s="78"/>
      <c r="LDJ72" s="78"/>
      <c r="LDK72" s="78"/>
      <c r="LDL72" s="78"/>
      <c r="LDM72" s="78"/>
      <c r="LDN72" s="78"/>
      <c r="LDO72" s="78"/>
      <c r="LDP72" s="78"/>
      <c r="LDQ72" s="78"/>
      <c r="LDR72" s="78"/>
      <c r="LDS72" s="78"/>
      <c r="LDT72" s="78"/>
      <c r="LDU72" s="78"/>
      <c r="LDV72" s="78"/>
      <c r="LDW72" s="78"/>
      <c r="LDX72" s="78"/>
      <c r="LDY72" s="78"/>
      <c r="LDZ72" s="78"/>
      <c r="LEA72" s="78"/>
      <c r="LEB72" s="78"/>
      <c r="LEC72" s="78"/>
      <c r="LED72" s="78"/>
      <c r="LEE72" s="78"/>
      <c r="LEF72" s="78"/>
      <c r="LEG72" s="78"/>
      <c r="LEH72" s="78"/>
      <c r="LEI72" s="78"/>
      <c r="LEJ72" s="78"/>
      <c r="LEK72" s="78"/>
      <c r="LEL72" s="78"/>
      <c r="LEM72" s="78"/>
      <c r="LEN72" s="78"/>
      <c r="LEO72" s="78"/>
      <c r="LEP72" s="78"/>
      <c r="LEQ72" s="78"/>
      <c r="LER72" s="78"/>
      <c r="LES72" s="78"/>
      <c r="LET72" s="78"/>
      <c r="LEU72" s="78"/>
      <c r="LEV72" s="78"/>
      <c r="LEW72" s="78"/>
      <c r="LEX72" s="78"/>
      <c r="LEY72" s="78"/>
      <c r="LEZ72" s="78"/>
      <c r="LFA72" s="78"/>
      <c r="LFB72" s="78"/>
      <c r="LFC72" s="78"/>
      <c r="LFD72" s="78"/>
      <c r="LFE72" s="78"/>
      <c r="LFF72" s="78"/>
      <c r="LFG72" s="78"/>
      <c r="LFH72" s="78"/>
      <c r="LFI72" s="78"/>
      <c r="LFJ72" s="78"/>
      <c r="LFK72" s="78"/>
      <c r="LFL72" s="78"/>
      <c r="LFM72" s="78"/>
      <c r="LFN72" s="78"/>
      <c r="LFO72" s="78"/>
      <c r="LFP72" s="78"/>
      <c r="LFQ72" s="78"/>
      <c r="LFR72" s="78"/>
      <c r="LFS72" s="78"/>
      <c r="LFT72" s="78"/>
      <c r="LFU72" s="78"/>
      <c r="LFV72" s="78"/>
      <c r="LFW72" s="78"/>
      <c r="LFX72" s="78"/>
      <c r="LFY72" s="78"/>
      <c r="LFZ72" s="78"/>
      <c r="LGA72" s="78"/>
      <c r="LGB72" s="78"/>
      <c r="LGC72" s="78"/>
      <c r="LGD72" s="78"/>
      <c r="LGE72" s="78"/>
      <c r="LGF72" s="78"/>
      <c r="LGG72" s="78"/>
      <c r="LGH72" s="78"/>
      <c r="LGI72" s="78"/>
      <c r="LGJ72" s="78"/>
      <c r="LGK72" s="78"/>
      <c r="LGL72" s="78"/>
      <c r="LGM72" s="78"/>
      <c r="LGN72" s="78"/>
      <c r="LGO72" s="78"/>
      <c r="LGP72" s="78"/>
      <c r="LGQ72" s="78"/>
      <c r="LGR72" s="78"/>
      <c r="LGS72" s="78"/>
      <c r="LGT72" s="78"/>
      <c r="LGU72" s="78"/>
      <c r="LGV72" s="78"/>
      <c r="LGW72" s="78"/>
      <c r="LGX72" s="78"/>
      <c r="LGY72" s="78"/>
      <c r="LGZ72" s="78"/>
      <c r="LHA72" s="78"/>
      <c r="LHB72" s="78"/>
      <c r="LHC72" s="78"/>
      <c r="LHD72" s="78"/>
      <c r="LHE72" s="78"/>
      <c r="LHF72" s="78"/>
      <c r="LHG72" s="78"/>
      <c r="LHH72" s="78"/>
      <c r="LHI72" s="78"/>
      <c r="LHJ72" s="78"/>
      <c r="LHK72" s="78"/>
      <c r="LHL72" s="78"/>
      <c r="LHM72" s="78"/>
      <c r="LHN72" s="78"/>
      <c r="LHO72" s="78"/>
      <c r="LHP72" s="78"/>
      <c r="LHQ72" s="78"/>
      <c r="LHR72" s="78"/>
      <c r="LHS72" s="78"/>
      <c r="LHT72" s="78"/>
      <c r="LHU72" s="78"/>
      <c r="LHV72" s="78"/>
      <c r="LHW72" s="78"/>
      <c r="LHX72" s="78"/>
      <c r="LHY72" s="78"/>
      <c r="LHZ72" s="78"/>
      <c r="LIA72" s="78"/>
      <c r="LIB72" s="78"/>
      <c r="LIC72" s="78"/>
      <c r="LID72" s="78"/>
      <c r="LIE72" s="78"/>
      <c r="LIF72" s="78"/>
      <c r="LIG72" s="78"/>
      <c r="LIH72" s="78"/>
      <c r="LII72" s="78"/>
      <c r="LIJ72" s="78"/>
      <c r="LIK72" s="78"/>
      <c r="LIL72" s="78"/>
      <c r="LIM72" s="78"/>
      <c r="LIN72" s="78"/>
      <c r="LIO72" s="78"/>
      <c r="LIP72" s="78"/>
      <c r="LIQ72" s="78"/>
      <c r="LIR72" s="78"/>
      <c r="LIS72" s="78"/>
      <c r="LIT72" s="78"/>
      <c r="LIU72" s="78"/>
      <c r="LIV72" s="78"/>
      <c r="LIW72" s="78"/>
      <c r="LIX72" s="78"/>
      <c r="LIY72" s="78"/>
      <c r="LIZ72" s="78"/>
      <c r="LJA72" s="78"/>
      <c r="LJB72" s="78"/>
      <c r="LJC72" s="78"/>
      <c r="LJD72" s="78"/>
      <c r="LJE72" s="78"/>
      <c r="LJF72" s="78"/>
      <c r="LJG72" s="78"/>
      <c r="LJH72" s="78"/>
      <c r="LJI72" s="78"/>
      <c r="LJJ72" s="78"/>
      <c r="LJK72" s="78"/>
      <c r="LJL72" s="78"/>
      <c r="LJM72" s="78"/>
      <c r="LJN72" s="78"/>
      <c r="LJO72" s="78"/>
      <c r="LJP72" s="78"/>
      <c r="LJQ72" s="78"/>
      <c r="LJR72" s="78"/>
      <c r="LJS72" s="78"/>
      <c r="LJT72" s="78"/>
      <c r="LJU72" s="78"/>
      <c r="LJV72" s="78"/>
      <c r="LJW72" s="78"/>
      <c r="LJX72" s="78"/>
      <c r="LJY72" s="78"/>
      <c r="LJZ72" s="78"/>
      <c r="LKA72" s="78"/>
      <c r="LKB72" s="78"/>
      <c r="LKC72" s="78"/>
      <c r="LKD72" s="78"/>
      <c r="LKE72" s="78"/>
      <c r="LKF72" s="78"/>
      <c r="LKG72" s="78"/>
      <c r="LKH72" s="78"/>
      <c r="LKI72" s="78"/>
      <c r="LKJ72" s="78"/>
      <c r="LKK72" s="78"/>
      <c r="LKL72" s="78"/>
      <c r="LKM72" s="78"/>
      <c r="LKN72" s="78"/>
      <c r="LKO72" s="78"/>
      <c r="LKP72" s="78"/>
      <c r="LKQ72" s="78"/>
      <c r="LKR72" s="78"/>
      <c r="LKS72" s="78"/>
      <c r="LKT72" s="78"/>
      <c r="LKU72" s="78"/>
      <c r="LKV72" s="78"/>
      <c r="LKW72" s="78"/>
      <c r="LKX72" s="78"/>
      <c r="LKY72" s="78"/>
      <c r="LKZ72" s="78"/>
      <c r="LLA72" s="78"/>
      <c r="LLB72" s="78"/>
      <c r="LLC72" s="78"/>
      <c r="LLD72" s="78"/>
      <c r="LLE72" s="78"/>
      <c r="LLF72" s="78"/>
      <c r="LLG72" s="78"/>
      <c r="LLH72" s="78"/>
      <c r="LLI72" s="78"/>
      <c r="LLJ72" s="78"/>
      <c r="LLK72" s="78"/>
      <c r="LLL72" s="78"/>
      <c r="LLM72" s="78"/>
      <c r="LLN72" s="78"/>
      <c r="LLO72" s="78"/>
      <c r="LLP72" s="78"/>
      <c r="LLQ72" s="78"/>
      <c r="LLR72" s="78"/>
      <c r="LLS72" s="78"/>
      <c r="LLT72" s="78"/>
      <c r="LLU72" s="78"/>
      <c r="LLV72" s="78"/>
      <c r="LLW72" s="78"/>
      <c r="LLX72" s="78"/>
      <c r="LLY72" s="78"/>
      <c r="LLZ72" s="78"/>
      <c r="LMA72" s="78"/>
      <c r="LMB72" s="78"/>
      <c r="LMC72" s="78"/>
      <c r="LMD72" s="78"/>
      <c r="LME72" s="78"/>
      <c r="LMF72" s="78"/>
      <c r="LMG72" s="78"/>
      <c r="LMH72" s="78"/>
      <c r="LMI72" s="78"/>
      <c r="LMJ72" s="78"/>
      <c r="LMK72" s="78"/>
      <c r="LML72" s="78"/>
      <c r="LMM72" s="78"/>
      <c r="LMN72" s="78"/>
      <c r="LMO72" s="78"/>
      <c r="LMP72" s="78"/>
      <c r="LMQ72" s="78"/>
      <c r="LMR72" s="78"/>
      <c r="LMS72" s="78"/>
      <c r="LMT72" s="78"/>
      <c r="LMU72" s="78"/>
      <c r="LMV72" s="78"/>
      <c r="LMW72" s="78"/>
      <c r="LMX72" s="78"/>
      <c r="LMY72" s="78"/>
      <c r="LMZ72" s="78"/>
      <c r="LNA72" s="78"/>
      <c r="LNB72" s="78"/>
      <c r="LNC72" s="78"/>
      <c r="LND72" s="78"/>
      <c r="LNE72" s="78"/>
      <c r="LNF72" s="78"/>
      <c r="LNG72" s="78"/>
      <c r="LNH72" s="78"/>
      <c r="LNI72" s="78"/>
      <c r="LNJ72" s="78"/>
      <c r="LNK72" s="78"/>
      <c r="LNL72" s="78"/>
      <c r="LNM72" s="78"/>
      <c r="LNN72" s="78"/>
      <c r="LNO72" s="78"/>
      <c r="LNP72" s="78"/>
      <c r="LNQ72" s="78"/>
      <c r="LNR72" s="78"/>
      <c r="LNS72" s="78"/>
      <c r="LNT72" s="78"/>
      <c r="LNU72" s="78"/>
      <c r="LNV72" s="78"/>
      <c r="LNW72" s="78"/>
      <c r="LNX72" s="78"/>
      <c r="LNY72" s="78"/>
      <c r="LNZ72" s="78"/>
      <c r="LOA72" s="78"/>
      <c r="LOB72" s="78"/>
      <c r="LOC72" s="78"/>
      <c r="LOD72" s="78"/>
      <c r="LOE72" s="78"/>
      <c r="LOF72" s="78"/>
      <c r="LOG72" s="78"/>
      <c r="LOH72" s="78"/>
      <c r="LOI72" s="78"/>
      <c r="LOJ72" s="78"/>
      <c r="LOK72" s="78"/>
      <c r="LOL72" s="78"/>
      <c r="LOM72" s="78"/>
      <c r="LON72" s="78"/>
      <c r="LOO72" s="78"/>
      <c r="LOP72" s="78"/>
      <c r="LOQ72" s="78"/>
      <c r="LOR72" s="78"/>
      <c r="LOS72" s="78"/>
      <c r="LOT72" s="78"/>
      <c r="LOU72" s="78"/>
      <c r="LOV72" s="78"/>
      <c r="LOW72" s="78"/>
      <c r="LOX72" s="78"/>
      <c r="LOY72" s="78"/>
      <c r="LOZ72" s="78"/>
      <c r="LPA72" s="78"/>
      <c r="LPB72" s="78"/>
      <c r="LPC72" s="78"/>
      <c r="LPD72" s="78"/>
      <c r="LPE72" s="78"/>
      <c r="LPF72" s="78"/>
      <c r="LPG72" s="78"/>
      <c r="LPH72" s="78"/>
      <c r="LPI72" s="78"/>
      <c r="LPJ72" s="78"/>
      <c r="LPK72" s="78"/>
      <c r="LPL72" s="78"/>
      <c r="LPM72" s="78"/>
      <c r="LPN72" s="78"/>
      <c r="LPO72" s="78"/>
      <c r="LPP72" s="78"/>
      <c r="LPQ72" s="78"/>
      <c r="LPR72" s="78"/>
      <c r="LPS72" s="78"/>
      <c r="LPT72" s="78"/>
      <c r="LPU72" s="78"/>
      <c r="LPV72" s="78"/>
      <c r="LPW72" s="78"/>
      <c r="LPX72" s="78"/>
      <c r="LPY72" s="78"/>
      <c r="LPZ72" s="78"/>
      <c r="LQA72" s="78"/>
      <c r="LQB72" s="78"/>
      <c r="LQC72" s="78"/>
      <c r="LQD72" s="78"/>
      <c r="LQE72" s="78"/>
      <c r="LQF72" s="78"/>
      <c r="LQG72" s="78"/>
      <c r="LQH72" s="78"/>
      <c r="LQI72" s="78"/>
      <c r="LQJ72" s="78"/>
      <c r="LQK72" s="78"/>
      <c r="LQL72" s="78"/>
      <c r="LQM72" s="78"/>
      <c r="LQN72" s="78"/>
      <c r="LQO72" s="78"/>
      <c r="LQP72" s="78"/>
      <c r="LQQ72" s="78"/>
      <c r="LQR72" s="78"/>
      <c r="LQS72" s="78"/>
      <c r="LQT72" s="78"/>
      <c r="LQU72" s="78"/>
      <c r="LQV72" s="78"/>
      <c r="LQW72" s="78"/>
      <c r="LQX72" s="78"/>
      <c r="LQY72" s="78"/>
      <c r="LQZ72" s="78"/>
      <c r="LRA72" s="78"/>
      <c r="LRB72" s="78"/>
      <c r="LRC72" s="78"/>
      <c r="LRD72" s="78"/>
      <c r="LRE72" s="78"/>
      <c r="LRF72" s="78"/>
      <c r="LRG72" s="78"/>
      <c r="LRH72" s="78"/>
      <c r="LRI72" s="78"/>
      <c r="LRJ72" s="78"/>
      <c r="LRK72" s="78"/>
      <c r="LRL72" s="78"/>
      <c r="LRM72" s="78"/>
      <c r="LRN72" s="78"/>
      <c r="LRO72" s="78"/>
      <c r="LRP72" s="78"/>
      <c r="LRQ72" s="78"/>
      <c r="LRR72" s="78"/>
      <c r="LRS72" s="78"/>
      <c r="LRT72" s="78"/>
      <c r="LRU72" s="78"/>
      <c r="LRV72" s="78"/>
      <c r="LRW72" s="78"/>
      <c r="LRX72" s="78"/>
      <c r="LRY72" s="78"/>
      <c r="LRZ72" s="78"/>
      <c r="LSA72" s="78"/>
      <c r="LSB72" s="78"/>
      <c r="LSC72" s="78"/>
      <c r="LSD72" s="78"/>
      <c r="LSE72" s="78"/>
      <c r="LSF72" s="78"/>
      <c r="LSG72" s="78"/>
      <c r="LSH72" s="78"/>
      <c r="LSI72" s="78"/>
      <c r="LSJ72" s="78"/>
      <c r="LSK72" s="78"/>
      <c r="LSL72" s="78"/>
      <c r="LSM72" s="78"/>
      <c r="LSN72" s="78"/>
      <c r="LSO72" s="78"/>
      <c r="LSP72" s="78"/>
      <c r="LSQ72" s="78"/>
      <c r="LSR72" s="78"/>
      <c r="LSS72" s="78"/>
      <c r="LST72" s="78"/>
      <c r="LSU72" s="78"/>
      <c r="LSV72" s="78"/>
      <c r="LSW72" s="78"/>
      <c r="LSX72" s="78"/>
      <c r="LSY72" s="78"/>
      <c r="LSZ72" s="78"/>
      <c r="LTA72" s="78"/>
      <c r="LTB72" s="78"/>
      <c r="LTC72" s="78"/>
      <c r="LTD72" s="78"/>
      <c r="LTE72" s="78"/>
      <c r="LTF72" s="78"/>
      <c r="LTG72" s="78"/>
      <c r="LTH72" s="78"/>
      <c r="LTI72" s="78"/>
      <c r="LTJ72" s="78"/>
      <c r="LTK72" s="78"/>
      <c r="LTL72" s="78"/>
      <c r="LTM72" s="78"/>
      <c r="LTN72" s="78"/>
      <c r="LTO72" s="78"/>
      <c r="LTP72" s="78"/>
      <c r="LTQ72" s="78"/>
      <c r="LTR72" s="78"/>
      <c r="LTS72" s="78"/>
      <c r="LTT72" s="78"/>
      <c r="LTU72" s="78"/>
      <c r="LTV72" s="78"/>
      <c r="LTW72" s="78"/>
      <c r="LTX72" s="78"/>
      <c r="LTY72" s="78"/>
      <c r="LTZ72" s="78"/>
      <c r="LUA72" s="78"/>
      <c r="LUB72" s="78"/>
      <c r="LUC72" s="78"/>
      <c r="LUD72" s="78"/>
      <c r="LUE72" s="78"/>
      <c r="LUF72" s="78"/>
      <c r="LUG72" s="78"/>
      <c r="LUH72" s="78"/>
      <c r="LUI72" s="78"/>
      <c r="LUJ72" s="78"/>
      <c r="LUK72" s="78"/>
      <c r="LUL72" s="78"/>
      <c r="LUM72" s="78"/>
      <c r="LUN72" s="78"/>
      <c r="LUO72" s="78"/>
      <c r="LUP72" s="78"/>
      <c r="LUQ72" s="78"/>
      <c r="LUR72" s="78"/>
      <c r="LUS72" s="78"/>
      <c r="LUT72" s="78"/>
      <c r="LUU72" s="78"/>
      <c r="LUV72" s="78"/>
      <c r="LUW72" s="78"/>
      <c r="LUX72" s="78"/>
      <c r="LUY72" s="78"/>
      <c r="LUZ72" s="78"/>
      <c r="LVA72" s="78"/>
      <c r="LVB72" s="78"/>
      <c r="LVC72" s="78"/>
      <c r="LVD72" s="78"/>
      <c r="LVE72" s="78"/>
      <c r="LVF72" s="78"/>
      <c r="LVG72" s="78"/>
      <c r="LVH72" s="78"/>
      <c r="LVI72" s="78"/>
      <c r="LVJ72" s="78"/>
      <c r="LVK72" s="78"/>
      <c r="LVL72" s="78"/>
      <c r="LVM72" s="78"/>
      <c r="LVN72" s="78"/>
      <c r="LVO72" s="78"/>
      <c r="LVP72" s="78"/>
      <c r="LVQ72" s="78"/>
      <c r="LVR72" s="78"/>
      <c r="LVS72" s="78"/>
      <c r="LVT72" s="78"/>
      <c r="LVU72" s="78"/>
      <c r="LVV72" s="78"/>
      <c r="LVW72" s="78"/>
      <c r="LVX72" s="78"/>
      <c r="LVY72" s="78"/>
      <c r="LVZ72" s="78"/>
      <c r="LWA72" s="78"/>
      <c r="LWB72" s="78"/>
      <c r="LWC72" s="78"/>
      <c r="LWD72" s="78"/>
      <c r="LWE72" s="78"/>
      <c r="LWF72" s="78"/>
      <c r="LWG72" s="78"/>
      <c r="LWH72" s="78"/>
      <c r="LWI72" s="78"/>
      <c r="LWJ72" s="78"/>
      <c r="LWK72" s="78"/>
      <c r="LWL72" s="78"/>
      <c r="LWM72" s="78"/>
      <c r="LWN72" s="78"/>
      <c r="LWO72" s="78"/>
      <c r="LWP72" s="78"/>
      <c r="LWQ72" s="78"/>
      <c r="LWR72" s="78"/>
      <c r="LWS72" s="78"/>
      <c r="LWT72" s="78"/>
      <c r="LWU72" s="78"/>
      <c r="LWV72" s="78"/>
      <c r="LWW72" s="78"/>
      <c r="LWX72" s="78"/>
      <c r="LWY72" s="78"/>
      <c r="LWZ72" s="78"/>
      <c r="LXA72" s="78"/>
      <c r="LXB72" s="78"/>
      <c r="LXC72" s="78"/>
      <c r="LXD72" s="78"/>
      <c r="LXE72" s="78"/>
      <c r="LXF72" s="78"/>
      <c r="LXG72" s="78"/>
      <c r="LXH72" s="78"/>
      <c r="LXI72" s="78"/>
      <c r="LXJ72" s="78"/>
      <c r="LXK72" s="78"/>
      <c r="LXL72" s="78"/>
      <c r="LXM72" s="78"/>
      <c r="LXN72" s="78"/>
      <c r="LXO72" s="78"/>
      <c r="LXP72" s="78"/>
      <c r="LXQ72" s="78"/>
      <c r="LXR72" s="78"/>
      <c r="LXS72" s="78"/>
      <c r="LXT72" s="78"/>
      <c r="LXU72" s="78"/>
      <c r="LXV72" s="78"/>
      <c r="LXW72" s="78"/>
      <c r="LXX72" s="78"/>
      <c r="LXY72" s="78"/>
      <c r="LXZ72" s="78"/>
      <c r="LYA72" s="78"/>
      <c r="LYB72" s="78"/>
      <c r="LYC72" s="78"/>
      <c r="LYD72" s="78"/>
      <c r="LYE72" s="78"/>
      <c r="LYF72" s="78"/>
      <c r="LYG72" s="78"/>
      <c r="LYH72" s="78"/>
      <c r="LYI72" s="78"/>
      <c r="LYJ72" s="78"/>
      <c r="LYK72" s="78"/>
      <c r="LYL72" s="78"/>
      <c r="LYM72" s="78"/>
      <c r="LYN72" s="78"/>
      <c r="LYO72" s="78"/>
      <c r="LYP72" s="78"/>
      <c r="LYQ72" s="78"/>
      <c r="LYR72" s="78"/>
      <c r="LYS72" s="78"/>
      <c r="LYT72" s="78"/>
      <c r="LYU72" s="78"/>
      <c r="LYV72" s="78"/>
      <c r="LYW72" s="78"/>
      <c r="LYX72" s="78"/>
      <c r="LYY72" s="78"/>
      <c r="LYZ72" s="78"/>
      <c r="LZA72" s="78"/>
      <c r="LZB72" s="78"/>
      <c r="LZC72" s="78"/>
      <c r="LZD72" s="78"/>
      <c r="LZE72" s="78"/>
      <c r="LZF72" s="78"/>
      <c r="LZG72" s="78"/>
      <c r="LZH72" s="78"/>
      <c r="LZI72" s="78"/>
      <c r="LZJ72" s="78"/>
      <c r="LZK72" s="78"/>
      <c r="LZL72" s="78"/>
      <c r="LZM72" s="78"/>
      <c r="LZN72" s="78"/>
      <c r="LZO72" s="78"/>
      <c r="LZP72" s="78"/>
      <c r="LZQ72" s="78"/>
      <c r="LZR72" s="78"/>
      <c r="LZS72" s="78"/>
      <c r="LZT72" s="78"/>
      <c r="LZU72" s="78"/>
      <c r="LZV72" s="78"/>
      <c r="LZW72" s="78"/>
      <c r="LZX72" s="78"/>
      <c r="LZY72" s="78"/>
      <c r="LZZ72" s="78"/>
      <c r="MAA72" s="78"/>
      <c r="MAB72" s="78"/>
      <c r="MAC72" s="78"/>
      <c r="MAD72" s="78"/>
      <c r="MAE72" s="78"/>
      <c r="MAF72" s="78"/>
      <c r="MAG72" s="78"/>
      <c r="MAH72" s="78"/>
      <c r="MAI72" s="78"/>
      <c r="MAJ72" s="78"/>
      <c r="MAK72" s="78"/>
      <c r="MAL72" s="78"/>
      <c r="MAM72" s="78"/>
      <c r="MAN72" s="78"/>
      <c r="MAO72" s="78"/>
      <c r="MAP72" s="78"/>
      <c r="MAQ72" s="78"/>
      <c r="MAR72" s="78"/>
      <c r="MAS72" s="78"/>
      <c r="MAT72" s="78"/>
      <c r="MAU72" s="78"/>
      <c r="MAV72" s="78"/>
      <c r="MAW72" s="78"/>
      <c r="MAX72" s="78"/>
      <c r="MAY72" s="78"/>
      <c r="MAZ72" s="78"/>
      <c r="MBA72" s="78"/>
      <c r="MBB72" s="78"/>
      <c r="MBC72" s="78"/>
      <c r="MBD72" s="78"/>
      <c r="MBE72" s="78"/>
      <c r="MBF72" s="78"/>
      <c r="MBG72" s="78"/>
      <c r="MBH72" s="78"/>
      <c r="MBI72" s="78"/>
      <c r="MBJ72" s="78"/>
      <c r="MBK72" s="78"/>
      <c r="MBL72" s="78"/>
      <c r="MBM72" s="78"/>
      <c r="MBN72" s="78"/>
      <c r="MBO72" s="78"/>
      <c r="MBP72" s="78"/>
      <c r="MBQ72" s="78"/>
      <c r="MBR72" s="78"/>
      <c r="MBS72" s="78"/>
      <c r="MBT72" s="78"/>
      <c r="MBU72" s="78"/>
      <c r="MBV72" s="78"/>
      <c r="MBW72" s="78"/>
      <c r="MBX72" s="78"/>
      <c r="MBY72" s="78"/>
      <c r="MBZ72" s="78"/>
      <c r="MCA72" s="78"/>
      <c r="MCB72" s="78"/>
      <c r="MCC72" s="78"/>
      <c r="MCD72" s="78"/>
      <c r="MCE72" s="78"/>
      <c r="MCF72" s="78"/>
      <c r="MCG72" s="78"/>
      <c r="MCH72" s="78"/>
      <c r="MCI72" s="78"/>
      <c r="MCJ72" s="78"/>
      <c r="MCK72" s="78"/>
      <c r="MCL72" s="78"/>
      <c r="MCM72" s="78"/>
      <c r="MCN72" s="78"/>
      <c r="MCO72" s="78"/>
      <c r="MCP72" s="78"/>
      <c r="MCQ72" s="78"/>
      <c r="MCR72" s="78"/>
      <c r="MCS72" s="78"/>
      <c r="MCT72" s="78"/>
      <c r="MCU72" s="78"/>
      <c r="MCV72" s="78"/>
      <c r="MCW72" s="78"/>
      <c r="MCX72" s="78"/>
      <c r="MCY72" s="78"/>
      <c r="MCZ72" s="78"/>
      <c r="MDA72" s="78"/>
      <c r="MDB72" s="78"/>
      <c r="MDC72" s="78"/>
      <c r="MDD72" s="78"/>
      <c r="MDE72" s="78"/>
      <c r="MDF72" s="78"/>
      <c r="MDG72" s="78"/>
      <c r="MDH72" s="78"/>
      <c r="MDI72" s="78"/>
      <c r="MDJ72" s="78"/>
      <c r="MDK72" s="78"/>
      <c r="MDL72" s="78"/>
      <c r="MDM72" s="78"/>
      <c r="MDN72" s="78"/>
      <c r="MDO72" s="78"/>
      <c r="MDP72" s="78"/>
      <c r="MDQ72" s="78"/>
      <c r="MDR72" s="78"/>
      <c r="MDS72" s="78"/>
      <c r="MDT72" s="78"/>
      <c r="MDU72" s="78"/>
      <c r="MDV72" s="78"/>
      <c r="MDW72" s="78"/>
      <c r="MDX72" s="78"/>
      <c r="MDY72" s="78"/>
      <c r="MDZ72" s="78"/>
      <c r="MEA72" s="78"/>
      <c r="MEB72" s="78"/>
      <c r="MEC72" s="78"/>
      <c r="MED72" s="78"/>
      <c r="MEE72" s="78"/>
      <c r="MEF72" s="78"/>
      <c r="MEG72" s="78"/>
      <c r="MEH72" s="78"/>
      <c r="MEI72" s="78"/>
      <c r="MEJ72" s="78"/>
      <c r="MEK72" s="78"/>
      <c r="MEL72" s="78"/>
      <c r="MEM72" s="78"/>
      <c r="MEN72" s="78"/>
      <c r="MEO72" s="78"/>
      <c r="MEP72" s="78"/>
      <c r="MEQ72" s="78"/>
      <c r="MER72" s="78"/>
      <c r="MES72" s="78"/>
      <c r="MET72" s="78"/>
      <c r="MEU72" s="78"/>
      <c r="MEV72" s="78"/>
      <c r="MEW72" s="78"/>
      <c r="MEX72" s="78"/>
      <c r="MEY72" s="78"/>
      <c r="MEZ72" s="78"/>
      <c r="MFA72" s="78"/>
      <c r="MFB72" s="78"/>
      <c r="MFC72" s="78"/>
      <c r="MFD72" s="78"/>
      <c r="MFE72" s="78"/>
      <c r="MFF72" s="78"/>
      <c r="MFG72" s="78"/>
      <c r="MFH72" s="78"/>
      <c r="MFI72" s="78"/>
      <c r="MFJ72" s="78"/>
      <c r="MFK72" s="78"/>
      <c r="MFL72" s="78"/>
      <c r="MFM72" s="78"/>
      <c r="MFN72" s="78"/>
      <c r="MFO72" s="78"/>
      <c r="MFP72" s="78"/>
      <c r="MFQ72" s="78"/>
      <c r="MFR72" s="78"/>
      <c r="MFS72" s="78"/>
      <c r="MFT72" s="78"/>
      <c r="MFU72" s="78"/>
      <c r="MFV72" s="78"/>
      <c r="MFW72" s="78"/>
      <c r="MFX72" s="78"/>
      <c r="MFY72" s="78"/>
      <c r="MFZ72" s="78"/>
      <c r="MGA72" s="78"/>
      <c r="MGB72" s="78"/>
      <c r="MGC72" s="78"/>
      <c r="MGD72" s="78"/>
      <c r="MGE72" s="78"/>
      <c r="MGF72" s="78"/>
      <c r="MGG72" s="78"/>
      <c r="MGH72" s="78"/>
      <c r="MGI72" s="78"/>
      <c r="MGJ72" s="78"/>
      <c r="MGK72" s="78"/>
      <c r="MGL72" s="78"/>
      <c r="MGM72" s="78"/>
      <c r="MGN72" s="78"/>
      <c r="MGO72" s="78"/>
      <c r="MGP72" s="78"/>
      <c r="MGQ72" s="78"/>
      <c r="MGR72" s="78"/>
      <c r="MGS72" s="78"/>
      <c r="MGT72" s="78"/>
      <c r="MGU72" s="78"/>
      <c r="MGV72" s="78"/>
      <c r="MGW72" s="78"/>
      <c r="MGX72" s="78"/>
      <c r="MGY72" s="78"/>
      <c r="MGZ72" s="78"/>
      <c r="MHA72" s="78"/>
      <c r="MHB72" s="78"/>
      <c r="MHC72" s="78"/>
      <c r="MHD72" s="78"/>
      <c r="MHE72" s="78"/>
      <c r="MHF72" s="78"/>
      <c r="MHG72" s="78"/>
      <c r="MHH72" s="78"/>
      <c r="MHI72" s="78"/>
      <c r="MHJ72" s="78"/>
      <c r="MHK72" s="78"/>
      <c r="MHL72" s="78"/>
      <c r="MHM72" s="78"/>
      <c r="MHN72" s="78"/>
      <c r="MHO72" s="78"/>
      <c r="MHP72" s="78"/>
      <c r="MHQ72" s="78"/>
      <c r="MHR72" s="78"/>
      <c r="MHS72" s="78"/>
      <c r="MHT72" s="78"/>
      <c r="MHU72" s="78"/>
      <c r="MHV72" s="78"/>
      <c r="MHW72" s="78"/>
      <c r="MHX72" s="78"/>
      <c r="MHY72" s="78"/>
      <c r="MHZ72" s="78"/>
      <c r="MIA72" s="78"/>
      <c r="MIB72" s="78"/>
      <c r="MIC72" s="78"/>
      <c r="MID72" s="78"/>
      <c r="MIE72" s="78"/>
      <c r="MIF72" s="78"/>
      <c r="MIG72" s="78"/>
      <c r="MIH72" s="78"/>
      <c r="MII72" s="78"/>
      <c r="MIJ72" s="78"/>
      <c r="MIK72" s="78"/>
      <c r="MIL72" s="78"/>
      <c r="MIM72" s="78"/>
      <c r="MIN72" s="78"/>
      <c r="MIO72" s="78"/>
      <c r="MIP72" s="78"/>
      <c r="MIQ72" s="78"/>
      <c r="MIR72" s="78"/>
      <c r="MIS72" s="78"/>
      <c r="MIT72" s="78"/>
      <c r="MIU72" s="78"/>
      <c r="MIV72" s="78"/>
      <c r="MIW72" s="78"/>
      <c r="MIX72" s="78"/>
      <c r="MIY72" s="78"/>
      <c r="MIZ72" s="78"/>
      <c r="MJA72" s="78"/>
      <c r="MJB72" s="78"/>
      <c r="MJC72" s="78"/>
      <c r="MJD72" s="78"/>
      <c r="MJE72" s="78"/>
      <c r="MJF72" s="78"/>
      <c r="MJG72" s="78"/>
      <c r="MJH72" s="78"/>
      <c r="MJI72" s="78"/>
      <c r="MJJ72" s="78"/>
      <c r="MJK72" s="78"/>
      <c r="MJL72" s="78"/>
      <c r="MJM72" s="78"/>
      <c r="MJN72" s="78"/>
      <c r="MJO72" s="78"/>
      <c r="MJP72" s="78"/>
      <c r="MJQ72" s="78"/>
      <c r="MJR72" s="78"/>
      <c r="MJS72" s="78"/>
      <c r="MJT72" s="78"/>
      <c r="MJU72" s="78"/>
      <c r="MJV72" s="78"/>
      <c r="MJW72" s="78"/>
      <c r="MJX72" s="78"/>
      <c r="MJY72" s="78"/>
      <c r="MJZ72" s="78"/>
      <c r="MKA72" s="78"/>
      <c r="MKB72" s="78"/>
      <c r="MKC72" s="78"/>
      <c r="MKD72" s="78"/>
      <c r="MKE72" s="78"/>
      <c r="MKF72" s="78"/>
      <c r="MKG72" s="78"/>
      <c r="MKH72" s="78"/>
      <c r="MKI72" s="78"/>
      <c r="MKJ72" s="78"/>
      <c r="MKK72" s="78"/>
      <c r="MKL72" s="78"/>
      <c r="MKM72" s="78"/>
      <c r="MKN72" s="78"/>
      <c r="MKO72" s="78"/>
      <c r="MKP72" s="78"/>
      <c r="MKQ72" s="78"/>
      <c r="MKR72" s="78"/>
      <c r="MKS72" s="78"/>
      <c r="MKT72" s="78"/>
      <c r="MKU72" s="78"/>
      <c r="MKV72" s="78"/>
      <c r="MKW72" s="78"/>
      <c r="MKX72" s="78"/>
      <c r="MKY72" s="78"/>
      <c r="MKZ72" s="78"/>
      <c r="MLA72" s="78"/>
      <c r="MLB72" s="78"/>
      <c r="MLC72" s="78"/>
      <c r="MLD72" s="78"/>
      <c r="MLE72" s="78"/>
      <c r="MLF72" s="78"/>
      <c r="MLG72" s="78"/>
      <c r="MLH72" s="78"/>
      <c r="MLI72" s="78"/>
      <c r="MLJ72" s="78"/>
      <c r="MLK72" s="78"/>
      <c r="MLL72" s="78"/>
      <c r="MLM72" s="78"/>
      <c r="MLN72" s="78"/>
      <c r="MLO72" s="78"/>
      <c r="MLP72" s="78"/>
      <c r="MLQ72" s="78"/>
      <c r="MLR72" s="78"/>
      <c r="MLS72" s="78"/>
      <c r="MLT72" s="78"/>
      <c r="MLU72" s="78"/>
      <c r="MLV72" s="78"/>
      <c r="MLW72" s="78"/>
      <c r="MLX72" s="78"/>
      <c r="MLY72" s="78"/>
      <c r="MLZ72" s="78"/>
      <c r="MMA72" s="78"/>
      <c r="MMB72" s="78"/>
      <c r="MMC72" s="78"/>
      <c r="MMD72" s="78"/>
      <c r="MME72" s="78"/>
      <c r="MMF72" s="78"/>
      <c r="MMG72" s="78"/>
      <c r="MMH72" s="78"/>
      <c r="MMI72" s="78"/>
      <c r="MMJ72" s="78"/>
      <c r="MMK72" s="78"/>
      <c r="MML72" s="78"/>
      <c r="MMM72" s="78"/>
      <c r="MMN72" s="78"/>
      <c r="MMO72" s="78"/>
      <c r="MMP72" s="78"/>
      <c r="MMQ72" s="78"/>
      <c r="MMR72" s="78"/>
      <c r="MMS72" s="78"/>
      <c r="MMT72" s="78"/>
      <c r="MMU72" s="78"/>
      <c r="MMV72" s="78"/>
      <c r="MMW72" s="78"/>
      <c r="MMX72" s="78"/>
      <c r="MMY72" s="78"/>
      <c r="MMZ72" s="78"/>
      <c r="MNA72" s="78"/>
      <c r="MNB72" s="78"/>
      <c r="MNC72" s="78"/>
      <c r="MND72" s="78"/>
      <c r="MNE72" s="78"/>
      <c r="MNF72" s="78"/>
      <c r="MNG72" s="78"/>
      <c r="MNH72" s="78"/>
      <c r="MNI72" s="78"/>
      <c r="MNJ72" s="78"/>
      <c r="MNK72" s="78"/>
      <c r="MNL72" s="78"/>
      <c r="MNM72" s="78"/>
      <c r="MNN72" s="78"/>
      <c r="MNO72" s="78"/>
      <c r="MNP72" s="78"/>
      <c r="MNQ72" s="78"/>
      <c r="MNR72" s="78"/>
      <c r="MNS72" s="78"/>
      <c r="MNT72" s="78"/>
      <c r="MNU72" s="78"/>
      <c r="MNV72" s="78"/>
      <c r="MNW72" s="78"/>
      <c r="MNX72" s="78"/>
      <c r="MNY72" s="78"/>
      <c r="MNZ72" s="78"/>
      <c r="MOA72" s="78"/>
      <c r="MOB72" s="78"/>
      <c r="MOC72" s="78"/>
      <c r="MOD72" s="78"/>
      <c r="MOE72" s="78"/>
      <c r="MOF72" s="78"/>
      <c r="MOG72" s="78"/>
      <c r="MOH72" s="78"/>
      <c r="MOI72" s="78"/>
      <c r="MOJ72" s="78"/>
      <c r="MOK72" s="78"/>
      <c r="MOL72" s="78"/>
      <c r="MOM72" s="78"/>
      <c r="MON72" s="78"/>
      <c r="MOO72" s="78"/>
      <c r="MOP72" s="78"/>
      <c r="MOQ72" s="78"/>
      <c r="MOR72" s="78"/>
      <c r="MOS72" s="78"/>
      <c r="MOT72" s="78"/>
      <c r="MOU72" s="78"/>
      <c r="MOV72" s="78"/>
      <c r="MOW72" s="78"/>
      <c r="MOX72" s="78"/>
      <c r="MOY72" s="78"/>
      <c r="MOZ72" s="78"/>
      <c r="MPA72" s="78"/>
      <c r="MPB72" s="78"/>
      <c r="MPC72" s="78"/>
      <c r="MPD72" s="78"/>
      <c r="MPE72" s="78"/>
      <c r="MPF72" s="78"/>
      <c r="MPG72" s="78"/>
      <c r="MPH72" s="78"/>
      <c r="MPI72" s="78"/>
      <c r="MPJ72" s="78"/>
      <c r="MPK72" s="78"/>
      <c r="MPL72" s="78"/>
      <c r="MPM72" s="78"/>
      <c r="MPN72" s="78"/>
      <c r="MPO72" s="78"/>
      <c r="MPP72" s="78"/>
      <c r="MPQ72" s="78"/>
      <c r="MPR72" s="78"/>
      <c r="MPS72" s="78"/>
      <c r="MPT72" s="78"/>
      <c r="MPU72" s="78"/>
      <c r="MPV72" s="78"/>
      <c r="MPW72" s="78"/>
      <c r="MPX72" s="78"/>
      <c r="MPY72" s="78"/>
      <c r="MPZ72" s="78"/>
      <c r="MQA72" s="78"/>
      <c r="MQB72" s="78"/>
      <c r="MQC72" s="78"/>
      <c r="MQD72" s="78"/>
      <c r="MQE72" s="78"/>
      <c r="MQF72" s="78"/>
      <c r="MQG72" s="78"/>
      <c r="MQH72" s="78"/>
      <c r="MQI72" s="78"/>
      <c r="MQJ72" s="78"/>
      <c r="MQK72" s="78"/>
      <c r="MQL72" s="78"/>
      <c r="MQM72" s="78"/>
      <c r="MQN72" s="78"/>
      <c r="MQO72" s="78"/>
      <c r="MQP72" s="78"/>
      <c r="MQQ72" s="78"/>
      <c r="MQR72" s="78"/>
      <c r="MQS72" s="78"/>
      <c r="MQT72" s="78"/>
      <c r="MQU72" s="78"/>
      <c r="MQV72" s="78"/>
      <c r="MQW72" s="78"/>
      <c r="MQX72" s="78"/>
      <c r="MQY72" s="78"/>
      <c r="MQZ72" s="78"/>
      <c r="MRA72" s="78"/>
      <c r="MRB72" s="78"/>
      <c r="MRC72" s="78"/>
      <c r="MRD72" s="78"/>
      <c r="MRE72" s="78"/>
      <c r="MRF72" s="78"/>
      <c r="MRG72" s="78"/>
      <c r="MRH72" s="78"/>
      <c r="MRI72" s="78"/>
      <c r="MRJ72" s="78"/>
      <c r="MRK72" s="78"/>
      <c r="MRL72" s="78"/>
      <c r="MRM72" s="78"/>
      <c r="MRN72" s="78"/>
      <c r="MRO72" s="78"/>
      <c r="MRP72" s="78"/>
      <c r="MRQ72" s="78"/>
      <c r="MRR72" s="78"/>
      <c r="MRS72" s="78"/>
      <c r="MRT72" s="78"/>
      <c r="MRU72" s="78"/>
      <c r="MRV72" s="78"/>
      <c r="MRW72" s="78"/>
      <c r="MRX72" s="78"/>
      <c r="MRY72" s="78"/>
      <c r="MRZ72" s="78"/>
      <c r="MSA72" s="78"/>
      <c r="MSB72" s="78"/>
      <c r="MSC72" s="78"/>
      <c r="MSD72" s="78"/>
      <c r="MSE72" s="78"/>
      <c r="MSF72" s="78"/>
      <c r="MSG72" s="78"/>
      <c r="MSH72" s="78"/>
      <c r="MSI72" s="78"/>
      <c r="MSJ72" s="78"/>
      <c r="MSK72" s="78"/>
      <c r="MSL72" s="78"/>
      <c r="MSM72" s="78"/>
      <c r="MSN72" s="78"/>
      <c r="MSO72" s="78"/>
      <c r="MSP72" s="78"/>
      <c r="MSQ72" s="78"/>
      <c r="MSR72" s="78"/>
      <c r="MSS72" s="78"/>
      <c r="MST72" s="78"/>
      <c r="MSU72" s="78"/>
      <c r="MSV72" s="78"/>
      <c r="MSW72" s="78"/>
      <c r="MSX72" s="78"/>
      <c r="MSY72" s="78"/>
      <c r="MSZ72" s="78"/>
      <c r="MTA72" s="78"/>
      <c r="MTB72" s="78"/>
      <c r="MTC72" s="78"/>
      <c r="MTD72" s="78"/>
      <c r="MTE72" s="78"/>
      <c r="MTF72" s="78"/>
      <c r="MTG72" s="78"/>
      <c r="MTH72" s="78"/>
      <c r="MTI72" s="78"/>
      <c r="MTJ72" s="78"/>
      <c r="MTK72" s="78"/>
      <c r="MTL72" s="78"/>
      <c r="MTM72" s="78"/>
      <c r="MTN72" s="78"/>
      <c r="MTO72" s="78"/>
      <c r="MTP72" s="78"/>
      <c r="MTQ72" s="78"/>
      <c r="MTR72" s="78"/>
      <c r="MTS72" s="78"/>
      <c r="MTT72" s="78"/>
      <c r="MTU72" s="78"/>
      <c r="MTV72" s="78"/>
      <c r="MTW72" s="78"/>
      <c r="MTX72" s="78"/>
      <c r="MTY72" s="78"/>
      <c r="MTZ72" s="78"/>
      <c r="MUA72" s="78"/>
      <c r="MUB72" s="78"/>
      <c r="MUC72" s="78"/>
      <c r="MUD72" s="78"/>
      <c r="MUE72" s="78"/>
      <c r="MUF72" s="78"/>
      <c r="MUG72" s="78"/>
      <c r="MUH72" s="78"/>
      <c r="MUI72" s="78"/>
      <c r="MUJ72" s="78"/>
      <c r="MUK72" s="78"/>
      <c r="MUL72" s="78"/>
      <c r="MUM72" s="78"/>
      <c r="MUN72" s="78"/>
      <c r="MUO72" s="78"/>
      <c r="MUP72" s="78"/>
      <c r="MUQ72" s="78"/>
      <c r="MUR72" s="78"/>
      <c r="MUS72" s="78"/>
      <c r="MUT72" s="78"/>
      <c r="MUU72" s="78"/>
      <c r="MUV72" s="78"/>
      <c r="MUW72" s="78"/>
      <c r="MUX72" s="78"/>
      <c r="MUY72" s="78"/>
      <c r="MUZ72" s="78"/>
      <c r="MVA72" s="78"/>
      <c r="MVB72" s="78"/>
      <c r="MVC72" s="78"/>
      <c r="MVD72" s="78"/>
      <c r="MVE72" s="78"/>
      <c r="MVF72" s="78"/>
      <c r="MVG72" s="78"/>
      <c r="MVH72" s="78"/>
      <c r="MVI72" s="78"/>
      <c r="MVJ72" s="78"/>
      <c r="MVK72" s="78"/>
      <c r="MVL72" s="78"/>
      <c r="MVM72" s="78"/>
      <c r="MVN72" s="78"/>
      <c r="MVO72" s="78"/>
      <c r="MVP72" s="78"/>
      <c r="MVQ72" s="78"/>
      <c r="MVR72" s="78"/>
      <c r="MVS72" s="78"/>
      <c r="MVT72" s="78"/>
      <c r="MVU72" s="78"/>
      <c r="MVV72" s="78"/>
      <c r="MVW72" s="78"/>
      <c r="MVX72" s="78"/>
      <c r="MVY72" s="78"/>
      <c r="MVZ72" s="78"/>
      <c r="MWA72" s="78"/>
      <c r="MWB72" s="78"/>
      <c r="MWC72" s="78"/>
      <c r="MWD72" s="78"/>
      <c r="MWE72" s="78"/>
      <c r="MWF72" s="78"/>
      <c r="MWG72" s="78"/>
      <c r="MWH72" s="78"/>
      <c r="MWI72" s="78"/>
      <c r="MWJ72" s="78"/>
      <c r="MWK72" s="78"/>
      <c r="MWL72" s="78"/>
      <c r="MWM72" s="78"/>
      <c r="MWN72" s="78"/>
      <c r="MWO72" s="78"/>
      <c r="MWP72" s="78"/>
      <c r="MWQ72" s="78"/>
      <c r="MWR72" s="78"/>
      <c r="MWS72" s="78"/>
      <c r="MWT72" s="78"/>
      <c r="MWU72" s="78"/>
      <c r="MWV72" s="78"/>
      <c r="MWW72" s="78"/>
      <c r="MWX72" s="78"/>
      <c r="MWY72" s="78"/>
      <c r="MWZ72" s="78"/>
      <c r="MXA72" s="78"/>
      <c r="MXB72" s="78"/>
      <c r="MXC72" s="78"/>
      <c r="MXD72" s="78"/>
      <c r="MXE72" s="78"/>
      <c r="MXF72" s="78"/>
      <c r="MXG72" s="78"/>
      <c r="MXH72" s="78"/>
      <c r="MXI72" s="78"/>
      <c r="MXJ72" s="78"/>
      <c r="MXK72" s="78"/>
      <c r="MXL72" s="78"/>
      <c r="MXM72" s="78"/>
      <c r="MXN72" s="78"/>
      <c r="MXO72" s="78"/>
      <c r="MXP72" s="78"/>
      <c r="MXQ72" s="78"/>
      <c r="MXR72" s="78"/>
      <c r="MXS72" s="78"/>
      <c r="MXT72" s="78"/>
      <c r="MXU72" s="78"/>
      <c r="MXV72" s="78"/>
      <c r="MXW72" s="78"/>
      <c r="MXX72" s="78"/>
      <c r="MXY72" s="78"/>
      <c r="MXZ72" s="78"/>
      <c r="MYA72" s="78"/>
      <c r="MYB72" s="78"/>
      <c r="MYC72" s="78"/>
      <c r="MYD72" s="78"/>
      <c r="MYE72" s="78"/>
      <c r="MYF72" s="78"/>
      <c r="MYG72" s="78"/>
      <c r="MYH72" s="78"/>
      <c r="MYI72" s="78"/>
      <c r="MYJ72" s="78"/>
      <c r="MYK72" s="78"/>
      <c r="MYL72" s="78"/>
      <c r="MYM72" s="78"/>
      <c r="MYN72" s="78"/>
      <c r="MYO72" s="78"/>
      <c r="MYP72" s="78"/>
      <c r="MYQ72" s="78"/>
      <c r="MYR72" s="78"/>
      <c r="MYS72" s="78"/>
      <c r="MYT72" s="78"/>
      <c r="MYU72" s="78"/>
      <c r="MYV72" s="78"/>
      <c r="MYW72" s="78"/>
      <c r="MYX72" s="78"/>
      <c r="MYY72" s="78"/>
      <c r="MYZ72" s="78"/>
      <c r="MZA72" s="78"/>
      <c r="MZB72" s="78"/>
      <c r="MZC72" s="78"/>
      <c r="MZD72" s="78"/>
      <c r="MZE72" s="78"/>
      <c r="MZF72" s="78"/>
      <c r="MZG72" s="78"/>
      <c r="MZH72" s="78"/>
      <c r="MZI72" s="78"/>
      <c r="MZJ72" s="78"/>
      <c r="MZK72" s="78"/>
      <c r="MZL72" s="78"/>
      <c r="MZM72" s="78"/>
      <c r="MZN72" s="78"/>
      <c r="MZO72" s="78"/>
      <c r="MZP72" s="78"/>
      <c r="MZQ72" s="78"/>
      <c r="MZR72" s="78"/>
      <c r="MZS72" s="78"/>
      <c r="MZT72" s="78"/>
      <c r="MZU72" s="78"/>
      <c r="MZV72" s="78"/>
      <c r="MZW72" s="78"/>
      <c r="MZX72" s="78"/>
      <c r="MZY72" s="78"/>
      <c r="MZZ72" s="78"/>
      <c r="NAA72" s="78"/>
      <c r="NAB72" s="78"/>
      <c r="NAC72" s="78"/>
      <c r="NAD72" s="78"/>
      <c r="NAE72" s="78"/>
      <c r="NAF72" s="78"/>
      <c r="NAG72" s="78"/>
      <c r="NAH72" s="78"/>
      <c r="NAI72" s="78"/>
      <c r="NAJ72" s="78"/>
      <c r="NAK72" s="78"/>
      <c r="NAL72" s="78"/>
      <c r="NAM72" s="78"/>
      <c r="NAN72" s="78"/>
      <c r="NAO72" s="78"/>
      <c r="NAP72" s="78"/>
      <c r="NAQ72" s="78"/>
      <c r="NAR72" s="78"/>
      <c r="NAS72" s="78"/>
      <c r="NAT72" s="78"/>
      <c r="NAU72" s="78"/>
      <c r="NAV72" s="78"/>
      <c r="NAW72" s="78"/>
      <c r="NAX72" s="78"/>
      <c r="NAY72" s="78"/>
      <c r="NAZ72" s="78"/>
      <c r="NBA72" s="78"/>
      <c r="NBB72" s="78"/>
      <c r="NBC72" s="78"/>
      <c r="NBD72" s="78"/>
      <c r="NBE72" s="78"/>
      <c r="NBF72" s="78"/>
      <c r="NBG72" s="78"/>
      <c r="NBH72" s="78"/>
      <c r="NBI72" s="78"/>
      <c r="NBJ72" s="78"/>
      <c r="NBK72" s="78"/>
      <c r="NBL72" s="78"/>
      <c r="NBM72" s="78"/>
      <c r="NBN72" s="78"/>
      <c r="NBO72" s="78"/>
      <c r="NBP72" s="78"/>
      <c r="NBQ72" s="78"/>
      <c r="NBR72" s="78"/>
      <c r="NBS72" s="78"/>
      <c r="NBT72" s="78"/>
      <c r="NBU72" s="78"/>
      <c r="NBV72" s="78"/>
      <c r="NBW72" s="78"/>
      <c r="NBX72" s="78"/>
      <c r="NBY72" s="78"/>
      <c r="NBZ72" s="78"/>
      <c r="NCA72" s="78"/>
      <c r="NCB72" s="78"/>
      <c r="NCC72" s="78"/>
      <c r="NCD72" s="78"/>
      <c r="NCE72" s="78"/>
      <c r="NCF72" s="78"/>
      <c r="NCG72" s="78"/>
      <c r="NCH72" s="78"/>
      <c r="NCI72" s="78"/>
      <c r="NCJ72" s="78"/>
      <c r="NCK72" s="78"/>
      <c r="NCL72" s="78"/>
      <c r="NCM72" s="78"/>
      <c r="NCN72" s="78"/>
      <c r="NCO72" s="78"/>
      <c r="NCP72" s="78"/>
      <c r="NCQ72" s="78"/>
      <c r="NCR72" s="78"/>
      <c r="NCS72" s="78"/>
      <c r="NCT72" s="78"/>
      <c r="NCU72" s="78"/>
      <c r="NCV72" s="78"/>
      <c r="NCW72" s="78"/>
      <c r="NCX72" s="78"/>
      <c r="NCY72" s="78"/>
      <c r="NCZ72" s="78"/>
      <c r="NDA72" s="78"/>
      <c r="NDB72" s="78"/>
      <c r="NDC72" s="78"/>
      <c r="NDD72" s="78"/>
      <c r="NDE72" s="78"/>
      <c r="NDF72" s="78"/>
      <c r="NDG72" s="78"/>
      <c r="NDH72" s="78"/>
      <c r="NDI72" s="78"/>
      <c r="NDJ72" s="78"/>
      <c r="NDK72" s="78"/>
      <c r="NDL72" s="78"/>
      <c r="NDM72" s="78"/>
      <c r="NDN72" s="78"/>
      <c r="NDO72" s="78"/>
      <c r="NDP72" s="78"/>
      <c r="NDQ72" s="78"/>
      <c r="NDR72" s="78"/>
      <c r="NDS72" s="78"/>
      <c r="NDT72" s="78"/>
      <c r="NDU72" s="78"/>
      <c r="NDV72" s="78"/>
      <c r="NDW72" s="78"/>
      <c r="NDX72" s="78"/>
      <c r="NDY72" s="78"/>
      <c r="NDZ72" s="78"/>
      <c r="NEA72" s="78"/>
      <c r="NEB72" s="78"/>
      <c r="NEC72" s="78"/>
      <c r="NED72" s="78"/>
      <c r="NEE72" s="78"/>
      <c r="NEF72" s="78"/>
      <c r="NEG72" s="78"/>
      <c r="NEH72" s="78"/>
      <c r="NEI72" s="78"/>
      <c r="NEJ72" s="78"/>
      <c r="NEK72" s="78"/>
      <c r="NEL72" s="78"/>
      <c r="NEM72" s="78"/>
      <c r="NEN72" s="78"/>
      <c r="NEO72" s="78"/>
      <c r="NEP72" s="78"/>
      <c r="NEQ72" s="78"/>
      <c r="NER72" s="78"/>
      <c r="NES72" s="78"/>
      <c r="NET72" s="78"/>
      <c r="NEU72" s="78"/>
      <c r="NEV72" s="78"/>
      <c r="NEW72" s="78"/>
      <c r="NEX72" s="78"/>
      <c r="NEY72" s="78"/>
      <c r="NEZ72" s="78"/>
      <c r="NFA72" s="78"/>
      <c r="NFB72" s="78"/>
      <c r="NFC72" s="78"/>
      <c r="NFD72" s="78"/>
      <c r="NFE72" s="78"/>
      <c r="NFF72" s="78"/>
      <c r="NFG72" s="78"/>
      <c r="NFH72" s="78"/>
      <c r="NFI72" s="78"/>
      <c r="NFJ72" s="78"/>
      <c r="NFK72" s="78"/>
      <c r="NFL72" s="78"/>
      <c r="NFM72" s="78"/>
      <c r="NFN72" s="78"/>
      <c r="NFO72" s="78"/>
      <c r="NFP72" s="78"/>
      <c r="NFQ72" s="78"/>
      <c r="NFR72" s="78"/>
      <c r="NFS72" s="78"/>
      <c r="NFT72" s="78"/>
      <c r="NFU72" s="78"/>
      <c r="NFV72" s="78"/>
      <c r="NFW72" s="78"/>
      <c r="NFX72" s="78"/>
      <c r="NFY72" s="78"/>
      <c r="NFZ72" s="78"/>
      <c r="NGA72" s="78"/>
      <c r="NGB72" s="78"/>
      <c r="NGC72" s="78"/>
      <c r="NGD72" s="78"/>
      <c r="NGE72" s="78"/>
      <c r="NGF72" s="78"/>
      <c r="NGG72" s="78"/>
      <c r="NGH72" s="78"/>
      <c r="NGI72" s="78"/>
      <c r="NGJ72" s="78"/>
      <c r="NGK72" s="78"/>
      <c r="NGL72" s="78"/>
      <c r="NGM72" s="78"/>
      <c r="NGN72" s="78"/>
      <c r="NGO72" s="78"/>
      <c r="NGP72" s="78"/>
      <c r="NGQ72" s="78"/>
      <c r="NGR72" s="78"/>
      <c r="NGS72" s="78"/>
      <c r="NGT72" s="78"/>
      <c r="NGU72" s="78"/>
      <c r="NGV72" s="78"/>
      <c r="NGW72" s="78"/>
      <c r="NGX72" s="78"/>
      <c r="NGY72" s="78"/>
      <c r="NGZ72" s="78"/>
      <c r="NHA72" s="78"/>
      <c r="NHB72" s="78"/>
      <c r="NHC72" s="78"/>
      <c r="NHD72" s="78"/>
      <c r="NHE72" s="78"/>
      <c r="NHF72" s="78"/>
      <c r="NHG72" s="78"/>
      <c r="NHH72" s="78"/>
      <c r="NHI72" s="78"/>
      <c r="NHJ72" s="78"/>
      <c r="NHK72" s="78"/>
      <c r="NHL72" s="78"/>
      <c r="NHM72" s="78"/>
      <c r="NHN72" s="78"/>
      <c r="NHO72" s="78"/>
      <c r="NHP72" s="78"/>
      <c r="NHQ72" s="78"/>
      <c r="NHR72" s="78"/>
      <c r="NHS72" s="78"/>
      <c r="NHT72" s="78"/>
      <c r="NHU72" s="78"/>
      <c r="NHV72" s="78"/>
      <c r="NHW72" s="78"/>
      <c r="NHX72" s="78"/>
      <c r="NHY72" s="78"/>
      <c r="NHZ72" s="78"/>
      <c r="NIA72" s="78"/>
      <c r="NIB72" s="78"/>
      <c r="NIC72" s="78"/>
      <c r="NID72" s="78"/>
      <c r="NIE72" s="78"/>
      <c r="NIF72" s="78"/>
      <c r="NIG72" s="78"/>
      <c r="NIH72" s="78"/>
      <c r="NII72" s="78"/>
      <c r="NIJ72" s="78"/>
      <c r="NIK72" s="78"/>
      <c r="NIL72" s="78"/>
      <c r="NIM72" s="78"/>
      <c r="NIN72" s="78"/>
      <c r="NIO72" s="78"/>
      <c r="NIP72" s="78"/>
      <c r="NIQ72" s="78"/>
      <c r="NIR72" s="78"/>
      <c r="NIS72" s="78"/>
      <c r="NIT72" s="78"/>
      <c r="NIU72" s="78"/>
      <c r="NIV72" s="78"/>
      <c r="NIW72" s="78"/>
      <c r="NIX72" s="78"/>
      <c r="NIY72" s="78"/>
      <c r="NIZ72" s="78"/>
      <c r="NJA72" s="78"/>
      <c r="NJB72" s="78"/>
      <c r="NJC72" s="78"/>
      <c r="NJD72" s="78"/>
      <c r="NJE72" s="78"/>
      <c r="NJF72" s="78"/>
      <c r="NJG72" s="78"/>
      <c r="NJH72" s="78"/>
      <c r="NJI72" s="78"/>
      <c r="NJJ72" s="78"/>
      <c r="NJK72" s="78"/>
      <c r="NJL72" s="78"/>
      <c r="NJM72" s="78"/>
      <c r="NJN72" s="78"/>
      <c r="NJO72" s="78"/>
      <c r="NJP72" s="78"/>
      <c r="NJQ72" s="78"/>
      <c r="NJR72" s="78"/>
      <c r="NJS72" s="78"/>
      <c r="NJT72" s="78"/>
      <c r="NJU72" s="78"/>
      <c r="NJV72" s="78"/>
      <c r="NJW72" s="78"/>
      <c r="NJX72" s="78"/>
      <c r="NJY72" s="78"/>
      <c r="NJZ72" s="78"/>
      <c r="NKA72" s="78"/>
      <c r="NKB72" s="78"/>
      <c r="NKC72" s="78"/>
      <c r="NKD72" s="78"/>
      <c r="NKE72" s="78"/>
      <c r="NKF72" s="78"/>
      <c r="NKG72" s="78"/>
      <c r="NKH72" s="78"/>
      <c r="NKI72" s="78"/>
      <c r="NKJ72" s="78"/>
      <c r="NKK72" s="78"/>
      <c r="NKL72" s="78"/>
      <c r="NKM72" s="78"/>
      <c r="NKN72" s="78"/>
      <c r="NKO72" s="78"/>
      <c r="NKP72" s="78"/>
      <c r="NKQ72" s="78"/>
      <c r="NKR72" s="78"/>
      <c r="NKS72" s="78"/>
      <c r="NKT72" s="78"/>
      <c r="NKU72" s="78"/>
      <c r="NKV72" s="78"/>
      <c r="NKW72" s="78"/>
      <c r="NKX72" s="78"/>
      <c r="NKY72" s="78"/>
      <c r="NKZ72" s="78"/>
      <c r="NLA72" s="78"/>
      <c r="NLB72" s="78"/>
      <c r="NLC72" s="78"/>
      <c r="NLD72" s="78"/>
      <c r="NLE72" s="78"/>
      <c r="NLF72" s="78"/>
      <c r="NLG72" s="78"/>
      <c r="NLH72" s="78"/>
      <c r="NLI72" s="78"/>
      <c r="NLJ72" s="78"/>
      <c r="NLK72" s="78"/>
      <c r="NLL72" s="78"/>
      <c r="NLM72" s="78"/>
      <c r="NLN72" s="78"/>
      <c r="NLO72" s="78"/>
      <c r="NLP72" s="78"/>
      <c r="NLQ72" s="78"/>
      <c r="NLR72" s="78"/>
      <c r="NLS72" s="78"/>
      <c r="NLT72" s="78"/>
      <c r="NLU72" s="78"/>
      <c r="NLV72" s="78"/>
      <c r="NLW72" s="78"/>
      <c r="NLX72" s="78"/>
      <c r="NLY72" s="78"/>
      <c r="NLZ72" s="78"/>
      <c r="NMA72" s="78"/>
      <c r="NMB72" s="78"/>
      <c r="NMC72" s="78"/>
      <c r="NMD72" s="78"/>
      <c r="NME72" s="78"/>
      <c r="NMF72" s="78"/>
      <c r="NMG72" s="78"/>
      <c r="NMH72" s="78"/>
      <c r="NMI72" s="78"/>
      <c r="NMJ72" s="78"/>
      <c r="NMK72" s="78"/>
      <c r="NML72" s="78"/>
      <c r="NMM72" s="78"/>
      <c r="NMN72" s="78"/>
      <c r="NMO72" s="78"/>
      <c r="NMP72" s="78"/>
      <c r="NMQ72" s="78"/>
      <c r="NMR72" s="78"/>
      <c r="NMS72" s="78"/>
      <c r="NMT72" s="78"/>
      <c r="NMU72" s="78"/>
      <c r="NMV72" s="78"/>
      <c r="NMW72" s="78"/>
      <c r="NMX72" s="78"/>
      <c r="NMY72" s="78"/>
      <c r="NMZ72" s="78"/>
      <c r="NNA72" s="78"/>
      <c r="NNB72" s="78"/>
      <c r="NNC72" s="78"/>
      <c r="NND72" s="78"/>
      <c r="NNE72" s="78"/>
      <c r="NNF72" s="78"/>
      <c r="NNG72" s="78"/>
      <c r="NNH72" s="78"/>
      <c r="NNI72" s="78"/>
      <c r="NNJ72" s="78"/>
      <c r="NNK72" s="78"/>
      <c r="NNL72" s="78"/>
      <c r="NNM72" s="78"/>
      <c r="NNN72" s="78"/>
      <c r="NNO72" s="78"/>
      <c r="NNP72" s="78"/>
      <c r="NNQ72" s="78"/>
      <c r="NNR72" s="78"/>
      <c r="NNS72" s="78"/>
      <c r="NNT72" s="78"/>
      <c r="NNU72" s="78"/>
      <c r="NNV72" s="78"/>
      <c r="NNW72" s="78"/>
      <c r="NNX72" s="78"/>
      <c r="NNY72" s="78"/>
      <c r="NNZ72" s="78"/>
      <c r="NOA72" s="78"/>
      <c r="NOB72" s="78"/>
      <c r="NOC72" s="78"/>
      <c r="NOD72" s="78"/>
      <c r="NOE72" s="78"/>
      <c r="NOF72" s="78"/>
      <c r="NOG72" s="78"/>
      <c r="NOH72" s="78"/>
      <c r="NOI72" s="78"/>
      <c r="NOJ72" s="78"/>
      <c r="NOK72" s="78"/>
      <c r="NOL72" s="78"/>
      <c r="NOM72" s="78"/>
      <c r="NON72" s="78"/>
      <c r="NOO72" s="78"/>
      <c r="NOP72" s="78"/>
      <c r="NOQ72" s="78"/>
      <c r="NOR72" s="78"/>
      <c r="NOS72" s="78"/>
      <c r="NOT72" s="78"/>
      <c r="NOU72" s="78"/>
      <c r="NOV72" s="78"/>
      <c r="NOW72" s="78"/>
      <c r="NOX72" s="78"/>
      <c r="NOY72" s="78"/>
      <c r="NOZ72" s="78"/>
      <c r="NPA72" s="78"/>
      <c r="NPB72" s="78"/>
      <c r="NPC72" s="78"/>
      <c r="NPD72" s="78"/>
      <c r="NPE72" s="78"/>
      <c r="NPF72" s="78"/>
      <c r="NPG72" s="78"/>
      <c r="NPH72" s="78"/>
      <c r="NPI72" s="78"/>
      <c r="NPJ72" s="78"/>
      <c r="NPK72" s="78"/>
      <c r="NPL72" s="78"/>
      <c r="NPM72" s="78"/>
      <c r="NPN72" s="78"/>
      <c r="NPO72" s="78"/>
      <c r="NPP72" s="78"/>
      <c r="NPQ72" s="78"/>
      <c r="NPR72" s="78"/>
      <c r="NPS72" s="78"/>
      <c r="NPT72" s="78"/>
      <c r="NPU72" s="78"/>
      <c r="NPV72" s="78"/>
      <c r="NPW72" s="78"/>
      <c r="NPX72" s="78"/>
      <c r="NPY72" s="78"/>
      <c r="NPZ72" s="78"/>
      <c r="NQA72" s="78"/>
      <c r="NQB72" s="78"/>
      <c r="NQC72" s="78"/>
      <c r="NQD72" s="78"/>
      <c r="NQE72" s="78"/>
      <c r="NQF72" s="78"/>
      <c r="NQG72" s="78"/>
      <c r="NQH72" s="78"/>
      <c r="NQI72" s="78"/>
      <c r="NQJ72" s="78"/>
      <c r="NQK72" s="78"/>
      <c r="NQL72" s="78"/>
      <c r="NQM72" s="78"/>
      <c r="NQN72" s="78"/>
      <c r="NQO72" s="78"/>
      <c r="NQP72" s="78"/>
      <c r="NQQ72" s="78"/>
      <c r="NQR72" s="78"/>
      <c r="NQS72" s="78"/>
      <c r="NQT72" s="78"/>
      <c r="NQU72" s="78"/>
      <c r="NQV72" s="78"/>
      <c r="NQW72" s="78"/>
      <c r="NQX72" s="78"/>
      <c r="NQY72" s="78"/>
      <c r="NQZ72" s="78"/>
      <c r="NRA72" s="78"/>
      <c r="NRB72" s="78"/>
      <c r="NRC72" s="78"/>
      <c r="NRD72" s="78"/>
      <c r="NRE72" s="78"/>
      <c r="NRF72" s="78"/>
      <c r="NRG72" s="78"/>
      <c r="NRH72" s="78"/>
      <c r="NRI72" s="78"/>
      <c r="NRJ72" s="78"/>
      <c r="NRK72" s="78"/>
      <c r="NRL72" s="78"/>
      <c r="NRM72" s="78"/>
      <c r="NRN72" s="78"/>
      <c r="NRO72" s="78"/>
      <c r="NRP72" s="78"/>
      <c r="NRQ72" s="78"/>
      <c r="NRR72" s="78"/>
      <c r="NRS72" s="78"/>
      <c r="NRT72" s="78"/>
      <c r="NRU72" s="78"/>
      <c r="NRV72" s="78"/>
      <c r="NRW72" s="78"/>
      <c r="NRX72" s="78"/>
      <c r="NRY72" s="78"/>
      <c r="NRZ72" s="78"/>
      <c r="NSA72" s="78"/>
      <c r="NSB72" s="78"/>
      <c r="NSC72" s="78"/>
      <c r="NSD72" s="78"/>
      <c r="NSE72" s="78"/>
      <c r="NSF72" s="78"/>
      <c r="NSG72" s="78"/>
      <c r="NSH72" s="78"/>
      <c r="NSI72" s="78"/>
      <c r="NSJ72" s="78"/>
      <c r="NSK72" s="78"/>
      <c r="NSL72" s="78"/>
      <c r="NSM72" s="78"/>
      <c r="NSN72" s="78"/>
      <c r="NSO72" s="78"/>
      <c r="NSP72" s="78"/>
      <c r="NSQ72" s="78"/>
      <c r="NSR72" s="78"/>
      <c r="NSS72" s="78"/>
      <c r="NST72" s="78"/>
      <c r="NSU72" s="78"/>
      <c r="NSV72" s="78"/>
      <c r="NSW72" s="78"/>
      <c r="NSX72" s="78"/>
      <c r="NSY72" s="78"/>
      <c r="NSZ72" s="78"/>
      <c r="NTA72" s="78"/>
      <c r="NTB72" s="78"/>
      <c r="NTC72" s="78"/>
      <c r="NTD72" s="78"/>
      <c r="NTE72" s="78"/>
      <c r="NTF72" s="78"/>
      <c r="NTG72" s="78"/>
      <c r="NTH72" s="78"/>
      <c r="NTI72" s="78"/>
      <c r="NTJ72" s="78"/>
      <c r="NTK72" s="78"/>
      <c r="NTL72" s="78"/>
      <c r="NTM72" s="78"/>
      <c r="NTN72" s="78"/>
      <c r="NTO72" s="78"/>
      <c r="NTP72" s="78"/>
      <c r="NTQ72" s="78"/>
      <c r="NTR72" s="78"/>
      <c r="NTS72" s="78"/>
      <c r="NTT72" s="78"/>
      <c r="NTU72" s="78"/>
      <c r="NTV72" s="78"/>
      <c r="NTW72" s="78"/>
      <c r="NTX72" s="78"/>
      <c r="NTY72" s="78"/>
      <c r="NTZ72" s="78"/>
      <c r="NUA72" s="78"/>
      <c r="NUB72" s="78"/>
      <c r="NUC72" s="78"/>
      <c r="NUD72" s="78"/>
      <c r="NUE72" s="78"/>
      <c r="NUF72" s="78"/>
      <c r="NUG72" s="78"/>
      <c r="NUH72" s="78"/>
      <c r="NUI72" s="78"/>
      <c r="NUJ72" s="78"/>
      <c r="NUK72" s="78"/>
      <c r="NUL72" s="78"/>
      <c r="NUM72" s="78"/>
      <c r="NUN72" s="78"/>
      <c r="NUO72" s="78"/>
      <c r="NUP72" s="78"/>
      <c r="NUQ72" s="78"/>
      <c r="NUR72" s="78"/>
      <c r="NUS72" s="78"/>
      <c r="NUT72" s="78"/>
      <c r="NUU72" s="78"/>
      <c r="NUV72" s="78"/>
      <c r="NUW72" s="78"/>
      <c r="NUX72" s="78"/>
      <c r="NUY72" s="78"/>
      <c r="NUZ72" s="78"/>
      <c r="NVA72" s="78"/>
      <c r="NVB72" s="78"/>
      <c r="NVC72" s="78"/>
      <c r="NVD72" s="78"/>
      <c r="NVE72" s="78"/>
      <c r="NVF72" s="78"/>
      <c r="NVG72" s="78"/>
      <c r="NVH72" s="78"/>
      <c r="NVI72" s="78"/>
      <c r="NVJ72" s="78"/>
      <c r="NVK72" s="78"/>
      <c r="NVL72" s="78"/>
      <c r="NVM72" s="78"/>
      <c r="NVN72" s="78"/>
      <c r="NVO72" s="78"/>
      <c r="NVP72" s="78"/>
      <c r="NVQ72" s="78"/>
      <c r="NVR72" s="78"/>
      <c r="NVS72" s="78"/>
      <c r="NVT72" s="78"/>
      <c r="NVU72" s="78"/>
      <c r="NVV72" s="78"/>
      <c r="NVW72" s="78"/>
      <c r="NVX72" s="78"/>
      <c r="NVY72" s="78"/>
      <c r="NVZ72" s="78"/>
      <c r="NWA72" s="78"/>
      <c r="NWB72" s="78"/>
      <c r="NWC72" s="78"/>
      <c r="NWD72" s="78"/>
      <c r="NWE72" s="78"/>
      <c r="NWF72" s="78"/>
      <c r="NWG72" s="78"/>
      <c r="NWH72" s="78"/>
      <c r="NWI72" s="78"/>
      <c r="NWJ72" s="78"/>
      <c r="NWK72" s="78"/>
      <c r="NWL72" s="78"/>
      <c r="NWM72" s="78"/>
      <c r="NWN72" s="78"/>
      <c r="NWO72" s="78"/>
      <c r="NWP72" s="78"/>
      <c r="NWQ72" s="78"/>
      <c r="NWR72" s="78"/>
      <c r="NWS72" s="78"/>
      <c r="NWT72" s="78"/>
      <c r="NWU72" s="78"/>
      <c r="NWV72" s="78"/>
      <c r="NWW72" s="78"/>
      <c r="NWX72" s="78"/>
      <c r="NWY72" s="78"/>
      <c r="NWZ72" s="78"/>
      <c r="NXA72" s="78"/>
      <c r="NXB72" s="78"/>
      <c r="NXC72" s="78"/>
      <c r="NXD72" s="78"/>
      <c r="NXE72" s="78"/>
      <c r="NXF72" s="78"/>
      <c r="NXG72" s="78"/>
      <c r="NXH72" s="78"/>
      <c r="NXI72" s="78"/>
      <c r="NXJ72" s="78"/>
      <c r="NXK72" s="78"/>
      <c r="NXL72" s="78"/>
      <c r="NXM72" s="78"/>
      <c r="NXN72" s="78"/>
      <c r="NXO72" s="78"/>
      <c r="NXP72" s="78"/>
      <c r="NXQ72" s="78"/>
      <c r="NXR72" s="78"/>
      <c r="NXS72" s="78"/>
      <c r="NXT72" s="78"/>
      <c r="NXU72" s="78"/>
      <c r="NXV72" s="78"/>
      <c r="NXW72" s="78"/>
      <c r="NXX72" s="78"/>
      <c r="NXY72" s="78"/>
      <c r="NXZ72" s="78"/>
      <c r="NYA72" s="78"/>
      <c r="NYB72" s="78"/>
      <c r="NYC72" s="78"/>
      <c r="NYD72" s="78"/>
      <c r="NYE72" s="78"/>
      <c r="NYF72" s="78"/>
      <c r="NYG72" s="78"/>
      <c r="NYH72" s="78"/>
      <c r="NYI72" s="78"/>
      <c r="NYJ72" s="78"/>
      <c r="NYK72" s="78"/>
      <c r="NYL72" s="78"/>
      <c r="NYM72" s="78"/>
      <c r="NYN72" s="78"/>
      <c r="NYO72" s="78"/>
      <c r="NYP72" s="78"/>
      <c r="NYQ72" s="78"/>
      <c r="NYR72" s="78"/>
      <c r="NYS72" s="78"/>
      <c r="NYT72" s="78"/>
      <c r="NYU72" s="78"/>
      <c r="NYV72" s="78"/>
      <c r="NYW72" s="78"/>
      <c r="NYX72" s="78"/>
      <c r="NYY72" s="78"/>
      <c r="NYZ72" s="78"/>
      <c r="NZA72" s="78"/>
      <c r="NZB72" s="78"/>
      <c r="NZC72" s="78"/>
      <c r="NZD72" s="78"/>
      <c r="NZE72" s="78"/>
      <c r="NZF72" s="78"/>
      <c r="NZG72" s="78"/>
      <c r="NZH72" s="78"/>
      <c r="NZI72" s="78"/>
      <c r="NZJ72" s="78"/>
      <c r="NZK72" s="78"/>
      <c r="NZL72" s="78"/>
      <c r="NZM72" s="78"/>
      <c r="NZN72" s="78"/>
      <c r="NZO72" s="78"/>
      <c r="NZP72" s="78"/>
      <c r="NZQ72" s="78"/>
      <c r="NZR72" s="78"/>
      <c r="NZS72" s="78"/>
      <c r="NZT72" s="78"/>
      <c r="NZU72" s="78"/>
      <c r="NZV72" s="78"/>
      <c r="NZW72" s="78"/>
      <c r="NZX72" s="78"/>
      <c r="NZY72" s="78"/>
      <c r="NZZ72" s="78"/>
      <c r="OAA72" s="78"/>
      <c r="OAB72" s="78"/>
      <c r="OAC72" s="78"/>
      <c r="OAD72" s="78"/>
      <c r="OAE72" s="78"/>
      <c r="OAF72" s="78"/>
      <c r="OAG72" s="78"/>
      <c r="OAH72" s="78"/>
      <c r="OAI72" s="78"/>
      <c r="OAJ72" s="78"/>
      <c r="OAK72" s="78"/>
      <c r="OAL72" s="78"/>
      <c r="OAM72" s="78"/>
      <c r="OAN72" s="78"/>
      <c r="OAO72" s="78"/>
      <c r="OAP72" s="78"/>
      <c r="OAQ72" s="78"/>
      <c r="OAR72" s="78"/>
      <c r="OAS72" s="78"/>
      <c r="OAT72" s="78"/>
      <c r="OAU72" s="78"/>
      <c r="OAV72" s="78"/>
      <c r="OAW72" s="78"/>
      <c r="OAX72" s="78"/>
      <c r="OAY72" s="78"/>
      <c r="OAZ72" s="78"/>
      <c r="OBA72" s="78"/>
      <c r="OBB72" s="78"/>
      <c r="OBC72" s="78"/>
      <c r="OBD72" s="78"/>
      <c r="OBE72" s="78"/>
      <c r="OBF72" s="78"/>
      <c r="OBG72" s="78"/>
      <c r="OBH72" s="78"/>
      <c r="OBI72" s="78"/>
      <c r="OBJ72" s="78"/>
      <c r="OBK72" s="78"/>
      <c r="OBL72" s="78"/>
      <c r="OBM72" s="78"/>
      <c r="OBN72" s="78"/>
      <c r="OBO72" s="78"/>
      <c r="OBP72" s="78"/>
      <c r="OBQ72" s="78"/>
      <c r="OBR72" s="78"/>
      <c r="OBS72" s="78"/>
      <c r="OBT72" s="78"/>
      <c r="OBU72" s="78"/>
      <c r="OBV72" s="78"/>
      <c r="OBW72" s="78"/>
      <c r="OBX72" s="78"/>
      <c r="OBY72" s="78"/>
      <c r="OBZ72" s="78"/>
      <c r="OCA72" s="78"/>
      <c r="OCB72" s="78"/>
      <c r="OCC72" s="78"/>
      <c r="OCD72" s="78"/>
      <c r="OCE72" s="78"/>
      <c r="OCF72" s="78"/>
      <c r="OCG72" s="78"/>
      <c r="OCH72" s="78"/>
      <c r="OCI72" s="78"/>
      <c r="OCJ72" s="78"/>
      <c r="OCK72" s="78"/>
      <c r="OCL72" s="78"/>
      <c r="OCM72" s="78"/>
      <c r="OCN72" s="78"/>
      <c r="OCO72" s="78"/>
      <c r="OCP72" s="78"/>
      <c r="OCQ72" s="78"/>
      <c r="OCR72" s="78"/>
      <c r="OCS72" s="78"/>
      <c r="OCT72" s="78"/>
      <c r="OCU72" s="78"/>
      <c r="OCV72" s="78"/>
      <c r="OCW72" s="78"/>
      <c r="OCX72" s="78"/>
      <c r="OCY72" s="78"/>
      <c r="OCZ72" s="78"/>
      <c r="ODA72" s="78"/>
      <c r="ODB72" s="78"/>
      <c r="ODC72" s="78"/>
      <c r="ODD72" s="78"/>
      <c r="ODE72" s="78"/>
      <c r="ODF72" s="78"/>
      <c r="ODG72" s="78"/>
      <c r="ODH72" s="78"/>
      <c r="ODI72" s="78"/>
      <c r="ODJ72" s="78"/>
      <c r="ODK72" s="78"/>
      <c r="ODL72" s="78"/>
      <c r="ODM72" s="78"/>
      <c r="ODN72" s="78"/>
      <c r="ODO72" s="78"/>
      <c r="ODP72" s="78"/>
      <c r="ODQ72" s="78"/>
      <c r="ODR72" s="78"/>
      <c r="ODS72" s="78"/>
      <c r="ODT72" s="78"/>
      <c r="ODU72" s="78"/>
      <c r="ODV72" s="78"/>
      <c r="ODW72" s="78"/>
      <c r="ODX72" s="78"/>
      <c r="ODY72" s="78"/>
      <c r="ODZ72" s="78"/>
      <c r="OEA72" s="78"/>
      <c r="OEB72" s="78"/>
      <c r="OEC72" s="78"/>
      <c r="OED72" s="78"/>
      <c r="OEE72" s="78"/>
      <c r="OEF72" s="78"/>
      <c r="OEG72" s="78"/>
      <c r="OEH72" s="78"/>
      <c r="OEI72" s="78"/>
      <c r="OEJ72" s="78"/>
      <c r="OEK72" s="78"/>
      <c r="OEL72" s="78"/>
      <c r="OEM72" s="78"/>
      <c r="OEN72" s="78"/>
      <c r="OEO72" s="78"/>
      <c r="OEP72" s="78"/>
      <c r="OEQ72" s="78"/>
      <c r="OER72" s="78"/>
      <c r="OES72" s="78"/>
      <c r="OET72" s="78"/>
      <c r="OEU72" s="78"/>
      <c r="OEV72" s="78"/>
      <c r="OEW72" s="78"/>
      <c r="OEX72" s="78"/>
      <c r="OEY72" s="78"/>
      <c r="OEZ72" s="78"/>
      <c r="OFA72" s="78"/>
      <c r="OFB72" s="78"/>
      <c r="OFC72" s="78"/>
      <c r="OFD72" s="78"/>
      <c r="OFE72" s="78"/>
      <c r="OFF72" s="78"/>
      <c r="OFG72" s="78"/>
      <c r="OFH72" s="78"/>
      <c r="OFI72" s="78"/>
      <c r="OFJ72" s="78"/>
      <c r="OFK72" s="78"/>
      <c r="OFL72" s="78"/>
      <c r="OFM72" s="78"/>
      <c r="OFN72" s="78"/>
      <c r="OFO72" s="78"/>
      <c r="OFP72" s="78"/>
      <c r="OFQ72" s="78"/>
      <c r="OFR72" s="78"/>
      <c r="OFS72" s="78"/>
      <c r="OFT72" s="78"/>
      <c r="OFU72" s="78"/>
      <c r="OFV72" s="78"/>
      <c r="OFW72" s="78"/>
      <c r="OFX72" s="78"/>
      <c r="OFY72" s="78"/>
      <c r="OFZ72" s="78"/>
      <c r="OGA72" s="78"/>
      <c r="OGB72" s="78"/>
      <c r="OGC72" s="78"/>
      <c r="OGD72" s="78"/>
      <c r="OGE72" s="78"/>
      <c r="OGF72" s="78"/>
      <c r="OGG72" s="78"/>
      <c r="OGH72" s="78"/>
      <c r="OGI72" s="78"/>
      <c r="OGJ72" s="78"/>
      <c r="OGK72" s="78"/>
      <c r="OGL72" s="78"/>
      <c r="OGM72" s="78"/>
      <c r="OGN72" s="78"/>
      <c r="OGO72" s="78"/>
      <c r="OGP72" s="78"/>
      <c r="OGQ72" s="78"/>
      <c r="OGR72" s="78"/>
      <c r="OGS72" s="78"/>
      <c r="OGT72" s="78"/>
      <c r="OGU72" s="78"/>
      <c r="OGV72" s="78"/>
      <c r="OGW72" s="78"/>
      <c r="OGX72" s="78"/>
      <c r="OGY72" s="78"/>
      <c r="OGZ72" s="78"/>
      <c r="OHA72" s="78"/>
      <c r="OHB72" s="78"/>
      <c r="OHC72" s="78"/>
      <c r="OHD72" s="78"/>
      <c r="OHE72" s="78"/>
      <c r="OHF72" s="78"/>
      <c r="OHG72" s="78"/>
      <c r="OHH72" s="78"/>
      <c r="OHI72" s="78"/>
      <c r="OHJ72" s="78"/>
      <c r="OHK72" s="78"/>
      <c r="OHL72" s="78"/>
      <c r="OHM72" s="78"/>
      <c r="OHN72" s="78"/>
      <c r="OHO72" s="78"/>
      <c r="OHP72" s="78"/>
      <c r="OHQ72" s="78"/>
      <c r="OHR72" s="78"/>
      <c r="OHS72" s="78"/>
      <c r="OHT72" s="78"/>
      <c r="OHU72" s="78"/>
      <c r="OHV72" s="78"/>
      <c r="OHW72" s="78"/>
      <c r="OHX72" s="78"/>
      <c r="OHY72" s="78"/>
      <c r="OHZ72" s="78"/>
      <c r="OIA72" s="78"/>
      <c r="OIB72" s="78"/>
      <c r="OIC72" s="78"/>
      <c r="OID72" s="78"/>
      <c r="OIE72" s="78"/>
      <c r="OIF72" s="78"/>
      <c r="OIG72" s="78"/>
      <c r="OIH72" s="78"/>
      <c r="OII72" s="78"/>
      <c r="OIJ72" s="78"/>
      <c r="OIK72" s="78"/>
      <c r="OIL72" s="78"/>
      <c r="OIM72" s="78"/>
      <c r="OIN72" s="78"/>
      <c r="OIO72" s="78"/>
      <c r="OIP72" s="78"/>
      <c r="OIQ72" s="78"/>
      <c r="OIR72" s="78"/>
      <c r="OIS72" s="78"/>
      <c r="OIT72" s="78"/>
      <c r="OIU72" s="78"/>
      <c r="OIV72" s="78"/>
      <c r="OIW72" s="78"/>
      <c r="OIX72" s="78"/>
      <c r="OIY72" s="78"/>
      <c r="OIZ72" s="78"/>
      <c r="OJA72" s="78"/>
      <c r="OJB72" s="78"/>
      <c r="OJC72" s="78"/>
      <c r="OJD72" s="78"/>
      <c r="OJE72" s="78"/>
      <c r="OJF72" s="78"/>
      <c r="OJG72" s="78"/>
      <c r="OJH72" s="78"/>
      <c r="OJI72" s="78"/>
      <c r="OJJ72" s="78"/>
      <c r="OJK72" s="78"/>
      <c r="OJL72" s="78"/>
      <c r="OJM72" s="78"/>
      <c r="OJN72" s="78"/>
      <c r="OJO72" s="78"/>
      <c r="OJP72" s="78"/>
      <c r="OJQ72" s="78"/>
      <c r="OJR72" s="78"/>
      <c r="OJS72" s="78"/>
      <c r="OJT72" s="78"/>
      <c r="OJU72" s="78"/>
      <c r="OJV72" s="78"/>
      <c r="OJW72" s="78"/>
      <c r="OJX72" s="78"/>
      <c r="OJY72" s="78"/>
      <c r="OJZ72" s="78"/>
      <c r="OKA72" s="78"/>
      <c r="OKB72" s="78"/>
      <c r="OKC72" s="78"/>
      <c r="OKD72" s="78"/>
      <c r="OKE72" s="78"/>
      <c r="OKF72" s="78"/>
      <c r="OKG72" s="78"/>
      <c r="OKH72" s="78"/>
      <c r="OKI72" s="78"/>
      <c r="OKJ72" s="78"/>
      <c r="OKK72" s="78"/>
      <c r="OKL72" s="78"/>
      <c r="OKM72" s="78"/>
      <c r="OKN72" s="78"/>
      <c r="OKO72" s="78"/>
      <c r="OKP72" s="78"/>
      <c r="OKQ72" s="78"/>
      <c r="OKR72" s="78"/>
      <c r="OKS72" s="78"/>
      <c r="OKT72" s="78"/>
      <c r="OKU72" s="78"/>
      <c r="OKV72" s="78"/>
      <c r="OKW72" s="78"/>
      <c r="OKX72" s="78"/>
      <c r="OKY72" s="78"/>
      <c r="OKZ72" s="78"/>
      <c r="OLA72" s="78"/>
      <c r="OLB72" s="78"/>
      <c r="OLC72" s="78"/>
      <c r="OLD72" s="78"/>
      <c r="OLE72" s="78"/>
      <c r="OLF72" s="78"/>
      <c r="OLG72" s="78"/>
      <c r="OLH72" s="78"/>
      <c r="OLI72" s="78"/>
      <c r="OLJ72" s="78"/>
      <c r="OLK72" s="78"/>
      <c r="OLL72" s="78"/>
      <c r="OLM72" s="78"/>
      <c r="OLN72" s="78"/>
      <c r="OLO72" s="78"/>
      <c r="OLP72" s="78"/>
      <c r="OLQ72" s="78"/>
      <c r="OLR72" s="78"/>
      <c r="OLS72" s="78"/>
      <c r="OLT72" s="78"/>
      <c r="OLU72" s="78"/>
      <c r="OLV72" s="78"/>
      <c r="OLW72" s="78"/>
      <c r="OLX72" s="78"/>
      <c r="OLY72" s="78"/>
      <c r="OLZ72" s="78"/>
      <c r="OMA72" s="78"/>
      <c r="OMB72" s="78"/>
      <c r="OMC72" s="78"/>
      <c r="OMD72" s="78"/>
      <c r="OME72" s="78"/>
      <c r="OMF72" s="78"/>
      <c r="OMG72" s="78"/>
      <c r="OMH72" s="78"/>
      <c r="OMI72" s="78"/>
      <c r="OMJ72" s="78"/>
      <c r="OMK72" s="78"/>
      <c r="OML72" s="78"/>
      <c r="OMM72" s="78"/>
      <c r="OMN72" s="78"/>
      <c r="OMO72" s="78"/>
      <c r="OMP72" s="78"/>
      <c r="OMQ72" s="78"/>
      <c r="OMR72" s="78"/>
      <c r="OMS72" s="78"/>
      <c r="OMT72" s="78"/>
      <c r="OMU72" s="78"/>
      <c r="OMV72" s="78"/>
      <c r="OMW72" s="78"/>
      <c r="OMX72" s="78"/>
      <c r="OMY72" s="78"/>
      <c r="OMZ72" s="78"/>
      <c r="ONA72" s="78"/>
      <c r="ONB72" s="78"/>
      <c r="ONC72" s="78"/>
      <c r="OND72" s="78"/>
      <c r="ONE72" s="78"/>
      <c r="ONF72" s="78"/>
      <c r="ONG72" s="78"/>
      <c r="ONH72" s="78"/>
      <c r="ONI72" s="78"/>
      <c r="ONJ72" s="78"/>
      <c r="ONK72" s="78"/>
      <c r="ONL72" s="78"/>
      <c r="ONM72" s="78"/>
      <c r="ONN72" s="78"/>
      <c r="ONO72" s="78"/>
      <c r="ONP72" s="78"/>
      <c r="ONQ72" s="78"/>
      <c r="ONR72" s="78"/>
      <c r="ONS72" s="78"/>
      <c r="ONT72" s="78"/>
      <c r="ONU72" s="78"/>
      <c r="ONV72" s="78"/>
      <c r="ONW72" s="78"/>
      <c r="ONX72" s="78"/>
      <c r="ONY72" s="78"/>
      <c r="ONZ72" s="78"/>
      <c r="OOA72" s="78"/>
      <c r="OOB72" s="78"/>
      <c r="OOC72" s="78"/>
      <c r="OOD72" s="78"/>
      <c r="OOE72" s="78"/>
      <c r="OOF72" s="78"/>
      <c r="OOG72" s="78"/>
      <c r="OOH72" s="78"/>
      <c r="OOI72" s="78"/>
      <c r="OOJ72" s="78"/>
      <c r="OOK72" s="78"/>
      <c r="OOL72" s="78"/>
      <c r="OOM72" s="78"/>
      <c r="OON72" s="78"/>
      <c r="OOO72" s="78"/>
      <c r="OOP72" s="78"/>
      <c r="OOQ72" s="78"/>
      <c r="OOR72" s="78"/>
      <c r="OOS72" s="78"/>
      <c r="OOT72" s="78"/>
      <c r="OOU72" s="78"/>
      <c r="OOV72" s="78"/>
      <c r="OOW72" s="78"/>
      <c r="OOX72" s="78"/>
      <c r="OOY72" s="78"/>
      <c r="OOZ72" s="78"/>
      <c r="OPA72" s="78"/>
      <c r="OPB72" s="78"/>
      <c r="OPC72" s="78"/>
      <c r="OPD72" s="78"/>
      <c r="OPE72" s="78"/>
      <c r="OPF72" s="78"/>
      <c r="OPG72" s="78"/>
      <c r="OPH72" s="78"/>
      <c r="OPI72" s="78"/>
      <c r="OPJ72" s="78"/>
      <c r="OPK72" s="78"/>
      <c r="OPL72" s="78"/>
      <c r="OPM72" s="78"/>
      <c r="OPN72" s="78"/>
      <c r="OPO72" s="78"/>
      <c r="OPP72" s="78"/>
      <c r="OPQ72" s="78"/>
      <c r="OPR72" s="78"/>
      <c r="OPS72" s="78"/>
      <c r="OPT72" s="78"/>
      <c r="OPU72" s="78"/>
      <c r="OPV72" s="78"/>
      <c r="OPW72" s="78"/>
      <c r="OPX72" s="78"/>
      <c r="OPY72" s="78"/>
      <c r="OPZ72" s="78"/>
      <c r="OQA72" s="78"/>
      <c r="OQB72" s="78"/>
      <c r="OQC72" s="78"/>
      <c r="OQD72" s="78"/>
      <c r="OQE72" s="78"/>
      <c r="OQF72" s="78"/>
      <c r="OQG72" s="78"/>
      <c r="OQH72" s="78"/>
      <c r="OQI72" s="78"/>
      <c r="OQJ72" s="78"/>
      <c r="OQK72" s="78"/>
      <c r="OQL72" s="78"/>
      <c r="OQM72" s="78"/>
      <c r="OQN72" s="78"/>
      <c r="OQO72" s="78"/>
      <c r="OQP72" s="78"/>
      <c r="OQQ72" s="78"/>
      <c r="OQR72" s="78"/>
      <c r="OQS72" s="78"/>
      <c r="OQT72" s="78"/>
      <c r="OQU72" s="78"/>
      <c r="OQV72" s="78"/>
      <c r="OQW72" s="78"/>
      <c r="OQX72" s="78"/>
      <c r="OQY72" s="78"/>
      <c r="OQZ72" s="78"/>
      <c r="ORA72" s="78"/>
      <c r="ORB72" s="78"/>
      <c r="ORC72" s="78"/>
      <c r="ORD72" s="78"/>
      <c r="ORE72" s="78"/>
      <c r="ORF72" s="78"/>
      <c r="ORG72" s="78"/>
      <c r="ORH72" s="78"/>
      <c r="ORI72" s="78"/>
      <c r="ORJ72" s="78"/>
      <c r="ORK72" s="78"/>
      <c r="ORL72" s="78"/>
      <c r="ORM72" s="78"/>
      <c r="ORN72" s="78"/>
      <c r="ORO72" s="78"/>
      <c r="ORP72" s="78"/>
      <c r="ORQ72" s="78"/>
      <c r="ORR72" s="78"/>
      <c r="ORS72" s="78"/>
      <c r="ORT72" s="78"/>
      <c r="ORU72" s="78"/>
      <c r="ORV72" s="78"/>
      <c r="ORW72" s="78"/>
      <c r="ORX72" s="78"/>
      <c r="ORY72" s="78"/>
      <c r="ORZ72" s="78"/>
      <c r="OSA72" s="78"/>
      <c r="OSB72" s="78"/>
      <c r="OSC72" s="78"/>
      <c r="OSD72" s="78"/>
      <c r="OSE72" s="78"/>
      <c r="OSF72" s="78"/>
      <c r="OSG72" s="78"/>
      <c r="OSH72" s="78"/>
      <c r="OSI72" s="78"/>
      <c r="OSJ72" s="78"/>
      <c r="OSK72" s="78"/>
      <c r="OSL72" s="78"/>
      <c r="OSM72" s="78"/>
      <c r="OSN72" s="78"/>
      <c r="OSO72" s="78"/>
      <c r="OSP72" s="78"/>
      <c r="OSQ72" s="78"/>
      <c r="OSR72" s="78"/>
      <c r="OSS72" s="78"/>
      <c r="OST72" s="78"/>
      <c r="OSU72" s="78"/>
      <c r="OSV72" s="78"/>
      <c r="OSW72" s="78"/>
      <c r="OSX72" s="78"/>
      <c r="OSY72" s="78"/>
      <c r="OSZ72" s="78"/>
      <c r="OTA72" s="78"/>
      <c r="OTB72" s="78"/>
      <c r="OTC72" s="78"/>
      <c r="OTD72" s="78"/>
      <c r="OTE72" s="78"/>
      <c r="OTF72" s="78"/>
      <c r="OTG72" s="78"/>
      <c r="OTH72" s="78"/>
      <c r="OTI72" s="78"/>
      <c r="OTJ72" s="78"/>
      <c r="OTK72" s="78"/>
      <c r="OTL72" s="78"/>
      <c r="OTM72" s="78"/>
      <c r="OTN72" s="78"/>
      <c r="OTO72" s="78"/>
      <c r="OTP72" s="78"/>
      <c r="OTQ72" s="78"/>
      <c r="OTR72" s="78"/>
      <c r="OTS72" s="78"/>
      <c r="OTT72" s="78"/>
      <c r="OTU72" s="78"/>
      <c r="OTV72" s="78"/>
      <c r="OTW72" s="78"/>
      <c r="OTX72" s="78"/>
      <c r="OTY72" s="78"/>
      <c r="OTZ72" s="78"/>
      <c r="OUA72" s="78"/>
      <c r="OUB72" s="78"/>
      <c r="OUC72" s="78"/>
      <c r="OUD72" s="78"/>
      <c r="OUE72" s="78"/>
      <c r="OUF72" s="78"/>
      <c r="OUG72" s="78"/>
      <c r="OUH72" s="78"/>
      <c r="OUI72" s="78"/>
      <c r="OUJ72" s="78"/>
      <c r="OUK72" s="78"/>
      <c r="OUL72" s="78"/>
      <c r="OUM72" s="78"/>
      <c r="OUN72" s="78"/>
      <c r="OUO72" s="78"/>
      <c r="OUP72" s="78"/>
      <c r="OUQ72" s="78"/>
      <c r="OUR72" s="78"/>
      <c r="OUS72" s="78"/>
      <c r="OUT72" s="78"/>
      <c r="OUU72" s="78"/>
      <c r="OUV72" s="78"/>
      <c r="OUW72" s="78"/>
      <c r="OUX72" s="78"/>
      <c r="OUY72" s="78"/>
      <c r="OUZ72" s="78"/>
      <c r="OVA72" s="78"/>
      <c r="OVB72" s="78"/>
      <c r="OVC72" s="78"/>
      <c r="OVD72" s="78"/>
      <c r="OVE72" s="78"/>
      <c r="OVF72" s="78"/>
      <c r="OVG72" s="78"/>
      <c r="OVH72" s="78"/>
      <c r="OVI72" s="78"/>
      <c r="OVJ72" s="78"/>
      <c r="OVK72" s="78"/>
      <c r="OVL72" s="78"/>
      <c r="OVM72" s="78"/>
      <c r="OVN72" s="78"/>
      <c r="OVO72" s="78"/>
      <c r="OVP72" s="78"/>
      <c r="OVQ72" s="78"/>
      <c r="OVR72" s="78"/>
      <c r="OVS72" s="78"/>
      <c r="OVT72" s="78"/>
      <c r="OVU72" s="78"/>
      <c r="OVV72" s="78"/>
      <c r="OVW72" s="78"/>
      <c r="OVX72" s="78"/>
      <c r="OVY72" s="78"/>
      <c r="OVZ72" s="78"/>
      <c r="OWA72" s="78"/>
      <c r="OWB72" s="78"/>
      <c r="OWC72" s="78"/>
      <c r="OWD72" s="78"/>
      <c r="OWE72" s="78"/>
      <c r="OWF72" s="78"/>
      <c r="OWG72" s="78"/>
      <c r="OWH72" s="78"/>
      <c r="OWI72" s="78"/>
      <c r="OWJ72" s="78"/>
      <c r="OWK72" s="78"/>
      <c r="OWL72" s="78"/>
      <c r="OWM72" s="78"/>
      <c r="OWN72" s="78"/>
      <c r="OWO72" s="78"/>
      <c r="OWP72" s="78"/>
      <c r="OWQ72" s="78"/>
      <c r="OWR72" s="78"/>
      <c r="OWS72" s="78"/>
      <c r="OWT72" s="78"/>
      <c r="OWU72" s="78"/>
      <c r="OWV72" s="78"/>
      <c r="OWW72" s="78"/>
      <c r="OWX72" s="78"/>
      <c r="OWY72" s="78"/>
      <c r="OWZ72" s="78"/>
      <c r="OXA72" s="78"/>
      <c r="OXB72" s="78"/>
      <c r="OXC72" s="78"/>
      <c r="OXD72" s="78"/>
      <c r="OXE72" s="78"/>
      <c r="OXF72" s="78"/>
      <c r="OXG72" s="78"/>
      <c r="OXH72" s="78"/>
      <c r="OXI72" s="78"/>
      <c r="OXJ72" s="78"/>
      <c r="OXK72" s="78"/>
      <c r="OXL72" s="78"/>
      <c r="OXM72" s="78"/>
      <c r="OXN72" s="78"/>
      <c r="OXO72" s="78"/>
      <c r="OXP72" s="78"/>
      <c r="OXQ72" s="78"/>
      <c r="OXR72" s="78"/>
      <c r="OXS72" s="78"/>
      <c r="OXT72" s="78"/>
      <c r="OXU72" s="78"/>
      <c r="OXV72" s="78"/>
      <c r="OXW72" s="78"/>
      <c r="OXX72" s="78"/>
      <c r="OXY72" s="78"/>
      <c r="OXZ72" s="78"/>
      <c r="OYA72" s="78"/>
      <c r="OYB72" s="78"/>
      <c r="OYC72" s="78"/>
      <c r="OYD72" s="78"/>
      <c r="OYE72" s="78"/>
      <c r="OYF72" s="78"/>
      <c r="OYG72" s="78"/>
      <c r="OYH72" s="78"/>
      <c r="OYI72" s="78"/>
      <c r="OYJ72" s="78"/>
      <c r="OYK72" s="78"/>
      <c r="OYL72" s="78"/>
      <c r="OYM72" s="78"/>
      <c r="OYN72" s="78"/>
      <c r="OYO72" s="78"/>
      <c r="OYP72" s="78"/>
      <c r="OYQ72" s="78"/>
      <c r="OYR72" s="78"/>
      <c r="OYS72" s="78"/>
      <c r="OYT72" s="78"/>
      <c r="OYU72" s="78"/>
      <c r="OYV72" s="78"/>
      <c r="OYW72" s="78"/>
      <c r="OYX72" s="78"/>
      <c r="OYY72" s="78"/>
      <c r="OYZ72" s="78"/>
      <c r="OZA72" s="78"/>
      <c r="OZB72" s="78"/>
      <c r="OZC72" s="78"/>
      <c r="OZD72" s="78"/>
      <c r="OZE72" s="78"/>
      <c r="OZF72" s="78"/>
      <c r="OZG72" s="78"/>
      <c r="OZH72" s="78"/>
      <c r="OZI72" s="78"/>
      <c r="OZJ72" s="78"/>
      <c r="OZK72" s="78"/>
      <c r="OZL72" s="78"/>
      <c r="OZM72" s="78"/>
      <c r="OZN72" s="78"/>
      <c r="OZO72" s="78"/>
      <c r="OZP72" s="78"/>
      <c r="OZQ72" s="78"/>
      <c r="OZR72" s="78"/>
      <c r="OZS72" s="78"/>
      <c r="OZT72" s="78"/>
      <c r="OZU72" s="78"/>
      <c r="OZV72" s="78"/>
      <c r="OZW72" s="78"/>
      <c r="OZX72" s="78"/>
      <c r="OZY72" s="78"/>
      <c r="OZZ72" s="78"/>
      <c r="PAA72" s="78"/>
      <c r="PAB72" s="78"/>
      <c r="PAC72" s="78"/>
      <c r="PAD72" s="78"/>
      <c r="PAE72" s="78"/>
      <c r="PAF72" s="78"/>
      <c r="PAG72" s="78"/>
      <c r="PAH72" s="78"/>
      <c r="PAI72" s="78"/>
      <c r="PAJ72" s="78"/>
      <c r="PAK72" s="78"/>
      <c r="PAL72" s="78"/>
      <c r="PAM72" s="78"/>
      <c r="PAN72" s="78"/>
      <c r="PAO72" s="78"/>
      <c r="PAP72" s="78"/>
      <c r="PAQ72" s="78"/>
      <c r="PAR72" s="78"/>
      <c r="PAS72" s="78"/>
      <c r="PAT72" s="78"/>
      <c r="PAU72" s="78"/>
      <c r="PAV72" s="78"/>
      <c r="PAW72" s="78"/>
      <c r="PAX72" s="78"/>
      <c r="PAY72" s="78"/>
      <c r="PAZ72" s="78"/>
      <c r="PBA72" s="78"/>
      <c r="PBB72" s="78"/>
      <c r="PBC72" s="78"/>
      <c r="PBD72" s="78"/>
      <c r="PBE72" s="78"/>
      <c r="PBF72" s="78"/>
      <c r="PBG72" s="78"/>
      <c r="PBH72" s="78"/>
      <c r="PBI72" s="78"/>
      <c r="PBJ72" s="78"/>
      <c r="PBK72" s="78"/>
      <c r="PBL72" s="78"/>
      <c r="PBM72" s="78"/>
      <c r="PBN72" s="78"/>
      <c r="PBO72" s="78"/>
      <c r="PBP72" s="78"/>
      <c r="PBQ72" s="78"/>
      <c r="PBR72" s="78"/>
      <c r="PBS72" s="78"/>
      <c r="PBT72" s="78"/>
      <c r="PBU72" s="78"/>
      <c r="PBV72" s="78"/>
      <c r="PBW72" s="78"/>
      <c r="PBX72" s="78"/>
      <c r="PBY72" s="78"/>
      <c r="PBZ72" s="78"/>
      <c r="PCA72" s="78"/>
      <c r="PCB72" s="78"/>
      <c r="PCC72" s="78"/>
      <c r="PCD72" s="78"/>
      <c r="PCE72" s="78"/>
      <c r="PCF72" s="78"/>
      <c r="PCG72" s="78"/>
      <c r="PCH72" s="78"/>
      <c r="PCI72" s="78"/>
      <c r="PCJ72" s="78"/>
      <c r="PCK72" s="78"/>
      <c r="PCL72" s="78"/>
      <c r="PCM72" s="78"/>
      <c r="PCN72" s="78"/>
      <c r="PCO72" s="78"/>
      <c r="PCP72" s="78"/>
      <c r="PCQ72" s="78"/>
      <c r="PCR72" s="78"/>
      <c r="PCS72" s="78"/>
      <c r="PCT72" s="78"/>
      <c r="PCU72" s="78"/>
      <c r="PCV72" s="78"/>
      <c r="PCW72" s="78"/>
      <c r="PCX72" s="78"/>
      <c r="PCY72" s="78"/>
      <c r="PCZ72" s="78"/>
      <c r="PDA72" s="78"/>
      <c r="PDB72" s="78"/>
      <c r="PDC72" s="78"/>
      <c r="PDD72" s="78"/>
      <c r="PDE72" s="78"/>
      <c r="PDF72" s="78"/>
      <c r="PDG72" s="78"/>
      <c r="PDH72" s="78"/>
      <c r="PDI72" s="78"/>
      <c r="PDJ72" s="78"/>
      <c r="PDK72" s="78"/>
      <c r="PDL72" s="78"/>
      <c r="PDM72" s="78"/>
      <c r="PDN72" s="78"/>
      <c r="PDO72" s="78"/>
      <c r="PDP72" s="78"/>
      <c r="PDQ72" s="78"/>
      <c r="PDR72" s="78"/>
      <c r="PDS72" s="78"/>
      <c r="PDT72" s="78"/>
      <c r="PDU72" s="78"/>
      <c r="PDV72" s="78"/>
      <c r="PDW72" s="78"/>
      <c r="PDX72" s="78"/>
      <c r="PDY72" s="78"/>
      <c r="PDZ72" s="78"/>
      <c r="PEA72" s="78"/>
      <c r="PEB72" s="78"/>
      <c r="PEC72" s="78"/>
      <c r="PED72" s="78"/>
      <c r="PEE72" s="78"/>
      <c r="PEF72" s="78"/>
      <c r="PEG72" s="78"/>
      <c r="PEH72" s="78"/>
      <c r="PEI72" s="78"/>
      <c r="PEJ72" s="78"/>
      <c r="PEK72" s="78"/>
      <c r="PEL72" s="78"/>
      <c r="PEM72" s="78"/>
      <c r="PEN72" s="78"/>
      <c r="PEO72" s="78"/>
      <c r="PEP72" s="78"/>
      <c r="PEQ72" s="78"/>
      <c r="PER72" s="78"/>
      <c r="PES72" s="78"/>
      <c r="PET72" s="78"/>
      <c r="PEU72" s="78"/>
      <c r="PEV72" s="78"/>
      <c r="PEW72" s="78"/>
      <c r="PEX72" s="78"/>
      <c r="PEY72" s="78"/>
      <c r="PEZ72" s="78"/>
      <c r="PFA72" s="78"/>
      <c r="PFB72" s="78"/>
      <c r="PFC72" s="78"/>
      <c r="PFD72" s="78"/>
      <c r="PFE72" s="78"/>
      <c r="PFF72" s="78"/>
      <c r="PFG72" s="78"/>
      <c r="PFH72" s="78"/>
      <c r="PFI72" s="78"/>
      <c r="PFJ72" s="78"/>
      <c r="PFK72" s="78"/>
      <c r="PFL72" s="78"/>
      <c r="PFM72" s="78"/>
      <c r="PFN72" s="78"/>
      <c r="PFO72" s="78"/>
      <c r="PFP72" s="78"/>
      <c r="PFQ72" s="78"/>
      <c r="PFR72" s="78"/>
      <c r="PFS72" s="78"/>
      <c r="PFT72" s="78"/>
      <c r="PFU72" s="78"/>
      <c r="PFV72" s="78"/>
      <c r="PFW72" s="78"/>
      <c r="PFX72" s="78"/>
      <c r="PFY72" s="78"/>
      <c r="PFZ72" s="78"/>
      <c r="PGA72" s="78"/>
      <c r="PGB72" s="78"/>
      <c r="PGC72" s="78"/>
      <c r="PGD72" s="78"/>
      <c r="PGE72" s="78"/>
      <c r="PGF72" s="78"/>
      <c r="PGG72" s="78"/>
      <c r="PGH72" s="78"/>
      <c r="PGI72" s="78"/>
      <c r="PGJ72" s="78"/>
      <c r="PGK72" s="78"/>
      <c r="PGL72" s="78"/>
      <c r="PGM72" s="78"/>
      <c r="PGN72" s="78"/>
      <c r="PGO72" s="78"/>
      <c r="PGP72" s="78"/>
      <c r="PGQ72" s="78"/>
      <c r="PGR72" s="78"/>
      <c r="PGS72" s="78"/>
      <c r="PGT72" s="78"/>
      <c r="PGU72" s="78"/>
      <c r="PGV72" s="78"/>
      <c r="PGW72" s="78"/>
      <c r="PGX72" s="78"/>
      <c r="PGY72" s="78"/>
      <c r="PGZ72" s="78"/>
      <c r="PHA72" s="78"/>
      <c r="PHB72" s="78"/>
      <c r="PHC72" s="78"/>
      <c r="PHD72" s="78"/>
      <c r="PHE72" s="78"/>
      <c r="PHF72" s="78"/>
      <c r="PHG72" s="78"/>
      <c r="PHH72" s="78"/>
      <c r="PHI72" s="78"/>
      <c r="PHJ72" s="78"/>
      <c r="PHK72" s="78"/>
      <c r="PHL72" s="78"/>
      <c r="PHM72" s="78"/>
      <c r="PHN72" s="78"/>
      <c r="PHO72" s="78"/>
      <c r="PHP72" s="78"/>
      <c r="PHQ72" s="78"/>
      <c r="PHR72" s="78"/>
      <c r="PHS72" s="78"/>
      <c r="PHT72" s="78"/>
      <c r="PHU72" s="78"/>
      <c r="PHV72" s="78"/>
      <c r="PHW72" s="78"/>
      <c r="PHX72" s="78"/>
      <c r="PHY72" s="78"/>
      <c r="PHZ72" s="78"/>
      <c r="PIA72" s="78"/>
      <c r="PIB72" s="78"/>
      <c r="PIC72" s="78"/>
      <c r="PID72" s="78"/>
      <c r="PIE72" s="78"/>
      <c r="PIF72" s="78"/>
      <c r="PIG72" s="78"/>
      <c r="PIH72" s="78"/>
      <c r="PII72" s="78"/>
      <c r="PIJ72" s="78"/>
      <c r="PIK72" s="78"/>
      <c r="PIL72" s="78"/>
      <c r="PIM72" s="78"/>
      <c r="PIN72" s="78"/>
      <c r="PIO72" s="78"/>
      <c r="PIP72" s="78"/>
      <c r="PIQ72" s="78"/>
      <c r="PIR72" s="78"/>
      <c r="PIS72" s="78"/>
      <c r="PIT72" s="78"/>
      <c r="PIU72" s="78"/>
      <c r="PIV72" s="78"/>
      <c r="PIW72" s="78"/>
      <c r="PIX72" s="78"/>
      <c r="PIY72" s="78"/>
      <c r="PIZ72" s="78"/>
      <c r="PJA72" s="78"/>
      <c r="PJB72" s="78"/>
      <c r="PJC72" s="78"/>
      <c r="PJD72" s="78"/>
      <c r="PJE72" s="78"/>
      <c r="PJF72" s="78"/>
      <c r="PJG72" s="78"/>
      <c r="PJH72" s="78"/>
      <c r="PJI72" s="78"/>
      <c r="PJJ72" s="78"/>
      <c r="PJK72" s="78"/>
      <c r="PJL72" s="78"/>
      <c r="PJM72" s="78"/>
      <c r="PJN72" s="78"/>
      <c r="PJO72" s="78"/>
      <c r="PJP72" s="78"/>
      <c r="PJQ72" s="78"/>
      <c r="PJR72" s="78"/>
      <c r="PJS72" s="78"/>
      <c r="PJT72" s="78"/>
      <c r="PJU72" s="78"/>
      <c r="PJV72" s="78"/>
      <c r="PJW72" s="78"/>
      <c r="PJX72" s="78"/>
      <c r="PJY72" s="78"/>
      <c r="PJZ72" s="78"/>
      <c r="PKA72" s="78"/>
      <c r="PKB72" s="78"/>
      <c r="PKC72" s="78"/>
      <c r="PKD72" s="78"/>
      <c r="PKE72" s="78"/>
      <c r="PKF72" s="78"/>
      <c r="PKG72" s="78"/>
      <c r="PKH72" s="78"/>
      <c r="PKI72" s="78"/>
      <c r="PKJ72" s="78"/>
      <c r="PKK72" s="78"/>
      <c r="PKL72" s="78"/>
      <c r="PKM72" s="78"/>
      <c r="PKN72" s="78"/>
      <c r="PKO72" s="78"/>
      <c r="PKP72" s="78"/>
      <c r="PKQ72" s="78"/>
      <c r="PKR72" s="78"/>
      <c r="PKS72" s="78"/>
      <c r="PKT72" s="78"/>
      <c r="PKU72" s="78"/>
      <c r="PKV72" s="78"/>
      <c r="PKW72" s="78"/>
      <c r="PKX72" s="78"/>
      <c r="PKY72" s="78"/>
      <c r="PKZ72" s="78"/>
      <c r="PLA72" s="78"/>
      <c r="PLB72" s="78"/>
      <c r="PLC72" s="78"/>
      <c r="PLD72" s="78"/>
      <c r="PLE72" s="78"/>
      <c r="PLF72" s="78"/>
      <c r="PLG72" s="78"/>
      <c r="PLH72" s="78"/>
      <c r="PLI72" s="78"/>
      <c r="PLJ72" s="78"/>
      <c r="PLK72" s="78"/>
      <c r="PLL72" s="78"/>
      <c r="PLM72" s="78"/>
      <c r="PLN72" s="78"/>
      <c r="PLO72" s="78"/>
      <c r="PLP72" s="78"/>
      <c r="PLQ72" s="78"/>
      <c r="PLR72" s="78"/>
      <c r="PLS72" s="78"/>
      <c r="PLT72" s="78"/>
      <c r="PLU72" s="78"/>
      <c r="PLV72" s="78"/>
      <c r="PLW72" s="78"/>
      <c r="PLX72" s="78"/>
      <c r="PLY72" s="78"/>
      <c r="PLZ72" s="78"/>
      <c r="PMA72" s="78"/>
      <c r="PMB72" s="78"/>
      <c r="PMC72" s="78"/>
      <c r="PMD72" s="78"/>
      <c r="PME72" s="78"/>
      <c r="PMF72" s="78"/>
      <c r="PMG72" s="78"/>
      <c r="PMH72" s="78"/>
      <c r="PMI72" s="78"/>
      <c r="PMJ72" s="78"/>
      <c r="PMK72" s="78"/>
      <c r="PML72" s="78"/>
      <c r="PMM72" s="78"/>
      <c r="PMN72" s="78"/>
      <c r="PMO72" s="78"/>
      <c r="PMP72" s="78"/>
      <c r="PMQ72" s="78"/>
      <c r="PMR72" s="78"/>
      <c r="PMS72" s="78"/>
      <c r="PMT72" s="78"/>
      <c r="PMU72" s="78"/>
      <c r="PMV72" s="78"/>
      <c r="PMW72" s="78"/>
      <c r="PMX72" s="78"/>
      <c r="PMY72" s="78"/>
      <c r="PMZ72" s="78"/>
      <c r="PNA72" s="78"/>
      <c r="PNB72" s="78"/>
      <c r="PNC72" s="78"/>
      <c r="PND72" s="78"/>
      <c r="PNE72" s="78"/>
      <c r="PNF72" s="78"/>
      <c r="PNG72" s="78"/>
      <c r="PNH72" s="78"/>
      <c r="PNI72" s="78"/>
      <c r="PNJ72" s="78"/>
      <c r="PNK72" s="78"/>
      <c r="PNL72" s="78"/>
      <c r="PNM72" s="78"/>
      <c r="PNN72" s="78"/>
      <c r="PNO72" s="78"/>
      <c r="PNP72" s="78"/>
      <c r="PNQ72" s="78"/>
      <c r="PNR72" s="78"/>
      <c r="PNS72" s="78"/>
      <c r="PNT72" s="78"/>
      <c r="PNU72" s="78"/>
      <c r="PNV72" s="78"/>
      <c r="PNW72" s="78"/>
      <c r="PNX72" s="78"/>
      <c r="PNY72" s="78"/>
      <c r="PNZ72" s="78"/>
      <c r="POA72" s="78"/>
      <c r="POB72" s="78"/>
      <c r="POC72" s="78"/>
      <c r="POD72" s="78"/>
      <c r="POE72" s="78"/>
      <c r="POF72" s="78"/>
      <c r="POG72" s="78"/>
      <c r="POH72" s="78"/>
      <c r="POI72" s="78"/>
      <c r="POJ72" s="78"/>
      <c r="POK72" s="78"/>
      <c r="POL72" s="78"/>
      <c r="POM72" s="78"/>
      <c r="PON72" s="78"/>
      <c r="POO72" s="78"/>
      <c r="POP72" s="78"/>
      <c r="POQ72" s="78"/>
      <c r="POR72" s="78"/>
      <c r="POS72" s="78"/>
      <c r="POT72" s="78"/>
      <c r="POU72" s="78"/>
      <c r="POV72" s="78"/>
      <c r="POW72" s="78"/>
      <c r="POX72" s="78"/>
      <c r="POY72" s="78"/>
      <c r="POZ72" s="78"/>
      <c r="PPA72" s="78"/>
      <c r="PPB72" s="78"/>
      <c r="PPC72" s="78"/>
      <c r="PPD72" s="78"/>
      <c r="PPE72" s="78"/>
      <c r="PPF72" s="78"/>
      <c r="PPG72" s="78"/>
      <c r="PPH72" s="78"/>
      <c r="PPI72" s="78"/>
      <c r="PPJ72" s="78"/>
      <c r="PPK72" s="78"/>
      <c r="PPL72" s="78"/>
      <c r="PPM72" s="78"/>
      <c r="PPN72" s="78"/>
      <c r="PPO72" s="78"/>
      <c r="PPP72" s="78"/>
      <c r="PPQ72" s="78"/>
      <c r="PPR72" s="78"/>
      <c r="PPS72" s="78"/>
      <c r="PPT72" s="78"/>
      <c r="PPU72" s="78"/>
      <c r="PPV72" s="78"/>
      <c r="PPW72" s="78"/>
      <c r="PPX72" s="78"/>
      <c r="PPY72" s="78"/>
      <c r="PPZ72" s="78"/>
      <c r="PQA72" s="78"/>
      <c r="PQB72" s="78"/>
      <c r="PQC72" s="78"/>
      <c r="PQD72" s="78"/>
      <c r="PQE72" s="78"/>
      <c r="PQF72" s="78"/>
      <c r="PQG72" s="78"/>
      <c r="PQH72" s="78"/>
      <c r="PQI72" s="78"/>
      <c r="PQJ72" s="78"/>
      <c r="PQK72" s="78"/>
      <c r="PQL72" s="78"/>
      <c r="PQM72" s="78"/>
      <c r="PQN72" s="78"/>
      <c r="PQO72" s="78"/>
      <c r="PQP72" s="78"/>
      <c r="PQQ72" s="78"/>
      <c r="PQR72" s="78"/>
      <c r="PQS72" s="78"/>
      <c r="PQT72" s="78"/>
      <c r="PQU72" s="78"/>
      <c r="PQV72" s="78"/>
      <c r="PQW72" s="78"/>
      <c r="PQX72" s="78"/>
      <c r="PQY72" s="78"/>
      <c r="PQZ72" s="78"/>
      <c r="PRA72" s="78"/>
      <c r="PRB72" s="78"/>
      <c r="PRC72" s="78"/>
      <c r="PRD72" s="78"/>
      <c r="PRE72" s="78"/>
      <c r="PRF72" s="78"/>
      <c r="PRG72" s="78"/>
      <c r="PRH72" s="78"/>
      <c r="PRI72" s="78"/>
      <c r="PRJ72" s="78"/>
      <c r="PRK72" s="78"/>
      <c r="PRL72" s="78"/>
      <c r="PRM72" s="78"/>
      <c r="PRN72" s="78"/>
      <c r="PRO72" s="78"/>
      <c r="PRP72" s="78"/>
      <c r="PRQ72" s="78"/>
      <c r="PRR72" s="78"/>
      <c r="PRS72" s="78"/>
      <c r="PRT72" s="78"/>
      <c r="PRU72" s="78"/>
      <c r="PRV72" s="78"/>
      <c r="PRW72" s="78"/>
      <c r="PRX72" s="78"/>
      <c r="PRY72" s="78"/>
      <c r="PRZ72" s="78"/>
      <c r="PSA72" s="78"/>
      <c r="PSB72" s="78"/>
      <c r="PSC72" s="78"/>
      <c r="PSD72" s="78"/>
      <c r="PSE72" s="78"/>
      <c r="PSF72" s="78"/>
      <c r="PSG72" s="78"/>
      <c r="PSH72" s="78"/>
      <c r="PSI72" s="78"/>
      <c r="PSJ72" s="78"/>
      <c r="PSK72" s="78"/>
      <c r="PSL72" s="78"/>
      <c r="PSM72" s="78"/>
      <c r="PSN72" s="78"/>
      <c r="PSO72" s="78"/>
      <c r="PSP72" s="78"/>
      <c r="PSQ72" s="78"/>
      <c r="PSR72" s="78"/>
      <c r="PSS72" s="78"/>
      <c r="PST72" s="78"/>
      <c r="PSU72" s="78"/>
      <c r="PSV72" s="78"/>
      <c r="PSW72" s="78"/>
      <c r="PSX72" s="78"/>
      <c r="PSY72" s="78"/>
      <c r="PSZ72" s="78"/>
      <c r="PTA72" s="78"/>
      <c r="PTB72" s="78"/>
      <c r="PTC72" s="78"/>
      <c r="PTD72" s="78"/>
      <c r="PTE72" s="78"/>
      <c r="PTF72" s="78"/>
      <c r="PTG72" s="78"/>
      <c r="PTH72" s="78"/>
      <c r="PTI72" s="78"/>
      <c r="PTJ72" s="78"/>
      <c r="PTK72" s="78"/>
      <c r="PTL72" s="78"/>
      <c r="PTM72" s="78"/>
      <c r="PTN72" s="78"/>
      <c r="PTO72" s="78"/>
      <c r="PTP72" s="78"/>
      <c r="PTQ72" s="78"/>
      <c r="PTR72" s="78"/>
      <c r="PTS72" s="78"/>
      <c r="PTT72" s="78"/>
      <c r="PTU72" s="78"/>
      <c r="PTV72" s="78"/>
      <c r="PTW72" s="78"/>
      <c r="PTX72" s="78"/>
      <c r="PTY72" s="78"/>
      <c r="PTZ72" s="78"/>
      <c r="PUA72" s="78"/>
      <c r="PUB72" s="78"/>
      <c r="PUC72" s="78"/>
      <c r="PUD72" s="78"/>
      <c r="PUE72" s="78"/>
      <c r="PUF72" s="78"/>
      <c r="PUG72" s="78"/>
      <c r="PUH72" s="78"/>
      <c r="PUI72" s="78"/>
      <c r="PUJ72" s="78"/>
      <c r="PUK72" s="78"/>
      <c r="PUL72" s="78"/>
      <c r="PUM72" s="78"/>
      <c r="PUN72" s="78"/>
      <c r="PUO72" s="78"/>
      <c r="PUP72" s="78"/>
      <c r="PUQ72" s="78"/>
      <c r="PUR72" s="78"/>
      <c r="PUS72" s="78"/>
      <c r="PUT72" s="78"/>
      <c r="PUU72" s="78"/>
      <c r="PUV72" s="78"/>
      <c r="PUW72" s="78"/>
      <c r="PUX72" s="78"/>
      <c r="PUY72" s="78"/>
      <c r="PUZ72" s="78"/>
      <c r="PVA72" s="78"/>
      <c r="PVB72" s="78"/>
      <c r="PVC72" s="78"/>
      <c r="PVD72" s="78"/>
      <c r="PVE72" s="78"/>
      <c r="PVF72" s="78"/>
      <c r="PVG72" s="78"/>
      <c r="PVH72" s="78"/>
      <c r="PVI72" s="78"/>
      <c r="PVJ72" s="78"/>
      <c r="PVK72" s="78"/>
      <c r="PVL72" s="78"/>
      <c r="PVM72" s="78"/>
      <c r="PVN72" s="78"/>
      <c r="PVO72" s="78"/>
      <c r="PVP72" s="78"/>
      <c r="PVQ72" s="78"/>
      <c r="PVR72" s="78"/>
      <c r="PVS72" s="78"/>
      <c r="PVT72" s="78"/>
      <c r="PVU72" s="78"/>
      <c r="PVV72" s="78"/>
      <c r="PVW72" s="78"/>
      <c r="PVX72" s="78"/>
      <c r="PVY72" s="78"/>
      <c r="PVZ72" s="78"/>
      <c r="PWA72" s="78"/>
      <c r="PWB72" s="78"/>
      <c r="PWC72" s="78"/>
      <c r="PWD72" s="78"/>
      <c r="PWE72" s="78"/>
      <c r="PWF72" s="78"/>
      <c r="PWG72" s="78"/>
      <c r="PWH72" s="78"/>
      <c r="PWI72" s="78"/>
      <c r="PWJ72" s="78"/>
      <c r="PWK72" s="78"/>
      <c r="PWL72" s="78"/>
      <c r="PWM72" s="78"/>
      <c r="PWN72" s="78"/>
      <c r="PWO72" s="78"/>
      <c r="PWP72" s="78"/>
      <c r="PWQ72" s="78"/>
      <c r="PWR72" s="78"/>
      <c r="PWS72" s="78"/>
      <c r="PWT72" s="78"/>
      <c r="PWU72" s="78"/>
      <c r="PWV72" s="78"/>
      <c r="PWW72" s="78"/>
      <c r="PWX72" s="78"/>
      <c r="PWY72" s="78"/>
      <c r="PWZ72" s="78"/>
      <c r="PXA72" s="78"/>
      <c r="PXB72" s="78"/>
      <c r="PXC72" s="78"/>
      <c r="PXD72" s="78"/>
      <c r="PXE72" s="78"/>
      <c r="PXF72" s="78"/>
      <c r="PXG72" s="78"/>
      <c r="PXH72" s="78"/>
      <c r="PXI72" s="78"/>
      <c r="PXJ72" s="78"/>
      <c r="PXK72" s="78"/>
      <c r="PXL72" s="78"/>
      <c r="PXM72" s="78"/>
      <c r="PXN72" s="78"/>
      <c r="PXO72" s="78"/>
      <c r="PXP72" s="78"/>
      <c r="PXQ72" s="78"/>
      <c r="PXR72" s="78"/>
      <c r="PXS72" s="78"/>
      <c r="PXT72" s="78"/>
      <c r="PXU72" s="78"/>
      <c r="PXV72" s="78"/>
      <c r="PXW72" s="78"/>
      <c r="PXX72" s="78"/>
      <c r="PXY72" s="78"/>
      <c r="PXZ72" s="78"/>
      <c r="PYA72" s="78"/>
      <c r="PYB72" s="78"/>
      <c r="PYC72" s="78"/>
      <c r="PYD72" s="78"/>
      <c r="PYE72" s="78"/>
      <c r="PYF72" s="78"/>
      <c r="PYG72" s="78"/>
      <c r="PYH72" s="78"/>
      <c r="PYI72" s="78"/>
      <c r="PYJ72" s="78"/>
      <c r="PYK72" s="78"/>
      <c r="PYL72" s="78"/>
      <c r="PYM72" s="78"/>
      <c r="PYN72" s="78"/>
      <c r="PYO72" s="78"/>
      <c r="PYP72" s="78"/>
      <c r="PYQ72" s="78"/>
      <c r="PYR72" s="78"/>
      <c r="PYS72" s="78"/>
      <c r="PYT72" s="78"/>
      <c r="PYU72" s="78"/>
      <c r="PYV72" s="78"/>
      <c r="PYW72" s="78"/>
      <c r="PYX72" s="78"/>
      <c r="PYY72" s="78"/>
      <c r="PYZ72" s="78"/>
      <c r="PZA72" s="78"/>
      <c r="PZB72" s="78"/>
      <c r="PZC72" s="78"/>
      <c r="PZD72" s="78"/>
      <c r="PZE72" s="78"/>
      <c r="PZF72" s="78"/>
      <c r="PZG72" s="78"/>
      <c r="PZH72" s="78"/>
      <c r="PZI72" s="78"/>
      <c r="PZJ72" s="78"/>
      <c r="PZK72" s="78"/>
      <c r="PZL72" s="78"/>
      <c r="PZM72" s="78"/>
      <c r="PZN72" s="78"/>
      <c r="PZO72" s="78"/>
      <c r="PZP72" s="78"/>
      <c r="PZQ72" s="78"/>
      <c r="PZR72" s="78"/>
      <c r="PZS72" s="78"/>
      <c r="PZT72" s="78"/>
      <c r="PZU72" s="78"/>
      <c r="PZV72" s="78"/>
      <c r="PZW72" s="78"/>
      <c r="PZX72" s="78"/>
      <c r="PZY72" s="78"/>
      <c r="PZZ72" s="78"/>
      <c r="QAA72" s="78"/>
      <c r="QAB72" s="78"/>
      <c r="QAC72" s="78"/>
      <c r="QAD72" s="78"/>
      <c r="QAE72" s="78"/>
      <c r="QAF72" s="78"/>
      <c r="QAG72" s="78"/>
      <c r="QAH72" s="78"/>
      <c r="QAI72" s="78"/>
      <c r="QAJ72" s="78"/>
      <c r="QAK72" s="78"/>
      <c r="QAL72" s="78"/>
      <c r="QAM72" s="78"/>
      <c r="QAN72" s="78"/>
      <c r="QAO72" s="78"/>
      <c r="QAP72" s="78"/>
      <c r="QAQ72" s="78"/>
      <c r="QAR72" s="78"/>
      <c r="QAS72" s="78"/>
      <c r="QAT72" s="78"/>
      <c r="QAU72" s="78"/>
      <c r="QAV72" s="78"/>
      <c r="QAW72" s="78"/>
      <c r="QAX72" s="78"/>
      <c r="QAY72" s="78"/>
      <c r="QAZ72" s="78"/>
      <c r="QBA72" s="78"/>
      <c r="QBB72" s="78"/>
      <c r="QBC72" s="78"/>
      <c r="QBD72" s="78"/>
      <c r="QBE72" s="78"/>
      <c r="QBF72" s="78"/>
      <c r="QBG72" s="78"/>
      <c r="QBH72" s="78"/>
      <c r="QBI72" s="78"/>
      <c r="QBJ72" s="78"/>
      <c r="QBK72" s="78"/>
      <c r="QBL72" s="78"/>
      <c r="QBM72" s="78"/>
      <c r="QBN72" s="78"/>
      <c r="QBO72" s="78"/>
      <c r="QBP72" s="78"/>
      <c r="QBQ72" s="78"/>
      <c r="QBR72" s="78"/>
      <c r="QBS72" s="78"/>
      <c r="QBT72" s="78"/>
      <c r="QBU72" s="78"/>
      <c r="QBV72" s="78"/>
      <c r="QBW72" s="78"/>
      <c r="QBX72" s="78"/>
      <c r="QBY72" s="78"/>
      <c r="QBZ72" s="78"/>
      <c r="QCA72" s="78"/>
      <c r="QCB72" s="78"/>
      <c r="QCC72" s="78"/>
      <c r="QCD72" s="78"/>
      <c r="QCE72" s="78"/>
      <c r="QCF72" s="78"/>
      <c r="QCG72" s="78"/>
      <c r="QCH72" s="78"/>
      <c r="QCI72" s="78"/>
      <c r="QCJ72" s="78"/>
      <c r="QCK72" s="78"/>
      <c r="QCL72" s="78"/>
      <c r="QCM72" s="78"/>
      <c r="QCN72" s="78"/>
      <c r="QCO72" s="78"/>
      <c r="QCP72" s="78"/>
      <c r="QCQ72" s="78"/>
      <c r="QCR72" s="78"/>
      <c r="QCS72" s="78"/>
      <c r="QCT72" s="78"/>
      <c r="QCU72" s="78"/>
      <c r="QCV72" s="78"/>
      <c r="QCW72" s="78"/>
      <c r="QCX72" s="78"/>
      <c r="QCY72" s="78"/>
      <c r="QCZ72" s="78"/>
      <c r="QDA72" s="78"/>
      <c r="QDB72" s="78"/>
      <c r="QDC72" s="78"/>
      <c r="QDD72" s="78"/>
      <c r="QDE72" s="78"/>
      <c r="QDF72" s="78"/>
      <c r="QDG72" s="78"/>
      <c r="QDH72" s="78"/>
      <c r="QDI72" s="78"/>
      <c r="QDJ72" s="78"/>
      <c r="QDK72" s="78"/>
      <c r="QDL72" s="78"/>
      <c r="QDM72" s="78"/>
      <c r="QDN72" s="78"/>
      <c r="QDO72" s="78"/>
      <c r="QDP72" s="78"/>
      <c r="QDQ72" s="78"/>
      <c r="QDR72" s="78"/>
      <c r="QDS72" s="78"/>
      <c r="QDT72" s="78"/>
      <c r="QDU72" s="78"/>
      <c r="QDV72" s="78"/>
      <c r="QDW72" s="78"/>
      <c r="QDX72" s="78"/>
      <c r="QDY72" s="78"/>
      <c r="QDZ72" s="78"/>
      <c r="QEA72" s="78"/>
      <c r="QEB72" s="78"/>
      <c r="QEC72" s="78"/>
      <c r="QED72" s="78"/>
      <c r="QEE72" s="78"/>
      <c r="QEF72" s="78"/>
      <c r="QEG72" s="78"/>
      <c r="QEH72" s="78"/>
      <c r="QEI72" s="78"/>
      <c r="QEJ72" s="78"/>
      <c r="QEK72" s="78"/>
      <c r="QEL72" s="78"/>
      <c r="QEM72" s="78"/>
      <c r="QEN72" s="78"/>
      <c r="QEO72" s="78"/>
      <c r="QEP72" s="78"/>
      <c r="QEQ72" s="78"/>
      <c r="QER72" s="78"/>
      <c r="QES72" s="78"/>
      <c r="QET72" s="78"/>
      <c r="QEU72" s="78"/>
      <c r="QEV72" s="78"/>
      <c r="QEW72" s="78"/>
      <c r="QEX72" s="78"/>
      <c r="QEY72" s="78"/>
      <c r="QEZ72" s="78"/>
      <c r="QFA72" s="78"/>
      <c r="QFB72" s="78"/>
      <c r="QFC72" s="78"/>
      <c r="QFD72" s="78"/>
      <c r="QFE72" s="78"/>
      <c r="QFF72" s="78"/>
      <c r="QFG72" s="78"/>
      <c r="QFH72" s="78"/>
      <c r="QFI72" s="78"/>
      <c r="QFJ72" s="78"/>
      <c r="QFK72" s="78"/>
      <c r="QFL72" s="78"/>
      <c r="QFM72" s="78"/>
      <c r="QFN72" s="78"/>
      <c r="QFO72" s="78"/>
      <c r="QFP72" s="78"/>
      <c r="QFQ72" s="78"/>
      <c r="QFR72" s="78"/>
      <c r="QFS72" s="78"/>
      <c r="QFT72" s="78"/>
      <c r="QFU72" s="78"/>
      <c r="QFV72" s="78"/>
      <c r="QFW72" s="78"/>
      <c r="QFX72" s="78"/>
      <c r="QFY72" s="78"/>
      <c r="QFZ72" s="78"/>
      <c r="QGA72" s="78"/>
      <c r="QGB72" s="78"/>
      <c r="QGC72" s="78"/>
      <c r="QGD72" s="78"/>
      <c r="QGE72" s="78"/>
      <c r="QGF72" s="78"/>
      <c r="QGG72" s="78"/>
      <c r="QGH72" s="78"/>
      <c r="QGI72" s="78"/>
      <c r="QGJ72" s="78"/>
      <c r="QGK72" s="78"/>
      <c r="QGL72" s="78"/>
      <c r="QGM72" s="78"/>
      <c r="QGN72" s="78"/>
      <c r="QGO72" s="78"/>
      <c r="QGP72" s="78"/>
      <c r="QGQ72" s="78"/>
      <c r="QGR72" s="78"/>
      <c r="QGS72" s="78"/>
      <c r="QGT72" s="78"/>
      <c r="QGU72" s="78"/>
      <c r="QGV72" s="78"/>
      <c r="QGW72" s="78"/>
      <c r="QGX72" s="78"/>
      <c r="QGY72" s="78"/>
      <c r="QGZ72" s="78"/>
      <c r="QHA72" s="78"/>
      <c r="QHB72" s="78"/>
      <c r="QHC72" s="78"/>
      <c r="QHD72" s="78"/>
      <c r="QHE72" s="78"/>
      <c r="QHF72" s="78"/>
      <c r="QHG72" s="78"/>
      <c r="QHH72" s="78"/>
      <c r="QHI72" s="78"/>
      <c r="QHJ72" s="78"/>
      <c r="QHK72" s="78"/>
      <c r="QHL72" s="78"/>
      <c r="QHM72" s="78"/>
      <c r="QHN72" s="78"/>
      <c r="QHO72" s="78"/>
      <c r="QHP72" s="78"/>
      <c r="QHQ72" s="78"/>
      <c r="QHR72" s="78"/>
      <c r="QHS72" s="78"/>
      <c r="QHT72" s="78"/>
      <c r="QHU72" s="78"/>
      <c r="QHV72" s="78"/>
      <c r="QHW72" s="78"/>
      <c r="QHX72" s="78"/>
      <c r="QHY72" s="78"/>
      <c r="QHZ72" s="78"/>
      <c r="QIA72" s="78"/>
      <c r="QIB72" s="78"/>
      <c r="QIC72" s="78"/>
      <c r="QID72" s="78"/>
      <c r="QIE72" s="78"/>
      <c r="QIF72" s="78"/>
      <c r="QIG72" s="78"/>
      <c r="QIH72" s="78"/>
      <c r="QII72" s="78"/>
      <c r="QIJ72" s="78"/>
      <c r="QIK72" s="78"/>
      <c r="QIL72" s="78"/>
      <c r="QIM72" s="78"/>
      <c r="QIN72" s="78"/>
      <c r="QIO72" s="78"/>
      <c r="QIP72" s="78"/>
      <c r="QIQ72" s="78"/>
      <c r="QIR72" s="78"/>
      <c r="QIS72" s="78"/>
      <c r="QIT72" s="78"/>
      <c r="QIU72" s="78"/>
      <c r="QIV72" s="78"/>
      <c r="QIW72" s="78"/>
      <c r="QIX72" s="78"/>
      <c r="QIY72" s="78"/>
      <c r="QIZ72" s="78"/>
      <c r="QJA72" s="78"/>
      <c r="QJB72" s="78"/>
      <c r="QJC72" s="78"/>
      <c r="QJD72" s="78"/>
      <c r="QJE72" s="78"/>
      <c r="QJF72" s="78"/>
      <c r="QJG72" s="78"/>
      <c r="QJH72" s="78"/>
      <c r="QJI72" s="78"/>
      <c r="QJJ72" s="78"/>
      <c r="QJK72" s="78"/>
      <c r="QJL72" s="78"/>
      <c r="QJM72" s="78"/>
      <c r="QJN72" s="78"/>
      <c r="QJO72" s="78"/>
      <c r="QJP72" s="78"/>
      <c r="QJQ72" s="78"/>
      <c r="QJR72" s="78"/>
      <c r="QJS72" s="78"/>
      <c r="QJT72" s="78"/>
      <c r="QJU72" s="78"/>
      <c r="QJV72" s="78"/>
      <c r="QJW72" s="78"/>
      <c r="QJX72" s="78"/>
      <c r="QJY72" s="78"/>
      <c r="QJZ72" s="78"/>
      <c r="QKA72" s="78"/>
      <c r="QKB72" s="78"/>
      <c r="QKC72" s="78"/>
      <c r="QKD72" s="78"/>
      <c r="QKE72" s="78"/>
      <c r="QKF72" s="78"/>
      <c r="QKG72" s="78"/>
      <c r="QKH72" s="78"/>
      <c r="QKI72" s="78"/>
      <c r="QKJ72" s="78"/>
      <c r="QKK72" s="78"/>
      <c r="QKL72" s="78"/>
      <c r="QKM72" s="78"/>
      <c r="QKN72" s="78"/>
      <c r="QKO72" s="78"/>
      <c r="QKP72" s="78"/>
      <c r="QKQ72" s="78"/>
      <c r="QKR72" s="78"/>
      <c r="QKS72" s="78"/>
      <c r="QKT72" s="78"/>
      <c r="QKU72" s="78"/>
      <c r="QKV72" s="78"/>
      <c r="QKW72" s="78"/>
      <c r="QKX72" s="78"/>
      <c r="QKY72" s="78"/>
      <c r="QKZ72" s="78"/>
      <c r="QLA72" s="78"/>
      <c r="QLB72" s="78"/>
      <c r="QLC72" s="78"/>
      <c r="QLD72" s="78"/>
      <c r="QLE72" s="78"/>
      <c r="QLF72" s="78"/>
      <c r="QLG72" s="78"/>
      <c r="QLH72" s="78"/>
      <c r="QLI72" s="78"/>
      <c r="QLJ72" s="78"/>
      <c r="QLK72" s="78"/>
      <c r="QLL72" s="78"/>
      <c r="QLM72" s="78"/>
      <c r="QLN72" s="78"/>
      <c r="QLO72" s="78"/>
      <c r="QLP72" s="78"/>
      <c r="QLQ72" s="78"/>
      <c r="QLR72" s="78"/>
      <c r="QLS72" s="78"/>
      <c r="QLT72" s="78"/>
      <c r="QLU72" s="78"/>
      <c r="QLV72" s="78"/>
      <c r="QLW72" s="78"/>
      <c r="QLX72" s="78"/>
      <c r="QLY72" s="78"/>
      <c r="QLZ72" s="78"/>
      <c r="QMA72" s="78"/>
      <c r="QMB72" s="78"/>
      <c r="QMC72" s="78"/>
      <c r="QMD72" s="78"/>
      <c r="QME72" s="78"/>
      <c r="QMF72" s="78"/>
      <c r="QMG72" s="78"/>
      <c r="QMH72" s="78"/>
      <c r="QMI72" s="78"/>
      <c r="QMJ72" s="78"/>
      <c r="QMK72" s="78"/>
      <c r="QML72" s="78"/>
      <c r="QMM72" s="78"/>
      <c r="QMN72" s="78"/>
      <c r="QMO72" s="78"/>
      <c r="QMP72" s="78"/>
      <c r="QMQ72" s="78"/>
      <c r="QMR72" s="78"/>
      <c r="QMS72" s="78"/>
      <c r="QMT72" s="78"/>
      <c r="QMU72" s="78"/>
      <c r="QMV72" s="78"/>
      <c r="QMW72" s="78"/>
      <c r="QMX72" s="78"/>
      <c r="QMY72" s="78"/>
      <c r="QMZ72" s="78"/>
      <c r="QNA72" s="78"/>
      <c r="QNB72" s="78"/>
      <c r="QNC72" s="78"/>
      <c r="QND72" s="78"/>
      <c r="QNE72" s="78"/>
      <c r="QNF72" s="78"/>
      <c r="QNG72" s="78"/>
      <c r="QNH72" s="78"/>
      <c r="QNI72" s="78"/>
      <c r="QNJ72" s="78"/>
      <c r="QNK72" s="78"/>
      <c r="QNL72" s="78"/>
      <c r="QNM72" s="78"/>
      <c r="QNN72" s="78"/>
      <c r="QNO72" s="78"/>
      <c r="QNP72" s="78"/>
      <c r="QNQ72" s="78"/>
      <c r="QNR72" s="78"/>
      <c r="QNS72" s="78"/>
      <c r="QNT72" s="78"/>
      <c r="QNU72" s="78"/>
      <c r="QNV72" s="78"/>
      <c r="QNW72" s="78"/>
      <c r="QNX72" s="78"/>
      <c r="QNY72" s="78"/>
      <c r="QNZ72" s="78"/>
      <c r="QOA72" s="78"/>
      <c r="QOB72" s="78"/>
      <c r="QOC72" s="78"/>
      <c r="QOD72" s="78"/>
      <c r="QOE72" s="78"/>
      <c r="QOF72" s="78"/>
      <c r="QOG72" s="78"/>
      <c r="QOH72" s="78"/>
      <c r="QOI72" s="78"/>
      <c r="QOJ72" s="78"/>
      <c r="QOK72" s="78"/>
      <c r="QOL72" s="78"/>
      <c r="QOM72" s="78"/>
      <c r="QON72" s="78"/>
      <c r="QOO72" s="78"/>
      <c r="QOP72" s="78"/>
      <c r="QOQ72" s="78"/>
      <c r="QOR72" s="78"/>
      <c r="QOS72" s="78"/>
      <c r="QOT72" s="78"/>
      <c r="QOU72" s="78"/>
      <c r="QOV72" s="78"/>
      <c r="QOW72" s="78"/>
      <c r="QOX72" s="78"/>
      <c r="QOY72" s="78"/>
      <c r="QOZ72" s="78"/>
      <c r="QPA72" s="78"/>
      <c r="QPB72" s="78"/>
      <c r="QPC72" s="78"/>
      <c r="QPD72" s="78"/>
      <c r="QPE72" s="78"/>
      <c r="QPF72" s="78"/>
      <c r="QPG72" s="78"/>
      <c r="QPH72" s="78"/>
      <c r="QPI72" s="78"/>
      <c r="QPJ72" s="78"/>
      <c r="QPK72" s="78"/>
      <c r="QPL72" s="78"/>
      <c r="QPM72" s="78"/>
      <c r="QPN72" s="78"/>
      <c r="QPO72" s="78"/>
      <c r="QPP72" s="78"/>
      <c r="QPQ72" s="78"/>
      <c r="QPR72" s="78"/>
      <c r="QPS72" s="78"/>
      <c r="QPT72" s="78"/>
      <c r="QPU72" s="78"/>
      <c r="QPV72" s="78"/>
      <c r="QPW72" s="78"/>
      <c r="QPX72" s="78"/>
      <c r="QPY72" s="78"/>
      <c r="QPZ72" s="78"/>
      <c r="QQA72" s="78"/>
      <c r="QQB72" s="78"/>
      <c r="QQC72" s="78"/>
      <c r="QQD72" s="78"/>
      <c r="QQE72" s="78"/>
      <c r="QQF72" s="78"/>
      <c r="QQG72" s="78"/>
      <c r="QQH72" s="78"/>
      <c r="QQI72" s="78"/>
      <c r="QQJ72" s="78"/>
      <c r="QQK72" s="78"/>
      <c r="QQL72" s="78"/>
      <c r="QQM72" s="78"/>
      <c r="QQN72" s="78"/>
      <c r="QQO72" s="78"/>
      <c r="QQP72" s="78"/>
      <c r="QQQ72" s="78"/>
      <c r="QQR72" s="78"/>
      <c r="QQS72" s="78"/>
      <c r="QQT72" s="78"/>
      <c r="QQU72" s="78"/>
      <c r="QQV72" s="78"/>
      <c r="QQW72" s="78"/>
      <c r="QQX72" s="78"/>
      <c r="QQY72" s="78"/>
      <c r="QQZ72" s="78"/>
      <c r="QRA72" s="78"/>
      <c r="QRB72" s="78"/>
      <c r="QRC72" s="78"/>
      <c r="QRD72" s="78"/>
      <c r="QRE72" s="78"/>
      <c r="QRF72" s="78"/>
      <c r="QRG72" s="78"/>
      <c r="QRH72" s="78"/>
      <c r="QRI72" s="78"/>
      <c r="QRJ72" s="78"/>
      <c r="QRK72" s="78"/>
      <c r="QRL72" s="78"/>
      <c r="QRM72" s="78"/>
      <c r="QRN72" s="78"/>
      <c r="QRO72" s="78"/>
      <c r="QRP72" s="78"/>
      <c r="QRQ72" s="78"/>
      <c r="QRR72" s="78"/>
      <c r="QRS72" s="78"/>
      <c r="QRT72" s="78"/>
      <c r="QRU72" s="78"/>
      <c r="QRV72" s="78"/>
      <c r="QRW72" s="78"/>
      <c r="QRX72" s="78"/>
      <c r="QRY72" s="78"/>
      <c r="QRZ72" s="78"/>
      <c r="QSA72" s="78"/>
      <c r="QSB72" s="78"/>
      <c r="QSC72" s="78"/>
      <c r="QSD72" s="78"/>
      <c r="QSE72" s="78"/>
      <c r="QSF72" s="78"/>
      <c r="QSG72" s="78"/>
      <c r="QSH72" s="78"/>
      <c r="QSI72" s="78"/>
      <c r="QSJ72" s="78"/>
      <c r="QSK72" s="78"/>
      <c r="QSL72" s="78"/>
      <c r="QSM72" s="78"/>
      <c r="QSN72" s="78"/>
      <c r="QSO72" s="78"/>
      <c r="QSP72" s="78"/>
      <c r="QSQ72" s="78"/>
      <c r="QSR72" s="78"/>
      <c r="QSS72" s="78"/>
      <c r="QST72" s="78"/>
      <c r="QSU72" s="78"/>
      <c r="QSV72" s="78"/>
      <c r="QSW72" s="78"/>
      <c r="QSX72" s="78"/>
      <c r="QSY72" s="78"/>
      <c r="QSZ72" s="78"/>
      <c r="QTA72" s="78"/>
      <c r="QTB72" s="78"/>
      <c r="QTC72" s="78"/>
      <c r="QTD72" s="78"/>
      <c r="QTE72" s="78"/>
      <c r="QTF72" s="78"/>
      <c r="QTG72" s="78"/>
      <c r="QTH72" s="78"/>
      <c r="QTI72" s="78"/>
      <c r="QTJ72" s="78"/>
      <c r="QTK72" s="78"/>
      <c r="QTL72" s="78"/>
      <c r="QTM72" s="78"/>
      <c r="QTN72" s="78"/>
      <c r="QTO72" s="78"/>
      <c r="QTP72" s="78"/>
      <c r="QTQ72" s="78"/>
      <c r="QTR72" s="78"/>
      <c r="QTS72" s="78"/>
      <c r="QTT72" s="78"/>
      <c r="QTU72" s="78"/>
      <c r="QTV72" s="78"/>
      <c r="QTW72" s="78"/>
      <c r="QTX72" s="78"/>
      <c r="QTY72" s="78"/>
      <c r="QTZ72" s="78"/>
      <c r="QUA72" s="78"/>
      <c r="QUB72" s="78"/>
      <c r="QUC72" s="78"/>
      <c r="QUD72" s="78"/>
      <c r="QUE72" s="78"/>
      <c r="QUF72" s="78"/>
      <c r="QUG72" s="78"/>
      <c r="QUH72" s="78"/>
      <c r="QUI72" s="78"/>
      <c r="QUJ72" s="78"/>
      <c r="QUK72" s="78"/>
      <c r="QUL72" s="78"/>
      <c r="QUM72" s="78"/>
      <c r="QUN72" s="78"/>
      <c r="QUO72" s="78"/>
      <c r="QUP72" s="78"/>
      <c r="QUQ72" s="78"/>
      <c r="QUR72" s="78"/>
      <c r="QUS72" s="78"/>
      <c r="QUT72" s="78"/>
      <c r="QUU72" s="78"/>
      <c r="QUV72" s="78"/>
      <c r="QUW72" s="78"/>
      <c r="QUX72" s="78"/>
      <c r="QUY72" s="78"/>
      <c r="QUZ72" s="78"/>
      <c r="QVA72" s="78"/>
      <c r="QVB72" s="78"/>
      <c r="QVC72" s="78"/>
      <c r="QVD72" s="78"/>
      <c r="QVE72" s="78"/>
      <c r="QVF72" s="78"/>
      <c r="QVG72" s="78"/>
      <c r="QVH72" s="78"/>
      <c r="QVI72" s="78"/>
      <c r="QVJ72" s="78"/>
      <c r="QVK72" s="78"/>
      <c r="QVL72" s="78"/>
      <c r="QVM72" s="78"/>
      <c r="QVN72" s="78"/>
      <c r="QVO72" s="78"/>
      <c r="QVP72" s="78"/>
      <c r="QVQ72" s="78"/>
      <c r="QVR72" s="78"/>
      <c r="QVS72" s="78"/>
      <c r="QVT72" s="78"/>
      <c r="QVU72" s="78"/>
      <c r="QVV72" s="78"/>
      <c r="QVW72" s="78"/>
      <c r="QVX72" s="78"/>
      <c r="QVY72" s="78"/>
      <c r="QVZ72" s="78"/>
      <c r="QWA72" s="78"/>
      <c r="QWB72" s="78"/>
      <c r="QWC72" s="78"/>
      <c r="QWD72" s="78"/>
      <c r="QWE72" s="78"/>
      <c r="QWF72" s="78"/>
      <c r="QWG72" s="78"/>
      <c r="QWH72" s="78"/>
      <c r="QWI72" s="78"/>
      <c r="QWJ72" s="78"/>
      <c r="QWK72" s="78"/>
      <c r="QWL72" s="78"/>
      <c r="QWM72" s="78"/>
      <c r="QWN72" s="78"/>
      <c r="QWO72" s="78"/>
      <c r="QWP72" s="78"/>
      <c r="QWQ72" s="78"/>
      <c r="QWR72" s="78"/>
      <c r="QWS72" s="78"/>
      <c r="QWT72" s="78"/>
      <c r="QWU72" s="78"/>
      <c r="QWV72" s="78"/>
      <c r="QWW72" s="78"/>
      <c r="QWX72" s="78"/>
      <c r="QWY72" s="78"/>
      <c r="QWZ72" s="78"/>
      <c r="QXA72" s="78"/>
      <c r="QXB72" s="78"/>
      <c r="QXC72" s="78"/>
      <c r="QXD72" s="78"/>
      <c r="QXE72" s="78"/>
      <c r="QXF72" s="78"/>
      <c r="QXG72" s="78"/>
      <c r="QXH72" s="78"/>
      <c r="QXI72" s="78"/>
      <c r="QXJ72" s="78"/>
      <c r="QXK72" s="78"/>
      <c r="QXL72" s="78"/>
      <c r="QXM72" s="78"/>
      <c r="QXN72" s="78"/>
      <c r="QXO72" s="78"/>
      <c r="QXP72" s="78"/>
      <c r="QXQ72" s="78"/>
      <c r="QXR72" s="78"/>
      <c r="QXS72" s="78"/>
      <c r="QXT72" s="78"/>
      <c r="QXU72" s="78"/>
      <c r="QXV72" s="78"/>
      <c r="QXW72" s="78"/>
      <c r="QXX72" s="78"/>
      <c r="QXY72" s="78"/>
      <c r="QXZ72" s="78"/>
      <c r="QYA72" s="78"/>
      <c r="QYB72" s="78"/>
      <c r="QYC72" s="78"/>
      <c r="QYD72" s="78"/>
      <c r="QYE72" s="78"/>
      <c r="QYF72" s="78"/>
      <c r="QYG72" s="78"/>
      <c r="QYH72" s="78"/>
      <c r="QYI72" s="78"/>
      <c r="QYJ72" s="78"/>
      <c r="QYK72" s="78"/>
      <c r="QYL72" s="78"/>
      <c r="QYM72" s="78"/>
      <c r="QYN72" s="78"/>
      <c r="QYO72" s="78"/>
      <c r="QYP72" s="78"/>
      <c r="QYQ72" s="78"/>
      <c r="QYR72" s="78"/>
      <c r="QYS72" s="78"/>
      <c r="QYT72" s="78"/>
      <c r="QYU72" s="78"/>
      <c r="QYV72" s="78"/>
      <c r="QYW72" s="78"/>
      <c r="QYX72" s="78"/>
      <c r="QYY72" s="78"/>
      <c r="QYZ72" s="78"/>
      <c r="QZA72" s="78"/>
      <c r="QZB72" s="78"/>
      <c r="QZC72" s="78"/>
      <c r="QZD72" s="78"/>
      <c r="QZE72" s="78"/>
      <c r="QZF72" s="78"/>
      <c r="QZG72" s="78"/>
      <c r="QZH72" s="78"/>
      <c r="QZI72" s="78"/>
      <c r="QZJ72" s="78"/>
      <c r="QZK72" s="78"/>
      <c r="QZL72" s="78"/>
      <c r="QZM72" s="78"/>
      <c r="QZN72" s="78"/>
      <c r="QZO72" s="78"/>
      <c r="QZP72" s="78"/>
      <c r="QZQ72" s="78"/>
      <c r="QZR72" s="78"/>
      <c r="QZS72" s="78"/>
      <c r="QZT72" s="78"/>
      <c r="QZU72" s="78"/>
      <c r="QZV72" s="78"/>
      <c r="QZW72" s="78"/>
      <c r="QZX72" s="78"/>
      <c r="QZY72" s="78"/>
      <c r="QZZ72" s="78"/>
      <c r="RAA72" s="78"/>
      <c r="RAB72" s="78"/>
      <c r="RAC72" s="78"/>
      <c r="RAD72" s="78"/>
      <c r="RAE72" s="78"/>
      <c r="RAF72" s="78"/>
      <c r="RAG72" s="78"/>
      <c r="RAH72" s="78"/>
      <c r="RAI72" s="78"/>
      <c r="RAJ72" s="78"/>
      <c r="RAK72" s="78"/>
      <c r="RAL72" s="78"/>
      <c r="RAM72" s="78"/>
      <c r="RAN72" s="78"/>
      <c r="RAO72" s="78"/>
      <c r="RAP72" s="78"/>
      <c r="RAQ72" s="78"/>
      <c r="RAR72" s="78"/>
      <c r="RAS72" s="78"/>
      <c r="RAT72" s="78"/>
      <c r="RAU72" s="78"/>
      <c r="RAV72" s="78"/>
      <c r="RAW72" s="78"/>
      <c r="RAX72" s="78"/>
      <c r="RAY72" s="78"/>
      <c r="RAZ72" s="78"/>
      <c r="RBA72" s="78"/>
      <c r="RBB72" s="78"/>
      <c r="RBC72" s="78"/>
      <c r="RBD72" s="78"/>
      <c r="RBE72" s="78"/>
      <c r="RBF72" s="78"/>
      <c r="RBG72" s="78"/>
      <c r="RBH72" s="78"/>
      <c r="RBI72" s="78"/>
      <c r="RBJ72" s="78"/>
      <c r="RBK72" s="78"/>
      <c r="RBL72" s="78"/>
      <c r="RBM72" s="78"/>
      <c r="RBN72" s="78"/>
      <c r="RBO72" s="78"/>
      <c r="RBP72" s="78"/>
      <c r="RBQ72" s="78"/>
      <c r="RBR72" s="78"/>
      <c r="RBS72" s="78"/>
      <c r="RBT72" s="78"/>
      <c r="RBU72" s="78"/>
      <c r="RBV72" s="78"/>
      <c r="RBW72" s="78"/>
      <c r="RBX72" s="78"/>
      <c r="RBY72" s="78"/>
      <c r="RBZ72" s="78"/>
      <c r="RCA72" s="78"/>
      <c r="RCB72" s="78"/>
      <c r="RCC72" s="78"/>
      <c r="RCD72" s="78"/>
      <c r="RCE72" s="78"/>
      <c r="RCF72" s="78"/>
      <c r="RCG72" s="78"/>
      <c r="RCH72" s="78"/>
      <c r="RCI72" s="78"/>
      <c r="RCJ72" s="78"/>
      <c r="RCK72" s="78"/>
      <c r="RCL72" s="78"/>
      <c r="RCM72" s="78"/>
      <c r="RCN72" s="78"/>
      <c r="RCO72" s="78"/>
      <c r="RCP72" s="78"/>
      <c r="RCQ72" s="78"/>
      <c r="RCR72" s="78"/>
      <c r="RCS72" s="78"/>
      <c r="RCT72" s="78"/>
      <c r="RCU72" s="78"/>
      <c r="RCV72" s="78"/>
      <c r="RCW72" s="78"/>
      <c r="RCX72" s="78"/>
      <c r="RCY72" s="78"/>
      <c r="RCZ72" s="78"/>
      <c r="RDA72" s="78"/>
      <c r="RDB72" s="78"/>
      <c r="RDC72" s="78"/>
      <c r="RDD72" s="78"/>
      <c r="RDE72" s="78"/>
      <c r="RDF72" s="78"/>
      <c r="RDG72" s="78"/>
      <c r="RDH72" s="78"/>
      <c r="RDI72" s="78"/>
      <c r="RDJ72" s="78"/>
      <c r="RDK72" s="78"/>
      <c r="RDL72" s="78"/>
      <c r="RDM72" s="78"/>
      <c r="RDN72" s="78"/>
      <c r="RDO72" s="78"/>
      <c r="RDP72" s="78"/>
      <c r="RDQ72" s="78"/>
      <c r="RDR72" s="78"/>
      <c r="RDS72" s="78"/>
      <c r="RDT72" s="78"/>
      <c r="RDU72" s="78"/>
      <c r="RDV72" s="78"/>
      <c r="RDW72" s="78"/>
      <c r="RDX72" s="78"/>
      <c r="RDY72" s="78"/>
      <c r="RDZ72" s="78"/>
      <c r="REA72" s="78"/>
      <c r="REB72" s="78"/>
      <c r="REC72" s="78"/>
      <c r="RED72" s="78"/>
      <c r="REE72" s="78"/>
      <c r="REF72" s="78"/>
      <c r="REG72" s="78"/>
      <c r="REH72" s="78"/>
      <c r="REI72" s="78"/>
      <c r="REJ72" s="78"/>
      <c r="REK72" s="78"/>
      <c r="REL72" s="78"/>
      <c r="REM72" s="78"/>
      <c r="REN72" s="78"/>
      <c r="REO72" s="78"/>
      <c r="REP72" s="78"/>
      <c r="REQ72" s="78"/>
      <c r="RER72" s="78"/>
      <c r="RES72" s="78"/>
      <c r="RET72" s="78"/>
      <c r="REU72" s="78"/>
      <c r="REV72" s="78"/>
      <c r="REW72" s="78"/>
      <c r="REX72" s="78"/>
      <c r="REY72" s="78"/>
      <c r="REZ72" s="78"/>
      <c r="RFA72" s="78"/>
      <c r="RFB72" s="78"/>
      <c r="RFC72" s="78"/>
      <c r="RFD72" s="78"/>
      <c r="RFE72" s="78"/>
      <c r="RFF72" s="78"/>
      <c r="RFG72" s="78"/>
      <c r="RFH72" s="78"/>
      <c r="RFI72" s="78"/>
      <c r="RFJ72" s="78"/>
      <c r="RFK72" s="78"/>
      <c r="RFL72" s="78"/>
      <c r="RFM72" s="78"/>
      <c r="RFN72" s="78"/>
      <c r="RFO72" s="78"/>
      <c r="RFP72" s="78"/>
      <c r="RFQ72" s="78"/>
      <c r="RFR72" s="78"/>
      <c r="RFS72" s="78"/>
      <c r="RFT72" s="78"/>
      <c r="RFU72" s="78"/>
      <c r="RFV72" s="78"/>
      <c r="RFW72" s="78"/>
      <c r="RFX72" s="78"/>
      <c r="RFY72" s="78"/>
      <c r="RFZ72" s="78"/>
      <c r="RGA72" s="78"/>
      <c r="RGB72" s="78"/>
      <c r="RGC72" s="78"/>
      <c r="RGD72" s="78"/>
      <c r="RGE72" s="78"/>
      <c r="RGF72" s="78"/>
      <c r="RGG72" s="78"/>
      <c r="RGH72" s="78"/>
      <c r="RGI72" s="78"/>
      <c r="RGJ72" s="78"/>
      <c r="RGK72" s="78"/>
      <c r="RGL72" s="78"/>
      <c r="RGM72" s="78"/>
      <c r="RGN72" s="78"/>
      <c r="RGO72" s="78"/>
      <c r="RGP72" s="78"/>
      <c r="RGQ72" s="78"/>
      <c r="RGR72" s="78"/>
      <c r="RGS72" s="78"/>
      <c r="RGT72" s="78"/>
      <c r="RGU72" s="78"/>
      <c r="RGV72" s="78"/>
      <c r="RGW72" s="78"/>
      <c r="RGX72" s="78"/>
      <c r="RGY72" s="78"/>
      <c r="RGZ72" s="78"/>
      <c r="RHA72" s="78"/>
      <c r="RHB72" s="78"/>
      <c r="RHC72" s="78"/>
      <c r="RHD72" s="78"/>
      <c r="RHE72" s="78"/>
      <c r="RHF72" s="78"/>
      <c r="RHG72" s="78"/>
      <c r="RHH72" s="78"/>
      <c r="RHI72" s="78"/>
      <c r="RHJ72" s="78"/>
      <c r="RHK72" s="78"/>
      <c r="RHL72" s="78"/>
      <c r="RHM72" s="78"/>
      <c r="RHN72" s="78"/>
      <c r="RHO72" s="78"/>
      <c r="RHP72" s="78"/>
      <c r="RHQ72" s="78"/>
      <c r="RHR72" s="78"/>
      <c r="RHS72" s="78"/>
      <c r="RHT72" s="78"/>
      <c r="RHU72" s="78"/>
      <c r="RHV72" s="78"/>
      <c r="RHW72" s="78"/>
      <c r="RHX72" s="78"/>
      <c r="RHY72" s="78"/>
      <c r="RHZ72" s="78"/>
      <c r="RIA72" s="78"/>
      <c r="RIB72" s="78"/>
      <c r="RIC72" s="78"/>
      <c r="RID72" s="78"/>
      <c r="RIE72" s="78"/>
      <c r="RIF72" s="78"/>
      <c r="RIG72" s="78"/>
      <c r="RIH72" s="78"/>
      <c r="RII72" s="78"/>
      <c r="RIJ72" s="78"/>
      <c r="RIK72" s="78"/>
      <c r="RIL72" s="78"/>
      <c r="RIM72" s="78"/>
      <c r="RIN72" s="78"/>
      <c r="RIO72" s="78"/>
      <c r="RIP72" s="78"/>
      <c r="RIQ72" s="78"/>
      <c r="RIR72" s="78"/>
      <c r="RIS72" s="78"/>
      <c r="RIT72" s="78"/>
      <c r="RIU72" s="78"/>
      <c r="RIV72" s="78"/>
      <c r="RIW72" s="78"/>
      <c r="RIX72" s="78"/>
      <c r="RIY72" s="78"/>
      <c r="RIZ72" s="78"/>
      <c r="RJA72" s="78"/>
      <c r="RJB72" s="78"/>
      <c r="RJC72" s="78"/>
      <c r="RJD72" s="78"/>
      <c r="RJE72" s="78"/>
      <c r="RJF72" s="78"/>
      <c r="RJG72" s="78"/>
      <c r="RJH72" s="78"/>
      <c r="RJI72" s="78"/>
      <c r="RJJ72" s="78"/>
      <c r="RJK72" s="78"/>
      <c r="RJL72" s="78"/>
      <c r="RJM72" s="78"/>
      <c r="RJN72" s="78"/>
      <c r="RJO72" s="78"/>
      <c r="RJP72" s="78"/>
      <c r="RJQ72" s="78"/>
      <c r="RJR72" s="78"/>
      <c r="RJS72" s="78"/>
      <c r="RJT72" s="78"/>
      <c r="RJU72" s="78"/>
      <c r="RJV72" s="78"/>
      <c r="RJW72" s="78"/>
      <c r="RJX72" s="78"/>
      <c r="RJY72" s="78"/>
      <c r="RJZ72" s="78"/>
      <c r="RKA72" s="78"/>
      <c r="RKB72" s="78"/>
      <c r="RKC72" s="78"/>
      <c r="RKD72" s="78"/>
      <c r="RKE72" s="78"/>
      <c r="RKF72" s="78"/>
      <c r="RKG72" s="78"/>
      <c r="RKH72" s="78"/>
      <c r="RKI72" s="78"/>
      <c r="RKJ72" s="78"/>
      <c r="RKK72" s="78"/>
      <c r="RKL72" s="78"/>
      <c r="RKM72" s="78"/>
      <c r="RKN72" s="78"/>
      <c r="RKO72" s="78"/>
      <c r="RKP72" s="78"/>
      <c r="RKQ72" s="78"/>
      <c r="RKR72" s="78"/>
      <c r="RKS72" s="78"/>
      <c r="RKT72" s="78"/>
      <c r="RKU72" s="78"/>
      <c r="RKV72" s="78"/>
      <c r="RKW72" s="78"/>
      <c r="RKX72" s="78"/>
      <c r="RKY72" s="78"/>
      <c r="RKZ72" s="78"/>
      <c r="RLA72" s="78"/>
      <c r="RLB72" s="78"/>
      <c r="RLC72" s="78"/>
      <c r="RLD72" s="78"/>
      <c r="RLE72" s="78"/>
      <c r="RLF72" s="78"/>
      <c r="RLG72" s="78"/>
      <c r="RLH72" s="78"/>
      <c r="RLI72" s="78"/>
      <c r="RLJ72" s="78"/>
      <c r="RLK72" s="78"/>
      <c r="RLL72" s="78"/>
      <c r="RLM72" s="78"/>
      <c r="RLN72" s="78"/>
      <c r="RLO72" s="78"/>
      <c r="RLP72" s="78"/>
      <c r="RLQ72" s="78"/>
      <c r="RLR72" s="78"/>
      <c r="RLS72" s="78"/>
      <c r="RLT72" s="78"/>
      <c r="RLU72" s="78"/>
      <c r="RLV72" s="78"/>
      <c r="RLW72" s="78"/>
      <c r="RLX72" s="78"/>
      <c r="RLY72" s="78"/>
      <c r="RLZ72" s="78"/>
      <c r="RMA72" s="78"/>
      <c r="RMB72" s="78"/>
      <c r="RMC72" s="78"/>
      <c r="RMD72" s="78"/>
      <c r="RME72" s="78"/>
      <c r="RMF72" s="78"/>
      <c r="RMG72" s="78"/>
      <c r="RMH72" s="78"/>
      <c r="RMI72" s="78"/>
      <c r="RMJ72" s="78"/>
      <c r="RMK72" s="78"/>
      <c r="RML72" s="78"/>
      <c r="RMM72" s="78"/>
      <c r="RMN72" s="78"/>
      <c r="RMO72" s="78"/>
      <c r="RMP72" s="78"/>
      <c r="RMQ72" s="78"/>
      <c r="RMR72" s="78"/>
      <c r="RMS72" s="78"/>
      <c r="RMT72" s="78"/>
      <c r="RMU72" s="78"/>
      <c r="RMV72" s="78"/>
      <c r="RMW72" s="78"/>
      <c r="RMX72" s="78"/>
      <c r="RMY72" s="78"/>
      <c r="RMZ72" s="78"/>
      <c r="RNA72" s="78"/>
      <c r="RNB72" s="78"/>
      <c r="RNC72" s="78"/>
      <c r="RND72" s="78"/>
      <c r="RNE72" s="78"/>
      <c r="RNF72" s="78"/>
      <c r="RNG72" s="78"/>
      <c r="RNH72" s="78"/>
      <c r="RNI72" s="78"/>
      <c r="RNJ72" s="78"/>
      <c r="RNK72" s="78"/>
      <c r="RNL72" s="78"/>
      <c r="RNM72" s="78"/>
      <c r="RNN72" s="78"/>
      <c r="RNO72" s="78"/>
      <c r="RNP72" s="78"/>
      <c r="RNQ72" s="78"/>
      <c r="RNR72" s="78"/>
      <c r="RNS72" s="78"/>
      <c r="RNT72" s="78"/>
      <c r="RNU72" s="78"/>
      <c r="RNV72" s="78"/>
      <c r="RNW72" s="78"/>
      <c r="RNX72" s="78"/>
      <c r="RNY72" s="78"/>
      <c r="RNZ72" s="78"/>
      <c r="ROA72" s="78"/>
      <c r="ROB72" s="78"/>
      <c r="ROC72" s="78"/>
      <c r="ROD72" s="78"/>
      <c r="ROE72" s="78"/>
      <c r="ROF72" s="78"/>
      <c r="ROG72" s="78"/>
      <c r="ROH72" s="78"/>
      <c r="ROI72" s="78"/>
      <c r="ROJ72" s="78"/>
      <c r="ROK72" s="78"/>
      <c r="ROL72" s="78"/>
      <c r="ROM72" s="78"/>
      <c r="RON72" s="78"/>
      <c r="ROO72" s="78"/>
      <c r="ROP72" s="78"/>
      <c r="ROQ72" s="78"/>
      <c r="ROR72" s="78"/>
      <c r="ROS72" s="78"/>
      <c r="ROT72" s="78"/>
      <c r="ROU72" s="78"/>
      <c r="ROV72" s="78"/>
      <c r="ROW72" s="78"/>
      <c r="ROX72" s="78"/>
      <c r="ROY72" s="78"/>
      <c r="ROZ72" s="78"/>
      <c r="RPA72" s="78"/>
      <c r="RPB72" s="78"/>
      <c r="RPC72" s="78"/>
      <c r="RPD72" s="78"/>
      <c r="RPE72" s="78"/>
      <c r="RPF72" s="78"/>
      <c r="RPG72" s="78"/>
      <c r="RPH72" s="78"/>
      <c r="RPI72" s="78"/>
      <c r="RPJ72" s="78"/>
      <c r="RPK72" s="78"/>
      <c r="RPL72" s="78"/>
      <c r="RPM72" s="78"/>
      <c r="RPN72" s="78"/>
      <c r="RPO72" s="78"/>
      <c r="RPP72" s="78"/>
      <c r="RPQ72" s="78"/>
      <c r="RPR72" s="78"/>
      <c r="RPS72" s="78"/>
      <c r="RPT72" s="78"/>
      <c r="RPU72" s="78"/>
      <c r="RPV72" s="78"/>
      <c r="RPW72" s="78"/>
      <c r="RPX72" s="78"/>
      <c r="RPY72" s="78"/>
      <c r="RPZ72" s="78"/>
      <c r="RQA72" s="78"/>
      <c r="RQB72" s="78"/>
      <c r="RQC72" s="78"/>
      <c r="RQD72" s="78"/>
      <c r="RQE72" s="78"/>
      <c r="RQF72" s="78"/>
      <c r="RQG72" s="78"/>
      <c r="RQH72" s="78"/>
      <c r="RQI72" s="78"/>
      <c r="RQJ72" s="78"/>
      <c r="RQK72" s="78"/>
      <c r="RQL72" s="78"/>
      <c r="RQM72" s="78"/>
      <c r="RQN72" s="78"/>
      <c r="RQO72" s="78"/>
      <c r="RQP72" s="78"/>
      <c r="RQQ72" s="78"/>
      <c r="RQR72" s="78"/>
      <c r="RQS72" s="78"/>
      <c r="RQT72" s="78"/>
      <c r="RQU72" s="78"/>
      <c r="RQV72" s="78"/>
      <c r="RQW72" s="78"/>
      <c r="RQX72" s="78"/>
      <c r="RQY72" s="78"/>
      <c r="RQZ72" s="78"/>
      <c r="RRA72" s="78"/>
      <c r="RRB72" s="78"/>
      <c r="RRC72" s="78"/>
      <c r="RRD72" s="78"/>
      <c r="RRE72" s="78"/>
      <c r="RRF72" s="78"/>
      <c r="RRG72" s="78"/>
      <c r="RRH72" s="78"/>
      <c r="RRI72" s="78"/>
      <c r="RRJ72" s="78"/>
      <c r="RRK72" s="78"/>
      <c r="RRL72" s="78"/>
      <c r="RRM72" s="78"/>
      <c r="RRN72" s="78"/>
      <c r="RRO72" s="78"/>
      <c r="RRP72" s="78"/>
      <c r="RRQ72" s="78"/>
      <c r="RRR72" s="78"/>
      <c r="RRS72" s="78"/>
      <c r="RRT72" s="78"/>
      <c r="RRU72" s="78"/>
      <c r="RRV72" s="78"/>
      <c r="RRW72" s="78"/>
      <c r="RRX72" s="78"/>
      <c r="RRY72" s="78"/>
      <c r="RRZ72" s="78"/>
      <c r="RSA72" s="78"/>
      <c r="RSB72" s="78"/>
      <c r="RSC72" s="78"/>
      <c r="RSD72" s="78"/>
      <c r="RSE72" s="78"/>
      <c r="RSF72" s="78"/>
      <c r="RSG72" s="78"/>
      <c r="RSH72" s="78"/>
      <c r="RSI72" s="78"/>
      <c r="RSJ72" s="78"/>
      <c r="RSK72" s="78"/>
      <c r="RSL72" s="78"/>
      <c r="RSM72" s="78"/>
      <c r="RSN72" s="78"/>
      <c r="RSO72" s="78"/>
      <c r="RSP72" s="78"/>
      <c r="RSQ72" s="78"/>
      <c r="RSR72" s="78"/>
      <c r="RSS72" s="78"/>
      <c r="RST72" s="78"/>
      <c r="RSU72" s="78"/>
      <c r="RSV72" s="78"/>
      <c r="RSW72" s="78"/>
      <c r="RSX72" s="78"/>
      <c r="RSY72" s="78"/>
      <c r="RSZ72" s="78"/>
      <c r="RTA72" s="78"/>
      <c r="RTB72" s="78"/>
      <c r="RTC72" s="78"/>
      <c r="RTD72" s="78"/>
      <c r="RTE72" s="78"/>
      <c r="RTF72" s="78"/>
      <c r="RTG72" s="78"/>
      <c r="RTH72" s="78"/>
      <c r="RTI72" s="78"/>
      <c r="RTJ72" s="78"/>
      <c r="RTK72" s="78"/>
      <c r="RTL72" s="78"/>
      <c r="RTM72" s="78"/>
      <c r="RTN72" s="78"/>
      <c r="RTO72" s="78"/>
      <c r="RTP72" s="78"/>
      <c r="RTQ72" s="78"/>
      <c r="RTR72" s="78"/>
      <c r="RTS72" s="78"/>
      <c r="RTT72" s="78"/>
      <c r="RTU72" s="78"/>
      <c r="RTV72" s="78"/>
      <c r="RTW72" s="78"/>
      <c r="RTX72" s="78"/>
      <c r="RTY72" s="78"/>
      <c r="RTZ72" s="78"/>
      <c r="RUA72" s="78"/>
      <c r="RUB72" s="78"/>
      <c r="RUC72" s="78"/>
      <c r="RUD72" s="78"/>
      <c r="RUE72" s="78"/>
      <c r="RUF72" s="78"/>
      <c r="RUG72" s="78"/>
      <c r="RUH72" s="78"/>
      <c r="RUI72" s="78"/>
      <c r="RUJ72" s="78"/>
      <c r="RUK72" s="78"/>
      <c r="RUL72" s="78"/>
      <c r="RUM72" s="78"/>
      <c r="RUN72" s="78"/>
      <c r="RUO72" s="78"/>
      <c r="RUP72" s="78"/>
      <c r="RUQ72" s="78"/>
      <c r="RUR72" s="78"/>
      <c r="RUS72" s="78"/>
      <c r="RUT72" s="78"/>
      <c r="RUU72" s="78"/>
      <c r="RUV72" s="78"/>
      <c r="RUW72" s="78"/>
      <c r="RUX72" s="78"/>
      <c r="RUY72" s="78"/>
      <c r="RUZ72" s="78"/>
      <c r="RVA72" s="78"/>
      <c r="RVB72" s="78"/>
      <c r="RVC72" s="78"/>
      <c r="RVD72" s="78"/>
      <c r="RVE72" s="78"/>
      <c r="RVF72" s="78"/>
      <c r="RVG72" s="78"/>
      <c r="RVH72" s="78"/>
      <c r="RVI72" s="78"/>
      <c r="RVJ72" s="78"/>
      <c r="RVK72" s="78"/>
      <c r="RVL72" s="78"/>
      <c r="RVM72" s="78"/>
      <c r="RVN72" s="78"/>
      <c r="RVO72" s="78"/>
      <c r="RVP72" s="78"/>
      <c r="RVQ72" s="78"/>
      <c r="RVR72" s="78"/>
      <c r="RVS72" s="78"/>
      <c r="RVT72" s="78"/>
      <c r="RVU72" s="78"/>
      <c r="RVV72" s="78"/>
      <c r="RVW72" s="78"/>
      <c r="RVX72" s="78"/>
      <c r="RVY72" s="78"/>
      <c r="RVZ72" s="78"/>
      <c r="RWA72" s="78"/>
      <c r="RWB72" s="78"/>
      <c r="RWC72" s="78"/>
      <c r="RWD72" s="78"/>
      <c r="RWE72" s="78"/>
      <c r="RWF72" s="78"/>
      <c r="RWG72" s="78"/>
      <c r="RWH72" s="78"/>
      <c r="RWI72" s="78"/>
      <c r="RWJ72" s="78"/>
      <c r="RWK72" s="78"/>
      <c r="RWL72" s="78"/>
      <c r="RWM72" s="78"/>
      <c r="RWN72" s="78"/>
      <c r="RWO72" s="78"/>
      <c r="RWP72" s="78"/>
      <c r="RWQ72" s="78"/>
      <c r="RWR72" s="78"/>
      <c r="RWS72" s="78"/>
      <c r="RWT72" s="78"/>
      <c r="RWU72" s="78"/>
      <c r="RWV72" s="78"/>
      <c r="RWW72" s="78"/>
      <c r="RWX72" s="78"/>
      <c r="RWY72" s="78"/>
      <c r="RWZ72" s="78"/>
      <c r="RXA72" s="78"/>
      <c r="RXB72" s="78"/>
      <c r="RXC72" s="78"/>
      <c r="RXD72" s="78"/>
      <c r="RXE72" s="78"/>
      <c r="RXF72" s="78"/>
      <c r="RXG72" s="78"/>
      <c r="RXH72" s="78"/>
      <c r="RXI72" s="78"/>
      <c r="RXJ72" s="78"/>
      <c r="RXK72" s="78"/>
      <c r="RXL72" s="78"/>
      <c r="RXM72" s="78"/>
      <c r="RXN72" s="78"/>
      <c r="RXO72" s="78"/>
      <c r="RXP72" s="78"/>
      <c r="RXQ72" s="78"/>
      <c r="RXR72" s="78"/>
      <c r="RXS72" s="78"/>
      <c r="RXT72" s="78"/>
      <c r="RXU72" s="78"/>
      <c r="RXV72" s="78"/>
      <c r="RXW72" s="78"/>
      <c r="RXX72" s="78"/>
      <c r="RXY72" s="78"/>
      <c r="RXZ72" s="78"/>
      <c r="RYA72" s="78"/>
      <c r="RYB72" s="78"/>
      <c r="RYC72" s="78"/>
      <c r="RYD72" s="78"/>
      <c r="RYE72" s="78"/>
      <c r="RYF72" s="78"/>
      <c r="RYG72" s="78"/>
      <c r="RYH72" s="78"/>
      <c r="RYI72" s="78"/>
      <c r="RYJ72" s="78"/>
      <c r="RYK72" s="78"/>
      <c r="RYL72" s="78"/>
      <c r="RYM72" s="78"/>
      <c r="RYN72" s="78"/>
      <c r="RYO72" s="78"/>
      <c r="RYP72" s="78"/>
      <c r="RYQ72" s="78"/>
      <c r="RYR72" s="78"/>
      <c r="RYS72" s="78"/>
      <c r="RYT72" s="78"/>
      <c r="RYU72" s="78"/>
      <c r="RYV72" s="78"/>
      <c r="RYW72" s="78"/>
      <c r="RYX72" s="78"/>
      <c r="RYY72" s="78"/>
      <c r="RYZ72" s="78"/>
      <c r="RZA72" s="78"/>
      <c r="RZB72" s="78"/>
      <c r="RZC72" s="78"/>
      <c r="RZD72" s="78"/>
      <c r="RZE72" s="78"/>
      <c r="RZF72" s="78"/>
      <c r="RZG72" s="78"/>
      <c r="RZH72" s="78"/>
      <c r="RZI72" s="78"/>
      <c r="RZJ72" s="78"/>
      <c r="RZK72" s="78"/>
      <c r="RZL72" s="78"/>
      <c r="RZM72" s="78"/>
      <c r="RZN72" s="78"/>
      <c r="RZO72" s="78"/>
      <c r="RZP72" s="78"/>
      <c r="RZQ72" s="78"/>
      <c r="RZR72" s="78"/>
      <c r="RZS72" s="78"/>
      <c r="RZT72" s="78"/>
      <c r="RZU72" s="78"/>
      <c r="RZV72" s="78"/>
      <c r="RZW72" s="78"/>
      <c r="RZX72" s="78"/>
      <c r="RZY72" s="78"/>
      <c r="RZZ72" s="78"/>
      <c r="SAA72" s="78"/>
      <c r="SAB72" s="78"/>
      <c r="SAC72" s="78"/>
      <c r="SAD72" s="78"/>
      <c r="SAE72" s="78"/>
      <c r="SAF72" s="78"/>
      <c r="SAG72" s="78"/>
      <c r="SAH72" s="78"/>
      <c r="SAI72" s="78"/>
      <c r="SAJ72" s="78"/>
      <c r="SAK72" s="78"/>
      <c r="SAL72" s="78"/>
      <c r="SAM72" s="78"/>
      <c r="SAN72" s="78"/>
      <c r="SAO72" s="78"/>
      <c r="SAP72" s="78"/>
      <c r="SAQ72" s="78"/>
      <c r="SAR72" s="78"/>
      <c r="SAS72" s="78"/>
      <c r="SAT72" s="78"/>
      <c r="SAU72" s="78"/>
      <c r="SAV72" s="78"/>
      <c r="SAW72" s="78"/>
      <c r="SAX72" s="78"/>
      <c r="SAY72" s="78"/>
      <c r="SAZ72" s="78"/>
      <c r="SBA72" s="78"/>
      <c r="SBB72" s="78"/>
      <c r="SBC72" s="78"/>
      <c r="SBD72" s="78"/>
      <c r="SBE72" s="78"/>
      <c r="SBF72" s="78"/>
      <c r="SBG72" s="78"/>
      <c r="SBH72" s="78"/>
      <c r="SBI72" s="78"/>
      <c r="SBJ72" s="78"/>
      <c r="SBK72" s="78"/>
      <c r="SBL72" s="78"/>
      <c r="SBM72" s="78"/>
      <c r="SBN72" s="78"/>
      <c r="SBO72" s="78"/>
      <c r="SBP72" s="78"/>
      <c r="SBQ72" s="78"/>
      <c r="SBR72" s="78"/>
      <c r="SBS72" s="78"/>
      <c r="SBT72" s="78"/>
      <c r="SBU72" s="78"/>
      <c r="SBV72" s="78"/>
      <c r="SBW72" s="78"/>
      <c r="SBX72" s="78"/>
      <c r="SBY72" s="78"/>
      <c r="SBZ72" s="78"/>
      <c r="SCA72" s="78"/>
      <c r="SCB72" s="78"/>
      <c r="SCC72" s="78"/>
      <c r="SCD72" s="78"/>
      <c r="SCE72" s="78"/>
      <c r="SCF72" s="78"/>
      <c r="SCG72" s="78"/>
      <c r="SCH72" s="78"/>
      <c r="SCI72" s="78"/>
      <c r="SCJ72" s="78"/>
      <c r="SCK72" s="78"/>
      <c r="SCL72" s="78"/>
      <c r="SCM72" s="78"/>
      <c r="SCN72" s="78"/>
      <c r="SCO72" s="78"/>
      <c r="SCP72" s="78"/>
      <c r="SCQ72" s="78"/>
      <c r="SCR72" s="78"/>
      <c r="SCS72" s="78"/>
      <c r="SCT72" s="78"/>
      <c r="SCU72" s="78"/>
      <c r="SCV72" s="78"/>
      <c r="SCW72" s="78"/>
      <c r="SCX72" s="78"/>
      <c r="SCY72" s="78"/>
      <c r="SCZ72" s="78"/>
      <c r="SDA72" s="78"/>
      <c r="SDB72" s="78"/>
      <c r="SDC72" s="78"/>
      <c r="SDD72" s="78"/>
      <c r="SDE72" s="78"/>
      <c r="SDF72" s="78"/>
      <c r="SDG72" s="78"/>
      <c r="SDH72" s="78"/>
      <c r="SDI72" s="78"/>
      <c r="SDJ72" s="78"/>
      <c r="SDK72" s="78"/>
      <c r="SDL72" s="78"/>
      <c r="SDM72" s="78"/>
      <c r="SDN72" s="78"/>
      <c r="SDO72" s="78"/>
      <c r="SDP72" s="78"/>
      <c r="SDQ72" s="78"/>
      <c r="SDR72" s="78"/>
      <c r="SDS72" s="78"/>
      <c r="SDT72" s="78"/>
      <c r="SDU72" s="78"/>
      <c r="SDV72" s="78"/>
      <c r="SDW72" s="78"/>
      <c r="SDX72" s="78"/>
      <c r="SDY72" s="78"/>
      <c r="SDZ72" s="78"/>
      <c r="SEA72" s="78"/>
      <c r="SEB72" s="78"/>
      <c r="SEC72" s="78"/>
      <c r="SED72" s="78"/>
      <c r="SEE72" s="78"/>
      <c r="SEF72" s="78"/>
      <c r="SEG72" s="78"/>
      <c r="SEH72" s="78"/>
      <c r="SEI72" s="78"/>
      <c r="SEJ72" s="78"/>
      <c r="SEK72" s="78"/>
      <c r="SEL72" s="78"/>
      <c r="SEM72" s="78"/>
      <c r="SEN72" s="78"/>
      <c r="SEO72" s="78"/>
      <c r="SEP72" s="78"/>
      <c r="SEQ72" s="78"/>
      <c r="SER72" s="78"/>
      <c r="SES72" s="78"/>
      <c r="SET72" s="78"/>
      <c r="SEU72" s="78"/>
      <c r="SEV72" s="78"/>
      <c r="SEW72" s="78"/>
      <c r="SEX72" s="78"/>
      <c r="SEY72" s="78"/>
      <c r="SEZ72" s="78"/>
      <c r="SFA72" s="78"/>
      <c r="SFB72" s="78"/>
      <c r="SFC72" s="78"/>
      <c r="SFD72" s="78"/>
      <c r="SFE72" s="78"/>
      <c r="SFF72" s="78"/>
      <c r="SFG72" s="78"/>
      <c r="SFH72" s="78"/>
      <c r="SFI72" s="78"/>
      <c r="SFJ72" s="78"/>
      <c r="SFK72" s="78"/>
      <c r="SFL72" s="78"/>
      <c r="SFM72" s="78"/>
      <c r="SFN72" s="78"/>
      <c r="SFO72" s="78"/>
      <c r="SFP72" s="78"/>
      <c r="SFQ72" s="78"/>
      <c r="SFR72" s="78"/>
      <c r="SFS72" s="78"/>
      <c r="SFT72" s="78"/>
      <c r="SFU72" s="78"/>
      <c r="SFV72" s="78"/>
      <c r="SFW72" s="78"/>
      <c r="SFX72" s="78"/>
      <c r="SFY72" s="78"/>
      <c r="SFZ72" s="78"/>
      <c r="SGA72" s="78"/>
      <c r="SGB72" s="78"/>
      <c r="SGC72" s="78"/>
      <c r="SGD72" s="78"/>
      <c r="SGE72" s="78"/>
      <c r="SGF72" s="78"/>
      <c r="SGG72" s="78"/>
      <c r="SGH72" s="78"/>
      <c r="SGI72" s="78"/>
      <c r="SGJ72" s="78"/>
      <c r="SGK72" s="78"/>
      <c r="SGL72" s="78"/>
      <c r="SGM72" s="78"/>
      <c r="SGN72" s="78"/>
      <c r="SGO72" s="78"/>
      <c r="SGP72" s="78"/>
      <c r="SGQ72" s="78"/>
      <c r="SGR72" s="78"/>
      <c r="SGS72" s="78"/>
      <c r="SGT72" s="78"/>
      <c r="SGU72" s="78"/>
      <c r="SGV72" s="78"/>
      <c r="SGW72" s="78"/>
      <c r="SGX72" s="78"/>
      <c r="SGY72" s="78"/>
      <c r="SGZ72" s="78"/>
      <c r="SHA72" s="78"/>
      <c r="SHB72" s="78"/>
      <c r="SHC72" s="78"/>
      <c r="SHD72" s="78"/>
      <c r="SHE72" s="78"/>
      <c r="SHF72" s="78"/>
      <c r="SHG72" s="78"/>
      <c r="SHH72" s="78"/>
      <c r="SHI72" s="78"/>
      <c r="SHJ72" s="78"/>
      <c r="SHK72" s="78"/>
      <c r="SHL72" s="78"/>
      <c r="SHM72" s="78"/>
      <c r="SHN72" s="78"/>
      <c r="SHO72" s="78"/>
      <c r="SHP72" s="78"/>
      <c r="SHQ72" s="78"/>
      <c r="SHR72" s="78"/>
      <c r="SHS72" s="78"/>
      <c r="SHT72" s="78"/>
      <c r="SHU72" s="78"/>
      <c r="SHV72" s="78"/>
      <c r="SHW72" s="78"/>
      <c r="SHX72" s="78"/>
      <c r="SHY72" s="78"/>
      <c r="SHZ72" s="78"/>
      <c r="SIA72" s="78"/>
      <c r="SIB72" s="78"/>
      <c r="SIC72" s="78"/>
      <c r="SID72" s="78"/>
      <c r="SIE72" s="78"/>
      <c r="SIF72" s="78"/>
      <c r="SIG72" s="78"/>
      <c r="SIH72" s="78"/>
      <c r="SII72" s="78"/>
      <c r="SIJ72" s="78"/>
      <c r="SIK72" s="78"/>
      <c r="SIL72" s="78"/>
      <c r="SIM72" s="78"/>
      <c r="SIN72" s="78"/>
      <c r="SIO72" s="78"/>
      <c r="SIP72" s="78"/>
      <c r="SIQ72" s="78"/>
      <c r="SIR72" s="78"/>
      <c r="SIS72" s="78"/>
      <c r="SIT72" s="78"/>
      <c r="SIU72" s="78"/>
      <c r="SIV72" s="78"/>
      <c r="SIW72" s="78"/>
      <c r="SIX72" s="78"/>
      <c r="SIY72" s="78"/>
      <c r="SIZ72" s="78"/>
      <c r="SJA72" s="78"/>
      <c r="SJB72" s="78"/>
      <c r="SJC72" s="78"/>
      <c r="SJD72" s="78"/>
      <c r="SJE72" s="78"/>
      <c r="SJF72" s="78"/>
      <c r="SJG72" s="78"/>
      <c r="SJH72" s="78"/>
      <c r="SJI72" s="78"/>
      <c r="SJJ72" s="78"/>
      <c r="SJK72" s="78"/>
      <c r="SJL72" s="78"/>
      <c r="SJM72" s="78"/>
      <c r="SJN72" s="78"/>
      <c r="SJO72" s="78"/>
      <c r="SJP72" s="78"/>
      <c r="SJQ72" s="78"/>
      <c r="SJR72" s="78"/>
      <c r="SJS72" s="78"/>
      <c r="SJT72" s="78"/>
      <c r="SJU72" s="78"/>
      <c r="SJV72" s="78"/>
      <c r="SJW72" s="78"/>
      <c r="SJX72" s="78"/>
      <c r="SJY72" s="78"/>
      <c r="SJZ72" s="78"/>
      <c r="SKA72" s="78"/>
      <c r="SKB72" s="78"/>
      <c r="SKC72" s="78"/>
      <c r="SKD72" s="78"/>
      <c r="SKE72" s="78"/>
      <c r="SKF72" s="78"/>
      <c r="SKG72" s="78"/>
      <c r="SKH72" s="78"/>
      <c r="SKI72" s="78"/>
      <c r="SKJ72" s="78"/>
      <c r="SKK72" s="78"/>
      <c r="SKL72" s="78"/>
      <c r="SKM72" s="78"/>
      <c r="SKN72" s="78"/>
      <c r="SKO72" s="78"/>
      <c r="SKP72" s="78"/>
      <c r="SKQ72" s="78"/>
      <c r="SKR72" s="78"/>
      <c r="SKS72" s="78"/>
      <c r="SKT72" s="78"/>
      <c r="SKU72" s="78"/>
      <c r="SKV72" s="78"/>
      <c r="SKW72" s="78"/>
      <c r="SKX72" s="78"/>
      <c r="SKY72" s="78"/>
      <c r="SKZ72" s="78"/>
      <c r="SLA72" s="78"/>
      <c r="SLB72" s="78"/>
      <c r="SLC72" s="78"/>
      <c r="SLD72" s="78"/>
      <c r="SLE72" s="78"/>
      <c r="SLF72" s="78"/>
      <c r="SLG72" s="78"/>
      <c r="SLH72" s="78"/>
      <c r="SLI72" s="78"/>
      <c r="SLJ72" s="78"/>
      <c r="SLK72" s="78"/>
      <c r="SLL72" s="78"/>
      <c r="SLM72" s="78"/>
      <c r="SLN72" s="78"/>
      <c r="SLO72" s="78"/>
      <c r="SLP72" s="78"/>
      <c r="SLQ72" s="78"/>
      <c r="SLR72" s="78"/>
      <c r="SLS72" s="78"/>
      <c r="SLT72" s="78"/>
      <c r="SLU72" s="78"/>
      <c r="SLV72" s="78"/>
      <c r="SLW72" s="78"/>
      <c r="SLX72" s="78"/>
      <c r="SLY72" s="78"/>
      <c r="SLZ72" s="78"/>
      <c r="SMA72" s="78"/>
      <c r="SMB72" s="78"/>
      <c r="SMC72" s="78"/>
      <c r="SMD72" s="78"/>
      <c r="SME72" s="78"/>
      <c r="SMF72" s="78"/>
      <c r="SMG72" s="78"/>
      <c r="SMH72" s="78"/>
      <c r="SMI72" s="78"/>
      <c r="SMJ72" s="78"/>
      <c r="SMK72" s="78"/>
      <c r="SML72" s="78"/>
      <c r="SMM72" s="78"/>
      <c r="SMN72" s="78"/>
      <c r="SMO72" s="78"/>
      <c r="SMP72" s="78"/>
      <c r="SMQ72" s="78"/>
      <c r="SMR72" s="78"/>
      <c r="SMS72" s="78"/>
      <c r="SMT72" s="78"/>
      <c r="SMU72" s="78"/>
      <c r="SMV72" s="78"/>
      <c r="SMW72" s="78"/>
      <c r="SMX72" s="78"/>
      <c r="SMY72" s="78"/>
      <c r="SMZ72" s="78"/>
      <c r="SNA72" s="78"/>
      <c r="SNB72" s="78"/>
      <c r="SNC72" s="78"/>
      <c r="SND72" s="78"/>
      <c r="SNE72" s="78"/>
      <c r="SNF72" s="78"/>
      <c r="SNG72" s="78"/>
      <c r="SNH72" s="78"/>
      <c r="SNI72" s="78"/>
      <c r="SNJ72" s="78"/>
      <c r="SNK72" s="78"/>
      <c r="SNL72" s="78"/>
      <c r="SNM72" s="78"/>
      <c r="SNN72" s="78"/>
      <c r="SNO72" s="78"/>
      <c r="SNP72" s="78"/>
      <c r="SNQ72" s="78"/>
      <c r="SNR72" s="78"/>
      <c r="SNS72" s="78"/>
      <c r="SNT72" s="78"/>
      <c r="SNU72" s="78"/>
      <c r="SNV72" s="78"/>
      <c r="SNW72" s="78"/>
      <c r="SNX72" s="78"/>
      <c r="SNY72" s="78"/>
      <c r="SNZ72" s="78"/>
      <c r="SOA72" s="78"/>
      <c r="SOB72" s="78"/>
      <c r="SOC72" s="78"/>
      <c r="SOD72" s="78"/>
      <c r="SOE72" s="78"/>
      <c r="SOF72" s="78"/>
      <c r="SOG72" s="78"/>
      <c r="SOH72" s="78"/>
      <c r="SOI72" s="78"/>
      <c r="SOJ72" s="78"/>
      <c r="SOK72" s="78"/>
      <c r="SOL72" s="78"/>
      <c r="SOM72" s="78"/>
      <c r="SON72" s="78"/>
      <c r="SOO72" s="78"/>
      <c r="SOP72" s="78"/>
      <c r="SOQ72" s="78"/>
      <c r="SOR72" s="78"/>
      <c r="SOS72" s="78"/>
      <c r="SOT72" s="78"/>
      <c r="SOU72" s="78"/>
      <c r="SOV72" s="78"/>
      <c r="SOW72" s="78"/>
      <c r="SOX72" s="78"/>
      <c r="SOY72" s="78"/>
      <c r="SOZ72" s="78"/>
      <c r="SPA72" s="78"/>
      <c r="SPB72" s="78"/>
      <c r="SPC72" s="78"/>
      <c r="SPD72" s="78"/>
      <c r="SPE72" s="78"/>
      <c r="SPF72" s="78"/>
      <c r="SPG72" s="78"/>
      <c r="SPH72" s="78"/>
      <c r="SPI72" s="78"/>
      <c r="SPJ72" s="78"/>
      <c r="SPK72" s="78"/>
      <c r="SPL72" s="78"/>
      <c r="SPM72" s="78"/>
      <c r="SPN72" s="78"/>
      <c r="SPO72" s="78"/>
      <c r="SPP72" s="78"/>
      <c r="SPQ72" s="78"/>
      <c r="SPR72" s="78"/>
      <c r="SPS72" s="78"/>
      <c r="SPT72" s="78"/>
      <c r="SPU72" s="78"/>
      <c r="SPV72" s="78"/>
      <c r="SPW72" s="78"/>
      <c r="SPX72" s="78"/>
      <c r="SPY72" s="78"/>
      <c r="SPZ72" s="78"/>
      <c r="SQA72" s="78"/>
      <c r="SQB72" s="78"/>
      <c r="SQC72" s="78"/>
      <c r="SQD72" s="78"/>
      <c r="SQE72" s="78"/>
      <c r="SQF72" s="78"/>
      <c r="SQG72" s="78"/>
      <c r="SQH72" s="78"/>
      <c r="SQI72" s="78"/>
      <c r="SQJ72" s="78"/>
      <c r="SQK72" s="78"/>
      <c r="SQL72" s="78"/>
      <c r="SQM72" s="78"/>
      <c r="SQN72" s="78"/>
      <c r="SQO72" s="78"/>
      <c r="SQP72" s="78"/>
      <c r="SQQ72" s="78"/>
      <c r="SQR72" s="78"/>
      <c r="SQS72" s="78"/>
      <c r="SQT72" s="78"/>
      <c r="SQU72" s="78"/>
      <c r="SQV72" s="78"/>
      <c r="SQW72" s="78"/>
      <c r="SQX72" s="78"/>
      <c r="SQY72" s="78"/>
      <c r="SQZ72" s="78"/>
      <c r="SRA72" s="78"/>
      <c r="SRB72" s="78"/>
      <c r="SRC72" s="78"/>
      <c r="SRD72" s="78"/>
      <c r="SRE72" s="78"/>
      <c r="SRF72" s="78"/>
      <c r="SRG72" s="78"/>
      <c r="SRH72" s="78"/>
      <c r="SRI72" s="78"/>
      <c r="SRJ72" s="78"/>
      <c r="SRK72" s="78"/>
      <c r="SRL72" s="78"/>
      <c r="SRM72" s="78"/>
      <c r="SRN72" s="78"/>
      <c r="SRO72" s="78"/>
      <c r="SRP72" s="78"/>
      <c r="SRQ72" s="78"/>
      <c r="SRR72" s="78"/>
      <c r="SRS72" s="78"/>
      <c r="SRT72" s="78"/>
      <c r="SRU72" s="78"/>
      <c r="SRV72" s="78"/>
      <c r="SRW72" s="78"/>
      <c r="SRX72" s="78"/>
      <c r="SRY72" s="78"/>
      <c r="SRZ72" s="78"/>
      <c r="SSA72" s="78"/>
      <c r="SSB72" s="78"/>
      <c r="SSC72" s="78"/>
      <c r="SSD72" s="78"/>
      <c r="SSE72" s="78"/>
      <c r="SSF72" s="78"/>
      <c r="SSG72" s="78"/>
      <c r="SSH72" s="78"/>
      <c r="SSI72" s="78"/>
      <c r="SSJ72" s="78"/>
      <c r="SSK72" s="78"/>
      <c r="SSL72" s="78"/>
      <c r="SSM72" s="78"/>
      <c r="SSN72" s="78"/>
      <c r="SSO72" s="78"/>
      <c r="SSP72" s="78"/>
      <c r="SSQ72" s="78"/>
      <c r="SSR72" s="78"/>
      <c r="SSS72" s="78"/>
      <c r="SST72" s="78"/>
      <c r="SSU72" s="78"/>
      <c r="SSV72" s="78"/>
      <c r="SSW72" s="78"/>
      <c r="SSX72" s="78"/>
      <c r="SSY72" s="78"/>
      <c r="SSZ72" s="78"/>
      <c r="STA72" s="78"/>
      <c r="STB72" s="78"/>
      <c r="STC72" s="78"/>
      <c r="STD72" s="78"/>
      <c r="STE72" s="78"/>
      <c r="STF72" s="78"/>
      <c r="STG72" s="78"/>
      <c r="STH72" s="78"/>
      <c r="STI72" s="78"/>
      <c r="STJ72" s="78"/>
      <c r="STK72" s="78"/>
      <c r="STL72" s="78"/>
      <c r="STM72" s="78"/>
      <c r="STN72" s="78"/>
      <c r="STO72" s="78"/>
      <c r="STP72" s="78"/>
      <c r="STQ72" s="78"/>
      <c r="STR72" s="78"/>
      <c r="STS72" s="78"/>
      <c r="STT72" s="78"/>
      <c r="STU72" s="78"/>
      <c r="STV72" s="78"/>
      <c r="STW72" s="78"/>
      <c r="STX72" s="78"/>
      <c r="STY72" s="78"/>
      <c r="STZ72" s="78"/>
      <c r="SUA72" s="78"/>
      <c r="SUB72" s="78"/>
      <c r="SUC72" s="78"/>
      <c r="SUD72" s="78"/>
      <c r="SUE72" s="78"/>
      <c r="SUF72" s="78"/>
      <c r="SUG72" s="78"/>
      <c r="SUH72" s="78"/>
      <c r="SUI72" s="78"/>
      <c r="SUJ72" s="78"/>
      <c r="SUK72" s="78"/>
      <c r="SUL72" s="78"/>
      <c r="SUM72" s="78"/>
      <c r="SUN72" s="78"/>
      <c r="SUO72" s="78"/>
      <c r="SUP72" s="78"/>
      <c r="SUQ72" s="78"/>
      <c r="SUR72" s="78"/>
      <c r="SUS72" s="78"/>
      <c r="SUT72" s="78"/>
      <c r="SUU72" s="78"/>
      <c r="SUV72" s="78"/>
      <c r="SUW72" s="78"/>
      <c r="SUX72" s="78"/>
      <c r="SUY72" s="78"/>
      <c r="SUZ72" s="78"/>
      <c r="SVA72" s="78"/>
      <c r="SVB72" s="78"/>
      <c r="SVC72" s="78"/>
      <c r="SVD72" s="78"/>
      <c r="SVE72" s="78"/>
      <c r="SVF72" s="78"/>
      <c r="SVG72" s="78"/>
      <c r="SVH72" s="78"/>
      <c r="SVI72" s="78"/>
      <c r="SVJ72" s="78"/>
      <c r="SVK72" s="78"/>
      <c r="SVL72" s="78"/>
      <c r="SVM72" s="78"/>
      <c r="SVN72" s="78"/>
      <c r="SVO72" s="78"/>
      <c r="SVP72" s="78"/>
      <c r="SVQ72" s="78"/>
      <c r="SVR72" s="78"/>
      <c r="SVS72" s="78"/>
      <c r="SVT72" s="78"/>
      <c r="SVU72" s="78"/>
      <c r="SVV72" s="78"/>
      <c r="SVW72" s="78"/>
      <c r="SVX72" s="78"/>
      <c r="SVY72" s="78"/>
      <c r="SVZ72" s="78"/>
      <c r="SWA72" s="78"/>
      <c r="SWB72" s="78"/>
      <c r="SWC72" s="78"/>
      <c r="SWD72" s="78"/>
      <c r="SWE72" s="78"/>
      <c r="SWF72" s="78"/>
      <c r="SWG72" s="78"/>
      <c r="SWH72" s="78"/>
      <c r="SWI72" s="78"/>
      <c r="SWJ72" s="78"/>
      <c r="SWK72" s="78"/>
      <c r="SWL72" s="78"/>
      <c r="SWM72" s="78"/>
      <c r="SWN72" s="78"/>
      <c r="SWO72" s="78"/>
      <c r="SWP72" s="78"/>
      <c r="SWQ72" s="78"/>
      <c r="SWR72" s="78"/>
      <c r="SWS72" s="78"/>
      <c r="SWT72" s="78"/>
      <c r="SWU72" s="78"/>
      <c r="SWV72" s="78"/>
      <c r="SWW72" s="78"/>
      <c r="SWX72" s="78"/>
      <c r="SWY72" s="78"/>
      <c r="SWZ72" s="78"/>
      <c r="SXA72" s="78"/>
      <c r="SXB72" s="78"/>
      <c r="SXC72" s="78"/>
      <c r="SXD72" s="78"/>
      <c r="SXE72" s="78"/>
      <c r="SXF72" s="78"/>
      <c r="SXG72" s="78"/>
      <c r="SXH72" s="78"/>
      <c r="SXI72" s="78"/>
      <c r="SXJ72" s="78"/>
      <c r="SXK72" s="78"/>
      <c r="SXL72" s="78"/>
      <c r="SXM72" s="78"/>
      <c r="SXN72" s="78"/>
      <c r="SXO72" s="78"/>
      <c r="SXP72" s="78"/>
      <c r="SXQ72" s="78"/>
      <c r="SXR72" s="78"/>
      <c r="SXS72" s="78"/>
      <c r="SXT72" s="78"/>
      <c r="SXU72" s="78"/>
      <c r="SXV72" s="78"/>
      <c r="SXW72" s="78"/>
      <c r="SXX72" s="78"/>
      <c r="SXY72" s="78"/>
      <c r="SXZ72" s="78"/>
      <c r="SYA72" s="78"/>
      <c r="SYB72" s="78"/>
      <c r="SYC72" s="78"/>
      <c r="SYD72" s="78"/>
      <c r="SYE72" s="78"/>
      <c r="SYF72" s="78"/>
      <c r="SYG72" s="78"/>
      <c r="SYH72" s="78"/>
      <c r="SYI72" s="78"/>
      <c r="SYJ72" s="78"/>
      <c r="SYK72" s="78"/>
      <c r="SYL72" s="78"/>
      <c r="SYM72" s="78"/>
      <c r="SYN72" s="78"/>
      <c r="SYO72" s="78"/>
      <c r="SYP72" s="78"/>
      <c r="SYQ72" s="78"/>
      <c r="SYR72" s="78"/>
      <c r="SYS72" s="78"/>
      <c r="SYT72" s="78"/>
      <c r="SYU72" s="78"/>
      <c r="SYV72" s="78"/>
      <c r="SYW72" s="78"/>
      <c r="SYX72" s="78"/>
      <c r="SYY72" s="78"/>
      <c r="SYZ72" s="78"/>
      <c r="SZA72" s="78"/>
      <c r="SZB72" s="78"/>
      <c r="SZC72" s="78"/>
      <c r="SZD72" s="78"/>
      <c r="SZE72" s="78"/>
      <c r="SZF72" s="78"/>
      <c r="SZG72" s="78"/>
      <c r="SZH72" s="78"/>
      <c r="SZI72" s="78"/>
      <c r="SZJ72" s="78"/>
      <c r="SZK72" s="78"/>
      <c r="SZL72" s="78"/>
      <c r="SZM72" s="78"/>
      <c r="SZN72" s="78"/>
      <c r="SZO72" s="78"/>
      <c r="SZP72" s="78"/>
      <c r="SZQ72" s="78"/>
      <c r="SZR72" s="78"/>
      <c r="SZS72" s="78"/>
      <c r="SZT72" s="78"/>
      <c r="SZU72" s="78"/>
      <c r="SZV72" s="78"/>
      <c r="SZW72" s="78"/>
      <c r="SZX72" s="78"/>
      <c r="SZY72" s="78"/>
      <c r="SZZ72" s="78"/>
      <c r="TAA72" s="78"/>
      <c r="TAB72" s="78"/>
      <c r="TAC72" s="78"/>
      <c r="TAD72" s="78"/>
      <c r="TAE72" s="78"/>
      <c r="TAF72" s="78"/>
      <c r="TAG72" s="78"/>
      <c r="TAH72" s="78"/>
      <c r="TAI72" s="78"/>
      <c r="TAJ72" s="78"/>
      <c r="TAK72" s="78"/>
      <c r="TAL72" s="78"/>
      <c r="TAM72" s="78"/>
      <c r="TAN72" s="78"/>
      <c r="TAO72" s="78"/>
      <c r="TAP72" s="78"/>
      <c r="TAQ72" s="78"/>
      <c r="TAR72" s="78"/>
      <c r="TAS72" s="78"/>
      <c r="TAT72" s="78"/>
      <c r="TAU72" s="78"/>
      <c r="TAV72" s="78"/>
      <c r="TAW72" s="78"/>
      <c r="TAX72" s="78"/>
      <c r="TAY72" s="78"/>
      <c r="TAZ72" s="78"/>
      <c r="TBA72" s="78"/>
      <c r="TBB72" s="78"/>
      <c r="TBC72" s="78"/>
      <c r="TBD72" s="78"/>
      <c r="TBE72" s="78"/>
      <c r="TBF72" s="78"/>
      <c r="TBG72" s="78"/>
      <c r="TBH72" s="78"/>
      <c r="TBI72" s="78"/>
      <c r="TBJ72" s="78"/>
      <c r="TBK72" s="78"/>
      <c r="TBL72" s="78"/>
      <c r="TBM72" s="78"/>
      <c r="TBN72" s="78"/>
      <c r="TBO72" s="78"/>
      <c r="TBP72" s="78"/>
      <c r="TBQ72" s="78"/>
      <c r="TBR72" s="78"/>
      <c r="TBS72" s="78"/>
      <c r="TBT72" s="78"/>
      <c r="TBU72" s="78"/>
      <c r="TBV72" s="78"/>
      <c r="TBW72" s="78"/>
      <c r="TBX72" s="78"/>
      <c r="TBY72" s="78"/>
      <c r="TBZ72" s="78"/>
      <c r="TCA72" s="78"/>
      <c r="TCB72" s="78"/>
      <c r="TCC72" s="78"/>
      <c r="TCD72" s="78"/>
      <c r="TCE72" s="78"/>
      <c r="TCF72" s="78"/>
      <c r="TCG72" s="78"/>
      <c r="TCH72" s="78"/>
      <c r="TCI72" s="78"/>
      <c r="TCJ72" s="78"/>
      <c r="TCK72" s="78"/>
      <c r="TCL72" s="78"/>
      <c r="TCM72" s="78"/>
      <c r="TCN72" s="78"/>
      <c r="TCO72" s="78"/>
      <c r="TCP72" s="78"/>
      <c r="TCQ72" s="78"/>
      <c r="TCR72" s="78"/>
      <c r="TCS72" s="78"/>
      <c r="TCT72" s="78"/>
      <c r="TCU72" s="78"/>
      <c r="TCV72" s="78"/>
      <c r="TCW72" s="78"/>
      <c r="TCX72" s="78"/>
      <c r="TCY72" s="78"/>
      <c r="TCZ72" s="78"/>
      <c r="TDA72" s="78"/>
      <c r="TDB72" s="78"/>
      <c r="TDC72" s="78"/>
      <c r="TDD72" s="78"/>
      <c r="TDE72" s="78"/>
      <c r="TDF72" s="78"/>
      <c r="TDG72" s="78"/>
      <c r="TDH72" s="78"/>
      <c r="TDI72" s="78"/>
      <c r="TDJ72" s="78"/>
      <c r="TDK72" s="78"/>
      <c r="TDL72" s="78"/>
      <c r="TDM72" s="78"/>
      <c r="TDN72" s="78"/>
      <c r="TDO72" s="78"/>
      <c r="TDP72" s="78"/>
      <c r="TDQ72" s="78"/>
      <c r="TDR72" s="78"/>
      <c r="TDS72" s="78"/>
      <c r="TDT72" s="78"/>
      <c r="TDU72" s="78"/>
      <c r="TDV72" s="78"/>
      <c r="TDW72" s="78"/>
      <c r="TDX72" s="78"/>
      <c r="TDY72" s="78"/>
      <c r="TDZ72" s="78"/>
      <c r="TEA72" s="78"/>
      <c r="TEB72" s="78"/>
      <c r="TEC72" s="78"/>
      <c r="TED72" s="78"/>
      <c r="TEE72" s="78"/>
      <c r="TEF72" s="78"/>
      <c r="TEG72" s="78"/>
      <c r="TEH72" s="78"/>
      <c r="TEI72" s="78"/>
      <c r="TEJ72" s="78"/>
      <c r="TEK72" s="78"/>
      <c r="TEL72" s="78"/>
      <c r="TEM72" s="78"/>
      <c r="TEN72" s="78"/>
      <c r="TEO72" s="78"/>
      <c r="TEP72" s="78"/>
      <c r="TEQ72" s="78"/>
      <c r="TER72" s="78"/>
      <c r="TES72" s="78"/>
      <c r="TET72" s="78"/>
      <c r="TEU72" s="78"/>
      <c r="TEV72" s="78"/>
      <c r="TEW72" s="78"/>
      <c r="TEX72" s="78"/>
      <c r="TEY72" s="78"/>
      <c r="TEZ72" s="78"/>
      <c r="TFA72" s="78"/>
      <c r="TFB72" s="78"/>
      <c r="TFC72" s="78"/>
      <c r="TFD72" s="78"/>
      <c r="TFE72" s="78"/>
      <c r="TFF72" s="78"/>
      <c r="TFG72" s="78"/>
      <c r="TFH72" s="78"/>
      <c r="TFI72" s="78"/>
      <c r="TFJ72" s="78"/>
      <c r="TFK72" s="78"/>
      <c r="TFL72" s="78"/>
      <c r="TFM72" s="78"/>
      <c r="TFN72" s="78"/>
      <c r="TFO72" s="78"/>
      <c r="TFP72" s="78"/>
      <c r="TFQ72" s="78"/>
      <c r="TFR72" s="78"/>
      <c r="TFS72" s="78"/>
      <c r="TFT72" s="78"/>
      <c r="TFU72" s="78"/>
      <c r="TFV72" s="78"/>
      <c r="TFW72" s="78"/>
      <c r="TFX72" s="78"/>
      <c r="TFY72" s="78"/>
      <c r="TFZ72" s="78"/>
      <c r="TGA72" s="78"/>
      <c r="TGB72" s="78"/>
      <c r="TGC72" s="78"/>
      <c r="TGD72" s="78"/>
      <c r="TGE72" s="78"/>
      <c r="TGF72" s="78"/>
      <c r="TGG72" s="78"/>
      <c r="TGH72" s="78"/>
      <c r="TGI72" s="78"/>
      <c r="TGJ72" s="78"/>
      <c r="TGK72" s="78"/>
      <c r="TGL72" s="78"/>
      <c r="TGM72" s="78"/>
      <c r="TGN72" s="78"/>
      <c r="TGO72" s="78"/>
      <c r="TGP72" s="78"/>
      <c r="TGQ72" s="78"/>
      <c r="TGR72" s="78"/>
      <c r="TGS72" s="78"/>
      <c r="TGT72" s="78"/>
      <c r="TGU72" s="78"/>
      <c r="TGV72" s="78"/>
      <c r="TGW72" s="78"/>
      <c r="TGX72" s="78"/>
      <c r="TGY72" s="78"/>
      <c r="TGZ72" s="78"/>
      <c r="THA72" s="78"/>
      <c r="THB72" s="78"/>
      <c r="THC72" s="78"/>
      <c r="THD72" s="78"/>
      <c r="THE72" s="78"/>
      <c r="THF72" s="78"/>
      <c r="THG72" s="78"/>
      <c r="THH72" s="78"/>
      <c r="THI72" s="78"/>
      <c r="THJ72" s="78"/>
      <c r="THK72" s="78"/>
      <c r="THL72" s="78"/>
      <c r="THM72" s="78"/>
      <c r="THN72" s="78"/>
      <c r="THO72" s="78"/>
      <c r="THP72" s="78"/>
      <c r="THQ72" s="78"/>
      <c r="THR72" s="78"/>
      <c r="THS72" s="78"/>
      <c r="THT72" s="78"/>
      <c r="THU72" s="78"/>
      <c r="THV72" s="78"/>
      <c r="THW72" s="78"/>
      <c r="THX72" s="78"/>
      <c r="THY72" s="78"/>
      <c r="THZ72" s="78"/>
      <c r="TIA72" s="78"/>
      <c r="TIB72" s="78"/>
      <c r="TIC72" s="78"/>
      <c r="TID72" s="78"/>
      <c r="TIE72" s="78"/>
      <c r="TIF72" s="78"/>
      <c r="TIG72" s="78"/>
      <c r="TIH72" s="78"/>
      <c r="TII72" s="78"/>
      <c r="TIJ72" s="78"/>
      <c r="TIK72" s="78"/>
      <c r="TIL72" s="78"/>
      <c r="TIM72" s="78"/>
      <c r="TIN72" s="78"/>
      <c r="TIO72" s="78"/>
      <c r="TIP72" s="78"/>
      <c r="TIQ72" s="78"/>
      <c r="TIR72" s="78"/>
      <c r="TIS72" s="78"/>
      <c r="TIT72" s="78"/>
      <c r="TIU72" s="78"/>
      <c r="TIV72" s="78"/>
      <c r="TIW72" s="78"/>
      <c r="TIX72" s="78"/>
      <c r="TIY72" s="78"/>
      <c r="TIZ72" s="78"/>
      <c r="TJA72" s="78"/>
      <c r="TJB72" s="78"/>
      <c r="TJC72" s="78"/>
      <c r="TJD72" s="78"/>
      <c r="TJE72" s="78"/>
      <c r="TJF72" s="78"/>
      <c r="TJG72" s="78"/>
      <c r="TJH72" s="78"/>
      <c r="TJI72" s="78"/>
      <c r="TJJ72" s="78"/>
      <c r="TJK72" s="78"/>
      <c r="TJL72" s="78"/>
      <c r="TJM72" s="78"/>
      <c r="TJN72" s="78"/>
      <c r="TJO72" s="78"/>
      <c r="TJP72" s="78"/>
      <c r="TJQ72" s="78"/>
      <c r="TJR72" s="78"/>
      <c r="TJS72" s="78"/>
      <c r="TJT72" s="78"/>
      <c r="TJU72" s="78"/>
      <c r="TJV72" s="78"/>
      <c r="TJW72" s="78"/>
      <c r="TJX72" s="78"/>
      <c r="TJY72" s="78"/>
      <c r="TJZ72" s="78"/>
      <c r="TKA72" s="78"/>
      <c r="TKB72" s="78"/>
      <c r="TKC72" s="78"/>
      <c r="TKD72" s="78"/>
      <c r="TKE72" s="78"/>
      <c r="TKF72" s="78"/>
      <c r="TKG72" s="78"/>
      <c r="TKH72" s="78"/>
      <c r="TKI72" s="78"/>
      <c r="TKJ72" s="78"/>
      <c r="TKK72" s="78"/>
      <c r="TKL72" s="78"/>
      <c r="TKM72" s="78"/>
      <c r="TKN72" s="78"/>
      <c r="TKO72" s="78"/>
      <c r="TKP72" s="78"/>
      <c r="TKQ72" s="78"/>
      <c r="TKR72" s="78"/>
      <c r="TKS72" s="78"/>
      <c r="TKT72" s="78"/>
      <c r="TKU72" s="78"/>
      <c r="TKV72" s="78"/>
      <c r="TKW72" s="78"/>
      <c r="TKX72" s="78"/>
      <c r="TKY72" s="78"/>
      <c r="TKZ72" s="78"/>
      <c r="TLA72" s="78"/>
      <c r="TLB72" s="78"/>
      <c r="TLC72" s="78"/>
      <c r="TLD72" s="78"/>
      <c r="TLE72" s="78"/>
      <c r="TLF72" s="78"/>
      <c r="TLG72" s="78"/>
      <c r="TLH72" s="78"/>
      <c r="TLI72" s="78"/>
      <c r="TLJ72" s="78"/>
      <c r="TLK72" s="78"/>
      <c r="TLL72" s="78"/>
      <c r="TLM72" s="78"/>
      <c r="TLN72" s="78"/>
      <c r="TLO72" s="78"/>
      <c r="TLP72" s="78"/>
      <c r="TLQ72" s="78"/>
      <c r="TLR72" s="78"/>
      <c r="TLS72" s="78"/>
      <c r="TLT72" s="78"/>
      <c r="TLU72" s="78"/>
      <c r="TLV72" s="78"/>
      <c r="TLW72" s="78"/>
      <c r="TLX72" s="78"/>
      <c r="TLY72" s="78"/>
      <c r="TLZ72" s="78"/>
      <c r="TMA72" s="78"/>
      <c r="TMB72" s="78"/>
      <c r="TMC72" s="78"/>
      <c r="TMD72" s="78"/>
      <c r="TME72" s="78"/>
      <c r="TMF72" s="78"/>
      <c r="TMG72" s="78"/>
      <c r="TMH72" s="78"/>
      <c r="TMI72" s="78"/>
      <c r="TMJ72" s="78"/>
      <c r="TMK72" s="78"/>
      <c r="TML72" s="78"/>
      <c r="TMM72" s="78"/>
      <c r="TMN72" s="78"/>
      <c r="TMO72" s="78"/>
      <c r="TMP72" s="78"/>
      <c r="TMQ72" s="78"/>
      <c r="TMR72" s="78"/>
      <c r="TMS72" s="78"/>
      <c r="TMT72" s="78"/>
      <c r="TMU72" s="78"/>
      <c r="TMV72" s="78"/>
      <c r="TMW72" s="78"/>
      <c r="TMX72" s="78"/>
      <c r="TMY72" s="78"/>
      <c r="TMZ72" s="78"/>
      <c r="TNA72" s="78"/>
      <c r="TNB72" s="78"/>
      <c r="TNC72" s="78"/>
      <c r="TND72" s="78"/>
      <c r="TNE72" s="78"/>
      <c r="TNF72" s="78"/>
      <c r="TNG72" s="78"/>
      <c r="TNH72" s="78"/>
      <c r="TNI72" s="78"/>
      <c r="TNJ72" s="78"/>
      <c r="TNK72" s="78"/>
      <c r="TNL72" s="78"/>
      <c r="TNM72" s="78"/>
      <c r="TNN72" s="78"/>
      <c r="TNO72" s="78"/>
      <c r="TNP72" s="78"/>
      <c r="TNQ72" s="78"/>
      <c r="TNR72" s="78"/>
      <c r="TNS72" s="78"/>
      <c r="TNT72" s="78"/>
      <c r="TNU72" s="78"/>
      <c r="TNV72" s="78"/>
      <c r="TNW72" s="78"/>
      <c r="TNX72" s="78"/>
      <c r="TNY72" s="78"/>
      <c r="TNZ72" s="78"/>
      <c r="TOA72" s="78"/>
      <c r="TOB72" s="78"/>
      <c r="TOC72" s="78"/>
      <c r="TOD72" s="78"/>
      <c r="TOE72" s="78"/>
      <c r="TOF72" s="78"/>
      <c r="TOG72" s="78"/>
      <c r="TOH72" s="78"/>
      <c r="TOI72" s="78"/>
      <c r="TOJ72" s="78"/>
      <c r="TOK72" s="78"/>
      <c r="TOL72" s="78"/>
      <c r="TOM72" s="78"/>
      <c r="TON72" s="78"/>
      <c r="TOO72" s="78"/>
      <c r="TOP72" s="78"/>
      <c r="TOQ72" s="78"/>
      <c r="TOR72" s="78"/>
      <c r="TOS72" s="78"/>
      <c r="TOT72" s="78"/>
      <c r="TOU72" s="78"/>
      <c r="TOV72" s="78"/>
      <c r="TOW72" s="78"/>
      <c r="TOX72" s="78"/>
      <c r="TOY72" s="78"/>
      <c r="TOZ72" s="78"/>
      <c r="TPA72" s="78"/>
      <c r="TPB72" s="78"/>
      <c r="TPC72" s="78"/>
      <c r="TPD72" s="78"/>
      <c r="TPE72" s="78"/>
      <c r="TPF72" s="78"/>
      <c r="TPG72" s="78"/>
      <c r="TPH72" s="78"/>
      <c r="TPI72" s="78"/>
      <c r="TPJ72" s="78"/>
      <c r="TPK72" s="78"/>
      <c r="TPL72" s="78"/>
      <c r="TPM72" s="78"/>
      <c r="TPN72" s="78"/>
      <c r="TPO72" s="78"/>
      <c r="TPP72" s="78"/>
      <c r="TPQ72" s="78"/>
      <c r="TPR72" s="78"/>
      <c r="TPS72" s="78"/>
      <c r="TPT72" s="78"/>
      <c r="TPU72" s="78"/>
      <c r="TPV72" s="78"/>
      <c r="TPW72" s="78"/>
      <c r="TPX72" s="78"/>
      <c r="TPY72" s="78"/>
      <c r="TPZ72" s="78"/>
      <c r="TQA72" s="78"/>
      <c r="TQB72" s="78"/>
      <c r="TQC72" s="78"/>
      <c r="TQD72" s="78"/>
      <c r="TQE72" s="78"/>
      <c r="TQF72" s="78"/>
      <c r="TQG72" s="78"/>
      <c r="TQH72" s="78"/>
      <c r="TQI72" s="78"/>
      <c r="TQJ72" s="78"/>
      <c r="TQK72" s="78"/>
      <c r="TQL72" s="78"/>
      <c r="TQM72" s="78"/>
      <c r="TQN72" s="78"/>
      <c r="TQO72" s="78"/>
      <c r="TQP72" s="78"/>
      <c r="TQQ72" s="78"/>
      <c r="TQR72" s="78"/>
      <c r="TQS72" s="78"/>
      <c r="TQT72" s="78"/>
      <c r="TQU72" s="78"/>
      <c r="TQV72" s="78"/>
      <c r="TQW72" s="78"/>
      <c r="TQX72" s="78"/>
      <c r="TQY72" s="78"/>
      <c r="TQZ72" s="78"/>
      <c r="TRA72" s="78"/>
      <c r="TRB72" s="78"/>
      <c r="TRC72" s="78"/>
      <c r="TRD72" s="78"/>
      <c r="TRE72" s="78"/>
      <c r="TRF72" s="78"/>
      <c r="TRG72" s="78"/>
      <c r="TRH72" s="78"/>
      <c r="TRI72" s="78"/>
      <c r="TRJ72" s="78"/>
      <c r="TRK72" s="78"/>
      <c r="TRL72" s="78"/>
      <c r="TRM72" s="78"/>
      <c r="TRN72" s="78"/>
      <c r="TRO72" s="78"/>
      <c r="TRP72" s="78"/>
      <c r="TRQ72" s="78"/>
      <c r="TRR72" s="78"/>
      <c r="TRS72" s="78"/>
      <c r="TRT72" s="78"/>
      <c r="TRU72" s="78"/>
      <c r="TRV72" s="78"/>
      <c r="TRW72" s="78"/>
      <c r="TRX72" s="78"/>
      <c r="TRY72" s="78"/>
      <c r="TRZ72" s="78"/>
      <c r="TSA72" s="78"/>
      <c r="TSB72" s="78"/>
      <c r="TSC72" s="78"/>
      <c r="TSD72" s="78"/>
      <c r="TSE72" s="78"/>
      <c r="TSF72" s="78"/>
      <c r="TSG72" s="78"/>
      <c r="TSH72" s="78"/>
      <c r="TSI72" s="78"/>
      <c r="TSJ72" s="78"/>
      <c r="TSK72" s="78"/>
      <c r="TSL72" s="78"/>
      <c r="TSM72" s="78"/>
      <c r="TSN72" s="78"/>
      <c r="TSO72" s="78"/>
      <c r="TSP72" s="78"/>
      <c r="TSQ72" s="78"/>
      <c r="TSR72" s="78"/>
      <c r="TSS72" s="78"/>
      <c r="TST72" s="78"/>
      <c r="TSU72" s="78"/>
      <c r="TSV72" s="78"/>
      <c r="TSW72" s="78"/>
      <c r="TSX72" s="78"/>
      <c r="TSY72" s="78"/>
      <c r="TSZ72" s="78"/>
      <c r="TTA72" s="78"/>
      <c r="TTB72" s="78"/>
      <c r="TTC72" s="78"/>
      <c r="TTD72" s="78"/>
      <c r="TTE72" s="78"/>
      <c r="TTF72" s="78"/>
      <c r="TTG72" s="78"/>
      <c r="TTH72" s="78"/>
      <c r="TTI72" s="78"/>
      <c r="TTJ72" s="78"/>
      <c r="TTK72" s="78"/>
      <c r="TTL72" s="78"/>
      <c r="TTM72" s="78"/>
      <c r="TTN72" s="78"/>
      <c r="TTO72" s="78"/>
      <c r="TTP72" s="78"/>
      <c r="TTQ72" s="78"/>
      <c r="TTR72" s="78"/>
      <c r="TTS72" s="78"/>
      <c r="TTT72" s="78"/>
      <c r="TTU72" s="78"/>
      <c r="TTV72" s="78"/>
      <c r="TTW72" s="78"/>
      <c r="TTX72" s="78"/>
      <c r="TTY72" s="78"/>
      <c r="TTZ72" s="78"/>
      <c r="TUA72" s="78"/>
      <c r="TUB72" s="78"/>
      <c r="TUC72" s="78"/>
      <c r="TUD72" s="78"/>
      <c r="TUE72" s="78"/>
      <c r="TUF72" s="78"/>
      <c r="TUG72" s="78"/>
      <c r="TUH72" s="78"/>
      <c r="TUI72" s="78"/>
      <c r="TUJ72" s="78"/>
      <c r="TUK72" s="78"/>
      <c r="TUL72" s="78"/>
      <c r="TUM72" s="78"/>
      <c r="TUN72" s="78"/>
      <c r="TUO72" s="78"/>
      <c r="TUP72" s="78"/>
      <c r="TUQ72" s="78"/>
      <c r="TUR72" s="78"/>
      <c r="TUS72" s="78"/>
      <c r="TUT72" s="78"/>
      <c r="TUU72" s="78"/>
      <c r="TUV72" s="78"/>
      <c r="TUW72" s="78"/>
      <c r="TUX72" s="78"/>
      <c r="TUY72" s="78"/>
      <c r="TUZ72" s="78"/>
      <c r="TVA72" s="78"/>
      <c r="TVB72" s="78"/>
      <c r="TVC72" s="78"/>
      <c r="TVD72" s="78"/>
      <c r="TVE72" s="78"/>
      <c r="TVF72" s="78"/>
      <c r="TVG72" s="78"/>
      <c r="TVH72" s="78"/>
      <c r="TVI72" s="78"/>
      <c r="TVJ72" s="78"/>
      <c r="TVK72" s="78"/>
      <c r="TVL72" s="78"/>
      <c r="TVM72" s="78"/>
      <c r="TVN72" s="78"/>
      <c r="TVO72" s="78"/>
      <c r="TVP72" s="78"/>
      <c r="TVQ72" s="78"/>
      <c r="TVR72" s="78"/>
      <c r="TVS72" s="78"/>
      <c r="TVT72" s="78"/>
      <c r="TVU72" s="78"/>
      <c r="TVV72" s="78"/>
      <c r="TVW72" s="78"/>
      <c r="TVX72" s="78"/>
      <c r="TVY72" s="78"/>
      <c r="TVZ72" s="78"/>
      <c r="TWA72" s="78"/>
      <c r="TWB72" s="78"/>
      <c r="TWC72" s="78"/>
      <c r="TWD72" s="78"/>
      <c r="TWE72" s="78"/>
      <c r="TWF72" s="78"/>
      <c r="TWG72" s="78"/>
      <c r="TWH72" s="78"/>
      <c r="TWI72" s="78"/>
      <c r="TWJ72" s="78"/>
      <c r="TWK72" s="78"/>
      <c r="TWL72" s="78"/>
      <c r="TWM72" s="78"/>
      <c r="TWN72" s="78"/>
      <c r="TWO72" s="78"/>
      <c r="TWP72" s="78"/>
      <c r="TWQ72" s="78"/>
      <c r="TWR72" s="78"/>
      <c r="TWS72" s="78"/>
      <c r="TWT72" s="78"/>
      <c r="TWU72" s="78"/>
      <c r="TWV72" s="78"/>
      <c r="TWW72" s="78"/>
      <c r="TWX72" s="78"/>
      <c r="TWY72" s="78"/>
      <c r="TWZ72" s="78"/>
      <c r="TXA72" s="78"/>
      <c r="TXB72" s="78"/>
      <c r="TXC72" s="78"/>
      <c r="TXD72" s="78"/>
      <c r="TXE72" s="78"/>
      <c r="TXF72" s="78"/>
      <c r="TXG72" s="78"/>
      <c r="TXH72" s="78"/>
      <c r="TXI72" s="78"/>
      <c r="TXJ72" s="78"/>
      <c r="TXK72" s="78"/>
      <c r="TXL72" s="78"/>
      <c r="TXM72" s="78"/>
      <c r="TXN72" s="78"/>
      <c r="TXO72" s="78"/>
      <c r="TXP72" s="78"/>
      <c r="TXQ72" s="78"/>
      <c r="TXR72" s="78"/>
      <c r="TXS72" s="78"/>
      <c r="TXT72" s="78"/>
      <c r="TXU72" s="78"/>
      <c r="TXV72" s="78"/>
      <c r="TXW72" s="78"/>
      <c r="TXX72" s="78"/>
      <c r="TXY72" s="78"/>
      <c r="TXZ72" s="78"/>
      <c r="TYA72" s="78"/>
      <c r="TYB72" s="78"/>
      <c r="TYC72" s="78"/>
      <c r="TYD72" s="78"/>
      <c r="TYE72" s="78"/>
      <c r="TYF72" s="78"/>
      <c r="TYG72" s="78"/>
      <c r="TYH72" s="78"/>
      <c r="TYI72" s="78"/>
      <c r="TYJ72" s="78"/>
      <c r="TYK72" s="78"/>
      <c r="TYL72" s="78"/>
      <c r="TYM72" s="78"/>
      <c r="TYN72" s="78"/>
      <c r="TYO72" s="78"/>
      <c r="TYP72" s="78"/>
      <c r="TYQ72" s="78"/>
      <c r="TYR72" s="78"/>
      <c r="TYS72" s="78"/>
      <c r="TYT72" s="78"/>
      <c r="TYU72" s="78"/>
      <c r="TYV72" s="78"/>
      <c r="TYW72" s="78"/>
      <c r="TYX72" s="78"/>
      <c r="TYY72" s="78"/>
      <c r="TYZ72" s="78"/>
      <c r="TZA72" s="78"/>
      <c r="TZB72" s="78"/>
      <c r="TZC72" s="78"/>
      <c r="TZD72" s="78"/>
      <c r="TZE72" s="78"/>
      <c r="TZF72" s="78"/>
      <c r="TZG72" s="78"/>
      <c r="TZH72" s="78"/>
      <c r="TZI72" s="78"/>
      <c r="TZJ72" s="78"/>
      <c r="TZK72" s="78"/>
      <c r="TZL72" s="78"/>
      <c r="TZM72" s="78"/>
      <c r="TZN72" s="78"/>
      <c r="TZO72" s="78"/>
      <c r="TZP72" s="78"/>
      <c r="TZQ72" s="78"/>
      <c r="TZR72" s="78"/>
      <c r="TZS72" s="78"/>
      <c r="TZT72" s="78"/>
      <c r="TZU72" s="78"/>
      <c r="TZV72" s="78"/>
      <c r="TZW72" s="78"/>
      <c r="TZX72" s="78"/>
      <c r="TZY72" s="78"/>
      <c r="TZZ72" s="78"/>
      <c r="UAA72" s="78"/>
      <c r="UAB72" s="78"/>
      <c r="UAC72" s="78"/>
      <c r="UAD72" s="78"/>
      <c r="UAE72" s="78"/>
      <c r="UAF72" s="78"/>
      <c r="UAG72" s="78"/>
      <c r="UAH72" s="78"/>
      <c r="UAI72" s="78"/>
      <c r="UAJ72" s="78"/>
      <c r="UAK72" s="78"/>
      <c r="UAL72" s="78"/>
      <c r="UAM72" s="78"/>
      <c r="UAN72" s="78"/>
      <c r="UAO72" s="78"/>
      <c r="UAP72" s="78"/>
      <c r="UAQ72" s="78"/>
      <c r="UAR72" s="78"/>
      <c r="UAS72" s="78"/>
      <c r="UAT72" s="78"/>
      <c r="UAU72" s="78"/>
      <c r="UAV72" s="78"/>
      <c r="UAW72" s="78"/>
      <c r="UAX72" s="78"/>
      <c r="UAY72" s="78"/>
      <c r="UAZ72" s="78"/>
      <c r="UBA72" s="78"/>
      <c r="UBB72" s="78"/>
      <c r="UBC72" s="78"/>
      <c r="UBD72" s="78"/>
      <c r="UBE72" s="78"/>
      <c r="UBF72" s="78"/>
      <c r="UBG72" s="78"/>
      <c r="UBH72" s="78"/>
      <c r="UBI72" s="78"/>
      <c r="UBJ72" s="78"/>
      <c r="UBK72" s="78"/>
      <c r="UBL72" s="78"/>
      <c r="UBM72" s="78"/>
      <c r="UBN72" s="78"/>
      <c r="UBO72" s="78"/>
      <c r="UBP72" s="78"/>
      <c r="UBQ72" s="78"/>
      <c r="UBR72" s="78"/>
      <c r="UBS72" s="78"/>
      <c r="UBT72" s="78"/>
      <c r="UBU72" s="78"/>
      <c r="UBV72" s="78"/>
      <c r="UBW72" s="78"/>
      <c r="UBX72" s="78"/>
      <c r="UBY72" s="78"/>
      <c r="UBZ72" s="78"/>
      <c r="UCA72" s="78"/>
      <c r="UCB72" s="78"/>
      <c r="UCC72" s="78"/>
      <c r="UCD72" s="78"/>
      <c r="UCE72" s="78"/>
      <c r="UCF72" s="78"/>
      <c r="UCG72" s="78"/>
      <c r="UCH72" s="78"/>
      <c r="UCI72" s="78"/>
      <c r="UCJ72" s="78"/>
      <c r="UCK72" s="78"/>
      <c r="UCL72" s="78"/>
      <c r="UCM72" s="78"/>
      <c r="UCN72" s="78"/>
      <c r="UCO72" s="78"/>
      <c r="UCP72" s="78"/>
      <c r="UCQ72" s="78"/>
      <c r="UCR72" s="78"/>
      <c r="UCS72" s="78"/>
      <c r="UCT72" s="78"/>
      <c r="UCU72" s="78"/>
      <c r="UCV72" s="78"/>
      <c r="UCW72" s="78"/>
      <c r="UCX72" s="78"/>
      <c r="UCY72" s="78"/>
      <c r="UCZ72" s="78"/>
      <c r="UDA72" s="78"/>
      <c r="UDB72" s="78"/>
      <c r="UDC72" s="78"/>
      <c r="UDD72" s="78"/>
      <c r="UDE72" s="78"/>
      <c r="UDF72" s="78"/>
      <c r="UDG72" s="78"/>
      <c r="UDH72" s="78"/>
      <c r="UDI72" s="78"/>
      <c r="UDJ72" s="78"/>
      <c r="UDK72" s="78"/>
      <c r="UDL72" s="78"/>
      <c r="UDM72" s="78"/>
      <c r="UDN72" s="78"/>
      <c r="UDO72" s="78"/>
      <c r="UDP72" s="78"/>
      <c r="UDQ72" s="78"/>
      <c r="UDR72" s="78"/>
      <c r="UDS72" s="78"/>
      <c r="UDT72" s="78"/>
      <c r="UDU72" s="78"/>
      <c r="UDV72" s="78"/>
      <c r="UDW72" s="78"/>
      <c r="UDX72" s="78"/>
      <c r="UDY72" s="78"/>
      <c r="UDZ72" s="78"/>
      <c r="UEA72" s="78"/>
      <c r="UEB72" s="78"/>
      <c r="UEC72" s="78"/>
      <c r="UED72" s="78"/>
      <c r="UEE72" s="78"/>
      <c r="UEF72" s="78"/>
      <c r="UEG72" s="78"/>
      <c r="UEH72" s="78"/>
      <c r="UEI72" s="78"/>
      <c r="UEJ72" s="78"/>
      <c r="UEK72" s="78"/>
      <c r="UEL72" s="78"/>
      <c r="UEM72" s="78"/>
      <c r="UEN72" s="78"/>
      <c r="UEO72" s="78"/>
      <c r="UEP72" s="78"/>
      <c r="UEQ72" s="78"/>
      <c r="UER72" s="78"/>
      <c r="UES72" s="78"/>
      <c r="UET72" s="78"/>
      <c r="UEU72" s="78"/>
      <c r="UEV72" s="78"/>
      <c r="UEW72" s="78"/>
      <c r="UEX72" s="78"/>
      <c r="UEY72" s="78"/>
      <c r="UEZ72" s="78"/>
      <c r="UFA72" s="78"/>
      <c r="UFB72" s="78"/>
      <c r="UFC72" s="78"/>
      <c r="UFD72" s="78"/>
      <c r="UFE72" s="78"/>
      <c r="UFF72" s="78"/>
      <c r="UFG72" s="78"/>
      <c r="UFH72" s="78"/>
      <c r="UFI72" s="78"/>
      <c r="UFJ72" s="78"/>
      <c r="UFK72" s="78"/>
      <c r="UFL72" s="78"/>
      <c r="UFM72" s="78"/>
      <c r="UFN72" s="78"/>
      <c r="UFO72" s="78"/>
      <c r="UFP72" s="78"/>
      <c r="UFQ72" s="78"/>
      <c r="UFR72" s="78"/>
      <c r="UFS72" s="78"/>
      <c r="UFT72" s="78"/>
      <c r="UFU72" s="78"/>
      <c r="UFV72" s="78"/>
      <c r="UFW72" s="78"/>
      <c r="UFX72" s="78"/>
      <c r="UFY72" s="78"/>
      <c r="UFZ72" s="78"/>
      <c r="UGA72" s="78"/>
      <c r="UGB72" s="78"/>
      <c r="UGC72" s="78"/>
      <c r="UGD72" s="78"/>
      <c r="UGE72" s="78"/>
      <c r="UGF72" s="78"/>
      <c r="UGG72" s="78"/>
      <c r="UGH72" s="78"/>
      <c r="UGI72" s="78"/>
      <c r="UGJ72" s="78"/>
      <c r="UGK72" s="78"/>
      <c r="UGL72" s="78"/>
      <c r="UGM72" s="78"/>
      <c r="UGN72" s="78"/>
      <c r="UGO72" s="78"/>
      <c r="UGP72" s="78"/>
      <c r="UGQ72" s="78"/>
      <c r="UGR72" s="78"/>
      <c r="UGS72" s="78"/>
      <c r="UGT72" s="78"/>
      <c r="UGU72" s="78"/>
      <c r="UGV72" s="78"/>
      <c r="UGW72" s="78"/>
      <c r="UGX72" s="78"/>
      <c r="UGY72" s="78"/>
      <c r="UGZ72" s="78"/>
      <c r="UHA72" s="78"/>
      <c r="UHB72" s="78"/>
      <c r="UHC72" s="78"/>
      <c r="UHD72" s="78"/>
      <c r="UHE72" s="78"/>
      <c r="UHF72" s="78"/>
      <c r="UHG72" s="78"/>
      <c r="UHH72" s="78"/>
      <c r="UHI72" s="78"/>
      <c r="UHJ72" s="78"/>
      <c r="UHK72" s="78"/>
      <c r="UHL72" s="78"/>
      <c r="UHM72" s="78"/>
      <c r="UHN72" s="78"/>
      <c r="UHO72" s="78"/>
      <c r="UHP72" s="78"/>
      <c r="UHQ72" s="78"/>
      <c r="UHR72" s="78"/>
      <c r="UHS72" s="78"/>
      <c r="UHT72" s="78"/>
      <c r="UHU72" s="78"/>
      <c r="UHV72" s="78"/>
      <c r="UHW72" s="78"/>
      <c r="UHX72" s="78"/>
      <c r="UHY72" s="78"/>
      <c r="UHZ72" s="78"/>
      <c r="UIA72" s="78"/>
      <c r="UIB72" s="78"/>
      <c r="UIC72" s="78"/>
      <c r="UID72" s="78"/>
      <c r="UIE72" s="78"/>
      <c r="UIF72" s="78"/>
      <c r="UIG72" s="78"/>
      <c r="UIH72" s="78"/>
      <c r="UII72" s="78"/>
      <c r="UIJ72" s="78"/>
      <c r="UIK72" s="78"/>
      <c r="UIL72" s="78"/>
      <c r="UIM72" s="78"/>
      <c r="UIN72" s="78"/>
      <c r="UIO72" s="78"/>
      <c r="UIP72" s="78"/>
      <c r="UIQ72" s="78"/>
      <c r="UIR72" s="78"/>
      <c r="UIS72" s="78"/>
      <c r="UIT72" s="78"/>
      <c r="UIU72" s="78"/>
      <c r="UIV72" s="78"/>
      <c r="UIW72" s="78"/>
      <c r="UIX72" s="78"/>
      <c r="UIY72" s="78"/>
      <c r="UIZ72" s="78"/>
      <c r="UJA72" s="78"/>
      <c r="UJB72" s="78"/>
      <c r="UJC72" s="78"/>
      <c r="UJD72" s="78"/>
      <c r="UJE72" s="78"/>
      <c r="UJF72" s="78"/>
      <c r="UJG72" s="78"/>
      <c r="UJH72" s="78"/>
      <c r="UJI72" s="78"/>
      <c r="UJJ72" s="78"/>
      <c r="UJK72" s="78"/>
      <c r="UJL72" s="78"/>
      <c r="UJM72" s="78"/>
      <c r="UJN72" s="78"/>
      <c r="UJO72" s="78"/>
      <c r="UJP72" s="78"/>
      <c r="UJQ72" s="78"/>
      <c r="UJR72" s="78"/>
      <c r="UJS72" s="78"/>
      <c r="UJT72" s="78"/>
      <c r="UJU72" s="78"/>
      <c r="UJV72" s="78"/>
      <c r="UJW72" s="78"/>
      <c r="UJX72" s="78"/>
      <c r="UJY72" s="78"/>
      <c r="UJZ72" s="78"/>
      <c r="UKA72" s="78"/>
      <c r="UKB72" s="78"/>
      <c r="UKC72" s="78"/>
      <c r="UKD72" s="78"/>
      <c r="UKE72" s="78"/>
      <c r="UKF72" s="78"/>
      <c r="UKG72" s="78"/>
      <c r="UKH72" s="78"/>
      <c r="UKI72" s="78"/>
      <c r="UKJ72" s="78"/>
      <c r="UKK72" s="78"/>
      <c r="UKL72" s="78"/>
      <c r="UKM72" s="78"/>
      <c r="UKN72" s="78"/>
      <c r="UKO72" s="78"/>
      <c r="UKP72" s="78"/>
      <c r="UKQ72" s="78"/>
      <c r="UKR72" s="78"/>
      <c r="UKS72" s="78"/>
      <c r="UKT72" s="78"/>
      <c r="UKU72" s="78"/>
      <c r="UKV72" s="78"/>
      <c r="UKW72" s="78"/>
      <c r="UKX72" s="78"/>
      <c r="UKY72" s="78"/>
      <c r="UKZ72" s="78"/>
      <c r="ULA72" s="78"/>
      <c r="ULB72" s="78"/>
      <c r="ULC72" s="78"/>
      <c r="ULD72" s="78"/>
      <c r="ULE72" s="78"/>
      <c r="ULF72" s="78"/>
      <c r="ULG72" s="78"/>
      <c r="ULH72" s="78"/>
      <c r="ULI72" s="78"/>
      <c r="ULJ72" s="78"/>
      <c r="ULK72" s="78"/>
      <c r="ULL72" s="78"/>
      <c r="ULM72" s="78"/>
      <c r="ULN72" s="78"/>
      <c r="ULO72" s="78"/>
      <c r="ULP72" s="78"/>
      <c r="ULQ72" s="78"/>
      <c r="ULR72" s="78"/>
      <c r="ULS72" s="78"/>
      <c r="ULT72" s="78"/>
      <c r="ULU72" s="78"/>
      <c r="ULV72" s="78"/>
      <c r="ULW72" s="78"/>
      <c r="ULX72" s="78"/>
      <c r="ULY72" s="78"/>
      <c r="ULZ72" s="78"/>
      <c r="UMA72" s="78"/>
      <c r="UMB72" s="78"/>
      <c r="UMC72" s="78"/>
      <c r="UMD72" s="78"/>
      <c r="UME72" s="78"/>
      <c r="UMF72" s="78"/>
      <c r="UMG72" s="78"/>
      <c r="UMH72" s="78"/>
      <c r="UMI72" s="78"/>
      <c r="UMJ72" s="78"/>
      <c r="UMK72" s="78"/>
      <c r="UML72" s="78"/>
      <c r="UMM72" s="78"/>
      <c r="UMN72" s="78"/>
      <c r="UMO72" s="78"/>
      <c r="UMP72" s="78"/>
      <c r="UMQ72" s="78"/>
      <c r="UMR72" s="78"/>
      <c r="UMS72" s="78"/>
      <c r="UMT72" s="78"/>
      <c r="UMU72" s="78"/>
      <c r="UMV72" s="78"/>
      <c r="UMW72" s="78"/>
      <c r="UMX72" s="78"/>
      <c r="UMY72" s="78"/>
      <c r="UMZ72" s="78"/>
      <c r="UNA72" s="78"/>
      <c r="UNB72" s="78"/>
      <c r="UNC72" s="78"/>
      <c r="UND72" s="78"/>
      <c r="UNE72" s="78"/>
      <c r="UNF72" s="78"/>
      <c r="UNG72" s="78"/>
      <c r="UNH72" s="78"/>
      <c r="UNI72" s="78"/>
      <c r="UNJ72" s="78"/>
      <c r="UNK72" s="78"/>
      <c r="UNL72" s="78"/>
      <c r="UNM72" s="78"/>
      <c r="UNN72" s="78"/>
      <c r="UNO72" s="78"/>
      <c r="UNP72" s="78"/>
      <c r="UNQ72" s="78"/>
      <c r="UNR72" s="78"/>
      <c r="UNS72" s="78"/>
      <c r="UNT72" s="78"/>
      <c r="UNU72" s="78"/>
      <c r="UNV72" s="78"/>
      <c r="UNW72" s="78"/>
      <c r="UNX72" s="78"/>
      <c r="UNY72" s="78"/>
      <c r="UNZ72" s="78"/>
      <c r="UOA72" s="78"/>
      <c r="UOB72" s="78"/>
      <c r="UOC72" s="78"/>
      <c r="UOD72" s="78"/>
      <c r="UOE72" s="78"/>
      <c r="UOF72" s="78"/>
      <c r="UOG72" s="78"/>
      <c r="UOH72" s="78"/>
      <c r="UOI72" s="78"/>
      <c r="UOJ72" s="78"/>
      <c r="UOK72" s="78"/>
      <c r="UOL72" s="78"/>
      <c r="UOM72" s="78"/>
      <c r="UON72" s="78"/>
      <c r="UOO72" s="78"/>
      <c r="UOP72" s="78"/>
      <c r="UOQ72" s="78"/>
      <c r="UOR72" s="78"/>
      <c r="UOS72" s="78"/>
      <c r="UOT72" s="78"/>
      <c r="UOU72" s="78"/>
      <c r="UOV72" s="78"/>
      <c r="UOW72" s="78"/>
      <c r="UOX72" s="78"/>
      <c r="UOY72" s="78"/>
      <c r="UOZ72" s="78"/>
      <c r="UPA72" s="78"/>
      <c r="UPB72" s="78"/>
      <c r="UPC72" s="78"/>
      <c r="UPD72" s="78"/>
      <c r="UPE72" s="78"/>
      <c r="UPF72" s="78"/>
      <c r="UPG72" s="78"/>
      <c r="UPH72" s="78"/>
      <c r="UPI72" s="78"/>
      <c r="UPJ72" s="78"/>
      <c r="UPK72" s="78"/>
      <c r="UPL72" s="78"/>
      <c r="UPM72" s="78"/>
      <c r="UPN72" s="78"/>
      <c r="UPO72" s="78"/>
      <c r="UPP72" s="78"/>
      <c r="UPQ72" s="78"/>
      <c r="UPR72" s="78"/>
      <c r="UPS72" s="78"/>
      <c r="UPT72" s="78"/>
      <c r="UPU72" s="78"/>
      <c r="UPV72" s="78"/>
      <c r="UPW72" s="78"/>
      <c r="UPX72" s="78"/>
      <c r="UPY72" s="78"/>
      <c r="UPZ72" s="78"/>
      <c r="UQA72" s="78"/>
      <c r="UQB72" s="78"/>
      <c r="UQC72" s="78"/>
      <c r="UQD72" s="78"/>
      <c r="UQE72" s="78"/>
      <c r="UQF72" s="78"/>
      <c r="UQG72" s="78"/>
      <c r="UQH72" s="78"/>
      <c r="UQI72" s="78"/>
      <c r="UQJ72" s="78"/>
      <c r="UQK72" s="78"/>
      <c r="UQL72" s="78"/>
      <c r="UQM72" s="78"/>
      <c r="UQN72" s="78"/>
      <c r="UQO72" s="78"/>
      <c r="UQP72" s="78"/>
      <c r="UQQ72" s="78"/>
      <c r="UQR72" s="78"/>
      <c r="UQS72" s="78"/>
      <c r="UQT72" s="78"/>
      <c r="UQU72" s="78"/>
      <c r="UQV72" s="78"/>
      <c r="UQW72" s="78"/>
      <c r="UQX72" s="78"/>
      <c r="UQY72" s="78"/>
      <c r="UQZ72" s="78"/>
      <c r="URA72" s="78"/>
      <c r="URB72" s="78"/>
      <c r="URC72" s="78"/>
      <c r="URD72" s="78"/>
      <c r="URE72" s="78"/>
      <c r="URF72" s="78"/>
      <c r="URG72" s="78"/>
      <c r="URH72" s="78"/>
      <c r="URI72" s="78"/>
      <c r="URJ72" s="78"/>
      <c r="URK72" s="78"/>
      <c r="URL72" s="78"/>
      <c r="URM72" s="78"/>
      <c r="URN72" s="78"/>
      <c r="URO72" s="78"/>
      <c r="URP72" s="78"/>
      <c r="URQ72" s="78"/>
      <c r="URR72" s="78"/>
      <c r="URS72" s="78"/>
      <c r="URT72" s="78"/>
      <c r="URU72" s="78"/>
      <c r="URV72" s="78"/>
      <c r="URW72" s="78"/>
      <c r="URX72" s="78"/>
      <c r="URY72" s="78"/>
      <c r="URZ72" s="78"/>
      <c r="USA72" s="78"/>
      <c r="USB72" s="78"/>
      <c r="USC72" s="78"/>
      <c r="USD72" s="78"/>
      <c r="USE72" s="78"/>
      <c r="USF72" s="78"/>
      <c r="USG72" s="78"/>
      <c r="USH72" s="78"/>
      <c r="USI72" s="78"/>
      <c r="USJ72" s="78"/>
      <c r="USK72" s="78"/>
      <c r="USL72" s="78"/>
      <c r="USM72" s="78"/>
      <c r="USN72" s="78"/>
      <c r="USO72" s="78"/>
      <c r="USP72" s="78"/>
      <c r="USQ72" s="78"/>
      <c r="USR72" s="78"/>
      <c r="USS72" s="78"/>
      <c r="UST72" s="78"/>
      <c r="USU72" s="78"/>
      <c r="USV72" s="78"/>
      <c r="USW72" s="78"/>
      <c r="USX72" s="78"/>
      <c r="USY72" s="78"/>
      <c r="USZ72" s="78"/>
      <c r="UTA72" s="78"/>
      <c r="UTB72" s="78"/>
      <c r="UTC72" s="78"/>
      <c r="UTD72" s="78"/>
      <c r="UTE72" s="78"/>
      <c r="UTF72" s="78"/>
      <c r="UTG72" s="78"/>
      <c r="UTH72" s="78"/>
      <c r="UTI72" s="78"/>
      <c r="UTJ72" s="78"/>
      <c r="UTK72" s="78"/>
      <c r="UTL72" s="78"/>
      <c r="UTM72" s="78"/>
      <c r="UTN72" s="78"/>
      <c r="UTO72" s="78"/>
      <c r="UTP72" s="78"/>
      <c r="UTQ72" s="78"/>
      <c r="UTR72" s="78"/>
      <c r="UTS72" s="78"/>
      <c r="UTT72" s="78"/>
      <c r="UTU72" s="78"/>
      <c r="UTV72" s="78"/>
      <c r="UTW72" s="78"/>
      <c r="UTX72" s="78"/>
      <c r="UTY72" s="78"/>
      <c r="UTZ72" s="78"/>
      <c r="UUA72" s="78"/>
      <c r="UUB72" s="78"/>
      <c r="UUC72" s="78"/>
      <c r="UUD72" s="78"/>
      <c r="UUE72" s="78"/>
      <c r="UUF72" s="78"/>
      <c r="UUG72" s="78"/>
      <c r="UUH72" s="78"/>
      <c r="UUI72" s="78"/>
      <c r="UUJ72" s="78"/>
      <c r="UUK72" s="78"/>
      <c r="UUL72" s="78"/>
      <c r="UUM72" s="78"/>
      <c r="UUN72" s="78"/>
      <c r="UUO72" s="78"/>
      <c r="UUP72" s="78"/>
      <c r="UUQ72" s="78"/>
      <c r="UUR72" s="78"/>
      <c r="UUS72" s="78"/>
      <c r="UUT72" s="78"/>
      <c r="UUU72" s="78"/>
      <c r="UUV72" s="78"/>
      <c r="UUW72" s="78"/>
      <c r="UUX72" s="78"/>
      <c r="UUY72" s="78"/>
      <c r="UUZ72" s="78"/>
      <c r="UVA72" s="78"/>
      <c r="UVB72" s="78"/>
      <c r="UVC72" s="78"/>
      <c r="UVD72" s="78"/>
      <c r="UVE72" s="78"/>
      <c r="UVF72" s="78"/>
      <c r="UVG72" s="78"/>
      <c r="UVH72" s="78"/>
      <c r="UVI72" s="78"/>
      <c r="UVJ72" s="78"/>
      <c r="UVK72" s="78"/>
      <c r="UVL72" s="78"/>
      <c r="UVM72" s="78"/>
      <c r="UVN72" s="78"/>
      <c r="UVO72" s="78"/>
      <c r="UVP72" s="78"/>
      <c r="UVQ72" s="78"/>
      <c r="UVR72" s="78"/>
      <c r="UVS72" s="78"/>
      <c r="UVT72" s="78"/>
      <c r="UVU72" s="78"/>
      <c r="UVV72" s="78"/>
      <c r="UVW72" s="78"/>
      <c r="UVX72" s="78"/>
      <c r="UVY72" s="78"/>
      <c r="UVZ72" s="78"/>
      <c r="UWA72" s="78"/>
      <c r="UWB72" s="78"/>
      <c r="UWC72" s="78"/>
      <c r="UWD72" s="78"/>
      <c r="UWE72" s="78"/>
      <c r="UWF72" s="78"/>
      <c r="UWG72" s="78"/>
      <c r="UWH72" s="78"/>
      <c r="UWI72" s="78"/>
      <c r="UWJ72" s="78"/>
      <c r="UWK72" s="78"/>
      <c r="UWL72" s="78"/>
      <c r="UWM72" s="78"/>
      <c r="UWN72" s="78"/>
      <c r="UWO72" s="78"/>
      <c r="UWP72" s="78"/>
      <c r="UWQ72" s="78"/>
      <c r="UWR72" s="78"/>
      <c r="UWS72" s="78"/>
      <c r="UWT72" s="78"/>
      <c r="UWU72" s="78"/>
      <c r="UWV72" s="78"/>
      <c r="UWW72" s="78"/>
      <c r="UWX72" s="78"/>
      <c r="UWY72" s="78"/>
      <c r="UWZ72" s="78"/>
      <c r="UXA72" s="78"/>
      <c r="UXB72" s="78"/>
      <c r="UXC72" s="78"/>
      <c r="UXD72" s="78"/>
      <c r="UXE72" s="78"/>
      <c r="UXF72" s="78"/>
      <c r="UXG72" s="78"/>
      <c r="UXH72" s="78"/>
      <c r="UXI72" s="78"/>
      <c r="UXJ72" s="78"/>
      <c r="UXK72" s="78"/>
      <c r="UXL72" s="78"/>
      <c r="UXM72" s="78"/>
      <c r="UXN72" s="78"/>
      <c r="UXO72" s="78"/>
      <c r="UXP72" s="78"/>
      <c r="UXQ72" s="78"/>
      <c r="UXR72" s="78"/>
      <c r="UXS72" s="78"/>
      <c r="UXT72" s="78"/>
      <c r="UXU72" s="78"/>
      <c r="UXV72" s="78"/>
      <c r="UXW72" s="78"/>
      <c r="UXX72" s="78"/>
      <c r="UXY72" s="78"/>
      <c r="UXZ72" s="78"/>
      <c r="UYA72" s="78"/>
      <c r="UYB72" s="78"/>
      <c r="UYC72" s="78"/>
      <c r="UYD72" s="78"/>
      <c r="UYE72" s="78"/>
      <c r="UYF72" s="78"/>
      <c r="UYG72" s="78"/>
      <c r="UYH72" s="78"/>
      <c r="UYI72" s="78"/>
      <c r="UYJ72" s="78"/>
      <c r="UYK72" s="78"/>
      <c r="UYL72" s="78"/>
      <c r="UYM72" s="78"/>
      <c r="UYN72" s="78"/>
      <c r="UYO72" s="78"/>
      <c r="UYP72" s="78"/>
      <c r="UYQ72" s="78"/>
      <c r="UYR72" s="78"/>
      <c r="UYS72" s="78"/>
      <c r="UYT72" s="78"/>
      <c r="UYU72" s="78"/>
      <c r="UYV72" s="78"/>
      <c r="UYW72" s="78"/>
      <c r="UYX72" s="78"/>
      <c r="UYY72" s="78"/>
      <c r="UYZ72" s="78"/>
      <c r="UZA72" s="78"/>
      <c r="UZB72" s="78"/>
      <c r="UZC72" s="78"/>
      <c r="UZD72" s="78"/>
      <c r="UZE72" s="78"/>
      <c r="UZF72" s="78"/>
      <c r="UZG72" s="78"/>
      <c r="UZH72" s="78"/>
      <c r="UZI72" s="78"/>
      <c r="UZJ72" s="78"/>
      <c r="UZK72" s="78"/>
      <c r="UZL72" s="78"/>
      <c r="UZM72" s="78"/>
      <c r="UZN72" s="78"/>
      <c r="UZO72" s="78"/>
      <c r="UZP72" s="78"/>
      <c r="UZQ72" s="78"/>
      <c r="UZR72" s="78"/>
      <c r="UZS72" s="78"/>
      <c r="UZT72" s="78"/>
      <c r="UZU72" s="78"/>
      <c r="UZV72" s="78"/>
      <c r="UZW72" s="78"/>
      <c r="UZX72" s="78"/>
      <c r="UZY72" s="78"/>
      <c r="UZZ72" s="78"/>
      <c r="VAA72" s="78"/>
      <c r="VAB72" s="78"/>
      <c r="VAC72" s="78"/>
      <c r="VAD72" s="78"/>
      <c r="VAE72" s="78"/>
      <c r="VAF72" s="78"/>
      <c r="VAG72" s="78"/>
      <c r="VAH72" s="78"/>
      <c r="VAI72" s="78"/>
      <c r="VAJ72" s="78"/>
      <c r="VAK72" s="78"/>
      <c r="VAL72" s="78"/>
      <c r="VAM72" s="78"/>
      <c r="VAN72" s="78"/>
      <c r="VAO72" s="78"/>
      <c r="VAP72" s="78"/>
      <c r="VAQ72" s="78"/>
      <c r="VAR72" s="78"/>
      <c r="VAS72" s="78"/>
      <c r="VAT72" s="78"/>
      <c r="VAU72" s="78"/>
      <c r="VAV72" s="78"/>
      <c r="VAW72" s="78"/>
      <c r="VAX72" s="78"/>
      <c r="VAY72" s="78"/>
      <c r="VAZ72" s="78"/>
      <c r="VBA72" s="78"/>
      <c r="VBB72" s="78"/>
      <c r="VBC72" s="78"/>
      <c r="VBD72" s="78"/>
      <c r="VBE72" s="78"/>
      <c r="VBF72" s="78"/>
      <c r="VBG72" s="78"/>
      <c r="VBH72" s="78"/>
      <c r="VBI72" s="78"/>
      <c r="VBJ72" s="78"/>
      <c r="VBK72" s="78"/>
      <c r="VBL72" s="78"/>
      <c r="VBM72" s="78"/>
      <c r="VBN72" s="78"/>
      <c r="VBO72" s="78"/>
      <c r="VBP72" s="78"/>
      <c r="VBQ72" s="78"/>
      <c r="VBR72" s="78"/>
      <c r="VBS72" s="78"/>
      <c r="VBT72" s="78"/>
      <c r="VBU72" s="78"/>
      <c r="VBV72" s="78"/>
      <c r="VBW72" s="78"/>
      <c r="VBX72" s="78"/>
      <c r="VBY72" s="78"/>
      <c r="VBZ72" s="78"/>
      <c r="VCA72" s="78"/>
      <c r="VCB72" s="78"/>
      <c r="VCC72" s="78"/>
      <c r="VCD72" s="78"/>
      <c r="VCE72" s="78"/>
      <c r="VCF72" s="78"/>
      <c r="VCG72" s="78"/>
      <c r="VCH72" s="78"/>
      <c r="VCI72" s="78"/>
      <c r="VCJ72" s="78"/>
      <c r="VCK72" s="78"/>
      <c r="VCL72" s="78"/>
      <c r="VCM72" s="78"/>
      <c r="VCN72" s="78"/>
      <c r="VCO72" s="78"/>
      <c r="VCP72" s="78"/>
      <c r="VCQ72" s="78"/>
      <c r="VCR72" s="78"/>
      <c r="VCS72" s="78"/>
      <c r="VCT72" s="78"/>
      <c r="VCU72" s="78"/>
      <c r="VCV72" s="78"/>
      <c r="VCW72" s="78"/>
      <c r="VCX72" s="78"/>
      <c r="VCY72" s="78"/>
      <c r="VCZ72" s="78"/>
      <c r="VDA72" s="78"/>
      <c r="VDB72" s="78"/>
      <c r="VDC72" s="78"/>
      <c r="VDD72" s="78"/>
      <c r="VDE72" s="78"/>
      <c r="VDF72" s="78"/>
      <c r="VDG72" s="78"/>
      <c r="VDH72" s="78"/>
      <c r="VDI72" s="78"/>
      <c r="VDJ72" s="78"/>
      <c r="VDK72" s="78"/>
      <c r="VDL72" s="78"/>
      <c r="VDM72" s="78"/>
      <c r="VDN72" s="78"/>
      <c r="VDO72" s="78"/>
      <c r="VDP72" s="78"/>
      <c r="VDQ72" s="78"/>
      <c r="VDR72" s="78"/>
      <c r="VDS72" s="78"/>
      <c r="VDT72" s="78"/>
      <c r="VDU72" s="78"/>
      <c r="VDV72" s="78"/>
      <c r="VDW72" s="78"/>
      <c r="VDX72" s="78"/>
      <c r="VDY72" s="78"/>
      <c r="VDZ72" s="78"/>
      <c r="VEA72" s="78"/>
      <c r="VEB72" s="78"/>
      <c r="VEC72" s="78"/>
      <c r="VED72" s="78"/>
      <c r="VEE72" s="78"/>
      <c r="VEF72" s="78"/>
      <c r="VEG72" s="78"/>
      <c r="VEH72" s="78"/>
      <c r="VEI72" s="78"/>
      <c r="VEJ72" s="78"/>
      <c r="VEK72" s="78"/>
      <c r="VEL72" s="78"/>
      <c r="VEM72" s="78"/>
      <c r="VEN72" s="78"/>
      <c r="VEO72" s="78"/>
      <c r="VEP72" s="78"/>
      <c r="VEQ72" s="78"/>
      <c r="VER72" s="78"/>
      <c r="VES72" s="78"/>
      <c r="VET72" s="78"/>
      <c r="VEU72" s="78"/>
      <c r="VEV72" s="78"/>
      <c r="VEW72" s="78"/>
      <c r="VEX72" s="78"/>
      <c r="VEY72" s="78"/>
      <c r="VEZ72" s="78"/>
      <c r="VFA72" s="78"/>
      <c r="VFB72" s="78"/>
      <c r="VFC72" s="78"/>
      <c r="VFD72" s="78"/>
      <c r="VFE72" s="78"/>
      <c r="VFF72" s="78"/>
      <c r="VFG72" s="78"/>
      <c r="VFH72" s="78"/>
      <c r="VFI72" s="78"/>
      <c r="VFJ72" s="78"/>
      <c r="VFK72" s="78"/>
      <c r="VFL72" s="78"/>
      <c r="VFM72" s="78"/>
      <c r="VFN72" s="78"/>
      <c r="VFO72" s="78"/>
      <c r="VFP72" s="78"/>
      <c r="VFQ72" s="78"/>
      <c r="VFR72" s="78"/>
      <c r="VFS72" s="78"/>
      <c r="VFT72" s="78"/>
      <c r="VFU72" s="78"/>
      <c r="VFV72" s="78"/>
      <c r="VFW72" s="78"/>
      <c r="VFX72" s="78"/>
      <c r="VFY72" s="78"/>
      <c r="VFZ72" s="78"/>
      <c r="VGA72" s="78"/>
      <c r="VGB72" s="78"/>
      <c r="VGC72" s="78"/>
      <c r="VGD72" s="78"/>
      <c r="VGE72" s="78"/>
      <c r="VGF72" s="78"/>
      <c r="VGG72" s="78"/>
      <c r="VGH72" s="78"/>
      <c r="VGI72" s="78"/>
      <c r="VGJ72" s="78"/>
      <c r="VGK72" s="78"/>
      <c r="VGL72" s="78"/>
      <c r="VGM72" s="78"/>
      <c r="VGN72" s="78"/>
      <c r="VGO72" s="78"/>
      <c r="VGP72" s="78"/>
      <c r="VGQ72" s="78"/>
      <c r="VGR72" s="78"/>
      <c r="VGS72" s="78"/>
      <c r="VGT72" s="78"/>
      <c r="VGU72" s="78"/>
      <c r="VGV72" s="78"/>
      <c r="VGW72" s="78"/>
      <c r="VGX72" s="78"/>
      <c r="VGY72" s="78"/>
      <c r="VGZ72" s="78"/>
      <c r="VHA72" s="78"/>
      <c r="VHB72" s="78"/>
      <c r="VHC72" s="78"/>
      <c r="VHD72" s="78"/>
      <c r="VHE72" s="78"/>
      <c r="VHF72" s="78"/>
      <c r="VHG72" s="78"/>
      <c r="VHH72" s="78"/>
      <c r="VHI72" s="78"/>
      <c r="VHJ72" s="78"/>
      <c r="VHK72" s="78"/>
      <c r="VHL72" s="78"/>
      <c r="VHM72" s="78"/>
      <c r="VHN72" s="78"/>
      <c r="VHO72" s="78"/>
      <c r="VHP72" s="78"/>
      <c r="VHQ72" s="78"/>
      <c r="VHR72" s="78"/>
      <c r="VHS72" s="78"/>
      <c r="VHT72" s="78"/>
      <c r="VHU72" s="78"/>
      <c r="VHV72" s="78"/>
      <c r="VHW72" s="78"/>
      <c r="VHX72" s="78"/>
      <c r="VHY72" s="78"/>
      <c r="VHZ72" s="78"/>
      <c r="VIA72" s="78"/>
      <c r="VIB72" s="78"/>
      <c r="VIC72" s="78"/>
      <c r="VID72" s="78"/>
      <c r="VIE72" s="78"/>
      <c r="VIF72" s="78"/>
      <c r="VIG72" s="78"/>
      <c r="VIH72" s="78"/>
      <c r="VII72" s="78"/>
      <c r="VIJ72" s="78"/>
      <c r="VIK72" s="78"/>
      <c r="VIL72" s="78"/>
      <c r="VIM72" s="78"/>
      <c r="VIN72" s="78"/>
      <c r="VIO72" s="78"/>
      <c r="VIP72" s="78"/>
      <c r="VIQ72" s="78"/>
      <c r="VIR72" s="78"/>
      <c r="VIS72" s="78"/>
      <c r="VIT72" s="78"/>
      <c r="VIU72" s="78"/>
      <c r="VIV72" s="78"/>
      <c r="VIW72" s="78"/>
      <c r="VIX72" s="78"/>
      <c r="VIY72" s="78"/>
      <c r="VIZ72" s="78"/>
      <c r="VJA72" s="78"/>
      <c r="VJB72" s="78"/>
      <c r="VJC72" s="78"/>
      <c r="VJD72" s="78"/>
      <c r="VJE72" s="78"/>
      <c r="VJF72" s="78"/>
      <c r="VJG72" s="78"/>
      <c r="VJH72" s="78"/>
      <c r="VJI72" s="78"/>
      <c r="VJJ72" s="78"/>
      <c r="VJK72" s="78"/>
      <c r="VJL72" s="78"/>
      <c r="VJM72" s="78"/>
      <c r="VJN72" s="78"/>
      <c r="VJO72" s="78"/>
      <c r="VJP72" s="78"/>
      <c r="VJQ72" s="78"/>
      <c r="VJR72" s="78"/>
      <c r="VJS72" s="78"/>
      <c r="VJT72" s="78"/>
      <c r="VJU72" s="78"/>
      <c r="VJV72" s="78"/>
      <c r="VJW72" s="78"/>
      <c r="VJX72" s="78"/>
      <c r="VJY72" s="78"/>
      <c r="VJZ72" s="78"/>
      <c r="VKA72" s="78"/>
      <c r="VKB72" s="78"/>
      <c r="VKC72" s="78"/>
      <c r="VKD72" s="78"/>
      <c r="VKE72" s="78"/>
      <c r="VKF72" s="78"/>
      <c r="VKG72" s="78"/>
      <c r="VKH72" s="78"/>
      <c r="VKI72" s="78"/>
      <c r="VKJ72" s="78"/>
      <c r="VKK72" s="78"/>
      <c r="VKL72" s="78"/>
      <c r="VKM72" s="78"/>
      <c r="VKN72" s="78"/>
      <c r="VKO72" s="78"/>
      <c r="VKP72" s="78"/>
      <c r="VKQ72" s="78"/>
      <c r="VKR72" s="78"/>
      <c r="VKS72" s="78"/>
      <c r="VKT72" s="78"/>
      <c r="VKU72" s="78"/>
      <c r="VKV72" s="78"/>
      <c r="VKW72" s="78"/>
      <c r="VKX72" s="78"/>
      <c r="VKY72" s="78"/>
      <c r="VKZ72" s="78"/>
      <c r="VLA72" s="78"/>
      <c r="VLB72" s="78"/>
      <c r="VLC72" s="78"/>
      <c r="VLD72" s="78"/>
      <c r="VLE72" s="78"/>
      <c r="VLF72" s="78"/>
      <c r="VLG72" s="78"/>
      <c r="VLH72" s="78"/>
      <c r="VLI72" s="78"/>
      <c r="VLJ72" s="78"/>
      <c r="VLK72" s="78"/>
      <c r="VLL72" s="78"/>
      <c r="VLM72" s="78"/>
      <c r="VLN72" s="78"/>
      <c r="VLO72" s="78"/>
      <c r="VLP72" s="78"/>
      <c r="VLQ72" s="78"/>
      <c r="VLR72" s="78"/>
      <c r="VLS72" s="78"/>
      <c r="VLT72" s="78"/>
      <c r="VLU72" s="78"/>
      <c r="VLV72" s="78"/>
      <c r="VLW72" s="78"/>
      <c r="VLX72" s="78"/>
      <c r="VLY72" s="78"/>
      <c r="VLZ72" s="78"/>
      <c r="VMA72" s="78"/>
      <c r="VMB72" s="78"/>
      <c r="VMC72" s="78"/>
      <c r="VMD72" s="78"/>
      <c r="VME72" s="78"/>
      <c r="VMF72" s="78"/>
      <c r="VMG72" s="78"/>
      <c r="VMH72" s="78"/>
      <c r="VMI72" s="78"/>
      <c r="VMJ72" s="78"/>
      <c r="VMK72" s="78"/>
      <c r="VML72" s="78"/>
      <c r="VMM72" s="78"/>
      <c r="VMN72" s="78"/>
      <c r="VMO72" s="78"/>
      <c r="VMP72" s="78"/>
      <c r="VMQ72" s="78"/>
      <c r="VMR72" s="78"/>
      <c r="VMS72" s="78"/>
      <c r="VMT72" s="78"/>
      <c r="VMU72" s="78"/>
      <c r="VMV72" s="78"/>
      <c r="VMW72" s="78"/>
      <c r="VMX72" s="78"/>
      <c r="VMY72" s="78"/>
      <c r="VMZ72" s="78"/>
      <c r="VNA72" s="78"/>
      <c r="VNB72" s="78"/>
      <c r="VNC72" s="78"/>
      <c r="VND72" s="78"/>
      <c r="VNE72" s="78"/>
      <c r="VNF72" s="78"/>
      <c r="VNG72" s="78"/>
      <c r="VNH72" s="78"/>
      <c r="VNI72" s="78"/>
      <c r="VNJ72" s="78"/>
      <c r="VNK72" s="78"/>
      <c r="VNL72" s="78"/>
      <c r="VNM72" s="78"/>
      <c r="VNN72" s="78"/>
      <c r="VNO72" s="78"/>
      <c r="VNP72" s="78"/>
      <c r="VNQ72" s="78"/>
      <c r="VNR72" s="78"/>
      <c r="VNS72" s="78"/>
      <c r="VNT72" s="78"/>
      <c r="VNU72" s="78"/>
      <c r="VNV72" s="78"/>
      <c r="VNW72" s="78"/>
      <c r="VNX72" s="78"/>
      <c r="VNY72" s="78"/>
      <c r="VNZ72" s="78"/>
      <c r="VOA72" s="78"/>
      <c r="VOB72" s="78"/>
      <c r="VOC72" s="78"/>
      <c r="VOD72" s="78"/>
      <c r="VOE72" s="78"/>
      <c r="VOF72" s="78"/>
      <c r="VOG72" s="78"/>
      <c r="VOH72" s="78"/>
      <c r="VOI72" s="78"/>
      <c r="VOJ72" s="78"/>
      <c r="VOK72" s="78"/>
      <c r="VOL72" s="78"/>
      <c r="VOM72" s="78"/>
      <c r="VON72" s="78"/>
      <c r="VOO72" s="78"/>
      <c r="VOP72" s="78"/>
      <c r="VOQ72" s="78"/>
      <c r="VOR72" s="78"/>
      <c r="VOS72" s="78"/>
      <c r="VOT72" s="78"/>
      <c r="VOU72" s="78"/>
      <c r="VOV72" s="78"/>
      <c r="VOW72" s="78"/>
      <c r="VOX72" s="78"/>
      <c r="VOY72" s="78"/>
      <c r="VOZ72" s="78"/>
      <c r="VPA72" s="78"/>
      <c r="VPB72" s="78"/>
      <c r="VPC72" s="78"/>
      <c r="VPD72" s="78"/>
      <c r="VPE72" s="78"/>
      <c r="VPF72" s="78"/>
      <c r="VPG72" s="78"/>
      <c r="VPH72" s="78"/>
      <c r="VPI72" s="78"/>
      <c r="VPJ72" s="78"/>
      <c r="VPK72" s="78"/>
      <c r="VPL72" s="78"/>
      <c r="VPM72" s="78"/>
      <c r="VPN72" s="78"/>
      <c r="VPO72" s="78"/>
      <c r="VPP72" s="78"/>
      <c r="VPQ72" s="78"/>
      <c r="VPR72" s="78"/>
      <c r="VPS72" s="78"/>
      <c r="VPT72" s="78"/>
      <c r="VPU72" s="78"/>
      <c r="VPV72" s="78"/>
      <c r="VPW72" s="78"/>
      <c r="VPX72" s="78"/>
      <c r="VPY72" s="78"/>
      <c r="VPZ72" s="78"/>
      <c r="VQA72" s="78"/>
      <c r="VQB72" s="78"/>
      <c r="VQC72" s="78"/>
      <c r="VQD72" s="78"/>
      <c r="VQE72" s="78"/>
      <c r="VQF72" s="78"/>
      <c r="VQG72" s="78"/>
      <c r="VQH72" s="78"/>
      <c r="VQI72" s="78"/>
      <c r="VQJ72" s="78"/>
      <c r="VQK72" s="78"/>
      <c r="VQL72" s="78"/>
      <c r="VQM72" s="78"/>
      <c r="VQN72" s="78"/>
      <c r="VQO72" s="78"/>
      <c r="VQP72" s="78"/>
      <c r="VQQ72" s="78"/>
      <c r="VQR72" s="78"/>
      <c r="VQS72" s="78"/>
      <c r="VQT72" s="78"/>
      <c r="VQU72" s="78"/>
      <c r="VQV72" s="78"/>
      <c r="VQW72" s="78"/>
      <c r="VQX72" s="78"/>
      <c r="VQY72" s="78"/>
      <c r="VQZ72" s="78"/>
      <c r="VRA72" s="78"/>
      <c r="VRB72" s="78"/>
      <c r="VRC72" s="78"/>
      <c r="VRD72" s="78"/>
      <c r="VRE72" s="78"/>
      <c r="VRF72" s="78"/>
      <c r="VRG72" s="78"/>
      <c r="VRH72" s="78"/>
      <c r="VRI72" s="78"/>
      <c r="VRJ72" s="78"/>
      <c r="VRK72" s="78"/>
      <c r="VRL72" s="78"/>
      <c r="VRM72" s="78"/>
      <c r="VRN72" s="78"/>
      <c r="VRO72" s="78"/>
      <c r="VRP72" s="78"/>
      <c r="VRQ72" s="78"/>
      <c r="VRR72" s="78"/>
      <c r="VRS72" s="78"/>
      <c r="VRT72" s="78"/>
      <c r="VRU72" s="78"/>
      <c r="VRV72" s="78"/>
      <c r="VRW72" s="78"/>
      <c r="VRX72" s="78"/>
      <c r="VRY72" s="78"/>
      <c r="VRZ72" s="78"/>
      <c r="VSA72" s="78"/>
      <c r="VSB72" s="78"/>
      <c r="VSC72" s="78"/>
      <c r="VSD72" s="78"/>
      <c r="VSE72" s="78"/>
      <c r="VSF72" s="78"/>
      <c r="VSG72" s="78"/>
      <c r="VSH72" s="78"/>
      <c r="VSI72" s="78"/>
      <c r="VSJ72" s="78"/>
      <c r="VSK72" s="78"/>
      <c r="VSL72" s="78"/>
      <c r="VSM72" s="78"/>
      <c r="VSN72" s="78"/>
      <c r="VSO72" s="78"/>
      <c r="VSP72" s="78"/>
      <c r="VSQ72" s="78"/>
      <c r="VSR72" s="78"/>
      <c r="VSS72" s="78"/>
      <c r="VST72" s="78"/>
      <c r="VSU72" s="78"/>
      <c r="VSV72" s="78"/>
      <c r="VSW72" s="78"/>
      <c r="VSX72" s="78"/>
      <c r="VSY72" s="78"/>
      <c r="VSZ72" s="78"/>
      <c r="VTA72" s="78"/>
      <c r="VTB72" s="78"/>
      <c r="VTC72" s="78"/>
      <c r="VTD72" s="78"/>
      <c r="VTE72" s="78"/>
      <c r="VTF72" s="78"/>
      <c r="VTG72" s="78"/>
      <c r="VTH72" s="78"/>
      <c r="VTI72" s="78"/>
      <c r="VTJ72" s="78"/>
      <c r="VTK72" s="78"/>
      <c r="VTL72" s="78"/>
      <c r="VTM72" s="78"/>
      <c r="VTN72" s="78"/>
      <c r="VTO72" s="78"/>
      <c r="VTP72" s="78"/>
      <c r="VTQ72" s="78"/>
      <c r="VTR72" s="78"/>
      <c r="VTS72" s="78"/>
      <c r="VTT72" s="78"/>
      <c r="VTU72" s="78"/>
      <c r="VTV72" s="78"/>
      <c r="VTW72" s="78"/>
      <c r="VTX72" s="78"/>
      <c r="VTY72" s="78"/>
      <c r="VTZ72" s="78"/>
      <c r="VUA72" s="78"/>
      <c r="VUB72" s="78"/>
      <c r="VUC72" s="78"/>
      <c r="VUD72" s="78"/>
      <c r="VUE72" s="78"/>
      <c r="VUF72" s="78"/>
      <c r="VUG72" s="78"/>
      <c r="VUH72" s="78"/>
      <c r="VUI72" s="78"/>
      <c r="VUJ72" s="78"/>
      <c r="VUK72" s="78"/>
      <c r="VUL72" s="78"/>
      <c r="VUM72" s="78"/>
      <c r="VUN72" s="78"/>
      <c r="VUO72" s="78"/>
      <c r="VUP72" s="78"/>
      <c r="VUQ72" s="78"/>
      <c r="VUR72" s="78"/>
      <c r="VUS72" s="78"/>
      <c r="VUT72" s="78"/>
      <c r="VUU72" s="78"/>
      <c r="VUV72" s="78"/>
      <c r="VUW72" s="78"/>
      <c r="VUX72" s="78"/>
      <c r="VUY72" s="78"/>
      <c r="VUZ72" s="78"/>
      <c r="VVA72" s="78"/>
      <c r="VVB72" s="78"/>
      <c r="VVC72" s="78"/>
      <c r="VVD72" s="78"/>
      <c r="VVE72" s="78"/>
      <c r="VVF72" s="78"/>
      <c r="VVG72" s="78"/>
      <c r="VVH72" s="78"/>
      <c r="VVI72" s="78"/>
      <c r="VVJ72" s="78"/>
      <c r="VVK72" s="78"/>
      <c r="VVL72" s="78"/>
      <c r="VVM72" s="78"/>
      <c r="VVN72" s="78"/>
      <c r="VVO72" s="78"/>
      <c r="VVP72" s="78"/>
      <c r="VVQ72" s="78"/>
      <c r="VVR72" s="78"/>
      <c r="VVS72" s="78"/>
      <c r="VVT72" s="78"/>
      <c r="VVU72" s="78"/>
      <c r="VVV72" s="78"/>
      <c r="VVW72" s="78"/>
      <c r="VVX72" s="78"/>
      <c r="VVY72" s="78"/>
      <c r="VVZ72" s="78"/>
      <c r="VWA72" s="78"/>
      <c r="VWB72" s="78"/>
      <c r="VWC72" s="78"/>
      <c r="VWD72" s="78"/>
      <c r="VWE72" s="78"/>
      <c r="VWF72" s="78"/>
      <c r="VWG72" s="78"/>
      <c r="VWH72" s="78"/>
      <c r="VWI72" s="78"/>
      <c r="VWJ72" s="78"/>
      <c r="VWK72" s="78"/>
      <c r="VWL72" s="78"/>
      <c r="VWM72" s="78"/>
      <c r="VWN72" s="78"/>
      <c r="VWO72" s="78"/>
      <c r="VWP72" s="78"/>
      <c r="VWQ72" s="78"/>
      <c r="VWR72" s="78"/>
      <c r="VWS72" s="78"/>
      <c r="VWT72" s="78"/>
      <c r="VWU72" s="78"/>
      <c r="VWV72" s="78"/>
      <c r="VWW72" s="78"/>
      <c r="VWX72" s="78"/>
      <c r="VWY72" s="78"/>
      <c r="VWZ72" s="78"/>
      <c r="VXA72" s="78"/>
      <c r="VXB72" s="78"/>
      <c r="VXC72" s="78"/>
      <c r="VXD72" s="78"/>
      <c r="VXE72" s="78"/>
      <c r="VXF72" s="78"/>
      <c r="VXG72" s="78"/>
      <c r="VXH72" s="78"/>
      <c r="VXI72" s="78"/>
      <c r="VXJ72" s="78"/>
      <c r="VXK72" s="78"/>
      <c r="VXL72" s="78"/>
      <c r="VXM72" s="78"/>
      <c r="VXN72" s="78"/>
      <c r="VXO72" s="78"/>
      <c r="VXP72" s="78"/>
      <c r="VXQ72" s="78"/>
      <c r="VXR72" s="78"/>
      <c r="VXS72" s="78"/>
      <c r="VXT72" s="78"/>
      <c r="VXU72" s="78"/>
      <c r="VXV72" s="78"/>
      <c r="VXW72" s="78"/>
      <c r="VXX72" s="78"/>
      <c r="VXY72" s="78"/>
      <c r="VXZ72" s="78"/>
      <c r="VYA72" s="78"/>
      <c r="VYB72" s="78"/>
      <c r="VYC72" s="78"/>
      <c r="VYD72" s="78"/>
      <c r="VYE72" s="78"/>
      <c r="VYF72" s="78"/>
      <c r="VYG72" s="78"/>
      <c r="VYH72" s="78"/>
      <c r="VYI72" s="78"/>
      <c r="VYJ72" s="78"/>
      <c r="VYK72" s="78"/>
      <c r="VYL72" s="78"/>
      <c r="VYM72" s="78"/>
      <c r="VYN72" s="78"/>
      <c r="VYO72" s="78"/>
      <c r="VYP72" s="78"/>
      <c r="VYQ72" s="78"/>
      <c r="VYR72" s="78"/>
      <c r="VYS72" s="78"/>
      <c r="VYT72" s="78"/>
      <c r="VYU72" s="78"/>
      <c r="VYV72" s="78"/>
      <c r="VYW72" s="78"/>
      <c r="VYX72" s="78"/>
      <c r="VYY72" s="78"/>
      <c r="VYZ72" s="78"/>
      <c r="VZA72" s="78"/>
      <c r="VZB72" s="78"/>
      <c r="VZC72" s="78"/>
      <c r="VZD72" s="78"/>
      <c r="VZE72" s="78"/>
      <c r="VZF72" s="78"/>
      <c r="VZG72" s="78"/>
      <c r="VZH72" s="78"/>
      <c r="VZI72" s="78"/>
      <c r="VZJ72" s="78"/>
      <c r="VZK72" s="78"/>
      <c r="VZL72" s="78"/>
      <c r="VZM72" s="78"/>
      <c r="VZN72" s="78"/>
      <c r="VZO72" s="78"/>
      <c r="VZP72" s="78"/>
      <c r="VZQ72" s="78"/>
      <c r="VZR72" s="78"/>
      <c r="VZS72" s="78"/>
      <c r="VZT72" s="78"/>
      <c r="VZU72" s="78"/>
      <c r="VZV72" s="78"/>
      <c r="VZW72" s="78"/>
      <c r="VZX72" s="78"/>
      <c r="VZY72" s="78"/>
      <c r="VZZ72" s="78"/>
      <c r="WAA72" s="78"/>
      <c r="WAB72" s="78"/>
      <c r="WAC72" s="78"/>
      <c r="WAD72" s="78"/>
      <c r="WAE72" s="78"/>
      <c r="WAF72" s="78"/>
      <c r="WAG72" s="78"/>
      <c r="WAH72" s="78"/>
      <c r="WAI72" s="78"/>
      <c r="WAJ72" s="78"/>
      <c r="WAK72" s="78"/>
      <c r="WAL72" s="78"/>
      <c r="WAM72" s="78"/>
      <c r="WAN72" s="78"/>
      <c r="WAO72" s="78"/>
      <c r="WAP72" s="78"/>
      <c r="WAQ72" s="78"/>
      <c r="WAR72" s="78"/>
      <c r="WAS72" s="78"/>
      <c r="WAT72" s="78"/>
      <c r="WAU72" s="78"/>
      <c r="WAV72" s="78"/>
      <c r="WAW72" s="78"/>
      <c r="WAX72" s="78"/>
      <c r="WAY72" s="78"/>
      <c r="WAZ72" s="78"/>
      <c r="WBA72" s="78"/>
      <c r="WBB72" s="78"/>
      <c r="WBC72" s="78"/>
      <c r="WBD72" s="78"/>
      <c r="WBE72" s="78"/>
      <c r="WBF72" s="78"/>
      <c r="WBG72" s="78"/>
      <c r="WBH72" s="78"/>
      <c r="WBI72" s="78"/>
      <c r="WBJ72" s="78"/>
      <c r="WBK72" s="78"/>
      <c r="WBL72" s="78"/>
      <c r="WBM72" s="78"/>
      <c r="WBN72" s="78"/>
      <c r="WBO72" s="78"/>
      <c r="WBP72" s="78"/>
      <c r="WBQ72" s="78"/>
      <c r="WBR72" s="78"/>
      <c r="WBS72" s="78"/>
      <c r="WBT72" s="78"/>
      <c r="WBU72" s="78"/>
      <c r="WBV72" s="78"/>
      <c r="WBW72" s="78"/>
      <c r="WBX72" s="78"/>
      <c r="WBY72" s="78"/>
      <c r="WBZ72" s="78"/>
      <c r="WCA72" s="78"/>
      <c r="WCB72" s="78"/>
      <c r="WCC72" s="78"/>
      <c r="WCD72" s="78"/>
      <c r="WCE72" s="78"/>
      <c r="WCF72" s="78"/>
      <c r="WCG72" s="78"/>
      <c r="WCH72" s="78"/>
      <c r="WCI72" s="78"/>
      <c r="WCJ72" s="78"/>
      <c r="WCK72" s="78"/>
      <c r="WCL72" s="78"/>
      <c r="WCM72" s="78"/>
      <c r="WCN72" s="78"/>
      <c r="WCO72" s="78"/>
      <c r="WCP72" s="78"/>
      <c r="WCQ72" s="78"/>
      <c r="WCR72" s="78"/>
      <c r="WCS72" s="78"/>
      <c r="WCT72" s="78"/>
      <c r="WCU72" s="78"/>
      <c r="WCV72" s="78"/>
      <c r="WCW72" s="78"/>
      <c r="WCX72" s="78"/>
      <c r="WCY72" s="78"/>
      <c r="WCZ72" s="78"/>
      <c r="WDA72" s="78"/>
      <c r="WDB72" s="78"/>
      <c r="WDC72" s="78"/>
      <c r="WDD72" s="78"/>
      <c r="WDE72" s="78"/>
      <c r="WDF72" s="78"/>
      <c r="WDG72" s="78"/>
      <c r="WDH72" s="78"/>
      <c r="WDI72" s="78"/>
      <c r="WDJ72" s="78"/>
      <c r="WDK72" s="78"/>
      <c r="WDL72" s="78"/>
      <c r="WDM72" s="78"/>
      <c r="WDN72" s="78"/>
      <c r="WDO72" s="78"/>
      <c r="WDP72" s="78"/>
      <c r="WDQ72" s="78"/>
      <c r="WDR72" s="78"/>
      <c r="WDS72" s="78"/>
      <c r="WDT72" s="78"/>
      <c r="WDU72" s="78"/>
      <c r="WDV72" s="78"/>
      <c r="WDW72" s="78"/>
      <c r="WDX72" s="78"/>
      <c r="WDY72" s="78"/>
      <c r="WDZ72" s="78"/>
      <c r="WEA72" s="78"/>
      <c r="WEB72" s="78"/>
      <c r="WEC72" s="78"/>
      <c r="WED72" s="78"/>
      <c r="WEE72" s="78"/>
      <c r="WEF72" s="78"/>
      <c r="WEG72" s="78"/>
      <c r="WEH72" s="78"/>
      <c r="WEI72" s="78"/>
      <c r="WEJ72" s="78"/>
      <c r="WEK72" s="78"/>
      <c r="WEL72" s="78"/>
      <c r="WEM72" s="78"/>
      <c r="WEN72" s="78"/>
      <c r="WEO72" s="78"/>
      <c r="WEP72" s="78"/>
      <c r="WEQ72" s="78"/>
      <c r="WER72" s="78"/>
      <c r="WES72" s="78"/>
      <c r="WET72" s="78"/>
      <c r="WEU72" s="78"/>
      <c r="WEV72" s="78"/>
      <c r="WEW72" s="78"/>
      <c r="WEX72" s="78"/>
      <c r="WEY72" s="78"/>
      <c r="WEZ72" s="78"/>
      <c r="WFA72" s="78"/>
      <c r="WFB72" s="78"/>
      <c r="WFC72" s="78"/>
      <c r="WFD72" s="78"/>
      <c r="WFE72" s="78"/>
      <c r="WFF72" s="78"/>
      <c r="WFG72" s="78"/>
      <c r="WFH72" s="78"/>
      <c r="WFI72" s="78"/>
      <c r="WFJ72" s="78"/>
      <c r="WFK72" s="78"/>
      <c r="WFL72" s="78"/>
      <c r="WFM72" s="78"/>
      <c r="WFN72" s="78"/>
      <c r="WFO72" s="78"/>
      <c r="WFP72" s="78"/>
      <c r="WFQ72" s="78"/>
      <c r="WFR72" s="78"/>
      <c r="WFS72" s="78"/>
      <c r="WFT72" s="78"/>
      <c r="WFU72" s="78"/>
      <c r="WFV72" s="78"/>
      <c r="WFW72" s="78"/>
      <c r="WFX72" s="78"/>
      <c r="WFY72" s="78"/>
      <c r="WFZ72" s="78"/>
      <c r="WGA72" s="78"/>
      <c r="WGB72" s="78"/>
      <c r="WGC72" s="78"/>
      <c r="WGD72" s="78"/>
      <c r="WGE72" s="78"/>
      <c r="WGF72" s="78"/>
      <c r="WGG72" s="78"/>
      <c r="WGH72" s="78"/>
      <c r="WGI72" s="78"/>
      <c r="WGJ72" s="78"/>
      <c r="WGK72" s="78"/>
      <c r="WGL72" s="78"/>
      <c r="WGM72" s="78"/>
      <c r="WGN72" s="78"/>
      <c r="WGO72" s="78"/>
      <c r="WGP72" s="78"/>
      <c r="WGQ72" s="78"/>
      <c r="WGR72" s="78"/>
      <c r="WGS72" s="78"/>
      <c r="WGT72" s="78"/>
      <c r="WGU72" s="78"/>
      <c r="WGV72" s="78"/>
      <c r="WGW72" s="78"/>
      <c r="WGX72" s="78"/>
      <c r="WGY72" s="78"/>
      <c r="WGZ72" s="78"/>
      <c r="WHA72" s="78"/>
      <c r="WHB72" s="78"/>
      <c r="WHC72" s="78"/>
      <c r="WHD72" s="78"/>
      <c r="WHE72" s="78"/>
      <c r="WHF72" s="78"/>
      <c r="WHG72" s="78"/>
      <c r="WHH72" s="78"/>
      <c r="WHI72" s="78"/>
      <c r="WHJ72" s="78"/>
      <c r="WHK72" s="78"/>
      <c r="WHL72" s="78"/>
      <c r="WHM72" s="78"/>
      <c r="WHN72" s="78"/>
      <c r="WHO72" s="78"/>
      <c r="WHP72" s="78"/>
      <c r="WHQ72" s="78"/>
      <c r="WHR72" s="78"/>
      <c r="WHS72" s="78"/>
      <c r="WHT72" s="78"/>
      <c r="WHU72" s="78"/>
      <c r="WHV72" s="78"/>
      <c r="WHW72" s="78"/>
      <c r="WHX72" s="78"/>
      <c r="WHY72" s="78"/>
      <c r="WHZ72" s="78"/>
      <c r="WIA72" s="78"/>
      <c r="WIB72" s="78"/>
      <c r="WIC72" s="78"/>
      <c r="WID72" s="78"/>
      <c r="WIE72" s="78"/>
      <c r="WIF72" s="78"/>
      <c r="WIG72" s="78"/>
      <c r="WIH72" s="78"/>
      <c r="WII72" s="78"/>
      <c r="WIJ72" s="78"/>
      <c r="WIK72" s="78"/>
      <c r="WIL72" s="78"/>
      <c r="WIM72" s="78"/>
      <c r="WIN72" s="78"/>
      <c r="WIO72" s="78"/>
      <c r="WIP72" s="78"/>
      <c r="WIQ72" s="78"/>
      <c r="WIR72" s="78"/>
      <c r="WIS72" s="78"/>
      <c r="WIT72" s="78"/>
      <c r="WIU72" s="78"/>
      <c r="WIV72" s="78"/>
      <c r="WIW72" s="78"/>
      <c r="WIX72" s="78"/>
      <c r="WIY72" s="78"/>
      <c r="WIZ72" s="78"/>
      <c r="WJA72" s="78"/>
      <c r="WJB72" s="78"/>
      <c r="WJC72" s="78"/>
      <c r="WJD72" s="78"/>
      <c r="WJE72" s="78"/>
      <c r="WJF72" s="78"/>
      <c r="WJG72" s="78"/>
      <c r="WJH72" s="78"/>
      <c r="WJI72" s="78"/>
      <c r="WJJ72" s="78"/>
      <c r="WJK72" s="78"/>
      <c r="WJL72" s="78"/>
      <c r="WJM72" s="78"/>
      <c r="WJN72" s="78"/>
      <c r="WJO72" s="78"/>
      <c r="WJP72" s="78"/>
      <c r="WJQ72" s="78"/>
      <c r="WJR72" s="78"/>
      <c r="WJS72" s="78"/>
      <c r="WJT72" s="78"/>
      <c r="WJU72" s="78"/>
      <c r="WJV72" s="78"/>
      <c r="WJW72" s="78"/>
      <c r="WJX72" s="78"/>
      <c r="WJY72" s="78"/>
      <c r="WJZ72" s="78"/>
      <c r="WKA72" s="78"/>
      <c r="WKB72" s="78"/>
      <c r="WKC72" s="78"/>
      <c r="WKD72" s="78"/>
      <c r="WKE72" s="78"/>
      <c r="WKF72" s="78"/>
      <c r="WKG72" s="78"/>
      <c r="WKH72" s="78"/>
      <c r="WKI72" s="78"/>
      <c r="WKJ72" s="78"/>
      <c r="WKK72" s="78"/>
      <c r="WKL72" s="78"/>
      <c r="WKM72" s="78"/>
      <c r="WKN72" s="78"/>
      <c r="WKO72" s="78"/>
      <c r="WKP72" s="78"/>
      <c r="WKQ72" s="78"/>
      <c r="WKR72" s="78"/>
      <c r="WKS72" s="78"/>
      <c r="WKT72" s="78"/>
      <c r="WKU72" s="78"/>
      <c r="WKV72" s="78"/>
      <c r="WKW72" s="78"/>
      <c r="WKX72" s="78"/>
      <c r="WKY72" s="78"/>
      <c r="WKZ72" s="78"/>
      <c r="WLA72" s="78"/>
      <c r="WLB72" s="78"/>
      <c r="WLC72" s="78"/>
      <c r="WLD72" s="78"/>
      <c r="WLE72" s="78"/>
      <c r="WLF72" s="78"/>
      <c r="WLG72" s="78"/>
      <c r="WLH72" s="78"/>
      <c r="WLI72" s="78"/>
      <c r="WLJ72" s="78"/>
      <c r="WLK72" s="78"/>
      <c r="WLL72" s="78"/>
      <c r="WLM72" s="78"/>
      <c r="WLN72" s="78"/>
      <c r="WLO72" s="78"/>
      <c r="WLP72" s="78"/>
      <c r="WLQ72" s="78"/>
      <c r="WLR72" s="78"/>
      <c r="WLS72" s="78"/>
      <c r="WLT72" s="78"/>
      <c r="WLU72" s="78"/>
      <c r="WLV72" s="78"/>
      <c r="WLW72" s="78"/>
      <c r="WLX72" s="78"/>
      <c r="WLY72" s="78"/>
      <c r="WLZ72" s="78"/>
      <c r="WMA72" s="78"/>
      <c r="WMB72" s="78"/>
      <c r="WMC72" s="78"/>
      <c r="WMD72" s="78"/>
      <c r="WME72" s="78"/>
      <c r="WMF72" s="78"/>
      <c r="WMG72" s="78"/>
      <c r="WMH72" s="78"/>
      <c r="WMI72" s="78"/>
      <c r="WMJ72" s="78"/>
      <c r="WMK72" s="78"/>
      <c r="WML72" s="78"/>
      <c r="WMM72" s="78"/>
      <c r="WMN72" s="78"/>
      <c r="WMO72" s="78"/>
      <c r="WMP72" s="78"/>
      <c r="WMQ72" s="78"/>
      <c r="WMR72" s="78"/>
      <c r="WMS72" s="78"/>
      <c r="WMT72" s="78"/>
      <c r="WMU72" s="78"/>
      <c r="WMV72" s="78"/>
      <c r="WMW72" s="78"/>
      <c r="WMX72" s="78"/>
      <c r="WMY72" s="78"/>
      <c r="WMZ72" s="78"/>
      <c r="WNA72" s="78"/>
      <c r="WNB72" s="78"/>
      <c r="WNC72" s="78"/>
      <c r="WND72" s="78"/>
      <c r="WNE72" s="78"/>
      <c r="WNF72" s="78"/>
      <c r="WNG72" s="78"/>
      <c r="WNH72" s="78"/>
      <c r="WNI72" s="78"/>
      <c r="WNJ72" s="78"/>
      <c r="WNK72" s="78"/>
      <c r="WNL72" s="78"/>
      <c r="WNM72" s="78"/>
      <c r="WNN72" s="78"/>
      <c r="WNO72" s="78"/>
      <c r="WNP72" s="78"/>
      <c r="WNQ72" s="78"/>
      <c r="WNR72" s="78"/>
      <c r="WNS72" s="78"/>
      <c r="WNT72" s="78"/>
      <c r="WNU72" s="78"/>
      <c r="WNV72" s="78"/>
      <c r="WNW72" s="78"/>
      <c r="WNX72" s="78"/>
      <c r="WNY72" s="78"/>
      <c r="WNZ72" s="78"/>
      <c r="WOA72" s="78"/>
      <c r="WOB72" s="78"/>
      <c r="WOC72" s="78"/>
      <c r="WOD72" s="78"/>
      <c r="WOE72" s="78"/>
      <c r="WOF72" s="78"/>
      <c r="WOG72" s="78"/>
      <c r="WOH72" s="78"/>
      <c r="WOI72" s="78"/>
      <c r="WOJ72" s="78"/>
      <c r="WOK72" s="78"/>
      <c r="WOL72" s="78"/>
      <c r="WOM72" s="78"/>
      <c r="WON72" s="78"/>
      <c r="WOO72" s="78"/>
      <c r="WOP72" s="78"/>
      <c r="WOQ72" s="78"/>
      <c r="WOR72" s="78"/>
      <c r="WOS72" s="78"/>
      <c r="WOT72" s="78"/>
      <c r="WOU72" s="78"/>
      <c r="WOV72" s="78"/>
      <c r="WOW72" s="78"/>
      <c r="WOX72" s="78"/>
      <c r="WOY72" s="78"/>
      <c r="WOZ72" s="78"/>
      <c r="WPA72" s="78"/>
      <c r="WPB72" s="78"/>
      <c r="WPC72" s="78"/>
      <c r="WPD72" s="78"/>
      <c r="WPE72" s="78"/>
      <c r="WPF72" s="78"/>
      <c r="WPG72" s="78"/>
      <c r="WPH72" s="78"/>
      <c r="WPI72" s="78"/>
      <c r="WPJ72" s="78"/>
      <c r="WPK72" s="78"/>
      <c r="WPL72" s="78"/>
      <c r="WPM72" s="78"/>
      <c r="WPN72" s="78"/>
      <c r="WPO72" s="78"/>
      <c r="WPP72" s="78"/>
      <c r="WPQ72" s="78"/>
      <c r="WPR72" s="78"/>
      <c r="WPS72" s="78"/>
      <c r="WPT72" s="78"/>
      <c r="WPU72" s="78"/>
      <c r="WPV72" s="78"/>
      <c r="WPW72" s="78"/>
      <c r="WPX72" s="78"/>
      <c r="WPY72" s="78"/>
      <c r="WPZ72" s="78"/>
      <c r="WQA72" s="78"/>
      <c r="WQB72" s="78"/>
      <c r="WQC72" s="78"/>
      <c r="WQD72" s="78"/>
      <c r="WQE72" s="78"/>
      <c r="WQF72" s="78"/>
      <c r="WQG72" s="78"/>
      <c r="WQH72" s="78"/>
      <c r="WQI72" s="78"/>
      <c r="WQJ72" s="78"/>
      <c r="WQK72" s="78"/>
      <c r="WQL72" s="78"/>
      <c r="WQM72" s="78"/>
      <c r="WQN72" s="78"/>
      <c r="WQO72" s="78"/>
      <c r="WQP72" s="78"/>
      <c r="WQQ72" s="78"/>
      <c r="WQR72" s="78"/>
      <c r="WQS72" s="78"/>
      <c r="WQT72" s="78"/>
      <c r="WQU72" s="78"/>
      <c r="WQV72" s="78"/>
      <c r="WQW72" s="78"/>
      <c r="WQX72" s="78"/>
      <c r="WQY72" s="78"/>
      <c r="WQZ72" s="78"/>
      <c r="WRA72" s="78"/>
      <c r="WRB72" s="78"/>
      <c r="WRC72" s="78"/>
      <c r="WRD72" s="78"/>
      <c r="WRE72" s="78"/>
      <c r="WRF72" s="78"/>
      <c r="WRG72" s="78"/>
      <c r="WRH72" s="78"/>
      <c r="WRI72" s="78"/>
      <c r="WRJ72" s="78"/>
      <c r="WRK72" s="78"/>
      <c r="WRL72" s="78"/>
      <c r="WRM72" s="78"/>
      <c r="WRN72" s="78"/>
      <c r="WRO72" s="78"/>
      <c r="WRP72" s="78"/>
      <c r="WRQ72" s="78"/>
      <c r="WRR72" s="78"/>
      <c r="WRS72" s="78"/>
      <c r="WRT72" s="78"/>
      <c r="WRU72" s="78"/>
      <c r="WRV72" s="78"/>
      <c r="WRW72" s="78"/>
      <c r="WRX72" s="78"/>
      <c r="WRY72" s="78"/>
      <c r="WRZ72" s="78"/>
      <c r="WSA72" s="78"/>
      <c r="WSB72" s="78"/>
      <c r="WSC72" s="78"/>
      <c r="WSD72" s="78"/>
      <c r="WSE72" s="78"/>
      <c r="WSF72" s="78"/>
      <c r="WSG72" s="78"/>
      <c r="WSH72" s="78"/>
      <c r="WSI72" s="78"/>
      <c r="WSJ72" s="78"/>
      <c r="WSK72" s="78"/>
      <c r="WSL72" s="78"/>
      <c r="WSM72" s="78"/>
      <c r="WSN72" s="78"/>
      <c r="WSO72" s="78"/>
      <c r="WSP72" s="78"/>
      <c r="WSQ72" s="78"/>
      <c r="WSR72" s="78"/>
      <c r="WSS72" s="78"/>
      <c r="WST72" s="78"/>
      <c r="WSU72" s="78"/>
      <c r="WSV72" s="78"/>
      <c r="WSW72" s="78"/>
      <c r="WSX72" s="78"/>
      <c r="WSY72" s="78"/>
      <c r="WSZ72" s="78"/>
      <c r="WTA72" s="78"/>
      <c r="WTB72" s="78"/>
      <c r="WTC72" s="78"/>
      <c r="WTD72" s="78"/>
      <c r="WTE72" s="78"/>
      <c r="WTF72" s="78"/>
      <c r="WTG72" s="78"/>
      <c r="WTH72" s="78"/>
      <c r="WTI72" s="78"/>
      <c r="WTJ72" s="78"/>
      <c r="WTK72" s="78"/>
      <c r="WTL72" s="78"/>
      <c r="WTM72" s="78"/>
      <c r="WTN72" s="78"/>
      <c r="WTO72" s="78"/>
      <c r="WTP72" s="78"/>
      <c r="WTQ72" s="78"/>
      <c r="WTR72" s="78"/>
      <c r="WTS72" s="78"/>
      <c r="WTT72" s="78"/>
      <c r="WTU72" s="78"/>
      <c r="WTV72" s="78"/>
      <c r="WTW72" s="78"/>
      <c r="WTX72" s="78"/>
      <c r="WTY72" s="78"/>
      <c r="WTZ72" s="78"/>
      <c r="WUA72" s="78"/>
      <c r="WUB72" s="78"/>
      <c r="WUC72" s="78"/>
      <c r="WUD72" s="78"/>
      <c r="WUE72" s="78"/>
      <c r="WUF72" s="78"/>
      <c r="WUG72" s="78"/>
      <c r="WUH72" s="78"/>
      <c r="WUI72" s="78"/>
      <c r="WUJ72" s="78"/>
      <c r="WUK72" s="78"/>
      <c r="WUL72" s="78"/>
      <c r="WUM72" s="78"/>
      <c r="WUN72" s="78"/>
      <c r="WUO72" s="78"/>
      <c r="WUP72" s="78"/>
      <c r="WUQ72" s="78"/>
      <c r="WUR72" s="78"/>
      <c r="WUS72" s="78"/>
      <c r="WUT72" s="78"/>
      <c r="WUU72" s="78"/>
      <c r="WUV72" s="78"/>
      <c r="WUW72" s="78"/>
      <c r="WUX72" s="78"/>
      <c r="WUY72" s="78"/>
      <c r="WUZ72" s="78"/>
      <c r="WVA72" s="78"/>
      <c r="WVB72" s="78"/>
      <c r="WVC72" s="78"/>
      <c r="WVD72" s="78"/>
      <c r="WVE72" s="78"/>
      <c r="WVF72" s="78"/>
      <c r="WVG72" s="78"/>
      <c r="WVH72" s="78"/>
      <c r="WVI72" s="78"/>
      <c r="WVJ72" s="78"/>
      <c r="WVK72" s="78"/>
      <c r="WVL72" s="78"/>
      <c r="WVM72" s="78"/>
      <c r="WVN72" s="78"/>
      <c r="WVO72" s="78"/>
      <c r="WVP72" s="78"/>
      <c r="WVQ72" s="78"/>
      <c r="WVR72" s="78"/>
      <c r="WVS72" s="78"/>
      <c r="WVT72" s="78"/>
      <c r="WVU72" s="78"/>
      <c r="WVV72" s="78"/>
      <c r="WVW72" s="78"/>
      <c r="WVX72" s="78"/>
      <c r="WVY72" s="78"/>
      <c r="WVZ72" s="78"/>
      <c r="WWA72" s="78"/>
      <c r="WWB72" s="78"/>
      <c r="WWC72" s="78"/>
      <c r="WWD72" s="78"/>
      <c r="WWE72" s="78"/>
      <c r="WWF72" s="78"/>
      <c r="WWG72" s="78"/>
      <c r="WWH72" s="78"/>
      <c r="WWI72" s="78"/>
      <c r="WWJ72" s="78"/>
      <c r="WWK72" s="78"/>
      <c r="WWL72" s="78"/>
      <c r="WWM72" s="78"/>
      <c r="WWN72" s="78"/>
      <c r="WWO72" s="78"/>
      <c r="WWP72" s="78"/>
      <c r="WWQ72" s="78"/>
      <c r="WWR72" s="78"/>
      <c r="WWS72" s="78"/>
      <c r="WWT72" s="78"/>
      <c r="WWU72" s="78"/>
      <c r="WWV72" s="78"/>
      <c r="WWW72" s="78"/>
      <c r="WWX72" s="78"/>
      <c r="WWY72" s="78"/>
      <c r="WWZ72" s="78"/>
      <c r="WXA72" s="78"/>
      <c r="WXB72" s="78"/>
      <c r="WXC72" s="78"/>
      <c r="WXD72" s="78"/>
      <c r="WXE72" s="78"/>
      <c r="WXF72" s="78"/>
      <c r="WXG72" s="78"/>
      <c r="WXH72" s="78"/>
      <c r="WXI72" s="78"/>
      <c r="WXJ72" s="78"/>
      <c r="WXK72" s="78"/>
      <c r="WXL72" s="78"/>
      <c r="WXM72" s="78"/>
      <c r="WXN72" s="78"/>
      <c r="WXO72" s="78"/>
      <c r="WXP72" s="78"/>
      <c r="WXQ72" s="78"/>
      <c r="WXR72" s="78"/>
      <c r="WXS72" s="78"/>
      <c r="WXT72" s="78"/>
      <c r="WXU72" s="78"/>
      <c r="WXV72" s="78"/>
      <c r="WXW72" s="78"/>
      <c r="WXX72" s="78"/>
      <c r="WXY72" s="78"/>
      <c r="WXZ72" s="78"/>
      <c r="WYA72" s="78"/>
      <c r="WYB72" s="78"/>
      <c r="WYC72" s="78"/>
      <c r="WYD72" s="78"/>
      <c r="WYE72" s="78"/>
      <c r="WYF72" s="78"/>
      <c r="WYG72" s="78"/>
      <c r="WYH72" s="78"/>
      <c r="WYI72" s="78"/>
      <c r="WYJ72" s="78"/>
      <c r="WYK72" s="78"/>
      <c r="WYL72" s="78"/>
      <c r="WYM72" s="78"/>
      <c r="WYN72" s="78"/>
      <c r="WYO72" s="78"/>
      <c r="WYP72" s="78"/>
      <c r="WYQ72" s="78"/>
      <c r="WYR72" s="78"/>
      <c r="WYS72" s="78"/>
      <c r="WYT72" s="78"/>
      <c r="WYU72" s="78"/>
      <c r="WYV72" s="78"/>
      <c r="WYW72" s="78"/>
      <c r="WYX72" s="78"/>
      <c r="WYY72" s="78"/>
      <c r="WYZ72" s="78"/>
      <c r="WZA72" s="78"/>
      <c r="WZB72" s="78"/>
      <c r="WZC72" s="78"/>
      <c r="WZD72" s="78"/>
      <c r="WZE72" s="78"/>
      <c r="WZF72" s="78"/>
      <c r="WZG72" s="78"/>
      <c r="WZH72" s="78"/>
      <c r="WZI72" s="78"/>
      <c r="WZJ72" s="78"/>
      <c r="WZK72" s="78"/>
      <c r="WZL72" s="78"/>
      <c r="WZM72" s="78"/>
      <c r="WZN72" s="78"/>
      <c r="WZO72" s="78"/>
      <c r="WZP72" s="78"/>
      <c r="WZQ72" s="78"/>
      <c r="WZR72" s="78"/>
      <c r="WZS72" s="78"/>
      <c r="WZT72" s="78"/>
      <c r="WZU72" s="78"/>
      <c r="WZV72" s="78"/>
      <c r="WZW72" s="78"/>
      <c r="WZX72" s="78"/>
      <c r="WZY72" s="78"/>
      <c r="WZZ72" s="78"/>
      <c r="XAA72" s="78"/>
      <c r="XAB72" s="78"/>
      <c r="XAC72" s="78"/>
      <c r="XAD72" s="78"/>
      <c r="XAE72" s="78"/>
      <c r="XAF72" s="78"/>
      <c r="XAG72" s="78"/>
      <c r="XAH72" s="78"/>
      <c r="XAI72" s="78"/>
      <c r="XAJ72" s="78"/>
      <c r="XAK72" s="78"/>
      <c r="XAL72" s="78"/>
      <c r="XAM72" s="78"/>
      <c r="XAN72" s="78"/>
      <c r="XAO72" s="78"/>
      <c r="XAP72" s="78"/>
      <c r="XAQ72" s="78"/>
      <c r="XAR72" s="78"/>
      <c r="XAS72" s="78"/>
      <c r="XAT72" s="78"/>
      <c r="XAU72" s="78"/>
      <c r="XAV72" s="78"/>
      <c r="XAW72" s="78"/>
      <c r="XAX72" s="78"/>
      <c r="XAY72" s="78"/>
      <c r="XAZ72" s="78"/>
      <c r="XBA72" s="78"/>
      <c r="XBB72" s="78"/>
      <c r="XBC72" s="78"/>
      <c r="XBD72" s="78"/>
      <c r="XBE72" s="78"/>
      <c r="XBF72" s="78"/>
      <c r="XBG72" s="78"/>
      <c r="XBH72" s="78"/>
      <c r="XBI72" s="78"/>
      <c r="XBJ72" s="78"/>
      <c r="XBK72" s="78"/>
      <c r="XBL72" s="78"/>
      <c r="XBM72" s="78"/>
      <c r="XBN72" s="78"/>
      <c r="XBO72" s="78"/>
      <c r="XBP72" s="78"/>
      <c r="XBQ72" s="78"/>
      <c r="XBR72" s="78"/>
      <c r="XBS72" s="78"/>
      <c r="XBT72" s="78"/>
      <c r="XBU72" s="78"/>
      <c r="XBV72" s="78"/>
      <c r="XBW72" s="78"/>
      <c r="XBX72" s="78"/>
      <c r="XBY72" s="78"/>
      <c r="XBZ72" s="78"/>
      <c r="XCA72" s="78"/>
      <c r="XCB72" s="78"/>
      <c r="XCC72" s="78"/>
      <c r="XCD72" s="78"/>
      <c r="XCE72" s="78"/>
      <c r="XCF72" s="78"/>
      <c r="XCG72" s="78"/>
      <c r="XCH72" s="78"/>
      <c r="XCI72" s="78"/>
      <c r="XCJ72" s="78"/>
      <c r="XCK72" s="78"/>
      <c r="XCL72" s="78"/>
      <c r="XCM72" s="78"/>
      <c r="XCN72" s="78"/>
      <c r="XCO72" s="78"/>
      <c r="XCP72" s="78"/>
      <c r="XCQ72" s="78"/>
      <c r="XCR72" s="78"/>
      <c r="XCS72" s="78"/>
      <c r="XCT72" s="78"/>
      <c r="XCU72" s="78"/>
      <c r="XCV72" s="78"/>
      <c r="XCW72" s="78"/>
      <c r="XCX72" s="78"/>
      <c r="XCY72" s="78"/>
      <c r="XCZ72" s="78"/>
      <c r="XDA72" s="78"/>
      <c r="XDB72" s="78"/>
      <c r="XDC72" s="78"/>
      <c r="XDD72" s="78"/>
      <c r="XDE72" s="78"/>
      <c r="XDF72" s="78"/>
      <c r="XDG72" s="78"/>
      <c r="XDH72" s="78"/>
      <c r="XDI72" s="78"/>
      <c r="XDJ72" s="78"/>
      <c r="XDK72" s="78"/>
      <c r="XDL72" s="78"/>
      <c r="XDM72" s="78"/>
      <c r="XDN72" s="78"/>
      <c r="XDO72" s="78"/>
      <c r="XDP72" s="78"/>
      <c r="XDQ72" s="78"/>
      <c r="XDR72" s="78"/>
      <c r="XDS72" s="78"/>
      <c r="XDT72" s="78"/>
      <c r="XDU72" s="78"/>
      <c r="XDV72" s="78"/>
      <c r="XDW72" s="78"/>
      <c r="XDX72" s="78"/>
      <c r="XDY72" s="78"/>
      <c r="XDZ72" s="78"/>
      <c r="XEA72" s="78"/>
      <c r="XEB72" s="78"/>
      <c r="XEC72" s="78"/>
      <c r="XED72" s="78"/>
      <c r="XEE72" s="78"/>
      <c r="XEF72" s="78"/>
      <c r="XEG72" s="78"/>
      <c r="XEH72" s="78"/>
      <c r="XEI72" s="78"/>
      <c r="XEJ72" s="78"/>
      <c r="XEK72" s="78"/>
      <c r="XEL72" s="78"/>
      <c r="XEM72" s="78"/>
      <c r="XEN72" s="78"/>
      <c r="XEO72" s="78"/>
      <c r="XEP72" s="78"/>
      <c r="XEQ72" s="78"/>
      <c r="XER72" s="78"/>
      <c r="XES72" s="78"/>
      <c r="XET72" s="78"/>
      <c r="XEU72" s="78"/>
      <c r="XEV72" s="78"/>
      <c r="XEW72" s="78"/>
      <c r="XEX72" s="78"/>
      <c r="XEY72" s="78"/>
      <c r="XEZ72" s="78"/>
      <c r="XFA72" s="78"/>
      <c r="XFB72" s="78"/>
    </row>
    <row r="73" spans="1:16382" s="78" customFormat="1" ht="32.25" customHeight="1">
      <c r="A73" s="76"/>
      <c r="B73" s="232">
        <v>62</v>
      </c>
      <c r="C73" s="77"/>
      <c r="D73" s="73" t="s">
        <v>226</v>
      </c>
      <c r="E73" s="253"/>
      <c r="F73" s="73" t="s">
        <v>323</v>
      </c>
      <c r="G73" s="162">
        <v>42905</v>
      </c>
      <c r="H73" s="73" t="s">
        <v>206</v>
      </c>
      <c r="I73" s="233" t="s">
        <v>206</v>
      </c>
      <c r="J73" s="230" t="s">
        <v>0</v>
      </c>
      <c r="K73" s="163">
        <v>4</v>
      </c>
      <c r="L73" s="160">
        <f t="shared" ca="1" si="2"/>
        <v>0.78333333333333333</v>
      </c>
      <c r="M73" s="161">
        <f t="shared" ca="1" si="3"/>
        <v>4.7833333333333332</v>
      </c>
      <c r="N73" s="75">
        <f>SUMIF('Resource Deployment List'!$F$12:$F$261,D73,'Resource Deployment List'!$M$12:$M$261)</f>
        <v>0</v>
      </c>
      <c r="O73" s="221"/>
      <c r="P73" s="219" t="s">
        <v>166</v>
      </c>
      <c r="Q73" s="235"/>
      <c r="R73" s="235"/>
      <c r="S73" s="234"/>
      <c r="T73" s="234"/>
      <c r="XAV73" s="76"/>
      <c r="XAW73" s="76"/>
      <c r="XAX73" s="76"/>
      <c r="XAY73" s="76"/>
      <c r="XAZ73" s="76"/>
      <c r="XBA73" s="76"/>
      <c r="XBB73" s="76"/>
      <c r="XBC73" s="76"/>
      <c r="XBD73" s="76"/>
      <c r="XBE73" s="76"/>
      <c r="XBF73" s="76"/>
      <c r="XBG73" s="76"/>
      <c r="XBH73" s="76"/>
      <c r="XBI73" s="76"/>
      <c r="XBJ73" s="76"/>
      <c r="XBK73" s="76"/>
      <c r="XBL73" s="76"/>
      <c r="XBM73" s="76"/>
      <c r="XBN73" s="76"/>
      <c r="XBO73" s="76"/>
      <c r="XBP73" s="76"/>
      <c r="XBQ73" s="76"/>
      <c r="XBR73" s="76"/>
      <c r="XBS73" s="76"/>
      <c r="XBT73" s="76"/>
      <c r="XBU73" s="76"/>
      <c r="XBV73" s="76"/>
      <c r="XBW73" s="76"/>
      <c r="XBX73" s="76"/>
      <c r="XBY73" s="76"/>
      <c r="XBZ73" s="76"/>
      <c r="XCA73" s="76"/>
      <c r="XCB73" s="76"/>
      <c r="XCC73" s="76"/>
      <c r="XCD73" s="76"/>
      <c r="XCE73" s="76"/>
      <c r="XCF73" s="76"/>
      <c r="XCG73" s="76"/>
      <c r="XCH73" s="76"/>
      <c r="XCI73" s="76"/>
      <c r="XCJ73" s="76"/>
      <c r="XCK73" s="76"/>
      <c r="XCL73" s="76"/>
      <c r="XCM73" s="76"/>
      <c r="XCN73" s="76"/>
      <c r="XCO73" s="76"/>
      <c r="XCP73" s="76"/>
      <c r="XCQ73" s="76"/>
      <c r="XCR73" s="76"/>
      <c r="XCS73" s="76"/>
      <c r="XCT73" s="76"/>
      <c r="XCU73" s="76"/>
      <c r="XCV73" s="76"/>
      <c r="XCW73" s="76"/>
      <c r="XCX73" s="76"/>
      <c r="XCY73" s="76"/>
      <c r="XCZ73" s="76"/>
      <c r="XDA73" s="76"/>
      <c r="XDB73" s="76"/>
      <c r="XDC73" s="76"/>
      <c r="XDD73" s="76"/>
      <c r="XDE73" s="76"/>
      <c r="XDF73" s="76"/>
      <c r="XDG73" s="76"/>
      <c r="XDH73" s="76"/>
      <c r="XDI73" s="76"/>
      <c r="XDJ73" s="76"/>
      <c r="XDK73" s="76"/>
      <c r="XDL73" s="76"/>
      <c r="XDM73" s="76"/>
      <c r="XDN73" s="76"/>
      <c r="XDO73" s="76"/>
      <c r="XDP73" s="76"/>
      <c r="XDQ73" s="76"/>
      <c r="XDR73" s="76"/>
      <c r="XDS73" s="76"/>
      <c r="XDT73" s="76"/>
      <c r="XDU73" s="76"/>
      <c r="XDV73" s="76"/>
      <c r="XDW73" s="76"/>
      <c r="XDX73" s="76"/>
      <c r="XDY73" s="76"/>
      <c r="XDZ73" s="76"/>
      <c r="XEA73" s="76"/>
      <c r="XEB73" s="76"/>
      <c r="XEC73" s="76"/>
      <c r="XED73" s="76"/>
      <c r="XEE73" s="76"/>
      <c r="XEF73" s="76"/>
      <c r="XEG73" s="76"/>
      <c r="XEH73" s="76"/>
      <c r="XEI73" s="76"/>
      <c r="XEJ73" s="76"/>
      <c r="XEK73" s="76"/>
      <c r="XEL73" s="76"/>
      <c r="XEM73" s="76"/>
      <c r="XEN73" s="76"/>
      <c r="XEO73" s="76"/>
      <c r="XEP73" s="76"/>
      <c r="XEQ73" s="76"/>
      <c r="XER73" s="76"/>
      <c r="XES73" s="76"/>
      <c r="XET73" s="76"/>
      <c r="XEU73" s="76"/>
      <c r="XEV73" s="76"/>
      <c r="XEW73" s="76"/>
      <c r="XEX73" s="76"/>
      <c r="XEY73" s="76"/>
      <c r="XEZ73" s="76"/>
      <c r="XFA73" s="76"/>
      <c r="XFB73" s="76"/>
    </row>
    <row r="74" spans="1:16382" s="78" customFormat="1" ht="32.25" customHeight="1">
      <c r="B74" s="232">
        <v>63</v>
      </c>
      <c r="C74" s="77"/>
      <c r="D74" s="253" t="s">
        <v>315</v>
      </c>
      <c r="E74" s="253"/>
      <c r="F74" s="73" t="s">
        <v>323</v>
      </c>
      <c r="G74" s="162">
        <v>42905</v>
      </c>
      <c r="H74" s="73" t="s">
        <v>190</v>
      </c>
      <c r="I74" s="233" t="s">
        <v>190</v>
      </c>
      <c r="J74" s="230" t="s">
        <v>53</v>
      </c>
      <c r="K74" s="163">
        <v>4</v>
      </c>
      <c r="L74" s="160">
        <f t="shared" ca="1" si="2"/>
        <v>0.78333333333333333</v>
      </c>
      <c r="M74" s="161">
        <f t="shared" ca="1" si="3"/>
        <v>4.7833333333333332</v>
      </c>
      <c r="N74" s="75">
        <f ca="1">SUMIF('Resource Deployment List'!$F$12:$F$261,D74,'Resource Deployment List'!$M$12:$M$261)</f>
        <v>0</v>
      </c>
      <c r="O74" s="221" t="s">
        <v>7</v>
      </c>
      <c r="P74" s="219" t="s">
        <v>166</v>
      </c>
      <c r="Q74" s="235"/>
      <c r="R74" s="235"/>
      <c r="S74" s="234" t="s">
        <v>376</v>
      </c>
      <c r="T74" s="234"/>
    </row>
    <row r="75" spans="1:16382" s="78" customFormat="1" ht="32.25" customHeight="1">
      <c r="B75" s="232">
        <v>34</v>
      </c>
      <c r="C75" s="77"/>
      <c r="D75" s="253" t="s">
        <v>199</v>
      </c>
      <c r="E75" s="253"/>
      <c r="F75" s="73" t="s">
        <v>323</v>
      </c>
      <c r="G75" s="162">
        <v>42562</v>
      </c>
      <c r="H75" s="73" t="s">
        <v>192</v>
      </c>
      <c r="I75" s="233" t="s">
        <v>190</v>
      </c>
      <c r="J75" s="230" t="s">
        <v>0</v>
      </c>
      <c r="K75" s="163">
        <v>0</v>
      </c>
      <c r="L75" s="160">
        <f t="shared" ref="L75:L106" ca="1" si="4">((TODAY()-G75)/30)/12</f>
        <v>1.7361111111111109</v>
      </c>
      <c r="M75" s="161">
        <f t="shared" ref="M75:M106" ca="1" si="5">K75+L75</f>
        <v>1.7361111111111109</v>
      </c>
      <c r="N75" s="75">
        <f ca="1">SUMIF('Resource Deployment List'!$F$12:$F$261,D75,'Resource Deployment List'!$M$12:$M$261)</f>
        <v>0</v>
      </c>
      <c r="O75" s="221" t="s">
        <v>238</v>
      </c>
      <c r="P75" s="235" t="s">
        <v>174</v>
      </c>
      <c r="Q75" s="236"/>
      <c r="R75" s="236"/>
      <c r="S75" s="216"/>
      <c r="T75" s="216"/>
    </row>
    <row r="76" spans="1:16382" s="78" customFormat="1" ht="32.25" customHeight="1">
      <c r="A76" s="238"/>
      <c r="B76" s="232">
        <v>36</v>
      </c>
      <c r="C76" s="77"/>
      <c r="D76" s="73" t="s">
        <v>202</v>
      </c>
      <c r="E76" s="253"/>
      <c r="F76" s="73" t="s">
        <v>323</v>
      </c>
      <c r="G76" s="162">
        <v>42569</v>
      </c>
      <c r="H76" s="73" t="s">
        <v>190</v>
      </c>
      <c r="I76" s="233" t="s">
        <v>190</v>
      </c>
      <c r="J76" s="230" t="s">
        <v>0</v>
      </c>
      <c r="K76" s="163">
        <v>5.8</v>
      </c>
      <c r="L76" s="160">
        <f t="shared" ca="1" si="4"/>
        <v>1.7166666666666668</v>
      </c>
      <c r="M76" s="161">
        <f t="shared" ca="1" si="5"/>
        <v>7.5166666666666666</v>
      </c>
      <c r="N76" s="75">
        <f ca="1">SUMIF('Resource Deployment List'!$F$12:$F$261,D76,'Resource Deployment List'!$M$12:$M$261)</f>
        <v>0</v>
      </c>
      <c r="O76" s="221" t="s">
        <v>238</v>
      </c>
      <c r="P76" s="219" t="s">
        <v>136</v>
      </c>
      <c r="Q76" s="236"/>
      <c r="R76" s="236"/>
      <c r="S76" s="216" t="s">
        <v>371</v>
      </c>
      <c r="T76" s="216"/>
      <c r="U76" s="238"/>
      <c r="V76" s="238"/>
      <c r="W76" s="238"/>
      <c r="X76" s="238"/>
      <c r="Y76" s="238"/>
      <c r="Z76" s="238"/>
      <c r="AA76" s="238"/>
      <c r="AB76" s="238"/>
      <c r="AC76" s="238"/>
      <c r="AD76" s="238"/>
      <c r="AE76" s="238"/>
      <c r="AF76" s="238"/>
      <c r="AG76" s="238"/>
      <c r="AH76" s="238"/>
      <c r="AI76" s="238"/>
      <c r="AJ76" s="238"/>
      <c r="AK76" s="238"/>
      <c r="AL76" s="238"/>
      <c r="AM76" s="238"/>
      <c r="AN76" s="238"/>
      <c r="AO76" s="238"/>
      <c r="AP76" s="238"/>
      <c r="AQ76" s="238"/>
      <c r="AR76" s="238"/>
      <c r="AS76" s="238"/>
      <c r="AT76" s="238"/>
      <c r="AU76" s="238"/>
      <c r="AV76" s="238"/>
      <c r="AW76" s="238"/>
      <c r="AX76" s="238"/>
      <c r="AY76" s="238"/>
      <c r="AZ76" s="238"/>
      <c r="BA76" s="238"/>
      <c r="BB76" s="238"/>
      <c r="BC76" s="238"/>
      <c r="BD76" s="238"/>
      <c r="BE76" s="238"/>
      <c r="BF76" s="238"/>
      <c r="BG76" s="238"/>
      <c r="BH76" s="238"/>
      <c r="BI76" s="238"/>
      <c r="BJ76" s="238"/>
      <c r="BK76" s="238"/>
      <c r="BL76" s="238"/>
      <c r="BM76" s="238"/>
      <c r="BN76" s="238"/>
      <c r="BO76" s="238"/>
      <c r="BP76" s="238"/>
      <c r="BQ76" s="238"/>
      <c r="BR76" s="238"/>
      <c r="BS76" s="238"/>
      <c r="BT76" s="238"/>
      <c r="BU76" s="238"/>
      <c r="BV76" s="238"/>
      <c r="BW76" s="238"/>
      <c r="BX76" s="238"/>
      <c r="BY76" s="238"/>
      <c r="BZ76" s="238"/>
      <c r="CA76" s="238"/>
      <c r="CB76" s="238"/>
      <c r="CC76" s="238"/>
      <c r="CD76" s="238"/>
      <c r="CE76" s="238"/>
      <c r="CF76" s="238"/>
      <c r="CG76" s="238"/>
      <c r="CH76" s="238"/>
      <c r="CI76" s="238"/>
      <c r="CJ76" s="238"/>
      <c r="CK76" s="238"/>
      <c r="CL76" s="238"/>
      <c r="CM76" s="238"/>
      <c r="CN76" s="238"/>
      <c r="CO76" s="238"/>
      <c r="CP76" s="238"/>
      <c r="CQ76" s="238"/>
      <c r="CR76" s="238"/>
      <c r="CS76" s="238"/>
      <c r="CT76" s="238"/>
      <c r="CU76" s="238"/>
      <c r="CV76" s="238"/>
      <c r="CW76" s="238"/>
      <c r="CX76" s="238"/>
      <c r="CY76" s="238"/>
      <c r="CZ76" s="238"/>
      <c r="DA76" s="238"/>
      <c r="DB76" s="238"/>
      <c r="DC76" s="238"/>
      <c r="DD76" s="238"/>
      <c r="DE76" s="238"/>
      <c r="DF76" s="238"/>
      <c r="DG76" s="238"/>
      <c r="DH76" s="238"/>
      <c r="DI76" s="238"/>
      <c r="DJ76" s="238"/>
      <c r="DK76" s="238"/>
      <c r="DL76" s="238"/>
      <c r="DM76" s="238"/>
      <c r="DN76" s="238"/>
      <c r="DO76" s="238"/>
      <c r="DP76" s="238"/>
      <c r="DQ76" s="238"/>
      <c r="DR76" s="238"/>
      <c r="DS76" s="238"/>
      <c r="DT76" s="238"/>
      <c r="DU76" s="238"/>
      <c r="DV76" s="238"/>
      <c r="DW76" s="238"/>
      <c r="DX76" s="238"/>
      <c r="DY76" s="238"/>
      <c r="DZ76" s="238"/>
      <c r="EA76" s="238"/>
      <c r="EB76" s="238"/>
      <c r="EC76" s="238"/>
      <c r="ED76" s="238"/>
      <c r="EE76" s="238"/>
      <c r="EF76" s="238"/>
      <c r="EG76" s="238"/>
      <c r="EH76" s="238"/>
      <c r="EI76" s="238"/>
      <c r="EJ76" s="238"/>
      <c r="EK76" s="238"/>
      <c r="EL76" s="238"/>
      <c r="EM76" s="238"/>
      <c r="EN76" s="238"/>
      <c r="EO76" s="238"/>
      <c r="EP76" s="238"/>
      <c r="EQ76" s="238"/>
      <c r="ER76" s="238"/>
      <c r="ES76" s="238"/>
      <c r="ET76" s="238"/>
      <c r="EU76" s="238"/>
      <c r="EV76" s="238"/>
      <c r="EW76" s="238"/>
      <c r="EX76" s="238"/>
      <c r="EY76" s="238"/>
      <c r="EZ76" s="238"/>
      <c r="FA76" s="238"/>
      <c r="FB76" s="238"/>
      <c r="FC76" s="238"/>
      <c r="FD76" s="238"/>
      <c r="FE76" s="238"/>
      <c r="FF76" s="238"/>
      <c r="FG76" s="238"/>
      <c r="FH76" s="238"/>
      <c r="FI76" s="238"/>
      <c r="FJ76" s="238"/>
      <c r="FK76" s="238"/>
      <c r="FL76" s="238"/>
      <c r="FM76" s="238"/>
      <c r="FN76" s="238"/>
      <c r="FO76" s="238"/>
      <c r="FP76" s="238"/>
      <c r="FQ76" s="238"/>
      <c r="FR76" s="238"/>
      <c r="FS76" s="238"/>
      <c r="FT76" s="238"/>
      <c r="FU76" s="238"/>
      <c r="FV76" s="238"/>
      <c r="FW76" s="238"/>
      <c r="FX76" s="238"/>
      <c r="FY76" s="238"/>
      <c r="FZ76" s="238"/>
      <c r="GA76" s="238"/>
      <c r="GB76" s="238"/>
      <c r="GC76" s="238"/>
      <c r="GD76" s="238"/>
      <c r="GE76" s="238"/>
      <c r="GF76" s="238"/>
      <c r="GG76" s="238"/>
      <c r="GH76" s="238"/>
      <c r="GI76" s="238"/>
      <c r="GJ76" s="238"/>
      <c r="GK76" s="238"/>
      <c r="GL76" s="238"/>
      <c r="GM76" s="238"/>
      <c r="GN76" s="238"/>
      <c r="GO76" s="238"/>
      <c r="GP76" s="238"/>
      <c r="GQ76" s="238"/>
      <c r="GR76" s="238"/>
      <c r="GS76" s="238"/>
      <c r="GT76" s="238"/>
      <c r="GU76" s="238"/>
      <c r="GV76" s="238"/>
      <c r="GW76" s="238"/>
      <c r="GX76" s="238"/>
      <c r="GY76" s="238"/>
      <c r="GZ76" s="238"/>
      <c r="HA76" s="238"/>
      <c r="HB76" s="238"/>
      <c r="HC76" s="238"/>
      <c r="HD76" s="238"/>
      <c r="HE76" s="238"/>
      <c r="HF76" s="238"/>
      <c r="HG76" s="238"/>
      <c r="HH76" s="238"/>
      <c r="HI76" s="238"/>
      <c r="HJ76" s="238"/>
      <c r="HK76" s="238"/>
      <c r="HL76" s="238"/>
      <c r="HM76" s="238"/>
      <c r="HN76" s="238"/>
      <c r="HO76" s="238"/>
      <c r="HP76" s="238"/>
      <c r="HQ76" s="238"/>
      <c r="HR76" s="238"/>
      <c r="HS76" s="238"/>
      <c r="HT76" s="238"/>
      <c r="HU76" s="238"/>
      <c r="HV76" s="238"/>
      <c r="HW76" s="238"/>
      <c r="HX76" s="238"/>
      <c r="HY76" s="238"/>
      <c r="HZ76" s="238"/>
      <c r="IA76" s="238"/>
      <c r="IB76" s="238"/>
      <c r="IC76" s="238"/>
      <c r="ID76" s="238"/>
      <c r="IE76" s="238"/>
      <c r="IF76" s="238"/>
      <c r="IG76" s="238"/>
      <c r="IH76" s="238"/>
      <c r="II76" s="238"/>
      <c r="IJ76" s="238"/>
      <c r="IK76" s="238"/>
      <c r="IL76" s="238"/>
      <c r="IM76" s="238"/>
      <c r="IN76" s="238"/>
      <c r="IO76" s="238"/>
      <c r="IP76" s="238"/>
      <c r="IQ76" s="238"/>
      <c r="IR76" s="238"/>
      <c r="IS76" s="238"/>
      <c r="IT76" s="238"/>
      <c r="IU76" s="238"/>
      <c r="IV76" s="238"/>
      <c r="IW76" s="238"/>
      <c r="IX76" s="238"/>
      <c r="IY76" s="238"/>
      <c r="IZ76" s="238"/>
      <c r="JA76" s="238"/>
      <c r="JB76" s="238"/>
      <c r="JC76" s="238"/>
      <c r="JD76" s="238"/>
      <c r="JE76" s="238"/>
      <c r="JF76" s="238"/>
      <c r="JG76" s="238"/>
      <c r="JH76" s="238"/>
      <c r="JI76" s="238"/>
      <c r="JJ76" s="238"/>
      <c r="JK76" s="238"/>
      <c r="JL76" s="238"/>
      <c r="JM76" s="238"/>
      <c r="JN76" s="238"/>
      <c r="JO76" s="238"/>
      <c r="JP76" s="238"/>
      <c r="JQ76" s="238"/>
      <c r="JR76" s="238"/>
      <c r="JS76" s="238"/>
      <c r="JT76" s="238"/>
      <c r="JU76" s="238"/>
      <c r="JV76" s="238"/>
      <c r="JW76" s="238"/>
      <c r="JX76" s="238"/>
      <c r="JY76" s="238"/>
      <c r="JZ76" s="238"/>
      <c r="KA76" s="238"/>
      <c r="KB76" s="238"/>
      <c r="KC76" s="238"/>
      <c r="KD76" s="238"/>
      <c r="KE76" s="238"/>
      <c r="KF76" s="238"/>
      <c r="KG76" s="238"/>
      <c r="KH76" s="238"/>
      <c r="KI76" s="238"/>
      <c r="KJ76" s="238"/>
      <c r="KK76" s="238"/>
      <c r="KL76" s="238"/>
      <c r="KM76" s="238"/>
      <c r="KN76" s="238"/>
      <c r="KO76" s="238"/>
      <c r="KP76" s="238"/>
      <c r="KQ76" s="238"/>
      <c r="KR76" s="238"/>
      <c r="KS76" s="238"/>
      <c r="KT76" s="238"/>
      <c r="KU76" s="238"/>
      <c r="KV76" s="238"/>
      <c r="KW76" s="238"/>
      <c r="KX76" s="238"/>
      <c r="KY76" s="238"/>
      <c r="KZ76" s="238"/>
      <c r="LA76" s="238"/>
      <c r="LB76" s="238"/>
      <c r="LC76" s="238"/>
      <c r="LD76" s="238"/>
      <c r="LE76" s="238"/>
      <c r="LF76" s="238"/>
      <c r="LG76" s="238"/>
      <c r="LH76" s="238"/>
      <c r="LI76" s="238"/>
      <c r="LJ76" s="238"/>
      <c r="LK76" s="238"/>
      <c r="LL76" s="238"/>
      <c r="LM76" s="238"/>
      <c r="LN76" s="238"/>
      <c r="LO76" s="238"/>
      <c r="LP76" s="238"/>
      <c r="LQ76" s="238"/>
      <c r="LR76" s="238"/>
      <c r="LS76" s="238"/>
      <c r="LT76" s="238"/>
      <c r="LU76" s="238"/>
      <c r="LV76" s="238"/>
      <c r="LW76" s="238"/>
      <c r="LX76" s="238"/>
      <c r="LY76" s="238"/>
      <c r="LZ76" s="238"/>
      <c r="MA76" s="238"/>
      <c r="MB76" s="238"/>
      <c r="MC76" s="238"/>
      <c r="MD76" s="238"/>
      <c r="ME76" s="238"/>
      <c r="MF76" s="238"/>
      <c r="MG76" s="238"/>
      <c r="MH76" s="238"/>
      <c r="MI76" s="238"/>
      <c r="MJ76" s="238"/>
      <c r="MK76" s="238"/>
      <c r="ML76" s="238"/>
      <c r="MM76" s="238"/>
      <c r="MN76" s="238"/>
      <c r="MO76" s="238"/>
      <c r="MP76" s="238"/>
      <c r="MQ76" s="238"/>
      <c r="MR76" s="238"/>
      <c r="MS76" s="238"/>
      <c r="MT76" s="238"/>
      <c r="MU76" s="238"/>
      <c r="MV76" s="238"/>
      <c r="MW76" s="238"/>
      <c r="MX76" s="238"/>
      <c r="MY76" s="238"/>
      <c r="MZ76" s="238"/>
      <c r="NA76" s="238"/>
      <c r="NB76" s="238"/>
      <c r="NC76" s="238"/>
      <c r="ND76" s="238"/>
      <c r="NE76" s="238"/>
      <c r="NF76" s="238"/>
      <c r="NG76" s="238"/>
      <c r="NH76" s="238"/>
      <c r="NI76" s="238"/>
      <c r="NJ76" s="238"/>
      <c r="NK76" s="238"/>
      <c r="NL76" s="238"/>
      <c r="NM76" s="238"/>
      <c r="NN76" s="238"/>
      <c r="NO76" s="238"/>
      <c r="NP76" s="238"/>
      <c r="NQ76" s="238"/>
      <c r="NR76" s="238"/>
      <c r="NS76" s="238"/>
      <c r="NT76" s="238"/>
      <c r="NU76" s="238"/>
      <c r="NV76" s="238"/>
      <c r="NW76" s="238"/>
      <c r="NX76" s="238"/>
      <c r="NY76" s="238"/>
      <c r="NZ76" s="238"/>
      <c r="OA76" s="238"/>
      <c r="OB76" s="238"/>
      <c r="OC76" s="238"/>
      <c r="OD76" s="238"/>
      <c r="OE76" s="238"/>
      <c r="OF76" s="238"/>
      <c r="OG76" s="238"/>
      <c r="OH76" s="238"/>
      <c r="OI76" s="238"/>
      <c r="OJ76" s="238"/>
      <c r="OK76" s="238"/>
      <c r="OL76" s="238"/>
      <c r="OM76" s="238"/>
      <c r="ON76" s="238"/>
      <c r="OO76" s="238"/>
      <c r="OP76" s="238"/>
      <c r="OQ76" s="238"/>
      <c r="OR76" s="238"/>
      <c r="OS76" s="238"/>
      <c r="OT76" s="238"/>
      <c r="OU76" s="238"/>
      <c r="OV76" s="238"/>
      <c r="OW76" s="238"/>
      <c r="OX76" s="238"/>
      <c r="OY76" s="238"/>
      <c r="OZ76" s="238"/>
      <c r="PA76" s="238"/>
      <c r="PB76" s="238"/>
      <c r="PC76" s="238"/>
      <c r="PD76" s="238"/>
      <c r="PE76" s="238"/>
      <c r="PF76" s="238"/>
      <c r="PG76" s="238"/>
      <c r="PH76" s="238"/>
      <c r="PI76" s="238"/>
      <c r="PJ76" s="238"/>
      <c r="PK76" s="238"/>
      <c r="PL76" s="238"/>
      <c r="PM76" s="238"/>
      <c r="PN76" s="238"/>
      <c r="PO76" s="238"/>
      <c r="PP76" s="238"/>
      <c r="PQ76" s="238"/>
      <c r="PR76" s="238"/>
      <c r="PS76" s="238"/>
      <c r="PT76" s="238"/>
      <c r="PU76" s="238"/>
      <c r="PV76" s="238"/>
      <c r="PW76" s="238"/>
      <c r="PX76" s="238"/>
      <c r="PY76" s="238"/>
      <c r="PZ76" s="238"/>
      <c r="QA76" s="238"/>
      <c r="QB76" s="238"/>
      <c r="QC76" s="238"/>
      <c r="QD76" s="238"/>
      <c r="QE76" s="238"/>
      <c r="QF76" s="238"/>
      <c r="QG76" s="238"/>
      <c r="QH76" s="238"/>
      <c r="QI76" s="238"/>
      <c r="QJ76" s="238"/>
      <c r="QK76" s="238"/>
      <c r="QL76" s="238"/>
      <c r="QM76" s="238"/>
      <c r="QN76" s="238"/>
      <c r="QO76" s="238"/>
      <c r="QP76" s="238"/>
      <c r="QQ76" s="238"/>
      <c r="QR76" s="238"/>
      <c r="QS76" s="238"/>
      <c r="QT76" s="238"/>
      <c r="QU76" s="238"/>
      <c r="QV76" s="238"/>
      <c r="QW76" s="238"/>
      <c r="QX76" s="238"/>
      <c r="QY76" s="238"/>
      <c r="QZ76" s="238"/>
      <c r="RA76" s="238"/>
      <c r="RB76" s="238"/>
      <c r="RC76" s="238"/>
      <c r="RD76" s="238"/>
      <c r="RE76" s="238"/>
      <c r="RF76" s="238"/>
      <c r="RG76" s="238"/>
      <c r="RH76" s="238"/>
      <c r="RI76" s="238"/>
      <c r="RJ76" s="238"/>
      <c r="RK76" s="238"/>
      <c r="RL76" s="238"/>
      <c r="RM76" s="238"/>
      <c r="RN76" s="238"/>
      <c r="RO76" s="238"/>
      <c r="RP76" s="238"/>
      <c r="RQ76" s="238"/>
      <c r="RR76" s="238"/>
      <c r="RS76" s="238"/>
      <c r="RT76" s="238"/>
      <c r="RU76" s="238"/>
      <c r="RV76" s="238"/>
      <c r="RW76" s="238"/>
      <c r="RX76" s="238"/>
      <c r="RY76" s="238"/>
      <c r="RZ76" s="238"/>
      <c r="SA76" s="238"/>
      <c r="SB76" s="238"/>
      <c r="SC76" s="238"/>
      <c r="SD76" s="238"/>
      <c r="SE76" s="238"/>
      <c r="SF76" s="238"/>
      <c r="SG76" s="238"/>
      <c r="SH76" s="238"/>
      <c r="SI76" s="238"/>
      <c r="SJ76" s="238"/>
      <c r="SK76" s="238"/>
      <c r="SL76" s="238"/>
      <c r="SM76" s="238"/>
      <c r="SN76" s="238"/>
      <c r="SO76" s="238"/>
      <c r="SP76" s="238"/>
      <c r="SQ76" s="238"/>
      <c r="SR76" s="238"/>
      <c r="SS76" s="238"/>
      <c r="ST76" s="238"/>
      <c r="SU76" s="238"/>
      <c r="SV76" s="238"/>
      <c r="SW76" s="238"/>
      <c r="SX76" s="238"/>
      <c r="SY76" s="238"/>
      <c r="SZ76" s="238"/>
      <c r="TA76" s="238"/>
      <c r="TB76" s="238"/>
      <c r="TC76" s="238"/>
      <c r="TD76" s="238"/>
      <c r="TE76" s="238"/>
      <c r="TF76" s="238"/>
      <c r="TG76" s="238"/>
      <c r="TH76" s="238"/>
      <c r="TI76" s="238"/>
      <c r="TJ76" s="238"/>
      <c r="TK76" s="238"/>
      <c r="TL76" s="238"/>
      <c r="TM76" s="238"/>
      <c r="TN76" s="238"/>
      <c r="TO76" s="238"/>
      <c r="TP76" s="238"/>
      <c r="TQ76" s="238"/>
      <c r="TR76" s="238"/>
      <c r="TS76" s="238"/>
      <c r="TT76" s="238"/>
      <c r="TU76" s="238"/>
      <c r="TV76" s="238"/>
      <c r="TW76" s="238"/>
      <c r="TX76" s="238"/>
      <c r="TY76" s="238"/>
      <c r="TZ76" s="238"/>
      <c r="UA76" s="238"/>
      <c r="UB76" s="238"/>
      <c r="UC76" s="238"/>
      <c r="UD76" s="238"/>
      <c r="UE76" s="238"/>
      <c r="UF76" s="238"/>
      <c r="UG76" s="238"/>
      <c r="UH76" s="238"/>
      <c r="UI76" s="238"/>
      <c r="UJ76" s="238"/>
      <c r="UK76" s="238"/>
      <c r="UL76" s="238"/>
      <c r="UM76" s="238"/>
      <c r="UN76" s="238"/>
      <c r="UO76" s="238"/>
      <c r="UP76" s="238"/>
      <c r="UQ76" s="238"/>
      <c r="UR76" s="238"/>
      <c r="US76" s="238"/>
      <c r="UT76" s="238"/>
      <c r="UU76" s="238"/>
      <c r="UV76" s="238"/>
      <c r="UW76" s="238"/>
      <c r="UX76" s="238"/>
      <c r="UY76" s="238"/>
      <c r="UZ76" s="238"/>
      <c r="VA76" s="238"/>
      <c r="VB76" s="238"/>
      <c r="VC76" s="238"/>
      <c r="VD76" s="238"/>
      <c r="VE76" s="238"/>
      <c r="VF76" s="238"/>
      <c r="VG76" s="238"/>
      <c r="VH76" s="238"/>
      <c r="VI76" s="238"/>
      <c r="VJ76" s="238"/>
      <c r="VK76" s="238"/>
      <c r="VL76" s="238"/>
      <c r="VM76" s="238"/>
      <c r="VN76" s="238"/>
      <c r="VO76" s="238"/>
      <c r="VP76" s="238"/>
      <c r="VQ76" s="238"/>
      <c r="VR76" s="238"/>
      <c r="VS76" s="238"/>
      <c r="VT76" s="238"/>
      <c r="VU76" s="238"/>
      <c r="VV76" s="238"/>
      <c r="VW76" s="238"/>
      <c r="VX76" s="238"/>
      <c r="VY76" s="238"/>
      <c r="VZ76" s="238"/>
      <c r="WA76" s="238"/>
      <c r="WB76" s="238"/>
      <c r="WC76" s="238"/>
      <c r="WD76" s="238"/>
      <c r="WE76" s="238"/>
      <c r="WF76" s="238"/>
      <c r="WG76" s="238"/>
      <c r="WH76" s="238"/>
      <c r="WI76" s="238"/>
      <c r="WJ76" s="238"/>
      <c r="WK76" s="238"/>
      <c r="WL76" s="238"/>
      <c r="WM76" s="238"/>
      <c r="WN76" s="238"/>
      <c r="WO76" s="238"/>
      <c r="WP76" s="238"/>
      <c r="WQ76" s="238"/>
      <c r="WR76" s="238"/>
      <c r="WS76" s="238"/>
      <c r="WT76" s="238"/>
      <c r="WU76" s="238"/>
      <c r="WV76" s="238"/>
      <c r="WW76" s="238"/>
      <c r="WX76" s="238"/>
      <c r="WY76" s="238"/>
      <c r="WZ76" s="238"/>
      <c r="XA76" s="238"/>
      <c r="XB76" s="238"/>
      <c r="XC76" s="238"/>
      <c r="XD76" s="238"/>
      <c r="XE76" s="238"/>
      <c r="XF76" s="238"/>
      <c r="XG76" s="238"/>
      <c r="XH76" s="238"/>
      <c r="XI76" s="238"/>
      <c r="XJ76" s="238"/>
      <c r="XK76" s="238"/>
      <c r="XL76" s="238"/>
      <c r="XM76" s="238"/>
      <c r="XN76" s="238"/>
      <c r="XO76" s="238"/>
      <c r="XP76" s="238"/>
      <c r="XQ76" s="238"/>
      <c r="XR76" s="238"/>
      <c r="XS76" s="238"/>
      <c r="XT76" s="238"/>
      <c r="XU76" s="238"/>
      <c r="XV76" s="238"/>
      <c r="XW76" s="238"/>
      <c r="XX76" s="238"/>
      <c r="XY76" s="238"/>
      <c r="XZ76" s="238"/>
      <c r="YA76" s="238"/>
      <c r="YB76" s="238"/>
      <c r="YC76" s="238"/>
      <c r="YD76" s="238"/>
      <c r="YE76" s="238"/>
      <c r="YF76" s="238"/>
      <c r="YG76" s="238"/>
      <c r="YH76" s="238"/>
      <c r="YI76" s="238"/>
      <c r="YJ76" s="238"/>
      <c r="YK76" s="238"/>
      <c r="YL76" s="238"/>
      <c r="YM76" s="238"/>
      <c r="YN76" s="238"/>
      <c r="YO76" s="238"/>
      <c r="YP76" s="238"/>
      <c r="YQ76" s="238"/>
      <c r="YR76" s="238"/>
      <c r="YS76" s="238"/>
      <c r="YT76" s="238"/>
      <c r="YU76" s="238"/>
      <c r="YV76" s="238"/>
      <c r="YW76" s="238"/>
      <c r="YX76" s="238"/>
      <c r="YY76" s="238"/>
      <c r="YZ76" s="238"/>
      <c r="ZA76" s="238"/>
      <c r="ZB76" s="238"/>
      <c r="ZC76" s="238"/>
      <c r="ZD76" s="238"/>
      <c r="ZE76" s="238"/>
      <c r="ZF76" s="238"/>
      <c r="ZG76" s="238"/>
      <c r="ZH76" s="238"/>
      <c r="ZI76" s="238"/>
      <c r="ZJ76" s="238"/>
      <c r="ZK76" s="238"/>
      <c r="ZL76" s="238"/>
      <c r="ZM76" s="238"/>
      <c r="ZN76" s="238"/>
      <c r="ZO76" s="238"/>
      <c r="ZP76" s="238"/>
      <c r="ZQ76" s="238"/>
      <c r="ZR76" s="238"/>
      <c r="ZS76" s="238"/>
      <c r="ZT76" s="238"/>
      <c r="ZU76" s="238"/>
      <c r="ZV76" s="238"/>
      <c r="ZW76" s="238"/>
      <c r="ZX76" s="238"/>
      <c r="ZY76" s="238"/>
      <c r="ZZ76" s="238"/>
      <c r="AAA76" s="238"/>
      <c r="AAB76" s="238"/>
      <c r="AAC76" s="238"/>
      <c r="AAD76" s="238"/>
      <c r="AAE76" s="238"/>
      <c r="AAF76" s="238"/>
      <c r="AAG76" s="238"/>
      <c r="AAH76" s="238"/>
      <c r="AAI76" s="238"/>
      <c r="AAJ76" s="238"/>
      <c r="AAK76" s="238"/>
      <c r="AAL76" s="238"/>
      <c r="AAM76" s="238"/>
      <c r="AAN76" s="238"/>
      <c r="AAO76" s="238"/>
      <c r="AAP76" s="238"/>
      <c r="AAQ76" s="238"/>
      <c r="AAR76" s="238"/>
      <c r="AAS76" s="238"/>
      <c r="AAT76" s="238"/>
      <c r="AAU76" s="238"/>
      <c r="AAV76" s="238"/>
      <c r="AAW76" s="238"/>
      <c r="AAX76" s="238"/>
      <c r="AAY76" s="238"/>
      <c r="AAZ76" s="238"/>
      <c r="ABA76" s="238"/>
      <c r="ABB76" s="238"/>
      <c r="ABC76" s="238"/>
      <c r="ABD76" s="238"/>
      <c r="ABE76" s="238"/>
      <c r="ABF76" s="238"/>
      <c r="ABG76" s="238"/>
      <c r="ABH76" s="238"/>
      <c r="ABI76" s="238"/>
      <c r="ABJ76" s="238"/>
      <c r="ABK76" s="238"/>
      <c r="ABL76" s="238"/>
      <c r="ABM76" s="238"/>
      <c r="ABN76" s="238"/>
      <c r="ABO76" s="238"/>
      <c r="ABP76" s="238"/>
      <c r="ABQ76" s="238"/>
      <c r="ABR76" s="238"/>
      <c r="ABS76" s="238"/>
      <c r="ABT76" s="238"/>
      <c r="ABU76" s="238"/>
      <c r="ABV76" s="238"/>
      <c r="ABW76" s="238"/>
      <c r="ABX76" s="238"/>
      <c r="ABY76" s="238"/>
      <c r="ABZ76" s="238"/>
      <c r="ACA76" s="238"/>
      <c r="ACB76" s="238"/>
      <c r="ACC76" s="238"/>
      <c r="ACD76" s="238"/>
      <c r="ACE76" s="238"/>
      <c r="ACF76" s="238"/>
      <c r="ACG76" s="238"/>
      <c r="ACH76" s="238"/>
      <c r="ACI76" s="238"/>
      <c r="ACJ76" s="238"/>
      <c r="ACK76" s="238"/>
      <c r="ACL76" s="238"/>
      <c r="ACM76" s="238"/>
      <c r="ACN76" s="238"/>
      <c r="ACO76" s="238"/>
      <c r="ACP76" s="238"/>
      <c r="ACQ76" s="238"/>
      <c r="ACR76" s="238"/>
      <c r="ACS76" s="238"/>
      <c r="ACT76" s="238"/>
      <c r="ACU76" s="238"/>
      <c r="ACV76" s="238"/>
      <c r="ACW76" s="238"/>
      <c r="ACX76" s="238"/>
      <c r="ACY76" s="238"/>
      <c r="ACZ76" s="238"/>
      <c r="ADA76" s="238"/>
      <c r="ADB76" s="238"/>
      <c r="ADC76" s="238"/>
      <c r="ADD76" s="238"/>
      <c r="ADE76" s="238"/>
      <c r="ADF76" s="238"/>
      <c r="ADG76" s="238"/>
      <c r="ADH76" s="238"/>
      <c r="ADI76" s="238"/>
      <c r="ADJ76" s="238"/>
      <c r="ADK76" s="238"/>
      <c r="ADL76" s="238"/>
      <c r="ADM76" s="238"/>
      <c r="ADN76" s="238"/>
      <c r="ADO76" s="238"/>
      <c r="ADP76" s="238"/>
      <c r="ADQ76" s="238"/>
      <c r="ADR76" s="238"/>
      <c r="ADS76" s="238"/>
      <c r="ADT76" s="238"/>
      <c r="ADU76" s="238"/>
      <c r="ADV76" s="238"/>
      <c r="ADW76" s="238"/>
      <c r="ADX76" s="238"/>
      <c r="ADY76" s="238"/>
      <c r="ADZ76" s="238"/>
      <c r="AEA76" s="238"/>
      <c r="AEB76" s="238"/>
      <c r="AEC76" s="238"/>
      <c r="AED76" s="238"/>
      <c r="AEE76" s="238"/>
      <c r="AEF76" s="238"/>
      <c r="AEG76" s="238"/>
      <c r="AEH76" s="238"/>
      <c r="AEI76" s="238"/>
      <c r="AEJ76" s="238"/>
      <c r="AEK76" s="238"/>
      <c r="AEL76" s="238"/>
      <c r="AEM76" s="238"/>
      <c r="AEN76" s="238"/>
      <c r="AEO76" s="238"/>
      <c r="AEP76" s="238"/>
      <c r="AEQ76" s="238"/>
      <c r="AER76" s="238"/>
      <c r="AES76" s="238"/>
      <c r="AET76" s="238"/>
      <c r="AEU76" s="238"/>
      <c r="AEV76" s="238"/>
      <c r="AEW76" s="238"/>
      <c r="AEX76" s="238"/>
      <c r="AEY76" s="238"/>
      <c r="AEZ76" s="238"/>
      <c r="AFA76" s="238"/>
      <c r="AFB76" s="238"/>
      <c r="AFC76" s="238"/>
      <c r="AFD76" s="238"/>
      <c r="AFE76" s="238"/>
      <c r="AFF76" s="238"/>
      <c r="AFG76" s="238"/>
      <c r="AFH76" s="238"/>
      <c r="AFI76" s="238"/>
      <c r="AFJ76" s="238"/>
      <c r="AFK76" s="238"/>
      <c r="AFL76" s="238"/>
      <c r="AFM76" s="238"/>
      <c r="AFN76" s="238"/>
      <c r="AFO76" s="238"/>
      <c r="AFP76" s="238"/>
      <c r="AFQ76" s="238"/>
      <c r="AFR76" s="238"/>
      <c r="AFS76" s="238"/>
      <c r="AFT76" s="238"/>
      <c r="AFU76" s="238"/>
      <c r="AFV76" s="238"/>
      <c r="AFW76" s="238"/>
      <c r="AFX76" s="238"/>
      <c r="AFY76" s="238"/>
      <c r="AFZ76" s="238"/>
      <c r="AGA76" s="238"/>
      <c r="AGB76" s="238"/>
      <c r="AGC76" s="238"/>
      <c r="AGD76" s="238"/>
      <c r="AGE76" s="238"/>
      <c r="AGF76" s="238"/>
      <c r="AGG76" s="238"/>
      <c r="AGH76" s="238"/>
      <c r="AGI76" s="238"/>
      <c r="AGJ76" s="238"/>
      <c r="AGK76" s="238"/>
      <c r="AGL76" s="238"/>
      <c r="AGM76" s="238"/>
      <c r="AGN76" s="238"/>
      <c r="AGO76" s="238"/>
      <c r="AGP76" s="238"/>
      <c r="AGQ76" s="238"/>
      <c r="AGR76" s="238"/>
      <c r="AGS76" s="238"/>
      <c r="AGT76" s="238"/>
      <c r="AGU76" s="238"/>
      <c r="AGV76" s="238"/>
      <c r="AGW76" s="238"/>
      <c r="AGX76" s="238"/>
      <c r="AGY76" s="238"/>
      <c r="AGZ76" s="238"/>
      <c r="AHA76" s="238"/>
      <c r="AHB76" s="238"/>
      <c r="AHC76" s="238"/>
      <c r="AHD76" s="238"/>
      <c r="AHE76" s="238"/>
      <c r="AHF76" s="238"/>
      <c r="AHG76" s="238"/>
      <c r="AHH76" s="238"/>
      <c r="AHI76" s="238"/>
      <c r="AHJ76" s="238"/>
      <c r="AHK76" s="238"/>
      <c r="AHL76" s="238"/>
      <c r="AHM76" s="238"/>
      <c r="AHN76" s="238"/>
      <c r="AHO76" s="238"/>
      <c r="AHP76" s="238"/>
      <c r="AHQ76" s="238"/>
      <c r="AHR76" s="238"/>
      <c r="AHS76" s="238"/>
      <c r="AHT76" s="238"/>
      <c r="AHU76" s="238"/>
      <c r="AHV76" s="238"/>
      <c r="AHW76" s="238"/>
      <c r="AHX76" s="238"/>
      <c r="AHY76" s="238"/>
      <c r="AHZ76" s="238"/>
      <c r="AIA76" s="238"/>
      <c r="AIB76" s="238"/>
      <c r="AIC76" s="238"/>
      <c r="AID76" s="238"/>
      <c r="AIE76" s="238"/>
      <c r="AIF76" s="238"/>
      <c r="AIG76" s="238"/>
      <c r="AIH76" s="238"/>
      <c r="AII76" s="238"/>
      <c r="AIJ76" s="238"/>
      <c r="AIK76" s="238"/>
      <c r="AIL76" s="238"/>
      <c r="AIM76" s="238"/>
      <c r="AIN76" s="238"/>
      <c r="AIO76" s="238"/>
      <c r="AIP76" s="238"/>
      <c r="AIQ76" s="238"/>
      <c r="AIR76" s="238"/>
      <c r="AIS76" s="238"/>
      <c r="AIT76" s="238"/>
      <c r="AIU76" s="238"/>
      <c r="AIV76" s="238"/>
      <c r="AIW76" s="238"/>
      <c r="AIX76" s="238"/>
      <c r="AIY76" s="238"/>
      <c r="AIZ76" s="238"/>
      <c r="AJA76" s="238"/>
      <c r="AJB76" s="238"/>
      <c r="AJC76" s="238"/>
      <c r="AJD76" s="238"/>
      <c r="AJE76" s="238"/>
      <c r="AJF76" s="238"/>
      <c r="AJG76" s="238"/>
      <c r="AJH76" s="238"/>
      <c r="AJI76" s="238"/>
      <c r="AJJ76" s="238"/>
      <c r="AJK76" s="238"/>
      <c r="AJL76" s="238"/>
      <c r="AJM76" s="238"/>
      <c r="AJN76" s="238"/>
      <c r="AJO76" s="238"/>
      <c r="AJP76" s="238"/>
      <c r="AJQ76" s="238"/>
      <c r="AJR76" s="238"/>
      <c r="AJS76" s="238"/>
      <c r="AJT76" s="238"/>
      <c r="AJU76" s="238"/>
      <c r="AJV76" s="238"/>
      <c r="AJW76" s="238"/>
      <c r="AJX76" s="238"/>
      <c r="AJY76" s="238"/>
      <c r="AJZ76" s="238"/>
      <c r="AKA76" s="238"/>
      <c r="AKB76" s="238"/>
      <c r="AKC76" s="238"/>
      <c r="AKD76" s="238"/>
      <c r="AKE76" s="238"/>
      <c r="AKF76" s="238"/>
      <c r="AKG76" s="238"/>
      <c r="AKH76" s="238"/>
      <c r="AKI76" s="238"/>
      <c r="AKJ76" s="238"/>
      <c r="AKK76" s="238"/>
      <c r="AKL76" s="238"/>
      <c r="AKM76" s="238"/>
      <c r="AKN76" s="238"/>
      <c r="AKO76" s="238"/>
      <c r="AKP76" s="238"/>
      <c r="AKQ76" s="238"/>
      <c r="AKR76" s="238"/>
      <c r="AKS76" s="238"/>
      <c r="AKT76" s="238"/>
      <c r="AKU76" s="238"/>
      <c r="AKV76" s="238"/>
      <c r="AKW76" s="238"/>
      <c r="AKX76" s="238"/>
      <c r="AKY76" s="238"/>
      <c r="AKZ76" s="238"/>
      <c r="ALA76" s="238"/>
      <c r="ALB76" s="238"/>
      <c r="ALC76" s="238"/>
      <c r="ALD76" s="238"/>
      <c r="ALE76" s="238"/>
      <c r="ALF76" s="238"/>
      <c r="ALG76" s="238"/>
      <c r="ALH76" s="238"/>
      <c r="ALI76" s="238"/>
      <c r="ALJ76" s="238"/>
      <c r="ALK76" s="238"/>
      <c r="ALL76" s="238"/>
      <c r="ALM76" s="238"/>
      <c r="ALN76" s="238"/>
      <c r="ALO76" s="238"/>
      <c r="ALP76" s="238"/>
      <c r="ALQ76" s="238"/>
      <c r="ALR76" s="238"/>
      <c r="ALS76" s="238"/>
      <c r="ALT76" s="238"/>
      <c r="ALU76" s="238"/>
      <c r="ALV76" s="238"/>
      <c r="ALW76" s="238"/>
      <c r="ALX76" s="238"/>
      <c r="ALY76" s="238"/>
      <c r="ALZ76" s="238"/>
      <c r="AMA76" s="238"/>
      <c r="AMB76" s="238"/>
      <c r="AMC76" s="238"/>
      <c r="AMD76" s="238"/>
      <c r="AME76" s="238"/>
      <c r="AMF76" s="238"/>
      <c r="AMG76" s="238"/>
      <c r="AMH76" s="238"/>
      <c r="AMI76" s="238"/>
      <c r="AMJ76" s="238"/>
      <c r="AMK76" s="238"/>
      <c r="AML76" s="238"/>
      <c r="AMM76" s="238"/>
      <c r="AMN76" s="238"/>
      <c r="AMO76" s="238"/>
      <c r="AMP76" s="238"/>
      <c r="AMQ76" s="238"/>
      <c r="AMR76" s="238"/>
      <c r="AMS76" s="238"/>
      <c r="AMT76" s="238"/>
      <c r="AMU76" s="238"/>
      <c r="AMV76" s="238"/>
      <c r="AMW76" s="238"/>
      <c r="AMX76" s="238"/>
      <c r="AMY76" s="238"/>
      <c r="AMZ76" s="238"/>
      <c r="ANA76" s="238"/>
      <c r="ANB76" s="238"/>
      <c r="ANC76" s="238"/>
      <c r="AND76" s="238"/>
      <c r="ANE76" s="238"/>
      <c r="ANF76" s="238"/>
      <c r="ANG76" s="238"/>
      <c r="ANH76" s="238"/>
      <c r="ANI76" s="238"/>
      <c r="ANJ76" s="238"/>
      <c r="ANK76" s="238"/>
      <c r="ANL76" s="238"/>
      <c r="ANM76" s="238"/>
      <c r="ANN76" s="238"/>
      <c r="ANO76" s="238"/>
      <c r="ANP76" s="238"/>
      <c r="ANQ76" s="238"/>
      <c r="ANR76" s="238"/>
      <c r="ANS76" s="238"/>
      <c r="ANT76" s="238"/>
      <c r="ANU76" s="238"/>
      <c r="ANV76" s="238"/>
      <c r="ANW76" s="238"/>
      <c r="ANX76" s="238"/>
      <c r="ANY76" s="238"/>
      <c r="ANZ76" s="238"/>
      <c r="AOA76" s="238"/>
      <c r="AOB76" s="238"/>
      <c r="AOC76" s="238"/>
      <c r="AOD76" s="238"/>
      <c r="AOE76" s="238"/>
      <c r="AOF76" s="238"/>
      <c r="AOG76" s="238"/>
      <c r="AOH76" s="238"/>
      <c r="AOI76" s="238"/>
      <c r="AOJ76" s="238"/>
      <c r="AOK76" s="238"/>
      <c r="AOL76" s="238"/>
      <c r="AOM76" s="238"/>
      <c r="AON76" s="238"/>
      <c r="AOO76" s="238"/>
      <c r="AOP76" s="238"/>
      <c r="AOQ76" s="238"/>
      <c r="AOR76" s="238"/>
      <c r="AOS76" s="238"/>
      <c r="AOT76" s="238"/>
      <c r="AOU76" s="238"/>
      <c r="AOV76" s="238"/>
      <c r="AOW76" s="238"/>
      <c r="AOX76" s="238"/>
      <c r="AOY76" s="238"/>
      <c r="AOZ76" s="238"/>
      <c r="APA76" s="238"/>
      <c r="APB76" s="238"/>
      <c r="APC76" s="238"/>
      <c r="APD76" s="238"/>
      <c r="APE76" s="238"/>
      <c r="APF76" s="238"/>
      <c r="APG76" s="238"/>
      <c r="APH76" s="238"/>
      <c r="API76" s="238"/>
      <c r="APJ76" s="238"/>
      <c r="APK76" s="238"/>
      <c r="APL76" s="238"/>
      <c r="APM76" s="238"/>
      <c r="APN76" s="238"/>
      <c r="APO76" s="238"/>
      <c r="APP76" s="238"/>
      <c r="APQ76" s="238"/>
      <c r="APR76" s="238"/>
      <c r="APS76" s="238"/>
      <c r="APT76" s="238"/>
      <c r="APU76" s="238"/>
      <c r="APV76" s="238"/>
      <c r="APW76" s="238"/>
      <c r="APX76" s="238"/>
      <c r="APY76" s="238"/>
      <c r="APZ76" s="238"/>
      <c r="AQA76" s="238"/>
      <c r="AQB76" s="238"/>
      <c r="AQC76" s="238"/>
      <c r="AQD76" s="238"/>
      <c r="AQE76" s="238"/>
      <c r="AQF76" s="238"/>
      <c r="AQG76" s="238"/>
      <c r="AQH76" s="238"/>
      <c r="AQI76" s="238"/>
      <c r="AQJ76" s="238"/>
      <c r="AQK76" s="238"/>
      <c r="AQL76" s="238"/>
      <c r="AQM76" s="238"/>
      <c r="AQN76" s="238"/>
      <c r="AQO76" s="238"/>
      <c r="AQP76" s="238"/>
      <c r="AQQ76" s="238"/>
      <c r="AQR76" s="238"/>
      <c r="AQS76" s="238"/>
      <c r="AQT76" s="238"/>
      <c r="AQU76" s="238"/>
      <c r="AQV76" s="238"/>
      <c r="AQW76" s="238"/>
      <c r="AQX76" s="238"/>
      <c r="AQY76" s="238"/>
      <c r="AQZ76" s="238"/>
      <c r="ARA76" s="238"/>
      <c r="ARB76" s="238"/>
      <c r="ARC76" s="238"/>
      <c r="ARD76" s="238"/>
      <c r="ARE76" s="238"/>
      <c r="ARF76" s="238"/>
      <c r="ARG76" s="238"/>
      <c r="ARH76" s="238"/>
      <c r="ARI76" s="238"/>
      <c r="ARJ76" s="238"/>
      <c r="ARK76" s="238"/>
      <c r="ARL76" s="238"/>
      <c r="ARM76" s="238"/>
      <c r="ARN76" s="238"/>
      <c r="ARO76" s="238"/>
      <c r="ARP76" s="238"/>
      <c r="ARQ76" s="238"/>
      <c r="ARR76" s="238"/>
      <c r="ARS76" s="238"/>
      <c r="ART76" s="238"/>
      <c r="ARU76" s="238"/>
      <c r="ARV76" s="238"/>
      <c r="ARW76" s="238"/>
      <c r="ARX76" s="238"/>
      <c r="ARY76" s="238"/>
      <c r="ARZ76" s="238"/>
      <c r="ASA76" s="238"/>
      <c r="ASB76" s="238"/>
      <c r="ASC76" s="238"/>
      <c r="ASD76" s="238"/>
      <c r="ASE76" s="238"/>
      <c r="ASF76" s="238"/>
      <c r="ASG76" s="238"/>
      <c r="ASH76" s="238"/>
      <c r="ASI76" s="238"/>
      <c r="ASJ76" s="238"/>
      <c r="ASK76" s="238"/>
      <c r="ASL76" s="238"/>
      <c r="ASM76" s="238"/>
      <c r="ASN76" s="238"/>
      <c r="ASO76" s="238"/>
      <c r="ASP76" s="238"/>
      <c r="ASQ76" s="238"/>
      <c r="ASR76" s="238"/>
      <c r="ASS76" s="238"/>
      <c r="AST76" s="238"/>
      <c r="ASU76" s="238"/>
      <c r="ASV76" s="238"/>
      <c r="ASW76" s="238"/>
      <c r="ASX76" s="238"/>
      <c r="ASY76" s="238"/>
      <c r="ASZ76" s="238"/>
      <c r="ATA76" s="238"/>
      <c r="ATB76" s="238"/>
      <c r="ATC76" s="238"/>
      <c r="ATD76" s="238"/>
      <c r="ATE76" s="238"/>
      <c r="ATF76" s="238"/>
      <c r="ATG76" s="238"/>
      <c r="ATH76" s="238"/>
      <c r="ATI76" s="238"/>
      <c r="ATJ76" s="238"/>
      <c r="ATK76" s="238"/>
      <c r="ATL76" s="238"/>
      <c r="ATM76" s="238"/>
      <c r="ATN76" s="238"/>
      <c r="ATO76" s="238"/>
      <c r="ATP76" s="238"/>
      <c r="ATQ76" s="238"/>
      <c r="ATR76" s="238"/>
      <c r="ATS76" s="238"/>
      <c r="ATT76" s="238"/>
      <c r="ATU76" s="238"/>
      <c r="ATV76" s="238"/>
      <c r="ATW76" s="238"/>
      <c r="ATX76" s="238"/>
      <c r="ATY76" s="238"/>
      <c r="ATZ76" s="238"/>
      <c r="AUA76" s="238"/>
      <c r="AUB76" s="238"/>
      <c r="AUC76" s="238"/>
      <c r="AUD76" s="238"/>
      <c r="AUE76" s="238"/>
      <c r="AUF76" s="238"/>
      <c r="AUG76" s="238"/>
      <c r="AUH76" s="238"/>
      <c r="AUI76" s="238"/>
      <c r="AUJ76" s="238"/>
      <c r="AUK76" s="238"/>
      <c r="AUL76" s="238"/>
      <c r="AUM76" s="238"/>
      <c r="AUN76" s="238"/>
      <c r="AUO76" s="238"/>
      <c r="AUP76" s="238"/>
      <c r="AUQ76" s="238"/>
      <c r="AUR76" s="238"/>
      <c r="AUS76" s="238"/>
      <c r="AUT76" s="238"/>
      <c r="AUU76" s="238"/>
      <c r="AUV76" s="238"/>
      <c r="AUW76" s="238"/>
      <c r="AUX76" s="238"/>
      <c r="AUY76" s="238"/>
      <c r="AUZ76" s="238"/>
      <c r="AVA76" s="238"/>
      <c r="AVB76" s="238"/>
      <c r="AVC76" s="238"/>
      <c r="AVD76" s="238"/>
      <c r="AVE76" s="238"/>
      <c r="AVF76" s="238"/>
      <c r="AVG76" s="238"/>
      <c r="AVH76" s="238"/>
      <c r="AVI76" s="238"/>
      <c r="AVJ76" s="238"/>
      <c r="AVK76" s="238"/>
      <c r="AVL76" s="238"/>
      <c r="AVM76" s="238"/>
      <c r="AVN76" s="238"/>
      <c r="AVO76" s="238"/>
      <c r="AVP76" s="238"/>
      <c r="AVQ76" s="238"/>
      <c r="AVR76" s="238"/>
      <c r="AVS76" s="238"/>
      <c r="AVT76" s="238"/>
      <c r="AVU76" s="238"/>
      <c r="AVV76" s="238"/>
      <c r="AVW76" s="238"/>
      <c r="AVX76" s="238"/>
      <c r="AVY76" s="238"/>
      <c r="AVZ76" s="238"/>
      <c r="AWA76" s="238"/>
      <c r="AWB76" s="238"/>
      <c r="AWC76" s="238"/>
      <c r="AWD76" s="238"/>
      <c r="AWE76" s="238"/>
      <c r="AWF76" s="238"/>
      <c r="AWG76" s="238"/>
      <c r="AWH76" s="238"/>
      <c r="AWI76" s="238"/>
      <c r="AWJ76" s="238"/>
      <c r="AWK76" s="238"/>
      <c r="AWL76" s="238"/>
      <c r="AWM76" s="238"/>
      <c r="AWN76" s="238"/>
      <c r="AWO76" s="238"/>
      <c r="AWP76" s="238"/>
      <c r="AWQ76" s="238"/>
      <c r="AWR76" s="238"/>
      <c r="AWS76" s="238"/>
      <c r="AWT76" s="238"/>
      <c r="AWU76" s="238"/>
      <c r="AWV76" s="238"/>
      <c r="AWW76" s="238"/>
      <c r="AWX76" s="238"/>
      <c r="AWY76" s="238"/>
      <c r="AWZ76" s="238"/>
      <c r="AXA76" s="238"/>
      <c r="AXB76" s="238"/>
      <c r="AXC76" s="238"/>
      <c r="AXD76" s="238"/>
      <c r="AXE76" s="238"/>
      <c r="AXF76" s="238"/>
      <c r="AXG76" s="238"/>
      <c r="AXH76" s="238"/>
      <c r="AXI76" s="238"/>
      <c r="AXJ76" s="238"/>
      <c r="AXK76" s="238"/>
      <c r="AXL76" s="238"/>
      <c r="AXM76" s="238"/>
      <c r="AXN76" s="238"/>
      <c r="AXO76" s="238"/>
      <c r="AXP76" s="238"/>
      <c r="AXQ76" s="238"/>
      <c r="AXR76" s="238"/>
      <c r="AXS76" s="238"/>
      <c r="AXT76" s="238"/>
      <c r="AXU76" s="238"/>
      <c r="AXV76" s="238"/>
      <c r="AXW76" s="238"/>
      <c r="AXX76" s="238"/>
      <c r="AXY76" s="238"/>
      <c r="AXZ76" s="238"/>
      <c r="AYA76" s="238"/>
      <c r="AYB76" s="238"/>
      <c r="AYC76" s="238"/>
      <c r="AYD76" s="238"/>
      <c r="AYE76" s="238"/>
      <c r="AYF76" s="238"/>
      <c r="AYG76" s="238"/>
      <c r="AYH76" s="238"/>
      <c r="AYI76" s="238"/>
      <c r="AYJ76" s="238"/>
      <c r="AYK76" s="238"/>
      <c r="AYL76" s="238"/>
      <c r="AYM76" s="238"/>
      <c r="AYN76" s="238"/>
      <c r="AYO76" s="238"/>
      <c r="AYP76" s="238"/>
      <c r="AYQ76" s="238"/>
      <c r="AYR76" s="238"/>
      <c r="AYS76" s="238"/>
      <c r="AYT76" s="238"/>
      <c r="AYU76" s="238"/>
      <c r="AYV76" s="238"/>
      <c r="AYW76" s="238"/>
      <c r="AYX76" s="238"/>
      <c r="AYY76" s="238"/>
      <c r="AYZ76" s="238"/>
      <c r="AZA76" s="238"/>
      <c r="AZB76" s="238"/>
      <c r="AZC76" s="238"/>
      <c r="AZD76" s="238"/>
      <c r="AZE76" s="238"/>
      <c r="AZF76" s="238"/>
      <c r="AZG76" s="238"/>
      <c r="AZH76" s="238"/>
      <c r="AZI76" s="238"/>
      <c r="AZJ76" s="238"/>
      <c r="AZK76" s="238"/>
      <c r="AZL76" s="238"/>
      <c r="AZM76" s="238"/>
      <c r="AZN76" s="238"/>
      <c r="AZO76" s="238"/>
      <c r="AZP76" s="238"/>
      <c r="AZQ76" s="238"/>
      <c r="AZR76" s="238"/>
      <c r="AZS76" s="238"/>
      <c r="AZT76" s="238"/>
      <c r="AZU76" s="238"/>
      <c r="AZV76" s="238"/>
      <c r="AZW76" s="238"/>
      <c r="AZX76" s="238"/>
      <c r="AZY76" s="238"/>
      <c r="AZZ76" s="238"/>
      <c r="BAA76" s="238"/>
      <c r="BAB76" s="238"/>
      <c r="BAC76" s="238"/>
      <c r="BAD76" s="238"/>
      <c r="BAE76" s="238"/>
      <c r="BAF76" s="238"/>
      <c r="BAG76" s="238"/>
      <c r="BAH76" s="238"/>
      <c r="BAI76" s="238"/>
      <c r="BAJ76" s="238"/>
      <c r="BAK76" s="238"/>
      <c r="BAL76" s="238"/>
      <c r="BAM76" s="238"/>
      <c r="BAN76" s="238"/>
      <c r="BAO76" s="238"/>
      <c r="BAP76" s="238"/>
      <c r="BAQ76" s="238"/>
      <c r="BAR76" s="238"/>
      <c r="BAS76" s="238"/>
      <c r="BAT76" s="238"/>
      <c r="BAU76" s="238"/>
      <c r="BAV76" s="238"/>
      <c r="BAW76" s="238"/>
      <c r="BAX76" s="238"/>
      <c r="BAY76" s="238"/>
      <c r="BAZ76" s="238"/>
      <c r="BBA76" s="238"/>
      <c r="BBB76" s="238"/>
      <c r="BBC76" s="238"/>
      <c r="BBD76" s="238"/>
      <c r="BBE76" s="238"/>
      <c r="BBF76" s="238"/>
      <c r="BBG76" s="238"/>
      <c r="BBH76" s="238"/>
      <c r="BBI76" s="238"/>
      <c r="BBJ76" s="238"/>
      <c r="BBK76" s="238"/>
      <c r="BBL76" s="238"/>
      <c r="BBM76" s="238"/>
      <c r="BBN76" s="238"/>
      <c r="BBO76" s="238"/>
      <c r="BBP76" s="238"/>
      <c r="BBQ76" s="238"/>
      <c r="BBR76" s="238"/>
      <c r="BBS76" s="238"/>
      <c r="BBT76" s="238"/>
      <c r="BBU76" s="238"/>
      <c r="BBV76" s="238"/>
      <c r="BBW76" s="238"/>
      <c r="BBX76" s="238"/>
      <c r="BBY76" s="238"/>
      <c r="BBZ76" s="238"/>
      <c r="BCA76" s="238"/>
      <c r="BCB76" s="238"/>
      <c r="BCC76" s="238"/>
      <c r="BCD76" s="238"/>
      <c r="BCE76" s="238"/>
      <c r="BCF76" s="238"/>
      <c r="BCG76" s="238"/>
      <c r="BCH76" s="238"/>
      <c r="BCI76" s="238"/>
      <c r="BCJ76" s="238"/>
      <c r="BCK76" s="238"/>
      <c r="BCL76" s="238"/>
      <c r="BCM76" s="238"/>
      <c r="BCN76" s="238"/>
      <c r="BCO76" s="238"/>
      <c r="BCP76" s="238"/>
      <c r="BCQ76" s="238"/>
      <c r="BCR76" s="238"/>
      <c r="BCS76" s="238"/>
      <c r="BCT76" s="238"/>
      <c r="BCU76" s="238"/>
      <c r="BCV76" s="238"/>
      <c r="BCW76" s="238"/>
      <c r="BCX76" s="238"/>
      <c r="BCY76" s="238"/>
      <c r="BCZ76" s="238"/>
      <c r="BDA76" s="238"/>
      <c r="BDB76" s="238"/>
      <c r="BDC76" s="238"/>
      <c r="BDD76" s="238"/>
      <c r="BDE76" s="238"/>
      <c r="BDF76" s="238"/>
      <c r="BDG76" s="238"/>
      <c r="BDH76" s="238"/>
      <c r="BDI76" s="238"/>
      <c r="BDJ76" s="238"/>
      <c r="BDK76" s="238"/>
      <c r="BDL76" s="238"/>
      <c r="BDM76" s="238"/>
      <c r="BDN76" s="238"/>
      <c r="BDO76" s="238"/>
      <c r="BDP76" s="238"/>
      <c r="BDQ76" s="238"/>
      <c r="BDR76" s="238"/>
      <c r="BDS76" s="238"/>
      <c r="BDT76" s="238"/>
      <c r="BDU76" s="238"/>
      <c r="BDV76" s="238"/>
      <c r="BDW76" s="238"/>
      <c r="BDX76" s="238"/>
      <c r="BDY76" s="238"/>
      <c r="BDZ76" s="238"/>
      <c r="BEA76" s="238"/>
      <c r="BEB76" s="238"/>
      <c r="BEC76" s="238"/>
      <c r="BED76" s="238"/>
      <c r="BEE76" s="238"/>
      <c r="BEF76" s="238"/>
      <c r="BEG76" s="238"/>
      <c r="BEH76" s="238"/>
      <c r="BEI76" s="238"/>
      <c r="BEJ76" s="238"/>
      <c r="BEK76" s="238"/>
      <c r="BEL76" s="238"/>
      <c r="BEM76" s="238"/>
      <c r="BEN76" s="238"/>
      <c r="BEO76" s="238"/>
      <c r="BEP76" s="238"/>
      <c r="BEQ76" s="238"/>
      <c r="BER76" s="238"/>
      <c r="BES76" s="238"/>
      <c r="BET76" s="238"/>
      <c r="BEU76" s="238"/>
      <c r="BEV76" s="238"/>
      <c r="BEW76" s="238"/>
      <c r="BEX76" s="238"/>
      <c r="BEY76" s="238"/>
      <c r="BEZ76" s="238"/>
      <c r="BFA76" s="238"/>
      <c r="BFB76" s="238"/>
      <c r="BFC76" s="238"/>
      <c r="BFD76" s="238"/>
      <c r="BFE76" s="238"/>
      <c r="BFF76" s="238"/>
      <c r="BFG76" s="238"/>
      <c r="BFH76" s="238"/>
      <c r="BFI76" s="238"/>
      <c r="BFJ76" s="238"/>
      <c r="BFK76" s="238"/>
      <c r="BFL76" s="238"/>
      <c r="BFM76" s="238"/>
      <c r="BFN76" s="238"/>
      <c r="BFO76" s="238"/>
      <c r="BFP76" s="238"/>
      <c r="BFQ76" s="238"/>
      <c r="BFR76" s="238"/>
      <c r="BFS76" s="238"/>
      <c r="BFT76" s="238"/>
      <c r="BFU76" s="238"/>
      <c r="BFV76" s="238"/>
      <c r="BFW76" s="238"/>
      <c r="BFX76" s="238"/>
      <c r="BFY76" s="238"/>
      <c r="BFZ76" s="238"/>
      <c r="BGA76" s="238"/>
      <c r="BGB76" s="238"/>
      <c r="BGC76" s="238"/>
      <c r="BGD76" s="238"/>
      <c r="BGE76" s="238"/>
      <c r="BGF76" s="238"/>
      <c r="BGG76" s="238"/>
      <c r="BGH76" s="238"/>
      <c r="BGI76" s="238"/>
      <c r="BGJ76" s="238"/>
      <c r="BGK76" s="238"/>
      <c r="BGL76" s="238"/>
      <c r="BGM76" s="238"/>
      <c r="BGN76" s="238"/>
      <c r="BGO76" s="238"/>
      <c r="BGP76" s="238"/>
      <c r="BGQ76" s="238"/>
      <c r="BGR76" s="238"/>
      <c r="BGS76" s="238"/>
      <c r="BGT76" s="238"/>
      <c r="BGU76" s="238"/>
      <c r="BGV76" s="238"/>
      <c r="BGW76" s="238"/>
      <c r="BGX76" s="238"/>
      <c r="BGY76" s="238"/>
      <c r="BGZ76" s="238"/>
      <c r="BHA76" s="238"/>
      <c r="BHB76" s="238"/>
      <c r="BHC76" s="238"/>
      <c r="BHD76" s="238"/>
      <c r="BHE76" s="238"/>
      <c r="BHF76" s="238"/>
      <c r="BHG76" s="238"/>
      <c r="BHH76" s="238"/>
      <c r="BHI76" s="238"/>
      <c r="BHJ76" s="238"/>
      <c r="BHK76" s="238"/>
      <c r="BHL76" s="238"/>
      <c r="BHM76" s="238"/>
      <c r="BHN76" s="238"/>
      <c r="BHO76" s="238"/>
      <c r="BHP76" s="238"/>
      <c r="BHQ76" s="238"/>
      <c r="BHR76" s="238"/>
      <c r="BHS76" s="238"/>
      <c r="BHT76" s="238"/>
      <c r="BHU76" s="238"/>
      <c r="BHV76" s="238"/>
      <c r="BHW76" s="238"/>
      <c r="BHX76" s="238"/>
      <c r="BHY76" s="238"/>
      <c r="BHZ76" s="238"/>
      <c r="BIA76" s="238"/>
      <c r="BIB76" s="238"/>
      <c r="BIC76" s="238"/>
      <c r="BID76" s="238"/>
      <c r="BIE76" s="238"/>
      <c r="BIF76" s="238"/>
      <c r="BIG76" s="238"/>
      <c r="BIH76" s="238"/>
      <c r="BII76" s="238"/>
      <c r="BIJ76" s="238"/>
      <c r="BIK76" s="238"/>
      <c r="BIL76" s="238"/>
      <c r="BIM76" s="238"/>
      <c r="BIN76" s="238"/>
      <c r="BIO76" s="238"/>
      <c r="BIP76" s="238"/>
      <c r="BIQ76" s="238"/>
      <c r="BIR76" s="238"/>
      <c r="BIS76" s="238"/>
      <c r="BIT76" s="238"/>
      <c r="BIU76" s="238"/>
      <c r="BIV76" s="238"/>
      <c r="BIW76" s="238"/>
      <c r="BIX76" s="238"/>
      <c r="BIY76" s="238"/>
      <c r="BIZ76" s="238"/>
      <c r="BJA76" s="238"/>
      <c r="BJB76" s="238"/>
      <c r="BJC76" s="238"/>
      <c r="BJD76" s="238"/>
      <c r="BJE76" s="238"/>
      <c r="BJF76" s="238"/>
      <c r="BJG76" s="238"/>
      <c r="BJH76" s="238"/>
      <c r="BJI76" s="238"/>
      <c r="BJJ76" s="238"/>
      <c r="BJK76" s="238"/>
      <c r="BJL76" s="238"/>
      <c r="BJM76" s="238"/>
      <c r="BJN76" s="238"/>
      <c r="BJO76" s="238"/>
      <c r="BJP76" s="238"/>
      <c r="BJQ76" s="238"/>
      <c r="BJR76" s="238"/>
      <c r="BJS76" s="238"/>
      <c r="BJT76" s="238"/>
      <c r="BJU76" s="238"/>
      <c r="BJV76" s="238"/>
      <c r="BJW76" s="238"/>
      <c r="BJX76" s="238"/>
      <c r="BJY76" s="238"/>
      <c r="BJZ76" s="238"/>
      <c r="BKA76" s="238"/>
      <c r="BKB76" s="238"/>
      <c r="BKC76" s="238"/>
      <c r="BKD76" s="238"/>
      <c r="BKE76" s="238"/>
      <c r="BKF76" s="238"/>
      <c r="BKG76" s="238"/>
      <c r="BKH76" s="238"/>
      <c r="BKI76" s="238"/>
      <c r="BKJ76" s="238"/>
      <c r="BKK76" s="238"/>
      <c r="BKL76" s="238"/>
      <c r="BKM76" s="238"/>
      <c r="BKN76" s="238"/>
      <c r="BKO76" s="238"/>
      <c r="BKP76" s="238"/>
      <c r="BKQ76" s="238"/>
      <c r="BKR76" s="238"/>
      <c r="BKS76" s="238"/>
      <c r="BKT76" s="238"/>
      <c r="BKU76" s="238"/>
      <c r="BKV76" s="238"/>
      <c r="BKW76" s="238"/>
      <c r="BKX76" s="238"/>
      <c r="BKY76" s="238"/>
      <c r="BKZ76" s="238"/>
      <c r="BLA76" s="238"/>
      <c r="BLB76" s="238"/>
      <c r="BLC76" s="238"/>
      <c r="BLD76" s="238"/>
      <c r="BLE76" s="238"/>
      <c r="BLF76" s="238"/>
      <c r="BLG76" s="238"/>
      <c r="BLH76" s="238"/>
      <c r="BLI76" s="238"/>
      <c r="BLJ76" s="238"/>
      <c r="BLK76" s="238"/>
      <c r="BLL76" s="238"/>
      <c r="BLM76" s="238"/>
      <c r="BLN76" s="238"/>
      <c r="BLO76" s="238"/>
      <c r="BLP76" s="238"/>
      <c r="BLQ76" s="238"/>
      <c r="BLR76" s="238"/>
      <c r="BLS76" s="238"/>
      <c r="BLT76" s="238"/>
      <c r="BLU76" s="238"/>
      <c r="BLV76" s="238"/>
      <c r="BLW76" s="238"/>
      <c r="BLX76" s="238"/>
      <c r="BLY76" s="238"/>
      <c r="BLZ76" s="238"/>
      <c r="BMA76" s="238"/>
      <c r="BMB76" s="238"/>
      <c r="BMC76" s="238"/>
      <c r="BMD76" s="238"/>
      <c r="BME76" s="238"/>
      <c r="BMF76" s="238"/>
      <c r="BMG76" s="238"/>
      <c r="BMH76" s="238"/>
      <c r="BMI76" s="238"/>
      <c r="BMJ76" s="238"/>
      <c r="BMK76" s="238"/>
      <c r="BML76" s="238"/>
      <c r="BMM76" s="238"/>
      <c r="BMN76" s="238"/>
      <c r="BMO76" s="238"/>
      <c r="BMP76" s="238"/>
      <c r="BMQ76" s="238"/>
      <c r="BMR76" s="238"/>
      <c r="BMS76" s="238"/>
      <c r="BMT76" s="238"/>
      <c r="BMU76" s="238"/>
      <c r="BMV76" s="238"/>
      <c r="BMW76" s="238"/>
      <c r="BMX76" s="238"/>
      <c r="BMY76" s="238"/>
      <c r="BMZ76" s="238"/>
      <c r="BNA76" s="238"/>
      <c r="BNB76" s="238"/>
      <c r="BNC76" s="238"/>
      <c r="BND76" s="238"/>
      <c r="BNE76" s="238"/>
      <c r="BNF76" s="238"/>
      <c r="BNG76" s="238"/>
      <c r="BNH76" s="238"/>
      <c r="BNI76" s="238"/>
      <c r="BNJ76" s="238"/>
      <c r="BNK76" s="238"/>
      <c r="BNL76" s="238"/>
      <c r="BNM76" s="238"/>
      <c r="BNN76" s="238"/>
      <c r="BNO76" s="238"/>
      <c r="BNP76" s="238"/>
      <c r="BNQ76" s="238"/>
      <c r="BNR76" s="238"/>
      <c r="BNS76" s="238"/>
      <c r="BNT76" s="238"/>
      <c r="BNU76" s="238"/>
      <c r="BNV76" s="238"/>
      <c r="BNW76" s="238"/>
      <c r="BNX76" s="238"/>
      <c r="BNY76" s="238"/>
      <c r="BNZ76" s="238"/>
      <c r="BOA76" s="238"/>
      <c r="BOB76" s="238"/>
      <c r="BOC76" s="238"/>
      <c r="BOD76" s="238"/>
      <c r="BOE76" s="238"/>
      <c r="BOF76" s="238"/>
      <c r="BOG76" s="238"/>
      <c r="BOH76" s="238"/>
      <c r="BOI76" s="238"/>
      <c r="BOJ76" s="238"/>
      <c r="BOK76" s="238"/>
      <c r="BOL76" s="238"/>
      <c r="BOM76" s="238"/>
      <c r="BON76" s="238"/>
      <c r="BOO76" s="238"/>
      <c r="BOP76" s="238"/>
      <c r="BOQ76" s="238"/>
      <c r="BOR76" s="238"/>
      <c r="BOS76" s="238"/>
      <c r="BOT76" s="238"/>
      <c r="BOU76" s="238"/>
      <c r="BOV76" s="238"/>
      <c r="BOW76" s="238"/>
      <c r="BOX76" s="238"/>
      <c r="BOY76" s="238"/>
      <c r="BOZ76" s="238"/>
      <c r="BPA76" s="238"/>
      <c r="BPB76" s="238"/>
      <c r="BPC76" s="238"/>
      <c r="BPD76" s="238"/>
      <c r="BPE76" s="238"/>
      <c r="BPF76" s="238"/>
      <c r="BPG76" s="238"/>
      <c r="BPH76" s="238"/>
      <c r="BPI76" s="238"/>
      <c r="BPJ76" s="238"/>
      <c r="BPK76" s="238"/>
      <c r="BPL76" s="238"/>
      <c r="BPM76" s="238"/>
      <c r="BPN76" s="238"/>
      <c r="BPO76" s="238"/>
      <c r="BPP76" s="238"/>
      <c r="BPQ76" s="238"/>
      <c r="BPR76" s="238"/>
      <c r="BPS76" s="238"/>
      <c r="BPT76" s="238"/>
      <c r="BPU76" s="238"/>
      <c r="BPV76" s="238"/>
      <c r="BPW76" s="238"/>
      <c r="BPX76" s="238"/>
      <c r="BPY76" s="238"/>
      <c r="BPZ76" s="238"/>
      <c r="BQA76" s="238"/>
      <c r="BQB76" s="238"/>
      <c r="BQC76" s="238"/>
      <c r="BQD76" s="238"/>
      <c r="BQE76" s="238"/>
      <c r="BQF76" s="238"/>
      <c r="BQG76" s="238"/>
      <c r="BQH76" s="238"/>
      <c r="BQI76" s="238"/>
      <c r="BQJ76" s="238"/>
      <c r="BQK76" s="238"/>
      <c r="BQL76" s="238"/>
      <c r="BQM76" s="238"/>
      <c r="BQN76" s="238"/>
      <c r="BQO76" s="238"/>
      <c r="BQP76" s="238"/>
      <c r="BQQ76" s="238"/>
      <c r="BQR76" s="238"/>
      <c r="BQS76" s="238"/>
      <c r="BQT76" s="238"/>
      <c r="BQU76" s="238"/>
      <c r="BQV76" s="238"/>
      <c r="BQW76" s="238"/>
      <c r="BQX76" s="238"/>
      <c r="BQY76" s="238"/>
      <c r="BQZ76" s="238"/>
      <c r="BRA76" s="238"/>
      <c r="BRB76" s="238"/>
      <c r="BRC76" s="238"/>
      <c r="BRD76" s="238"/>
      <c r="BRE76" s="238"/>
      <c r="BRF76" s="238"/>
      <c r="BRG76" s="238"/>
      <c r="BRH76" s="238"/>
      <c r="BRI76" s="238"/>
      <c r="BRJ76" s="238"/>
      <c r="BRK76" s="238"/>
      <c r="BRL76" s="238"/>
      <c r="BRM76" s="238"/>
      <c r="BRN76" s="238"/>
      <c r="BRO76" s="238"/>
      <c r="BRP76" s="238"/>
      <c r="BRQ76" s="238"/>
      <c r="BRR76" s="238"/>
      <c r="BRS76" s="238"/>
      <c r="BRT76" s="238"/>
      <c r="BRU76" s="238"/>
      <c r="BRV76" s="238"/>
      <c r="BRW76" s="238"/>
      <c r="BRX76" s="238"/>
      <c r="BRY76" s="238"/>
      <c r="BRZ76" s="238"/>
      <c r="BSA76" s="238"/>
      <c r="BSB76" s="238"/>
      <c r="BSC76" s="238"/>
      <c r="BSD76" s="238"/>
      <c r="BSE76" s="238"/>
      <c r="BSF76" s="238"/>
      <c r="BSG76" s="238"/>
      <c r="BSH76" s="238"/>
      <c r="BSI76" s="238"/>
      <c r="BSJ76" s="238"/>
      <c r="BSK76" s="238"/>
      <c r="BSL76" s="238"/>
      <c r="BSM76" s="238"/>
      <c r="BSN76" s="238"/>
      <c r="BSO76" s="238"/>
      <c r="BSP76" s="238"/>
      <c r="BSQ76" s="238"/>
      <c r="BSR76" s="238"/>
      <c r="BSS76" s="238"/>
      <c r="BST76" s="238"/>
      <c r="BSU76" s="238"/>
      <c r="BSV76" s="238"/>
      <c r="BSW76" s="238"/>
      <c r="BSX76" s="238"/>
      <c r="BSY76" s="238"/>
      <c r="BSZ76" s="238"/>
      <c r="BTA76" s="238"/>
      <c r="BTB76" s="238"/>
      <c r="BTC76" s="238"/>
      <c r="BTD76" s="238"/>
      <c r="BTE76" s="238"/>
      <c r="BTF76" s="238"/>
      <c r="BTG76" s="238"/>
      <c r="BTH76" s="238"/>
      <c r="BTI76" s="238"/>
      <c r="BTJ76" s="238"/>
      <c r="BTK76" s="238"/>
      <c r="BTL76" s="238"/>
      <c r="BTM76" s="238"/>
      <c r="BTN76" s="238"/>
      <c r="BTO76" s="238"/>
      <c r="BTP76" s="238"/>
      <c r="BTQ76" s="238"/>
      <c r="BTR76" s="238"/>
      <c r="BTS76" s="238"/>
      <c r="BTT76" s="238"/>
      <c r="BTU76" s="238"/>
      <c r="BTV76" s="238"/>
      <c r="BTW76" s="238"/>
      <c r="BTX76" s="238"/>
      <c r="BTY76" s="238"/>
      <c r="BTZ76" s="238"/>
      <c r="BUA76" s="238"/>
      <c r="BUB76" s="238"/>
      <c r="BUC76" s="238"/>
      <c r="BUD76" s="238"/>
      <c r="BUE76" s="238"/>
      <c r="BUF76" s="238"/>
      <c r="BUG76" s="238"/>
      <c r="BUH76" s="238"/>
      <c r="BUI76" s="238"/>
      <c r="BUJ76" s="238"/>
      <c r="BUK76" s="238"/>
      <c r="BUL76" s="238"/>
      <c r="BUM76" s="238"/>
      <c r="BUN76" s="238"/>
      <c r="BUO76" s="238"/>
      <c r="BUP76" s="238"/>
      <c r="BUQ76" s="238"/>
      <c r="BUR76" s="238"/>
      <c r="BUS76" s="238"/>
      <c r="BUT76" s="238"/>
      <c r="BUU76" s="238"/>
      <c r="BUV76" s="238"/>
      <c r="BUW76" s="238"/>
      <c r="BUX76" s="238"/>
      <c r="BUY76" s="238"/>
      <c r="BUZ76" s="238"/>
      <c r="BVA76" s="238"/>
      <c r="BVB76" s="238"/>
      <c r="BVC76" s="238"/>
      <c r="BVD76" s="238"/>
      <c r="BVE76" s="238"/>
      <c r="BVF76" s="238"/>
      <c r="BVG76" s="238"/>
      <c r="BVH76" s="238"/>
      <c r="BVI76" s="238"/>
      <c r="BVJ76" s="238"/>
      <c r="BVK76" s="238"/>
      <c r="BVL76" s="238"/>
      <c r="BVM76" s="238"/>
      <c r="BVN76" s="238"/>
      <c r="BVO76" s="238"/>
      <c r="BVP76" s="238"/>
      <c r="BVQ76" s="238"/>
      <c r="BVR76" s="238"/>
      <c r="BVS76" s="238"/>
      <c r="BVT76" s="238"/>
      <c r="BVU76" s="238"/>
      <c r="BVV76" s="238"/>
      <c r="BVW76" s="238"/>
      <c r="BVX76" s="238"/>
      <c r="BVY76" s="238"/>
      <c r="BVZ76" s="238"/>
      <c r="BWA76" s="238"/>
      <c r="BWB76" s="238"/>
      <c r="BWC76" s="238"/>
      <c r="BWD76" s="238"/>
      <c r="BWE76" s="238"/>
      <c r="BWF76" s="238"/>
      <c r="BWG76" s="238"/>
      <c r="BWH76" s="238"/>
      <c r="BWI76" s="238"/>
      <c r="BWJ76" s="238"/>
      <c r="BWK76" s="238"/>
      <c r="BWL76" s="238"/>
      <c r="BWM76" s="238"/>
      <c r="BWN76" s="238"/>
      <c r="BWO76" s="238"/>
      <c r="BWP76" s="238"/>
      <c r="BWQ76" s="238"/>
      <c r="BWR76" s="238"/>
      <c r="BWS76" s="238"/>
      <c r="BWT76" s="238"/>
      <c r="BWU76" s="238"/>
      <c r="BWV76" s="238"/>
      <c r="BWW76" s="238"/>
      <c r="BWX76" s="238"/>
      <c r="BWY76" s="238"/>
      <c r="BWZ76" s="238"/>
      <c r="BXA76" s="238"/>
      <c r="BXB76" s="238"/>
      <c r="BXC76" s="238"/>
      <c r="BXD76" s="238"/>
      <c r="BXE76" s="238"/>
      <c r="BXF76" s="238"/>
      <c r="BXG76" s="238"/>
      <c r="BXH76" s="238"/>
      <c r="BXI76" s="238"/>
      <c r="BXJ76" s="238"/>
      <c r="BXK76" s="238"/>
      <c r="BXL76" s="238"/>
      <c r="BXM76" s="238"/>
      <c r="BXN76" s="238"/>
      <c r="BXO76" s="238"/>
      <c r="BXP76" s="238"/>
      <c r="BXQ76" s="238"/>
      <c r="BXR76" s="238"/>
      <c r="BXS76" s="238"/>
      <c r="BXT76" s="238"/>
      <c r="BXU76" s="238"/>
      <c r="BXV76" s="238"/>
      <c r="BXW76" s="238"/>
      <c r="BXX76" s="238"/>
      <c r="BXY76" s="238"/>
      <c r="BXZ76" s="238"/>
      <c r="BYA76" s="238"/>
      <c r="BYB76" s="238"/>
      <c r="BYC76" s="238"/>
      <c r="BYD76" s="238"/>
      <c r="BYE76" s="238"/>
      <c r="BYF76" s="238"/>
      <c r="BYG76" s="238"/>
      <c r="BYH76" s="238"/>
      <c r="BYI76" s="238"/>
      <c r="BYJ76" s="238"/>
      <c r="BYK76" s="238"/>
      <c r="BYL76" s="238"/>
      <c r="BYM76" s="238"/>
      <c r="BYN76" s="238"/>
      <c r="BYO76" s="238"/>
      <c r="BYP76" s="238"/>
      <c r="BYQ76" s="238"/>
      <c r="BYR76" s="238"/>
      <c r="BYS76" s="238"/>
      <c r="BYT76" s="238"/>
      <c r="BYU76" s="238"/>
      <c r="BYV76" s="238"/>
      <c r="BYW76" s="238"/>
      <c r="BYX76" s="238"/>
      <c r="BYY76" s="238"/>
      <c r="BYZ76" s="238"/>
      <c r="BZA76" s="238"/>
      <c r="BZB76" s="238"/>
      <c r="BZC76" s="238"/>
      <c r="BZD76" s="238"/>
      <c r="BZE76" s="238"/>
      <c r="BZF76" s="238"/>
      <c r="BZG76" s="238"/>
      <c r="BZH76" s="238"/>
      <c r="BZI76" s="238"/>
      <c r="BZJ76" s="238"/>
      <c r="BZK76" s="238"/>
      <c r="BZL76" s="238"/>
      <c r="BZM76" s="238"/>
      <c r="BZN76" s="238"/>
      <c r="BZO76" s="238"/>
      <c r="BZP76" s="238"/>
      <c r="BZQ76" s="238"/>
      <c r="BZR76" s="238"/>
      <c r="BZS76" s="238"/>
      <c r="BZT76" s="238"/>
      <c r="BZU76" s="238"/>
      <c r="BZV76" s="238"/>
      <c r="BZW76" s="238"/>
      <c r="BZX76" s="238"/>
      <c r="BZY76" s="238"/>
      <c r="BZZ76" s="238"/>
      <c r="CAA76" s="238"/>
      <c r="CAB76" s="238"/>
      <c r="CAC76" s="238"/>
      <c r="CAD76" s="238"/>
      <c r="CAE76" s="238"/>
      <c r="CAF76" s="238"/>
      <c r="CAG76" s="238"/>
      <c r="CAH76" s="238"/>
      <c r="CAI76" s="238"/>
      <c r="CAJ76" s="238"/>
      <c r="CAK76" s="238"/>
      <c r="CAL76" s="238"/>
      <c r="CAM76" s="238"/>
      <c r="CAN76" s="238"/>
      <c r="CAO76" s="238"/>
      <c r="CAP76" s="238"/>
      <c r="CAQ76" s="238"/>
      <c r="CAR76" s="238"/>
      <c r="CAS76" s="238"/>
      <c r="CAT76" s="238"/>
      <c r="CAU76" s="238"/>
      <c r="CAV76" s="238"/>
      <c r="CAW76" s="238"/>
      <c r="CAX76" s="238"/>
      <c r="CAY76" s="238"/>
      <c r="CAZ76" s="238"/>
      <c r="CBA76" s="238"/>
      <c r="CBB76" s="238"/>
      <c r="CBC76" s="238"/>
      <c r="CBD76" s="238"/>
      <c r="CBE76" s="238"/>
      <c r="CBF76" s="238"/>
      <c r="CBG76" s="238"/>
      <c r="CBH76" s="238"/>
      <c r="CBI76" s="238"/>
      <c r="CBJ76" s="238"/>
      <c r="CBK76" s="238"/>
      <c r="CBL76" s="238"/>
      <c r="CBM76" s="238"/>
      <c r="CBN76" s="238"/>
      <c r="CBO76" s="238"/>
      <c r="CBP76" s="238"/>
      <c r="CBQ76" s="238"/>
      <c r="CBR76" s="238"/>
      <c r="CBS76" s="238"/>
      <c r="CBT76" s="238"/>
      <c r="CBU76" s="238"/>
      <c r="CBV76" s="238"/>
      <c r="CBW76" s="238"/>
      <c r="CBX76" s="238"/>
      <c r="CBY76" s="238"/>
      <c r="CBZ76" s="238"/>
      <c r="CCA76" s="238"/>
      <c r="CCB76" s="238"/>
      <c r="CCC76" s="238"/>
      <c r="CCD76" s="238"/>
      <c r="CCE76" s="238"/>
      <c r="CCF76" s="238"/>
      <c r="CCG76" s="238"/>
      <c r="CCH76" s="238"/>
      <c r="CCI76" s="238"/>
      <c r="CCJ76" s="238"/>
      <c r="CCK76" s="238"/>
      <c r="CCL76" s="238"/>
      <c r="CCM76" s="238"/>
      <c r="CCN76" s="238"/>
      <c r="CCO76" s="238"/>
      <c r="CCP76" s="238"/>
      <c r="CCQ76" s="238"/>
      <c r="CCR76" s="238"/>
      <c r="CCS76" s="238"/>
      <c r="CCT76" s="238"/>
      <c r="CCU76" s="238"/>
      <c r="CCV76" s="238"/>
      <c r="CCW76" s="238"/>
      <c r="CCX76" s="238"/>
      <c r="CCY76" s="238"/>
      <c r="CCZ76" s="238"/>
      <c r="CDA76" s="238"/>
      <c r="CDB76" s="238"/>
      <c r="CDC76" s="238"/>
      <c r="CDD76" s="238"/>
      <c r="CDE76" s="238"/>
      <c r="CDF76" s="238"/>
      <c r="CDG76" s="238"/>
      <c r="CDH76" s="238"/>
      <c r="CDI76" s="238"/>
      <c r="CDJ76" s="238"/>
      <c r="CDK76" s="238"/>
      <c r="CDL76" s="238"/>
      <c r="CDM76" s="238"/>
      <c r="CDN76" s="238"/>
      <c r="CDO76" s="238"/>
      <c r="CDP76" s="238"/>
      <c r="CDQ76" s="238"/>
      <c r="CDR76" s="238"/>
      <c r="CDS76" s="238"/>
      <c r="CDT76" s="238"/>
      <c r="CDU76" s="238"/>
      <c r="CDV76" s="238"/>
      <c r="CDW76" s="238"/>
      <c r="CDX76" s="238"/>
      <c r="CDY76" s="238"/>
      <c r="CDZ76" s="238"/>
      <c r="CEA76" s="238"/>
      <c r="CEB76" s="238"/>
      <c r="CEC76" s="238"/>
      <c r="CED76" s="238"/>
      <c r="CEE76" s="238"/>
      <c r="CEF76" s="238"/>
      <c r="CEG76" s="238"/>
      <c r="CEH76" s="238"/>
      <c r="CEI76" s="238"/>
      <c r="CEJ76" s="238"/>
      <c r="CEK76" s="238"/>
      <c r="CEL76" s="238"/>
      <c r="CEM76" s="238"/>
      <c r="CEN76" s="238"/>
      <c r="CEO76" s="238"/>
      <c r="CEP76" s="238"/>
      <c r="CEQ76" s="238"/>
      <c r="CER76" s="238"/>
      <c r="CES76" s="238"/>
      <c r="CET76" s="238"/>
      <c r="CEU76" s="238"/>
      <c r="CEV76" s="238"/>
      <c r="CEW76" s="238"/>
      <c r="CEX76" s="238"/>
      <c r="CEY76" s="238"/>
      <c r="CEZ76" s="238"/>
      <c r="CFA76" s="238"/>
      <c r="CFB76" s="238"/>
      <c r="CFC76" s="238"/>
      <c r="CFD76" s="238"/>
      <c r="CFE76" s="238"/>
      <c r="CFF76" s="238"/>
      <c r="CFG76" s="238"/>
      <c r="CFH76" s="238"/>
      <c r="CFI76" s="238"/>
      <c r="CFJ76" s="238"/>
      <c r="CFK76" s="238"/>
      <c r="CFL76" s="238"/>
      <c r="CFM76" s="238"/>
      <c r="CFN76" s="238"/>
      <c r="CFO76" s="238"/>
      <c r="CFP76" s="238"/>
      <c r="CFQ76" s="238"/>
      <c r="CFR76" s="238"/>
      <c r="CFS76" s="238"/>
      <c r="CFT76" s="238"/>
      <c r="CFU76" s="238"/>
      <c r="CFV76" s="238"/>
      <c r="CFW76" s="238"/>
      <c r="CFX76" s="238"/>
      <c r="CFY76" s="238"/>
      <c r="CFZ76" s="238"/>
      <c r="CGA76" s="238"/>
      <c r="CGB76" s="238"/>
      <c r="CGC76" s="238"/>
      <c r="CGD76" s="238"/>
      <c r="CGE76" s="238"/>
      <c r="CGF76" s="238"/>
      <c r="CGG76" s="238"/>
      <c r="CGH76" s="238"/>
      <c r="CGI76" s="238"/>
      <c r="CGJ76" s="238"/>
      <c r="CGK76" s="238"/>
      <c r="CGL76" s="238"/>
      <c r="CGM76" s="238"/>
      <c r="CGN76" s="238"/>
      <c r="CGO76" s="238"/>
      <c r="CGP76" s="238"/>
      <c r="CGQ76" s="238"/>
      <c r="CGR76" s="238"/>
      <c r="CGS76" s="238"/>
      <c r="CGT76" s="238"/>
      <c r="CGU76" s="238"/>
      <c r="CGV76" s="238"/>
      <c r="CGW76" s="238"/>
      <c r="CGX76" s="238"/>
      <c r="CGY76" s="238"/>
      <c r="CGZ76" s="238"/>
      <c r="CHA76" s="238"/>
      <c r="CHB76" s="238"/>
      <c r="CHC76" s="238"/>
      <c r="CHD76" s="238"/>
      <c r="CHE76" s="238"/>
      <c r="CHF76" s="238"/>
      <c r="CHG76" s="238"/>
      <c r="CHH76" s="238"/>
      <c r="CHI76" s="238"/>
      <c r="CHJ76" s="238"/>
      <c r="CHK76" s="238"/>
      <c r="CHL76" s="238"/>
      <c r="CHM76" s="238"/>
      <c r="CHN76" s="238"/>
      <c r="CHO76" s="238"/>
      <c r="CHP76" s="238"/>
      <c r="CHQ76" s="238"/>
      <c r="CHR76" s="238"/>
      <c r="CHS76" s="238"/>
      <c r="CHT76" s="238"/>
      <c r="CHU76" s="238"/>
      <c r="CHV76" s="238"/>
      <c r="CHW76" s="238"/>
      <c r="CHX76" s="238"/>
      <c r="CHY76" s="238"/>
      <c r="CHZ76" s="238"/>
      <c r="CIA76" s="238"/>
      <c r="CIB76" s="238"/>
      <c r="CIC76" s="238"/>
      <c r="CID76" s="238"/>
      <c r="CIE76" s="238"/>
      <c r="CIF76" s="238"/>
      <c r="CIG76" s="238"/>
      <c r="CIH76" s="238"/>
      <c r="CII76" s="238"/>
      <c r="CIJ76" s="238"/>
      <c r="CIK76" s="238"/>
      <c r="CIL76" s="238"/>
      <c r="CIM76" s="238"/>
      <c r="CIN76" s="238"/>
      <c r="CIO76" s="238"/>
      <c r="CIP76" s="238"/>
      <c r="CIQ76" s="238"/>
      <c r="CIR76" s="238"/>
      <c r="CIS76" s="238"/>
      <c r="CIT76" s="238"/>
      <c r="CIU76" s="238"/>
      <c r="CIV76" s="238"/>
      <c r="CIW76" s="238"/>
      <c r="CIX76" s="238"/>
      <c r="CIY76" s="238"/>
      <c r="CIZ76" s="238"/>
      <c r="CJA76" s="238"/>
      <c r="CJB76" s="238"/>
      <c r="CJC76" s="238"/>
      <c r="CJD76" s="238"/>
      <c r="CJE76" s="238"/>
      <c r="CJF76" s="238"/>
      <c r="CJG76" s="238"/>
      <c r="CJH76" s="238"/>
      <c r="CJI76" s="238"/>
      <c r="CJJ76" s="238"/>
      <c r="CJK76" s="238"/>
      <c r="CJL76" s="238"/>
      <c r="CJM76" s="238"/>
      <c r="CJN76" s="238"/>
      <c r="CJO76" s="238"/>
      <c r="CJP76" s="238"/>
      <c r="CJQ76" s="238"/>
      <c r="CJR76" s="238"/>
      <c r="CJS76" s="238"/>
      <c r="CJT76" s="238"/>
      <c r="CJU76" s="238"/>
      <c r="CJV76" s="238"/>
      <c r="CJW76" s="238"/>
      <c r="CJX76" s="238"/>
      <c r="CJY76" s="238"/>
      <c r="CJZ76" s="238"/>
      <c r="CKA76" s="238"/>
      <c r="CKB76" s="238"/>
      <c r="CKC76" s="238"/>
      <c r="CKD76" s="238"/>
      <c r="CKE76" s="238"/>
      <c r="CKF76" s="238"/>
      <c r="CKG76" s="238"/>
      <c r="CKH76" s="238"/>
      <c r="CKI76" s="238"/>
      <c r="CKJ76" s="238"/>
      <c r="CKK76" s="238"/>
      <c r="CKL76" s="238"/>
      <c r="CKM76" s="238"/>
      <c r="CKN76" s="238"/>
      <c r="CKO76" s="238"/>
      <c r="CKP76" s="238"/>
      <c r="CKQ76" s="238"/>
      <c r="CKR76" s="238"/>
      <c r="CKS76" s="238"/>
      <c r="CKT76" s="238"/>
      <c r="CKU76" s="238"/>
      <c r="CKV76" s="238"/>
      <c r="CKW76" s="238"/>
      <c r="CKX76" s="238"/>
      <c r="CKY76" s="238"/>
      <c r="CKZ76" s="238"/>
      <c r="CLA76" s="238"/>
      <c r="CLB76" s="238"/>
      <c r="CLC76" s="238"/>
      <c r="CLD76" s="238"/>
      <c r="CLE76" s="238"/>
      <c r="CLF76" s="238"/>
      <c r="CLG76" s="238"/>
      <c r="CLH76" s="238"/>
      <c r="CLI76" s="238"/>
      <c r="CLJ76" s="238"/>
      <c r="CLK76" s="238"/>
      <c r="CLL76" s="238"/>
      <c r="CLM76" s="238"/>
      <c r="CLN76" s="238"/>
      <c r="CLO76" s="238"/>
      <c r="CLP76" s="238"/>
      <c r="CLQ76" s="238"/>
      <c r="CLR76" s="238"/>
      <c r="CLS76" s="238"/>
      <c r="CLT76" s="238"/>
      <c r="CLU76" s="238"/>
      <c r="CLV76" s="238"/>
      <c r="CLW76" s="238"/>
      <c r="CLX76" s="238"/>
      <c r="CLY76" s="238"/>
      <c r="CLZ76" s="238"/>
      <c r="CMA76" s="238"/>
      <c r="CMB76" s="238"/>
      <c r="CMC76" s="238"/>
      <c r="CMD76" s="238"/>
      <c r="CME76" s="238"/>
      <c r="CMF76" s="238"/>
      <c r="CMG76" s="238"/>
      <c r="CMH76" s="238"/>
      <c r="CMI76" s="238"/>
      <c r="CMJ76" s="238"/>
      <c r="CMK76" s="238"/>
      <c r="CML76" s="238"/>
      <c r="CMM76" s="238"/>
      <c r="CMN76" s="238"/>
      <c r="CMO76" s="238"/>
      <c r="CMP76" s="238"/>
      <c r="CMQ76" s="238"/>
      <c r="CMR76" s="238"/>
      <c r="CMS76" s="238"/>
      <c r="CMT76" s="238"/>
      <c r="CMU76" s="238"/>
      <c r="CMV76" s="238"/>
      <c r="CMW76" s="238"/>
      <c r="CMX76" s="238"/>
      <c r="CMY76" s="238"/>
      <c r="CMZ76" s="238"/>
      <c r="CNA76" s="238"/>
      <c r="CNB76" s="238"/>
      <c r="CNC76" s="238"/>
      <c r="CND76" s="238"/>
      <c r="CNE76" s="238"/>
      <c r="CNF76" s="238"/>
      <c r="CNG76" s="238"/>
      <c r="CNH76" s="238"/>
      <c r="CNI76" s="238"/>
      <c r="CNJ76" s="238"/>
      <c r="CNK76" s="238"/>
      <c r="CNL76" s="238"/>
      <c r="CNM76" s="238"/>
      <c r="CNN76" s="238"/>
      <c r="CNO76" s="238"/>
      <c r="CNP76" s="238"/>
      <c r="CNQ76" s="238"/>
      <c r="CNR76" s="238"/>
      <c r="CNS76" s="238"/>
      <c r="CNT76" s="238"/>
      <c r="CNU76" s="238"/>
      <c r="CNV76" s="238"/>
      <c r="CNW76" s="238"/>
      <c r="CNX76" s="238"/>
      <c r="CNY76" s="238"/>
      <c r="CNZ76" s="238"/>
      <c r="COA76" s="238"/>
      <c r="COB76" s="238"/>
      <c r="COC76" s="238"/>
      <c r="COD76" s="238"/>
      <c r="COE76" s="238"/>
      <c r="COF76" s="238"/>
      <c r="COG76" s="238"/>
      <c r="COH76" s="238"/>
      <c r="COI76" s="238"/>
      <c r="COJ76" s="238"/>
      <c r="COK76" s="238"/>
      <c r="COL76" s="238"/>
      <c r="COM76" s="238"/>
      <c r="CON76" s="238"/>
      <c r="COO76" s="238"/>
      <c r="COP76" s="238"/>
      <c r="COQ76" s="238"/>
      <c r="COR76" s="238"/>
      <c r="COS76" s="238"/>
      <c r="COT76" s="238"/>
      <c r="COU76" s="238"/>
      <c r="COV76" s="238"/>
      <c r="COW76" s="238"/>
      <c r="COX76" s="238"/>
      <c r="COY76" s="238"/>
      <c r="COZ76" s="238"/>
      <c r="CPA76" s="238"/>
      <c r="CPB76" s="238"/>
      <c r="CPC76" s="238"/>
      <c r="CPD76" s="238"/>
      <c r="CPE76" s="238"/>
      <c r="CPF76" s="238"/>
      <c r="CPG76" s="238"/>
      <c r="CPH76" s="238"/>
      <c r="CPI76" s="238"/>
      <c r="CPJ76" s="238"/>
      <c r="CPK76" s="238"/>
      <c r="CPL76" s="238"/>
      <c r="CPM76" s="238"/>
      <c r="CPN76" s="238"/>
      <c r="CPO76" s="238"/>
      <c r="CPP76" s="238"/>
      <c r="CPQ76" s="238"/>
      <c r="CPR76" s="238"/>
      <c r="CPS76" s="238"/>
      <c r="CPT76" s="238"/>
      <c r="CPU76" s="238"/>
      <c r="CPV76" s="238"/>
      <c r="CPW76" s="238"/>
      <c r="CPX76" s="238"/>
      <c r="CPY76" s="238"/>
      <c r="CPZ76" s="238"/>
      <c r="CQA76" s="238"/>
      <c r="CQB76" s="238"/>
      <c r="CQC76" s="238"/>
      <c r="CQD76" s="238"/>
      <c r="CQE76" s="238"/>
      <c r="CQF76" s="238"/>
      <c r="CQG76" s="238"/>
      <c r="CQH76" s="238"/>
      <c r="CQI76" s="238"/>
      <c r="CQJ76" s="238"/>
      <c r="CQK76" s="238"/>
      <c r="CQL76" s="238"/>
      <c r="CQM76" s="238"/>
      <c r="CQN76" s="238"/>
      <c r="CQO76" s="238"/>
      <c r="CQP76" s="238"/>
      <c r="CQQ76" s="238"/>
      <c r="CQR76" s="238"/>
      <c r="CQS76" s="238"/>
      <c r="CQT76" s="238"/>
      <c r="CQU76" s="238"/>
      <c r="CQV76" s="238"/>
      <c r="CQW76" s="238"/>
      <c r="CQX76" s="238"/>
      <c r="CQY76" s="238"/>
      <c r="CQZ76" s="238"/>
      <c r="CRA76" s="238"/>
      <c r="CRB76" s="238"/>
      <c r="CRC76" s="238"/>
      <c r="CRD76" s="238"/>
      <c r="CRE76" s="238"/>
      <c r="CRF76" s="238"/>
      <c r="CRG76" s="238"/>
      <c r="CRH76" s="238"/>
      <c r="CRI76" s="238"/>
      <c r="CRJ76" s="238"/>
      <c r="CRK76" s="238"/>
      <c r="CRL76" s="238"/>
      <c r="CRM76" s="238"/>
      <c r="CRN76" s="238"/>
      <c r="CRO76" s="238"/>
      <c r="CRP76" s="238"/>
      <c r="CRQ76" s="238"/>
      <c r="CRR76" s="238"/>
      <c r="CRS76" s="238"/>
      <c r="CRT76" s="238"/>
      <c r="CRU76" s="238"/>
      <c r="CRV76" s="238"/>
      <c r="CRW76" s="238"/>
      <c r="CRX76" s="238"/>
      <c r="CRY76" s="238"/>
      <c r="CRZ76" s="238"/>
      <c r="CSA76" s="238"/>
      <c r="CSB76" s="238"/>
      <c r="CSC76" s="238"/>
      <c r="CSD76" s="238"/>
      <c r="CSE76" s="238"/>
      <c r="CSF76" s="238"/>
      <c r="CSG76" s="238"/>
      <c r="CSH76" s="238"/>
      <c r="CSI76" s="238"/>
      <c r="CSJ76" s="238"/>
      <c r="CSK76" s="238"/>
      <c r="CSL76" s="238"/>
      <c r="CSM76" s="238"/>
      <c r="CSN76" s="238"/>
      <c r="CSO76" s="238"/>
      <c r="CSP76" s="238"/>
      <c r="CSQ76" s="238"/>
      <c r="CSR76" s="238"/>
      <c r="CSS76" s="238"/>
      <c r="CST76" s="238"/>
      <c r="CSU76" s="238"/>
      <c r="CSV76" s="238"/>
      <c r="CSW76" s="238"/>
      <c r="CSX76" s="238"/>
      <c r="CSY76" s="238"/>
      <c r="CSZ76" s="238"/>
      <c r="CTA76" s="238"/>
      <c r="CTB76" s="238"/>
      <c r="CTC76" s="238"/>
      <c r="CTD76" s="238"/>
      <c r="CTE76" s="238"/>
      <c r="CTF76" s="238"/>
      <c r="CTG76" s="238"/>
      <c r="CTH76" s="238"/>
      <c r="CTI76" s="238"/>
      <c r="CTJ76" s="238"/>
      <c r="CTK76" s="238"/>
      <c r="CTL76" s="238"/>
      <c r="CTM76" s="238"/>
      <c r="CTN76" s="238"/>
      <c r="CTO76" s="238"/>
      <c r="CTP76" s="238"/>
      <c r="CTQ76" s="238"/>
      <c r="CTR76" s="238"/>
      <c r="CTS76" s="238"/>
      <c r="CTT76" s="238"/>
      <c r="CTU76" s="238"/>
      <c r="CTV76" s="238"/>
      <c r="CTW76" s="238"/>
      <c r="CTX76" s="238"/>
      <c r="CTY76" s="238"/>
      <c r="CTZ76" s="238"/>
      <c r="CUA76" s="238"/>
      <c r="CUB76" s="238"/>
      <c r="CUC76" s="238"/>
      <c r="CUD76" s="238"/>
      <c r="CUE76" s="238"/>
      <c r="CUF76" s="238"/>
      <c r="CUG76" s="238"/>
      <c r="CUH76" s="238"/>
      <c r="CUI76" s="238"/>
      <c r="CUJ76" s="238"/>
      <c r="CUK76" s="238"/>
      <c r="CUL76" s="238"/>
      <c r="CUM76" s="238"/>
      <c r="CUN76" s="238"/>
      <c r="CUO76" s="238"/>
      <c r="CUP76" s="238"/>
      <c r="CUQ76" s="238"/>
      <c r="CUR76" s="238"/>
      <c r="CUS76" s="238"/>
      <c r="CUT76" s="238"/>
      <c r="CUU76" s="238"/>
      <c r="CUV76" s="238"/>
      <c r="CUW76" s="238"/>
      <c r="CUX76" s="238"/>
      <c r="CUY76" s="238"/>
      <c r="CUZ76" s="238"/>
      <c r="CVA76" s="238"/>
      <c r="CVB76" s="238"/>
      <c r="CVC76" s="238"/>
      <c r="CVD76" s="238"/>
      <c r="CVE76" s="238"/>
      <c r="CVF76" s="238"/>
      <c r="CVG76" s="238"/>
      <c r="CVH76" s="238"/>
      <c r="CVI76" s="238"/>
      <c r="CVJ76" s="238"/>
      <c r="CVK76" s="238"/>
      <c r="CVL76" s="238"/>
      <c r="CVM76" s="238"/>
      <c r="CVN76" s="238"/>
      <c r="CVO76" s="238"/>
      <c r="CVP76" s="238"/>
      <c r="CVQ76" s="238"/>
      <c r="CVR76" s="238"/>
      <c r="CVS76" s="238"/>
      <c r="CVT76" s="238"/>
      <c r="CVU76" s="238"/>
      <c r="CVV76" s="238"/>
      <c r="CVW76" s="238"/>
      <c r="CVX76" s="238"/>
      <c r="CVY76" s="238"/>
      <c r="CVZ76" s="238"/>
      <c r="CWA76" s="238"/>
      <c r="CWB76" s="238"/>
      <c r="CWC76" s="238"/>
      <c r="CWD76" s="238"/>
      <c r="CWE76" s="238"/>
      <c r="CWF76" s="238"/>
      <c r="CWG76" s="238"/>
      <c r="CWH76" s="238"/>
      <c r="CWI76" s="238"/>
      <c r="CWJ76" s="238"/>
      <c r="CWK76" s="238"/>
      <c r="CWL76" s="238"/>
      <c r="CWM76" s="238"/>
      <c r="CWN76" s="238"/>
      <c r="CWO76" s="238"/>
      <c r="CWP76" s="238"/>
      <c r="CWQ76" s="238"/>
      <c r="CWR76" s="238"/>
      <c r="CWS76" s="238"/>
      <c r="CWT76" s="238"/>
      <c r="CWU76" s="238"/>
      <c r="CWV76" s="238"/>
      <c r="CWW76" s="238"/>
      <c r="CWX76" s="238"/>
      <c r="CWY76" s="238"/>
      <c r="CWZ76" s="238"/>
      <c r="CXA76" s="238"/>
      <c r="CXB76" s="238"/>
      <c r="CXC76" s="238"/>
      <c r="CXD76" s="238"/>
      <c r="CXE76" s="238"/>
      <c r="CXF76" s="238"/>
      <c r="CXG76" s="238"/>
      <c r="CXH76" s="238"/>
      <c r="CXI76" s="238"/>
      <c r="CXJ76" s="238"/>
      <c r="CXK76" s="238"/>
      <c r="CXL76" s="238"/>
      <c r="CXM76" s="238"/>
      <c r="CXN76" s="238"/>
      <c r="CXO76" s="238"/>
      <c r="CXP76" s="238"/>
      <c r="CXQ76" s="238"/>
      <c r="CXR76" s="238"/>
      <c r="CXS76" s="238"/>
      <c r="CXT76" s="238"/>
      <c r="CXU76" s="238"/>
      <c r="CXV76" s="238"/>
      <c r="CXW76" s="238"/>
      <c r="CXX76" s="238"/>
      <c r="CXY76" s="238"/>
      <c r="CXZ76" s="238"/>
      <c r="CYA76" s="238"/>
      <c r="CYB76" s="238"/>
      <c r="CYC76" s="238"/>
      <c r="CYD76" s="238"/>
      <c r="CYE76" s="238"/>
      <c r="CYF76" s="238"/>
      <c r="CYG76" s="238"/>
      <c r="CYH76" s="238"/>
      <c r="CYI76" s="238"/>
      <c r="CYJ76" s="238"/>
      <c r="CYK76" s="238"/>
      <c r="CYL76" s="238"/>
      <c r="CYM76" s="238"/>
      <c r="CYN76" s="238"/>
      <c r="CYO76" s="238"/>
      <c r="CYP76" s="238"/>
      <c r="CYQ76" s="238"/>
      <c r="CYR76" s="238"/>
      <c r="CYS76" s="238"/>
      <c r="CYT76" s="238"/>
      <c r="CYU76" s="238"/>
      <c r="CYV76" s="238"/>
      <c r="CYW76" s="238"/>
      <c r="CYX76" s="238"/>
      <c r="CYY76" s="238"/>
      <c r="CYZ76" s="238"/>
      <c r="CZA76" s="238"/>
      <c r="CZB76" s="238"/>
      <c r="CZC76" s="238"/>
      <c r="CZD76" s="238"/>
      <c r="CZE76" s="238"/>
      <c r="CZF76" s="238"/>
      <c r="CZG76" s="238"/>
      <c r="CZH76" s="238"/>
      <c r="CZI76" s="238"/>
      <c r="CZJ76" s="238"/>
      <c r="CZK76" s="238"/>
      <c r="CZL76" s="238"/>
      <c r="CZM76" s="238"/>
      <c r="CZN76" s="238"/>
      <c r="CZO76" s="238"/>
      <c r="CZP76" s="238"/>
      <c r="CZQ76" s="238"/>
      <c r="CZR76" s="238"/>
      <c r="CZS76" s="238"/>
      <c r="CZT76" s="238"/>
      <c r="CZU76" s="238"/>
      <c r="CZV76" s="238"/>
      <c r="CZW76" s="238"/>
      <c r="CZX76" s="238"/>
      <c r="CZY76" s="238"/>
      <c r="CZZ76" s="238"/>
      <c r="DAA76" s="238"/>
      <c r="DAB76" s="238"/>
      <c r="DAC76" s="238"/>
      <c r="DAD76" s="238"/>
      <c r="DAE76" s="238"/>
      <c r="DAF76" s="238"/>
      <c r="DAG76" s="238"/>
      <c r="DAH76" s="238"/>
      <c r="DAI76" s="238"/>
      <c r="DAJ76" s="238"/>
      <c r="DAK76" s="238"/>
      <c r="DAL76" s="238"/>
      <c r="DAM76" s="238"/>
      <c r="DAN76" s="238"/>
      <c r="DAO76" s="238"/>
      <c r="DAP76" s="238"/>
      <c r="DAQ76" s="238"/>
      <c r="DAR76" s="238"/>
      <c r="DAS76" s="238"/>
      <c r="DAT76" s="238"/>
      <c r="DAU76" s="238"/>
      <c r="DAV76" s="238"/>
      <c r="DAW76" s="238"/>
      <c r="DAX76" s="238"/>
      <c r="DAY76" s="238"/>
      <c r="DAZ76" s="238"/>
      <c r="DBA76" s="238"/>
      <c r="DBB76" s="238"/>
      <c r="DBC76" s="238"/>
      <c r="DBD76" s="238"/>
      <c r="DBE76" s="238"/>
      <c r="DBF76" s="238"/>
      <c r="DBG76" s="238"/>
      <c r="DBH76" s="238"/>
      <c r="DBI76" s="238"/>
      <c r="DBJ76" s="238"/>
      <c r="DBK76" s="238"/>
      <c r="DBL76" s="238"/>
      <c r="DBM76" s="238"/>
      <c r="DBN76" s="238"/>
      <c r="DBO76" s="238"/>
      <c r="DBP76" s="238"/>
      <c r="DBQ76" s="238"/>
      <c r="DBR76" s="238"/>
      <c r="DBS76" s="238"/>
      <c r="DBT76" s="238"/>
      <c r="DBU76" s="238"/>
      <c r="DBV76" s="238"/>
      <c r="DBW76" s="238"/>
      <c r="DBX76" s="238"/>
      <c r="DBY76" s="238"/>
      <c r="DBZ76" s="238"/>
      <c r="DCA76" s="238"/>
      <c r="DCB76" s="238"/>
      <c r="DCC76" s="238"/>
      <c r="DCD76" s="238"/>
      <c r="DCE76" s="238"/>
      <c r="DCF76" s="238"/>
      <c r="DCG76" s="238"/>
      <c r="DCH76" s="238"/>
      <c r="DCI76" s="238"/>
      <c r="DCJ76" s="238"/>
      <c r="DCK76" s="238"/>
      <c r="DCL76" s="238"/>
      <c r="DCM76" s="238"/>
      <c r="DCN76" s="238"/>
      <c r="DCO76" s="238"/>
      <c r="DCP76" s="238"/>
      <c r="DCQ76" s="238"/>
      <c r="DCR76" s="238"/>
      <c r="DCS76" s="238"/>
      <c r="DCT76" s="238"/>
      <c r="DCU76" s="238"/>
      <c r="DCV76" s="238"/>
      <c r="DCW76" s="238"/>
      <c r="DCX76" s="238"/>
      <c r="DCY76" s="238"/>
      <c r="DCZ76" s="238"/>
      <c r="DDA76" s="238"/>
      <c r="DDB76" s="238"/>
      <c r="DDC76" s="238"/>
      <c r="DDD76" s="238"/>
      <c r="DDE76" s="238"/>
      <c r="DDF76" s="238"/>
      <c r="DDG76" s="238"/>
      <c r="DDH76" s="238"/>
      <c r="DDI76" s="238"/>
      <c r="DDJ76" s="238"/>
      <c r="DDK76" s="238"/>
      <c r="DDL76" s="238"/>
      <c r="DDM76" s="238"/>
      <c r="DDN76" s="238"/>
      <c r="DDO76" s="238"/>
      <c r="DDP76" s="238"/>
      <c r="DDQ76" s="238"/>
      <c r="DDR76" s="238"/>
      <c r="DDS76" s="238"/>
      <c r="DDT76" s="238"/>
      <c r="DDU76" s="238"/>
      <c r="DDV76" s="238"/>
      <c r="DDW76" s="238"/>
      <c r="DDX76" s="238"/>
      <c r="DDY76" s="238"/>
      <c r="DDZ76" s="238"/>
      <c r="DEA76" s="238"/>
      <c r="DEB76" s="238"/>
      <c r="DEC76" s="238"/>
      <c r="DED76" s="238"/>
      <c r="DEE76" s="238"/>
      <c r="DEF76" s="238"/>
      <c r="DEG76" s="238"/>
      <c r="DEH76" s="238"/>
      <c r="DEI76" s="238"/>
      <c r="DEJ76" s="238"/>
      <c r="DEK76" s="238"/>
      <c r="DEL76" s="238"/>
      <c r="DEM76" s="238"/>
      <c r="DEN76" s="238"/>
      <c r="DEO76" s="238"/>
      <c r="DEP76" s="238"/>
      <c r="DEQ76" s="238"/>
      <c r="DER76" s="238"/>
      <c r="DES76" s="238"/>
      <c r="DET76" s="238"/>
      <c r="DEU76" s="238"/>
      <c r="DEV76" s="238"/>
      <c r="DEW76" s="238"/>
      <c r="DEX76" s="238"/>
      <c r="DEY76" s="238"/>
      <c r="DEZ76" s="238"/>
      <c r="DFA76" s="238"/>
      <c r="DFB76" s="238"/>
      <c r="DFC76" s="238"/>
      <c r="DFD76" s="238"/>
      <c r="DFE76" s="238"/>
      <c r="DFF76" s="238"/>
      <c r="DFG76" s="238"/>
      <c r="DFH76" s="238"/>
      <c r="DFI76" s="238"/>
      <c r="DFJ76" s="238"/>
      <c r="DFK76" s="238"/>
      <c r="DFL76" s="238"/>
      <c r="DFM76" s="238"/>
      <c r="DFN76" s="238"/>
      <c r="DFO76" s="238"/>
      <c r="DFP76" s="238"/>
      <c r="DFQ76" s="238"/>
      <c r="DFR76" s="238"/>
      <c r="DFS76" s="238"/>
      <c r="DFT76" s="238"/>
      <c r="DFU76" s="238"/>
      <c r="DFV76" s="238"/>
      <c r="DFW76" s="238"/>
      <c r="DFX76" s="238"/>
      <c r="DFY76" s="238"/>
      <c r="DFZ76" s="238"/>
      <c r="DGA76" s="238"/>
      <c r="DGB76" s="238"/>
      <c r="DGC76" s="238"/>
      <c r="DGD76" s="238"/>
      <c r="DGE76" s="238"/>
      <c r="DGF76" s="238"/>
      <c r="DGG76" s="238"/>
      <c r="DGH76" s="238"/>
      <c r="DGI76" s="238"/>
      <c r="DGJ76" s="238"/>
      <c r="DGK76" s="238"/>
      <c r="DGL76" s="238"/>
      <c r="DGM76" s="238"/>
      <c r="DGN76" s="238"/>
      <c r="DGO76" s="238"/>
      <c r="DGP76" s="238"/>
      <c r="DGQ76" s="238"/>
      <c r="DGR76" s="238"/>
      <c r="DGS76" s="238"/>
      <c r="DGT76" s="238"/>
      <c r="DGU76" s="238"/>
      <c r="DGV76" s="238"/>
      <c r="DGW76" s="238"/>
      <c r="DGX76" s="238"/>
      <c r="DGY76" s="238"/>
      <c r="DGZ76" s="238"/>
      <c r="DHA76" s="238"/>
      <c r="DHB76" s="238"/>
      <c r="DHC76" s="238"/>
      <c r="DHD76" s="238"/>
      <c r="DHE76" s="238"/>
      <c r="DHF76" s="238"/>
      <c r="DHG76" s="238"/>
      <c r="DHH76" s="238"/>
      <c r="DHI76" s="238"/>
      <c r="DHJ76" s="238"/>
      <c r="DHK76" s="238"/>
      <c r="DHL76" s="238"/>
      <c r="DHM76" s="238"/>
      <c r="DHN76" s="238"/>
      <c r="DHO76" s="238"/>
      <c r="DHP76" s="238"/>
      <c r="DHQ76" s="238"/>
      <c r="DHR76" s="238"/>
      <c r="DHS76" s="238"/>
      <c r="DHT76" s="238"/>
      <c r="DHU76" s="238"/>
      <c r="DHV76" s="238"/>
      <c r="DHW76" s="238"/>
      <c r="DHX76" s="238"/>
      <c r="DHY76" s="238"/>
      <c r="DHZ76" s="238"/>
      <c r="DIA76" s="238"/>
      <c r="DIB76" s="238"/>
      <c r="DIC76" s="238"/>
      <c r="DID76" s="238"/>
      <c r="DIE76" s="238"/>
      <c r="DIF76" s="238"/>
      <c r="DIG76" s="238"/>
      <c r="DIH76" s="238"/>
      <c r="DII76" s="238"/>
      <c r="DIJ76" s="238"/>
      <c r="DIK76" s="238"/>
      <c r="DIL76" s="238"/>
      <c r="DIM76" s="238"/>
      <c r="DIN76" s="238"/>
      <c r="DIO76" s="238"/>
      <c r="DIP76" s="238"/>
      <c r="DIQ76" s="238"/>
      <c r="DIR76" s="238"/>
      <c r="DIS76" s="238"/>
      <c r="DIT76" s="238"/>
      <c r="DIU76" s="238"/>
      <c r="DIV76" s="238"/>
      <c r="DIW76" s="238"/>
      <c r="DIX76" s="238"/>
      <c r="DIY76" s="238"/>
      <c r="DIZ76" s="238"/>
      <c r="DJA76" s="238"/>
      <c r="DJB76" s="238"/>
      <c r="DJC76" s="238"/>
      <c r="DJD76" s="238"/>
      <c r="DJE76" s="238"/>
      <c r="DJF76" s="238"/>
      <c r="DJG76" s="238"/>
      <c r="DJH76" s="238"/>
      <c r="DJI76" s="238"/>
      <c r="DJJ76" s="238"/>
      <c r="DJK76" s="238"/>
      <c r="DJL76" s="238"/>
      <c r="DJM76" s="238"/>
      <c r="DJN76" s="238"/>
      <c r="DJO76" s="238"/>
      <c r="DJP76" s="238"/>
      <c r="DJQ76" s="238"/>
      <c r="DJR76" s="238"/>
      <c r="DJS76" s="238"/>
      <c r="DJT76" s="238"/>
      <c r="DJU76" s="238"/>
      <c r="DJV76" s="238"/>
      <c r="DJW76" s="238"/>
      <c r="DJX76" s="238"/>
      <c r="DJY76" s="238"/>
      <c r="DJZ76" s="238"/>
      <c r="DKA76" s="238"/>
      <c r="DKB76" s="238"/>
      <c r="DKC76" s="238"/>
      <c r="DKD76" s="238"/>
      <c r="DKE76" s="238"/>
      <c r="DKF76" s="238"/>
      <c r="DKG76" s="238"/>
      <c r="DKH76" s="238"/>
      <c r="DKI76" s="238"/>
      <c r="DKJ76" s="238"/>
      <c r="DKK76" s="238"/>
      <c r="DKL76" s="238"/>
      <c r="DKM76" s="238"/>
      <c r="DKN76" s="238"/>
      <c r="DKO76" s="238"/>
      <c r="DKP76" s="238"/>
      <c r="DKQ76" s="238"/>
      <c r="DKR76" s="238"/>
      <c r="DKS76" s="238"/>
      <c r="DKT76" s="238"/>
      <c r="DKU76" s="238"/>
      <c r="DKV76" s="238"/>
      <c r="DKW76" s="238"/>
      <c r="DKX76" s="238"/>
      <c r="DKY76" s="238"/>
      <c r="DKZ76" s="238"/>
      <c r="DLA76" s="238"/>
      <c r="DLB76" s="238"/>
      <c r="DLC76" s="238"/>
      <c r="DLD76" s="238"/>
      <c r="DLE76" s="238"/>
      <c r="DLF76" s="238"/>
      <c r="DLG76" s="238"/>
      <c r="DLH76" s="238"/>
      <c r="DLI76" s="238"/>
      <c r="DLJ76" s="238"/>
      <c r="DLK76" s="238"/>
      <c r="DLL76" s="238"/>
      <c r="DLM76" s="238"/>
      <c r="DLN76" s="238"/>
      <c r="DLO76" s="238"/>
      <c r="DLP76" s="238"/>
      <c r="DLQ76" s="238"/>
      <c r="DLR76" s="238"/>
      <c r="DLS76" s="238"/>
      <c r="DLT76" s="238"/>
      <c r="DLU76" s="238"/>
      <c r="DLV76" s="238"/>
      <c r="DLW76" s="238"/>
      <c r="DLX76" s="238"/>
      <c r="DLY76" s="238"/>
      <c r="DLZ76" s="238"/>
      <c r="DMA76" s="238"/>
      <c r="DMB76" s="238"/>
      <c r="DMC76" s="238"/>
      <c r="DMD76" s="238"/>
      <c r="DME76" s="238"/>
      <c r="DMF76" s="238"/>
      <c r="DMG76" s="238"/>
      <c r="DMH76" s="238"/>
      <c r="DMI76" s="238"/>
      <c r="DMJ76" s="238"/>
      <c r="DMK76" s="238"/>
      <c r="DML76" s="238"/>
      <c r="DMM76" s="238"/>
      <c r="DMN76" s="238"/>
      <c r="DMO76" s="238"/>
      <c r="DMP76" s="238"/>
      <c r="DMQ76" s="238"/>
      <c r="DMR76" s="238"/>
      <c r="DMS76" s="238"/>
      <c r="DMT76" s="238"/>
      <c r="DMU76" s="238"/>
      <c r="DMV76" s="238"/>
      <c r="DMW76" s="238"/>
      <c r="DMX76" s="238"/>
      <c r="DMY76" s="238"/>
      <c r="DMZ76" s="238"/>
      <c r="DNA76" s="238"/>
      <c r="DNB76" s="238"/>
      <c r="DNC76" s="238"/>
      <c r="DND76" s="238"/>
      <c r="DNE76" s="238"/>
      <c r="DNF76" s="238"/>
      <c r="DNG76" s="238"/>
      <c r="DNH76" s="238"/>
      <c r="DNI76" s="238"/>
      <c r="DNJ76" s="238"/>
      <c r="DNK76" s="238"/>
      <c r="DNL76" s="238"/>
      <c r="DNM76" s="238"/>
      <c r="DNN76" s="238"/>
      <c r="DNO76" s="238"/>
      <c r="DNP76" s="238"/>
      <c r="DNQ76" s="238"/>
      <c r="DNR76" s="238"/>
      <c r="DNS76" s="238"/>
      <c r="DNT76" s="238"/>
      <c r="DNU76" s="238"/>
      <c r="DNV76" s="238"/>
      <c r="DNW76" s="238"/>
      <c r="DNX76" s="238"/>
      <c r="DNY76" s="238"/>
      <c r="DNZ76" s="238"/>
      <c r="DOA76" s="238"/>
      <c r="DOB76" s="238"/>
      <c r="DOC76" s="238"/>
      <c r="DOD76" s="238"/>
      <c r="DOE76" s="238"/>
      <c r="DOF76" s="238"/>
      <c r="DOG76" s="238"/>
      <c r="DOH76" s="238"/>
      <c r="DOI76" s="238"/>
      <c r="DOJ76" s="238"/>
      <c r="DOK76" s="238"/>
      <c r="DOL76" s="238"/>
      <c r="DOM76" s="238"/>
      <c r="DON76" s="238"/>
      <c r="DOO76" s="238"/>
      <c r="DOP76" s="238"/>
      <c r="DOQ76" s="238"/>
      <c r="DOR76" s="238"/>
      <c r="DOS76" s="238"/>
      <c r="DOT76" s="238"/>
      <c r="DOU76" s="238"/>
      <c r="DOV76" s="238"/>
      <c r="DOW76" s="238"/>
      <c r="DOX76" s="238"/>
      <c r="DOY76" s="238"/>
      <c r="DOZ76" s="238"/>
      <c r="DPA76" s="238"/>
      <c r="DPB76" s="238"/>
      <c r="DPC76" s="238"/>
      <c r="DPD76" s="238"/>
      <c r="DPE76" s="238"/>
      <c r="DPF76" s="238"/>
      <c r="DPG76" s="238"/>
      <c r="DPH76" s="238"/>
      <c r="DPI76" s="238"/>
      <c r="DPJ76" s="238"/>
      <c r="DPK76" s="238"/>
      <c r="DPL76" s="238"/>
      <c r="DPM76" s="238"/>
      <c r="DPN76" s="238"/>
      <c r="DPO76" s="238"/>
      <c r="DPP76" s="238"/>
      <c r="DPQ76" s="238"/>
      <c r="DPR76" s="238"/>
      <c r="DPS76" s="238"/>
      <c r="DPT76" s="238"/>
      <c r="DPU76" s="238"/>
      <c r="DPV76" s="238"/>
      <c r="DPW76" s="238"/>
      <c r="DPX76" s="238"/>
      <c r="DPY76" s="238"/>
      <c r="DPZ76" s="238"/>
      <c r="DQA76" s="238"/>
      <c r="DQB76" s="238"/>
      <c r="DQC76" s="238"/>
      <c r="DQD76" s="238"/>
      <c r="DQE76" s="238"/>
      <c r="DQF76" s="238"/>
      <c r="DQG76" s="238"/>
      <c r="DQH76" s="238"/>
      <c r="DQI76" s="238"/>
      <c r="DQJ76" s="238"/>
      <c r="DQK76" s="238"/>
      <c r="DQL76" s="238"/>
      <c r="DQM76" s="238"/>
      <c r="DQN76" s="238"/>
      <c r="DQO76" s="238"/>
      <c r="DQP76" s="238"/>
      <c r="DQQ76" s="238"/>
      <c r="DQR76" s="238"/>
      <c r="DQS76" s="238"/>
      <c r="DQT76" s="238"/>
      <c r="DQU76" s="238"/>
      <c r="DQV76" s="238"/>
      <c r="DQW76" s="238"/>
      <c r="DQX76" s="238"/>
      <c r="DQY76" s="238"/>
      <c r="DQZ76" s="238"/>
      <c r="DRA76" s="238"/>
      <c r="DRB76" s="238"/>
      <c r="DRC76" s="238"/>
      <c r="DRD76" s="238"/>
      <c r="DRE76" s="238"/>
      <c r="DRF76" s="238"/>
      <c r="DRG76" s="238"/>
      <c r="DRH76" s="238"/>
      <c r="DRI76" s="238"/>
      <c r="DRJ76" s="238"/>
      <c r="DRK76" s="238"/>
      <c r="DRL76" s="238"/>
      <c r="DRM76" s="238"/>
      <c r="DRN76" s="238"/>
      <c r="DRO76" s="238"/>
      <c r="DRP76" s="238"/>
      <c r="DRQ76" s="238"/>
      <c r="DRR76" s="238"/>
      <c r="DRS76" s="238"/>
      <c r="DRT76" s="238"/>
      <c r="DRU76" s="238"/>
      <c r="DRV76" s="238"/>
      <c r="DRW76" s="238"/>
      <c r="DRX76" s="238"/>
      <c r="DRY76" s="238"/>
      <c r="DRZ76" s="238"/>
      <c r="DSA76" s="238"/>
      <c r="DSB76" s="238"/>
      <c r="DSC76" s="238"/>
      <c r="DSD76" s="238"/>
      <c r="DSE76" s="238"/>
      <c r="DSF76" s="238"/>
      <c r="DSG76" s="238"/>
      <c r="DSH76" s="238"/>
      <c r="DSI76" s="238"/>
      <c r="DSJ76" s="238"/>
      <c r="DSK76" s="238"/>
      <c r="DSL76" s="238"/>
      <c r="DSM76" s="238"/>
      <c r="DSN76" s="238"/>
      <c r="DSO76" s="238"/>
      <c r="DSP76" s="238"/>
      <c r="DSQ76" s="238"/>
      <c r="DSR76" s="238"/>
      <c r="DSS76" s="238"/>
      <c r="DST76" s="238"/>
      <c r="DSU76" s="238"/>
      <c r="DSV76" s="238"/>
      <c r="DSW76" s="238"/>
      <c r="DSX76" s="238"/>
      <c r="DSY76" s="238"/>
      <c r="DSZ76" s="238"/>
      <c r="DTA76" s="238"/>
      <c r="DTB76" s="238"/>
      <c r="DTC76" s="238"/>
      <c r="DTD76" s="238"/>
      <c r="DTE76" s="238"/>
      <c r="DTF76" s="238"/>
      <c r="DTG76" s="238"/>
      <c r="DTH76" s="238"/>
      <c r="DTI76" s="238"/>
      <c r="DTJ76" s="238"/>
      <c r="DTK76" s="238"/>
      <c r="DTL76" s="238"/>
      <c r="DTM76" s="238"/>
      <c r="DTN76" s="238"/>
      <c r="DTO76" s="238"/>
      <c r="DTP76" s="238"/>
      <c r="DTQ76" s="238"/>
      <c r="DTR76" s="238"/>
      <c r="DTS76" s="238"/>
      <c r="DTT76" s="238"/>
      <c r="DTU76" s="238"/>
      <c r="DTV76" s="238"/>
      <c r="DTW76" s="238"/>
      <c r="DTX76" s="238"/>
      <c r="DTY76" s="238"/>
      <c r="DTZ76" s="238"/>
      <c r="DUA76" s="238"/>
      <c r="DUB76" s="238"/>
      <c r="DUC76" s="238"/>
      <c r="DUD76" s="238"/>
      <c r="DUE76" s="238"/>
      <c r="DUF76" s="238"/>
      <c r="DUG76" s="238"/>
      <c r="DUH76" s="238"/>
      <c r="DUI76" s="238"/>
      <c r="DUJ76" s="238"/>
      <c r="DUK76" s="238"/>
      <c r="DUL76" s="238"/>
      <c r="DUM76" s="238"/>
      <c r="DUN76" s="238"/>
      <c r="DUO76" s="238"/>
      <c r="DUP76" s="238"/>
      <c r="DUQ76" s="238"/>
      <c r="DUR76" s="238"/>
      <c r="DUS76" s="238"/>
      <c r="DUT76" s="238"/>
      <c r="DUU76" s="238"/>
      <c r="DUV76" s="238"/>
      <c r="DUW76" s="238"/>
      <c r="DUX76" s="238"/>
      <c r="DUY76" s="238"/>
      <c r="DUZ76" s="238"/>
      <c r="DVA76" s="238"/>
      <c r="DVB76" s="238"/>
      <c r="DVC76" s="238"/>
      <c r="DVD76" s="238"/>
      <c r="DVE76" s="238"/>
      <c r="DVF76" s="238"/>
      <c r="DVG76" s="238"/>
      <c r="DVH76" s="238"/>
      <c r="DVI76" s="238"/>
      <c r="DVJ76" s="238"/>
      <c r="DVK76" s="238"/>
      <c r="DVL76" s="238"/>
      <c r="DVM76" s="238"/>
      <c r="DVN76" s="238"/>
      <c r="DVO76" s="238"/>
      <c r="DVP76" s="238"/>
      <c r="DVQ76" s="238"/>
      <c r="DVR76" s="238"/>
      <c r="DVS76" s="238"/>
      <c r="DVT76" s="238"/>
      <c r="DVU76" s="238"/>
      <c r="DVV76" s="238"/>
      <c r="DVW76" s="238"/>
      <c r="DVX76" s="238"/>
      <c r="DVY76" s="238"/>
      <c r="DVZ76" s="238"/>
      <c r="DWA76" s="238"/>
      <c r="DWB76" s="238"/>
      <c r="DWC76" s="238"/>
      <c r="DWD76" s="238"/>
      <c r="DWE76" s="238"/>
      <c r="DWF76" s="238"/>
      <c r="DWG76" s="238"/>
      <c r="DWH76" s="238"/>
      <c r="DWI76" s="238"/>
      <c r="DWJ76" s="238"/>
      <c r="DWK76" s="238"/>
      <c r="DWL76" s="238"/>
      <c r="DWM76" s="238"/>
      <c r="DWN76" s="238"/>
      <c r="DWO76" s="238"/>
      <c r="DWP76" s="238"/>
      <c r="DWQ76" s="238"/>
      <c r="DWR76" s="238"/>
      <c r="DWS76" s="238"/>
      <c r="DWT76" s="238"/>
      <c r="DWU76" s="238"/>
      <c r="DWV76" s="238"/>
      <c r="DWW76" s="238"/>
      <c r="DWX76" s="238"/>
      <c r="DWY76" s="238"/>
      <c r="DWZ76" s="238"/>
      <c r="DXA76" s="238"/>
      <c r="DXB76" s="238"/>
      <c r="DXC76" s="238"/>
      <c r="DXD76" s="238"/>
      <c r="DXE76" s="238"/>
      <c r="DXF76" s="238"/>
      <c r="DXG76" s="238"/>
      <c r="DXH76" s="238"/>
      <c r="DXI76" s="238"/>
      <c r="DXJ76" s="238"/>
      <c r="DXK76" s="238"/>
      <c r="DXL76" s="238"/>
      <c r="DXM76" s="238"/>
      <c r="DXN76" s="238"/>
      <c r="DXO76" s="238"/>
      <c r="DXP76" s="238"/>
      <c r="DXQ76" s="238"/>
      <c r="DXR76" s="238"/>
      <c r="DXS76" s="238"/>
      <c r="DXT76" s="238"/>
      <c r="DXU76" s="238"/>
      <c r="DXV76" s="238"/>
      <c r="DXW76" s="238"/>
      <c r="DXX76" s="238"/>
      <c r="DXY76" s="238"/>
      <c r="DXZ76" s="238"/>
      <c r="DYA76" s="238"/>
      <c r="DYB76" s="238"/>
      <c r="DYC76" s="238"/>
      <c r="DYD76" s="238"/>
      <c r="DYE76" s="238"/>
      <c r="DYF76" s="238"/>
      <c r="DYG76" s="238"/>
      <c r="DYH76" s="238"/>
      <c r="DYI76" s="238"/>
      <c r="DYJ76" s="238"/>
      <c r="DYK76" s="238"/>
      <c r="DYL76" s="238"/>
      <c r="DYM76" s="238"/>
      <c r="DYN76" s="238"/>
      <c r="DYO76" s="238"/>
      <c r="DYP76" s="238"/>
      <c r="DYQ76" s="238"/>
      <c r="DYR76" s="238"/>
      <c r="DYS76" s="238"/>
      <c r="DYT76" s="238"/>
      <c r="DYU76" s="238"/>
      <c r="DYV76" s="238"/>
      <c r="DYW76" s="238"/>
      <c r="DYX76" s="238"/>
      <c r="DYY76" s="238"/>
      <c r="DYZ76" s="238"/>
      <c r="DZA76" s="238"/>
      <c r="DZB76" s="238"/>
      <c r="DZC76" s="238"/>
      <c r="DZD76" s="238"/>
      <c r="DZE76" s="238"/>
      <c r="DZF76" s="238"/>
      <c r="DZG76" s="238"/>
      <c r="DZH76" s="238"/>
      <c r="DZI76" s="238"/>
      <c r="DZJ76" s="238"/>
      <c r="DZK76" s="238"/>
      <c r="DZL76" s="238"/>
      <c r="DZM76" s="238"/>
      <c r="DZN76" s="238"/>
      <c r="DZO76" s="238"/>
      <c r="DZP76" s="238"/>
      <c r="DZQ76" s="238"/>
      <c r="DZR76" s="238"/>
      <c r="DZS76" s="238"/>
      <c r="DZT76" s="238"/>
      <c r="DZU76" s="238"/>
      <c r="DZV76" s="238"/>
      <c r="DZW76" s="238"/>
      <c r="DZX76" s="238"/>
      <c r="DZY76" s="238"/>
      <c r="DZZ76" s="238"/>
      <c r="EAA76" s="238"/>
      <c r="EAB76" s="238"/>
      <c r="EAC76" s="238"/>
      <c r="EAD76" s="238"/>
      <c r="EAE76" s="238"/>
      <c r="EAF76" s="238"/>
      <c r="EAG76" s="238"/>
      <c r="EAH76" s="238"/>
      <c r="EAI76" s="238"/>
      <c r="EAJ76" s="238"/>
      <c r="EAK76" s="238"/>
      <c r="EAL76" s="238"/>
      <c r="EAM76" s="238"/>
      <c r="EAN76" s="238"/>
      <c r="EAO76" s="238"/>
      <c r="EAP76" s="238"/>
      <c r="EAQ76" s="238"/>
      <c r="EAR76" s="238"/>
      <c r="EAS76" s="238"/>
      <c r="EAT76" s="238"/>
      <c r="EAU76" s="238"/>
      <c r="EAV76" s="238"/>
      <c r="EAW76" s="238"/>
      <c r="EAX76" s="238"/>
      <c r="EAY76" s="238"/>
      <c r="EAZ76" s="238"/>
      <c r="EBA76" s="238"/>
      <c r="EBB76" s="238"/>
      <c r="EBC76" s="238"/>
      <c r="EBD76" s="238"/>
      <c r="EBE76" s="238"/>
      <c r="EBF76" s="238"/>
      <c r="EBG76" s="238"/>
      <c r="EBH76" s="238"/>
      <c r="EBI76" s="238"/>
      <c r="EBJ76" s="238"/>
      <c r="EBK76" s="238"/>
      <c r="EBL76" s="238"/>
      <c r="EBM76" s="238"/>
      <c r="EBN76" s="238"/>
      <c r="EBO76" s="238"/>
      <c r="EBP76" s="238"/>
      <c r="EBQ76" s="238"/>
      <c r="EBR76" s="238"/>
      <c r="EBS76" s="238"/>
      <c r="EBT76" s="238"/>
      <c r="EBU76" s="238"/>
      <c r="EBV76" s="238"/>
      <c r="EBW76" s="238"/>
      <c r="EBX76" s="238"/>
      <c r="EBY76" s="238"/>
      <c r="EBZ76" s="238"/>
      <c r="ECA76" s="238"/>
      <c r="ECB76" s="238"/>
      <c r="ECC76" s="238"/>
      <c r="ECD76" s="238"/>
      <c r="ECE76" s="238"/>
      <c r="ECF76" s="238"/>
      <c r="ECG76" s="238"/>
      <c r="ECH76" s="238"/>
      <c r="ECI76" s="238"/>
      <c r="ECJ76" s="238"/>
      <c r="ECK76" s="238"/>
      <c r="ECL76" s="238"/>
      <c r="ECM76" s="238"/>
      <c r="ECN76" s="238"/>
      <c r="ECO76" s="238"/>
      <c r="ECP76" s="238"/>
      <c r="ECQ76" s="238"/>
      <c r="ECR76" s="238"/>
      <c r="ECS76" s="238"/>
      <c r="ECT76" s="238"/>
      <c r="ECU76" s="238"/>
      <c r="ECV76" s="238"/>
      <c r="ECW76" s="238"/>
      <c r="ECX76" s="238"/>
      <c r="ECY76" s="238"/>
      <c r="ECZ76" s="238"/>
      <c r="EDA76" s="238"/>
      <c r="EDB76" s="238"/>
      <c r="EDC76" s="238"/>
      <c r="EDD76" s="238"/>
      <c r="EDE76" s="238"/>
      <c r="EDF76" s="238"/>
      <c r="EDG76" s="238"/>
      <c r="EDH76" s="238"/>
      <c r="EDI76" s="238"/>
      <c r="EDJ76" s="238"/>
      <c r="EDK76" s="238"/>
      <c r="EDL76" s="238"/>
      <c r="EDM76" s="238"/>
      <c r="EDN76" s="238"/>
      <c r="EDO76" s="238"/>
      <c r="EDP76" s="238"/>
      <c r="EDQ76" s="238"/>
      <c r="EDR76" s="238"/>
      <c r="EDS76" s="238"/>
      <c r="EDT76" s="238"/>
      <c r="EDU76" s="238"/>
      <c r="EDV76" s="238"/>
      <c r="EDW76" s="238"/>
      <c r="EDX76" s="238"/>
      <c r="EDY76" s="238"/>
      <c r="EDZ76" s="238"/>
      <c r="EEA76" s="238"/>
      <c r="EEB76" s="238"/>
      <c r="EEC76" s="238"/>
      <c r="EED76" s="238"/>
      <c r="EEE76" s="238"/>
      <c r="EEF76" s="238"/>
      <c r="EEG76" s="238"/>
      <c r="EEH76" s="238"/>
      <c r="EEI76" s="238"/>
      <c r="EEJ76" s="238"/>
      <c r="EEK76" s="238"/>
      <c r="EEL76" s="238"/>
      <c r="EEM76" s="238"/>
      <c r="EEN76" s="238"/>
      <c r="EEO76" s="238"/>
      <c r="EEP76" s="238"/>
      <c r="EEQ76" s="238"/>
      <c r="EER76" s="238"/>
      <c r="EES76" s="238"/>
      <c r="EET76" s="238"/>
      <c r="EEU76" s="238"/>
      <c r="EEV76" s="238"/>
      <c r="EEW76" s="238"/>
      <c r="EEX76" s="238"/>
      <c r="EEY76" s="238"/>
      <c r="EEZ76" s="238"/>
      <c r="EFA76" s="238"/>
      <c r="EFB76" s="238"/>
      <c r="EFC76" s="238"/>
      <c r="EFD76" s="238"/>
      <c r="EFE76" s="238"/>
      <c r="EFF76" s="238"/>
      <c r="EFG76" s="238"/>
      <c r="EFH76" s="238"/>
      <c r="EFI76" s="238"/>
      <c r="EFJ76" s="238"/>
      <c r="EFK76" s="238"/>
      <c r="EFL76" s="238"/>
      <c r="EFM76" s="238"/>
      <c r="EFN76" s="238"/>
      <c r="EFO76" s="238"/>
      <c r="EFP76" s="238"/>
      <c r="EFQ76" s="238"/>
      <c r="EFR76" s="238"/>
      <c r="EFS76" s="238"/>
      <c r="EFT76" s="238"/>
      <c r="EFU76" s="238"/>
      <c r="EFV76" s="238"/>
      <c r="EFW76" s="238"/>
      <c r="EFX76" s="238"/>
      <c r="EFY76" s="238"/>
      <c r="EFZ76" s="238"/>
      <c r="EGA76" s="238"/>
      <c r="EGB76" s="238"/>
      <c r="EGC76" s="238"/>
      <c r="EGD76" s="238"/>
      <c r="EGE76" s="238"/>
      <c r="EGF76" s="238"/>
      <c r="EGG76" s="238"/>
      <c r="EGH76" s="238"/>
      <c r="EGI76" s="238"/>
      <c r="EGJ76" s="238"/>
      <c r="EGK76" s="238"/>
      <c r="EGL76" s="238"/>
      <c r="EGM76" s="238"/>
      <c r="EGN76" s="238"/>
      <c r="EGO76" s="238"/>
      <c r="EGP76" s="238"/>
      <c r="EGQ76" s="238"/>
      <c r="EGR76" s="238"/>
      <c r="EGS76" s="238"/>
      <c r="EGT76" s="238"/>
      <c r="EGU76" s="238"/>
      <c r="EGV76" s="238"/>
      <c r="EGW76" s="238"/>
      <c r="EGX76" s="238"/>
      <c r="EGY76" s="238"/>
      <c r="EGZ76" s="238"/>
      <c r="EHA76" s="238"/>
      <c r="EHB76" s="238"/>
      <c r="EHC76" s="238"/>
      <c r="EHD76" s="238"/>
      <c r="EHE76" s="238"/>
      <c r="EHF76" s="238"/>
      <c r="EHG76" s="238"/>
      <c r="EHH76" s="238"/>
      <c r="EHI76" s="238"/>
      <c r="EHJ76" s="238"/>
      <c r="EHK76" s="238"/>
      <c r="EHL76" s="238"/>
      <c r="EHM76" s="238"/>
      <c r="EHN76" s="238"/>
      <c r="EHO76" s="238"/>
      <c r="EHP76" s="238"/>
      <c r="EHQ76" s="238"/>
      <c r="EHR76" s="238"/>
      <c r="EHS76" s="238"/>
      <c r="EHT76" s="238"/>
      <c r="EHU76" s="238"/>
      <c r="EHV76" s="238"/>
      <c r="EHW76" s="238"/>
      <c r="EHX76" s="238"/>
      <c r="EHY76" s="238"/>
      <c r="EHZ76" s="238"/>
      <c r="EIA76" s="238"/>
      <c r="EIB76" s="238"/>
      <c r="EIC76" s="238"/>
      <c r="EID76" s="238"/>
      <c r="EIE76" s="238"/>
      <c r="EIF76" s="238"/>
      <c r="EIG76" s="238"/>
      <c r="EIH76" s="238"/>
      <c r="EII76" s="238"/>
      <c r="EIJ76" s="238"/>
      <c r="EIK76" s="238"/>
      <c r="EIL76" s="238"/>
      <c r="EIM76" s="238"/>
      <c r="EIN76" s="238"/>
      <c r="EIO76" s="238"/>
      <c r="EIP76" s="238"/>
      <c r="EIQ76" s="238"/>
      <c r="EIR76" s="238"/>
      <c r="EIS76" s="238"/>
      <c r="EIT76" s="238"/>
      <c r="EIU76" s="238"/>
      <c r="EIV76" s="238"/>
      <c r="EIW76" s="238"/>
      <c r="EIX76" s="238"/>
      <c r="EIY76" s="238"/>
      <c r="EIZ76" s="238"/>
      <c r="EJA76" s="238"/>
      <c r="EJB76" s="238"/>
      <c r="EJC76" s="238"/>
      <c r="EJD76" s="238"/>
      <c r="EJE76" s="238"/>
      <c r="EJF76" s="238"/>
      <c r="EJG76" s="238"/>
      <c r="EJH76" s="238"/>
      <c r="EJI76" s="238"/>
      <c r="EJJ76" s="238"/>
      <c r="EJK76" s="238"/>
      <c r="EJL76" s="238"/>
      <c r="EJM76" s="238"/>
      <c r="EJN76" s="238"/>
      <c r="EJO76" s="238"/>
      <c r="EJP76" s="238"/>
      <c r="EJQ76" s="238"/>
      <c r="EJR76" s="238"/>
      <c r="EJS76" s="238"/>
      <c r="EJT76" s="238"/>
      <c r="EJU76" s="238"/>
      <c r="EJV76" s="238"/>
      <c r="EJW76" s="238"/>
      <c r="EJX76" s="238"/>
      <c r="EJY76" s="238"/>
      <c r="EJZ76" s="238"/>
      <c r="EKA76" s="238"/>
      <c r="EKB76" s="238"/>
      <c r="EKC76" s="238"/>
      <c r="EKD76" s="238"/>
      <c r="EKE76" s="238"/>
      <c r="EKF76" s="238"/>
      <c r="EKG76" s="238"/>
      <c r="EKH76" s="238"/>
      <c r="EKI76" s="238"/>
      <c r="EKJ76" s="238"/>
      <c r="EKK76" s="238"/>
      <c r="EKL76" s="238"/>
      <c r="EKM76" s="238"/>
      <c r="EKN76" s="238"/>
      <c r="EKO76" s="238"/>
      <c r="EKP76" s="238"/>
      <c r="EKQ76" s="238"/>
      <c r="EKR76" s="238"/>
      <c r="EKS76" s="238"/>
      <c r="EKT76" s="238"/>
      <c r="EKU76" s="238"/>
      <c r="EKV76" s="238"/>
      <c r="EKW76" s="238"/>
      <c r="EKX76" s="238"/>
      <c r="EKY76" s="238"/>
      <c r="EKZ76" s="238"/>
      <c r="ELA76" s="238"/>
      <c r="ELB76" s="238"/>
      <c r="ELC76" s="238"/>
      <c r="ELD76" s="238"/>
      <c r="ELE76" s="238"/>
      <c r="ELF76" s="238"/>
      <c r="ELG76" s="238"/>
      <c r="ELH76" s="238"/>
      <c r="ELI76" s="238"/>
      <c r="ELJ76" s="238"/>
      <c r="ELK76" s="238"/>
      <c r="ELL76" s="238"/>
      <c r="ELM76" s="238"/>
      <c r="ELN76" s="238"/>
      <c r="ELO76" s="238"/>
      <c r="ELP76" s="238"/>
      <c r="ELQ76" s="238"/>
      <c r="ELR76" s="238"/>
      <c r="ELS76" s="238"/>
      <c r="ELT76" s="238"/>
      <c r="ELU76" s="238"/>
      <c r="ELV76" s="238"/>
      <c r="ELW76" s="238"/>
      <c r="ELX76" s="238"/>
      <c r="ELY76" s="238"/>
      <c r="ELZ76" s="238"/>
      <c r="EMA76" s="238"/>
      <c r="EMB76" s="238"/>
      <c r="EMC76" s="238"/>
      <c r="EMD76" s="238"/>
      <c r="EME76" s="238"/>
      <c r="EMF76" s="238"/>
      <c r="EMG76" s="238"/>
      <c r="EMH76" s="238"/>
      <c r="EMI76" s="238"/>
      <c r="EMJ76" s="238"/>
      <c r="EMK76" s="238"/>
      <c r="EML76" s="238"/>
      <c r="EMM76" s="238"/>
      <c r="EMN76" s="238"/>
      <c r="EMO76" s="238"/>
      <c r="EMP76" s="238"/>
      <c r="EMQ76" s="238"/>
      <c r="EMR76" s="238"/>
      <c r="EMS76" s="238"/>
      <c r="EMT76" s="238"/>
      <c r="EMU76" s="238"/>
      <c r="EMV76" s="238"/>
      <c r="EMW76" s="238"/>
      <c r="EMX76" s="238"/>
      <c r="EMY76" s="238"/>
      <c r="EMZ76" s="238"/>
      <c r="ENA76" s="238"/>
      <c r="ENB76" s="238"/>
      <c r="ENC76" s="238"/>
      <c r="END76" s="238"/>
      <c r="ENE76" s="238"/>
      <c r="ENF76" s="238"/>
      <c r="ENG76" s="238"/>
      <c r="ENH76" s="238"/>
      <c r="ENI76" s="238"/>
      <c r="ENJ76" s="238"/>
      <c r="ENK76" s="238"/>
      <c r="ENL76" s="238"/>
      <c r="ENM76" s="238"/>
      <c r="ENN76" s="238"/>
      <c r="ENO76" s="238"/>
      <c r="ENP76" s="238"/>
      <c r="ENQ76" s="238"/>
      <c r="ENR76" s="238"/>
      <c r="ENS76" s="238"/>
      <c r="ENT76" s="238"/>
      <c r="ENU76" s="238"/>
      <c r="ENV76" s="238"/>
      <c r="ENW76" s="238"/>
      <c r="ENX76" s="238"/>
      <c r="ENY76" s="238"/>
      <c r="ENZ76" s="238"/>
      <c r="EOA76" s="238"/>
      <c r="EOB76" s="238"/>
      <c r="EOC76" s="238"/>
      <c r="EOD76" s="238"/>
      <c r="EOE76" s="238"/>
      <c r="EOF76" s="238"/>
      <c r="EOG76" s="238"/>
      <c r="EOH76" s="238"/>
      <c r="EOI76" s="238"/>
      <c r="EOJ76" s="238"/>
      <c r="EOK76" s="238"/>
      <c r="EOL76" s="238"/>
      <c r="EOM76" s="238"/>
      <c r="EON76" s="238"/>
      <c r="EOO76" s="238"/>
      <c r="EOP76" s="238"/>
      <c r="EOQ76" s="238"/>
      <c r="EOR76" s="238"/>
      <c r="EOS76" s="238"/>
      <c r="EOT76" s="238"/>
      <c r="EOU76" s="238"/>
      <c r="EOV76" s="238"/>
      <c r="EOW76" s="238"/>
      <c r="EOX76" s="238"/>
      <c r="EOY76" s="238"/>
      <c r="EOZ76" s="238"/>
      <c r="EPA76" s="238"/>
      <c r="EPB76" s="238"/>
      <c r="EPC76" s="238"/>
      <c r="EPD76" s="238"/>
      <c r="EPE76" s="238"/>
      <c r="EPF76" s="238"/>
      <c r="EPG76" s="238"/>
      <c r="EPH76" s="238"/>
      <c r="EPI76" s="238"/>
      <c r="EPJ76" s="238"/>
      <c r="EPK76" s="238"/>
      <c r="EPL76" s="238"/>
      <c r="EPM76" s="238"/>
      <c r="EPN76" s="238"/>
      <c r="EPO76" s="238"/>
      <c r="EPP76" s="238"/>
      <c r="EPQ76" s="238"/>
      <c r="EPR76" s="238"/>
      <c r="EPS76" s="238"/>
      <c r="EPT76" s="238"/>
      <c r="EPU76" s="238"/>
      <c r="EPV76" s="238"/>
      <c r="EPW76" s="238"/>
      <c r="EPX76" s="238"/>
      <c r="EPY76" s="238"/>
      <c r="EPZ76" s="238"/>
      <c r="EQA76" s="238"/>
      <c r="EQB76" s="238"/>
      <c r="EQC76" s="238"/>
      <c r="EQD76" s="238"/>
      <c r="EQE76" s="238"/>
      <c r="EQF76" s="238"/>
      <c r="EQG76" s="238"/>
      <c r="EQH76" s="238"/>
      <c r="EQI76" s="238"/>
      <c r="EQJ76" s="238"/>
      <c r="EQK76" s="238"/>
      <c r="EQL76" s="238"/>
      <c r="EQM76" s="238"/>
      <c r="EQN76" s="238"/>
      <c r="EQO76" s="238"/>
      <c r="EQP76" s="238"/>
      <c r="EQQ76" s="238"/>
      <c r="EQR76" s="238"/>
      <c r="EQS76" s="238"/>
      <c r="EQT76" s="238"/>
      <c r="EQU76" s="238"/>
      <c r="EQV76" s="238"/>
      <c r="EQW76" s="238"/>
      <c r="EQX76" s="238"/>
      <c r="EQY76" s="238"/>
      <c r="EQZ76" s="238"/>
      <c r="ERA76" s="238"/>
      <c r="ERB76" s="238"/>
      <c r="ERC76" s="238"/>
      <c r="ERD76" s="238"/>
      <c r="ERE76" s="238"/>
      <c r="ERF76" s="238"/>
      <c r="ERG76" s="238"/>
      <c r="ERH76" s="238"/>
      <c r="ERI76" s="238"/>
      <c r="ERJ76" s="238"/>
      <c r="ERK76" s="238"/>
      <c r="ERL76" s="238"/>
      <c r="ERM76" s="238"/>
      <c r="ERN76" s="238"/>
      <c r="ERO76" s="238"/>
      <c r="ERP76" s="238"/>
      <c r="ERQ76" s="238"/>
      <c r="ERR76" s="238"/>
      <c r="ERS76" s="238"/>
      <c r="ERT76" s="238"/>
      <c r="ERU76" s="238"/>
      <c r="ERV76" s="238"/>
      <c r="ERW76" s="238"/>
      <c r="ERX76" s="238"/>
      <c r="ERY76" s="238"/>
      <c r="ERZ76" s="238"/>
      <c r="ESA76" s="238"/>
      <c r="ESB76" s="238"/>
      <c r="ESC76" s="238"/>
      <c r="ESD76" s="238"/>
      <c r="ESE76" s="238"/>
      <c r="ESF76" s="238"/>
      <c r="ESG76" s="238"/>
      <c r="ESH76" s="238"/>
      <c r="ESI76" s="238"/>
      <c r="ESJ76" s="238"/>
      <c r="ESK76" s="238"/>
      <c r="ESL76" s="238"/>
      <c r="ESM76" s="238"/>
      <c r="ESN76" s="238"/>
      <c r="ESO76" s="238"/>
      <c r="ESP76" s="238"/>
      <c r="ESQ76" s="238"/>
      <c r="ESR76" s="238"/>
      <c r="ESS76" s="238"/>
      <c r="EST76" s="238"/>
      <c r="ESU76" s="238"/>
      <c r="ESV76" s="238"/>
      <c r="ESW76" s="238"/>
      <c r="ESX76" s="238"/>
      <c r="ESY76" s="238"/>
      <c r="ESZ76" s="238"/>
      <c r="ETA76" s="238"/>
      <c r="ETB76" s="238"/>
      <c r="ETC76" s="238"/>
      <c r="ETD76" s="238"/>
      <c r="ETE76" s="238"/>
      <c r="ETF76" s="238"/>
      <c r="ETG76" s="238"/>
      <c r="ETH76" s="238"/>
      <c r="ETI76" s="238"/>
      <c r="ETJ76" s="238"/>
      <c r="ETK76" s="238"/>
      <c r="ETL76" s="238"/>
      <c r="ETM76" s="238"/>
      <c r="ETN76" s="238"/>
      <c r="ETO76" s="238"/>
      <c r="ETP76" s="238"/>
      <c r="ETQ76" s="238"/>
      <c r="ETR76" s="238"/>
      <c r="ETS76" s="238"/>
      <c r="ETT76" s="238"/>
      <c r="ETU76" s="238"/>
      <c r="ETV76" s="238"/>
      <c r="ETW76" s="238"/>
      <c r="ETX76" s="238"/>
      <c r="ETY76" s="238"/>
      <c r="ETZ76" s="238"/>
      <c r="EUA76" s="238"/>
      <c r="EUB76" s="238"/>
      <c r="EUC76" s="238"/>
      <c r="EUD76" s="238"/>
      <c r="EUE76" s="238"/>
      <c r="EUF76" s="238"/>
      <c r="EUG76" s="238"/>
      <c r="EUH76" s="238"/>
      <c r="EUI76" s="238"/>
      <c r="EUJ76" s="238"/>
      <c r="EUK76" s="238"/>
      <c r="EUL76" s="238"/>
      <c r="EUM76" s="238"/>
      <c r="EUN76" s="238"/>
      <c r="EUO76" s="238"/>
      <c r="EUP76" s="238"/>
      <c r="EUQ76" s="238"/>
      <c r="EUR76" s="238"/>
      <c r="EUS76" s="238"/>
      <c r="EUT76" s="238"/>
      <c r="EUU76" s="238"/>
      <c r="EUV76" s="238"/>
      <c r="EUW76" s="238"/>
      <c r="EUX76" s="238"/>
      <c r="EUY76" s="238"/>
      <c r="EUZ76" s="238"/>
      <c r="EVA76" s="238"/>
      <c r="EVB76" s="238"/>
      <c r="EVC76" s="238"/>
      <c r="EVD76" s="238"/>
      <c r="EVE76" s="238"/>
      <c r="EVF76" s="238"/>
      <c r="EVG76" s="238"/>
      <c r="EVH76" s="238"/>
      <c r="EVI76" s="238"/>
      <c r="EVJ76" s="238"/>
      <c r="EVK76" s="238"/>
      <c r="EVL76" s="238"/>
      <c r="EVM76" s="238"/>
      <c r="EVN76" s="238"/>
      <c r="EVO76" s="238"/>
      <c r="EVP76" s="238"/>
      <c r="EVQ76" s="238"/>
      <c r="EVR76" s="238"/>
      <c r="EVS76" s="238"/>
      <c r="EVT76" s="238"/>
      <c r="EVU76" s="238"/>
      <c r="EVV76" s="238"/>
      <c r="EVW76" s="238"/>
      <c r="EVX76" s="238"/>
      <c r="EVY76" s="238"/>
      <c r="EVZ76" s="238"/>
      <c r="EWA76" s="238"/>
      <c r="EWB76" s="238"/>
      <c r="EWC76" s="238"/>
      <c r="EWD76" s="238"/>
      <c r="EWE76" s="238"/>
      <c r="EWF76" s="238"/>
      <c r="EWG76" s="238"/>
      <c r="EWH76" s="238"/>
      <c r="EWI76" s="238"/>
      <c r="EWJ76" s="238"/>
      <c r="EWK76" s="238"/>
      <c r="EWL76" s="238"/>
      <c r="EWM76" s="238"/>
      <c r="EWN76" s="238"/>
      <c r="EWO76" s="238"/>
      <c r="EWP76" s="238"/>
      <c r="EWQ76" s="238"/>
      <c r="EWR76" s="238"/>
      <c r="EWS76" s="238"/>
      <c r="EWT76" s="238"/>
      <c r="EWU76" s="238"/>
      <c r="EWV76" s="238"/>
      <c r="EWW76" s="238"/>
      <c r="EWX76" s="238"/>
      <c r="EWY76" s="238"/>
      <c r="EWZ76" s="238"/>
      <c r="EXA76" s="238"/>
      <c r="EXB76" s="238"/>
      <c r="EXC76" s="238"/>
      <c r="EXD76" s="238"/>
      <c r="EXE76" s="238"/>
      <c r="EXF76" s="238"/>
      <c r="EXG76" s="238"/>
      <c r="EXH76" s="238"/>
      <c r="EXI76" s="238"/>
      <c r="EXJ76" s="238"/>
      <c r="EXK76" s="238"/>
      <c r="EXL76" s="238"/>
      <c r="EXM76" s="238"/>
      <c r="EXN76" s="238"/>
      <c r="EXO76" s="238"/>
      <c r="EXP76" s="238"/>
      <c r="EXQ76" s="238"/>
      <c r="EXR76" s="238"/>
      <c r="EXS76" s="238"/>
      <c r="EXT76" s="238"/>
      <c r="EXU76" s="238"/>
      <c r="EXV76" s="238"/>
      <c r="EXW76" s="238"/>
      <c r="EXX76" s="238"/>
      <c r="EXY76" s="238"/>
      <c r="EXZ76" s="238"/>
      <c r="EYA76" s="238"/>
      <c r="EYB76" s="238"/>
      <c r="EYC76" s="238"/>
      <c r="EYD76" s="238"/>
      <c r="EYE76" s="238"/>
      <c r="EYF76" s="238"/>
      <c r="EYG76" s="238"/>
      <c r="EYH76" s="238"/>
      <c r="EYI76" s="238"/>
      <c r="EYJ76" s="238"/>
      <c r="EYK76" s="238"/>
      <c r="EYL76" s="238"/>
      <c r="EYM76" s="238"/>
      <c r="EYN76" s="238"/>
      <c r="EYO76" s="238"/>
      <c r="EYP76" s="238"/>
      <c r="EYQ76" s="238"/>
      <c r="EYR76" s="238"/>
      <c r="EYS76" s="238"/>
      <c r="EYT76" s="238"/>
      <c r="EYU76" s="238"/>
      <c r="EYV76" s="238"/>
      <c r="EYW76" s="238"/>
      <c r="EYX76" s="238"/>
      <c r="EYY76" s="238"/>
      <c r="EYZ76" s="238"/>
      <c r="EZA76" s="238"/>
      <c r="EZB76" s="238"/>
      <c r="EZC76" s="238"/>
      <c r="EZD76" s="238"/>
      <c r="EZE76" s="238"/>
      <c r="EZF76" s="238"/>
      <c r="EZG76" s="238"/>
      <c r="EZH76" s="238"/>
      <c r="EZI76" s="238"/>
      <c r="EZJ76" s="238"/>
      <c r="EZK76" s="238"/>
      <c r="EZL76" s="238"/>
      <c r="EZM76" s="238"/>
      <c r="EZN76" s="238"/>
      <c r="EZO76" s="238"/>
      <c r="EZP76" s="238"/>
      <c r="EZQ76" s="238"/>
      <c r="EZR76" s="238"/>
      <c r="EZS76" s="238"/>
      <c r="EZT76" s="238"/>
      <c r="EZU76" s="238"/>
      <c r="EZV76" s="238"/>
      <c r="EZW76" s="238"/>
      <c r="EZX76" s="238"/>
      <c r="EZY76" s="238"/>
      <c r="EZZ76" s="238"/>
      <c r="FAA76" s="238"/>
      <c r="FAB76" s="238"/>
      <c r="FAC76" s="238"/>
      <c r="FAD76" s="238"/>
      <c r="FAE76" s="238"/>
      <c r="FAF76" s="238"/>
      <c r="FAG76" s="238"/>
      <c r="FAH76" s="238"/>
      <c r="FAI76" s="238"/>
      <c r="FAJ76" s="238"/>
      <c r="FAK76" s="238"/>
      <c r="FAL76" s="238"/>
      <c r="FAM76" s="238"/>
      <c r="FAN76" s="238"/>
      <c r="FAO76" s="238"/>
      <c r="FAP76" s="238"/>
      <c r="FAQ76" s="238"/>
      <c r="FAR76" s="238"/>
      <c r="FAS76" s="238"/>
      <c r="FAT76" s="238"/>
      <c r="FAU76" s="238"/>
      <c r="FAV76" s="238"/>
      <c r="FAW76" s="238"/>
      <c r="FAX76" s="238"/>
      <c r="FAY76" s="238"/>
      <c r="FAZ76" s="238"/>
      <c r="FBA76" s="238"/>
      <c r="FBB76" s="238"/>
      <c r="FBC76" s="238"/>
      <c r="FBD76" s="238"/>
      <c r="FBE76" s="238"/>
      <c r="FBF76" s="238"/>
      <c r="FBG76" s="238"/>
      <c r="FBH76" s="238"/>
      <c r="FBI76" s="238"/>
      <c r="FBJ76" s="238"/>
      <c r="FBK76" s="238"/>
      <c r="FBL76" s="238"/>
      <c r="FBM76" s="238"/>
      <c r="FBN76" s="238"/>
      <c r="FBO76" s="238"/>
      <c r="FBP76" s="238"/>
      <c r="FBQ76" s="238"/>
      <c r="FBR76" s="238"/>
      <c r="FBS76" s="238"/>
      <c r="FBT76" s="238"/>
      <c r="FBU76" s="238"/>
      <c r="FBV76" s="238"/>
      <c r="FBW76" s="238"/>
      <c r="FBX76" s="238"/>
      <c r="FBY76" s="238"/>
      <c r="FBZ76" s="238"/>
      <c r="FCA76" s="238"/>
      <c r="FCB76" s="238"/>
      <c r="FCC76" s="238"/>
      <c r="FCD76" s="238"/>
      <c r="FCE76" s="238"/>
      <c r="FCF76" s="238"/>
      <c r="FCG76" s="238"/>
      <c r="FCH76" s="238"/>
      <c r="FCI76" s="238"/>
      <c r="FCJ76" s="238"/>
      <c r="FCK76" s="238"/>
      <c r="FCL76" s="238"/>
      <c r="FCM76" s="238"/>
      <c r="FCN76" s="238"/>
      <c r="FCO76" s="238"/>
      <c r="FCP76" s="238"/>
      <c r="FCQ76" s="238"/>
      <c r="FCR76" s="238"/>
      <c r="FCS76" s="238"/>
      <c r="FCT76" s="238"/>
      <c r="FCU76" s="238"/>
      <c r="FCV76" s="238"/>
      <c r="FCW76" s="238"/>
      <c r="FCX76" s="238"/>
      <c r="FCY76" s="238"/>
      <c r="FCZ76" s="238"/>
      <c r="FDA76" s="238"/>
      <c r="FDB76" s="238"/>
      <c r="FDC76" s="238"/>
      <c r="FDD76" s="238"/>
      <c r="FDE76" s="238"/>
      <c r="FDF76" s="238"/>
      <c r="FDG76" s="238"/>
      <c r="FDH76" s="238"/>
      <c r="FDI76" s="238"/>
      <c r="FDJ76" s="238"/>
      <c r="FDK76" s="238"/>
      <c r="FDL76" s="238"/>
      <c r="FDM76" s="238"/>
      <c r="FDN76" s="238"/>
      <c r="FDO76" s="238"/>
      <c r="FDP76" s="238"/>
      <c r="FDQ76" s="238"/>
      <c r="FDR76" s="238"/>
      <c r="FDS76" s="238"/>
      <c r="FDT76" s="238"/>
      <c r="FDU76" s="238"/>
      <c r="FDV76" s="238"/>
      <c r="FDW76" s="238"/>
      <c r="FDX76" s="238"/>
      <c r="FDY76" s="238"/>
      <c r="FDZ76" s="238"/>
      <c r="FEA76" s="238"/>
      <c r="FEB76" s="238"/>
      <c r="FEC76" s="238"/>
      <c r="FED76" s="238"/>
      <c r="FEE76" s="238"/>
      <c r="FEF76" s="238"/>
      <c r="FEG76" s="238"/>
      <c r="FEH76" s="238"/>
      <c r="FEI76" s="238"/>
      <c r="FEJ76" s="238"/>
      <c r="FEK76" s="238"/>
      <c r="FEL76" s="238"/>
      <c r="FEM76" s="238"/>
      <c r="FEN76" s="238"/>
      <c r="FEO76" s="238"/>
      <c r="FEP76" s="238"/>
      <c r="FEQ76" s="238"/>
      <c r="FER76" s="238"/>
      <c r="FES76" s="238"/>
      <c r="FET76" s="238"/>
      <c r="FEU76" s="238"/>
      <c r="FEV76" s="238"/>
      <c r="FEW76" s="238"/>
      <c r="FEX76" s="238"/>
      <c r="FEY76" s="238"/>
      <c r="FEZ76" s="238"/>
      <c r="FFA76" s="238"/>
      <c r="FFB76" s="238"/>
      <c r="FFC76" s="238"/>
      <c r="FFD76" s="238"/>
      <c r="FFE76" s="238"/>
      <c r="FFF76" s="238"/>
      <c r="FFG76" s="238"/>
      <c r="FFH76" s="238"/>
      <c r="FFI76" s="238"/>
      <c r="FFJ76" s="238"/>
      <c r="FFK76" s="238"/>
      <c r="FFL76" s="238"/>
      <c r="FFM76" s="238"/>
      <c r="FFN76" s="238"/>
      <c r="FFO76" s="238"/>
      <c r="FFP76" s="238"/>
      <c r="FFQ76" s="238"/>
      <c r="FFR76" s="238"/>
      <c r="FFS76" s="238"/>
      <c r="FFT76" s="238"/>
      <c r="FFU76" s="238"/>
      <c r="FFV76" s="238"/>
      <c r="FFW76" s="238"/>
      <c r="FFX76" s="238"/>
      <c r="FFY76" s="238"/>
      <c r="FFZ76" s="238"/>
      <c r="FGA76" s="238"/>
      <c r="FGB76" s="238"/>
      <c r="FGC76" s="238"/>
      <c r="FGD76" s="238"/>
      <c r="FGE76" s="238"/>
      <c r="FGF76" s="238"/>
      <c r="FGG76" s="238"/>
      <c r="FGH76" s="238"/>
      <c r="FGI76" s="238"/>
      <c r="FGJ76" s="238"/>
      <c r="FGK76" s="238"/>
      <c r="FGL76" s="238"/>
      <c r="FGM76" s="238"/>
      <c r="FGN76" s="238"/>
      <c r="FGO76" s="238"/>
      <c r="FGP76" s="238"/>
      <c r="FGQ76" s="238"/>
      <c r="FGR76" s="238"/>
      <c r="FGS76" s="238"/>
      <c r="FGT76" s="238"/>
      <c r="FGU76" s="238"/>
      <c r="FGV76" s="238"/>
      <c r="FGW76" s="238"/>
      <c r="FGX76" s="238"/>
      <c r="FGY76" s="238"/>
      <c r="FGZ76" s="238"/>
      <c r="FHA76" s="238"/>
      <c r="FHB76" s="238"/>
      <c r="FHC76" s="238"/>
      <c r="FHD76" s="238"/>
      <c r="FHE76" s="238"/>
      <c r="FHF76" s="238"/>
      <c r="FHG76" s="238"/>
      <c r="FHH76" s="238"/>
      <c r="FHI76" s="238"/>
      <c r="FHJ76" s="238"/>
      <c r="FHK76" s="238"/>
      <c r="FHL76" s="238"/>
      <c r="FHM76" s="238"/>
      <c r="FHN76" s="238"/>
      <c r="FHO76" s="238"/>
      <c r="FHP76" s="238"/>
      <c r="FHQ76" s="238"/>
      <c r="FHR76" s="238"/>
      <c r="FHS76" s="238"/>
      <c r="FHT76" s="238"/>
      <c r="FHU76" s="238"/>
      <c r="FHV76" s="238"/>
      <c r="FHW76" s="238"/>
      <c r="FHX76" s="238"/>
      <c r="FHY76" s="238"/>
      <c r="FHZ76" s="238"/>
      <c r="FIA76" s="238"/>
      <c r="FIB76" s="238"/>
      <c r="FIC76" s="238"/>
      <c r="FID76" s="238"/>
      <c r="FIE76" s="238"/>
      <c r="FIF76" s="238"/>
      <c r="FIG76" s="238"/>
      <c r="FIH76" s="238"/>
      <c r="FII76" s="238"/>
      <c r="FIJ76" s="238"/>
      <c r="FIK76" s="238"/>
      <c r="FIL76" s="238"/>
      <c r="FIM76" s="238"/>
      <c r="FIN76" s="238"/>
      <c r="FIO76" s="238"/>
      <c r="FIP76" s="238"/>
      <c r="FIQ76" s="238"/>
      <c r="FIR76" s="238"/>
      <c r="FIS76" s="238"/>
      <c r="FIT76" s="238"/>
      <c r="FIU76" s="238"/>
      <c r="FIV76" s="238"/>
      <c r="FIW76" s="238"/>
      <c r="FIX76" s="238"/>
      <c r="FIY76" s="238"/>
      <c r="FIZ76" s="238"/>
      <c r="FJA76" s="238"/>
      <c r="FJB76" s="238"/>
      <c r="FJC76" s="238"/>
      <c r="FJD76" s="238"/>
      <c r="FJE76" s="238"/>
      <c r="FJF76" s="238"/>
      <c r="FJG76" s="238"/>
      <c r="FJH76" s="238"/>
      <c r="FJI76" s="238"/>
      <c r="FJJ76" s="238"/>
      <c r="FJK76" s="238"/>
      <c r="FJL76" s="238"/>
      <c r="FJM76" s="238"/>
      <c r="FJN76" s="238"/>
      <c r="FJO76" s="238"/>
      <c r="FJP76" s="238"/>
      <c r="FJQ76" s="238"/>
      <c r="FJR76" s="238"/>
      <c r="FJS76" s="238"/>
      <c r="FJT76" s="238"/>
      <c r="FJU76" s="238"/>
      <c r="FJV76" s="238"/>
      <c r="FJW76" s="238"/>
      <c r="FJX76" s="238"/>
      <c r="FJY76" s="238"/>
      <c r="FJZ76" s="238"/>
      <c r="FKA76" s="238"/>
      <c r="FKB76" s="238"/>
      <c r="FKC76" s="238"/>
      <c r="FKD76" s="238"/>
      <c r="FKE76" s="238"/>
      <c r="FKF76" s="238"/>
      <c r="FKG76" s="238"/>
      <c r="FKH76" s="238"/>
      <c r="FKI76" s="238"/>
      <c r="FKJ76" s="238"/>
      <c r="FKK76" s="238"/>
      <c r="FKL76" s="238"/>
      <c r="FKM76" s="238"/>
      <c r="FKN76" s="238"/>
      <c r="FKO76" s="238"/>
      <c r="FKP76" s="238"/>
      <c r="FKQ76" s="238"/>
      <c r="FKR76" s="238"/>
      <c r="FKS76" s="238"/>
      <c r="FKT76" s="238"/>
      <c r="FKU76" s="238"/>
      <c r="FKV76" s="238"/>
      <c r="FKW76" s="238"/>
      <c r="FKX76" s="238"/>
      <c r="FKY76" s="238"/>
      <c r="FKZ76" s="238"/>
      <c r="FLA76" s="238"/>
      <c r="FLB76" s="238"/>
      <c r="FLC76" s="238"/>
      <c r="FLD76" s="238"/>
      <c r="FLE76" s="238"/>
      <c r="FLF76" s="238"/>
      <c r="FLG76" s="238"/>
      <c r="FLH76" s="238"/>
      <c r="FLI76" s="238"/>
      <c r="FLJ76" s="238"/>
      <c r="FLK76" s="238"/>
      <c r="FLL76" s="238"/>
      <c r="FLM76" s="238"/>
      <c r="FLN76" s="238"/>
      <c r="FLO76" s="238"/>
      <c r="FLP76" s="238"/>
      <c r="FLQ76" s="238"/>
      <c r="FLR76" s="238"/>
      <c r="FLS76" s="238"/>
      <c r="FLT76" s="238"/>
      <c r="FLU76" s="238"/>
      <c r="FLV76" s="238"/>
      <c r="FLW76" s="238"/>
      <c r="FLX76" s="238"/>
      <c r="FLY76" s="238"/>
      <c r="FLZ76" s="238"/>
      <c r="FMA76" s="238"/>
      <c r="FMB76" s="238"/>
      <c r="FMC76" s="238"/>
      <c r="FMD76" s="238"/>
      <c r="FME76" s="238"/>
      <c r="FMF76" s="238"/>
      <c r="FMG76" s="238"/>
      <c r="FMH76" s="238"/>
      <c r="FMI76" s="238"/>
      <c r="FMJ76" s="238"/>
      <c r="FMK76" s="238"/>
      <c r="FML76" s="238"/>
      <c r="FMM76" s="238"/>
      <c r="FMN76" s="238"/>
      <c r="FMO76" s="238"/>
      <c r="FMP76" s="238"/>
      <c r="FMQ76" s="238"/>
      <c r="FMR76" s="238"/>
      <c r="FMS76" s="238"/>
      <c r="FMT76" s="238"/>
      <c r="FMU76" s="238"/>
      <c r="FMV76" s="238"/>
      <c r="FMW76" s="238"/>
      <c r="FMX76" s="238"/>
      <c r="FMY76" s="238"/>
      <c r="FMZ76" s="238"/>
      <c r="FNA76" s="238"/>
      <c r="FNB76" s="238"/>
      <c r="FNC76" s="238"/>
      <c r="FND76" s="238"/>
      <c r="FNE76" s="238"/>
      <c r="FNF76" s="238"/>
      <c r="FNG76" s="238"/>
      <c r="FNH76" s="238"/>
      <c r="FNI76" s="238"/>
      <c r="FNJ76" s="238"/>
      <c r="FNK76" s="238"/>
      <c r="FNL76" s="238"/>
      <c r="FNM76" s="238"/>
      <c r="FNN76" s="238"/>
      <c r="FNO76" s="238"/>
      <c r="FNP76" s="238"/>
      <c r="FNQ76" s="238"/>
      <c r="FNR76" s="238"/>
      <c r="FNS76" s="238"/>
      <c r="FNT76" s="238"/>
      <c r="FNU76" s="238"/>
      <c r="FNV76" s="238"/>
      <c r="FNW76" s="238"/>
      <c r="FNX76" s="238"/>
      <c r="FNY76" s="238"/>
      <c r="FNZ76" s="238"/>
      <c r="FOA76" s="238"/>
      <c r="FOB76" s="238"/>
      <c r="FOC76" s="238"/>
      <c r="FOD76" s="238"/>
      <c r="FOE76" s="238"/>
      <c r="FOF76" s="238"/>
      <c r="FOG76" s="238"/>
      <c r="FOH76" s="238"/>
      <c r="FOI76" s="238"/>
      <c r="FOJ76" s="238"/>
      <c r="FOK76" s="238"/>
      <c r="FOL76" s="238"/>
      <c r="FOM76" s="238"/>
      <c r="FON76" s="238"/>
      <c r="FOO76" s="238"/>
      <c r="FOP76" s="238"/>
      <c r="FOQ76" s="238"/>
      <c r="FOR76" s="238"/>
      <c r="FOS76" s="238"/>
      <c r="FOT76" s="238"/>
      <c r="FOU76" s="238"/>
      <c r="FOV76" s="238"/>
      <c r="FOW76" s="238"/>
      <c r="FOX76" s="238"/>
      <c r="FOY76" s="238"/>
      <c r="FOZ76" s="238"/>
      <c r="FPA76" s="238"/>
      <c r="FPB76" s="238"/>
      <c r="FPC76" s="238"/>
      <c r="FPD76" s="238"/>
      <c r="FPE76" s="238"/>
      <c r="FPF76" s="238"/>
      <c r="FPG76" s="238"/>
      <c r="FPH76" s="238"/>
      <c r="FPI76" s="238"/>
      <c r="FPJ76" s="238"/>
      <c r="FPK76" s="238"/>
      <c r="FPL76" s="238"/>
      <c r="FPM76" s="238"/>
      <c r="FPN76" s="238"/>
      <c r="FPO76" s="238"/>
      <c r="FPP76" s="238"/>
      <c r="FPQ76" s="238"/>
      <c r="FPR76" s="238"/>
      <c r="FPS76" s="238"/>
      <c r="FPT76" s="238"/>
      <c r="FPU76" s="238"/>
      <c r="FPV76" s="238"/>
      <c r="FPW76" s="238"/>
      <c r="FPX76" s="238"/>
      <c r="FPY76" s="238"/>
      <c r="FPZ76" s="238"/>
      <c r="FQA76" s="238"/>
      <c r="FQB76" s="238"/>
      <c r="FQC76" s="238"/>
      <c r="FQD76" s="238"/>
      <c r="FQE76" s="238"/>
      <c r="FQF76" s="238"/>
      <c r="FQG76" s="238"/>
      <c r="FQH76" s="238"/>
      <c r="FQI76" s="238"/>
      <c r="FQJ76" s="238"/>
      <c r="FQK76" s="238"/>
      <c r="FQL76" s="238"/>
      <c r="FQM76" s="238"/>
      <c r="FQN76" s="238"/>
      <c r="FQO76" s="238"/>
      <c r="FQP76" s="238"/>
      <c r="FQQ76" s="238"/>
      <c r="FQR76" s="238"/>
      <c r="FQS76" s="238"/>
      <c r="FQT76" s="238"/>
      <c r="FQU76" s="238"/>
      <c r="FQV76" s="238"/>
      <c r="FQW76" s="238"/>
      <c r="FQX76" s="238"/>
      <c r="FQY76" s="238"/>
      <c r="FQZ76" s="238"/>
      <c r="FRA76" s="238"/>
      <c r="FRB76" s="238"/>
      <c r="FRC76" s="238"/>
      <c r="FRD76" s="238"/>
      <c r="FRE76" s="238"/>
      <c r="FRF76" s="238"/>
      <c r="FRG76" s="238"/>
      <c r="FRH76" s="238"/>
      <c r="FRI76" s="238"/>
      <c r="FRJ76" s="238"/>
      <c r="FRK76" s="238"/>
      <c r="FRL76" s="238"/>
      <c r="FRM76" s="238"/>
      <c r="FRN76" s="238"/>
      <c r="FRO76" s="238"/>
      <c r="FRP76" s="238"/>
      <c r="FRQ76" s="238"/>
      <c r="FRR76" s="238"/>
      <c r="FRS76" s="238"/>
      <c r="FRT76" s="238"/>
      <c r="FRU76" s="238"/>
      <c r="FRV76" s="238"/>
      <c r="FRW76" s="238"/>
      <c r="FRX76" s="238"/>
      <c r="FRY76" s="238"/>
      <c r="FRZ76" s="238"/>
      <c r="FSA76" s="238"/>
      <c r="FSB76" s="238"/>
      <c r="FSC76" s="238"/>
      <c r="FSD76" s="238"/>
      <c r="FSE76" s="238"/>
      <c r="FSF76" s="238"/>
      <c r="FSG76" s="238"/>
      <c r="FSH76" s="238"/>
      <c r="FSI76" s="238"/>
      <c r="FSJ76" s="238"/>
      <c r="FSK76" s="238"/>
      <c r="FSL76" s="238"/>
      <c r="FSM76" s="238"/>
      <c r="FSN76" s="238"/>
      <c r="FSO76" s="238"/>
      <c r="FSP76" s="238"/>
      <c r="FSQ76" s="238"/>
      <c r="FSR76" s="238"/>
      <c r="FSS76" s="238"/>
      <c r="FST76" s="238"/>
      <c r="FSU76" s="238"/>
      <c r="FSV76" s="238"/>
      <c r="FSW76" s="238"/>
      <c r="FSX76" s="238"/>
      <c r="FSY76" s="238"/>
      <c r="FSZ76" s="238"/>
      <c r="FTA76" s="238"/>
      <c r="FTB76" s="238"/>
      <c r="FTC76" s="238"/>
      <c r="FTD76" s="238"/>
      <c r="FTE76" s="238"/>
      <c r="FTF76" s="238"/>
      <c r="FTG76" s="238"/>
      <c r="FTH76" s="238"/>
      <c r="FTI76" s="238"/>
      <c r="FTJ76" s="238"/>
      <c r="FTK76" s="238"/>
      <c r="FTL76" s="238"/>
      <c r="FTM76" s="238"/>
      <c r="FTN76" s="238"/>
      <c r="FTO76" s="238"/>
      <c r="FTP76" s="238"/>
      <c r="FTQ76" s="238"/>
      <c r="FTR76" s="238"/>
      <c r="FTS76" s="238"/>
      <c r="FTT76" s="238"/>
      <c r="FTU76" s="238"/>
      <c r="FTV76" s="238"/>
      <c r="FTW76" s="238"/>
      <c r="FTX76" s="238"/>
      <c r="FTY76" s="238"/>
      <c r="FTZ76" s="238"/>
      <c r="FUA76" s="238"/>
      <c r="FUB76" s="238"/>
      <c r="FUC76" s="238"/>
      <c r="FUD76" s="238"/>
      <c r="FUE76" s="238"/>
      <c r="FUF76" s="238"/>
      <c r="FUG76" s="238"/>
      <c r="FUH76" s="238"/>
      <c r="FUI76" s="238"/>
      <c r="FUJ76" s="238"/>
      <c r="FUK76" s="238"/>
      <c r="FUL76" s="238"/>
      <c r="FUM76" s="238"/>
      <c r="FUN76" s="238"/>
      <c r="FUO76" s="238"/>
      <c r="FUP76" s="238"/>
      <c r="FUQ76" s="238"/>
      <c r="FUR76" s="238"/>
      <c r="FUS76" s="238"/>
      <c r="FUT76" s="238"/>
      <c r="FUU76" s="238"/>
      <c r="FUV76" s="238"/>
      <c r="FUW76" s="238"/>
      <c r="FUX76" s="238"/>
      <c r="FUY76" s="238"/>
      <c r="FUZ76" s="238"/>
      <c r="FVA76" s="238"/>
      <c r="FVB76" s="238"/>
      <c r="FVC76" s="238"/>
      <c r="FVD76" s="238"/>
      <c r="FVE76" s="238"/>
      <c r="FVF76" s="238"/>
      <c r="FVG76" s="238"/>
      <c r="FVH76" s="238"/>
      <c r="FVI76" s="238"/>
      <c r="FVJ76" s="238"/>
      <c r="FVK76" s="238"/>
      <c r="FVL76" s="238"/>
      <c r="FVM76" s="238"/>
      <c r="FVN76" s="238"/>
      <c r="FVO76" s="238"/>
      <c r="FVP76" s="238"/>
      <c r="FVQ76" s="238"/>
      <c r="FVR76" s="238"/>
      <c r="FVS76" s="238"/>
      <c r="FVT76" s="238"/>
      <c r="FVU76" s="238"/>
      <c r="FVV76" s="238"/>
      <c r="FVW76" s="238"/>
      <c r="FVX76" s="238"/>
      <c r="FVY76" s="238"/>
      <c r="FVZ76" s="238"/>
      <c r="FWA76" s="238"/>
      <c r="FWB76" s="238"/>
      <c r="FWC76" s="238"/>
      <c r="FWD76" s="238"/>
      <c r="FWE76" s="238"/>
      <c r="FWF76" s="238"/>
      <c r="FWG76" s="238"/>
      <c r="FWH76" s="238"/>
      <c r="FWI76" s="238"/>
      <c r="FWJ76" s="238"/>
      <c r="FWK76" s="238"/>
      <c r="FWL76" s="238"/>
      <c r="FWM76" s="238"/>
      <c r="FWN76" s="238"/>
      <c r="FWO76" s="238"/>
      <c r="FWP76" s="238"/>
      <c r="FWQ76" s="238"/>
      <c r="FWR76" s="238"/>
      <c r="FWS76" s="238"/>
      <c r="FWT76" s="238"/>
      <c r="FWU76" s="238"/>
      <c r="FWV76" s="238"/>
      <c r="FWW76" s="238"/>
      <c r="FWX76" s="238"/>
      <c r="FWY76" s="238"/>
      <c r="FWZ76" s="238"/>
      <c r="FXA76" s="238"/>
      <c r="FXB76" s="238"/>
      <c r="FXC76" s="238"/>
      <c r="FXD76" s="238"/>
      <c r="FXE76" s="238"/>
      <c r="FXF76" s="238"/>
      <c r="FXG76" s="238"/>
      <c r="FXH76" s="238"/>
      <c r="FXI76" s="238"/>
      <c r="FXJ76" s="238"/>
      <c r="FXK76" s="238"/>
      <c r="FXL76" s="238"/>
      <c r="FXM76" s="238"/>
      <c r="FXN76" s="238"/>
      <c r="FXO76" s="238"/>
      <c r="FXP76" s="238"/>
      <c r="FXQ76" s="238"/>
      <c r="FXR76" s="238"/>
      <c r="FXS76" s="238"/>
      <c r="FXT76" s="238"/>
      <c r="FXU76" s="238"/>
      <c r="FXV76" s="238"/>
      <c r="FXW76" s="238"/>
      <c r="FXX76" s="238"/>
      <c r="FXY76" s="238"/>
      <c r="FXZ76" s="238"/>
      <c r="FYA76" s="238"/>
      <c r="FYB76" s="238"/>
      <c r="FYC76" s="238"/>
      <c r="FYD76" s="238"/>
      <c r="FYE76" s="238"/>
      <c r="FYF76" s="238"/>
      <c r="FYG76" s="238"/>
      <c r="FYH76" s="238"/>
      <c r="FYI76" s="238"/>
      <c r="FYJ76" s="238"/>
      <c r="FYK76" s="238"/>
      <c r="FYL76" s="238"/>
      <c r="FYM76" s="238"/>
      <c r="FYN76" s="238"/>
      <c r="FYO76" s="238"/>
      <c r="FYP76" s="238"/>
      <c r="FYQ76" s="238"/>
      <c r="FYR76" s="238"/>
      <c r="FYS76" s="238"/>
      <c r="FYT76" s="238"/>
      <c r="FYU76" s="238"/>
      <c r="FYV76" s="238"/>
      <c r="FYW76" s="238"/>
      <c r="FYX76" s="238"/>
      <c r="FYY76" s="238"/>
      <c r="FYZ76" s="238"/>
      <c r="FZA76" s="238"/>
      <c r="FZB76" s="238"/>
      <c r="FZC76" s="238"/>
      <c r="FZD76" s="238"/>
      <c r="FZE76" s="238"/>
      <c r="FZF76" s="238"/>
      <c r="FZG76" s="238"/>
      <c r="FZH76" s="238"/>
      <c r="FZI76" s="238"/>
      <c r="FZJ76" s="238"/>
      <c r="FZK76" s="238"/>
      <c r="FZL76" s="238"/>
      <c r="FZM76" s="238"/>
      <c r="FZN76" s="238"/>
      <c r="FZO76" s="238"/>
      <c r="FZP76" s="238"/>
      <c r="FZQ76" s="238"/>
      <c r="FZR76" s="238"/>
      <c r="FZS76" s="238"/>
      <c r="FZT76" s="238"/>
      <c r="FZU76" s="238"/>
      <c r="FZV76" s="238"/>
      <c r="FZW76" s="238"/>
      <c r="FZX76" s="238"/>
      <c r="FZY76" s="238"/>
      <c r="FZZ76" s="238"/>
      <c r="GAA76" s="238"/>
      <c r="GAB76" s="238"/>
      <c r="GAC76" s="238"/>
      <c r="GAD76" s="238"/>
      <c r="GAE76" s="238"/>
      <c r="GAF76" s="238"/>
      <c r="GAG76" s="238"/>
      <c r="GAH76" s="238"/>
      <c r="GAI76" s="238"/>
      <c r="GAJ76" s="238"/>
      <c r="GAK76" s="238"/>
      <c r="GAL76" s="238"/>
      <c r="GAM76" s="238"/>
      <c r="GAN76" s="238"/>
      <c r="GAO76" s="238"/>
      <c r="GAP76" s="238"/>
      <c r="GAQ76" s="238"/>
      <c r="GAR76" s="238"/>
      <c r="GAS76" s="238"/>
      <c r="GAT76" s="238"/>
      <c r="GAU76" s="238"/>
      <c r="GAV76" s="238"/>
      <c r="GAW76" s="238"/>
      <c r="GAX76" s="238"/>
      <c r="GAY76" s="238"/>
      <c r="GAZ76" s="238"/>
      <c r="GBA76" s="238"/>
      <c r="GBB76" s="238"/>
      <c r="GBC76" s="238"/>
      <c r="GBD76" s="238"/>
      <c r="GBE76" s="238"/>
      <c r="GBF76" s="238"/>
      <c r="GBG76" s="238"/>
      <c r="GBH76" s="238"/>
      <c r="GBI76" s="238"/>
      <c r="GBJ76" s="238"/>
      <c r="GBK76" s="238"/>
      <c r="GBL76" s="238"/>
      <c r="GBM76" s="238"/>
      <c r="GBN76" s="238"/>
      <c r="GBO76" s="238"/>
      <c r="GBP76" s="238"/>
      <c r="GBQ76" s="238"/>
      <c r="GBR76" s="238"/>
      <c r="GBS76" s="238"/>
      <c r="GBT76" s="238"/>
      <c r="GBU76" s="238"/>
      <c r="GBV76" s="238"/>
      <c r="GBW76" s="238"/>
      <c r="GBX76" s="238"/>
      <c r="GBY76" s="238"/>
      <c r="GBZ76" s="238"/>
      <c r="GCA76" s="238"/>
      <c r="GCB76" s="238"/>
      <c r="GCC76" s="238"/>
      <c r="GCD76" s="238"/>
      <c r="GCE76" s="238"/>
      <c r="GCF76" s="238"/>
      <c r="GCG76" s="238"/>
      <c r="GCH76" s="238"/>
      <c r="GCI76" s="238"/>
      <c r="GCJ76" s="238"/>
      <c r="GCK76" s="238"/>
      <c r="GCL76" s="238"/>
      <c r="GCM76" s="238"/>
      <c r="GCN76" s="238"/>
      <c r="GCO76" s="238"/>
      <c r="GCP76" s="238"/>
      <c r="GCQ76" s="238"/>
      <c r="GCR76" s="238"/>
      <c r="GCS76" s="238"/>
      <c r="GCT76" s="238"/>
      <c r="GCU76" s="238"/>
      <c r="GCV76" s="238"/>
      <c r="GCW76" s="238"/>
      <c r="GCX76" s="238"/>
      <c r="GCY76" s="238"/>
      <c r="GCZ76" s="238"/>
      <c r="GDA76" s="238"/>
      <c r="GDB76" s="238"/>
      <c r="GDC76" s="238"/>
      <c r="GDD76" s="238"/>
      <c r="GDE76" s="238"/>
      <c r="GDF76" s="238"/>
      <c r="GDG76" s="238"/>
      <c r="GDH76" s="238"/>
      <c r="GDI76" s="238"/>
      <c r="GDJ76" s="238"/>
      <c r="GDK76" s="238"/>
      <c r="GDL76" s="238"/>
      <c r="GDM76" s="238"/>
      <c r="GDN76" s="238"/>
      <c r="GDO76" s="238"/>
      <c r="GDP76" s="238"/>
      <c r="GDQ76" s="238"/>
      <c r="GDR76" s="238"/>
      <c r="GDS76" s="238"/>
      <c r="GDT76" s="238"/>
      <c r="GDU76" s="238"/>
      <c r="GDV76" s="238"/>
      <c r="GDW76" s="238"/>
      <c r="GDX76" s="238"/>
      <c r="GDY76" s="238"/>
      <c r="GDZ76" s="238"/>
      <c r="GEA76" s="238"/>
      <c r="GEB76" s="238"/>
      <c r="GEC76" s="238"/>
      <c r="GED76" s="238"/>
      <c r="GEE76" s="238"/>
      <c r="GEF76" s="238"/>
      <c r="GEG76" s="238"/>
      <c r="GEH76" s="238"/>
      <c r="GEI76" s="238"/>
      <c r="GEJ76" s="238"/>
      <c r="GEK76" s="238"/>
      <c r="GEL76" s="238"/>
      <c r="GEM76" s="238"/>
      <c r="GEN76" s="238"/>
      <c r="GEO76" s="238"/>
      <c r="GEP76" s="238"/>
      <c r="GEQ76" s="238"/>
      <c r="GER76" s="238"/>
      <c r="GES76" s="238"/>
      <c r="GET76" s="238"/>
      <c r="GEU76" s="238"/>
      <c r="GEV76" s="238"/>
      <c r="GEW76" s="238"/>
      <c r="GEX76" s="238"/>
      <c r="GEY76" s="238"/>
      <c r="GEZ76" s="238"/>
      <c r="GFA76" s="238"/>
      <c r="GFB76" s="238"/>
      <c r="GFC76" s="238"/>
      <c r="GFD76" s="238"/>
      <c r="GFE76" s="238"/>
      <c r="GFF76" s="238"/>
      <c r="GFG76" s="238"/>
      <c r="GFH76" s="238"/>
      <c r="GFI76" s="238"/>
      <c r="GFJ76" s="238"/>
      <c r="GFK76" s="238"/>
      <c r="GFL76" s="238"/>
      <c r="GFM76" s="238"/>
      <c r="GFN76" s="238"/>
      <c r="GFO76" s="238"/>
      <c r="GFP76" s="238"/>
      <c r="GFQ76" s="238"/>
      <c r="GFR76" s="238"/>
      <c r="GFS76" s="238"/>
      <c r="GFT76" s="238"/>
      <c r="GFU76" s="238"/>
      <c r="GFV76" s="238"/>
      <c r="GFW76" s="238"/>
      <c r="GFX76" s="238"/>
      <c r="GFY76" s="238"/>
      <c r="GFZ76" s="238"/>
      <c r="GGA76" s="238"/>
      <c r="GGB76" s="238"/>
      <c r="GGC76" s="238"/>
      <c r="GGD76" s="238"/>
      <c r="GGE76" s="238"/>
      <c r="GGF76" s="238"/>
      <c r="GGG76" s="238"/>
      <c r="GGH76" s="238"/>
      <c r="GGI76" s="238"/>
      <c r="GGJ76" s="238"/>
      <c r="GGK76" s="238"/>
      <c r="GGL76" s="238"/>
      <c r="GGM76" s="238"/>
      <c r="GGN76" s="238"/>
      <c r="GGO76" s="238"/>
      <c r="GGP76" s="238"/>
      <c r="GGQ76" s="238"/>
      <c r="GGR76" s="238"/>
      <c r="GGS76" s="238"/>
      <c r="GGT76" s="238"/>
      <c r="GGU76" s="238"/>
      <c r="GGV76" s="238"/>
      <c r="GGW76" s="238"/>
      <c r="GGX76" s="238"/>
      <c r="GGY76" s="238"/>
      <c r="GGZ76" s="238"/>
      <c r="GHA76" s="238"/>
      <c r="GHB76" s="238"/>
      <c r="GHC76" s="238"/>
      <c r="GHD76" s="238"/>
      <c r="GHE76" s="238"/>
      <c r="GHF76" s="238"/>
      <c r="GHG76" s="238"/>
      <c r="GHH76" s="238"/>
      <c r="GHI76" s="238"/>
      <c r="GHJ76" s="238"/>
      <c r="GHK76" s="238"/>
      <c r="GHL76" s="238"/>
      <c r="GHM76" s="238"/>
      <c r="GHN76" s="238"/>
      <c r="GHO76" s="238"/>
      <c r="GHP76" s="238"/>
      <c r="GHQ76" s="238"/>
      <c r="GHR76" s="238"/>
      <c r="GHS76" s="238"/>
      <c r="GHT76" s="238"/>
      <c r="GHU76" s="238"/>
      <c r="GHV76" s="238"/>
      <c r="GHW76" s="238"/>
      <c r="GHX76" s="238"/>
      <c r="GHY76" s="238"/>
      <c r="GHZ76" s="238"/>
      <c r="GIA76" s="238"/>
      <c r="GIB76" s="238"/>
      <c r="GIC76" s="238"/>
      <c r="GID76" s="238"/>
      <c r="GIE76" s="238"/>
      <c r="GIF76" s="238"/>
      <c r="GIG76" s="238"/>
      <c r="GIH76" s="238"/>
      <c r="GII76" s="238"/>
      <c r="GIJ76" s="238"/>
      <c r="GIK76" s="238"/>
      <c r="GIL76" s="238"/>
      <c r="GIM76" s="238"/>
      <c r="GIN76" s="238"/>
      <c r="GIO76" s="238"/>
      <c r="GIP76" s="238"/>
      <c r="GIQ76" s="238"/>
      <c r="GIR76" s="238"/>
      <c r="GIS76" s="238"/>
      <c r="GIT76" s="238"/>
      <c r="GIU76" s="238"/>
      <c r="GIV76" s="238"/>
      <c r="GIW76" s="238"/>
      <c r="GIX76" s="238"/>
      <c r="GIY76" s="238"/>
      <c r="GIZ76" s="238"/>
      <c r="GJA76" s="238"/>
      <c r="GJB76" s="238"/>
      <c r="GJC76" s="238"/>
      <c r="GJD76" s="238"/>
      <c r="GJE76" s="238"/>
      <c r="GJF76" s="238"/>
      <c r="GJG76" s="238"/>
      <c r="GJH76" s="238"/>
      <c r="GJI76" s="238"/>
      <c r="GJJ76" s="238"/>
      <c r="GJK76" s="238"/>
      <c r="GJL76" s="238"/>
      <c r="GJM76" s="238"/>
      <c r="GJN76" s="238"/>
      <c r="GJO76" s="238"/>
      <c r="GJP76" s="238"/>
      <c r="GJQ76" s="238"/>
      <c r="GJR76" s="238"/>
      <c r="GJS76" s="238"/>
      <c r="GJT76" s="238"/>
      <c r="GJU76" s="238"/>
      <c r="GJV76" s="238"/>
      <c r="GJW76" s="238"/>
      <c r="GJX76" s="238"/>
      <c r="GJY76" s="238"/>
      <c r="GJZ76" s="238"/>
      <c r="GKA76" s="238"/>
      <c r="GKB76" s="238"/>
      <c r="GKC76" s="238"/>
      <c r="GKD76" s="238"/>
      <c r="GKE76" s="238"/>
      <c r="GKF76" s="238"/>
      <c r="GKG76" s="238"/>
      <c r="GKH76" s="238"/>
      <c r="GKI76" s="238"/>
      <c r="GKJ76" s="238"/>
      <c r="GKK76" s="238"/>
      <c r="GKL76" s="238"/>
      <c r="GKM76" s="238"/>
      <c r="GKN76" s="238"/>
      <c r="GKO76" s="238"/>
      <c r="GKP76" s="238"/>
      <c r="GKQ76" s="238"/>
      <c r="GKR76" s="238"/>
      <c r="GKS76" s="238"/>
      <c r="GKT76" s="238"/>
      <c r="GKU76" s="238"/>
      <c r="GKV76" s="238"/>
      <c r="GKW76" s="238"/>
      <c r="GKX76" s="238"/>
      <c r="GKY76" s="238"/>
      <c r="GKZ76" s="238"/>
      <c r="GLA76" s="238"/>
      <c r="GLB76" s="238"/>
      <c r="GLC76" s="238"/>
      <c r="GLD76" s="238"/>
      <c r="GLE76" s="238"/>
      <c r="GLF76" s="238"/>
      <c r="GLG76" s="238"/>
      <c r="GLH76" s="238"/>
      <c r="GLI76" s="238"/>
      <c r="GLJ76" s="238"/>
      <c r="GLK76" s="238"/>
      <c r="GLL76" s="238"/>
      <c r="GLM76" s="238"/>
      <c r="GLN76" s="238"/>
      <c r="GLO76" s="238"/>
      <c r="GLP76" s="238"/>
      <c r="GLQ76" s="238"/>
      <c r="GLR76" s="238"/>
      <c r="GLS76" s="238"/>
      <c r="GLT76" s="238"/>
      <c r="GLU76" s="238"/>
      <c r="GLV76" s="238"/>
      <c r="GLW76" s="238"/>
      <c r="GLX76" s="238"/>
      <c r="GLY76" s="238"/>
      <c r="GLZ76" s="238"/>
      <c r="GMA76" s="238"/>
      <c r="GMB76" s="238"/>
      <c r="GMC76" s="238"/>
      <c r="GMD76" s="238"/>
      <c r="GME76" s="238"/>
      <c r="GMF76" s="238"/>
      <c r="GMG76" s="238"/>
      <c r="GMH76" s="238"/>
      <c r="GMI76" s="238"/>
      <c r="GMJ76" s="238"/>
      <c r="GMK76" s="238"/>
      <c r="GML76" s="238"/>
      <c r="GMM76" s="238"/>
      <c r="GMN76" s="238"/>
      <c r="GMO76" s="238"/>
      <c r="GMP76" s="238"/>
      <c r="GMQ76" s="238"/>
      <c r="GMR76" s="238"/>
      <c r="GMS76" s="238"/>
      <c r="GMT76" s="238"/>
      <c r="GMU76" s="238"/>
      <c r="GMV76" s="238"/>
      <c r="GMW76" s="238"/>
      <c r="GMX76" s="238"/>
      <c r="GMY76" s="238"/>
      <c r="GMZ76" s="238"/>
      <c r="GNA76" s="238"/>
      <c r="GNB76" s="238"/>
      <c r="GNC76" s="238"/>
      <c r="GND76" s="238"/>
      <c r="GNE76" s="238"/>
      <c r="GNF76" s="238"/>
      <c r="GNG76" s="238"/>
      <c r="GNH76" s="238"/>
      <c r="GNI76" s="238"/>
      <c r="GNJ76" s="238"/>
      <c r="GNK76" s="238"/>
      <c r="GNL76" s="238"/>
      <c r="GNM76" s="238"/>
      <c r="GNN76" s="238"/>
      <c r="GNO76" s="238"/>
      <c r="GNP76" s="238"/>
      <c r="GNQ76" s="238"/>
      <c r="GNR76" s="238"/>
      <c r="GNS76" s="238"/>
      <c r="GNT76" s="238"/>
      <c r="GNU76" s="238"/>
      <c r="GNV76" s="238"/>
      <c r="GNW76" s="238"/>
      <c r="GNX76" s="238"/>
      <c r="GNY76" s="238"/>
      <c r="GNZ76" s="238"/>
      <c r="GOA76" s="238"/>
      <c r="GOB76" s="238"/>
      <c r="GOC76" s="238"/>
      <c r="GOD76" s="238"/>
      <c r="GOE76" s="238"/>
      <c r="GOF76" s="238"/>
      <c r="GOG76" s="238"/>
      <c r="GOH76" s="238"/>
      <c r="GOI76" s="238"/>
      <c r="GOJ76" s="238"/>
      <c r="GOK76" s="238"/>
      <c r="GOL76" s="238"/>
      <c r="GOM76" s="238"/>
      <c r="GON76" s="238"/>
      <c r="GOO76" s="238"/>
      <c r="GOP76" s="238"/>
      <c r="GOQ76" s="238"/>
      <c r="GOR76" s="238"/>
      <c r="GOS76" s="238"/>
      <c r="GOT76" s="238"/>
      <c r="GOU76" s="238"/>
      <c r="GOV76" s="238"/>
      <c r="GOW76" s="238"/>
      <c r="GOX76" s="238"/>
      <c r="GOY76" s="238"/>
      <c r="GOZ76" s="238"/>
      <c r="GPA76" s="238"/>
      <c r="GPB76" s="238"/>
      <c r="GPC76" s="238"/>
      <c r="GPD76" s="238"/>
      <c r="GPE76" s="238"/>
      <c r="GPF76" s="238"/>
      <c r="GPG76" s="238"/>
      <c r="GPH76" s="238"/>
      <c r="GPI76" s="238"/>
      <c r="GPJ76" s="238"/>
      <c r="GPK76" s="238"/>
      <c r="GPL76" s="238"/>
      <c r="GPM76" s="238"/>
      <c r="GPN76" s="238"/>
      <c r="GPO76" s="238"/>
      <c r="GPP76" s="238"/>
      <c r="GPQ76" s="238"/>
      <c r="GPR76" s="238"/>
      <c r="GPS76" s="238"/>
      <c r="GPT76" s="238"/>
      <c r="GPU76" s="238"/>
      <c r="GPV76" s="238"/>
      <c r="GPW76" s="238"/>
      <c r="GPX76" s="238"/>
      <c r="GPY76" s="238"/>
      <c r="GPZ76" s="238"/>
      <c r="GQA76" s="238"/>
      <c r="GQB76" s="238"/>
      <c r="GQC76" s="238"/>
      <c r="GQD76" s="238"/>
      <c r="GQE76" s="238"/>
      <c r="GQF76" s="238"/>
      <c r="GQG76" s="238"/>
      <c r="GQH76" s="238"/>
      <c r="GQI76" s="238"/>
      <c r="GQJ76" s="238"/>
      <c r="GQK76" s="238"/>
      <c r="GQL76" s="238"/>
      <c r="GQM76" s="238"/>
      <c r="GQN76" s="238"/>
      <c r="GQO76" s="238"/>
      <c r="GQP76" s="238"/>
      <c r="GQQ76" s="238"/>
      <c r="GQR76" s="238"/>
      <c r="GQS76" s="238"/>
      <c r="GQT76" s="238"/>
      <c r="GQU76" s="238"/>
      <c r="GQV76" s="238"/>
      <c r="GQW76" s="238"/>
      <c r="GQX76" s="238"/>
      <c r="GQY76" s="238"/>
      <c r="GQZ76" s="238"/>
      <c r="GRA76" s="238"/>
      <c r="GRB76" s="238"/>
      <c r="GRC76" s="238"/>
      <c r="GRD76" s="238"/>
      <c r="GRE76" s="238"/>
      <c r="GRF76" s="238"/>
      <c r="GRG76" s="238"/>
      <c r="GRH76" s="238"/>
      <c r="GRI76" s="238"/>
      <c r="GRJ76" s="238"/>
      <c r="GRK76" s="238"/>
      <c r="GRL76" s="238"/>
      <c r="GRM76" s="238"/>
      <c r="GRN76" s="238"/>
      <c r="GRO76" s="238"/>
      <c r="GRP76" s="238"/>
      <c r="GRQ76" s="238"/>
      <c r="GRR76" s="238"/>
      <c r="GRS76" s="238"/>
      <c r="GRT76" s="238"/>
      <c r="GRU76" s="238"/>
      <c r="GRV76" s="238"/>
      <c r="GRW76" s="238"/>
      <c r="GRX76" s="238"/>
      <c r="GRY76" s="238"/>
      <c r="GRZ76" s="238"/>
      <c r="GSA76" s="238"/>
      <c r="GSB76" s="238"/>
      <c r="GSC76" s="238"/>
      <c r="GSD76" s="238"/>
      <c r="GSE76" s="238"/>
      <c r="GSF76" s="238"/>
      <c r="GSG76" s="238"/>
      <c r="GSH76" s="238"/>
      <c r="GSI76" s="238"/>
      <c r="GSJ76" s="238"/>
      <c r="GSK76" s="238"/>
      <c r="GSL76" s="238"/>
      <c r="GSM76" s="238"/>
      <c r="GSN76" s="238"/>
      <c r="GSO76" s="238"/>
      <c r="GSP76" s="238"/>
      <c r="GSQ76" s="238"/>
      <c r="GSR76" s="238"/>
      <c r="GSS76" s="238"/>
      <c r="GST76" s="238"/>
      <c r="GSU76" s="238"/>
      <c r="GSV76" s="238"/>
      <c r="GSW76" s="238"/>
      <c r="GSX76" s="238"/>
      <c r="GSY76" s="238"/>
      <c r="GSZ76" s="238"/>
      <c r="GTA76" s="238"/>
      <c r="GTB76" s="238"/>
      <c r="GTC76" s="238"/>
      <c r="GTD76" s="238"/>
      <c r="GTE76" s="238"/>
      <c r="GTF76" s="238"/>
      <c r="GTG76" s="238"/>
      <c r="GTH76" s="238"/>
      <c r="GTI76" s="238"/>
      <c r="GTJ76" s="238"/>
      <c r="GTK76" s="238"/>
      <c r="GTL76" s="238"/>
      <c r="GTM76" s="238"/>
      <c r="GTN76" s="238"/>
      <c r="GTO76" s="238"/>
      <c r="GTP76" s="238"/>
      <c r="GTQ76" s="238"/>
      <c r="GTR76" s="238"/>
      <c r="GTS76" s="238"/>
      <c r="GTT76" s="238"/>
      <c r="GTU76" s="238"/>
      <c r="GTV76" s="238"/>
      <c r="GTW76" s="238"/>
      <c r="GTX76" s="238"/>
      <c r="GTY76" s="238"/>
      <c r="GTZ76" s="238"/>
      <c r="GUA76" s="238"/>
      <c r="GUB76" s="238"/>
      <c r="GUC76" s="238"/>
      <c r="GUD76" s="238"/>
      <c r="GUE76" s="238"/>
      <c r="GUF76" s="238"/>
      <c r="GUG76" s="238"/>
      <c r="GUH76" s="238"/>
      <c r="GUI76" s="238"/>
      <c r="GUJ76" s="238"/>
      <c r="GUK76" s="238"/>
      <c r="GUL76" s="238"/>
      <c r="GUM76" s="238"/>
      <c r="GUN76" s="238"/>
      <c r="GUO76" s="238"/>
      <c r="GUP76" s="238"/>
      <c r="GUQ76" s="238"/>
      <c r="GUR76" s="238"/>
      <c r="GUS76" s="238"/>
      <c r="GUT76" s="238"/>
      <c r="GUU76" s="238"/>
      <c r="GUV76" s="238"/>
      <c r="GUW76" s="238"/>
      <c r="GUX76" s="238"/>
      <c r="GUY76" s="238"/>
      <c r="GUZ76" s="238"/>
      <c r="GVA76" s="238"/>
      <c r="GVB76" s="238"/>
      <c r="GVC76" s="238"/>
      <c r="GVD76" s="238"/>
      <c r="GVE76" s="238"/>
      <c r="GVF76" s="238"/>
      <c r="GVG76" s="238"/>
      <c r="GVH76" s="238"/>
      <c r="GVI76" s="238"/>
      <c r="GVJ76" s="238"/>
      <c r="GVK76" s="238"/>
      <c r="GVL76" s="238"/>
      <c r="GVM76" s="238"/>
      <c r="GVN76" s="238"/>
      <c r="GVO76" s="238"/>
      <c r="GVP76" s="238"/>
      <c r="GVQ76" s="238"/>
      <c r="GVR76" s="238"/>
      <c r="GVS76" s="238"/>
      <c r="GVT76" s="238"/>
      <c r="GVU76" s="238"/>
      <c r="GVV76" s="238"/>
      <c r="GVW76" s="238"/>
      <c r="GVX76" s="238"/>
      <c r="GVY76" s="238"/>
      <c r="GVZ76" s="238"/>
      <c r="GWA76" s="238"/>
      <c r="GWB76" s="238"/>
      <c r="GWC76" s="238"/>
      <c r="GWD76" s="238"/>
      <c r="GWE76" s="238"/>
      <c r="GWF76" s="238"/>
      <c r="GWG76" s="238"/>
      <c r="GWH76" s="238"/>
      <c r="GWI76" s="238"/>
      <c r="GWJ76" s="238"/>
      <c r="GWK76" s="238"/>
      <c r="GWL76" s="238"/>
      <c r="GWM76" s="238"/>
      <c r="GWN76" s="238"/>
      <c r="GWO76" s="238"/>
      <c r="GWP76" s="238"/>
      <c r="GWQ76" s="238"/>
      <c r="GWR76" s="238"/>
      <c r="GWS76" s="238"/>
      <c r="GWT76" s="238"/>
      <c r="GWU76" s="238"/>
      <c r="GWV76" s="238"/>
      <c r="GWW76" s="238"/>
      <c r="GWX76" s="238"/>
      <c r="GWY76" s="238"/>
      <c r="GWZ76" s="238"/>
      <c r="GXA76" s="238"/>
      <c r="GXB76" s="238"/>
      <c r="GXC76" s="238"/>
      <c r="GXD76" s="238"/>
      <c r="GXE76" s="238"/>
      <c r="GXF76" s="238"/>
      <c r="GXG76" s="238"/>
      <c r="GXH76" s="238"/>
      <c r="GXI76" s="238"/>
      <c r="GXJ76" s="238"/>
      <c r="GXK76" s="238"/>
      <c r="GXL76" s="238"/>
      <c r="GXM76" s="238"/>
      <c r="GXN76" s="238"/>
      <c r="GXO76" s="238"/>
      <c r="GXP76" s="238"/>
      <c r="GXQ76" s="238"/>
      <c r="GXR76" s="238"/>
      <c r="GXS76" s="238"/>
      <c r="GXT76" s="238"/>
      <c r="GXU76" s="238"/>
      <c r="GXV76" s="238"/>
      <c r="GXW76" s="238"/>
      <c r="GXX76" s="238"/>
      <c r="GXY76" s="238"/>
      <c r="GXZ76" s="238"/>
      <c r="GYA76" s="238"/>
      <c r="GYB76" s="238"/>
      <c r="GYC76" s="238"/>
      <c r="GYD76" s="238"/>
      <c r="GYE76" s="238"/>
      <c r="GYF76" s="238"/>
      <c r="GYG76" s="238"/>
      <c r="GYH76" s="238"/>
      <c r="GYI76" s="238"/>
      <c r="GYJ76" s="238"/>
      <c r="GYK76" s="238"/>
      <c r="GYL76" s="238"/>
      <c r="GYM76" s="238"/>
      <c r="GYN76" s="238"/>
      <c r="GYO76" s="238"/>
      <c r="GYP76" s="238"/>
      <c r="GYQ76" s="238"/>
      <c r="GYR76" s="238"/>
      <c r="GYS76" s="238"/>
      <c r="GYT76" s="238"/>
      <c r="GYU76" s="238"/>
      <c r="GYV76" s="238"/>
      <c r="GYW76" s="238"/>
      <c r="GYX76" s="238"/>
      <c r="GYY76" s="238"/>
      <c r="GYZ76" s="238"/>
      <c r="GZA76" s="238"/>
      <c r="GZB76" s="238"/>
      <c r="GZC76" s="238"/>
      <c r="GZD76" s="238"/>
      <c r="GZE76" s="238"/>
      <c r="GZF76" s="238"/>
      <c r="GZG76" s="238"/>
      <c r="GZH76" s="238"/>
      <c r="GZI76" s="238"/>
      <c r="GZJ76" s="238"/>
      <c r="GZK76" s="238"/>
      <c r="GZL76" s="238"/>
      <c r="GZM76" s="238"/>
      <c r="GZN76" s="238"/>
      <c r="GZO76" s="238"/>
      <c r="GZP76" s="238"/>
      <c r="GZQ76" s="238"/>
      <c r="GZR76" s="238"/>
      <c r="GZS76" s="238"/>
      <c r="GZT76" s="238"/>
      <c r="GZU76" s="238"/>
      <c r="GZV76" s="238"/>
      <c r="GZW76" s="238"/>
      <c r="GZX76" s="238"/>
      <c r="GZY76" s="238"/>
      <c r="GZZ76" s="238"/>
      <c r="HAA76" s="238"/>
      <c r="HAB76" s="238"/>
      <c r="HAC76" s="238"/>
      <c r="HAD76" s="238"/>
      <c r="HAE76" s="238"/>
      <c r="HAF76" s="238"/>
      <c r="HAG76" s="238"/>
      <c r="HAH76" s="238"/>
      <c r="HAI76" s="238"/>
      <c r="HAJ76" s="238"/>
      <c r="HAK76" s="238"/>
      <c r="HAL76" s="238"/>
      <c r="HAM76" s="238"/>
      <c r="HAN76" s="238"/>
      <c r="HAO76" s="238"/>
      <c r="HAP76" s="238"/>
      <c r="HAQ76" s="238"/>
      <c r="HAR76" s="238"/>
      <c r="HAS76" s="238"/>
      <c r="HAT76" s="238"/>
      <c r="HAU76" s="238"/>
      <c r="HAV76" s="238"/>
      <c r="HAW76" s="238"/>
      <c r="HAX76" s="238"/>
      <c r="HAY76" s="238"/>
      <c r="HAZ76" s="238"/>
      <c r="HBA76" s="238"/>
      <c r="HBB76" s="238"/>
      <c r="HBC76" s="238"/>
      <c r="HBD76" s="238"/>
      <c r="HBE76" s="238"/>
      <c r="HBF76" s="238"/>
      <c r="HBG76" s="238"/>
      <c r="HBH76" s="238"/>
      <c r="HBI76" s="238"/>
      <c r="HBJ76" s="238"/>
      <c r="HBK76" s="238"/>
      <c r="HBL76" s="238"/>
      <c r="HBM76" s="238"/>
      <c r="HBN76" s="238"/>
      <c r="HBO76" s="238"/>
      <c r="HBP76" s="238"/>
      <c r="HBQ76" s="238"/>
      <c r="HBR76" s="238"/>
      <c r="HBS76" s="238"/>
      <c r="HBT76" s="238"/>
      <c r="HBU76" s="238"/>
      <c r="HBV76" s="238"/>
      <c r="HBW76" s="238"/>
      <c r="HBX76" s="238"/>
      <c r="HBY76" s="238"/>
      <c r="HBZ76" s="238"/>
      <c r="HCA76" s="238"/>
      <c r="HCB76" s="238"/>
      <c r="HCC76" s="238"/>
      <c r="HCD76" s="238"/>
      <c r="HCE76" s="238"/>
      <c r="HCF76" s="238"/>
      <c r="HCG76" s="238"/>
      <c r="HCH76" s="238"/>
      <c r="HCI76" s="238"/>
      <c r="HCJ76" s="238"/>
      <c r="HCK76" s="238"/>
      <c r="HCL76" s="238"/>
      <c r="HCM76" s="238"/>
      <c r="HCN76" s="238"/>
      <c r="HCO76" s="238"/>
      <c r="HCP76" s="238"/>
      <c r="HCQ76" s="238"/>
      <c r="HCR76" s="238"/>
      <c r="HCS76" s="238"/>
      <c r="HCT76" s="238"/>
      <c r="HCU76" s="238"/>
      <c r="HCV76" s="238"/>
      <c r="HCW76" s="238"/>
      <c r="HCX76" s="238"/>
      <c r="HCY76" s="238"/>
      <c r="HCZ76" s="238"/>
      <c r="HDA76" s="238"/>
      <c r="HDB76" s="238"/>
      <c r="HDC76" s="238"/>
      <c r="HDD76" s="238"/>
      <c r="HDE76" s="238"/>
      <c r="HDF76" s="238"/>
      <c r="HDG76" s="238"/>
      <c r="HDH76" s="238"/>
      <c r="HDI76" s="238"/>
      <c r="HDJ76" s="238"/>
      <c r="HDK76" s="238"/>
      <c r="HDL76" s="238"/>
      <c r="HDM76" s="238"/>
      <c r="HDN76" s="238"/>
      <c r="HDO76" s="238"/>
      <c r="HDP76" s="238"/>
      <c r="HDQ76" s="238"/>
      <c r="HDR76" s="238"/>
      <c r="HDS76" s="238"/>
      <c r="HDT76" s="238"/>
      <c r="HDU76" s="238"/>
      <c r="HDV76" s="238"/>
      <c r="HDW76" s="238"/>
      <c r="HDX76" s="238"/>
      <c r="HDY76" s="238"/>
      <c r="HDZ76" s="238"/>
      <c r="HEA76" s="238"/>
      <c r="HEB76" s="238"/>
      <c r="HEC76" s="238"/>
      <c r="HED76" s="238"/>
      <c r="HEE76" s="238"/>
      <c r="HEF76" s="238"/>
      <c r="HEG76" s="238"/>
      <c r="HEH76" s="238"/>
      <c r="HEI76" s="238"/>
      <c r="HEJ76" s="238"/>
      <c r="HEK76" s="238"/>
      <c r="HEL76" s="238"/>
      <c r="HEM76" s="238"/>
      <c r="HEN76" s="238"/>
      <c r="HEO76" s="238"/>
      <c r="HEP76" s="238"/>
      <c r="HEQ76" s="238"/>
      <c r="HER76" s="238"/>
      <c r="HES76" s="238"/>
      <c r="HET76" s="238"/>
      <c r="HEU76" s="238"/>
      <c r="HEV76" s="238"/>
      <c r="HEW76" s="238"/>
      <c r="HEX76" s="238"/>
      <c r="HEY76" s="238"/>
      <c r="HEZ76" s="238"/>
      <c r="HFA76" s="238"/>
      <c r="HFB76" s="238"/>
      <c r="HFC76" s="238"/>
      <c r="HFD76" s="238"/>
      <c r="HFE76" s="238"/>
      <c r="HFF76" s="238"/>
      <c r="HFG76" s="238"/>
      <c r="HFH76" s="238"/>
      <c r="HFI76" s="238"/>
      <c r="HFJ76" s="238"/>
      <c r="HFK76" s="238"/>
      <c r="HFL76" s="238"/>
      <c r="HFM76" s="238"/>
      <c r="HFN76" s="238"/>
      <c r="HFO76" s="238"/>
      <c r="HFP76" s="238"/>
      <c r="HFQ76" s="238"/>
      <c r="HFR76" s="238"/>
      <c r="HFS76" s="238"/>
      <c r="HFT76" s="238"/>
      <c r="HFU76" s="238"/>
      <c r="HFV76" s="238"/>
      <c r="HFW76" s="238"/>
      <c r="HFX76" s="238"/>
      <c r="HFY76" s="238"/>
      <c r="HFZ76" s="238"/>
      <c r="HGA76" s="238"/>
      <c r="HGB76" s="238"/>
      <c r="HGC76" s="238"/>
      <c r="HGD76" s="238"/>
      <c r="HGE76" s="238"/>
      <c r="HGF76" s="238"/>
      <c r="HGG76" s="238"/>
      <c r="HGH76" s="238"/>
      <c r="HGI76" s="238"/>
      <c r="HGJ76" s="238"/>
      <c r="HGK76" s="238"/>
      <c r="HGL76" s="238"/>
      <c r="HGM76" s="238"/>
      <c r="HGN76" s="238"/>
      <c r="HGO76" s="238"/>
      <c r="HGP76" s="238"/>
      <c r="HGQ76" s="238"/>
      <c r="HGR76" s="238"/>
      <c r="HGS76" s="238"/>
      <c r="HGT76" s="238"/>
      <c r="HGU76" s="238"/>
      <c r="HGV76" s="238"/>
      <c r="HGW76" s="238"/>
      <c r="HGX76" s="238"/>
      <c r="HGY76" s="238"/>
      <c r="HGZ76" s="238"/>
      <c r="HHA76" s="238"/>
      <c r="HHB76" s="238"/>
      <c r="HHC76" s="238"/>
      <c r="HHD76" s="238"/>
      <c r="HHE76" s="238"/>
      <c r="HHF76" s="238"/>
      <c r="HHG76" s="238"/>
      <c r="HHH76" s="238"/>
      <c r="HHI76" s="238"/>
      <c r="HHJ76" s="238"/>
      <c r="HHK76" s="238"/>
      <c r="HHL76" s="238"/>
      <c r="HHM76" s="238"/>
      <c r="HHN76" s="238"/>
      <c r="HHO76" s="238"/>
      <c r="HHP76" s="238"/>
      <c r="HHQ76" s="238"/>
      <c r="HHR76" s="238"/>
      <c r="HHS76" s="238"/>
      <c r="HHT76" s="238"/>
      <c r="HHU76" s="238"/>
      <c r="HHV76" s="238"/>
      <c r="HHW76" s="238"/>
      <c r="HHX76" s="238"/>
      <c r="HHY76" s="238"/>
      <c r="HHZ76" s="238"/>
      <c r="HIA76" s="238"/>
      <c r="HIB76" s="238"/>
      <c r="HIC76" s="238"/>
      <c r="HID76" s="238"/>
      <c r="HIE76" s="238"/>
      <c r="HIF76" s="238"/>
      <c r="HIG76" s="238"/>
      <c r="HIH76" s="238"/>
      <c r="HII76" s="238"/>
      <c r="HIJ76" s="238"/>
      <c r="HIK76" s="238"/>
      <c r="HIL76" s="238"/>
      <c r="HIM76" s="238"/>
      <c r="HIN76" s="238"/>
      <c r="HIO76" s="238"/>
      <c r="HIP76" s="238"/>
      <c r="HIQ76" s="238"/>
      <c r="HIR76" s="238"/>
      <c r="HIS76" s="238"/>
      <c r="HIT76" s="238"/>
      <c r="HIU76" s="238"/>
      <c r="HIV76" s="238"/>
      <c r="HIW76" s="238"/>
      <c r="HIX76" s="238"/>
      <c r="HIY76" s="238"/>
      <c r="HIZ76" s="238"/>
      <c r="HJA76" s="238"/>
      <c r="HJB76" s="238"/>
      <c r="HJC76" s="238"/>
      <c r="HJD76" s="238"/>
      <c r="HJE76" s="238"/>
      <c r="HJF76" s="238"/>
      <c r="HJG76" s="238"/>
      <c r="HJH76" s="238"/>
      <c r="HJI76" s="238"/>
      <c r="HJJ76" s="238"/>
      <c r="HJK76" s="238"/>
      <c r="HJL76" s="238"/>
      <c r="HJM76" s="238"/>
      <c r="HJN76" s="238"/>
      <c r="HJO76" s="238"/>
      <c r="HJP76" s="238"/>
      <c r="HJQ76" s="238"/>
      <c r="HJR76" s="238"/>
      <c r="HJS76" s="238"/>
      <c r="HJT76" s="238"/>
      <c r="HJU76" s="238"/>
      <c r="HJV76" s="238"/>
      <c r="HJW76" s="238"/>
      <c r="HJX76" s="238"/>
      <c r="HJY76" s="238"/>
      <c r="HJZ76" s="238"/>
      <c r="HKA76" s="238"/>
      <c r="HKB76" s="238"/>
      <c r="HKC76" s="238"/>
      <c r="HKD76" s="238"/>
      <c r="HKE76" s="238"/>
      <c r="HKF76" s="238"/>
      <c r="HKG76" s="238"/>
      <c r="HKH76" s="238"/>
      <c r="HKI76" s="238"/>
      <c r="HKJ76" s="238"/>
      <c r="HKK76" s="238"/>
      <c r="HKL76" s="238"/>
      <c r="HKM76" s="238"/>
      <c r="HKN76" s="238"/>
      <c r="HKO76" s="238"/>
      <c r="HKP76" s="238"/>
      <c r="HKQ76" s="238"/>
      <c r="HKR76" s="238"/>
      <c r="HKS76" s="238"/>
      <c r="HKT76" s="238"/>
      <c r="HKU76" s="238"/>
      <c r="HKV76" s="238"/>
      <c r="HKW76" s="238"/>
      <c r="HKX76" s="238"/>
      <c r="HKY76" s="238"/>
      <c r="HKZ76" s="238"/>
      <c r="HLA76" s="238"/>
      <c r="HLB76" s="238"/>
      <c r="HLC76" s="238"/>
      <c r="HLD76" s="238"/>
      <c r="HLE76" s="238"/>
      <c r="HLF76" s="238"/>
      <c r="HLG76" s="238"/>
      <c r="HLH76" s="238"/>
      <c r="HLI76" s="238"/>
      <c r="HLJ76" s="238"/>
      <c r="HLK76" s="238"/>
      <c r="HLL76" s="238"/>
      <c r="HLM76" s="238"/>
      <c r="HLN76" s="238"/>
      <c r="HLO76" s="238"/>
      <c r="HLP76" s="238"/>
      <c r="HLQ76" s="238"/>
      <c r="HLR76" s="238"/>
      <c r="HLS76" s="238"/>
      <c r="HLT76" s="238"/>
      <c r="HLU76" s="238"/>
      <c r="HLV76" s="238"/>
      <c r="HLW76" s="238"/>
      <c r="HLX76" s="238"/>
      <c r="HLY76" s="238"/>
      <c r="HLZ76" s="238"/>
      <c r="HMA76" s="238"/>
      <c r="HMB76" s="238"/>
      <c r="HMC76" s="238"/>
      <c r="HMD76" s="238"/>
      <c r="HME76" s="238"/>
      <c r="HMF76" s="238"/>
      <c r="HMG76" s="238"/>
      <c r="HMH76" s="238"/>
      <c r="HMI76" s="238"/>
      <c r="HMJ76" s="238"/>
      <c r="HMK76" s="238"/>
      <c r="HML76" s="238"/>
      <c r="HMM76" s="238"/>
      <c r="HMN76" s="238"/>
      <c r="HMO76" s="238"/>
      <c r="HMP76" s="238"/>
      <c r="HMQ76" s="238"/>
      <c r="HMR76" s="238"/>
      <c r="HMS76" s="238"/>
      <c r="HMT76" s="238"/>
      <c r="HMU76" s="238"/>
      <c r="HMV76" s="238"/>
      <c r="HMW76" s="238"/>
      <c r="HMX76" s="238"/>
      <c r="HMY76" s="238"/>
      <c r="HMZ76" s="238"/>
      <c r="HNA76" s="238"/>
      <c r="HNB76" s="238"/>
      <c r="HNC76" s="238"/>
      <c r="HND76" s="238"/>
      <c r="HNE76" s="238"/>
      <c r="HNF76" s="238"/>
      <c r="HNG76" s="238"/>
      <c r="HNH76" s="238"/>
      <c r="HNI76" s="238"/>
      <c r="HNJ76" s="238"/>
      <c r="HNK76" s="238"/>
      <c r="HNL76" s="238"/>
      <c r="HNM76" s="238"/>
      <c r="HNN76" s="238"/>
      <c r="HNO76" s="238"/>
      <c r="HNP76" s="238"/>
      <c r="HNQ76" s="238"/>
      <c r="HNR76" s="238"/>
      <c r="HNS76" s="238"/>
      <c r="HNT76" s="238"/>
      <c r="HNU76" s="238"/>
      <c r="HNV76" s="238"/>
      <c r="HNW76" s="238"/>
      <c r="HNX76" s="238"/>
      <c r="HNY76" s="238"/>
      <c r="HNZ76" s="238"/>
      <c r="HOA76" s="238"/>
      <c r="HOB76" s="238"/>
      <c r="HOC76" s="238"/>
      <c r="HOD76" s="238"/>
      <c r="HOE76" s="238"/>
      <c r="HOF76" s="238"/>
      <c r="HOG76" s="238"/>
      <c r="HOH76" s="238"/>
      <c r="HOI76" s="238"/>
      <c r="HOJ76" s="238"/>
      <c r="HOK76" s="238"/>
      <c r="HOL76" s="238"/>
      <c r="HOM76" s="238"/>
      <c r="HON76" s="238"/>
      <c r="HOO76" s="238"/>
      <c r="HOP76" s="238"/>
      <c r="HOQ76" s="238"/>
      <c r="HOR76" s="238"/>
      <c r="HOS76" s="238"/>
      <c r="HOT76" s="238"/>
      <c r="HOU76" s="238"/>
      <c r="HOV76" s="238"/>
      <c r="HOW76" s="238"/>
      <c r="HOX76" s="238"/>
      <c r="HOY76" s="238"/>
      <c r="HOZ76" s="238"/>
      <c r="HPA76" s="238"/>
      <c r="HPB76" s="238"/>
      <c r="HPC76" s="238"/>
      <c r="HPD76" s="238"/>
      <c r="HPE76" s="238"/>
      <c r="HPF76" s="238"/>
      <c r="HPG76" s="238"/>
      <c r="HPH76" s="238"/>
      <c r="HPI76" s="238"/>
      <c r="HPJ76" s="238"/>
      <c r="HPK76" s="238"/>
      <c r="HPL76" s="238"/>
      <c r="HPM76" s="238"/>
      <c r="HPN76" s="238"/>
      <c r="HPO76" s="238"/>
      <c r="HPP76" s="238"/>
      <c r="HPQ76" s="238"/>
      <c r="HPR76" s="238"/>
      <c r="HPS76" s="238"/>
      <c r="HPT76" s="238"/>
      <c r="HPU76" s="238"/>
      <c r="HPV76" s="238"/>
      <c r="HPW76" s="238"/>
      <c r="HPX76" s="238"/>
      <c r="HPY76" s="238"/>
      <c r="HPZ76" s="238"/>
      <c r="HQA76" s="238"/>
      <c r="HQB76" s="238"/>
      <c r="HQC76" s="238"/>
      <c r="HQD76" s="238"/>
      <c r="HQE76" s="238"/>
      <c r="HQF76" s="238"/>
      <c r="HQG76" s="238"/>
      <c r="HQH76" s="238"/>
      <c r="HQI76" s="238"/>
      <c r="HQJ76" s="238"/>
      <c r="HQK76" s="238"/>
      <c r="HQL76" s="238"/>
      <c r="HQM76" s="238"/>
      <c r="HQN76" s="238"/>
      <c r="HQO76" s="238"/>
      <c r="HQP76" s="238"/>
      <c r="HQQ76" s="238"/>
      <c r="HQR76" s="238"/>
      <c r="HQS76" s="238"/>
      <c r="HQT76" s="238"/>
      <c r="HQU76" s="238"/>
      <c r="HQV76" s="238"/>
      <c r="HQW76" s="238"/>
      <c r="HQX76" s="238"/>
      <c r="HQY76" s="238"/>
      <c r="HQZ76" s="238"/>
      <c r="HRA76" s="238"/>
      <c r="HRB76" s="238"/>
      <c r="HRC76" s="238"/>
      <c r="HRD76" s="238"/>
      <c r="HRE76" s="238"/>
      <c r="HRF76" s="238"/>
      <c r="HRG76" s="238"/>
      <c r="HRH76" s="238"/>
      <c r="HRI76" s="238"/>
      <c r="HRJ76" s="238"/>
      <c r="HRK76" s="238"/>
      <c r="HRL76" s="238"/>
      <c r="HRM76" s="238"/>
      <c r="HRN76" s="238"/>
      <c r="HRO76" s="238"/>
      <c r="HRP76" s="238"/>
      <c r="HRQ76" s="238"/>
      <c r="HRR76" s="238"/>
      <c r="HRS76" s="238"/>
      <c r="HRT76" s="238"/>
      <c r="HRU76" s="238"/>
      <c r="HRV76" s="238"/>
      <c r="HRW76" s="238"/>
      <c r="HRX76" s="238"/>
      <c r="HRY76" s="238"/>
      <c r="HRZ76" s="238"/>
      <c r="HSA76" s="238"/>
      <c r="HSB76" s="238"/>
      <c r="HSC76" s="238"/>
      <c r="HSD76" s="238"/>
      <c r="HSE76" s="238"/>
      <c r="HSF76" s="238"/>
      <c r="HSG76" s="238"/>
      <c r="HSH76" s="238"/>
      <c r="HSI76" s="238"/>
      <c r="HSJ76" s="238"/>
      <c r="HSK76" s="238"/>
      <c r="HSL76" s="238"/>
      <c r="HSM76" s="238"/>
      <c r="HSN76" s="238"/>
      <c r="HSO76" s="238"/>
      <c r="HSP76" s="238"/>
      <c r="HSQ76" s="238"/>
      <c r="HSR76" s="238"/>
      <c r="HSS76" s="238"/>
      <c r="HST76" s="238"/>
      <c r="HSU76" s="238"/>
      <c r="HSV76" s="238"/>
      <c r="HSW76" s="238"/>
      <c r="HSX76" s="238"/>
      <c r="HSY76" s="238"/>
      <c r="HSZ76" s="238"/>
      <c r="HTA76" s="238"/>
      <c r="HTB76" s="238"/>
      <c r="HTC76" s="238"/>
      <c r="HTD76" s="238"/>
      <c r="HTE76" s="238"/>
      <c r="HTF76" s="238"/>
      <c r="HTG76" s="238"/>
      <c r="HTH76" s="238"/>
      <c r="HTI76" s="238"/>
      <c r="HTJ76" s="238"/>
      <c r="HTK76" s="238"/>
      <c r="HTL76" s="238"/>
      <c r="HTM76" s="238"/>
      <c r="HTN76" s="238"/>
      <c r="HTO76" s="238"/>
      <c r="HTP76" s="238"/>
      <c r="HTQ76" s="238"/>
      <c r="HTR76" s="238"/>
      <c r="HTS76" s="238"/>
      <c r="HTT76" s="238"/>
      <c r="HTU76" s="238"/>
      <c r="HTV76" s="238"/>
      <c r="HTW76" s="238"/>
      <c r="HTX76" s="238"/>
      <c r="HTY76" s="238"/>
      <c r="HTZ76" s="238"/>
      <c r="HUA76" s="238"/>
      <c r="HUB76" s="238"/>
      <c r="HUC76" s="238"/>
      <c r="HUD76" s="238"/>
      <c r="HUE76" s="238"/>
      <c r="HUF76" s="238"/>
      <c r="HUG76" s="238"/>
      <c r="HUH76" s="238"/>
      <c r="HUI76" s="238"/>
      <c r="HUJ76" s="238"/>
      <c r="HUK76" s="238"/>
      <c r="HUL76" s="238"/>
      <c r="HUM76" s="238"/>
      <c r="HUN76" s="238"/>
      <c r="HUO76" s="238"/>
      <c r="HUP76" s="238"/>
      <c r="HUQ76" s="238"/>
      <c r="HUR76" s="238"/>
      <c r="HUS76" s="238"/>
      <c r="HUT76" s="238"/>
      <c r="HUU76" s="238"/>
      <c r="HUV76" s="238"/>
      <c r="HUW76" s="238"/>
      <c r="HUX76" s="238"/>
      <c r="HUY76" s="238"/>
      <c r="HUZ76" s="238"/>
      <c r="HVA76" s="238"/>
      <c r="HVB76" s="238"/>
      <c r="HVC76" s="238"/>
      <c r="HVD76" s="238"/>
      <c r="HVE76" s="238"/>
      <c r="HVF76" s="238"/>
      <c r="HVG76" s="238"/>
      <c r="HVH76" s="238"/>
      <c r="HVI76" s="238"/>
      <c r="HVJ76" s="238"/>
      <c r="HVK76" s="238"/>
      <c r="HVL76" s="238"/>
      <c r="HVM76" s="238"/>
      <c r="HVN76" s="238"/>
      <c r="HVO76" s="238"/>
      <c r="HVP76" s="238"/>
      <c r="HVQ76" s="238"/>
      <c r="HVR76" s="238"/>
      <c r="HVS76" s="238"/>
      <c r="HVT76" s="238"/>
      <c r="HVU76" s="238"/>
      <c r="HVV76" s="238"/>
      <c r="HVW76" s="238"/>
      <c r="HVX76" s="238"/>
      <c r="HVY76" s="238"/>
      <c r="HVZ76" s="238"/>
      <c r="HWA76" s="238"/>
      <c r="HWB76" s="238"/>
      <c r="HWC76" s="238"/>
      <c r="HWD76" s="238"/>
      <c r="HWE76" s="238"/>
      <c r="HWF76" s="238"/>
      <c r="HWG76" s="238"/>
      <c r="HWH76" s="238"/>
      <c r="HWI76" s="238"/>
      <c r="HWJ76" s="238"/>
      <c r="HWK76" s="238"/>
      <c r="HWL76" s="238"/>
      <c r="HWM76" s="238"/>
      <c r="HWN76" s="238"/>
      <c r="HWO76" s="238"/>
      <c r="HWP76" s="238"/>
      <c r="HWQ76" s="238"/>
      <c r="HWR76" s="238"/>
      <c r="HWS76" s="238"/>
      <c r="HWT76" s="238"/>
      <c r="HWU76" s="238"/>
      <c r="HWV76" s="238"/>
      <c r="HWW76" s="238"/>
      <c r="HWX76" s="238"/>
      <c r="HWY76" s="238"/>
      <c r="HWZ76" s="238"/>
      <c r="HXA76" s="238"/>
      <c r="HXB76" s="238"/>
      <c r="HXC76" s="238"/>
      <c r="HXD76" s="238"/>
      <c r="HXE76" s="238"/>
      <c r="HXF76" s="238"/>
      <c r="HXG76" s="238"/>
      <c r="HXH76" s="238"/>
      <c r="HXI76" s="238"/>
      <c r="HXJ76" s="238"/>
      <c r="HXK76" s="238"/>
      <c r="HXL76" s="238"/>
      <c r="HXM76" s="238"/>
      <c r="HXN76" s="238"/>
      <c r="HXO76" s="238"/>
      <c r="HXP76" s="238"/>
      <c r="HXQ76" s="238"/>
      <c r="HXR76" s="238"/>
      <c r="HXS76" s="238"/>
      <c r="HXT76" s="238"/>
      <c r="HXU76" s="238"/>
      <c r="HXV76" s="238"/>
      <c r="HXW76" s="238"/>
      <c r="HXX76" s="238"/>
      <c r="HXY76" s="238"/>
      <c r="HXZ76" s="238"/>
      <c r="HYA76" s="238"/>
      <c r="HYB76" s="238"/>
      <c r="HYC76" s="238"/>
      <c r="HYD76" s="238"/>
      <c r="HYE76" s="238"/>
      <c r="HYF76" s="238"/>
      <c r="HYG76" s="238"/>
      <c r="HYH76" s="238"/>
      <c r="HYI76" s="238"/>
      <c r="HYJ76" s="238"/>
      <c r="HYK76" s="238"/>
      <c r="HYL76" s="238"/>
      <c r="HYM76" s="238"/>
      <c r="HYN76" s="238"/>
      <c r="HYO76" s="238"/>
      <c r="HYP76" s="238"/>
      <c r="HYQ76" s="238"/>
      <c r="HYR76" s="238"/>
      <c r="HYS76" s="238"/>
      <c r="HYT76" s="238"/>
      <c r="HYU76" s="238"/>
      <c r="HYV76" s="238"/>
      <c r="HYW76" s="238"/>
      <c r="HYX76" s="238"/>
      <c r="HYY76" s="238"/>
      <c r="HYZ76" s="238"/>
      <c r="HZA76" s="238"/>
      <c r="HZB76" s="238"/>
      <c r="HZC76" s="238"/>
      <c r="HZD76" s="238"/>
      <c r="HZE76" s="238"/>
      <c r="HZF76" s="238"/>
      <c r="HZG76" s="238"/>
      <c r="HZH76" s="238"/>
      <c r="HZI76" s="238"/>
      <c r="HZJ76" s="238"/>
      <c r="HZK76" s="238"/>
      <c r="HZL76" s="238"/>
      <c r="HZM76" s="238"/>
      <c r="HZN76" s="238"/>
      <c r="HZO76" s="238"/>
      <c r="HZP76" s="238"/>
      <c r="HZQ76" s="238"/>
      <c r="HZR76" s="238"/>
      <c r="HZS76" s="238"/>
      <c r="HZT76" s="238"/>
      <c r="HZU76" s="238"/>
      <c r="HZV76" s="238"/>
      <c r="HZW76" s="238"/>
      <c r="HZX76" s="238"/>
      <c r="HZY76" s="238"/>
      <c r="HZZ76" s="238"/>
      <c r="IAA76" s="238"/>
      <c r="IAB76" s="238"/>
      <c r="IAC76" s="238"/>
      <c r="IAD76" s="238"/>
      <c r="IAE76" s="238"/>
      <c r="IAF76" s="238"/>
      <c r="IAG76" s="238"/>
      <c r="IAH76" s="238"/>
      <c r="IAI76" s="238"/>
      <c r="IAJ76" s="238"/>
      <c r="IAK76" s="238"/>
      <c r="IAL76" s="238"/>
      <c r="IAM76" s="238"/>
      <c r="IAN76" s="238"/>
      <c r="IAO76" s="238"/>
      <c r="IAP76" s="238"/>
      <c r="IAQ76" s="238"/>
      <c r="IAR76" s="238"/>
      <c r="IAS76" s="238"/>
      <c r="IAT76" s="238"/>
      <c r="IAU76" s="238"/>
      <c r="IAV76" s="238"/>
      <c r="IAW76" s="238"/>
      <c r="IAX76" s="238"/>
      <c r="IAY76" s="238"/>
      <c r="IAZ76" s="238"/>
      <c r="IBA76" s="238"/>
      <c r="IBB76" s="238"/>
      <c r="IBC76" s="238"/>
      <c r="IBD76" s="238"/>
      <c r="IBE76" s="238"/>
      <c r="IBF76" s="238"/>
      <c r="IBG76" s="238"/>
      <c r="IBH76" s="238"/>
      <c r="IBI76" s="238"/>
      <c r="IBJ76" s="238"/>
      <c r="IBK76" s="238"/>
      <c r="IBL76" s="238"/>
      <c r="IBM76" s="238"/>
      <c r="IBN76" s="238"/>
      <c r="IBO76" s="238"/>
      <c r="IBP76" s="238"/>
      <c r="IBQ76" s="238"/>
      <c r="IBR76" s="238"/>
      <c r="IBS76" s="238"/>
      <c r="IBT76" s="238"/>
      <c r="IBU76" s="238"/>
      <c r="IBV76" s="238"/>
      <c r="IBW76" s="238"/>
      <c r="IBX76" s="238"/>
      <c r="IBY76" s="238"/>
      <c r="IBZ76" s="238"/>
      <c r="ICA76" s="238"/>
      <c r="ICB76" s="238"/>
      <c r="ICC76" s="238"/>
      <c r="ICD76" s="238"/>
      <c r="ICE76" s="238"/>
      <c r="ICF76" s="238"/>
      <c r="ICG76" s="238"/>
      <c r="ICH76" s="238"/>
      <c r="ICI76" s="238"/>
      <c r="ICJ76" s="238"/>
      <c r="ICK76" s="238"/>
      <c r="ICL76" s="238"/>
      <c r="ICM76" s="238"/>
      <c r="ICN76" s="238"/>
      <c r="ICO76" s="238"/>
      <c r="ICP76" s="238"/>
      <c r="ICQ76" s="238"/>
      <c r="ICR76" s="238"/>
      <c r="ICS76" s="238"/>
      <c r="ICT76" s="238"/>
      <c r="ICU76" s="238"/>
      <c r="ICV76" s="238"/>
      <c r="ICW76" s="238"/>
      <c r="ICX76" s="238"/>
      <c r="ICY76" s="238"/>
      <c r="ICZ76" s="238"/>
      <c r="IDA76" s="238"/>
      <c r="IDB76" s="238"/>
      <c r="IDC76" s="238"/>
      <c r="IDD76" s="238"/>
      <c r="IDE76" s="238"/>
      <c r="IDF76" s="238"/>
      <c r="IDG76" s="238"/>
      <c r="IDH76" s="238"/>
      <c r="IDI76" s="238"/>
      <c r="IDJ76" s="238"/>
      <c r="IDK76" s="238"/>
      <c r="IDL76" s="238"/>
      <c r="IDM76" s="238"/>
      <c r="IDN76" s="238"/>
      <c r="IDO76" s="238"/>
      <c r="IDP76" s="238"/>
      <c r="IDQ76" s="238"/>
      <c r="IDR76" s="238"/>
      <c r="IDS76" s="238"/>
      <c r="IDT76" s="238"/>
      <c r="IDU76" s="238"/>
      <c r="IDV76" s="238"/>
      <c r="IDW76" s="238"/>
      <c r="IDX76" s="238"/>
      <c r="IDY76" s="238"/>
      <c r="IDZ76" s="238"/>
      <c r="IEA76" s="238"/>
      <c r="IEB76" s="238"/>
      <c r="IEC76" s="238"/>
      <c r="IED76" s="238"/>
      <c r="IEE76" s="238"/>
      <c r="IEF76" s="238"/>
      <c r="IEG76" s="238"/>
      <c r="IEH76" s="238"/>
      <c r="IEI76" s="238"/>
      <c r="IEJ76" s="238"/>
      <c r="IEK76" s="238"/>
      <c r="IEL76" s="238"/>
      <c r="IEM76" s="238"/>
      <c r="IEN76" s="238"/>
      <c r="IEO76" s="238"/>
      <c r="IEP76" s="238"/>
      <c r="IEQ76" s="238"/>
      <c r="IER76" s="238"/>
      <c r="IES76" s="238"/>
      <c r="IET76" s="238"/>
      <c r="IEU76" s="238"/>
      <c r="IEV76" s="238"/>
      <c r="IEW76" s="238"/>
      <c r="IEX76" s="238"/>
      <c r="IEY76" s="238"/>
      <c r="IEZ76" s="238"/>
      <c r="IFA76" s="238"/>
      <c r="IFB76" s="238"/>
      <c r="IFC76" s="238"/>
      <c r="IFD76" s="238"/>
      <c r="IFE76" s="238"/>
      <c r="IFF76" s="238"/>
      <c r="IFG76" s="238"/>
      <c r="IFH76" s="238"/>
      <c r="IFI76" s="238"/>
      <c r="IFJ76" s="238"/>
      <c r="IFK76" s="238"/>
      <c r="IFL76" s="238"/>
      <c r="IFM76" s="238"/>
      <c r="IFN76" s="238"/>
      <c r="IFO76" s="238"/>
      <c r="IFP76" s="238"/>
      <c r="IFQ76" s="238"/>
      <c r="IFR76" s="238"/>
      <c r="IFS76" s="238"/>
      <c r="IFT76" s="238"/>
      <c r="IFU76" s="238"/>
      <c r="IFV76" s="238"/>
      <c r="IFW76" s="238"/>
      <c r="IFX76" s="238"/>
      <c r="IFY76" s="238"/>
      <c r="IFZ76" s="238"/>
      <c r="IGA76" s="238"/>
      <c r="IGB76" s="238"/>
      <c r="IGC76" s="238"/>
      <c r="IGD76" s="238"/>
      <c r="IGE76" s="238"/>
      <c r="IGF76" s="238"/>
      <c r="IGG76" s="238"/>
      <c r="IGH76" s="238"/>
      <c r="IGI76" s="238"/>
      <c r="IGJ76" s="238"/>
      <c r="IGK76" s="238"/>
      <c r="IGL76" s="238"/>
      <c r="IGM76" s="238"/>
      <c r="IGN76" s="238"/>
      <c r="IGO76" s="238"/>
      <c r="IGP76" s="238"/>
      <c r="IGQ76" s="238"/>
      <c r="IGR76" s="238"/>
      <c r="IGS76" s="238"/>
      <c r="IGT76" s="238"/>
      <c r="IGU76" s="238"/>
      <c r="IGV76" s="238"/>
      <c r="IGW76" s="238"/>
      <c r="IGX76" s="238"/>
      <c r="IGY76" s="238"/>
      <c r="IGZ76" s="238"/>
      <c r="IHA76" s="238"/>
      <c r="IHB76" s="238"/>
      <c r="IHC76" s="238"/>
      <c r="IHD76" s="238"/>
      <c r="IHE76" s="238"/>
      <c r="IHF76" s="238"/>
      <c r="IHG76" s="238"/>
      <c r="IHH76" s="238"/>
      <c r="IHI76" s="238"/>
      <c r="IHJ76" s="238"/>
      <c r="IHK76" s="238"/>
      <c r="IHL76" s="238"/>
      <c r="IHM76" s="238"/>
      <c r="IHN76" s="238"/>
      <c r="IHO76" s="238"/>
      <c r="IHP76" s="238"/>
      <c r="IHQ76" s="238"/>
      <c r="IHR76" s="238"/>
      <c r="IHS76" s="238"/>
      <c r="IHT76" s="238"/>
      <c r="IHU76" s="238"/>
      <c r="IHV76" s="238"/>
      <c r="IHW76" s="238"/>
      <c r="IHX76" s="238"/>
      <c r="IHY76" s="238"/>
      <c r="IHZ76" s="238"/>
      <c r="IIA76" s="238"/>
      <c r="IIB76" s="238"/>
      <c r="IIC76" s="238"/>
      <c r="IID76" s="238"/>
      <c r="IIE76" s="238"/>
      <c r="IIF76" s="238"/>
      <c r="IIG76" s="238"/>
      <c r="IIH76" s="238"/>
      <c r="III76" s="238"/>
      <c r="IIJ76" s="238"/>
      <c r="IIK76" s="238"/>
      <c r="IIL76" s="238"/>
      <c r="IIM76" s="238"/>
      <c r="IIN76" s="238"/>
      <c r="IIO76" s="238"/>
      <c r="IIP76" s="238"/>
      <c r="IIQ76" s="238"/>
      <c r="IIR76" s="238"/>
      <c r="IIS76" s="238"/>
      <c r="IIT76" s="238"/>
      <c r="IIU76" s="238"/>
      <c r="IIV76" s="238"/>
      <c r="IIW76" s="238"/>
      <c r="IIX76" s="238"/>
      <c r="IIY76" s="238"/>
      <c r="IIZ76" s="238"/>
      <c r="IJA76" s="238"/>
      <c r="IJB76" s="238"/>
      <c r="IJC76" s="238"/>
      <c r="IJD76" s="238"/>
      <c r="IJE76" s="238"/>
      <c r="IJF76" s="238"/>
      <c r="IJG76" s="238"/>
      <c r="IJH76" s="238"/>
      <c r="IJI76" s="238"/>
      <c r="IJJ76" s="238"/>
      <c r="IJK76" s="238"/>
      <c r="IJL76" s="238"/>
      <c r="IJM76" s="238"/>
      <c r="IJN76" s="238"/>
      <c r="IJO76" s="238"/>
      <c r="IJP76" s="238"/>
      <c r="IJQ76" s="238"/>
      <c r="IJR76" s="238"/>
      <c r="IJS76" s="238"/>
      <c r="IJT76" s="238"/>
      <c r="IJU76" s="238"/>
      <c r="IJV76" s="238"/>
      <c r="IJW76" s="238"/>
      <c r="IJX76" s="238"/>
      <c r="IJY76" s="238"/>
      <c r="IJZ76" s="238"/>
      <c r="IKA76" s="238"/>
      <c r="IKB76" s="238"/>
      <c r="IKC76" s="238"/>
      <c r="IKD76" s="238"/>
      <c r="IKE76" s="238"/>
      <c r="IKF76" s="238"/>
      <c r="IKG76" s="238"/>
      <c r="IKH76" s="238"/>
      <c r="IKI76" s="238"/>
      <c r="IKJ76" s="238"/>
      <c r="IKK76" s="238"/>
      <c r="IKL76" s="238"/>
      <c r="IKM76" s="238"/>
      <c r="IKN76" s="238"/>
      <c r="IKO76" s="238"/>
      <c r="IKP76" s="238"/>
      <c r="IKQ76" s="238"/>
      <c r="IKR76" s="238"/>
      <c r="IKS76" s="238"/>
      <c r="IKT76" s="238"/>
      <c r="IKU76" s="238"/>
      <c r="IKV76" s="238"/>
      <c r="IKW76" s="238"/>
      <c r="IKX76" s="238"/>
      <c r="IKY76" s="238"/>
      <c r="IKZ76" s="238"/>
      <c r="ILA76" s="238"/>
      <c r="ILB76" s="238"/>
      <c r="ILC76" s="238"/>
      <c r="ILD76" s="238"/>
      <c r="ILE76" s="238"/>
      <c r="ILF76" s="238"/>
      <c r="ILG76" s="238"/>
      <c r="ILH76" s="238"/>
      <c r="ILI76" s="238"/>
      <c r="ILJ76" s="238"/>
      <c r="ILK76" s="238"/>
      <c r="ILL76" s="238"/>
      <c r="ILM76" s="238"/>
      <c r="ILN76" s="238"/>
      <c r="ILO76" s="238"/>
      <c r="ILP76" s="238"/>
      <c r="ILQ76" s="238"/>
      <c r="ILR76" s="238"/>
      <c r="ILS76" s="238"/>
      <c r="ILT76" s="238"/>
      <c r="ILU76" s="238"/>
      <c r="ILV76" s="238"/>
      <c r="ILW76" s="238"/>
      <c r="ILX76" s="238"/>
      <c r="ILY76" s="238"/>
      <c r="ILZ76" s="238"/>
      <c r="IMA76" s="238"/>
      <c r="IMB76" s="238"/>
      <c r="IMC76" s="238"/>
      <c r="IMD76" s="238"/>
      <c r="IME76" s="238"/>
      <c r="IMF76" s="238"/>
      <c r="IMG76" s="238"/>
      <c r="IMH76" s="238"/>
      <c r="IMI76" s="238"/>
      <c r="IMJ76" s="238"/>
      <c r="IMK76" s="238"/>
      <c r="IML76" s="238"/>
      <c r="IMM76" s="238"/>
      <c r="IMN76" s="238"/>
      <c r="IMO76" s="238"/>
      <c r="IMP76" s="238"/>
      <c r="IMQ76" s="238"/>
      <c r="IMR76" s="238"/>
      <c r="IMS76" s="238"/>
      <c r="IMT76" s="238"/>
      <c r="IMU76" s="238"/>
      <c r="IMV76" s="238"/>
      <c r="IMW76" s="238"/>
      <c r="IMX76" s="238"/>
      <c r="IMY76" s="238"/>
      <c r="IMZ76" s="238"/>
      <c r="INA76" s="238"/>
      <c r="INB76" s="238"/>
      <c r="INC76" s="238"/>
      <c r="IND76" s="238"/>
      <c r="INE76" s="238"/>
      <c r="INF76" s="238"/>
      <c r="ING76" s="238"/>
      <c r="INH76" s="238"/>
      <c r="INI76" s="238"/>
      <c r="INJ76" s="238"/>
      <c r="INK76" s="238"/>
      <c r="INL76" s="238"/>
      <c r="INM76" s="238"/>
      <c r="INN76" s="238"/>
      <c r="INO76" s="238"/>
      <c r="INP76" s="238"/>
      <c r="INQ76" s="238"/>
      <c r="INR76" s="238"/>
      <c r="INS76" s="238"/>
      <c r="INT76" s="238"/>
      <c r="INU76" s="238"/>
      <c r="INV76" s="238"/>
      <c r="INW76" s="238"/>
      <c r="INX76" s="238"/>
      <c r="INY76" s="238"/>
      <c r="INZ76" s="238"/>
      <c r="IOA76" s="238"/>
      <c r="IOB76" s="238"/>
      <c r="IOC76" s="238"/>
      <c r="IOD76" s="238"/>
      <c r="IOE76" s="238"/>
      <c r="IOF76" s="238"/>
      <c r="IOG76" s="238"/>
      <c r="IOH76" s="238"/>
      <c r="IOI76" s="238"/>
      <c r="IOJ76" s="238"/>
      <c r="IOK76" s="238"/>
      <c r="IOL76" s="238"/>
      <c r="IOM76" s="238"/>
      <c r="ION76" s="238"/>
      <c r="IOO76" s="238"/>
      <c r="IOP76" s="238"/>
      <c r="IOQ76" s="238"/>
      <c r="IOR76" s="238"/>
      <c r="IOS76" s="238"/>
      <c r="IOT76" s="238"/>
      <c r="IOU76" s="238"/>
      <c r="IOV76" s="238"/>
      <c r="IOW76" s="238"/>
      <c r="IOX76" s="238"/>
      <c r="IOY76" s="238"/>
      <c r="IOZ76" s="238"/>
      <c r="IPA76" s="238"/>
      <c r="IPB76" s="238"/>
      <c r="IPC76" s="238"/>
      <c r="IPD76" s="238"/>
      <c r="IPE76" s="238"/>
      <c r="IPF76" s="238"/>
      <c r="IPG76" s="238"/>
      <c r="IPH76" s="238"/>
      <c r="IPI76" s="238"/>
      <c r="IPJ76" s="238"/>
      <c r="IPK76" s="238"/>
      <c r="IPL76" s="238"/>
      <c r="IPM76" s="238"/>
      <c r="IPN76" s="238"/>
      <c r="IPO76" s="238"/>
      <c r="IPP76" s="238"/>
      <c r="IPQ76" s="238"/>
      <c r="IPR76" s="238"/>
      <c r="IPS76" s="238"/>
      <c r="IPT76" s="238"/>
      <c r="IPU76" s="238"/>
      <c r="IPV76" s="238"/>
      <c r="IPW76" s="238"/>
      <c r="IPX76" s="238"/>
      <c r="IPY76" s="238"/>
      <c r="IPZ76" s="238"/>
      <c r="IQA76" s="238"/>
      <c r="IQB76" s="238"/>
      <c r="IQC76" s="238"/>
      <c r="IQD76" s="238"/>
      <c r="IQE76" s="238"/>
      <c r="IQF76" s="238"/>
      <c r="IQG76" s="238"/>
      <c r="IQH76" s="238"/>
      <c r="IQI76" s="238"/>
      <c r="IQJ76" s="238"/>
      <c r="IQK76" s="238"/>
      <c r="IQL76" s="238"/>
      <c r="IQM76" s="238"/>
      <c r="IQN76" s="238"/>
      <c r="IQO76" s="238"/>
      <c r="IQP76" s="238"/>
      <c r="IQQ76" s="238"/>
      <c r="IQR76" s="238"/>
      <c r="IQS76" s="238"/>
      <c r="IQT76" s="238"/>
      <c r="IQU76" s="238"/>
      <c r="IQV76" s="238"/>
      <c r="IQW76" s="238"/>
      <c r="IQX76" s="238"/>
      <c r="IQY76" s="238"/>
      <c r="IQZ76" s="238"/>
      <c r="IRA76" s="238"/>
      <c r="IRB76" s="238"/>
      <c r="IRC76" s="238"/>
      <c r="IRD76" s="238"/>
      <c r="IRE76" s="238"/>
      <c r="IRF76" s="238"/>
      <c r="IRG76" s="238"/>
      <c r="IRH76" s="238"/>
      <c r="IRI76" s="238"/>
      <c r="IRJ76" s="238"/>
      <c r="IRK76" s="238"/>
      <c r="IRL76" s="238"/>
      <c r="IRM76" s="238"/>
      <c r="IRN76" s="238"/>
      <c r="IRO76" s="238"/>
      <c r="IRP76" s="238"/>
      <c r="IRQ76" s="238"/>
      <c r="IRR76" s="238"/>
      <c r="IRS76" s="238"/>
      <c r="IRT76" s="238"/>
      <c r="IRU76" s="238"/>
      <c r="IRV76" s="238"/>
      <c r="IRW76" s="238"/>
      <c r="IRX76" s="238"/>
      <c r="IRY76" s="238"/>
      <c r="IRZ76" s="238"/>
      <c r="ISA76" s="238"/>
      <c r="ISB76" s="238"/>
      <c r="ISC76" s="238"/>
      <c r="ISD76" s="238"/>
      <c r="ISE76" s="238"/>
      <c r="ISF76" s="238"/>
      <c r="ISG76" s="238"/>
      <c r="ISH76" s="238"/>
      <c r="ISI76" s="238"/>
      <c r="ISJ76" s="238"/>
      <c r="ISK76" s="238"/>
      <c r="ISL76" s="238"/>
      <c r="ISM76" s="238"/>
      <c r="ISN76" s="238"/>
      <c r="ISO76" s="238"/>
      <c r="ISP76" s="238"/>
      <c r="ISQ76" s="238"/>
      <c r="ISR76" s="238"/>
      <c r="ISS76" s="238"/>
      <c r="IST76" s="238"/>
      <c r="ISU76" s="238"/>
      <c r="ISV76" s="238"/>
      <c r="ISW76" s="238"/>
      <c r="ISX76" s="238"/>
      <c r="ISY76" s="238"/>
      <c r="ISZ76" s="238"/>
      <c r="ITA76" s="238"/>
      <c r="ITB76" s="238"/>
      <c r="ITC76" s="238"/>
      <c r="ITD76" s="238"/>
      <c r="ITE76" s="238"/>
      <c r="ITF76" s="238"/>
      <c r="ITG76" s="238"/>
      <c r="ITH76" s="238"/>
      <c r="ITI76" s="238"/>
      <c r="ITJ76" s="238"/>
      <c r="ITK76" s="238"/>
      <c r="ITL76" s="238"/>
      <c r="ITM76" s="238"/>
      <c r="ITN76" s="238"/>
      <c r="ITO76" s="238"/>
      <c r="ITP76" s="238"/>
      <c r="ITQ76" s="238"/>
      <c r="ITR76" s="238"/>
      <c r="ITS76" s="238"/>
      <c r="ITT76" s="238"/>
      <c r="ITU76" s="238"/>
      <c r="ITV76" s="238"/>
      <c r="ITW76" s="238"/>
      <c r="ITX76" s="238"/>
      <c r="ITY76" s="238"/>
      <c r="ITZ76" s="238"/>
      <c r="IUA76" s="238"/>
      <c r="IUB76" s="238"/>
      <c r="IUC76" s="238"/>
      <c r="IUD76" s="238"/>
      <c r="IUE76" s="238"/>
      <c r="IUF76" s="238"/>
      <c r="IUG76" s="238"/>
      <c r="IUH76" s="238"/>
      <c r="IUI76" s="238"/>
      <c r="IUJ76" s="238"/>
      <c r="IUK76" s="238"/>
      <c r="IUL76" s="238"/>
      <c r="IUM76" s="238"/>
      <c r="IUN76" s="238"/>
      <c r="IUO76" s="238"/>
      <c r="IUP76" s="238"/>
      <c r="IUQ76" s="238"/>
      <c r="IUR76" s="238"/>
      <c r="IUS76" s="238"/>
      <c r="IUT76" s="238"/>
      <c r="IUU76" s="238"/>
      <c r="IUV76" s="238"/>
      <c r="IUW76" s="238"/>
      <c r="IUX76" s="238"/>
      <c r="IUY76" s="238"/>
      <c r="IUZ76" s="238"/>
      <c r="IVA76" s="238"/>
      <c r="IVB76" s="238"/>
      <c r="IVC76" s="238"/>
      <c r="IVD76" s="238"/>
      <c r="IVE76" s="238"/>
      <c r="IVF76" s="238"/>
      <c r="IVG76" s="238"/>
      <c r="IVH76" s="238"/>
      <c r="IVI76" s="238"/>
      <c r="IVJ76" s="238"/>
      <c r="IVK76" s="238"/>
      <c r="IVL76" s="238"/>
      <c r="IVM76" s="238"/>
      <c r="IVN76" s="238"/>
      <c r="IVO76" s="238"/>
      <c r="IVP76" s="238"/>
      <c r="IVQ76" s="238"/>
      <c r="IVR76" s="238"/>
      <c r="IVS76" s="238"/>
      <c r="IVT76" s="238"/>
      <c r="IVU76" s="238"/>
      <c r="IVV76" s="238"/>
      <c r="IVW76" s="238"/>
      <c r="IVX76" s="238"/>
      <c r="IVY76" s="238"/>
      <c r="IVZ76" s="238"/>
      <c r="IWA76" s="238"/>
      <c r="IWB76" s="238"/>
      <c r="IWC76" s="238"/>
      <c r="IWD76" s="238"/>
      <c r="IWE76" s="238"/>
      <c r="IWF76" s="238"/>
      <c r="IWG76" s="238"/>
      <c r="IWH76" s="238"/>
      <c r="IWI76" s="238"/>
      <c r="IWJ76" s="238"/>
      <c r="IWK76" s="238"/>
      <c r="IWL76" s="238"/>
      <c r="IWM76" s="238"/>
      <c r="IWN76" s="238"/>
      <c r="IWO76" s="238"/>
      <c r="IWP76" s="238"/>
      <c r="IWQ76" s="238"/>
      <c r="IWR76" s="238"/>
      <c r="IWS76" s="238"/>
      <c r="IWT76" s="238"/>
      <c r="IWU76" s="238"/>
      <c r="IWV76" s="238"/>
      <c r="IWW76" s="238"/>
      <c r="IWX76" s="238"/>
      <c r="IWY76" s="238"/>
      <c r="IWZ76" s="238"/>
      <c r="IXA76" s="238"/>
      <c r="IXB76" s="238"/>
      <c r="IXC76" s="238"/>
      <c r="IXD76" s="238"/>
      <c r="IXE76" s="238"/>
      <c r="IXF76" s="238"/>
      <c r="IXG76" s="238"/>
      <c r="IXH76" s="238"/>
      <c r="IXI76" s="238"/>
      <c r="IXJ76" s="238"/>
      <c r="IXK76" s="238"/>
      <c r="IXL76" s="238"/>
      <c r="IXM76" s="238"/>
      <c r="IXN76" s="238"/>
      <c r="IXO76" s="238"/>
      <c r="IXP76" s="238"/>
      <c r="IXQ76" s="238"/>
      <c r="IXR76" s="238"/>
      <c r="IXS76" s="238"/>
      <c r="IXT76" s="238"/>
      <c r="IXU76" s="238"/>
      <c r="IXV76" s="238"/>
      <c r="IXW76" s="238"/>
      <c r="IXX76" s="238"/>
      <c r="IXY76" s="238"/>
      <c r="IXZ76" s="238"/>
      <c r="IYA76" s="238"/>
      <c r="IYB76" s="238"/>
      <c r="IYC76" s="238"/>
      <c r="IYD76" s="238"/>
      <c r="IYE76" s="238"/>
      <c r="IYF76" s="238"/>
      <c r="IYG76" s="238"/>
      <c r="IYH76" s="238"/>
      <c r="IYI76" s="238"/>
      <c r="IYJ76" s="238"/>
      <c r="IYK76" s="238"/>
      <c r="IYL76" s="238"/>
      <c r="IYM76" s="238"/>
      <c r="IYN76" s="238"/>
      <c r="IYO76" s="238"/>
      <c r="IYP76" s="238"/>
      <c r="IYQ76" s="238"/>
      <c r="IYR76" s="238"/>
      <c r="IYS76" s="238"/>
      <c r="IYT76" s="238"/>
      <c r="IYU76" s="238"/>
      <c r="IYV76" s="238"/>
      <c r="IYW76" s="238"/>
      <c r="IYX76" s="238"/>
      <c r="IYY76" s="238"/>
      <c r="IYZ76" s="238"/>
      <c r="IZA76" s="238"/>
      <c r="IZB76" s="238"/>
      <c r="IZC76" s="238"/>
      <c r="IZD76" s="238"/>
      <c r="IZE76" s="238"/>
      <c r="IZF76" s="238"/>
      <c r="IZG76" s="238"/>
      <c r="IZH76" s="238"/>
      <c r="IZI76" s="238"/>
      <c r="IZJ76" s="238"/>
      <c r="IZK76" s="238"/>
      <c r="IZL76" s="238"/>
      <c r="IZM76" s="238"/>
      <c r="IZN76" s="238"/>
      <c r="IZO76" s="238"/>
      <c r="IZP76" s="238"/>
      <c r="IZQ76" s="238"/>
      <c r="IZR76" s="238"/>
      <c r="IZS76" s="238"/>
      <c r="IZT76" s="238"/>
      <c r="IZU76" s="238"/>
      <c r="IZV76" s="238"/>
      <c r="IZW76" s="238"/>
      <c r="IZX76" s="238"/>
      <c r="IZY76" s="238"/>
      <c r="IZZ76" s="238"/>
      <c r="JAA76" s="238"/>
      <c r="JAB76" s="238"/>
      <c r="JAC76" s="238"/>
      <c r="JAD76" s="238"/>
      <c r="JAE76" s="238"/>
      <c r="JAF76" s="238"/>
      <c r="JAG76" s="238"/>
      <c r="JAH76" s="238"/>
      <c r="JAI76" s="238"/>
      <c r="JAJ76" s="238"/>
      <c r="JAK76" s="238"/>
      <c r="JAL76" s="238"/>
      <c r="JAM76" s="238"/>
      <c r="JAN76" s="238"/>
      <c r="JAO76" s="238"/>
      <c r="JAP76" s="238"/>
      <c r="JAQ76" s="238"/>
      <c r="JAR76" s="238"/>
      <c r="JAS76" s="238"/>
      <c r="JAT76" s="238"/>
      <c r="JAU76" s="238"/>
      <c r="JAV76" s="238"/>
      <c r="JAW76" s="238"/>
      <c r="JAX76" s="238"/>
      <c r="JAY76" s="238"/>
      <c r="JAZ76" s="238"/>
      <c r="JBA76" s="238"/>
      <c r="JBB76" s="238"/>
      <c r="JBC76" s="238"/>
      <c r="JBD76" s="238"/>
      <c r="JBE76" s="238"/>
      <c r="JBF76" s="238"/>
      <c r="JBG76" s="238"/>
      <c r="JBH76" s="238"/>
      <c r="JBI76" s="238"/>
      <c r="JBJ76" s="238"/>
      <c r="JBK76" s="238"/>
      <c r="JBL76" s="238"/>
      <c r="JBM76" s="238"/>
      <c r="JBN76" s="238"/>
      <c r="JBO76" s="238"/>
      <c r="JBP76" s="238"/>
      <c r="JBQ76" s="238"/>
      <c r="JBR76" s="238"/>
      <c r="JBS76" s="238"/>
      <c r="JBT76" s="238"/>
      <c r="JBU76" s="238"/>
      <c r="JBV76" s="238"/>
      <c r="JBW76" s="238"/>
      <c r="JBX76" s="238"/>
      <c r="JBY76" s="238"/>
      <c r="JBZ76" s="238"/>
      <c r="JCA76" s="238"/>
      <c r="JCB76" s="238"/>
      <c r="JCC76" s="238"/>
      <c r="JCD76" s="238"/>
      <c r="JCE76" s="238"/>
      <c r="JCF76" s="238"/>
      <c r="JCG76" s="238"/>
      <c r="JCH76" s="238"/>
      <c r="JCI76" s="238"/>
      <c r="JCJ76" s="238"/>
      <c r="JCK76" s="238"/>
      <c r="JCL76" s="238"/>
      <c r="JCM76" s="238"/>
      <c r="JCN76" s="238"/>
      <c r="JCO76" s="238"/>
      <c r="JCP76" s="238"/>
      <c r="JCQ76" s="238"/>
      <c r="JCR76" s="238"/>
      <c r="JCS76" s="238"/>
      <c r="JCT76" s="238"/>
      <c r="JCU76" s="238"/>
      <c r="JCV76" s="238"/>
      <c r="JCW76" s="238"/>
      <c r="JCX76" s="238"/>
      <c r="JCY76" s="238"/>
      <c r="JCZ76" s="238"/>
      <c r="JDA76" s="238"/>
      <c r="JDB76" s="238"/>
      <c r="JDC76" s="238"/>
      <c r="JDD76" s="238"/>
      <c r="JDE76" s="238"/>
      <c r="JDF76" s="238"/>
      <c r="JDG76" s="238"/>
      <c r="JDH76" s="238"/>
      <c r="JDI76" s="238"/>
      <c r="JDJ76" s="238"/>
      <c r="JDK76" s="238"/>
      <c r="JDL76" s="238"/>
      <c r="JDM76" s="238"/>
      <c r="JDN76" s="238"/>
      <c r="JDO76" s="238"/>
      <c r="JDP76" s="238"/>
      <c r="JDQ76" s="238"/>
      <c r="JDR76" s="238"/>
      <c r="JDS76" s="238"/>
      <c r="JDT76" s="238"/>
      <c r="JDU76" s="238"/>
      <c r="JDV76" s="238"/>
      <c r="JDW76" s="238"/>
      <c r="JDX76" s="238"/>
      <c r="JDY76" s="238"/>
      <c r="JDZ76" s="238"/>
      <c r="JEA76" s="238"/>
      <c r="JEB76" s="238"/>
      <c r="JEC76" s="238"/>
      <c r="JED76" s="238"/>
      <c r="JEE76" s="238"/>
      <c r="JEF76" s="238"/>
      <c r="JEG76" s="238"/>
      <c r="JEH76" s="238"/>
      <c r="JEI76" s="238"/>
      <c r="JEJ76" s="238"/>
      <c r="JEK76" s="238"/>
      <c r="JEL76" s="238"/>
      <c r="JEM76" s="238"/>
      <c r="JEN76" s="238"/>
      <c r="JEO76" s="238"/>
      <c r="JEP76" s="238"/>
      <c r="JEQ76" s="238"/>
      <c r="JER76" s="238"/>
      <c r="JES76" s="238"/>
      <c r="JET76" s="238"/>
      <c r="JEU76" s="238"/>
      <c r="JEV76" s="238"/>
      <c r="JEW76" s="238"/>
      <c r="JEX76" s="238"/>
      <c r="JEY76" s="238"/>
      <c r="JEZ76" s="238"/>
      <c r="JFA76" s="238"/>
      <c r="JFB76" s="238"/>
      <c r="JFC76" s="238"/>
      <c r="JFD76" s="238"/>
      <c r="JFE76" s="238"/>
      <c r="JFF76" s="238"/>
      <c r="JFG76" s="238"/>
      <c r="JFH76" s="238"/>
      <c r="JFI76" s="238"/>
      <c r="JFJ76" s="238"/>
      <c r="JFK76" s="238"/>
      <c r="JFL76" s="238"/>
      <c r="JFM76" s="238"/>
      <c r="JFN76" s="238"/>
      <c r="JFO76" s="238"/>
      <c r="JFP76" s="238"/>
      <c r="JFQ76" s="238"/>
      <c r="JFR76" s="238"/>
      <c r="JFS76" s="238"/>
      <c r="JFT76" s="238"/>
      <c r="JFU76" s="238"/>
      <c r="JFV76" s="238"/>
      <c r="JFW76" s="238"/>
      <c r="JFX76" s="238"/>
      <c r="JFY76" s="238"/>
      <c r="JFZ76" s="238"/>
      <c r="JGA76" s="238"/>
      <c r="JGB76" s="238"/>
      <c r="JGC76" s="238"/>
      <c r="JGD76" s="238"/>
      <c r="JGE76" s="238"/>
      <c r="JGF76" s="238"/>
      <c r="JGG76" s="238"/>
      <c r="JGH76" s="238"/>
      <c r="JGI76" s="238"/>
      <c r="JGJ76" s="238"/>
      <c r="JGK76" s="238"/>
      <c r="JGL76" s="238"/>
      <c r="JGM76" s="238"/>
      <c r="JGN76" s="238"/>
      <c r="JGO76" s="238"/>
      <c r="JGP76" s="238"/>
      <c r="JGQ76" s="238"/>
      <c r="JGR76" s="238"/>
      <c r="JGS76" s="238"/>
      <c r="JGT76" s="238"/>
      <c r="JGU76" s="238"/>
      <c r="JGV76" s="238"/>
      <c r="JGW76" s="238"/>
      <c r="JGX76" s="238"/>
      <c r="JGY76" s="238"/>
      <c r="JGZ76" s="238"/>
      <c r="JHA76" s="238"/>
      <c r="JHB76" s="238"/>
      <c r="JHC76" s="238"/>
      <c r="JHD76" s="238"/>
      <c r="JHE76" s="238"/>
      <c r="JHF76" s="238"/>
      <c r="JHG76" s="238"/>
      <c r="JHH76" s="238"/>
      <c r="JHI76" s="238"/>
      <c r="JHJ76" s="238"/>
      <c r="JHK76" s="238"/>
      <c r="JHL76" s="238"/>
      <c r="JHM76" s="238"/>
      <c r="JHN76" s="238"/>
      <c r="JHO76" s="238"/>
      <c r="JHP76" s="238"/>
      <c r="JHQ76" s="238"/>
      <c r="JHR76" s="238"/>
      <c r="JHS76" s="238"/>
      <c r="JHT76" s="238"/>
      <c r="JHU76" s="238"/>
      <c r="JHV76" s="238"/>
      <c r="JHW76" s="238"/>
      <c r="JHX76" s="238"/>
      <c r="JHY76" s="238"/>
      <c r="JHZ76" s="238"/>
      <c r="JIA76" s="238"/>
      <c r="JIB76" s="238"/>
      <c r="JIC76" s="238"/>
      <c r="JID76" s="238"/>
      <c r="JIE76" s="238"/>
      <c r="JIF76" s="238"/>
      <c r="JIG76" s="238"/>
      <c r="JIH76" s="238"/>
      <c r="JII76" s="238"/>
      <c r="JIJ76" s="238"/>
      <c r="JIK76" s="238"/>
      <c r="JIL76" s="238"/>
      <c r="JIM76" s="238"/>
      <c r="JIN76" s="238"/>
      <c r="JIO76" s="238"/>
      <c r="JIP76" s="238"/>
      <c r="JIQ76" s="238"/>
      <c r="JIR76" s="238"/>
      <c r="JIS76" s="238"/>
      <c r="JIT76" s="238"/>
      <c r="JIU76" s="238"/>
      <c r="JIV76" s="238"/>
      <c r="JIW76" s="238"/>
      <c r="JIX76" s="238"/>
      <c r="JIY76" s="238"/>
      <c r="JIZ76" s="238"/>
      <c r="JJA76" s="238"/>
      <c r="JJB76" s="238"/>
      <c r="JJC76" s="238"/>
      <c r="JJD76" s="238"/>
      <c r="JJE76" s="238"/>
      <c r="JJF76" s="238"/>
      <c r="JJG76" s="238"/>
      <c r="JJH76" s="238"/>
      <c r="JJI76" s="238"/>
      <c r="JJJ76" s="238"/>
      <c r="JJK76" s="238"/>
      <c r="JJL76" s="238"/>
      <c r="JJM76" s="238"/>
      <c r="JJN76" s="238"/>
      <c r="JJO76" s="238"/>
      <c r="JJP76" s="238"/>
      <c r="JJQ76" s="238"/>
      <c r="JJR76" s="238"/>
      <c r="JJS76" s="238"/>
      <c r="JJT76" s="238"/>
      <c r="JJU76" s="238"/>
      <c r="JJV76" s="238"/>
      <c r="JJW76" s="238"/>
      <c r="JJX76" s="238"/>
      <c r="JJY76" s="238"/>
      <c r="JJZ76" s="238"/>
      <c r="JKA76" s="238"/>
      <c r="JKB76" s="238"/>
      <c r="JKC76" s="238"/>
      <c r="JKD76" s="238"/>
      <c r="JKE76" s="238"/>
      <c r="JKF76" s="238"/>
      <c r="JKG76" s="238"/>
      <c r="JKH76" s="238"/>
      <c r="JKI76" s="238"/>
      <c r="JKJ76" s="238"/>
      <c r="JKK76" s="238"/>
      <c r="JKL76" s="238"/>
      <c r="JKM76" s="238"/>
      <c r="JKN76" s="238"/>
      <c r="JKO76" s="238"/>
      <c r="JKP76" s="238"/>
      <c r="JKQ76" s="238"/>
      <c r="JKR76" s="238"/>
      <c r="JKS76" s="238"/>
      <c r="JKT76" s="238"/>
      <c r="JKU76" s="238"/>
      <c r="JKV76" s="238"/>
      <c r="JKW76" s="238"/>
      <c r="JKX76" s="238"/>
      <c r="JKY76" s="238"/>
      <c r="JKZ76" s="238"/>
      <c r="JLA76" s="238"/>
      <c r="JLB76" s="238"/>
      <c r="JLC76" s="238"/>
      <c r="JLD76" s="238"/>
      <c r="JLE76" s="238"/>
      <c r="JLF76" s="238"/>
      <c r="JLG76" s="238"/>
      <c r="JLH76" s="238"/>
      <c r="JLI76" s="238"/>
      <c r="JLJ76" s="238"/>
      <c r="JLK76" s="238"/>
      <c r="JLL76" s="238"/>
      <c r="JLM76" s="238"/>
      <c r="JLN76" s="238"/>
      <c r="JLO76" s="238"/>
      <c r="JLP76" s="238"/>
      <c r="JLQ76" s="238"/>
      <c r="JLR76" s="238"/>
      <c r="JLS76" s="238"/>
      <c r="JLT76" s="238"/>
      <c r="JLU76" s="238"/>
      <c r="JLV76" s="238"/>
      <c r="JLW76" s="238"/>
      <c r="JLX76" s="238"/>
      <c r="JLY76" s="238"/>
      <c r="JLZ76" s="238"/>
      <c r="JMA76" s="238"/>
      <c r="JMB76" s="238"/>
      <c r="JMC76" s="238"/>
      <c r="JMD76" s="238"/>
      <c r="JME76" s="238"/>
      <c r="JMF76" s="238"/>
      <c r="JMG76" s="238"/>
      <c r="JMH76" s="238"/>
      <c r="JMI76" s="238"/>
      <c r="JMJ76" s="238"/>
      <c r="JMK76" s="238"/>
      <c r="JML76" s="238"/>
      <c r="JMM76" s="238"/>
      <c r="JMN76" s="238"/>
      <c r="JMO76" s="238"/>
      <c r="JMP76" s="238"/>
      <c r="JMQ76" s="238"/>
      <c r="JMR76" s="238"/>
      <c r="JMS76" s="238"/>
      <c r="JMT76" s="238"/>
      <c r="JMU76" s="238"/>
      <c r="JMV76" s="238"/>
      <c r="JMW76" s="238"/>
      <c r="JMX76" s="238"/>
      <c r="JMY76" s="238"/>
      <c r="JMZ76" s="238"/>
      <c r="JNA76" s="238"/>
      <c r="JNB76" s="238"/>
      <c r="JNC76" s="238"/>
      <c r="JND76" s="238"/>
      <c r="JNE76" s="238"/>
      <c r="JNF76" s="238"/>
      <c r="JNG76" s="238"/>
      <c r="JNH76" s="238"/>
      <c r="JNI76" s="238"/>
      <c r="JNJ76" s="238"/>
      <c r="JNK76" s="238"/>
      <c r="JNL76" s="238"/>
      <c r="JNM76" s="238"/>
      <c r="JNN76" s="238"/>
      <c r="JNO76" s="238"/>
      <c r="JNP76" s="238"/>
      <c r="JNQ76" s="238"/>
      <c r="JNR76" s="238"/>
      <c r="JNS76" s="238"/>
      <c r="JNT76" s="238"/>
      <c r="JNU76" s="238"/>
      <c r="JNV76" s="238"/>
      <c r="JNW76" s="238"/>
      <c r="JNX76" s="238"/>
      <c r="JNY76" s="238"/>
      <c r="JNZ76" s="238"/>
      <c r="JOA76" s="238"/>
      <c r="JOB76" s="238"/>
      <c r="JOC76" s="238"/>
      <c r="JOD76" s="238"/>
      <c r="JOE76" s="238"/>
      <c r="JOF76" s="238"/>
      <c r="JOG76" s="238"/>
      <c r="JOH76" s="238"/>
      <c r="JOI76" s="238"/>
      <c r="JOJ76" s="238"/>
      <c r="JOK76" s="238"/>
      <c r="JOL76" s="238"/>
      <c r="JOM76" s="238"/>
      <c r="JON76" s="238"/>
      <c r="JOO76" s="238"/>
      <c r="JOP76" s="238"/>
      <c r="JOQ76" s="238"/>
      <c r="JOR76" s="238"/>
      <c r="JOS76" s="238"/>
      <c r="JOT76" s="238"/>
      <c r="JOU76" s="238"/>
      <c r="JOV76" s="238"/>
      <c r="JOW76" s="238"/>
      <c r="JOX76" s="238"/>
      <c r="JOY76" s="238"/>
      <c r="JOZ76" s="238"/>
      <c r="JPA76" s="238"/>
      <c r="JPB76" s="238"/>
      <c r="JPC76" s="238"/>
      <c r="JPD76" s="238"/>
      <c r="JPE76" s="238"/>
      <c r="JPF76" s="238"/>
      <c r="JPG76" s="238"/>
      <c r="JPH76" s="238"/>
      <c r="JPI76" s="238"/>
      <c r="JPJ76" s="238"/>
      <c r="JPK76" s="238"/>
      <c r="JPL76" s="238"/>
      <c r="JPM76" s="238"/>
      <c r="JPN76" s="238"/>
      <c r="JPO76" s="238"/>
      <c r="JPP76" s="238"/>
      <c r="JPQ76" s="238"/>
      <c r="JPR76" s="238"/>
      <c r="JPS76" s="238"/>
      <c r="JPT76" s="238"/>
      <c r="JPU76" s="238"/>
      <c r="JPV76" s="238"/>
      <c r="JPW76" s="238"/>
      <c r="JPX76" s="238"/>
      <c r="JPY76" s="238"/>
      <c r="JPZ76" s="238"/>
      <c r="JQA76" s="238"/>
      <c r="JQB76" s="238"/>
      <c r="JQC76" s="238"/>
      <c r="JQD76" s="238"/>
      <c r="JQE76" s="238"/>
      <c r="JQF76" s="238"/>
      <c r="JQG76" s="238"/>
      <c r="JQH76" s="238"/>
      <c r="JQI76" s="238"/>
      <c r="JQJ76" s="238"/>
      <c r="JQK76" s="238"/>
      <c r="JQL76" s="238"/>
      <c r="JQM76" s="238"/>
      <c r="JQN76" s="238"/>
      <c r="JQO76" s="238"/>
      <c r="JQP76" s="238"/>
      <c r="JQQ76" s="238"/>
      <c r="JQR76" s="238"/>
      <c r="JQS76" s="238"/>
      <c r="JQT76" s="238"/>
      <c r="JQU76" s="238"/>
      <c r="JQV76" s="238"/>
      <c r="JQW76" s="238"/>
      <c r="JQX76" s="238"/>
      <c r="JQY76" s="238"/>
      <c r="JQZ76" s="238"/>
      <c r="JRA76" s="238"/>
      <c r="JRB76" s="238"/>
      <c r="JRC76" s="238"/>
      <c r="JRD76" s="238"/>
      <c r="JRE76" s="238"/>
      <c r="JRF76" s="238"/>
      <c r="JRG76" s="238"/>
      <c r="JRH76" s="238"/>
      <c r="JRI76" s="238"/>
      <c r="JRJ76" s="238"/>
      <c r="JRK76" s="238"/>
      <c r="JRL76" s="238"/>
      <c r="JRM76" s="238"/>
      <c r="JRN76" s="238"/>
      <c r="JRO76" s="238"/>
      <c r="JRP76" s="238"/>
      <c r="JRQ76" s="238"/>
      <c r="JRR76" s="238"/>
      <c r="JRS76" s="238"/>
      <c r="JRT76" s="238"/>
      <c r="JRU76" s="238"/>
      <c r="JRV76" s="238"/>
      <c r="JRW76" s="238"/>
      <c r="JRX76" s="238"/>
      <c r="JRY76" s="238"/>
      <c r="JRZ76" s="238"/>
      <c r="JSA76" s="238"/>
      <c r="JSB76" s="238"/>
      <c r="JSC76" s="238"/>
      <c r="JSD76" s="238"/>
      <c r="JSE76" s="238"/>
      <c r="JSF76" s="238"/>
      <c r="JSG76" s="238"/>
      <c r="JSH76" s="238"/>
      <c r="JSI76" s="238"/>
      <c r="JSJ76" s="238"/>
      <c r="JSK76" s="238"/>
      <c r="JSL76" s="238"/>
      <c r="JSM76" s="238"/>
      <c r="JSN76" s="238"/>
      <c r="JSO76" s="238"/>
      <c r="JSP76" s="238"/>
      <c r="JSQ76" s="238"/>
      <c r="JSR76" s="238"/>
      <c r="JSS76" s="238"/>
      <c r="JST76" s="238"/>
      <c r="JSU76" s="238"/>
      <c r="JSV76" s="238"/>
      <c r="JSW76" s="238"/>
      <c r="JSX76" s="238"/>
      <c r="JSY76" s="238"/>
      <c r="JSZ76" s="238"/>
      <c r="JTA76" s="238"/>
      <c r="JTB76" s="238"/>
      <c r="JTC76" s="238"/>
      <c r="JTD76" s="238"/>
      <c r="JTE76" s="238"/>
      <c r="JTF76" s="238"/>
      <c r="JTG76" s="238"/>
      <c r="JTH76" s="238"/>
      <c r="JTI76" s="238"/>
      <c r="JTJ76" s="238"/>
      <c r="JTK76" s="238"/>
      <c r="JTL76" s="238"/>
      <c r="JTM76" s="238"/>
      <c r="JTN76" s="238"/>
      <c r="JTO76" s="238"/>
      <c r="JTP76" s="238"/>
      <c r="JTQ76" s="238"/>
      <c r="JTR76" s="238"/>
      <c r="JTS76" s="238"/>
      <c r="JTT76" s="238"/>
      <c r="JTU76" s="238"/>
      <c r="JTV76" s="238"/>
      <c r="JTW76" s="238"/>
      <c r="JTX76" s="238"/>
      <c r="JTY76" s="238"/>
      <c r="JTZ76" s="238"/>
      <c r="JUA76" s="238"/>
      <c r="JUB76" s="238"/>
      <c r="JUC76" s="238"/>
      <c r="JUD76" s="238"/>
      <c r="JUE76" s="238"/>
      <c r="JUF76" s="238"/>
      <c r="JUG76" s="238"/>
      <c r="JUH76" s="238"/>
      <c r="JUI76" s="238"/>
      <c r="JUJ76" s="238"/>
      <c r="JUK76" s="238"/>
      <c r="JUL76" s="238"/>
      <c r="JUM76" s="238"/>
      <c r="JUN76" s="238"/>
      <c r="JUO76" s="238"/>
      <c r="JUP76" s="238"/>
      <c r="JUQ76" s="238"/>
      <c r="JUR76" s="238"/>
      <c r="JUS76" s="238"/>
      <c r="JUT76" s="238"/>
      <c r="JUU76" s="238"/>
      <c r="JUV76" s="238"/>
      <c r="JUW76" s="238"/>
      <c r="JUX76" s="238"/>
      <c r="JUY76" s="238"/>
      <c r="JUZ76" s="238"/>
      <c r="JVA76" s="238"/>
      <c r="JVB76" s="238"/>
      <c r="JVC76" s="238"/>
      <c r="JVD76" s="238"/>
      <c r="JVE76" s="238"/>
      <c r="JVF76" s="238"/>
      <c r="JVG76" s="238"/>
      <c r="JVH76" s="238"/>
      <c r="JVI76" s="238"/>
      <c r="JVJ76" s="238"/>
      <c r="JVK76" s="238"/>
      <c r="JVL76" s="238"/>
      <c r="JVM76" s="238"/>
      <c r="JVN76" s="238"/>
      <c r="JVO76" s="238"/>
      <c r="JVP76" s="238"/>
      <c r="JVQ76" s="238"/>
      <c r="JVR76" s="238"/>
      <c r="JVS76" s="238"/>
      <c r="JVT76" s="238"/>
      <c r="JVU76" s="238"/>
      <c r="JVV76" s="238"/>
      <c r="JVW76" s="238"/>
      <c r="JVX76" s="238"/>
      <c r="JVY76" s="238"/>
      <c r="JVZ76" s="238"/>
      <c r="JWA76" s="238"/>
      <c r="JWB76" s="238"/>
      <c r="JWC76" s="238"/>
      <c r="JWD76" s="238"/>
      <c r="JWE76" s="238"/>
      <c r="JWF76" s="238"/>
      <c r="JWG76" s="238"/>
      <c r="JWH76" s="238"/>
      <c r="JWI76" s="238"/>
      <c r="JWJ76" s="238"/>
      <c r="JWK76" s="238"/>
      <c r="JWL76" s="238"/>
      <c r="JWM76" s="238"/>
      <c r="JWN76" s="238"/>
      <c r="JWO76" s="238"/>
      <c r="JWP76" s="238"/>
      <c r="JWQ76" s="238"/>
      <c r="JWR76" s="238"/>
      <c r="JWS76" s="238"/>
      <c r="JWT76" s="238"/>
      <c r="JWU76" s="238"/>
      <c r="JWV76" s="238"/>
      <c r="JWW76" s="238"/>
      <c r="JWX76" s="238"/>
      <c r="JWY76" s="238"/>
      <c r="JWZ76" s="238"/>
      <c r="JXA76" s="238"/>
      <c r="JXB76" s="238"/>
      <c r="JXC76" s="238"/>
      <c r="JXD76" s="238"/>
      <c r="JXE76" s="238"/>
      <c r="JXF76" s="238"/>
      <c r="JXG76" s="238"/>
      <c r="JXH76" s="238"/>
      <c r="JXI76" s="238"/>
      <c r="JXJ76" s="238"/>
      <c r="JXK76" s="238"/>
      <c r="JXL76" s="238"/>
      <c r="JXM76" s="238"/>
      <c r="JXN76" s="238"/>
      <c r="JXO76" s="238"/>
      <c r="JXP76" s="238"/>
      <c r="JXQ76" s="238"/>
      <c r="JXR76" s="238"/>
      <c r="JXS76" s="238"/>
      <c r="JXT76" s="238"/>
      <c r="JXU76" s="238"/>
      <c r="JXV76" s="238"/>
      <c r="JXW76" s="238"/>
      <c r="JXX76" s="238"/>
      <c r="JXY76" s="238"/>
      <c r="JXZ76" s="238"/>
      <c r="JYA76" s="238"/>
      <c r="JYB76" s="238"/>
      <c r="JYC76" s="238"/>
      <c r="JYD76" s="238"/>
      <c r="JYE76" s="238"/>
      <c r="JYF76" s="238"/>
      <c r="JYG76" s="238"/>
      <c r="JYH76" s="238"/>
      <c r="JYI76" s="238"/>
      <c r="JYJ76" s="238"/>
      <c r="JYK76" s="238"/>
      <c r="JYL76" s="238"/>
      <c r="JYM76" s="238"/>
      <c r="JYN76" s="238"/>
      <c r="JYO76" s="238"/>
      <c r="JYP76" s="238"/>
      <c r="JYQ76" s="238"/>
      <c r="JYR76" s="238"/>
      <c r="JYS76" s="238"/>
      <c r="JYT76" s="238"/>
      <c r="JYU76" s="238"/>
      <c r="JYV76" s="238"/>
      <c r="JYW76" s="238"/>
      <c r="JYX76" s="238"/>
      <c r="JYY76" s="238"/>
      <c r="JYZ76" s="238"/>
      <c r="JZA76" s="238"/>
      <c r="JZB76" s="238"/>
      <c r="JZC76" s="238"/>
      <c r="JZD76" s="238"/>
      <c r="JZE76" s="238"/>
      <c r="JZF76" s="238"/>
      <c r="JZG76" s="238"/>
      <c r="JZH76" s="238"/>
      <c r="JZI76" s="238"/>
      <c r="JZJ76" s="238"/>
      <c r="JZK76" s="238"/>
      <c r="JZL76" s="238"/>
      <c r="JZM76" s="238"/>
      <c r="JZN76" s="238"/>
      <c r="JZO76" s="238"/>
      <c r="JZP76" s="238"/>
      <c r="JZQ76" s="238"/>
      <c r="JZR76" s="238"/>
      <c r="JZS76" s="238"/>
      <c r="JZT76" s="238"/>
      <c r="JZU76" s="238"/>
      <c r="JZV76" s="238"/>
      <c r="JZW76" s="238"/>
      <c r="JZX76" s="238"/>
      <c r="JZY76" s="238"/>
      <c r="JZZ76" s="238"/>
      <c r="KAA76" s="238"/>
      <c r="KAB76" s="238"/>
      <c r="KAC76" s="238"/>
      <c r="KAD76" s="238"/>
      <c r="KAE76" s="238"/>
      <c r="KAF76" s="238"/>
      <c r="KAG76" s="238"/>
      <c r="KAH76" s="238"/>
      <c r="KAI76" s="238"/>
      <c r="KAJ76" s="238"/>
      <c r="KAK76" s="238"/>
      <c r="KAL76" s="238"/>
      <c r="KAM76" s="238"/>
      <c r="KAN76" s="238"/>
      <c r="KAO76" s="238"/>
      <c r="KAP76" s="238"/>
      <c r="KAQ76" s="238"/>
      <c r="KAR76" s="238"/>
      <c r="KAS76" s="238"/>
      <c r="KAT76" s="238"/>
      <c r="KAU76" s="238"/>
      <c r="KAV76" s="238"/>
      <c r="KAW76" s="238"/>
      <c r="KAX76" s="238"/>
      <c r="KAY76" s="238"/>
      <c r="KAZ76" s="238"/>
      <c r="KBA76" s="238"/>
      <c r="KBB76" s="238"/>
      <c r="KBC76" s="238"/>
      <c r="KBD76" s="238"/>
      <c r="KBE76" s="238"/>
      <c r="KBF76" s="238"/>
      <c r="KBG76" s="238"/>
      <c r="KBH76" s="238"/>
      <c r="KBI76" s="238"/>
      <c r="KBJ76" s="238"/>
      <c r="KBK76" s="238"/>
      <c r="KBL76" s="238"/>
      <c r="KBM76" s="238"/>
      <c r="KBN76" s="238"/>
      <c r="KBO76" s="238"/>
      <c r="KBP76" s="238"/>
      <c r="KBQ76" s="238"/>
      <c r="KBR76" s="238"/>
      <c r="KBS76" s="238"/>
      <c r="KBT76" s="238"/>
      <c r="KBU76" s="238"/>
      <c r="KBV76" s="238"/>
      <c r="KBW76" s="238"/>
      <c r="KBX76" s="238"/>
      <c r="KBY76" s="238"/>
      <c r="KBZ76" s="238"/>
      <c r="KCA76" s="238"/>
      <c r="KCB76" s="238"/>
      <c r="KCC76" s="238"/>
      <c r="KCD76" s="238"/>
      <c r="KCE76" s="238"/>
      <c r="KCF76" s="238"/>
      <c r="KCG76" s="238"/>
      <c r="KCH76" s="238"/>
      <c r="KCI76" s="238"/>
      <c r="KCJ76" s="238"/>
      <c r="KCK76" s="238"/>
      <c r="KCL76" s="238"/>
      <c r="KCM76" s="238"/>
      <c r="KCN76" s="238"/>
      <c r="KCO76" s="238"/>
      <c r="KCP76" s="238"/>
      <c r="KCQ76" s="238"/>
      <c r="KCR76" s="238"/>
      <c r="KCS76" s="238"/>
      <c r="KCT76" s="238"/>
      <c r="KCU76" s="238"/>
      <c r="KCV76" s="238"/>
      <c r="KCW76" s="238"/>
      <c r="KCX76" s="238"/>
      <c r="KCY76" s="238"/>
      <c r="KCZ76" s="238"/>
      <c r="KDA76" s="238"/>
      <c r="KDB76" s="238"/>
      <c r="KDC76" s="238"/>
      <c r="KDD76" s="238"/>
      <c r="KDE76" s="238"/>
      <c r="KDF76" s="238"/>
      <c r="KDG76" s="238"/>
      <c r="KDH76" s="238"/>
      <c r="KDI76" s="238"/>
      <c r="KDJ76" s="238"/>
      <c r="KDK76" s="238"/>
      <c r="KDL76" s="238"/>
      <c r="KDM76" s="238"/>
      <c r="KDN76" s="238"/>
      <c r="KDO76" s="238"/>
      <c r="KDP76" s="238"/>
      <c r="KDQ76" s="238"/>
      <c r="KDR76" s="238"/>
      <c r="KDS76" s="238"/>
      <c r="KDT76" s="238"/>
      <c r="KDU76" s="238"/>
      <c r="KDV76" s="238"/>
      <c r="KDW76" s="238"/>
      <c r="KDX76" s="238"/>
      <c r="KDY76" s="238"/>
      <c r="KDZ76" s="238"/>
      <c r="KEA76" s="238"/>
      <c r="KEB76" s="238"/>
      <c r="KEC76" s="238"/>
      <c r="KED76" s="238"/>
      <c r="KEE76" s="238"/>
      <c r="KEF76" s="238"/>
      <c r="KEG76" s="238"/>
      <c r="KEH76" s="238"/>
      <c r="KEI76" s="238"/>
      <c r="KEJ76" s="238"/>
      <c r="KEK76" s="238"/>
      <c r="KEL76" s="238"/>
      <c r="KEM76" s="238"/>
      <c r="KEN76" s="238"/>
      <c r="KEO76" s="238"/>
      <c r="KEP76" s="238"/>
      <c r="KEQ76" s="238"/>
      <c r="KER76" s="238"/>
      <c r="KES76" s="238"/>
      <c r="KET76" s="238"/>
      <c r="KEU76" s="238"/>
      <c r="KEV76" s="238"/>
      <c r="KEW76" s="238"/>
      <c r="KEX76" s="238"/>
      <c r="KEY76" s="238"/>
      <c r="KEZ76" s="238"/>
      <c r="KFA76" s="238"/>
      <c r="KFB76" s="238"/>
      <c r="KFC76" s="238"/>
      <c r="KFD76" s="238"/>
      <c r="KFE76" s="238"/>
      <c r="KFF76" s="238"/>
      <c r="KFG76" s="238"/>
      <c r="KFH76" s="238"/>
      <c r="KFI76" s="238"/>
      <c r="KFJ76" s="238"/>
      <c r="KFK76" s="238"/>
      <c r="KFL76" s="238"/>
      <c r="KFM76" s="238"/>
      <c r="KFN76" s="238"/>
      <c r="KFO76" s="238"/>
      <c r="KFP76" s="238"/>
      <c r="KFQ76" s="238"/>
      <c r="KFR76" s="238"/>
      <c r="KFS76" s="238"/>
      <c r="KFT76" s="238"/>
      <c r="KFU76" s="238"/>
      <c r="KFV76" s="238"/>
      <c r="KFW76" s="238"/>
      <c r="KFX76" s="238"/>
      <c r="KFY76" s="238"/>
      <c r="KFZ76" s="238"/>
      <c r="KGA76" s="238"/>
      <c r="KGB76" s="238"/>
      <c r="KGC76" s="238"/>
      <c r="KGD76" s="238"/>
      <c r="KGE76" s="238"/>
      <c r="KGF76" s="238"/>
      <c r="KGG76" s="238"/>
      <c r="KGH76" s="238"/>
      <c r="KGI76" s="238"/>
      <c r="KGJ76" s="238"/>
      <c r="KGK76" s="238"/>
      <c r="KGL76" s="238"/>
      <c r="KGM76" s="238"/>
      <c r="KGN76" s="238"/>
      <c r="KGO76" s="238"/>
      <c r="KGP76" s="238"/>
      <c r="KGQ76" s="238"/>
      <c r="KGR76" s="238"/>
      <c r="KGS76" s="238"/>
      <c r="KGT76" s="238"/>
      <c r="KGU76" s="238"/>
      <c r="KGV76" s="238"/>
      <c r="KGW76" s="238"/>
      <c r="KGX76" s="238"/>
      <c r="KGY76" s="238"/>
      <c r="KGZ76" s="238"/>
      <c r="KHA76" s="238"/>
      <c r="KHB76" s="238"/>
      <c r="KHC76" s="238"/>
      <c r="KHD76" s="238"/>
      <c r="KHE76" s="238"/>
      <c r="KHF76" s="238"/>
      <c r="KHG76" s="238"/>
      <c r="KHH76" s="238"/>
      <c r="KHI76" s="238"/>
      <c r="KHJ76" s="238"/>
      <c r="KHK76" s="238"/>
      <c r="KHL76" s="238"/>
      <c r="KHM76" s="238"/>
      <c r="KHN76" s="238"/>
      <c r="KHO76" s="238"/>
      <c r="KHP76" s="238"/>
      <c r="KHQ76" s="238"/>
      <c r="KHR76" s="238"/>
      <c r="KHS76" s="238"/>
      <c r="KHT76" s="238"/>
      <c r="KHU76" s="238"/>
      <c r="KHV76" s="238"/>
      <c r="KHW76" s="238"/>
      <c r="KHX76" s="238"/>
      <c r="KHY76" s="238"/>
      <c r="KHZ76" s="238"/>
      <c r="KIA76" s="238"/>
      <c r="KIB76" s="238"/>
      <c r="KIC76" s="238"/>
      <c r="KID76" s="238"/>
      <c r="KIE76" s="238"/>
      <c r="KIF76" s="238"/>
      <c r="KIG76" s="238"/>
      <c r="KIH76" s="238"/>
      <c r="KII76" s="238"/>
      <c r="KIJ76" s="238"/>
      <c r="KIK76" s="238"/>
      <c r="KIL76" s="238"/>
      <c r="KIM76" s="238"/>
      <c r="KIN76" s="238"/>
      <c r="KIO76" s="238"/>
      <c r="KIP76" s="238"/>
      <c r="KIQ76" s="238"/>
      <c r="KIR76" s="238"/>
      <c r="KIS76" s="238"/>
      <c r="KIT76" s="238"/>
      <c r="KIU76" s="238"/>
      <c r="KIV76" s="238"/>
      <c r="KIW76" s="238"/>
      <c r="KIX76" s="238"/>
      <c r="KIY76" s="238"/>
      <c r="KIZ76" s="238"/>
      <c r="KJA76" s="238"/>
      <c r="KJB76" s="238"/>
      <c r="KJC76" s="238"/>
      <c r="KJD76" s="238"/>
      <c r="KJE76" s="238"/>
      <c r="KJF76" s="238"/>
      <c r="KJG76" s="238"/>
      <c r="KJH76" s="238"/>
      <c r="KJI76" s="238"/>
      <c r="KJJ76" s="238"/>
      <c r="KJK76" s="238"/>
      <c r="KJL76" s="238"/>
      <c r="KJM76" s="238"/>
      <c r="KJN76" s="238"/>
      <c r="KJO76" s="238"/>
      <c r="KJP76" s="238"/>
      <c r="KJQ76" s="238"/>
      <c r="KJR76" s="238"/>
      <c r="KJS76" s="238"/>
      <c r="KJT76" s="238"/>
      <c r="KJU76" s="238"/>
      <c r="KJV76" s="238"/>
      <c r="KJW76" s="238"/>
      <c r="KJX76" s="238"/>
      <c r="KJY76" s="238"/>
      <c r="KJZ76" s="238"/>
      <c r="KKA76" s="238"/>
      <c r="KKB76" s="238"/>
      <c r="KKC76" s="238"/>
      <c r="KKD76" s="238"/>
      <c r="KKE76" s="238"/>
      <c r="KKF76" s="238"/>
      <c r="KKG76" s="238"/>
      <c r="KKH76" s="238"/>
      <c r="KKI76" s="238"/>
      <c r="KKJ76" s="238"/>
      <c r="KKK76" s="238"/>
      <c r="KKL76" s="238"/>
      <c r="KKM76" s="238"/>
      <c r="KKN76" s="238"/>
      <c r="KKO76" s="238"/>
      <c r="KKP76" s="238"/>
      <c r="KKQ76" s="238"/>
      <c r="KKR76" s="238"/>
      <c r="KKS76" s="238"/>
      <c r="KKT76" s="238"/>
      <c r="KKU76" s="238"/>
      <c r="KKV76" s="238"/>
      <c r="KKW76" s="238"/>
      <c r="KKX76" s="238"/>
      <c r="KKY76" s="238"/>
      <c r="KKZ76" s="238"/>
      <c r="KLA76" s="238"/>
      <c r="KLB76" s="238"/>
      <c r="KLC76" s="238"/>
      <c r="KLD76" s="238"/>
      <c r="KLE76" s="238"/>
      <c r="KLF76" s="238"/>
      <c r="KLG76" s="238"/>
      <c r="KLH76" s="238"/>
      <c r="KLI76" s="238"/>
      <c r="KLJ76" s="238"/>
      <c r="KLK76" s="238"/>
      <c r="KLL76" s="238"/>
      <c r="KLM76" s="238"/>
      <c r="KLN76" s="238"/>
      <c r="KLO76" s="238"/>
      <c r="KLP76" s="238"/>
      <c r="KLQ76" s="238"/>
      <c r="KLR76" s="238"/>
      <c r="KLS76" s="238"/>
      <c r="KLT76" s="238"/>
      <c r="KLU76" s="238"/>
      <c r="KLV76" s="238"/>
      <c r="KLW76" s="238"/>
      <c r="KLX76" s="238"/>
      <c r="KLY76" s="238"/>
      <c r="KLZ76" s="238"/>
      <c r="KMA76" s="238"/>
      <c r="KMB76" s="238"/>
      <c r="KMC76" s="238"/>
      <c r="KMD76" s="238"/>
      <c r="KME76" s="238"/>
      <c r="KMF76" s="238"/>
      <c r="KMG76" s="238"/>
      <c r="KMH76" s="238"/>
      <c r="KMI76" s="238"/>
      <c r="KMJ76" s="238"/>
      <c r="KMK76" s="238"/>
      <c r="KML76" s="238"/>
      <c r="KMM76" s="238"/>
      <c r="KMN76" s="238"/>
      <c r="KMO76" s="238"/>
      <c r="KMP76" s="238"/>
      <c r="KMQ76" s="238"/>
      <c r="KMR76" s="238"/>
      <c r="KMS76" s="238"/>
      <c r="KMT76" s="238"/>
      <c r="KMU76" s="238"/>
      <c r="KMV76" s="238"/>
      <c r="KMW76" s="238"/>
      <c r="KMX76" s="238"/>
      <c r="KMY76" s="238"/>
      <c r="KMZ76" s="238"/>
      <c r="KNA76" s="238"/>
      <c r="KNB76" s="238"/>
      <c r="KNC76" s="238"/>
      <c r="KND76" s="238"/>
      <c r="KNE76" s="238"/>
      <c r="KNF76" s="238"/>
      <c r="KNG76" s="238"/>
      <c r="KNH76" s="238"/>
      <c r="KNI76" s="238"/>
      <c r="KNJ76" s="238"/>
      <c r="KNK76" s="238"/>
      <c r="KNL76" s="238"/>
      <c r="KNM76" s="238"/>
      <c r="KNN76" s="238"/>
      <c r="KNO76" s="238"/>
      <c r="KNP76" s="238"/>
      <c r="KNQ76" s="238"/>
      <c r="KNR76" s="238"/>
      <c r="KNS76" s="238"/>
      <c r="KNT76" s="238"/>
      <c r="KNU76" s="238"/>
      <c r="KNV76" s="238"/>
      <c r="KNW76" s="238"/>
      <c r="KNX76" s="238"/>
      <c r="KNY76" s="238"/>
      <c r="KNZ76" s="238"/>
      <c r="KOA76" s="238"/>
      <c r="KOB76" s="238"/>
      <c r="KOC76" s="238"/>
      <c r="KOD76" s="238"/>
      <c r="KOE76" s="238"/>
      <c r="KOF76" s="238"/>
      <c r="KOG76" s="238"/>
      <c r="KOH76" s="238"/>
      <c r="KOI76" s="238"/>
      <c r="KOJ76" s="238"/>
      <c r="KOK76" s="238"/>
      <c r="KOL76" s="238"/>
      <c r="KOM76" s="238"/>
      <c r="KON76" s="238"/>
      <c r="KOO76" s="238"/>
      <c r="KOP76" s="238"/>
      <c r="KOQ76" s="238"/>
      <c r="KOR76" s="238"/>
      <c r="KOS76" s="238"/>
      <c r="KOT76" s="238"/>
      <c r="KOU76" s="238"/>
      <c r="KOV76" s="238"/>
      <c r="KOW76" s="238"/>
      <c r="KOX76" s="238"/>
      <c r="KOY76" s="238"/>
      <c r="KOZ76" s="238"/>
      <c r="KPA76" s="238"/>
      <c r="KPB76" s="238"/>
      <c r="KPC76" s="238"/>
      <c r="KPD76" s="238"/>
      <c r="KPE76" s="238"/>
      <c r="KPF76" s="238"/>
      <c r="KPG76" s="238"/>
      <c r="KPH76" s="238"/>
      <c r="KPI76" s="238"/>
      <c r="KPJ76" s="238"/>
      <c r="KPK76" s="238"/>
      <c r="KPL76" s="238"/>
      <c r="KPM76" s="238"/>
      <c r="KPN76" s="238"/>
      <c r="KPO76" s="238"/>
      <c r="KPP76" s="238"/>
      <c r="KPQ76" s="238"/>
      <c r="KPR76" s="238"/>
      <c r="KPS76" s="238"/>
      <c r="KPT76" s="238"/>
      <c r="KPU76" s="238"/>
      <c r="KPV76" s="238"/>
      <c r="KPW76" s="238"/>
      <c r="KPX76" s="238"/>
      <c r="KPY76" s="238"/>
      <c r="KPZ76" s="238"/>
      <c r="KQA76" s="238"/>
      <c r="KQB76" s="238"/>
      <c r="KQC76" s="238"/>
      <c r="KQD76" s="238"/>
      <c r="KQE76" s="238"/>
      <c r="KQF76" s="238"/>
      <c r="KQG76" s="238"/>
      <c r="KQH76" s="238"/>
      <c r="KQI76" s="238"/>
      <c r="KQJ76" s="238"/>
      <c r="KQK76" s="238"/>
      <c r="KQL76" s="238"/>
      <c r="KQM76" s="238"/>
      <c r="KQN76" s="238"/>
      <c r="KQO76" s="238"/>
      <c r="KQP76" s="238"/>
      <c r="KQQ76" s="238"/>
      <c r="KQR76" s="238"/>
      <c r="KQS76" s="238"/>
      <c r="KQT76" s="238"/>
      <c r="KQU76" s="238"/>
      <c r="KQV76" s="238"/>
      <c r="KQW76" s="238"/>
      <c r="KQX76" s="238"/>
      <c r="KQY76" s="238"/>
      <c r="KQZ76" s="238"/>
      <c r="KRA76" s="238"/>
      <c r="KRB76" s="238"/>
      <c r="KRC76" s="238"/>
      <c r="KRD76" s="238"/>
      <c r="KRE76" s="238"/>
      <c r="KRF76" s="238"/>
      <c r="KRG76" s="238"/>
      <c r="KRH76" s="238"/>
      <c r="KRI76" s="238"/>
      <c r="KRJ76" s="238"/>
      <c r="KRK76" s="238"/>
      <c r="KRL76" s="238"/>
      <c r="KRM76" s="238"/>
      <c r="KRN76" s="238"/>
      <c r="KRO76" s="238"/>
      <c r="KRP76" s="238"/>
      <c r="KRQ76" s="238"/>
      <c r="KRR76" s="238"/>
      <c r="KRS76" s="238"/>
      <c r="KRT76" s="238"/>
      <c r="KRU76" s="238"/>
      <c r="KRV76" s="238"/>
      <c r="KRW76" s="238"/>
      <c r="KRX76" s="238"/>
      <c r="KRY76" s="238"/>
      <c r="KRZ76" s="238"/>
      <c r="KSA76" s="238"/>
      <c r="KSB76" s="238"/>
      <c r="KSC76" s="238"/>
      <c r="KSD76" s="238"/>
      <c r="KSE76" s="238"/>
      <c r="KSF76" s="238"/>
      <c r="KSG76" s="238"/>
      <c r="KSH76" s="238"/>
      <c r="KSI76" s="238"/>
      <c r="KSJ76" s="238"/>
      <c r="KSK76" s="238"/>
      <c r="KSL76" s="238"/>
      <c r="KSM76" s="238"/>
      <c r="KSN76" s="238"/>
      <c r="KSO76" s="238"/>
      <c r="KSP76" s="238"/>
      <c r="KSQ76" s="238"/>
      <c r="KSR76" s="238"/>
      <c r="KSS76" s="238"/>
      <c r="KST76" s="238"/>
      <c r="KSU76" s="238"/>
      <c r="KSV76" s="238"/>
      <c r="KSW76" s="238"/>
      <c r="KSX76" s="238"/>
      <c r="KSY76" s="238"/>
      <c r="KSZ76" s="238"/>
      <c r="KTA76" s="238"/>
      <c r="KTB76" s="238"/>
      <c r="KTC76" s="238"/>
      <c r="KTD76" s="238"/>
      <c r="KTE76" s="238"/>
      <c r="KTF76" s="238"/>
      <c r="KTG76" s="238"/>
      <c r="KTH76" s="238"/>
      <c r="KTI76" s="238"/>
      <c r="KTJ76" s="238"/>
      <c r="KTK76" s="238"/>
      <c r="KTL76" s="238"/>
      <c r="KTM76" s="238"/>
      <c r="KTN76" s="238"/>
      <c r="KTO76" s="238"/>
      <c r="KTP76" s="238"/>
      <c r="KTQ76" s="238"/>
      <c r="KTR76" s="238"/>
      <c r="KTS76" s="238"/>
      <c r="KTT76" s="238"/>
      <c r="KTU76" s="238"/>
      <c r="KTV76" s="238"/>
      <c r="KTW76" s="238"/>
      <c r="KTX76" s="238"/>
      <c r="KTY76" s="238"/>
      <c r="KTZ76" s="238"/>
      <c r="KUA76" s="238"/>
      <c r="KUB76" s="238"/>
      <c r="KUC76" s="238"/>
      <c r="KUD76" s="238"/>
      <c r="KUE76" s="238"/>
      <c r="KUF76" s="238"/>
      <c r="KUG76" s="238"/>
      <c r="KUH76" s="238"/>
      <c r="KUI76" s="238"/>
      <c r="KUJ76" s="238"/>
      <c r="KUK76" s="238"/>
      <c r="KUL76" s="238"/>
      <c r="KUM76" s="238"/>
      <c r="KUN76" s="238"/>
      <c r="KUO76" s="238"/>
      <c r="KUP76" s="238"/>
      <c r="KUQ76" s="238"/>
      <c r="KUR76" s="238"/>
      <c r="KUS76" s="238"/>
      <c r="KUT76" s="238"/>
      <c r="KUU76" s="238"/>
      <c r="KUV76" s="238"/>
      <c r="KUW76" s="238"/>
      <c r="KUX76" s="238"/>
      <c r="KUY76" s="238"/>
      <c r="KUZ76" s="238"/>
      <c r="KVA76" s="238"/>
      <c r="KVB76" s="238"/>
      <c r="KVC76" s="238"/>
      <c r="KVD76" s="238"/>
      <c r="KVE76" s="238"/>
      <c r="KVF76" s="238"/>
      <c r="KVG76" s="238"/>
      <c r="KVH76" s="238"/>
      <c r="KVI76" s="238"/>
      <c r="KVJ76" s="238"/>
      <c r="KVK76" s="238"/>
      <c r="KVL76" s="238"/>
      <c r="KVM76" s="238"/>
      <c r="KVN76" s="238"/>
      <c r="KVO76" s="238"/>
      <c r="KVP76" s="238"/>
      <c r="KVQ76" s="238"/>
      <c r="KVR76" s="238"/>
      <c r="KVS76" s="238"/>
      <c r="KVT76" s="238"/>
      <c r="KVU76" s="238"/>
      <c r="KVV76" s="238"/>
      <c r="KVW76" s="238"/>
      <c r="KVX76" s="238"/>
      <c r="KVY76" s="238"/>
      <c r="KVZ76" s="238"/>
      <c r="KWA76" s="238"/>
      <c r="KWB76" s="238"/>
      <c r="KWC76" s="238"/>
      <c r="KWD76" s="238"/>
      <c r="KWE76" s="238"/>
      <c r="KWF76" s="238"/>
      <c r="KWG76" s="238"/>
      <c r="KWH76" s="238"/>
      <c r="KWI76" s="238"/>
      <c r="KWJ76" s="238"/>
      <c r="KWK76" s="238"/>
      <c r="KWL76" s="238"/>
      <c r="KWM76" s="238"/>
      <c r="KWN76" s="238"/>
      <c r="KWO76" s="238"/>
      <c r="KWP76" s="238"/>
      <c r="KWQ76" s="238"/>
      <c r="KWR76" s="238"/>
      <c r="KWS76" s="238"/>
      <c r="KWT76" s="238"/>
      <c r="KWU76" s="238"/>
      <c r="KWV76" s="238"/>
      <c r="KWW76" s="238"/>
      <c r="KWX76" s="238"/>
      <c r="KWY76" s="238"/>
      <c r="KWZ76" s="238"/>
      <c r="KXA76" s="238"/>
      <c r="KXB76" s="238"/>
      <c r="KXC76" s="238"/>
      <c r="KXD76" s="238"/>
      <c r="KXE76" s="238"/>
      <c r="KXF76" s="238"/>
      <c r="KXG76" s="238"/>
      <c r="KXH76" s="238"/>
      <c r="KXI76" s="238"/>
      <c r="KXJ76" s="238"/>
      <c r="KXK76" s="238"/>
      <c r="KXL76" s="238"/>
      <c r="KXM76" s="238"/>
      <c r="KXN76" s="238"/>
      <c r="KXO76" s="238"/>
      <c r="KXP76" s="238"/>
      <c r="KXQ76" s="238"/>
      <c r="KXR76" s="238"/>
      <c r="KXS76" s="238"/>
      <c r="KXT76" s="238"/>
      <c r="KXU76" s="238"/>
      <c r="KXV76" s="238"/>
      <c r="KXW76" s="238"/>
      <c r="KXX76" s="238"/>
      <c r="KXY76" s="238"/>
      <c r="KXZ76" s="238"/>
      <c r="KYA76" s="238"/>
      <c r="KYB76" s="238"/>
      <c r="KYC76" s="238"/>
      <c r="KYD76" s="238"/>
      <c r="KYE76" s="238"/>
      <c r="KYF76" s="238"/>
      <c r="KYG76" s="238"/>
      <c r="KYH76" s="238"/>
      <c r="KYI76" s="238"/>
      <c r="KYJ76" s="238"/>
      <c r="KYK76" s="238"/>
      <c r="KYL76" s="238"/>
      <c r="KYM76" s="238"/>
      <c r="KYN76" s="238"/>
      <c r="KYO76" s="238"/>
      <c r="KYP76" s="238"/>
      <c r="KYQ76" s="238"/>
      <c r="KYR76" s="238"/>
      <c r="KYS76" s="238"/>
      <c r="KYT76" s="238"/>
      <c r="KYU76" s="238"/>
      <c r="KYV76" s="238"/>
      <c r="KYW76" s="238"/>
      <c r="KYX76" s="238"/>
      <c r="KYY76" s="238"/>
      <c r="KYZ76" s="238"/>
      <c r="KZA76" s="238"/>
      <c r="KZB76" s="238"/>
      <c r="KZC76" s="238"/>
      <c r="KZD76" s="238"/>
      <c r="KZE76" s="238"/>
      <c r="KZF76" s="238"/>
      <c r="KZG76" s="238"/>
      <c r="KZH76" s="238"/>
      <c r="KZI76" s="238"/>
      <c r="KZJ76" s="238"/>
      <c r="KZK76" s="238"/>
      <c r="KZL76" s="238"/>
      <c r="KZM76" s="238"/>
      <c r="KZN76" s="238"/>
      <c r="KZO76" s="238"/>
      <c r="KZP76" s="238"/>
      <c r="KZQ76" s="238"/>
      <c r="KZR76" s="238"/>
      <c r="KZS76" s="238"/>
      <c r="KZT76" s="238"/>
      <c r="KZU76" s="238"/>
      <c r="KZV76" s="238"/>
      <c r="KZW76" s="238"/>
      <c r="KZX76" s="238"/>
      <c r="KZY76" s="238"/>
      <c r="KZZ76" s="238"/>
      <c r="LAA76" s="238"/>
      <c r="LAB76" s="238"/>
      <c r="LAC76" s="238"/>
      <c r="LAD76" s="238"/>
      <c r="LAE76" s="238"/>
      <c r="LAF76" s="238"/>
      <c r="LAG76" s="238"/>
      <c r="LAH76" s="238"/>
      <c r="LAI76" s="238"/>
      <c r="LAJ76" s="238"/>
      <c r="LAK76" s="238"/>
      <c r="LAL76" s="238"/>
      <c r="LAM76" s="238"/>
      <c r="LAN76" s="238"/>
      <c r="LAO76" s="238"/>
      <c r="LAP76" s="238"/>
      <c r="LAQ76" s="238"/>
      <c r="LAR76" s="238"/>
      <c r="LAS76" s="238"/>
      <c r="LAT76" s="238"/>
      <c r="LAU76" s="238"/>
      <c r="LAV76" s="238"/>
      <c r="LAW76" s="238"/>
      <c r="LAX76" s="238"/>
      <c r="LAY76" s="238"/>
      <c r="LAZ76" s="238"/>
      <c r="LBA76" s="238"/>
      <c r="LBB76" s="238"/>
      <c r="LBC76" s="238"/>
      <c r="LBD76" s="238"/>
      <c r="LBE76" s="238"/>
      <c r="LBF76" s="238"/>
      <c r="LBG76" s="238"/>
      <c r="LBH76" s="238"/>
      <c r="LBI76" s="238"/>
      <c r="LBJ76" s="238"/>
      <c r="LBK76" s="238"/>
      <c r="LBL76" s="238"/>
      <c r="LBM76" s="238"/>
      <c r="LBN76" s="238"/>
      <c r="LBO76" s="238"/>
      <c r="LBP76" s="238"/>
      <c r="LBQ76" s="238"/>
      <c r="LBR76" s="238"/>
      <c r="LBS76" s="238"/>
      <c r="LBT76" s="238"/>
      <c r="LBU76" s="238"/>
      <c r="LBV76" s="238"/>
      <c r="LBW76" s="238"/>
      <c r="LBX76" s="238"/>
      <c r="LBY76" s="238"/>
      <c r="LBZ76" s="238"/>
      <c r="LCA76" s="238"/>
      <c r="LCB76" s="238"/>
      <c r="LCC76" s="238"/>
      <c r="LCD76" s="238"/>
      <c r="LCE76" s="238"/>
      <c r="LCF76" s="238"/>
      <c r="LCG76" s="238"/>
      <c r="LCH76" s="238"/>
      <c r="LCI76" s="238"/>
      <c r="LCJ76" s="238"/>
      <c r="LCK76" s="238"/>
      <c r="LCL76" s="238"/>
      <c r="LCM76" s="238"/>
      <c r="LCN76" s="238"/>
      <c r="LCO76" s="238"/>
      <c r="LCP76" s="238"/>
      <c r="LCQ76" s="238"/>
      <c r="LCR76" s="238"/>
      <c r="LCS76" s="238"/>
      <c r="LCT76" s="238"/>
      <c r="LCU76" s="238"/>
      <c r="LCV76" s="238"/>
      <c r="LCW76" s="238"/>
      <c r="LCX76" s="238"/>
      <c r="LCY76" s="238"/>
      <c r="LCZ76" s="238"/>
      <c r="LDA76" s="238"/>
      <c r="LDB76" s="238"/>
      <c r="LDC76" s="238"/>
      <c r="LDD76" s="238"/>
      <c r="LDE76" s="238"/>
      <c r="LDF76" s="238"/>
      <c r="LDG76" s="238"/>
      <c r="LDH76" s="238"/>
      <c r="LDI76" s="238"/>
      <c r="LDJ76" s="238"/>
      <c r="LDK76" s="238"/>
      <c r="LDL76" s="238"/>
      <c r="LDM76" s="238"/>
      <c r="LDN76" s="238"/>
      <c r="LDO76" s="238"/>
      <c r="LDP76" s="238"/>
      <c r="LDQ76" s="238"/>
      <c r="LDR76" s="238"/>
      <c r="LDS76" s="238"/>
      <c r="LDT76" s="238"/>
      <c r="LDU76" s="238"/>
      <c r="LDV76" s="238"/>
      <c r="LDW76" s="238"/>
      <c r="LDX76" s="238"/>
      <c r="LDY76" s="238"/>
      <c r="LDZ76" s="238"/>
      <c r="LEA76" s="238"/>
      <c r="LEB76" s="238"/>
      <c r="LEC76" s="238"/>
      <c r="LED76" s="238"/>
      <c r="LEE76" s="238"/>
      <c r="LEF76" s="238"/>
      <c r="LEG76" s="238"/>
      <c r="LEH76" s="238"/>
      <c r="LEI76" s="238"/>
      <c r="LEJ76" s="238"/>
      <c r="LEK76" s="238"/>
      <c r="LEL76" s="238"/>
      <c r="LEM76" s="238"/>
      <c r="LEN76" s="238"/>
      <c r="LEO76" s="238"/>
      <c r="LEP76" s="238"/>
      <c r="LEQ76" s="238"/>
      <c r="LER76" s="238"/>
      <c r="LES76" s="238"/>
      <c r="LET76" s="238"/>
      <c r="LEU76" s="238"/>
      <c r="LEV76" s="238"/>
      <c r="LEW76" s="238"/>
      <c r="LEX76" s="238"/>
      <c r="LEY76" s="238"/>
      <c r="LEZ76" s="238"/>
      <c r="LFA76" s="238"/>
      <c r="LFB76" s="238"/>
      <c r="LFC76" s="238"/>
      <c r="LFD76" s="238"/>
      <c r="LFE76" s="238"/>
      <c r="LFF76" s="238"/>
      <c r="LFG76" s="238"/>
      <c r="LFH76" s="238"/>
      <c r="LFI76" s="238"/>
      <c r="LFJ76" s="238"/>
      <c r="LFK76" s="238"/>
      <c r="LFL76" s="238"/>
      <c r="LFM76" s="238"/>
      <c r="LFN76" s="238"/>
      <c r="LFO76" s="238"/>
      <c r="LFP76" s="238"/>
      <c r="LFQ76" s="238"/>
      <c r="LFR76" s="238"/>
      <c r="LFS76" s="238"/>
      <c r="LFT76" s="238"/>
      <c r="LFU76" s="238"/>
      <c r="LFV76" s="238"/>
      <c r="LFW76" s="238"/>
      <c r="LFX76" s="238"/>
      <c r="LFY76" s="238"/>
      <c r="LFZ76" s="238"/>
      <c r="LGA76" s="238"/>
      <c r="LGB76" s="238"/>
      <c r="LGC76" s="238"/>
      <c r="LGD76" s="238"/>
      <c r="LGE76" s="238"/>
      <c r="LGF76" s="238"/>
      <c r="LGG76" s="238"/>
      <c r="LGH76" s="238"/>
      <c r="LGI76" s="238"/>
      <c r="LGJ76" s="238"/>
      <c r="LGK76" s="238"/>
      <c r="LGL76" s="238"/>
      <c r="LGM76" s="238"/>
      <c r="LGN76" s="238"/>
      <c r="LGO76" s="238"/>
      <c r="LGP76" s="238"/>
      <c r="LGQ76" s="238"/>
      <c r="LGR76" s="238"/>
      <c r="LGS76" s="238"/>
      <c r="LGT76" s="238"/>
      <c r="LGU76" s="238"/>
      <c r="LGV76" s="238"/>
      <c r="LGW76" s="238"/>
      <c r="LGX76" s="238"/>
      <c r="LGY76" s="238"/>
      <c r="LGZ76" s="238"/>
      <c r="LHA76" s="238"/>
      <c r="LHB76" s="238"/>
      <c r="LHC76" s="238"/>
      <c r="LHD76" s="238"/>
      <c r="LHE76" s="238"/>
      <c r="LHF76" s="238"/>
      <c r="LHG76" s="238"/>
      <c r="LHH76" s="238"/>
      <c r="LHI76" s="238"/>
      <c r="LHJ76" s="238"/>
      <c r="LHK76" s="238"/>
      <c r="LHL76" s="238"/>
      <c r="LHM76" s="238"/>
      <c r="LHN76" s="238"/>
      <c r="LHO76" s="238"/>
      <c r="LHP76" s="238"/>
      <c r="LHQ76" s="238"/>
      <c r="LHR76" s="238"/>
      <c r="LHS76" s="238"/>
      <c r="LHT76" s="238"/>
      <c r="LHU76" s="238"/>
      <c r="LHV76" s="238"/>
      <c r="LHW76" s="238"/>
      <c r="LHX76" s="238"/>
      <c r="LHY76" s="238"/>
      <c r="LHZ76" s="238"/>
      <c r="LIA76" s="238"/>
      <c r="LIB76" s="238"/>
      <c r="LIC76" s="238"/>
      <c r="LID76" s="238"/>
      <c r="LIE76" s="238"/>
      <c r="LIF76" s="238"/>
      <c r="LIG76" s="238"/>
      <c r="LIH76" s="238"/>
      <c r="LII76" s="238"/>
      <c r="LIJ76" s="238"/>
      <c r="LIK76" s="238"/>
      <c r="LIL76" s="238"/>
      <c r="LIM76" s="238"/>
      <c r="LIN76" s="238"/>
      <c r="LIO76" s="238"/>
      <c r="LIP76" s="238"/>
      <c r="LIQ76" s="238"/>
      <c r="LIR76" s="238"/>
      <c r="LIS76" s="238"/>
      <c r="LIT76" s="238"/>
      <c r="LIU76" s="238"/>
      <c r="LIV76" s="238"/>
      <c r="LIW76" s="238"/>
      <c r="LIX76" s="238"/>
      <c r="LIY76" s="238"/>
      <c r="LIZ76" s="238"/>
      <c r="LJA76" s="238"/>
      <c r="LJB76" s="238"/>
      <c r="LJC76" s="238"/>
      <c r="LJD76" s="238"/>
      <c r="LJE76" s="238"/>
      <c r="LJF76" s="238"/>
      <c r="LJG76" s="238"/>
      <c r="LJH76" s="238"/>
      <c r="LJI76" s="238"/>
      <c r="LJJ76" s="238"/>
      <c r="LJK76" s="238"/>
      <c r="LJL76" s="238"/>
      <c r="LJM76" s="238"/>
      <c r="LJN76" s="238"/>
      <c r="LJO76" s="238"/>
      <c r="LJP76" s="238"/>
      <c r="LJQ76" s="238"/>
      <c r="LJR76" s="238"/>
      <c r="LJS76" s="238"/>
      <c r="LJT76" s="238"/>
      <c r="LJU76" s="238"/>
      <c r="LJV76" s="238"/>
      <c r="LJW76" s="238"/>
      <c r="LJX76" s="238"/>
      <c r="LJY76" s="238"/>
      <c r="LJZ76" s="238"/>
      <c r="LKA76" s="238"/>
      <c r="LKB76" s="238"/>
      <c r="LKC76" s="238"/>
      <c r="LKD76" s="238"/>
      <c r="LKE76" s="238"/>
      <c r="LKF76" s="238"/>
      <c r="LKG76" s="238"/>
      <c r="LKH76" s="238"/>
      <c r="LKI76" s="238"/>
      <c r="LKJ76" s="238"/>
      <c r="LKK76" s="238"/>
      <c r="LKL76" s="238"/>
      <c r="LKM76" s="238"/>
      <c r="LKN76" s="238"/>
      <c r="LKO76" s="238"/>
      <c r="LKP76" s="238"/>
      <c r="LKQ76" s="238"/>
      <c r="LKR76" s="238"/>
      <c r="LKS76" s="238"/>
      <c r="LKT76" s="238"/>
      <c r="LKU76" s="238"/>
      <c r="LKV76" s="238"/>
      <c r="LKW76" s="238"/>
      <c r="LKX76" s="238"/>
      <c r="LKY76" s="238"/>
      <c r="LKZ76" s="238"/>
      <c r="LLA76" s="238"/>
      <c r="LLB76" s="238"/>
      <c r="LLC76" s="238"/>
      <c r="LLD76" s="238"/>
      <c r="LLE76" s="238"/>
      <c r="LLF76" s="238"/>
      <c r="LLG76" s="238"/>
      <c r="LLH76" s="238"/>
      <c r="LLI76" s="238"/>
      <c r="LLJ76" s="238"/>
      <c r="LLK76" s="238"/>
      <c r="LLL76" s="238"/>
      <c r="LLM76" s="238"/>
      <c r="LLN76" s="238"/>
      <c r="LLO76" s="238"/>
      <c r="LLP76" s="238"/>
      <c r="LLQ76" s="238"/>
      <c r="LLR76" s="238"/>
      <c r="LLS76" s="238"/>
      <c r="LLT76" s="238"/>
      <c r="LLU76" s="238"/>
      <c r="LLV76" s="238"/>
      <c r="LLW76" s="238"/>
      <c r="LLX76" s="238"/>
      <c r="LLY76" s="238"/>
      <c r="LLZ76" s="238"/>
      <c r="LMA76" s="238"/>
      <c r="LMB76" s="238"/>
      <c r="LMC76" s="238"/>
      <c r="LMD76" s="238"/>
      <c r="LME76" s="238"/>
      <c r="LMF76" s="238"/>
      <c r="LMG76" s="238"/>
      <c r="LMH76" s="238"/>
      <c r="LMI76" s="238"/>
      <c r="LMJ76" s="238"/>
      <c r="LMK76" s="238"/>
      <c r="LML76" s="238"/>
      <c r="LMM76" s="238"/>
      <c r="LMN76" s="238"/>
      <c r="LMO76" s="238"/>
      <c r="LMP76" s="238"/>
      <c r="LMQ76" s="238"/>
      <c r="LMR76" s="238"/>
      <c r="LMS76" s="238"/>
      <c r="LMT76" s="238"/>
      <c r="LMU76" s="238"/>
      <c r="LMV76" s="238"/>
      <c r="LMW76" s="238"/>
      <c r="LMX76" s="238"/>
      <c r="LMY76" s="238"/>
      <c r="LMZ76" s="238"/>
      <c r="LNA76" s="238"/>
      <c r="LNB76" s="238"/>
      <c r="LNC76" s="238"/>
      <c r="LND76" s="238"/>
      <c r="LNE76" s="238"/>
      <c r="LNF76" s="238"/>
      <c r="LNG76" s="238"/>
      <c r="LNH76" s="238"/>
      <c r="LNI76" s="238"/>
      <c r="LNJ76" s="238"/>
      <c r="LNK76" s="238"/>
      <c r="LNL76" s="238"/>
      <c r="LNM76" s="238"/>
      <c r="LNN76" s="238"/>
      <c r="LNO76" s="238"/>
      <c r="LNP76" s="238"/>
      <c r="LNQ76" s="238"/>
      <c r="LNR76" s="238"/>
      <c r="LNS76" s="238"/>
      <c r="LNT76" s="238"/>
      <c r="LNU76" s="238"/>
      <c r="LNV76" s="238"/>
      <c r="LNW76" s="238"/>
      <c r="LNX76" s="238"/>
      <c r="LNY76" s="238"/>
      <c r="LNZ76" s="238"/>
      <c r="LOA76" s="238"/>
      <c r="LOB76" s="238"/>
      <c r="LOC76" s="238"/>
      <c r="LOD76" s="238"/>
      <c r="LOE76" s="238"/>
      <c r="LOF76" s="238"/>
      <c r="LOG76" s="238"/>
      <c r="LOH76" s="238"/>
      <c r="LOI76" s="238"/>
      <c r="LOJ76" s="238"/>
      <c r="LOK76" s="238"/>
      <c r="LOL76" s="238"/>
      <c r="LOM76" s="238"/>
      <c r="LON76" s="238"/>
      <c r="LOO76" s="238"/>
      <c r="LOP76" s="238"/>
      <c r="LOQ76" s="238"/>
      <c r="LOR76" s="238"/>
      <c r="LOS76" s="238"/>
      <c r="LOT76" s="238"/>
      <c r="LOU76" s="238"/>
      <c r="LOV76" s="238"/>
      <c r="LOW76" s="238"/>
      <c r="LOX76" s="238"/>
      <c r="LOY76" s="238"/>
      <c r="LOZ76" s="238"/>
      <c r="LPA76" s="238"/>
      <c r="LPB76" s="238"/>
      <c r="LPC76" s="238"/>
      <c r="LPD76" s="238"/>
      <c r="LPE76" s="238"/>
      <c r="LPF76" s="238"/>
      <c r="LPG76" s="238"/>
      <c r="LPH76" s="238"/>
      <c r="LPI76" s="238"/>
      <c r="LPJ76" s="238"/>
      <c r="LPK76" s="238"/>
      <c r="LPL76" s="238"/>
      <c r="LPM76" s="238"/>
      <c r="LPN76" s="238"/>
      <c r="LPO76" s="238"/>
      <c r="LPP76" s="238"/>
      <c r="LPQ76" s="238"/>
      <c r="LPR76" s="238"/>
      <c r="LPS76" s="238"/>
      <c r="LPT76" s="238"/>
      <c r="LPU76" s="238"/>
      <c r="LPV76" s="238"/>
      <c r="LPW76" s="238"/>
      <c r="LPX76" s="238"/>
      <c r="LPY76" s="238"/>
      <c r="LPZ76" s="238"/>
      <c r="LQA76" s="238"/>
      <c r="LQB76" s="238"/>
      <c r="LQC76" s="238"/>
      <c r="LQD76" s="238"/>
      <c r="LQE76" s="238"/>
      <c r="LQF76" s="238"/>
      <c r="LQG76" s="238"/>
      <c r="LQH76" s="238"/>
      <c r="LQI76" s="238"/>
      <c r="LQJ76" s="238"/>
      <c r="LQK76" s="238"/>
      <c r="LQL76" s="238"/>
      <c r="LQM76" s="238"/>
      <c r="LQN76" s="238"/>
      <c r="LQO76" s="238"/>
      <c r="LQP76" s="238"/>
      <c r="LQQ76" s="238"/>
      <c r="LQR76" s="238"/>
      <c r="LQS76" s="238"/>
      <c r="LQT76" s="238"/>
      <c r="LQU76" s="238"/>
      <c r="LQV76" s="238"/>
      <c r="LQW76" s="238"/>
      <c r="LQX76" s="238"/>
      <c r="LQY76" s="238"/>
      <c r="LQZ76" s="238"/>
      <c r="LRA76" s="238"/>
      <c r="LRB76" s="238"/>
      <c r="LRC76" s="238"/>
      <c r="LRD76" s="238"/>
      <c r="LRE76" s="238"/>
      <c r="LRF76" s="238"/>
      <c r="LRG76" s="238"/>
      <c r="LRH76" s="238"/>
      <c r="LRI76" s="238"/>
      <c r="LRJ76" s="238"/>
      <c r="LRK76" s="238"/>
      <c r="LRL76" s="238"/>
      <c r="LRM76" s="238"/>
      <c r="LRN76" s="238"/>
      <c r="LRO76" s="238"/>
      <c r="LRP76" s="238"/>
      <c r="LRQ76" s="238"/>
      <c r="LRR76" s="238"/>
      <c r="LRS76" s="238"/>
      <c r="LRT76" s="238"/>
      <c r="LRU76" s="238"/>
      <c r="LRV76" s="238"/>
      <c r="LRW76" s="238"/>
      <c r="LRX76" s="238"/>
      <c r="LRY76" s="238"/>
      <c r="LRZ76" s="238"/>
      <c r="LSA76" s="238"/>
      <c r="LSB76" s="238"/>
      <c r="LSC76" s="238"/>
      <c r="LSD76" s="238"/>
      <c r="LSE76" s="238"/>
      <c r="LSF76" s="238"/>
      <c r="LSG76" s="238"/>
      <c r="LSH76" s="238"/>
      <c r="LSI76" s="238"/>
      <c r="LSJ76" s="238"/>
      <c r="LSK76" s="238"/>
      <c r="LSL76" s="238"/>
      <c r="LSM76" s="238"/>
      <c r="LSN76" s="238"/>
      <c r="LSO76" s="238"/>
      <c r="LSP76" s="238"/>
      <c r="LSQ76" s="238"/>
      <c r="LSR76" s="238"/>
      <c r="LSS76" s="238"/>
      <c r="LST76" s="238"/>
      <c r="LSU76" s="238"/>
      <c r="LSV76" s="238"/>
      <c r="LSW76" s="238"/>
      <c r="LSX76" s="238"/>
      <c r="LSY76" s="238"/>
      <c r="LSZ76" s="238"/>
      <c r="LTA76" s="238"/>
      <c r="LTB76" s="238"/>
      <c r="LTC76" s="238"/>
      <c r="LTD76" s="238"/>
      <c r="LTE76" s="238"/>
      <c r="LTF76" s="238"/>
      <c r="LTG76" s="238"/>
      <c r="LTH76" s="238"/>
      <c r="LTI76" s="238"/>
      <c r="LTJ76" s="238"/>
      <c r="LTK76" s="238"/>
      <c r="LTL76" s="238"/>
      <c r="LTM76" s="238"/>
      <c r="LTN76" s="238"/>
      <c r="LTO76" s="238"/>
      <c r="LTP76" s="238"/>
      <c r="LTQ76" s="238"/>
      <c r="LTR76" s="238"/>
      <c r="LTS76" s="238"/>
      <c r="LTT76" s="238"/>
      <c r="LTU76" s="238"/>
      <c r="LTV76" s="238"/>
      <c r="LTW76" s="238"/>
      <c r="LTX76" s="238"/>
      <c r="LTY76" s="238"/>
      <c r="LTZ76" s="238"/>
      <c r="LUA76" s="238"/>
      <c r="LUB76" s="238"/>
      <c r="LUC76" s="238"/>
      <c r="LUD76" s="238"/>
      <c r="LUE76" s="238"/>
      <c r="LUF76" s="238"/>
      <c r="LUG76" s="238"/>
      <c r="LUH76" s="238"/>
      <c r="LUI76" s="238"/>
      <c r="LUJ76" s="238"/>
      <c r="LUK76" s="238"/>
      <c r="LUL76" s="238"/>
      <c r="LUM76" s="238"/>
      <c r="LUN76" s="238"/>
      <c r="LUO76" s="238"/>
      <c r="LUP76" s="238"/>
      <c r="LUQ76" s="238"/>
      <c r="LUR76" s="238"/>
      <c r="LUS76" s="238"/>
      <c r="LUT76" s="238"/>
      <c r="LUU76" s="238"/>
      <c r="LUV76" s="238"/>
      <c r="LUW76" s="238"/>
      <c r="LUX76" s="238"/>
      <c r="LUY76" s="238"/>
      <c r="LUZ76" s="238"/>
      <c r="LVA76" s="238"/>
      <c r="LVB76" s="238"/>
      <c r="LVC76" s="238"/>
      <c r="LVD76" s="238"/>
      <c r="LVE76" s="238"/>
      <c r="LVF76" s="238"/>
      <c r="LVG76" s="238"/>
      <c r="LVH76" s="238"/>
      <c r="LVI76" s="238"/>
      <c r="LVJ76" s="238"/>
      <c r="LVK76" s="238"/>
      <c r="LVL76" s="238"/>
      <c r="LVM76" s="238"/>
      <c r="LVN76" s="238"/>
      <c r="LVO76" s="238"/>
      <c r="LVP76" s="238"/>
      <c r="LVQ76" s="238"/>
      <c r="LVR76" s="238"/>
      <c r="LVS76" s="238"/>
      <c r="LVT76" s="238"/>
      <c r="LVU76" s="238"/>
      <c r="LVV76" s="238"/>
      <c r="LVW76" s="238"/>
      <c r="LVX76" s="238"/>
      <c r="LVY76" s="238"/>
      <c r="LVZ76" s="238"/>
      <c r="LWA76" s="238"/>
      <c r="LWB76" s="238"/>
      <c r="LWC76" s="238"/>
      <c r="LWD76" s="238"/>
      <c r="LWE76" s="238"/>
      <c r="LWF76" s="238"/>
      <c r="LWG76" s="238"/>
      <c r="LWH76" s="238"/>
      <c r="LWI76" s="238"/>
      <c r="LWJ76" s="238"/>
      <c r="LWK76" s="238"/>
      <c r="LWL76" s="238"/>
      <c r="LWM76" s="238"/>
      <c r="LWN76" s="238"/>
      <c r="LWO76" s="238"/>
      <c r="LWP76" s="238"/>
      <c r="LWQ76" s="238"/>
      <c r="LWR76" s="238"/>
      <c r="LWS76" s="238"/>
      <c r="LWT76" s="238"/>
      <c r="LWU76" s="238"/>
      <c r="LWV76" s="238"/>
      <c r="LWW76" s="238"/>
      <c r="LWX76" s="238"/>
      <c r="LWY76" s="238"/>
      <c r="LWZ76" s="238"/>
      <c r="LXA76" s="238"/>
      <c r="LXB76" s="238"/>
      <c r="LXC76" s="238"/>
      <c r="LXD76" s="238"/>
      <c r="LXE76" s="238"/>
      <c r="LXF76" s="238"/>
      <c r="LXG76" s="238"/>
      <c r="LXH76" s="238"/>
      <c r="LXI76" s="238"/>
      <c r="LXJ76" s="238"/>
      <c r="LXK76" s="238"/>
      <c r="LXL76" s="238"/>
      <c r="LXM76" s="238"/>
      <c r="LXN76" s="238"/>
      <c r="LXO76" s="238"/>
      <c r="LXP76" s="238"/>
      <c r="LXQ76" s="238"/>
      <c r="LXR76" s="238"/>
      <c r="LXS76" s="238"/>
      <c r="LXT76" s="238"/>
      <c r="LXU76" s="238"/>
      <c r="LXV76" s="238"/>
      <c r="LXW76" s="238"/>
      <c r="LXX76" s="238"/>
      <c r="LXY76" s="238"/>
      <c r="LXZ76" s="238"/>
      <c r="LYA76" s="238"/>
      <c r="LYB76" s="238"/>
      <c r="LYC76" s="238"/>
      <c r="LYD76" s="238"/>
      <c r="LYE76" s="238"/>
      <c r="LYF76" s="238"/>
      <c r="LYG76" s="238"/>
      <c r="LYH76" s="238"/>
      <c r="LYI76" s="238"/>
      <c r="LYJ76" s="238"/>
      <c r="LYK76" s="238"/>
      <c r="LYL76" s="238"/>
      <c r="LYM76" s="238"/>
      <c r="LYN76" s="238"/>
      <c r="LYO76" s="238"/>
      <c r="LYP76" s="238"/>
      <c r="LYQ76" s="238"/>
      <c r="LYR76" s="238"/>
      <c r="LYS76" s="238"/>
      <c r="LYT76" s="238"/>
      <c r="LYU76" s="238"/>
      <c r="LYV76" s="238"/>
      <c r="LYW76" s="238"/>
      <c r="LYX76" s="238"/>
      <c r="LYY76" s="238"/>
      <c r="LYZ76" s="238"/>
      <c r="LZA76" s="238"/>
      <c r="LZB76" s="238"/>
      <c r="LZC76" s="238"/>
      <c r="LZD76" s="238"/>
      <c r="LZE76" s="238"/>
      <c r="LZF76" s="238"/>
      <c r="LZG76" s="238"/>
      <c r="LZH76" s="238"/>
      <c r="LZI76" s="238"/>
      <c r="LZJ76" s="238"/>
      <c r="LZK76" s="238"/>
      <c r="LZL76" s="238"/>
      <c r="LZM76" s="238"/>
      <c r="LZN76" s="238"/>
      <c r="LZO76" s="238"/>
      <c r="LZP76" s="238"/>
      <c r="LZQ76" s="238"/>
      <c r="LZR76" s="238"/>
      <c r="LZS76" s="238"/>
      <c r="LZT76" s="238"/>
      <c r="LZU76" s="238"/>
      <c r="LZV76" s="238"/>
      <c r="LZW76" s="238"/>
      <c r="LZX76" s="238"/>
      <c r="LZY76" s="238"/>
      <c r="LZZ76" s="238"/>
      <c r="MAA76" s="238"/>
      <c r="MAB76" s="238"/>
      <c r="MAC76" s="238"/>
      <c r="MAD76" s="238"/>
      <c r="MAE76" s="238"/>
      <c r="MAF76" s="238"/>
      <c r="MAG76" s="238"/>
      <c r="MAH76" s="238"/>
      <c r="MAI76" s="238"/>
      <c r="MAJ76" s="238"/>
      <c r="MAK76" s="238"/>
      <c r="MAL76" s="238"/>
      <c r="MAM76" s="238"/>
      <c r="MAN76" s="238"/>
      <c r="MAO76" s="238"/>
      <c r="MAP76" s="238"/>
      <c r="MAQ76" s="238"/>
      <c r="MAR76" s="238"/>
      <c r="MAS76" s="238"/>
      <c r="MAT76" s="238"/>
      <c r="MAU76" s="238"/>
      <c r="MAV76" s="238"/>
      <c r="MAW76" s="238"/>
      <c r="MAX76" s="238"/>
      <c r="MAY76" s="238"/>
      <c r="MAZ76" s="238"/>
      <c r="MBA76" s="238"/>
      <c r="MBB76" s="238"/>
      <c r="MBC76" s="238"/>
      <c r="MBD76" s="238"/>
      <c r="MBE76" s="238"/>
      <c r="MBF76" s="238"/>
      <c r="MBG76" s="238"/>
      <c r="MBH76" s="238"/>
      <c r="MBI76" s="238"/>
      <c r="MBJ76" s="238"/>
      <c r="MBK76" s="238"/>
      <c r="MBL76" s="238"/>
      <c r="MBM76" s="238"/>
      <c r="MBN76" s="238"/>
      <c r="MBO76" s="238"/>
      <c r="MBP76" s="238"/>
      <c r="MBQ76" s="238"/>
      <c r="MBR76" s="238"/>
      <c r="MBS76" s="238"/>
      <c r="MBT76" s="238"/>
      <c r="MBU76" s="238"/>
      <c r="MBV76" s="238"/>
      <c r="MBW76" s="238"/>
      <c r="MBX76" s="238"/>
      <c r="MBY76" s="238"/>
      <c r="MBZ76" s="238"/>
      <c r="MCA76" s="238"/>
      <c r="MCB76" s="238"/>
      <c r="MCC76" s="238"/>
      <c r="MCD76" s="238"/>
      <c r="MCE76" s="238"/>
      <c r="MCF76" s="238"/>
      <c r="MCG76" s="238"/>
      <c r="MCH76" s="238"/>
      <c r="MCI76" s="238"/>
      <c r="MCJ76" s="238"/>
      <c r="MCK76" s="238"/>
      <c r="MCL76" s="238"/>
      <c r="MCM76" s="238"/>
      <c r="MCN76" s="238"/>
      <c r="MCO76" s="238"/>
      <c r="MCP76" s="238"/>
      <c r="MCQ76" s="238"/>
      <c r="MCR76" s="238"/>
      <c r="MCS76" s="238"/>
      <c r="MCT76" s="238"/>
      <c r="MCU76" s="238"/>
      <c r="MCV76" s="238"/>
      <c r="MCW76" s="238"/>
      <c r="MCX76" s="238"/>
      <c r="MCY76" s="238"/>
      <c r="MCZ76" s="238"/>
      <c r="MDA76" s="238"/>
      <c r="MDB76" s="238"/>
      <c r="MDC76" s="238"/>
      <c r="MDD76" s="238"/>
      <c r="MDE76" s="238"/>
      <c r="MDF76" s="238"/>
      <c r="MDG76" s="238"/>
      <c r="MDH76" s="238"/>
      <c r="MDI76" s="238"/>
      <c r="MDJ76" s="238"/>
      <c r="MDK76" s="238"/>
      <c r="MDL76" s="238"/>
      <c r="MDM76" s="238"/>
      <c r="MDN76" s="238"/>
      <c r="MDO76" s="238"/>
      <c r="MDP76" s="238"/>
      <c r="MDQ76" s="238"/>
      <c r="MDR76" s="238"/>
      <c r="MDS76" s="238"/>
      <c r="MDT76" s="238"/>
      <c r="MDU76" s="238"/>
      <c r="MDV76" s="238"/>
      <c r="MDW76" s="238"/>
      <c r="MDX76" s="238"/>
      <c r="MDY76" s="238"/>
      <c r="MDZ76" s="238"/>
      <c r="MEA76" s="238"/>
      <c r="MEB76" s="238"/>
      <c r="MEC76" s="238"/>
      <c r="MED76" s="238"/>
      <c r="MEE76" s="238"/>
      <c r="MEF76" s="238"/>
      <c r="MEG76" s="238"/>
      <c r="MEH76" s="238"/>
      <c r="MEI76" s="238"/>
      <c r="MEJ76" s="238"/>
      <c r="MEK76" s="238"/>
      <c r="MEL76" s="238"/>
      <c r="MEM76" s="238"/>
      <c r="MEN76" s="238"/>
      <c r="MEO76" s="238"/>
      <c r="MEP76" s="238"/>
      <c r="MEQ76" s="238"/>
      <c r="MER76" s="238"/>
      <c r="MES76" s="238"/>
      <c r="MET76" s="238"/>
      <c r="MEU76" s="238"/>
      <c r="MEV76" s="238"/>
      <c r="MEW76" s="238"/>
      <c r="MEX76" s="238"/>
      <c r="MEY76" s="238"/>
      <c r="MEZ76" s="238"/>
      <c r="MFA76" s="238"/>
      <c r="MFB76" s="238"/>
      <c r="MFC76" s="238"/>
      <c r="MFD76" s="238"/>
      <c r="MFE76" s="238"/>
      <c r="MFF76" s="238"/>
      <c r="MFG76" s="238"/>
      <c r="MFH76" s="238"/>
      <c r="MFI76" s="238"/>
      <c r="MFJ76" s="238"/>
      <c r="MFK76" s="238"/>
      <c r="MFL76" s="238"/>
      <c r="MFM76" s="238"/>
      <c r="MFN76" s="238"/>
      <c r="MFO76" s="238"/>
      <c r="MFP76" s="238"/>
      <c r="MFQ76" s="238"/>
      <c r="MFR76" s="238"/>
      <c r="MFS76" s="238"/>
      <c r="MFT76" s="238"/>
      <c r="MFU76" s="238"/>
      <c r="MFV76" s="238"/>
      <c r="MFW76" s="238"/>
      <c r="MFX76" s="238"/>
      <c r="MFY76" s="238"/>
      <c r="MFZ76" s="238"/>
      <c r="MGA76" s="238"/>
      <c r="MGB76" s="238"/>
      <c r="MGC76" s="238"/>
      <c r="MGD76" s="238"/>
      <c r="MGE76" s="238"/>
      <c r="MGF76" s="238"/>
      <c r="MGG76" s="238"/>
      <c r="MGH76" s="238"/>
      <c r="MGI76" s="238"/>
      <c r="MGJ76" s="238"/>
      <c r="MGK76" s="238"/>
      <c r="MGL76" s="238"/>
      <c r="MGM76" s="238"/>
      <c r="MGN76" s="238"/>
      <c r="MGO76" s="238"/>
      <c r="MGP76" s="238"/>
      <c r="MGQ76" s="238"/>
      <c r="MGR76" s="238"/>
      <c r="MGS76" s="238"/>
      <c r="MGT76" s="238"/>
      <c r="MGU76" s="238"/>
      <c r="MGV76" s="238"/>
      <c r="MGW76" s="238"/>
      <c r="MGX76" s="238"/>
      <c r="MGY76" s="238"/>
      <c r="MGZ76" s="238"/>
      <c r="MHA76" s="238"/>
      <c r="MHB76" s="238"/>
      <c r="MHC76" s="238"/>
      <c r="MHD76" s="238"/>
      <c r="MHE76" s="238"/>
      <c r="MHF76" s="238"/>
      <c r="MHG76" s="238"/>
      <c r="MHH76" s="238"/>
      <c r="MHI76" s="238"/>
      <c r="MHJ76" s="238"/>
      <c r="MHK76" s="238"/>
      <c r="MHL76" s="238"/>
      <c r="MHM76" s="238"/>
      <c r="MHN76" s="238"/>
      <c r="MHO76" s="238"/>
      <c r="MHP76" s="238"/>
      <c r="MHQ76" s="238"/>
      <c r="MHR76" s="238"/>
      <c r="MHS76" s="238"/>
      <c r="MHT76" s="238"/>
      <c r="MHU76" s="238"/>
      <c r="MHV76" s="238"/>
      <c r="MHW76" s="238"/>
      <c r="MHX76" s="238"/>
      <c r="MHY76" s="238"/>
      <c r="MHZ76" s="238"/>
      <c r="MIA76" s="238"/>
      <c r="MIB76" s="238"/>
      <c r="MIC76" s="238"/>
      <c r="MID76" s="238"/>
      <c r="MIE76" s="238"/>
      <c r="MIF76" s="238"/>
      <c r="MIG76" s="238"/>
      <c r="MIH76" s="238"/>
      <c r="MII76" s="238"/>
      <c r="MIJ76" s="238"/>
      <c r="MIK76" s="238"/>
      <c r="MIL76" s="238"/>
      <c r="MIM76" s="238"/>
      <c r="MIN76" s="238"/>
      <c r="MIO76" s="238"/>
      <c r="MIP76" s="238"/>
      <c r="MIQ76" s="238"/>
      <c r="MIR76" s="238"/>
      <c r="MIS76" s="238"/>
      <c r="MIT76" s="238"/>
      <c r="MIU76" s="238"/>
      <c r="MIV76" s="238"/>
      <c r="MIW76" s="238"/>
      <c r="MIX76" s="238"/>
      <c r="MIY76" s="238"/>
      <c r="MIZ76" s="238"/>
      <c r="MJA76" s="238"/>
      <c r="MJB76" s="238"/>
      <c r="MJC76" s="238"/>
      <c r="MJD76" s="238"/>
      <c r="MJE76" s="238"/>
      <c r="MJF76" s="238"/>
      <c r="MJG76" s="238"/>
      <c r="MJH76" s="238"/>
      <c r="MJI76" s="238"/>
      <c r="MJJ76" s="238"/>
      <c r="MJK76" s="238"/>
      <c r="MJL76" s="238"/>
      <c r="MJM76" s="238"/>
      <c r="MJN76" s="238"/>
      <c r="MJO76" s="238"/>
      <c r="MJP76" s="238"/>
      <c r="MJQ76" s="238"/>
      <c r="MJR76" s="238"/>
      <c r="MJS76" s="238"/>
      <c r="MJT76" s="238"/>
      <c r="MJU76" s="238"/>
      <c r="MJV76" s="238"/>
      <c r="MJW76" s="238"/>
      <c r="MJX76" s="238"/>
      <c r="MJY76" s="238"/>
      <c r="MJZ76" s="238"/>
      <c r="MKA76" s="238"/>
      <c r="MKB76" s="238"/>
      <c r="MKC76" s="238"/>
      <c r="MKD76" s="238"/>
      <c r="MKE76" s="238"/>
      <c r="MKF76" s="238"/>
      <c r="MKG76" s="238"/>
      <c r="MKH76" s="238"/>
      <c r="MKI76" s="238"/>
      <c r="MKJ76" s="238"/>
      <c r="MKK76" s="238"/>
      <c r="MKL76" s="238"/>
      <c r="MKM76" s="238"/>
      <c r="MKN76" s="238"/>
      <c r="MKO76" s="238"/>
      <c r="MKP76" s="238"/>
      <c r="MKQ76" s="238"/>
      <c r="MKR76" s="238"/>
      <c r="MKS76" s="238"/>
      <c r="MKT76" s="238"/>
      <c r="MKU76" s="238"/>
      <c r="MKV76" s="238"/>
      <c r="MKW76" s="238"/>
      <c r="MKX76" s="238"/>
      <c r="MKY76" s="238"/>
      <c r="MKZ76" s="238"/>
      <c r="MLA76" s="238"/>
      <c r="MLB76" s="238"/>
      <c r="MLC76" s="238"/>
      <c r="MLD76" s="238"/>
      <c r="MLE76" s="238"/>
      <c r="MLF76" s="238"/>
      <c r="MLG76" s="238"/>
      <c r="MLH76" s="238"/>
      <c r="MLI76" s="238"/>
      <c r="MLJ76" s="238"/>
      <c r="MLK76" s="238"/>
      <c r="MLL76" s="238"/>
      <c r="MLM76" s="238"/>
      <c r="MLN76" s="238"/>
      <c r="MLO76" s="238"/>
      <c r="MLP76" s="238"/>
      <c r="MLQ76" s="238"/>
      <c r="MLR76" s="238"/>
      <c r="MLS76" s="238"/>
      <c r="MLT76" s="238"/>
      <c r="MLU76" s="238"/>
      <c r="MLV76" s="238"/>
      <c r="MLW76" s="238"/>
      <c r="MLX76" s="238"/>
      <c r="MLY76" s="238"/>
      <c r="MLZ76" s="238"/>
      <c r="MMA76" s="238"/>
      <c r="MMB76" s="238"/>
      <c r="MMC76" s="238"/>
      <c r="MMD76" s="238"/>
      <c r="MME76" s="238"/>
      <c r="MMF76" s="238"/>
      <c r="MMG76" s="238"/>
      <c r="MMH76" s="238"/>
      <c r="MMI76" s="238"/>
      <c r="MMJ76" s="238"/>
      <c r="MMK76" s="238"/>
      <c r="MML76" s="238"/>
      <c r="MMM76" s="238"/>
      <c r="MMN76" s="238"/>
      <c r="MMO76" s="238"/>
      <c r="MMP76" s="238"/>
      <c r="MMQ76" s="238"/>
      <c r="MMR76" s="238"/>
      <c r="MMS76" s="238"/>
      <c r="MMT76" s="238"/>
      <c r="MMU76" s="238"/>
      <c r="MMV76" s="238"/>
      <c r="MMW76" s="238"/>
      <c r="MMX76" s="238"/>
      <c r="MMY76" s="238"/>
      <c r="MMZ76" s="238"/>
      <c r="MNA76" s="238"/>
      <c r="MNB76" s="238"/>
      <c r="MNC76" s="238"/>
      <c r="MND76" s="238"/>
      <c r="MNE76" s="238"/>
      <c r="MNF76" s="238"/>
      <c r="MNG76" s="238"/>
      <c r="MNH76" s="238"/>
      <c r="MNI76" s="238"/>
      <c r="MNJ76" s="238"/>
      <c r="MNK76" s="238"/>
      <c r="MNL76" s="238"/>
      <c r="MNM76" s="238"/>
      <c r="MNN76" s="238"/>
      <c r="MNO76" s="238"/>
      <c r="MNP76" s="238"/>
      <c r="MNQ76" s="238"/>
      <c r="MNR76" s="238"/>
      <c r="MNS76" s="238"/>
      <c r="MNT76" s="238"/>
      <c r="MNU76" s="238"/>
      <c r="MNV76" s="238"/>
      <c r="MNW76" s="238"/>
      <c r="MNX76" s="238"/>
      <c r="MNY76" s="238"/>
      <c r="MNZ76" s="238"/>
      <c r="MOA76" s="238"/>
      <c r="MOB76" s="238"/>
      <c r="MOC76" s="238"/>
      <c r="MOD76" s="238"/>
      <c r="MOE76" s="238"/>
      <c r="MOF76" s="238"/>
      <c r="MOG76" s="238"/>
      <c r="MOH76" s="238"/>
      <c r="MOI76" s="238"/>
      <c r="MOJ76" s="238"/>
      <c r="MOK76" s="238"/>
      <c r="MOL76" s="238"/>
      <c r="MOM76" s="238"/>
      <c r="MON76" s="238"/>
      <c r="MOO76" s="238"/>
      <c r="MOP76" s="238"/>
      <c r="MOQ76" s="238"/>
      <c r="MOR76" s="238"/>
      <c r="MOS76" s="238"/>
      <c r="MOT76" s="238"/>
      <c r="MOU76" s="238"/>
      <c r="MOV76" s="238"/>
      <c r="MOW76" s="238"/>
      <c r="MOX76" s="238"/>
      <c r="MOY76" s="238"/>
      <c r="MOZ76" s="238"/>
      <c r="MPA76" s="238"/>
      <c r="MPB76" s="238"/>
      <c r="MPC76" s="238"/>
      <c r="MPD76" s="238"/>
      <c r="MPE76" s="238"/>
      <c r="MPF76" s="238"/>
      <c r="MPG76" s="238"/>
      <c r="MPH76" s="238"/>
      <c r="MPI76" s="238"/>
      <c r="MPJ76" s="238"/>
      <c r="MPK76" s="238"/>
      <c r="MPL76" s="238"/>
      <c r="MPM76" s="238"/>
      <c r="MPN76" s="238"/>
      <c r="MPO76" s="238"/>
      <c r="MPP76" s="238"/>
      <c r="MPQ76" s="238"/>
      <c r="MPR76" s="238"/>
      <c r="MPS76" s="238"/>
      <c r="MPT76" s="238"/>
      <c r="MPU76" s="238"/>
      <c r="MPV76" s="238"/>
      <c r="MPW76" s="238"/>
      <c r="MPX76" s="238"/>
      <c r="MPY76" s="238"/>
      <c r="MPZ76" s="238"/>
      <c r="MQA76" s="238"/>
      <c r="MQB76" s="238"/>
      <c r="MQC76" s="238"/>
      <c r="MQD76" s="238"/>
      <c r="MQE76" s="238"/>
      <c r="MQF76" s="238"/>
      <c r="MQG76" s="238"/>
      <c r="MQH76" s="238"/>
      <c r="MQI76" s="238"/>
      <c r="MQJ76" s="238"/>
      <c r="MQK76" s="238"/>
      <c r="MQL76" s="238"/>
      <c r="MQM76" s="238"/>
      <c r="MQN76" s="238"/>
      <c r="MQO76" s="238"/>
      <c r="MQP76" s="238"/>
      <c r="MQQ76" s="238"/>
      <c r="MQR76" s="238"/>
      <c r="MQS76" s="238"/>
      <c r="MQT76" s="238"/>
      <c r="MQU76" s="238"/>
      <c r="MQV76" s="238"/>
      <c r="MQW76" s="238"/>
      <c r="MQX76" s="238"/>
      <c r="MQY76" s="238"/>
      <c r="MQZ76" s="238"/>
      <c r="MRA76" s="238"/>
      <c r="MRB76" s="238"/>
      <c r="MRC76" s="238"/>
      <c r="MRD76" s="238"/>
      <c r="MRE76" s="238"/>
      <c r="MRF76" s="238"/>
      <c r="MRG76" s="238"/>
      <c r="MRH76" s="238"/>
      <c r="MRI76" s="238"/>
      <c r="MRJ76" s="238"/>
      <c r="MRK76" s="238"/>
      <c r="MRL76" s="238"/>
      <c r="MRM76" s="238"/>
      <c r="MRN76" s="238"/>
      <c r="MRO76" s="238"/>
      <c r="MRP76" s="238"/>
      <c r="MRQ76" s="238"/>
      <c r="MRR76" s="238"/>
      <c r="MRS76" s="238"/>
      <c r="MRT76" s="238"/>
      <c r="MRU76" s="238"/>
      <c r="MRV76" s="238"/>
      <c r="MRW76" s="238"/>
      <c r="MRX76" s="238"/>
      <c r="MRY76" s="238"/>
      <c r="MRZ76" s="238"/>
      <c r="MSA76" s="238"/>
      <c r="MSB76" s="238"/>
      <c r="MSC76" s="238"/>
      <c r="MSD76" s="238"/>
      <c r="MSE76" s="238"/>
      <c r="MSF76" s="238"/>
      <c r="MSG76" s="238"/>
      <c r="MSH76" s="238"/>
      <c r="MSI76" s="238"/>
      <c r="MSJ76" s="238"/>
      <c r="MSK76" s="238"/>
      <c r="MSL76" s="238"/>
      <c r="MSM76" s="238"/>
      <c r="MSN76" s="238"/>
      <c r="MSO76" s="238"/>
      <c r="MSP76" s="238"/>
      <c r="MSQ76" s="238"/>
      <c r="MSR76" s="238"/>
      <c r="MSS76" s="238"/>
      <c r="MST76" s="238"/>
      <c r="MSU76" s="238"/>
      <c r="MSV76" s="238"/>
      <c r="MSW76" s="238"/>
      <c r="MSX76" s="238"/>
      <c r="MSY76" s="238"/>
      <c r="MSZ76" s="238"/>
      <c r="MTA76" s="238"/>
      <c r="MTB76" s="238"/>
      <c r="MTC76" s="238"/>
      <c r="MTD76" s="238"/>
      <c r="MTE76" s="238"/>
      <c r="MTF76" s="238"/>
      <c r="MTG76" s="238"/>
      <c r="MTH76" s="238"/>
      <c r="MTI76" s="238"/>
      <c r="MTJ76" s="238"/>
      <c r="MTK76" s="238"/>
      <c r="MTL76" s="238"/>
      <c r="MTM76" s="238"/>
      <c r="MTN76" s="238"/>
      <c r="MTO76" s="238"/>
      <c r="MTP76" s="238"/>
      <c r="MTQ76" s="238"/>
      <c r="MTR76" s="238"/>
      <c r="MTS76" s="238"/>
      <c r="MTT76" s="238"/>
      <c r="MTU76" s="238"/>
      <c r="MTV76" s="238"/>
      <c r="MTW76" s="238"/>
      <c r="MTX76" s="238"/>
      <c r="MTY76" s="238"/>
      <c r="MTZ76" s="238"/>
      <c r="MUA76" s="238"/>
      <c r="MUB76" s="238"/>
      <c r="MUC76" s="238"/>
      <c r="MUD76" s="238"/>
      <c r="MUE76" s="238"/>
      <c r="MUF76" s="238"/>
      <c r="MUG76" s="238"/>
      <c r="MUH76" s="238"/>
      <c r="MUI76" s="238"/>
      <c r="MUJ76" s="238"/>
      <c r="MUK76" s="238"/>
      <c r="MUL76" s="238"/>
      <c r="MUM76" s="238"/>
      <c r="MUN76" s="238"/>
      <c r="MUO76" s="238"/>
      <c r="MUP76" s="238"/>
      <c r="MUQ76" s="238"/>
      <c r="MUR76" s="238"/>
      <c r="MUS76" s="238"/>
      <c r="MUT76" s="238"/>
      <c r="MUU76" s="238"/>
      <c r="MUV76" s="238"/>
      <c r="MUW76" s="238"/>
      <c r="MUX76" s="238"/>
      <c r="MUY76" s="238"/>
      <c r="MUZ76" s="238"/>
      <c r="MVA76" s="238"/>
      <c r="MVB76" s="238"/>
      <c r="MVC76" s="238"/>
      <c r="MVD76" s="238"/>
      <c r="MVE76" s="238"/>
      <c r="MVF76" s="238"/>
      <c r="MVG76" s="238"/>
      <c r="MVH76" s="238"/>
      <c r="MVI76" s="238"/>
      <c r="MVJ76" s="238"/>
      <c r="MVK76" s="238"/>
      <c r="MVL76" s="238"/>
      <c r="MVM76" s="238"/>
      <c r="MVN76" s="238"/>
      <c r="MVO76" s="238"/>
      <c r="MVP76" s="238"/>
      <c r="MVQ76" s="238"/>
      <c r="MVR76" s="238"/>
      <c r="MVS76" s="238"/>
      <c r="MVT76" s="238"/>
      <c r="MVU76" s="238"/>
      <c r="MVV76" s="238"/>
      <c r="MVW76" s="238"/>
      <c r="MVX76" s="238"/>
      <c r="MVY76" s="238"/>
      <c r="MVZ76" s="238"/>
      <c r="MWA76" s="238"/>
      <c r="MWB76" s="238"/>
      <c r="MWC76" s="238"/>
      <c r="MWD76" s="238"/>
      <c r="MWE76" s="238"/>
      <c r="MWF76" s="238"/>
      <c r="MWG76" s="238"/>
      <c r="MWH76" s="238"/>
      <c r="MWI76" s="238"/>
      <c r="MWJ76" s="238"/>
      <c r="MWK76" s="238"/>
      <c r="MWL76" s="238"/>
      <c r="MWM76" s="238"/>
      <c r="MWN76" s="238"/>
      <c r="MWO76" s="238"/>
      <c r="MWP76" s="238"/>
      <c r="MWQ76" s="238"/>
      <c r="MWR76" s="238"/>
      <c r="MWS76" s="238"/>
      <c r="MWT76" s="238"/>
      <c r="MWU76" s="238"/>
      <c r="MWV76" s="238"/>
      <c r="MWW76" s="238"/>
      <c r="MWX76" s="238"/>
      <c r="MWY76" s="238"/>
      <c r="MWZ76" s="238"/>
      <c r="MXA76" s="238"/>
      <c r="MXB76" s="238"/>
      <c r="MXC76" s="238"/>
      <c r="MXD76" s="238"/>
      <c r="MXE76" s="238"/>
      <c r="MXF76" s="238"/>
      <c r="MXG76" s="238"/>
      <c r="MXH76" s="238"/>
      <c r="MXI76" s="238"/>
      <c r="MXJ76" s="238"/>
      <c r="MXK76" s="238"/>
      <c r="MXL76" s="238"/>
      <c r="MXM76" s="238"/>
      <c r="MXN76" s="238"/>
      <c r="MXO76" s="238"/>
      <c r="MXP76" s="238"/>
      <c r="MXQ76" s="238"/>
      <c r="MXR76" s="238"/>
      <c r="MXS76" s="238"/>
      <c r="MXT76" s="238"/>
      <c r="MXU76" s="238"/>
      <c r="MXV76" s="238"/>
      <c r="MXW76" s="238"/>
      <c r="MXX76" s="238"/>
      <c r="MXY76" s="238"/>
      <c r="MXZ76" s="238"/>
      <c r="MYA76" s="238"/>
      <c r="MYB76" s="238"/>
      <c r="MYC76" s="238"/>
      <c r="MYD76" s="238"/>
      <c r="MYE76" s="238"/>
      <c r="MYF76" s="238"/>
      <c r="MYG76" s="238"/>
      <c r="MYH76" s="238"/>
      <c r="MYI76" s="238"/>
      <c r="MYJ76" s="238"/>
      <c r="MYK76" s="238"/>
      <c r="MYL76" s="238"/>
      <c r="MYM76" s="238"/>
      <c r="MYN76" s="238"/>
      <c r="MYO76" s="238"/>
      <c r="MYP76" s="238"/>
      <c r="MYQ76" s="238"/>
      <c r="MYR76" s="238"/>
      <c r="MYS76" s="238"/>
      <c r="MYT76" s="238"/>
      <c r="MYU76" s="238"/>
      <c r="MYV76" s="238"/>
      <c r="MYW76" s="238"/>
      <c r="MYX76" s="238"/>
      <c r="MYY76" s="238"/>
      <c r="MYZ76" s="238"/>
      <c r="MZA76" s="238"/>
      <c r="MZB76" s="238"/>
      <c r="MZC76" s="238"/>
      <c r="MZD76" s="238"/>
      <c r="MZE76" s="238"/>
      <c r="MZF76" s="238"/>
      <c r="MZG76" s="238"/>
      <c r="MZH76" s="238"/>
      <c r="MZI76" s="238"/>
      <c r="MZJ76" s="238"/>
      <c r="MZK76" s="238"/>
      <c r="MZL76" s="238"/>
      <c r="MZM76" s="238"/>
      <c r="MZN76" s="238"/>
      <c r="MZO76" s="238"/>
      <c r="MZP76" s="238"/>
      <c r="MZQ76" s="238"/>
      <c r="MZR76" s="238"/>
      <c r="MZS76" s="238"/>
      <c r="MZT76" s="238"/>
      <c r="MZU76" s="238"/>
      <c r="MZV76" s="238"/>
      <c r="MZW76" s="238"/>
      <c r="MZX76" s="238"/>
      <c r="MZY76" s="238"/>
      <c r="MZZ76" s="238"/>
      <c r="NAA76" s="238"/>
      <c r="NAB76" s="238"/>
      <c r="NAC76" s="238"/>
      <c r="NAD76" s="238"/>
      <c r="NAE76" s="238"/>
      <c r="NAF76" s="238"/>
      <c r="NAG76" s="238"/>
      <c r="NAH76" s="238"/>
      <c r="NAI76" s="238"/>
      <c r="NAJ76" s="238"/>
      <c r="NAK76" s="238"/>
      <c r="NAL76" s="238"/>
      <c r="NAM76" s="238"/>
      <c r="NAN76" s="238"/>
      <c r="NAO76" s="238"/>
      <c r="NAP76" s="238"/>
      <c r="NAQ76" s="238"/>
      <c r="NAR76" s="238"/>
      <c r="NAS76" s="238"/>
      <c r="NAT76" s="238"/>
      <c r="NAU76" s="238"/>
      <c r="NAV76" s="238"/>
      <c r="NAW76" s="238"/>
      <c r="NAX76" s="238"/>
      <c r="NAY76" s="238"/>
      <c r="NAZ76" s="238"/>
      <c r="NBA76" s="238"/>
      <c r="NBB76" s="238"/>
      <c r="NBC76" s="238"/>
      <c r="NBD76" s="238"/>
      <c r="NBE76" s="238"/>
      <c r="NBF76" s="238"/>
      <c r="NBG76" s="238"/>
      <c r="NBH76" s="238"/>
      <c r="NBI76" s="238"/>
      <c r="NBJ76" s="238"/>
      <c r="NBK76" s="238"/>
      <c r="NBL76" s="238"/>
      <c r="NBM76" s="238"/>
      <c r="NBN76" s="238"/>
      <c r="NBO76" s="238"/>
      <c r="NBP76" s="238"/>
      <c r="NBQ76" s="238"/>
      <c r="NBR76" s="238"/>
      <c r="NBS76" s="238"/>
      <c r="NBT76" s="238"/>
      <c r="NBU76" s="238"/>
      <c r="NBV76" s="238"/>
      <c r="NBW76" s="238"/>
      <c r="NBX76" s="238"/>
      <c r="NBY76" s="238"/>
      <c r="NBZ76" s="238"/>
      <c r="NCA76" s="238"/>
      <c r="NCB76" s="238"/>
      <c r="NCC76" s="238"/>
      <c r="NCD76" s="238"/>
      <c r="NCE76" s="238"/>
      <c r="NCF76" s="238"/>
      <c r="NCG76" s="238"/>
      <c r="NCH76" s="238"/>
      <c r="NCI76" s="238"/>
      <c r="NCJ76" s="238"/>
      <c r="NCK76" s="238"/>
      <c r="NCL76" s="238"/>
      <c r="NCM76" s="238"/>
      <c r="NCN76" s="238"/>
      <c r="NCO76" s="238"/>
      <c r="NCP76" s="238"/>
      <c r="NCQ76" s="238"/>
      <c r="NCR76" s="238"/>
      <c r="NCS76" s="238"/>
      <c r="NCT76" s="238"/>
      <c r="NCU76" s="238"/>
      <c r="NCV76" s="238"/>
      <c r="NCW76" s="238"/>
      <c r="NCX76" s="238"/>
      <c r="NCY76" s="238"/>
      <c r="NCZ76" s="238"/>
      <c r="NDA76" s="238"/>
      <c r="NDB76" s="238"/>
      <c r="NDC76" s="238"/>
      <c r="NDD76" s="238"/>
      <c r="NDE76" s="238"/>
      <c r="NDF76" s="238"/>
      <c r="NDG76" s="238"/>
      <c r="NDH76" s="238"/>
      <c r="NDI76" s="238"/>
      <c r="NDJ76" s="238"/>
      <c r="NDK76" s="238"/>
      <c r="NDL76" s="238"/>
      <c r="NDM76" s="238"/>
      <c r="NDN76" s="238"/>
      <c r="NDO76" s="238"/>
      <c r="NDP76" s="238"/>
      <c r="NDQ76" s="238"/>
      <c r="NDR76" s="238"/>
      <c r="NDS76" s="238"/>
      <c r="NDT76" s="238"/>
      <c r="NDU76" s="238"/>
      <c r="NDV76" s="238"/>
      <c r="NDW76" s="238"/>
      <c r="NDX76" s="238"/>
      <c r="NDY76" s="238"/>
      <c r="NDZ76" s="238"/>
      <c r="NEA76" s="238"/>
      <c r="NEB76" s="238"/>
      <c r="NEC76" s="238"/>
      <c r="NED76" s="238"/>
      <c r="NEE76" s="238"/>
      <c r="NEF76" s="238"/>
      <c r="NEG76" s="238"/>
      <c r="NEH76" s="238"/>
      <c r="NEI76" s="238"/>
      <c r="NEJ76" s="238"/>
      <c r="NEK76" s="238"/>
      <c r="NEL76" s="238"/>
      <c r="NEM76" s="238"/>
      <c r="NEN76" s="238"/>
      <c r="NEO76" s="238"/>
      <c r="NEP76" s="238"/>
      <c r="NEQ76" s="238"/>
      <c r="NER76" s="238"/>
      <c r="NES76" s="238"/>
      <c r="NET76" s="238"/>
      <c r="NEU76" s="238"/>
      <c r="NEV76" s="238"/>
      <c r="NEW76" s="238"/>
      <c r="NEX76" s="238"/>
      <c r="NEY76" s="238"/>
      <c r="NEZ76" s="238"/>
      <c r="NFA76" s="238"/>
      <c r="NFB76" s="238"/>
      <c r="NFC76" s="238"/>
      <c r="NFD76" s="238"/>
      <c r="NFE76" s="238"/>
      <c r="NFF76" s="238"/>
      <c r="NFG76" s="238"/>
      <c r="NFH76" s="238"/>
      <c r="NFI76" s="238"/>
      <c r="NFJ76" s="238"/>
      <c r="NFK76" s="238"/>
      <c r="NFL76" s="238"/>
      <c r="NFM76" s="238"/>
      <c r="NFN76" s="238"/>
      <c r="NFO76" s="238"/>
      <c r="NFP76" s="238"/>
      <c r="NFQ76" s="238"/>
      <c r="NFR76" s="238"/>
      <c r="NFS76" s="238"/>
      <c r="NFT76" s="238"/>
      <c r="NFU76" s="238"/>
      <c r="NFV76" s="238"/>
      <c r="NFW76" s="238"/>
      <c r="NFX76" s="238"/>
      <c r="NFY76" s="238"/>
      <c r="NFZ76" s="238"/>
      <c r="NGA76" s="238"/>
      <c r="NGB76" s="238"/>
      <c r="NGC76" s="238"/>
      <c r="NGD76" s="238"/>
      <c r="NGE76" s="238"/>
      <c r="NGF76" s="238"/>
      <c r="NGG76" s="238"/>
      <c r="NGH76" s="238"/>
      <c r="NGI76" s="238"/>
      <c r="NGJ76" s="238"/>
      <c r="NGK76" s="238"/>
      <c r="NGL76" s="238"/>
      <c r="NGM76" s="238"/>
      <c r="NGN76" s="238"/>
      <c r="NGO76" s="238"/>
      <c r="NGP76" s="238"/>
      <c r="NGQ76" s="238"/>
      <c r="NGR76" s="238"/>
      <c r="NGS76" s="238"/>
      <c r="NGT76" s="238"/>
      <c r="NGU76" s="238"/>
      <c r="NGV76" s="238"/>
      <c r="NGW76" s="238"/>
      <c r="NGX76" s="238"/>
      <c r="NGY76" s="238"/>
      <c r="NGZ76" s="238"/>
      <c r="NHA76" s="238"/>
      <c r="NHB76" s="238"/>
      <c r="NHC76" s="238"/>
      <c r="NHD76" s="238"/>
      <c r="NHE76" s="238"/>
      <c r="NHF76" s="238"/>
      <c r="NHG76" s="238"/>
      <c r="NHH76" s="238"/>
      <c r="NHI76" s="238"/>
      <c r="NHJ76" s="238"/>
      <c r="NHK76" s="238"/>
      <c r="NHL76" s="238"/>
      <c r="NHM76" s="238"/>
      <c r="NHN76" s="238"/>
      <c r="NHO76" s="238"/>
      <c r="NHP76" s="238"/>
      <c r="NHQ76" s="238"/>
      <c r="NHR76" s="238"/>
      <c r="NHS76" s="238"/>
      <c r="NHT76" s="238"/>
      <c r="NHU76" s="238"/>
      <c r="NHV76" s="238"/>
      <c r="NHW76" s="238"/>
      <c r="NHX76" s="238"/>
      <c r="NHY76" s="238"/>
      <c r="NHZ76" s="238"/>
      <c r="NIA76" s="238"/>
      <c r="NIB76" s="238"/>
      <c r="NIC76" s="238"/>
      <c r="NID76" s="238"/>
      <c r="NIE76" s="238"/>
      <c r="NIF76" s="238"/>
      <c r="NIG76" s="238"/>
      <c r="NIH76" s="238"/>
      <c r="NII76" s="238"/>
      <c r="NIJ76" s="238"/>
      <c r="NIK76" s="238"/>
      <c r="NIL76" s="238"/>
      <c r="NIM76" s="238"/>
      <c r="NIN76" s="238"/>
      <c r="NIO76" s="238"/>
      <c r="NIP76" s="238"/>
      <c r="NIQ76" s="238"/>
      <c r="NIR76" s="238"/>
      <c r="NIS76" s="238"/>
      <c r="NIT76" s="238"/>
      <c r="NIU76" s="238"/>
      <c r="NIV76" s="238"/>
      <c r="NIW76" s="238"/>
      <c r="NIX76" s="238"/>
      <c r="NIY76" s="238"/>
      <c r="NIZ76" s="238"/>
      <c r="NJA76" s="238"/>
      <c r="NJB76" s="238"/>
      <c r="NJC76" s="238"/>
      <c r="NJD76" s="238"/>
      <c r="NJE76" s="238"/>
      <c r="NJF76" s="238"/>
      <c r="NJG76" s="238"/>
      <c r="NJH76" s="238"/>
      <c r="NJI76" s="238"/>
      <c r="NJJ76" s="238"/>
      <c r="NJK76" s="238"/>
      <c r="NJL76" s="238"/>
      <c r="NJM76" s="238"/>
      <c r="NJN76" s="238"/>
      <c r="NJO76" s="238"/>
      <c r="NJP76" s="238"/>
      <c r="NJQ76" s="238"/>
      <c r="NJR76" s="238"/>
      <c r="NJS76" s="238"/>
      <c r="NJT76" s="238"/>
      <c r="NJU76" s="238"/>
      <c r="NJV76" s="238"/>
      <c r="NJW76" s="238"/>
      <c r="NJX76" s="238"/>
      <c r="NJY76" s="238"/>
      <c r="NJZ76" s="238"/>
      <c r="NKA76" s="238"/>
      <c r="NKB76" s="238"/>
      <c r="NKC76" s="238"/>
      <c r="NKD76" s="238"/>
      <c r="NKE76" s="238"/>
      <c r="NKF76" s="238"/>
      <c r="NKG76" s="238"/>
      <c r="NKH76" s="238"/>
      <c r="NKI76" s="238"/>
      <c r="NKJ76" s="238"/>
      <c r="NKK76" s="238"/>
      <c r="NKL76" s="238"/>
      <c r="NKM76" s="238"/>
      <c r="NKN76" s="238"/>
      <c r="NKO76" s="238"/>
      <c r="NKP76" s="238"/>
      <c r="NKQ76" s="238"/>
      <c r="NKR76" s="238"/>
      <c r="NKS76" s="238"/>
      <c r="NKT76" s="238"/>
      <c r="NKU76" s="238"/>
      <c r="NKV76" s="238"/>
      <c r="NKW76" s="238"/>
      <c r="NKX76" s="238"/>
      <c r="NKY76" s="238"/>
      <c r="NKZ76" s="238"/>
      <c r="NLA76" s="238"/>
      <c r="NLB76" s="238"/>
      <c r="NLC76" s="238"/>
      <c r="NLD76" s="238"/>
      <c r="NLE76" s="238"/>
      <c r="NLF76" s="238"/>
      <c r="NLG76" s="238"/>
      <c r="NLH76" s="238"/>
      <c r="NLI76" s="238"/>
      <c r="NLJ76" s="238"/>
      <c r="NLK76" s="238"/>
      <c r="NLL76" s="238"/>
      <c r="NLM76" s="238"/>
      <c r="NLN76" s="238"/>
      <c r="NLO76" s="238"/>
      <c r="NLP76" s="238"/>
      <c r="NLQ76" s="238"/>
      <c r="NLR76" s="238"/>
      <c r="NLS76" s="238"/>
      <c r="NLT76" s="238"/>
      <c r="NLU76" s="238"/>
      <c r="NLV76" s="238"/>
      <c r="NLW76" s="238"/>
      <c r="NLX76" s="238"/>
      <c r="NLY76" s="238"/>
      <c r="NLZ76" s="238"/>
      <c r="NMA76" s="238"/>
      <c r="NMB76" s="238"/>
      <c r="NMC76" s="238"/>
      <c r="NMD76" s="238"/>
      <c r="NME76" s="238"/>
      <c r="NMF76" s="238"/>
      <c r="NMG76" s="238"/>
      <c r="NMH76" s="238"/>
      <c r="NMI76" s="238"/>
      <c r="NMJ76" s="238"/>
      <c r="NMK76" s="238"/>
      <c r="NML76" s="238"/>
      <c r="NMM76" s="238"/>
      <c r="NMN76" s="238"/>
      <c r="NMO76" s="238"/>
      <c r="NMP76" s="238"/>
      <c r="NMQ76" s="238"/>
      <c r="NMR76" s="238"/>
      <c r="NMS76" s="238"/>
      <c r="NMT76" s="238"/>
      <c r="NMU76" s="238"/>
      <c r="NMV76" s="238"/>
      <c r="NMW76" s="238"/>
      <c r="NMX76" s="238"/>
      <c r="NMY76" s="238"/>
      <c r="NMZ76" s="238"/>
      <c r="NNA76" s="238"/>
      <c r="NNB76" s="238"/>
      <c r="NNC76" s="238"/>
      <c r="NND76" s="238"/>
      <c r="NNE76" s="238"/>
      <c r="NNF76" s="238"/>
      <c r="NNG76" s="238"/>
      <c r="NNH76" s="238"/>
      <c r="NNI76" s="238"/>
      <c r="NNJ76" s="238"/>
      <c r="NNK76" s="238"/>
      <c r="NNL76" s="238"/>
      <c r="NNM76" s="238"/>
      <c r="NNN76" s="238"/>
      <c r="NNO76" s="238"/>
      <c r="NNP76" s="238"/>
      <c r="NNQ76" s="238"/>
      <c r="NNR76" s="238"/>
      <c r="NNS76" s="238"/>
      <c r="NNT76" s="238"/>
      <c r="NNU76" s="238"/>
      <c r="NNV76" s="238"/>
      <c r="NNW76" s="238"/>
      <c r="NNX76" s="238"/>
      <c r="NNY76" s="238"/>
      <c r="NNZ76" s="238"/>
      <c r="NOA76" s="238"/>
      <c r="NOB76" s="238"/>
      <c r="NOC76" s="238"/>
      <c r="NOD76" s="238"/>
      <c r="NOE76" s="238"/>
      <c r="NOF76" s="238"/>
      <c r="NOG76" s="238"/>
      <c r="NOH76" s="238"/>
      <c r="NOI76" s="238"/>
      <c r="NOJ76" s="238"/>
      <c r="NOK76" s="238"/>
      <c r="NOL76" s="238"/>
      <c r="NOM76" s="238"/>
      <c r="NON76" s="238"/>
      <c r="NOO76" s="238"/>
      <c r="NOP76" s="238"/>
      <c r="NOQ76" s="238"/>
      <c r="NOR76" s="238"/>
      <c r="NOS76" s="238"/>
      <c r="NOT76" s="238"/>
      <c r="NOU76" s="238"/>
      <c r="NOV76" s="238"/>
      <c r="NOW76" s="238"/>
      <c r="NOX76" s="238"/>
      <c r="NOY76" s="238"/>
      <c r="NOZ76" s="238"/>
      <c r="NPA76" s="238"/>
      <c r="NPB76" s="238"/>
      <c r="NPC76" s="238"/>
      <c r="NPD76" s="238"/>
      <c r="NPE76" s="238"/>
      <c r="NPF76" s="238"/>
      <c r="NPG76" s="238"/>
      <c r="NPH76" s="238"/>
      <c r="NPI76" s="238"/>
      <c r="NPJ76" s="238"/>
      <c r="NPK76" s="238"/>
      <c r="NPL76" s="238"/>
      <c r="NPM76" s="238"/>
      <c r="NPN76" s="238"/>
      <c r="NPO76" s="238"/>
      <c r="NPP76" s="238"/>
      <c r="NPQ76" s="238"/>
      <c r="NPR76" s="238"/>
      <c r="NPS76" s="238"/>
      <c r="NPT76" s="238"/>
      <c r="NPU76" s="238"/>
      <c r="NPV76" s="238"/>
      <c r="NPW76" s="238"/>
      <c r="NPX76" s="238"/>
      <c r="NPY76" s="238"/>
      <c r="NPZ76" s="238"/>
      <c r="NQA76" s="238"/>
      <c r="NQB76" s="238"/>
      <c r="NQC76" s="238"/>
      <c r="NQD76" s="238"/>
      <c r="NQE76" s="238"/>
      <c r="NQF76" s="238"/>
      <c r="NQG76" s="238"/>
      <c r="NQH76" s="238"/>
      <c r="NQI76" s="238"/>
      <c r="NQJ76" s="238"/>
      <c r="NQK76" s="238"/>
      <c r="NQL76" s="238"/>
      <c r="NQM76" s="238"/>
      <c r="NQN76" s="238"/>
      <c r="NQO76" s="238"/>
      <c r="NQP76" s="238"/>
      <c r="NQQ76" s="238"/>
      <c r="NQR76" s="238"/>
      <c r="NQS76" s="238"/>
      <c r="NQT76" s="238"/>
      <c r="NQU76" s="238"/>
      <c r="NQV76" s="238"/>
      <c r="NQW76" s="238"/>
      <c r="NQX76" s="238"/>
      <c r="NQY76" s="238"/>
      <c r="NQZ76" s="238"/>
      <c r="NRA76" s="238"/>
      <c r="NRB76" s="238"/>
      <c r="NRC76" s="238"/>
      <c r="NRD76" s="238"/>
      <c r="NRE76" s="238"/>
      <c r="NRF76" s="238"/>
      <c r="NRG76" s="238"/>
      <c r="NRH76" s="238"/>
      <c r="NRI76" s="238"/>
      <c r="NRJ76" s="238"/>
      <c r="NRK76" s="238"/>
      <c r="NRL76" s="238"/>
      <c r="NRM76" s="238"/>
      <c r="NRN76" s="238"/>
      <c r="NRO76" s="238"/>
      <c r="NRP76" s="238"/>
      <c r="NRQ76" s="238"/>
      <c r="NRR76" s="238"/>
      <c r="NRS76" s="238"/>
      <c r="NRT76" s="238"/>
      <c r="NRU76" s="238"/>
      <c r="NRV76" s="238"/>
      <c r="NRW76" s="238"/>
      <c r="NRX76" s="238"/>
      <c r="NRY76" s="238"/>
      <c r="NRZ76" s="238"/>
      <c r="NSA76" s="238"/>
      <c r="NSB76" s="238"/>
      <c r="NSC76" s="238"/>
      <c r="NSD76" s="238"/>
      <c r="NSE76" s="238"/>
      <c r="NSF76" s="238"/>
      <c r="NSG76" s="238"/>
      <c r="NSH76" s="238"/>
      <c r="NSI76" s="238"/>
      <c r="NSJ76" s="238"/>
      <c r="NSK76" s="238"/>
      <c r="NSL76" s="238"/>
      <c r="NSM76" s="238"/>
      <c r="NSN76" s="238"/>
      <c r="NSO76" s="238"/>
      <c r="NSP76" s="238"/>
      <c r="NSQ76" s="238"/>
      <c r="NSR76" s="238"/>
      <c r="NSS76" s="238"/>
      <c r="NST76" s="238"/>
      <c r="NSU76" s="238"/>
      <c r="NSV76" s="238"/>
      <c r="NSW76" s="238"/>
      <c r="NSX76" s="238"/>
      <c r="NSY76" s="238"/>
      <c r="NSZ76" s="238"/>
      <c r="NTA76" s="238"/>
      <c r="NTB76" s="238"/>
      <c r="NTC76" s="238"/>
      <c r="NTD76" s="238"/>
      <c r="NTE76" s="238"/>
      <c r="NTF76" s="238"/>
      <c r="NTG76" s="238"/>
      <c r="NTH76" s="238"/>
      <c r="NTI76" s="238"/>
      <c r="NTJ76" s="238"/>
      <c r="NTK76" s="238"/>
      <c r="NTL76" s="238"/>
      <c r="NTM76" s="238"/>
      <c r="NTN76" s="238"/>
      <c r="NTO76" s="238"/>
      <c r="NTP76" s="238"/>
      <c r="NTQ76" s="238"/>
      <c r="NTR76" s="238"/>
      <c r="NTS76" s="238"/>
      <c r="NTT76" s="238"/>
      <c r="NTU76" s="238"/>
      <c r="NTV76" s="238"/>
      <c r="NTW76" s="238"/>
      <c r="NTX76" s="238"/>
      <c r="NTY76" s="238"/>
      <c r="NTZ76" s="238"/>
      <c r="NUA76" s="238"/>
      <c r="NUB76" s="238"/>
      <c r="NUC76" s="238"/>
      <c r="NUD76" s="238"/>
      <c r="NUE76" s="238"/>
      <c r="NUF76" s="238"/>
      <c r="NUG76" s="238"/>
      <c r="NUH76" s="238"/>
      <c r="NUI76" s="238"/>
      <c r="NUJ76" s="238"/>
      <c r="NUK76" s="238"/>
      <c r="NUL76" s="238"/>
      <c r="NUM76" s="238"/>
      <c r="NUN76" s="238"/>
      <c r="NUO76" s="238"/>
      <c r="NUP76" s="238"/>
      <c r="NUQ76" s="238"/>
      <c r="NUR76" s="238"/>
      <c r="NUS76" s="238"/>
      <c r="NUT76" s="238"/>
      <c r="NUU76" s="238"/>
      <c r="NUV76" s="238"/>
      <c r="NUW76" s="238"/>
      <c r="NUX76" s="238"/>
      <c r="NUY76" s="238"/>
      <c r="NUZ76" s="238"/>
      <c r="NVA76" s="238"/>
      <c r="NVB76" s="238"/>
      <c r="NVC76" s="238"/>
      <c r="NVD76" s="238"/>
      <c r="NVE76" s="238"/>
      <c r="NVF76" s="238"/>
      <c r="NVG76" s="238"/>
      <c r="NVH76" s="238"/>
      <c r="NVI76" s="238"/>
      <c r="NVJ76" s="238"/>
      <c r="NVK76" s="238"/>
      <c r="NVL76" s="238"/>
      <c r="NVM76" s="238"/>
      <c r="NVN76" s="238"/>
      <c r="NVO76" s="238"/>
      <c r="NVP76" s="238"/>
      <c r="NVQ76" s="238"/>
      <c r="NVR76" s="238"/>
      <c r="NVS76" s="238"/>
      <c r="NVT76" s="238"/>
      <c r="NVU76" s="238"/>
      <c r="NVV76" s="238"/>
      <c r="NVW76" s="238"/>
      <c r="NVX76" s="238"/>
      <c r="NVY76" s="238"/>
      <c r="NVZ76" s="238"/>
      <c r="NWA76" s="238"/>
      <c r="NWB76" s="238"/>
      <c r="NWC76" s="238"/>
      <c r="NWD76" s="238"/>
      <c r="NWE76" s="238"/>
      <c r="NWF76" s="238"/>
      <c r="NWG76" s="238"/>
      <c r="NWH76" s="238"/>
      <c r="NWI76" s="238"/>
      <c r="NWJ76" s="238"/>
      <c r="NWK76" s="238"/>
      <c r="NWL76" s="238"/>
      <c r="NWM76" s="238"/>
      <c r="NWN76" s="238"/>
      <c r="NWO76" s="238"/>
      <c r="NWP76" s="238"/>
      <c r="NWQ76" s="238"/>
      <c r="NWR76" s="238"/>
      <c r="NWS76" s="238"/>
      <c r="NWT76" s="238"/>
      <c r="NWU76" s="238"/>
      <c r="NWV76" s="238"/>
      <c r="NWW76" s="238"/>
      <c r="NWX76" s="238"/>
      <c r="NWY76" s="238"/>
      <c r="NWZ76" s="238"/>
      <c r="NXA76" s="238"/>
      <c r="NXB76" s="238"/>
      <c r="NXC76" s="238"/>
      <c r="NXD76" s="238"/>
      <c r="NXE76" s="238"/>
      <c r="NXF76" s="238"/>
      <c r="NXG76" s="238"/>
      <c r="NXH76" s="238"/>
      <c r="NXI76" s="238"/>
      <c r="NXJ76" s="238"/>
      <c r="NXK76" s="238"/>
      <c r="NXL76" s="238"/>
      <c r="NXM76" s="238"/>
      <c r="NXN76" s="238"/>
      <c r="NXO76" s="238"/>
      <c r="NXP76" s="238"/>
      <c r="NXQ76" s="238"/>
      <c r="NXR76" s="238"/>
      <c r="NXS76" s="238"/>
      <c r="NXT76" s="238"/>
      <c r="NXU76" s="238"/>
      <c r="NXV76" s="238"/>
      <c r="NXW76" s="238"/>
      <c r="NXX76" s="238"/>
      <c r="NXY76" s="238"/>
      <c r="NXZ76" s="238"/>
      <c r="NYA76" s="238"/>
      <c r="NYB76" s="238"/>
      <c r="NYC76" s="238"/>
      <c r="NYD76" s="238"/>
      <c r="NYE76" s="238"/>
      <c r="NYF76" s="238"/>
      <c r="NYG76" s="238"/>
      <c r="NYH76" s="238"/>
      <c r="NYI76" s="238"/>
      <c r="NYJ76" s="238"/>
      <c r="NYK76" s="238"/>
      <c r="NYL76" s="238"/>
      <c r="NYM76" s="238"/>
      <c r="NYN76" s="238"/>
      <c r="NYO76" s="238"/>
      <c r="NYP76" s="238"/>
      <c r="NYQ76" s="238"/>
      <c r="NYR76" s="238"/>
      <c r="NYS76" s="238"/>
      <c r="NYT76" s="238"/>
      <c r="NYU76" s="238"/>
      <c r="NYV76" s="238"/>
      <c r="NYW76" s="238"/>
      <c r="NYX76" s="238"/>
      <c r="NYY76" s="238"/>
      <c r="NYZ76" s="238"/>
      <c r="NZA76" s="238"/>
      <c r="NZB76" s="238"/>
      <c r="NZC76" s="238"/>
      <c r="NZD76" s="238"/>
      <c r="NZE76" s="238"/>
      <c r="NZF76" s="238"/>
      <c r="NZG76" s="238"/>
      <c r="NZH76" s="238"/>
      <c r="NZI76" s="238"/>
      <c r="NZJ76" s="238"/>
      <c r="NZK76" s="238"/>
      <c r="NZL76" s="238"/>
      <c r="NZM76" s="238"/>
      <c r="NZN76" s="238"/>
      <c r="NZO76" s="238"/>
      <c r="NZP76" s="238"/>
      <c r="NZQ76" s="238"/>
      <c r="NZR76" s="238"/>
      <c r="NZS76" s="238"/>
      <c r="NZT76" s="238"/>
      <c r="NZU76" s="238"/>
      <c r="NZV76" s="238"/>
      <c r="NZW76" s="238"/>
      <c r="NZX76" s="238"/>
      <c r="NZY76" s="238"/>
      <c r="NZZ76" s="238"/>
      <c r="OAA76" s="238"/>
      <c r="OAB76" s="238"/>
      <c r="OAC76" s="238"/>
      <c r="OAD76" s="238"/>
      <c r="OAE76" s="238"/>
      <c r="OAF76" s="238"/>
      <c r="OAG76" s="238"/>
      <c r="OAH76" s="238"/>
      <c r="OAI76" s="238"/>
      <c r="OAJ76" s="238"/>
      <c r="OAK76" s="238"/>
      <c r="OAL76" s="238"/>
      <c r="OAM76" s="238"/>
      <c r="OAN76" s="238"/>
      <c r="OAO76" s="238"/>
      <c r="OAP76" s="238"/>
      <c r="OAQ76" s="238"/>
      <c r="OAR76" s="238"/>
      <c r="OAS76" s="238"/>
      <c r="OAT76" s="238"/>
      <c r="OAU76" s="238"/>
      <c r="OAV76" s="238"/>
      <c r="OAW76" s="238"/>
      <c r="OAX76" s="238"/>
      <c r="OAY76" s="238"/>
      <c r="OAZ76" s="238"/>
      <c r="OBA76" s="238"/>
      <c r="OBB76" s="238"/>
      <c r="OBC76" s="238"/>
      <c r="OBD76" s="238"/>
      <c r="OBE76" s="238"/>
      <c r="OBF76" s="238"/>
      <c r="OBG76" s="238"/>
      <c r="OBH76" s="238"/>
      <c r="OBI76" s="238"/>
      <c r="OBJ76" s="238"/>
      <c r="OBK76" s="238"/>
      <c r="OBL76" s="238"/>
      <c r="OBM76" s="238"/>
      <c r="OBN76" s="238"/>
      <c r="OBO76" s="238"/>
      <c r="OBP76" s="238"/>
      <c r="OBQ76" s="238"/>
      <c r="OBR76" s="238"/>
      <c r="OBS76" s="238"/>
      <c r="OBT76" s="238"/>
      <c r="OBU76" s="238"/>
      <c r="OBV76" s="238"/>
      <c r="OBW76" s="238"/>
      <c r="OBX76" s="238"/>
      <c r="OBY76" s="238"/>
      <c r="OBZ76" s="238"/>
      <c r="OCA76" s="238"/>
      <c r="OCB76" s="238"/>
      <c r="OCC76" s="238"/>
      <c r="OCD76" s="238"/>
      <c r="OCE76" s="238"/>
      <c r="OCF76" s="238"/>
      <c r="OCG76" s="238"/>
      <c r="OCH76" s="238"/>
      <c r="OCI76" s="238"/>
      <c r="OCJ76" s="238"/>
      <c r="OCK76" s="238"/>
      <c r="OCL76" s="238"/>
      <c r="OCM76" s="238"/>
      <c r="OCN76" s="238"/>
      <c r="OCO76" s="238"/>
      <c r="OCP76" s="238"/>
      <c r="OCQ76" s="238"/>
      <c r="OCR76" s="238"/>
      <c r="OCS76" s="238"/>
      <c r="OCT76" s="238"/>
      <c r="OCU76" s="238"/>
      <c r="OCV76" s="238"/>
      <c r="OCW76" s="238"/>
      <c r="OCX76" s="238"/>
      <c r="OCY76" s="238"/>
      <c r="OCZ76" s="238"/>
      <c r="ODA76" s="238"/>
      <c r="ODB76" s="238"/>
      <c r="ODC76" s="238"/>
      <c r="ODD76" s="238"/>
      <c r="ODE76" s="238"/>
      <c r="ODF76" s="238"/>
      <c r="ODG76" s="238"/>
      <c r="ODH76" s="238"/>
      <c r="ODI76" s="238"/>
      <c r="ODJ76" s="238"/>
      <c r="ODK76" s="238"/>
      <c r="ODL76" s="238"/>
      <c r="ODM76" s="238"/>
      <c r="ODN76" s="238"/>
      <c r="ODO76" s="238"/>
      <c r="ODP76" s="238"/>
      <c r="ODQ76" s="238"/>
      <c r="ODR76" s="238"/>
      <c r="ODS76" s="238"/>
      <c r="ODT76" s="238"/>
      <c r="ODU76" s="238"/>
      <c r="ODV76" s="238"/>
      <c r="ODW76" s="238"/>
      <c r="ODX76" s="238"/>
      <c r="ODY76" s="238"/>
      <c r="ODZ76" s="238"/>
      <c r="OEA76" s="238"/>
      <c r="OEB76" s="238"/>
      <c r="OEC76" s="238"/>
      <c r="OED76" s="238"/>
      <c r="OEE76" s="238"/>
      <c r="OEF76" s="238"/>
      <c r="OEG76" s="238"/>
      <c r="OEH76" s="238"/>
      <c r="OEI76" s="238"/>
      <c r="OEJ76" s="238"/>
      <c r="OEK76" s="238"/>
      <c r="OEL76" s="238"/>
      <c r="OEM76" s="238"/>
      <c r="OEN76" s="238"/>
      <c r="OEO76" s="238"/>
      <c r="OEP76" s="238"/>
      <c r="OEQ76" s="238"/>
      <c r="OER76" s="238"/>
      <c r="OES76" s="238"/>
      <c r="OET76" s="238"/>
      <c r="OEU76" s="238"/>
      <c r="OEV76" s="238"/>
      <c r="OEW76" s="238"/>
      <c r="OEX76" s="238"/>
      <c r="OEY76" s="238"/>
      <c r="OEZ76" s="238"/>
      <c r="OFA76" s="238"/>
      <c r="OFB76" s="238"/>
      <c r="OFC76" s="238"/>
      <c r="OFD76" s="238"/>
      <c r="OFE76" s="238"/>
      <c r="OFF76" s="238"/>
      <c r="OFG76" s="238"/>
      <c r="OFH76" s="238"/>
      <c r="OFI76" s="238"/>
      <c r="OFJ76" s="238"/>
      <c r="OFK76" s="238"/>
      <c r="OFL76" s="238"/>
      <c r="OFM76" s="238"/>
      <c r="OFN76" s="238"/>
      <c r="OFO76" s="238"/>
      <c r="OFP76" s="238"/>
      <c r="OFQ76" s="238"/>
      <c r="OFR76" s="238"/>
      <c r="OFS76" s="238"/>
      <c r="OFT76" s="238"/>
      <c r="OFU76" s="238"/>
      <c r="OFV76" s="238"/>
      <c r="OFW76" s="238"/>
      <c r="OFX76" s="238"/>
      <c r="OFY76" s="238"/>
      <c r="OFZ76" s="238"/>
      <c r="OGA76" s="238"/>
      <c r="OGB76" s="238"/>
      <c r="OGC76" s="238"/>
      <c r="OGD76" s="238"/>
      <c r="OGE76" s="238"/>
      <c r="OGF76" s="238"/>
      <c r="OGG76" s="238"/>
      <c r="OGH76" s="238"/>
      <c r="OGI76" s="238"/>
      <c r="OGJ76" s="238"/>
      <c r="OGK76" s="238"/>
      <c r="OGL76" s="238"/>
      <c r="OGM76" s="238"/>
      <c r="OGN76" s="238"/>
      <c r="OGO76" s="238"/>
      <c r="OGP76" s="238"/>
      <c r="OGQ76" s="238"/>
      <c r="OGR76" s="238"/>
      <c r="OGS76" s="238"/>
      <c r="OGT76" s="238"/>
      <c r="OGU76" s="238"/>
      <c r="OGV76" s="238"/>
      <c r="OGW76" s="238"/>
      <c r="OGX76" s="238"/>
      <c r="OGY76" s="238"/>
      <c r="OGZ76" s="238"/>
      <c r="OHA76" s="238"/>
      <c r="OHB76" s="238"/>
      <c r="OHC76" s="238"/>
      <c r="OHD76" s="238"/>
      <c r="OHE76" s="238"/>
      <c r="OHF76" s="238"/>
      <c r="OHG76" s="238"/>
      <c r="OHH76" s="238"/>
      <c r="OHI76" s="238"/>
      <c r="OHJ76" s="238"/>
      <c r="OHK76" s="238"/>
      <c r="OHL76" s="238"/>
      <c r="OHM76" s="238"/>
      <c r="OHN76" s="238"/>
      <c r="OHO76" s="238"/>
      <c r="OHP76" s="238"/>
      <c r="OHQ76" s="238"/>
      <c r="OHR76" s="238"/>
      <c r="OHS76" s="238"/>
      <c r="OHT76" s="238"/>
      <c r="OHU76" s="238"/>
      <c r="OHV76" s="238"/>
      <c r="OHW76" s="238"/>
      <c r="OHX76" s="238"/>
      <c r="OHY76" s="238"/>
      <c r="OHZ76" s="238"/>
      <c r="OIA76" s="238"/>
      <c r="OIB76" s="238"/>
      <c r="OIC76" s="238"/>
      <c r="OID76" s="238"/>
      <c r="OIE76" s="238"/>
      <c r="OIF76" s="238"/>
      <c r="OIG76" s="238"/>
      <c r="OIH76" s="238"/>
      <c r="OII76" s="238"/>
      <c r="OIJ76" s="238"/>
      <c r="OIK76" s="238"/>
      <c r="OIL76" s="238"/>
      <c r="OIM76" s="238"/>
      <c r="OIN76" s="238"/>
      <c r="OIO76" s="238"/>
      <c r="OIP76" s="238"/>
      <c r="OIQ76" s="238"/>
      <c r="OIR76" s="238"/>
      <c r="OIS76" s="238"/>
      <c r="OIT76" s="238"/>
      <c r="OIU76" s="238"/>
      <c r="OIV76" s="238"/>
      <c r="OIW76" s="238"/>
      <c r="OIX76" s="238"/>
      <c r="OIY76" s="238"/>
      <c r="OIZ76" s="238"/>
      <c r="OJA76" s="238"/>
      <c r="OJB76" s="238"/>
      <c r="OJC76" s="238"/>
      <c r="OJD76" s="238"/>
      <c r="OJE76" s="238"/>
      <c r="OJF76" s="238"/>
      <c r="OJG76" s="238"/>
      <c r="OJH76" s="238"/>
      <c r="OJI76" s="238"/>
      <c r="OJJ76" s="238"/>
      <c r="OJK76" s="238"/>
      <c r="OJL76" s="238"/>
      <c r="OJM76" s="238"/>
      <c r="OJN76" s="238"/>
      <c r="OJO76" s="238"/>
      <c r="OJP76" s="238"/>
      <c r="OJQ76" s="238"/>
      <c r="OJR76" s="238"/>
      <c r="OJS76" s="238"/>
      <c r="OJT76" s="238"/>
      <c r="OJU76" s="238"/>
      <c r="OJV76" s="238"/>
      <c r="OJW76" s="238"/>
      <c r="OJX76" s="238"/>
      <c r="OJY76" s="238"/>
      <c r="OJZ76" s="238"/>
      <c r="OKA76" s="238"/>
      <c r="OKB76" s="238"/>
      <c r="OKC76" s="238"/>
      <c r="OKD76" s="238"/>
      <c r="OKE76" s="238"/>
      <c r="OKF76" s="238"/>
      <c r="OKG76" s="238"/>
      <c r="OKH76" s="238"/>
      <c r="OKI76" s="238"/>
      <c r="OKJ76" s="238"/>
      <c r="OKK76" s="238"/>
      <c r="OKL76" s="238"/>
      <c r="OKM76" s="238"/>
      <c r="OKN76" s="238"/>
      <c r="OKO76" s="238"/>
      <c r="OKP76" s="238"/>
      <c r="OKQ76" s="238"/>
      <c r="OKR76" s="238"/>
      <c r="OKS76" s="238"/>
      <c r="OKT76" s="238"/>
      <c r="OKU76" s="238"/>
      <c r="OKV76" s="238"/>
      <c r="OKW76" s="238"/>
      <c r="OKX76" s="238"/>
      <c r="OKY76" s="238"/>
      <c r="OKZ76" s="238"/>
      <c r="OLA76" s="238"/>
      <c r="OLB76" s="238"/>
      <c r="OLC76" s="238"/>
      <c r="OLD76" s="238"/>
      <c r="OLE76" s="238"/>
      <c r="OLF76" s="238"/>
      <c r="OLG76" s="238"/>
      <c r="OLH76" s="238"/>
      <c r="OLI76" s="238"/>
      <c r="OLJ76" s="238"/>
      <c r="OLK76" s="238"/>
      <c r="OLL76" s="238"/>
      <c r="OLM76" s="238"/>
      <c r="OLN76" s="238"/>
      <c r="OLO76" s="238"/>
      <c r="OLP76" s="238"/>
      <c r="OLQ76" s="238"/>
      <c r="OLR76" s="238"/>
      <c r="OLS76" s="238"/>
      <c r="OLT76" s="238"/>
      <c r="OLU76" s="238"/>
      <c r="OLV76" s="238"/>
      <c r="OLW76" s="238"/>
      <c r="OLX76" s="238"/>
      <c r="OLY76" s="238"/>
      <c r="OLZ76" s="238"/>
      <c r="OMA76" s="238"/>
      <c r="OMB76" s="238"/>
      <c r="OMC76" s="238"/>
      <c r="OMD76" s="238"/>
      <c r="OME76" s="238"/>
      <c r="OMF76" s="238"/>
      <c r="OMG76" s="238"/>
      <c r="OMH76" s="238"/>
      <c r="OMI76" s="238"/>
      <c r="OMJ76" s="238"/>
      <c r="OMK76" s="238"/>
      <c r="OML76" s="238"/>
      <c r="OMM76" s="238"/>
      <c r="OMN76" s="238"/>
      <c r="OMO76" s="238"/>
      <c r="OMP76" s="238"/>
      <c r="OMQ76" s="238"/>
      <c r="OMR76" s="238"/>
      <c r="OMS76" s="238"/>
      <c r="OMT76" s="238"/>
      <c r="OMU76" s="238"/>
      <c r="OMV76" s="238"/>
      <c r="OMW76" s="238"/>
      <c r="OMX76" s="238"/>
      <c r="OMY76" s="238"/>
      <c r="OMZ76" s="238"/>
      <c r="ONA76" s="238"/>
      <c r="ONB76" s="238"/>
      <c r="ONC76" s="238"/>
      <c r="OND76" s="238"/>
      <c r="ONE76" s="238"/>
      <c r="ONF76" s="238"/>
      <c r="ONG76" s="238"/>
      <c r="ONH76" s="238"/>
      <c r="ONI76" s="238"/>
      <c r="ONJ76" s="238"/>
      <c r="ONK76" s="238"/>
      <c r="ONL76" s="238"/>
      <c r="ONM76" s="238"/>
      <c r="ONN76" s="238"/>
      <c r="ONO76" s="238"/>
      <c r="ONP76" s="238"/>
      <c r="ONQ76" s="238"/>
      <c r="ONR76" s="238"/>
      <c r="ONS76" s="238"/>
      <c r="ONT76" s="238"/>
      <c r="ONU76" s="238"/>
      <c r="ONV76" s="238"/>
      <c r="ONW76" s="238"/>
      <c r="ONX76" s="238"/>
      <c r="ONY76" s="238"/>
      <c r="ONZ76" s="238"/>
      <c r="OOA76" s="238"/>
      <c r="OOB76" s="238"/>
      <c r="OOC76" s="238"/>
      <c r="OOD76" s="238"/>
      <c r="OOE76" s="238"/>
      <c r="OOF76" s="238"/>
      <c r="OOG76" s="238"/>
      <c r="OOH76" s="238"/>
      <c r="OOI76" s="238"/>
      <c r="OOJ76" s="238"/>
      <c r="OOK76" s="238"/>
      <c r="OOL76" s="238"/>
      <c r="OOM76" s="238"/>
      <c r="OON76" s="238"/>
      <c r="OOO76" s="238"/>
      <c r="OOP76" s="238"/>
      <c r="OOQ76" s="238"/>
      <c r="OOR76" s="238"/>
      <c r="OOS76" s="238"/>
      <c r="OOT76" s="238"/>
      <c r="OOU76" s="238"/>
      <c r="OOV76" s="238"/>
      <c r="OOW76" s="238"/>
      <c r="OOX76" s="238"/>
      <c r="OOY76" s="238"/>
      <c r="OOZ76" s="238"/>
      <c r="OPA76" s="238"/>
      <c r="OPB76" s="238"/>
      <c r="OPC76" s="238"/>
      <c r="OPD76" s="238"/>
      <c r="OPE76" s="238"/>
      <c r="OPF76" s="238"/>
      <c r="OPG76" s="238"/>
      <c r="OPH76" s="238"/>
      <c r="OPI76" s="238"/>
      <c r="OPJ76" s="238"/>
      <c r="OPK76" s="238"/>
      <c r="OPL76" s="238"/>
      <c r="OPM76" s="238"/>
      <c r="OPN76" s="238"/>
      <c r="OPO76" s="238"/>
      <c r="OPP76" s="238"/>
      <c r="OPQ76" s="238"/>
      <c r="OPR76" s="238"/>
      <c r="OPS76" s="238"/>
      <c r="OPT76" s="238"/>
      <c r="OPU76" s="238"/>
      <c r="OPV76" s="238"/>
      <c r="OPW76" s="238"/>
      <c r="OPX76" s="238"/>
      <c r="OPY76" s="238"/>
      <c r="OPZ76" s="238"/>
      <c r="OQA76" s="238"/>
      <c r="OQB76" s="238"/>
      <c r="OQC76" s="238"/>
      <c r="OQD76" s="238"/>
      <c r="OQE76" s="238"/>
      <c r="OQF76" s="238"/>
      <c r="OQG76" s="238"/>
      <c r="OQH76" s="238"/>
      <c r="OQI76" s="238"/>
      <c r="OQJ76" s="238"/>
      <c r="OQK76" s="238"/>
      <c r="OQL76" s="238"/>
      <c r="OQM76" s="238"/>
      <c r="OQN76" s="238"/>
      <c r="OQO76" s="238"/>
      <c r="OQP76" s="238"/>
      <c r="OQQ76" s="238"/>
      <c r="OQR76" s="238"/>
      <c r="OQS76" s="238"/>
      <c r="OQT76" s="238"/>
      <c r="OQU76" s="238"/>
      <c r="OQV76" s="238"/>
      <c r="OQW76" s="238"/>
      <c r="OQX76" s="238"/>
      <c r="OQY76" s="238"/>
      <c r="OQZ76" s="238"/>
      <c r="ORA76" s="238"/>
      <c r="ORB76" s="238"/>
      <c r="ORC76" s="238"/>
      <c r="ORD76" s="238"/>
      <c r="ORE76" s="238"/>
      <c r="ORF76" s="238"/>
      <c r="ORG76" s="238"/>
      <c r="ORH76" s="238"/>
      <c r="ORI76" s="238"/>
      <c r="ORJ76" s="238"/>
      <c r="ORK76" s="238"/>
      <c r="ORL76" s="238"/>
      <c r="ORM76" s="238"/>
      <c r="ORN76" s="238"/>
      <c r="ORO76" s="238"/>
      <c r="ORP76" s="238"/>
      <c r="ORQ76" s="238"/>
      <c r="ORR76" s="238"/>
      <c r="ORS76" s="238"/>
      <c r="ORT76" s="238"/>
      <c r="ORU76" s="238"/>
      <c r="ORV76" s="238"/>
      <c r="ORW76" s="238"/>
      <c r="ORX76" s="238"/>
      <c r="ORY76" s="238"/>
      <c r="ORZ76" s="238"/>
      <c r="OSA76" s="238"/>
      <c r="OSB76" s="238"/>
      <c r="OSC76" s="238"/>
      <c r="OSD76" s="238"/>
      <c r="OSE76" s="238"/>
      <c r="OSF76" s="238"/>
      <c r="OSG76" s="238"/>
      <c r="OSH76" s="238"/>
      <c r="OSI76" s="238"/>
      <c r="OSJ76" s="238"/>
      <c r="OSK76" s="238"/>
      <c r="OSL76" s="238"/>
      <c r="OSM76" s="238"/>
      <c r="OSN76" s="238"/>
      <c r="OSO76" s="238"/>
      <c r="OSP76" s="238"/>
      <c r="OSQ76" s="238"/>
      <c r="OSR76" s="238"/>
      <c r="OSS76" s="238"/>
      <c r="OST76" s="238"/>
      <c r="OSU76" s="238"/>
      <c r="OSV76" s="238"/>
      <c r="OSW76" s="238"/>
      <c r="OSX76" s="238"/>
      <c r="OSY76" s="238"/>
      <c r="OSZ76" s="238"/>
      <c r="OTA76" s="238"/>
      <c r="OTB76" s="238"/>
      <c r="OTC76" s="238"/>
      <c r="OTD76" s="238"/>
      <c r="OTE76" s="238"/>
      <c r="OTF76" s="238"/>
      <c r="OTG76" s="238"/>
      <c r="OTH76" s="238"/>
      <c r="OTI76" s="238"/>
      <c r="OTJ76" s="238"/>
      <c r="OTK76" s="238"/>
      <c r="OTL76" s="238"/>
      <c r="OTM76" s="238"/>
      <c r="OTN76" s="238"/>
      <c r="OTO76" s="238"/>
      <c r="OTP76" s="238"/>
      <c r="OTQ76" s="238"/>
      <c r="OTR76" s="238"/>
      <c r="OTS76" s="238"/>
      <c r="OTT76" s="238"/>
      <c r="OTU76" s="238"/>
      <c r="OTV76" s="238"/>
      <c r="OTW76" s="238"/>
      <c r="OTX76" s="238"/>
      <c r="OTY76" s="238"/>
      <c r="OTZ76" s="238"/>
      <c r="OUA76" s="238"/>
      <c r="OUB76" s="238"/>
      <c r="OUC76" s="238"/>
      <c r="OUD76" s="238"/>
      <c r="OUE76" s="238"/>
      <c r="OUF76" s="238"/>
      <c r="OUG76" s="238"/>
      <c r="OUH76" s="238"/>
      <c r="OUI76" s="238"/>
      <c r="OUJ76" s="238"/>
      <c r="OUK76" s="238"/>
      <c r="OUL76" s="238"/>
      <c r="OUM76" s="238"/>
      <c r="OUN76" s="238"/>
      <c r="OUO76" s="238"/>
      <c r="OUP76" s="238"/>
      <c r="OUQ76" s="238"/>
      <c r="OUR76" s="238"/>
      <c r="OUS76" s="238"/>
      <c r="OUT76" s="238"/>
      <c r="OUU76" s="238"/>
      <c r="OUV76" s="238"/>
      <c r="OUW76" s="238"/>
      <c r="OUX76" s="238"/>
      <c r="OUY76" s="238"/>
      <c r="OUZ76" s="238"/>
      <c r="OVA76" s="238"/>
      <c r="OVB76" s="238"/>
      <c r="OVC76" s="238"/>
      <c r="OVD76" s="238"/>
      <c r="OVE76" s="238"/>
      <c r="OVF76" s="238"/>
      <c r="OVG76" s="238"/>
      <c r="OVH76" s="238"/>
      <c r="OVI76" s="238"/>
      <c r="OVJ76" s="238"/>
      <c r="OVK76" s="238"/>
      <c r="OVL76" s="238"/>
      <c r="OVM76" s="238"/>
      <c r="OVN76" s="238"/>
      <c r="OVO76" s="238"/>
      <c r="OVP76" s="238"/>
      <c r="OVQ76" s="238"/>
      <c r="OVR76" s="238"/>
      <c r="OVS76" s="238"/>
      <c r="OVT76" s="238"/>
      <c r="OVU76" s="238"/>
      <c r="OVV76" s="238"/>
      <c r="OVW76" s="238"/>
      <c r="OVX76" s="238"/>
      <c r="OVY76" s="238"/>
      <c r="OVZ76" s="238"/>
      <c r="OWA76" s="238"/>
      <c r="OWB76" s="238"/>
      <c r="OWC76" s="238"/>
      <c r="OWD76" s="238"/>
      <c r="OWE76" s="238"/>
      <c r="OWF76" s="238"/>
      <c r="OWG76" s="238"/>
      <c r="OWH76" s="238"/>
      <c r="OWI76" s="238"/>
      <c r="OWJ76" s="238"/>
      <c r="OWK76" s="238"/>
      <c r="OWL76" s="238"/>
      <c r="OWM76" s="238"/>
      <c r="OWN76" s="238"/>
      <c r="OWO76" s="238"/>
      <c r="OWP76" s="238"/>
      <c r="OWQ76" s="238"/>
      <c r="OWR76" s="238"/>
      <c r="OWS76" s="238"/>
      <c r="OWT76" s="238"/>
      <c r="OWU76" s="238"/>
      <c r="OWV76" s="238"/>
      <c r="OWW76" s="238"/>
      <c r="OWX76" s="238"/>
      <c r="OWY76" s="238"/>
      <c r="OWZ76" s="238"/>
      <c r="OXA76" s="238"/>
      <c r="OXB76" s="238"/>
      <c r="OXC76" s="238"/>
      <c r="OXD76" s="238"/>
      <c r="OXE76" s="238"/>
      <c r="OXF76" s="238"/>
      <c r="OXG76" s="238"/>
      <c r="OXH76" s="238"/>
      <c r="OXI76" s="238"/>
      <c r="OXJ76" s="238"/>
      <c r="OXK76" s="238"/>
      <c r="OXL76" s="238"/>
      <c r="OXM76" s="238"/>
      <c r="OXN76" s="238"/>
      <c r="OXO76" s="238"/>
      <c r="OXP76" s="238"/>
      <c r="OXQ76" s="238"/>
      <c r="OXR76" s="238"/>
      <c r="OXS76" s="238"/>
      <c r="OXT76" s="238"/>
      <c r="OXU76" s="238"/>
      <c r="OXV76" s="238"/>
      <c r="OXW76" s="238"/>
      <c r="OXX76" s="238"/>
      <c r="OXY76" s="238"/>
      <c r="OXZ76" s="238"/>
      <c r="OYA76" s="238"/>
      <c r="OYB76" s="238"/>
      <c r="OYC76" s="238"/>
      <c r="OYD76" s="238"/>
      <c r="OYE76" s="238"/>
      <c r="OYF76" s="238"/>
      <c r="OYG76" s="238"/>
      <c r="OYH76" s="238"/>
      <c r="OYI76" s="238"/>
      <c r="OYJ76" s="238"/>
      <c r="OYK76" s="238"/>
      <c r="OYL76" s="238"/>
      <c r="OYM76" s="238"/>
      <c r="OYN76" s="238"/>
      <c r="OYO76" s="238"/>
      <c r="OYP76" s="238"/>
      <c r="OYQ76" s="238"/>
      <c r="OYR76" s="238"/>
      <c r="OYS76" s="238"/>
      <c r="OYT76" s="238"/>
      <c r="OYU76" s="238"/>
      <c r="OYV76" s="238"/>
      <c r="OYW76" s="238"/>
      <c r="OYX76" s="238"/>
      <c r="OYY76" s="238"/>
      <c r="OYZ76" s="238"/>
      <c r="OZA76" s="238"/>
      <c r="OZB76" s="238"/>
      <c r="OZC76" s="238"/>
      <c r="OZD76" s="238"/>
      <c r="OZE76" s="238"/>
      <c r="OZF76" s="238"/>
      <c r="OZG76" s="238"/>
      <c r="OZH76" s="238"/>
      <c r="OZI76" s="238"/>
      <c r="OZJ76" s="238"/>
      <c r="OZK76" s="238"/>
      <c r="OZL76" s="238"/>
      <c r="OZM76" s="238"/>
      <c r="OZN76" s="238"/>
      <c r="OZO76" s="238"/>
      <c r="OZP76" s="238"/>
      <c r="OZQ76" s="238"/>
      <c r="OZR76" s="238"/>
      <c r="OZS76" s="238"/>
      <c r="OZT76" s="238"/>
      <c r="OZU76" s="238"/>
      <c r="OZV76" s="238"/>
      <c r="OZW76" s="238"/>
      <c r="OZX76" s="238"/>
      <c r="OZY76" s="238"/>
      <c r="OZZ76" s="238"/>
      <c r="PAA76" s="238"/>
      <c r="PAB76" s="238"/>
      <c r="PAC76" s="238"/>
      <c r="PAD76" s="238"/>
      <c r="PAE76" s="238"/>
      <c r="PAF76" s="238"/>
      <c r="PAG76" s="238"/>
      <c r="PAH76" s="238"/>
      <c r="PAI76" s="238"/>
      <c r="PAJ76" s="238"/>
      <c r="PAK76" s="238"/>
      <c r="PAL76" s="238"/>
      <c r="PAM76" s="238"/>
      <c r="PAN76" s="238"/>
      <c r="PAO76" s="238"/>
      <c r="PAP76" s="238"/>
      <c r="PAQ76" s="238"/>
      <c r="PAR76" s="238"/>
      <c r="PAS76" s="238"/>
      <c r="PAT76" s="238"/>
      <c r="PAU76" s="238"/>
      <c r="PAV76" s="238"/>
      <c r="PAW76" s="238"/>
      <c r="PAX76" s="238"/>
      <c r="PAY76" s="238"/>
      <c r="PAZ76" s="238"/>
      <c r="PBA76" s="238"/>
      <c r="PBB76" s="238"/>
      <c r="PBC76" s="238"/>
      <c r="PBD76" s="238"/>
      <c r="PBE76" s="238"/>
      <c r="PBF76" s="238"/>
      <c r="PBG76" s="238"/>
      <c r="PBH76" s="238"/>
      <c r="PBI76" s="238"/>
      <c r="PBJ76" s="238"/>
      <c r="PBK76" s="238"/>
      <c r="PBL76" s="238"/>
      <c r="PBM76" s="238"/>
      <c r="PBN76" s="238"/>
      <c r="PBO76" s="238"/>
      <c r="PBP76" s="238"/>
      <c r="PBQ76" s="238"/>
      <c r="PBR76" s="238"/>
      <c r="PBS76" s="238"/>
      <c r="PBT76" s="238"/>
      <c r="PBU76" s="238"/>
      <c r="PBV76" s="238"/>
      <c r="PBW76" s="238"/>
      <c r="PBX76" s="238"/>
      <c r="PBY76" s="238"/>
      <c r="PBZ76" s="238"/>
      <c r="PCA76" s="238"/>
      <c r="PCB76" s="238"/>
      <c r="PCC76" s="238"/>
      <c r="PCD76" s="238"/>
      <c r="PCE76" s="238"/>
      <c r="PCF76" s="238"/>
      <c r="PCG76" s="238"/>
      <c r="PCH76" s="238"/>
      <c r="PCI76" s="238"/>
      <c r="PCJ76" s="238"/>
      <c r="PCK76" s="238"/>
      <c r="PCL76" s="238"/>
      <c r="PCM76" s="238"/>
      <c r="PCN76" s="238"/>
      <c r="PCO76" s="238"/>
      <c r="PCP76" s="238"/>
      <c r="PCQ76" s="238"/>
      <c r="PCR76" s="238"/>
      <c r="PCS76" s="238"/>
      <c r="PCT76" s="238"/>
      <c r="PCU76" s="238"/>
      <c r="PCV76" s="238"/>
      <c r="PCW76" s="238"/>
      <c r="PCX76" s="238"/>
      <c r="PCY76" s="238"/>
      <c r="PCZ76" s="238"/>
      <c r="PDA76" s="238"/>
      <c r="PDB76" s="238"/>
      <c r="PDC76" s="238"/>
      <c r="PDD76" s="238"/>
      <c r="PDE76" s="238"/>
      <c r="PDF76" s="238"/>
      <c r="PDG76" s="238"/>
      <c r="PDH76" s="238"/>
      <c r="PDI76" s="238"/>
      <c r="PDJ76" s="238"/>
      <c r="PDK76" s="238"/>
      <c r="PDL76" s="238"/>
      <c r="PDM76" s="238"/>
      <c r="PDN76" s="238"/>
      <c r="PDO76" s="238"/>
      <c r="PDP76" s="238"/>
      <c r="PDQ76" s="238"/>
      <c r="PDR76" s="238"/>
      <c r="PDS76" s="238"/>
      <c r="PDT76" s="238"/>
      <c r="PDU76" s="238"/>
      <c r="PDV76" s="238"/>
      <c r="PDW76" s="238"/>
      <c r="PDX76" s="238"/>
      <c r="PDY76" s="238"/>
      <c r="PDZ76" s="238"/>
      <c r="PEA76" s="238"/>
      <c r="PEB76" s="238"/>
      <c r="PEC76" s="238"/>
      <c r="PED76" s="238"/>
      <c r="PEE76" s="238"/>
      <c r="PEF76" s="238"/>
      <c r="PEG76" s="238"/>
      <c r="PEH76" s="238"/>
      <c r="PEI76" s="238"/>
      <c r="PEJ76" s="238"/>
      <c r="PEK76" s="238"/>
      <c r="PEL76" s="238"/>
      <c r="PEM76" s="238"/>
      <c r="PEN76" s="238"/>
      <c r="PEO76" s="238"/>
      <c r="PEP76" s="238"/>
      <c r="PEQ76" s="238"/>
      <c r="PER76" s="238"/>
      <c r="PES76" s="238"/>
      <c r="PET76" s="238"/>
      <c r="PEU76" s="238"/>
      <c r="PEV76" s="238"/>
      <c r="PEW76" s="238"/>
      <c r="PEX76" s="238"/>
      <c r="PEY76" s="238"/>
      <c r="PEZ76" s="238"/>
      <c r="PFA76" s="238"/>
      <c r="PFB76" s="238"/>
      <c r="PFC76" s="238"/>
      <c r="PFD76" s="238"/>
      <c r="PFE76" s="238"/>
      <c r="PFF76" s="238"/>
      <c r="PFG76" s="238"/>
      <c r="PFH76" s="238"/>
      <c r="PFI76" s="238"/>
      <c r="PFJ76" s="238"/>
      <c r="PFK76" s="238"/>
      <c r="PFL76" s="238"/>
      <c r="PFM76" s="238"/>
      <c r="PFN76" s="238"/>
      <c r="PFO76" s="238"/>
      <c r="PFP76" s="238"/>
      <c r="PFQ76" s="238"/>
      <c r="PFR76" s="238"/>
      <c r="PFS76" s="238"/>
      <c r="PFT76" s="238"/>
      <c r="PFU76" s="238"/>
      <c r="PFV76" s="238"/>
      <c r="PFW76" s="238"/>
      <c r="PFX76" s="238"/>
      <c r="PFY76" s="238"/>
      <c r="PFZ76" s="238"/>
      <c r="PGA76" s="238"/>
      <c r="PGB76" s="238"/>
      <c r="PGC76" s="238"/>
      <c r="PGD76" s="238"/>
      <c r="PGE76" s="238"/>
      <c r="PGF76" s="238"/>
      <c r="PGG76" s="238"/>
      <c r="PGH76" s="238"/>
      <c r="PGI76" s="238"/>
      <c r="PGJ76" s="238"/>
      <c r="PGK76" s="238"/>
      <c r="PGL76" s="238"/>
      <c r="PGM76" s="238"/>
      <c r="PGN76" s="238"/>
      <c r="PGO76" s="238"/>
      <c r="PGP76" s="238"/>
      <c r="PGQ76" s="238"/>
      <c r="PGR76" s="238"/>
      <c r="PGS76" s="238"/>
      <c r="PGT76" s="238"/>
      <c r="PGU76" s="238"/>
      <c r="PGV76" s="238"/>
      <c r="PGW76" s="238"/>
      <c r="PGX76" s="238"/>
      <c r="PGY76" s="238"/>
      <c r="PGZ76" s="238"/>
      <c r="PHA76" s="238"/>
      <c r="PHB76" s="238"/>
      <c r="PHC76" s="238"/>
      <c r="PHD76" s="238"/>
      <c r="PHE76" s="238"/>
      <c r="PHF76" s="238"/>
      <c r="PHG76" s="238"/>
      <c r="PHH76" s="238"/>
      <c r="PHI76" s="238"/>
      <c r="PHJ76" s="238"/>
      <c r="PHK76" s="238"/>
      <c r="PHL76" s="238"/>
      <c r="PHM76" s="238"/>
      <c r="PHN76" s="238"/>
      <c r="PHO76" s="238"/>
      <c r="PHP76" s="238"/>
      <c r="PHQ76" s="238"/>
      <c r="PHR76" s="238"/>
      <c r="PHS76" s="238"/>
      <c r="PHT76" s="238"/>
      <c r="PHU76" s="238"/>
      <c r="PHV76" s="238"/>
      <c r="PHW76" s="238"/>
      <c r="PHX76" s="238"/>
      <c r="PHY76" s="238"/>
      <c r="PHZ76" s="238"/>
      <c r="PIA76" s="238"/>
      <c r="PIB76" s="238"/>
      <c r="PIC76" s="238"/>
      <c r="PID76" s="238"/>
      <c r="PIE76" s="238"/>
      <c r="PIF76" s="238"/>
      <c r="PIG76" s="238"/>
      <c r="PIH76" s="238"/>
      <c r="PII76" s="238"/>
      <c r="PIJ76" s="238"/>
      <c r="PIK76" s="238"/>
      <c r="PIL76" s="238"/>
      <c r="PIM76" s="238"/>
      <c r="PIN76" s="238"/>
      <c r="PIO76" s="238"/>
      <c r="PIP76" s="238"/>
      <c r="PIQ76" s="238"/>
      <c r="PIR76" s="238"/>
      <c r="PIS76" s="238"/>
      <c r="PIT76" s="238"/>
      <c r="PIU76" s="238"/>
      <c r="PIV76" s="238"/>
      <c r="PIW76" s="238"/>
      <c r="PIX76" s="238"/>
      <c r="PIY76" s="238"/>
      <c r="PIZ76" s="238"/>
      <c r="PJA76" s="238"/>
      <c r="PJB76" s="238"/>
      <c r="PJC76" s="238"/>
      <c r="PJD76" s="238"/>
      <c r="PJE76" s="238"/>
      <c r="PJF76" s="238"/>
      <c r="PJG76" s="238"/>
      <c r="PJH76" s="238"/>
      <c r="PJI76" s="238"/>
      <c r="PJJ76" s="238"/>
      <c r="PJK76" s="238"/>
      <c r="PJL76" s="238"/>
      <c r="PJM76" s="238"/>
      <c r="PJN76" s="238"/>
      <c r="PJO76" s="238"/>
      <c r="PJP76" s="238"/>
      <c r="PJQ76" s="238"/>
      <c r="PJR76" s="238"/>
      <c r="PJS76" s="238"/>
      <c r="PJT76" s="238"/>
      <c r="PJU76" s="238"/>
      <c r="PJV76" s="238"/>
      <c r="PJW76" s="238"/>
      <c r="PJX76" s="238"/>
      <c r="PJY76" s="238"/>
      <c r="PJZ76" s="238"/>
      <c r="PKA76" s="238"/>
      <c r="PKB76" s="238"/>
      <c r="PKC76" s="238"/>
      <c r="PKD76" s="238"/>
      <c r="PKE76" s="238"/>
      <c r="PKF76" s="238"/>
      <c r="PKG76" s="238"/>
      <c r="PKH76" s="238"/>
      <c r="PKI76" s="238"/>
      <c r="PKJ76" s="238"/>
      <c r="PKK76" s="238"/>
      <c r="PKL76" s="238"/>
      <c r="PKM76" s="238"/>
      <c r="PKN76" s="238"/>
      <c r="PKO76" s="238"/>
      <c r="PKP76" s="238"/>
      <c r="PKQ76" s="238"/>
      <c r="PKR76" s="238"/>
      <c r="PKS76" s="238"/>
      <c r="PKT76" s="238"/>
      <c r="PKU76" s="238"/>
      <c r="PKV76" s="238"/>
      <c r="PKW76" s="238"/>
      <c r="PKX76" s="238"/>
      <c r="PKY76" s="238"/>
      <c r="PKZ76" s="238"/>
      <c r="PLA76" s="238"/>
      <c r="PLB76" s="238"/>
      <c r="PLC76" s="238"/>
      <c r="PLD76" s="238"/>
      <c r="PLE76" s="238"/>
      <c r="PLF76" s="238"/>
      <c r="PLG76" s="238"/>
      <c r="PLH76" s="238"/>
      <c r="PLI76" s="238"/>
      <c r="PLJ76" s="238"/>
      <c r="PLK76" s="238"/>
      <c r="PLL76" s="238"/>
      <c r="PLM76" s="238"/>
      <c r="PLN76" s="238"/>
      <c r="PLO76" s="238"/>
      <c r="PLP76" s="238"/>
      <c r="PLQ76" s="238"/>
      <c r="PLR76" s="238"/>
      <c r="PLS76" s="238"/>
      <c r="PLT76" s="238"/>
      <c r="PLU76" s="238"/>
      <c r="PLV76" s="238"/>
      <c r="PLW76" s="238"/>
      <c r="PLX76" s="238"/>
      <c r="PLY76" s="238"/>
      <c r="PLZ76" s="238"/>
      <c r="PMA76" s="238"/>
      <c r="PMB76" s="238"/>
      <c r="PMC76" s="238"/>
      <c r="PMD76" s="238"/>
      <c r="PME76" s="238"/>
      <c r="PMF76" s="238"/>
      <c r="PMG76" s="238"/>
      <c r="PMH76" s="238"/>
      <c r="PMI76" s="238"/>
      <c r="PMJ76" s="238"/>
      <c r="PMK76" s="238"/>
      <c r="PML76" s="238"/>
      <c r="PMM76" s="238"/>
      <c r="PMN76" s="238"/>
      <c r="PMO76" s="238"/>
      <c r="PMP76" s="238"/>
      <c r="PMQ76" s="238"/>
      <c r="PMR76" s="238"/>
      <c r="PMS76" s="238"/>
      <c r="PMT76" s="238"/>
      <c r="PMU76" s="238"/>
      <c r="PMV76" s="238"/>
      <c r="PMW76" s="238"/>
      <c r="PMX76" s="238"/>
      <c r="PMY76" s="238"/>
      <c r="PMZ76" s="238"/>
      <c r="PNA76" s="238"/>
      <c r="PNB76" s="238"/>
      <c r="PNC76" s="238"/>
      <c r="PND76" s="238"/>
      <c r="PNE76" s="238"/>
      <c r="PNF76" s="238"/>
      <c r="PNG76" s="238"/>
      <c r="PNH76" s="238"/>
      <c r="PNI76" s="238"/>
      <c r="PNJ76" s="238"/>
      <c r="PNK76" s="238"/>
      <c r="PNL76" s="238"/>
      <c r="PNM76" s="238"/>
      <c r="PNN76" s="238"/>
      <c r="PNO76" s="238"/>
      <c r="PNP76" s="238"/>
      <c r="PNQ76" s="238"/>
      <c r="PNR76" s="238"/>
      <c r="PNS76" s="238"/>
      <c r="PNT76" s="238"/>
      <c r="PNU76" s="238"/>
      <c r="PNV76" s="238"/>
      <c r="PNW76" s="238"/>
      <c r="PNX76" s="238"/>
      <c r="PNY76" s="238"/>
      <c r="PNZ76" s="238"/>
      <c r="POA76" s="238"/>
      <c r="POB76" s="238"/>
      <c r="POC76" s="238"/>
      <c r="POD76" s="238"/>
      <c r="POE76" s="238"/>
      <c r="POF76" s="238"/>
      <c r="POG76" s="238"/>
      <c r="POH76" s="238"/>
      <c r="POI76" s="238"/>
      <c r="POJ76" s="238"/>
      <c r="POK76" s="238"/>
      <c r="POL76" s="238"/>
      <c r="POM76" s="238"/>
      <c r="PON76" s="238"/>
      <c r="POO76" s="238"/>
      <c r="POP76" s="238"/>
      <c r="POQ76" s="238"/>
      <c r="POR76" s="238"/>
      <c r="POS76" s="238"/>
      <c r="POT76" s="238"/>
      <c r="POU76" s="238"/>
      <c r="POV76" s="238"/>
      <c r="POW76" s="238"/>
      <c r="POX76" s="238"/>
      <c r="POY76" s="238"/>
      <c r="POZ76" s="238"/>
      <c r="PPA76" s="238"/>
      <c r="PPB76" s="238"/>
      <c r="PPC76" s="238"/>
      <c r="PPD76" s="238"/>
      <c r="PPE76" s="238"/>
      <c r="PPF76" s="238"/>
      <c r="PPG76" s="238"/>
      <c r="PPH76" s="238"/>
      <c r="PPI76" s="238"/>
      <c r="PPJ76" s="238"/>
      <c r="PPK76" s="238"/>
      <c r="PPL76" s="238"/>
      <c r="PPM76" s="238"/>
      <c r="PPN76" s="238"/>
      <c r="PPO76" s="238"/>
      <c r="PPP76" s="238"/>
      <c r="PPQ76" s="238"/>
      <c r="PPR76" s="238"/>
      <c r="PPS76" s="238"/>
      <c r="PPT76" s="238"/>
      <c r="PPU76" s="238"/>
      <c r="PPV76" s="238"/>
      <c r="PPW76" s="238"/>
      <c r="PPX76" s="238"/>
      <c r="PPY76" s="238"/>
      <c r="PPZ76" s="238"/>
      <c r="PQA76" s="238"/>
      <c r="PQB76" s="238"/>
      <c r="PQC76" s="238"/>
      <c r="PQD76" s="238"/>
      <c r="PQE76" s="238"/>
      <c r="PQF76" s="238"/>
      <c r="PQG76" s="238"/>
      <c r="PQH76" s="238"/>
      <c r="PQI76" s="238"/>
      <c r="PQJ76" s="238"/>
      <c r="PQK76" s="238"/>
      <c r="PQL76" s="238"/>
      <c r="PQM76" s="238"/>
      <c r="PQN76" s="238"/>
      <c r="PQO76" s="238"/>
      <c r="PQP76" s="238"/>
      <c r="PQQ76" s="238"/>
      <c r="PQR76" s="238"/>
      <c r="PQS76" s="238"/>
      <c r="PQT76" s="238"/>
      <c r="PQU76" s="238"/>
      <c r="PQV76" s="238"/>
      <c r="PQW76" s="238"/>
      <c r="PQX76" s="238"/>
      <c r="PQY76" s="238"/>
      <c r="PQZ76" s="238"/>
      <c r="PRA76" s="238"/>
      <c r="PRB76" s="238"/>
      <c r="PRC76" s="238"/>
      <c r="PRD76" s="238"/>
      <c r="PRE76" s="238"/>
      <c r="PRF76" s="238"/>
      <c r="PRG76" s="238"/>
      <c r="PRH76" s="238"/>
      <c r="PRI76" s="238"/>
      <c r="PRJ76" s="238"/>
      <c r="PRK76" s="238"/>
      <c r="PRL76" s="238"/>
      <c r="PRM76" s="238"/>
      <c r="PRN76" s="238"/>
      <c r="PRO76" s="238"/>
      <c r="PRP76" s="238"/>
      <c r="PRQ76" s="238"/>
      <c r="PRR76" s="238"/>
      <c r="PRS76" s="238"/>
      <c r="PRT76" s="238"/>
      <c r="PRU76" s="238"/>
      <c r="PRV76" s="238"/>
      <c r="PRW76" s="238"/>
      <c r="PRX76" s="238"/>
      <c r="PRY76" s="238"/>
      <c r="PRZ76" s="238"/>
      <c r="PSA76" s="238"/>
      <c r="PSB76" s="238"/>
      <c r="PSC76" s="238"/>
      <c r="PSD76" s="238"/>
      <c r="PSE76" s="238"/>
      <c r="PSF76" s="238"/>
      <c r="PSG76" s="238"/>
      <c r="PSH76" s="238"/>
      <c r="PSI76" s="238"/>
      <c r="PSJ76" s="238"/>
      <c r="PSK76" s="238"/>
      <c r="PSL76" s="238"/>
      <c r="PSM76" s="238"/>
      <c r="PSN76" s="238"/>
      <c r="PSO76" s="238"/>
      <c r="PSP76" s="238"/>
      <c r="PSQ76" s="238"/>
      <c r="PSR76" s="238"/>
      <c r="PSS76" s="238"/>
      <c r="PST76" s="238"/>
      <c r="PSU76" s="238"/>
      <c r="PSV76" s="238"/>
      <c r="PSW76" s="238"/>
      <c r="PSX76" s="238"/>
      <c r="PSY76" s="238"/>
      <c r="PSZ76" s="238"/>
      <c r="PTA76" s="238"/>
      <c r="PTB76" s="238"/>
      <c r="PTC76" s="238"/>
      <c r="PTD76" s="238"/>
      <c r="PTE76" s="238"/>
      <c r="PTF76" s="238"/>
      <c r="PTG76" s="238"/>
      <c r="PTH76" s="238"/>
      <c r="PTI76" s="238"/>
      <c r="PTJ76" s="238"/>
      <c r="PTK76" s="238"/>
      <c r="PTL76" s="238"/>
      <c r="PTM76" s="238"/>
      <c r="PTN76" s="238"/>
      <c r="PTO76" s="238"/>
      <c r="PTP76" s="238"/>
      <c r="PTQ76" s="238"/>
      <c r="PTR76" s="238"/>
      <c r="PTS76" s="238"/>
      <c r="PTT76" s="238"/>
      <c r="PTU76" s="238"/>
      <c r="PTV76" s="238"/>
      <c r="PTW76" s="238"/>
      <c r="PTX76" s="238"/>
      <c r="PTY76" s="238"/>
      <c r="PTZ76" s="238"/>
      <c r="PUA76" s="238"/>
      <c r="PUB76" s="238"/>
      <c r="PUC76" s="238"/>
      <c r="PUD76" s="238"/>
      <c r="PUE76" s="238"/>
      <c r="PUF76" s="238"/>
      <c r="PUG76" s="238"/>
      <c r="PUH76" s="238"/>
      <c r="PUI76" s="238"/>
      <c r="PUJ76" s="238"/>
      <c r="PUK76" s="238"/>
      <c r="PUL76" s="238"/>
      <c r="PUM76" s="238"/>
      <c r="PUN76" s="238"/>
      <c r="PUO76" s="238"/>
      <c r="PUP76" s="238"/>
      <c r="PUQ76" s="238"/>
      <c r="PUR76" s="238"/>
      <c r="PUS76" s="238"/>
      <c r="PUT76" s="238"/>
      <c r="PUU76" s="238"/>
      <c r="PUV76" s="238"/>
      <c r="PUW76" s="238"/>
      <c r="PUX76" s="238"/>
      <c r="PUY76" s="238"/>
      <c r="PUZ76" s="238"/>
      <c r="PVA76" s="238"/>
      <c r="PVB76" s="238"/>
      <c r="PVC76" s="238"/>
      <c r="PVD76" s="238"/>
      <c r="PVE76" s="238"/>
      <c r="PVF76" s="238"/>
      <c r="PVG76" s="238"/>
      <c r="PVH76" s="238"/>
      <c r="PVI76" s="238"/>
      <c r="PVJ76" s="238"/>
      <c r="PVK76" s="238"/>
      <c r="PVL76" s="238"/>
      <c r="PVM76" s="238"/>
      <c r="PVN76" s="238"/>
      <c r="PVO76" s="238"/>
      <c r="PVP76" s="238"/>
      <c r="PVQ76" s="238"/>
      <c r="PVR76" s="238"/>
      <c r="PVS76" s="238"/>
      <c r="PVT76" s="238"/>
      <c r="PVU76" s="238"/>
      <c r="PVV76" s="238"/>
      <c r="PVW76" s="238"/>
      <c r="PVX76" s="238"/>
      <c r="PVY76" s="238"/>
      <c r="PVZ76" s="238"/>
      <c r="PWA76" s="238"/>
      <c r="PWB76" s="238"/>
      <c r="PWC76" s="238"/>
      <c r="PWD76" s="238"/>
      <c r="PWE76" s="238"/>
      <c r="PWF76" s="238"/>
      <c r="PWG76" s="238"/>
      <c r="PWH76" s="238"/>
      <c r="PWI76" s="238"/>
      <c r="PWJ76" s="238"/>
      <c r="PWK76" s="238"/>
      <c r="PWL76" s="238"/>
      <c r="PWM76" s="238"/>
      <c r="PWN76" s="238"/>
      <c r="PWO76" s="238"/>
      <c r="PWP76" s="238"/>
      <c r="PWQ76" s="238"/>
      <c r="PWR76" s="238"/>
      <c r="PWS76" s="238"/>
      <c r="PWT76" s="238"/>
      <c r="PWU76" s="238"/>
      <c r="PWV76" s="238"/>
      <c r="PWW76" s="238"/>
      <c r="PWX76" s="238"/>
      <c r="PWY76" s="238"/>
      <c r="PWZ76" s="238"/>
      <c r="PXA76" s="238"/>
      <c r="PXB76" s="238"/>
      <c r="PXC76" s="238"/>
      <c r="PXD76" s="238"/>
      <c r="PXE76" s="238"/>
      <c r="PXF76" s="238"/>
      <c r="PXG76" s="238"/>
      <c r="PXH76" s="238"/>
      <c r="PXI76" s="238"/>
      <c r="PXJ76" s="238"/>
      <c r="PXK76" s="238"/>
      <c r="PXL76" s="238"/>
      <c r="PXM76" s="238"/>
      <c r="PXN76" s="238"/>
      <c r="PXO76" s="238"/>
      <c r="PXP76" s="238"/>
      <c r="PXQ76" s="238"/>
      <c r="PXR76" s="238"/>
      <c r="PXS76" s="238"/>
      <c r="PXT76" s="238"/>
      <c r="PXU76" s="238"/>
      <c r="PXV76" s="238"/>
      <c r="PXW76" s="238"/>
      <c r="PXX76" s="238"/>
      <c r="PXY76" s="238"/>
      <c r="PXZ76" s="238"/>
      <c r="PYA76" s="238"/>
      <c r="PYB76" s="238"/>
      <c r="PYC76" s="238"/>
      <c r="PYD76" s="238"/>
      <c r="PYE76" s="238"/>
      <c r="PYF76" s="238"/>
      <c r="PYG76" s="238"/>
      <c r="PYH76" s="238"/>
      <c r="PYI76" s="238"/>
      <c r="PYJ76" s="238"/>
      <c r="PYK76" s="238"/>
      <c r="PYL76" s="238"/>
      <c r="PYM76" s="238"/>
      <c r="PYN76" s="238"/>
      <c r="PYO76" s="238"/>
      <c r="PYP76" s="238"/>
      <c r="PYQ76" s="238"/>
      <c r="PYR76" s="238"/>
      <c r="PYS76" s="238"/>
      <c r="PYT76" s="238"/>
      <c r="PYU76" s="238"/>
      <c r="PYV76" s="238"/>
      <c r="PYW76" s="238"/>
      <c r="PYX76" s="238"/>
      <c r="PYY76" s="238"/>
      <c r="PYZ76" s="238"/>
      <c r="PZA76" s="238"/>
      <c r="PZB76" s="238"/>
      <c r="PZC76" s="238"/>
      <c r="PZD76" s="238"/>
      <c r="PZE76" s="238"/>
      <c r="PZF76" s="238"/>
      <c r="PZG76" s="238"/>
      <c r="PZH76" s="238"/>
      <c r="PZI76" s="238"/>
      <c r="PZJ76" s="238"/>
      <c r="PZK76" s="238"/>
      <c r="PZL76" s="238"/>
      <c r="PZM76" s="238"/>
      <c r="PZN76" s="238"/>
      <c r="PZO76" s="238"/>
      <c r="PZP76" s="238"/>
      <c r="PZQ76" s="238"/>
      <c r="PZR76" s="238"/>
      <c r="PZS76" s="238"/>
      <c r="PZT76" s="238"/>
      <c r="PZU76" s="238"/>
      <c r="PZV76" s="238"/>
      <c r="PZW76" s="238"/>
      <c r="PZX76" s="238"/>
      <c r="PZY76" s="238"/>
      <c r="PZZ76" s="238"/>
      <c r="QAA76" s="238"/>
      <c r="QAB76" s="238"/>
      <c r="QAC76" s="238"/>
      <c r="QAD76" s="238"/>
      <c r="QAE76" s="238"/>
      <c r="QAF76" s="238"/>
      <c r="QAG76" s="238"/>
      <c r="QAH76" s="238"/>
      <c r="QAI76" s="238"/>
      <c r="QAJ76" s="238"/>
      <c r="QAK76" s="238"/>
      <c r="QAL76" s="238"/>
      <c r="QAM76" s="238"/>
      <c r="QAN76" s="238"/>
      <c r="QAO76" s="238"/>
      <c r="QAP76" s="238"/>
      <c r="QAQ76" s="238"/>
      <c r="QAR76" s="238"/>
      <c r="QAS76" s="238"/>
      <c r="QAT76" s="238"/>
      <c r="QAU76" s="238"/>
      <c r="QAV76" s="238"/>
      <c r="QAW76" s="238"/>
      <c r="QAX76" s="238"/>
      <c r="QAY76" s="238"/>
      <c r="QAZ76" s="238"/>
      <c r="QBA76" s="238"/>
      <c r="QBB76" s="238"/>
      <c r="QBC76" s="238"/>
      <c r="QBD76" s="238"/>
      <c r="QBE76" s="238"/>
      <c r="QBF76" s="238"/>
      <c r="QBG76" s="238"/>
      <c r="QBH76" s="238"/>
      <c r="QBI76" s="238"/>
      <c r="QBJ76" s="238"/>
      <c r="QBK76" s="238"/>
      <c r="QBL76" s="238"/>
      <c r="QBM76" s="238"/>
      <c r="QBN76" s="238"/>
      <c r="QBO76" s="238"/>
      <c r="QBP76" s="238"/>
      <c r="QBQ76" s="238"/>
      <c r="QBR76" s="238"/>
      <c r="QBS76" s="238"/>
      <c r="QBT76" s="238"/>
      <c r="QBU76" s="238"/>
      <c r="QBV76" s="238"/>
      <c r="QBW76" s="238"/>
      <c r="QBX76" s="238"/>
      <c r="QBY76" s="238"/>
      <c r="QBZ76" s="238"/>
      <c r="QCA76" s="238"/>
      <c r="QCB76" s="238"/>
      <c r="QCC76" s="238"/>
      <c r="QCD76" s="238"/>
      <c r="QCE76" s="238"/>
      <c r="QCF76" s="238"/>
      <c r="QCG76" s="238"/>
      <c r="QCH76" s="238"/>
      <c r="QCI76" s="238"/>
      <c r="QCJ76" s="238"/>
      <c r="QCK76" s="238"/>
      <c r="QCL76" s="238"/>
      <c r="QCM76" s="238"/>
      <c r="QCN76" s="238"/>
      <c r="QCO76" s="238"/>
      <c r="QCP76" s="238"/>
      <c r="QCQ76" s="238"/>
      <c r="QCR76" s="238"/>
      <c r="QCS76" s="238"/>
      <c r="QCT76" s="238"/>
      <c r="QCU76" s="238"/>
      <c r="QCV76" s="238"/>
      <c r="QCW76" s="238"/>
      <c r="QCX76" s="238"/>
      <c r="QCY76" s="238"/>
      <c r="QCZ76" s="238"/>
      <c r="QDA76" s="238"/>
      <c r="QDB76" s="238"/>
      <c r="QDC76" s="238"/>
      <c r="QDD76" s="238"/>
      <c r="QDE76" s="238"/>
      <c r="QDF76" s="238"/>
      <c r="QDG76" s="238"/>
      <c r="QDH76" s="238"/>
      <c r="QDI76" s="238"/>
      <c r="QDJ76" s="238"/>
      <c r="QDK76" s="238"/>
      <c r="QDL76" s="238"/>
      <c r="QDM76" s="238"/>
      <c r="QDN76" s="238"/>
      <c r="QDO76" s="238"/>
      <c r="QDP76" s="238"/>
      <c r="QDQ76" s="238"/>
      <c r="QDR76" s="238"/>
      <c r="QDS76" s="238"/>
      <c r="QDT76" s="238"/>
      <c r="QDU76" s="238"/>
      <c r="QDV76" s="238"/>
      <c r="QDW76" s="238"/>
      <c r="QDX76" s="238"/>
      <c r="QDY76" s="238"/>
      <c r="QDZ76" s="238"/>
      <c r="QEA76" s="238"/>
      <c r="QEB76" s="238"/>
      <c r="QEC76" s="238"/>
      <c r="QED76" s="238"/>
      <c r="QEE76" s="238"/>
      <c r="QEF76" s="238"/>
      <c r="QEG76" s="238"/>
      <c r="QEH76" s="238"/>
      <c r="QEI76" s="238"/>
      <c r="QEJ76" s="238"/>
      <c r="QEK76" s="238"/>
      <c r="QEL76" s="238"/>
      <c r="QEM76" s="238"/>
      <c r="QEN76" s="238"/>
      <c r="QEO76" s="238"/>
      <c r="QEP76" s="238"/>
      <c r="QEQ76" s="238"/>
      <c r="QER76" s="238"/>
      <c r="QES76" s="238"/>
      <c r="QET76" s="238"/>
      <c r="QEU76" s="238"/>
      <c r="QEV76" s="238"/>
      <c r="QEW76" s="238"/>
      <c r="QEX76" s="238"/>
      <c r="QEY76" s="238"/>
      <c r="QEZ76" s="238"/>
      <c r="QFA76" s="238"/>
      <c r="QFB76" s="238"/>
      <c r="QFC76" s="238"/>
      <c r="QFD76" s="238"/>
      <c r="QFE76" s="238"/>
      <c r="QFF76" s="238"/>
      <c r="QFG76" s="238"/>
      <c r="QFH76" s="238"/>
      <c r="QFI76" s="238"/>
      <c r="QFJ76" s="238"/>
      <c r="QFK76" s="238"/>
      <c r="QFL76" s="238"/>
      <c r="QFM76" s="238"/>
      <c r="QFN76" s="238"/>
      <c r="QFO76" s="238"/>
      <c r="QFP76" s="238"/>
      <c r="QFQ76" s="238"/>
      <c r="QFR76" s="238"/>
      <c r="QFS76" s="238"/>
      <c r="QFT76" s="238"/>
      <c r="QFU76" s="238"/>
      <c r="QFV76" s="238"/>
      <c r="QFW76" s="238"/>
      <c r="QFX76" s="238"/>
      <c r="QFY76" s="238"/>
      <c r="QFZ76" s="238"/>
      <c r="QGA76" s="238"/>
      <c r="QGB76" s="238"/>
      <c r="QGC76" s="238"/>
      <c r="QGD76" s="238"/>
      <c r="QGE76" s="238"/>
      <c r="QGF76" s="238"/>
      <c r="QGG76" s="238"/>
      <c r="QGH76" s="238"/>
      <c r="QGI76" s="238"/>
      <c r="QGJ76" s="238"/>
      <c r="QGK76" s="238"/>
      <c r="QGL76" s="238"/>
      <c r="QGM76" s="238"/>
      <c r="QGN76" s="238"/>
      <c r="QGO76" s="238"/>
      <c r="QGP76" s="238"/>
      <c r="QGQ76" s="238"/>
      <c r="QGR76" s="238"/>
      <c r="QGS76" s="238"/>
      <c r="QGT76" s="238"/>
      <c r="QGU76" s="238"/>
      <c r="QGV76" s="238"/>
      <c r="QGW76" s="238"/>
      <c r="QGX76" s="238"/>
      <c r="QGY76" s="238"/>
      <c r="QGZ76" s="238"/>
      <c r="QHA76" s="238"/>
      <c r="QHB76" s="238"/>
      <c r="QHC76" s="238"/>
      <c r="QHD76" s="238"/>
      <c r="QHE76" s="238"/>
      <c r="QHF76" s="238"/>
      <c r="QHG76" s="238"/>
      <c r="QHH76" s="238"/>
      <c r="QHI76" s="238"/>
      <c r="QHJ76" s="238"/>
      <c r="QHK76" s="238"/>
      <c r="QHL76" s="238"/>
      <c r="QHM76" s="238"/>
      <c r="QHN76" s="238"/>
      <c r="QHO76" s="238"/>
      <c r="QHP76" s="238"/>
      <c r="QHQ76" s="238"/>
      <c r="QHR76" s="238"/>
      <c r="QHS76" s="238"/>
      <c r="QHT76" s="238"/>
      <c r="QHU76" s="238"/>
      <c r="QHV76" s="238"/>
      <c r="QHW76" s="238"/>
      <c r="QHX76" s="238"/>
      <c r="QHY76" s="238"/>
      <c r="QHZ76" s="238"/>
      <c r="QIA76" s="238"/>
      <c r="QIB76" s="238"/>
      <c r="QIC76" s="238"/>
      <c r="QID76" s="238"/>
      <c r="QIE76" s="238"/>
      <c r="QIF76" s="238"/>
      <c r="QIG76" s="238"/>
      <c r="QIH76" s="238"/>
      <c r="QII76" s="238"/>
      <c r="QIJ76" s="238"/>
      <c r="QIK76" s="238"/>
      <c r="QIL76" s="238"/>
      <c r="QIM76" s="238"/>
      <c r="QIN76" s="238"/>
      <c r="QIO76" s="238"/>
      <c r="QIP76" s="238"/>
      <c r="QIQ76" s="238"/>
      <c r="QIR76" s="238"/>
      <c r="QIS76" s="238"/>
      <c r="QIT76" s="238"/>
      <c r="QIU76" s="238"/>
      <c r="QIV76" s="238"/>
      <c r="QIW76" s="238"/>
      <c r="QIX76" s="238"/>
      <c r="QIY76" s="238"/>
      <c r="QIZ76" s="238"/>
      <c r="QJA76" s="238"/>
      <c r="QJB76" s="238"/>
      <c r="QJC76" s="238"/>
      <c r="QJD76" s="238"/>
      <c r="QJE76" s="238"/>
      <c r="QJF76" s="238"/>
      <c r="QJG76" s="238"/>
      <c r="QJH76" s="238"/>
      <c r="QJI76" s="238"/>
      <c r="QJJ76" s="238"/>
      <c r="QJK76" s="238"/>
      <c r="QJL76" s="238"/>
      <c r="QJM76" s="238"/>
      <c r="QJN76" s="238"/>
      <c r="QJO76" s="238"/>
      <c r="QJP76" s="238"/>
      <c r="QJQ76" s="238"/>
      <c r="QJR76" s="238"/>
      <c r="QJS76" s="238"/>
      <c r="QJT76" s="238"/>
      <c r="QJU76" s="238"/>
      <c r="QJV76" s="238"/>
      <c r="QJW76" s="238"/>
      <c r="QJX76" s="238"/>
      <c r="QJY76" s="238"/>
      <c r="QJZ76" s="238"/>
      <c r="QKA76" s="238"/>
      <c r="QKB76" s="238"/>
      <c r="QKC76" s="238"/>
      <c r="QKD76" s="238"/>
      <c r="QKE76" s="238"/>
      <c r="QKF76" s="238"/>
      <c r="QKG76" s="238"/>
      <c r="QKH76" s="238"/>
      <c r="QKI76" s="238"/>
      <c r="QKJ76" s="238"/>
      <c r="QKK76" s="238"/>
      <c r="QKL76" s="238"/>
      <c r="QKM76" s="238"/>
      <c r="QKN76" s="238"/>
      <c r="QKO76" s="238"/>
      <c r="QKP76" s="238"/>
      <c r="QKQ76" s="238"/>
      <c r="QKR76" s="238"/>
      <c r="QKS76" s="238"/>
      <c r="QKT76" s="238"/>
      <c r="QKU76" s="238"/>
      <c r="QKV76" s="238"/>
      <c r="QKW76" s="238"/>
      <c r="QKX76" s="238"/>
      <c r="QKY76" s="238"/>
      <c r="QKZ76" s="238"/>
      <c r="QLA76" s="238"/>
      <c r="QLB76" s="238"/>
      <c r="QLC76" s="238"/>
      <c r="QLD76" s="238"/>
      <c r="QLE76" s="238"/>
      <c r="QLF76" s="238"/>
      <c r="QLG76" s="238"/>
      <c r="QLH76" s="238"/>
      <c r="QLI76" s="238"/>
      <c r="QLJ76" s="238"/>
      <c r="QLK76" s="238"/>
      <c r="QLL76" s="238"/>
      <c r="QLM76" s="238"/>
      <c r="QLN76" s="238"/>
      <c r="QLO76" s="238"/>
      <c r="QLP76" s="238"/>
      <c r="QLQ76" s="238"/>
      <c r="QLR76" s="238"/>
      <c r="QLS76" s="238"/>
      <c r="QLT76" s="238"/>
      <c r="QLU76" s="238"/>
      <c r="QLV76" s="238"/>
      <c r="QLW76" s="238"/>
      <c r="QLX76" s="238"/>
      <c r="QLY76" s="238"/>
      <c r="QLZ76" s="238"/>
      <c r="QMA76" s="238"/>
      <c r="QMB76" s="238"/>
      <c r="QMC76" s="238"/>
      <c r="QMD76" s="238"/>
      <c r="QME76" s="238"/>
      <c r="QMF76" s="238"/>
      <c r="QMG76" s="238"/>
      <c r="QMH76" s="238"/>
      <c r="QMI76" s="238"/>
      <c r="QMJ76" s="238"/>
      <c r="QMK76" s="238"/>
      <c r="QML76" s="238"/>
      <c r="QMM76" s="238"/>
      <c r="QMN76" s="238"/>
      <c r="QMO76" s="238"/>
      <c r="QMP76" s="238"/>
      <c r="QMQ76" s="238"/>
      <c r="QMR76" s="238"/>
      <c r="QMS76" s="238"/>
      <c r="QMT76" s="238"/>
      <c r="QMU76" s="238"/>
      <c r="QMV76" s="238"/>
      <c r="QMW76" s="238"/>
      <c r="QMX76" s="238"/>
      <c r="QMY76" s="238"/>
      <c r="QMZ76" s="238"/>
      <c r="QNA76" s="238"/>
      <c r="QNB76" s="238"/>
      <c r="QNC76" s="238"/>
      <c r="QND76" s="238"/>
      <c r="QNE76" s="238"/>
      <c r="QNF76" s="238"/>
      <c r="QNG76" s="238"/>
      <c r="QNH76" s="238"/>
      <c r="QNI76" s="238"/>
      <c r="QNJ76" s="238"/>
      <c r="QNK76" s="238"/>
      <c r="QNL76" s="238"/>
      <c r="QNM76" s="238"/>
      <c r="QNN76" s="238"/>
      <c r="QNO76" s="238"/>
      <c r="QNP76" s="238"/>
      <c r="QNQ76" s="238"/>
      <c r="QNR76" s="238"/>
      <c r="QNS76" s="238"/>
      <c r="QNT76" s="238"/>
      <c r="QNU76" s="238"/>
      <c r="QNV76" s="238"/>
      <c r="QNW76" s="238"/>
      <c r="QNX76" s="238"/>
      <c r="QNY76" s="238"/>
      <c r="QNZ76" s="238"/>
      <c r="QOA76" s="238"/>
      <c r="QOB76" s="238"/>
      <c r="QOC76" s="238"/>
      <c r="QOD76" s="238"/>
      <c r="QOE76" s="238"/>
      <c r="QOF76" s="238"/>
      <c r="QOG76" s="238"/>
      <c r="QOH76" s="238"/>
      <c r="QOI76" s="238"/>
      <c r="QOJ76" s="238"/>
      <c r="QOK76" s="238"/>
      <c r="QOL76" s="238"/>
      <c r="QOM76" s="238"/>
      <c r="QON76" s="238"/>
      <c r="QOO76" s="238"/>
      <c r="QOP76" s="238"/>
      <c r="QOQ76" s="238"/>
      <c r="QOR76" s="238"/>
      <c r="QOS76" s="238"/>
      <c r="QOT76" s="238"/>
      <c r="QOU76" s="238"/>
      <c r="QOV76" s="238"/>
      <c r="QOW76" s="238"/>
      <c r="QOX76" s="238"/>
      <c r="QOY76" s="238"/>
      <c r="QOZ76" s="238"/>
      <c r="QPA76" s="238"/>
      <c r="QPB76" s="238"/>
      <c r="QPC76" s="238"/>
      <c r="QPD76" s="238"/>
      <c r="QPE76" s="238"/>
      <c r="QPF76" s="238"/>
      <c r="QPG76" s="238"/>
      <c r="QPH76" s="238"/>
      <c r="QPI76" s="238"/>
      <c r="QPJ76" s="238"/>
      <c r="QPK76" s="238"/>
      <c r="QPL76" s="238"/>
      <c r="QPM76" s="238"/>
      <c r="QPN76" s="238"/>
      <c r="QPO76" s="238"/>
      <c r="QPP76" s="238"/>
      <c r="QPQ76" s="238"/>
      <c r="QPR76" s="238"/>
      <c r="QPS76" s="238"/>
      <c r="QPT76" s="238"/>
      <c r="QPU76" s="238"/>
      <c r="QPV76" s="238"/>
      <c r="QPW76" s="238"/>
      <c r="QPX76" s="238"/>
      <c r="QPY76" s="238"/>
      <c r="QPZ76" s="238"/>
      <c r="QQA76" s="238"/>
      <c r="QQB76" s="238"/>
      <c r="QQC76" s="238"/>
      <c r="QQD76" s="238"/>
      <c r="QQE76" s="238"/>
      <c r="QQF76" s="238"/>
      <c r="QQG76" s="238"/>
      <c r="QQH76" s="238"/>
      <c r="QQI76" s="238"/>
      <c r="QQJ76" s="238"/>
      <c r="QQK76" s="238"/>
      <c r="QQL76" s="238"/>
      <c r="QQM76" s="238"/>
      <c r="QQN76" s="238"/>
      <c r="QQO76" s="238"/>
      <c r="QQP76" s="238"/>
      <c r="QQQ76" s="238"/>
      <c r="QQR76" s="238"/>
      <c r="QQS76" s="238"/>
      <c r="QQT76" s="238"/>
      <c r="QQU76" s="238"/>
      <c r="QQV76" s="238"/>
      <c r="QQW76" s="238"/>
      <c r="QQX76" s="238"/>
      <c r="QQY76" s="238"/>
      <c r="QQZ76" s="238"/>
      <c r="QRA76" s="238"/>
      <c r="QRB76" s="238"/>
      <c r="QRC76" s="238"/>
      <c r="QRD76" s="238"/>
      <c r="QRE76" s="238"/>
      <c r="QRF76" s="238"/>
      <c r="QRG76" s="238"/>
      <c r="QRH76" s="238"/>
      <c r="QRI76" s="238"/>
      <c r="QRJ76" s="238"/>
      <c r="QRK76" s="238"/>
      <c r="QRL76" s="238"/>
      <c r="QRM76" s="238"/>
      <c r="QRN76" s="238"/>
      <c r="QRO76" s="238"/>
      <c r="QRP76" s="238"/>
      <c r="QRQ76" s="238"/>
      <c r="QRR76" s="238"/>
      <c r="QRS76" s="238"/>
      <c r="QRT76" s="238"/>
      <c r="QRU76" s="238"/>
      <c r="QRV76" s="238"/>
      <c r="QRW76" s="238"/>
      <c r="QRX76" s="238"/>
      <c r="QRY76" s="238"/>
      <c r="QRZ76" s="238"/>
      <c r="QSA76" s="238"/>
      <c r="QSB76" s="238"/>
      <c r="QSC76" s="238"/>
      <c r="QSD76" s="238"/>
      <c r="QSE76" s="238"/>
      <c r="QSF76" s="238"/>
      <c r="QSG76" s="238"/>
      <c r="QSH76" s="238"/>
      <c r="QSI76" s="238"/>
      <c r="QSJ76" s="238"/>
      <c r="QSK76" s="238"/>
      <c r="QSL76" s="238"/>
      <c r="QSM76" s="238"/>
      <c r="QSN76" s="238"/>
      <c r="QSO76" s="238"/>
      <c r="QSP76" s="238"/>
      <c r="QSQ76" s="238"/>
      <c r="QSR76" s="238"/>
      <c r="QSS76" s="238"/>
      <c r="QST76" s="238"/>
      <c r="QSU76" s="238"/>
      <c r="QSV76" s="238"/>
      <c r="QSW76" s="238"/>
      <c r="QSX76" s="238"/>
      <c r="QSY76" s="238"/>
      <c r="QSZ76" s="238"/>
      <c r="QTA76" s="238"/>
      <c r="QTB76" s="238"/>
      <c r="QTC76" s="238"/>
      <c r="QTD76" s="238"/>
      <c r="QTE76" s="238"/>
      <c r="QTF76" s="238"/>
      <c r="QTG76" s="238"/>
      <c r="QTH76" s="238"/>
      <c r="QTI76" s="238"/>
      <c r="QTJ76" s="238"/>
      <c r="QTK76" s="238"/>
      <c r="QTL76" s="238"/>
      <c r="QTM76" s="238"/>
      <c r="QTN76" s="238"/>
      <c r="QTO76" s="238"/>
      <c r="QTP76" s="238"/>
      <c r="QTQ76" s="238"/>
      <c r="QTR76" s="238"/>
      <c r="QTS76" s="238"/>
      <c r="QTT76" s="238"/>
      <c r="QTU76" s="238"/>
      <c r="QTV76" s="238"/>
      <c r="QTW76" s="238"/>
      <c r="QTX76" s="238"/>
      <c r="QTY76" s="238"/>
      <c r="QTZ76" s="238"/>
      <c r="QUA76" s="238"/>
      <c r="QUB76" s="238"/>
      <c r="QUC76" s="238"/>
      <c r="QUD76" s="238"/>
      <c r="QUE76" s="238"/>
      <c r="QUF76" s="238"/>
      <c r="QUG76" s="238"/>
      <c r="QUH76" s="238"/>
      <c r="QUI76" s="238"/>
      <c r="QUJ76" s="238"/>
      <c r="QUK76" s="238"/>
      <c r="QUL76" s="238"/>
      <c r="QUM76" s="238"/>
      <c r="QUN76" s="238"/>
      <c r="QUO76" s="238"/>
      <c r="QUP76" s="238"/>
      <c r="QUQ76" s="238"/>
      <c r="QUR76" s="238"/>
      <c r="QUS76" s="238"/>
      <c r="QUT76" s="238"/>
      <c r="QUU76" s="238"/>
      <c r="QUV76" s="238"/>
      <c r="QUW76" s="238"/>
      <c r="QUX76" s="238"/>
      <c r="QUY76" s="238"/>
      <c r="QUZ76" s="238"/>
      <c r="QVA76" s="238"/>
      <c r="QVB76" s="238"/>
      <c r="QVC76" s="238"/>
      <c r="QVD76" s="238"/>
      <c r="QVE76" s="238"/>
      <c r="QVF76" s="238"/>
      <c r="QVG76" s="238"/>
      <c r="QVH76" s="238"/>
      <c r="QVI76" s="238"/>
      <c r="QVJ76" s="238"/>
      <c r="QVK76" s="238"/>
      <c r="QVL76" s="238"/>
      <c r="QVM76" s="238"/>
      <c r="QVN76" s="238"/>
      <c r="QVO76" s="238"/>
      <c r="QVP76" s="238"/>
      <c r="QVQ76" s="238"/>
      <c r="QVR76" s="238"/>
      <c r="QVS76" s="238"/>
      <c r="QVT76" s="238"/>
      <c r="QVU76" s="238"/>
      <c r="QVV76" s="238"/>
      <c r="QVW76" s="238"/>
      <c r="QVX76" s="238"/>
      <c r="QVY76" s="238"/>
      <c r="QVZ76" s="238"/>
      <c r="QWA76" s="238"/>
      <c r="QWB76" s="238"/>
      <c r="QWC76" s="238"/>
      <c r="QWD76" s="238"/>
      <c r="QWE76" s="238"/>
      <c r="QWF76" s="238"/>
      <c r="QWG76" s="238"/>
      <c r="QWH76" s="238"/>
      <c r="QWI76" s="238"/>
      <c r="QWJ76" s="238"/>
      <c r="QWK76" s="238"/>
      <c r="QWL76" s="238"/>
      <c r="QWM76" s="238"/>
      <c r="QWN76" s="238"/>
      <c r="QWO76" s="238"/>
      <c r="QWP76" s="238"/>
      <c r="QWQ76" s="238"/>
      <c r="QWR76" s="238"/>
      <c r="QWS76" s="238"/>
      <c r="QWT76" s="238"/>
      <c r="QWU76" s="238"/>
      <c r="QWV76" s="238"/>
      <c r="QWW76" s="238"/>
      <c r="QWX76" s="238"/>
      <c r="QWY76" s="238"/>
      <c r="QWZ76" s="238"/>
      <c r="QXA76" s="238"/>
      <c r="QXB76" s="238"/>
      <c r="QXC76" s="238"/>
      <c r="QXD76" s="238"/>
      <c r="QXE76" s="238"/>
      <c r="QXF76" s="238"/>
      <c r="QXG76" s="238"/>
      <c r="QXH76" s="238"/>
      <c r="QXI76" s="238"/>
      <c r="QXJ76" s="238"/>
      <c r="QXK76" s="238"/>
      <c r="QXL76" s="238"/>
      <c r="QXM76" s="238"/>
      <c r="QXN76" s="238"/>
      <c r="QXO76" s="238"/>
      <c r="QXP76" s="238"/>
      <c r="QXQ76" s="238"/>
      <c r="QXR76" s="238"/>
      <c r="QXS76" s="238"/>
      <c r="QXT76" s="238"/>
      <c r="QXU76" s="238"/>
      <c r="QXV76" s="238"/>
      <c r="QXW76" s="238"/>
      <c r="QXX76" s="238"/>
      <c r="QXY76" s="238"/>
      <c r="QXZ76" s="238"/>
      <c r="QYA76" s="238"/>
      <c r="QYB76" s="238"/>
      <c r="QYC76" s="238"/>
      <c r="QYD76" s="238"/>
      <c r="QYE76" s="238"/>
      <c r="QYF76" s="238"/>
      <c r="QYG76" s="238"/>
      <c r="QYH76" s="238"/>
      <c r="QYI76" s="238"/>
      <c r="QYJ76" s="238"/>
      <c r="QYK76" s="238"/>
      <c r="QYL76" s="238"/>
      <c r="QYM76" s="238"/>
      <c r="QYN76" s="238"/>
      <c r="QYO76" s="238"/>
      <c r="QYP76" s="238"/>
      <c r="QYQ76" s="238"/>
      <c r="QYR76" s="238"/>
      <c r="QYS76" s="238"/>
      <c r="QYT76" s="238"/>
      <c r="QYU76" s="238"/>
      <c r="QYV76" s="238"/>
      <c r="QYW76" s="238"/>
      <c r="QYX76" s="238"/>
      <c r="QYY76" s="238"/>
      <c r="QYZ76" s="238"/>
      <c r="QZA76" s="238"/>
      <c r="QZB76" s="238"/>
      <c r="QZC76" s="238"/>
      <c r="QZD76" s="238"/>
      <c r="QZE76" s="238"/>
      <c r="QZF76" s="238"/>
      <c r="QZG76" s="238"/>
      <c r="QZH76" s="238"/>
      <c r="QZI76" s="238"/>
      <c r="QZJ76" s="238"/>
      <c r="QZK76" s="238"/>
      <c r="QZL76" s="238"/>
      <c r="QZM76" s="238"/>
      <c r="QZN76" s="238"/>
      <c r="QZO76" s="238"/>
      <c r="QZP76" s="238"/>
      <c r="QZQ76" s="238"/>
      <c r="QZR76" s="238"/>
      <c r="QZS76" s="238"/>
      <c r="QZT76" s="238"/>
      <c r="QZU76" s="238"/>
      <c r="QZV76" s="238"/>
      <c r="QZW76" s="238"/>
      <c r="QZX76" s="238"/>
      <c r="QZY76" s="238"/>
      <c r="QZZ76" s="238"/>
      <c r="RAA76" s="238"/>
      <c r="RAB76" s="238"/>
      <c r="RAC76" s="238"/>
      <c r="RAD76" s="238"/>
      <c r="RAE76" s="238"/>
      <c r="RAF76" s="238"/>
      <c r="RAG76" s="238"/>
      <c r="RAH76" s="238"/>
      <c r="RAI76" s="238"/>
      <c r="RAJ76" s="238"/>
      <c r="RAK76" s="238"/>
      <c r="RAL76" s="238"/>
      <c r="RAM76" s="238"/>
      <c r="RAN76" s="238"/>
      <c r="RAO76" s="238"/>
      <c r="RAP76" s="238"/>
      <c r="RAQ76" s="238"/>
      <c r="RAR76" s="238"/>
      <c r="RAS76" s="238"/>
      <c r="RAT76" s="238"/>
      <c r="RAU76" s="238"/>
      <c r="RAV76" s="238"/>
      <c r="RAW76" s="238"/>
      <c r="RAX76" s="238"/>
      <c r="RAY76" s="238"/>
      <c r="RAZ76" s="238"/>
      <c r="RBA76" s="238"/>
      <c r="RBB76" s="238"/>
      <c r="RBC76" s="238"/>
      <c r="RBD76" s="238"/>
      <c r="RBE76" s="238"/>
      <c r="RBF76" s="238"/>
      <c r="RBG76" s="238"/>
      <c r="RBH76" s="238"/>
      <c r="RBI76" s="238"/>
      <c r="RBJ76" s="238"/>
      <c r="RBK76" s="238"/>
      <c r="RBL76" s="238"/>
      <c r="RBM76" s="238"/>
      <c r="RBN76" s="238"/>
      <c r="RBO76" s="238"/>
      <c r="RBP76" s="238"/>
      <c r="RBQ76" s="238"/>
      <c r="RBR76" s="238"/>
      <c r="RBS76" s="238"/>
      <c r="RBT76" s="238"/>
      <c r="RBU76" s="238"/>
      <c r="RBV76" s="238"/>
      <c r="RBW76" s="238"/>
      <c r="RBX76" s="238"/>
      <c r="RBY76" s="238"/>
      <c r="RBZ76" s="238"/>
      <c r="RCA76" s="238"/>
      <c r="RCB76" s="238"/>
      <c r="RCC76" s="238"/>
      <c r="RCD76" s="238"/>
      <c r="RCE76" s="238"/>
      <c r="RCF76" s="238"/>
      <c r="RCG76" s="238"/>
      <c r="RCH76" s="238"/>
      <c r="RCI76" s="238"/>
      <c r="RCJ76" s="238"/>
      <c r="RCK76" s="238"/>
      <c r="RCL76" s="238"/>
      <c r="RCM76" s="238"/>
      <c r="RCN76" s="238"/>
      <c r="RCO76" s="238"/>
      <c r="RCP76" s="238"/>
      <c r="RCQ76" s="238"/>
      <c r="RCR76" s="238"/>
      <c r="RCS76" s="238"/>
      <c r="RCT76" s="238"/>
      <c r="RCU76" s="238"/>
      <c r="RCV76" s="238"/>
      <c r="RCW76" s="238"/>
      <c r="RCX76" s="238"/>
      <c r="RCY76" s="238"/>
      <c r="RCZ76" s="238"/>
      <c r="RDA76" s="238"/>
      <c r="RDB76" s="238"/>
      <c r="RDC76" s="238"/>
      <c r="RDD76" s="238"/>
      <c r="RDE76" s="238"/>
      <c r="RDF76" s="238"/>
      <c r="RDG76" s="238"/>
      <c r="RDH76" s="238"/>
      <c r="RDI76" s="238"/>
      <c r="RDJ76" s="238"/>
      <c r="RDK76" s="238"/>
      <c r="RDL76" s="238"/>
      <c r="RDM76" s="238"/>
      <c r="RDN76" s="238"/>
      <c r="RDO76" s="238"/>
      <c r="RDP76" s="238"/>
      <c r="RDQ76" s="238"/>
      <c r="RDR76" s="238"/>
      <c r="RDS76" s="238"/>
      <c r="RDT76" s="238"/>
      <c r="RDU76" s="238"/>
      <c r="RDV76" s="238"/>
      <c r="RDW76" s="238"/>
      <c r="RDX76" s="238"/>
      <c r="RDY76" s="238"/>
      <c r="RDZ76" s="238"/>
      <c r="REA76" s="238"/>
      <c r="REB76" s="238"/>
      <c r="REC76" s="238"/>
      <c r="RED76" s="238"/>
      <c r="REE76" s="238"/>
      <c r="REF76" s="238"/>
      <c r="REG76" s="238"/>
      <c r="REH76" s="238"/>
      <c r="REI76" s="238"/>
      <c r="REJ76" s="238"/>
      <c r="REK76" s="238"/>
      <c r="REL76" s="238"/>
      <c r="REM76" s="238"/>
      <c r="REN76" s="238"/>
      <c r="REO76" s="238"/>
      <c r="REP76" s="238"/>
      <c r="REQ76" s="238"/>
      <c r="RER76" s="238"/>
      <c r="RES76" s="238"/>
      <c r="RET76" s="238"/>
      <c r="REU76" s="238"/>
      <c r="REV76" s="238"/>
      <c r="REW76" s="238"/>
      <c r="REX76" s="238"/>
      <c r="REY76" s="238"/>
      <c r="REZ76" s="238"/>
      <c r="RFA76" s="238"/>
      <c r="RFB76" s="238"/>
      <c r="RFC76" s="238"/>
      <c r="RFD76" s="238"/>
      <c r="RFE76" s="238"/>
      <c r="RFF76" s="238"/>
      <c r="RFG76" s="238"/>
      <c r="RFH76" s="238"/>
      <c r="RFI76" s="238"/>
      <c r="RFJ76" s="238"/>
      <c r="RFK76" s="238"/>
      <c r="RFL76" s="238"/>
      <c r="RFM76" s="238"/>
      <c r="RFN76" s="238"/>
      <c r="RFO76" s="238"/>
      <c r="RFP76" s="238"/>
      <c r="RFQ76" s="238"/>
      <c r="RFR76" s="238"/>
      <c r="RFS76" s="238"/>
      <c r="RFT76" s="238"/>
      <c r="RFU76" s="238"/>
      <c r="RFV76" s="238"/>
      <c r="RFW76" s="238"/>
      <c r="RFX76" s="238"/>
      <c r="RFY76" s="238"/>
      <c r="RFZ76" s="238"/>
      <c r="RGA76" s="238"/>
      <c r="RGB76" s="238"/>
      <c r="RGC76" s="238"/>
      <c r="RGD76" s="238"/>
      <c r="RGE76" s="238"/>
      <c r="RGF76" s="238"/>
      <c r="RGG76" s="238"/>
      <c r="RGH76" s="238"/>
      <c r="RGI76" s="238"/>
      <c r="RGJ76" s="238"/>
      <c r="RGK76" s="238"/>
      <c r="RGL76" s="238"/>
      <c r="RGM76" s="238"/>
      <c r="RGN76" s="238"/>
      <c r="RGO76" s="238"/>
      <c r="RGP76" s="238"/>
      <c r="RGQ76" s="238"/>
      <c r="RGR76" s="238"/>
      <c r="RGS76" s="238"/>
      <c r="RGT76" s="238"/>
      <c r="RGU76" s="238"/>
      <c r="RGV76" s="238"/>
      <c r="RGW76" s="238"/>
      <c r="RGX76" s="238"/>
      <c r="RGY76" s="238"/>
      <c r="RGZ76" s="238"/>
      <c r="RHA76" s="238"/>
      <c r="RHB76" s="238"/>
      <c r="RHC76" s="238"/>
      <c r="RHD76" s="238"/>
      <c r="RHE76" s="238"/>
      <c r="RHF76" s="238"/>
      <c r="RHG76" s="238"/>
      <c r="RHH76" s="238"/>
      <c r="RHI76" s="238"/>
      <c r="RHJ76" s="238"/>
      <c r="RHK76" s="238"/>
      <c r="RHL76" s="238"/>
      <c r="RHM76" s="238"/>
      <c r="RHN76" s="238"/>
      <c r="RHO76" s="238"/>
      <c r="RHP76" s="238"/>
      <c r="RHQ76" s="238"/>
      <c r="RHR76" s="238"/>
      <c r="RHS76" s="238"/>
      <c r="RHT76" s="238"/>
      <c r="RHU76" s="238"/>
      <c r="RHV76" s="238"/>
      <c r="RHW76" s="238"/>
      <c r="RHX76" s="238"/>
      <c r="RHY76" s="238"/>
      <c r="RHZ76" s="238"/>
      <c r="RIA76" s="238"/>
      <c r="RIB76" s="238"/>
      <c r="RIC76" s="238"/>
      <c r="RID76" s="238"/>
      <c r="RIE76" s="238"/>
      <c r="RIF76" s="238"/>
      <c r="RIG76" s="238"/>
      <c r="RIH76" s="238"/>
      <c r="RII76" s="238"/>
      <c r="RIJ76" s="238"/>
      <c r="RIK76" s="238"/>
      <c r="RIL76" s="238"/>
      <c r="RIM76" s="238"/>
      <c r="RIN76" s="238"/>
      <c r="RIO76" s="238"/>
      <c r="RIP76" s="238"/>
      <c r="RIQ76" s="238"/>
      <c r="RIR76" s="238"/>
      <c r="RIS76" s="238"/>
      <c r="RIT76" s="238"/>
      <c r="RIU76" s="238"/>
      <c r="RIV76" s="238"/>
      <c r="RIW76" s="238"/>
      <c r="RIX76" s="238"/>
      <c r="RIY76" s="238"/>
      <c r="RIZ76" s="238"/>
      <c r="RJA76" s="238"/>
      <c r="RJB76" s="238"/>
      <c r="RJC76" s="238"/>
      <c r="RJD76" s="238"/>
      <c r="RJE76" s="238"/>
      <c r="RJF76" s="238"/>
      <c r="RJG76" s="238"/>
      <c r="RJH76" s="238"/>
      <c r="RJI76" s="238"/>
      <c r="RJJ76" s="238"/>
      <c r="RJK76" s="238"/>
      <c r="RJL76" s="238"/>
      <c r="RJM76" s="238"/>
      <c r="RJN76" s="238"/>
      <c r="RJO76" s="238"/>
      <c r="RJP76" s="238"/>
      <c r="RJQ76" s="238"/>
      <c r="RJR76" s="238"/>
      <c r="RJS76" s="238"/>
      <c r="RJT76" s="238"/>
      <c r="RJU76" s="238"/>
      <c r="RJV76" s="238"/>
      <c r="RJW76" s="238"/>
      <c r="RJX76" s="238"/>
      <c r="RJY76" s="238"/>
      <c r="RJZ76" s="238"/>
      <c r="RKA76" s="238"/>
      <c r="RKB76" s="238"/>
      <c r="RKC76" s="238"/>
      <c r="RKD76" s="238"/>
      <c r="RKE76" s="238"/>
      <c r="RKF76" s="238"/>
      <c r="RKG76" s="238"/>
      <c r="RKH76" s="238"/>
      <c r="RKI76" s="238"/>
      <c r="RKJ76" s="238"/>
      <c r="RKK76" s="238"/>
      <c r="RKL76" s="238"/>
      <c r="RKM76" s="238"/>
      <c r="RKN76" s="238"/>
      <c r="RKO76" s="238"/>
      <c r="RKP76" s="238"/>
      <c r="RKQ76" s="238"/>
      <c r="RKR76" s="238"/>
      <c r="RKS76" s="238"/>
      <c r="RKT76" s="238"/>
      <c r="RKU76" s="238"/>
      <c r="RKV76" s="238"/>
      <c r="RKW76" s="238"/>
      <c r="RKX76" s="238"/>
      <c r="RKY76" s="238"/>
      <c r="RKZ76" s="238"/>
      <c r="RLA76" s="238"/>
      <c r="RLB76" s="238"/>
      <c r="RLC76" s="238"/>
      <c r="RLD76" s="238"/>
      <c r="RLE76" s="238"/>
      <c r="RLF76" s="238"/>
      <c r="RLG76" s="238"/>
      <c r="RLH76" s="238"/>
      <c r="RLI76" s="238"/>
      <c r="RLJ76" s="238"/>
      <c r="RLK76" s="238"/>
      <c r="RLL76" s="238"/>
      <c r="RLM76" s="238"/>
      <c r="RLN76" s="238"/>
      <c r="RLO76" s="238"/>
      <c r="RLP76" s="238"/>
      <c r="RLQ76" s="238"/>
      <c r="RLR76" s="238"/>
      <c r="RLS76" s="238"/>
      <c r="RLT76" s="238"/>
      <c r="RLU76" s="238"/>
      <c r="RLV76" s="238"/>
      <c r="RLW76" s="238"/>
      <c r="RLX76" s="238"/>
      <c r="RLY76" s="238"/>
      <c r="RLZ76" s="238"/>
      <c r="RMA76" s="238"/>
      <c r="RMB76" s="238"/>
      <c r="RMC76" s="238"/>
      <c r="RMD76" s="238"/>
      <c r="RME76" s="238"/>
      <c r="RMF76" s="238"/>
      <c r="RMG76" s="238"/>
      <c r="RMH76" s="238"/>
      <c r="RMI76" s="238"/>
      <c r="RMJ76" s="238"/>
      <c r="RMK76" s="238"/>
      <c r="RML76" s="238"/>
      <c r="RMM76" s="238"/>
      <c r="RMN76" s="238"/>
      <c r="RMO76" s="238"/>
      <c r="RMP76" s="238"/>
      <c r="RMQ76" s="238"/>
      <c r="RMR76" s="238"/>
      <c r="RMS76" s="238"/>
      <c r="RMT76" s="238"/>
      <c r="RMU76" s="238"/>
      <c r="RMV76" s="238"/>
      <c r="RMW76" s="238"/>
      <c r="RMX76" s="238"/>
      <c r="RMY76" s="238"/>
      <c r="RMZ76" s="238"/>
      <c r="RNA76" s="238"/>
      <c r="RNB76" s="238"/>
      <c r="RNC76" s="238"/>
      <c r="RND76" s="238"/>
      <c r="RNE76" s="238"/>
      <c r="RNF76" s="238"/>
      <c r="RNG76" s="238"/>
      <c r="RNH76" s="238"/>
      <c r="RNI76" s="238"/>
      <c r="RNJ76" s="238"/>
      <c r="RNK76" s="238"/>
      <c r="RNL76" s="238"/>
      <c r="RNM76" s="238"/>
      <c r="RNN76" s="238"/>
      <c r="RNO76" s="238"/>
      <c r="RNP76" s="238"/>
      <c r="RNQ76" s="238"/>
      <c r="RNR76" s="238"/>
      <c r="RNS76" s="238"/>
      <c r="RNT76" s="238"/>
      <c r="RNU76" s="238"/>
      <c r="RNV76" s="238"/>
      <c r="RNW76" s="238"/>
      <c r="RNX76" s="238"/>
      <c r="RNY76" s="238"/>
      <c r="RNZ76" s="238"/>
      <c r="ROA76" s="238"/>
      <c r="ROB76" s="238"/>
      <c r="ROC76" s="238"/>
      <c r="ROD76" s="238"/>
      <c r="ROE76" s="238"/>
      <c r="ROF76" s="238"/>
      <c r="ROG76" s="238"/>
      <c r="ROH76" s="238"/>
      <c r="ROI76" s="238"/>
      <c r="ROJ76" s="238"/>
      <c r="ROK76" s="238"/>
      <c r="ROL76" s="238"/>
      <c r="ROM76" s="238"/>
      <c r="RON76" s="238"/>
      <c r="ROO76" s="238"/>
      <c r="ROP76" s="238"/>
      <c r="ROQ76" s="238"/>
      <c r="ROR76" s="238"/>
      <c r="ROS76" s="238"/>
      <c r="ROT76" s="238"/>
      <c r="ROU76" s="238"/>
      <c r="ROV76" s="238"/>
      <c r="ROW76" s="238"/>
      <c r="ROX76" s="238"/>
      <c r="ROY76" s="238"/>
      <c r="ROZ76" s="238"/>
      <c r="RPA76" s="238"/>
      <c r="RPB76" s="238"/>
      <c r="RPC76" s="238"/>
      <c r="RPD76" s="238"/>
      <c r="RPE76" s="238"/>
      <c r="RPF76" s="238"/>
      <c r="RPG76" s="238"/>
      <c r="RPH76" s="238"/>
      <c r="RPI76" s="238"/>
      <c r="RPJ76" s="238"/>
      <c r="RPK76" s="238"/>
      <c r="RPL76" s="238"/>
      <c r="RPM76" s="238"/>
      <c r="RPN76" s="238"/>
      <c r="RPO76" s="238"/>
      <c r="RPP76" s="238"/>
      <c r="RPQ76" s="238"/>
      <c r="RPR76" s="238"/>
      <c r="RPS76" s="238"/>
      <c r="RPT76" s="238"/>
      <c r="RPU76" s="238"/>
      <c r="RPV76" s="238"/>
      <c r="RPW76" s="238"/>
      <c r="RPX76" s="238"/>
      <c r="RPY76" s="238"/>
      <c r="RPZ76" s="238"/>
      <c r="RQA76" s="238"/>
      <c r="RQB76" s="238"/>
      <c r="RQC76" s="238"/>
      <c r="RQD76" s="238"/>
      <c r="RQE76" s="238"/>
      <c r="RQF76" s="238"/>
      <c r="RQG76" s="238"/>
      <c r="RQH76" s="238"/>
      <c r="RQI76" s="238"/>
      <c r="RQJ76" s="238"/>
      <c r="RQK76" s="238"/>
      <c r="RQL76" s="238"/>
      <c r="RQM76" s="238"/>
      <c r="RQN76" s="238"/>
      <c r="RQO76" s="238"/>
      <c r="RQP76" s="238"/>
      <c r="RQQ76" s="238"/>
      <c r="RQR76" s="238"/>
      <c r="RQS76" s="238"/>
      <c r="RQT76" s="238"/>
      <c r="RQU76" s="238"/>
      <c r="RQV76" s="238"/>
      <c r="RQW76" s="238"/>
      <c r="RQX76" s="238"/>
      <c r="RQY76" s="238"/>
      <c r="RQZ76" s="238"/>
      <c r="RRA76" s="238"/>
      <c r="RRB76" s="238"/>
      <c r="RRC76" s="238"/>
      <c r="RRD76" s="238"/>
      <c r="RRE76" s="238"/>
      <c r="RRF76" s="238"/>
      <c r="RRG76" s="238"/>
      <c r="RRH76" s="238"/>
      <c r="RRI76" s="238"/>
      <c r="RRJ76" s="238"/>
      <c r="RRK76" s="238"/>
      <c r="RRL76" s="238"/>
      <c r="RRM76" s="238"/>
      <c r="RRN76" s="238"/>
      <c r="RRO76" s="238"/>
      <c r="RRP76" s="238"/>
      <c r="RRQ76" s="238"/>
      <c r="RRR76" s="238"/>
      <c r="RRS76" s="238"/>
      <c r="RRT76" s="238"/>
      <c r="RRU76" s="238"/>
      <c r="RRV76" s="238"/>
      <c r="RRW76" s="238"/>
      <c r="RRX76" s="238"/>
      <c r="RRY76" s="238"/>
      <c r="RRZ76" s="238"/>
      <c r="RSA76" s="238"/>
      <c r="RSB76" s="238"/>
      <c r="RSC76" s="238"/>
      <c r="RSD76" s="238"/>
      <c r="RSE76" s="238"/>
      <c r="RSF76" s="238"/>
      <c r="RSG76" s="238"/>
      <c r="RSH76" s="238"/>
      <c r="RSI76" s="238"/>
      <c r="RSJ76" s="238"/>
      <c r="RSK76" s="238"/>
      <c r="RSL76" s="238"/>
      <c r="RSM76" s="238"/>
      <c r="RSN76" s="238"/>
      <c r="RSO76" s="238"/>
      <c r="RSP76" s="238"/>
      <c r="RSQ76" s="238"/>
      <c r="RSR76" s="238"/>
      <c r="RSS76" s="238"/>
      <c r="RST76" s="238"/>
      <c r="RSU76" s="238"/>
      <c r="RSV76" s="238"/>
      <c r="RSW76" s="238"/>
      <c r="RSX76" s="238"/>
      <c r="RSY76" s="238"/>
      <c r="RSZ76" s="238"/>
      <c r="RTA76" s="238"/>
      <c r="RTB76" s="238"/>
      <c r="RTC76" s="238"/>
      <c r="RTD76" s="238"/>
      <c r="RTE76" s="238"/>
      <c r="RTF76" s="238"/>
      <c r="RTG76" s="238"/>
      <c r="RTH76" s="238"/>
      <c r="RTI76" s="238"/>
      <c r="RTJ76" s="238"/>
      <c r="RTK76" s="238"/>
      <c r="RTL76" s="238"/>
      <c r="RTM76" s="238"/>
      <c r="RTN76" s="238"/>
      <c r="RTO76" s="238"/>
      <c r="RTP76" s="238"/>
      <c r="RTQ76" s="238"/>
      <c r="RTR76" s="238"/>
      <c r="RTS76" s="238"/>
      <c r="RTT76" s="238"/>
      <c r="RTU76" s="238"/>
      <c r="RTV76" s="238"/>
      <c r="RTW76" s="238"/>
      <c r="RTX76" s="238"/>
      <c r="RTY76" s="238"/>
      <c r="RTZ76" s="238"/>
      <c r="RUA76" s="238"/>
      <c r="RUB76" s="238"/>
      <c r="RUC76" s="238"/>
      <c r="RUD76" s="238"/>
      <c r="RUE76" s="238"/>
      <c r="RUF76" s="238"/>
      <c r="RUG76" s="238"/>
      <c r="RUH76" s="238"/>
      <c r="RUI76" s="238"/>
      <c r="RUJ76" s="238"/>
      <c r="RUK76" s="238"/>
      <c r="RUL76" s="238"/>
      <c r="RUM76" s="238"/>
      <c r="RUN76" s="238"/>
      <c r="RUO76" s="238"/>
      <c r="RUP76" s="238"/>
      <c r="RUQ76" s="238"/>
      <c r="RUR76" s="238"/>
      <c r="RUS76" s="238"/>
      <c r="RUT76" s="238"/>
      <c r="RUU76" s="238"/>
      <c r="RUV76" s="238"/>
      <c r="RUW76" s="238"/>
      <c r="RUX76" s="238"/>
      <c r="RUY76" s="238"/>
      <c r="RUZ76" s="238"/>
      <c r="RVA76" s="238"/>
      <c r="RVB76" s="238"/>
      <c r="RVC76" s="238"/>
      <c r="RVD76" s="238"/>
      <c r="RVE76" s="238"/>
      <c r="RVF76" s="238"/>
      <c r="RVG76" s="238"/>
      <c r="RVH76" s="238"/>
      <c r="RVI76" s="238"/>
      <c r="RVJ76" s="238"/>
      <c r="RVK76" s="238"/>
      <c r="RVL76" s="238"/>
      <c r="RVM76" s="238"/>
      <c r="RVN76" s="238"/>
      <c r="RVO76" s="238"/>
      <c r="RVP76" s="238"/>
      <c r="RVQ76" s="238"/>
      <c r="RVR76" s="238"/>
      <c r="RVS76" s="238"/>
      <c r="RVT76" s="238"/>
      <c r="RVU76" s="238"/>
      <c r="RVV76" s="238"/>
      <c r="RVW76" s="238"/>
      <c r="RVX76" s="238"/>
      <c r="RVY76" s="238"/>
      <c r="RVZ76" s="238"/>
      <c r="RWA76" s="238"/>
      <c r="RWB76" s="238"/>
      <c r="RWC76" s="238"/>
      <c r="RWD76" s="238"/>
      <c r="RWE76" s="238"/>
      <c r="RWF76" s="238"/>
      <c r="RWG76" s="238"/>
      <c r="RWH76" s="238"/>
      <c r="RWI76" s="238"/>
      <c r="RWJ76" s="238"/>
      <c r="RWK76" s="238"/>
      <c r="RWL76" s="238"/>
      <c r="RWM76" s="238"/>
      <c r="RWN76" s="238"/>
      <c r="RWO76" s="238"/>
      <c r="RWP76" s="238"/>
      <c r="RWQ76" s="238"/>
      <c r="RWR76" s="238"/>
      <c r="RWS76" s="238"/>
      <c r="RWT76" s="238"/>
      <c r="RWU76" s="238"/>
      <c r="RWV76" s="238"/>
      <c r="RWW76" s="238"/>
      <c r="RWX76" s="238"/>
      <c r="RWY76" s="238"/>
      <c r="RWZ76" s="238"/>
      <c r="RXA76" s="238"/>
      <c r="RXB76" s="238"/>
      <c r="RXC76" s="238"/>
      <c r="RXD76" s="238"/>
      <c r="RXE76" s="238"/>
      <c r="RXF76" s="238"/>
      <c r="RXG76" s="238"/>
      <c r="RXH76" s="238"/>
      <c r="RXI76" s="238"/>
      <c r="RXJ76" s="238"/>
      <c r="RXK76" s="238"/>
      <c r="RXL76" s="238"/>
      <c r="RXM76" s="238"/>
      <c r="RXN76" s="238"/>
      <c r="RXO76" s="238"/>
      <c r="RXP76" s="238"/>
      <c r="RXQ76" s="238"/>
      <c r="RXR76" s="238"/>
      <c r="RXS76" s="238"/>
      <c r="RXT76" s="238"/>
      <c r="RXU76" s="238"/>
      <c r="RXV76" s="238"/>
      <c r="RXW76" s="238"/>
      <c r="RXX76" s="238"/>
      <c r="RXY76" s="238"/>
      <c r="RXZ76" s="238"/>
      <c r="RYA76" s="238"/>
      <c r="RYB76" s="238"/>
      <c r="RYC76" s="238"/>
      <c r="RYD76" s="238"/>
      <c r="RYE76" s="238"/>
      <c r="RYF76" s="238"/>
      <c r="RYG76" s="238"/>
      <c r="RYH76" s="238"/>
      <c r="RYI76" s="238"/>
      <c r="RYJ76" s="238"/>
      <c r="RYK76" s="238"/>
      <c r="RYL76" s="238"/>
      <c r="RYM76" s="238"/>
      <c r="RYN76" s="238"/>
      <c r="RYO76" s="238"/>
      <c r="RYP76" s="238"/>
      <c r="RYQ76" s="238"/>
      <c r="RYR76" s="238"/>
      <c r="RYS76" s="238"/>
      <c r="RYT76" s="238"/>
      <c r="RYU76" s="238"/>
      <c r="RYV76" s="238"/>
      <c r="RYW76" s="238"/>
      <c r="RYX76" s="238"/>
      <c r="RYY76" s="238"/>
      <c r="RYZ76" s="238"/>
      <c r="RZA76" s="238"/>
      <c r="RZB76" s="238"/>
      <c r="RZC76" s="238"/>
      <c r="RZD76" s="238"/>
      <c r="RZE76" s="238"/>
      <c r="RZF76" s="238"/>
      <c r="RZG76" s="238"/>
      <c r="RZH76" s="238"/>
      <c r="RZI76" s="238"/>
      <c r="RZJ76" s="238"/>
      <c r="RZK76" s="238"/>
      <c r="RZL76" s="238"/>
      <c r="RZM76" s="238"/>
      <c r="RZN76" s="238"/>
      <c r="RZO76" s="238"/>
      <c r="RZP76" s="238"/>
      <c r="RZQ76" s="238"/>
      <c r="RZR76" s="238"/>
      <c r="RZS76" s="238"/>
      <c r="RZT76" s="238"/>
      <c r="RZU76" s="238"/>
      <c r="RZV76" s="238"/>
      <c r="RZW76" s="238"/>
      <c r="RZX76" s="238"/>
      <c r="RZY76" s="238"/>
      <c r="RZZ76" s="238"/>
      <c r="SAA76" s="238"/>
      <c r="SAB76" s="238"/>
      <c r="SAC76" s="238"/>
      <c r="SAD76" s="238"/>
      <c r="SAE76" s="238"/>
      <c r="SAF76" s="238"/>
      <c r="SAG76" s="238"/>
      <c r="SAH76" s="238"/>
      <c r="SAI76" s="238"/>
      <c r="SAJ76" s="238"/>
      <c r="SAK76" s="238"/>
      <c r="SAL76" s="238"/>
      <c r="SAM76" s="238"/>
      <c r="SAN76" s="238"/>
      <c r="SAO76" s="238"/>
      <c r="SAP76" s="238"/>
      <c r="SAQ76" s="238"/>
      <c r="SAR76" s="238"/>
      <c r="SAS76" s="238"/>
      <c r="SAT76" s="238"/>
      <c r="SAU76" s="238"/>
      <c r="SAV76" s="238"/>
      <c r="SAW76" s="238"/>
      <c r="SAX76" s="238"/>
      <c r="SAY76" s="238"/>
      <c r="SAZ76" s="238"/>
      <c r="SBA76" s="238"/>
      <c r="SBB76" s="238"/>
      <c r="SBC76" s="238"/>
      <c r="SBD76" s="238"/>
      <c r="SBE76" s="238"/>
      <c r="SBF76" s="238"/>
      <c r="SBG76" s="238"/>
      <c r="SBH76" s="238"/>
      <c r="SBI76" s="238"/>
      <c r="SBJ76" s="238"/>
      <c r="SBK76" s="238"/>
      <c r="SBL76" s="238"/>
      <c r="SBM76" s="238"/>
      <c r="SBN76" s="238"/>
      <c r="SBO76" s="238"/>
      <c r="SBP76" s="238"/>
      <c r="SBQ76" s="238"/>
      <c r="SBR76" s="238"/>
      <c r="SBS76" s="238"/>
      <c r="SBT76" s="238"/>
      <c r="SBU76" s="238"/>
      <c r="SBV76" s="238"/>
      <c r="SBW76" s="238"/>
      <c r="SBX76" s="238"/>
      <c r="SBY76" s="238"/>
      <c r="SBZ76" s="238"/>
      <c r="SCA76" s="238"/>
      <c r="SCB76" s="238"/>
      <c r="SCC76" s="238"/>
      <c r="SCD76" s="238"/>
      <c r="SCE76" s="238"/>
      <c r="SCF76" s="238"/>
      <c r="SCG76" s="238"/>
      <c r="SCH76" s="238"/>
      <c r="SCI76" s="238"/>
      <c r="SCJ76" s="238"/>
      <c r="SCK76" s="238"/>
      <c r="SCL76" s="238"/>
      <c r="SCM76" s="238"/>
      <c r="SCN76" s="238"/>
      <c r="SCO76" s="238"/>
      <c r="SCP76" s="238"/>
      <c r="SCQ76" s="238"/>
      <c r="SCR76" s="238"/>
      <c r="SCS76" s="238"/>
      <c r="SCT76" s="238"/>
      <c r="SCU76" s="238"/>
      <c r="SCV76" s="238"/>
      <c r="SCW76" s="238"/>
      <c r="SCX76" s="238"/>
      <c r="SCY76" s="238"/>
      <c r="SCZ76" s="238"/>
      <c r="SDA76" s="238"/>
      <c r="SDB76" s="238"/>
      <c r="SDC76" s="238"/>
      <c r="SDD76" s="238"/>
      <c r="SDE76" s="238"/>
      <c r="SDF76" s="238"/>
      <c r="SDG76" s="238"/>
      <c r="SDH76" s="238"/>
      <c r="SDI76" s="238"/>
      <c r="SDJ76" s="238"/>
      <c r="SDK76" s="238"/>
      <c r="SDL76" s="238"/>
      <c r="SDM76" s="238"/>
      <c r="SDN76" s="238"/>
      <c r="SDO76" s="238"/>
      <c r="SDP76" s="238"/>
      <c r="SDQ76" s="238"/>
      <c r="SDR76" s="238"/>
      <c r="SDS76" s="238"/>
      <c r="SDT76" s="238"/>
      <c r="SDU76" s="238"/>
      <c r="SDV76" s="238"/>
      <c r="SDW76" s="238"/>
      <c r="SDX76" s="238"/>
      <c r="SDY76" s="238"/>
      <c r="SDZ76" s="238"/>
      <c r="SEA76" s="238"/>
      <c r="SEB76" s="238"/>
      <c r="SEC76" s="238"/>
      <c r="SED76" s="238"/>
      <c r="SEE76" s="238"/>
      <c r="SEF76" s="238"/>
      <c r="SEG76" s="238"/>
      <c r="SEH76" s="238"/>
      <c r="SEI76" s="238"/>
      <c r="SEJ76" s="238"/>
      <c r="SEK76" s="238"/>
      <c r="SEL76" s="238"/>
      <c r="SEM76" s="238"/>
      <c r="SEN76" s="238"/>
      <c r="SEO76" s="238"/>
      <c r="SEP76" s="238"/>
      <c r="SEQ76" s="238"/>
      <c r="SER76" s="238"/>
      <c r="SES76" s="238"/>
      <c r="SET76" s="238"/>
      <c r="SEU76" s="238"/>
      <c r="SEV76" s="238"/>
      <c r="SEW76" s="238"/>
      <c r="SEX76" s="238"/>
      <c r="SEY76" s="238"/>
      <c r="SEZ76" s="238"/>
      <c r="SFA76" s="238"/>
      <c r="SFB76" s="238"/>
      <c r="SFC76" s="238"/>
      <c r="SFD76" s="238"/>
      <c r="SFE76" s="238"/>
      <c r="SFF76" s="238"/>
      <c r="SFG76" s="238"/>
      <c r="SFH76" s="238"/>
      <c r="SFI76" s="238"/>
      <c r="SFJ76" s="238"/>
      <c r="SFK76" s="238"/>
      <c r="SFL76" s="238"/>
      <c r="SFM76" s="238"/>
      <c r="SFN76" s="238"/>
      <c r="SFO76" s="238"/>
      <c r="SFP76" s="238"/>
      <c r="SFQ76" s="238"/>
      <c r="SFR76" s="238"/>
      <c r="SFS76" s="238"/>
      <c r="SFT76" s="238"/>
      <c r="SFU76" s="238"/>
      <c r="SFV76" s="238"/>
      <c r="SFW76" s="238"/>
      <c r="SFX76" s="238"/>
      <c r="SFY76" s="238"/>
      <c r="SFZ76" s="238"/>
      <c r="SGA76" s="238"/>
      <c r="SGB76" s="238"/>
      <c r="SGC76" s="238"/>
      <c r="SGD76" s="238"/>
      <c r="SGE76" s="238"/>
      <c r="SGF76" s="238"/>
      <c r="SGG76" s="238"/>
      <c r="SGH76" s="238"/>
      <c r="SGI76" s="238"/>
      <c r="SGJ76" s="238"/>
      <c r="SGK76" s="238"/>
      <c r="SGL76" s="238"/>
      <c r="SGM76" s="238"/>
      <c r="SGN76" s="238"/>
      <c r="SGO76" s="238"/>
      <c r="SGP76" s="238"/>
      <c r="SGQ76" s="238"/>
      <c r="SGR76" s="238"/>
      <c r="SGS76" s="238"/>
      <c r="SGT76" s="238"/>
      <c r="SGU76" s="238"/>
      <c r="SGV76" s="238"/>
      <c r="SGW76" s="238"/>
      <c r="SGX76" s="238"/>
      <c r="SGY76" s="238"/>
      <c r="SGZ76" s="238"/>
      <c r="SHA76" s="238"/>
      <c r="SHB76" s="238"/>
      <c r="SHC76" s="238"/>
      <c r="SHD76" s="238"/>
      <c r="SHE76" s="238"/>
      <c r="SHF76" s="238"/>
      <c r="SHG76" s="238"/>
      <c r="SHH76" s="238"/>
      <c r="SHI76" s="238"/>
      <c r="SHJ76" s="238"/>
      <c r="SHK76" s="238"/>
      <c r="SHL76" s="238"/>
      <c r="SHM76" s="238"/>
      <c r="SHN76" s="238"/>
      <c r="SHO76" s="238"/>
      <c r="SHP76" s="238"/>
      <c r="SHQ76" s="238"/>
      <c r="SHR76" s="238"/>
      <c r="SHS76" s="238"/>
      <c r="SHT76" s="238"/>
      <c r="SHU76" s="238"/>
      <c r="SHV76" s="238"/>
      <c r="SHW76" s="238"/>
      <c r="SHX76" s="238"/>
      <c r="SHY76" s="238"/>
      <c r="SHZ76" s="238"/>
      <c r="SIA76" s="238"/>
      <c r="SIB76" s="238"/>
      <c r="SIC76" s="238"/>
      <c r="SID76" s="238"/>
      <c r="SIE76" s="238"/>
      <c r="SIF76" s="238"/>
      <c r="SIG76" s="238"/>
      <c r="SIH76" s="238"/>
      <c r="SII76" s="238"/>
      <c r="SIJ76" s="238"/>
      <c r="SIK76" s="238"/>
      <c r="SIL76" s="238"/>
      <c r="SIM76" s="238"/>
      <c r="SIN76" s="238"/>
      <c r="SIO76" s="238"/>
      <c r="SIP76" s="238"/>
      <c r="SIQ76" s="238"/>
      <c r="SIR76" s="238"/>
      <c r="SIS76" s="238"/>
      <c r="SIT76" s="238"/>
      <c r="SIU76" s="238"/>
      <c r="SIV76" s="238"/>
      <c r="SIW76" s="238"/>
      <c r="SIX76" s="238"/>
      <c r="SIY76" s="238"/>
      <c r="SIZ76" s="238"/>
      <c r="SJA76" s="238"/>
      <c r="SJB76" s="238"/>
      <c r="SJC76" s="238"/>
      <c r="SJD76" s="238"/>
      <c r="SJE76" s="238"/>
      <c r="SJF76" s="238"/>
      <c r="SJG76" s="238"/>
      <c r="SJH76" s="238"/>
      <c r="SJI76" s="238"/>
      <c r="SJJ76" s="238"/>
      <c r="SJK76" s="238"/>
      <c r="SJL76" s="238"/>
      <c r="SJM76" s="238"/>
      <c r="SJN76" s="238"/>
      <c r="SJO76" s="238"/>
      <c r="SJP76" s="238"/>
      <c r="SJQ76" s="238"/>
      <c r="SJR76" s="238"/>
      <c r="SJS76" s="238"/>
      <c r="SJT76" s="238"/>
      <c r="SJU76" s="238"/>
      <c r="SJV76" s="238"/>
      <c r="SJW76" s="238"/>
      <c r="SJX76" s="238"/>
      <c r="SJY76" s="238"/>
      <c r="SJZ76" s="238"/>
      <c r="SKA76" s="238"/>
      <c r="SKB76" s="238"/>
      <c r="SKC76" s="238"/>
      <c r="SKD76" s="238"/>
      <c r="SKE76" s="238"/>
      <c r="SKF76" s="238"/>
      <c r="SKG76" s="238"/>
      <c r="SKH76" s="238"/>
      <c r="SKI76" s="238"/>
      <c r="SKJ76" s="238"/>
      <c r="SKK76" s="238"/>
      <c r="SKL76" s="238"/>
      <c r="SKM76" s="238"/>
      <c r="SKN76" s="238"/>
      <c r="SKO76" s="238"/>
      <c r="SKP76" s="238"/>
      <c r="SKQ76" s="238"/>
      <c r="SKR76" s="238"/>
      <c r="SKS76" s="238"/>
      <c r="SKT76" s="238"/>
      <c r="SKU76" s="238"/>
      <c r="SKV76" s="238"/>
      <c r="SKW76" s="238"/>
      <c r="SKX76" s="238"/>
      <c r="SKY76" s="238"/>
      <c r="SKZ76" s="238"/>
      <c r="SLA76" s="238"/>
      <c r="SLB76" s="238"/>
      <c r="SLC76" s="238"/>
      <c r="SLD76" s="238"/>
      <c r="SLE76" s="238"/>
      <c r="SLF76" s="238"/>
      <c r="SLG76" s="238"/>
      <c r="SLH76" s="238"/>
      <c r="SLI76" s="238"/>
      <c r="SLJ76" s="238"/>
      <c r="SLK76" s="238"/>
      <c r="SLL76" s="238"/>
      <c r="SLM76" s="238"/>
      <c r="SLN76" s="238"/>
      <c r="SLO76" s="238"/>
      <c r="SLP76" s="238"/>
      <c r="SLQ76" s="238"/>
      <c r="SLR76" s="238"/>
      <c r="SLS76" s="238"/>
      <c r="SLT76" s="238"/>
      <c r="SLU76" s="238"/>
      <c r="SLV76" s="238"/>
      <c r="SLW76" s="238"/>
      <c r="SLX76" s="238"/>
      <c r="SLY76" s="238"/>
      <c r="SLZ76" s="238"/>
      <c r="SMA76" s="238"/>
      <c r="SMB76" s="238"/>
      <c r="SMC76" s="238"/>
      <c r="SMD76" s="238"/>
      <c r="SME76" s="238"/>
      <c r="SMF76" s="238"/>
      <c r="SMG76" s="238"/>
      <c r="SMH76" s="238"/>
      <c r="SMI76" s="238"/>
      <c r="SMJ76" s="238"/>
      <c r="SMK76" s="238"/>
      <c r="SML76" s="238"/>
      <c r="SMM76" s="238"/>
      <c r="SMN76" s="238"/>
      <c r="SMO76" s="238"/>
      <c r="SMP76" s="238"/>
      <c r="SMQ76" s="238"/>
      <c r="SMR76" s="238"/>
      <c r="SMS76" s="238"/>
      <c r="SMT76" s="238"/>
      <c r="SMU76" s="238"/>
      <c r="SMV76" s="238"/>
      <c r="SMW76" s="238"/>
      <c r="SMX76" s="238"/>
      <c r="SMY76" s="238"/>
      <c r="SMZ76" s="238"/>
      <c r="SNA76" s="238"/>
      <c r="SNB76" s="238"/>
      <c r="SNC76" s="238"/>
      <c r="SND76" s="238"/>
      <c r="SNE76" s="238"/>
      <c r="SNF76" s="238"/>
      <c r="SNG76" s="238"/>
      <c r="SNH76" s="238"/>
      <c r="SNI76" s="238"/>
      <c r="SNJ76" s="238"/>
      <c r="SNK76" s="238"/>
      <c r="SNL76" s="238"/>
      <c r="SNM76" s="238"/>
      <c r="SNN76" s="238"/>
      <c r="SNO76" s="238"/>
      <c r="SNP76" s="238"/>
      <c r="SNQ76" s="238"/>
      <c r="SNR76" s="238"/>
      <c r="SNS76" s="238"/>
      <c r="SNT76" s="238"/>
      <c r="SNU76" s="238"/>
      <c r="SNV76" s="238"/>
      <c r="SNW76" s="238"/>
      <c r="SNX76" s="238"/>
      <c r="SNY76" s="238"/>
      <c r="SNZ76" s="238"/>
      <c r="SOA76" s="238"/>
      <c r="SOB76" s="238"/>
      <c r="SOC76" s="238"/>
      <c r="SOD76" s="238"/>
      <c r="SOE76" s="238"/>
      <c r="SOF76" s="238"/>
      <c r="SOG76" s="238"/>
      <c r="SOH76" s="238"/>
      <c r="SOI76" s="238"/>
      <c r="SOJ76" s="238"/>
      <c r="SOK76" s="238"/>
      <c r="SOL76" s="238"/>
      <c r="SOM76" s="238"/>
      <c r="SON76" s="238"/>
      <c r="SOO76" s="238"/>
      <c r="SOP76" s="238"/>
      <c r="SOQ76" s="238"/>
      <c r="SOR76" s="238"/>
      <c r="SOS76" s="238"/>
      <c r="SOT76" s="238"/>
      <c r="SOU76" s="238"/>
      <c r="SOV76" s="238"/>
      <c r="SOW76" s="238"/>
      <c r="SOX76" s="238"/>
      <c r="SOY76" s="238"/>
      <c r="SOZ76" s="238"/>
      <c r="SPA76" s="238"/>
      <c r="SPB76" s="238"/>
      <c r="SPC76" s="238"/>
      <c r="SPD76" s="238"/>
      <c r="SPE76" s="238"/>
      <c r="SPF76" s="238"/>
      <c r="SPG76" s="238"/>
      <c r="SPH76" s="238"/>
      <c r="SPI76" s="238"/>
      <c r="SPJ76" s="238"/>
      <c r="SPK76" s="238"/>
      <c r="SPL76" s="238"/>
      <c r="SPM76" s="238"/>
      <c r="SPN76" s="238"/>
      <c r="SPO76" s="238"/>
      <c r="SPP76" s="238"/>
      <c r="SPQ76" s="238"/>
      <c r="SPR76" s="238"/>
      <c r="SPS76" s="238"/>
      <c r="SPT76" s="238"/>
      <c r="SPU76" s="238"/>
      <c r="SPV76" s="238"/>
      <c r="SPW76" s="238"/>
      <c r="SPX76" s="238"/>
      <c r="SPY76" s="238"/>
      <c r="SPZ76" s="238"/>
      <c r="SQA76" s="238"/>
      <c r="SQB76" s="238"/>
      <c r="SQC76" s="238"/>
      <c r="SQD76" s="238"/>
      <c r="SQE76" s="238"/>
      <c r="SQF76" s="238"/>
      <c r="SQG76" s="238"/>
      <c r="SQH76" s="238"/>
      <c r="SQI76" s="238"/>
      <c r="SQJ76" s="238"/>
      <c r="SQK76" s="238"/>
      <c r="SQL76" s="238"/>
      <c r="SQM76" s="238"/>
      <c r="SQN76" s="238"/>
      <c r="SQO76" s="238"/>
      <c r="SQP76" s="238"/>
      <c r="SQQ76" s="238"/>
      <c r="SQR76" s="238"/>
      <c r="SQS76" s="238"/>
      <c r="SQT76" s="238"/>
      <c r="SQU76" s="238"/>
      <c r="SQV76" s="238"/>
      <c r="SQW76" s="238"/>
      <c r="SQX76" s="238"/>
      <c r="SQY76" s="238"/>
      <c r="SQZ76" s="238"/>
      <c r="SRA76" s="238"/>
      <c r="SRB76" s="238"/>
      <c r="SRC76" s="238"/>
      <c r="SRD76" s="238"/>
      <c r="SRE76" s="238"/>
      <c r="SRF76" s="238"/>
      <c r="SRG76" s="238"/>
      <c r="SRH76" s="238"/>
      <c r="SRI76" s="238"/>
      <c r="SRJ76" s="238"/>
      <c r="SRK76" s="238"/>
      <c r="SRL76" s="238"/>
      <c r="SRM76" s="238"/>
      <c r="SRN76" s="238"/>
      <c r="SRO76" s="238"/>
      <c r="SRP76" s="238"/>
      <c r="SRQ76" s="238"/>
      <c r="SRR76" s="238"/>
      <c r="SRS76" s="238"/>
      <c r="SRT76" s="238"/>
      <c r="SRU76" s="238"/>
      <c r="SRV76" s="238"/>
      <c r="SRW76" s="238"/>
      <c r="SRX76" s="238"/>
      <c r="SRY76" s="238"/>
      <c r="SRZ76" s="238"/>
      <c r="SSA76" s="238"/>
      <c r="SSB76" s="238"/>
      <c r="SSC76" s="238"/>
      <c r="SSD76" s="238"/>
      <c r="SSE76" s="238"/>
      <c r="SSF76" s="238"/>
      <c r="SSG76" s="238"/>
      <c r="SSH76" s="238"/>
      <c r="SSI76" s="238"/>
      <c r="SSJ76" s="238"/>
      <c r="SSK76" s="238"/>
      <c r="SSL76" s="238"/>
      <c r="SSM76" s="238"/>
      <c r="SSN76" s="238"/>
      <c r="SSO76" s="238"/>
      <c r="SSP76" s="238"/>
      <c r="SSQ76" s="238"/>
      <c r="SSR76" s="238"/>
      <c r="SSS76" s="238"/>
      <c r="SST76" s="238"/>
      <c r="SSU76" s="238"/>
      <c r="SSV76" s="238"/>
      <c r="SSW76" s="238"/>
      <c r="SSX76" s="238"/>
      <c r="SSY76" s="238"/>
      <c r="SSZ76" s="238"/>
      <c r="STA76" s="238"/>
      <c r="STB76" s="238"/>
      <c r="STC76" s="238"/>
      <c r="STD76" s="238"/>
      <c r="STE76" s="238"/>
      <c r="STF76" s="238"/>
      <c r="STG76" s="238"/>
      <c r="STH76" s="238"/>
      <c r="STI76" s="238"/>
      <c r="STJ76" s="238"/>
      <c r="STK76" s="238"/>
      <c r="STL76" s="238"/>
      <c r="STM76" s="238"/>
      <c r="STN76" s="238"/>
      <c r="STO76" s="238"/>
      <c r="STP76" s="238"/>
      <c r="STQ76" s="238"/>
      <c r="STR76" s="238"/>
      <c r="STS76" s="238"/>
      <c r="STT76" s="238"/>
      <c r="STU76" s="238"/>
      <c r="STV76" s="238"/>
      <c r="STW76" s="238"/>
      <c r="STX76" s="238"/>
      <c r="STY76" s="238"/>
      <c r="STZ76" s="238"/>
      <c r="SUA76" s="238"/>
      <c r="SUB76" s="238"/>
      <c r="SUC76" s="238"/>
      <c r="SUD76" s="238"/>
      <c r="SUE76" s="238"/>
      <c r="SUF76" s="238"/>
      <c r="SUG76" s="238"/>
      <c r="SUH76" s="238"/>
      <c r="SUI76" s="238"/>
      <c r="SUJ76" s="238"/>
      <c r="SUK76" s="238"/>
      <c r="SUL76" s="238"/>
      <c r="SUM76" s="238"/>
      <c r="SUN76" s="238"/>
      <c r="SUO76" s="238"/>
      <c r="SUP76" s="238"/>
      <c r="SUQ76" s="238"/>
      <c r="SUR76" s="238"/>
      <c r="SUS76" s="238"/>
      <c r="SUT76" s="238"/>
      <c r="SUU76" s="238"/>
      <c r="SUV76" s="238"/>
      <c r="SUW76" s="238"/>
      <c r="SUX76" s="238"/>
      <c r="SUY76" s="238"/>
      <c r="SUZ76" s="238"/>
      <c r="SVA76" s="238"/>
      <c r="SVB76" s="238"/>
      <c r="SVC76" s="238"/>
      <c r="SVD76" s="238"/>
      <c r="SVE76" s="238"/>
      <c r="SVF76" s="238"/>
      <c r="SVG76" s="238"/>
      <c r="SVH76" s="238"/>
      <c r="SVI76" s="238"/>
      <c r="SVJ76" s="238"/>
      <c r="SVK76" s="238"/>
      <c r="SVL76" s="238"/>
      <c r="SVM76" s="238"/>
      <c r="SVN76" s="238"/>
      <c r="SVO76" s="238"/>
      <c r="SVP76" s="238"/>
      <c r="SVQ76" s="238"/>
      <c r="SVR76" s="238"/>
      <c r="SVS76" s="238"/>
      <c r="SVT76" s="238"/>
      <c r="SVU76" s="238"/>
      <c r="SVV76" s="238"/>
      <c r="SVW76" s="238"/>
      <c r="SVX76" s="238"/>
      <c r="SVY76" s="238"/>
      <c r="SVZ76" s="238"/>
      <c r="SWA76" s="238"/>
      <c r="SWB76" s="238"/>
      <c r="SWC76" s="238"/>
      <c r="SWD76" s="238"/>
      <c r="SWE76" s="238"/>
      <c r="SWF76" s="238"/>
      <c r="SWG76" s="238"/>
      <c r="SWH76" s="238"/>
      <c r="SWI76" s="238"/>
      <c r="SWJ76" s="238"/>
      <c r="SWK76" s="238"/>
      <c r="SWL76" s="238"/>
      <c r="SWM76" s="238"/>
      <c r="SWN76" s="238"/>
      <c r="SWO76" s="238"/>
      <c r="SWP76" s="238"/>
      <c r="SWQ76" s="238"/>
      <c r="SWR76" s="238"/>
      <c r="SWS76" s="238"/>
      <c r="SWT76" s="238"/>
      <c r="SWU76" s="238"/>
      <c r="SWV76" s="238"/>
      <c r="SWW76" s="238"/>
      <c r="SWX76" s="238"/>
      <c r="SWY76" s="238"/>
      <c r="SWZ76" s="238"/>
      <c r="SXA76" s="238"/>
      <c r="SXB76" s="238"/>
      <c r="SXC76" s="238"/>
      <c r="SXD76" s="238"/>
      <c r="SXE76" s="238"/>
      <c r="SXF76" s="238"/>
      <c r="SXG76" s="238"/>
      <c r="SXH76" s="238"/>
      <c r="SXI76" s="238"/>
      <c r="SXJ76" s="238"/>
      <c r="SXK76" s="238"/>
      <c r="SXL76" s="238"/>
      <c r="SXM76" s="238"/>
      <c r="SXN76" s="238"/>
      <c r="SXO76" s="238"/>
      <c r="SXP76" s="238"/>
      <c r="SXQ76" s="238"/>
      <c r="SXR76" s="238"/>
      <c r="SXS76" s="238"/>
      <c r="SXT76" s="238"/>
      <c r="SXU76" s="238"/>
      <c r="SXV76" s="238"/>
      <c r="SXW76" s="238"/>
      <c r="SXX76" s="238"/>
      <c r="SXY76" s="238"/>
      <c r="SXZ76" s="238"/>
      <c r="SYA76" s="238"/>
      <c r="SYB76" s="238"/>
      <c r="SYC76" s="238"/>
      <c r="SYD76" s="238"/>
      <c r="SYE76" s="238"/>
      <c r="SYF76" s="238"/>
      <c r="SYG76" s="238"/>
      <c r="SYH76" s="238"/>
      <c r="SYI76" s="238"/>
      <c r="SYJ76" s="238"/>
      <c r="SYK76" s="238"/>
      <c r="SYL76" s="238"/>
      <c r="SYM76" s="238"/>
      <c r="SYN76" s="238"/>
      <c r="SYO76" s="238"/>
      <c r="SYP76" s="238"/>
      <c r="SYQ76" s="238"/>
      <c r="SYR76" s="238"/>
      <c r="SYS76" s="238"/>
      <c r="SYT76" s="238"/>
      <c r="SYU76" s="238"/>
      <c r="SYV76" s="238"/>
      <c r="SYW76" s="238"/>
      <c r="SYX76" s="238"/>
      <c r="SYY76" s="238"/>
      <c r="SYZ76" s="238"/>
      <c r="SZA76" s="238"/>
      <c r="SZB76" s="238"/>
      <c r="SZC76" s="238"/>
      <c r="SZD76" s="238"/>
      <c r="SZE76" s="238"/>
      <c r="SZF76" s="238"/>
      <c r="SZG76" s="238"/>
      <c r="SZH76" s="238"/>
      <c r="SZI76" s="238"/>
      <c r="SZJ76" s="238"/>
      <c r="SZK76" s="238"/>
      <c r="SZL76" s="238"/>
      <c r="SZM76" s="238"/>
      <c r="SZN76" s="238"/>
      <c r="SZO76" s="238"/>
      <c r="SZP76" s="238"/>
      <c r="SZQ76" s="238"/>
      <c r="SZR76" s="238"/>
      <c r="SZS76" s="238"/>
      <c r="SZT76" s="238"/>
      <c r="SZU76" s="238"/>
      <c r="SZV76" s="238"/>
      <c r="SZW76" s="238"/>
      <c r="SZX76" s="238"/>
      <c r="SZY76" s="238"/>
      <c r="SZZ76" s="238"/>
      <c r="TAA76" s="238"/>
      <c r="TAB76" s="238"/>
      <c r="TAC76" s="238"/>
      <c r="TAD76" s="238"/>
      <c r="TAE76" s="238"/>
      <c r="TAF76" s="238"/>
      <c r="TAG76" s="238"/>
      <c r="TAH76" s="238"/>
      <c r="TAI76" s="238"/>
      <c r="TAJ76" s="238"/>
      <c r="TAK76" s="238"/>
      <c r="TAL76" s="238"/>
      <c r="TAM76" s="238"/>
      <c r="TAN76" s="238"/>
      <c r="TAO76" s="238"/>
      <c r="TAP76" s="238"/>
      <c r="TAQ76" s="238"/>
      <c r="TAR76" s="238"/>
      <c r="TAS76" s="238"/>
      <c r="TAT76" s="238"/>
      <c r="TAU76" s="238"/>
      <c r="TAV76" s="238"/>
      <c r="TAW76" s="238"/>
      <c r="TAX76" s="238"/>
      <c r="TAY76" s="238"/>
      <c r="TAZ76" s="238"/>
      <c r="TBA76" s="238"/>
      <c r="TBB76" s="238"/>
      <c r="TBC76" s="238"/>
      <c r="TBD76" s="238"/>
      <c r="TBE76" s="238"/>
      <c r="TBF76" s="238"/>
      <c r="TBG76" s="238"/>
      <c r="TBH76" s="238"/>
      <c r="TBI76" s="238"/>
      <c r="TBJ76" s="238"/>
      <c r="TBK76" s="238"/>
      <c r="TBL76" s="238"/>
      <c r="TBM76" s="238"/>
      <c r="TBN76" s="238"/>
      <c r="TBO76" s="238"/>
      <c r="TBP76" s="238"/>
      <c r="TBQ76" s="238"/>
      <c r="TBR76" s="238"/>
      <c r="TBS76" s="238"/>
      <c r="TBT76" s="238"/>
      <c r="TBU76" s="238"/>
      <c r="TBV76" s="238"/>
      <c r="TBW76" s="238"/>
      <c r="TBX76" s="238"/>
      <c r="TBY76" s="238"/>
      <c r="TBZ76" s="238"/>
      <c r="TCA76" s="238"/>
      <c r="TCB76" s="238"/>
      <c r="TCC76" s="238"/>
      <c r="TCD76" s="238"/>
      <c r="TCE76" s="238"/>
      <c r="TCF76" s="238"/>
      <c r="TCG76" s="238"/>
      <c r="TCH76" s="238"/>
      <c r="TCI76" s="238"/>
      <c r="TCJ76" s="238"/>
      <c r="TCK76" s="238"/>
      <c r="TCL76" s="238"/>
      <c r="TCM76" s="238"/>
      <c r="TCN76" s="238"/>
      <c r="TCO76" s="238"/>
      <c r="TCP76" s="238"/>
      <c r="TCQ76" s="238"/>
      <c r="TCR76" s="238"/>
      <c r="TCS76" s="238"/>
      <c r="TCT76" s="238"/>
      <c r="TCU76" s="238"/>
      <c r="TCV76" s="238"/>
      <c r="TCW76" s="238"/>
      <c r="TCX76" s="238"/>
      <c r="TCY76" s="238"/>
      <c r="TCZ76" s="238"/>
      <c r="TDA76" s="238"/>
      <c r="TDB76" s="238"/>
      <c r="TDC76" s="238"/>
      <c r="TDD76" s="238"/>
      <c r="TDE76" s="238"/>
      <c r="TDF76" s="238"/>
      <c r="TDG76" s="238"/>
      <c r="TDH76" s="238"/>
      <c r="TDI76" s="238"/>
      <c r="TDJ76" s="238"/>
      <c r="TDK76" s="238"/>
      <c r="TDL76" s="238"/>
      <c r="TDM76" s="238"/>
      <c r="TDN76" s="238"/>
      <c r="TDO76" s="238"/>
      <c r="TDP76" s="238"/>
      <c r="TDQ76" s="238"/>
      <c r="TDR76" s="238"/>
      <c r="TDS76" s="238"/>
      <c r="TDT76" s="238"/>
      <c r="TDU76" s="238"/>
      <c r="TDV76" s="238"/>
      <c r="TDW76" s="238"/>
      <c r="TDX76" s="238"/>
      <c r="TDY76" s="238"/>
      <c r="TDZ76" s="238"/>
      <c r="TEA76" s="238"/>
      <c r="TEB76" s="238"/>
      <c r="TEC76" s="238"/>
      <c r="TED76" s="238"/>
      <c r="TEE76" s="238"/>
      <c r="TEF76" s="238"/>
      <c r="TEG76" s="238"/>
      <c r="TEH76" s="238"/>
      <c r="TEI76" s="238"/>
      <c r="TEJ76" s="238"/>
      <c r="TEK76" s="238"/>
      <c r="TEL76" s="238"/>
      <c r="TEM76" s="238"/>
      <c r="TEN76" s="238"/>
      <c r="TEO76" s="238"/>
      <c r="TEP76" s="238"/>
      <c r="TEQ76" s="238"/>
      <c r="TER76" s="238"/>
      <c r="TES76" s="238"/>
      <c r="TET76" s="238"/>
      <c r="TEU76" s="238"/>
      <c r="TEV76" s="238"/>
      <c r="TEW76" s="238"/>
      <c r="TEX76" s="238"/>
      <c r="TEY76" s="238"/>
      <c r="TEZ76" s="238"/>
      <c r="TFA76" s="238"/>
      <c r="TFB76" s="238"/>
      <c r="TFC76" s="238"/>
      <c r="TFD76" s="238"/>
      <c r="TFE76" s="238"/>
      <c r="TFF76" s="238"/>
      <c r="TFG76" s="238"/>
      <c r="TFH76" s="238"/>
      <c r="TFI76" s="238"/>
      <c r="TFJ76" s="238"/>
      <c r="TFK76" s="238"/>
      <c r="TFL76" s="238"/>
      <c r="TFM76" s="238"/>
      <c r="TFN76" s="238"/>
      <c r="TFO76" s="238"/>
      <c r="TFP76" s="238"/>
      <c r="TFQ76" s="238"/>
      <c r="TFR76" s="238"/>
      <c r="TFS76" s="238"/>
      <c r="TFT76" s="238"/>
      <c r="TFU76" s="238"/>
      <c r="TFV76" s="238"/>
      <c r="TFW76" s="238"/>
      <c r="TFX76" s="238"/>
      <c r="TFY76" s="238"/>
      <c r="TFZ76" s="238"/>
      <c r="TGA76" s="238"/>
      <c r="TGB76" s="238"/>
      <c r="TGC76" s="238"/>
      <c r="TGD76" s="238"/>
      <c r="TGE76" s="238"/>
      <c r="TGF76" s="238"/>
      <c r="TGG76" s="238"/>
      <c r="TGH76" s="238"/>
      <c r="TGI76" s="238"/>
      <c r="TGJ76" s="238"/>
      <c r="TGK76" s="238"/>
      <c r="TGL76" s="238"/>
      <c r="TGM76" s="238"/>
      <c r="TGN76" s="238"/>
      <c r="TGO76" s="238"/>
      <c r="TGP76" s="238"/>
      <c r="TGQ76" s="238"/>
      <c r="TGR76" s="238"/>
      <c r="TGS76" s="238"/>
      <c r="TGT76" s="238"/>
      <c r="TGU76" s="238"/>
      <c r="TGV76" s="238"/>
      <c r="TGW76" s="238"/>
      <c r="TGX76" s="238"/>
      <c r="TGY76" s="238"/>
      <c r="TGZ76" s="238"/>
      <c r="THA76" s="238"/>
      <c r="THB76" s="238"/>
      <c r="THC76" s="238"/>
      <c r="THD76" s="238"/>
      <c r="THE76" s="238"/>
      <c r="THF76" s="238"/>
      <c r="THG76" s="238"/>
      <c r="THH76" s="238"/>
      <c r="THI76" s="238"/>
      <c r="THJ76" s="238"/>
      <c r="THK76" s="238"/>
      <c r="THL76" s="238"/>
      <c r="THM76" s="238"/>
      <c r="THN76" s="238"/>
      <c r="THO76" s="238"/>
      <c r="THP76" s="238"/>
      <c r="THQ76" s="238"/>
      <c r="THR76" s="238"/>
      <c r="THS76" s="238"/>
      <c r="THT76" s="238"/>
      <c r="THU76" s="238"/>
      <c r="THV76" s="238"/>
      <c r="THW76" s="238"/>
      <c r="THX76" s="238"/>
      <c r="THY76" s="238"/>
      <c r="THZ76" s="238"/>
      <c r="TIA76" s="238"/>
      <c r="TIB76" s="238"/>
      <c r="TIC76" s="238"/>
      <c r="TID76" s="238"/>
      <c r="TIE76" s="238"/>
      <c r="TIF76" s="238"/>
      <c r="TIG76" s="238"/>
      <c r="TIH76" s="238"/>
      <c r="TII76" s="238"/>
      <c r="TIJ76" s="238"/>
      <c r="TIK76" s="238"/>
      <c r="TIL76" s="238"/>
      <c r="TIM76" s="238"/>
      <c r="TIN76" s="238"/>
      <c r="TIO76" s="238"/>
      <c r="TIP76" s="238"/>
      <c r="TIQ76" s="238"/>
      <c r="TIR76" s="238"/>
      <c r="TIS76" s="238"/>
      <c r="TIT76" s="238"/>
      <c r="TIU76" s="238"/>
      <c r="TIV76" s="238"/>
      <c r="TIW76" s="238"/>
      <c r="TIX76" s="238"/>
      <c r="TIY76" s="238"/>
      <c r="TIZ76" s="238"/>
      <c r="TJA76" s="238"/>
      <c r="TJB76" s="238"/>
      <c r="TJC76" s="238"/>
      <c r="TJD76" s="238"/>
      <c r="TJE76" s="238"/>
      <c r="TJF76" s="238"/>
      <c r="TJG76" s="238"/>
      <c r="TJH76" s="238"/>
      <c r="TJI76" s="238"/>
      <c r="TJJ76" s="238"/>
      <c r="TJK76" s="238"/>
      <c r="TJL76" s="238"/>
      <c r="TJM76" s="238"/>
      <c r="TJN76" s="238"/>
      <c r="TJO76" s="238"/>
      <c r="TJP76" s="238"/>
      <c r="TJQ76" s="238"/>
      <c r="TJR76" s="238"/>
      <c r="TJS76" s="238"/>
      <c r="TJT76" s="238"/>
      <c r="TJU76" s="238"/>
      <c r="TJV76" s="238"/>
      <c r="TJW76" s="238"/>
      <c r="TJX76" s="238"/>
      <c r="TJY76" s="238"/>
      <c r="TJZ76" s="238"/>
      <c r="TKA76" s="238"/>
      <c r="TKB76" s="238"/>
      <c r="TKC76" s="238"/>
      <c r="TKD76" s="238"/>
      <c r="TKE76" s="238"/>
      <c r="TKF76" s="238"/>
      <c r="TKG76" s="238"/>
      <c r="TKH76" s="238"/>
      <c r="TKI76" s="238"/>
      <c r="TKJ76" s="238"/>
      <c r="TKK76" s="238"/>
      <c r="TKL76" s="238"/>
      <c r="TKM76" s="238"/>
      <c r="TKN76" s="238"/>
      <c r="TKO76" s="238"/>
      <c r="TKP76" s="238"/>
      <c r="TKQ76" s="238"/>
      <c r="TKR76" s="238"/>
      <c r="TKS76" s="238"/>
      <c r="TKT76" s="238"/>
      <c r="TKU76" s="238"/>
      <c r="TKV76" s="238"/>
      <c r="TKW76" s="238"/>
      <c r="TKX76" s="238"/>
      <c r="TKY76" s="238"/>
      <c r="TKZ76" s="238"/>
      <c r="TLA76" s="238"/>
      <c r="TLB76" s="238"/>
      <c r="TLC76" s="238"/>
      <c r="TLD76" s="238"/>
      <c r="TLE76" s="238"/>
      <c r="TLF76" s="238"/>
      <c r="TLG76" s="238"/>
      <c r="TLH76" s="238"/>
      <c r="TLI76" s="238"/>
      <c r="TLJ76" s="238"/>
      <c r="TLK76" s="238"/>
      <c r="TLL76" s="238"/>
      <c r="TLM76" s="238"/>
      <c r="TLN76" s="238"/>
      <c r="TLO76" s="238"/>
      <c r="TLP76" s="238"/>
      <c r="TLQ76" s="238"/>
      <c r="TLR76" s="238"/>
      <c r="TLS76" s="238"/>
      <c r="TLT76" s="238"/>
      <c r="TLU76" s="238"/>
      <c r="TLV76" s="238"/>
      <c r="TLW76" s="238"/>
      <c r="TLX76" s="238"/>
      <c r="TLY76" s="238"/>
      <c r="TLZ76" s="238"/>
      <c r="TMA76" s="238"/>
      <c r="TMB76" s="238"/>
      <c r="TMC76" s="238"/>
      <c r="TMD76" s="238"/>
      <c r="TME76" s="238"/>
      <c r="TMF76" s="238"/>
      <c r="TMG76" s="238"/>
      <c r="TMH76" s="238"/>
      <c r="TMI76" s="238"/>
      <c r="TMJ76" s="238"/>
      <c r="TMK76" s="238"/>
      <c r="TML76" s="238"/>
      <c r="TMM76" s="238"/>
      <c r="TMN76" s="238"/>
      <c r="TMO76" s="238"/>
      <c r="TMP76" s="238"/>
      <c r="TMQ76" s="238"/>
      <c r="TMR76" s="238"/>
      <c r="TMS76" s="238"/>
      <c r="TMT76" s="238"/>
      <c r="TMU76" s="238"/>
      <c r="TMV76" s="238"/>
      <c r="TMW76" s="238"/>
      <c r="TMX76" s="238"/>
      <c r="TMY76" s="238"/>
      <c r="TMZ76" s="238"/>
      <c r="TNA76" s="238"/>
      <c r="TNB76" s="238"/>
      <c r="TNC76" s="238"/>
      <c r="TND76" s="238"/>
      <c r="TNE76" s="238"/>
      <c r="TNF76" s="238"/>
      <c r="TNG76" s="238"/>
      <c r="TNH76" s="238"/>
      <c r="TNI76" s="238"/>
      <c r="TNJ76" s="238"/>
      <c r="TNK76" s="238"/>
      <c r="TNL76" s="238"/>
      <c r="TNM76" s="238"/>
      <c r="TNN76" s="238"/>
      <c r="TNO76" s="238"/>
      <c r="TNP76" s="238"/>
      <c r="TNQ76" s="238"/>
      <c r="TNR76" s="238"/>
      <c r="TNS76" s="238"/>
      <c r="TNT76" s="238"/>
      <c r="TNU76" s="238"/>
      <c r="TNV76" s="238"/>
      <c r="TNW76" s="238"/>
      <c r="TNX76" s="238"/>
      <c r="TNY76" s="238"/>
      <c r="TNZ76" s="238"/>
      <c r="TOA76" s="238"/>
      <c r="TOB76" s="238"/>
      <c r="TOC76" s="238"/>
      <c r="TOD76" s="238"/>
      <c r="TOE76" s="238"/>
      <c r="TOF76" s="238"/>
      <c r="TOG76" s="238"/>
      <c r="TOH76" s="238"/>
      <c r="TOI76" s="238"/>
      <c r="TOJ76" s="238"/>
      <c r="TOK76" s="238"/>
      <c r="TOL76" s="238"/>
      <c r="TOM76" s="238"/>
      <c r="TON76" s="238"/>
      <c r="TOO76" s="238"/>
      <c r="TOP76" s="238"/>
      <c r="TOQ76" s="238"/>
      <c r="TOR76" s="238"/>
      <c r="TOS76" s="238"/>
      <c r="TOT76" s="238"/>
      <c r="TOU76" s="238"/>
      <c r="TOV76" s="238"/>
      <c r="TOW76" s="238"/>
      <c r="TOX76" s="238"/>
      <c r="TOY76" s="238"/>
      <c r="TOZ76" s="238"/>
      <c r="TPA76" s="238"/>
      <c r="TPB76" s="238"/>
      <c r="TPC76" s="238"/>
      <c r="TPD76" s="238"/>
      <c r="TPE76" s="238"/>
      <c r="TPF76" s="238"/>
      <c r="TPG76" s="238"/>
      <c r="TPH76" s="238"/>
      <c r="TPI76" s="238"/>
      <c r="TPJ76" s="238"/>
      <c r="TPK76" s="238"/>
      <c r="TPL76" s="238"/>
      <c r="TPM76" s="238"/>
      <c r="TPN76" s="238"/>
      <c r="TPO76" s="238"/>
      <c r="TPP76" s="238"/>
      <c r="TPQ76" s="238"/>
      <c r="TPR76" s="238"/>
      <c r="TPS76" s="238"/>
      <c r="TPT76" s="238"/>
      <c r="TPU76" s="238"/>
      <c r="TPV76" s="238"/>
      <c r="TPW76" s="238"/>
      <c r="TPX76" s="238"/>
      <c r="TPY76" s="238"/>
      <c r="TPZ76" s="238"/>
      <c r="TQA76" s="238"/>
      <c r="TQB76" s="238"/>
      <c r="TQC76" s="238"/>
      <c r="TQD76" s="238"/>
      <c r="TQE76" s="238"/>
      <c r="TQF76" s="238"/>
      <c r="TQG76" s="238"/>
      <c r="TQH76" s="238"/>
      <c r="TQI76" s="238"/>
      <c r="TQJ76" s="238"/>
      <c r="TQK76" s="238"/>
      <c r="TQL76" s="238"/>
      <c r="TQM76" s="238"/>
      <c r="TQN76" s="238"/>
      <c r="TQO76" s="238"/>
      <c r="TQP76" s="238"/>
      <c r="TQQ76" s="238"/>
      <c r="TQR76" s="238"/>
      <c r="TQS76" s="238"/>
      <c r="TQT76" s="238"/>
      <c r="TQU76" s="238"/>
      <c r="TQV76" s="238"/>
      <c r="TQW76" s="238"/>
      <c r="TQX76" s="238"/>
      <c r="TQY76" s="238"/>
      <c r="TQZ76" s="238"/>
      <c r="TRA76" s="238"/>
      <c r="TRB76" s="238"/>
      <c r="TRC76" s="238"/>
      <c r="TRD76" s="238"/>
      <c r="TRE76" s="238"/>
      <c r="TRF76" s="238"/>
      <c r="TRG76" s="238"/>
      <c r="TRH76" s="238"/>
      <c r="TRI76" s="238"/>
      <c r="TRJ76" s="238"/>
      <c r="TRK76" s="238"/>
      <c r="TRL76" s="238"/>
      <c r="TRM76" s="238"/>
      <c r="TRN76" s="238"/>
      <c r="TRO76" s="238"/>
      <c r="TRP76" s="238"/>
      <c r="TRQ76" s="238"/>
      <c r="TRR76" s="238"/>
      <c r="TRS76" s="238"/>
      <c r="TRT76" s="238"/>
      <c r="TRU76" s="238"/>
      <c r="TRV76" s="238"/>
      <c r="TRW76" s="238"/>
      <c r="TRX76" s="238"/>
      <c r="TRY76" s="238"/>
      <c r="TRZ76" s="238"/>
      <c r="TSA76" s="238"/>
      <c r="TSB76" s="238"/>
      <c r="TSC76" s="238"/>
      <c r="TSD76" s="238"/>
      <c r="TSE76" s="238"/>
      <c r="TSF76" s="238"/>
      <c r="TSG76" s="238"/>
      <c r="TSH76" s="238"/>
      <c r="TSI76" s="238"/>
      <c r="TSJ76" s="238"/>
      <c r="TSK76" s="238"/>
      <c r="TSL76" s="238"/>
      <c r="TSM76" s="238"/>
      <c r="TSN76" s="238"/>
      <c r="TSO76" s="238"/>
      <c r="TSP76" s="238"/>
      <c r="TSQ76" s="238"/>
      <c r="TSR76" s="238"/>
      <c r="TSS76" s="238"/>
      <c r="TST76" s="238"/>
      <c r="TSU76" s="238"/>
      <c r="TSV76" s="238"/>
      <c r="TSW76" s="238"/>
      <c r="TSX76" s="238"/>
      <c r="TSY76" s="238"/>
      <c r="TSZ76" s="238"/>
      <c r="TTA76" s="238"/>
      <c r="TTB76" s="238"/>
      <c r="TTC76" s="238"/>
      <c r="TTD76" s="238"/>
      <c r="TTE76" s="238"/>
      <c r="TTF76" s="238"/>
      <c r="TTG76" s="238"/>
      <c r="TTH76" s="238"/>
      <c r="TTI76" s="238"/>
      <c r="TTJ76" s="238"/>
      <c r="TTK76" s="238"/>
      <c r="TTL76" s="238"/>
      <c r="TTM76" s="238"/>
      <c r="TTN76" s="238"/>
      <c r="TTO76" s="238"/>
      <c r="TTP76" s="238"/>
      <c r="TTQ76" s="238"/>
      <c r="TTR76" s="238"/>
      <c r="TTS76" s="238"/>
      <c r="TTT76" s="238"/>
      <c r="TTU76" s="238"/>
      <c r="TTV76" s="238"/>
      <c r="TTW76" s="238"/>
      <c r="TTX76" s="238"/>
      <c r="TTY76" s="238"/>
      <c r="TTZ76" s="238"/>
      <c r="TUA76" s="238"/>
      <c r="TUB76" s="238"/>
      <c r="TUC76" s="238"/>
      <c r="TUD76" s="238"/>
      <c r="TUE76" s="238"/>
      <c r="TUF76" s="238"/>
      <c r="TUG76" s="238"/>
      <c r="TUH76" s="238"/>
      <c r="TUI76" s="238"/>
      <c r="TUJ76" s="238"/>
      <c r="TUK76" s="238"/>
      <c r="TUL76" s="238"/>
      <c r="TUM76" s="238"/>
      <c r="TUN76" s="238"/>
      <c r="TUO76" s="238"/>
      <c r="TUP76" s="238"/>
      <c r="TUQ76" s="238"/>
      <c r="TUR76" s="238"/>
      <c r="TUS76" s="238"/>
      <c r="TUT76" s="238"/>
      <c r="TUU76" s="238"/>
      <c r="TUV76" s="238"/>
      <c r="TUW76" s="238"/>
      <c r="TUX76" s="238"/>
      <c r="TUY76" s="238"/>
      <c r="TUZ76" s="238"/>
      <c r="TVA76" s="238"/>
      <c r="TVB76" s="238"/>
      <c r="TVC76" s="238"/>
      <c r="TVD76" s="238"/>
      <c r="TVE76" s="238"/>
      <c r="TVF76" s="238"/>
      <c r="TVG76" s="238"/>
      <c r="TVH76" s="238"/>
      <c r="TVI76" s="238"/>
      <c r="TVJ76" s="238"/>
      <c r="TVK76" s="238"/>
      <c r="TVL76" s="238"/>
      <c r="TVM76" s="238"/>
      <c r="TVN76" s="238"/>
      <c r="TVO76" s="238"/>
      <c r="TVP76" s="238"/>
      <c r="TVQ76" s="238"/>
      <c r="TVR76" s="238"/>
      <c r="TVS76" s="238"/>
      <c r="TVT76" s="238"/>
      <c r="TVU76" s="238"/>
      <c r="TVV76" s="238"/>
      <c r="TVW76" s="238"/>
      <c r="TVX76" s="238"/>
      <c r="TVY76" s="238"/>
      <c r="TVZ76" s="238"/>
      <c r="TWA76" s="238"/>
      <c r="TWB76" s="238"/>
      <c r="TWC76" s="238"/>
      <c r="TWD76" s="238"/>
      <c r="TWE76" s="238"/>
      <c r="TWF76" s="238"/>
      <c r="TWG76" s="238"/>
      <c r="TWH76" s="238"/>
      <c r="TWI76" s="238"/>
      <c r="TWJ76" s="238"/>
      <c r="TWK76" s="238"/>
      <c r="TWL76" s="238"/>
      <c r="TWM76" s="238"/>
      <c r="TWN76" s="238"/>
      <c r="TWO76" s="238"/>
      <c r="TWP76" s="238"/>
      <c r="TWQ76" s="238"/>
      <c r="TWR76" s="238"/>
      <c r="TWS76" s="238"/>
      <c r="TWT76" s="238"/>
      <c r="TWU76" s="238"/>
      <c r="TWV76" s="238"/>
      <c r="TWW76" s="238"/>
      <c r="TWX76" s="238"/>
      <c r="TWY76" s="238"/>
      <c r="TWZ76" s="238"/>
      <c r="TXA76" s="238"/>
      <c r="TXB76" s="238"/>
      <c r="TXC76" s="238"/>
      <c r="TXD76" s="238"/>
      <c r="TXE76" s="238"/>
      <c r="TXF76" s="238"/>
      <c r="TXG76" s="238"/>
      <c r="TXH76" s="238"/>
      <c r="TXI76" s="238"/>
      <c r="TXJ76" s="238"/>
      <c r="TXK76" s="238"/>
      <c r="TXL76" s="238"/>
      <c r="TXM76" s="238"/>
      <c r="TXN76" s="238"/>
      <c r="TXO76" s="238"/>
      <c r="TXP76" s="238"/>
      <c r="TXQ76" s="238"/>
      <c r="TXR76" s="238"/>
      <c r="TXS76" s="238"/>
      <c r="TXT76" s="238"/>
      <c r="TXU76" s="238"/>
      <c r="TXV76" s="238"/>
      <c r="TXW76" s="238"/>
      <c r="TXX76" s="238"/>
      <c r="TXY76" s="238"/>
      <c r="TXZ76" s="238"/>
      <c r="TYA76" s="238"/>
      <c r="TYB76" s="238"/>
      <c r="TYC76" s="238"/>
      <c r="TYD76" s="238"/>
      <c r="TYE76" s="238"/>
      <c r="TYF76" s="238"/>
      <c r="TYG76" s="238"/>
      <c r="TYH76" s="238"/>
      <c r="TYI76" s="238"/>
      <c r="TYJ76" s="238"/>
      <c r="TYK76" s="238"/>
      <c r="TYL76" s="238"/>
      <c r="TYM76" s="238"/>
      <c r="TYN76" s="238"/>
      <c r="TYO76" s="238"/>
      <c r="TYP76" s="238"/>
      <c r="TYQ76" s="238"/>
      <c r="TYR76" s="238"/>
      <c r="TYS76" s="238"/>
      <c r="TYT76" s="238"/>
      <c r="TYU76" s="238"/>
      <c r="TYV76" s="238"/>
      <c r="TYW76" s="238"/>
      <c r="TYX76" s="238"/>
      <c r="TYY76" s="238"/>
      <c r="TYZ76" s="238"/>
      <c r="TZA76" s="238"/>
      <c r="TZB76" s="238"/>
      <c r="TZC76" s="238"/>
      <c r="TZD76" s="238"/>
      <c r="TZE76" s="238"/>
      <c r="TZF76" s="238"/>
      <c r="TZG76" s="238"/>
      <c r="TZH76" s="238"/>
      <c r="TZI76" s="238"/>
      <c r="TZJ76" s="238"/>
      <c r="TZK76" s="238"/>
      <c r="TZL76" s="238"/>
      <c r="TZM76" s="238"/>
      <c r="TZN76" s="238"/>
      <c r="TZO76" s="238"/>
      <c r="TZP76" s="238"/>
      <c r="TZQ76" s="238"/>
      <c r="TZR76" s="238"/>
      <c r="TZS76" s="238"/>
      <c r="TZT76" s="238"/>
      <c r="TZU76" s="238"/>
      <c r="TZV76" s="238"/>
      <c r="TZW76" s="238"/>
      <c r="TZX76" s="238"/>
      <c r="TZY76" s="238"/>
      <c r="TZZ76" s="238"/>
      <c r="UAA76" s="238"/>
      <c r="UAB76" s="238"/>
      <c r="UAC76" s="238"/>
      <c r="UAD76" s="238"/>
      <c r="UAE76" s="238"/>
      <c r="UAF76" s="238"/>
      <c r="UAG76" s="238"/>
      <c r="UAH76" s="238"/>
      <c r="UAI76" s="238"/>
      <c r="UAJ76" s="238"/>
      <c r="UAK76" s="238"/>
      <c r="UAL76" s="238"/>
      <c r="UAM76" s="238"/>
      <c r="UAN76" s="238"/>
      <c r="UAO76" s="238"/>
      <c r="UAP76" s="238"/>
      <c r="UAQ76" s="238"/>
      <c r="UAR76" s="238"/>
      <c r="UAS76" s="238"/>
      <c r="UAT76" s="238"/>
      <c r="UAU76" s="238"/>
      <c r="UAV76" s="238"/>
      <c r="UAW76" s="238"/>
      <c r="UAX76" s="238"/>
      <c r="UAY76" s="238"/>
      <c r="UAZ76" s="238"/>
      <c r="UBA76" s="238"/>
      <c r="UBB76" s="238"/>
      <c r="UBC76" s="238"/>
      <c r="UBD76" s="238"/>
      <c r="UBE76" s="238"/>
      <c r="UBF76" s="238"/>
      <c r="UBG76" s="238"/>
      <c r="UBH76" s="238"/>
      <c r="UBI76" s="238"/>
      <c r="UBJ76" s="238"/>
      <c r="UBK76" s="238"/>
      <c r="UBL76" s="238"/>
      <c r="UBM76" s="238"/>
      <c r="UBN76" s="238"/>
      <c r="UBO76" s="238"/>
      <c r="UBP76" s="238"/>
      <c r="UBQ76" s="238"/>
      <c r="UBR76" s="238"/>
      <c r="UBS76" s="238"/>
      <c r="UBT76" s="238"/>
      <c r="UBU76" s="238"/>
      <c r="UBV76" s="238"/>
      <c r="UBW76" s="238"/>
      <c r="UBX76" s="238"/>
      <c r="UBY76" s="238"/>
      <c r="UBZ76" s="238"/>
      <c r="UCA76" s="238"/>
      <c r="UCB76" s="238"/>
      <c r="UCC76" s="238"/>
      <c r="UCD76" s="238"/>
      <c r="UCE76" s="238"/>
      <c r="UCF76" s="238"/>
      <c r="UCG76" s="238"/>
      <c r="UCH76" s="238"/>
      <c r="UCI76" s="238"/>
      <c r="UCJ76" s="238"/>
      <c r="UCK76" s="238"/>
      <c r="UCL76" s="238"/>
      <c r="UCM76" s="238"/>
      <c r="UCN76" s="238"/>
      <c r="UCO76" s="238"/>
      <c r="UCP76" s="238"/>
      <c r="UCQ76" s="238"/>
      <c r="UCR76" s="238"/>
      <c r="UCS76" s="238"/>
      <c r="UCT76" s="238"/>
      <c r="UCU76" s="238"/>
      <c r="UCV76" s="238"/>
      <c r="UCW76" s="238"/>
      <c r="UCX76" s="238"/>
      <c r="UCY76" s="238"/>
      <c r="UCZ76" s="238"/>
      <c r="UDA76" s="238"/>
      <c r="UDB76" s="238"/>
      <c r="UDC76" s="238"/>
      <c r="UDD76" s="238"/>
      <c r="UDE76" s="238"/>
      <c r="UDF76" s="238"/>
      <c r="UDG76" s="238"/>
      <c r="UDH76" s="238"/>
      <c r="UDI76" s="238"/>
      <c r="UDJ76" s="238"/>
      <c r="UDK76" s="238"/>
      <c r="UDL76" s="238"/>
      <c r="UDM76" s="238"/>
      <c r="UDN76" s="238"/>
      <c r="UDO76" s="238"/>
      <c r="UDP76" s="238"/>
      <c r="UDQ76" s="238"/>
      <c r="UDR76" s="238"/>
      <c r="UDS76" s="238"/>
      <c r="UDT76" s="238"/>
      <c r="UDU76" s="238"/>
      <c r="UDV76" s="238"/>
      <c r="UDW76" s="238"/>
      <c r="UDX76" s="238"/>
      <c r="UDY76" s="238"/>
      <c r="UDZ76" s="238"/>
      <c r="UEA76" s="238"/>
      <c r="UEB76" s="238"/>
      <c r="UEC76" s="238"/>
      <c r="UED76" s="238"/>
      <c r="UEE76" s="238"/>
      <c r="UEF76" s="238"/>
      <c r="UEG76" s="238"/>
      <c r="UEH76" s="238"/>
      <c r="UEI76" s="238"/>
      <c r="UEJ76" s="238"/>
      <c r="UEK76" s="238"/>
      <c r="UEL76" s="238"/>
      <c r="UEM76" s="238"/>
      <c r="UEN76" s="238"/>
      <c r="UEO76" s="238"/>
      <c r="UEP76" s="238"/>
      <c r="UEQ76" s="238"/>
      <c r="UER76" s="238"/>
      <c r="UES76" s="238"/>
      <c r="UET76" s="238"/>
      <c r="UEU76" s="238"/>
      <c r="UEV76" s="238"/>
      <c r="UEW76" s="238"/>
      <c r="UEX76" s="238"/>
      <c r="UEY76" s="238"/>
      <c r="UEZ76" s="238"/>
      <c r="UFA76" s="238"/>
      <c r="UFB76" s="238"/>
      <c r="UFC76" s="238"/>
      <c r="UFD76" s="238"/>
      <c r="UFE76" s="238"/>
      <c r="UFF76" s="238"/>
      <c r="UFG76" s="238"/>
      <c r="UFH76" s="238"/>
      <c r="UFI76" s="238"/>
      <c r="UFJ76" s="238"/>
      <c r="UFK76" s="238"/>
      <c r="UFL76" s="238"/>
      <c r="UFM76" s="238"/>
      <c r="UFN76" s="238"/>
      <c r="UFO76" s="238"/>
      <c r="UFP76" s="238"/>
      <c r="UFQ76" s="238"/>
      <c r="UFR76" s="238"/>
      <c r="UFS76" s="238"/>
      <c r="UFT76" s="238"/>
      <c r="UFU76" s="238"/>
      <c r="UFV76" s="238"/>
      <c r="UFW76" s="238"/>
      <c r="UFX76" s="238"/>
      <c r="UFY76" s="238"/>
      <c r="UFZ76" s="238"/>
      <c r="UGA76" s="238"/>
      <c r="UGB76" s="238"/>
      <c r="UGC76" s="238"/>
      <c r="UGD76" s="238"/>
      <c r="UGE76" s="238"/>
      <c r="UGF76" s="238"/>
      <c r="UGG76" s="238"/>
      <c r="UGH76" s="238"/>
      <c r="UGI76" s="238"/>
      <c r="UGJ76" s="238"/>
      <c r="UGK76" s="238"/>
      <c r="UGL76" s="238"/>
      <c r="UGM76" s="238"/>
      <c r="UGN76" s="238"/>
      <c r="UGO76" s="238"/>
      <c r="UGP76" s="238"/>
      <c r="UGQ76" s="238"/>
      <c r="UGR76" s="238"/>
      <c r="UGS76" s="238"/>
      <c r="UGT76" s="238"/>
      <c r="UGU76" s="238"/>
      <c r="UGV76" s="238"/>
      <c r="UGW76" s="238"/>
      <c r="UGX76" s="238"/>
      <c r="UGY76" s="238"/>
      <c r="UGZ76" s="238"/>
      <c r="UHA76" s="238"/>
      <c r="UHB76" s="238"/>
      <c r="UHC76" s="238"/>
      <c r="UHD76" s="238"/>
      <c r="UHE76" s="238"/>
      <c r="UHF76" s="238"/>
      <c r="UHG76" s="238"/>
      <c r="UHH76" s="238"/>
      <c r="UHI76" s="238"/>
      <c r="UHJ76" s="238"/>
      <c r="UHK76" s="238"/>
      <c r="UHL76" s="238"/>
      <c r="UHM76" s="238"/>
      <c r="UHN76" s="238"/>
      <c r="UHO76" s="238"/>
      <c r="UHP76" s="238"/>
      <c r="UHQ76" s="238"/>
      <c r="UHR76" s="238"/>
      <c r="UHS76" s="238"/>
      <c r="UHT76" s="238"/>
      <c r="UHU76" s="238"/>
      <c r="UHV76" s="238"/>
      <c r="UHW76" s="238"/>
      <c r="UHX76" s="238"/>
      <c r="UHY76" s="238"/>
      <c r="UHZ76" s="238"/>
      <c r="UIA76" s="238"/>
      <c r="UIB76" s="238"/>
      <c r="UIC76" s="238"/>
      <c r="UID76" s="238"/>
      <c r="UIE76" s="238"/>
      <c r="UIF76" s="238"/>
      <c r="UIG76" s="238"/>
      <c r="UIH76" s="238"/>
      <c r="UII76" s="238"/>
      <c r="UIJ76" s="238"/>
      <c r="UIK76" s="238"/>
      <c r="UIL76" s="238"/>
      <c r="UIM76" s="238"/>
      <c r="UIN76" s="238"/>
      <c r="UIO76" s="238"/>
      <c r="UIP76" s="238"/>
      <c r="UIQ76" s="238"/>
      <c r="UIR76" s="238"/>
      <c r="UIS76" s="238"/>
      <c r="UIT76" s="238"/>
      <c r="UIU76" s="238"/>
      <c r="UIV76" s="238"/>
      <c r="UIW76" s="238"/>
      <c r="UIX76" s="238"/>
      <c r="UIY76" s="238"/>
      <c r="UIZ76" s="238"/>
      <c r="UJA76" s="238"/>
      <c r="UJB76" s="238"/>
      <c r="UJC76" s="238"/>
      <c r="UJD76" s="238"/>
      <c r="UJE76" s="238"/>
      <c r="UJF76" s="238"/>
      <c r="UJG76" s="238"/>
      <c r="UJH76" s="238"/>
      <c r="UJI76" s="238"/>
      <c r="UJJ76" s="238"/>
      <c r="UJK76" s="238"/>
      <c r="UJL76" s="238"/>
      <c r="UJM76" s="238"/>
      <c r="UJN76" s="238"/>
      <c r="UJO76" s="238"/>
      <c r="UJP76" s="238"/>
      <c r="UJQ76" s="238"/>
      <c r="UJR76" s="238"/>
      <c r="UJS76" s="238"/>
      <c r="UJT76" s="238"/>
      <c r="UJU76" s="238"/>
      <c r="UJV76" s="238"/>
      <c r="UJW76" s="238"/>
      <c r="UJX76" s="238"/>
      <c r="UJY76" s="238"/>
      <c r="UJZ76" s="238"/>
      <c r="UKA76" s="238"/>
      <c r="UKB76" s="238"/>
      <c r="UKC76" s="238"/>
      <c r="UKD76" s="238"/>
      <c r="UKE76" s="238"/>
      <c r="UKF76" s="238"/>
      <c r="UKG76" s="238"/>
      <c r="UKH76" s="238"/>
      <c r="UKI76" s="238"/>
      <c r="UKJ76" s="238"/>
      <c r="UKK76" s="238"/>
      <c r="UKL76" s="238"/>
      <c r="UKM76" s="238"/>
      <c r="UKN76" s="238"/>
      <c r="UKO76" s="238"/>
      <c r="UKP76" s="238"/>
      <c r="UKQ76" s="238"/>
      <c r="UKR76" s="238"/>
      <c r="UKS76" s="238"/>
      <c r="UKT76" s="238"/>
      <c r="UKU76" s="238"/>
      <c r="UKV76" s="238"/>
      <c r="UKW76" s="238"/>
      <c r="UKX76" s="238"/>
      <c r="UKY76" s="238"/>
      <c r="UKZ76" s="238"/>
      <c r="ULA76" s="238"/>
      <c r="ULB76" s="238"/>
      <c r="ULC76" s="238"/>
      <c r="ULD76" s="238"/>
      <c r="ULE76" s="238"/>
      <c r="ULF76" s="238"/>
      <c r="ULG76" s="238"/>
      <c r="ULH76" s="238"/>
      <c r="ULI76" s="238"/>
      <c r="ULJ76" s="238"/>
      <c r="ULK76" s="238"/>
      <c r="ULL76" s="238"/>
      <c r="ULM76" s="238"/>
      <c r="ULN76" s="238"/>
      <c r="ULO76" s="238"/>
      <c r="ULP76" s="238"/>
      <c r="ULQ76" s="238"/>
      <c r="ULR76" s="238"/>
      <c r="ULS76" s="238"/>
      <c r="ULT76" s="238"/>
      <c r="ULU76" s="238"/>
      <c r="ULV76" s="238"/>
      <c r="ULW76" s="238"/>
      <c r="ULX76" s="238"/>
      <c r="ULY76" s="238"/>
      <c r="ULZ76" s="238"/>
      <c r="UMA76" s="238"/>
      <c r="UMB76" s="238"/>
      <c r="UMC76" s="238"/>
      <c r="UMD76" s="238"/>
      <c r="UME76" s="238"/>
      <c r="UMF76" s="238"/>
      <c r="UMG76" s="238"/>
      <c r="UMH76" s="238"/>
      <c r="UMI76" s="238"/>
      <c r="UMJ76" s="238"/>
      <c r="UMK76" s="238"/>
      <c r="UML76" s="238"/>
      <c r="UMM76" s="238"/>
      <c r="UMN76" s="238"/>
      <c r="UMO76" s="238"/>
      <c r="UMP76" s="238"/>
      <c r="UMQ76" s="238"/>
      <c r="UMR76" s="238"/>
      <c r="UMS76" s="238"/>
      <c r="UMT76" s="238"/>
      <c r="UMU76" s="238"/>
      <c r="UMV76" s="238"/>
      <c r="UMW76" s="238"/>
      <c r="UMX76" s="238"/>
      <c r="UMY76" s="238"/>
      <c r="UMZ76" s="238"/>
      <c r="UNA76" s="238"/>
      <c r="UNB76" s="238"/>
      <c r="UNC76" s="238"/>
      <c r="UND76" s="238"/>
      <c r="UNE76" s="238"/>
      <c r="UNF76" s="238"/>
      <c r="UNG76" s="238"/>
      <c r="UNH76" s="238"/>
      <c r="UNI76" s="238"/>
      <c r="UNJ76" s="238"/>
      <c r="UNK76" s="238"/>
      <c r="UNL76" s="238"/>
      <c r="UNM76" s="238"/>
      <c r="UNN76" s="238"/>
      <c r="UNO76" s="238"/>
      <c r="UNP76" s="238"/>
      <c r="UNQ76" s="238"/>
      <c r="UNR76" s="238"/>
      <c r="UNS76" s="238"/>
      <c r="UNT76" s="238"/>
      <c r="UNU76" s="238"/>
      <c r="UNV76" s="238"/>
      <c r="UNW76" s="238"/>
      <c r="UNX76" s="238"/>
      <c r="UNY76" s="238"/>
      <c r="UNZ76" s="238"/>
      <c r="UOA76" s="238"/>
      <c r="UOB76" s="238"/>
      <c r="UOC76" s="238"/>
      <c r="UOD76" s="238"/>
      <c r="UOE76" s="238"/>
      <c r="UOF76" s="238"/>
      <c r="UOG76" s="238"/>
      <c r="UOH76" s="238"/>
      <c r="UOI76" s="238"/>
      <c r="UOJ76" s="238"/>
      <c r="UOK76" s="238"/>
      <c r="UOL76" s="238"/>
      <c r="UOM76" s="238"/>
      <c r="UON76" s="238"/>
      <c r="UOO76" s="238"/>
      <c r="UOP76" s="238"/>
      <c r="UOQ76" s="238"/>
      <c r="UOR76" s="238"/>
      <c r="UOS76" s="238"/>
      <c r="UOT76" s="238"/>
      <c r="UOU76" s="238"/>
      <c r="UOV76" s="238"/>
      <c r="UOW76" s="238"/>
      <c r="UOX76" s="238"/>
      <c r="UOY76" s="238"/>
      <c r="UOZ76" s="238"/>
      <c r="UPA76" s="238"/>
      <c r="UPB76" s="238"/>
      <c r="UPC76" s="238"/>
      <c r="UPD76" s="238"/>
      <c r="UPE76" s="238"/>
      <c r="UPF76" s="238"/>
      <c r="UPG76" s="238"/>
      <c r="UPH76" s="238"/>
      <c r="UPI76" s="238"/>
      <c r="UPJ76" s="238"/>
      <c r="UPK76" s="238"/>
      <c r="UPL76" s="238"/>
      <c r="UPM76" s="238"/>
      <c r="UPN76" s="238"/>
      <c r="UPO76" s="238"/>
      <c r="UPP76" s="238"/>
      <c r="UPQ76" s="238"/>
      <c r="UPR76" s="238"/>
      <c r="UPS76" s="238"/>
      <c r="UPT76" s="238"/>
      <c r="UPU76" s="238"/>
      <c r="UPV76" s="238"/>
      <c r="UPW76" s="238"/>
      <c r="UPX76" s="238"/>
      <c r="UPY76" s="238"/>
      <c r="UPZ76" s="238"/>
      <c r="UQA76" s="238"/>
      <c r="UQB76" s="238"/>
      <c r="UQC76" s="238"/>
      <c r="UQD76" s="238"/>
      <c r="UQE76" s="238"/>
      <c r="UQF76" s="238"/>
      <c r="UQG76" s="238"/>
      <c r="UQH76" s="238"/>
      <c r="UQI76" s="238"/>
      <c r="UQJ76" s="238"/>
      <c r="UQK76" s="238"/>
      <c r="UQL76" s="238"/>
      <c r="UQM76" s="238"/>
      <c r="UQN76" s="238"/>
      <c r="UQO76" s="238"/>
      <c r="UQP76" s="238"/>
      <c r="UQQ76" s="238"/>
      <c r="UQR76" s="238"/>
      <c r="UQS76" s="238"/>
      <c r="UQT76" s="238"/>
      <c r="UQU76" s="238"/>
      <c r="UQV76" s="238"/>
      <c r="UQW76" s="238"/>
      <c r="UQX76" s="238"/>
      <c r="UQY76" s="238"/>
      <c r="UQZ76" s="238"/>
      <c r="URA76" s="238"/>
      <c r="URB76" s="238"/>
      <c r="URC76" s="238"/>
      <c r="URD76" s="238"/>
      <c r="URE76" s="238"/>
      <c r="URF76" s="238"/>
      <c r="URG76" s="238"/>
      <c r="URH76" s="238"/>
      <c r="URI76" s="238"/>
      <c r="URJ76" s="238"/>
      <c r="URK76" s="238"/>
      <c r="URL76" s="238"/>
      <c r="URM76" s="238"/>
      <c r="URN76" s="238"/>
      <c r="URO76" s="238"/>
      <c r="URP76" s="238"/>
      <c r="URQ76" s="238"/>
      <c r="URR76" s="238"/>
      <c r="URS76" s="238"/>
      <c r="URT76" s="238"/>
      <c r="URU76" s="238"/>
      <c r="URV76" s="238"/>
      <c r="URW76" s="238"/>
      <c r="URX76" s="238"/>
      <c r="URY76" s="238"/>
      <c r="URZ76" s="238"/>
      <c r="USA76" s="238"/>
      <c r="USB76" s="238"/>
      <c r="USC76" s="238"/>
      <c r="USD76" s="238"/>
      <c r="USE76" s="238"/>
      <c r="USF76" s="238"/>
      <c r="USG76" s="238"/>
      <c r="USH76" s="238"/>
      <c r="USI76" s="238"/>
      <c r="USJ76" s="238"/>
      <c r="USK76" s="238"/>
      <c r="USL76" s="238"/>
      <c r="USM76" s="238"/>
      <c r="USN76" s="238"/>
      <c r="USO76" s="238"/>
      <c r="USP76" s="238"/>
      <c r="USQ76" s="238"/>
      <c r="USR76" s="238"/>
      <c r="USS76" s="238"/>
      <c r="UST76" s="238"/>
      <c r="USU76" s="238"/>
      <c r="USV76" s="238"/>
      <c r="USW76" s="238"/>
      <c r="USX76" s="238"/>
      <c r="USY76" s="238"/>
      <c r="USZ76" s="238"/>
      <c r="UTA76" s="238"/>
      <c r="UTB76" s="238"/>
      <c r="UTC76" s="238"/>
      <c r="UTD76" s="238"/>
      <c r="UTE76" s="238"/>
      <c r="UTF76" s="238"/>
      <c r="UTG76" s="238"/>
      <c r="UTH76" s="238"/>
      <c r="UTI76" s="238"/>
      <c r="UTJ76" s="238"/>
      <c r="UTK76" s="238"/>
      <c r="UTL76" s="238"/>
      <c r="UTM76" s="238"/>
      <c r="UTN76" s="238"/>
      <c r="UTO76" s="238"/>
      <c r="UTP76" s="238"/>
      <c r="UTQ76" s="238"/>
      <c r="UTR76" s="238"/>
      <c r="UTS76" s="238"/>
      <c r="UTT76" s="238"/>
      <c r="UTU76" s="238"/>
      <c r="UTV76" s="238"/>
      <c r="UTW76" s="238"/>
      <c r="UTX76" s="238"/>
      <c r="UTY76" s="238"/>
      <c r="UTZ76" s="238"/>
      <c r="UUA76" s="238"/>
      <c r="UUB76" s="238"/>
      <c r="UUC76" s="238"/>
      <c r="UUD76" s="238"/>
      <c r="UUE76" s="238"/>
      <c r="UUF76" s="238"/>
      <c r="UUG76" s="238"/>
      <c r="UUH76" s="238"/>
      <c r="UUI76" s="238"/>
      <c r="UUJ76" s="238"/>
      <c r="UUK76" s="238"/>
      <c r="UUL76" s="238"/>
      <c r="UUM76" s="238"/>
      <c r="UUN76" s="238"/>
      <c r="UUO76" s="238"/>
      <c r="UUP76" s="238"/>
      <c r="UUQ76" s="238"/>
      <c r="UUR76" s="238"/>
      <c r="UUS76" s="238"/>
      <c r="UUT76" s="238"/>
      <c r="UUU76" s="238"/>
      <c r="UUV76" s="238"/>
      <c r="UUW76" s="238"/>
      <c r="UUX76" s="238"/>
      <c r="UUY76" s="238"/>
      <c r="UUZ76" s="238"/>
      <c r="UVA76" s="238"/>
      <c r="UVB76" s="238"/>
      <c r="UVC76" s="238"/>
      <c r="UVD76" s="238"/>
      <c r="UVE76" s="238"/>
      <c r="UVF76" s="238"/>
      <c r="UVG76" s="238"/>
      <c r="UVH76" s="238"/>
      <c r="UVI76" s="238"/>
      <c r="UVJ76" s="238"/>
      <c r="UVK76" s="238"/>
      <c r="UVL76" s="238"/>
      <c r="UVM76" s="238"/>
      <c r="UVN76" s="238"/>
      <c r="UVO76" s="238"/>
      <c r="UVP76" s="238"/>
      <c r="UVQ76" s="238"/>
      <c r="UVR76" s="238"/>
      <c r="UVS76" s="238"/>
      <c r="UVT76" s="238"/>
      <c r="UVU76" s="238"/>
      <c r="UVV76" s="238"/>
      <c r="UVW76" s="238"/>
      <c r="UVX76" s="238"/>
      <c r="UVY76" s="238"/>
      <c r="UVZ76" s="238"/>
      <c r="UWA76" s="238"/>
      <c r="UWB76" s="238"/>
      <c r="UWC76" s="238"/>
      <c r="UWD76" s="238"/>
      <c r="UWE76" s="238"/>
      <c r="UWF76" s="238"/>
      <c r="UWG76" s="238"/>
      <c r="UWH76" s="238"/>
      <c r="UWI76" s="238"/>
      <c r="UWJ76" s="238"/>
      <c r="UWK76" s="238"/>
      <c r="UWL76" s="238"/>
      <c r="UWM76" s="238"/>
      <c r="UWN76" s="238"/>
      <c r="UWO76" s="238"/>
      <c r="UWP76" s="238"/>
      <c r="UWQ76" s="238"/>
      <c r="UWR76" s="238"/>
      <c r="UWS76" s="238"/>
      <c r="UWT76" s="238"/>
      <c r="UWU76" s="238"/>
      <c r="UWV76" s="238"/>
      <c r="UWW76" s="238"/>
      <c r="UWX76" s="238"/>
      <c r="UWY76" s="238"/>
      <c r="UWZ76" s="238"/>
      <c r="UXA76" s="238"/>
      <c r="UXB76" s="238"/>
      <c r="UXC76" s="238"/>
      <c r="UXD76" s="238"/>
      <c r="UXE76" s="238"/>
      <c r="UXF76" s="238"/>
      <c r="UXG76" s="238"/>
      <c r="UXH76" s="238"/>
      <c r="UXI76" s="238"/>
      <c r="UXJ76" s="238"/>
      <c r="UXK76" s="238"/>
      <c r="UXL76" s="238"/>
      <c r="UXM76" s="238"/>
      <c r="UXN76" s="238"/>
      <c r="UXO76" s="238"/>
      <c r="UXP76" s="238"/>
      <c r="UXQ76" s="238"/>
      <c r="UXR76" s="238"/>
      <c r="UXS76" s="238"/>
      <c r="UXT76" s="238"/>
      <c r="UXU76" s="238"/>
      <c r="UXV76" s="238"/>
      <c r="UXW76" s="238"/>
      <c r="UXX76" s="238"/>
      <c r="UXY76" s="238"/>
      <c r="UXZ76" s="238"/>
      <c r="UYA76" s="238"/>
      <c r="UYB76" s="238"/>
      <c r="UYC76" s="238"/>
      <c r="UYD76" s="238"/>
      <c r="UYE76" s="238"/>
      <c r="UYF76" s="238"/>
      <c r="UYG76" s="238"/>
      <c r="UYH76" s="238"/>
      <c r="UYI76" s="238"/>
      <c r="UYJ76" s="238"/>
      <c r="UYK76" s="238"/>
      <c r="UYL76" s="238"/>
      <c r="UYM76" s="238"/>
      <c r="UYN76" s="238"/>
      <c r="UYO76" s="238"/>
      <c r="UYP76" s="238"/>
      <c r="UYQ76" s="238"/>
      <c r="UYR76" s="238"/>
      <c r="UYS76" s="238"/>
      <c r="UYT76" s="238"/>
      <c r="UYU76" s="238"/>
      <c r="UYV76" s="238"/>
      <c r="UYW76" s="238"/>
      <c r="UYX76" s="238"/>
      <c r="UYY76" s="238"/>
      <c r="UYZ76" s="238"/>
      <c r="UZA76" s="238"/>
      <c r="UZB76" s="238"/>
      <c r="UZC76" s="238"/>
      <c r="UZD76" s="238"/>
      <c r="UZE76" s="238"/>
      <c r="UZF76" s="238"/>
      <c r="UZG76" s="238"/>
      <c r="UZH76" s="238"/>
      <c r="UZI76" s="238"/>
      <c r="UZJ76" s="238"/>
      <c r="UZK76" s="238"/>
      <c r="UZL76" s="238"/>
      <c r="UZM76" s="238"/>
      <c r="UZN76" s="238"/>
      <c r="UZO76" s="238"/>
      <c r="UZP76" s="238"/>
      <c r="UZQ76" s="238"/>
      <c r="UZR76" s="238"/>
      <c r="UZS76" s="238"/>
      <c r="UZT76" s="238"/>
      <c r="UZU76" s="238"/>
      <c r="UZV76" s="238"/>
      <c r="UZW76" s="238"/>
      <c r="UZX76" s="238"/>
      <c r="UZY76" s="238"/>
      <c r="UZZ76" s="238"/>
      <c r="VAA76" s="238"/>
      <c r="VAB76" s="238"/>
      <c r="VAC76" s="238"/>
      <c r="VAD76" s="238"/>
      <c r="VAE76" s="238"/>
      <c r="VAF76" s="238"/>
      <c r="VAG76" s="238"/>
      <c r="VAH76" s="238"/>
      <c r="VAI76" s="238"/>
      <c r="VAJ76" s="238"/>
      <c r="VAK76" s="238"/>
      <c r="VAL76" s="238"/>
      <c r="VAM76" s="238"/>
      <c r="VAN76" s="238"/>
      <c r="VAO76" s="238"/>
      <c r="VAP76" s="238"/>
      <c r="VAQ76" s="238"/>
      <c r="VAR76" s="238"/>
      <c r="VAS76" s="238"/>
      <c r="VAT76" s="238"/>
      <c r="VAU76" s="238"/>
      <c r="VAV76" s="238"/>
      <c r="VAW76" s="238"/>
      <c r="VAX76" s="238"/>
      <c r="VAY76" s="238"/>
      <c r="VAZ76" s="238"/>
      <c r="VBA76" s="238"/>
      <c r="VBB76" s="238"/>
      <c r="VBC76" s="238"/>
      <c r="VBD76" s="238"/>
      <c r="VBE76" s="238"/>
      <c r="VBF76" s="238"/>
      <c r="VBG76" s="238"/>
      <c r="VBH76" s="238"/>
      <c r="VBI76" s="238"/>
      <c r="VBJ76" s="238"/>
      <c r="VBK76" s="238"/>
      <c r="VBL76" s="238"/>
      <c r="VBM76" s="238"/>
      <c r="VBN76" s="238"/>
      <c r="VBO76" s="238"/>
      <c r="VBP76" s="238"/>
      <c r="VBQ76" s="238"/>
      <c r="VBR76" s="238"/>
      <c r="VBS76" s="238"/>
      <c r="VBT76" s="238"/>
      <c r="VBU76" s="238"/>
      <c r="VBV76" s="238"/>
      <c r="VBW76" s="238"/>
      <c r="VBX76" s="238"/>
      <c r="VBY76" s="238"/>
      <c r="VBZ76" s="238"/>
      <c r="VCA76" s="238"/>
      <c r="VCB76" s="238"/>
      <c r="VCC76" s="238"/>
      <c r="VCD76" s="238"/>
      <c r="VCE76" s="238"/>
      <c r="VCF76" s="238"/>
      <c r="VCG76" s="238"/>
      <c r="VCH76" s="238"/>
      <c r="VCI76" s="238"/>
      <c r="VCJ76" s="238"/>
      <c r="VCK76" s="238"/>
      <c r="VCL76" s="238"/>
      <c r="VCM76" s="238"/>
      <c r="VCN76" s="238"/>
      <c r="VCO76" s="238"/>
      <c r="VCP76" s="238"/>
      <c r="VCQ76" s="238"/>
      <c r="VCR76" s="238"/>
      <c r="VCS76" s="238"/>
      <c r="VCT76" s="238"/>
      <c r="VCU76" s="238"/>
      <c r="VCV76" s="238"/>
      <c r="VCW76" s="238"/>
      <c r="VCX76" s="238"/>
      <c r="VCY76" s="238"/>
      <c r="VCZ76" s="238"/>
      <c r="VDA76" s="238"/>
      <c r="VDB76" s="238"/>
      <c r="VDC76" s="238"/>
      <c r="VDD76" s="238"/>
      <c r="VDE76" s="238"/>
      <c r="VDF76" s="238"/>
      <c r="VDG76" s="238"/>
      <c r="VDH76" s="238"/>
      <c r="VDI76" s="238"/>
      <c r="VDJ76" s="238"/>
      <c r="VDK76" s="238"/>
      <c r="VDL76" s="238"/>
      <c r="VDM76" s="238"/>
      <c r="VDN76" s="238"/>
      <c r="VDO76" s="238"/>
      <c r="VDP76" s="238"/>
      <c r="VDQ76" s="238"/>
      <c r="VDR76" s="238"/>
      <c r="VDS76" s="238"/>
      <c r="VDT76" s="238"/>
      <c r="VDU76" s="238"/>
      <c r="VDV76" s="238"/>
      <c r="VDW76" s="238"/>
      <c r="VDX76" s="238"/>
      <c r="VDY76" s="238"/>
      <c r="VDZ76" s="238"/>
      <c r="VEA76" s="238"/>
      <c r="VEB76" s="238"/>
      <c r="VEC76" s="238"/>
      <c r="VED76" s="238"/>
      <c r="VEE76" s="238"/>
      <c r="VEF76" s="238"/>
      <c r="VEG76" s="238"/>
      <c r="VEH76" s="238"/>
      <c r="VEI76" s="238"/>
      <c r="VEJ76" s="238"/>
      <c r="VEK76" s="238"/>
      <c r="VEL76" s="238"/>
      <c r="VEM76" s="238"/>
      <c r="VEN76" s="238"/>
      <c r="VEO76" s="238"/>
      <c r="VEP76" s="238"/>
      <c r="VEQ76" s="238"/>
      <c r="VER76" s="238"/>
      <c r="VES76" s="238"/>
      <c r="VET76" s="238"/>
      <c r="VEU76" s="238"/>
      <c r="VEV76" s="238"/>
      <c r="VEW76" s="238"/>
      <c r="VEX76" s="238"/>
      <c r="VEY76" s="238"/>
      <c r="VEZ76" s="238"/>
      <c r="VFA76" s="238"/>
      <c r="VFB76" s="238"/>
      <c r="VFC76" s="238"/>
      <c r="VFD76" s="238"/>
      <c r="VFE76" s="238"/>
      <c r="VFF76" s="238"/>
      <c r="VFG76" s="238"/>
      <c r="VFH76" s="238"/>
      <c r="VFI76" s="238"/>
      <c r="VFJ76" s="238"/>
      <c r="VFK76" s="238"/>
      <c r="VFL76" s="238"/>
      <c r="VFM76" s="238"/>
      <c r="VFN76" s="238"/>
      <c r="VFO76" s="238"/>
      <c r="VFP76" s="238"/>
      <c r="VFQ76" s="238"/>
      <c r="VFR76" s="238"/>
      <c r="VFS76" s="238"/>
      <c r="VFT76" s="238"/>
      <c r="VFU76" s="238"/>
      <c r="VFV76" s="238"/>
      <c r="VFW76" s="238"/>
      <c r="VFX76" s="238"/>
      <c r="VFY76" s="238"/>
      <c r="VFZ76" s="238"/>
      <c r="VGA76" s="238"/>
      <c r="VGB76" s="238"/>
      <c r="VGC76" s="238"/>
      <c r="VGD76" s="238"/>
      <c r="VGE76" s="238"/>
      <c r="VGF76" s="238"/>
      <c r="VGG76" s="238"/>
      <c r="VGH76" s="238"/>
      <c r="VGI76" s="238"/>
      <c r="VGJ76" s="238"/>
      <c r="VGK76" s="238"/>
      <c r="VGL76" s="238"/>
      <c r="VGM76" s="238"/>
      <c r="VGN76" s="238"/>
      <c r="VGO76" s="238"/>
      <c r="VGP76" s="238"/>
      <c r="VGQ76" s="238"/>
      <c r="VGR76" s="238"/>
      <c r="VGS76" s="238"/>
      <c r="VGT76" s="238"/>
      <c r="VGU76" s="238"/>
      <c r="VGV76" s="238"/>
      <c r="VGW76" s="238"/>
      <c r="VGX76" s="238"/>
      <c r="VGY76" s="238"/>
      <c r="VGZ76" s="238"/>
      <c r="VHA76" s="238"/>
      <c r="VHB76" s="238"/>
      <c r="VHC76" s="238"/>
      <c r="VHD76" s="238"/>
      <c r="VHE76" s="238"/>
      <c r="VHF76" s="238"/>
      <c r="VHG76" s="238"/>
      <c r="VHH76" s="238"/>
      <c r="VHI76" s="238"/>
      <c r="VHJ76" s="238"/>
      <c r="VHK76" s="238"/>
      <c r="VHL76" s="238"/>
      <c r="VHM76" s="238"/>
      <c r="VHN76" s="238"/>
      <c r="VHO76" s="238"/>
      <c r="VHP76" s="238"/>
      <c r="VHQ76" s="238"/>
      <c r="VHR76" s="238"/>
      <c r="VHS76" s="238"/>
      <c r="VHT76" s="238"/>
      <c r="VHU76" s="238"/>
      <c r="VHV76" s="238"/>
      <c r="VHW76" s="238"/>
      <c r="VHX76" s="238"/>
      <c r="VHY76" s="238"/>
      <c r="VHZ76" s="238"/>
      <c r="VIA76" s="238"/>
      <c r="VIB76" s="238"/>
      <c r="VIC76" s="238"/>
      <c r="VID76" s="238"/>
      <c r="VIE76" s="238"/>
      <c r="VIF76" s="238"/>
      <c r="VIG76" s="238"/>
      <c r="VIH76" s="238"/>
      <c r="VII76" s="238"/>
      <c r="VIJ76" s="238"/>
      <c r="VIK76" s="238"/>
      <c r="VIL76" s="238"/>
      <c r="VIM76" s="238"/>
      <c r="VIN76" s="238"/>
      <c r="VIO76" s="238"/>
      <c r="VIP76" s="238"/>
      <c r="VIQ76" s="238"/>
      <c r="VIR76" s="238"/>
      <c r="VIS76" s="238"/>
      <c r="VIT76" s="238"/>
      <c r="VIU76" s="238"/>
      <c r="VIV76" s="238"/>
      <c r="VIW76" s="238"/>
      <c r="VIX76" s="238"/>
      <c r="VIY76" s="238"/>
      <c r="VIZ76" s="238"/>
      <c r="VJA76" s="238"/>
      <c r="VJB76" s="238"/>
      <c r="VJC76" s="238"/>
      <c r="VJD76" s="238"/>
      <c r="VJE76" s="238"/>
      <c r="VJF76" s="238"/>
      <c r="VJG76" s="238"/>
      <c r="VJH76" s="238"/>
      <c r="VJI76" s="238"/>
      <c r="VJJ76" s="238"/>
      <c r="VJK76" s="238"/>
      <c r="VJL76" s="238"/>
      <c r="VJM76" s="238"/>
      <c r="VJN76" s="238"/>
      <c r="VJO76" s="238"/>
      <c r="VJP76" s="238"/>
      <c r="VJQ76" s="238"/>
      <c r="VJR76" s="238"/>
      <c r="VJS76" s="238"/>
      <c r="VJT76" s="238"/>
      <c r="VJU76" s="238"/>
      <c r="VJV76" s="238"/>
      <c r="VJW76" s="238"/>
      <c r="VJX76" s="238"/>
      <c r="VJY76" s="238"/>
      <c r="VJZ76" s="238"/>
      <c r="VKA76" s="238"/>
      <c r="VKB76" s="238"/>
      <c r="VKC76" s="238"/>
      <c r="VKD76" s="238"/>
      <c r="VKE76" s="238"/>
      <c r="VKF76" s="238"/>
      <c r="VKG76" s="238"/>
      <c r="VKH76" s="238"/>
      <c r="VKI76" s="238"/>
      <c r="VKJ76" s="238"/>
      <c r="VKK76" s="238"/>
      <c r="VKL76" s="238"/>
      <c r="VKM76" s="238"/>
      <c r="VKN76" s="238"/>
      <c r="VKO76" s="238"/>
      <c r="VKP76" s="238"/>
      <c r="VKQ76" s="238"/>
      <c r="VKR76" s="238"/>
      <c r="VKS76" s="238"/>
      <c r="VKT76" s="238"/>
      <c r="VKU76" s="238"/>
      <c r="VKV76" s="238"/>
      <c r="VKW76" s="238"/>
      <c r="VKX76" s="238"/>
      <c r="VKY76" s="238"/>
      <c r="VKZ76" s="238"/>
      <c r="VLA76" s="238"/>
      <c r="VLB76" s="238"/>
      <c r="VLC76" s="238"/>
      <c r="VLD76" s="238"/>
      <c r="VLE76" s="238"/>
      <c r="VLF76" s="238"/>
      <c r="VLG76" s="238"/>
      <c r="VLH76" s="238"/>
      <c r="VLI76" s="238"/>
      <c r="VLJ76" s="238"/>
      <c r="VLK76" s="238"/>
      <c r="VLL76" s="238"/>
      <c r="VLM76" s="238"/>
      <c r="VLN76" s="238"/>
      <c r="VLO76" s="238"/>
      <c r="VLP76" s="238"/>
      <c r="VLQ76" s="238"/>
      <c r="VLR76" s="238"/>
      <c r="VLS76" s="238"/>
      <c r="VLT76" s="238"/>
      <c r="VLU76" s="238"/>
      <c r="VLV76" s="238"/>
      <c r="VLW76" s="238"/>
      <c r="VLX76" s="238"/>
      <c r="VLY76" s="238"/>
      <c r="VLZ76" s="238"/>
      <c r="VMA76" s="238"/>
      <c r="VMB76" s="238"/>
      <c r="VMC76" s="238"/>
      <c r="VMD76" s="238"/>
      <c r="VME76" s="238"/>
      <c r="VMF76" s="238"/>
      <c r="VMG76" s="238"/>
      <c r="VMH76" s="238"/>
      <c r="VMI76" s="238"/>
      <c r="VMJ76" s="238"/>
      <c r="VMK76" s="238"/>
      <c r="VML76" s="238"/>
      <c r="VMM76" s="238"/>
      <c r="VMN76" s="238"/>
      <c r="VMO76" s="238"/>
      <c r="VMP76" s="238"/>
      <c r="VMQ76" s="238"/>
      <c r="VMR76" s="238"/>
      <c r="VMS76" s="238"/>
      <c r="VMT76" s="238"/>
      <c r="VMU76" s="238"/>
      <c r="VMV76" s="238"/>
      <c r="VMW76" s="238"/>
      <c r="VMX76" s="238"/>
      <c r="VMY76" s="238"/>
      <c r="VMZ76" s="238"/>
      <c r="VNA76" s="238"/>
      <c r="VNB76" s="238"/>
      <c r="VNC76" s="238"/>
      <c r="VND76" s="238"/>
      <c r="VNE76" s="238"/>
      <c r="VNF76" s="238"/>
      <c r="VNG76" s="238"/>
      <c r="VNH76" s="238"/>
      <c r="VNI76" s="238"/>
      <c r="VNJ76" s="238"/>
      <c r="VNK76" s="238"/>
      <c r="VNL76" s="238"/>
      <c r="VNM76" s="238"/>
      <c r="VNN76" s="238"/>
      <c r="VNO76" s="238"/>
      <c r="VNP76" s="238"/>
      <c r="VNQ76" s="238"/>
      <c r="VNR76" s="238"/>
      <c r="VNS76" s="238"/>
      <c r="VNT76" s="238"/>
      <c r="VNU76" s="238"/>
      <c r="VNV76" s="238"/>
      <c r="VNW76" s="238"/>
      <c r="VNX76" s="238"/>
      <c r="VNY76" s="238"/>
      <c r="VNZ76" s="238"/>
      <c r="VOA76" s="238"/>
      <c r="VOB76" s="238"/>
      <c r="VOC76" s="238"/>
      <c r="VOD76" s="238"/>
      <c r="VOE76" s="238"/>
      <c r="VOF76" s="238"/>
      <c r="VOG76" s="238"/>
      <c r="VOH76" s="238"/>
      <c r="VOI76" s="238"/>
      <c r="VOJ76" s="238"/>
      <c r="VOK76" s="238"/>
      <c r="VOL76" s="238"/>
      <c r="VOM76" s="238"/>
      <c r="VON76" s="238"/>
      <c r="VOO76" s="238"/>
      <c r="VOP76" s="238"/>
      <c r="VOQ76" s="238"/>
      <c r="VOR76" s="238"/>
      <c r="VOS76" s="238"/>
      <c r="VOT76" s="238"/>
      <c r="VOU76" s="238"/>
      <c r="VOV76" s="238"/>
      <c r="VOW76" s="238"/>
      <c r="VOX76" s="238"/>
      <c r="VOY76" s="238"/>
      <c r="VOZ76" s="238"/>
      <c r="VPA76" s="238"/>
      <c r="VPB76" s="238"/>
      <c r="VPC76" s="238"/>
      <c r="VPD76" s="238"/>
      <c r="VPE76" s="238"/>
      <c r="VPF76" s="238"/>
      <c r="VPG76" s="238"/>
      <c r="VPH76" s="238"/>
      <c r="VPI76" s="238"/>
      <c r="VPJ76" s="238"/>
      <c r="VPK76" s="238"/>
      <c r="VPL76" s="238"/>
      <c r="VPM76" s="238"/>
      <c r="VPN76" s="238"/>
      <c r="VPO76" s="238"/>
      <c r="VPP76" s="238"/>
      <c r="VPQ76" s="238"/>
      <c r="VPR76" s="238"/>
      <c r="VPS76" s="238"/>
      <c r="VPT76" s="238"/>
      <c r="VPU76" s="238"/>
      <c r="VPV76" s="238"/>
      <c r="VPW76" s="238"/>
      <c r="VPX76" s="238"/>
      <c r="VPY76" s="238"/>
      <c r="VPZ76" s="238"/>
      <c r="VQA76" s="238"/>
      <c r="VQB76" s="238"/>
      <c r="VQC76" s="238"/>
      <c r="VQD76" s="238"/>
      <c r="VQE76" s="238"/>
      <c r="VQF76" s="238"/>
      <c r="VQG76" s="238"/>
      <c r="VQH76" s="238"/>
      <c r="VQI76" s="238"/>
      <c r="VQJ76" s="238"/>
      <c r="VQK76" s="238"/>
      <c r="VQL76" s="238"/>
      <c r="VQM76" s="238"/>
      <c r="VQN76" s="238"/>
      <c r="VQO76" s="238"/>
      <c r="VQP76" s="238"/>
      <c r="VQQ76" s="238"/>
      <c r="VQR76" s="238"/>
      <c r="VQS76" s="238"/>
      <c r="VQT76" s="238"/>
      <c r="VQU76" s="238"/>
      <c r="VQV76" s="238"/>
      <c r="VQW76" s="238"/>
      <c r="VQX76" s="238"/>
      <c r="VQY76" s="238"/>
      <c r="VQZ76" s="238"/>
      <c r="VRA76" s="238"/>
      <c r="VRB76" s="238"/>
      <c r="VRC76" s="238"/>
      <c r="VRD76" s="238"/>
      <c r="VRE76" s="238"/>
      <c r="VRF76" s="238"/>
      <c r="VRG76" s="238"/>
      <c r="VRH76" s="238"/>
      <c r="VRI76" s="238"/>
      <c r="VRJ76" s="238"/>
      <c r="VRK76" s="238"/>
      <c r="VRL76" s="238"/>
      <c r="VRM76" s="238"/>
      <c r="VRN76" s="238"/>
      <c r="VRO76" s="238"/>
      <c r="VRP76" s="238"/>
      <c r="VRQ76" s="238"/>
      <c r="VRR76" s="238"/>
      <c r="VRS76" s="238"/>
      <c r="VRT76" s="238"/>
      <c r="VRU76" s="238"/>
      <c r="VRV76" s="238"/>
      <c r="VRW76" s="238"/>
      <c r="VRX76" s="238"/>
      <c r="VRY76" s="238"/>
      <c r="VRZ76" s="238"/>
      <c r="VSA76" s="238"/>
      <c r="VSB76" s="238"/>
      <c r="VSC76" s="238"/>
      <c r="VSD76" s="238"/>
      <c r="VSE76" s="238"/>
      <c r="VSF76" s="238"/>
      <c r="VSG76" s="238"/>
      <c r="VSH76" s="238"/>
      <c r="VSI76" s="238"/>
      <c r="VSJ76" s="238"/>
      <c r="VSK76" s="238"/>
      <c r="VSL76" s="238"/>
      <c r="VSM76" s="238"/>
      <c r="VSN76" s="238"/>
      <c r="VSO76" s="238"/>
      <c r="VSP76" s="238"/>
      <c r="VSQ76" s="238"/>
      <c r="VSR76" s="238"/>
      <c r="VSS76" s="238"/>
      <c r="VST76" s="238"/>
      <c r="VSU76" s="238"/>
      <c r="VSV76" s="238"/>
      <c r="VSW76" s="238"/>
      <c r="VSX76" s="238"/>
      <c r="VSY76" s="238"/>
      <c r="VSZ76" s="238"/>
      <c r="VTA76" s="238"/>
      <c r="VTB76" s="238"/>
      <c r="VTC76" s="238"/>
      <c r="VTD76" s="238"/>
      <c r="VTE76" s="238"/>
      <c r="VTF76" s="238"/>
      <c r="VTG76" s="238"/>
      <c r="VTH76" s="238"/>
      <c r="VTI76" s="238"/>
      <c r="VTJ76" s="238"/>
      <c r="VTK76" s="238"/>
      <c r="VTL76" s="238"/>
      <c r="VTM76" s="238"/>
      <c r="VTN76" s="238"/>
      <c r="VTO76" s="238"/>
      <c r="VTP76" s="238"/>
      <c r="VTQ76" s="238"/>
      <c r="VTR76" s="238"/>
      <c r="VTS76" s="238"/>
      <c r="VTT76" s="238"/>
      <c r="VTU76" s="238"/>
      <c r="VTV76" s="238"/>
      <c r="VTW76" s="238"/>
      <c r="VTX76" s="238"/>
      <c r="VTY76" s="238"/>
      <c r="VTZ76" s="238"/>
      <c r="VUA76" s="238"/>
      <c r="VUB76" s="238"/>
      <c r="VUC76" s="238"/>
      <c r="VUD76" s="238"/>
      <c r="VUE76" s="238"/>
      <c r="VUF76" s="238"/>
      <c r="VUG76" s="238"/>
      <c r="VUH76" s="238"/>
      <c r="VUI76" s="238"/>
      <c r="VUJ76" s="238"/>
      <c r="VUK76" s="238"/>
      <c r="VUL76" s="238"/>
      <c r="VUM76" s="238"/>
      <c r="VUN76" s="238"/>
      <c r="VUO76" s="238"/>
      <c r="VUP76" s="238"/>
      <c r="VUQ76" s="238"/>
      <c r="VUR76" s="238"/>
      <c r="VUS76" s="238"/>
      <c r="VUT76" s="238"/>
      <c r="VUU76" s="238"/>
      <c r="VUV76" s="238"/>
      <c r="VUW76" s="238"/>
      <c r="VUX76" s="238"/>
      <c r="VUY76" s="238"/>
      <c r="VUZ76" s="238"/>
      <c r="VVA76" s="238"/>
      <c r="VVB76" s="238"/>
      <c r="VVC76" s="238"/>
      <c r="VVD76" s="238"/>
      <c r="VVE76" s="238"/>
      <c r="VVF76" s="238"/>
      <c r="VVG76" s="238"/>
      <c r="VVH76" s="238"/>
      <c r="VVI76" s="238"/>
      <c r="VVJ76" s="238"/>
      <c r="VVK76" s="238"/>
      <c r="VVL76" s="238"/>
      <c r="VVM76" s="238"/>
      <c r="VVN76" s="238"/>
      <c r="VVO76" s="238"/>
      <c r="VVP76" s="238"/>
      <c r="VVQ76" s="238"/>
      <c r="VVR76" s="238"/>
      <c r="VVS76" s="238"/>
      <c r="VVT76" s="238"/>
      <c r="VVU76" s="238"/>
      <c r="VVV76" s="238"/>
      <c r="VVW76" s="238"/>
      <c r="VVX76" s="238"/>
      <c r="VVY76" s="238"/>
      <c r="VVZ76" s="238"/>
      <c r="VWA76" s="238"/>
      <c r="VWB76" s="238"/>
      <c r="VWC76" s="238"/>
      <c r="VWD76" s="238"/>
      <c r="VWE76" s="238"/>
      <c r="VWF76" s="238"/>
      <c r="VWG76" s="238"/>
      <c r="VWH76" s="238"/>
      <c r="VWI76" s="238"/>
      <c r="VWJ76" s="238"/>
      <c r="VWK76" s="238"/>
      <c r="VWL76" s="238"/>
      <c r="VWM76" s="238"/>
      <c r="VWN76" s="238"/>
      <c r="VWO76" s="238"/>
      <c r="VWP76" s="238"/>
      <c r="VWQ76" s="238"/>
      <c r="VWR76" s="238"/>
      <c r="VWS76" s="238"/>
      <c r="VWT76" s="238"/>
      <c r="VWU76" s="238"/>
      <c r="VWV76" s="238"/>
      <c r="VWW76" s="238"/>
      <c r="VWX76" s="238"/>
      <c r="VWY76" s="238"/>
      <c r="VWZ76" s="238"/>
      <c r="VXA76" s="238"/>
      <c r="VXB76" s="238"/>
      <c r="VXC76" s="238"/>
      <c r="VXD76" s="238"/>
      <c r="VXE76" s="238"/>
      <c r="VXF76" s="238"/>
      <c r="VXG76" s="238"/>
      <c r="VXH76" s="238"/>
      <c r="VXI76" s="238"/>
      <c r="VXJ76" s="238"/>
      <c r="VXK76" s="238"/>
      <c r="VXL76" s="238"/>
      <c r="VXM76" s="238"/>
      <c r="VXN76" s="238"/>
      <c r="VXO76" s="238"/>
      <c r="VXP76" s="238"/>
      <c r="VXQ76" s="238"/>
      <c r="VXR76" s="238"/>
      <c r="VXS76" s="238"/>
      <c r="VXT76" s="238"/>
      <c r="VXU76" s="238"/>
      <c r="VXV76" s="238"/>
      <c r="VXW76" s="238"/>
      <c r="VXX76" s="238"/>
      <c r="VXY76" s="238"/>
      <c r="VXZ76" s="238"/>
      <c r="VYA76" s="238"/>
      <c r="VYB76" s="238"/>
      <c r="VYC76" s="238"/>
      <c r="VYD76" s="238"/>
      <c r="VYE76" s="238"/>
      <c r="VYF76" s="238"/>
      <c r="VYG76" s="238"/>
      <c r="VYH76" s="238"/>
      <c r="VYI76" s="238"/>
      <c r="VYJ76" s="238"/>
      <c r="VYK76" s="238"/>
      <c r="VYL76" s="238"/>
      <c r="VYM76" s="238"/>
      <c r="VYN76" s="238"/>
      <c r="VYO76" s="238"/>
      <c r="VYP76" s="238"/>
      <c r="VYQ76" s="238"/>
      <c r="VYR76" s="238"/>
      <c r="VYS76" s="238"/>
      <c r="VYT76" s="238"/>
      <c r="VYU76" s="238"/>
      <c r="VYV76" s="238"/>
      <c r="VYW76" s="238"/>
      <c r="VYX76" s="238"/>
      <c r="VYY76" s="238"/>
      <c r="VYZ76" s="238"/>
      <c r="VZA76" s="238"/>
      <c r="VZB76" s="238"/>
      <c r="VZC76" s="238"/>
      <c r="VZD76" s="238"/>
      <c r="VZE76" s="238"/>
      <c r="VZF76" s="238"/>
      <c r="VZG76" s="238"/>
      <c r="VZH76" s="238"/>
      <c r="VZI76" s="238"/>
      <c r="VZJ76" s="238"/>
      <c r="VZK76" s="238"/>
      <c r="VZL76" s="238"/>
      <c r="VZM76" s="238"/>
      <c r="VZN76" s="238"/>
      <c r="VZO76" s="238"/>
      <c r="VZP76" s="238"/>
      <c r="VZQ76" s="238"/>
      <c r="VZR76" s="238"/>
      <c r="VZS76" s="238"/>
      <c r="VZT76" s="238"/>
      <c r="VZU76" s="238"/>
      <c r="VZV76" s="238"/>
      <c r="VZW76" s="238"/>
      <c r="VZX76" s="238"/>
      <c r="VZY76" s="238"/>
      <c r="VZZ76" s="238"/>
      <c r="WAA76" s="238"/>
      <c r="WAB76" s="238"/>
      <c r="WAC76" s="238"/>
      <c r="WAD76" s="238"/>
      <c r="WAE76" s="238"/>
      <c r="WAF76" s="238"/>
      <c r="WAG76" s="238"/>
      <c r="WAH76" s="238"/>
      <c r="WAI76" s="238"/>
      <c r="WAJ76" s="238"/>
      <c r="WAK76" s="238"/>
      <c r="WAL76" s="238"/>
      <c r="WAM76" s="238"/>
      <c r="WAN76" s="238"/>
      <c r="WAO76" s="238"/>
      <c r="WAP76" s="238"/>
      <c r="WAQ76" s="238"/>
      <c r="WAR76" s="238"/>
      <c r="WAS76" s="238"/>
      <c r="WAT76" s="238"/>
      <c r="WAU76" s="238"/>
      <c r="WAV76" s="238"/>
      <c r="WAW76" s="238"/>
      <c r="WAX76" s="238"/>
      <c r="WAY76" s="238"/>
      <c r="WAZ76" s="238"/>
      <c r="WBA76" s="238"/>
      <c r="WBB76" s="238"/>
      <c r="WBC76" s="238"/>
      <c r="WBD76" s="238"/>
      <c r="WBE76" s="238"/>
      <c r="WBF76" s="238"/>
      <c r="WBG76" s="238"/>
      <c r="WBH76" s="238"/>
      <c r="WBI76" s="238"/>
      <c r="WBJ76" s="238"/>
      <c r="WBK76" s="238"/>
      <c r="WBL76" s="238"/>
      <c r="WBM76" s="238"/>
      <c r="WBN76" s="238"/>
      <c r="WBO76" s="238"/>
      <c r="WBP76" s="238"/>
      <c r="WBQ76" s="238"/>
      <c r="WBR76" s="238"/>
      <c r="WBS76" s="238"/>
      <c r="WBT76" s="238"/>
      <c r="WBU76" s="238"/>
      <c r="WBV76" s="238"/>
      <c r="WBW76" s="238"/>
      <c r="WBX76" s="238"/>
      <c r="WBY76" s="238"/>
      <c r="WBZ76" s="238"/>
      <c r="WCA76" s="238"/>
      <c r="WCB76" s="238"/>
      <c r="WCC76" s="238"/>
      <c r="WCD76" s="238"/>
      <c r="WCE76" s="238"/>
      <c r="WCF76" s="238"/>
      <c r="WCG76" s="238"/>
      <c r="WCH76" s="238"/>
      <c r="WCI76" s="238"/>
      <c r="WCJ76" s="238"/>
      <c r="WCK76" s="238"/>
      <c r="WCL76" s="238"/>
      <c r="WCM76" s="238"/>
      <c r="WCN76" s="238"/>
      <c r="WCO76" s="238"/>
      <c r="WCP76" s="238"/>
      <c r="WCQ76" s="238"/>
      <c r="WCR76" s="238"/>
      <c r="WCS76" s="238"/>
      <c r="WCT76" s="238"/>
      <c r="WCU76" s="238"/>
      <c r="WCV76" s="238"/>
      <c r="WCW76" s="238"/>
      <c r="WCX76" s="238"/>
      <c r="WCY76" s="238"/>
      <c r="WCZ76" s="238"/>
      <c r="WDA76" s="238"/>
      <c r="WDB76" s="238"/>
      <c r="WDC76" s="238"/>
      <c r="WDD76" s="238"/>
      <c r="WDE76" s="238"/>
      <c r="WDF76" s="238"/>
      <c r="WDG76" s="238"/>
      <c r="WDH76" s="238"/>
      <c r="WDI76" s="238"/>
      <c r="WDJ76" s="238"/>
      <c r="WDK76" s="238"/>
      <c r="WDL76" s="238"/>
      <c r="WDM76" s="238"/>
      <c r="WDN76" s="238"/>
      <c r="WDO76" s="238"/>
      <c r="WDP76" s="238"/>
      <c r="WDQ76" s="238"/>
      <c r="WDR76" s="238"/>
      <c r="WDS76" s="238"/>
      <c r="WDT76" s="238"/>
      <c r="WDU76" s="238"/>
      <c r="WDV76" s="238"/>
      <c r="WDW76" s="238"/>
      <c r="WDX76" s="238"/>
      <c r="WDY76" s="238"/>
      <c r="WDZ76" s="238"/>
      <c r="WEA76" s="238"/>
      <c r="WEB76" s="238"/>
      <c r="WEC76" s="238"/>
      <c r="WED76" s="238"/>
      <c r="WEE76" s="238"/>
      <c r="WEF76" s="238"/>
      <c r="WEG76" s="238"/>
      <c r="WEH76" s="238"/>
      <c r="WEI76" s="238"/>
      <c r="WEJ76" s="238"/>
      <c r="WEK76" s="238"/>
      <c r="WEL76" s="238"/>
      <c r="WEM76" s="238"/>
      <c r="WEN76" s="238"/>
      <c r="WEO76" s="238"/>
      <c r="WEP76" s="238"/>
      <c r="WEQ76" s="238"/>
      <c r="WER76" s="238"/>
      <c r="WES76" s="238"/>
      <c r="WET76" s="238"/>
      <c r="WEU76" s="238"/>
      <c r="WEV76" s="238"/>
      <c r="WEW76" s="238"/>
      <c r="WEX76" s="238"/>
      <c r="WEY76" s="238"/>
      <c r="WEZ76" s="238"/>
      <c r="WFA76" s="238"/>
      <c r="WFB76" s="238"/>
      <c r="WFC76" s="238"/>
      <c r="WFD76" s="238"/>
      <c r="WFE76" s="238"/>
      <c r="WFF76" s="238"/>
      <c r="WFG76" s="238"/>
      <c r="WFH76" s="238"/>
      <c r="WFI76" s="238"/>
      <c r="WFJ76" s="238"/>
      <c r="WFK76" s="238"/>
      <c r="WFL76" s="238"/>
      <c r="WFM76" s="238"/>
      <c r="WFN76" s="238"/>
      <c r="WFO76" s="238"/>
      <c r="WFP76" s="238"/>
      <c r="WFQ76" s="238"/>
      <c r="WFR76" s="238"/>
      <c r="WFS76" s="238"/>
      <c r="WFT76" s="238"/>
      <c r="WFU76" s="238"/>
      <c r="WFV76" s="238"/>
      <c r="WFW76" s="238"/>
      <c r="WFX76" s="238"/>
      <c r="WFY76" s="238"/>
      <c r="WFZ76" s="238"/>
      <c r="WGA76" s="238"/>
      <c r="WGB76" s="238"/>
      <c r="WGC76" s="238"/>
      <c r="WGD76" s="238"/>
      <c r="WGE76" s="238"/>
      <c r="WGF76" s="238"/>
      <c r="WGG76" s="238"/>
      <c r="WGH76" s="238"/>
      <c r="WGI76" s="238"/>
      <c r="WGJ76" s="238"/>
      <c r="WGK76" s="238"/>
      <c r="WGL76" s="238"/>
      <c r="WGM76" s="238"/>
      <c r="WGN76" s="238"/>
      <c r="WGO76" s="238"/>
      <c r="WGP76" s="238"/>
      <c r="WGQ76" s="238"/>
      <c r="WGR76" s="238"/>
      <c r="WGS76" s="238"/>
      <c r="WGT76" s="238"/>
      <c r="WGU76" s="238"/>
      <c r="WGV76" s="238"/>
      <c r="WGW76" s="238"/>
      <c r="WGX76" s="238"/>
      <c r="WGY76" s="238"/>
      <c r="WGZ76" s="238"/>
      <c r="WHA76" s="238"/>
      <c r="WHB76" s="238"/>
      <c r="WHC76" s="238"/>
      <c r="WHD76" s="238"/>
      <c r="WHE76" s="238"/>
      <c r="WHF76" s="238"/>
      <c r="WHG76" s="238"/>
      <c r="WHH76" s="238"/>
      <c r="WHI76" s="238"/>
      <c r="WHJ76" s="238"/>
      <c r="WHK76" s="238"/>
      <c r="WHL76" s="238"/>
      <c r="WHM76" s="238"/>
      <c r="WHN76" s="238"/>
      <c r="WHO76" s="238"/>
      <c r="WHP76" s="238"/>
      <c r="WHQ76" s="238"/>
      <c r="WHR76" s="238"/>
      <c r="WHS76" s="238"/>
      <c r="WHT76" s="238"/>
      <c r="WHU76" s="238"/>
      <c r="WHV76" s="238"/>
      <c r="WHW76" s="238"/>
      <c r="WHX76" s="238"/>
      <c r="WHY76" s="238"/>
      <c r="WHZ76" s="238"/>
      <c r="WIA76" s="238"/>
      <c r="WIB76" s="238"/>
      <c r="WIC76" s="238"/>
      <c r="WID76" s="238"/>
      <c r="WIE76" s="238"/>
      <c r="WIF76" s="238"/>
      <c r="WIG76" s="238"/>
      <c r="WIH76" s="238"/>
      <c r="WII76" s="238"/>
      <c r="WIJ76" s="238"/>
      <c r="WIK76" s="238"/>
      <c r="WIL76" s="238"/>
      <c r="WIM76" s="238"/>
      <c r="WIN76" s="238"/>
      <c r="WIO76" s="238"/>
      <c r="WIP76" s="238"/>
      <c r="WIQ76" s="238"/>
      <c r="WIR76" s="238"/>
      <c r="WIS76" s="238"/>
      <c r="WIT76" s="238"/>
      <c r="WIU76" s="238"/>
      <c r="WIV76" s="238"/>
      <c r="WIW76" s="238"/>
      <c r="WIX76" s="238"/>
      <c r="WIY76" s="238"/>
      <c r="WIZ76" s="238"/>
      <c r="WJA76" s="238"/>
      <c r="WJB76" s="238"/>
      <c r="WJC76" s="238"/>
      <c r="WJD76" s="238"/>
      <c r="WJE76" s="238"/>
      <c r="WJF76" s="238"/>
      <c r="WJG76" s="238"/>
      <c r="WJH76" s="238"/>
      <c r="WJI76" s="238"/>
      <c r="WJJ76" s="238"/>
      <c r="WJK76" s="238"/>
      <c r="WJL76" s="238"/>
      <c r="WJM76" s="238"/>
      <c r="WJN76" s="238"/>
      <c r="WJO76" s="238"/>
      <c r="WJP76" s="238"/>
      <c r="WJQ76" s="238"/>
      <c r="WJR76" s="238"/>
      <c r="WJS76" s="238"/>
      <c r="WJT76" s="238"/>
      <c r="WJU76" s="238"/>
      <c r="WJV76" s="238"/>
      <c r="WJW76" s="238"/>
      <c r="WJX76" s="238"/>
      <c r="WJY76" s="238"/>
      <c r="WJZ76" s="238"/>
      <c r="WKA76" s="238"/>
      <c r="WKB76" s="238"/>
      <c r="WKC76" s="238"/>
      <c r="WKD76" s="238"/>
      <c r="WKE76" s="238"/>
      <c r="WKF76" s="238"/>
      <c r="WKG76" s="238"/>
      <c r="WKH76" s="238"/>
      <c r="WKI76" s="238"/>
      <c r="WKJ76" s="238"/>
      <c r="WKK76" s="238"/>
      <c r="WKL76" s="238"/>
      <c r="WKM76" s="238"/>
      <c r="WKN76" s="238"/>
      <c r="WKO76" s="238"/>
      <c r="WKP76" s="238"/>
      <c r="WKQ76" s="238"/>
      <c r="WKR76" s="238"/>
      <c r="WKS76" s="238"/>
      <c r="WKT76" s="238"/>
      <c r="WKU76" s="238"/>
      <c r="WKV76" s="238"/>
      <c r="WKW76" s="238"/>
      <c r="WKX76" s="238"/>
      <c r="WKY76" s="238"/>
      <c r="WKZ76" s="238"/>
      <c r="WLA76" s="238"/>
      <c r="WLB76" s="238"/>
      <c r="WLC76" s="238"/>
      <c r="WLD76" s="238"/>
      <c r="WLE76" s="238"/>
      <c r="WLF76" s="238"/>
      <c r="WLG76" s="238"/>
      <c r="WLH76" s="238"/>
      <c r="WLI76" s="238"/>
      <c r="WLJ76" s="238"/>
      <c r="WLK76" s="238"/>
      <c r="WLL76" s="238"/>
      <c r="WLM76" s="238"/>
      <c r="WLN76" s="238"/>
      <c r="WLO76" s="238"/>
      <c r="WLP76" s="238"/>
      <c r="WLQ76" s="238"/>
      <c r="WLR76" s="238"/>
      <c r="WLS76" s="238"/>
      <c r="WLT76" s="238"/>
      <c r="WLU76" s="238"/>
      <c r="WLV76" s="238"/>
      <c r="WLW76" s="238"/>
      <c r="WLX76" s="238"/>
      <c r="WLY76" s="238"/>
      <c r="WLZ76" s="238"/>
      <c r="WMA76" s="238"/>
      <c r="WMB76" s="238"/>
      <c r="WMC76" s="238"/>
      <c r="WMD76" s="238"/>
      <c r="WME76" s="238"/>
      <c r="WMF76" s="238"/>
      <c r="WMG76" s="238"/>
      <c r="WMH76" s="238"/>
      <c r="WMI76" s="238"/>
      <c r="WMJ76" s="238"/>
      <c r="WMK76" s="238"/>
      <c r="WML76" s="238"/>
      <c r="WMM76" s="238"/>
      <c r="WMN76" s="238"/>
      <c r="WMO76" s="238"/>
      <c r="WMP76" s="238"/>
      <c r="WMQ76" s="238"/>
      <c r="WMR76" s="238"/>
      <c r="WMS76" s="238"/>
      <c r="WMT76" s="238"/>
      <c r="WMU76" s="238"/>
      <c r="WMV76" s="238"/>
      <c r="WMW76" s="238"/>
      <c r="WMX76" s="238"/>
      <c r="WMY76" s="238"/>
      <c r="WMZ76" s="238"/>
      <c r="WNA76" s="238"/>
      <c r="WNB76" s="238"/>
      <c r="WNC76" s="238"/>
      <c r="WND76" s="238"/>
      <c r="WNE76" s="238"/>
      <c r="WNF76" s="238"/>
      <c r="WNG76" s="238"/>
      <c r="WNH76" s="238"/>
      <c r="WNI76" s="238"/>
      <c r="WNJ76" s="238"/>
      <c r="WNK76" s="238"/>
      <c r="WNL76" s="238"/>
      <c r="WNM76" s="238"/>
      <c r="WNN76" s="238"/>
      <c r="WNO76" s="238"/>
      <c r="WNP76" s="238"/>
      <c r="WNQ76" s="238"/>
      <c r="WNR76" s="238"/>
      <c r="WNS76" s="238"/>
      <c r="WNT76" s="238"/>
      <c r="WNU76" s="238"/>
      <c r="WNV76" s="238"/>
      <c r="WNW76" s="238"/>
      <c r="WNX76" s="238"/>
      <c r="WNY76" s="238"/>
      <c r="WNZ76" s="238"/>
      <c r="WOA76" s="238"/>
      <c r="WOB76" s="238"/>
      <c r="WOC76" s="238"/>
      <c r="WOD76" s="238"/>
      <c r="WOE76" s="238"/>
      <c r="WOF76" s="238"/>
      <c r="WOG76" s="238"/>
      <c r="WOH76" s="238"/>
      <c r="WOI76" s="238"/>
      <c r="WOJ76" s="238"/>
      <c r="WOK76" s="238"/>
      <c r="WOL76" s="238"/>
      <c r="WOM76" s="238"/>
      <c r="WON76" s="238"/>
      <c r="WOO76" s="238"/>
      <c r="WOP76" s="238"/>
      <c r="WOQ76" s="238"/>
      <c r="WOR76" s="238"/>
      <c r="WOS76" s="238"/>
      <c r="WOT76" s="238"/>
      <c r="WOU76" s="238"/>
      <c r="WOV76" s="238"/>
      <c r="WOW76" s="238"/>
      <c r="WOX76" s="238"/>
      <c r="WOY76" s="238"/>
      <c r="WOZ76" s="238"/>
      <c r="WPA76" s="238"/>
      <c r="WPB76" s="238"/>
      <c r="WPC76" s="238"/>
      <c r="WPD76" s="238"/>
      <c r="WPE76" s="238"/>
      <c r="WPF76" s="238"/>
      <c r="WPG76" s="238"/>
      <c r="WPH76" s="238"/>
      <c r="WPI76" s="238"/>
      <c r="WPJ76" s="238"/>
      <c r="WPK76" s="238"/>
      <c r="WPL76" s="238"/>
      <c r="WPM76" s="238"/>
      <c r="WPN76" s="238"/>
      <c r="WPO76" s="238"/>
      <c r="WPP76" s="238"/>
      <c r="WPQ76" s="238"/>
      <c r="WPR76" s="238"/>
      <c r="WPS76" s="238"/>
      <c r="WPT76" s="238"/>
      <c r="WPU76" s="238"/>
      <c r="WPV76" s="238"/>
      <c r="WPW76" s="238"/>
      <c r="WPX76" s="238"/>
      <c r="WPY76" s="238"/>
      <c r="WPZ76" s="238"/>
      <c r="WQA76" s="238"/>
      <c r="WQB76" s="238"/>
      <c r="WQC76" s="238"/>
      <c r="WQD76" s="238"/>
      <c r="WQE76" s="238"/>
      <c r="WQF76" s="238"/>
      <c r="WQG76" s="238"/>
      <c r="WQH76" s="238"/>
      <c r="WQI76" s="238"/>
      <c r="WQJ76" s="238"/>
      <c r="WQK76" s="238"/>
      <c r="WQL76" s="238"/>
      <c r="WQM76" s="238"/>
      <c r="WQN76" s="238"/>
      <c r="WQO76" s="238"/>
      <c r="WQP76" s="238"/>
      <c r="WQQ76" s="238"/>
      <c r="WQR76" s="238"/>
      <c r="WQS76" s="238"/>
      <c r="WQT76" s="238"/>
      <c r="WQU76" s="238"/>
      <c r="WQV76" s="238"/>
      <c r="WQW76" s="238"/>
      <c r="WQX76" s="238"/>
      <c r="WQY76" s="238"/>
      <c r="WQZ76" s="238"/>
      <c r="WRA76" s="238"/>
      <c r="WRB76" s="238"/>
      <c r="WRC76" s="238"/>
      <c r="WRD76" s="238"/>
      <c r="WRE76" s="238"/>
      <c r="WRF76" s="238"/>
      <c r="WRG76" s="238"/>
      <c r="WRH76" s="238"/>
      <c r="WRI76" s="238"/>
      <c r="WRJ76" s="238"/>
      <c r="WRK76" s="238"/>
      <c r="WRL76" s="238"/>
      <c r="WRM76" s="238"/>
      <c r="WRN76" s="238"/>
      <c r="WRO76" s="238"/>
      <c r="WRP76" s="238"/>
      <c r="WRQ76" s="238"/>
      <c r="WRR76" s="238"/>
      <c r="WRS76" s="238"/>
      <c r="WRT76" s="238"/>
      <c r="WRU76" s="238"/>
      <c r="WRV76" s="238"/>
      <c r="WRW76" s="238"/>
      <c r="WRX76" s="238"/>
      <c r="WRY76" s="238"/>
      <c r="WRZ76" s="238"/>
      <c r="WSA76" s="238"/>
      <c r="WSB76" s="238"/>
      <c r="WSC76" s="238"/>
      <c r="WSD76" s="238"/>
      <c r="WSE76" s="238"/>
      <c r="WSF76" s="238"/>
      <c r="WSG76" s="238"/>
      <c r="WSH76" s="238"/>
      <c r="WSI76" s="238"/>
      <c r="WSJ76" s="238"/>
      <c r="WSK76" s="238"/>
      <c r="WSL76" s="238"/>
      <c r="WSM76" s="238"/>
      <c r="WSN76" s="238"/>
      <c r="WSO76" s="238"/>
      <c r="WSP76" s="238"/>
      <c r="WSQ76" s="238"/>
      <c r="WSR76" s="238"/>
      <c r="WSS76" s="238"/>
      <c r="WST76" s="238"/>
      <c r="WSU76" s="238"/>
      <c r="WSV76" s="238"/>
      <c r="WSW76" s="238"/>
      <c r="WSX76" s="238"/>
      <c r="WSY76" s="238"/>
      <c r="WSZ76" s="238"/>
      <c r="WTA76" s="238"/>
      <c r="WTB76" s="238"/>
      <c r="WTC76" s="238"/>
      <c r="WTD76" s="238"/>
      <c r="WTE76" s="238"/>
      <c r="WTF76" s="238"/>
      <c r="WTG76" s="238"/>
      <c r="WTH76" s="238"/>
      <c r="WTI76" s="238"/>
      <c r="WTJ76" s="238"/>
      <c r="WTK76" s="238"/>
      <c r="WTL76" s="238"/>
      <c r="WTM76" s="238"/>
      <c r="WTN76" s="238"/>
      <c r="WTO76" s="238"/>
      <c r="WTP76" s="238"/>
      <c r="WTQ76" s="238"/>
      <c r="WTR76" s="238"/>
      <c r="WTS76" s="238"/>
      <c r="WTT76" s="238"/>
      <c r="WTU76" s="238"/>
      <c r="WTV76" s="238"/>
      <c r="WTW76" s="238"/>
      <c r="WTX76" s="238"/>
      <c r="WTY76" s="238"/>
      <c r="WTZ76" s="238"/>
      <c r="WUA76" s="238"/>
      <c r="WUB76" s="238"/>
      <c r="WUC76" s="238"/>
      <c r="WUD76" s="238"/>
      <c r="WUE76" s="238"/>
      <c r="WUF76" s="238"/>
      <c r="WUG76" s="238"/>
      <c r="WUH76" s="238"/>
      <c r="WUI76" s="238"/>
      <c r="WUJ76" s="238"/>
      <c r="WUK76" s="238"/>
      <c r="WUL76" s="238"/>
      <c r="WUM76" s="238"/>
      <c r="WUN76" s="238"/>
      <c r="WUO76" s="238"/>
      <c r="WUP76" s="238"/>
      <c r="WUQ76" s="238"/>
      <c r="WUR76" s="238"/>
      <c r="WUS76" s="238"/>
      <c r="WUT76" s="238"/>
      <c r="WUU76" s="238"/>
      <c r="WUV76" s="238"/>
      <c r="WUW76" s="238"/>
      <c r="WUX76" s="238"/>
      <c r="WUY76" s="238"/>
      <c r="WUZ76" s="238"/>
      <c r="WVA76" s="238"/>
      <c r="WVB76" s="238"/>
      <c r="WVC76" s="238"/>
      <c r="WVD76" s="238"/>
      <c r="WVE76" s="238"/>
      <c r="WVF76" s="238"/>
      <c r="WVG76" s="238"/>
      <c r="WVH76" s="238"/>
      <c r="WVI76" s="238"/>
      <c r="WVJ76" s="238"/>
      <c r="WVK76" s="238"/>
      <c r="WVL76" s="238"/>
      <c r="WVM76" s="238"/>
      <c r="WVN76" s="238"/>
      <c r="WVO76" s="238"/>
      <c r="WVP76" s="238"/>
      <c r="WVQ76" s="238"/>
      <c r="WVR76" s="238"/>
      <c r="WVS76" s="238"/>
      <c r="WVT76" s="238"/>
      <c r="WVU76" s="238"/>
      <c r="WVV76" s="238"/>
      <c r="WVW76" s="238"/>
      <c r="WVX76" s="238"/>
      <c r="WVY76" s="238"/>
      <c r="WVZ76" s="238"/>
      <c r="WWA76" s="238"/>
      <c r="WWB76" s="238"/>
      <c r="WWC76" s="238"/>
      <c r="WWD76" s="238"/>
      <c r="WWE76" s="238"/>
      <c r="WWF76" s="238"/>
      <c r="WWG76" s="238"/>
      <c r="WWH76" s="238"/>
      <c r="WWI76" s="238"/>
      <c r="WWJ76" s="238"/>
      <c r="WWK76" s="238"/>
      <c r="WWL76" s="238"/>
      <c r="WWM76" s="238"/>
      <c r="WWN76" s="238"/>
      <c r="WWO76" s="238"/>
      <c r="WWP76" s="238"/>
      <c r="WWQ76" s="238"/>
      <c r="WWR76" s="238"/>
      <c r="WWS76" s="238"/>
      <c r="WWT76" s="238"/>
      <c r="WWU76" s="238"/>
      <c r="WWV76" s="238"/>
      <c r="WWW76" s="238"/>
      <c r="WWX76" s="238"/>
      <c r="WWY76" s="238"/>
      <c r="WWZ76" s="238"/>
      <c r="WXA76" s="238"/>
      <c r="WXB76" s="238"/>
      <c r="WXC76" s="238"/>
      <c r="WXD76" s="238"/>
      <c r="WXE76" s="238"/>
      <c r="WXF76" s="238"/>
      <c r="WXG76" s="238"/>
      <c r="WXH76" s="238"/>
      <c r="WXI76" s="238"/>
      <c r="WXJ76" s="238"/>
      <c r="WXK76" s="238"/>
      <c r="WXL76" s="238"/>
      <c r="WXM76" s="238"/>
      <c r="WXN76" s="238"/>
      <c r="WXO76" s="238"/>
      <c r="WXP76" s="238"/>
      <c r="WXQ76" s="238"/>
      <c r="WXR76" s="238"/>
      <c r="WXS76" s="238"/>
      <c r="WXT76" s="238"/>
      <c r="WXU76" s="238"/>
      <c r="WXV76" s="238"/>
      <c r="WXW76" s="238"/>
      <c r="WXX76" s="238"/>
      <c r="WXY76" s="238"/>
      <c r="WXZ76" s="238"/>
      <c r="WYA76" s="238"/>
      <c r="WYB76" s="238"/>
      <c r="WYC76" s="238"/>
      <c r="WYD76" s="238"/>
      <c r="WYE76" s="238"/>
      <c r="WYF76" s="238"/>
      <c r="WYG76" s="238"/>
      <c r="WYH76" s="238"/>
      <c r="WYI76" s="238"/>
      <c r="WYJ76" s="238"/>
      <c r="WYK76" s="238"/>
      <c r="WYL76" s="238"/>
      <c r="WYM76" s="238"/>
      <c r="WYN76" s="238"/>
      <c r="WYO76" s="238"/>
      <c r="WYP76" s="238"/>
      <c r="WYQ76" s="238"/>
      <c r="WYR76" s="238"/>
      <c r="WYS76" s="238"/>
      <c r="WYT76" s="238"/>
      <c r="WYU76" s="238"/>
      <c r="WYV76" s="238"/>
      <c r="WYW76" s="238"/>
      <c r="WYX76" s="238"/>
      <c r="WYY76" s="238"/>
      <c r="WYZ76" s="238"/>
      <c r="WZA76" s="238"/>
      <c r="WZB76" s="238"/>
      <c r="WZC76" s="238"/>
      <c r="WZD76" s="238"/>
      <c r="WZE76" s="238"/>
      <c r="WZF76" s="238"/>
      <c r="WZG76" s="238"/>
      <c r="WZH76" s="238"/>
      <c r="WZI76" s="238"/>
      <c r="WZJ76" s="238"/>
      <c r="WZK76" s="238"/>
      <c r="WZL76" s="238"/>
      <c r="WZM76" s="238"/>
      <c r="WZN76" s="238"/>
      <c r="WZO76" s="238"/>
      <c r="WZP76" s="238"/>
      <c r="WZQ76" s="238"/>
      <c r="WZR76" s="238"/>
      <c r="WZS76" s="238"/>
      <c r="WZT76" s="238"/>
      <c r="WZU76" s="238"/>
      <c r="WZV76" s="238"/>
      <c r="WZW76" s="238"/>
      <c r="WZX76" s="238"/>
      <c r="WZY76" s="238"/>
      <c r="WZZ76" s="238"/>
      <c r="XAA76" s="238"/>
      <c r="XAB76" s="238"/>
      <c r="XAC76" s="238"/>
      <c r="XAD76" s="238"/>
      <c r="XAE76" s="238"/>
      <c r="XAF76" s="238"/>
      <c r="XAG76" s="238"/>
      <c r="XAH76" s="238"/>
      <c r="XAI76" s="238"/>
      <c r="XAJ76" s="238"/>
      <c r="XAK76" s="238"/>
      <c r="XAL76" s="238"/>
      <c r="XAM76" s="238"/>
      <c r="XAN76" s="238"/>
      <c r="XAO76" s="238"/>
      <c r="XAP76" s="238"/>
      <c r="XAQ76" s="238"/>
      <c r="XAR76" s="238"/>
      <c r="XAS76" s="238"/>
      <c r="XAT76" s="238"/>
      <c r="XAU76" s="238"/>
      <c r="XAV76" s="238"/>
      <c r="XAW76" s="238"/>
      <c r="XAX76" s="238"/>
      <c r="XAY76" s="238"/>
      <c r="XAZ76" s="238"/>
      <c r="XBA76" s="238"/>
      <c r="XBB76" s="238"/>
      <c r="XBC76" s="238"/>
      <c r="XBD76" s="238"/>
      <c r="XBE76" s="238"/>
      <c r="XBF76" s="238"/>
      <c r="XBG76" s="238"/>
      <c r="XBH76" s="238"/>
      <c r="XBI76" s="238"/>
      <c r="XBJ76" s="238"/>
      <c r="XBK76" s="238"/>
      <c r="XBL76" s="238"/>
      <c r="XBM76" s="238"/>
      <c r="XBN76" s="238"/>
      <c r="XBO76" s="238"/>
      <c r="XBP76" s="238"/>
      <c r="XBQ76" s="238"/>
      <c r="XBR76" s="238"/>
      <c r="XBS76" s="238"/>
      <c r="XBT76" s="238"/>
      <c r="XBU76" s="238"/>
      <c r="XBV76" s="238"/>
      <c r="XBW76" s="238"/>
      <c r="XBX76" s="238"/>
      <c r="XBY76" s="238"/>
      <c r="XBZ76" s="238"/>
      <c r="XCA76" s="238"/>
      <c r="XCB76" s="238"/>
      <c r="XCC76" s="238"/>
      <c r="XCD76" s="238"/>
      <c r="XCE76" s="238"/>
      <c r="XCF76" s="238"/>
      <c r="XCG76" s="238"/>
      <c r="XCH76" s="238"/>
      <c r="XCI76" s="238"/>
      <c r="XCJ76" s="238"/>
      <c r="XCK76" s="238"/>
      <c r="XCL76" s="238"/>
      <c r="XCM76" s="238"/>
      <c r="XCN76" s="238"/>
      <c r="XCO76" s="238"/>
      <c r="XCP76" s="238"/>
      <c r="XCQ76" s="238"/>
      <c r="XCR76" s="238"/>
      <c r="XCS76" s="238"/>
      <c r="XCT76" s="238"/>
      <c r="XCU76" s="238"/>
      <c r="XCV76" s="238"/>
      <c r="XCW76" s="238"/>
      <c r="XCX76" s="238"/>
      <c r="XCY76" s="238"/>
      <c r="XCZ76" s="238"/>
      <c r="XDA76" s="238"/>
      <c r="XDB76" s="238"/>
      <c r="XDC76" s="238"/>
      <c r="XDD76" s="238"/>
      <c r="XDE76" s="238"/>
      <c r="XDF76" s="238"/>
      <c r="XDG76" s="238"/>
      <c r="XDH76" s="238"/>
      <c r="XDI76" s="238"/>
      <c r="XDJ76" s="238"/>
      <c r="XDK76" s="238"/>
      <c r="XDL76" s="238"/>
      <c r="XDM76" s="238"/>
      <c r="XDN76" s="238"/>
      <c r="XDO76" s="238"/>
      <c r="XDP76" s="238"/>
      <c r="XDQ76" s="238"/>
      <c r="XDR76" s="238"/>
      <c r="XDS76" s="238"/>
      <c r="XDT76" s="238"/>
      <c r="XDU76" s="238"/>
      <c r="XDV76" s="238"/>
      <c r="XDW76" s="238"/>
      <c r="XDX76" s="238"/>
      <c r="XDY76" s="238"/>
      <c r="XDZ76" s="238"/>
      <c r="XEA76" s="238"/>
      <c r="XEB76" s="238"/>
      <c r="XEC76" s="238"/>
      <c r="XED76" s="238"/>
      <c r="XEE76" s="238"/>
      <c r="XEF76" s="238"/>
      <c r="XEG76" s="238"/>
      <c r="XEH76" s="238"/>
      <c r="XEI76" s="238"/>
      <c r="XEJ76" s="238"/>
      <c r="XEK76" s="238"/>
      <c r="XEL76" s="238"/>
      <c r="XEM76" s="238"/>
      <c r="XEN76" s="238"/>
      <c r="XEO76" s="238"/>
      <c r="XEP76" s="238"/>
      <c r="XEQ76" s="238"/>
      <c r="XER76" s="238"/>
      <c r="XES76" s="238"/>
      <c r="XET76" s="238"/>
      <c r="XEU76" s="238"/>
      <c r="XEV76" s="238"/>
      <c r="XEW76" s="238"/>
      <c r="XEX76" s="238"/>
      <c r="XEY76" s="238"/>
      <c r="XEZ76" s="238"/>
      <c r="XFA76" s="238"/>
      <c r="XFB76" s="238"/>
    </row>
    <row r="77" spans="1:16382" s="78" customFormat="1" ht="32.25" customHeight="1">
      <c r="B77" s="232">
        <v>37</v>
      </c>
      <c r="C77" s="77"/>
      <c r="D77" s="253" t="s">
        <v>203</v>
      </c>
      <c r="E77" s="253"/>
      <c r="F77" s="73" t="s">
        <v>323</v>
      </c>
      <c r="G77" s="162">
        <v>42583</v>
      </c>
      <c r="H77" s="73" t="s">
        <v>192</v>
      </c>
      <c r="I77" s="233" t="s">
        <v>190</v>
      </c>
      <c r="J77" s="230" t="s">
        <v>0</v>
      </c>
      <c r="K77" s="163">
        <v>0</v>
      </c>
      <c r="L77" s="160">
        <f t="shared" ca="1" si="4"/>
        <v>1.6777777777777778</v>
      </c>
      <c r="M77" s="161">
        <f t="shared" ca="1" si="5"/>
        <v>1.6777777777777778</v>
      </c>
      <c r="N77" s="75">
        <f ca="1">SUMIF('Resource Deployment List'!$F$12:$F$261,D77,'Resource Deployment List'!$M$12:$M$261)</f>
        <v>0</v>
      </c>
      <c r="O77" s="221" t="s">
        <v>238</v>
      </c>
      <c r="P77" s="219" t="s">
        <v>166</v>
      </c>
      <c r="Q77" s="236"/>
      <c r="R77" s="236"/>
      <c r="S77" s="216"/>
      <c r="T77" s="216"/>
    </row>
    <row r="78" spans="1:16382" s="78" customFormat="1" ht="32.25" customHeight="1">
      <c r="B78" s="232">
        <v>68</v>
      </c>
      <c r="C78" s="77"/>
      <c r="D78" s="253" t="s">
        <v>320</v>
      </c>
      <c r="E78" s="253"/>
      <c r="F78" s="255" t="s">
        <v>322</v>
      </c>
      <c r="G78" s="535">
        <v>42948</v>
      </c>
      <c r="H78" s="80" t="s">
        <v>241</v>
      </c>
      <c r="I78" s="233" t="s">
        <v>241</v>
      </c>
      <c r="J78" s="230" t="s">
        <v>0</v>
      </c>
      <c r="K78" s="163">
        <v>0</v>
      </c>
      <c r="L78" s="160">
        <f t="shared" ca="1" si="4"/>
        <v>0.66388888888888886</v>
      </c>
      <c r="M78" s="161">
        <f t="shared" ca="1" si="5"/>
        <v>0.66388888888888886</v>
      </c>
      <c r="N78" s="75">
        <f ca="1">SUMIF('Resource Deployment List'!F143:F275,D78,'Resource Deployment List'!M143:M275)</f>
        <v>0</v>
      </c>
      <c r="O78" s="221"/>
      <c r="P78" s="219" t="s">
        <v>166</v>
      </c>
      <c r="Q78" s="235"/>
      <c r="R78" s="235"/>
      <c r="S78" s="234"/>
      <c r="T78" s="234"/>
    </row>
    <row r="79" spans="1:16382" s="78" customFormat="1" ht="32.25" customHeight="1">
      <c r="B79" s="232">
        <v>60</v>
      </c>
      <c r="C79" s="216"/>
      <c r="D79" s="73" t="s">
        <v>313</v>
      </c>
      <c r="E79" s="253"/>
      <c r="F79" s="253" t="s">
        <v>323</v>
      </c>
      <c r="G79" s="164">
        <v>42880</v>
      </c>
      <c r="H79" s="75" t="s">
        <v>225</v>
      </c>
      <c r="I79" s="233" t="s">
        <v>379</v>
      </c>
      <c r="J79" s="216" t="s">
        <v>0</v>
      </c>
      <c r="K79" s="161">
        <v>8</v>
      </c>
      <c r="L79" s="160">
        <f t="shared" ca="1" si="4"/>
        <v>0.85277777777777775</v>
      </c>
      <c r="M79" s="161">
        <f t="shared" ca="1" si="5"/>
        <v>8.8527777777777779</v>
      </c>
      <c r="N79" s="75">
        <f ca="1">SUMIF('Resource Deployment List'!$F$12:$F$261,D79,'Resource Deployment List'!$M$12:$M$261)</f>
        <v>0</v>
      </c>
      <c r="O79" s="221" t="s">
        <v>7</v>
      </c>
      <c r="P79" s="219" t="s">
        <v>136</v>
      </c>
      <c r="Q79" s="222"/>
      <c r="R79" s="236"/>
      <c r="S79" s="216" t="s">
        <v>371</v>
      </c>
      <c r="T79" s="216"/>
    </row>
    <row r="80" spans="1:16382" s="78" customFormat="1" ht="32.25" customHeight="1">
      <c r="B80" s="232">
        <v>70</v>
      </c>
      <c r="C80" s="77"/>
      <c r="D80" s="73" t="s">
        <v>232</v>
      </c>
      <c r="E80" s="253"/>
      <c r="F80" s="73" t="s">
        <v>323</v>
      </c>
      <c r="G80" s="162">
        <v>42948</v>
      </c>
      <c r="H80" s="73" t="s">
        <v>171</v>
      </c>
      <c r="I80" s="233" t="s">
        <v>190</v>
      </c>
      <c r="J80" s="230" t="s">
        <v>13</v>
      </c>
      <c r="K80" s="163">
        <v>0</v>
      </c>
      <c r="L80" s="160">
        <f t="shared" ca="1" si="4"/>
        <v>0.66388888888888886</v>
      </c>
      <c r="M80" s="161">
        <f t="shared" ca="1" si="5"/>
        <v>0.66388888888888886</v>
      </c>
      <c r="N80" s="75">
        <f ca="1">SUMIF('Resource Deployment List'!$F$12:$F$261,D80,'Resource Deployment List'!$M$12:$M$261)</f>
        <v>1</v>
      </c>
      <c r="O80" s="221" t="s">
        <v>234</v>
      </c>
      <c r="P80" s="219" t="s">
        <v>172</v>
      </c>
      <c r="Q80" s="235"/>
      <c r="R80" s="235"/>
      <c r="S80" s="234"/>
      <c r="T80" s="234"/>
    </row>
    <row r="81" spans="1:16382" s="78" customFormat="1" ht="32.25" customHeight="1">
      <c r="B81" s="232">
        <v>71</v>
      </c>
      <c r="C81" s="77"/>
      <c r="D81" s="73" t="s">
        <v>233</v>
      </c>
      <c r="E81" s="253"/>
      <c r="F81" s="73" t="s">
        <v>323</v>
      </c>
      <c r="G81" s="162">
        <v>42948</v>
      </c>
      <c r="H81" s="73" t="s">
        <v>171</v>
      </c>
      <c r="I81" s="233" t="s">
        <v>190</v>
      </c>
      <c r="J81" s="230" t="s">
        <v>13</v>
      </c>
      <c r="K81" s="163">
        <v>0</v>
      </c>
      <c r="L81" s="160">
        <f t="shared" ca="1" si="4"/>
        <v>0.66388888888888886</v>
      </c>
      <c r="M81" s="161">
        <f t="shared" ca="1" si="5"/>
        <v>0.66388888888888886</v>
      </c>
      <c r="N81" s="75">
        <f ca="1">SUMIF('Resource Deployment List'!$F$12:$F$261,D81,'Resource Deployment List'!$M$12:$M$261)</f>
        <v>1</v>
      </c>
      <c r="O81" s="221" t="s">
        <v>234</v>
      </c>
      <c r="P81" s="219" t="s">
        <v>126</v>
      </c>
      <c r="Q81" s="235"/>
      <c r="R81" s="235"/>
      <c r="S81" s="235" t="s">
        <v>377</v>
      </c>
      <c r="T81" s="234"/>
    </row>
    <row r="82" spans="1:16382" s="78" customFormat="1" ht="32.25" customHeight="1">
      <c r="B82" s="232">
        <v>65</v>
      </c>
      <c r="C82" s="77"/>
      <c r="D82" s="253" t="s">
        <v>229</v>
      </c>
      <c r="E82" s="253"/>
      <c r="F82" s="73" t="s">
        <v>323</v>
      </c>
      <c r="G82" s="162">
        <v>42948</v>
      </c>
      <c r="H82" s="73" t="s">
        <v>171</v>
      </c>
      <c r="I82" s="233" t="s">
        <v>190</v>
      </c>
      <c r="J82" s="230" t="s">
        <v>0</v>
      </c>
      <c r="K82" s="163">
        <v>0</v>
      </c>
      <c r="L82" s="160">
        <f t="shared" ca="1" si="4"/>
        <v>0.66388888888888886</v>
      </c>
      <c r="M82" s="161">
        <f t="shared" ca="1" si="5"/>
        <v>0.66388888888888886</v>
      </c>
      <c r="N82" s="75">
        <f ca="1">SUMIF('Resource Deployment List'!$F$12:$F$261,D82,'Resource Deployment List'!$M$12:$M$261)</f>
        <v>0</v>
      </c>
      <c r="O82" s="221" t="s">
        <v>211</v>
      </c>
      <c r="P82" s="219" t="s">
        <v>166</v>
      </c>
      <c r="Q82" s="235"/>
      <c r="R82" s="235"/>
      <c r="S82" s="234"/>
      <c r="T82" s="234"/>
    </row>
    <row r="83" spans="1:16382" s="78" customFormat="1" ht="32.25" customHeight="1">
      <c r="B83" s="232">
        <v>66</v>
      </c>
      <c r="C83" s="77"/>
      <c r="D83" s="73" t="s">
        <v>230</v>
      </c>
      <c r="E83" s="253"/>
      <c r="F83" s="73" t="s">
        <v>323</v>
      </c>
      <c r="G83" s="162">
        <v>42948</v>
      </c>
      <c r="H83" s="73" t="s">
        <v>171</v>
      </c>
      <c r="I83" s="233" t="s">
        <v>190</v>
      </c>
      <c r="J83" s="230" t="s">
        <v>0</v>
      </c>
      <c r="K83" s="163">
        <v>0</v>
      </c>
      <c r="L83" s="160">
        <f t="shared" ca="1" si="4"/>
        <v>0.66388888888888886</v>
      </c>
      <c r="M83" s="161">
        <f t="shared" ca="1" si="5"/>
        <v>0.66388888888888886</v>
      </c>
      <c r="N83" s="75">
        <f ca="1">SUMIF('Resource Deployment List'!$F$12:$F$261,D83,'Resource Deployment List'!$M$12:$M$261)</f>
        <v>0</v>
      </c>
      <c r="O83" s="221" t="s">
        <v>234</v>
      </c>
      <c r="P83" s="219" t="s">
        <v>174</v>
      </c>
      <c r="Q83" s="537"/>
      <c r="R83" s="537"/>
      <c r="S83" s="234"/>
      <c r="T83" s="234"/>
    </row>
    <row r="84" spans="1:16382" s="78" customFormat="1" ht="32.25" customHeight="1">
      <c r="B84" s="232">
        <v>74</v>
      </c>
      <c r="C84" s="77"/>
      <c r="D84" s="73" t="s">
        <v>237</v>
      </c>
      <c r="E84" s="253"/>
      <c r="F84" s="73" t="s">
        <v>323</v>
      </c>
      <c r="G84" s="162">
        <v>42948</v>
      </c>
      <c r="H84" s="73" t="s">
        <v>171</v>
      </c>
      <c r="I84" s="233" t="s">
        <v>190</v>
      </c>
      <c r="J84" s="230" t="s">
        <v>0</v>
      </c>
      <c r="K84" s="163">
        <v>0</v>
      </c>
      <c r="L84" s="160">
        <f t="shared" ca="1" si="4"/>
        <v>0.66388888888888886</v>
      </c>
      <c r="M84" s="161">
        <f t="shared" ca="1" si="5"/>
        <v>0.66388888888888886</v>
      </c>
      <c r="N84" s="75">
        <f ca="1">SUMIF('Resource Deployment List'!$F$12:$F$261,D84,'Resource Deployment List'!$M$12:$M$261)</f>
        <v>1</v>
      </c>
      <c r="O84" s="221" t="s">
        <v>234</v>
      </c>
      <c r="P84" s="219" t="s">
        <v>75</v>
      </c>
      <c r="Q84" s="235"/>
      <c r="R84" s="235"/>
      <c r="S84" s="234" t="s">
        <v>167</v>
      </c>
      <c r="T84" s="234"/>
    </row>
    <row r="85" spans="1:16382" s="165" customFormat="1" ht="32.25" customHeight="1">
      <c r="A85" s="78"/>
      <c r="B85" s="232">
        <v>69</v>
      </c>
      <c r="C85" s="230"/>
      <c r="D85" s="253" t="s">
        <v>632</v>
      </c>
      <c r="E85" s="253"/>
      <c r="F85" s="255" t="s">
        <v>323</v>
      </c>
      <c r="G85" s="535">
        <v>42948</v>
      </c>
      <c r="H85" s="536" t="s">
        <v>171</v>
      </c>
      <c r="I85" s="233" t="s">
        <v>190</v>
      </c>
      <c r="J85" s="230" t="s">
        <v>0</v>
      </c>
      <c r="K85" s="163">
        <v>0</v>
      </c>
      <c r="L85" s="160">
        <f t="shared" ca="1" si="4"/>
        <v>0.66388888888888886</v>
      </c>
      <c r="M85" s="161">
        <f t="shared" ca="1" si="5"/>
        <v>0.66388888888888886</v>
      </c>
      <c r="N85" s="75">
        <f>SUMIF('Resource Deployment List'!F144:F276,D85,'Resource Deployment List'!M144:M276)</f>
        <v>0</v>
      </c>
      <c r="O85" s="236"/>
      <c r="P85" s="235" t="s">
        <v>166</v>
      </c>
      <c r="Q85" s="235"/>
      <c r="R85" s="235"/>
      <c r="S85" s="234"/>
      <c r="T85" s="234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  <c r="CR85" s="78"/>
      <c r="CS85" s="78"/>
      <c r="CT85" s="78"/>
      <c r="CU85" s="78"/>
      <c r="CV85" s="78"/>
      <c r="CW85" s="78"/>
      <c r="CX85" s="78"/>
      <c r="CY85" s="78"/>
      <c r="CZ85" s="78"/>
      <c r="DA85" s="78"/>
      <c r="DB85" s="78"/>
      <c r="DC85" s="78"/>
      <c r="DD85" s="78"/>
      <c r="DE85" s="78"/>
      <c r="DF85" s="78"/>
      <c r="DG85" s="78"/>
      <c r="DH85" s="78"/>
      <c r="DI85" s="78"/>
      <c r="DJ85" s="78"/>
      <c r="DK85" s="78"/>
      <c r="DL85" s="78"/>
      <c r="DM85" s="78"/>
      <c r="DN85" s="78"/>
      <c r="DO85" s="78"/>
      <c r="DP85" s="78"/>
      <c r="DQ85" s="78"/>
      <c r="DR85" s="78"/>
      <c r="DS85" s="78"/>
      <c r="DT85" s="78"/>
      <c r="DU85" s="78"/>
      <c r="DV85" s="78"/>
      <c r="DW85" s="78"/>
      <c r="DX85" s="78"/>
      <c r="DY85" s="78"/>
      <c r="DZ85" s="78"/>
      <c r="EA85" s="78"/>
      <c r="EB85" s="78"/>
      <c r="EC85" s="78"/>
      <c r="ED85" s="78"/>
      <c r="EE85" s="78"/>
      <c r="EF85" s="78"/>
      <c r="EG85" s="78"/>
      <c r="EH85" s="78"/>
      <c r="EI85" s="78"/>
      <c r="EJ85" s="78"/>
      <c r="EK85" s="78"/>
      <c r="EL85" s="78"/>
      <c r="EM85" s="78"/>
      <c r="EN85" s="78"/>
      <c r="EO85" s="78"/>
      <c r="EP85" s="78"/>
      <c r="EQ85" s="78"/>
      <c r="ER85" s="78"/>
      <c r="ES85" s="78"/>
      <c r="ET85" s="78"/>
      <c r="EU85" s="78"/>
      <c r="EV85" s="78"/>
      <c r="EW85" s="78"/>
      <c r="EX85" s="78"/>
      <c r="EY85" s="78"/>
      <c r="EZ85" s="78"/>
      <c r="FA85" s="78"/>
      <c r="FB85" s="78"/>
      <c r="FC85" s="78"/>
      <c r="FD85" s="78"/>
      <c r="FE85" s="78"/>
      <c r="FF85" s="78"/>
      <c r="FG85" s="78"/>
      <c r="FH85" s="78"/>
      <c r="FI85" s="78"/>
      <c r="FJ85" s="78"/>
      <c r="FK85" s="78"/>
      <c r="FL85" s="78"/>
      <c r="FM85" s="78"/>
      <c r="FN85" s="78"/>
      <c r="FO85" s="78"/>
      <c r="FP85" s="78"/>
      <c r="FQ85" s="78"/>
      <c r="FR85" s="78"/>
      <c r="FS85" s="78"/>
      <c r="FT85" s="78"/>
      <c r="FU85" s="78"/>
      <c r="FV85" s="78"/>
      <c r="FW85" s="78"/>
      <c r="FX85" s="78"/>
      <c r="FY85" s="78"/>
      <c r="FZ85" s="78"/>
      <c r="GA85" s="78"/>
      <c r="GB85" s="78"/>
      <c r="GC85" s="78"/>
      <c r="GD85" s="78"/>
      <c r="GE85" s="78"/>
      <c r="GF85" s="78"/>
      <c r="GG85" s="78"/>
      <c r="GH85" s="78"/>
      <c r="GI85" s="78"/>
      <c r="GJ85" s="78"/>
      <c r="GK85" s="78"/>
      <c r="GL85" s="78"/>
      <c r="GM85" s="78"/>
      <c r="GN85" s="78"/>
      <c r="GO85" s="78"/>
      <c r="GP85" s="78"/>
      <c r="GQ85" s="78"/>
      <c r="GR85" s="78"/>
      <c r="GS85" s="78"/>
      <c r="GT85" s="78"/>
      <c r="GU85" s="78"/>
      <c r="GV85" s="78"/>
      <c r="GW85" s="78"/>
      <c r="GX85" s="78"/>
      <c r="GY85" s="78"/>
      <c r="GZ85" s="78"/>
      <c r="HA85" s="78"/>
      <c r="HB85" s="78"/>
      <c r="HC85" s="78"/>
      <c r="HD85" s="78"/>
      <c r="HE85" s="78"/>
      <c r="HF85" s="78"/>
      <c r="HG85" s="78"/>
      <c r="HH85" s="78"/>
      <c r="HI85" s="78"/>
      <c r="HJ85" s="78"/>
      <c r="HK85" s="78"/>
      <c r="HL85" s="78"/>
      <c r="HM85" s="78"/>
      <c r="HN85" s="78"/>
      <c r="HO85" s="78"/>
      <c r="HP85" s="78"/>
      <c r="HQ85" s="78"/>
      <c r="HR85" s="78"/>
      <c r="HS85" s="78"/>
      <c r="HT85" s="78"/>
      <c r="HU85" s="78"/>
      <c r="HV85" s="78"/>
      <c r="HW85" s="78"/>
      <c r="HX85" s="78"/>
      <c r="HY85" s="78"/>
      <c r="HZ85" s="78"/>
      <c r="IA85" s="78"/>
      <c r="IB85" s="78"/>
      <c r="IC85" s="78"/>
      <c r="ID85" s="78"/>
      <c r="IE85" s="78"/>
      <c r="IF85" s="78"/>
      <c r="IG85" s="78"/>
      <c r="IH85" s="78"/>
      <c r="II85" s="78"/>
      <c r="IJ85" s="78"/>
      <c r="IK85" s="78"/>
      <c r="IL85" s="78"/>
      <c r="IM85" s="78"/>
      <c r="IN85" s="78"/>
      <c r="IO85" s="78"/>
      <c r="IP85" s="78"/>
      <c r="IQ85" s="78"/>
      <c r="IR85" s="78"/>
      <c r="IS85" s="78"/>
      <c r="IT85" s="78"/>
      <c r="IU85" s="78"/>
      <c r="IV85" s="78"/>
      <c r="IW85" s="78"/>
      <c r="IX85" s="78"/>
      <c r="IY85" s="78"/>
      <c r="IZ85" s="78"/>
      <c r="JA85" s="78"/>
      <c r="JB85" s="78"/>
      <c r="JC85" s="78"/>
      <c r="JD85" s="78"/>
      <c r="JE85" s="78"/>
      <c r="JF85" s="78"/>
      <c r="JG85" s="78"/>
      <c r="JH85" s="78"/>
      <c r="JI85" s="78"/>
      <c r="JJ85" s="78"/>
      <c r="JK85" s="78"/>
      <c r="JL85" s="78"/>
      <c r="JM85" s="78"/>
      <c r="JN85" s="78"/>
      <c r="JO85" s="78"/>
      <c r="JP85" s="78"/>
      <c r="JQ85" s="78"/>
      <c r="JR85" s="78"/>
      <c r="JS85" s="78"/>
      <c r="JT85" s="78"/>
      <c r="JU85" s="78"/>
      <c r="JV85" s="78"/>
      <c r="JW85" s="78"/>
      <c r="JX85" s="78"/>
      <c r="JY85" s="78"/>
      <c r="JZ85" s="78"/>
      <c r="KA85" s="78"/>
      <c r="KB85" s="78"/>
      <c r="KC85" s="78"/>
      <c r="KD85" s="78"/>
      <c r="KE85" s="78"/>
      <c r="KF85" s="78"/>
      <c r="KG85" s="78"/>
      <c r="KH85" s="78"/>
      <c r="KI85" s="78"/>
      <c r="KJ85" s="78"/>
      <c r="KK85" s="78"/>
      <c r="KL85" s="78"/>
      <c r="KM85" s="78"/>
      <c r="KN85" s="78"/>
      <c r="KO85" s="78"/>
      <c r="KP85" s="78"/>
      <c r="KQ85" s="78"/>
      <c r="KR85" s="78"/>
      <c r="KS85" s="78"/>
      <c r="KT85" s="78"/>
      <c r="KU85" s="78"/>
      <c r="KV85" s="78"/>
      <c r="KW85" s="78"/>
      <c r="KX85" s="78"/>
      <c r="KY85" s="78"/>
      <c r="KZ85" s="78"/>
      <c r="LA85" s="78"/>
      <c r="LB85" s="78"/>
      <c r="LC85" s="78"/>
      <c r="LD85" s="78"/>
      <c r="LE85" s="78"/>
      <c r="LF85" s="78"/>
      <c r="LG85" s="78"/>
      <c r="LH85" s="78"/>
      <c r="LI85" s="78"/>
      <c r="LJ85" s="78"/>
      <c r="LK85" s="78"/>
      <c r="LL85" s="78"/>
      <c r="LM85" s="78"/>
      <c r="LN85" s="78"/>
      <c r="LO85" s="78"/>
      <c r="LP85" s="78"/>
      <c r="LQ85" s="78"/>
      <c r="LR85" s="78"/>
      <c r="LS85" s="78"/>
      <c r="LT85" s="78"/>
      <c r="LU85" s="78"/>
      <c r="LV85" s="78"/>
      <c r="LW85" s="78"/>
      <c r="LX85" s="78"/>
      <c r="LY85" s="78"/>
      <c r="LZ85" s="78"/>
      <c r="MA85" s="78"/>
      <c r="MB85" s="78"/>
      <c r="MC85" s="78"/>
      <c r="MD85" s="78"/>
      <c r="ME85" s="78"/>
      <c r="MF85" s="78"/>
      <c r="MG85" s="78"/>
      <c r="MH85" s="78"/>
      <c r="MI85" s="78"/>
      <c r="MJ85" s="78"/>
      <c r="MK85" s="78"/>
      <c r="ML85" s="78"/>
      <c r="MM85" s="78"/>
      <c r="MN85" s="78"/>
      <c r="MO85" s="78"/>
      <c r="MP85" s="78"/>
      <c r="MQ85" s="78"/>
      <c r="MR85" s="78"/>
      <c r="MS85" s="78"/>
      <c r="MT85" s="78"/>
      <c r="MU85" s="78"/>
      <c r="MV85" s="78"/>
      <c r="MW85" s="78"/>
      <c r="MX85" s="78"/>
      <c r="MY85" s="78"/>
      <c r="MZ85" s="78"/>
      <c r="NA85" s="78"/>
      <c r="NB85" s="78"/>
      <c r="NC85" s="78"/>
      <c r="ND85" s="78"/>
      <c r="NE85" s="78"/>
      <c r="NF85" s="78"/>
      <c r="NG85" s="78"/>
      <c r="NH85" s="78"/>
      <c r="NI85" s="78"/>
      <c r="NJ85" s="78"/>
      <c r="NK85" s="78"/>
      <c r="NL85" s="78"/>
      <c r="NM85" s="78"/>
      <c r="NN85" s="78"/>
      <c r="NO85" s="78"/>
      <c r="NP85" s="78"/>
      <c r="NQ85" s="78"/>
      <c r="NR85" s="78"/>
      <c r="NS85" s="78"/>
      <c r="NT85" s="78"/>
      <c r="NU85" s="78"/>
      <c r="NV85" s="78"/>
      <c r="NW85" s="78"/>
      <c r="NX85" s="78"/>
      <c r="NY85" s="78"/>
      <c r="NZ85" s="78"/>
      <c r="OA85" s="78"/>
      <c r="OB85" s="78"/>
      <c r="OC85" s="78"/>
      <c r="OD85" s="78"/>
      <c r="OE85" s="78"/>
      <c r="OF85" s="78"/>
      <c r="OG85" s="78"/>
      <c r="OH85" s="78"/>
      <c r="OI85" s="78"/>
      <c r="OJ85" s="78"/>
      <c r="OK85" s="78"/>
      <c r="OL85" s="78"/>
      <c r="OM85" s="78"/>
      <c r="ON85" s="78"/>
      <c r="OO85" s="78"/>
      <c r="OP85" s="78"/>
      <c r="OQ85" s="78"/>
      <c r="OR85" s="78"/>
      <c r="OS85" s="78"/>
      <c r="OT85" s="78"/>
      <c r="OU85" s="78"/>
      <c r="OV85" s="78"/>
      <c r="OW85" s="78"/>
      <c r="OX85" s="78"/>
      <c r="OY85" s="78"/>
      <c r="OZ85" s="78"/>
      <c r="PA85" s="78"/>
      <c r="PB85" s="78"/>
      <c r="PC85" s="78"/>
      <c r="PD85" s="78"/>
      <c r="PE85" s="78"/>
      <c r="PF85" s="78"/>
      <c r="PG85" s="78"/>
      <c r="PH85" s="78"/>
      <c r="PI85" s="78"/>
      <c r="PJ85" s="78"/>
      <c r="PK85" s="78"/>
      <c r="PL85" s="78"/>
      <c r="PM85" s="78"/>
      <c r="PN85" s="78"/>
      <c r="PO85" s="78"/>
      <c r="PP85" s="78"/>
      <c r="PQ85" s="78"/>
      <c r="PR85" s="78"/>
      <c r="PS85" s="78"/>
      <c r="PT85" s="78"/>
      <c r="PU85" s="78"/>
      <c r="PV85" s="78"/>
      <c r="PW85" s="78"/>
      <c r="PX85" s="78"/>
      <c r="PY85" s="78"/>
      <c r="PZ85" s="78"/>
      <c r="QA85" s="78"/>
      <c r="QB85" s="78"/>
      <c r="QC85" s="78"/>
      <c r="QD85" s="78"/>
      <c r="QE85" s="78"/>
      <c r="QF85" s="78"/>
      <c r="QG85" s="78"/>
      <c r="QH85" s="78"/>
      <c r="QI85" s="78"/>
      <c r="QJ85" s="78"/>
      <c r="QK85" s="78"/>
      <c r="QL85" s="78"/>
      <c r="QM85" s="78"/>
      <c r="QN85" s="78"/>
      <c r="QO85" s="78"/>
      <c r="QP85" s="78"/>
      <c r="QQ85" s="78"/>
      <c r="QR85" s="78"/>
      <c r="QS85" s="78"/>
      <c r="QT85" s="78"/>
      <c r="QU85" s="78"/>
      <c r="QV85" s="78"/>
      <c r="QW85" s="78"/>
      <c r="QX85" s="78"/>
      <c r="QY85" s="78"/>
      <c r="QZ85" s="78"/>
      <c r="RA85" s="78"/>
      <c r="RB85" s="78"/>
      <c r="RC85" s="78"/>
      <c r="RD85" s="78"/>
      <c r="RE85" s="78"/>
      <c r="RF85" s="78"/>
      <c r="RG85" s="78"/>
      <c r="RH85" s="78"/>
      <c r="RI85" s="78"/>
      <c r="RJ85" s="78"/>
      <c r="RK85" s="78"/>
      <c r="RL85" s="78"/>
      <c r="RM85" s="78"/>
      <c r="RN85" s="78"/>
      <c r="RO85" s="78"/>
      <c r="RP85" s="78"/>
      <c r="RQ85" s="78"/>
      <c r="RR85" s="78"/>
      <c r="RS85" s="78"/>
      <c r="RT85" s="78"/>
      <c r="RU85" s="78"/>
      <c r="RV85" s="78"/>
      <c r="RW85" s="78"/>
      <c r="RX85" s="78"/>
      <c r="RY85" s="78"/>
      <c r="RZ85" s="78"/>
      <c r="SA85" s="78"/>
      <c r="SB85" s="78"/>
      <c r="SC85" s="78"/>
      <c r="SD85" s="78"/>
      <c r="SE85" s="78"/>
      <c r="SF85" s="78"/>
      <c r="SG85" s="78"/>
      <c r="SH85" s="78"/>
      <c r="SI85" s="78"/>
      <c r="SJ85" s="78"/>
      <c r="SK85" s="78"/>
      <c r="SL85" s="78"/>
      <c r="SM85" s="78"/>
      <c r="SN85" s="78"/>
      <c r="SO85" s="78"/>
      <c r="SP85" s="78"/>
      <c r="SQ85" s="78"/>
      <c r="SR85" s="78"/>
      <c r="SS85" s="78"/>
      <c r="ST85" s="78"/>
      <c r="SU85" s="78"/>
      <c r="SV85" s="78"/>
      <c r="SW85" s="78"/>
      <c r="SX85" s="78"/>
      <c r="SY85" s="78"/>
      <c r="SZ85" s="78"/>
      <c r="TA85" s="78"/>
      <c r="TB85" s="78"/>
      <c r="TC85" s="78"/>
      <c r="TD85" s="78"/>
      <c r="TE85" s="78"/>
      <c r="TF85" s="78"/>
      <c r="TG85" s="78"/>
      <c r="TH85" s="78"/>
      <c r="TI85" s="78"/>
      <c r="TJ85" s="78"/>
      <c r="TK85" s="78"/>
      <c r="TL85" s="78"/>
      <c r="TM85" s="78"/>
      <c r="TN85" s="78"/>
      <c r="TO85" s="78"/>
      <c r="TP85" s="78"/>
      <c r="TQ85" s="78"/>
      <c r="TR85" s="78"/>
      <c r="TS85" s="78"/>
      <c r="TT85" s="78"/>
      <c r="TU85" s="78"/>
      <c r="TV85" s="78"/>
      <c r="TW85" s="78"/>
      <c r="TX85" s="78"/>
      <c r="TY85" s="78"/>
      <c r="TZ85" s="78"/>
      <c r="UA85" s="78"/>
      <c r="UB85" s="78"/>
      <c r="UC85" s="78"/>
      <c r="UD85" s="78"/>
      <c r="UE85" s="78"/>
      <c r="UF85" s="78"/>
      <c r="UG85" s="78"/>
      <c r="UH85" s="78"/>
      <c r="UI85" s="78"/>
      <c r="UJ85" s="78"/>
      <c r="UK85" s="78"/>
      <c r="UL85" s="78"/>
      <c r="UM85" s="78"/>
      <c r="UN85" s="78"/>
      <c r="UO85" s="78"/>
      <c r="UP85" s="78"/>
      <c r="UQ85" s="78"/>
      <c r="UR85" s="78"/>
      <c r="US85" s="78"/>
      <c r="UT85" s="78"/>
      <c r="UU85" s="78"/>
      <c r="UV85" s="78"/>
      <c r="UW85" s="78"/>
      <c r="UX85" s="78"/>
      <c r="UY85" s="78"/>
      <c r="UZ85" s="78"/>
      <c r="VA85" s="78"/>
      <c r="VB85" s="78"/>
      <c r="VC85" s="78"/>
      <c r="VD85" s="78"/>
      <c r="VE85" s="78"/>
      <c r="VF85" s="78"/>
      <c r="VG85" s="78"/>
      <c r="VH85" s="78"/>
      <c r="VI85" s="78"/>
      <c r="VJ85" s="78"/>
      <c r="VK85" s="78"/>
      <c r="VL85" s="78"/>
      <c r="VM85" s="78"/>
      <c r="VN85" s="78"/>
      <c r="VO85" s="78"/>
      <c r="VP85" s="78"/>
      <c r="VQ85" s="78"/>
      <c r="VR85" s="78"/>
      <c r="VS85" s="78"/>
      <c r="VT85" s="78"/>
      <c r="VU85" s="78"/>
      <c r="VV85" s="78"/>
      <c r="VW85" s="78"/>
      <c r="VX85" s="78"/>
      <c r="VY85" s="78"/>
      <c r="VZ85" s="78"/>
      <c r="WA85" s="78"/>
      <c r="WB85" s="78"/>
      <c r="WC85" s="78"/>
      <c r="WD85" s="78"/>
      <c r="WE85" s="78"/>
      <c r="WF85" s="78"/>
      <c r="WG85" s="78"/>
      <c r="WH85" s="78"/>
      <c r="WI85" s="78"/>
      <c r="WJ85" s="78"/>
      <c r="WK85" s="78"/>
      <c r="WL85" s="78"/>
      <c r="WM85" s="78"/>
      <c r="WN85" s="78"/>
      <c r="WO85" s="78"/>
      <c r="WP85" s="78"/>
      <c r="WQ85" s="78"/>
      <c r="WR85" s="78"/>
      <c r="WS85" s="78"/>
      <c r="WT85" s="78"/>
      <c r="WU85" s="78"/>
      <c r="WV85" s="78"/>
      <c r="WW85" s="78"/>
      <c r="WX85" s="78"/>
      <c r="WY85" s="78"/>
      <c r="WZ85" s="78"/>
      <c r="XA85" s="78"/>
      <c r="XB85" s="78"/>
      <c r="XC85" s="78"/>
      <c r="XD85" s="78"/>
      <c r="XE85" s="78"/>
      <c r="XF85" s="78"/>
      <c r="XG85" s="78"/>
      <c r="XH85" s="78"/>
      <c r="XI85" s="78"/>
      <c r="XJ85" s="78"/>
      <c r="XK85" s="78"/>
      <c r="XL85" s="78"/>
      <c r="XM85" s="78"/>
      <c r="XN85" s="78"/>
      <c r="XO85" s="78"/>
      <c r="XP85" s="78"/>
      <c r="XQ85" s="78"/>
      <c r="XR85" s="78"/>
      <c r="XS85" s="78"/>
      <c r="XT85" s="78"/>
      <c r="XU85" s="78"/>
      <c r="XV85" s="78"/>
      <c r="XW85" s="78"/>
      <c r="XX85" s="78"/>
      <c r="XY85" s="78"/>
      <c r="XZ85" s="78"/>
      <c r="YA85" s="78"/>
      <c r="YB85" s="78"/>
      <c r="YC85" s="78"/>
      <c r="YD85" s="78"/>
      <c r="YE85" s="78"/>
      <c r="YF85" s="78"/>
      <c r="YG85" s="78"/>
      <c r="YH85" s="78"/>
      <c r="YI85" s="78"/>
      <c r="YJ85" s="78"/>
      <c r="YK85" s="78"/>
      <c r="YL85" s="78"/>
      <c r="YM85" s="78"/>
      <c r="YN85" s="78"/>
      <c r="YO85" s="78"/>
      <c r="YP85" s="78"/>
      <c r="YQ85" s="78"/>
      <c r="YR85" s="78"/>
      <c r="YS85" s="78"/>
      <c r="YT85" s="78"/>
      <c r="YU85" s="78"/>
      <c r="YV85" s="78"/>
      <c r="YW85" s="78"/>
      <c r="YX85" s="78"/>
      <c r="YY85" s="78"/>
      <c r="YZ85" s="78"/>
      <c r="ZA85" s="78"/>
      <c r="ZB85" s="78"/>
      <c r="ZC85" s="78"/>
      <c r="ZD85" s="78"/>
      <c r="ZE85" s="78"/>
      <c r="ZF85" s="78"/>
      <c r="ZG85" s="78"/>
      <c r="ZH85" s="78"/>
      <c r="ZI85" s="78"/>
      <c r="ZJ85" s="78"/>
      <c r="ZK85" s="78"/>
      <c r="ZL85" s="78"/>
      <c r="ZM85" s="78"/>
      <c r="ZN85" s="78"/>
      <c r="ZO85" s="78"/>
      <c r="ZP85" s="78"/>
      <c r="ZQ85" s="78"/>
      <c r="ZR85" s="78"/>
      <c r="ZS85" s="78"/>
      <c r="ZT85" s="78"/>
      <c r="ZU85" s="78"/>
      <c r="ZV85" s="78"/>
      <c r="ZW85" s="78"/>
      <c r="ZX85" s="78"/>
      <c r="ZY85" s="78"/>
      <c r="ZZ85" s="78"/>
      <c r="AAA85" s="78"/>
      <c r="AAB85" s="78"/>
      <c r="AAC85" s="78"/>
      <c r="AAD85" s="78"/>
      <c r="AAE85" s="78"/>
      <c r="AAF85" s="78"/>
      <c r="AAG85" s="78"/>
      <c r="AAH85" s="78"/>
      <c r="AAI85" s="78"/>
      <c r="AAJ85" s="78"/>
      <c r="AAK85" s="78"/>
      <c r="AAL85" s="78"/>
      <c r="AAM85" s="78"/>
      <c r="AAN85" s="78"/>
      <c r="AAO85" s="78"/>
      <c r="AAP85" s="78"/>
      <c r="AAQ85" s="78"/>
      <c r="AAR85" s="78"/>
      <c r="AAS85" s="78"/>
      <c r="AAT85" s="78"/>
      <c r="AAU85" s="78"/>
      <c r="AAV85" s="78"/>
      <c r="AAW85" s="78"/>
      <c r="AAX85" s="78"/>
      <c r="AAY85" s="78"/>
      <c r="AAZ85" s="78"/>
      <c r="ABA85" s="78"/>
      <c r="ABB85" s="78"/>
      <c r="ABC85" s="78"/>
      <c r="ABD85" s="78"/>
      <c r="ABE85" s="78"/>
      <c r="ABF85" s="78"/>
      <c r="ABG85" s="78"/>
      <c r="ABH85" s="78"/>
      <c r="ABI85" s="78"/>
      <c r="ABJ85" s="78"/>
      <c r="ABK85" s="78"/>
      <c r="ABL85" s="78"/>
      <c r="ABM85" s="78"/>
      <c r="ABN85" s="78"/>
      <c r="ABO85" s="78"/>
      <c r="ABP85" s="78"/>
      <c r="ABQ85" s="78"/>
      <c r="ABR85" s="78"/>
      <c r="ABS85" s="78"/>
      <c r="ABT85" s="78"/>
      <c r="ABU85" s="78"/>
      <c r="ABV85" s="78"/>
      <c r="ABW85" s="78"/>
      <c r="ABX85" s="78"/>
      <c r="ABY85" s="78"/>
      <c r="ABZ85" s="78"/>
      <c r="ACA85" s="78"/>
      <c r="ACB85" s="78"/>
      <c r="ACC85" s="78"/>
      <c r="ACD85" s="78"/>
      <c r="ACE85" s="78"/>
      <c r="ACF85" s="78"/>
      <c r="ACG85" s="78"/>
      <c r="ACH85" s="78"/>
      <c r="ACI85" s="78"/>
      <c r="ACJ85" s="78"/>
      <c r="ACK85" s="78"/>
      <c r="ACL85" s="78"/>
      <c r="ACM85" s="78"/>
      <c r="ACN85" s="78"/>
      <c r="ACO85" s="78"/>
      <c r="ACP85" s="78"/>
      <c r="ACQ85" s="78"/>
      <c r="ACR85" s="78"/>
      <c r="ACS85" s="78"/>
      <c r="ACT85" s="78"/>
      <c r="ACU85" s="78"/>
      <c r="ACV85" s="78"/>
      <c r="ACW85" s="78"/>
      <c r="ACX85" s="78"/>
      <c r="ACY85" s="78"/>
      <c r="ACZ85" s="78"/>
      <c r="ADA85" s="78"/>
      <c r="ADB85" s="78"/>
      <c r="ADC85" s="78"/>
      <c r="ADD85" s="78"/>
      <c r="ADE85" s="78"/>
      <c r="ADF85" s="78"/>
      <c r="ADG85" s="78"/>
      <c r="ADH85" s="78"/>
      <c r="ADI85" s="78"/>
      <c r="ADJ85" s="78"/>
      <c r="ADK85" s="78"/>
      <c r="ADL85" s="78"/>
      <c r="ADM85" s="78"/>
      <c r="ADN85" s="78"/>
      <c r="ADO85" s="78"/>
      <c r="ADP85" s="78"/>
      <c r="ADQ85" s="78"/>
      <c r="ADR85" s="78"/>
      <c r="ADS85" s="78"/>
      <c r="ADT85" s="78"/>
      <c r="ADU85" s="78"/>
      <c r="ADV85" s="78"/>
      <c r="ADW85" s="78"/>
      <c r="ADX85" s="78"/>
      <c r="ADY85" s="78"/>
      <c r="ADZ85" s="78"/>
      <c r="AEA85" s="78"/>
      <c r="AEB85" s="78"/>
      <c r="AEC85" s="78"/>
      <c r="AED85" s="78"/>
      <c r="AEE85" s="78"/>
      <c r="AEF85" s="78"/>
      <c r="AEG85" s="78"/>
      <c r="AEH85" s="78"/>
      <c r="AEI85" s="78"/>
      <c r="AEJ85" s="78"/>
      <c r="AEK85" s="78"/>
      <c r="AEL85" s="78"/>
      <c r="AEM85" s="78"/>
      <c r="AEN85" s="78"/>
      <c r="AEO85" s="78"/>
      <c r="AEP85" s="78"/>
      <c r="AEQ85" s="78"/>
      <c r="AER85" s="78"/>
      <c r="AES85" s="78"/>
      <c r="AET85" s="78"/>
      <c r="AEU85" s="78"/>
      <c r="AEV85" s="78"/>
      <c r="AEW85" s="78"/>
      <c r="AEX85" s="78"/>
      <c r="AEY85" s="78"/>
      <c r="AEZ85" s="78"/>
      <c r="AFA85" s="78"/>
      <c r="AFB85" s="78"/>
      <c r="AFC85" s="78"/>
      <c r="AFD85" s="78"/>
      <c r="AFE85" s="78"/>
      <c r="AFF85" s="78"/>
      <c r="AFG85" s="78"/>
      <c r="AFH85" s="78"/>
      <c r="AFI85" s="78"/>
      <c r="AFJ85" s="78"/>
      <c r="AFK85" s="78"/>
      <c r="AFL85" s="78"/>
      <c r="AFM85" s="78"/>
      <c r="AFN85" s="78"/>
      <c r="AFO85" s="78"/>
      <c r="AFP85" s="78"/>
      <c r="AFQ85" s="78"/>
      <c r="AFR85" s="78"/>
      <c r="AFS85" s="78"/>
      <c r="AFT85" s="78"/>
      <c r="AFU85" s="78"/>
      <c r="AFV85" s="78"/>
      <c r="AFW85" s="78"/>
      <c r="AFX85" s="78"/>
      <c r="AFY85" s="78"/>
      <c r="AFZ85" s="78"/>
      <c r="AGA85" s="78"/>
      <c r="AGB85" s="78"/>
      <c r="AGC85" s="78"/>
      <c r="AGD85" s="78"/>
      <c r="AGE85" s="78"/>
      <c r="AGF85" s="78"/>
      <c r="AGG85" s="78"/>
      <c r="AGH85" s="78"/>
      <c r="AGI85" s="78"/>
      <c r="AGJ85" s="78"/>
      <c r="AGK85" s="78"/>
      <c r="AGL85" s="78"/>
      <c r="AGM85" s="78"/>
      <c r="AGN85" s="78"/>
      <c r="AGO85" s="78"/>
      <c r="AGP85" s="78"/>
      <c r="AGQ85" s="78"/>
      <c r="AGR85" s="78"/>
      <c r="AGS85" s="78"/>
      <c r="AGT85" s="78"/>
      <c r="AGU85" s="78"/>
      <c r="AGV85" s="78"/>
      <c r="AGW85" s="78"/>
      <c r="AGX85" s="78"/>
      <c r="AGY85" s="78"/>
      <c r="AGZ85" s="78"/>
      <c r="AHA85" s="78"/>
      <c r="AHB85" s="78"/>
      <c r="AHC85" s="78"/>
      <c r="AHD85" s="78"/>
      <c r="AHE85" s="78"/>
      <c r="AHF85" s="78"/>
      <c r="AHG85" s="78"/>
      <c r="AHH85" s="78"/>
      <c r="AHI85" s="78"/>
      <c r="AHJ85" s="78"/>
      <c r="AHK85" s="78"/>
      <c r="AHL85" s="78"/>
      <c r="AHM85" s="78"/>
      <c r="AHN85" s="78"/>
      <c r="AHO85" s="78"/>
      <c r="AHP85" s="78"/>
      <c r="AHQ85" s="78"/>
      <c r="AHR85" s="78"/>
      <c r="AHS85" s="78"/>
      <c r="AHT85" s="78"/>
      <c r="AHU85" s="78"/>
      <c r="AHV85" s="78"/>
      <c r="AHW85" s="78"/>
      <c r="AHX85" s="78"/>
      <c r="AHY85" s="78"/>
      <c r="AHZ85" s="78"/>
      <c r="AIA85" s="78"/>
      <c r="AIB85" s="78"/>
      <c r="AIC85" s="78"/>
      <c r="AID85" s="78"/>
      <c r="AIE85" s="78"/>
      <c r="AIF85" s="78"/>
      <c r="AIG85" s="78"/>
      <c r="AIH85" s="78"/>
      <c r="AII85" s="78"/>
      <c r="AIJ85" s="78"/>
      <c r="AIK85" s="78"/>
      <c r="AIL85" s="78"/>
      <c r="AIM85" s="78"/>
      <c r="AIN85" s="78"/>
      <c r="AIO85" s="78"/>
      <c r="AIP85" s="78"/>
      <c r="AIQ85" s="78"/>
      <c r="AIR85" s="78"/>
      <c r="AIS85" s="78"/>
      <c r="AIT85" s="78"/>
      <c r="AIU85" s="78"/>
      <c r="AIV85" s="78"/>
      <c r="AIW85" s="78"/>
      <c r="AIX85" s="78"/>
      <c r="AIY85" s="78"/>
      <c r="AIZ85" s="78"/>
      <c r="AJA85" s="78"/>
      <c r="AJB85" s="78"/>
      <c r="AJC85" s="78"/>
      <c r="AJD85" s="78"/>
      <c r="AJE85" s="78"/>
      <c r="AJF85" s="78"/>
      <c r="AJG85" s="78"/>
      <c r="AJH85" s="78"/>
      <c r="AJI85" s="78"/>
      <c r="AJJ85" s="78"/>
      <c r="AJK85" s="78"/>
      <c r="AJL85" s="78"/>
      <c r="AJM85" s="78"/>
      <c r="AJN85" s="78"/>
      <c r="AJO85" s="78"/>
      <c r="AJP85" s="78"/>
      <c r="AJQ85" s="78"/>
      <c r="AJR85" s="78"/>
      <c r="AJS85" s="78"/>
      <c r="AJT85" s="78"/>
      <c r="AJU85" s="78"/>
      <c r="AJV85" s="78"/>
      <c r="AJW85" s="78"/>
      <c r="AJX85" s="78"/>
      <c r="AJY85" s="78"/>
      <c r="AJZ85" s="78"/>
      <c r="AKA85" s="78"/>
      <c r="AKB85" s="78"/>
      <c r="AKC85" s="78"/>
      <c r="AKD85" s="78"/>
      <c r="AKE85" s="78"/>
      <c r="AKF85" s="78"/>
      <c r="AKG85" s="78"/>
      <c r="AKH85" s="78"/>
      <c r="AKI85" s="78"/>
      <c r="AKJ85" s="78"/>
      <c r="AKK85" s="78"/>
      <c r="AKL85" s="78"/>
      <c r="AKM85" s="78"/>
      <c r="AKN85" s="78"/>
      <c r="AKO85" s="78"/>
      <c r="AKP85" s="78"/>
      <c r="AKQ85" s="78"/>
      <c r="AKR85" s="78"/>
      <c r="AKS85" s="78"/>
      <c r="AKT85" s="78"/>
      <c r="AKU85" s="78"/>
      <c r="AKV85" s="78"/>
      <c r="AKW85" s="78"/>
      <c r="AKX85" s="78"/>
      <c r="AKY85" s="78"/>
      <c r="AKZ85" s="78"/>
      <c r="ALA85" s="78"/>
      <c r="ALB85" s="78"/>
      <c r="ALC85" s="78"/>
      <c r="ALD85" s="78"/>
      <c r="ALE85" s="78"/>
      <c r="ALF85" s="78"/>
      <c r="ALG85" s="78"/>
      <c r="ALH85" s="78"/>
      <c r="ALI85" s="78"/>
      <c r="ALJ85" s="78"/>
      <c r="ALK85" s="78"/>
      <c r="ALL85" s="78"/>
      <c r="ALM85" s="78"/>
      <c r="ALN85" s="78"/>
      <c r="ALO85" s="78"/>
      <c r="ALP85" s="78"/>
      <c r="ALQ85" s="78"/>
      <c r="ALR85" s="78"/>
      <c r="ALS85" s="78"/>
      <c r="ALT85" s="78"/>
      <c r="ALU85" s="78"/>
      <c r="ALV85" s="78"/>
      <c r="ALW85" s="78"/>
      <c r="ALX85" s="78"/>
      <c r="ALY85" s="78"/>
      <c r="ALZ85" s="78"/>
      <c r="AMA85" s="78"/>
      <c r="AMB85" s="78"/>
      <c r="AMC85" s="78"/>
      <c r="AMD85" s="78"/>
      <c r="AME85" s="78"/>
      <c r="AMF85" s="78"/>
      <c r="AMG85" s="78"/>
      <c r="AMH85" s="78"/>
      <c r="AMI85" s="78"/>
      <c r="AMJ85" s="78"/>
      <c r="AMK85" s="78"/>
      <c r="AML85" s="78"/>
      <c r="AMM85" s="78"/>
      <c r="AMN85" s="78"/>
      <c r="AMO85" s="78"/>
      <c r="AMP85" s="78"/>
      <c r="AMQ85" s="78"/>
      <c r="AMR85" s="78"/>
      <c r="AMS85" s="78"/>
      <c r="AMT85" s="78"/>
      <c r="AMU85" s="78"/>
      <c r="AMV85" s="78"/>
      <c r="AMW85" s="78"/>
      <c r="AMX85" s="78"/>
      <c r="AMY85" s="78"/>
      <c r="AMZ85" s="78"/>
      <c r="ANA85" s="78"/>
      <c r="ANB85" s="78"/>
      <c r="ANC85" s="78"/>
      <c r="AND85" s="78"/>
      <c r="ANE85" s="78"/>
      <c r="ANF85" s="78"/>
      <c r="ANG85" s="78"/>
      <c r="ANH85" s="78"/>
      <c r="ANI85" s="78"/>
      <c r="ANJ85" s="78"/>
      <c r="ANK85" s="78"/>
      <c r="ANL85" s="78"/>
      <c r="ANM85" s="78"/>
      <c r="ANN85" s="78"/>
      <c r="ANO85" s="78"/>
      <c r="ANP85" s="78"/>
      <c r="ANQ85" s="78"/>
      <c r="ANR85" s="78"/>
      <c r="ANS85" s="78"/>
      <c r="ANT85" s="78"/>
      <c r="ANU85" s="78"/>
      <c r="ANV85" s="78"/>
      <c r="ANW85" s="78"/>
      <c r="ANX85" s="78"/>
      <c r="ANY85" s="78"/>
      <c r="ANZ85" s="78"/>
      <c r="AOA85" s="78"/>
      <c r="AOB85" s="78"/>
      <c r="AOC85" s="78"/>
      <c r="AOD85" s="78"/>
      <c r="AOE85" s="78"/>
      <c r="AOF85" s="78"/>
      <c r="AOG85" s="78"/>
      <c r="AOH85" s="78"/>
      <c r="AOI85" s="78"/>
      <c r="AOJ85" s="78"/>
      <c r="AOK85" s="78"/>
      <c r="AOL85" s="78"/>
      <c r="AOM85" s="78"/>
      <c r="AON85" s="78"/>
      <c r="AOO85" s="78"/>
      <c r="AOP85" s="78"/>
      <c r="AOQ85" s="78"/>
      <c r="AOR85" s="78"/>
      <c r="AOS85" s="78"/>
      <c r="AOT85" s="78"/>
      <c r="AOU85" s="78"/>
      <c r="AOV85" s="78"/>
      <c r="AOW85" s="78"/>
      <c r="AOX85" s="78"/>
      <c r="AOY85" s="78"/>
      <c r="AOZ85" s="78"/>
      <c r="APA85" s="78"/>
      <c r="APB85" s="78"/>
      <c r="APC85" s="78"/>
      <c r="APD85" s="78"/>
      <c r="APE85" s="78"/>
      <c r="APF85" s="78"/>
      <c r="APG85" s="78"/>
      <c r="APH85" s="78"/>
      <c r="API85" s="78"/>
      <c r="APJ85" s="78"/>
      <c r="APK85" s="78"/>
      <c r="APL85" s="78"/>
      <c r="APM85" s="78"/>
      <c r="APN85" s="78"/>
      <c r="APO85" s="78"/>
      <c r="APP85" s="78"/>
      <c r="APQ85" s="78"/>
      <c r="APR85" s="78"/>
      <c r="APS85" s="78"/>
      <c r="APT85" s="78"/>
      <c r="APU85" s="78"/>
      <c r="APV85" s="78"/>
      <c r="APW85" s="78"/>
      <c r="APX85" s="78"/>
      <c r="APY85" s="78"/>
      <c r="APZ85" s="78"/>
      <c r="AQA85" s="78"/>
      <c r="AQB85" s="78"/>
      <c r="AQC85" s="78"/>
      <c r="AQD85" s="78"/>
      <c r="AQE85" s="78"/>
      <c r="AQF85" s="78"/>
      <c r="AQG85" s="78"/>
      <c r="AQH85" s="78"/>
      <c r="AQI85" s="78"/>
      <c r="AQJ85" s="78"/>
      <c r="AQK85" s="78"/>
      <c r="AQL85" s="78"/>
      <c r="AQM85" s="78"/>
      <c r="AQN85" s="78"/>
      <c r="AQO85" s="78"/>
      <c r="AQP85" s="78"/>
      <c r="AQQ85" s="78"/>
      <c r="AQR85" s="78"/>
      <c r="AQS85" s="78"/>
      <c r="AQT85" s="78"/>
      <c r="AQU85" s="78"/>
      <c r="AQV85" s="78"/>
      <c r="AQW85" s="78"/>
      <c r="AQX85" s="78"/>
      <c r="AQY85" s="78"/>
      <c r="AQZ85" s="78"/>
      <c r="ARA85" s="78"/>
      <c r="ARB85" s="78"/>
      <c r="ARC85" s="78"/>
      <c r="ARD85" s="78"/>
      <c r="ARE85" s="78"/>
      <c r="ARF85" s="78"/>
      <c r="ARG85" s="78"/>
      <c r="ARH85" s="78"/>
      <c r="ARI85" s="78"/>
      <c r="ARJ85" s="78"/>
      <c r="ARK85" s="78"/>
      <c r="ARL85" s="78"/>
      <c r="ARM85" s="78"/>
      <c r="ARN85" s="78"/>
      <c r="ARO85" s="78"/>
      <c r="ARP85" s="78"/>
      <c r="ARQ85" s="78"/>
      <c r="ARR85" s="78"/>
      <c r="ARS85" s="78"/>
      <c r="ART85" s="78"/>
      <c r="ARU85" s="78"/>
      <c r="ARV85" s="78"/>
      <c r="ARW85" s="78"/>
      <c r="ARX85" s="78"/>
      <c r="ARY85" s="78"/>
      <c r="ARZ85" s="78"/>
      <c r="ASA85" s="78"/>
      <c r="ASB85" s="78"/>
      <c r="ASC85" s="78"/>
      <c r="ASD85" s="78"/>
      <c r="ASE85" s="78"/>
      <c r="ASF85" s="78"/>
      <c r="ASG85" s="78"/>
      <c r="ASH85" s="78"/>
      <c r="ASI85" s="78"/>
      <c r="ASJ85" s="78"/>
      <c r="ASK85" s="78"/>
      <c r="ASL85" s="78"/>
      <c r="ASM85" s="78"/>
      <c r="ASN85" s="78"/>
      <c r="ASO85" s="78"/>
      <c r="ASP85" s="78"/>
      <c r="ASQ85" s="78"/>
      <c r="ASR85" s="78"/>
      <c r="ASS85" s="78"/>
      <c r="AST85" s="78"/>
      <c r="ASU85" s="78"/>
      <c r="ASV85" s="78"/>
      <c r="ASW85" s="78"/>
      <c r="ASX85" s="78"/>
      <c r="ASY85" s="78"/>
      <c r="ASZ85" s="78"/>
      <c r="ATA85" s="78"/>
      <c r="ATB85" s="78"/>
      <c r="ATC85" s="78"/>
      <c r="ATD85" s="78"/>
      <c r="ATE85" s="78"/>
      <c r="ATF85" s="78"/>
      <c r="ATG85" s="78"/>
      <c r="ATH85" s="78"/>
      <c r="ATI85" s="78"/>
      <c r="ATJ85" s="78"/>
      <c r="ATK85" s="78"/>
      <c r="ATL85" s="78"/>
      <c r="ATM85" s="78"/>
      <c r="ATN85" s="78"/>
      <c r="ATO85" s="78"/>
      <c r="ATP85" s="78"/>
      <c r="ATQ85" s="78"/>
      <c r="ATR85" s="78"/>
      <c r="ATS85" s="78"/>
      <c r="ATT85" s="78"/>
      <c r="ATU85" s="78"/>
      <c r="ATV85" s="78"/>
      <c r="ATW85" s="78"/>
      <c r="ATX85" s="78"/>
      <c r="ATY85" s="78"/>
      <c r="ATZ85" s="78"/>
      <c r="AUA85" s="78"/>
      <c r="AUB85" s="78"/>
      <c r="AUC85" s="78"/>
      <c r="AUD85" s="78"/>
      <c r="AUE85" s="78"/>
      <c r="AUF85" s="78"/>
      <c r="AUG85" s="78"/>
      <c r="AUH85" s="78"/>
      <c r="AUI85" s="78"/>
      <c r="AUJ85" s="78"/>
      <c r="AUK85" s="78"/>
      <c r="AUL85" s="78"/>
      <c r="AUM85" s="78"/>
      <c r="AUN85" s="78"/>
      <c r="AUO85" s="78"/>
      <c r="AUP85" s="78"/>
      <c r="AUQ85" s="78"/>
      <c r="AUR85" s="78"/>
      <c r="AUS85" s="78"/>
      <c r="AUT85" s="78"/>
      <c r="AUU85" s="78"/>
      <c r="AUV85" s="78"/>
      <c r="AUW85" s="78"/>
      <c r="AUX85" s="78"/>
      <c r="AUY85" s="78"/>
      <c r="AUZ85" s="78"/>
      <c r="AVA85" s="78"/>
      <c r="AVB85" s="78"/>
      <c r="AVC85" s="78"/>
      <c r="AVD85" s="78"/>
      <c r="AVE85" s="78"/>
      <c r="AVF85" s="78"/>
      <c r="AVG85" s="78"/>
      <c r="AVH85" s="78"/>
      <c r="AVI85" s="78"/>
      <c r="AVJ85" s="78"/>
      <c r="AVK85" s="78"/>
      <c r="AVL85" s="78"/>
      <c r="AVM85" s="78"/>
      <c r="AVN85" s="78"/>
      <c r="AVO85" s="78"/>
      <c r="AVP85" s="78"/>
      <c r="AVQ85" s="78"/>
      <c r="AVR85" s="78"/>
      <c r="AVS85" s="78"/>
      <c r="AVT85" s="78"/>
      <c r="AVU85" s="78"/>
      <c r="AVV85" s="78"/>
      <c r="AVW85" s="78"/>
      <c r="AVX85" s="78"/>
      <c r="AVY85" s="78"/>
      <c r="AVZ85" s="78"/>
      <c r="AWA85" s="78"/>
      <c r="AWB85" s="78"/>
      <c r="AWC85" s="78"/>
      <c r="AWD85" s="78"/>
      <c r="AWE85" s="78"/>
      <c r="AWF85" s="78"/>
      <c r="AWG85" s="78"/>
      <c r="AWH85" s="78"/>
      <c r="AWI85" s="78"/>
      <c r="AWJ85" s="78"/>
      <c r="AWK85" s="78"/>
      <c r="AWL85" s="78"/>
      <c r="AWM85" s="78"/>
      <c r="AWN85" s="78"/>
      <c r="AWO85" s="78"/>
      <c r="AWP85" s="78"/>
      <c r="AWQ85" s="78"/>
      <c r="AWR85" s="78"/>
      <c r="AWS85" s="78"/>
      <c r="AWT85" s="78"/>
      <c r="AWU85" s="78"/>
      <c r="AWV85" s="78"/>
      <c r="AWW85" s="78"/>
      <c r="AWX85" s="78"/>
      <c r="AWY85" s="78"/>
      <c r="AWZ85" s="78"/>
      <c r="AXA85" s="78"/>
      <c r="AXB85" s="78"/>
      <c r="AXC85" s="78"/>
      <c r="AXD85" s="78"/>
      <c r="AXE85" s="78"/>
      <c r="AXF85" s="78"/>
      <c r="AXG85" s="78"/>
      <c r="AXH85" s="78"/>
      <c r="AXI85" s="78"/>
      <c r="AXJ85" s="78"/>
      <c r="AXK85" s="78"/>
      <c r="AXL85" s="78"/>
      <c r="AXM85" s="78"/>
      <c r="AXN85" s="78"/>
      <c r="AXO85" s="78"/>
      <c r="AXP85" s="78"/>
      <c r="AXQ85" s="78"/>
      <c r="AXR85" s="78"/>
      <c r="AXS85" s="78"/>
      <c r="AXT85" s="78"/>
      <c r="AXU85" s="78"/>
      <c r="AXV85" s="78"/>
      <c r="AXW85" s="78"/>
      <c r="AXX85" s="78"/>
      <c r="AXY85" s="78"/>
      <c r="AXZ85" s="78"/>
      <c r="AYA85" s="78"/>
      <c r="AYB85" s="78"/>
      <c r="AYC85" s="78"/>
      <c r="AYD85" s="78"/>
      <c r="AYE85" s="78"/>
      <c r="AYF85" s="78"/>
      <c r="AYG85" s="78"/>
      <c r="AYH85" s="78"/>
      <c r="AYI85" s="78"/>
      <c r="AYJ85" s="78"/>
      <c r="AYK85" s="78"/>
      <c r="AYL85" s="78"/>
      <c r="AYM85" s="78"/>
      <c r="AYN85" s="78"/>
      <c r="AYO85" s="78"/>
      <c r="AYP85" s="78"/>
      <c r="AYQ85" s="78"/>
      <c r="AYR85" s="78"/>
      <c r="AYS85" s="78"/>
      <c r="AYT85" s="78"/>
      <c r="AYU85" s="78"/>
      <c r="AYV85" s="78"/>
      <c r="AYW85" s="78"/>
      <c r="AYX85" s="78"/>
      <c r="AYY85" s="78"/>
      <c r="AYZ85" s="78"/>
      <c r="AZA85" s="78"/>
      <c r="AZB85" s="78"/>
      <c r="AZC85" s="78"/>
      <c r="AZD85" s="78"/>
      <c r="AZE85" s="78"/>
      <c r="AZF85" s="78"/>
      <c r="AZG85" s="78"/>
      <c r="AZH85" s="78"/>
      <c r="AZI85" s="78"/>
      <c r="AZJ85" s="78"/>
      <c r="AZK85" s="78"/>
      <c r="AZL85" s="78"/>
      <c r="AZM85" s="78"/>
      <c r="AZN85" s="78"/>
      <c r="AZO85" s="78"/>
      <c r="AZP85" s="78"/>
      <c r="AZQ85" s="78"/>
      <c r="AZR85" s="78"/>
      <c r="AZS85" s="78"/>
      <c r="AZT85" s="78"/>
      <c r="AZU85" s="78"/>
      <c r="AZV85" s="78"/>
      <c r="AZW85" s="78"/>
      <c r="AZX85" s="78"/>
      <c r="AZY85" s="78"/>
      <c r="AZZ85" s="78"/>
      <c r="BAA85" s="78"/>
      <c r="BAB85" s="78"/>
      <c r="BAC85" s="78"/>
      <c r="BAD85" s="78"/>
      <c r="BAE85" s="78"/>
      <c r="BAF85" s="78"/>
      <c r="BAG85" s="78"/>
      <c r="BAH85" s="78"/>
      <c r="BAI85" s="78"/>
      <c r="BAJ85" s="78"/>
      <c r="BAK85" s="78"/>
      <c r="BAL85" s="78"/>
      <c r="BAM85" s="78"/>
      <c r="BAN85" s="78"/>
      <c r="BAO85" s="78"/>
      <c r="BAP85" s="78"/>
      <c r="BAQ85" s="78"/>
      <c r="BAR85" s="78"/>
      <c r="BAS85" s="78"/>
      <c r="BAT85" s="78"/>
      <c r="BAU85" s="78"/>
      <c r="BAV85" s="78"/>
      <c r="BAW85" s="78"/>
      <c r="BAX85" s="78"/>
      <c r="BAY85" s="78"/>
      <c r="BAZ85" s="78"/>
      <c r="BBA85" s="78"/>
      <c r="BBB85" s="78"/>
      <c r="BBC85" s="78"/>
      <c r="BBD85" s="78"/>
      <c r="BBE85" s="78"/>
      <c r="BBF85" s="78"/>
      <c r="BBG85" s="78"/>
      <c r="BBH85" s="78"/>
      <c r="BBI85" s="78"/>
      <c r="BBJ85" s="78"/>
      <c r="BBK85" s="78"/>
      <c r="BBL85" s="78"/>
      <c r="BBM85" s="78"/>
      <c r="BBN85" s="78"/>
      <c r="BBO85" s="78"/>
      <c r="BBP85" s="78"/>
      <c r="BBQ85" s="78"/>
      <c r="BBR85" s="78"/>
      <c r="BBS85" s="78"/>
      <c r="BBT85" s="78"/>
      <c r="BBU85" s="78"/>
      <c r="BBV85" s="78"/>
      <c r="BBW85" s="78"/>
      <c r="BBX85" s="78"/>
      <c r="BBY85" s="78"/>
      <c r="BBZ85" s="78"/>
      <c r="BCA85" s="78"/>
      <c r="BCB85" s="78"/>
      <c r="BCC85" s="78"/>
      <c r="BCD85" s="78"/>
      <c r="BCE85" s="78"/>
      <c r="BCF85" s="78"/>
      <c r="BCG85" s="78"/>
      <c r="BCH85" s="78"/>
      <c r="BCI85" s="78"/>
      <c r="BCJ85" s="78"/>
      <c r="BCK85" s="78"/>
      <c r="BCL85" s="78"/>
      <c r="BCM85" s="78"/>
      <c r="BCN85" s="78"/>
      <c r="BCO85" s="78"/>
      <c r="BCP85" s="78"/>
      <c r="BCQ85" s="78"/>
      <c r="BCR85" s="78"/>
      <c r="BCS85" s="78"/>
      <c r="BCT85" s="78"/>
      <c r="BCU85" s="78"/>
      <c r="BCV85" s="78"/>
      <c r="BCW85" s="78"/>
      <c r="BCX85" s="78"/>
      <c r="BCY85" s="78"/>
      <c r="BCZ85" s="78"/>
      <c r="BDA85" s="78"/>
      <c r="BDB85" s="78"/>
      <c r="BDC85" s="78"/>
      <c r="BDD85" s="78"/>
      <c r="BDE85" s="78"/>
      <c r="BDF85" s="78"/>
      <c r="BDG85" s="78"/>
      <c r="BDH85" s="78"/>
      <c r="BDI85" s="78"/>
      <c r="BDJ85" s="78"/>
      <c r="BDK85" s="78"/>
      <c r="BDL85" s="78"/>
      <c r="BDM85" s="78"/>
      <c r="BDN85" s="78"/>
      <c r="BDO85" s="78"/>
      <c r="BDP85" s="78"/>
      <c r="BDQ85" s="78"/>
      <c r="BDR85" s="78"/>
      <c r="BDS85" s="78"/>
      <c r="BDT85" s="78"/>
      <c r="BDU85" s="78"/>
      <c r="BDV85" s="78"/>
      <c r="BDW85" s="78"/>
      <c r="BDX85" s="78"/>
      <c r="BDY85" s="78"/>
      <c r="BDZ85" s="78"/>
      <c r="BEA85" s="78"/>
      <c r="BEB85" s="78"/>
      <c r="BEC85" s="78"/>
      <c r="BED85" s="78"/>
      <c r="BEE85" s="78"/>
      <c r="BEF85" s="78"/>
      <c r="BEG85" s="78"/>
      <c r="BEH85" s="78"/>
      <c r="BEI85" s="78"/>
      <c r="BEJ85" s="78"/>
      <c r="BEK85" s="78"/>
      <c r="BEL85" s="78"/>
      <c r="BEM85" s="78"/>
      <c r="BEN85" s="78"/>
      <c r="BEO85" s="78"/>
      <c r="BEP85" s="78"/>
      <c r="BEQ85" s="78"/>
      <c r="BER85" s="78"/>
      <c r="BES85" s="78"/>
      <c r="BET85" s="78"/>
      <c r="BEU85" s="78"/>
      <c r="BEV85" s="78"/>
      <c r="BEW85" s="78"/>
      <c r="BEX85" s="78"/>
      <c r="BEY85" s="78"/>
      <c r="BEZ85" s="78"/>
      <c r="BFA85" s="78"/>
      <c r="BFB85" s="78"/>
      <c r="BFC85" s="78"/>
      <c r="BFD85" s="78"/>
      <c r="BFE85" s="78"/>
      <c r="BFF85" s="78"/>
      <c r="BFG85" s="78"/>
      <c r="BFH85" s="78"/>
      <c r="BFI85" s="78"/>
      <c r="BFJ85" s="78"/>
      <c r="BFK85" s="78"/>
      <c r="BFL85" s="78"/>
      <c r="BFM85" s="78"/>
      <c r="BFN85" s="78"/>
      <c r="BFO85" s="78"/>
      <c r="BFP85" s="78"/>
      <c r="BFQ85" s="78"/>
      <c r="BFR85" s="78"/>
      <c r="BFS85" s="78"/>
      <c r="BFT85" s="78"/>
      <c r="BFU85" s="78"/>
      <c r="BFV85" s="78"/>
      <c r="BFW85" s="78"/>
      <c r="BFX85" s="78"/>
      <c r="BFY85" s="78"/>
      <c r="BFZ85" s="78"/>
      <c r="BGA85" s="78"/>
      <c r="BGB85" s="78"/>
      <c r="BGC85" s="78"/>
      <c r="BGD85" s="78"/>
      <c r="BGE85" s="78"/>
      <c r="BGF85" s="78"/>
      <c r="BGG85" s="78"/>
      <c r="BGH85" s="78"/>
      <c r="BGI85" s="78"/>
      <c r="BGJ85" s="78"/>
      <c r="BGK85" s="78"/>
      <c r="BGL85" s="78"/>
      <c r="BGM85" s="78"/>
      <c r="BGN85" s="78"/>
      <c r="BGO85" s="78"/>
      <c r="BGP85" s="78"/>
      <c r="BGQ85" s="78"/>
      <c r="BGR85" s="78"/>
      <c r="BGS85" s="78"/>
      <c r="BGT85" s="78"/>
      <c r="BGU85" s="78"/>
      <c r="BGV85" s="78"/>
      <c r="BGW85" s="78"/>
      <c r="BGX85" s="78"/>
      <c r="BGY85" s="78"/>
      <c r="BGZ85" s="78"/>
      <c r="BHA85" s="78"/>
      <c r="BHB85" s="78"/>
      <c r="BHC85" s="78"/>
      <c r="BHD85" s="78"/>
      <c r="BHE85" s="78"/>
      <c r="BHF85" s="78"/>
      <c r="BHG85" s="78"/>
      <c r="BHH85" s="78"/>
      <c r="BHI85" s="78"/>
      <c r="BHJ85" s="78"/>
      <c r="BHK85" s="78"/>
      <c r="BHL85" s="78"/>
      <c r="BHM85" s="78"/>
      <c r="BHN85" s="78"/>
      <c r="BHO85" s="78"/>
      <c r="BHP85" s="78"/>
      <c r="BHQ85" s="78"/>
      <c r="BHR85" s="78"/>
      <c r="BHS85" s="78"/>
      <c r="BHT85" s="78"/>
      <c r="BHU85" s="78"/>
      <c r="BHV85" s="78"/>
      <c r="BHW85" s="78"/>
      <c r="BHX85" s="78"/>
      <c r="BHY85" s="78"/>
      <c r="BHZ85" s="78"/>
      <c r="BIA85" s="78"/>
      <c r="BIB85" s="78"/>
      <c r="BIC85" s="78"/>
      <c r="BID85" s="78"/>
      <c r="BIE85" s="78"/>
      <c r="BIF85" s="78"/>
      <c r="BIG85" s="78"/>
      <c r="BIH85" s="78"/>
      <c r="BII85" s="78"/>
      <c r="BIJ85" s="78"/>
      <c r="BIK85" s="78"/>
      <c r="BIL85" s="78"/>
      <c r="BIM85" s="78"/>
      <c r="BIN85" s="78"/>
      <c r="BIO85" s="78"/>
      <c r="BIP85" s="78"/>
      <c r="BIQ85" s="78"/>
      <c r="BIR85" s="78"/>
      <c r="BIS85" s="78"/>
      <c r="BIT85" s="78"/>
      <c r="BIU85" s="78"/>
      <c r="BIV85" s="78"/>
      <c r="BIW85" s="78"/>
      <c r="BIX85" s="78"/>
      <c r="BIY85" s="78"/>
      <c r="BIZ85" s="78"/>
      <c r="BJA85" s="78"/>
      <c r="BJB85" s="78"/>
      <c r="BJC85" s="78"/>
      <c r="BJD85" s="78"/>
      <c r="BJE85" s="78"/>
      <c r="BJF85" s="78"/>
      <c r="BJG85" s="78"/>
      <c r="BJH85" s="78"/>
      <c r="BJI85" s="78"/>
      <c r="BJJ85" s="78"/>
      <c r="BJK85" s="78"/>
      <c r="BJL85" s="78"/>
      <c r="BJM85" s="78"/>
      <c r="BJN85" s="78"/>
      <c r="BJO85" s="78"/>
      <c r="BJP85" s="78"/>
      <c r="BJQ85" s="78"/>
      <c r="BJR85" s="78"/>
      <c r="BJS85" s="78"/>
      <c r="BJT85" s="78"/>
      <c r="BJU85" s="78"/>
      <c r="BJV85" s="78"/>
      <c r="BJW85" s="78"/>
      <c r="BJX85" s="78"/>
      <c r="BJY85" s="78"/>
      <c r="BJZ85" s="78"/>
      <c r="BKA85" s="78"/>
      <c r="BKB85" s="78"/>
      <c r="BKC85" s="78"/>
      <c r="BKD85" s="78"/>
      <c r="BKE85" s="78"/>
      <c r="BKF85" s="78"/>
      <c r="BKG85" s="78"/>
      <c r="BKH85" s="78"/>
      <c r="BKI85" s="78"/>
      <c r="BKJ85" s="78"/>
      <c r="BKK85" s="78"/>
      <c r="BKL85" s="78"/>
      <c r="BKM85" s="78"/>
      <c r="BKN85" s="78"/>
      <c r="BKO85" s="78"/>
      <c r="BKP85" s="78"/>
      <c r="BKQ85" s="78"/>
      <c r="BKR85" s="78"/>
      <c r="BKS85" s="78"/>
      <c r="BKT85" s="78"/>
      <c r="BKU85" s="78"/>
      <c r="BKV85" s="78"/>
      <c r="BKW85" s="78"/>
      <c r="BKX85" s="78"/>
      <c r="BKY85" s="78"/>
      <c r="BKZ85" s="78"/>
      <c r="BLA85" s="78"/>
      <c r="BLB85" s="78"/>
      <c r="BLC85" s="78"/>
      <c r="BLD85" s="78"/>
      <c r="BLE85" s="78"/>
      <c r="BLF85" s="78"/>
      <c r="BLG85" s="78"/>
      <c r="BLH85" s="78"/>
      <c r="BLI85" s="78"/>
      <c r="BLJ85" s="78"/>
      <c r="BLK85" s="78"/>
      <c r="BLL85" s="78"/>
      <c r="BLM85" s="78"/>
      <c r="BLN85" s="78"/>
      <c r="BLO85" s="78"/>
      <c r="BLP85" s="78"/>
      <c r="BLQ85" s="78"/>
      <c r="BLR85" s="78"/>
      <c r="BLS85" s="78"/>
      <c r="BLT85" s="78"/>
      <c r="BLU85" s="78"/>
      <c r="BLV85" s="78"/>
      <c r="BLW85" s="78"/>
      <c r="BLX85" s="78"/>
      <c r="BLY85" s="78"/>
      <c r="BLZ85" s="78"/>
      <c r="BMA85" s="78"/>
      <c r="BMB85" s="78"/>
      <c r="BMC85" s="78"/>
      <c r="BMD85" s="78"/>
      <c r="BME85" s="78"/>
      <c r="BMF85" s="78"/>
      <c r="BMG85" s="78"/>
      <c r="BMH85" s="78"/>
      <c r="BMI85" s="78"/>
      <c r="BMJ85" s="78"/>
      <c r="BMK85" s="78"/>
      <c r="BML85" s="78"/>
      <c r="BMM85" s="78"/>
      <c r="BMN85" s="78"/>
      <c r="BMO85" s="78"/>
      <c r="BMP85" s="78"/>
      <c r="BMQ85" s="78"/>
      <c r="BMR85" s="78"/>
      <c r="BMS85" s="78"/>
      <c r="BMT85" s="78"/>
      <c r="BMU85" s="78"/>
      <c r="BMV85" s="78"/>
      <c r="BMW85" s="78"/>
      <c r="BMX85" s="78"/>
      <c r="BMY85" s="78"/>
      <c r="BMZ85" s="78"/>
      <c r="BNA85" s="78"/>
      <c r="BNB85" s="78"/>
      <c r="BNC85" s="78"/>
      <c r="BND85" s="78"/>
      <c r="BNE85" s="78"/>
      <c r="BNF85" s="78"/>
      <c r="BNG85" s="78"/>
      <c r="BNH85" s="78"/>
      <c r="BNI85" s="78"/>
      <c r="BNJ85" s="78"/>
      <c r="BNK85" s="78"/>
      <c r="BNL85" s="78"/>
      <c r="BNM85" s="78"/>
      <c r="BNN85" s="78"/>
      <c r="BNO85" s="78"/>
      <c r="BNP85" s="78"/>
      <c r="BNQ85" s="78"/>
      <c r="BNR85" s="78"/>
      <c r="BNS85" s="78"/>
      <c r="BNT85" s="78"/>
      <c r="BNU85" s="78"/>
      <c r="BNV85" s="78"/>
      <c r="BNW85" s="78"/>
      <c r="BNX85" s="78"/>
      <c r="BNY85" s="78"/>
      <c r="BNZ85" s="78"/>
      <c r="BOA85" s="78"/>
      <c r="BOB85" s="78"/>
      <c r="BOC85" s="78"/>
      <c r="BOD85" s="78"/>
      <c r="BOE85" s="78"/>
      <c r="BOF85" s="78"/>
      <c r="BOG85" s="78"/>
      <c r="BOH85" s="78"/>
      <c r="BOI85" s="78"/>
      <c r="BOJ85" s="78"/>
      <c r="BOK85" s="78"/>
      <c r="BOL85" s="78"/>
      <c r="BOM85" s="78"/>
      <c r="BON85" s="78"/>
      <c r="BOO85" s="78"/>
      <c r="BOP85" s="78"/>
      <c r="BOQ85" s="78"/>
      <c r="BOR85" s="78"/>
      <c r="BOS85" s="78"/>
      <c r="BOT85" s="78"/>
      <c r="BOU85" s="78"/>
      <c r="BOV85" s="78"/>
      <c r="BOW85" s="78"/>
      <c r="BOX85" s="78"/>
      <c r="BOY85" s="78"/>
      <c r="BOZ85" s="78"/>
      <c r="BPA85" s="78"/>
      <c r="BPB85" s="78"/>
      <c r="BPC85" s="78"/>
      <c r="BPD85" s="78"/>
      <c r="BPE85" s="78"/>
      <c r="BPF85" s="78"/>
      <c r="BPG85" s="78"/>
      <c r="BPH85" s="78"/>
      <c r="BPI85" s="78"/>
      <c r="BPJ85" s="78"/>
      <c r="BPK85" s="78"/>
      <c r="BPL85" s="78"/>
      <c r="BPM85" s="78"/>
      <c r="BPN85" s="78"/>
      <c r="BPO85" s="78"/>
      <c r="BPP85" s="78"/>
      <c r="BPQ85" s="78"/>
      <c r="BPR85" s="78"/>
      <c r="BPS85" s="78"/>
      <c r="BPT85" s="78"/>
      <c r="BPU85" s="78"/>
      <c r="BPV85" s="78"/>
      <c r="BPW85" s="78"/>
      <c r="BPX85" s="78"/>
      <c r="BPY85" s="78"/>
      <c r="BPZ85" s="78"/>
      <c r="BQA85" s="78"/>
      <c r="BQB85" s="78"/>
      <c r="BQC85" s="78"/>
      <c r="BQD85" s="78"/>
      <c r="BQE85" s="78"/>
      <c r="BQF85" s="78"/>
      <c r="BQG85" s="78"/>
      <c r="BQH85" s="78"/>
      <c r="BQI85" s="78"/>
      <c r="BQJ85" s="78"/>
      <c r="BQK85" s="78"/>
      <c r="BQL85" s="78"/>
      <c r="BQM85" s="78"/>
      <c r="BQN85" s="78"/>
      <c r="BQO85" s="78"/>
      <c r="BQP85" s="78"/>
      <c r="BQQ85" s="78"/>
      <c r="BQR85" s="78"/>
      <c r="BQS85" s="78"/>
      <c r="BQT85" s="78"/>
      <c r="BQU85" s="78"/>
      <c r="BQV85" s="78"/>
      <c r="BQW85" s="78"/>
      <c r="BQX85" s="78"/>
      <c r="BQY85" s="78"/>
      <c r="BQZ85" s="78"/>
      <c r="BRA85" s="78"/>
      <c r="BRB85" s="78"/>
      <c r="BRC85" s="78"/>
      <c r="BRD85" s="78"/>
      <c r="BRE85" s="78"/>
      <c r="BRF85" s="78"/>
      <c r="BRG85" s="78"/>
      <c r="BRH85" s="78"/>
      <c r="BRI85" s="78"/>
      <c r="BRJ85" s="78"/>
      <c r="BRK85" s="78"/>
      <c r="BRL85" s="78"/>
      <c r="BRM85" s="78"/>
      <c r="BRN85" s="78"/>
      <c r="BRO85" s="78"/>
      <c r="BRP85" s="78"/>
      <c r="BRQ85" s="78"/>
      <c r="BRR85" s="78"/>
      <c r="BRS85" s="78"/>
      <c r="BRT85" s="78"/>
      <c r="BRU85" s="78"/>
      <c r="BRV85" s="78"/>
      <c r="BRW85" s="78"/>
      <c r="BRX85" s="78"/>
      <c r="BRY85" s="78"/>
      <c r="BRZ85" s="78"/>
      <c r="BSA85" s="78"/>
      <c r="BSB85" s="78"/>
      <c r="BSC85" s="78"/>
      <c r="BSD85" s="78"/>
      <c r="BSE85" s="78"/>
      <c r="BSF85" s="78"/>
      <c r="BSG85" s="78"/>
      <c r="BSH85" s="78"/>
      <c r="BSI85" s="78"/>
      <c r="BSJ85" s="78"/>
      <c r="BSK85" s="78"/>
      <c r="BSL85" s="78"/>
      <c r="BSM85" s="78"/>
      <c r="BSN85" s="78"/>
      <c r="BSO85" s="78"/>
      <c r="BSP85" s="78"/>
      <c r="BSQ85" s="78"/>
      <c r="BSR85" s="78"/>
      <c r="BSS85" s="78"/>
      <c r="BST85" s="78"/>
      <c r="BSU85" s="78"/>
      <c r="BSV85" s="78"/>
      <c r="BSW85" s="78"/>
      <c r="BSX85" s="78"/>
      <c r="BSY85" s="78"/>
      <c r="BSZ85" s="78"/>
      <c r="BTA85" s="78"/>
      <c r="BTB85" s="78"/>
      <c r="BTC85" s="78"/>
      <c r="BTD85" s="78"/>
      <c r="BTE85" s="78"/>
      <c r="BTF85" s="78"/>
      <c r="BTG85" s="78"/>
      <c r="BTH85" s="78"/>
      <c r="BTI85" s="78"/>
      <c r="BTJ85" s="78"/>
      <c r="BTK85" s="78"/>
      <c r="BTL85" s="78"/>
      <c r="BTM85" s="78"/>
      <c r="BTN85" s="78"/>
      <c r="BTO85" s="78"/>
      <c r="BTP85" s="78"/>
      <c r="BTQ85" s="78"/>
      <c r="BTR85" s="78"/>
      <c r="BTS85" s="78"/>
      <c r="BTT85" s="78"/>
      <c r="BTU85" s="78"/>
      <c r="BTV85" s="78"/>
      <c r="BTW85" s="78"/>
      <c r="BTX85" s="78"/>
      <c r="BTY85" s="78"/>
      <c r="BTZ85" s="78"/>
      <c r="BUA85" s="78"/>
      <c r="BUB85" s="78"/>
      <c r="BUC85" s="78"/>
      <c r="BUD85" s="78"/>
      <c r="BUE85" s="78"/>
      <c r="BUF85" s="78"/>
      <c r="BUG85" s="78"/>
      <c r="BUH85" s="78"/>
      <c r="BUI85" s="78"/>
      <c r="BUJ85" s="78"/>
      <c r="BUK85" s="78"/>
      <c r="BUL85" s="78"/>
      <c r="BUM85" s="78"/>
      <c r="BUN85" s="78"/>
      <c r="BUO85" s="78"/>
      <c r="BUP85" s="78"/>
      <c r="BUQ85" s="78"/>
      <c r="BUR85" s="78"/>
      <c r="BUS85" s="78"/>
      <c r="BUT85" s="78"/>
      <c r="BUU85" s="78"/>
      <c r="BUV85" s="78"/>
      <c r="BUW85" s="78"/>
      <c r="BUX85" s="78"/>
      <c r="BUY85" s="78"/>
      <c r="BUZ85" s="78"/>
      <c r="BVA85" s="78"/>
      <c r="BVB85" s="78"/>
      <c r="BVC85" s="78"/>
      <c r="BVD85" s="78"/>
      <c r="BVE85" s="78"/>
      <c r="BVF85" s="78"/>
      <c r="BVG85" s="78"/>
      <c r="BVH85" s="78"/>
      <c r="BVI85" s="78"/>
      <c r="BVJ85" s="78"/>
      <c r="BVK85" s="78"/>
      <c r="BVL85" s="78"/>
      <c r="BVM85" s="78"/>
      <c r="BVN85" s="78"/>
      <c r="BVO85" s="78"/>
      <c r="BVP85" s="78"/>
      <c r="BVQ85" s="78"/>
      <c r="BVR85" s="78"/>
      <c r="BVS85" s="78"/>
      <c r="BVT85" s="78"/>
      <c r="BVU85" s="78"/>
      <c r="BVV85" s="78"/>
      <c r="BVW85" s="78"/>
      <c r="BVX85" s="78"/>
      <c r="BVY85" s="78"/>
      <c r="BVZ85" s="78"/>
      <c r="BWA85" s="78"/>
      <c r="BWB85" s="78"/>
      <c r="BWC85" s="78"/>
      <c r="BWD85" s="78"/>
      <c r="BWE85" s="78"/>
      <c r="BWF85" s="78"/>
      <c r="BWG85" s="78"/>
      <c r="BWH85" s="78"/>
      <c r="BWI85" s="78"/>
      <c r="BWJ85" s="78"/>
      <c r="BWK85" s="78"/>
      <c r="BWL85" s="78"/>
      <c r="BWM85" s="78"/>
      <c r="BWN85" s="78"/>
      <c r="BWO85" s="78"/>
      <c r="BWP85" s="78"/>
      <c r="BWQ85" s="78"/>
      <c r="BWR85" s="78"/>
      <c r="BWS85" s="78"/>
      <c r="BWT85" s="78"/>
      <c r="BWU85" s="78"/>
      <c r="BWV85" s="78"/>
      <c r="BWW85" s="78"/>
      <c r="BWX85" s="78"/>
      <c r="BWY85" s="78"/>
      <c r="BWZ85" s="78"/>
      <c r="BXA85" s="78"/>
      <c r="BXB85" s="78"/>
      <c r="BXC85" s="78"/>
      <c r="BXD85" s="78"/>
      <c r="BXE85" s="78"/>
      <c r="BXF85" s="78"/>
      <c r="BXG85" s="78"/>
      <c r="BXH85" s="78"/>
      <c r="BXI85" s="78"/>
      <c r="BXJ85" s="78"/>
      <c r="BXK85" s="78"/>
      <c r="BXL85" s="78"/>
      <c r="BXM85" s="78"/>
      <c r="BXN85" s="78"/>
      <c r="BXO85" s="78"/>
      <c r="BXP85" s="78"/>
      <c r="BXQ85" s="78"/>
      <c r="BXR85" s="78"/>
      <c r="BXS85" s="78"/>
      <c r="BXT85" s="78"/>
      <c r="BXU85" s="78"/>
      <c r="BXV85" s="78"/>
      <c r="BXW85" s="78"/>
      <c r="BXX85" s="78"/>
      <c r="BXY85" s="78"/>
      <c r="BXZ85" s="78"/>
      <c r="BYA85" s="78"/>
      <c r="BYB85" s="78"/>
      <c r="BYC85" s="78"/>
      <c r="BYD85" s="78"/>
      <c r="BYE85" s="78"/>
      <c r="BYF85" s="78"/>
      <c r="BYG85" s="78"/>
      <c r="BYH85" s="78"/>
      <c r="BYI85" s="78"/>
      <c r="BYJ85" s="78"/>
      <c r="BYK85" s="78"/>
      <c r="BYL85" s="78"/>
      <c r="BYM85" s="78"/>
      <c r="BYN85" s="78"/>
      <c r="BYO85" s="78"/>
      <c r="BYP85" s="78"/>
      <c r="BYQ85" s="78"/>
      <c r="BYR85" s="78"/>
      <c r="BYS85" s="78"/>
      <c r="BYT85" s="78"/>
      <c r="BYU85" s="78"/>
      <c r="BYV85" s="78"/>
      <c r="BYW85" s="78"/>
      <c r="BYX85" s="78"/>
      <c r="BYY85" s="78"/>
      <c r="BYZ85" s="78"/>
      <c r="BZA85" s="78"/>
      <c r="BZB85" s="78"/>
      <c r="BZC85" s="78"/>
      <c r="BZD85" s="78"/>
      <c r="BZE85" s="78"/>
      <c r="BZF85" s="78"/>
      <c r="BZG85" s="78"/>
      <c r="BZH85" s="78"/>
      <c r="BZI85" s="78"/>
      <c r="BZJ85" s="78"/>
      <c r="BZK85" s="78"/>
      <c r="BZL85" s="78"/>
      <c r="BZM85" s="78"/>
      <c r="BZN85" s="78"/>
      <c r="BZO85" s="78"/>
      <c r="BZP85" s="78"/>
      <c r="BZQ85" s="78"/>
      <c r="BZR85" s="78"/>
      <c r="BZS85" s="78"/>
      <c r="BZT85" s="78"/>
      <c r="BZU85" s="78"/>
      <c r="BZV85" s="78"/>
      <c r="BZW85" s="78"/>
      <c r="BZX85" s="78"/>
      <c r="BZY85" s="78"/>
      <c r="BZZ85" s="78"/>
      <c r="CAA85" s="78"/>
      <c r="CAB85" s="78"/>
      <c r="CAC85" s="78"/>
      <c r="CAD85" s="78"/>
      <c r="CAE85" s="78"/>
      <c r="CAF85" s="78"/>
      <c r="CAG85" s="78"/>
      <c r="CAH85" s="78"/>
      <c r="CAI85" s="78"/>
      <c r="CAJ85" s="78"/>
      <c r="CAK85" s="78"/>
      <c r="CAL85" s="78"/>
      <c r="CAM85" s="78"/>
      <c r="CAN85" s="78"/>
      <c r="CAO85" s="78"/>
      <c r="CAP85" s="78"/>
      <c r="CAQ85" s="78"/>
      <c r="CAR85" s="78"/>
      <c r="CAS85" s="78"/>
      <c r="CAT85" s="78"/>
      <c r="CAU85" s="78"/>
      <c r="CAV85" s="78"/>
      <c r="CAW85" s="78"/>
      <c r="CAX85" s="78"/>
      <c r="CAY85" s="78"/>
      <c r="CAZ85" s="78"/>
      <c r="CBA85" s="78"/>
      <c r="CBB85" s="78"/>
      <c r="CBC85" s="78"/>
      <c r="CBD85" s="78"/>
      <c r="CBE85" s="78"/>
      <c r="CBF85" s="78"/>
      <c r="CBG85" s="78"/>
      <c r="CBH85" s="78"/>
      <c r="CBI85" s="78"/>
      <c r="CBJ85" s="78"/>
      <c r="CBK85" s="78"/>
      <c r="CBL85" s="78"/>
      <c r="CBM85" s="78"/>
      <c r="CBN85" s="78"/>
      <c r="CBO85" s="78"/>
      <c r="CBP85" s="78"/>
      <c r="CBQ85" s="78"/>
      <c r="CBR85" s="78"/>
      <c r="CBS85" s="78"/>
      <c r="CBT85" s="78"/>
      <c r="CBU85" s="78"/>
      <c r="CBV85" s="78"/>
      <c r="CBW85" s="78"/>
      <c r="CBX85" s="78"/>
      <c r="CBY85" s="78"/>
      <c r="CBZ85" s="78"/>
      <c r="CCA85" s="78"/>
      <c r="CCB85" s="78"/>
      <c r="CCC85" s="78"/>
      <c r="CCD85" s="78"/>
      <c r="CCE85" s="78"/>
      <c r="CCF85" s="78"/>
      <c r="CCG85" s="78"/>
      <c r="CCH85" s="78"/>
      <c r="CCI85" s="78"/>
      <c r="CCJ85" s="78"/>
      <c r="CCK85" s="78"/>
      <c r="CCL85" s="78"/>
      <c r="CCM85" s="78"/>
      <c r="CCN85" s="78"/>
      <c r="CCO85" s="78"/>
      <c r="CCP85" s="78"/>
      <c r="CCQ85" s="78"/>
      <c r="CCR85" s="78"/>
      <c r="CCS85" s="78"/>
      <c r="CCT85" s="78"/>
      <c r="CCU85" s="78"/>
      <c r="CCV85" s="78"/>
      <c r="CCW85" s="78"/>
      <c r="CCX85" s="78"/>
      <c r="CCY85" s="78"/>
      <c r="CCZ85" s="78"/>
      <c r="CDA85" s="78"/>
      <c r="CDB85" s="78"/>
      <c r="CDC85" s="78"/>
      <c r="CDD85" s="78"/>
      <c r="CDE85" s="78"/>
      <c r="CDF85" s="78"/>
      <c r="CDG85" s="78"/>
      <c r="CDH85" s="78"/>
      <c r="CDI85" s="78"/>
      <c r="CDJ85" s="78"/>
      <c r="CDK85" s="78"/>
      <c r="CDL85" s="78"/>
      <c r="CDM85" s="78"/>
      <c r="CDN85" s="78"/>
      <c r="CDO85" s="78"/>
      <c r="CDP85" s="78"/>
      <c r="CDQ85" s="78"/>
      <c r="CDR85" s="78"/>
      <c r="CDS85" s="78"/>
      <c r="CDT85" s="78"/>
      <c r="CDU85" s="78"/>
      <c r="CDV85" s="78"/>
      <c r="CDW85" s="78"/>
      <c r="CDX85" s="78"/>
      <c r="CDY85" s="78"/>
      <c r="CDZ85" s="78"/>
      <c r="CEA85" s="78"/>
      <c r="CEB85" s="78"/>
      <c r="CEC85" s="78"/>
      <c r="CED85" s="78"/>
      <c r="CEE85" s="78"/>
      <c r="CEF85" s="78"/>
      <c r="CEG85" s="78"/>
      <c r="CEH85" s="78"/>
      <c r="CEI85" s="78"/>
      <c r="CEJ85" s="78"/>
      <c r="CEK85" s="78"/>
      <c r="CEL85" s="78"/>
      <c r="CEM85" s="78"/>
      <c r="CEN85" s="78"/>
      <c r="CEO85" s="78"/>
      <c r="CEP85" s="78"/>
      <c r="CEQ85" s="78"/>
      <c r="CER85" s="78"/>
      <c r="CES85" s="78"/>
      <c r="CET85" s="78"/>
      <c r="CEU85" s="78"/>
      <c r="CEV85" s="78"/>
      <c r="CEW85" s="78"/>
      <c r="CEX85" s="78"/>
      <c r="CEY85" s="78"/>
      <c r="CEZ85" s="78"/>
      <c r="CFA85" s="78"/>
      <c r="CFB85" s="78"/>
      <c r="CFC85" s="78"/>
      <c r="CFD85" s="78"/>
      <c r="CFE85" s="78"/>
      <c r="CFF85" s="78"/>
      <c r="CFG85" s="78"/>
      <c r="CFH85" s="78"/>
      <c r="CFI85" s="78"/>
      <c r="CFJ85" s="78"/>
      <c r="CFK85" s="78"/>
      <c r="CFL85" s="78"/>
      <c r="CFM85" s="78"/>
      <c r="CFN85" s="78"/>
      <c r="CFO85" s="78"/>
      <c r="CFP85" s="78"/>
      <c r="CFQ85" s="78"/>
      <c r="CFR85" s="78"/>
      <c r="CFS85" s="78"/>
      <c r="CFT85" s="78"/>
      <c r="CFU85" s="78"/>
      <c r="CFV85" s="78"/>
      <c r="CFW85" s="78"/>
      <c r="CFX85" s="78"/>
      <c r="CFY85" s="78"/>
      <c r="CFZ85" s="78"/>
      <c r="CGA85" s="78"/>
      <c r="CGB85" s="78"/>
      <c r="CGC85" s="78"/>
      <c r="CGD85" s="78"/>
      <c r="CGE85" s="78"/>
      <c r="CGF85" s="78"/>
      <c r="CGG85" s="78"/>
      <c r="CGH85" s="78"/>
      <c r="CGI85" s="78"/>
      <c r="CGJ85" s="78"/>
      <c r="CGK85" s="78"/>
      <c r="CGL85" s="78"/>
      <c r="CGM85" s="78"/>
      <c r="CGN85" s="78"/>
      <c r="CGO85" s="78"/>
      <c r="CGP85" s="78"/>
      <c r="CGQ85" s="78"/>
      <c r="CGR85" s="78"/>
      <c r="CGS85" s="78"/>
      <c r="CGT85" s="78"/>
      <c r="CGU85" s="78"/>
      <c r="CGV85" s="78"/>
      <c r="CGW85" s="78"/>
      <c r="CGX85" s="78"/>
      <c r="CGY85" s="78"/>
      <c r="CGZ85" s="78"/>
      <c r="CHA85" s="78"/>
      <c r="CHB85" s="78"/>
      <c r="CHC85" s="78"/>
      <c r="CHD85" s="78"/>
      <c r="CHE85" s="78"/>
      <c r="CHF85" s="78"/>
      <c r="CHG85" s="78"/>
      <c r="CHH85" s="78"/>
      <c r="CHI85" s="78"/>
      <c r="CHJ85" s="78"/>
      <c r="CHK85" s="78"/>
      <c r="CHL85" s="78"/>
      <c r="CHM85" s="78"/>
      <c r="CHN85" s="78"/>
      <c r="CHO85" s="78"/>
      <c r="CHP85" s="78"/>
      <c r="CHQ85" s="78"/>
      <c r="CHR85" s="78"/>
      <c r="CHS85" s="78"/>
      <c r="CHT85" s="78"/>
      <c r="CHU85" s="78"/>
      <c r="CHV85" s="78"/>
      <c r="CHW85" s="78"/>
      <c r="CHX85" s="78"/>
      <c r="CHY85" s="78"/>
      <c r="CHZ85" s="78"/>
      <c r="CIA85" s="78"/>
      <c r="CIB85" s="78"/>
      <c r="CIC85" s="78"/>
      <c r="CID85" s="78"/>
      <c r="CIE85" s="78"/>
      <c r="CIF85" s="78"/>
      <c r="CIG85" s="78"/>
      <c r="CIH85" s="78"/>
      <c r="CII85" s="78"/>
      <c r="CIJ85" s="78"/>
      <c r="CIK85" s="78"/>
      <c r="CIL85" s="78"/>
      <c r="CIM85" s="78"/>
      <c r="CIN85" s="78"/>
      <c r="CIO85" s="78"/>
      <c r="CIP85" s="78"/>
      <c r="CIQ85" s="78"/>
      <c r="CIR85" s="78"/>
      <c r="CIS85" s="78"/>
      <c r="CIT85" s="78"/>
      <c r="CIU85" s="78"/>
      <c r="CIV85" s="78"/>
      <c r="CIW85" s="78"/>
      <c r="CIX85" s="78"/>
      <c r="CIY85" s="78"/>
      <c r="CIZ85" s="78"/>
      <c r="CJA85" s="78"/>
      <c r="CJB85" s="78"/>
      <c r="CJC85" s="78"/>
      <c r="CJD85" s="78"/>
      <c r="CJE85" s="78"/>
      <c r="CJF85" s="78"/>
      <c r="CJG85" s="78"/>
      <c r="CJH85" s="78"/>
      <c r="CJI85" s="78"/>
      <c r="CJJ85" s="78"/>
      <c r="CJK85" s="78"/>
      <c r="CJL85" s="78"/>
      <c r="CJM85" s="78"/>
      <c r="CJN85" s="78"/>
      <c r="CJO85" s="78"/>
      <c r="CJP85" s="78"/>
      <c r="CJQ85" s="78"/>
      <c r="CJR85" s="78"/>
      <c r="CJS85" s="78"/>
      <c r="CJT85" s="78"/>
      <c r="CJU85" s="78"/>
      <c r="CJV85" s="78"/>
      <c r="CJW85" s="78"/>
      <c r="CJX85" s="78"/>
      <c r="CJY85" s="78"/>
      <c r="CJZ85" s="78"/>
      <c r="CKA85" s="78"/>
      <c r="CKB85" s="78"/>
      <c r="CKC85" s="78"/>
      <c r="CKD85" s="78"/>
      <c r="CKE85" s="78"/>
      <c r="CKF85" s="78"/>
      <c r="CKG85" s="78"/>
      <c r="CKH85" s="78"/>
      <c r="CKI85" s="78"/>
      <c r="CKJ85" s="78"/>
      <c r="CKK85" s="78"/>
      <c r="CKL85" s="78"/>
      <c r="CKM85" s="78"/>
      <c r="CKN85" s="78"/>
      <c r="CKO85" s="78"/>
      <c r="CKP85" s="78"/>
      <c r="CKQ85" s="78"/>
      <c r="CKR85" s="78"/>
      <c r="CKS85" s="78"/>
      <c r="CKT85" s="78"/>
      <c r="CKU85" s="78"/>
      <c r="CKV85" s="78"/>
      <c r="CKW85" s="78"/>
      <c r="CKX85" s="78"/>
      <c r="CKY85" s="78"/>
      <c r="CKZ85" s="78"/>
      <c r="CLA85" s="78"/>
      <c r="CLB85" s="78"/>
      <c r="CLC85" s="78"/>
      <c r="CLD85" s="78"/>
      <c r="CLE85" s="78"/>
      <c r="CLF85" s="78"/>
      <c r="CLG85" s="78"/>
      <c r="CLH85" s="78"/>
      <c r="CLI85" s="78"/>
      <c r="CLJ85" s="78"/>
      <c r="CLK85" s="78"/>
      <c r="CLL85" s="78"/>
      <c r="CLM85" s="78"/>
      <c r="CLN85" s="78"/>
      <c r="CLO85" s="78"/>
      <c r="CLP85" s="78"/>
      <c r="CLQ85" s="78"/>
      <c r="CLR85" s="78"/>
      <c r="CLS85" s="78"/>
      <c r="CLT85" s="78"/>
      <c r="CLU85" s="78"/>
      <c r="CLV85" s="78"/>
      <c r="CLW85" s="78"/>
      <c r="CLX85" s="78"/>
      <c r="CLY85" s="78"/>
      <c r="CLZ85" s="78"/>
      <c r="CMA85" s="78"/>
      <c r="CMB85" s="78"/>
      <c r="CMC85" s="78"/>
      <c r="CMD85" s="78"/>
      <c r="CME85" s="78"/>
      <c r="CMF85" s="78"/>
      <c r="CMG85" s="78"/>
      <c r="CMH85" s="78"/>
      <c r="CMI85" s="78"/>
      <c r="CMJ85" s="78"/>
      <c r="CMK85" s="78"/>
      <c r="CML85" s="78"/>
      <c r="CMM85" s="78"/>
      <c r="CMN85" s="78"/>
      <c r="CMO85" s="78"/>
      <c r="CMP85" s="78"/>
      <c r="CMQ85" s="78"/>
      <c r="CMR85" s="78"/>
      <c r="CMS85" s="78"/>
      <c r="CMT85" s="78"/>
      <c r="CMU85" s="78"/>
      <c r="CMV85" s="78"/>
      <c r="CMW85" s="78"/>
      <c r="CMX85" s="78"/>
      <c r="CMY85" s="78"/>
      <c r="CMZ85" s="78"/>
      <c r="CNA85" s="78"/>
      <c r="CNB85" s="78"/>
      <c r="CNC85" s="78"/>
      <c r="CND85" s="78"/>
      <c r="CNE85" s="78"/>
      <c r="CNF85" s="78"/>
      <c r="CNG85" s="78"/>
      <c r="CNH85" s="78"/>
      <c r="CNI85" s="78"/>
      <c r="CNJ85" s="78"/>
      <c r="CNK85" s="78"/>
      <c r="CNL85" s="78"/>
      <c r="CNM85" s="78"/>
      <c r="CNN85" s="78"/>
      <c r="CNO85" s="78"/>
      <c r="CNP85" s="78"/>
      <c r="CNQ85" s="78"/>
      <c r="CNR85" s="78"/>
      <c r="CNS85" s="78"/>
      <c r="CNT85" s="78"/>
      <c r="CNU85" s="78"/>
      <c r="CNV85" s="78"/>
      <c r="CNW85" s="78"/>
      <c r="CNX85" s="78"/>
      <c r="CNY85" s="78"/>
      <c r="CNZ85" s="78"/>
      <c r="COA85" s="78"/>
      <c r="COB85" s="78"/>
      <c r="COC85" s="78"/>
      <c r="COD85" s="78"/>
      <c r="COE85" s="78"/>
      <c r="COF85" s="78"/>
      <c r="COG85" s="78"/>
      <c r="COH85" s="78"/>
      <c r="COI85" s="78"/>
      <c r="COJ85" s="78"/>
      <c r="COK85" s="78"/>
      <c r="COL85" s="78"/>
      <c r="COM85" s="78"/>
      <c r="CON85" s="78"/>
      <c r="COO85" s="78"/>
      <c r="COP85" s="78"/>
      <c r="COQ85" s="78"/>
      <c r="COR85" s="78"/>
      <c r="COS85" s="78"/>
      <c r="COT85" s="78"/>
      <c r="COU85" s="78"/>
      <c r="COV85" s="78"/>
      <c r="COW85" s="78"/>
      <c r="COX85" s="78"/>
      <c r="COY85" s="78"/>
      <c r="COZ85" s="78"/>
      <c r="CPA85" s="78"/>
      <c r="CPB85" s="78"/>
      <c r="CPC85" s="78"/>
      <c r="CPD85" s="78"/>
      <c r="CPE85" s="78"/>
      <c r="CPF85" s="78"/>
      <c r="CPG85" s="78"/>
      <c r="CPH85" s="78"/>
      <c r="CPI85" s="78"/>
      <c r="CPJ85" s="78"/>
      <c r="CPK85" s="78"/>
      <c r="CPL85" s="78"/>
      <c r="CPM85" s="78"/>
      <c r="CPN85" s="78"/>
      <c r="CPO85" s="78"/>
      <c r="CPP85" s="78"/>
      <c r="CPQ85" s="78"/>
      <c r="CPR85" s="78"/>
      <c r="CPS85" s="78"/>
      <c r="CPT85" s="78"/>
      <c r="CPU85" s="78"/>
      <c r="CPV85" s="78"/>
      <c r="CPW85" s="78"/>
      <c r="CPX85" s="78"/>
      <c r="CPY85" s="78"/>
      <c r="CPZ85" s="78"/>
      <c r="CQA85" s="78"/>
      <c r="CQB85" s="78"/>
      <c r="CQC85" s="78"/>
      <c r="CQD85" s="78"/>
      <c r="CQE85" s="78"/>
      <c r="CQF85" s="78"/>
      <c r="CQG85" s="78"/>
      <c r="CQH85" s="78"/>
      <c r="CQI85" s="78"/>
      <c r="CQJ85" s="78"/>
      <c r="CQK85" s="78"/>
      <c r="CQL85" s="78"/>
      <c r="CQM85" s="78"/>
      <c r="CQN85" s="78"/>
      <c r="CQO85" s="78"/>
      <c r="CQP85" s="78"/>
      <c r="CQQ85" s="78"/>
      <c r="CQR85" s="78"/>
      <c r="CQS85" s="78"/>
      <c r="CQT85" s="78"/>
      <c r="CQU85" s="78"/>
      <c r="CQV85" s="78"/>
      <c r="CQW85" s="78"/>
      <c r="CQX85" s="78"/>
      <c r="CQY85" s="78"/>
      <c r="CQZ85" s="78"/>
      <c r="CRA85" s="78"/>
      <c r="CRB85" s="78"/>
      <c r="CRC85" s="78"/>
      <c r="CRD85" s="78"/>
      <c r="CRE85" s="78"/>
      <c r="CRF85" s="78"/>
      <c r="CRG85" s="78"/>
      <c r="CRH85" s="78"/>
      <c r="CRI85" s="78"/>
      <c r="CRJ85" s="78"/>
      <c r="CRK85" s="78"/>
      <c r="CRL85" s="78"/>
      <c r="CRM85" s="78"/>
      <c r="CRN85" s="78"/>
      <c r="CRO85" s="78"/>
      <c r="CRP85" s="78"/>
      <c r="CRQ85" s="78"/>
      <c r="CRR85" s="78"/>
      <c r="CRS85" s="78"/>
      <c r="CRT85" s="78"/>
      <c r="CRU85" s="78"/>
      <c r="CRV85" s="78"/>
      <c r="CRW85" s="78"/>
      <c r="CRX85" s="78"/>
      <c r="CRY85" s="78"/>
      <c r="CRZ85" s="78"/>
      <c r="CSA85" s="78"/>
      <c r="CSB85" s="78"/>
      <c r="CSC85" s="78"/>
      <c r="CSD85" s="78"/>
      <c r="CSE85" s="78"/>
      <c r="CSF85" s="78"/>
      <c r="CSG85" s="78"/>
      <c r="CSH85" s="78"/>
      <c r="CSI85" s="78"/>
      <c r="CSJ85" s="78"/>
      <c r="CSK85" s="78"/>
      <c r="CSL85" s="78"/>
      <c r="CSM85" s="78"/>
      <c r="CSN85" s="78"/>
      <c r="CSO85" s="78"/>
      <c r="CSP85" s="78"/>
      <c r="CSQ85" s="78"/>
      <c r="CSR85" s="78"/>
      <c r="CSS85" s="78"/>
      <c r="CST85" s="78"/>
      <c r="CSU85" s="78"/>
      <c r="CSV85" s="78"/>
      <c r="CSW85" s="78"/>
      <c r="CSX85" s="78"/>
      <c r="CSY85" s="78"/>
      <c r="CSZ85" s="78"/>
      <c r="CTA85" s="78"/>
      <c r="CTB85" s="78"/>
      <c r="CTC85" s="78"/>
      <c r="CTD85" s="78"/>
      <c r="CTE85" s="78"/>
      <c r="CTF85" s="78"/>
      <c r="CTG85" s="78"/>
      <c r="CTH85" s="78"/>
      <c r="CTI85" s="78"/>
      <c r="CTJ85" s="78"/>
      <c r="CTK85" s="78"/>
      <c r="CTL85" s="78"/>
      <c r="CTM85" s="78"/>
      <c r="CTN85" s="78"/>
      <c r="CTO85" s="78"/>
      <c r="CTP85" s="78"/>
      <c r="CTQ85" s="78"/>
      <c r="CTR85" s="78"/>
      <c r="CTS85" s="78"/>
      <c r="CTT85" s="78"/>
      <c r="CTU85" s="78"/>
      <c r="CTV85" s="78"/>
      <c r="CTW85" s="78"/>
      <c r="CTX85" s="78"/>
      <c r="CTY85" s="78"/>
      <c r="CTZ85" s="78"/>
      <c r="CUA85" s="78"/>
      <c r="CUB85" s="78"/>
      <c r="CUC85" s="78"/>
      <c r="CUD85" s="78"/>
      <c r="CUE85" s="78"/>
      <c r="CUF85" s="78"/>
      <c r="CUG85" s="78"/>
      <c r="CUH85" s="78"/>
      <c r="CUI85" s="78"/>
      <c r="CUJ85" s="78"/>
      <c r="CUK85" s="78"/>
      <c r="CUL85" s="78"/>
      <c r="CUM85" s="78"/>
      <c r="CUN85" s="78"/>
      <c r="CUO85" s="78"/>
      <c r="CUP85" s="78"/>
      <c r="CUQ85" s="78"/>
      <c r="CUR85" s="78"/>
      <c r="CUS85" s="78"/>
      <c r="CUT85" s="78"/>
      <c r="CUU85" s="78"/>
      <c r="CUV85" s="78"/>
      <c r="CUW85" s="78"/>
      <c r="CUX85" s="78"/>
      <c r="CUY85" s="78"/>
      <c r="CUZ85" s="78"/>
      <c r="CVA85" s="78"/>
      <c r="CVB85" s="78"/>
      <c r="CVC85" s="78"/>
      <c r="CVD85" s="78"/>
      <c r="CVE85" s="78"/>
      <c r="CVF85" s="78"/>
      <c r="CVG85" s="78"/>
      <c r="CVH85" s="78"/>
      <c r="CVI85" s="78"/>
      <c r="CVJ85" s="78"/>
      <c r="CVK85" s="78"/>
      <c r="CVL85" s="78"/>
      <c r="CVM85" s="78"/>
      <c r="CVN85" s="78"/>
      <c r="CVO85" s="78"/>
      <c r="CVP85" s="78"/>
      <c r="CVQ85" s="78"/>
      <c r="CVR85" s="78"/>
      <c r="CVS85" s="78"/>
      <c r="CVT85" s="78"/>
      <c r="CVU85" s="78"/>
      <c r="CVV85" s="78"/>
      <c r="CVW85" s="78"/>
      <c r="CVX85" s="78"/>
      <c r="CVY85" s="78"/>
      <c r="CVZ85" s="78"/>
      <c r="CWA85" s="78"/>
      <c r="CWB85" s="78"/>
      <c r="CWC85" s="78"/>
      <c r="CWD85" s="78"/>
      <c r="CWE85" s="78"/>
      <c r="CWF85" s="78"/>
      <c r="CWG85" s="78"/>
      <c r="CWH85" s="78"/>
      <c r="CWI85" s="78"/>
      <c r="CWJ85" s="78"/>
      <c r="CWK85" s="78"/>
      <c r="CWL85" s="78"/>
      <c r="CWM85" s="78"/>
      <c r="CWN85" s="78"/>
      <c r="CWO85" s="78"/>
      <c r="CWP85" s="78"/>
      <c r="CWQ85" s="78"/>
      <c r="CWR85" s="78"/>
      <c r="CWS85" s="78"/>
      <c r="CWT85" s="78"/>
      <c r="CWU85" s="78"/>
      <c r="CWV85" s="78"/>
      <c r="CWW85" s="78"/>
      <c r="CWX85" s="78"/>
      <c r="CWY85" s="78"/>
      <c r="CWZ85" s="78"/>
      <c r="CXA85" s="78"/>
      <c r="CXB85" s="78"/>
      <c r="CXC85" s="78"/>
      <c r="CXD85" s="78"/>
      <c r="CXE85" s="78"/>
      <c r="CXF85" s="78"/>
      <c r="CXG85" s="78"/>
      <c r="CXH85" s="78"/>
      <c r="CXI85" s="78"/>
      <c r="CXJ85" s="78"/>
      <c r="CXK85" s="78"/>
      <c r="CXL85" s="78"/>
      <c r="CXM85" s="78"/>
      <c r="CXN85" s="78"/>
      <c r="CXO85" s="78"/>
      <c r="CXP85" s="78"/>
      <c r="CXQ85" s="78"/>
      <c r="CXR85" s="78"/>
      <c r="CXS85" s="78"/>
      <c r="CXT85" s="78"/>
      <c r="CXU85" s="78"/>
      <c r="CXV85" s="78"/>
      <c r="CXW85" s="78"/>
      <c r="CXX85" s="78"/>
      <c r="CXY85" s="78"/>
      <c r="CXZ85" s="78"/>
      <c r="CYA85" s="78"/>
      <c r="CYB85" s="78"/>
      <c r="CYC85" s="78"/>
      <c r="CYD85" s="78"/>
      <c r="CYE85" s="78"/>
      <c r="CYF85" s="78"/>
      <c r="CYG85" s="78"/>
      <c r="CYH85" s="78"/>
      <c r="CYI85" s="78"/>
      <c r="CYJ85" s="78"/>
      <c r="CYK85" s="78"/>
      <c r="CYL85" s="78"/>
      <c r="CYM85" s="78"/>
      <c r="CYN85" s="78"/>
      <c r="CYO85" s="78"/>
      <c r="CYP85" s="78"/>
      <c r="CYQ85" s="78"/>
      <c r="CYR85" s="78"/>
      <c r="CYS85" s="78"/>
      <c r="CYT85" s="78"/>
      <c r="CYU85" s="78"/>
      <c r="CYV85" s="78"/>
      <c r="CYW85" s="78"/>
      <c r="CYX85" s="78"/>
      <c r="CYY85" s="78"/>
      <c r="CYZ85" s="78"/>
      <c r="CZA85" s="78"/>
      <c r="CZB85" s="78"/>
      <c r="CZC85" s="78"/>
      <c r="CZD85" s="78"/>
      <c r="CZE85" s="78"/>
      <c r="CZF85" s="78"/>
      <c r="CZG85" s="78"/>
      <c r="CZH85" s="78"/>
      <c r="CZI85" s="78"/>
      <c r="CZJ85" s="78"/>
      <c r="CZK85" s="78"/>
      <c r="CZL85" s="78"/>
      <c r="CZM85" s="78"/>
      <c r="CZN85" s="78"/>
      <c r="CZO85" s="78"/>
      <c r="CZP85" s="78"/>
      <c r="CZQ85" s="78"/>
      <c r="CZR85" s="78"/>
      <c r="CZS85" s="78"/>
      <c r="CZT85" s="78"/>
      <c r="CZU85" s="78"/>
      <c r="CZV85" s="78"/>
      <c r="CZW85" s="78"/>
      <c r="CZX85" s="78"/>
      <c r="CZY85" s="78"/>
      <c r="CZZ85" s="78"/>
      <c r="DAA85" s="78"/>
      <c r="DAB85" s="78"/>
      <c r="DAC85" s="78"/>
      <c r="DAD85" s="78"/>
      <c r="DAE85" s="78"/>
      <c r="DAF85" s="78"/>
      <c r="DAG85" s="78"/>
      <c r="DAH85" s="78"/>
      <c r="DAI85" s="78"/>
      <c r="DAJ85" s="78"/>
      <c r="DAK85" s="78"/>
      <c r="DAL85" s="78"/>
      <c r="DAM85" s="78"/>
      <c r="DAN85" s="78"/>
      <c r="DAO85" s="78"/>
      <c r="DAP85" s="78"/>
      <c r="DAQ85" s="78"/>
      <c r="DAR85" s="78"/>
      <c r="DAS85" s="78"/>
      <c r="DAT85" s="78"/>
      <c r="DAU85" s="78"/>
      <c r="DAV85" s="78"/>
      <c r="DAW85" s="78"/>
      <c r="DAX85" s="78"/>
      <c r="DAY85" s="78"/>
      <c r="DAZ85" s="78"/>
      <c r="DBA85" s="78"/>
      <c r="DBB85" s="78"/>
      <c r="DBC85" s="78"/>
      <c r="DBD85" s="78"/>
      <c r="DBE85" s="78"/>
      <c r="DBF85" s="78"/>
      <c r="DBG85" s="78"/>
      <c r="DBH85" s="78"/>
      <c r="DBI85" s="78"/>
      <c r="DBJ85" s="78"/>
      <c r="DBK85" s="78"/>
      <c r="DBL85" s="78"/>
      <c r="DBM85" s="78"/>
      <c r="DBN85" s="78"/>
      <c r="DBO85" s="78"/>
      <c r="DBP85" s="78"/>
      <c r="DBQ85" s="78"/>
      <c r="DBR85" s="78"/>
      <c r="DBS85" s="78"/>
      <c r="DBT85" s="78"/>
      <c r="DBU85" s="78"/>
      <c r="DBV85" s="78"/>
      <c r="DBW85" s="78"/>
      <c r="DBX85" s="78"/>
      <c r="DBY85" s="78"/>
      <c r="DBZ85" s="78"/>
      <c r="DCA85" s="78"/>
      <c r="DCB85" s="78"/>
      <c r="DCC85" s="78"/>
      <c r="DCD85" s="78"/>
      <c r="DCE85" s="78"/>
      <c r="DCF85" s="78"/>
      <c r="DCG85" s="78"/>
      <c r="DCH85" s="78"/>
      <c r="DCI85" s="78"/>
      <c r="DCJ85" s="78"/>
      <c r="DCK85" s="78"/>
      <c r="DCL85" s="78"/>
      <c r="DCM85" s="78"/>
      <c r="DCN85" s="78"/>
      <c r="DCO85" s="78"/>
      <c r="DCP85" s="78"/>
      <c r="DCQ85" s="78"/>
      <c r="DCR85" s="78"/>
      <c r="DCS85" s="78"/>
      <c r="DCT85" s="78"/>
      <c r="DCU85" s="78"/>
      <c r="DCV85" s="78"/>
      <c r="DCW85" s="78"/>
      <c r="DCX85" s="78"/>
      <c r="DCY85" s="78"/>
      <c r="DCZ85" s="78"/>
      <c r="DDA85" s="78"/>
      <c r="DDB85" s="78"/>
      <c r="DDC85" s="78"/>
      <c r="DDD85" s="78"/>
      <c r="DDE85" s="78"/>
      <c r="DDF85" s="78"/>
      <c r="DDG85" s="78"/>
      <c r="DDH85" s="78"/>
      <c r="DDI85" s="78"/>
      <c r="DDJ85" s="78"/>
      <c r="DDK85" s="78"/>
      <c r="DDL85" s="78"/>
      <c r="DDM85" s="78"/>
      <c r="DDN85" s="78"/>
      <c r="DDO85" s="78"/>
      <c r="DDP85" s="78"/>
      <c r="DDQ85" s="78"/>
      <c r="DDR85" s="78"/>
      <c r="DDS85" s="78"/>
      <c r="DDT85" s="78"/>
      <c r="DDU85" s="78"/>
      <c r="DDV85" s="78"/>
      <c r="DDW85" s="78"/>
      <c r="DDX85" s="78"/>
      <c r="DDY85" s="78"/>
      <c r="DDZ85" s="78"/>
      <c r="DEA85" s="78"/>
      <c r="DEB85" s="78"/>
      <c r="DEC85" s="78"/>
      <c r="DED85" s="78"/>
      <c r="DEE85" s="78"/>
      <c r="DEF85" s="78"/>
      <c r="DEG85" s="78"/>
      <c r="DEH85" s="78"/>
      <c r="DEI85" s="78"/>
      <c r="DEJ85" s="78"/>
      <c r="DEK85" s="78"/>
      <c r="DEL85" s="78"/>
      <c r="DEM85" s="78"/>
      <c r="DEN85" s="78"/>
      <c r="DEO85" s="78"/>
      <c r="DEP85" s="78"/>
      <c r="DEQ85" s="78"/>
      <c r="DER85" s="78"/>
      <c r="DES85" s="78"/>
      <c r="DET85" s="78"/>
      <c r="DEU85" s="78"/>
      <c r="DEV85" s="78"/>
      <c r="DEW85" s="78"/>
      <c r="DEX85" s="78"/>
      <c r="DEY85" s="78"/>
      <c r="DEZ85" s="78"/>
      <c r="DFA85" s="78"/>
      <c r="DFB85" s="78"/>
      <c r="DFC85" s="78"/>
      <c r="DFD85" s="78"/>
      <c r="DFE85" s="78"/>
      <c r="DFF85" s="78"/>
      <c r="DFG85" s="78"/>
      <c r="DFH85" s="78"/>
      <c r="DFI85" s="78"/>
      <c r="DFJ85" s="78"/>
      <c r="DFK85" s="78"/>
      <c r="DFL85" s="78"/>
      <c r="DFM85" s="78"/>
      <c r="DFN85" s="78"/>
      <c r="DFO85" s="78"/>
      <c r="DFP85" s="78"/>
      <c r="DFQ85" s="78"/>
      <c r="DFR85" s="78"/>
      <c r="DFS85" s="78"/>
      <c r="DFT85" s="78"/>
      <c r="DFU85" s="78"/>
      <c r="DFV85" s="78"/>
      <c r="DFW85" s="78"/>
      <c r="DFX85" s="78"/>
      <c r="DFY85" s="78"/>
      <c r="DFZ85" s="78"/>
      <c r="DGA85" s="78"/>
      <c r="DGB85" s="78"/>
      <c r="DGC85" s="78"/>
      <c r="DGD85" s="78"/>
      <c r="DGE85" s="78"/>
      <c r="DGF85" s="78"/>
      <c r="DGG85" s="78"/>
      <c r="DGH85" s="78"/>
      <c r="DGI85" s="78"/>
      <c r="DGJ85" s="78"/>
      <c r="DGK85" s="78"/>
      <c r="DGL85" s="78"/>
      <c r="DGM85" s="78"/>
      <c r="DGN85" s="78"/>
      <c r="DGO85" s="78"/>
      <c r="DGP85" s="78"/>
      <c r="DGQ85" s="78"/>
      <c r="DGR85" s="78"/>
      <c r="DGS85" s="78"/>
      <c r="DGT85" s="78"/>
      <c r="DGU85" s="78"/>
      <c r="DGV85" s="78"/>
      <c r="DGW85" s="78"/>
      <c r="DGX85" s="78"/>
      <c r="DGY85" s="78"/>
      <c r="DGZ85" s="78"/>
      <c r="DHA85" s="78"/>
      <c r="DHB85" s="78"/>
      <c r="DHC85" s="78"/>
      <c r="DHD85" s="78"/>
      <c r="DHE85" s="78"/>
      <c r="DHF85" s="78"/>
      <c r="DHG85" s="78"/>
      <c r="DHH85" s="78"/>
      <c r="DHI85" s="78"/>
      <c r="DHJ85" s="78"/>
      <c r="DHK85" s="78"/>
      <c r="DHL85" s="78"/>
      <c r="DHM85" s="78"/>
      <c r="DHN85" s="78"/>
      <c r="DHO85" s="78"/>
      <c r="DHP85" s="78"/>
      <c r="DHQ85" s="78"/>
      <c r="DHR85" s="78"/>
      <c r="DHS85" s="78"/>
      <c r="DHT85" s="78"/>
      <c r="DHU85" s="78"/>
      <c r="DHV85" s="78"/>
      <c r="DHW85" s="78"/>
      <c r="DHX85" s="78"/>
      <c r="DHY85" s="78"/>
      <c r="DHZ85" s="78"/>
      <c r="DIA85" s="78"/>
      <c r="DIB85" s="78"/>
      <c r="DIC85" s="78"/>
      <c r="DID85" s="78"/>
      <c r="DIE85" s="78"/>
      <c r="DIF85" s="78"/>
      <c r="DIG85" s="78"/>
      <c r="DIH85" s="78"/>
      <c r="DII85" s="78"/>
      <c r="DIJ85" s="78"/>
      <c r="DIK85" s="78"/>
      <c r="DIL85" s="78"/>
      <c r="DIM85" s="78"/>
      <c r="DIN85" s="78"/>
      <c r="DIO85" s="78"/>
      <c r="DIP85" s="78"/>
      <c r="DIQ85" s="78"/>
      <c r="DIR85" s="78"/>
      <c r="DIS85" s="78"/>
      <c r="DIT85" s="78"/>
      <c r="DIU85" s="78"/>
      <c r="DIV85" s="78"/>
      <c r="DIW85" s="78"/>
      <c r="DIX85" s="78"/>
      <c r="DIY85" s="78"/>
      <c r="DIZ85" s="78"/>
      <c r="DJA85" s="78"/>
      <c r="DJB85" s="78"/>
      <c r="DJC85" s="78"/>
      <c r="DJD85" s="78"/>
      <c r="DJE85" s="78"/>
      <c r="DJF85" s="78"/>
      <c r="DJG85" s="78"/>
      <c r="DJH85" s="78"/>
      <c r="DJI85" s="78"/>
      <c r="DJJ85" s="78"/>
      <c r="DJK85" s="78"/>
      <c r="DJL85" s="78"/>
      <c r="DJM85" s="78"/>
      <c r="DJN85" s="78"/>
      <c r="DJO85" s="78"/>
      <c r="DJP85" s="78"/>
      <c r="DJQ85" s="78"/>
      <c r="DJR85" s="78"/>
      <c r="DJS85" s="78"/>
      <c r="DJT85" s="78"/>
      <c r="DJU85" s="78"/>
      <c r="DJV85" s="78"/>
      <c r="DJW85" s="78"/>
      <c r="DJX85" s="78"/>
      <c r="DJY85" s="78"/>
      <c r="DJZ85" s="78"/>
      <c r="DKA85" s="78"/>
      <c r="DKB85" s="78"/>
      <c r="DKC85" s="78"/>
      <c r="DKD85" s="78"/>
      <c r="DKE85" s="78"/>
      <c r="DKF85" s="78"/>
      <c r="DKG85" s="78"/>
      <c r="DKH85" s="78"/>
      <c r="DKI85" s="78"/>
      <c r="DKJ85" s="78"/>
      <c r="DKK85" s="78"/>
      <c r="DKL85" s="78"/>
      <c r="DKM85" s="78"/>
      <c r="DKN85" s="78"/>
      <c r="DKO85" s="78"/>
      <c r="DKP85" s="78"/>
      <c r="DKQ85" s="78"/>
      <c r="DKR85" s="78"/>
      <c r="DKS85" s="78"/>
      <c r="DKT85" s="78"/>
      <c r="DKU85" s="78"/>
      <c r="DKV85" s="78"/>
      <c r="DKW85" s="78"/>
      <c r="DKX85" s="78"/>
      <c r="DKY85" s="78"/>
      <c r="DKZ85" s="78"/>
      <c r="DLA85" s="78"/>
      <c r="DLB85" s="78"/>
      <c r="DLC85" s="78"/>
      <c r="DLD85" s="78"/>
      <c r="DLE85" s="78"/>
      <c r="DLF85" s="78"/>
      <c r="DLG85" s="78"/>
      <c r="DLH85" s="78"/>
      <c r="DLI85" s="78"/>
      <c r="DLJ85" s="78"/>
      <c r="DLK85" s="78"/>
      <c r="DLL85" s="78"/>
      <c r="DLM85" s="78"/>
      <c r="DLN85" s="78"/>
      <c r="DLO85" s="78"/>
      <c r="DLP85" s="78"/>
      <c r="DLQ85" s="78"/>
      <c r="DLR85" s="78"/>
      <c r="DLS85" s="78"/>
      <c r="DLT85" s="78"/>
      <c r="DLU85" s="78"/>
      <c r="DLV85" s="78"/>
      <c r="DLW85" s="78"/>
      <c r="DLX85" s="78"/>
      <c r="DLY85" s="78"/>
      <c r="DLZ85" s="78"/>
      <c r="DMA85" s="78"/>
      <c r="DMB85" s="78"/>
      <c r="DMC85" s="78"/>
      <c r="DMD85" s="78"/>
      <c r="DME85" s="78"/>
      <c r="DMF85" s="78"/>
      <c r="DMG85" s="78"/>
      <c r="DMH85" s="78"/>
      <c r="DMI85" s="78"/>
      <c r="DMJ85" s="78"/>
      <c r="DMK85" s="78"/>
      <c r="DML85" s="78"/>
      <c r="DMM85" s="78"/>
      <c r="DMN85" s="78"/>
      <c r="DMO85" s="78"/>
      <c r="DMP85" s="78"/>
      <c r="DMQ85" s="78"/>
      <c r="DMR85" s="78"/>
      <c r="DMS85" s="78"/>
      <c r="DMT85" s="78"/>
      <c r="DMU85" s="78"/>
      <c r="DMV85" s="78"/>
      <c r="DMW85" s="78"/>
      <c r="DMX85" s="78"/>
      <c r="DMY85" s="78"/>
      <c r="DMZ85" s="78"/>
      <c r="DNA85" s="78"/>
      <c r="DNB85" s="78"/>
      <c r="DNC85" s="78"/>
      <c r="DND85" s="78"/>
      <c r="DNE85" s="78"/>
      <c r="DNF85" s="78"/>
      <c r="DNG85" s="78"/>
      <c r="DNH85" s="78"/>
      <c r="DNI85" s="78"/>
      <c r="DNJ85" s="78"/>
      <c r="DNK85" s="78"/>
      <c r="DNL85" s="78"/>
      <c r="DNM85" s="78"/>
      <c r="DNN85" s="78"/>
      <c r="DNO85" s="78"/>
      <c r="DNP85" s="78"/>
      <c r="DNQ85" s="78"/>
      <c r="DNR85" s="78"/>
      <c r="DNS85" s="78"/>
      <c r="DNT85" s="78"/>
      <c r="DNU85" s="78"/>
      <c r="DNV85" s="78"/>
      <c r="DNW85" s="78"/>
      <c r="DNX85" s="78"/>
      <c r="DNY85" s="78"/>
      <c r="DNZ85" s="78"/>
      <c r="DOA85" s="78"/>
      <c r="DOB85" s="78"/>
      <c r="DOC85" s="78"/>
      <c r="DOD85" s="78"/>
      <c r="DOE85" s="78"/>
      <c r="DOF85" s="78"/>
      <c r="DOG85" s="78"/>
      <c r="DOH85" s="78"/>
      <c r="DOI85" s="78"/>
      <c r="DOJ85" s="78"/>
      <c r="DOK85" s="78"/>
      <c r="DOL85" s="78"/>
      <c r="DOM85" s="78"/>
      <c r="DON85" s="78"/>
      <c r="DOO85" s="78"/>
      <c r="DOP85" s="78"/>
      <c r="DOQ85" s="78"/>
      <c r="DOR85" s="78"/>
      <c r="DOS85" s="78"/>
      <c r="DOT85" s="78"/>
      <c r="DOU85" s="78"/>
      <c r="DOV85" s="78"/>
      <c r="DOW85" s="78"/>
      <c r="DOX85" s="78"/>
      <c r="DOY85" s="78"/>
      <c r="DOZ85" s="78"/>
      <c r="DPA85" s="78"/>
      <c r="DPB85" s="78"/>
      <c r="DPC85" s="78"/>
      <c r="DPD85" s="78"/>
      <c r="DPE85" s="78"/>
      <c r="DPF85" s="78"/>
      <c r="DPG85" s="78"/>
      <c r="DPH85" s="78"/>
      <c r="DPI85" s="78"/>
      <c r="DPJ85" s="78"/>
      <c r="DPK85" s="78"/>
      <c r="DPL85" s="78"/>
      <c r="DPM85" s="78"/>
      <c r="DPN85" s="78"/>
      <c r="DPO85" s="78"/>
      <c r="DPP85" s="78"/>
      <c r="DPQ85" s="78"/>
      <c r="DPR85" s="78"/>
      <c r="DPS85" s="78"/>
      <c r="DPT85" s="78"/>
      <c r="DPU85" s="78"/>
      <c r="DPV85" s="78"/>
      <c r="DPW85" s="78"/>
      <c r="DPX85" s="78"/>
      <c r="DPY85" s="78"/>
      <c r="DPZ85" s="78"/>
      <c r="DQA85" s="78"/>
      <c r="DQB85" s="78"/>
      <c r="DQC85" s="78"/>
      <c r="DQD85" s="78"/>
      <c r="DQE85" s="78"/>
      <c r="DQF85" s="78"/>
      <c r="DQG85" s="78"/>
      <c r="DQH85" s="78"/>
      <c r="DQI85" s="78"/>
      <c r="DQJ85" s="78"/>
      <c r="DQK85" s="78"/>
      <c r="DQL85" s="78"/>
      <c r="DQM85" s="78"/>
      <c r="DQN85" s="78"/>
      <c r="DQO85" s="78"/>
      <c r="DQP85" s="78"/>
      <c r="DQQ85" s="78"/>
      <c r="DQR85" s="78"/>
      <c r="DQS85" s="78"/>
      <c r="DQT85" s="78"/>
      <c r="DQU85" s="78"/>
      <c r="DQV85" s="78"/>
      <c r="DQW85" s="78"/>
      <c r="DQX85" s="78"/>
      <c r="DQY85" s="78"/>
      <c r="DQZ85" s="78"/>
      <c r="DRA85" s="78"/>
      <c r="DRB85" s="78"/>
      <c r="DRC85" s="78"/>
      <c r="DRD85" s="78"/>
      <c r="DRE85" s="78"/>
      <c r="DRF85" s="78"/>
      <c r="DRG85" s="78"/>
      <c r="DRH85" s="78"/>
      <c r="DRI85" s="78"/>
      <c r="DRJ85" s="78"/>
      <c r="DRK85" s="78"/>
      <c r="DRL85" s="78"/>
      <c r="DRM85" s="78"/>
      <c r="DRN85" s="78"/>
      <c r="DRO85" s="78"/>
      <c r="DRP85" s="78"/>
      <c r="DRQ85" s="78"/>
      <c r="DRR85" s="78"/>
      <c r="DRS85" s="78"/>
      <c r="DRT85" s="78"/>
      <c r="DRU85" s="78"/>
      <c r="DRV85" s="78"/>
      <c r="DRW85" s="78"/>
      <c r="DRX85" s="78"/>
      <c r="DRY85" s="78"/>
      <c r="DRZ85" s="78"/>
      <c r="DSA85" s="78"/>
      <c r="DSB85" s="78"/>
      <c r="DSC85" s="78"/>
      <c r="DSD85" s="78"/>
      <c r="DSE85" s="78"/>
      <c r="DSF85" s="78"/>
      <c r="DSG85" s="78"/>
      <c r="DSH85" s="78"/>
      <c r="DSI85" s="78"/>
      <c r="DSJ85" s="78"/>
      <c r="DSK85" s="78"/>
      <c r="DSL85" s="78"/>
      <c r="DSM85" s="78"/>
      <c r="DSN85" s="78"/>
      <c r="DSO85" s="78"/>
      <c r="DSP85" s="78"/>
      <c r="DSQ85" s="78"/>
      <c r="DSR85" s="78"/>
      <c r="DSS85" s="78"/>
      <c r="DST85" s="78"/>
      <c r="DSU85" s="78"/>
      <c r="DSV85" s="78"/>
      <c r="DSW85" s="78"/>
      <c r="DSX85" s="78"/>
      <c r="DSY85" s="78"/>
      <c r="DSZ85" s="78"/>
      <c r="DTA85" s="78"/>
      <c r="DTB85" s="78"/>
      <c r="DTC85" s="78"/>
      <c r="DTD85" s="78"/>
      <c r="DTE85" s="78"/>
      <c r="DTF85" s="78"/>
      <c r="DTG85" s="78"/>
      <c r="DTH85" s="78"/>
      <c r="DTI85" s="78"/>
      <c r="DTJ85" s="78"/>
      <c r="DTK85" s="78"/>
      <c r="DTL85" s="78"/>
      <c r="DTM85" s="78"/>
      <c r="DTN85" s="78"/>
      <c r="DTO85" s="78"/>
      <c r="DTP85" s="78"/>
      <c r="DTQ85" s="78"/>
      <c r="DTR85" s="78"/>
      <c r="DTS85" s="78"/>
      <c r="DTT85" s="78"/>
      <c r="DTU85" s="78"/>
      <c r="DTV85" s="78"/>
      <c r="DTW85" s="78"/>
      <c r="DTX85" s="78"/>
      <c r="DTY85" s="78"/>
      <c r="DTZ85" s="78"/>
      <c r="DUA85" s="78"/>
      <c r="DUB85" s="78"/>
      <c r="DUC85" s="78"/>
      <c r="DUD85" s="78"/>
      <c r="DUE85" s="78"/>
      <c r="DUF85" s="78"/>
      <c r="DUG85" s="78"/>
      <c r="DUH85" s="78"/>
      <c r="DUI85" s="78"/>
      <c r="DUJ85" s="78"/>
      <c r="DUK85" s="78"/>
      <c r="DUL85" s="78"/>
      <c r="DUM85" s="78"/>
      <c r="DUN85" s="78"/>
      <c r="DUO85" s="78"/>
      <c r="DUP85" s="78"/>
      <c r="DUQ85" s="78"/>
      <c r="DUR85" s="78"/>
      <c r="DUS85" s="78"/>
      <c r="DUT85" s="78"/>
      <c r="DUU85" s="78"/>
      <c r="DUV85" s="78"/>
      <c r="DUW85" s="78"/>
      <c r="DUX85" s="78"/>
      <c r="DUY85" s="78"/>
      <c r="DUZ85" s="78"/>
      <c r="DVA85" s="78"/>
      <c r="DVB85" s="78"/>
      <c r="DVC85" s="78"/>
      <c r="DVD85" s="78"/>
      <c r="DVE85" s="78"/>
      <c r="DVF85" s="78"/>
      <c r="DVG85" s="78"/>
      <c r="DVH85" s="78"/>
      <c r="DVI85" s="78"/>
      <c r="DVJ85" s="78"/>
      <c r="DVK85" s="78"/>
      <c r="DVL85" s="78"/>
      <c r="DVM85" s="78"/>
      <c r="DVN85" s="78"/>
      <c r="DVO85" s="78"/>
      <c r="DVP85" s="78"/>
      <c r="DVQ85" s="78"/>
      <c r="DVR85" s="78"/>
      <c r="DVS85" s="78"/>
      <c r="DVT85" s="78"/>
      <c r="DVU85" s="78"/>
      <c r="DVV85" s="78"/>
      <c r="DVW85" s="78"/>
      <c r="DVX85" s="78"/>
      <c r="DVY85" s="78"/>
      <c r="DVZ85" s="78"/>
      <c r="DWA85" s="78"/>
      <c r="DWB85" s="78"/>
      <c r="DWC85" s="78"/>
      <c r="DWD85" s="78"/>
      <c r="DWE85" s="78"/>
      <c r="DWF85" s="78"/>
      <c r="DWG85" s="78"/>
      <c r="DWH85" s="78"/>
      <c r="DWI85" s="78"/>
      <c r="DWJ85" s="78"/>
      <c r="DWK85" s="78"/>
      <c r="DWL85" s="78"/>
      <c r="DWM85" s="78"/>
      <c r="DWN85" s="78"/>
      <c r="DWO85" s="78"/>
      <c r="DWP85" s="78"/>
      <c r="DWQ85" s="78"/>
      <c r="DWR85" s="78"/>
      <c r="DWS85" s="78"/>
      <c r="DWT85" s="78"/>
      <c r="DWU85" s="78"/>
      <c r="DWV85" s="78"/>
      <c r="DWW85" s="78"/>
      <c r="DWX85" s="78"/>
      <c r="DWY85" s="78"/>
      <c r="DWZ85" s="78"/>
      <c r="DXA85" s="78"/>
      <c r="DXB85" s="78"/>
      <c r="DXC85" s="78"/>
      <c r="DXD85" s="78"/>
      <c r="DXE85" s="78"/>
      <c r="DXF85" s="78"/>
      <c r="DXG85" s="78"/>
      <c r="DXH85" s="78"/>
      <c r="DXI85" s="78"/>
      <c r="DXJ85" s="78"/>
      <c r="DXK85" s="78"/>
      <c r="DXL85" s="78"/>
      <c r="DXM85" s="78"/>
      <c r="DXN85" s="78"/>
      <c r="DXO85" s="78"/>
      <c r="DXP85" s="78"/>
      <c r="DXQ85" s="78"/>
      <c r="DXR85" s="78"/>
      <c r="DXS85" s="78"/>
      <c r="DXT85" s="78"/>
      <c r="DXU85" s="78"/>
      <c r="DXV85" s="78"/>
      <c r="DXW85" s="78"/>
      <c r="DXX85" s="78"/>
      <c r="DXY85" s="78"/>
      <c r="DXZ85" s="78"/>
      <c r="DYA85" s="78"/>
      <c r="DYB85" s="78"/>
      <c r="DYC85" s="78"/>
      <c r="DYD85" s="78"/>
      <c r="DYE85" s="78"/>
      <c r="DYF85" s="78"/>
      <c r="DYG85" s="78"/>
      <c r="DYH85" s="78"/>
      <c r="DYI85" s="78"/>
      <c r="DYJ85" s="78"/>
      <c r="DYK85" s="78"/>
      <c r="DYL85" s="78"/>
      <c r="DYM85" s="78"/>
      <c r="DYN85" s="78"/>
      <c r="DYO85" s="78"/>
      <c r="DYP85" s="78"/>
      <c r="DYQ85" s="78"/>
      <c r="DYR85" s="78"/>
      <c r="DYS85" s="78"/>
      <c r="DYT85" s="78"/>
      <c r="DYU85" s="78"/>
      <c r="DYV85" s="78"/>
      <c r="DYW85" s="78"/>
      <c r="DYX85" s="78"/>
      <c r="DYY85" s="78"/>
      <c r="DYZ85" s="78"/>
      <c r="DZA85" s="78"/>
      <c r="DZB85" s="78"/>
      <c r="DZC85" s="78"/>
      <c r="DZD85" s="78"/>
      <c r="DZE85" s="78"/>
      <c r="DZF85" s="78"/>
      <c r="DZG85" s="78"/>
      <c r="DZH85" s="78"/>
      <c r="DZI85" s="78"/>
      <c r="DZJ85" s="78"/>
      <c r="DZK85" s="78"/>
      <c r="DZL85" s="78"/>
      <c r="DZM85" s="78"/>
      <c r="DZN85" s="78"/>
      <c r="DZO85" s="78"/>
      <c r="DZP85" s="78"/>
      <c r="DZQ85" s="78"/>
      <c r="DZR85" s="78"/>
      <c r="DZS85" s="78"/>
      <c r="DZT85" s="78"/>
      <c r="DZU85" s="78"/>
      <c r="DZV85" s="78"/>
      <c r="DZW85" s="78"/>
      <c r="DZX85" s="78"/>
      <c r="DZY85" s="78"/>
      <c r="DZZ85" s="78"/>
      <c r="EAA85" s="78"/>
      <c r="EAB85" s="78"/>
      <c r="EAC85" s="78"/>
      <c r="EAD85" s="78"/>
      <c r="EAE85" s="78"/>
      <c r="EAF85" s="78"/>
      <c r="EAG85" s="78"/>
      <c r="EAH85" s="78"/>
      <c r="EAI85" s="78"/>
      <c r="EAJ85" s="78"/>
      <c r="EAK85" s="78"/>
      <c r="EAL85" s="78"/>
      <c r="EAM85" s="78"/>
      <c r="EAN85" s="78"/>
      <c r="EAO85" s="78"/>
      <c r="EAP85" s="78"/>
      <c r="EAQ85" s="78"/>
      <c r="EAR85" s="78"/>
      <c r="EAS85" s="78"/>
      <c r="EAT85" s="78"/>
      <c r="EAU85" s="78"/>
      <c r="EAV85" s="78"/>
      <c r="EAW85" s="78"/>
      <c r="EAX85" s="78"/>
      <c r="EAY85" s="78"/>
      <c r="EAZ85" s="78"/>
      <c r="EBA85" s="78"/>
      <c r="EBB85" s="78"/>
      <c r="EBC85" s="78"/>
      <c r="EBD85" s="78"/>
      <c r="EBE85" s="78"/>
      <c r="EBF85" s="78"/>
      <c r="EBG85" s="78"/>
      <c r="EBH85" s="78"/>
      <c r="EBI85" s="78"/>
      <c r="EBJ85" s="78"/>
      <c r="EBK85" s="78"/>
      <c r="EBL85" s="78"/>
      <c r="EBM85" s="78"/>
      <c r="EBN85" s="78"/>
      <c r="EBO85" s="78"/>
      <c r="EBP85" s="78"/>
      <c r="EBQ85" s="78"/>
      <c r="EBR85" s="78"/>
      <c r="EBS85" s="78"/>
      <c r="EBT85" s="78"/>
      <c r="EBU85" s="78"/>
      <c r="EBV85" s="78"/>
      <c r="EBW85" s="78"/>
      <c r="EBX85" s="78"/>
      <c r="EBY85" s="78"/>
      <c r="EBZ85" s="78"/>
      <c r="ECA85" s="78"/>
      <c r="ECB85" s="78"/>
      <c r="ECC85" s="78"/>
      <c r="ECD85" s="78"/>
      <c r="ECE85" s="78"/>
      <c r="ECF85" s="78"/>
      <c r="ECG85" s="78"/>
      <c r="ECH85" s="78"/>
      <c r="ECI85" s="78"/>
      <c r="ECJ85" s="78"/>
      <c r="ECK85" s="78"/>
      <c r="ECL85" s="78"/>
      <c r="ECM85" s="78"/>
      <c r="ECN85" s="78"/>
      <c r="ECO85" s="78"/>
      <c r="ECP85" s="78"/>
      <c r="ECQ85" s="78"/>
      <c r="ECR85" s="78"/>
      <c r="ECS85" s="78"/>
      <c r="ECT85" s="78"/>
      <c r="ECU85" s="78"/>
      <c r="ECV85" s="78"/>
      <c r="ECW85" s="78"/>
      <c r="ECX85" s="78"/>
      <c r="ECY85" s="78"/>
      <c r="ECZ85" s="78"/>
      <c r="EDA85" s="78"/>
      <c r="EDB85" s="78"/>
      <c r="EDC85" s="78"/>
      <c r="EDD85" s="78"/>
      <c r="EDE85" s="78"/>
      <c r="EDF85" s="78"/>
      <c r="EDG85" s="78"/>
      <c r="EDH85" s="78"/>
      <c r="EDI85" s="78"/>
      <c r="EDJ85" s="78"/>
      <c r="EDK85" s="78"/>
      <c r="EDL85" s="78"/>
      <c r="EDM85" s="78"/>
      <c r="EDN85" s="78"/>
      <c r="EDO85" s="78"/>
      <c r="EDP85" s="78"/>
      <c r="EDQ85" s="78"/>
      <c r="EDR85" s="78"/>
      <c r="EDS85" s="78"/>
      <c r="EDT85" s="78"/>
      <c r="EDU85" s="78"/>
      <c r="EDV85" s="78"/>
      <c r="EDW85" s="78"/>
      <c r="EDX85" s="78"/>
      <c r="EDY85" s="78"/>
      <c r="EDZ85" s="78"/>
      <c r="EEA85" s="78"/>
      <c r="EEB85" s="78"/>
      <c r="EEC85" s="78"/>
      <c r="EED85" s="78"/>
      <c r="EEE85" s="78"/>
      <c r="EEF85" s="78"/>
      <c r="EEG85" s="78"/>
      <c r="EEH85" s="78"/>
      <c r="EEI85" s="78"/>
      <c r="EEJ85" s="78"/>
      <c r="EEK85" s="78"/>
      <c r="EEL85" s="78"/>
      <c r="EEM85" s="78"/>
      <c r="EEN85" s="78"/>
      <c r="EEO85" s="78"/>
      <c r="EEP85" s="78"/>
      <c r="EEQ85" s="78"/>
      <c r="EER85" s="78"/>
      <c r="EES85" s="78"/>
      <c r="EET85" s="78"/>
      <c r="EEU85" s="78"/>
      <c r="EEV85" s="78"/>
      <c r="EEW85" s="78"/>
      <c r="EEX85" s="78"/>
      <c r="EEY85" s="78"/>
      <c r="EEZ85" s="78"/>
      <c r="EFA85" s="78"/>
      <c r="EFB85" s="78"/>
      <c r="EFC85" s="78"/>
      <c r="EFD85" s="78"/>
      <c r="EFE85" s="78"/>
      <c r="EFF85" s="78"/>
      <c r="EFG85" s="78"/>
      <c r="EFH85" s="78"/>
      <c r="EFI85" s="78"/>
      <c r="EFJ85" s="78"/>
      <c r="EFK85" s="78"/>
      <c r="EFL85" s="78"/>
      <c r="EFM85" s="78"/>
      <c r="EFN85" s="78"/>
      <c r="EFO85" s="78"/>
      <c r="EFP85" s="78"/>
      <c r="EFQ85" s="78"/>
      <c r="EFR85" s="78"/>
      <c r="EFS85" s="78"/>
      <c r="EFT85" s="78"/>
      <c r="EFU85" s="78"/>
      <c r="EFV85" s="78"/>
      <c r="EFW85" s="78"/>
      <c r="EFX85" s="78"/>
      <c r="EFY85" s="78"/>
      <c r="EFZ85" s="78"/>
      <c r="EGA85" s="78"/>
      <c r="EGB85" s="78"/>
      <c r="EGC85" s="78"/>
      <c r="EGD85" s="78"/>
      <c r="EGE85" s="78"/>
      <c r="EGF85" s="78"/>
      <c r="EGG85" s="78"/>
      <c r="EGH85" s="78"/>
      <c r="EGI85" s="78"/>
      <c r="EGJ85" s="78"/>
      <c r="EGK85" s="78"/>
      <c r="EGL85" s="78"/>
      <c r="EGM85" s="78"/>
      <c r="EGN85" s="78"/>
      <c r="EGO85" s="78"/>
      <c r="EGP85" s="78"/>
      <c r="EGQ85" s="78"/>
      <c r="EGR85" s="78"/>
      <c r="EGS85" s="78"/>
      <c r="EGT85" s="78"/>
      <c r="EGU85" s="78"/>
      <c r="EGV85" s="78"/>
      <c r="EGW85" s="78"/>
      <c r="EGX85" s="78"/>
      <c r="EGY85" s="78"/>
      <c r="EGZ85" s="78"/>
      <c r="EHA85" s="78"/>
      <c r="EHB85" s="78"/>
      <c r="EHC85" s="78"/>
      <c r="EHD85" s="78"/>
      <c r="EHE85" s="78"/>
      <c r="EHF85" s="78"/>
      <c r="EHG85" s="78"/>
      <c r="EHH85" s="78"/>
      <c r="EHI85" s="78"/>
      <c r="EHJ85" s="78"/>
      <c r="EHK85" s="78"/>
      <c r="EHL85" s="78"/>
      <c r="EHM85" s="78"/>
      <c r="EHN85" s="78"/>
      <c r="EHO85" s="78"/>
      <c r="EHP85" s="78"/>
      <c r="EHQ85" s="78"/>
      <c r="EHR85" s="78"/>
      <c r="EHS85" s="78"/>
      <c r="EHT85" s="78"/>
      <c r="EHU85" s="78"/>
      <c r="EHV85" s="78"/>
      <c r="EHW85" s="78"/>
      <c r="EHX85" s="78"/>
      <c r="EHY85" s="78"/>
      <c r="EHZ85" s="78"/>
      <c r="EIA85" s="78"/>
      <c r="EIB85" s="78"/>
      <c r="EIC85" s="78"/>
      <c r="EID85" s="78"/>
      <c r="EIE85" s="78"/>
      <c r="EIF85" s="78"/>
      <c r="EIG85" s="78"/>
      <c r="EIH85" s="78"/>
      <c r="EII85" s="78"/>
      <c r="EIJ85" s="78"/>
      <c r="EIK85" s="78"/>
      <c r="EIL85" s="78"/>
      <c r="EIM85" s="78"/>
      <c r="EIN85" s="78"/>
      <c r="EIO85" s="78"/>
      <c r="EIP85" s="78"/>
      <c r="EIQ85" s="78"/>
      <c r="EIR85" s="78"/>
      <c r="EIS85" s="78"/>
      <c r="EIT85" s="78"/>
      <c r="EIU85" s="78"/>
      <c r="EIV85" s="78"/>
      <c r="EIW85" s="78"/>
      <c r="EIX85" s="78"/>
      <c r="EIY85" s="78"/>
      <c r="EIZ85" s="78"/>
      <c r="EJA85" s="78"/>
      <c r="EJB85" s="78"/>
      <c r="EJC85" s="78"/>
      <c r="EJD85" s="78"/>
      <c r="EJE85" s="78"/>
      <c r="EJF85" s="78"/>
      <c r="EJG85" s="78"/>
      <c r="EJH85" s="78"/>
      <c r="EJI85" s="78"/>
      <c r="EJJ85" s="78"/>
      <c r="EJK85" s="78"/>
      <c r="EJL85" s="78"/>
      <c r="EJM85" s="78"/>
      <c r="EJN85" s="78"/>
      <c r="EJO85" s="78"/>
      <c r="EJP85" s="78"/>
      <c r="EJQ85" s="78"/>
      <c r="EJR85" s="78"/>
      <c r="EJS85" s="78"/>
      <c r="EJT85" s="78"/>
      <c r="EJU85" s="78"/>
      <c r="EJV85" s="78"/>
      <c r="EJW85" s="78"/>
      <c r="EJX85" s="78"/>
      <c r="EJY85" s="78"/>
      <c r="EJZ85" s="78"/>
      <c r="EKA85" s="78"/>
      <c r="EKB85" s="78"/>
      <c r="EKC85" s="78"/>
      <c r="EKD85" s="78"/>
      <c r="EKE85" s="78"/>
      <c r="EKF85" s="78"/>
      <c r="EKG85" s="78"/>
      <c r="EKH85" s="78"/>
      <c r="EKI85" s="78"/>
      <c r="EKJ85" s="78"/>
      <c r="EKK85" s="78"/>
      <c r="EKL85" s="78"/>
      <c r="EKM85" s="78"/>
      <c r="EKN85" s="78"/>
      <c r="EKO85" s="78"/>
      <c r="EKP85" s="78"/>
      <c r="EKQ85" s="78"/>
      <c r="EKR85" s="78"/>
      <c r="EKS85" s="78"/>
      <c r="EKT85" s="78"/>
      <c r="EKU85" s="78"/>
      <c r="EKV85" s="78"/>
      <c r="EKW85" s="78"/>
      <c r="EKX85" s="78"/>
      <c r="EKY85" s="78"/>
      <c r="EKZ85" s="78"/>
      <c r="ELA85" s="78"/>
      <c r="ELB85" s="78"/>
      <c r="ELC85" s="78"/>
      <c r="ELD85" s="78"/>
      <c r="ELE85" s="78"/>
      <c r="ELF85" s="78"/>
      <c r="ELG85" s="78"/>
      <c r="ELH85" s="78"/>
      <c r="ELI85" s="78"/>
      <c r="ELJ85" s="78"/>
      <c r="ELK85" s="78"/>
      <c r="ELL85" s="78"/>
      <c r="ELM85" s="78"/>
      <c r="ELN85" s="78"/>
      <c r="ELO85" s="78"/>
      <c r="ELP85" s="78"/>
      <c r="ELQ85" s="78"/>
      <c r="ELR85" s="78"/>
      <c r="ELS85" s="78"/>
      <c r="ELT85" s="78"/>
      <c r="ELU85" s="78"/>
      <c r="ELV85" s="78"/>
      <c r="ELW85" s="78"/>
      <c r="ELX85" s="78"/>
      <c r="ELY85" s="78"/>
      <c r="ELZ85" s="78"/>
      <c r="EMA85" s="78"/>
      <c r="EMB85" s="78"/>
      <c r="EMC85" s="78"/>
      <c r="EMD85" s="78"/>
      <c r="EME85" s="78"/>
      <c r="EMF85" s="78"/>
      <c r="EMG85" s="78"/>
      <c r="EMH85" s="78"/>
      <c r="EMI85" s="78"/>
      <c r="EMJ85" s="78"/>
      <c r="EMK85" s="78"/>
      <c r="EML85" s="78"/>
      <c r="EMM85" s="78"/>
      <c r="EMN85" s="78"/>
      <c r="EMO85" s="78"/>
      <c r="EMP85" s="78"/>
      <c r="EMQ85" s="78"/>
      <c r="EMR85" s="78"/>
      <c r="EMS85" s="78"/>
      <c r="EMT85" s="78"/>
      <c r="EMU85" s="78"/>
      <c r="EMV85" s="78"/>
      <c r="EMW85" s="78"/>
      <c r="EMX85" s="78"/>
      <c r="EMY85" s="78"/>
      <c r="EMZ85" s="78"/>
      <c r="ENA85" s="78"/>
      <c r="ENB85" s="78"/>
      <c r="ENC85" s="78"/>
      <c r="END85" s="78"/>
      <c r="ENE85" s="78"/>
      <c r="ENF85" s="78"/>
      <c r="ENG85" s="78"/>
      <c r="ENH85" s="78"/>
      <c r="ENI85" s="78"/>
      <c r="ENJ85" s="78"/>
      <c r="ENK85" s="78"/>
      <c r="ENL85" s="78"/>
      <c r="ENM85" s="78"/>
      <c r="ENN85" s="78"/>
      <c r="ENO85" s="78"/>
      <c r="ENP85" s="78"/>
      <c r="ENQ85" s="78"/>
      <c r="ENR85" s="78"/>
      <c r="ENS85" s="78"/>
      <c r="ENT85" s="78"/>
      <c r="ENU85" s="78"/>
      <c r="ENV85" s="78"/>
      <c r="ENW85" s="78"/>
      <c r="ENX85" s="78"/>
      <c r="ENY85" s="78"/>
      <c r="ENZ85" s="78"/>
      <c r="EOA85" s="78"/>
      <c r="EOB85" s="78"/>
      <c r="EOC85" s="78"/>
      <c r="EOD85" s="78"/>
      <c r="EOE85" s="78"/>
      <c r="EOF85" s="78"/>
      <c r="EOG85" s="78"/>
      <c r="EOH85" s="78"/>
      <c r="EOI85" s="78"/>
      <c r="EOJ85" s="78"/>
      <c r="EOK85" s="78"/>
      <c r="EOL85" s="78"/>
      <c r="EOM85" s="78"/>
      <c r="EON85" s="78"/>
      <c r="EOO85" s="78"/>
      <c r="EOP85" s="78"/>
      <c r="EOQ85" s="78"/>
      <c r="EOR85" s="78"/>
      <c r="EOS85" s="78"/>
      <c r="EOT85" s="78"/>
      <c r="EOU85" s="78"/>
      <c r="EOV85" s="78"/>
      <c r="EOW85" s="78"/>
      <c r="EOX85" s="78"/>
      <c r="EOY85" s="78"/>
      <c r="EOZ85" s="78"/>
      <c r="EPA85" s="78"/>
      <c r="EPB85" s="78"/>
      <c r="EPC85" s="78"/>
      <c r="EPD85" s="78"/>
      <c r="EPE85" s="78"/>
      <c r="EPF85" s="78"/>
      <c r="EPG85" s="78"/>
      <c r="EPH85" s="78"/>
      <c r="EPI85" s="78"/>
      <c r="EPJ85" s="78"/>
      <c r="EPK85" s="78"/>
      <c r="EPL85" s="78"/>
      <c r="EPM85" s="78"/>
      <c r="EPN85" s="78"/>
      <c r="EPO85" s="78"/>
      <c r="EPP85" s="78"/>
      <c r="EPQ85" s="78"/>
      <c r="EPR85" s="78"/>
      <c r="EPS85" s="78"/>
      <c r="EPT85" s="78"/>
      <c r="EPU85" s="78"/>
      <c r="EPV85" s="78"/>
      <c r="EPW85" s="78"/>
      <c r="EPX85" s="78"/>
      <c r="EPY85" s="78"/>
      <c r="EPZ85" s="78"/>
      <c r="EQA85" s="78"/>
      <c r="EQB85" s="78"/>
      <c r="EQC85" s="78"/>
      <c r="EQD85" s="78"/>
      <c r="EQE85" s="78"/>
      <c r="EQF85" s="78"/>
      <c r="EQG85" s="78"/>
      <c r="EQH85" s="78"/>
      <c r="EQI85" s="78"/>
      <c r="EQJ85" s="78"/>
      <c r="EQK85" s="78"/>
      <c r="EQL85" s="78"/>
      <c r="EQM85" s="78"/>
      <c r="EQN85" s="78"/>
      <c r="EQO85" s="78"/>
      <c r="EQP85" s="78"/>
      <c r="EQQ85" s="78"/>
      <c r="EQR85" s="78"/>
      <c r="EQS85" s="78"/>
      <c r="EQT85" s="78"/>
      <c r="EQU85" s="78"/>
      <c r="EQV85" s="78"/>
      <c r="EQW85" s="78"/>
      <c r="EQX85" s="78"/>
      <c r="EQY85" s="78"/>
      <c r="EQZ85" s="78"/>
      <c r="ERA85" s="78"/>
      <c r="ERB85" s="78"/>
      <c r="ERC85" s="78"/>
      <c r="ERD85" s="78"/>
      <c r="ERE85" s="78"/>
      <c r="ERF85" s="78"/>
      <c r="ERG85" s="78"/>
      <c r="ERH85" s="78"/>
      <c r="ERI85" s="78"/>
      <c r="ERJ85" s="78"/>
      <c r="ERK85" s="78"/>
      <c r="ERL85" s="78"/>
      <c r="ERM85" s="78"/>
      <c r="ERN85" s="78"/>
      <c r="ERO85" s="78"/>
      <c r="ERP85" s="78"/>
      <c r="ERQ85" s="78"/>
      <c r="ERR85" s="78"/>
      <c r="ERS85" s="78"/>
      <c r="ERT85" s="78"/>
      <c r="ERU85" s="78"/>
      <c r="ERV85" s="78"/>
      <c r="ERW85" s="78"/>
      <c r="ERX85" s="78"/>
      <c r="ERY85" s="78"/>
      <c r="ERZ85" s="78"/>
      <c r="ESA85" s="78"/>
      <c r="ESB85" s="78"/>
      <c r="ESC85" s="78"/>
      <c r="ESD85" s="78"/>
      <c r="ESE85" s="78"/>
      <c r="ESF85" s="78"/>
      <c r="ESG85" s="78"/>
      <c r="ESH85" s="78"/>
      <c r="ESI85" s="78"/>
      <c r="ESJ85" s="78"/>
      <c r="ESK85" s="78"/>
      <c r="ESL85" s="78"/>
      <c r="ESM85" s="78"/>
      <c r="ESN85" s="78"/>
      <c r="ESO85" s="78"/>
      <c r="ESP85" s="78"/>
      <c r="ESQ85" s="78"/>
      <c r="ESR85" s="78"/>
      <c r="ESS85" s="78"/>
      <c r="EST85" s="78"/>
      <c r="ESU85" s="78"/>
      <c r="ESV85" s="78"/>
      <c r="ESW85" s="78"/>
      <c r="ESX85" s="78"/>
      <c r="ESY85" s="78"/>
      <c r="ESZ85" s="78"/>
      <c r="ETA85" s="78"/>
      <c r="ETB85" s="78"/>
      <c r="ETC85" s="78"/>
      <c r="ETD85" s="78"/>
      <c r="ETE85" s="78"/>
      <c r="ETF85" s="78"/>
      <c r="ETG85" s="78"/>
      <c r="ETH85" s="78"/>
      <c r="ETI85" s="78"/>
      <c r="ETJ85" s="78"/>
      <c r="ETK85" s="78"/>
      <c r="ETL85" s="78"/>
      <c r="ETM85" s="78"/>
      <c r="ETN85" s="78"/>
      <c r="ETO85" s="78"/>
      <c r="ETP85" s="78"/>
      <c r="ETQ85" s="78"/>
      <c r="ETR85" s="78"/>
      <c r="ETS85" s="78"/>
      <c r="ETT85" s="78"/>
      <c r="ETU85" s="78"/>
      <c r="ETV85" s="78"/>
      <c r="ETW85" s="78"/>
      <c r="ETX85" s="78"/>
      <c r="ETY85" s="78"/>
      <c r="ETZ85" s="78"/>
      <c r="EUA85" s="78"/>
      <c r="EUB85" s="78"/>
      <c r="EUC85" s="78"/>
      <c r="EUD85" s="78"/>
      <c r="EUE85" s="78"/>
      <c r="EUF85" s="78"/>
      <c r="EUG85" s="78"/>
      <c r="EUH85" s="78"/>
      <c r="EUI85" s="78"/>
      <c r="EUJ85" s="78"/>
      <c r="EUK85" s="78"/>
      <c r="EUL85" s="78"/>
      <c r="EUM85" s="78"/>
      <c r="EUN85" s="78"/>
      <c r="EUO85" s="78"/>
      <c r="EUP85" s="78"/>
      <c r="EUQ85" s="78"/>
      <c r="EUR85" s="78"/>
      <c r="EUS85" s="78"/>
      <c r="EUT85" s="78"/>
      <c r="EUU85" s="78"/>
      <c r="EUV85" s="78"/>
      <c r="EUW85" s="78"/>
      <c r="EUX85" s="78"/>
      <c r="EUY85" s="78"/>
      <c r="EUZ85" s="78"/>
      <c r="EVA85" s="78"/>
      <c r="EVB85" s="78"/>
      <c r="EVC85" s="78"/>
      <c r="EVD85" s="78"/>
      <c r="EVE85" s="78"/>
      <c r="EVF85" s="78"/>
      <c r="EVG85" s="78"/>
      <c r="EVH85" s="78"/>
      <c r="EVI85" s="78"/>
      <c r="EVJ85" s="78"/>
      <c r="EVK85" s="78"/>
      <c r="EVL85" s="78"/>
      <c r="EVM85" s="78"/>
      <c r="EVN85" s="78"/>
      <c r="EVO85" s="78"/>
      <c r="EVP85" s="78"/>
      <c r="EVQ85" s="78"/>
      <c r="EVR85" s="78"/>
      <c r="EVS85" s="78"/>
      <c r="EVT85" s="78"/>
      <c r="EVU85" s="78"/>
      <c r="EVV85" s="78"/>
      <c r="EVW85" s="78"/>
      <c r="EVX85" s="78"/>
      <c r="EVY85" s="78"/>
      <c r="EVZ85" s="78"/>
      <c r="EWA85" s="78"/>
      <c r="EWB85" s="78"/>
      <c r="EWC85" s="78"/>
      <c r="EWD85" s="78"/>
      <c r="EWE85" s="78"/>
      <c r="EWF85" s="78"/>
      <c r="EWG85" s="78"/>
      <c r="EWH85" s="78"/>
      <c r="EWI85" s="78"/>
      <c r="EWJ85" s="78"/>
      <c r="EWK85" s="78"/>
      <c r="EWL85" s="78"/>
      <c r="EWM85" s="78"/>
      <c r="EWN85" s="78"/>
      <c r="EWO85" s="78"/>
      <c r="EWP85" s="78"/>
      <c r="EWQ85" s="78"/>
      <c r="EWR85" s="78"/>
      <c r="EWS85" s="78"/>
      <c r="EWT85" s="78"/>
      <c r="EWU85" s="78"/>
      <c r="EWV85" s="78"/>
      <c r="EWW85" s="78"/>
      <c r="EWX85" s="78"/>
      <c r="EWY85" s="78"/>
      <c r="EWZ85" s="78"/>
      <c r="EXA85" s="78"/>
      <c r="EXB85" s="78"/>
      <c r="EXC85" s="78"/>
      <c r="EXD85" s="78"/>
      <c r="EXE85" s="78"/>
      <c r="EXF85" s="78"/>
      <c r="EXG85" s="78"/>
      <c r="EXH85" s="78"/>
      <c r="EXI85" s="78"/>
      <c r="EXJ85" s="78"/>
      <c r="EXK85" s="78"/>
      <c r="EXL85" s="78"/>
      <c r="EXM85" s="78"/>
      <c r="EXN85" s="78"/>
      <c r="EXO85" s="78"/>
      <c r="EXP85" s="78"/>
      <c r="EXQ85" s="78"/>
      <c r="EXR85" s="78"/>
      <c r="EXS85" s="78"/>
      <c r="EXT85" s="78"/>
      <c r="EXU85" s="78"/>
      <c r="EXV85" s="78"/>
      <c r="EXW85" s="78"/>
      <c r="EXX85" s="78"/>
      <c r="EXY85" s="78"/>
      <c r="EXZ85" s="78"/>
      <c r="EYA85" s="78"/>
      <c r="EYB85" s="78"/>
      <c r="EYC85" s="78"/>
      <c r="EYD85" s="78"/>
      <c r="EYE85" s="78"/>
      <c r="EYF85" s="78"/>
      <c r="EYG85" s="78"/>
      <c r="EYH85" s="78"/>
      <c r="EYI85" s="78"/>
      <c r="EYJ85" s="78"/>
      <c r="EYK85" s="78"/>
      <c r="EYL85" s="78"/>
      <c r="EYM85" s="78"/>
      <c r="EYN85" s="78"/>
      <c r="EYO85" s="78"/>
      <c r="EYP85" s="78"/>
      <c r="EYQ85" s="78"/>
      <c r="EYR85" s="78"/>
      <c r="EYS85" s="78"/>
      <c r="EYT85" s="78"/>
      <c r="EYU85" s="78"/>
      <c r="EYV85" s="78"/>
      <c r="EYW85" s="78"/>
      <c r="EYX85" s="78"/>
      <c r="EYY85" s="78"/>
      <c r="EYZ85" s="78"/>
      <c r="EZA85" s="78"/>
      <c r="EZB85" s="78"/>
      <c r="EZC85" s="78"/>
      <c r="EZD85" s="78"/>
      <c r="EZE85" s="78"/>
      <c r="EZF85" s="78"/>
      <c r="EZG85" s="78"/>
      <c r="EZH85" s="78"/>
      <c r="EZI85" s="78"/>
      <c r="EZJ85" s="78"/>
      <c r="EZK85" s="78"/>
      <c r="EZL85" s="78"/>
      <c r="EZM85" s="78"/>
      <c r="EZN85" s="78"/>
      <c r="EZO85" s="78"/>
      <c r="EZP85" s="78"/>
      <c r="EZQ85" s="78"/>
      <c r="EZR85" s="78"/>
      <c r="EZS85" s="78"/>
      <c r="EZT85" s="78"/>
      <c r="EZU85" s="78"/>
      <c r="EZV85" s="78"/>
      <c r="EZW85" s="78"/>
      <c r="EZX85" s="78"/>
      <c r="EZY85" s="78"/>
      <c r="EZZ85" s="78"/>
      <c r="FAA85" s="78"/>
      <c r="FAB85" s="78"/>
      <c r="FAC85" s="78"/>
      <c r="FAD85" s="78"/>
      <c r="FAE85" s="78"/>
      <c r="FAF85" s="78"/>
      <c r="FAG85" s="78"/>
      <c r="FAH85" s="78"/>
      <c r="FAI85" s="78"/>
      <c r="FAJ85" s="78"/>
      <c r="FAK85" s="78"/>
      <c r="FAL85" s="78"/>
      <c r="FAM85" s="78"/>
      <c r="FAN85" s="78"/>
      <c r="FAO85" s="78"/>
      <c r="FAP85" s="78"/>
      <c r="FAQ85" s="78"/>
      <c r="FAR85" s="78"/>
      <c r="FAS85" s="78"/>
      <c r="FAT85" s="78"/>
      <c r="FAU85" s="78"/>
      <c r="FAV85" s="78"/>
      <c r="FAW85" s="78"/>
      <c r="FAX85" s="78"/>
      <c r="FAY85" s="78"/>
      <c r="FAZ85" s="78"/>
      <c r="FBA85" s="78"/>
      <c r="FBB85" s="78"/>
      <c r="FBC85" s="78"/>
      <c r="FBD85" s="78"/>
      <c r="FBE85" s="78"/>
      <c r="FBF85" s="78"/>
      <c r="FBG85" s="78"/>
      <c r="FBH85" s="78"/>
      <c r="FBI85" s="78"/>
      <c r="FBJ85" s="78"/>
      <c r="FBK85" s="78"/>
      <c r="FBL85" s="78"/>
      <c r="FBM85" s="78"/>
      <c r="FBN85" s="78"/>
      <c r="FBO85" s="78"/>
      <c r="FBP85" s="78"/>
      <c r="FBQ85" s="78"/>
      <c r="FBR85" s="78"/>
      <c r="FBS85" s="78"/>
      <c r="FBT85" s="78"/>
      <c r="FBU85" s="78"/>
      <c r="FBV85" s="78"/>
      <c r="FBW85" s="78"/>
      <c r="FBX85" s="78"/>
      <c r="FBY85" s="78"/>
      <c r="FBZ85" s="78"/>
      <c r="FCA85" s="78"/>
      <c r="FCB85" s="78"/>
      <c r="FCC85" s="78"/>
      <c r="FCD85" s="78"/>
      <c r="FCE85" s="78"/>
      <c r="FCF85" s="78"/>
      <c r="FCG85" s="78"/>
      <c r="FCH85" s="78"/>
      <c r="FCI85" s="78"/>
      <c r="FCJ85" s="78"/>
      <c r="FCK85" s="78"/>
      <c r="FCL85" s="78"/>
      <c r="FCM85" s="78"/>
      <c r="FCN85" s="78"/>
      <c r="FCO85" s="78"/>
      <c r="FCP85" s="78"/>
      <c r="FCQ85" s="78"/>
      <c r="FCR85" s="78"/>
      <c r="FCS85" s="78"/>
      <c r="FCT85" s="78"/>
      <c r="FCU85" s="78"/>
      <c r="FCV85" s="78"/>
      <c r="FCW85" s="78"/>
      <c r="FCX85" s="78"/>
      <c r="FCY85" s="78"/>
      <c r="FCZ85" s="78"/>
      <c r="FDA85" s="78"/>
      <c r="FDB85" s="78"/>
      <c r="FDC85" s="78"/>
      <c r="FDD85" s="78"/>
      <c r="FDE85" s="78"/>
      <c r="FDF85" s="78"/>
      <c r="FDG85" s="78"/>
      <c r="FDH85" s="78"/>
      <c r="FDI85" s="78"/>
      <c r="FDJ85" s="78"/>
      <c r="FDK85" s="78"/>
      <c r="FDL85" s="78"/>
      <c r="FDM85" s="78"/>
      <c r="FDN85" s="78"/>
      <c r="FDO85" s="78"/>
      <c r="FDP85" s="78"/>
      <c r="FDQ85" s="78"/>
      <c r="FDR85" s="78"/>
      <c r="FDS85" s="78"/>
      <c r="FDT85" s="78"/>
      <c r="FDU85" s="78"/>
      <c r="FDV85" s="78"/>
      <c r="FDW85" s="78"/>
      <c r="FDX85" s="78"/>
      <c r="FDY85" s="78"/>
      <c r="FDZ85" s="78"/>
      <c r="FEA85" s="78"/>
      <c r="FEB85" s="78"/>
      <c r="FEC85" s="78"/>
      <c r="FED85" s="78"/>
      <c r="FEE85" s="78"/>
      <c r="FEF85" s="78"/>
      <c r="FEG85" s="78"/>
      <c r="FEH85" s="78"/>
      <c r="FEI85" s="78"/>
      <c r="FEJ85" s="78"/>
      <c r="FEK85" s="78"/>
      <c r="FEL85" s="78"/>
      <c r="FEM85" s="78"/>
      <c r="FEN85" s="78"/>
      <c r="FEO85" s="78"/>
      <c r="FEP85" s="78"/>
      <c r="FEQ85" s="78"/>
      <c r="FER85" s="78"/>
      <c r="FES85" s="78"/>
      <c r="FET85" s="78"/>
      <c r="FEU85" s="78"/>
      <c r="FEV85" s="78"/>
      <c r="FEW85" s="78"/>
      <c r="FEX85" s="78"/>
      <c r="FEY85" s="78"/>
      <c r="FEZ85" s="78"/>
      <c r="FFA85" s="78"/>
      <c r="FFB85" s="78"/>
      <c r="FFC85" s="78"/>
      <c r="FFD85" s="78"/>
      <c r="FFE85" s="78"/>
      <c r="FFF85" s="78"/>
      <c r="FFG85" s="78"/>
      <c r="FFH85" s="78"/>
      <c r="FFI85" s="78"/>
      <c r="FFJ85" s="78"/>
      <c r="FFK85" s="78"/>
      <c r="FFL85" s="78"/>
      <c r="FFM85" s="78"/>
      <c r="FFN85" s="78"/>
      <c r="FFO85" s="78"/>
      <c r="FFP85" s="78"/>
      <c r="FFQ85" s="78"/>
      <c r="FFR85" s="78"/>
      <c r="FFS85" s="78"/>
      <c r="FFT85" s="78"/>
      <c r="FFU85" s="78"/>
      <c r="FFV85" s="78"/>
      <c r="FFW85" s="78"/>
      <c r="FFX85" s="78"/>
      <c r="FFY85" s="78"/>
      <c r="FFZ85" s="78"/>
      <c r="FGA85" s="78"/>
      <c r="FGB85" s="78"/>
      <c r="FGC85" s="78"/>
      <c r="FGD85" s="78"/>
      <c r="FGE85" s="78"/>
      <c r="FGF85" s="78"/>
      <c r="FGG85" s="78"/>
      <c r="FGH85" s="78"/>
      <c r="FGI85" s="78"/>
      <c r="FGJ85" s="78"/>
      <c r="FGK85" s="78"/>
      <c r="FGL85" s="78"/>
      <c r="FGM85" s="78"/>
      <c r="FGN85" s="78"/>
      <c r="FGO85" s="78"/>
      <c r="FGP85" s="78"/>
      <c r="FGQ85" s="78"/>
      <c r="FGR85" s="78"/>
      <c r="FGS85" s="78"/>
      <c r="FGT85" s="78"/>
      <c r="FGU85" s="78"/>
      <c r="FGV85" s="78"/>
      <c r="FGW85" s="78"/>
      <c r="FGX85" s="78"/>
      <c r="FGY85" s="78"/>
      <c r="FGZ85" s="78"/>
      <c r="FHA85" s="78"/>
      <c r="FHB85" s="78"/>
      <c r="FHC85" s="78"/>
      <c r="FHD85" s="78"/>
      <c r="FHE85" s="78"/>
      <c r="FHF85" s="78"/>
      <c r="FHG85" s="78"/>
      <c r="FHH85" s="78"/>
      <c r="FHI85" s="78"/>
      <c r="FHJ85" s="78"/>
      <c r="FHK85" s="78"/>
      <c r="FHL85" s="78"/>
      <c r="FHM85" s="78"/>
      <c r="FHN85" s="78"/>
      <c r="FHO85" s="78"/>
      <c r="FHP85" s="78"/>
      <c r="FHQ85" s="78"/>
      <c r="FHR85" s="78"/>
      <c r="FHS85" s="78"/>
      <c r="FHT85" s="78"/>
      <c r="FHU85" s="78"/>
      <c r="FHV85" s="78"/>
      <c r="FHW85" s="78"/>
      <c r="FHX85" s="78"/>
      <c r="FHY85" s="78"/>
      <c r="FHZ85" s="78"/>
      <c r="FIA85" s="78"/>
      <c r="FIB85" s="78"/>
      <c r="FIC85" s="78"/>
      <c r="FID85" s="78"/>
      <c r="FIE85" s="78"/>
      <c r="FIF85" s="78"/>
      <c r="FIG85" s="78"/>
      <c r="FIH85" s="78"/>
      <c r="FII85" s="78"/>
      <c r="FIJ85" s="78"/>
      <c r="FIK85" s="78"/>
      <c r="FIL85" s="78"/>
      <c r="FIM85" s="78"/>
      <c r="FIN85" s="78"/>
      <c r="FIO85" s="78"/>
      <c r="FIP85" s="78"/>
      <c r="FIQ85" s="78"/>
      <c r="FIR85" s="78"/>
      <c r="FIS85" s="78"/>
      <c r="FIT85" s="78"/>
      <c r="FIU85" s="78"/>
      <c r="FIV85" s="78"/>
      <c r="FIW85" s="78"/>
      <c r="FIX85" s="78"/>
      <c r="FIY85" s="78"/>
      <c r="FIZ85" s="78"/>
      <c r="FJA85" s="78"/>
      <c r="FJB85" s="78"/>
      <c r="FJC85" s="78"/>
      <c r="FJD85" s="78"/>
      <c r="FJE85" s="78"/>
      <c r="FJF85" s="78"/>
      <c r="FJG85" s="78"/>
      <c r="FJH85" s="78"/>
      <c r="FJI85" s="78"/>
      <c r="FJJ85" s="78"/>
      <c r="FJK85" s="78"/>
      <c r="FJL85" s="78"/>
      <c r="FJM85" s="78"/>
      <c r="FJN85" s="78"/>
      <c r="FJO85" s="78"/>
      <c r="FJP85" s="78"/>
      <c r="FJQ85" s="78"/>
      <c r="FJR85" s="78"/>
      <c r="FJS85" s="78"/>
      <c r="FJT85" s="78"/>
      <c r="FJU85" s="78"/>
      <c r="FJV85" s="78"/>
      <c r="FJW85" s="78"/>
      <c r="FJX85" s="78"/>
      <c r="FJY85" s="78"/>
      <c r="FJZ85" s="78"/>
      <c r="FKA85" s="78"/>
      <c r="FKB85" s="78"/>
      <c r="FKC85" s="78"/>
      <c r="FKD85" s="78"/>
      <c r="FKE85" s="78"/>
      <c r="FKF85" s="78"/>
      <c r="FKG85" s="78"/>
      <c r="FKH85" s="78"/>
      <c r="FKI85" s="78"/>
      <c r="FKJ85" s="78"/>
      <c r="FKK85" s="78"/>
      <c r="FKL85" s="78"/>
      <c r="FKM85" s="78"/>
      <c r="FKN85" s="78"/>
      <c r="FKO85" s="78"/>
      <c r="FKP85" s="78"/>
      <c r="FKQ85" s="78"/>
      <c r="FKR85" s="78"/>
      <c r="FKS85" s="78"/>
      <c r="FKT85" s="78"/>
      <c r="FKU85" s="78"/>
      <c r="FKV85" s="78"/>
      <c r="FKW85" s="78"/>
      <c r="FKX85" s="78"/>
      <c r="FKY85" s="78"/>
      <c r="FKZ85" s="78"/>
      <c r="FLA85" s="78"/>
      <c r="FLB85" s="78"/>
      <c r="FLC85" s="78"/>
      <c r="FLD85" s="78"/>
      <c r="FLE85" s="78"/>
      <c r="FLF85" s="78"/>
      <c r="FLG85" s="78"/>
      <c r="FLH85" s="78"/>
      <c r="FLI85" s="78"/>
      <c r="FLJ85" s="78"/>
      <c r="FLK85" s="78"/>
      <c r="FLL85" s="78"/>
      <c r="FLM85" s="78"/>
      <c r="FLN85" s="78"/>
      <c r="FLO85" s="78"/>
      <c r="FLP85" s="78"/>
      <c r="FLQ85" s="78"/>
      <c r="FLR85" s="78"/>
      <c r="FLS85" s="78"/>
      <c r="FLT85" s="78"/>
      <c r="FLU85" s="78"/>
      <c r="FLV85" s="78"/>
      <c r="FLW85" s="78"/>
      <c r="FLX85" s="78"/>
      <c r="FLY85" s="78"/>
      <c r="FLZ85" s="78"/>
      <c r="FMA85" s="78"/>
      <c r="FMB85" s="78"/>
      <c r="FMC85" s="78"/>
      <c r="FMD85" s="78"/>
      <c r="FME85" s="78"/>
      <c r="FMF85" s="78"/>
      <c r="FMG85" s="78"/>
      <c r="FMH85" s="78"/>
      <c r="FMI85" s="78"/>
      <c r="FMJ85" s="78"/>
      <c r="FMK85" s="78"/>
      <c r="FML85" s="78"/>
      <c r="FMM85" s="78"/>
      <c r="FMN85" s="78"/>
      <c r="FMO85" s="78"/>
      <c r="FMP85" s="78"/>
      <c r="FMQ85" s="78"/>
      <c r="FMR85" s="78"/>
      <c r="FMS85" s="78"/>
      <c r="FMT85" s="78"/>
      <c r="FMU85" s="78"/>
      <c r="FMV85" s="78"/>
      <c r="FMW85" s="78"/>
      <c r="FMX85" s="78"/>
      <c r="FMY85" s="78"/>
      <c r="FMZ85" s="78"/>
      <c r="FNA85" s="78"/>
      <c r="FNB85" s="78"/>
      <c r="FNC85" s="78"/>
      <c r="FND85" s="78"/>
      <c r="FNE85" s="78"/>
      <c r="FNF85" s="78"/>
      <c r="FNG85" s="78"/>
      <c r="FNH85" s="78"/>
      <c r="FNI85" s="78"/>
      <c r="FNJ85" s="78"/>
      <c r="FNK85" s="78"/>
      <c r="FNL85" s="78"/>
      <c r="FNM85" s="78"/>
      <c r="FNN85" s="78"/>
      <c r="FNO85" s="78"/>
      <c r="FNP85" s="78"/>
      <c r="FNQ85" s="78"/>
      <c r="FNR85" s="78"/>
      <c r="FNS85" s="78"/>
      <c r="FNT85" s="78"/>
      <c r="FNU85" s="78"/>
      <c r="FNV85" s="78"/>
      <c r="FNW85" s="78"/>
      <c r="FNX85" s="78"/>
      <c r="FNY85" s="78"/>
      <c r="FNZ85" s="78"/>
      <c r="FOA85" s="78"/>
      <c r="FOB85" s="78"/>
      <c r="FOC85" s="78"/>
      <c r="FOD85" s="78"/>
      <c r="FOE85" s="78"/>
      <c r="FOF85" s="78"/>
      <c r="FOG85" s="78"/>
      <c r="FOH85" s="78"/>
      <c r="FOI85" s="78"/>
      <c r="FOJ85" s="78"/>
      <c r="FOK85" s="78"/>
      <c r="FOL85" s="78"/>
      <c r="FOM85" s="78"/>
      <c r="FON85" s="78"/>
      <c r="FOO85" s="78"/>
      <c r="FOP85" s="78"/>
      <c r="FOQ85" s="78"/>
      <c r="FOR85" s="78"/>
      <c r="FOS85" s="78"/>
      <c r="FOT85" s="78"/>
      <c r="FOU85" s="78"/>
      <c r="FOV85" s="78"/>
      <c r="FOW85" s="78"/>
      <c r="FOX85" s="78"/>
      <c r="FOY85" s="78"/>
      <c r="FOZ85" s="78"/>
      <c r="FPA85" s="78"/>
      <c r="FPB85" s="78"/>
      <c r="FPC85" s="78"/>
      <c r="FPD85" s="78"/>
      <c r="FPE85" s="78"/>
      <c r="FPF85" s="78"/>
      <c r="FPG85" s="78"/>
      <c r="FPH85" s="78"/>
      <c r="FPI85" s="78"/>
      <c r="FPJ85" s="78"/>
      <c r="FPK85" s="78"/>
      <c r="FPL85" s="78"/>
      <c r="FPM85" s="78"/>
      <c r="FPN85" s="78"/>
      <c r="FPO85" s="78"/>
      <c r="FPP85" s="78"/>
      <c r="FPQ85" s="78"/>
      <c r="FPR85" s="78"/>
      <c r="FPS85" s="78"/>
      <c r="FPT85" s="78"/>
      <c r="FPU85" s="78"/>
      <c r="FPV85" s="78"/>
      <c r="FPW85" s="78"/>
      <c r="FPX85" s="78"/>
      <c r="FPY85" s="78"/>
      <c r="FPZ85" s="78"/>
      <c r="FQA85" s="78"/>
      <c r="FQB85" s="78"/>
      <c r="FQC85" s="78"/>
      <c r="FQD85" s="78"/>
      <c r="FQE85" s="78"/>
      <c r="FQF85" s="78"/>
      <c r="FQG85" s="78"/>
      <c r="FQH85" s="78"/>
      <c r="FQI85" s="78"/>
      <c r="FQJ85" s="78"/>
      <c r="FQK85" s="78"/>
      <c r="FQL85" s="78"/>
      <c r="FQM85" s="78"/>
      <c r="FQN85" s="78"/>
      <c r="FQO85" s="78"/>
      <c r="FQP85" s="78"/>
      <c r="FQQ85" s="78"/>
      <c r="FQR85" s="78"/>
      <c r="FQS85" s="78"/>
      <c r="FQT85" s="78"/>
      <c r="FQU85" s="78"/>
      <c r="FQV85" s="78"/>
      <c r="FQW85" s="78"/>
      <c r="FQX85" s="78"/>
      <c r="FQY85" s="78"/>
      <c r="FQZ85" s="78"/>
      <c r="FRA85" s="78"/>
      <c r="FRB85" s="78"/>
      <c r="FRC85" s="78"/>
      <c r="FRD85" s="78"/>
      <c r="FRE85" s="78"/>
      <c r="FRF85" s="78"/>
      <c r="FRG85" s="78"/>
      <c r="FRH85" s="78"/>
      <c r="FRI85" s="78"/>
      <c r="FRJ85" s="78"/>
      <c r="FRK85" s="78"/>
      <c r="FRL85" s="78"/>
      <c r="FRM85" s="78"/>
      <c r="FRN85" s="78"/>
      <c r="FRO85" s="78"/>
      <c r="FRP85" s="78"/>
      <c r="FRQ85" s="78"/>
      <c r="FRR85" s="78"/>
      <c r="FRS85" s="78"/>
      <c r="FRT85" s="78"/>
      <c r="FRU85" s="78"/>
      <c r="FRV85" s="78"/>
      <c r="FRW85" s="78"/>
      <c r="FRX85" s="78"/>
      <c r="FRY85" s="78"/>
      <c r="FRZ85" s="78"/>
      <c r="FSA85" s="78"/>
      <c r="FSB85" s="78"/>
      <c r="FSC85" s="78"/>
      <c r="FSD85" s="78"/>
      <c r="FSE85" s="78"/>
      <c r="FSF85" s="78"/>
      <c r="FSG85" s="78"/>
      <c r="FSH85" s="78"/>
      <c r="FSI85" s="78"/>
      <c r="FSJ85" s="78"/>
      <c r="FSK85" s="78"/>
      <c r="FSL85" s="78"/>
      <c r="FSM85" s="78"/>
      <c r="FSN85" s="78"/>
      <c r="FSO85" s="78"/>
      <c r="FSP85" s="78"/>
      <c r="FSQ85" s="78"/>
      <c r="FSR85" s="78"/>
      <c r="FSS85" s="78"/>
      <c r="FST85" s="78"/>
      <c r="FSU85" s="78"/>
      <c r="FSV85" s="78"/>
      <c r="FSW85" s="78"/>
      <c r="FSX85" s="78"/>
      <c r="FSY85" s="78"/>
      <c r="FSZ85" s="78"/>
      <c r="FTA85" s="78"/>
      <c r="FTB85" s="78"/>
      <c r="FTC85" s="78"/>
      <c r="FTD85" s="78"/>
      <c r="FTE85" s="78"/>
      <c r="FTF85" s="78"/>
      <c r="FTG85" s="78"/>
      <c r="FTH85" s="78"/>
      <c r="FTI85" s="78"/>
      <c r="FTJ85" s="78"/>
      <c r="FTK85" s="78"/>
      <c r="FTL85" s="78"/>
      <c r="FTM85" s="78"/>
      <c r="FTN85" s="78"/>
      <c r="FTO85" s="78"/>
      <c r="FTP85" s="78"/>
      <c r="FTQ85" s="78"/>
      <c r="FTR85" s="78"/>
      <c r="FTS85" s="78"/>
      <c r="FTT85" s="78"/>
      <c r="FTU85" s="78"/>
      <c r="FTV85" s="78"/>
      <c r="FTW85" s="78"/>
      <c r="FTX85" s="78"/>
      <c r="FTY85" s="78"/>
      <c r="FTZ85" s="78"/>
      <c r="FUA85" s="78"/>
      <c r="FUB85" s="78"/>
      <c r="FUC85" s="78"/>
      <c r="FUD85" s="78"/>
      <c r="FUE85" s="78"/>
      <c r="FUF85" s="78"/>
      <c r="FUG85" s="78"/>
      <c r="FUH85" s="78"/>
      <c r="FUI85" s="78"/>
      <c r="FUJ85" s="78"/>
      <c r="FUK85" s="78"/>
      <c r="FUL85" s="78"/>
      <c r="FUM85" s="78"/>
      <c r="FUN85" s="78"/>
      <c r="FUO85" s="78"/>
      <c r="FUP85" s="78"/>
      <c r="FUQ85" s="78"/>
      <c r="FUR85" s="78"/>
      <c r="FUS85" s="78"/>
      <c r="FUT85" s="78"/>
      <c r="FUU85" s="78"/>
      <c r="FUV85" s="78"/>
      <c r="FUW85" s="78"/>
      <c r="FUX85" s="78"/>
      <c r="FUY85" s="78"/>
      <c r="FUZ85" s="78"/>
      <c r="FVA85" s="78"/>
      <c r="FVB85" s="78"/>
      <c r="FVC85" s="78"/>
      <c r="FVD85" s="78"/>
      <c r="FVE85" s="78"/>
      <c r="FVF85" s="78"/>
      <c r="FVG85" s="78"/>
      <c r="FVH85" s="78"/>
      <c r="FVI85" s="78"/>
      <c r="FVJ85" s="78"/>
      <c r="FVK85" s="78"/>
      <c r="FVL85" s="78"/>
      <c r="FVM85" s="78"/>
      <c r="FVN85" s="78"/>
      <c r="FVO85" s="78"/>
      <c r="FVP85" s="78"/>
      <c r="FVQ85" s="78"/>
      <c r="FVR85" s="78"/>
      <c r="FVS85" s="78"/>
      <c r="FVT85" s="78"/>
      <c r="FVU85" s="78"/>
      <c r="FVV85" s="78"/>
      <c r="FVW85" s="78"/>
      <c r="FVX85" s="78"/>
      <c r="FVY85" s="78"/>
      <c r="FVZ85" s="78"/>
      <c r="FWA85" s="78"/>
      <c r="FWB85" s="78"/>
      <c r="FWC85" s="78"/>
      <c r="FWD85" s="78"/>
      <c r="FWE85" s="78"/>
      <c r="FWF85" s="78"/>
      <c r="FWG85" s="78"/>
      <c r="FWH85" s="78"/>
      <c r="FWI85" s="78"/>
      <c r="FWJ85" s="78"/>
      <c r="FWK85" s="78"/>
      <c r="FWL85" s="78"/>
      <c r="FWM85" s="78"/>
      <c r="FWN85" s="78"/>
      <c r="FWO85" s="78"/>
      <c r="FWP85" s="78"/>
      <c r="FWQ85" s="78"/>
      <c r="FWR85" s="78"/>
      <c r="FWS85" s="78"/>
      <c r="FWT85" s="78"/>
      <c r="FWU85" s="78"/>
      <c r="FWV85" s="78"/>
      <c r="FWW85" s="78"/>
      <c r="FWX85" s="78"/>
      <c r="FWY85" s="78"/>
      <c r="FWZ85" s="78"/>
      <c r="FXA85" s="78"/>
      <c r="FXB85" s="78"/>
      <c r="FXC85" s="78"/>
      <c r="FXD85" s="78"/>
      <c r="FXE85" s="78"/>
      <c r="FXF85" s="78"/>
      <c r="FXG85" s="78"/>
      <c r="FXH85" s="78"/>
      <c r="FXI85" s="78"/>
      <c r="FXJ85" s="78"/>
      <c r="FXK85" s="78"/>
      <c r="FXL85" s="78"/>
      <c r="FXM85" s="78"/>
      <c r="FXN85" s="78"/>
      <c r="FXO85" s="78"/>
      <c r="FXP85" s="78"/>
      <c r="FXQ85" s="78"/>
      <c r="FXR85" s="78"/>
      <c r="FXS85" s="78"/>
      <c r="FXT85" s="78"/>
      <c r="FXU85" s="78"/>
      <c r="FXV85" s="78"/>
      <c r="FXW85" s="78"/>
      <c r="FXX85" s="78"/>
      <c r="FXY85" s="78"/>
      <c r="FXZ85" s="78"/>
      <c r="FYA85" s="78"/>
      <c r="FYB85" s="78"/>
      <c r="FYC85" s="78"/>
      <c r="FYD85" s="78"/>
      <c r="FYE85" s="78"/>
      <c r="FYF85" s="78"/>
      <c r="FYG85" s="78"/>
      <c r="FYH85" s="78"/>
      <c r="FYI85" s="78"/>
      <c r="FYJ85" s="78"/>
      <c r="FYK85" s="78"/>
      <c r="FYL85" s="78"/>
      <c r="FYM85" s="78"/>
      <c r="FYN85" s="78"/>
      <c r="FYO85" s="78"/>
      <c r="FYP85" s="78"/>
      <c r="FYQ85" s="78"/>
      <c r="FYR85" s="78"/>
      <c r="FYS85" s="78"/>
      <c r="FYT85" s="78"/>
      <c r="FYU85" s="78"/>
      <c r="FYV85" s="78"/>
      <c r="FYW85" s="78"/>
      <c r="FYX85" s="78"/>
      <c r="FYY85" s="78"/>
      <c r="FYZ85" s="78"/>
      <c r="FZA85" s="78"/>
      <c r="FZB85" s="78"/>
      <c r="FZC85" s="78"/>
      <c r="FZD85" s="78"/>
      <c r="FZE85" s="78"/>
      <c r="FZF85" s="78"/>
      <c r="FZG85" s="78"/>
      <c r="FZH85" s="78"/>
      <c r="FZI85" s="78"/>
      <c r="FZJ85" s="78"/>
      <c r="FZK85" s="78"/>
      <c r="FZL85" s="78"/>
      <c r="FZM85" s="78"/>
      <c r="FZN85" s="78"/>
      <c r="FZO85" s="78"/>
      <c r="FZP85" s="78"/>
      <c r="FZQ85" s="78"/>
      <c r="FZR85" s="78"/>
      <c r="FZS85" s="78"/>
      <c r="FZT85" s="78"/>
      <c r="FZU85" s="78"/>
      <c r="FZV85" s="78"/>
      <c r="FZW85" s="78"/>
      <c r="FZX85" s="78"/>
      <c r="FZY85" s="78"/>
      <c r="FZZ85" s="78"/>
      <c r="GAA85" s="78"/>
      <c r="GAB85" s="78"/>
      <c r="GAC85" s="78"/>
      <c r="GAD85" s="78"/>
      <c r="GAE85" s="78"/>
      <c r="GAF85" s="78"/>
      <c r="GAG85" s="78"/>
      <c r="GAH85" s="78"/>
      <c r="GAI85" s="78"/>
      <c r="GAJ85" s="78"/>
      <c r="GAK85" s="78"/>
      <c r="GAL85" s="78"/>
      <c r="GAM85" s="78"/>
      <c r="GAN85" s="78"/>
      <c r="GAO85" s="78"/>
      <c r="GAP85" s="78"/>
      <c r="GAQ85" s="78"/>
      <c r="GAR85" s="78"/>
      <c r="GAS85" s="78"/>
      <c r="GAT85" s="78"/>
      <c r="GAU85" s="78"/>
      <c r="GAV85" s="78"/>
      <c r="GAW85" s="78"/>
      <c r="GAX85" s="78"/>
      <c r="GAY85" s="78"/>
      <c r="GAZ85" s="78"/>
      <c r="GBA85" s="78"/>
      <c r="GBB85" s="78"/>
      <c r="GBC85" s="78"/>
      <c r="GBD85" s="78"/>
      <c r="GBE85" s="78"/>
      <c r="GBF85" s="78"/>
      <c r="GBG85" s="78"/>
      <c r="GBH85" s="78"/>
      <c r="GBI85" s="78"/>
      <c r="GBJ85" s="78"/>
      <c r="GBK85" s="78"/>
      <c r="GBL85" s="78"/>
      <c r="GBM85" s="78"/>
      <c r="GBN85" s="78"/>
      <c r="GBO85" s="78"/>
      <c r="GBP85" s="78"/>
      <c r="GBQ85" s="78"/>
      <c r="GBR85" s="78"/>
      <c r="GBS85" s="78"/>
      <c r="GBT85" s="78"/>
      <c r="GBU85" s="78"/>
      <c r="GBV85" s="78"/>
      <c r="GBW85" s="78"/>
      <c r="GBX85" s="78"/>
      <c r="GBY85" s="78"/>
      <c r="GBZ85" s="78"/>
      <c r="GCA85" s="78"/>
      <c r="GCB85" s="78"/>
      <c r="GCC85" s="78"/>
      <c r="GCD85" s="78"/>
      <c r="GCE85" s="78"/>
      <c r="GCF85" s="78"/>
      <c r="GCG85" s="78"/>
      <c r="GCH85" s="78"/>
      <c r="GCI85" s="78"/>
      <c r="GCJ85" s="78"/>
      <c r="GCK85" s="78"/>
      <c r="GCL85" s="78"/>
      <c r="GCM85" s="78"/>
      <c r="GCN85" s="78"/>
      <c r="GCO85" s="78"/>
      <c r="GCP85" s="78"/>
      <c r="GCQ85" s="78"/>
      <c r="GCR85" s="78"/>
      <c r="GCS85" s="78"/>
      <c r="GCT85" s="78"/>
      <c r="GCU85" s="78"/>
      <c r="GCV85" s="78"/>
      <c r="GCW85" s="78"/>
      <c r="GCX85" s="78"/>
      <c r="GCY85" s="78"/>
      <c r="GCZ85" s="78"/>
      <c r="GDA85" s="78"/>
      <c r="GDB85" s="78"/>
      <c r="GDC85" s="78"/>
      <c r="GDD85" s="78"/>
      <c r="GDE85" s="78"/>
      <c r="GDF85" s="78"/>
      <c r="GDG85" s="78"/>
      <c r="GDH85" s="78"/>
      <c r="GDI85" s="78"/>
      <c r="GDJ85" s="78"/>
      <c r="GDK85" s="78"/>
      <c r="GDL85" s="78"/>
      <c r="GDM85" s="78"/>
      <c r="GDN85" s="78"/>
      <c r="GDO85" s="78"/>
      <c r="GDP85" s="78"/>
      <c r="GDQ85" s="78"/>
      <c r="GDR85" s="78"/>
      <c r="GDS85" s="78"/>
      <c r="GDT85" s="78"/>
      <c r="GDU85" s="78"/>
      <c r="GDV85" s="78"/>
      <c r="GDW85" s="78"/>
      <c r="GDX85" s="78"/>
      <c r="GDY85" s="78"/>
      <c r="GDZ85" s="78"/>
      <c r="GEA85" s="78"/>
      <c r="GEB85" s="78"/>
      <c r="GEC85" s="78"/>
      <c r="GED85" s="78"/>
      <c r="GEE85" s="78"/>
      <c r="GEF85" s="78"/>
      <c r="GEG85" s="78"/>
      <c r="GEH85" s="78"/>
      <c r="GEI85" s="78"/>
      <c r="GEJ85" s="78"/>
      <c r="GEK85" s="78"/>
      <c r="GEL85" s="78"/>
      <c r="GEM85" s="78"/>
      <c r="GEN85" s="78"/>
      <c r="GEO85" s="78"/>
      <c r="GEP85" s="78"/>
      <c r="GEQ85" s="78"/>
      <c r="GER85" s="78"/>
      <c r="GES85" s="78"/>
      <c r="GET85" s="78"/>
      <c r="GEU85" s="78"/>
      <c r="GEV85" s="78"/>
      <c r="GEW85" s="78"/>
      <c r="GEX85" s="78"/>
      <c r="GEY85" s="78"/>
      <c r="GEZ85" s="78"/>
      <c r="GFA85" s="78"/>
      <c r="GFB85" s="78"/>
      <c r="GFC85" s="78"/>
      <c r="GFD85" s="78"/>
      <c r="GFE85" s="78"/>
      <c r="GFF85" s="78"/>
      <c r="GFG85" s="78"/>
      <c r="GFH85" s="78"/>
      <c r="GFI85" s="78"/>
      <c r="GFJ85" s="78"/>
      <c r="GFK85" s="78"/>
      <c r="GFL85" s="78"/>
      <c r="GFM85" s="78"/>
      <c r="GFN85" s="78"/>
      <c r="GFO85" s="78"/>
      <c r="GFP85" s="78"/>
      <c r="GFQ85" s="78"/>
      <c r="GFR85" s="78"/>
      <c r="GFS85" s="78"/>
      <c r="GFT85" s="78"/>
      <c r="GFU85" s="78"/>
      <c r="GFV85" s="78"/>
      <c r="GFW85" s="78"/>
      <c r="GFX85" s="78"/>
      <c r="GFY85" s="78"/>
      <c r="GFZ85" s="78"/>
      <c r="GGA85" s="78"/>
      <c r="GGB85" s="78"/>
      <c r="GGC85" s="78"/>
      <c r="GGD85" s="78"/>
      <c r="GGE85" s="78"/>
      <c r="GGF85" s="78"/>
      <c r="GGG85" s="78"/>
      <c r="GGH85" s="78"/>
      <c r="GGI85" s="78"/>
      <c r="GGJ85" s="78"/>
      <c r="GGK85" s="78"/>
      <c r="GGL85" s="78"/>
      <c r="GGM85" s="78"/>
      <c r="GGN85" s="78"/>
      <c r="GGO85" s="78"/>
      <c r="GGP85" s="78"/>
      <c r="GGQ85" s="78"/>
      <c r="GGR85" s="78"/>
      <c r="GGS85" s="78"/>
      <c r="GGT85" s="78"/>
      <c r="GGU85" s="78"/>
      <c r="GGV85" s="78"/>
      <c r="GGW85" s="78"/>
      <c r="GGX85" s="78"/>
      <c r="GGY85" s="78"/>
      <c r="GGZ85" s="78"/>
      <c r="GHA85" s="78"/>
      <c r="GHB85" s="78"/>
      <c r="GHC85" s="78"/>
      <c r="GHD85" s="78"/>
      <c r="GHE85" s="78"/>
      <c r="GHF85" s="78"/>
      <c r="GHG85" s="78"/>
      <c r="GHH85" s="78"/>
      <c r="GHI85" s="78"/>
      <c r="GHJ85" s="78"/>
      <c r="GHK85" s="78"/>
      <c r="GHL85" s="78"/>
      <c r="GHM85" s="78"/>
      <c r="GHN85" s="78"/>
      <c r="GHO85" s="78"/>
      <c r="GHP85" s="78"/>
      <c r="GHQ85" s="78"/>
      <c r="GHR85" s="78"/>
      <c r="GHS85" s="78"/>
      <c r="GHT85" s="78"/>
      <c r="GHU85" s="78"/>
      <c r="GHV85" s="78"/>
      <c r="GHW85" s="78"/>
      <c r="GHX85" s="78"/>
      <c r="GHY85" s="78"/>
      <c r="GHZ85" s="78"/>
      <c r="GIA85" s="78"/>
      <c r="GIB85" s="78"/>
      <c r="GIC85" s="78"/>
      <c r="GID85" s="78"/>
      <c r="GIE85" s="78"/>
      <c r="GIF85" s="78"/>
      <c r="GIG85" s="78"/>
      <c r="GIH85" s="78"/>
      <c r="GII85" s="78"/>
      <c r="GIJ85" s="78"/>
      <c r="GIK85" s="78"/>
      <c r="GIL85" s="78"/>
      <c r="GIM85" s="78"/>
      <c r="GIN85" s="78"/>
      <c r="GIO85" s="78"/>
      <c r="GIP85" s="78"/>
      <c r="GIQ85" s="78"/>
      <c r="GIR85" s="78"/>
      <c r="GIS85" s="78"/>
      <c r="GIT85" s="78"/>
      <c r="GIU85" s="78"/>
      <c r="GIV85" s="78"/>
      <c r="GIW85" s="78"/>
      <c r="GIX85" s="78"/>
      <c r="GIY85" s="78"/>
      <c r="GIZ85" s="78"/>
      <c r="GJA85" s="78"/>
      <c r="GJB85" s="78"/>
      <c r="GJC85" s="78"/>
      <c r="GJD85" s="78"/>
      <c r="GJE85" s="78"/>
      <c r="GJF85" s="78"/>
      <c r="GJG85" s="78"/>
      <c r="GJH85" s="78"/>
      <c r="GJI85" s="78"/>
      <c r="GJJ85" s="78"/>
      <c r="GJK85" s="78"/>
      <c r="GJL85" s="78"/>
      <c r="GJM85" s="78"/>
      <c r="GJN85" s="78"/>
      <c r="GJO85" s="78"/>
      <c r="GJP85" s="78"/>
      <c r="GJQ85" s="78"/>
      <c r="GJR85" s="78"/>
      <c r="GJS85" s="78"/>
      <c r="GJT85" s="78"/>
      <c r="GJU85" s="78"/>
      <c r="GJV85" s="78"/>
      <c r="GJW85" s="78"/>
      <c r="GJX85" s="78"/>
      <c r="GJY85" s="78"/>
      <c r="GJZ85" s="78"/>
      <c r="GKA85" s="78"/>
      <c r="GKB85" s="78"/>
      <c r="GKC85" s="78"/>
      <c r="GKD85" s="78"/>
      <c r="GKE85" s="78"/>
      <c r="GKF85" s="78"/>
      <c r="GKG85" s="78"/>
      <c r="GKH85" s="78"/>
      <c r="GKI85" s="78"/>
      <c r="GKJ85" s="78"/>
      <c r="GKK85" s="78"/>
      <c r="GKL85" s="78"/>
      <c r="GKM85" s="78"/>
      <c r="GKN85" s="78"/>
      <c r="GKO85" s="78"/>
      <c r="GKP85" s="78"/>
      <c r="GKQ85" s="78"/>
      <c r="GKR85" s="78"/>
      <c r="GKS85" s="78"/>
      <c r="GKT85" s="78"/>
      <c r="GKU85" s="78"/>
      <c r="GKV85" s="78"/>
      <c r="GKW85" s="78"/>
      <c r="GKX85" s="78"/>
      <c r="GKY85" s="78"/>
      <c r="GKZ85" s="78"/>
      <c r="GLA85" s="78"/>
      <c r="GLB85" s="78"/>
      <c r="GLC85" s="78"/>
      <c r="GLD85" s="78"/>
      <c r="GLE85" s="78"/>
      <c r="GLF85" s="78"/>
      <c r="GLG85" s="78"/>
      <c r="GLH85" s="78"/>
      <c r="GLI85" s="78"/>
      <c r="GLJ85" s="78"/>
      <c r="GLK85" s="78"/>
      <c r="GLL85" s="78"/>
      <c r="GLM85" s="78"/>
      <c r="GLN85" s="78"/>
      <c r="GLO85" s="78"/>
      <c r="GLP85" s="78"/>
      <c r="GLQ85" s="78"/>
      <c r="GLR85" s="78"/>
      <c r="GLS85" s="78"/>
      <c r="GLT85" s="78"/>
      <c r="GLU85" s="78"/>
      <c r="GLV85" s="78"/>
      <c r="GLW85" s="78"/>
      <c r="GLX85" s="78"/>
      <c r="GLY85" s="78"/>
      <c r="GLZ85" s="78"/>
      <c r="GMA85" s="78"/>
      <c r="GMB85" s="78"/>
      <c r="GMC85" s="78"/>
      <c r="GMD85" s="78"/>
      <c r="GME85" s="78"/>
      <c r="GMF85" s="78"/>
      <c r="GMG85" s="78"/>
      <c r="GMH85" s="78"/>
      <c r="GMI85" s="78"/>
      <c r="GMJ85" s="78"/>
      <c r="GMK85" s="78"/>
      <c r="GML85" s="78"/>
      <c r="GMM85" s="78"/>
      <c r="GMN85" s="78"/>
      <c r="GMO85" s="78"/>
      <c r="GMP85" s="78"/>
      <c r="GMQ85" s="78"/>
      <c r="GMR85" s="78"/>
      <c r="GMS85" s="78"/>
      <c r="GMT85" s="78"/>
      <c r="GMU85" s="78"/>
      <c r="GMV85" s="78"/>
      <c r="GMW85" s="78"/>
      <c r="GMX85" s="78"/>
      <c r="GMY85" s="78"/>
      <c r="GMZ85" s="78"/>
      <c r="GNA85" s="78"/>
      <c r="GNB85" s="78"/>
      <c r="GNC85" s="78"/>
      <c r="GND85" s="78"/>
      <c r="GNE85" s="78"/>
      <c r="GNF85" s="78"/>
      <c r="GNG85" s="78"/>
      <c r="GNH85" s="78"/>
      <c r="GNI85" s="78"/>
      <c r="GNJ85" s="78"/>
      <c r="GNK85" s="78"/>
      <c r="GNL85" s="78"/>
      <c r="GNM85" s="78"/>
      <c r="GNN85" s="78"/>
      <c r="GNO85" s="78"/>
      <c r="GNP85" s="78"/>
      <c r="GNQ85" s="78"/>
      <c r="GNR85" s="78"/>
      <c r="GNS85" s="78"/>
      <c r="GNT85" s="78"/>
      <c r="GNU85" s="78"/>
      <c r="GNV85" s="78"/>
      <c r="GNW85" s="78"/>
      <c r="GNX85" s="78"/>
      <c r="GNY85" s="78"/>
      <c r="GNZ85" s="78"/>
      <c r="GOA85" s="78"/>
      <c r="GOB85" s="78"/>
      <c r="GOC85" s="78"/>
      <c r="GOD85" s="78"/>
      <c r="GOE85" s="78"/>
      <c r="GOF85" s="78"/>
      <c r="GOG85" s="78"/>
      <c r="GOH85" s="78"/>
      <c r="GOI85" s="78"/>
      <c r="GOJ85" s="78"/>
      <c r="GOK85" s="78"/>
      <c r="GOL85" s="78"/>
      <c r="GOM85" s="78"/>
      <c r="GON85" s="78"/>
      <c r="GOO85" s="78"/>
      <c r="GOP85" s="78"/>
      <c r="GOQ85" s="78"/>
      <c r="GOR85" s="78"/>
      <c r="GOS85" s="78"/>
      <c r="GOT85" s="78"/>
      <c r="GOU85" s="78"/>
      <c r="GOV85" s="78"/>
      <c r="GOW85" s="78"/>
      <c r="GOX85" s="78"/>
      <c r="GOY85" s="78"/>
      <c r="GOZ85" s="78"/>
      <c r="GPA85" s="78"/>
      <c r="GPB85" s="78"/>
      <c r="GPC85" s="78"/>
      <c r="GPD85" s="78"/>
      <c r="GPE85" s="78"/>
      <c r="GPF85" s="78"/>
      <c r="GPG85" s="78"/>
      <c r="GPH85" s="78"/>
      <c r="GPI85" s="78"/>
      <c r="GPJ85" s="78"/>
      <c r="GPK85" s="78"/>
      <c r="GPL85" s="78"/>
      <c r="GPM85" s="78"/>
      <c r="GPN85" s="78"/>
      <c r="GPO85" s="78"/>
      <c r="GPP85" s="78"/>
      <c r="GPQ85" s="78"/>
      <c r="GPR85" s="78"/>
      <c r="GPS85" s="78"/>
      <c r="GPT85" s="78"/>
      <c r="GPU85" s="78"/>
      <c r="GPV85" s="78"/>
      <c r="GPW85" s="78"/>
      <c r="GPX85" s="78"/>
      <c r="GPY85" s="78"/>
      <c r="GPZ85" s="78"/>
      <c r="GQA85" s="78"/>
      <c r="GQB85" s="78"/>
      <c r="GQC85" s="78"/>
      <c r="GQD85" s="78"/>
      <c r="GQE85" s="78"/>
      <c r="GQF85" s="78"/>
      <c r="GQG85" s="78"/>
      <c r="GQH85" s="78"/>
      <c r="GQI85" s="78"/>
      <c r="GQJ85" s="78"/>
      <c r="GQK85" s="78"/>
      <c r="GQL85" s="78"/>
      <c r="GQM85" s="78"/>
      <c r="GQN85" s="78"/>
      <c r="GQO85" s="78"/>
      <c r="GQP85" s="78"/>
      <c r="GQQ85" s="78"/>
      <c r="GQR85" s="78"/>
      <c r="GQS85" s="78"/>
      <c r="GQT85" s="78"/>
      <c r="GQU85" s="78"/>
      <c r="GQV85" s="78"/>
      <c r="GQW85" s="78"/>
      <c r="GQX85" s="78"/>
      <c r="GQY85" s="78"/>
      <c r="GQZ85" s="78"/>
      <c r="GRA85" s="78"/>
      <c r="GRB85" s="78"/>
      <c r="GRC85" s="78"/>
      <c r="GRD85" s="78"/>
      <c r="GRE85" s="78"/>
      <c r="GRF85" s="78"/>
      <c r="GRG85" s="78"/>
      <c r="GRH85" s="78"/>
      <c r="GRI85" s="78"/>
      <c r="GRJ85" s="78"/>
      <c r="GRK85" s="78"/>
      <c r="GRL85" s="78"/>
      <c r="GRM85" s="78"/>
      <c r="GRN85" s="78"/>
      <c r="GRO85" s="78"/>
      <c r="GRP85" s="78"/>
      <c r="GRQ85" s="78"/>
      <c r="GRR85" s="78"/>
      <c r="GRS85" s="78"/>
      <c r="GRT85" s="78"/>
      <c r="GRU85" s="78"/>
      <c r="GRV85" s="78"/>
      <c r="GRW85" s="78"/>
      <c r="GRX85" s="78"/>
      <c r="GRY85" s="78"/>
      <c r="GRZ85" s="78"/>
      <c r="GSA85" s="78"/>
      <c r="GSB85" s="78"/>
      <c r="GSC85" s="78"/>
      <c r="GSD85" s="78"/>
      <c r="GSE85" s="78"/>
      <c r="GSF85" s="78"/>
      <c r="GSG85" s="78"/>
      <c r="GSH85" s="78"/>
      <c r="GSI85" s="78"/>
      <c r="GSJ85" s="78"/>
      <c r="GSK85" s="78"/>
      <c r="GSL85" s="78"/>
      <c r="GSM85" s="78"/>
      <c r="GSN85" s="78"/>
      <c r="GSO85" s="78"/>
      <c r="GSP85" s="78"/>
      <c r="GSQ85" s="78"/>
      <c r="GSR85" s="78"/>
      <c r="GSS85" s="78"/>
      <c r="GST85" s="78"/>
      <c r="GSU85" s="78"/>
      <c r="GSV85" s="78"/>
      <c r="GSW85" s="78"/>
      <c r="GSX85" s="78"/>
      <c r="GSY85" s="78"/>
      <c r="GSZ85" s="78"/>
      <c r="GTA85" s="78"/>
      <c r="GTB85" s="78"/>
      <c r="GTC85" s="78"/>
      <c r="GTD85" s="78"/>
      <c r="GTE85" s="78"/>
      <c r="GTF85" s="78"/>
      <c r="GTG85" s="78"/>
      <c r="GTH85" s="78"/>
      <c r="GTI85" s="78"/>
      <c r="GTJ85" s="78"/>
      <c r="GTK85" s="78"/>
      <c r="GTL85" s="78"/>
      <c r="GTM85" s="78"/>
      <c r="GTN85" s="78"/>
      <c r="GTO85" s="78"/>
      <c r="GTP85" s="78"/>
      <c r="GTQ85" s="78"/>
      <c r="GTR85" s="78"/>
      <c r="GTS85" s="78"/>
      <c r="GTT85" s="78"/>
      <c r="GTU85" s="78"/>
      <c r="GTV85" s="78"/>
      <c r="GTW85" s="78"/>
      <c r="GTX85" s="78"/>
      <c r="GTY85" s="78"/>
      <c r="GTZ85" s="78"/>
      <c r="GUA85" s="78"/>
      <c r="GUB85" s="78"/>
      <c r="GUC85" s="78"/>
      <c r="GUD85" s="78"/>
      <c r="GUE85" s="78"/>
      <c r="GUF85" s="78"/>
      <c r="GUG85" s="78"/>
      <c r="GUH85" s="78"/>
      <c r="GUI85" s="78"/>
      <c r="GUJ85" s="78"/>
      <c r="GUK85" s="78"/>
      <c r="GUL85" s="78"/>
      <c r="GUM85" s="78"/>
      <c r="GUN85" s="78"/>
      <c r="GUO85" s="78"/>
      <c r="GUP85" s="78"/>
      <c r="GUQ85" s="78"/>
      <c r="GUR85" s="78"/>
      <c r="GUS85" s="78"/>
      <c r="GUT85" s="78"/>
      <c r="GUU85" s="78"/>
      <c r="GUV85" s="78"/>
      <c r="GUW85" s="78"/>
      <c r="GUX85" s="78"/>
      <c r="GUY85" s="78"/>
      <c r="GUZ85" s="78"/>
      <c r="GVA85" s="78"/>
      <c r="GVB85" s="78"/>
      <c r="GVC85" s="78"/>
      <c r="GVD85" s="78"/>
      <c r="GVE85" s="78"/>
      <c r="GVF85" s="78"/>
      <c r="GVG85" s="78"/>
      <c r="GVH85" s="78"/>
      <c r="GVI85" s="78"/>
      <c r="GVJ85" s="78"/>
      <c r="GVK85" s="78"/>
      <c r="GVL85" s="78"/>
      <c r="GVM85" s="78"/>
      <c r="GVN85" s="78"/>
      <c r="GVO85" s="78"/>
      <c r="GVP85" s="78"/>
      <c r="GVQ85" s="78"/>
      <c r="GVR85" s="78"/>
      <c r="GVS85" s="78"/>
      <c r="GVT85" s="78"/>
      <c r="GVU85" s="78"/>
      <c r="GVV85" s="78"/>
      <c r="GVW85" s="78"/>
      <c r="GVX85" s="78"/>
      <c r="GVY85" s="78"/>
      <c r="GVZ85" s="78"/>
      <c r="GWA85" s="78"/>
      <c r="GWB85" s="78"/>
      <c r="GWC85" s="78"/>
      <c r="GWD85" s="78"/>
      <c r="GWE85" s="78"/>
      <c r="GWF85" s="78"/>
      <c r="GWG85" s="78"/>
      <c r="GWH85" s="78"/>
      <c r="GWI85" s="78"/>
      <c r="GWJ85" s="78"/>
      <c r="GWK85" s="78"/>
      <c r="GWL85" s="78"/>
      <c r="GWM85" s="78"/>
      <c r="GWN85" s="78"/>
      <c r="GWO85" s="78"/>
      <c r="GWP85" s="78"/>
      <c r="GWQ85" s="78"/>
      <c r="GWR85" s="78"/>
      <c r="GWS85" s="78"/>
      <c r="GWT85" s="78"/>
      <c r="GWU85" s="78"/>
      <c r="GWV85" s="78"/>
      <c r="GWW85" s="78"/>
      <c r="GWX85" s="78"/>
      <c r="GWY85" s="78"/>
      <c r="GWZ85" s="78"/>
      <c r="GXA85" s="78"/>
      <c r="GXB85" s="78"/>
      <c r="GXC85" s="78"/>
      <c r="GXD85" s="78"/>
      <c r="GXE85" s="78"/>
      <c r="GXF85" s="78"/>
      <c r="GXG85" s="78"/>
      <c r="GXH85" s="78"/>
      <c r="GXI85" s="78"/>
      <c r="GXJ85" s="78"/>
      <c r="GXK85" s="78"/>
      <c r="GXL85" s="78"/>
      <c r="GXM85" s="78"/>
      <c r="GXN85" s="78"/>
      <c r="GXO85" s="78"/>
      <c r="GXP85" s="78"/>
      <c r="GXQ85" s="78"/>
      <c r="GXR85" s="78"/>
      <c r="GXS85" s="78"/>
      <c r="GXT85" s="78"/>
      <c r="GXU85" s="78"/>
      <c r="GXV85" s="78"/>
      <c r="GXW85" s="78"/>
      <c r="GXX85" s="78"/>
      <c r="GXY85" s="78"/>
      <c r="GXZ85" s="78"/>
      <c r="GYA85" s="78"/>
      <c r="GYB85" s="78"/>
      <c r="GYC85" s="78"/>
      <c r="GYD85" s="78"/>
      <c r="GYE85" s="78"/>
      <c r="GYF85" s="78"/>
      <c r="GYG85" s="78"/>
      <c r="GYH85" s="78"/>
      <c r="GYI85" s="78"/>
      <c r="GYJ85" s="78"/>
      <c r="GYK85" s="78"/>
      <c r="GYL85" s="78"/>
      <c r="GYM85" s="78"/>
      <c r="GYN85" s="78"/>
      <c r="GYO85" s="78"/>
      <c r="GYP85" s="78"/>
      <c r="GYQ85" s="78"/>
      <c r="GYR85" s="78"/>
      <c r="GYS85" s="78"/>
      <c r="GYT85" s="78"/>
      <c r="GYU85" s="78"/>
      <c r="GYV85" s="78"/>
      <c r="GYW85" s="78"/>
      <c r="GYX85" s="78"/>
      <c r="GYY85" s="78"/>
      <c r="GYZ85" s="78"/>
      <c r="GZA85" s="78"/>
      <c r="GZB85" s="78"/>
      <c r="GZC85" s="78"/>
      <c r="GZD85" s="78"/>
      <c r="GZE85" s="78"/>
      <c r="GZF85" s="78"/>
      <c r="GZG85" s="78"/>
      <c r="GZH85" s="78"/>
      <c r="GZI85" s="78"/>
      <c r="GZJ85" s="78"/>
      <c r="GZK85" s="78"/>
      <c r="GZL85" s="78"/>
      <c r="GZM85" s="78"/>
      <c r="GZN85" s="78"/>
      <c r="GZO85" s="78"/>
      <c r="GZP85" s="78"/>
      <c r="GZQ85" s="78"/>
      <c r="GZR85" s="78"/>
      <c r="GZS85" s="78"/>
      <c r="GZT85" s="78"/>
      <c r="GZU85" s="78"/>
      <c r="GZV85" s="78"/>
      <c r="GZW85" s="78"/>
      <c r="GZX85" s="78"/>
      <c r="GZY85" s="78"/>
      <c r="GZZ85" s="78"/>
      <c r="HAA85" s="78"/>
      <c r="HAB85" s="78"/>
      <c r="HAC85" s="78"/>
      <c r="HAD85" s="78"/>
      <c r="HAE85" s="78"/>
      <c r="HAF85" s="78"/>
      <c r="HAG85" s="78"/>
      <c r="HAH85" s="78"/>
      <c r="HAI85" s="78"/>
      <c r="HAJ85" s="78"/>
      <c r="HAK85" s="78"/>
      <c r="HAL85" s="78"/>
      <c r="HAM85" s="78"/>
      <c r="HAN85" s="78"/>
      <c r="HAO85" s="78"/>
      <c r="HAP85" s="78"/>
      <c r="HAQ85" s="78"/>
      <c r="HAR85" s="78"/>
      <c r="HAS85" s="78"/>
      <c r="HAT85" s="78"/>
      <c r="HAU85" s="78"/>
      <c r="HAV85" s="78"/>
      <c r="HAW85" s="78"/>
      <c r="HAX85" s="78"/>
      <c r="HAY85" s="78"/>
      <c r="HAZ85" s="78"/>
      <c r="HBA85" s="78"/>
      <c r="HBB85" s="78"/>
      <c r="HBC85" s="78"/>
      <c r="HBD85" s="78"/>
      <c r="HBE85" s="78"/>
      <c r="HBF85" s="78"/>
      <c r="HBG85" s="78"/>
      <c r="HBH85" s="78"/>
      <c r="HBI85" s="78"/>
      <c r="HBJ85" s="78"/>
      <c r="HBK85" s="78"/>
      <c r="HBL85" s="78"/>
      <c r="HBM85" s="78"/>
      <c r="HBN85" s="78"/>
      <c r="HBO85" s="78"/>
      <c r="HBP85" s="78"/>
      <c r="HBQ85" s="78"/>
      <c r="HBR85" s="78"/>
      <c r="HBS85" s="78"/>
      <c r="HBT85" s="78"/>
      <c r="HBU85" s="78"/>
      <c r="HBV85" s="78"/>
      <c r="HBW85" s="78"/>
      <c r="HBX85" s="78"/>
      <c r="HBY85" s="78"/>
      <c r="HBZ85" s="78"/>
      <c r="HCA85" s="78"/>
      <c r="HCB85" s="78"/>
      <c r="HCC85" s="78"/>
      <c r="HCD85" s="78"/>
      <c r="HCE85" s="78"/>
      <c r="HCF85" s="78"/>
      <c r="HCG85" s="78"/>
      <c r="HCH85" s="78"/>
      <c r="HCI85" s="78"/>
      <c r="HCJ85" s="78"/>
      <c r="HCK85" s="78"/>
      <c r="HCL85" s="78"/>
      <c r="HCM85" s="78"/>
      <c r="HCN85" s="78"/>
      <c r="HCO85" s="78"/>
      <c r="HCP85" s="78"/>
      <c r="HCQ85" s="78"/>
      <c r="HCR85" s="78"/>
      <c r="HCS85" s="78"/>
      <c r="HCT85" s="78"/>
      <c r="HCU85" s="78"/>
      <c r="HCV85" s="78"/>
      <c r="HCW85" s="78"/>
      <c r="HCX85" s="78"/>
      <c r="HCY85" s="78"/>
      <c r="HCZ85" s="78"/>
      <c r="HDA85" s="78"/>
      <c r="HDB85" s="78"/>
      <c r="HDC85" s="78"/>
      <c r="HDD85" s="78"/>
      <c r="HDE85" s="78"/>
      <c r="HDF85" s="78"/>
      <c r="HDG85" s="78"/>
      <c r="HDH85" s="78"/>
      <c r="HDI85" s="78"/>
      <c r="HDJ85" s="78"/>
      <c r="HDK85" s="78"/>
      <c r="HDL85" s="78"/>
      <c r="HDM85" s="78"/>
      <c r="HDN85" s="78"/>
      <c r="HDO85" s="78"/>
      <c r="HDP85" s="78"/>
      <c r="HDQ85" s="78"/>
      <c r="HDR85" s="78"/>
      <c r="HDS85" s="78"/>
      <c r="HDT85" s="78"/>
      <c r="HDU85" s="78"/>
      <c r="HDV85" s="78"/>
      <c r="HDW85" s="78"/>
      <c r="HDX85" s="78"/>
      <c r="HDY85" s="78"/>
      <c r="HDZ85" s="78"/>
      <c r="HEA85" s="78"/>
      <c r="HEB85" s="78"/>
      <c r="HEC85" s="78"/>
      <c r="HED85" s="78"/>
      <c r="HEE85" s="78"/>
      <c r="HEF85" s="78"/>
      <c r="HEG85" s="78"/>
      <c r="HEH85" s="78"/>
      <c r="HEI85" s="78"/>
      <c r="HEJ85" s="78"/>
      <c r="HEK85" s="78"/>
      <c r="HEL85" s="78"/>
      <c r="HEM85" s="78"/>
      <c r="HEN85" s="78"/>
      <c r="HEO85" s="78"/>
      <c r="HEP85" s="78"/>
      <c r="HEQ85" s="78"/>
      <c r="HER85" s="78"/>
      <c r="HES85" s="78"/>
      <c r="HET85" s="78"/>
      <c r="HEU85" s="78"/>
      <c r="HEV85" s="78"/>
      <c r="HEW85" s="78"/>
      <c r="HEX85" s="78"/>
      <c r="HEY85" s="78"/>
      <c r="HEZ85" s="78"/>
      <c r="HFA85" s="78"/>
      <c r="HFB85" s="78"/>
      <c r="HFC85" s="78"/>
      <c r="HFD85" s="78"/>
      <c r="HFE85" s="78"/>
      <c r="HFF85" s="78"/>
      <c r="HFG85" s="78"/>
      <c r="HFH85" s="78"/>
      <c r="HFI85" s="78"/>
      <c r="HFJ85" s="78"/>
      <c r="HFK85" s="78"/>
      <c r="HFL85" s="78"/>
      <c r="HFM85" s="78"/>
      <c r="HFN85" s="78"/>
      <c r="HFO85" s="78"/>
      <c r="HFP85" s="78"/>
      <c r="HFQ85" s="78"/>
      <c r="HFR85" s="78"/>
      <c r="HFS85" s="78"/>
      <c r="HFT85" s="78"/>
      <c r="HFU85" s="78"/>
      <c r="HFV85" s="78"/>
      <c r="HFW85" s="78"/>
      <c r="HFX85" s="78"/>
      <c r="HFY85" s="78"/>
      <c r="HFZ85" s="78"/>
      <c r="HGA85" s="78"/>
      <c r="HGB85" s="78"/>
      <c r="HGC85" s="78"/>
      <c r="HGD85" s="78"/>
      <c r="HGE85" s="78"/>
      <c r="HGF85" s="78"/>
      <c r="HGG85" s="78"/>
      <c r="HGH85" s="78"/>
      <c r="HGI85" s="78"/>
      <c r="HGJ85" s="78"/>
      <c r="HGK85" s="78"/>
      <c r="HGL85" s="78"/>
      <c r="HGM85" s="78"/>
      <c r="HGN85" s="78"/>
      <c r="HGO85" s="78"/>
      <c r="HGP85" s="78"/>
      <c r="HGQ85" s="78"/>
      <c r="HGR85" s="78"/>
      <c r="HGS85" s="78"/>
      <c r="HGT85" s="78"/>
      <c r="HGU85" s="78"/>
      <c r="HGV85" s="78"/>
      <c r="HGW85" s="78"/>
      <c r="HGX85" s="78"/>
      <c r="HGY85" s="78"/>
      <c r="HGZ85" s="78"/>
      <c r="HHA85" s="78"/>
      <c r="HHB85" s="78"/>
      <c r="HHC85" s="78"/>
      <c r="HHD85" s="78"/>
      <c r="HHE85" s="78"/>
      <c r="HHF85" s="78"/>
      <c r="HHG85" s="78"/>
      <c r="HHH85" s="78"/>
      <c r="HHI85" s="78"/>
      <c r="HHJ85" s="78"/>
      <c r="HHK85" s="78"/>
      <c r="HHL85" s="78"/>
      <c r="HHM85" s="78"/>
      <c r="HHN85" s="78"/>
      <c r="HHO85" s="78"/>
      <c r="HHP85" s="78"/>
      <c r="HHQ85" s="78"/>
      <c r="HHR85" s="78"/>
      <c r="HHS85" s="78"/>
      <c r="HHT85" s="78"/>
      <c r="HHU85" s="78"/>
      <c r="HHV85" s="78"/>
      <c r="HHW85" s="78"/>
      <c r="HHX85" s="78"/>
      <c r="HHY85" s="78"/>
      <c r="HHZ85" s="78"/>
      <c r="HIA85" s="78"/>
      <c r="HIB85" s="78"/>
      <c r="HIC85" s="78"/>
      <c r="HID85" s="78"/>
      <c r="HIE85" s="78"/>
      <c r="HIF85" s="78"/>
      <c r="HIG85" s="78"/>
      <c r="HIH85" s="78"/>
      <c r="HII85" s="78"/>
      <c r="HIJ85" s="78"/>
      <c r="HIK85" s="78"/>
      <c r="HIL85" s="78"/>
      <c r="HIM85" s="78"/>
      <c r="HIN85" s="78"/>
      <c r="HIO85" s="78"/>
      <c r="HIP85" s="78"/>
      <c r="HIQ85" s="78"/>
      <c r="HIR85" s="78"/>
      <c r="HIS85" s="78"/>
      <c r="HIT85" s="78"/>
      <c r="HIU85" s="78"/>
      <c r="HIV85" s="78"/>
      <c r="HIW85" s="78"/>
      <c r="HIX85" s="78"/>
      <c r="HIY85" s="78"/>
      <c r="HIZ85" s="78"/>
      <c r="HJA85" s="78"/>
      <c r="HJB85" s="78"/>
      <c r="HJC85" s="78"/>
      <c r="HJD85" s="78"/>
      <c r="HJE85" s="78"/>
      <c r="HJF85" s="78"/>
      <c r="HJG85" s="78"/>
      <c r="HJH85" s="78"/>
      <c r="HJI85" s="78"/>
      <c r="HJJ85" s="78"/>
      <c r="HJK85" s="78"/>
      <c r="HJL85" s="78"/>
      <c r="HJM85" s="78"/>
      <c r="HJN85" s="78"/>
      <c r="HJO85" s="78"/>
      <c r="HJP85" s="78"/>
      <c r="HJQ85" s="78"/>
      <c r="HJR85" s="78"/>
      <c r="HJS85" s="78"/>
      <c r="HJT85" s="78"/>
      <c r="HJU85" s="78"/>
      <c r="HJV85" s="78"/>
      <c r="HJW85" s="78"/>
      <c r="HJX85" s="78"/>
      <c r="HJY85" s="78"/>
      <c r="HJZ85" s="78"/>
      <c r="HKA85" s="78"/>
      <c r="HKB85" s="78"/>
      <c r="HKC85" s="78"/>
      <c r="HKD85" s="78"/>
      <c r="HKE85" s="78"/>
      <c r="HKF85" s="78"/>
      <c r="HKG85" s="78"/>
      <c r="HKH85" s="78"/>
      <c r="HKI85" s="78"/>
      <c r="HKJ85" s="78"/>
      <c r="HKK85" s="78"/>
      <c r="HKL85" s="78"/>
      <c r="HKM85" s="78"/>
      <c r="HKN85" s="78"/>
      <c r="HKO85" s="78"/>
      <c r="HKP85" s="78"/>
      <c r="HKQ85" s="78"/>
      <c r="HKR85" s="78"/>
      <c r="HKS85" s="78"/>
      <c r="HKT85" s="78"/>
      <c r="HKU85" s="78"/>
      <c r="HKV85" s="78"/>
      <c r="HKW85" s="78"/>
      <c r="HKX85" s="78"/>
      <c r="HKY85" s="78"/>
      <c r="HKZ85" s="78"/>
      <c r="HLA85" s="78"/>
      <c r="HLB85" s="78"/>
      <c r="HLC85" s="78"/>
      <c r="HLD85" s="78"/>
      <c r="HLE85" s="78"/>
      <c r="HLF85" s="78"/>
      <c r="HLG85" s="78"/>
      <c r="HLH85" s="78"/>
      <c r="HLI85" s="78"/>
      <c r="HLJ85" s="78"/>
      <c r="HLK85" s="78"/>
      <c r="HLL85" s="78"/>
      <c r="HLM85" s="78"/>
      <c r="HLN85" s="78"/>
      <c r="HLO85" s="78"/>
      <c r="HLP85" s="78"/>
      <c r="HLQ85" s="78"/>
      <c r="HLR85" s="78"/>
      <c r="HLS85" s="78"/>
      <c r="HLT85" s="78"/>
      <c r="HLU85" s="78"/>
      <c r="HLV85" s="78"/>
      <c r="HLW85" s="78"/>
      <c r="HLX85" s="78"/>
      <c r="HLY85" s="78"/>
      <c r="HLZ85" s="78"/>
      <c r="HMA85" s="78"/>
      <c r="HMB85" s="78"/>
      <c r="HMC85" s="78"/>
      <c r="HMD85" s="78"/>
      <c r="HME85" s="78"/>
      <c r="HMF85" s="78"/>
      <c r="HMG85" s="78"/>
      <c r="HMH85" s="78"/>
      <c r="HMI85" s="78"/>
      <c r="HMJ85" s="78"/>
      <c r="HMK85" s="78"/>
      <c r="HML85" s="78"/>
      <c r="HMM85" s="78"/>
      <c r="HMN85" s="78"/>
      <c r="HMO85" s="78"/>
      <c r="HMP85" s="78"/>
      <c r="HMQ85" s="78"/>
      <c r="HMR85" s="78"/>
      <c r="HMS85" s="78"/>
      <c r="HMT85" s="78"/>
      <c r="HMU85" s="78"/>
      <c r="HMV85" s="78"/>
      <c r="HMW85" s="78"/>
      <c r="HMX85" s="78"/>
      <c r="HMY85" s="78"/>
      <c r="HMZ85" s="78"/>
      <c r="HNA85" s="78"/>
      <c r="HNB85" s="78"/>
      <c r="HNC85" s="78"/>
      <c r="HND85" s="78"/>
      <c r="HNE85" s="78"/>
      <c r="HNF85" s="78"/>
      <c r="HNG85" s="78"/>
      <c r="HNH85" s="78"/>
      <c r="HNI85" s="78"/>
      <c r="HNJ85" s="78"/>
      <c r="HNK85" s="78"/>
      <c r="HNL85" s="78"/>
      <c r="HNM85" s="78"/>
      <c r="HNN85" s="78"/>
      <c r="HNO85" s="78"/>
      <c r="HNP85" s="78"/>
      <c r="HNQ85" s="78"/>
      <c r="HNR85" s="78"/>
      <c r="HNS85" s="78"/>
      <c r="HNT85" s="78"/>
      <c r="HNU85" s="78"/>
      <c r="HNV85" s="78"/>
      <c r="HNW85" s="78"/>
      <c r="HNX85" s="78"/>
      <c r="HNY85" s="78"/>
      <c r="HNZ85" s="78"/>
      <c r="HOA85" s="78"/>
      <c r="HOB85" s="78"/>
      <c r="HOC85" s="78"/>
      <c r="HOD85" s="78"/>
      <c r="HOE85" s="78"/>
      <c r="HOF85" s="78"/>
      <c r="HOG85" s="78"/>
      <c r="HOH85" s="78"/>
      <c r="HOI85" s="78"/>
      <c r="HOJ85" s="78"/>
      <c r="HOK85" s="78"/>
      <c r="HOL85" s="78"/>
      <c r="HOM85" s="78"/>
      <c r="HON85" s="78"/>
      <c r="HOO85" s="78"/>
      <c r="HOP85" s="78"/>
      <c r="HOQ85" s="78"/>
      <c r="HOR85" s="78"/>
      <c r="HOS85" s="78"/>
      <c r="HOT85" s="78"/>
      <c r="HOU85" s="78"/>
      <c r="HOV85" s="78"/>
      <c r="HOW85" s="78"/>
      <c r="HOX85" s="78"/>
      <c r="HOY85" s="78"/>
      <c r="HOZ85" s="78"/>
      <c r="HPA85" s="78"/>
      <c r="HPB85" s="78"/>
      <c r="HPC85" s="78"/>
      <c r="HPD85" s="78"/>
      <c r="HPE85" s="78"/>
      <c r="HPF85" s="78"/>
      <c r="HPG85" s="78"/>
      <c r="HPH85" s="78"/>
      <c r="HPI85" s="78"/>
      <c r="HPJ85" s="78"/>
      <c r="HPK85" s="78"/>
      <c r="HPL85" s="78"/>
      <c r="HPM85" s="78"/>
      <c r="HPN85" s="78"/>
      <c r="HPO85" s="78"/>
      <c r="HPP85" s="78"/>
      <c r="HPQ85" s="78"/>
      <c r="HPR85" s="78"/>
      <c r="HPS85" s="78"/>
      <c r="HPT85" s="78"/>
      <c r="HPU85" s="78"/>
      <c r="HPV85" s="78"/>
      <c r="HPW85" s="78"/>
      <c r="HPX85" s="78"/>
      <c r="HPY85" s="78"/>
      <c r="HPZ85" s="78"/>
      <c r="HQA85" s="78"/>
      <c r="HQB85" s="78"/>
      <c r="HQC85" s="78"/>
      <c r="HQD85" s="78"/>
      <c r="HQE85" s="78"/>
      <c r="HQF85" s="78"/>
      <c r="HQG85" s="78"/>
      <c r="HQH85" s="78"/>
      <c r="HQI85" s="78"/>
      <c r="HQJ85" s="78"/>
      <c r="HQK85" s="78"/>
      <c r="HQL85" s="78"/>
      <c r="HQM85" s="78"/>
      <c r="HQN85" s="78"/>
      <c r="HQO85" s="78"/>
      <c r="HQP85" s="78"/>
      <c r="HQQ85" s="78"/>
      <c r="HQR85" s="78"/>
      <c r="HQS85" s="78"/>
      <c r="HQT85" s="78"/>
      <c r="HQU85" s="78"/>
      <c r="HQV85" s="78"/>
      <c r="HQW85" s="78"/>
      <c r="HQX85" s="78"/>
      <c r="HQY85" s="78"/>
      <c r="HQZ85" s="78"/>
      <c r="HRA85" s="78"/>
      <c r="HRB85" s="78"/>
      <c r="HRC85" s="78"/>
      <c r="HRD85" s="78"/>
      <c r="HRE85" s="78"/>
      <c r="HRF85" s="78"/>
      <c r="HRG85" s="78"/>
      <c r="HRH85" s="78"/>
      <c r="HRI85" s="78"/>
      <c r="HRJ85" s="78"/>
      <c r="HRK85" s="78"/>
      <c r="HRL85" s="78"/>
      <c r="HRM85" s="78"/>
      <c r="HRN85" s="78"/>
      <c r="HRO85" s="78"/>
      <c r="HRP85" s="78"/>
      <c r="HRQ85" s="78"/>
      <c r="HRR85" s="78"/>
      <c r="HRS85" s="78"/>
      <c r="HRT85" s="78"/>
      <c r="HRU85" s="78"/>
      <c r="HRV85" s="78"/>
      <c r="HRW85" s="78"/>
      <c r="HRX85" s="78"/>
      <c r="HRY85" s="78"/>
      <c r="HRZ85" s="78"/>
      <c r="HSA85" s="78"/>
      <c r="HSB85" s="78"/>
      <c r="HSC85" s="78"/>
      <c r="HSD85" s="78"/>
      <c r="HSE85" s="78"/>
      <c r="HSF85" s="78"/>
      <c r="HSG85" s="78"/>
      <c r="HSH85" s="78"/>
      <c r="HSI85" s="78"/>
      <c r="HSJ85" s="78"/>
      <c r="HSK85" s="78"/>
      <c r="HSL85" s="78"/>
      <c r="HSM85" s="78"/>
      <c r="HSN85" s="78"/>
      <c r="HSO85" s="78"/>
      <c r="HSP85" s="78"/>
      <c r="HSQ85" s="78"/>
      <c r="HSR85" s="78"/>
      <c r="HSS85" s="78"/>
      <c r="HST85" s="78"/>
      <c r="HSU85" s="78"/>
      <c r="HSV85" s="78"/>
      <c r="HSW85" s="78"/>
      <c r="HSX85" s="78"/>
      <c r="HSY85" s="78"/>
      <c r="HSZ85" s="78"/>
      <c r="HTA85" s="78"/>
      <c r="HTB85" s="78"/>
      <c r="HTC85" s="78"/>
      <c r="HTD85" s="78"/>
      <c r="HTE85" s="78"/>
      <c r="HTF85" s="78"/>
      <c r="HTG85" s="78"/>
      <c r="HTH85" s="78"/>
      <c r="HTI85" s="78"/>
      <c r="HTJ85" s="78"/>
      <c r="HTK85" s="78"/>
      <c r="HTL85" s="78"/>
      <c r="HTM85" s="78"/>
      <c r="HTN85" s="78"/>
      <c r="HTO85" s="78"/>
      <c r="HTP85" s="78"/>
      <c r="HTQ85" s="78"/>
      <c r="HTR85" s="78"/>
      <c r="HTS85" s="78"/>
      <c r="HTT85" s="78"/>
      <c r="HTU85" s="78"/>
      <c r="HTV85" s="78"/>
      <c r="HTW85" s="78"/>
      <c r="HTX85" s="78"/>
      <c r="HTY85" s="78"/>
      <c r="HTZ85" s="78"/>
      <c r="HUA85" s="78"/>
      <c r="HUB85" s="78"/>
      <c r="HUC85" s="78"/>
      <c r="HUD85" s="78"/>
      <c r="HUE85" s="78"/>
      <c r="HUF85" s="78"/>
      <c r="HUG85" s="78"/>
      <c r="HUH85" s="78"/>
      <c r="HUI85" s="78"/>
      <c r="HUJ85" s="78"/>
      <c r="HUK85" s="78"/>
      <c r="HUL85" s="78"/>
      <c r="HUM85" s="78"/>
      <c r="HUN85" s="78"/>
      <c r="HUO85" s="78"/>
      <c r="HUP85" s="78"/>
      <c r="HUQ85" s="78"/>
      <c r="HUR85" s="78"/>
      <c r="HUS85" s="78"/>
      <c r="HUT85" s="78"/>
      <c r="HUU85" s="78"/>
      <c r="HUV85" s="78"/>
      <c r="HUW85" s="78"/>
      <c r="HUX85" s="78"/>
      <c r="HUY85" s="78"/>
      <c r="HUZ85" s="78"/>
      <c r="HVA85" s="78"/>
      <c r="HVB85" s="78"/>
      <c r="HVC85" s="78"/>
      <c r="HVD85" s="78"/>
      <c r="HVE85" s="78"/>
      <c r="HVF85" s="78"/>
      <c r="HVG85" s="78"/>
      <c r="HVH85" s="78"/>
      <c r="HVI85" s="78"/>
      <c r="HVJ85" s="78"/>
      <c r="HVK85" s="78"/>
      <c r="HVL85" s="78"/>
      <c r="HVM85" s="78"/>
      <c r="HVN85" s="78"/>
      <c r="HVO85" s="78"/>
      <c r="HVP85" s="78"/>
      <c r="HVQ85" s="78"/>
      <c r="HVR85" s="78"/>
      <c r="HVS85" s="78"/>
      <c r="HVT85" s="78"/>
      <c r="HVU85" s="78"/>
      <c r="HVV85" s="78"/>
      <c r="HVW85" s="78"/>
      <c r="HVX85" s="78"/>
      <c r="HVY85" s="78"/>
      <c r="HVZ85" s="78"/>
      <c r="HWA85" s="78"/>
      <c r="HWB85" s="78"/>
      <c r="HWC85" s="78"/>
      <c r="HWD85" s="78"/>
      <c r="HWE85" s="78"/>
      <c r="HWF85" s="78"/>
      <c r="HWG85" s="78"/>
      <c r="HWH85" s="78"/>
      <c r="HWI85" s="78"/>
      <c r="HWJ85" s="78"/>
      <c r="HWK85" s="78"/>
      <c r="HWL85" s="78"/>
      <c r="HWM85" s="78"/>
      <c r="HWN85" s="78"/>
      <c r="HWO85" s="78"/>
      <c r="HWP85" s="78"/>
      <c r="HWQ85" s="78"/>
      <c r="HWR85" s="78"/>
      <c r="HWS85" s="78"/>
      <c r="HWT85" s="78"/>
      <c r="HWU85" s="78"/>
      <c r="HWV85" s="78"/>
      <c r="HWW85" s="78"/>
      <c r="HWX85" s="78"/>
      <c r="HWY85" s="78"/>
      <c r="HWZ85" s="78"/>
      <c r="HXA85" s="78"/>
      <c r="HXB85" s="78"/>
      <c r="HXC85" s="78"/>
      <c r="HXD85" s="78"/>
      <c r="HXE85" s="78"/>
      <c r="HXF85" s="78"/>
      <c r="HXG85" s="78"/>
      <c r="HXH85" s="78"/>
      <c r="HXI85" s="78"/>
      <c r="HXJ85" s="78"/>
      <c r="HXK85" s="78"/>
      <c r="HXL85" s="78"/>
      <c r="HXM85" s="78"/>
      <c r="HXN85" s="78"/>
      <c r="HXO85" s="78"/>
      <c r="HXP85" s="78"/>
      <c r="HXQ85" s="78"/>
      <c r="HXR85" s="78"/>
      <c r="HXS85" s="78"/>
      <c r="HXT85" s="78"/>
      <c r="HXU85" s="78"/>
      <c r="HXV85" s="78"/>
      <c r="HXW85" s="78"/>
      <c r="HXX85" s="78"/>
      <c r="HXY85" s="78"/>
      <c r="HXZ85" s="78"/>
      <c r="HYA85" s="78"/>
      <c r="HYB85" s="78"/>
      <c r="HYC85" s="78"/>
      <c r="HYD85" s="78"/>
      <c r="HYE85" s="78"/>
      <c r="HYF85" s="78"/>
      <c r="HYG85" s="78"/>
      <c r="HYH85" s="78"/>
      <c r="HYI85" s="78"/>
      <c r="HYJ85" s="78"/>
      <c r="HYK85" s="78"/>
      <c r="HYL85" s="78"/>
      <c r="HYM85" s="78"/>
      <c r="HYN85" s="78"/>
      <c r="HYO85" s="78"/>
      <c r="HYP85" s="78"/>
      <c r="HYQ85" s="78"/>
      <c r="HYR85" s="78"/>
      <c r="HYS85" s="78"/>
      <c r="HYT85" s="78"/>
      <c r="HYU85" s="78"/>
      <c r="HYV85" s="78"/>
      <c r="HYW85" s="78"/>
      <c r="HYX85" s="78"/>
      <c r="HYY85" s="78"/>
      <c r="HYZ85" s="78"/>
      <c r="HZA85" s="78"/>
      <c r="HZB85" s="78"/>
      <c r="HZC85" s="78"/>
      <c r="HZD85" s="78"/>
      <c r="HZE85" s="78"/>
      <c r="HZF85" s="78"/>
      <c r="HZG85" s="78"/>
      <c r="HZH85" s="78"/>
      <c r="HZI85" s="78"/>
      <c r="HZJ85" s="78"/>
      <c r="HZK85" s="78"/>
      <c r="HZL85" s="78"/>
      <c r="HZM85" s="78"/>
      <c r="HZN85" s="78"/>
      <c r="HZO85" s="78"/>
      <c r="HZP85" s="78"/>
      <c r="HZQ85" s="78"/>
      <c r="HZR85" s="78"/>
      <c r="HZS85" s="78"/>
      <c r="HZT85" s="78"/>
      <c r="HZU85" s="78"/>
      <c r="HZV85" s="78"/>
      <c r="HZW85" s="78"/>
      <c r="HZX85" s="78"/>
      <c r="HZY85" s="78"/>
      <c r="HZZ85" s="78"/>
      <c r="IAA85" s="78"/>
      <c r="IAB85" s="78"/>
      <c r="IAC85" s="78"/>
      <c r="IAD85" s="78"/>
      <c r="IAE85" s="78"/>
      <c r="IAF85" s="78"/>
      <c r="IAG85" s="78"/>
      <c r="IAH85" s="78"/>
      <c r="IAI85" s="78"/>
      <c r="IAJ85" s="78"/>
      <c r="IAK85" s="78"/>
      <c r="IAL85" s="78"/>
      <c r="IAM85" s="78"/>
      <c r="IAN85" s="78"/>
      <c r="IAO85" s="78"/>
      <c r="IAP85" s="78"/>
      <c r="IAQ85" s="78"/>
      <c r="IAR85" s="78"/>
      <c r="IAS85" s="78"/>
      <c r="IAT85" s="78"/>
      <c r="IAU85" s="78"/>
      <c r="IAV85" s="78"/>
      <c r="IAW85" s="78"/>
      <c r="IAX85" s="78"/>
      <c r="IAY85" s="78"/>
      <c r="IAZ85" s="78"/>
      <c r="IBA85" s="78"/>
      <c r="IBB85" s="78"/>
      <c r="IBC85" s="78"/>
      <c r="IBD85" s="78"/>
      <c r="IBE85" s="78"/>
      <c r="IBF85" s="78"/>
      <c r="IBG85" s="78"/>
      <c r="IBH85" s="78"/>
      <c r="IBI85" s="78"/>
      <c r="IBJ85" s="78"/>
      <c r="IBK85" s="78"/>
      <c r="IBL85" s="78"/>
      <c r="IBM85" s="78"/>
      <c r="IBN85" s="78"/>
      <c r="IBO85" s="78"/>
      <c r="IBP85" s="78"/>
      <c r="IBQ85" s="78"/>
      <c r="IBR85" s="78"/>
      <c r="IBS85" s="78"/>
      <c r="IBT85" s="78"/>
      <c r="IBU85" s="78"/>
      <c r="IBV85" s="78"/>
      <c r="IBW85" s="78"/>
      <c r="IBX85" s="78"/>
      <c r="IBY85" s="78"/>
      <c r="IBZ85" s="78"/>
      <c r="ICA85" s="78"/>
      <c r="ICB85" s="78"/>
      <c r="ICC85" s="78"/>
      <c r="ICD85" s="78"/>
      <c r="ICE85" s="78"/>
      <c r="ICF85" s="78"/>
      <c r="ICG85" s="78"/>
      <c r="ICH85" s="78"/>
      <c r="ICI85" s="78"/>
      <c r="ICJ85" s="78"/>
      <c r="ICK85" s="78"/>
      <c r="ICL85" s="78"/>
      <c r="ICM85" s="78"/>
      <c r="ICN85" s="78"/>
      <c r="ICO85" s="78"/>
      <c r="ICP85" s="78"/>
      <c r="ICQ85" s="78"/>
      <c r="ICR85" s="78"/>
      <c r="ICS85" s="78"/>
      <c r="ICT85" s="78"/>
      <c r="ICU85" s="78"/>
      <c r="ICV85" s="78"/>
      <c r="ICW85" s="78"/>
      <c r="ICX85" s="78"/>
      <c r="ICY85" s="78"/>
      <c r="ICZ85" s="78"/>
      <c r="IDA85" s="78"/>
      <c r="IDB85" s="78"/>
      <c r="IDC85" s="78"/>
      <c r="IDD85" s="78"/>
      <c r="IDE85" s="78"/>
      <c r="IDF85" s="78"/>
      <c r="IDG85" s="78"/>
      <c r="IDH85" s="78"/>
      <c r="IDI85" s="78"/>
      <c r="IDJ85" s="78"/>
      <c r="IDK85" s="78"/>
      <c r="IDL85" s="78"/>
      <c r="IDM85" s="78"/>
      <c r="IDN85" s="78"/>
      <c r="IDO85" s="78"/>
      <c r="IDP85" s="78"/>
      <c r="IDQ85" s="78"/>
      <c r="IDR85" s="78"/>
      <c r="IDS85" s="78"/>
      <c r="IDT85" s="78"/>
      <c r="IDU85" s="78"/>
      <c r="IDV85" s="78"/>
      <c r="IDW85" s="78"/>
      <c r="IDX85" s="78"/>
      <c r="IDY85" s="78"/>
      <c r="IDZ85" s="78"/>
      <c r="IEA85" s="78"/>
      <c r="IEB85" s="78"/>
      <c r="IEC85" s="78"/>
      <c r="IED85" s="78"/>
      <c r="IEE85" s="78"/>
      <c r="IEF85" s="78"/>
      <c r="IEG85" s="78"/>
      <c r="IEH85" s="78"/>
      <c r="IEI85" s="78"/>
      <c r="IEJ85" s="78"/>
      <c r="IEK85" s="78"/>
      <c r="IEL85" s="78"/>
      <c r="IEM85" s="78"/>
      <c r="IEN85" s="78"/>
      <c r="IEO85" s="78"/>
      <c r="IEP85" s="78"/>
      <c r="IEQ85" s="78"/>
      <c r="IER85" s="78"/>
      <c r="IES85" s="78"/>
      <c r="IET85" s="78"/>
      <c r="IEU85" s="78"/>
      <c r="IEV85" s="78"/>
      <c r="IEW85" s="78"/>
      <c r="IEX85" s="78"/>
      <c r="IEY85" s="78"/>
      <c r="IEZ85" s="78"/>
      <c r="IFA85" s="78"/>
      <c r="IFB85" s="78"/>
      <c r="IFC85" s="78"/>
      <c r="IFD85" s="78"/>
      <c r="IFE85" s="78"/>
      <c r="IFF85" s="78"/>
      <c r="IFG85" s="78"/>
      <c r="IFH85" s="78"/>
      <c r="IFI85" s="78"/>
      <c r="IFJ85" s="78"/>
      <c r="IFK85" s="78"/>
      <c r="IFL85" s="78"/>
      <c r="IFM85" s="78"/>
      <c r="IFN85" s="78"/>
      <c r="IFO85" s="78"/>
      <c r="IFP85" s="78"/>
      <c r="IFQ85" s="78"/>
      <c r="IFR85" s="78"/>
      <c r="IFS85" s="78"/>
      <c r="IFT85" s="78"/>
      <c r="IFU85" s="78"/>
      <c r="IFV85" s="78"/>
      <c r="IFW85" s="78"/>
      <c r="IFX85" s="78"/>
      <c r="IFY85" s="78"/>
      <c r="IFZ85" s="78"/>
      <c r="IGA85" s="78"/>
      <c r="IGB85" s="78"/>
      <c r="IGC85" s="78"/>
      <c r="IGD85" s="78"/>
      <c r="IGE85" s="78"/>
      <c r="IGF85" s="78"/>
      <c r="IGG85" s="78"/>
      <c r="IGH85" s="78"/>
      <c r="IGI85" s="78"/>
      <c r="IGJ85" s="78"/>
      <c r="IGK85" s="78"/>
      <c r="IGL85" s="78"/>
      <c r="IGM85" s="78"/>
      <c r="IGN85" s="78"/>
      <c r="IGO85" s="78"/>
      <c r="IGP85" s="78"/>
      <c r="IGQ85" s="78"/>
      <c r="IGR85" s="78"/>
      <c r="IGS85" s="78"/>
      <c r="IGT85" s="78"/>
      <c r="IGU85" s="78"/>
      <c r="IGV85" s="78"/>
      <c r="IGW85" s="78"/>
      <c r="IGX85" s="78"/>
      <c r="IGY85" s="78"/>
      <c r="IGZ85" s="78"/>
      <c r="IHA85" s="78"/>
      <c r="IHB85" s="78"/>
      <c r="IHC85" s="78"/>
      <c r="IHD85" s="78"/>
      <c r="IHE85" s="78"/>
      <c r="IHF85" s="78"/>
      <c r="IHG85" s="78"/>
      <c r="IHH85" s="78"/>
      <c r="IHI85" s="78"/>
      <c r="IHJ85" s="78"/>
      <c r="IHK85" s="78"/>
      <c r="IHL85" s="78"/>
      <c r="IHM85" s="78"/>
      <c r="IHN85" s="78"/>
      <c r="IHO85" s="78"/>
      <c r="IHP85" s="78"/>
      <c r="IHQ85" s="78"/>
      <c r="IHR85" s="78"/>
      <c r="IHS85" s="78"/>
      <c r="IHT85" s="78"/>
      <c r="IHU85" s="78"/>
      <c r="IHV85" s="78"/>
      <c r="IHW85" s="78"/>
      <c r="IHX85" s="78"/>
      <c r="IHY85" s="78"/>
      <c r="IHZ85" s="78"/>
      <c r="IIA85" s="78"/>
      <c r="IIB85" s="78"/>
      <c r="IIC85" s="78"/>
      <c r="IID85" s="78"/>
      <c r="IIE85" s="78"/>
      <c r="IIF85" s="78"/>
      <c r="IIG85" s="78"/>
      <c r="IIH85" s="78"/>
      <c r="III85" s="78"/>
      <c r="IIJ85" s="78"/>
      <c r="IIK85" s="78"/>
      <c r="IIL85" s="78"/>
      <c r="IIM85" s="78"/>
      <c r="IIN85" s="78"/>
      <c r="IIO85" s="78"/>
      <c r="IIP85" s="78"/>
      <c r="IIQ85" s="78"/>
      <c r="IIR85" s="78"/>
      <c r="IIS85" s="78"/>
      <c r="IIT85" s="78"/>
      <c r="IIU85" s="78"/>
      <c r="IIV85" s="78"/>
      <c r="IIW85" s="78"/>
      <c r="IIX85" s="78"/>
      <c r="IIY85" s="78"/>
      <c r="IIZ85" s="78"/>
      <c r="IJA85" s="78"/>
      <c r="IJB85" s="78"/>
      <c r="IJC85" s="78"/>
      <c r="IJD85" s="78"/>
      <c r="IJE85" s="78"/>
      <c r="IJF85" s="78"/>
      <c r="IJG85" s="78"/>
      <c r="IJH85" s="78"/>
      <c r="IJI85" s="78"/>
      <c r="IJJ85" s="78"/>
      <c r="IJK85" s="78"/>
      <c r="IJL85" s="78"/>
      <c r="IJM85" s="78"/>
      <c r="IJN85" s="78"/>
      <c r="IJO85" s="78"/>
      <c r="IJP85" s="78"/>
      <c r="IJQ85" s="78"/>
      <c r="IJR85" s="78"/>
      <c r="IJS85" s="78"/>
      <c r="IJT85" s="78"/>
      <c r="IJU85" s="78"/>
      <c r="IJV85" s="78"/>
      <c r="IJW85" s="78"/>
      <c r="IJX85" s="78"/>
      <c r="IJY85" s="78"/>
      <c r="IJZ85" s="78"/>
      <c r="IKA85" s="78"/>
      <c r="IKB85" s="78"/>
      <c r="IKC85" s="78"/>
      <c r="IKD85" s="78"/>
      <c r="IKE85" s="78"/>
      <c r="IKF85" s="78"/>
      <c r="IKG85" s="78"/>
      <c r="IKH85" s="78"/>
      <c r="IKI85" s="78"/>
      <c r="IKJ85" s="78"/>
      <c r="IKK85" s="78"/>
      <c r="IKL85" s="78"/>
      <c r="IKM85" s="78"/>
      <c r="IKN85" s="78"/>
      <c r="IKO85" s="78"/>
      <c r="IKP85" s="78"/>
      <c r="IKQ85" s="78"/>
      <c r="IKR85" s="78"/>
      <c r="IKS85" s="78"/>
      <c r="IKT85" s="78"/>
      <c r="IKU85" s="78"/>
      <c r="IKV85" s="78"/>
      <c r="IKW85" s="78"/>
      <c r="IKX85" s="78"/>
      <c r="IKY85" s="78"/>
      <c r="IKZ85" s="78"/>
      <c r="ILA85" s="78"/>
      <c r="ILB85" s="78"/>
      <c r="ILC85" s="78"/>
      <c r="ILD85" s="78"/>
      <c r="ILE85" s="78"/>
      <c r="ILF85" s="78"/>
      <c r="ILG85" s="78"/>
      <c r="ILH85" s="78"/>
      <c r="ILI85" s="78"/>
      <c r="ILJ85" s="78"/>
      <c r="ILK85" s="78"/>
      <c r="ILL85" s="78"/>
      <c r="ILM85" s="78"/>
      <c r="ILN85" s="78"/>
      <c r="ILO85" s="78"/>
      <c r="ILP85" s="78"/>
      <c r="ILQ85" s="78"/>
      <c r="ILR85" s="78"/>
      <c r="ILS85" s="78"/>
      <c r="ILT85" s="78"/>
      <c r="ILU85" s="78"/>
      <c r="ILV85" s="78"/>
      <c r="ILW85" s="78"/>
      <c r="ILX85" s="78"/>
      <c r="ILY85" s="78"/>
      <c r="ILZ85" s="78"/>
      <c r="IMA85" s="78"/>
      <c r="IMB85" s="78"/>
      <c r="IMC85" s="78"/>
      <c r="IMD85" s="78"/>
      <c r="IME85" s="78"/>
      <c r="IMF85" s="78"/>
      <c r="IMG85" s="78"/>
      <c r="IMH85" s="78"/>
      <c r="IMI85" s="78"/>
      <c r="IMJ85" s="78"/>
      <c r="IMK85" s="78"/>
      <c r="IML85" s="78"/>
      <c r="IMM85" s="78"/>
      <c r="IMN85" s="78"/>
      <c r="IMO85" s="78"/>
      <c r="IMP85" s="78"/>
      <c r="IMQ85" s="78"/>
      <c r="IMR85" s="78"/>
      <c r="IMS85" s="78"/>
      <c r="IMT85" s="78"/>
      <c r="IMU85" s="78"/>
      <c r="IMV85" s="78"/>
      <c r="IMW85" s="78"/>
      <c r="IMX85" s="78"/>
      <c r="IMY85" s="78"/>
      <c r="IMZ85" s="78"/>
      <c r="INA85" s="78"/>
      <c r="INB85" s="78"/>
      <c r="INC85" s="78"/>
      <c r="IND85" s="78"/>
      <c r="INE85" s="78"/>
      <c r="INF85" s="78"/>
      <c r="ING85" s="78"/>
      <c r="INH85" s="78"/>
      <c r="INI85" s="78"/>
      <c r="INJ85" s="78"/>
      <c r="INK85" s="78"/>
      <c r="INL85" s="78"/>
      <c r="INM85" s="78"/>
      <c r="INN85" s="78"/>
      <c r="INO85" s="78"/>
      <c r="INP85" s="78"/>
      <c r="INQ85" s="78"/>
      <c r="INR85" s="78"/>
      <c r="INS85" s="78"/>
      <c r="INT85" s="78"/>
      <c r="INU85" s="78"/>
      <c r="INV85" s="78"/>
      <c r="INW85" s="78"/>
      <c r="INX85" s="78"/>
      <c r="INY85" s="78"/>
      <c r="INZ85" s="78"/>
      <c r="IOA85" s="78"/>
      <c r="IOB85" s="78"/>
      <c r="IOC85" s="78"/>
      <c r="IOD85" s="78"/>
      <c r="IOE85" s="78"/>
      <c r="IOF85" s="78"/>
      <c r="IOG85" s="78"/>
      <c r="IOH85" s="78"/>
      <c r="IOI85" s="78"/>
      <c r="IOJ85" s="78"/>
      <c r="IOK85" s="78"/>
      <c r="IOL85" s="78"/>
      <c r="IOM85" s="78"/>
      <c r="ION85" s="78"/>
      <c r="IOO85" s="78"/>
      <c r="IOP85" s="78"/>
      <c r="IOQ85" s="78"/>
      <c r="IOR85" s="78"/>
      <c r="IOS85" s="78"/>
      <c r="IOT85" s="78"/>
      <c r="IOU85" s="78"/>
      <c r="IOV85" s="78"/>
      <c r="IOW85" s="78"/>
      <c r="IOX85" s="78"/>
      <c r="IOY85" s="78"/>
      <c r="IOZ85" s="78"/>
      <c r="IPA85" s="78"/>
      <c r="IPB85" s="78"/>
      <c r="IPC85" s="78"/>
      <c r="IPD85" s="78"/>
      <c r="IPE85" s="78"/>
      <c r="IPF85" s="78"/>
      <c r="IPG85" s="78"/>
      <c r="IPH85" s="78"/>
      <c r="IPI85" s="78"/>
      <c r="IPJ85" s="78"/>
      <c r="IPK85" s="78"/>
      <c r="IPL85" s="78"/>
      <c r="IPM85" s="78"/>
      <c r="IPN85" s="78"/>
      <c r="IPO85" s="78"/>
      <c r="IPP85" s="78"/>
      <c r="IPQ85" s="78"/>
      <c r="IPR85" s="78"/>
      <c r="IPS85" s="78"/>
      <c r="IPT85" s="78"/>
      <c r="IPU85" s="78"/>
      <c r="IPV85" s="78"/>
      <c r="IPW85" s="78"/>
      <c r="IPX85" s="78"/>
      <c r="IPY85" s="78"/>
      <c r="IPZ85" s="78"/>
      <c r="IQA85" s="78"/>
      <c r="IQB85" s="78"/>
      <c r="IQC85" s="78"/>
      <c r="IQD85" s="78"/>
      <c r="IQE85" s="78"/>
      <c r="IQF85" s="78"/>
      <c r="IQG85" s="78"/>
      <c r="IQH85" s="78"/>
      <c r="IQI85" s="78"/>
      <c r="IQJ85" s="78"/>
      <c r="IQK85" s="78"/>
      <c r="IQL85" s="78"/>
      <c r="IQM85" s="78"/>
      <c r="IQN85" s="78"/>
      <c r="IQO85" s="78"/>
      <c r="IQP85" s="78"/>
      <c r="IQQ85" s="78"/>
      <c r="IQR85" s="78"/>
      <c r="IQS85" s="78"/>
      <c r="IQT85" s="78"/>
      <c r="IQU85" s="78"/>
      <c r="IQV85" s="78"/>
      <c r="IQW85" s="78"/>
      <c r="IQX85" s="78"/>
      <c r="IQY85" s="78"/>
      <c r="IQZ85" s="78"/>
      <c r="IRA85" s="78"/>
      <c r="IRB85" s="78"/>
      <c r="IRC85" s="78"/>
      <c r="IRD85" s="78"/>
      <c r="IRE85" s="78"/>
      <c r="IRF85" s="78"/>
      <c r="IRG85" s="78"/>
      <c r="IRH85" s="78"/>
      <c r="IRI85" s="78"/>
      <c r="IRJ85" s="78"/>
      <c r="IRK85" s="78"/>
      <c r="IRL85" s="78"/>
      <c r="IRM85" s="78"/>
      <c r="IRN85" s="78"/>
      <c r="IRO85" s="78"/>
      <c r="IRP85" s="78"/>
      <c r="IRQ85" s="78"/>
      <c r="IRR85" s="78"/>
      <c r="IRS85" s="78"/>
      <c r="IRT85" s="78"/>
      <c r="IRU85" s="78"/>
      <c r="IRV85" s="78"/>
      <c r="IRW85" s="78"/>
      <c r="IRX85" s="78"/>
      <c r="IRY85" s="78"/>
      <c r="IRZ85" s="78"/>
      <c r="ISA85" s="78"/>
      <c r="ISB85" s="78"/>
      <c r="ISC85" s="78"/>
      <c r="ISD85" s="78"/>
      <c r="ISE85" s="78"/>
      <c r="ISF85" s="78"/>
      <c r="ISG85" s="78"/>
      <c r="ISH85" s="78"/>
      <c r="ISI85" s="78"/>
      <c r="ISJ85" s="78"/>
      <c r="ISK85" s="78"/>
      <c r="ISL85" s="78"/>
      <c r="ISM85" s="78"/>
      <c r="ISN85" s="78"/>
      <c r="ISO85" s="78"/>
      <c r="ISP85" s="78"/>
      <c r="ISQ85" s="78"/>
      <c r="ISR85" s="78"/>
      <c r="ISS85" s="78"/>
      <c r="IST85" s="78"/>
      <c r="ISU85" s="78"/>
      <c r="ISV85" s="78"/>
      <c r="ISW85" s="78"/>
      <c r="ISX85" s="78"/>
      <c r="ISY85" s="78"/>
      <c r="ISZ85" s="78"/>
      <c r="ITA85" s="78"/>
      <c r="ITB85" s="78"/>
      <c r="ITC85" s="78"/>
      <c r="ITD85" s="78"/>
      <c r="ITE85" s="78"/>
      <c r="ITF85" s="78"/>
      <c r="ITG85" s="78"/>
      <c r="ITH85" s="78"/>
      <c r="ITI85" s="78"/>
      <c r="ITJ85" s="78"/>
      <c r="ITK85" s="78"/>
      <c r="ITL85" s="78"/>
      <c r="ITM85" s="78"/>
      <c r="ITN85" s="78"/>
      <c r="ITO85" s="78"/>
      <c r="ITP85" s="78"/>
      <c r="ITQ85" s="78"/>
      <c r="ITR85" s="78"/>
      <c r="ITS85" s="78"/>
      <c r="ITT85" s="78"/>
      <c r="ITU85" s="78"/>
      <c r="ITV85" s="78"/>
      <c r="ITW85" s="78"/>
      <c r="ITX85" s="78"/>
      <c r="ITY85" s="78"/>
      <c r="ITZ85" s="78"/>
      <c r="IUA85" s="78"/>
      <c r="IUB85" s="78"/>
      <c r="IUC85" s="78"/>
      <c r="IUD85" s="78"/>
      <c r="IUE85" s="78"/>
      <c r="IUF85" s="78"/>
      <c r="IUG85" s="78"/>
      <c r="IUH85" s="78"/>
      <c r="IUI85" s="78"/>
      <c r="IUJ85" s="78"/>
      <c r="IUK85" s="78"/>
      <c r="IUL85" s="78"/>
      <c r="IUM85" s="78"/>
      <c r="IUN85" s="78"/>
      <c r="IUO85" s="78"/>
      <c r="IUP85" s="78"/>
      <c r="IUQ85" s="78"/>
      <c r="IUR85" s="78"/>
      <c r="IUS85" s="78"/>
      <c r="IUT85" s="78"/>
      <c r="IUU85" s="78"/>
      <c r="IUV85" s="78"/>
      <c r="IUW85" s="78"/>
      <c r="IUX85" s="78"/>
      <c r="IUY85" s="78"/>
      <c r="IUZ85" s="78"/>
      <c r="IVA85" s="78"/>
      <c r="IVB85" s="78"/>
      <c r="IVC85" s="78"/>
      <c r="IVD85" s="78"/>
      <c r="IVE85" s="78"/>
      <c r="IVF85" s="78"/>
      <c r="IVG85" s="78"/>
      <c r="IVH85" s="78"/>
      <c r="IVI85" s="78"/>
      <c r="IVJ85" s="78"/>
      <c r="IVK85" s="78"/>
      <c r="IVL85" s="78"/>
      <c r="IVM85" s="78"/>
      <c r="IVN85" s="78"/>
      <c r="IVO85" s="78"/>
      <c r="IVP85" s="78"/>
      <c r="IVQ85" s="78"/>
      <c r="IVR85" s="78"/>
      <c r="IVS85" s="78"/>
      <c r="IVT85" s="78"/>
      <c r="IVU85" s="78"/>
      <c r="IVV85" s="78"/>
      <c r="IVW85" s="78"/>
      <c r="IVX85" s="78"/>
      <c r="IVY85" s="78"/>
      <c r="IVZ85" s="78"/>
      <c r="IWA85" s="78"/>
      <c r="IWB85" s="78"/>
      <c r="IWC85" s="78"/>
      <c r="IWD85" s="78"/>
      <c r="IWE85" s="78"/>
      <c r="IWF85" s="78"/>
      <c r="IWG85" s="78"/>
      <c r="IWH85" s="78"/>
      <c r="IWI85" s="78"/>
      <c r="IWJ85" s="78"/>
      <c r="IWK85" s="78"/>
      <c r="IWL85" s="78"/>
      <c r="IWM85" s="78"/>
      <c r="IWN85" s="78"/>
      <c r="IWO85" s="78"/>
      <c r="IWP85" s="78"/>
      <c r="IWQ85" s="78"/>
      <c r="IWR85" s="78"/>
      <c r="IWS85" s="78"/>
      <c r="IWT85" s="78"/>
      <c r="IWU85" s="78"/>
      <c r="IWV85" s="78"/>
      <c r="IWW85" s="78"/>
      <c r="IWX85" s="78"/>
      <c r="IWY85" s="78"/>
      <c r="IWZ85" s="78"/>
      <c r="IXA85" s="78"/>
      <c r="IXB85" s="78"/>
      <c r="IXC85" s="78"/>
      <c r="IXD85" s="78"/>
      <c r="IXE85" s="78"/>
      <c r="IXF85" s="78"/>
      <c r="IXG85" s="78"/>
      <c r="IXH85" s="78"/>
      <c r="IXI85" s="78"/>
      <c r="IXJ85" s="78"/>
      <c r="IXK85" s="78"/>
      <c r="IXL85" s="78"/>
      <c r="IXM85" s="78"/>
      <c r="IXN85" s="78"/>
      <c r="IXO85" s="78"/>
      <c r="IXP85" s="78"/>
      <c r="IXQ85" s="78"/>
      <c r="IXR85" s="78"/>
      <c r="IXS85" s="78"/>
      <c r="IXT85" s="78"/>
      <c r="IXU85" s="78"/>
      <c r="IXV85" s="78"/>
      <c r="IXW85" s="78"/>
      <c r="IXX85" s="78"/>
      <c r="IXY85" s="78"/>
      <c r="IXZ85" s="78"/>
      <c r="IYA85" s="78"/>
      <c r="IYB85" s="78"/>
      <c r="IYC85" s="78"/>
      <c r="IYD85" s="78"/>
      <c r="IYE85" s="78"/>
      <c r="IYF85" s="78"/>
      <c r="IYG85" s="78"/>
      <c r="IYH85" s="78"/>
      <c r="IYI85" s="78"/>
      <c r="IYJ85" s="78"/>
      <c r="IYK85" s="78"/>
      <c r="IYL85" s="78"/>
      <c r="IYM85" s="78"/>
      <c r="IYN85" s="78"/>
      <c r="IYO85" s="78"/>
      <c r="IYP85" s="78"/>
      <c r="IYQ85" s="78"/>
      <c r="IYR85" s="78"/>
      <c r="IYS85" s="78"/>
      <c r="IYT85" s="78"/>
      <c r="IYU85" s="78"/>
      <c r="IYV85" s="78"/>
      <c r="IYW85" s="78"/>
      <c r="IYX85" s="78"/>
      <c r="IYY85" s="78"/>
      <c r="IYZ85" s="78"/>
      <c r="IZA85" s="78"/>
      <c r="IZB85" s="78"/>
      <c r="IZC85" s="78"/>
      <c r="IZD85" s="78"/>
      <c r="IZE85" s="78"/>
      <c r="IZF85" s="78"/>
      <c r="IZG85" s="78"/>
      <c r="IZH85" s="78"/>
      <c r="IZI85" s="78"/>
      <c r="IZJ85" s="78"/>
      <c r="IZK85" s="78"/>
      <c r="IZL85" s="78"/>
      <c r="IZM85" s="78"/>
      <c r="IZN85" s="78"/>
      <c r="IZO85" s="78"/>
      <c r="IZP85" s="78"/>
      <c r="IZQ85" s="78"/>
      <c r="IZR85" s="78"/>
      <c r="IZS85" s="78"/>
      <c r="IZT85" s="78"/>
      <c r="IZU85" s="78"/>
      <c r="IZV85" s="78"/>
      <c r="IZW85" s="78"/>
      <c r="IZX85" s="78"/>
      <c r="IZY85" s="78"/>
      <c r="IZZ85" s="78"/>
      <c r="JAA85" s="78"/>
      <c r="JAB85" s="78"/>
      <c r="JAC85" s="78"/>
      <c r="JAD85" s="78"/>
      <c r="JAE85" s="78"/>
      <c r="JAF85" s="78"/>
      <c r="JAG85" s="78"/>
      <c r="JAH85" s="78"/>
      <c r="JAI85" s="78"/>
      <c r="JAJ85" s="78"/>
      <c r="JAK85" s="78"/>
      <c r="JAL85" s="78"/>
      <c r="JAM85" s="78"/>
      <c r="JAN85" s="78"/>
      <c r="JAO85" s="78"/>
      <c r="JAP85" s="78"/>
      <c r="JAQ85" s="78"/>
      <c r="JAR85" s="78"/>
      <c r="JAS85" s="78"/>
      <c r="JAT85" s="78"/>
      <c r="JAU85" s="78"/>
      <c r="JAV85" s="78"/>
      <c r="JAW85" s="78"/>
      <c r="JAX85" s="78"/>
      <c r="JAY85" s="78"/>
      <c r="JAZ85" s="78"/>
      <c r="JBA85" s="78"/>
      <c r="JBB85" s="78"/>
      <c r="JBC85" s="78"/>
      <c r="JBD85" s="78"/>
      <c r="JBE85" s="78"/>
      <c r="JBF85" s="78"/>
      <c r="JBG85" s="78"/>
      <c r="JBH85" s="78"/>
      <c r="JBI85" s="78"/>
      <c r="JBJ85" s="78"/>
      <c r="JBK85" s="78"/>
      <c r="JBL85" s="78"/>
      <c r="JBM85" s="78"/>
      <c r="JBN85" s="78"/>
      <c r="JBO85" s="78"/>
      <c r="JBP85" s="78"/>
      <c r="JBQ85" s="78"/>
      <c r="JBR85" s="78"/>
      <c r="JBS85" s="78"/>
      <c r="JBT85" s="78"/>
      <c r="JBU85" s="78"/>
      <c r="JBV85" s="78"/>
      <c r="JBW85" s="78"/>
      <c r="JBX85" s="78"/>
      <c r="JBY85" s="78"/>
      <c r="JBZ85" s="78"/>
      <c r="JCA85" s="78"/>
      <c r="JCB85" s="78"/>
      <c r="JCC85" s="78"/>
      <c r="JCD85" s="78"/>
      <c r="JCE85" s="78"/>
      <c r="JCF85" s="78"/>
      <c r="JCG85" s="78"/>
      <c r="JCH85" s="78"/>
      <c r="JCI85" s="78"/>
      <c r="JCJ85" s="78"/>
      <c r="JCK85" s="78"/>
      <c r="JCL85" s="78"/>
      <c r="JCM85" s="78"/>
      <c r="JCN85" s="78"/>
      <c r="JCO85" s="78"/>
      <c r="JCP85" s="78"/>
      <c r="JCQ85" s="78"/>
      <c r="JCR85" s="78"/>
      <c r="JCS85" s="78"/>
      <c r="JCT85" s="78"/>
      <c r="JCU85" s="78"/>
      <c r="JCV85" s="78"/>
      <c r="JCW85" s="78"/>
      <c r="JCX85" s="78"/>
      <c r="JCY85" s="78"/>
      <c r="JCZ85" s="78"/>
      <c r="JDA85" s="78"/>
      <c r="JDB85" s="78"/>
      <c r="JDC85" s="78"/>
      <c r="JDD85" s="78"/>
      <c r="JDE85" s="78"/>
      <c r="JDF85" s="78"/>
      <c r="JDG85" s="78"/>
      <c r="JDH85" s="78"/>
      <c r="JDI85" s="78"/>
      <c r="JDJ85" s="78"/>
      <c r="JDK85" s="78"/>
      <c r="JDL85" s="78"/>
      <c r="JDM85" s="78"/>
      <c r="JDN85" s="78"/>
      <c r="JDO85" s="78"/>
      <c r="JDP85" s="78"/>
      <c r="JDQ85" s="78"/>
      <c r="JDR85" s="78"/>
      <c r="JDS85" s="78"/>
      <c r="JDT85" s="78"/>
      <c r="JDU85" s="78"/>
      <c r="JDV85" s="78"/>
      <c r="JDW85" s="78"/>
      <c r="JDX85" s="78"/>
      <c r="JDY85" s="78"/>
      <c r="JDZ85" s="78"/>
      <c r="JEA85" s="78"/>
      <c r="JEB85" s="78"/>
      <c r="JEC85" s="78"/>
      <c r="JED85" s="78"/>
      <c r="JEE85" s="78"/>
      <c r="JEF85" s="78"/>
      <c r="JEG85" s="78"/>
      <c r="JEH85" s="78"/>
      <c r="JEI85" s="78"/>
      <c r="JEJ85" s="78"/>
      <c r="JEK85" s="78"/>
      <c r="JEL85" s="78"/>
      <c r="JEM85" s="78"/>
      <c r="JEN85" s="78"/>
      <c r="JEO85" s="78"/>
      <c r="JEP85" s="78"/>
      <c r="JEQ85" s="78"/>
      <c r="JER85" s="78"/>
      <c r="JES85" s="78"/>
      <c r="JET85" s="78"/>
      <c r="JEU85" s="78"/>
      <c r="JEV85" s="78"/>
      <c r="JEW85" s="78"/>
      <c r="JEX85" s="78"/>
      <c r="JEY85" s="78"/>
      <c r="JEZ85" s="78"/>
      <c r="JFA85" s="78"/>
      <c r="JFB85" s="78"/>
      <c r="JFC85" s="78"/>
      <c r="JFD85" s="78"/>
      <c r="JFE85" s="78"/>
      <c r="JFF85" s="78"/>
      <c r="JFG85" s="78"/>
      <c r="JFH85" s="78"/>
      <c r="JFI85" s="78"/>
      <c r="JFJ85" s="78"/>
      <c r="JFK85" s="78"/>
      <c r="JFL85" s="78"/>
      <c r="JFM85" s="78"/>
      <c r="JFN85" s="78"/>
      <c r="JFO85" s="78"/>
      <c r="JFP85" s="78"/>
      <c r="JFQ85" s="78"/>
      <c r="JFR85" s="78"/>
      <c r="JFS85" s="78"/>
      <c r="JFT85" s="78"/>
      <c r="JFU85" s="78"/>
      <c r="JFV85" s="78"/>
      <c r="JFW85" s="78"/>
      <c r="JFX85" s="78"/>
      <c r="JFY85" s="78"/>
      <c r="JFZ85" s="78"/>
      <c r="JGA85" s="78"/>
      <c r="JGB85" s="78"/>
      <c r="JGC85" s="78"/>
      <c r="JGD85" s="78"/>
      <c r="JGE85" s="78"/>
      <c r="JGF85" s="78"/>
      <c r="JGG85" s="78"/>
      <c r="JGH85" s="78"/>
      <c r="JGI85" s="78"/>
      <c r="JGJ85" s="78"/>
      <c r="JGK85" s="78"/>
      <c r="JGL85" s="78"/>
      <c r="JGM85" s="78"/>
      <c r="JGN85" s="78"/>
      <c r="JGO85" s="78"/>
      <c r="JGP85" s="78"/>
      <c r="JGQ85" s="78"/>
      <c r="JGR85" s="78"/>
      <c r="JGS85" s="78"/>
      <c r="JGT85" s="78"/>
      <c r="JGU85" s="78"/>
      <c r="JGV85" s="78"/>
      <c r="JGW85" s="78"/>
      <c r="JGX85" s="78"/>
      <c r="JGY85" s="78"/>
      <c r="JGZ85" s="78"/>
      <c r="JHA85" s="78"/>
      <c r="JHB85" s="78"/>
      <c r="JHC85" s="78"/>
      <c r="JHD85" s="78"/>
      <c r="JHE85" s="78"/>
      <c r="JHF85" s="78"/>
      <c r="JHG85" s="78"/>
      <c r="JHH85" s="78"/>
      <c r="JHI85" s="78"/>
      <c r="JHJ85" s="78"/>
      <c r="JHK85" s="78"/>
      <c r="JHL85" s="78"/>
      <c r="JHM85" s="78"/>
      <c r="JHN85" s="78"/>
      <c r="JHO85" s="78"/>
      <c r="JHP85" s="78"/>
      <c r="JHQ85" s="78"/>
      <c r="JHR85" s="78"/>
      <c r="JHS85" s="78"/>
      <c r="JHT85" s="78"/>
      <c r="JHU85" s="78"/>
      <c r="JHV85" s="78"/>
      <c r="JHW85" s="78"/>
      <c r="JHX85" s="78"/>
      <c r="JHY85" s="78"/>
      <c r="JHZ85" s="78"/>
      <c r="JIA85" s="78"/>
      <c r="JIB85" s="78"/>
      <c r="JIC85" s="78"/>
      <c r="JID85" s="78"/>
      <c r="JIE85" s="78"/>
      <c r="JIF85" s="78"/>
      <c r="JIG85" s="78"/>
      <c r="JIH85" s="78"/>
      <c r="JII85" s="78"/>
      <c r="JIJ85" s="78"/>
      <c r="JIK85" s="78"/>
      <c r="JIL85" s="78"/>
      <c r="JIM85" s="78"/>
      <c r="JIN85" s="78"/>
      <c r="JIO85" s="78"/>
      <c r="JIP85" s="78"/>
      <c r="JIQ85" s="78"/>
      <c r="JIR85" s="78"/>
      <c r="JIS85" s="78"/>
      <c r="JIT85" s="78"/>
      <c r="JIU85" s="78"/>
      <c r="JIV85" s="78"/>
      <c r="JIW85" s="78"/>
      <c r="JIX85" s="78"/>
      <c r="JIY85" s="78"/>
      <c r="JIZ85" s="78"/>
      <c r="JJA85" s="78"/>
      <c r="JJB85" s="78"/>
      <c r="JJC85" s="78"/>
      <c r="JJD85" s="78"/>
      <c r="JJE85" s="78"/>
      <c r="JJF85" s="78"/>
      <c r="JJG85" s="78"/>
      <c r="JJH85" s="78"/>
      <c r="JJI85" s="78"/>
      <c r="JJJ85" s="78"/>
      <c r="JJK85" s="78"/>
      <c r="JJL85" s="78"/>
      <c r="JJM85" s="78"/>
      <c r="JJN85" s="78"/>
      <c r="JJO85" s="78"/>
      <c r="JJP85" s="78"/>
      <c r="JJQ85" s="78"/>
      <c r="JJR85" s="78"/>
      <c r="JJS85" s="78"/>
      <c r="JJT85" s="78"/>
      <c r="JJU85" s="78"/>
      <c r="JJV85" s="78"/>
      <c r="JJW85" s="78"/>
      <c r="JJX85" s="78"/>
      <c r="JJY85" s="78"/>
      <c r="JJZ85" s="78"/>
      <c r="JKA85" s="78"/>
      <c r="JKB85" s="78"/>
      <c r="JKC85" s="78"/>
      <c r="JKD85" s="78"/>
      <c r="JKE85" s="78"/>
      <c r="JKF85" s="78"/>
      <c r="JKG85" s="78"/>
      <c r="JKH85" s="78"/>
      <c r="JKI85" s="78"/>
      <c r="JKJ85" s="78"/>
      <c r="JKK85" s="78"/>
      <c r="JKL85" s="78"/>
      <c r="JKM85" s="78"/>
      <c r="JKN85" s="78"/>
      <c r="JKO85" s="78"/>
      <c r="JKP85" s="78"/>
      <c r="JKQ85" s="78"/>
      <c r="JKR85" s="78"/>
      <c r="JKS85" s="78"/>
      <c r="JKT85" s="78"/>
      <c r="JKU85" s="78"/>
      <c r="JKV85" s="78"/>
      <c r="JKW85" s="78"/>
      <c r="JKX85" s="78"/>
      <c r="JKY85" s="78"/>
      <c r="JKZ85" s="78"/>
      <c r="JLA85" s="78"/>
      <c r="JLB85" s="78"/>
      <c r="JLC85" s="78"/>
      <c r="JLD85" s="78"/>
      <c r="JLE85" s="78"/>
      <c r="JLF85" s="78"/>
      <c r="JLG85" s="78"/>
      <c r="JLH85" s="78"/>
      <c r="JLI85" s="78"/>
      <c r="JLJ85" s="78"/>
      <c r="JLK85" s="78"/>
      <c r="JLL85" s="78"/>
      <c r="JLM85" s="78"/>
      <c r="JLN85" s="78"/>
      <c r="JLO85" s="78"/>
      <c r="JLP85" s="78"/>
      <c r="JLQ85" s="78"/>
      <c r="JLR85" s="78"/>
      <c r="JLS85" s="78"/>
      <c r="JLT85" s="78"/>
      <c r="JLU85" s="78"/>
      <c r="JLV85" s="78"/>
      <c r="JLW85" s="78"/>
      <c r="JLX85" s="78"/>
      <c r="JLY85" s="78"/>
      <c r="JLZ85" s="78"/>
      <c r="JMA85" s="78"/>
      <c r="JMB85" s="78"/>
      <c r="JMC85" s="78"/>
      <c r="JMD85" s="78"/>
      <c r="JME85" s="78"/>
      <c r="JMF85" s="78"/>
      <c r="JMG85" s="78"/>
      <c r="JMH85" s="78"/>
      <c r="JMI85" s="78"/>
      <c r="JMJ85" s="78"/>
      <c r="JMK85" s="78"/>
      <c r="JML85" s="78"/>
      <c r="JMM85" s="78"/>
      <c r="JMN85" s="78"/>
      <c r="JMO85" s="78"/>
      <c r="JMP85" s="78"/>
      <c r="JMQ85" s="78"/>
      <c r="JMR85" s="78"/>
      <c r="JMS85" s="78"/>
      <c r="JMT85" s="78"/>
      <c r="JMU85" s="78"/>
      <c r="JMV85" s="78"/>
      <c r="JMW85" s="78"/>
      <c r="JMX85" s="78"/>
      <c r="JMY85" s="78"/>
      <c r="JMZ85" s="78"/>
      <c r="JNA85" s="78"/>
      <c r="JNB85" s="78"/>
      <c r="JNC85" s="78"/>
      <c r="JND85" s="78"/>
      <c r="JNE85" s="78"/>
      <c r="JNF85" s="78"/>
      <c r="JNG85" s="78"/>
      <c r="JNH85" s="78"/>
      <c r="JNI85" s="78"/>
      <c r="JNJ85" s="78"/>
      <c r="JNK85" s="78"/>
      <c r="JNL85" s="78"/>
      <c r="JNM85" s="78"/>
      <c r="JNN85" s="78"/>
      <c r="JNO85" s="78"/>
      <c r="JNP85" s="78"/>
      <c r="JNQ85" s="78"/>
      <c r="JNR85" s="78"/>
      <c r="JNS85" s="78"/>
      <c r="JNT85" s="78"/>
      <c r="JNU85" s="78"/>
      <c r="JNV85" s="78"/>
      <c r="JNW85" s="78"/>
      <c r="JNX85" s="78"/>
      <c r="JNY85" s="78"/>
      <c r="JNZ85" s="78"/>
      <c r="JOA85" s="78"/>
      <c r="JOB85" s="78"/>
      <c r="JOC85" s="78"/>
      <c r="JOD85" s="78"/>
      <c r="JOE85" s="78"/>
      <c r="JOF85" s="78"/>
      <c r="JOG85" s="78"/>
      <c r="JOH85" s="78"/>
      <c r="JOI85" s="78"/>
      <c r="JOJ85" s="78"/>
      <c r="JOK85" s="78"/>
      <c r="JOL85" s="78"/>
      <c r="JOM85" s="78"/>
      <c r="JON85" s="78"/>
      <c r="JOO85" s="78"/>
      <c r="JOP85" s="78"/>
      <c r="JOQ85" s="78"/>
      <c r="JOR85" s="78"/>
      <c r="JOS85" s="78"/>
      <c r="JOT85" s="78"/>
      <c r="JOU85" s="78"/>
      <c r="JOV85" s="78"/>
      <c r="JOW85" s="78"/>
      <c r="JOX85" s="78"/>
      <c r="JOY85" s="78"/>
      <c r="JOZ85" s="78"/>
      <c r="JPA85" s="78"/>
      <c r="JPB85" s="78"/>
      <c r="JPC85" s="78"/>
      <c r="JPD85" s="78"/>
      <c r="JPE85" s="78"/>
      <c r="JPF85" s="78"/>
      <c r="JPG85" s="78"/>
      <c r="JPH85" s="78"/>
      <c r="JPI85" s="78"/>
      <c r="JPJ85" s="78"/>
      <c r="JPK85" s="78"/>
      <c r="JPL85" s="78"/>
      <c r="JPM85" s="78"/>
      <c r="JPN85" s="78"/>
      <c r="JPO85" s="78"/>
      <c r="JPP85" s="78"/>
      <c r="JPQ85" s="78"/>
      <c r="JPR85" s="78"/>
      <c r="JPS85" s="78"/>
      <c r="JPT85" s="78"/>
      <c r="JPU85" s="78"/>
      <c r="JPV85" s="78"/>
      <c r="JPW85" s="78"/>
      <c r="JPX85" s="78"/>
      <c r="JPY85" s="78"/>
      <c r="JPZ85" s="78"/>
      <c r="JQA85" s="78"/>
      <c r="JQB85" s="78"/>
      <c r="JQC85" s="78"/>
      <c r="JQD85" s="78"/>
      <c r="JQE85" s="78"/>
      <c r="JQF85" s="78"/>
      <c r="JQG85" s="78"/>
      <c r="JQH85" s="78"/>
      <c r="JQI85" s="78"/>
      <c r="JQJ85" s="78"/>
      <c r="JQK85" s="78"/>
      <c r="JQL85" s="78"/>
      <c r="JQM85" s="78"/>
      <c r="JQN85" s="78"/>
      <c r="JQO85" s="78"/>
      <c r="JQP85" s="78"/>
      <c r="JQQ85" s="78"/>
      <c r="JQR85" s="78"/>
      <c r="JQS85" s="78"/>
      <c r="JQT85" s="78"/>
      <c r="JQU85" s="78"/>
      <c r="JQV85" s="78"/>
      <c r="JQW85" s="78"/>
      <c r="JQX85" s="78"/>
      <c r="JQY85" s="78"/>
      <c r="JQZ85" s="78"/>
      <c r="JRA85" s="78"/>
      <c r="JRB85" s="78"/>
      <c r="JRC85" s="78"/>
      <c r="JRD85" s="78"/>
      <c r="JRE85" s="78"/>
      <c r="JRF85" s="78"/>
      <c r="JRG85" s="78"/>
      <c r="JRH85" s="78"/>
      <c r="JRI85" s="78"/>
      <c r="JRJ85" s="78"/>
      <c r="JRK85" s="78"/>
      <c r="JRL85" s="78"/>
      <c r="JRM85" s="78"/>
      <c r="JRN85" s="78"/>
      <c r="JRO85" s="78"/>
      <c r="JRP85" s="78"/>
      <c r="JRQ85" s="78"/>
      <c r="JRR85" s="78"/>
      <c r="JRS85" s="78"/>
      <c r="JRT85" s="78"/>
      <c r="JRU85" s="78"/>
      <c r="JRV85" s="78"/>
      <c r="JRW85" s="78"/>
      <c r="JRX85" s="78"/>
      <c r="JRY85" s="78"/>
      <c r="JRZ85" s="78"/>
      <c r="JSA85" s="78"/>
      <c r="JSB85" s="78"/>
      <c r="JSC85" s="78"/>
      <c r="JSD85" s="78"/>
      <c r="JSE85" s="78"/>
      <c r="JSF85" s="78"/>
      <c r="JSG85" s="78"/>
      <c r="JSH85" s="78"/>
      <c r="JSI85" s="78"/>
      <c r="JSJ85" s="78"/>
      <c r="JSK85" s="78"/>
      <c r="JSL85" s="78"/>
      <c r="JSM85" s="78"/>
      <c r="JSN85" s="78"/>
      <c r="JSO85" s="78"/>
      <c r="JSP85" s="78"/>
      <c r="JSQ85" s="78"/>
      <c r="JSR85" s="78"/>
      <c r="JSS85" s="78"/>
      <c r="JST85" s="78"/>
      <c r="JSU85" s="78"/>
      <c r="JSV85" s="78"/>
      <c r="JSW85" s="78"/>
      <c r="JSX85" s="78"/>
      <c r="JSY85" s="78"/>
      <c r="JSZ85" s="78"/>
      <c r="JTA85" s="78"/>
      <c r="JTB85" s="78"/>
      <c r="JTC85" s="78"/>
      <c r="JTD85" s="78"/>
      <c r="JTE85" s="78"/>
      <c r="JTF85" s="78"/>
      <c r="JTG85" s="78"/>
      <c r="JTH85" s="78"/>
      <c r="JTI85" s="78"/>
      <c r="JTJ85" s="78"/>
      <c r="JTK85" s="78"/>
      <c r="JTL85" s="78"/>
      <c r="JTM85" s="78"/>
      <c r="JTN85" s="78"/>
      <c r="JTO85" s="78"/>
      <c r="JTP85" s="78"/>
      <c r="JTQ85" s="78"/>
      <c r="JTR85" s="78"/>
      <c r="JTS85" s="78"/>
      <c r="JTT85" s="78"/>
      <c r="JTU85" s="78"/>
      <c r="JTV85" s="78"/>
      <c r="JTW85" s="78"/>
      <c r="JTX85" s="78"/>
      <c r="JTY85" s="78"/>
      <c r="JTZ85" s="78"/>
      <c r="JUA85" s="78"/>
      <c r="JUB85" s="78"/>
      <c r="JUC85" s="78"/>
      <c r="JUD85" s="78"/>
      <c r="JUE85" s="78"/>
      <c r="JUF85" s="78"/>
      <c r="JUG85" s="78"/>
      <c r="JUH85" s="78"/>
      <c r="JUI85" s="78"/>
      <c r="JUJ85" s="78"/>
      <c r="JUK85" s="78"/>
      <c r="JUL85" s="78"/>
      <c r="JUM85" s="78"/>
      <c r="JUN85" s="78"/>
      <c r="JUO85" s="78"/>
      <c r="JUP85" s="78"/>
      <c r="JUQ85" s="78"/>
      <c r="JUR85" s="78"/>
      <c r="JUS85" s="78"/>
      <c r="JUT85" s="78"/>
      <c r="JUU85" s="78"/>
      <c r="JUV85" s="78"/>
      <c r="JUW85" s="78"/>
      <c r="JUX85" s="78"/>
      <c r="JUY85" s="78"/>
      <c r="JUZ85" s="78"/>
      <c r="JVA85" s="78"/>
      <c r="JVB85" s="78"/>
      <c r="JVC85" s="78"/>
      <c r="JVD85" s="78"/>
      <c r="JVE85" s="78"/>
      <c r="JVF85" s="78"/>
      <c r="JVG85" s="78"/>
      <c r="JVH85" s="78"/>
      <c r="JVI85" s="78"/>
      <c r="JVJ85" s="78"/>
      <c r="JVK85" s="78"/>
      <c r="JVL85" s="78"/>
      <c r="JVM85" s="78"/>
      <c r="JVN85" s="78"/>
      <c r="JVO85" s="78"/>
      <c r="JVP85" s="78"/>
      <c r="JVQ85" s="78"/>
      <c r="JVR85" s="78"/>
      <c r="JVS85" s="78"/>
      <c r="JVT85" s="78"/>
      <c r="JVU85" s="78"/>
      <c r="JVV85" s="78"/>
      <c r="JVW85" s="78"/>
      <c r="JVX85" s="78"/>
      <c r="JVY85" s="78"/>
      <c r="JVZ85" s="78"/>
      <c r="JWA85" s="78"/>
      <c r="JWB85" s="78"/>
      <c r="JWC85" s="78"/>
      <c r="JWD85" s="78"/>
      <c r="JWE85" s="78"/>
      <c r="JWF85" s="78"/>
      <c r="JWG85" s="78"/>
      <c r="JWH85" s="78"/>
      <c r="JWI85" s="78"/>
      <c r="JWJ85" s="78"/>
      <c r="JWK85" s="78"/>
      <c r="JWL85" s="78"/>
      <c r="JWM85" s="78"/>
      <c r="JWN85" s="78"/>
      <c r="JWO85" s="78"/>
      <c r="JWP85" s="78"/>
      <c r="JWQ85" s="78"/>
      <c r="JWR85" s="78"/>
      <c r="JWS85" s="78"/>
      <c r="JWT85" s="78"/>
      <c r="JWU85" s="78"/>
      <c r="JWV85" s="78"/>
      <c r="JWW85" s="78"/>
      <c r="JWX85" s="78"/>
      <c r="JWY85" s="78"/>
      <c r="JWZ85" s="78"/>
      <c r="JXA85" s="78"/>
      <c r="JXB85" s="78"/>
      <c r="JXC85" s="78"/>
      <c r="JXD85" s="78"/>
      <c r="JXE85" s="78"/>
      <c r="JXF85" s="78"/>
      <c r="JXG85" s="78"/>
      <c r="JXH85" s="78"/>
      <c r="JXI85" s="78"/>
      <c r="JXJ85" s="78"/>
      <c r="JXK85" s="78"/>
      <c r="JXL85" s="78"/>
      <c r="JXM85" s="78"/>
      <c r="JXN85" s="78"/>
      <c r="JXO85" s="78"/>
      <c r="JXP85" s="78"/>
      <c r="JXQ85" s="78"/>
      <c r="JXR85" s="78"/>
      <c r="JXS85" s="78"/>
      <c r="JXT85" s="78"/>
      <c r="JXU85" s="78"/>
      <c r="JXV85" s="78"/>
      <c r="JXW85" s="78"/>
      <c r="JXX85" s="78"/>
      <c r="JXY85" s="78"/>
      <c r="JXZ85" s="78"/>
      <c r="JYA85" s="78"/>
      <c r="JYB85" s="78"/>
      <c r="JYC85" s="78"/>
      <c r="JYD85" s="78"/>
      <c r="JYE85" s="78"/>
      <c r="JYF85" s="78"/>
      <c r="JYG85" s="78"/>
      <c r="JYH85" s="78"/>
      <c r="JYI85" s="78"/>
      <c r="JYJ85" s="78"/>
      <c r="JYK85" s="78"/>
      <c r="JYL85" s="78"/>
      <c r="JYM85" s="78"/>
      <c r="JYN85" s="78"/>
      <c r="JYO85" s="78"/>
      <c r="JYP85" s="78"/>
      <c r="JYQ85" s="78"/>
      <c r="JYR85" s="78"/>
      <c r="JYS85" s="78"/>
      <c r="JYT85" s="78"/>
      <c r="JYU85" s="78"/>
      <c r="JYV85" s="78"/>
      <c r="JYW85" s="78"/>
      <c r="JYX85" s="78"/>
      <c r="JYY85" s="78"/>
      <c r="JYZ85" s="78"/>
      <c r="JZA85" s="78"/>
      <c r="JZB85" s="78"/>
      <c r="JZC85" s="78"/>
      <c r="JZD85" s="78"/>
      <c r="JZE85" s="78"/>
      <c r="JZF85" s="78"/>
      <c r="JZG85" s="78"/>
      <c r="JZH85" s="78"/>
      <c r="JZI85" s="78"/>
      <c r="JZJ85" s="78"/>
      <c r="JZK85" s="78"/>
      <c r="JZL85" s="78"/>
      <c r="JZM85" s="78"/>
      <c r="JZN85" s="78"/>
      <c r="JZO85" s="78"/>
      <c r="JZP85" s="78"/>
      <c r="JZQ85" s="78"/>
      <c r="JZR85" s="78"/>
      <c r="JZS85" s="78"/>
      <c r="JZT85" s="78"/>
      <c r="JZU85" s="78"/>
      <c r="JZV85" s="78"/>
      <c r="JZW85" s="78"/>
      <c r="JZX85" s="78"/>
      <c r="JZY85" s="78"/>
      <c r="JZZ85" s="78"/>
      <c r="KAA85" s="78"/>
      <c r="KAB85" s="78"/>
      <c r="KAC85" s="78"/>
      <c r="KAD85" s="78"/>
      <c r="KAE85" s="78"/>
      <c r="KAF85" s="78"/>
      <c r="KAG85" s="78"/>
      <c r="KAH85" s="78"/>
      <c r="KAI85" s="78"/>
      <c r="KAJ85" s="78"/>
      <c r="KAK85" s="78"/>
      <c r="KAL85" s="78"/>
      <c r="KAM85" s="78"/>
      <c r="KAN85" s="78"/>
      <c r="KAO85" s="78"/>
      <c r="KAP85" s="78"/>
      <c r="KAQ85" s="78"/>
      <c r="KAR85" s="78"/>
      <c r="KAS85" s="78"/>
      <c r="KAT85" s="78"/>
      <c r="KAU85" s="78"/>
      <c r="KAV85" s="78"/>
      <c r="KAW85" s="78"/>
      <c r="KAX85" s="78"/>
      <c r="KAY85" s="78"/>
      <c r="KAZ85" s="78"/>
      <c r="KBA85" s="78"/>
      <c r="KBB85" s="78"/>
      <c r="KBC85" s="78"/>
      <c r="KBD85" s="78"/>
      <c r="KBE85" s="78"/>
      <c r="KBF85" s="78"/>
      <c r="KBG85" s="78"/>
      <c r="KBH85" s="78"/>
      <c r="KBI85" s="78"/>
      <c r="KBJ85" s="78"/>
      <c r="KBK85" s="78"/>
      <c r="KBL85" s="78"/>
      <c r="KBM85" s="78"/>
      <c r="KBN85" s="78"/>
      <c r="KBO85" s="78"/>
      <c r="KBP85" s="78"/>
      <c r="KBQ85" s="78"/>
      <c r="KBR85" s="78"/>
      <c r="KBS85" s="78"/>
      <c r="KBT85" s="78"/>
      <c r="KBU85" s="78"/>
      <c r="KBV85" s="78"/>
      <c r="KBW85" s="78"/>
      <c r="KBX85" s="78"/>
      <c r="KBY85" s="78"/>
      <c r="KBZ85" s="78"/>
      <c r="KCA85" s="78"/>
      <c r="KCB85" s="78"/>
      <c r="KCC85" s="78"/>
      <c r="KCD85" s="78"/>
      <c r="KCE85" s="78"/>
      <c r="KCF85" s="78"/>
      <c r="KCG85" s="78"/>
      <c r="KCH85" s="78"/>
      <c r="KCI85" s="78"/>
      <c r="KCJ85" s="78"/>
      <c r="KCK85" s="78"/>
      <c r="KCL85" s="78"/>
      <c r="KCM85" s="78"/>
      <c r="KCN85" s="78"/>
      <c r="KCO85" s="78"/>
      <c r="KCP85" s="78"/>
      <c r="KCQ85" s="78"/>
      <c r="KCR85" s="78"/>
      <c r="KCS85" s="78"/>
      <c r="KCT85" s="78"/>
      <c r="KCU85" s="78"/>
      <c r="KCV85" s="78"/>
      <c r="KCW85" s="78"/>
      <c r="KCX85" s="78"/>
      <c r="KCY85" s="78"/>
      <c r="KCZ85" s="78"/>
      <c r="KDA85" s="78"/>
      <c r="KDB85" s="78"/>
      <c r="KDC85" s="78"/>
      <c r="KDD85" s="78"/>
      <c r="KDE85" s="78"/>
      <c r="KDF85" s="78"/>
      <c r="KDG85" s="78"/>
      <c r="KDH85" s="78"/>
      <c r="KDI85" s="78"/>
      <c r="KDJ85" s="78"/>
      <c r="KDK85" s="78"/>
      <c r="KDL85" s="78"/>
      <c r="KDM85" s="78"/>
      <c r="KDN85" s="78"/>
      <c r="KDO85" s="78"/>
      <c r="KDP85" s="78"/>
      <c r="KDQ85" s="78"/>
      <c r="KDR85" s="78"/>
      <c r="KDS85" s="78"/>
      <c r="KDT85" s="78"/>
      <c r="KDU85" s="78"/>
      <c r="KDV85" s="78"/>
      <c r="KDW85" s="78"/>
      <c r="KDX85" s="78"/>
      <c r="KDY85" s="78"/>
      <c r="KDZ85" s="78"/>
      <c r="KEA85" s="78"/>
      <c r="KEB85" s="78"/>
      <c r="KEC85" s="78"/>
      <c r="KED85" s="78"/>
      <c r="KEE85" s="78"/>
      <c r="KEF85" s="78"/>
      <c r="KEG85" s="78"/>
      <c r="KEH85" s="78"/>
      <c r="KEI85" s="78"/>
      <c r="KEJ85" s="78"/>
      <c r="KEK85" s="78"/>
      <c r="KEL85" s="78"/>
      <c r="KEM85" s="78"/>
      <c r="KEN85" s="78"/>
      <c r="KEO85" s="78"/>
      <c r="KEP85" s="78"/>
      <c r="KEQ85" s="78"/>
      <c r="KER85" s="78"/>
      <c r="KES85" s="78"/>
      <c r="KET85" s="78"/>
      <c r="KEU85" s="78"/>
      <c r="KEV85" s="78"/>
      <c r="KEW85" s="78"/>
      <c r="KEX85" s="78"/>
      <c r="KEY85" s="78"/>
      <c r="KEZ85" s="78"/>
      <c r="KFA85" s="78"/>
      <c r="KFB85" s="78"/>
      <c r="KFC85" s="78"/>
      <c r="KFD85" s="78"/>
      <c r="KFE85" s="78"/>
      <c r="KFF85" s="78"/>
      <c r="KFG85" s="78"/>
      <c r="KFH85" s="78"/>
      <c r="KFI85" s="78"/>
      <c r="KFJ85" s="78"/>
      <c r="KFK85" s="78"/>
      <c r="KFL85" s="78"/>
      <c r="KFM85" s="78"/>
      <c r="KFN85" s="78"/>
      <c r="KFO85" s="78"/>
      <c r="KFP85" s="78"/>
      <c r="KFQ85" s="78"/>
      <c r="KFR85" s="78"/>
      <c r="KFS85" s="78"/>
      <c r="KFT85" s="78"/>
      <c r="KFU85" s="78"/>
      <c r="KFV85" s="78"/>
      <c r="KFW85" s="78"/>
      <c r="KFX85" s="78"/>
      <c r="KFY85" s="78"/>
      <c r="KFZ85" s="78"/>
      <c r="KGA85" s="78"/>
      <c r="KGB85" s="78"/>
      <c r="KGC85" s="78"/>
      <c r="KGD85" s="78"/>
      <c r="KGE85" s="78"/>
      <c r="KGF85" s="78"/>
      <c r="KGG85" s="78"/>
      <c r="KGH85" s="78"/>
      <c r="KGI85" s="78"/>
      <c r="KGJ85" s="78"/>
      <c r="KGK85" s="78"/>
      <c r="KGL85" s="78"/>
      <c r="KGM85" s="78"/>
      <c r="KGN85" s="78"/>
      <c r="KGO85" s="78"/>
      <c r="KGP85" s="78"/>
      <c r="KGQ85" s="78"/>
      <c r="KGR85" s="78"/>
      <c r="KGS85" s="78"/>
      <c r="KGT85" s="78"/>
      <c r="KGU85" s="78"/>
      <c r="KGV85" s="78"/>
      <c r="KGW85" s="78"/>
      <c r="KGX85" s="78"/>
      <c r="KGY85" s="78"/>
      <c r="KGZ85" s="78"/>
      <c r="KHA85" s="78"/>
      <c r="KHB85" s="78"/>
      <c r="KHC85" s="78"/>
      <c r="KHD85" s="78"/>
      <c r="KHE85" s="78"/>
      <c r="KHF85" s="78"/>
      <c r="KHG85" s="78"/>
      <c r="KHH85" s="78"/>
      <c r="KHI85" s="78"/>
      <c r="KHJ85" s="78"/>
      <c r="KHK85" s="78"/>
      <c r="KHL85" s="78"/>
      <c r="KHM85" s="78"/>
      <c r="KHN85" s="78"/>
      <c r="KHO85" s="78"/>
      <c r="KHP85" s="78"/>
      <c r="KHQ85" s="78"/>
      <c r="KHR85" s="78"/>
      <c r="KHS85" s="78"/>
      <c r="KHT85" s="78"/>
      <c r="KHU85" s="78"/>
      <c r="KHV85" s="78"/>
      <c r="KHW85" s="78"/>
      <c r="KHX85" s="78"/>
      <c r="KHY85" s="78"/>
      <c r="KHZ85" s="78"/>
      <c r="KIA85" s="78"/>
      <c r="KIB85" s="78"/>
      <c r="KIC85" s="78"/>
      <c r="KID85" s="78"/>
      <c r="KIE85" s="78"/>
      <c r="KIF85" s="78"/>
      <c r="KIG85" s="78"/>
      <c r="KIH85" s="78"/>
      <c r="KII85" s="78"/>
      <c r="KIJ85" s="78"/>
      <c r="KIK85" s="78"/>
      <c r="KIL85" s="78"/>
      <c r="KIM85" s="78"/>
      <c r="KIN85" s="78"/>
      <c r="KIO85" s="78"/>
      <c r="KIP85" s="78"/>
      <c r="KIQ85" s="78"/>
      <c r="KIR85" s="78"/>
      <c r="KIS85" s="78"/>
      <c r="KIT85" s="78"/>
      <c r="KIU85" s="78"/>
      <c r="KIV85" s="78"/>
      <c r="KIW85" s="78"/>
      <c r="KIX85" s="78"/>
      <c r="KIY85" s="78"/>
      <c r="KIZ85" s="78"/>
      <c r="KJA85" s="78"/>
      <c r="KJB85" s="78"/>
      <c r="KJC85" s="78"/>
      <c r="KJD85" s="78"/>
      <c r="KJE85" s="78"/>
      <c r="KJF85" s="78"/>
      <c r="KJG85" s="78"/>
      <c r="KJH85" s="78"/>
      <c r="KJI85" s="78"/>
      <c r="KJJ85" s="78"/>
      <c r="KJK85" s="78"/>
      <c r="KJL85" s="78"/>
      <c r="KJM85" s="78"/>
      <c r="KJN85" s="78"/>
      <c r="KJO85" s="78"/>
      <c r="KJP85" s="78"/>
      <c r="KJQ85" s="78"/>
      <c r="KJR85" s="78"/>
      <c r="KJS85" s="78"/>
      <c r="KJT85" s="78"/>
      <c r="KJU85" s="78"/>
      <c r="KJV85" s="78"/>
      <c r="KJW85" s="78"/>
      <c r="KJX85" s="78"/>
      <c r="KJY85" s="78"/>
      <c r="KJZ85" s="78"/>
      <c r="KKA85" s="78"/>
      <c r="KKB85" s="78"/>
      <c r="KKC85" s="78"/>
      <c r="KKD85" s="78"/>
      <c r="KKE85" s="78"/>
      <c r="KKF85" s="78"/>
      <c r="KKG85" s="78"/>
      <c r="KKH85" s="78"/>
      <c r="KKI85" s="78"/>
      <c r="KKJ85" s="78"/>
      <c r="KKK85" s="78"/>
      <c r="KKL85" s="78"/>
      <c r="KKM85" s="78"/>
      <c r="KKN85" s="78"/>
      <c r="KKO85" s="78"/>
      <c r="KKP85" s="78"/>
      <c r="KKQ85" s="78"/>
      <c r="KKR85" s="78"/>
      <c r="KKS85" s="78"/>
      <c r="KKT85" s="78"/>
      <c r="KKU85" s="78"/>
      <c r="KKV85" s="78"/>
      <c r="KKW85" s="78"/>
      <c r="KKX85" s="78"/>
      <c r="KKY85" s="78"/>
      <c r="KKZ85" s="78"/>
      <c r="KLA85" s="78"/>
      <c r="KLB85" s="78"/>
      <c r="KLC85" s="78"/>
      <c r="KLD85" s="78"/>
      <c r="KLE85" s="78"/>
      <c r="KLF85" s="78"/>
      <c r="KLG85" s="78"/>
      <c r="KLH85" s="78"/>
      <c r="KLI85" s="78"/>
      <c r="KLJ85" s="78"/>
      <c r="KLK85" s="78"/>
      <c r="KLL85" s="78"/>
      <c r="KLM85" s="78"/>
      <c r="KLN85" s="78"/>
      <c r="KLO85" s="78"/>
      <c r="KLP85" s="78"/>
      <c r="KLQ85" s="78"/>
      <c r="KLR85" s="78"/>
      <c r="KLS85" s="78"/>
      <c r="KLT85" s="78"/>
      <c r="KLU85" s="78"/>
      <c r="KLV85" s="78"/>
      <c r="KLW85" s="78"/>
      <c r="KLX85" s="78"/>
      <c r="KLY85" s="78"/>
      <c r="KLZ85" s="78"/>
      <c r="KMA85" s="78"/>
      <c r="KMB85" s="78"/>
      <c r="KMC85" s="78"/>
      <c r="KMD85" s="78"/>
      <c r="KME85" s="78"/>
      <c r="KMF85" s="78"/>
      <c r="KMG85" s="78"/>
      <c r="KMH85" s="78"/>
      <c r="KMI85" s="78"/>
      <c r="KMJ85" s="78"/>
      <c r="KMK85" s="78"/>
      <c r="KML85" s="78"/>
      <c r="KMM85" s="78"/>
      <c r="KMN85" s="78"/>
      <c r="KMO85" s="78"/>
      <c r="KMP85" s="78"/>
      <c r="KMQ85" s="78"/>
      <c r="KMR85" s="78"/>
      <c r="KMS85" s="78"/>
      <c r="KMT85" s="78"/>
      <c r="KMU85" s="78"/>
      <c r="KMV85" s="78"/>
      <c r="KMW85" s="78"/>
      <c r="KMX85" s="78"/>
      <c r="KMY85" s="78"/>
      <c r="KMZ85" s="78"/>
      <c r="KNA85" s="78"/>
      <c r="KNB85" s="78"/>
      <c r="KNC85" s="78"/>
      <c r="KND85" s="78"/>
      <c r="KNE85" s="78"/>
      <c r="KNF85" s="78"/>
      <c r="KNG85" s="78"/>
      <c r="KNH85" s="78"/>
      <c r="KNI85" s="78"/>
      <c r="KNJ85" s="78"/>
      <c r="KNK85" s="78"/>
      <c r="KNL85" s="78"/>
      <c r="KNM85" s="78"/>
      <c r="KNN85" s="78"/>
      <c r="KNO85" s="78"/>
      <c r="KNP85" s="78"/>
      <c r="KNQ85" s="78"/>
      <c r="KNR85" s="78"/>
      <c r="KNS85" s="78"/>
      <c r="KNT85" s="78"/>
      <c r="KNU85" s="78"/>
      <c r="KNV85" s="78"/>
      <c r="KNW85" s="78"/>
      <c r="KNX85" s="78"/>
      <c r="KNY85" s="78"/>
      <c r="KNZ85" s="78"/>
      <c r="KOA85" s="78"/>
      <c r="KOB85" s="78"/>
      <c r="KOC85" s="78"/>
      <c r="KOD85" s="78"/>
      <c r="KOE85" s="78"/>
      <c r="KOF85" s="78"/>
      <c r="KOG85" s="78"/>
      <c r="KOH85" s="78"/>
      <c r="KOI85" s="78"/>
      <c r="KOJ85" s="78"/>
      <c r="KOK85" s="78"/>
      <c r="KOL85" s="78"/>
      <c r="KOM85" s="78"/>
      <c r="KON85" s="78"/>
      <c r="KOO85" s="78"/>
      <c r="KOP85" s="78"/>
      <c r="KOQ85" s="78"/>
      <c r="KOR85" s="78"/>
      <c r="KOS85" s="78"/>
      <c r="KOT85" s="78"/>
      <c r="KOU85" s="78"/>
      <c r="KOV85" s="78"/>
      <c r="KOW85" s="78"/>
      <c r="KOX85" s="78"/>
      <c r="KOY85" s="78"/>
      <c r="KOZ85" s="78"/>
      <c r="KPA85" s="78"/>
      <c r="KPB85" s="78"/>
      <c r="KPC85" s="78"/>
      <c r="KPD85" s="78"/>
      <c r="KPE85" s="78"/>
      <c r="KPF85" s="78"/>
      <c r="KPG85" s="78"/>
      <c r="KPH85" s="78"/>
      <c r="KPI85" s="78"/>
      <c r="KPJ85" s="78"/>
      <c r="KPK85" s="78"/>
      <c r="KPL85" s="78"/>
      <c r="KPM85" s="78"/>
      <c r="KPN85" s="78"/>
      <c r="KPO85" s="78"/>
      <c r="KPP85" s="78"/>
      <c r="KPQ85" s="78"/>
      <c r="KPR85" s="78"/>
      <c r="KPS85" s="78"/>
      <c r="KPT85" s="78"/>
      <c r="KPU85" s="78"/>
      <c r="KPV85" s="78"/>
      <c r="KPW85" s="78"/>
      <c r="KPX85" s="78"/>
      <c r="KPY85" s="78"/>
      <c r="KPZ85" s="78"/>
      <c r="KQA85" s="78"/>
      <c r="KQB85" s="78"/>
      <c r="KQC85" s="78"/>
      <c r="KQD85" s="78"/>
      <c r="KQE85" s="78"/>
      <c r="KQF85" s="78"/>
      <c r="KQG85" s="78"/>
      <c r="KQH85" s="78"/>
      <c r="KQI85" s="78"/>
      <c r="KQJ85" s="78"/>
      <c r="KQK85" s="78"/>
      <c r="KQL85" s="78"/>
      <c r="KQM85" s="78"/>
      <c r="KQN85" s="78"/>
      <c r="KQO85" s="78"/>
      <c r="KQP85" s="78"/>
      <c r="KQQ85" s="78"/>
      <c r="KQR85" s="78"/>
      <c r="KQS85" s="78"/>
      <c r="KQT85" s="78"/>
      <c r="KQU85" s="78"/>
      <c r="KQV85" s="78"/>
      <c r="KQW85" s="78"/>
      <c r="KQX85" s="78"/>
      <c r="KQY85" s="78"/>
      <c r="KQZ85" s="78"/>
      <c r="KRA85" s="78"/>
      <c r="KRB85" s="78"/>
      <c r="KRC85" s="78"/>
      <c r="KRD85" s="78"/>
      <c r="KRE85" s="78"/>
      <c r="KRF85" s="78"/>
      <c r="KRG85" s="78"/>
      <c r="KRH85" s="78"/>
      <c r="KRI85" s="78"/>
      <c r="KRJ85" s="78"/>
      <c r="KRK85" s="78"/>
      <c r="KRL85" s="78"/>
      <c r="KRM85" s="78"/>
      <c r="KRN85" s="78"/>
      <c r="KRO85" s="78"/>
      <c r="KRP85" s="78"/>
      <c r="KRQ85" s="78"/>
      <c r="KRR85" s="78"/>
      <c r="KRS85" s="78"/>
      <c r="KRT85" s="78"/>
      <c r="KRU85" s="78"/>
      <c r="KRV85" s="78"/>
      <c r="KRW85" s="78"/>
      <c r="KRX85" s="78"/>
      <c r="KRY85" s="78"/>
      <c r="KRZ85" s="78"/>
      <c r="KSA85" s="78"/>
      <c r="KSB85" s="78"/>
      <c r="KSC85" s="78"/>
      <c r="KSD85" s="78"/>
      <c r="KSE85" s="78"/>
      <c r="KSF85" s="78"/>
      <c r="KSG85" s="78"/>
      <c r="KSH85" s="78"/>
      <c r="KSI85" s="78"/>
      <c r="KSJ85" s="78"/>
      <c r="KSK85" s="78"/>
      <c r="KSL85" s="78"/>
      <c r="KSM85" s="78"/>
      <c r="KSN85" s="78"/>
      <c r="KSO85" s="78"/>
      <c r="KSP85" s="78"/>
      <c r="KSQ85" s="78"/>
      <c r="KSR85" s="78"/>
      <c r="KSS85" s="78"/>
      <c r="KST85" s="78"/>
      <c r="KSU85" s="78"/>
      <c r="KSV85" s="78"/>
      <c r="KSW85" s="78"/>
      <c r="KSX85" s="78"/>
      <c r="KSY85" s="78"/>
      <c r="KSZ85" s="78"/>
      <c r="KTA85" s="78"/>
      <c r="KTB85" s="78"/>
      <c r="KTC85" s="78"/>
      <c r="KTD85" s="78"/>
      <c r="KTE85" s="78"/>
      <c r="KTF85" s="78"/>
      <c r="KTG85" s="78"/>
      <c r="KTH85" s="78"/>
      <c r="KTI85" s="78"/>
      <c r="KTJ85" s="78"/>
      <c r="KTK85" s="78"/>
      <c r="KTL85" s="78"/>
      <c r="KTM85" s="78"/>
      <c r="KTN85" s="78"/>
      <c r="KTO85" s="78"/>
      <c r="KTP85" s="78"/>
      <c r="KTQ85" s="78"/>
      <c r="KTR85" s="78"/>
      <c r="KTS85" s="78"/>
      <c r="KTT85" s="78"/>
      <c r="KTU85" s="78"/>
      <c r="KTV85" s="78"/>
      <c r="KTW85" s="78"/>
      <c r="KTX85" s="78"/>
      <c r="KTY85" s="78"/>
      <c r="KTZ85" s="78"/>
      <c r="KUA85" s="78"/>
      <c r="KUB85" s="78"/>
      <c r="KUC85" s="78"/>
      <c r="KUD85" s="78"/>
      <c r="KUE85" s="78"/>
      <c r="KUF85" s="78"/>
      <c r="KUG85" s="78"/>
      <c r="KUH85" s="78"/>
      <c r="KUI85" s="78"/>
      <c r="KUJ85" s="78"/>
      <c r="KUK85" s="78"/>
      <c r="KUL85" s="78"/>
      <c r="KUM85" s="78"/>
      <c r="KUN85" s="78"/>
      <c r="KUO85" s="78"/>
      <c r="KUP85" s="78"/>
      <c r="KUQ85" s="78"/>
      <c r="KUR85" s="78"/>
      <c r="KUS85" s="78"/>
      <c r="KUT85" s="78"/>
      <c r="KUU85" s="78"/>
      <c r="KUV85" s="78"/>
      <c r="KUW85" s="78"/>
      <c r="KUX85" s="78"/>
      <c r="KUY85" s="78"/>
      <c r="KUZ85" s="78"/>
      <c r="KVA85" s="78"/>
      <c r="KVB85" s="78"/>
      <c r="KVC85" s="78"/>
      <c r="KVD85" s="78"/>
      <c r="KVE85" s="78"/>
      <c r="KVF85" s="78"/>
      <c r="KVG85" s="78"/>
      <c r="KVH85" s="78"/>
      <c r="KVI85" s="78"/>
      <c r="KVJ85" s="78"/>
      <c r="KVK85" s="78"/>
      <c r="KVL85" s="78"/>
      <c r="KVM85" s="78"/>
      <c r="KVN85" s="78"/>
      <c r="KVO85" s="78"/>
      <c r="KVP85" s="78"/>
      <c r="KVQ85" s="78"/>
      <c r="KVR85" s="78"/>
      <c r="KVS85" s="78"/>
      <c r="KVT85" s="78"/>
      <c r="KVU85" s="78"/>
      <c r="KVV85" s="78"/>
      <c r="KVW85" s="78"/>
      <c r="KVX85" s="78"/>
      <c r="KVY85" s="78"/>
      <c r="KVZ85" s="78"/>
      <c r="KWA85" s="78"/>
      <c r="KWB85" s="78"/>
      <c r="KWC85" s="78"/>
      <c r="KWD85" s="78"/>
      <c r="KWE85" s="78"/>
      <c r="KWF85" s="78"/>
      <c r="KWG85" s="78"/>
      <c r="KWH85" s="78"/>
      <c r="KWI85" s="78"/>
      <c r="KWJ85" s="78"/>
      <c r="KWK85" s="78"/>
      <c r="KWL85" s="78"/>
      <c r="KWM85" s="78"/>
      <c r="KWN85" s="78"/>
      <c r="KWO85" s="78"/>
      <c r="KWP85" s="78"/>
      <c r="KWQ85" s="78"/>
      <c r="KWR85" s="78"/>
      <c r="KWS85" s="78"/>
      <c r="KWT85" s="78"/>
      <c r="KWU85" s="78"/>
      <c r="KWV85" s="78"/>
      <c r="KWW85" s="78"/>
      <c r="KWX85" s="78"/>
      <c r="KWY85" s="78"/>
      <c r="KWZ85" s="78"/>
      <c r="KXA85" s="78"/>
      <c r="KXB85" s="78"/>
      <c r="KXC85" s="78"/>
      <c r="KXD85" s="78"/>
      <c r="KXE85" s="78"/>
      <c r="KXF85" s="78"/>
      <c r="KXG85" s="78"/>
      <c r="KXH85" s="78"/>
      <c r="KXI85" s="78"/>
      <c r="KXJ85" s="78"/>
      <c r="KXK85" s="78"/>
      <c r="KXL85" s="78"/>
      <c r="KXM85" s="78"/>
      <c r="KXN85" s="78"/>
      <c r="KXO85" s="78"/>
      <c r="KXP85" s="78"/>
      <c r="KXQ85" s="78"/>
      <c r="KXR85" s="78"/>
      <c r="KXS85" s="78"/>
      <c r="KXT85" s="78"/>
      <c r="KXU85" s="78"/>
      <c r="KXV85" s="78"/>
      <c r="KXW85" s="78"/>
      <c r="KXX85" s="78"/>
      <c r="KXY85" s="78"/>
      <c r="KXZ85" s="78"/>
      <c r="KYA85" s="78"/>
      <c r="KYB85" s="78"/>
      <c r="KYC85" s="78"/>
      <c r="KYD85" s="78"/>
      <c r="KYE85" s="78"/>
      <c r="KYF85" s="78"/>
      <c r="KYG85" s="78"/>
      <c r="KYH85" s="78"/>
      <c r="KYI85" s="78"/>
      <c r="KYJ85" s="78"/>
      <c r="KYK85" s="78"/>
      <c r="KYL85" s="78"/>
      <c r="KYM85" s="78"/>
      <c r="KYN85" s="78"/>
      <c r="KYO85" s="78"/>
      <c r="KYP85" s="78"/>
      <c r="KYQ85" s="78"/>
      <c r="KYR85" s="78"/>
      <c r="KYS85" s="78"/>
      <c r="KYT85" s="78"/>
      <c r="KYU85" s="78"/>
      <c r="KYV85" s="78"/>
      <c r="KYW85" s="78"/>
      <c r="KYX85" s="78"/>
      <c r="KYY85" s="78"/>
      <c r="KYZ85" s="78"/>
      <c r="KZA85" s="78"/>
      <c r="KZB85" s="78"/>
      <c r="KZC85" s="78"/>
      <c r="KZD85" s="78"/>
      <c r="KZE85" s="78"/>
      <c r="KZF85" s="78"/>
      <c r="KZG85" s="78"/>
      <c r="KZH85" s="78"/>
      <c r="KZI85" s="78"/>
      <c r="KZJ85" s="78"/>
      <c r="KZK85" s="78"/>
      <c r="KZL85" s="78"/>
      <c r="KZM85" s="78"/>
      <c r="KZN85" s="78"/>
      <c r="KZO85" s="78"/>
      <c r="KZP85" s="78"/>
      <c r="KZQ85" s="78"/>
      <c r="KZR85" s="78"/>
      <c r="KZS85" s="78"/>
      <c r="KZT85" s="78"/>
      <c r="KZU85" s="78"/>
      <c r="KZV85" s="78"/>
      <c r="KZW85" s="78"/>
      <c r="KZX85" s="78"/>
      <c r="KZY85" s="78"/>
      <c r="KZZ85" s="78"/>
      <c r="LAA85" s="78"/>
      <c r="LAB85" s="78"/>
      <c r="LAC85" s="78"/>
      <c r="LAD85" s="78"/>
      <c r="LAE85" s="78"/>
      <c r="LAF85" s="78"/>
      <c r="LAG85" s="78"/>
      <c r="LAH85" s="78"/>
      <c r="LAI85" s="78"/>
      <c r="LAJ85" s="78"/>
      <c r="LAK85" s="78"/>
      <c r="LAL85" s="78"/>
      <c r="LAM85" s="78"/>
      <c r="LAN85" s="78"/>
      <c r="LAO85" s="78"/>
      <c r="LAP85" s="78"/>
      <c r="LAQ85" s="78"/>
      <c r="LAR85" s="78"/>
      <c r="LAS85" s="78"/>
      <c r="LAT85" s="78"/>
      <c r="LAU85" s="78"/>
      <c r="LAV85" s="78"/>
      <c r="LAW85" s="78"/>
      <c r="LAX85" s="78"/>
      <c r="LAY85" s="78"/>
      <c r="LAZ85" s="78"/>
      <c r="LBA85" s="78"/>
      <c r="LBB85" s="78"/>
      <c r="LBC85" s="78"/>
      <c r="LBD85" s="78"/>
      <c r="LBE85" s="78"/>
      <c r="LBF85" s="78"/>
      <c r="LBG85" s="78"/>
      <c r="LBH85" s="78"/>
      <c r="LBI85" s="78"/>
      <c r="LBJ85" s="78"/>
      <c r="LBK85" s="78"/>
      <c r="LBL85" s="78"/>
      <c r="LBM85" s="78"/>
      <c r="LBN85" s="78"/>
      <c r="LBO85" s="78"/>
      <c r="LBP85" s="78"/>
      <c r="LBQ85" s="78"/>
      <c r="LBR85" s="78"/>
      <c r="LBS85" s="78"/>
      <c r="LBT85" s="78"/>
      <c r="LBU85" s="78"/>
      <c r="LBV85" s="78"/>
      <c r="LBW85" s="78"/>
      <c r="LBX85" s="78"/>
      <c r="LBY85" s="78"/>
      <c r="LBZ85" s="78"/>
      <c r="LCA85" s="78"/>
      <c r="LCB85" s="78"/>
      <c r="LCC85" s="78"/>
      <c r="LCD85" s="78"/>
      <c r="LCE85" s="78"/>
      <c r="LCF85" s="78"/>
      <c r="LCG85" s="78"/>
      <c r="LCH85" s="78"/>
      <c r="LCI85" s="78"/>
      <c r="LCJ85" s="78"/>
      <c r="LCK85" s="78"/>
      <c r="LCL85" s="78"/>
      <c r="LCM85" s="78"/>
      <c r="LCN85" s="78"/>
      <c r="LCO85" s="78"/>
      <c r="LCP85" s="78"/>
      <c r="LCQ85" s="78"/>
      <c r="LCR85" s="78"/>
      <c r="LCS85" s="78"/>
      <c r="LCT85" s="78"/>
      <c r="LCU85" s="78"/>
      <c r="LCV85" s="78"/>
      <c r="LCW85" s="78"/>
      <c r="LCX85" s="78"/>
      <c r="LCY85" s="78"/>
      <c r="LCZ85" s="78"/>
      <c r="LDA85" s="78"/>
      <c r="LDB85" s="78"/>
      <c r="LDC85" s="78"/>
      <c r="LDD85" s="78"/>
      <c r="LDE85" s="78"/>
      <c r="LDF85" s="78"/>
      <c r="LDG85" s="78"/>
      <c r="LDH85" s="78"/>
      <c r="LDI85" s="78"/>
      <c r="LDJ85" s="78"/>
      <c r="LDK85" s="78"/>
      <c r="LDL85" s="78"/>
      <c r="LDM85" s="78"/>
      <c r="LDN85" s="78"/>
      <c r="LDO85" s="78"/>
      <c r="LDP85" s="78"/>
      <c r="LDQ85" s="78"/>
      <c r="LDR85" s="78"/>
      <c r="LDS85" s="78"/>
      <c r="LDT85" s="78"/>
      <c r="LDU85" s="78"/>
      <c r="LDV85" s="78"/>
      <c r="LDW85" s="78"/>
      <c r="LDX85" s="78"/>
      <c r="LDY85" s="78"/>
      <c r="LDZ85" s="78"/>
      <c r="LEA85" s="78"/>
      <c r="LEB85" s="78"/>
      <c r="LEC85" s="78"/>
      <c r="LED85" s="78"/>
      <c r="LEE85" s="78"/>
      <c r="LEF85" s="78"/>
      <c r="LEG85" s="78"/>
      <c r="LEH85" s="78"/>
      <c r="LEI85" s="78"/>
      <c r="LEJ85" s="78"/>
      <c r="LEK85" s="78"/>
      <c r="LEL85" s="78"/>
      <c r="LEM85" s="78"/>
      <c r="LEN85" s="78"/>
      <c r="LEO85" s="78"/>
      <c r="LEP85" s="78"/>
      <c r="LEQ85" s="78"/>
      <c r="LER85" s="78"/>
      <c r="LES85" s="78"/>
      <c r="LET85" s="78"/>
      <c r="LEU85" s="78"/>
      <c r="LEV85" s="78"/>
      <c r="LEW85" s="78"/>
      <c r="LEX85" s="78"/>
      <c r="LEY85" s="78"/>
      <c r="LEZ85" s="78"/>
      <c r="LFA85" s="78"/>
      <c r="LFB85" s="78"/>
      <c r="LFC85" s="78"/>
      <c r="LFD85" s="78"/>
      <c r="LFE85" s="78"/>
      <c r="LFF85" s="78"/>
      <c r="LFG85" s="78"/>
      <c r="LFH85" s="78"/>
      <c r="LFI85" s="78"/>
      <c r="LFJ85" s="78"/>
      <c r="LFK85" s="78"/>
      <c r="LFL85" s="78"/>
      <c r="LFM85" s="78"/>
      <c r="LFN85" s="78"/>
      <c r="LFO85" s="78"/>
      <c r="LFP85" s="78"/>
      <c r="LFQ85" s="78"/>
      <c r="LFR85" s="78"/>
      <c r="LFS85" s="78"/>
      <c r="LFT85" s="78"/>
      <c r="LFU85" s="78"/>
      <c r="LFV85" s="78"/>
      <c r="LFW85" s="78"/>
      <c r="LFX85" s="78"/>
      <c r="LFY85" s="78"/>
      <c r="LFZ85" s="78"/>
      <c r="LGA85" s="78"/>
      <c r="LGB85" s="78"/>
      <c r="LGC85" s="78"/>
      <c r="LGD85" s="78"/>
      <c r="LGE85" s="78"/>
      <c r="LGF85" s="78"/>
      <c r="LGG85" s="78"/>
      <c r="LGH85" s="78"/>
      <c r="LGI85" s="78"/>
      <c r="LGJ85" s="78"/>
      <c r="LGK85" s="78"/>
      <c r="LGL85" s="78"/>
      <c r="LGM85" s="78"/>
      <c r="LGN85" s="78"/>
      <c r="LGO85" s="78"/>
      <c r="LGP85" s="78"/>
      <c r="LGQ85" s="78"/>
      <c r="LGR85" s="78"/>
      <c r="LGS85" s="78"/>
      <c r="LGT85" s="78"/>
      <c r="LGU85" s="78"/>
      <c r="LGV85" s="78"/>
      <c r="LGW85" s="78"/>
      <c r="LGX85" s="78"/>
      <c r="LGY85" s="78"/>
      <c r="LGZ85" s="78"/>
      <c r="LHA85" s="78"/>
      <c r="LHB85" s="78"/>
      <c r="LHC85" s="78"/>
      <c r="LHD85" s="78"/>
      <c r="LHE85" s="78"/>
      <c r="LHF85" s="78"/>
      <c r="LHG85" s="78"/>
      <c r="LHH85" s="78"/>
      <c r="LHI85" s="78"/>
      <c r="LHJ85" s="78"/>
      <c r="LHK85" s="78"/>
      <c r="LHL85" s="78"/>
      <c r="LHM85" s="78"/>
      <c r="LHN85" s="78"/>
      <c r="LHO85" s="78"/>
      <c r="LHP85" s="78"/>
      <c r="LHQ85" s="78"/>
      <c r="LHR85" s="78"/>
      <c r="LHS85" s="78"/>
      <c r="LHT85" s="78"/>
      <c r="LHU85" s="78"/>
      <c r="LHV85" s="78"/>
      <c r="LHW85" s="78"/>
      <c r="LHX85" s="78"/>
      <c r="LHY85" s="78"/>
      <c r="LHZ85" s="78"/>
      <c r="LIA85" s="78"/>
      <c r="LIB85" s="78"/>
      <c r="LIC85" s="78"/>
      <c r="LID85" s="78"/>
      <c r="LIE85" s="78"/>
      <c r="LIF85" s="78"/>
      <c r="LIG85" s="78"/>
      <c r="LIH85" s="78"/>
      <c r="LII85" s="78"/>
      <c r="LIJ85" s="78"/>
      <c r="LIK85" s="78"/>
      <c r="LIL85" s="78"/>
      <c r="LIM85" s="78"/>
      <c r="LIN85" s="78"/>
      <c r="LIO85" s="78"/>
      <c r="LIP85" s="78"/>
      <c r="LIQ85" s="78"/>
      <c r="LIR85" s="78"/>
      <c r="LIS85" s="78"/>
      <c r="LIT85" s="78"/>
      <c r="LIU85" s="78"/>
      <c r="LIV85" s="78"/>
      <c r="LIW85" s="78"/>
      <c r="LIX85" s="78"/>
      <c r="LIY85" s="78"/>
      <c r="LIZ85" s="78"/>
      <c r="LJA85" s="78"/>
      <c r="LJB85" s="78"/>
      <c r="LJC85" s="78"/>
      <c r="LJD85" s="78"/>
      <c r="LJE85" s="78"/>
      <c r="LJF85" s="78"/>
      <c r="LJG85" s="78"/>
      <c r="LJH85" s="78"/>
      <c r="LJI85" s="78"/>
      <c r="LJJ85" s="78"/>
      <c r="LJK85" s="78"/>
      <c r="LJL85" s="78"/>
      <c r="LJM85" s="78"/>
      <c r="LJN85" s="78"/>
      <c r="LJO85" s="78"/>
      <c r="LJP85" s="78"/>
      <c r="LJQ85" s="78"/>
      <c r="LJR85" s="78"/>
      <c r="LJS85" s="78"/>
      <c r="LJT85" s="78"/>
      <c r="LJU85" s="78"/>
      <c r="LJV85" s="78"/>
      <c r="LJW85" s="78"/>
      <c r="LJX85" s="78"/>
      <c r="LJY85" s="78"/>
      <c r="LJZ85" s="78"/>
      <c r="LKA85" s="78"/>
      <c r="LKB85" s="78"/>
      <c r="LKC85" s="78"/>
      <c r="LKD85" s="78"/>
      <c r="LKE85" s="78"/>
      <c r="LKF85" s="78"/>
      <c r="LKG85" s="78"/>
      <c r="LKH85" s="78"/>
      <c r="LKI85" s="78"/>
      <c r="LKJ85" s="78"/>
      <c r="LKK85" s="78"/>
      <c r="LKL85" s="78"/>
      <c r="LKM85" s="78"/>
      <c r="LKN85" s="78"/>
      <c r="LKO85" s="78"/>
      <c r="LKP85" s="78"/>
      <c r="LKQ85" s="78"/>
      <c r="LKR85" s="78"/>
      <c r="LKS85" s="78"/>
      <c r="LKT85" s="78"/>
      <c r="LKU85" s="78"/>
      <c r="LKV85" s="78"/>
      <c r="LKW85" s="78"/>
      <c r="LKX85" s="78"/>
      <c r="LKY85" s="78"/>
      <c r="LKZ85" s="78"/>
      <c r="LLA85" s="78"/>
      <c r="LLB85" s="78"/>
      <c r="LLC85" s="78"/>
      <c r="LLD85" s="78"/>
      <c r="LLE85" s="78"/>
      <c r="LLF85" s="78"/>
      <c r="LLG85" s="78"/>
      <c r="LLH85" s="78"/>
      <c r="LLI85" s="78"/>
      <c r="LLJ85" s="78"/>
      <c r="LLK85" s="78"/>
      <c r="LLL85" s="78"/>
      <c r="LLM85" s="78"/>
      <c r="LLN85" s="78"/>
      <c r="LLO85" s="78"/>
      <c r="LLP85" s="78"/>
      <c r="LLQ85" s="78"/>
      <c r="LLR85" s="78"/>
      <c r="LLS85" s="78"/>
      <c r="LLT85" s="78"/>
      <c r="LLU85" s="78"/>
      <c r="LLV85" s="78"/>
      <c r="LLW85" s="78"/>
      <c r="LLX85" s="78"/>
      <c r="LLY85" s="78"/>
      <c r="LLZ85" s="78"/>
      <c r="LMA85" s="78"/>
      <c r="LMB85" s="78"/>
      <c r="LMC85" s="78"/>
      <c r="LMD85" s="78"/>
      <c r="LME85" s="78"/>
      <c r="LMF85" s="78"/>
      <c r="LMG85" s="78"/>
      <c r="LMH85" s="78"/>
      <c r="LMI85" s="78"/>
      <c r="LMJ85" s="78"/>
      <c r="LMK85" s="78"/>
      <c r="LML85" s="78"/>
      <c r="LMM85" s="78"/>
      <c r="LMN85" s="78"/>
      <c r="LMO85" s="78"/>
      <c r="LMP85" s="78"/>
      <c r="LMQ85" s="78"/>
      <c r="LMR85" s="78"/>
      <c r="LMS85" s="78"/>
      <c r="LMT85" s="78"/>
      <c r="LMU85" s="78"/>
      <c r="LMV85" s="78"/>
      <c r="LMW85" s="78"/>
      <c r="LMX85" s="78"/>
      <c r="LMY85" s="78"/>
      <c r="LMZ85" s="78"/>
      <c r="LNA85" s="78"/>
      <c r="LNB85" s="78"/>
      <c r="LNC85" s="78"/>
      <c r="LND85" s="78"/>
      <c r="LNE85" s="78"/>
      <c r="LNF85" s="78"/>
      <c r="LNG85" s="78"/>
      <c r="LNH85" s="78"/>
      <c r="LNI85" s="78"/>
      <c r="LNJ85" s="78"/>
      <c r="LNK85" s="78"/>
      <c r="LNL85" s="78"/>
      <c r="LNM85" s="78"/>
      <c r="LNN85" s="78"/>
      <c r="LNO85" s="78"/>
      <c r="LNP85" s="78"/>
      <c r="LNQ85" s="78"/>
      <c r="LNR85" s="78"/>
      <c r="LNS85" s="78"/>
      <c r="LNT85" s="78"/>
      <c r="LNU85" s="78"/>
      <c r="LNV85" s="78"/>
      <c r="LNW85" s="78"/>
      <c r="LNX85" s="78"/>
      <c r="LNY85" s="78"/>
      <c r="LNZ85" s="78"/>
      <c r="LOA85" s="78"/>
      <c r="LOB85" s="78"/>
      <c r="LOC85" s="78"/>
      <c r="LOD85" s="78"/>
      <c r="LOE85" s="78"/>
      <c r="LOF85" s="78"/>
      <c r="LOG85" s="78"/>
      <c r="LOH85" s="78"/>
      <c r="LOI85" s="78"/>
      <c r="LOJ85" s="78"/>
      <c r="LOK85" s="78"/>
      <c r="LOL85" s="78"/>
      <c r="LOM85" s="78"/>
      <c r="LON85" s="78"/>
      <c r="LOO85" s="78"/>
      <c r="LOP85" s="78"/>
      <c r="LOQ85" s="78"/>
      <c r="LOR85" s="78"/>
      <c r="LOS85" s="78"/>
      <c r="LOT85" s="78"/>
      <c r="LOU85" s="78"/>
      <c r="LOV85" s="78"/>
      <c r="LOW85" s="78"/>
      <c r="LOX85" s="78"/>
      <c r="LOY85" s="78"/>
      <c r="LOZ85" s="78"/>
      <c r="LPA85" s="78"/>
      <c r="LPB85" s="78"/>
      <c r="LPC85" s="78"/>
      <c r="LPD85" s="78"/>
      <c r="LPE85" s="78"/>
      <c r="LPF85" s="78"/>
      <c r="LPG85" s="78"/>
      <c r="LPH85" s="78"/>
      <c r="LPI85" s="78"/>
      <c r="LPJ85" s="78"/>
      <c r="LPK85" s="78"/>
      <c r="LPL85" s="78"/>
      <c r="LPM85" s="78"/>
      <c r="LPN85" s="78"/>
      <c r="LPO85" s="78"/>
      <c r="LPP85" s="78"/>
      <c r="LPQ85" s="78"/>
      <c r="LPR85" s="78"/>
      <c r="LPS85" s="78"/>
      <c r="LPT85" s="78"/>
      <c r="LPU85" s="78"/>
      <c r="LPV85" s="78"/>
      <c r="LPW85" s="78"/>
      <c r="LPX85" s="78"/>
      <c r="LPY85" s="78"/>
      <c r="LPZ85" s="78"/>
      <c r="LQA85" s="78"/>
      <c r="LQB85" s="78"/>
      <c r="LQC85" s="78"/>
      <c r="LQD85" s="78"/>
      <c r="LQE85" s="78"/>
      <c r="LQF85" s="78"/>
      <c r="LQG85" s="78"/>
      <c r="LQH85" s="78"/>
      <c r="LQI85" s="78"/>
      <c r="LQJ85" s="78"/>
      <c r="LQK85" s="78"/>
      <c r="LQL85" s="78"/>
      <c r="LQM85" s="78"/>
      <c r="LQN85" s="78"/>
      <c r="LQO85" s="78"/>
      <c r="LQP85" s="78"/>
      <c r="LQQ85" s="78"/>
      <c r="LQR85" s="78"/>
      <c r="LQS85" s="78"/>
      <c r="LQT85" s="78"/>
      <c r="LQU85" s="78"/>
      <c r="LQV85" s="78"/>
      <c r="LQW85" s="78"/>
      <c r="LQX85" s="78"/>
      <c r="LQY85" s="78"/>
      <c r="LQZ85" s="78"/>
      <c r="LRA85" s="78"/>
      <c r="LRB85" s="78"/>
      <c r="LRC85" s="78"/>
      <c r="LRD85" s="78"/>
      <c r="LRE85" s="78"/>
      <c r="LRF85" s="78"/>
      <c r="LRG85" s="78"/>
      <c r="LRH85" s="78"/>
      <c r="LRI85" s="78"/>
      <c r="LRJ85" s="78"/>
      <c r="LRK85" s="78"/>
      <c r="LRL85" s="78"/>
      <c r="LRM85" s="78"/>
      <c r="LRN85" s="78"/>
      <c r="LRO85" s="78"/>
      <c r="LRP85" s="78"/>
      <c r="LRQ85" s="78"/>
      <c r="LRR85" s="78"/>
      <c r="LRS85" s="78"/>
      <c r="LRT85" s="78"/>
      <c r="LRU85" s="78"/>
      <c r="LRV85" s="78"/>
      <c r="LRW85" s="78"/>
      <c r="LRX85" s="78"/>
      <c r="LRY85" s="78"/>
      <c r="LRZ85" s="78"/>
      <c r="LSA85" s="78"/>
      <c r="LSB85" s="78"/>
      <c r="LSC85" s="78"/>
      <c r="LSD85" s="78"/>
      <c r="LSE85" s="78"/>
      <c r="LSF85" s="78"/>
      <c r="LSG85" s="78"/>
      <c r="LSH85" s="78"/>
      <c r="LSI85" s="78"/>
      <c r="LSJ85" s="78"/>
      <c r="LSK85" s="78"/>
      <c r="LSL85" s="78"/>
      <c r="LSM85" s="78"/>
      <c r="LSN85" s="78"/>
      <c r="LSO85" s="78"/>
      <c r="LSP85" s="78"/>
      <c r="LSQ85" s="78"/>
      <c r="LSR85" s="78"/>
      <c r="LSS85" s="78"/>
      <c r="LST85" s="78"/>
      <c r="LSU85" s="78"/>
      <c r="LSV85" s="78"/>
      <c r="LSW85" s="78"/>
      <c r="LSX85" s="78"/>
      <c r="LSY85" s="78"/>
      <c r="LSZ85" s="78"/>
      <c r="LTA85" s="78"/>
      <c r="LTB85" s="78"/>
      <c r="LTC85" s="78"/>
      <c r="LTD85" s="78"/>
      <c r="LTE85" s="78"/>
      <c r="LTF85" s="78"/>
      <c r="LTG85" s="78"/>
      <c r="LTH85" s="78"/>
      <c r="LTI85" s="78"/>
      <c r="LTJ85" s="78"/>
      <c r="LTK85" s="78"/>
      <c r="LTL85" s="78"/>
      <c r="LTM85" s="78"/>
      <c r="LTN85" s="78"/>
      <c r="LTO85" s="78"/>
      <c r="LTP85" s="78"/>
      <c r="LTQ85" s="78"/>
      <c r="LTR85" s="78"/>
      <c r="LTS85" s="78"/>
      <c r="LTT85" s="78"/>
      <c r="LTU85" s="78"/>
      <c r="LTV85" s="78"/>
      <c r="LTW85" s="78"/>
      <c r="LTX85" s="78"/>
      <c r="LTY85" s="78"/>
      <c r="LTZ85" s="78"/>
      <c r="LUA85" s="78"/>
      <c r="LUB85" s="78"/>
      <c r="LUC85" s="78"/>
      <c r="LUD85" s="78"/>
      <c r="LUE85" s="78"/>
      <c r="LUF85" s="78"/>
      <c r="LUG85" s="78"/>
      <c r="LUH85" s="78"/>
      <c r="LUI85" s="78"/>
      <c r="LUJ85" s="78"/>
      <c r="LUK85" s="78"/>
      <c r="LUL85" s="78"/>
      <c r="LUM85" s="78"/>
      <c r="LUN85" s="78"/>
      <c r="LUO85" s="78"/>
      <c r="LUP85" s="78"/>
      <c r="LUQ85" s="78"/>
      <c r="LUR85" s="78"/>
      <c r="LUS85" s="78"/>
      <c r="LUT85" s="78"/>
      <c r="LUU85" s="78"/>
      <c r="LUV85" s="78"/>
      <c r="LUW85" s="78"/>
      <c r="LUX85" s="78"/>
      <c r="LUY85" s="78"/>
      <c r="LUZ85" s="78"/>
      <c r="LVA85" s="78"/>
      <c r="LVB85" s="78"/>
      <c r="LVC85" s="78"/>
      <c r="LVD85" s="78"/>
      <c r="LVE85" s="78"/>
      <c r="LVF85" s="78"/>
      <c r="LVG85" s="78"/>
      <c r="LVH85" s="78"/>
      <c r="LVI85" s="78"/>
      <c r="LVJ85" s="78"/>
      <c r="LVK85" s="78"/>
      <c r="LVL85" s="78"/>
      <c r="LVM85" s="78"/>
      <c r="LVN85" s="78"/>
      <c r="LVO85" s="78"/>
      <c r="LVP85" s="78"/>
      <c r="LVQ85" s="78"/>
      <c r="LVR85" s="78"/>
      <c r="LVS85" s="78"/>
      <c r="LVT85" s="78"/>
      <c r="LVU85" s="78"/>
      <c r="LVV85" s="78"/>
      <c r="LVW85" s="78"/>
      <c r="LVX85" s="78"/>
      <c r="LVY85" s="78"/>
      <c r="LVZ85" s="78"/>
      <c r="LWA85" s="78"/>
      <c r="LWB85" s="78"/>
      <c r="LWC85" s="78"/>
      <c r="LWD85" s="78"/>
      <c r="LWE85" s="78"/>
      <c r="LWF85" s="78"/>
      <c r="LWG85" s="78"/>
      <c r="LWH85" s="78"/>
      <c r="LWI85" s="78"/>
      <c r="LWJ85" s="78"/>
      <c r="LWK85" s="78"/>
      <c r="LWL85" s="78"/>
      <c r="LWM85" s="78"/>
      <c r="LWN85" s="78"/>
      <c r="LWO85" s="78"/>
      <c r="LWP85" s="78"/>
      <c r="LWQ85" s="78"/>
      <c r="LWR85" s="78"/>
      <c r="LWS85" s="78"/>
      <c r="LWT85" s="78"/>
      <c r="LWU85" s="78"/>
      <c r="LWV85" s="78"/>
      <c r="LWW85" s="78"/>
      <c r="LWX85" s="78"/>
      <c r="LWY85" s="78"/>
      <c r="LWZ85" s="78"/>
      <c r="LXA85" s="78"/>
      <c r="LXB85" s="78"/>
      <c r="LXC85" s="78"/>
      <c r="LXD85" s="78"/>
      <c r="LXE85" s="78"/>
      <c r="LXF85" s="78"/>
      <c r="LXG85" s="78"/>
      <c r="LXH85" s="78"/>
      <c r="LXI85" s="78"/>
      <c r="LXJ85" s="78"/>
      <c r="LXK85" s="78"/>
      <c r="LXL85" s="78"/>
      <c r="LXM85" s="78"/>
      <c r="LXN85" s="78"/>
      <c r="LXO85" s="78"/>
      <c r="LXP85" s="78"/>
      <c r="LXQ85" s="78"/>
      <c r="LXR85" s="78"/>
      <c r="LXS85" s="78"/>
      <c r="LXT85" s="78"/>
      <c r="LXU85" s="78"/>
      <c r="LXV85" s="78"/>
      <c r="LXW85" s="78"/>
      <c r="LXX85" s="78"/>
      <c r="LXY85" s="78"/>
      <c r="LXZ85" s="78"/>
      <c r="LYA85" s="78"/>
      <c r="LYB85" s="78"/>
      <c r="LYC85" s="78"/>
      <c r="LYD85" s="78"/>
      <c r="LYE85" s="78"/>
      <c r="LYF85" s="78"/>
      <c r="LYG85" s="78"/>
      <c r="LYH85" s="78"/>
      <c r="LYI85" s="78"/>
      <c r="LYJ85" s="78"/>
      <c r="LYK85" s="78"/>
      <c r="LYL85" s="78"/>
      <c r="LYM85" s="78"/>
      <c r="LYN85" s="78"/>
      <c r="LYO85" s="78"/>
      <c r="LYP85" s="78"/>
      <c r="LYQ85" s="78"/>
      <c r="LYR85" s="78"/>
      <c r="LYS85" s="78"/>
      <c r="LYT85" s="78"/>
      <c r="LYU85" s="78"/>
      <c r="LYV85" s="78"/>
      <c r="LYW85" s="78"/>
      <c r="LYX85" s="78"/>
      <c r="LYY85" s="78"/>
      <c r="LYZ85" s="78"/>
      <c r="LZA85" s="78"/>
      <c r="LZB85" s="78"/>
      <c r="LZC85" s="78"/>
      <c r="LZD85" s="78"/>
      <c r="LZE85" s="78"/>
      <c r="LZF85" s="78"/>
      <c r="LZG85" s="78"/>
      <c r="LZH85" s="78"/>
      <c r="LZI85" s="78"/>
      <c r="LZJ85" s="78"/>
      <c r="LZK85" s="78"/>
      <c r="LZL85" s="78"/>
      <c r="LZM85" s="78"/>
      <c r="LZN85" s="78"/>
      <c r="LZO85" s="78"/>
      <c r="LZP85" s="78"/>
      <c r="LZQ85" s="78"/>
      <c r="LZR85" s="78"/>
      <c r="LZS85" s="78"/>
      <c r="LZT85" s="78"/>
      <c r="LZU85" s="78"/>
      <c r="LZV85" s="78"/>
      <c r="LZW85" s="78"/>
      <c r="LZX85" s="78"/>
      <c r="LZY85" s="78"/>
      <c r="LZZ85" s="78"/>
      <c r="MAA85" s="78"/>
      <c r="MAB85" s="78"/>
      <c r="MAC85" s="78"/>
      <c r="MAD85" s="78"/>
      <c r="MAE85" s="78"/>
      <c r="MAF85" s="78"/>
      <c r="MAG85" s="78"/>
      <c r="MAH85" s="78"/>
      <c r="MAI85" s="78"/>
      <c r="MAJ85" s="78"/>
      <c r="MAK85" s="78"/>
      <c r="MAL85" s="78"/>
      <c r="MAM85" s="78"/>
      <c r="MAN85" s="78"/>
      <c r="MAO85" s="78"/>
      <c r="MAP85" s="78"/>
      <c r="MAQ85" s="78"/>
      <c r="MAR85" s="78"/>
      <c r="MAS85" s="78"/>
      <c r="MAT85" s="78"/>
      <c r="MAU85" s="78"/>
      <c r="MAV85" s="78"/>
      <c r="MAW85" s="78"/>
      <c r="MAX85" s="78"/>
      <c r="MAY85" s="78"/>
      <c r="MAZ85" s="78"/>
      <c r="MBA85" s="78"/>
      <c r="MBB85" s="78"/>
      <c r="MBC85" s="78"/>
      <c r="MBD85" s="78"/>
      <c r="MBE85" s="78"/>
      <c r="MBF85" s="78"/>
      <c r="MBG85" s="78"/>
      <c r="MBH85" s="78"/>
      <c r="MBI85" s="78"/>
      <c r="MBJ85" s="78"/>
      <c r="MBK85" s="78"/>
      <c r="MBL85" s="78"/>
      <c r="MBM85" s="78"/>
      <c r="MBN85" s="78"/>
      <c r="MBO85" s="78"/>
      <c r="MBP85" s="78"/>
      <c r="MBQ85" s="78"/>
      <c r="MBR85" s="78"/>
      <c r="MBS85" s="78"/>
      <c r="MBT85" s="78"/>
      <c r="MBU85" s="78"/>
      <c r="MBV85" s="78"/>
      <c r="MBW85" s="78"/>
      <c r="MBX85" s="78"/>
      <c r="MBY85" s="78"/>
      <c r="MBZ85" s="78"/>
      <c r="MCA85" s="78"/>
      <c r="MCB85" s="78"/>
      <c r="MCC85" s="78"/>
      <c r="MCD85" s="78"/>
      <c r="MCE85" s="78"/>
      <c r="MCF85" s="78"/>
      <c r="MCG85" s="78"/>
      <c r="MCH85" s="78"/>
      <c r="MCI85" s="78"/>
      <c r="MCJ85" s="78"/>
      <c r="MCK85" s="78"/>
      <c r="MCL85" s="78"/>
      <c r="MCM85" s="78"/>
      <c r="MCN85" s="78"/>
      <c r="MCO85" s="78"/>
      <c r="MCP85" s="78"/>
      <c r="MCQ85" s="78"/>
      <c r="MCR85" s="78"/>
      <c r="MCS85" s="78"/>
      <c r="MCT85" s="78"/>
      <c r="MCU85" s="78"/>
      <c r="MCV85" s="78"/>
      <c r="MCW85" s="78"/>
      <c r="MCX85" s="78"/>
      <c r="MCY85" s="78"/>
      <c r="MCZ85" s="78"/>
      <c r="MDA85" s="78"/>
      <c r="MDB85" s="78"/>
      <c r="MDC85" s="78"/>
      <c r="MDD85" s="78"/>
      <c r="MDE85" s="78"/>
      <c r="MDF85" s="78"/>
      <c r="MDG85" s="78"/>
      <c r="MDH85" s="78"/>
      <c r="MDI85" s="78"/>
      <c r="MDJ85" s="78"/>
      <c r="MDK85" s="78"/>
      <c r="MDL85" s="78"/>
      <c r="MDM85" s="78"/>
      <c r="MDN85" s="78"/>
      <c r="MDO85" s="78"/>
      <c r="MDP85" s="78"/>
      <c r="MDQ85" s="78"/>
      <c r="MDR85" s="78"/>
      <c r="MDS85" s="78"/>
      <c r="MDT85" s="78"/>
      <c r="MDU85" s="78"/>
      <c r="MDV85" s="78"/>
      <c r="MDW85" s="78"/>
      <c r="MDX85" s="78"/>
      <c r="MDY85" s="78"/>
      <c r="MDZ85" s="78"/>
      <c r="MEA85" s="78"/>
      <c r="MEB85" s="78"/>
      <c r="MEC85" s="78"/>
      <c r="MED85" s="78"/>
      <c r="MEE85" s="78"/>
      <c r="MEF85" s="78"/>
      <c r="MEG85" s="78"/>
      <c r="MEH85" s="78"/>
      <c r="MEI85" s="78"/>
      <c r="MEJ85" s="78"/>
      <c r="MEK85" s="78"/>
      <c r="MEL85" s="78"/>
      <c r="MEM85" s="78"/>
      <c r="MEN85" s="78"/>
      <c r="MEO85" s="78"/>
      <c r="MEP85" s="78"/>
      <c r="MEQ85" s="78"/>
      <c r="MER85" s="78"/>
      <c r="MES85" s="78"/>
      <c r="MET85" s="78"/>
      <c r="MEU85" s="78"/>
      <c r="MEV85" s="78"/>
      <c r="MEW85" s="78"/>
      <c r="MEX85" s="78"/>
      <c r="MEY85" s="78"/>
      <c r="MEZ85" s="78"/>
      <c r="MFA85" s="78"/>
      <c r="MFB85" s="78"/>
      <c r="MFC85" s="78"/>
      <c r="MFD85" s="78"/>
      <c r="MFE85" s="78"/>
      <c r="MFF85" s="78"/>
      <c r="MFG85" s="78"/>
      <c r="MFH85" s="78"/>
      <c r="MFI85" s="78"/>
      <c r="MFJ85" s="78"/>
      <c r="MFK85" s="78"/>
      <c r="MFL85" s="78"/>
      <c r="MFM85" s="78"/>
      <c r="MFN85" s="78"/>
      <c r="MFO85" s="78"/>
      <c r="MFP85" s="78"/>
      <c r="MFQ85" s="78"/>
      <c r="MFR85" s="78"/>
      <c r="MFS85" s="78"/>
      <c r="MFT85" s="78"/>
      <c r="MFU85" s="78"/>
      <c r="MFV85" s="78"/>
      <c r="MFW85" s="78"/>
      <c r="MFX85" s="78"/>
      <c r="MFY85" s="78"/>
      <c r="MFZ85" s="78"/>
      <c r="MGA85" s="78"/>
      <c r="MGB85" s="78"/>
      <c r="MGC85" s="78"/>
      <c r="MGD85" s="78"/>
      <c r="MGE85" s="78"/>
      <c r="MGF85" s="78"/>
      <c r="MGG85" s="78"/>
      <c r="MGH85" s="78"/>
      <c r="MGI85" s="78"/>
      <c r="MGJ85" s="78"/>
      <c r="MGK85" s="78"/>
      <c r="MGL85" s="78"/>
      <c r="MGM85" s="78"/>
      <c r="MGN85" s="78"/>
      <c r="MGO85" s="78"/>
      <c r="MGP85" s="78"/>
      <c r="MGQ85" s="78"/>
      <c r="MGR85" s="78"/>
      <c r="MGS85" s="78"/>
      <c r="MGT85" s="78"/>
      <c r="MGU85" s="78"/>
      <c r="MGV85" s="78"/>
      <c r="MGW85" s="78"/>
      <c r="MGX85" s="78"/>
      <c r="MGY85" s="78"/>
      <c r="MGZ85" s="78"/>
      <c r="MHA85" s="78"/>
      <c r="MHB85" s="78"/>
      <c r="MHC85" s="78"/>
      <c r="MHD85" s="78"/>
      <c r="MHE85" s="78"/>
      <c r="MHF85" s="78"/>
      <c r="MHG85" s="78"/>
      <c r="MHH85" s="78"/>
      <c r="MHI85" s="78"/>
      <c r="MHJ85" s="78"/>
      <c r="MHK85" s="78"/>
      <c r="MHL85" s="78"/>
      <c r="MHM85" s="78"/>
      <c r="MHN85" s="78"/>
      <c r="MHO85" s="78"/>
      <c r="MHP85" s="78"/>
      <c r="MHQ85" s="78"/>
      <c r="MHR85" s="78"/>
      <c r="MHS85" s="78"/>
      <c r="MHT85" s="78"/>
      <c r="MHU85" s="78"/>
      <c r="MHV85" s="78"/>
      <c r="MHW85" s="78"/>
      <c r="MHX85" s="78"/>
      <c r="MHY85" s="78"/>
      <c r="MHZ85" s="78"/>
      <c r="MIA85" s="78"/>
      <c r="MIB85" s="78"/>
      <c r="MIC85" s="78"/>
      <c r="MID85" s="78"/>
      <c r="MIE85" s="78"/>
      <c r="MIF85" s="78"/>
      <c r="MIG85" s="78"/>
      <c r="MIH85" s="78"/>
      <c r="MII85" s="78"/>
      <c r="MIJ85" s="78"/>
      <c r="MIK85" s="78"/>
      <c r="MIL85" s="78"/>
      <c r="MIM85" s="78"/>
      <c r="MIN85" s="78"/>
      <c r="MIO85" s="78"/>
      <c r="MIP85" s="78"/>
      <c r="MIQ85" s="78"/>
      <c r="MIR85" s="78"/>
      <c r="MIS85" s="78"/>
      <c r="MIT85" s="78"/>
      <c r="MIU85" s="78"/>
      <c r="MIV85" s="78"/>
      <c r="MIW85" s="78"/>
      <c r="MIX85" s="78"/>
      <c r="MIY85" s="78"/>
      <c r="MIZ85" s="78"/>
      <c r="MJA85" s="78"/>
      <c r="MJB85" s="78"/>
      <c r="MJC85" s="78"/>
      <c r="MJD85" s="78"/>
      <c r="MJE85" s="78"/>
      <c r="MJF85" s="78"/>
      <c r="MJG85" s="78"/>
      <c r="MJH85" s="78"/>
      <c r="MJI85" s="78"/>
      <c r="MJJ85" s="78"/>
      <c r="MJK85" s="78"/>
      <c r="MJL85" s="78"/>
      <c r="MJM85" s="78"/>
      <c r="MJN85" s="78"/>
      <c r="MJO85" s="78"/>
      <c r="MJP85" s="78"/>
      <c r="MJQ85" s="78"/>
      <c r="MJR85" s="78"/>
      <c r="MJS85" s="78"/>
      <c r="MJT85" s="78"/>
      <c r="MJU85" s="78"/>
      <c r="MJV85" s="78"/>
      <c r="MJW85" s="78"/>
      <c r="MJX85" s="78"/>
      <c r="MJY85" s="78"/>
      <c r="MJZ85" s="78"/>
      <c r="MKA85" s="78"/>
      <c r="MKB85" s="78"/>
      <c r="MKC85" s="78"/>
      <c r="MKD85" s="78"/>
      <c r="MKE85" s="78"/>
      <c r="MKF85" s="78"/>
      <c r="MKG85" s="78"/>
      <c r="MKH85" s="78"/>
      <c r="MKI85" s="78"/>
      <c r="MKJ85" s="78"/>
      <c r="MKK85" s="78"/>
      <c r="MKL85" s="78"/>
      <c r="MKM85" s="78"/>
      <c r="MKN85" s="78"/>
      <c r="MKO85" s="78"/>
      <c r="MKP85" s="78"/>
      <c r="MKQ85" s="78"/>
      <c r="MKR85" s="78"/>
      <c r="MKS85" s="78"/>
      <c r="MKT85" s="78"/>
      <c r="MKU85" s="78"/>
      <c r="MKV85" s="78"/>
      <c r="MKW85" s="78"/>
      <c r="MKX85" s="78"/>
      <c r="MKY85" s="78"/>
      <c r="MKZ85" s="78"/>
      <c r="MLA85" s="78"/>
      <c r="MLB85" s="78"/>
      <c r="MLC85" s="78"/>
      <c r="MLD85" s="78"/>
      <c r="MLE85" s="78"/>
      <c r="MLF85" s="78"/>
      <c r="MLG85" s="78"/>
      <c r="MLH85" s="78"/>
      <c r="MLI85" s="78"/>
      <c r="MLJ85" s="78"/>
      <c r="MLK85" s="78"/>
      <c r="MLL85" s="78"/>
      <c r="MLM85" s="78"/>
      <c r="MLN85" s="78"/>
      <c r="MLO85" s="78"/>
      <c r="MLP85" s="78"/>
      <c r="MLQ85" s="78"/>
      <c r="MLR85" s="78"/>
      <c r="MLS85" s="78"/>
      <c r="MLT85" s="78"/>
      <c r="MLU85" s="78"/>
      <c r="MLV85" s="78"/>
      <c r="MLW85" s="78"/>
      <c r="MLX85" s="78"/>
      <c r="MLY85" s="78"/>
      <c r="MLZ85" s="78"/>
      <c r="MMA85" s="78"/>
      <c r="MMB85" s="78"/>
      <c r="MMC85" s="78"/>
      <c r="MMD85" s="78"/>
      <c r="MME85" s="78"/>
      <c r="MMF85" s="78"/>
      <c r="MMG85" s="78"/>
      <c r="MMH85" s="78"/>
      <c r="MMI85" s="78"/>
      <c r="MMJ85" s="78"/>
      <c r="MMK85" s="78"/>
      <c r="MML85" s="78"/>
      <c r="MMM85" s="78"/>
      <c r="MMN85" s="78"/>
      <c r="MMO85" s="78"/>
      <c r="MMP85" s="78"/>
      <c r="MMQ85" s="78"/>
      <c r="MMR85" s="78"/>
      <c r="MMS85" s="78"/>
      <c r="MMT85" s="78"/>
      <c r="MMU85" s="78"/>
      <c r="MMV85" s="78"/>
      <c r="MMW85" s="78"/>
      <c r="MMX85" s="78"/>
      <c r="MMY85" s="78"/>
      <c r="MMZ85" s="78"/>
      <c r="MNA85" s="78"/>
      <c r="MNB85" s="78"/>
      <c r="MNC85" s="78"/>
      <c r="MND85" s="78"/>
      <c r="MNE85" s="78"/>
      <c r="MNF85" s="78"/>
      <c r="MNG85" s="78"/>
      <c r="MNH85" s="78"/>
      <c r="MNI85" s="78"/>
      <c r="MNJ85" s="78"/>
      <c r="MNK85" s="78"/>
      <c r="MNL85" s="78"/>
      <c r="MNM85" s="78"/>
      <c r="MNN85" s="78"/>
      <c r="MNO85" s="78"/>
      <c r="MNP85" s="78"/>
      <c r="MNQ85" s="78"/>
      <c r="MNR85" s="78"/>
      <c r="MNS85" s="78"/>
      <c r="MNT85" s="78"/>
      <c r="MNU85" s="78"/>
      <c r="MNV85" s="78"/>
      <c r="MNW85" s="78"/>
      <c r="MNX85" s="78"/>
      <c r="MNY85" s="78"/>
      <c r="MNZ85" s="78"/>
      <c r="MOA85" s="78"/>
      <c r="MOB85" s="78"/>
      <c r="MOC85" s="78"/>
      <c r="MOD85" s="78"/>
      <c r="MOE85" s="78"/>
      <c r="MOF85" s="78"/>
      <c r="MOG85" s="78"/>
      <c r="MOH85" s="78"/>
      <c r="MOI85" s="78"/>
      <c r="MOJ85" s="78"/>
      <c r="MOK85" s="78"/>
      <c r="MOL85" s="78"/>
      <c r="MOM85" s="78"/>
      <c r="MON85" s="78"/>
      <c r="MOO85" s="78"/>
      <c r="MOP85" s="78"/>
      <c r="MOQ85" s="78"/>
      <c r="MOR85" s="78"/>
      <c r="MOS85" s="78"/>
      <c r="MOT85" s="78"/>
      <c r="MOU85" s="78"/>
      <c r="MOV85" s="78"/>
      <c r="MOW85" s="78"/>
      <c r="MOX85" s="78"/>
      <c r="MOY85" s="78"/>
      <c r="MOZ85" s="78"/>
      <c r="MPA85" s="78"/>
      <c r="MPB85" s="78"/>
      <c r="MPC85" s="78"/>
      <c r="MPD85" s="78"/>
      <c r="MPE85" s="78"/>
      <c r="MPF85" s="78"/>
      <c r="MPG85" s="78"/>
      <c r="MPH85" s="78"/>
      <c r="MPI85" s="78"/>
      <c r="MPJ85" s="78"/>
      <c r="MPK85" s="78"/>
      <c r="MPL85" s="78"/>
      <c r="MPM85" s="78"/>
      <c r="MPN85" s="78"/>
      <c r="MPO85" s="78"/>
      <c r="MPP85" s="78"/>
      <c r="MPQ85" s="78"/>
      <c r="MPR85" s="78"/>
      <c r="MPS85" s="78"/>
      <c r="MPT85" s="78"/>
      <c r="MPU85" s="78"/>
      <c r="MPV85" s="78"/>
      <c r="MPW85" s="78"/>
      <c r="MPX85" s="78"/>
      <c r="MPY85" s="78"/>
      <c r="MPZ85" s="78"/>
      <c r="MQA85" s="78"/>
      <c r="MQB85" s="78"/>
      <c r="MQC85" s="78"/>
      <c r="MQD85" s="78"/>
      <c r="MQE85" s="78"/>
      <c r="MQF85" s="78"/>
      <c r="MQG85" s="78"/>
      <c r="MQH85" s="78"/>
      <c r="MQI85" s="78"/>
      <c r="MQJ85" s="78"/>
      <c r="MQK85" s="78"/>
      <c r="MQL85" s="78"/>
      <c r="MQM85" s="78"/>
      <c r="MQN85" s="78"/>
      <c r="MQO85" s="78"/>
      <c r="MQP85" s="78"/>
      <c r="MQQ85" s="78"/>
      <c r="MQR85" s="78"/>
      <c r="MQS85" s="78"/>
      <c r="MQT85" s="78"/>
      <c r="MQU85" s="78"/>
      <c r="MQV85" s="78"/>
      <c r="MQW85" s="78"/>
      <c r="MQX85" s="78"/>
      <c r="MQY85" s="78"/>
      <c r="MQZ85" s="78"/>
      <c r="MRA85" s="78"/>
      <c r="MRB85" s="78"/>
      <c r="MRC85" s="78"/>
      <c r="MRD85" s="78"/>
      <c r="MRE85" s="78"/>
      <c r="MRF85" s="78"/>
      <c r="MRG85" s="78"/>
      <c r="MRH85" s="78"/>
      <c r="MRI85" s="78"/>
      <c r="MRJ85" s="78"/>
      <c r="MRK85" s="78"/>
      <c r="MRL85" s="78"/>
      <c r="MRM85" s="78"/>
      <c r="MRN85" s="78"/>
      <c r="MRO85" s="78"/>
      <c r="MRP85" s="78"/>
      <c r="MRQ85" s="78"/>
      <c r="MRR85" s="78"/>
      <c r="MRS85" s="78"/>
      <c r="MRT85" s="78"/>
      <c r="MRU85" s="78"/>
      <c r="MRV85" s="78"/>
      <c r="MRW85" s="78"/>
      <c r="MRX85" s="78"/>
      <c r="MRY85" s="78"/>
      <c r="MRZ85" s="78"/>
      <c r="MSA85" s="78"/>
      <c r="MSB85" s="78"/>
      <c r="MSC85" s="78"/>
      <c r="MSD85" s="78"/>
      <c r="MSE85" s="78"/>
      <c r="MSF85" s="78"/>
      <c r="MSG85" s="78"/>
      <c r="MSH85" s="78"/>
      <c r="MSI85" s="78"/>
      <c r="MSJ85" s="78"/>
      <c r="MSK85" s="78"/>
      <c r="MSL85" s="78"/>
      <c r="MSM85" s="78"/>
      <c r="MSN85" s="78"/>
      <c r="MSO85" s="78"/>
      <c r="MSP85" s="78"/>
      <c r="MSQ85" s="78"/>
      <c r="MSR85" s="78"/>
      <c r="MSS85" s="78"/>
      <c r="MST85" s="78"/>
      <c r="MSU85" s="78"/>
      <c r="MSV85" s="78"/>
      <c r="MSW85" s="78"/>
      <c r="MSX85" s="78"/>
      <c r="MSY85" s="78"/>
      <c r="MSZ85" s="78"/>
      <c r="MTA85" s="78"/>
      <c r="MTB85" s="78"/>
      <c r="MTC85" s="78"/>
      <c r="MTD85" s="78"/>
      <c r="MTE85" s="78"/>
      <c r="MTF85" s="78"/>
      <c r="MTG85" s="78"/>
      <c r="MTH85" s="78"/>
      <c r="MTI85" s="78"/>
      <c r="MTJ85" s="78"/>
      <c r="MTK85" s="78"/>
      <c r="MTL85" s="78"/>
      <c r="MTM85" s="78"/>
      <c r="MTN85" s="78"/>
      <c r="MTO85" s="78"/>
      <c r="MTP85" s="78"/>
      <c r="MTQ85" s="78"/>
      <c r="MTR85" s="78"/>
      <c r="MTS85" s="78"/>
      <c r="MTT85" s="78"/>
      <c r="MTU85" s="78"/>
      <c r="MTV85" s="78"/>
      <c r="MTW85" s="78"/>
      <c r="MTX85" s="78"/>
      <c r="MTY85" s="78"/>
      <c r="MTZ85" s="78"/>
      <c r="MUA85" s="78"/>
      <c r="MUB85" s="78"/>
      <c r="MUC85" s="78"/>
      <c r="MUD85" s="78"/>
      <c r="MUE85" s="78"/>
      <c r="MUF85" s="78"/>
      <c r="MUG85" s="78"/>
      <c r="MUH85" s="78"/>
      <c r="MUI85" s="78"/>
      <c r="MUJ85" s="78"/>
      <c r="MUK85" s="78"/>
      <c r="MUL85" s="78"/>
      <c r="MUM85" s="78"/>
      <c r="MUN85" s="78"/>
      <c r="MUO85" s="78"/>
      <c r="MUP85" s="78"/>
      <c r="MUQ85" s="78"/>
      <c r="MUR85" s="78"/>
      <c r="MUS85" s="78"/>
      <c r="MUT85" s="78"/>
      <c r="MUU85" s="78"/>
      <c r="MUV85" s="78"/>
      <c r="MUW85" s="78"/>
      <c r="MUX85" s="78"/>
      <c r="MUY85" s="78"/>
      <c r="MUZ85" s="78"/>
      <c r="MVA85" s="78"/>
      <c r="MVB85" s="78"/>
      <c r="MVC85" s="78"/>
      <c r="MVD85" s="78"/>
      <c r="MVE85" s="78"/>
      <c r="MVF85" s="78"/>
      <c r="MVG85" s="78"/>
      <c r="MVH85" s="78"/>
      <c r="MVI85" s="78"/>
      <c r="MVJ85" s="78"/>
      <c r="MVK85" s="78"/>
      <c r="MVL85" s="78"/>
      <c r="MVM85" s="78"/>
      <c r="MVN85" s="78"/>
      <c r="MVO85" s="78"/>
      <c r="MVP85" s="78"/>
      <c r="MVQ85" s="78"/>
      <c r="MVR85" s="78"/>
      <c r="MVS85" s="78"/>
      <c r="MVT85" s="78"/>
      <c r="MVU85" s="78"/>
      <c r="MVV85" s="78"/>
      <c r="MVW85" s="78"/>
      <c r="MVX85" s="78"/>
      <c r="MVY85" s="78"/>
      <c r="MVZ85" s="78"/>
      <c r="MWA85" s="78"/>
      <c r="MWB85" s="78"/>
      <c r="MWC85" s="78"/>
      <c r="MWD85" s="78"/>
      <c r="MWE85" s="78"/>
      <c r="MWF85" s="78"/>
      <c r="MWG85" s="78"/>
      <c r="MWH85" s="78"/>
      <c r="MWI85" s="78"/>
      <c r="MWJ85" s="78"/>
      <c r="MWK85" s="78"/>
      <c r="MWL85" s="78"/>
      <c r="MWM85" s="78"/>
      <c r="MWN85" s="78"/>
      <c r="MWO85" s="78"/>
      <c r="MWP85" s="78"/>
      <c r="MWQ85" s="78"/>
      <c r="MWR85" s="78"/>
      <c r="MWS85" s="78"/>
      <c r="MWT85" s="78"/>
      <c r="MWU85" s="78"/>
      <c r="MWV85" s="78"/>
      <c r="MWW85" s="78"/>
      <c r="MWX85" s="78"/>
      <c r="MWY85" s="78"/>
      <c r="MWZ85" s="78"/>
      <c r="MXA85" s="78"/>
      <c r="MXB85" s="78"/>
      <c r="MXC85" s="78"/>
      <c r="MXD85" s="78"/>
      <c r="MXE85" s="78"/>
      <c r="MXF85" s="78"/>
      <c r="MXG85" s="78"/>
      <c r="MXH85" s="78"/>
      <c r="MXI85" s="78"/>
      <c r="MXJ85" s="78"/>
      <c r="MXK85" s="78"/>
      <c r="MXL85" s="78"/>
      <c r="MXM85" s="78"/>
      <c r="MXN85" s="78"/>
      <c r="MXO85" s="78"/>
      <c r="MXP85" s="78"/>
      <c r="MXQ85" s="78"/>
      <c r="MXR85" s="78"/>
      <c r="MXS85" s="78"/>
      <c r="MXT85" s="78"/>
      <c r="MXU85" s="78"/>
      <c r="MXV85" s="78"/>
      <c r="MXW85" s="78"/>
      <c r="MXX85" s="78"/>
      <c r="MXY85" s="78"/>
      <c r="MXZ85" s="78"/>
      <c r="MYA85" s="78"/>
      <c r="MYB85" s="78"/>
      <c r="MYC85" s="78"/>
      <c r="MYD85" s="78"/>
      <c r="MYE85" s="78"/>
      <c r="MYF85" s="78"/>
      <c r="MYG85" s="78"/>
      <c r="MYH85" s="78"/>
      <c r="MYI85" s="78"/>
      <c r="MYJ85" s="78"/>
      <c r="MYK85" s="78"/>
      <c r="MYL85" s="78"/>
      <c r="MYM85" s="78"/>
      <c r="MYN85" s="78"/>
      <c r="MYO85" s="78"/>
      <c r="MYP85" s="78"/>
      <c r="MYQ85" s="78"/>
      <c r="MYR85" s="78"/>
      <c r="MYS85" s="78"/>
      <c r="MYT85" s="78"/>
      <c r="MYU85" s="78"/>
      <c r="MYV85" s="78"/>
      <c r="MYW85" s="78"/>
      <c r="MYX85" s="78"/>
      <c r="MYY85" s="78"/>
      <c r="MYZ85" s="78"/>
      <c r="MZA85" s="78"/>
      <c r="MZB85" s="78"/>
      <c r="MZC85" s="78"/>
      <c r="MZD85" s="78"/>
      <c r="MZE85" s="78"/>
      <c r="MZF85" s="78"/>
      <c r="MZG85" s="78"/>
      <c r="MZH85" s="78"/>
      <c r="MZI85" s="78"/>
      <c r="MZJ85" s="78"/>
      <c r="MZK85" s="78"/>
      <c r="MZL85" s="78"/>
      <c r="MZM85" s="78"/>
      <c r="MZN85" s="78"/>
      <c r="MZO85" s="78"/>
      <c r="MZP85" s="78"/>
      <c r="MZQ85" s="78"/>
      <c r="MZR85" s="78"/>
      <c r="MZS85" s="78"/>
      <c r="MZT85" s="78"/>
      <c r="MZU85" s="78"/>
      <c r="MZV85" s="78"/>
      <c r="MZW85" s="78"/>
      <c r="MZX85" s="78"/>
      <c r="MZY85" s="78"/>
      <c r="MZZ85" s="78"/>
      <c r="NAA85" s="78"/>
      <c r="NAB85" s="78"/>
      <c r="NAC85" s="78"/>
      <c r="NAD85" s="78"/>
      <c r="NAE85" s="78"/>
      <c r="NAF85" s="78"/>
      <c r="NAG85" s="78"/>
      <c r="NAH85" s="78"/>
      <c r="NAI85" s="78"/>
      <c r="NAJ85" s="78"/>
      <c r="NAK85" s="78"/>
      <c r="NAL85" s="78"/>
      <c r="NAM85" s="78"/>
      <c r="NAN85" s="78"/>
      <c r="NAO85" s="78"/>
      <c r="NAP85" s="78"/>
      <c r="NAQ85" s="78"/>
      <c r="NAR85" s="78"/>
      <c r="NAS85" s="78"/>
      <c r="NAT85" s="78"/>
      <c r="NAU85" s="78"/>
      <c r="NAV85" s="78"/>
      <c r="NAW85" s="78"/>
      <c r="NAX85" s="78"/>
      <c r="NAY85" s="78"/>
      <c r="NAZ85" s="78"/>
      <c r="NBA85" s="78"/>
      <c r="NBB85" s="78"/>
      <c r="NBC85" s="78"/>
      <c r="NBD85" s="78"/>
      <c r="NBE85" s="78"/>
      <c r="NBF85" s="78"/>
      <c r="NBG85" s="78"/>
      <c r="NBH85" s="78"/>
      <c r="NBI85" s="78"/>
      <c r="NBJ85" s="78"/>
      <c r="NBK85" s="78"/>
      <c r="NBL85" s="78"/>
      <c r="NBM85" s="78"/>
      <c r="NBN85" s="78"/>
      <c r="NBO85" s="78"/>
      <c r="NBP85" s="78"/>
      <c r="NBQ85" s="78"/>
      <c r="NBR85" s="78"/>
      <c r="NBS85" s="78"/>
      <c r="NBT85" s="78"/>
      <c r="NBU85" s="78"/>
      <c r="NBV85" s="78"/>
      <c r="NBW85" s="78"/>
      <c r="NBX85" s="78"/>
      <c r="NBY85" s="78"/>
      <c r="NBZ85" s="78"/>
      <c r="NCA85" s="78"/>
      <c r="NCB85" s="78"/>
      <c r="NCC85" s="78"/>
      <c r="NCD85" s="78"/>
      <c r="NCE85" s="78"/>
      <c r="NCF85" s="78"/>
      <c r="NCG85" s="78"/>
      <c r="NCH85" s="78"/>
      <c r="NCI85" s="78"/>
      <c r="NCJ85" s="78"/>
      <c r="NCK85" s="78"/>
      <c r="NCL85" s="78"/>
      <c r="NCM85" s="78"/>
      <c r="NCN85" s="78"/>
      <c r="NCO85" s="78"/>
      <c r="NCP85" s="78"/>
      <c r="NCQ85" s="78"/>
      <c r="NCR85" s="78"/>
      <c r="NCS85" s="78"/>
      <c r="NCT85" s="78"/>
      <c r="NCU85" s="78"/>
      <c r="NCV85" s="78"/>
      <c r="NCW85" s="78"/>
      <c r="NCX85" s="78"/>
      <c r="NCY85" s="78"/>
      <c r="NCZ85" s="78"/>
      <c r="NDA85" s="78"/>
      <c r="NDB85" s="78"/>
      <c r="NDC85" s="78"/>
      <c r="NDD85" s="78"/>
      <c r="NDE85" s="78"/>
      <c r="NDF85" s="78"/>
      <c r="NDG85" s="78"/>
      <c r="NDH85" s="78"/>
      <c r="NDI85" s="78"/>
      <c r="NDJ85" s="78"/>
      <c r="NDK85" s="78"/>
      <c r="NDL85" s="78"/>
      <c r="NDM85" s="78"/>
      <c r="NDN85" s="78"/>
      <c r="NDO85" s="78"/>
      <c r="NDP85" s="78"/>
      <c r="NDQ85" s="78"/>
      <c r="NDR85" s="78"/>
      <c r="NDS85" s="78"/>
      <c r="NDT85" s="78"/>
      <c r="NDU85" s="78"/>
      <c r="NDV85" s="78"/>
      <c r="NDW85" s="78"/>
      <c r="NDX85" s="78"/>
      <c r="NDY85" s="78"/>
      <c r="NDZ85" s="78"/>
      <c r="NEA85" s="78"/>
      <c r="NEB85" s="78"/>
      <c r="NEC85" s="78"/>
      <c r="NED85" s="78"/>
      <c r="NEE85" s="78"/>
      <c r="NEF85" s="78"/>
      <c r="NEG85" s="78"/>
      <c r="NEH85" s="78"/>
      <c r="NEI85" s="78"/>
      <c r="NEJ85" s="78"/>
      <c r="NEK85" s="78"/>
      <c r="NEL85" s="78"/>
      <c r="NEM85" s="78"/>
      <c r="NEN85" s="78"/>
      <c r="NEO85" s="78"/>
      <c r="NEP85" s="78"/>
      <c r="NEQ85" s="78"/>
      <c r="NER85" s="78"/>
      <c r="NES85" s="78"/>
      <c r="NET85" s="78"/>
      <c r="NEU85" s="78"/>
      <c r="NEV85" s="78"/>
      <c r="NEW85" s="78"/>
      <c r="NEX85" s="78"/>
      <c r="NEY85" s="78"/>
      <c r="NEZ85" s="78"/>
      <c r="NFA85" s="78"/>
      <c r="NFB85" s="78"/>
      <c r="NFC85" s="78"/>
      <c r="NFD85" s="78"/>
      <c r="NFE85" s="78"/>
      <c r="NFF85" s="78"/>
      <c r="NFG85" s="78"/>
      <c r="NFH85" s="78"/>
      <c r="NFI85" s="78"/>
      <c r="NFJ85" s="78"/>
      <c r="NFK85" s="78"/>
      <c r="NFL85" s="78"/>
      <c r="NFM85" s="78"/>
      <c r="NFN85" s="78"/>
      <c r="NFO85" s="78"/>
      <c r="NFP85" s="78"/>
      <c r="NFQ85" s="78"/>
      <c r="NFR85" s="78"/>
      <c r="NFS85" s="78"/>
      <c r="NFT85" s="78"/>
      <c r="NFU85" s="78"/>
      <c r="NFV85" s="78"/>
      <c r="NFW85" s="78"/>
      <c r="NFX85" s="78"/>
      <c r="NFY85" s="78"/>
      <c r="NFZ85" s="78"/>
      <c r="NGA85" s="78"/>
      <c r="NGB85" s="78"/>
      <c r="NGC85" s="78"/>
      <c r="NGD85" s="78"/>
      <c r="NGE85" s="78"/>
      <c r="NGF85" s="78"/>
      <c r="NGG85" s="78"/>
      <c r="NGH85" s="78"/>
      <c r="NGI85" s="78"/>
      <c r="NGJ85" s="78"/>
      <c r="NGK85" s="78"/>
      <c r="NGL85" s="78"/>
      <c r="NGM85" s="78"/>
      <c r="NGN85" s="78"/>
      <c r="NGO85" s="78"/>
      <c r="NGP85" s="78"/>
      <c r="NGQ85" s="78"/>
      <c r="NGR85" s="78"/>
      <c r="NGS85" s="78"/>
      <c r="NGT85" s="78"/>
      <c r="NGU85" s="78"/>
      <c r="NGV85" s="78"/>
      <c r="NGW85" s="78"/>
      <c r="NGX85" s="78"/>
      <c r="NGY85" s="78"/>
      <c r="NGZ85" s="78"/>
      <c r="NHA85" s="78"/>
      <c r="NHB85" s="78"/>
      <c r="NHC85" s="78"/>
      <c r="NHD85" s="78"/>
      <c r="NHE85" s="78"/>
      <c r="NHF85" s="78"/>
      <c r="NHG85" s="78"/>
      <c r="NHH85" s="78"/>
      <c r="NHI85" s="78"/>
      <c r="NHJ85" s="78"/>
      <c r="NHK85" s="78"/>
      <c r="NHL85" s="78"/>
      <c r="NHM85" s="78"/>
      <c r="NHN85" s="78"/>
      <c r="NHO85" s="78"/>
      <c r="NHP85" s="78"/>
      <c r="NHQ85" s="78"/>
      <c r="NHR85" s="78"/>
      <c r="NHS85" s="78"/>
      <c r="NHT85" s="78"/>
      <c r="NHU85" s="78"/>
      <c r="NHV85" s="78"/>
      <c r="NHW85" s="78"/>
      <c r="NHX85" s="78"/>
      <c r="NHY85" s="78"/>
      <c r="NHZ85" s="78"/>
      <c r="NIA85" s="78"/>
      <c r="NIB85" s="78"/>
      <c r="NIC85" s="78"/>
      <c r="NID85" s="78"/>
      <c r="NIE85" s="78"/>
      <c r="NIF85" s="78"/>
      <c r="NIG85" s="78"/>
      <c r="NIH85" s="78"/>
      <c r="NII85" s="78"/>
      <c r="NIJ85" s="78"/>
      <c r="NIK85" s="78"/>
      <c r="NIL85" s="78"/>
      <c r="NIM85" s="78"/>
      <c r="NIN85" s="78"/>
      <c r="NIO85" s="78"/>
      <c r="NIP85" s="78"/>
      <c r="NIQ85" s="78"/>
      <c r="NIR85" s="78"/>
      <c r="NIS85" s="78"/>
      <c r="NIT85" s="78"/>
      <c r="NIU85" s="78"/>
      <c r="NIV85" s="78"/>
      <c r="NIW85" s="78"/>
      <c r="NIX85" s="78"/>
      <c r="NIY85" s="78"/>
      <c r="NIZ85" s="78"/>
      <c r="NJA85" s="78"/>
      <c r="NJB85" s="78"/>
      <c r="NJC85" s="78"/>
      <c r="NJD85" s="78"/>
      <c r="NJE85" s="78"/>
      <c r="NJF85" s="78"/>
      <c r="NJG85" s="78"/>
      <c r="NJH85" s="78"/>
      <c r="NJI85" s="78"/>
      <c r="NJJ85" s="78"/>
      <c r="NJK85" s="78"/>
      <c r="NJL85" s="78"/>
      <c r="NJM85" s="78"/>
      <c r="NJN85" s="78"/>
      <c r="NJO85" s="78"/>
      <c r="NJP85" s="78"/>
      <c r="NJQ85" s="78"/>
      <c r="NJR85" s="78"/>
      <c r="NJS85" s="78"/>
      <c r="NJT85" s="78"/>
      <c r="NJU85" s="78"/>
      <c r="NJV85" s="78"/>
      <c r="NJW85" s="78"/>
      <c r="NJX85" s="78"/>
      <c r="NJY85" s="78"/>
      <c r="NJZ85" s="78"/>
      <c r="NKA85" s="78"/>
      <c r="NKB85" s="78"/>
      <c r="NKC85" s="78"/>
      <c r="NKD85" s="78"/>
      <c r="NKE85" s="78"/>
      <c r="NKF85" s="78"/>
      <c r="NKG85" s="78"/>
      <c r="NKH85" s="78"/>
      <c r="NKI85" s="78"/>
      <c r="NKJ85" s="78"/>
      <c r="NKK85" s="78"/>
      <c r="NKL85" s="78"/>
      <c r="NKM85" s="78"/>
      <c r="NKN85" s="78"/>
      <c r="NKO85" s="78"/>
      <c r="NKP85" s="78"/>
      <c r="NKQ85" s="78"/>
      <c r="NKR85" s="78"/>
      <c r="NKS85" s="78"/>
      <c r="NKT85" s="78"/>
      <c r="NKU85" s="78"/>
      <c r="NKV85" s="78"/>
      <c r="NKW85" s="78"/>
      <c r="NKX85" s="78"/>
      <c r="NKY85" s="78"/>
      <c r="NKZ85" s="78"/>
      <c r="NLA85" s="78"/>
      <c r="NLB85" s="78"/>
      <c r="NLC85" s="78"/>
      <c r="NLD85" s="78"/>
      <c r="NLE85" s="78"/>
      <c r="NLF85" s="78"/>
      <c r="NLG85" s="78"/>
      <c r="NLH85" s="78"/>
      <c r="NLI85" s="78"/>
      <c r="NLJ85" s="78"/>
      <c r="NLK85" s="78"/>
      <c r="NLL85" s="78"/>
      <c r="NLM85" s="78"/>
      <c r="NLN85" s="78"/>
      <c r="NLO85" s="78"/>
      <c r="NLP85" s="78"/>
      <c r="NLQ85" s="78"/>
      <c r="NLR85" s="78"/>
      <c r="NLS85" s="78"/>
      <c r="NLT85" s="78"/>
      <c r="NLU85" s="78"/>
      <c r="NLV85" s="78"/>
      <c r="NLW85" s="78"/>
      <c r="NLX85" s="78"/>
      <c r="NLY85" s="78"/>
      <c r="NLZ85" s="78"/>
      <c r="NMA85" s="78"/>
      <c r="NMB85" s="78"/>
      <c r="NMC85" s="78"/>
      <c r="NMD85" s="78"/>
      <c r="NME85" s="78"/>
      <c r="NMF85" s="78"/>
      <c r="NMG85" s="78"/>
      <c r="NMH85" s="78"/>
      <c r="NMI85" s="78"/>
      <c r="NMJ85" s="78"/>
      <c r="NMK85" s="78"/>
      <c r="NML85" s="78"/>
      <c r="NMM85" s="78"/>
      <c r="NMN85" s="78"/>
      <c r="NMO85" s="78"/>
      <c r="NMP85" s="78"/>
      <c r="NMQ85" s="78"/>
      <c r="NMR85" s="78"/>
      <c r="NMS85" s="78"/>
      <c r="NMT85" s="78"/>
      <c r="NMU85" s="78"/>
      <c r="NMV85" s="78"/>
      <c r="NMW85" s="78"/>
      <c r="NMX85" s="78"/>
      <c r="NMY85" s="78"/>
      <c r="NMZ85" s="78"/>
      <c r="NNA85" s="78"/>
      <c r="NNB85" s="78"/>
      <c r="NNC85" s="78"/>
      <c r="NND85" s="78"/>
      <c r="NNE85" s="78"/>
      <c r="NNF85" s="78"/>
      <c r="NNG85" s="78"/>
      <c r="NNH85" s="78"/>
      <c r="NNI85" s="78"/>
      <c r="NNJ85" s="78"/>
      <c r="NNK85" s="78"/>
      <c r="NNL85" s="78"/>
      <c r="NNM85" s="78"/>
      <c r="NNN85" s="78"/>
      <c r="NNO85" s="78"/>
      <c r="NNP85" s="78"/>
      <c r="NNQ85" s="78"/>
      <c r="NNR85" s="78"/>
      <c r="NNS85" s="78"/>
      <c r="NNT85" s="78"/>
      <c r="NNU85" s="78"/>
      <c r="NNV85" s="78"/>
      <c r="NNW85" s="78"/>
      <c r="NNX85" s="78"/>
      <c r="NNY85" s="78"/>
      <c r="NNZ85" s="78"/>
      <c r="NOA85" s="78"/>
      <c r="NOB85" s="78"/>
      <c r="NOC85" s="78"/>
      <c r="NOD85" s="78"/>
      <c r="NOE85" s="78"/>
      <c r="NOF85" s="78"/>
      <c r="NOG85" s="78"/>
      <c r="NOH85" s="78"/>
      <c r="NOI85" s="78"/>
      <c r="NOJ85" s="78"/>
      <c r="NOK85" s="78"/>
      <c r="NOL85" s="78"/>
      <c r="NOM85" s="78"/>
      <c r="NON85" s="78"/>
      <c r="NOO85" s="78"/>
      <c r="NOP85" s="78"/>
      <c r="NOQ85" s="78"/>
      <c r="NOR85" s="78"/>
      <c r="NOS85" s="78"/>
      <c r="NOT85" s="78"/>
      <c r="NOU85" s="78"/>
      <c r="NOV85" s="78"/>
      <c r="NOW85" s="78"/>
      <c r="NOX85" s="78"/>
      <c r="NOY85" s="78"/>
      <c r="NOZ85" s="78"/>
      <c r="NPA85" s="78"/>
      <c r="NPB85" s="78"/>
      <c r="NPC85" s="78"/>
      <c r="NPD85" s="78"/>
      <c r="NPE85" s="78"/>
      <c r="NPF85" s="78"/>
      <c r="NPG85" s="78"/>
      <c r="NPH85" s="78"/>
      <c r="NPI85" s="78"/>
      <c r="NPJ85" s="78"/>
      <c r="NPK85" s="78"/>
      <c r="NPL85" s="78"/>
      <c r="NPM85" s="78"/>
      <c r="NPN85" s="78"/>
      <c r="NPO85" s="78"/>
      <c r="NPP85" s="78"/>
      <c r="NPQ85" s="78"/>
      <c r="NPR85" s="78"/>
      <c r="NPS85" s="78"/>
      <c r="NPT85" s="78"/>
      <c r="NPU85" s="78"/>
      <c r="NPV85" s="78"/>
      <c r="NPW85" s="78"/>
      <c r="NPX85" s="78"/>
      <c r="NPY85" s="78"/>
      <c r="NPZ85" s="78"/>
      <c r="NQA85" s="78"/>
      <c r="NQB85" s="78"/>
      <c r="NQC85" s="78"/>
      <c r="NQD85" s="78"/>
      <c r="NQE85" s="78"/>
      <c r="NQF85" s="78"/>
      <c r="NQG85" s="78"/>
      <c r="NQH85" s="78"/>
      <c r="NQI85" s="78"/>
      <c r="NQJ85" s="78"/>
      <c r="NQK85" s="78"/>
      <c r="NQL85" s="78"/>
      <c r="NQM85" s="78"/>
      <c r="NQN85" s="78"/>
      <c r="NQO85" s="78"/>
      <c r="NQP85" s="78"/>
      <c r="NQQ85" s="78"/>
      <c r="NQR85" s="78"/>
      <c r="NQS85" s="78"/>
      <c r="NQT85" s="78"/>
      <c r="NQU85" s="78"/>
      <c r="NQV85" s="78"/>
      <c r="NQW85" s="78"/>
      <c r="NQX85" s="78"/>
      <c r="NQY85" s="78"/>
      <c r="NQZ85" s="78"/>
      <c r="NRA85" s="78"/>
      <c r="NRB85" s="78"/>
      <c r="NRC85" s="78"/>
      <c r="NRD85" s="78"/>
      <c r="NRE85" s="78"/>
      <c r="NRF85" s="78"/>
      <c r="NRG85" s="78"/>
      <c r="NRH85" s="78"/>
      <c r="NRI85" s="78"/>
      <c r="NRJ85" s="78"/>
      <c r="NRK85" s="78"/>
      <c r="NRL85" s="78"/>
      <c r="NRM85" s="78"/>
      <c r="NRN85" s="78"/>
      <c r="NRO85" s="78"/>
      <c r="NRP85" s="78"/>
      <c r="NRQ85" s="78"/>
      <c r="NRR85" s="78"/>
      <c r="NRS85" s="78"/>
      <c r="NRT85" s="78"/>
      <c r="NRU85" s="78"/>
      <c r="NRV85" s="78"/>
      <c r="NRW85" s="78"/>
      <c r="NRX85" s="78"/>
      <c r="NRY85" s="78"/>
      <c r="NRZ85" s="78"/>
      <c r="NSA85" s="78"/>
      <c r="NSB85" s="78"/>
      <c r="NSC85" s="78"/>
      <c r="NSD85" s="78"/>
      <c r="NSE85" s="78"/>
      <c r="NSF85" s="78"/>
      <c r="NSG85" s="78"/>
      <c r="NSH85" s="78"/>
      <c r="NSI85" s="78"/>
      <c r="NSJ85" s="78"/>
      <c r="NSK85" s="78"/>
      <c r="NSL85" s="78"/>
      <c r="NSM85" s="78"/>
      <c r="NSN85" s="78"/>
      <c r="NSO85" s="78"/>
      <c r="NSP85" s="78"/>
      <c r="NSQ85" s="78"/>
      <c r="NSR85" s="78"/>
      <c r="NSS85" s="78"/>
      <c r="NST85" s="78"/>
      <c r="NSU85" s="78"/>
      <c r="NSV85" s="78"/>
      <c r="NSW85" s="78"/>
      <c r="NSX85" s="78"/>
      <c r="NSY85" s="78"/>
      <c r="NSZ85" s="78"/>
      <c r="NTA85" s="78"/>
      <c r="NTB85" s="78"/>
      <c r="NTC85" s="78"/>
      <c r="NTD85" s="78"/>
      <c r="NTE85" s="78"/>
      <c r="NTF85" s="78"/>
      <c r="NTG85" s="78"/>
      <c r="NTH85" s="78"/>
      <c r="NTI85" s="78"/>
      <c r="NTJ85" s="78"/>
      <c r="NTK85" s="78"/>
      <c r="NTL85" s="78"/>
      <c r="NTM85" s="78"/>
      <c r="NTN85" s="78"/>
      <c r="NTO85" s="78"/>
      <c r="NTP85" s="78"/>
      <c r="NTQ85" s="78"/>
      <c r="NTR85" s="78"/>
      <c r="NTS85" s="78"/>
      <c r="NTT85" s="78"/>
      <c r="NTU85" s="78"/>
      <c r="NTV85" s="78"/>
      <c r="NTW85" s="78"/>
      <c r="NTX85" s="78"/>
      <c r="NTY85" s="78"/>
      <c r="NTZ85" s="78"/>
      <c r="NUA85" s="78"/>
      <c r="NUB85" s="78"/>
      <c r="NUC85" s="78"/>
      <c r="NUD85" s="78"/>
      <c r="NUE85" s="78"/>
      <c r="NUF85" s="78"/>
      <c r="NUG85" s="78"/>
      <c r="NUH85" s="78"/>
      <c r="NUI85" s="78"/>
      <c r="NUJ85" s="78"/>
      <c r="NUK85" s="78"/>
      <c r="NUL85" s="78"/>
      <c r="NUM85" s="78"/>
      <c r="NUN85" s="78"/>
      <c r="NUO85" s="78"/>
      <c r="NUP85" s="78"/>
      <c r="NUQ85" s="78"/>
      <c r="NUR85" s="78"/>
      <c r="NUS85" s="78"/>
      <c r="NUT85" s="78"/>
      <c r="NUU85" s="78"/>
      <c r="NUV85" s="78"/>
      <c r="NUW85" s="78"/>
      <c r="NUX85" s="78"/>
      <c r="NUY85" s="78"/>
      <c r="NUZ85" s="78"/>
      <c r="NVA85" s="78"/>
      <c r="NVB85" s="78"/>
      <c r="NVC85" s="78"/>
      <c r="NVD85" s="78"/>
      <c r="NVE85" s="78"/>
      <c r="NVF85" s="78"/>
      <c r="NVG85" s="78"/>
      <c r="NVH85" s="78"/>
      <c r="NVI85" s="78"/>
      <c r="NVJ85" s="78"/>
      <c r="NVK85" s="78"/>
      <c r="NVL85" s="78"/>
      <c r="NVM85" s="78"/>
      <c r="NVN85" s="78"/>
      <c r="NVO85" s="78"/>
      <c r="NVP85" s="78"/>
      <c r="NVQ85" s="78"/>
      <c r="NVR85" s="78"/>
      <c r="NVS85" s="78"/>
      <c r="NVT85" s="78"/>
      <c r="NVU85" s="78"/>
      <c r="NVV85" s="78"/>
      <c r="NVW85" s="78"/>
      <c r="NVX85" s="78"/>
      <c r="NVY85" s="78"/>
      <c r="NVZ85" s="78"/>
      <c r="NWA85" s="78"/>
      <c r="NWB85" s="78"/>
      <c r="NWC85" s="78"/>
      <c r="NWD85" s="78"/>
      <c r="NWE85" s="78"/>
      <c r="NWF85" s="78"/>
      <c r="NWG85" s="78"/>
      <c r="NWH85" s="78"/>
      <c r="NWI85" s="78"/>
      <c r="NWJ85" s="78"/>
      <c r="NWK85" s="78"/>
      <c r="NWL85" s="78"/>
      <c r="NWM85" s="78"/>
      <c r="NWN85" s="78"/>
      <c r="NWO85" s="78"/>
      <c r="NWP85" s="78"/>
      <c r="NWQ85" s="78"/>
      <c r="NWR85" s="78"/>
      <c r="NWS85" s="78"/>
      <c r="NWT85" s="78"/>
      <c r="NWU85" s="78"/>
      <c r="NWV85" s="78"/>
      <c r="NWW85" s="78"/>
      <c r="NWX85" s="78"/>
      <c r="NWY85" s="78"/>
      <c r="NWZ85" s="78"/>
      <c r="NXA85" s="78"/>
      <c r="NXB85" s="78"/>
      <c r="NXC85" s="78"/>
      <c r="NXD85" s="78"/>
      <c r="NXE85" s="78"/>
      <c r="NXF85" s="78"/>
      <c r="NXG85" s="78"/>
      <c r="NXH85" s="78"/>
      <c r="NXI85" s="78"/>
      <c r="NXJ85" s="78"/>
      <c r="NXK85" s="78"/>
      <c r="NXL85" s="78"/>
      <c r="NXM85" s="78"/>
      <c r="NXN85" s="78"/>
      <c r="NXO85" s="78"/>
      <c r="NXP85" s="78"/>
      <c r="NXQ85" s="78"/>
      <c r="NXR85" s="78"/>
      <c r="NXS85" s="78"/>
      <c r="NXT85" s="78"/>
      <c r="NXU85" s="78"/>
      <c r="NXV85" s="78"/>
      <c r="NXW85" s="78"/>
      <c r="NXX85" s="78"/>
      <c r="NXY85" s="78"/>
      <c r="NXZ85" s="78"/>
      <c r="NYA85" s="78"/>
      <c r="NYB85" s="78"/>
      <c r="NYC85" s="78"/>
      <c r="NYD85" s="78"/>
      <c r="NYE85" s="78"/>
      <c r="NYF85" s="78"/>
      <c r="NYG85" s="78"/>
      <c r="NYH85" s="78"/>
      <c r="NYI85" s="78"/>
      <c r="NYJ85" s="78"/>
      <c r="NYK85" s="78"/>
      <c r="NYL85" s="78"/>
      <c r="NYM85" s="78"/>
      <c r="NYN85" s="78"/>
      <c r="NYO85" s="78"/>
      <c r="NYP85" s="78"/>
      <c r="NYQ85" s="78"/>
      <c r="NYR85" s="78"/>
      <c r="NYS85" s="78"/>
      <c r="NYT85" s="78"/>
      <c r="NYU85" s="78"/>
      <c r="NYV85" s="78"/>
      <c r="NYW85" s="78"/>
      <c r="NYX85" s="78"/>
      <c r="NYY85" s="78"/>
      <c r="NYZ85" s="78"/>
      <c r="NZA85" s="78"/>
      <c r="NZB85" s="78"/>
      <c r="NZC85" s="78"/>
      <c r="NZD85" s="78"/>
      <c r="NZE85" s="78"/>
      <c r="NZF85" s="78"/>
      <c r="NZG85" s="78"/>
      <c r="NZH85" s="78"/>
      <c r="NZI85" s="78"/>
      <c r="NZJ85" s="78"/>
      <c r="NZK85" s="78"/>
      <c r="NZL85" s="78"/>
      <c r="NZM85" s="78"/>
      <c r="NZN85" s="78"/>
      <c r="NZO85" s="78"/>
      <c r="NZP85" s="78"/>
      <c r="NZQ85" s="78"/>
      <c r="NZR85" s="78"/>
      <c r="NZS85" s="78"/>
      <c r="NZT85" s="78"/>
      <c r="NZU85" s="78"/>
      <c r="NZV85" s="78"/>
      <c r="NZW85" s="78"/>
      <c r="NZX85" s="78"/>
      <c r="NZY85" s="78"/>
      <c r="NZZ85" s="78"/>
      <c r="OAA85" s="78"/>
      <c r="OAB85" s="78"/>
      <c r="OAC85" s="78"/>
      <c r="OAD85" s="78"/>
      <c r="OAE85" s="78"/>
      <c r="OAF85" s="78"/>
      <c r="OAG85" s="78"/>
      <c r="OAH85" s="78"/>
      <c r="OAI85" s="78"/>
      <c r="OAJ85" s="78"/>
      <c r="OAK85" s="78"/>
      <c r="OAL85" s="78"/>
      <c r="OAM85" s="78"/>
      <c r="OAN85" s="78"/>
      <c r="OAO85" s="78"/>
      <c r="OAP85" s="78"/>
      <c r="OAQ85" s="78"/>
      <c r="OAR85" s="78"/>
      <c r="OAS85" s="78"/>
      <c r="OAT85" s="78"/>
      <c r="OAU85" s="78"/>
      <c r="OAV85" s="78"/>
      <c r="OAW85" s="78"/>
      <c r="OAX85" s="78"/>
      <c r="OAY85" s="78"/>
      <c r="OAZ85" s="78"/>
      <c r="OBA85" s="78"/>
      <c r="OBB85" s="78"/>
      <c r="OBC85" s="78"/>
      <c r="OBD85" s="78"/>
      <c r="OBE85" s="78"/>
      <c r="OBF85" s="78"/>
      <c r="OBG85" s="78"/>
      <c r="OBH85" s="78"/>
      <c r="OBI85" s="78"/>
      <c r="OBJ85" s="78"/>
      <c r="OBK85" s="78"/>
      <c r="OBL85" s="78"/>
      <c r="OBM85" s="78"/>
      <c r="OBN85" s="78"/>
      <c r="OBO85" s="78"/>
      <c r="OBP85" s="78"/>
      <c r="OBQ85" s="78"/>
      <c r="OBR85" s="78"/>
      <c r="OBS85" s="78"/>
      <c r="OBT85" s="78"/>
      <c r="OBU85" s="78"/>
      <c r="OBV85" s="78"/>
      <c r="OBW85" s="78"/>
      <c r="OBX85" s="78"/>
      <c r="OBY85" s="78"/>
      <c r="OBZ85" s="78"/>
      <c r="OCA85" s="78"/>
      <c r="OCB85" s="78"/>
      <c r="OCC85" s="78"/>
      <c r="OCD85" s="78"/>
      <c r="OCE85" s="78"/>
      <c r="OCF85" s="78"/>
      <c r="OCG85" s="78"/>
      <c r="OCH85" s="78"/>
      <c r="OCI85" s="78"/>
      <c r="OCJ85" s="78"/>
      <c r="OCK85" s="78"/>
      <c r="OCL85" s="78"/>
      <c r="OCM85" s="78"/>
      <c r="OCN85" s="78"/>
      <c r="OCO85" s="78"/>
      <c r="OCP85" s="78"/>
      <c r="OCQ85" s="78"/>
      <c r="OCR85" s="78"/>
      <c r="OCS85" s="78"/>
      <c r="OCT85" s="78"/>
      <c r="OCU85" s="78"/>
      <c r="OCV85" s="78"/>
      <c r="OCW85" s="78"/>
      <c r="OCX85" s="78"/>
      <c r="OCY85" s="78"/>
      <c r="OCZ85" s="78"/>
      <c r="ODA85" s="78"/>
      <c r="ODB85" s="78"/>
      <c r="ODC85" s="78"/>
      <c r="ODD85" s="78"/>
      <c r="ODE85" s="78"/>
      <c r="ODF85" s="78"/>
      <c r="ODG85" s="78"/>
      <c r="ODH85" s="78"/>
      <c r="ODI85" s="78"/>
      <c r="ODJ85" s="78"/>
      <c r="ODK85" s="78"/>
      <c r="ODL85" s="78"/>
      <c r="ODM85" s="78"/>
      <c r="ODN85" s="78"/>
      <c r="ODO85" s="78"/>
      <c r="ODP85" s="78"/>
      <c r="ODQ85" s="78"/>
      <c r="ODR85" s="78"/>
      <c r="ODS85" s="78"/>
      <c r="ODT85" s="78"/>
      <c r="ODU85" s="78"/>
      <c r="ODV85" s="78"/>
      <c r="ODW85" s="78"/>
      <c r="ODX85" s="78"/>
      <c r="ODY85" s="78"/>
      <c r="ODZ85" s="78"/>
      <c r="OEA85" s="78"/>
      <c r="OEB85" s="78"/>
      <c r="OEC85" s="78"/>
      <c r="OED85" s="78"/>
      <c r="OEE85" s="78"/>
      <c r="OEF85" s="78"/>
      <c r="OEG85" s="78"/>
      <c r="OEH85" s="78"/>
      <c r="OEI85" s="78"/>
      <c r="OEJ85" s="78"/>
      <c r="OEK85" s="78"/>
      <c r="OEL85" s="78"/>
      <c r="OEM85" s="78"/>
      <c r="OEN85" s="78"/>
      <c r="OEO85" s="78"/>
      <c r="OEP85" s="78"/>
      <c r="OEQ85" s="78"/>
      <c r="OER85" s="78"/>
      <c r="OES85" s="78"/>
      <c r="OET85" s="78"/>
      <c r="OEU85" s="78"/>
      <c r="OEV85" s="78"/>
      <c r="OEW85" s="78"/>
      <c r="OEX85" s="78"/>
      <c r="OEY85" s="78"/>
      <c r="OEZ85" s="78"/>
      <c r="OFA85" s="78"/>
      <c r="OFB85" s="78"/>
      <c r="OFC85" s="78"/>
      <c r="OFD85" s="78"/>
      <c r="OFE85" s="78"/>
      <c r="OFF85" s="78"/>
      <c r="OFG85" s="78"/>
      <c r="OFH85" s="78"/>
      <c r="OFI85" s="78"/>
      <c r="OFJ85" s="78"/>
      <c r="OFK85" s="78"/>
      <c r="OFL85" s="78"/>
      <c r="OFM85" s="78"/>
      <c r="OFN85" s="78"/>
      <c r="OFO85" s="78"/>
      <c r="OFP85" s="78"/>
      <c r="OFQ85" s="78"/>
      <c r="OFR85" s="78"/>
      <c r="OFS85" s="78"/>
      <c r="OFT85" s="78"/>
      <c r="OFU85" s="78"/>
      <c r="OFV85" s="78"/>
      <c r="OFW85" s="78"/>
      <c r="OFX85" s="78"/>
      <c r="OFY85" s="78"/>
      <c r="OFZ85" s="78"/>
      <c r="OGA85" s="78"/>
      <c r="OGB85" s="78"/>
      <c r="OGC85" s="78"/>
      <c r="OGD85" s="78"/>
      <c r="OGE85" s="78"/>
      <c r="OGF85" s="78"/>
      <c r="OGG85" s="78"/>
      <c r="OGH85" s="78"/>
      <c r="OGI85" s="78"/>
      <c r="OGJ85" s="78"/>
      <c r="OGK85" s="78"/>
      <c r="OGL85" s="78"/>
      <c r="OGM85" s="78"/>
      <c r="OGN85" s="78"/>
      <c r="OGO85" s="78"/>
      <c r="OGP85" s="78"/>
      <c r="OGQ85" s="78"/>
      <c r="OGR85" s="78"/>
      <c r="OGS85" s="78"/>
      <c r="OGT85" s="78"/>
      <c r="OGU85" s="78"/>
      <c r="OGV85" s="78"/>
      <c r="OGW85" s="78"/>
      <c r="OGX85" s="78"/>
      <c r="OGY85" s="78"/>
      <c r="OGZ85" s="78"/>
      <c r="OHA85" s="78"/>
      <c r="OHB85" s="78"/>
      <c r="OHC85" s="78"/>
      <c r="OHD85" s="78"/>
      <c r="OHE85" s="78"/>
      <c r="OHF85" s="78"/>
      <c r="OHG85" s="78"/>
      <c r="OHH85" s="78"/>
      <c r="OHI85" s="78"/>
      <c r="OHJ85" s="78"/>
      <c r="OHK85" s="78"/>
      <c r="OHL85" s="78"/>
      <c r="OHM85" s="78"/>
      <c r="OHN85" s="78"/>
      <c r="OHO85" s="78"/>
      <c r="OHP85" s="78"/>
      <c r="OHQ85" s="78"/>
      <c r="OHR85" s="78"/>
      <c r="OHS85" s="78"/>
      <c r="OHT85" s="78"/>
      <c r="OHU85" s="78"/>
      <c r="OHV85" s="78"/>
      <c r="OHW85" s="78"/>
      <c r="OHX85" s="78"/>
      <c r="OHY85" s="78"/>
      <c r="OHZ85" s="78"/>
      <c r="OIA85" s="78"/>
      <c r="OIB85" s="78"/>
      <c r="OIC85" s="78"/>
      <c r="OID85" s="78"/>
      <c r="OIE85" s="78"/>
      <c r="OIF85" s="78"/>
      <c r="OIG85" s="78"/>
      <c r="OIH85" s="78"/>
      <c r="OII85" s="78"/>
      <c r="OIJ85" s="78"/>
      <c r="OIK85" s="78"/>
      <c r="OIL85" s="78"/>
      <c r="OIM85" s="78"/>
      <c r="OIN85" s="78"/>
      <c r="OIO85" s="78"/>
      <c r="OIP85" s="78"/>
      <c r="OIQ85" s="78"/>
      <c r="OIR85" s="78"/>
      <c r="OIS85" s="78"/>
      <c r="OIT85" s="78"/>
      <c r="OIU85" s="78"/>
      <c r="OIV85" s="78"/>
      <c r="OIW85" s="78"/>
      <c r="OIX85" s="78"/>
      <c r="OIY85" s="78"/>
      <c r="OIZ85" s="78"/>
      <c r="OJA85" s="78"/>
      <c r="OJB85" s="78"/>
      <c r="OJC85" s="78"/>
      <c r="OJD85" s="78"/>
      <c r="OJE85" s="78"/>
      <c r="OJF85" s="78"/>
      <c r="OJG85" s="78"/>
      <c r="OJH85" s="78"/>
      <c r="OJI85" s="78"/>
      <c r="OJJ85" s="78"/>
      <c r="OJK85" s="78"/>
      <c r="OJL85" s="78"/>
      <c r="OJM85" s="78"/>
      <c r="OJN85" s="78"/>
      <c r="OJO85" s="78"/>
      <c r="OJP85" s="78"/>
      <c r="OJQ85" s="78"/>
      <c r="OJR85" s="78"/>
      <c r="OJS85" s="78"/>
      <c r="OJT85" s="78"/>
      <c r="OJU85" s="78"/>
      <c r="OJV85" s="78"/>
      <c r="OJW85" s="78"/>
      <c r="OJX85" s="78"/>
      <c r="OJY85" s="78"/>
      <c r="OJZ85" s="78"/>
      <c r="OKA85" s="78"/>
      <c r="OKB85" s="78"/>
      <c r="OKC85" s="78"/>
      <c r="OKD85" s="78"/>
      <c r="OKE85" s="78"/>
      <c r="OKF85" s="78"/>
      <c r="OKG85" s="78"/>
      <c r="OKH85" s="78"/>
      <c r="OKI85" s="78"/>
      <c r="OKJ85" s="78"/>
      <c r="OKK85" s="78"/>
      <c r="OKL85" s="78"/>
      <c r="OKM85" s="78"/>
      <c r="OKN85" s="78"/>
      <c r="OKO85" s="78"/>
      <c r="OKP85" s="78"/>
      <c r="OKQ85" s="78"/>
      <c r="OKR85" s="78"/>
      <c r="OKS85" s="78"/>
      <c r="OKT85" s="78"/>
      <c r="OKU85" s="78"/>
      <c r="OKV85" s="78"/>
      <c r="OKW85" s="78"/>
      <c r="OKX85" s="78"/>
      <c r="OKY85" s="78"/>
      <c r="OKZ85" s="78"/>
      <c r="OLA85" s="78"/>
      <c r="OLB85" s="78"/>
      <c r="OLC85" s="78"/>
      <c r="OLD85" s="78"/>
      <c r="OLE85" s="78"/>
      <c r="OLF85" s="78"/>
      <c r="OLG85" s="78"/>
      <c r="OLH85" s="78"/>
      <c r="OLI85" s="78"/>
      <c r="OLJ85" s="78"/>
      <c r="OLK85" s="78"/>
      <c r="OLL85" s="78"/>
      <c r="OLM85" s="78"/>
      <c r="OLN85" s="78"/>
      <c r="OLO85" s="78"/>
      <c r="OLP85" s="78"/>
      <c r="OLQ85" s="78"/>
      <c r="OLR85" s="78"/>
      <c r="OLS85" s="78"/>
      <c r="OLT85" s="78"/>
      <c r="OLU85" s="78"/>
      <c r="OLV85" s="78"/>
      <c r="OLW85" s="78"/>
      <c r="OLX85" s="78"/>
      <c r="OLY85" s="78"/>
      <c r="OLZ85" s="78"/>
      <c r="OMA85" s="78"/>
      <c r="OMB85" s="78"/>
      <c r="OMC85" s="78"/>
      <c r="OMD85" s="78"/>
      <c r="OME85" s="78"/>
      <c r="OMF85" s="78"/>
      <c r="OMG85" s="78"/>
      <c r="OMH85" s="78"/>
      <c r="OMI85" s="78"/>
      <c r="OMJ85" s="78"/>
      <c r="OMK85" s="78"/>
      <c r="OML85" s="78"/>
      <c r="OMM85" s="78"/>
      <c r="OMN85" s="78"/>
      <c r="OMO85" s="78"/>
      <c r="OMP85" s="78"/>
      <c r="OMQ85" s="78"/>
      <c r="OMR85" s="78"/>
      <c r="OMS85" s="78"/>
      <c r="OMT85" s="78"/>
      <c r="OMU85" s="78"/>
      <c r="OMV85" s="78"/>
      <c r="OMW85" s="78"/>
      <c r="OMX85" s="78"/>
      <c r="OMY85" s="78"/>
      <c r="OMZ85" s="78"/>
      <c r="ONA85" s="78"/>
      <c r="ONB85" s="78"/>
      <c r="ONC85" s="78"/>
      <c r="OND85" s="78"/>
      <c r="ONE85" s="78"/>
      <c r="ONF85" s="78"/>
      <c r="ONG85" s="78"/>
      <c r="ONH85" s="78"/>
      <c r="ONI85" s="78"/>
      <c r="ONJ85" s="78"/>
      <c r="ONK85" s="78"/>
      <c r="ONL85" s="78"/>
      <c r="ONM85" s="78"/>
      <c r="ONN85" s="78"/>
      <c r="ONO85" s="78"/>
      <c r="ONP85" s="78"/>
      <c r="ONQ85" s="78"/>
      <c r="ONR85" s="78"/>
      <c r="ONS85" s="78"/>
      <c r="ONT85" s="78"/>
      <c r="ONU85" s="78"/>
      <c r="ONV85" s="78"/>
      <c r="ONW85" s="78"/>
      <c r="ONX85" s="78"/>
      <c r="ONY85" s="78"/>
      <c r="ONZ85" s="78"/>
      <c r="OOA85" s="78"/>
      <c r="OOB85" s="78"/>
      <c r="OOC85" s="78"/>
      <c r="OOD85" s="78"/>
      <c r="OOE85" s="78"/>
      <c r="OOF85" s="78"/>
      <c r="OOG85" s="78"/>
      <c r="OOH85" s="78"/>
      <c r="OOI85" s="78"/>
      <c r="OOJ85" s="78"/>
      <c r="OOK85" s="78"/>
      <c r="OOL85" s="78"/>
      <c r="OOM85" s="78"/>
      <c r="OON85" s="78"/>
      <c r="OOO85" s="78"/>
      <c r="OOP85" s="78"/>
      <c r="OOQ85" s="78"/>
      <c r="OOR85" s="78"/>
      <c r="OOS85" s="78"/>
      <c r="OOT85" s="78"/>
      <c r="OOU85" s="78"/>
      <c r="OOV85" s="78"/>
      <c r="OOW85" s="78"/>
      <c r="OOX85" s="78"/>
      <c r="OOY85" s="78"/>
      <c r="OOZ85" s="78"/>
      <c r="OPA85" s="78"/>
      <c r="OPB85" s="78"/>
      <c r="OPC85" s="78"/>
      <c r="OPD85" s="78"/>
      <c r="OPE85" s="78"/>
      <c r="OPF85" s="78"/>
      <c r="OPG85" s="78"/>
      <c r="OPH85" s="78"/>
      <c r="OPI85" s="78"/>
      <c r="OPJ85" s="78"/>
      <c r="OPK85" s="78"/>
      <c r="OPL85" s="78"/>
      <c r="OPM85" s="78"/>
      <c r="OPN85" s="78"/>
      <c r="OPO85" s="78"/>
      <c r="OPP85" s="78"/>
      <c r="OPQ85" s="78"/>
      <c r="OPR85" s="78"/>
      <c r="OPS85" s="78"/>
      <c r="OPT85" s="78"/>
      <c r="OPU85" s="78"/>
      <c r="OPV85" s="78"/>
      <c r="OPW85" s="78"/>
      <c r="OPX85" s="78"/>
      <c r="OPY85" s="78"/>
      <c r="OPZ85" s="78"/>
      <c r="OQA85" s="78"/>
      <c r="OQB85" s="78"/>
      <c r="OQC85" s="78"/>
      <c r="OQD85" s="78"/>
      <c r="OQE85" s="78"/>
      <c r="OQF85" s="78"/>
      <c r="OQG85" s="78"/>
      <c r="OQH85" s="78"/>
      <c r="OQI85" s="78"/>
      <c r="OQJ85" s="78"/>
      <c r="OQK85" s="78"/>
      <c r="OQL85" s="78"/>
      <c r="OQM85" s="78"/>
      <c r="OQN85" s="78"/>
      <c r="OQO85" s="78"/>
      <c r="OQP85" s="78"/>
      <c r="OQQ85" s="78"/>
      <c r="OQR85" s="78"/>
      <c r="OQS85" s="78"/>
      <c r="OQT85" s="78"/>
      <c r="OQU85" s="78"/>
      <c r="OQV85" s="78"/>
      <c r="OQW85" s="78"/>
      <c r="OQX85" s="78"/>
      <c r="OQY85" s="78"/>
      <c r="OQZ85" s="78"/>
      <c r="ORA85" s="78"/>
      <c r="ORB85" s="78"/>
      <c r="ORC85" s="78"/>
      <c r="ORD85" s="78"/>
      <c r="ORE85" s="78"/>
      <c r="ORF85" s="78"/>
      <c r="ORG85" s="78"/>
      <c r="ORH85" s="78"/>
      <c r="ORI85" s="78"/>
      <c r="ORJ85" s="78"/>
      <c r="ORK85" s="78"/>
      <c r="ORL85" s="78"/>
      <c r="ORM85" s="78"/>
      <c r="ORN85" s="78"/>
      <c r="ORO85" s="78"/>
      <c r="ORP85" s="78"/>
      <c r="ORQ85" s="78"/>
      <c r="ORR85" s="78"/>
      <c r="ORS85" s="78"/>
      <c r="ORT85" s="78"/>
      <c r="ORU85" s="78"/>
      <c r="ORV85" s="78"/>
      <c r="ORW85" s="78"/>
      <c r="ORX85" s="78"/>
      <c r="ORY85" s="78"/>
      <c r="ORZ85" s="78"/>
      <c r="OSA85" s="78"/>
      <c r="OSB85" s="78"/>
      <c r="OSC85" s="78"/>
      <c r="OSD85" s="78"/>
      <c r="OSE85" s="78"/>
      <c r="OSF85" s="78"/>
      <c r="OSG85" s="78"/>
      <c r="OSH85" s="78"/>
      <c r="OSI85" s="78"/>
      <c r="OSJ85" s="78"/>
      <c r="OSK85" s="78"/>
      <c r="OSL85" s="78"/>
      <c r="OSM85" s="78"/>
      <c r="OSN85" s="78"/>
      <c r="OSO85" s="78"/>
      <c r="OSP85" s="78"/>
      <c r="OSQ85" s="78"/>
      <c r="OSR85" s="78"/>
      <c r="OSS85" s="78"/>
      <c r="OST85" s="78"/>
      <c r="OSU85" s="78"/>
      <c r="OSV85" s="78"/>
      <c r="OSW85" s="78"/>
      <c r="OSX85" s="78"/>
      <c r="OSY85" s="78"/>
      <c r="OSZ85" s="78"/>
      <c r="OTA85" s="78"/>
      <c r="OTB85" s="78"/>
      <c r="OTC85" s="78"/>
      <c r="OTD85" s="78"/>
      <c r="OTE85" s="78"/>
      <c r="OTF85" s="78"/>
      <c r="OTG85" s="78"/>
      <c r="OTH85" s="78"/>
      <c r="OTI85" s="78"/>
      <c r="OTJ85" s="78"/>
      <c r="OTK85" s="78"/>
      <c r="OTL85" s="78"/>
      <c r="OTM85" s="78"/>
      <c r="OTN85" s="78"/>
      <c r="OTO85" s="78"/>
      <c r="OTP85" s="78"/>
      <c r="OTQ85" s="78"/>
      <c r="OTR85" s="78"/>
      <c r="OTS85" s="78"/>
      <c r="OTT85" s="78"/>
      <c r="OTU85" s="78"/>
      <c r="OTV85" s="78"/>
      <c r="OTW85" s="78"/>
      <c r="OTX85" s="78"/>
      <c r="OTY85" s="78"/>
      <c r="OTZ85" s="78"/>
      <c r="OUA85" s="78"/>
      <c r="OUB85" s="78"/>
      <c r="OUC85" s="78"/>
      <c r="OUD85" s="78"/>
      <c r="OUE85" s="78"/>
      <c r="OUF85" s="78"/>
      <c r="OUG85" s="78"/>
      <c r="OUH85" s="78"/>
      <c r="OUI85" s="78"/>
      <c r="OUJ85" s="78"/>
      <c r="OUK85" s="78"/>
      <c r="OUL85" s="78"/>
      <c r="OUM85" s="78"/>
      <c r="OUN85" s="78"/>
      <c r="OUO85" s="78"/>
      <c r="OUP85" s="78"/>
      <c r="OUQ85" s="78"/>
      <c r="OUR85" s="78"/>
      <c r="OUS85" s="78"/>
      <c r="OUT85" s="78"/>
      <c r="OUU85" s="78"/>
      <c r="OUV85" s="78"/>
      <c r="OUW85" s="78"/>
      <c r="OUX85" s="78"/>
      <c r="OUY85" s="78"/>
      <c r="OUZ85" s="78"/>
      <c r="OVA85" s="78"/>
      <c r="OVB85" s="78"/>
      <c r="OVC85" s="78"/>
      <c r="OVD85" s="78"/>
      <c r="OVE85" s="78"/>
      <c r="OVF85" s="78"/>
      <c r="OVG85" s="78"/>
      <c r="OVH85" s="78"/>
      <c r="OVI85" s="78"/>
      <c r="OVJ85" s="78"/>
      <c r="OVK85" s="78"/>
      <c r="OVL85" s="78"/>
      <c r="OVM85" s="78"/>
      <c r="OVN85" s="78"/>
      <c r="OVO85" s="78"/>
      <c r="OVP85" s="78"/>
      <c r="OVQ85" s="78"/>
      <c r="OVR85" s="78"/>
      <c r="OVS85" s="78"/>
      <c r="OVT85" s="78"/>
      <c r="OVU85" s="78"/>
      <c r="OVV85" s="78"/>
      <c r="OVW85" s="78"/>
      <c r="OVX85" s="78"/>
      <c r="OVY85" s="78"/>
      <c r="OVZ85" s="78"/>
      <c r="OWA85" s="78"/>
      <c r="OWB85" s="78"/>
      <c r="OWC85" s="78"/>
      <c r="OWD85" s="78"/>
      <c r="OWE85" s="78"/>
      <c r="OWF85" s="78"/>
      <c r="OWG85" s="78"/>
      <c r="OWH85" s="78"/>
      <c r="OWI85" s="78"/>
      <c r="OWJ85" s="78"/>
      <c r="OWK85" s="78"/>
      <c r="OWL85" s="78"/>
      <c r="OWM85" s="78"/>
      <c r="OWN85" s="78"/>
      <c r="OWO85" s="78"/>
      <c r="OWP85" s="78"/>
      <c r="OWQ85" s="78"/>
      <c r="OWR85" s="78"/>
      <c r="OWS85" s="78"/>
      <c r="OWT85" s="78"/>
      <c r="OWU85" s="78"/>
      <c r="OWV85" s="78"/>
      <c r="OWW85" s="78"/>
      <c r="OWX85" s="78"/>
      <c r="OWY85" s="78"/>
      <c r="OWZ85" s="78"/>
      <c r="OXA85" s="78"/>
      <c r="OXB85" s="78"/>
      <c r="OXC85" s="78"/>
      <c r="OXD85" s="78"/>
      <c r="OXE85" s="78"/>
      <c r="OXF85" s="78"/>
      <c r="OXG85" s="78"/>
      <c r="OXH85" s="78"/>
      <c r="OXI85" s="78"/>
      <c r="OXJ85" s="78"/>
      <c r="OXK85" s="78"/>
      <c r="OXL85" s="78"/>
      <c r="OXM85" s="78"/>
      <c r="OXN85" s="78"/>
      <c r="OXO85" s="78"/>
      <c r="OXP85" s="78"/>
      <c r="OXQ85" s="78"/>
      <c r="OXR85" s="78"/>
      <c r="OXS85" s="78"/>
      <c r="OXT85" s="78"/>
      <c r="OXU85" s="78"/>
      <c r="OXV85" s="78"/>
      <c r="OXW85" s="78"/>
      <c r="OXX85" s="78"/>
      <c r="OXY85" s="78"/>
      <c r="OXZ85" s="78"/>
      <c r="OYA85" s="78"/>
      <c r="OYB85" s="78"/>
      <c r="OYC85" s="78"/>
      <c r="OYD85" s="78"/>
      <c r="OYE85" s="78"/>
      <c r="OYF85" s="78"/>
      <c r="OYG85" s="78"/>
      <c r="OYH85" s="78"/>
      <c r="OYI85" s="78"/>
      <c r="OYJ85" s="78"/>
      <c r="OYK85" s="78"/>
      <c r="OYL85" s="78"/>
      <c r="OYM85" s="78"/>
      <c r="OYN85" s="78"/>
      <c r="OYO85" s="78"/>
      <c r="OYP85" s="78"/>
      <c r="OYQ85" s="78"/>
      <c r="OYR85" s="78"/>
      <c r="OYS85" s="78"/>
      <c r="OYT85" s="78"/>
      <c r="OYU85" s="78"/>
      <c r="OYV85" s="78"/>
      <c r="OYW85" s="78"/>
      <c r="OYX85" s="78"/>
      <c r="OYY85" s="78"/>
      <c r="OYZ85" s="78"/>
      <c r="OZA85" s="78"/>
      <c r="OZB85" s="78"/>
      <c r="OZC85" s="78"/>
      <c r="OZD85" s="78"/>
      <c r="OZE85" s="78"/>
      <c r="OZF85" s="78"/>
      <c r="OZG85" s="78"/>
      <c r="OZH85" s="78"/>
      <c r="OZI85" s="78"/>
      <c r="OZJ85" s="78"/>
      <c r="OZK85" s="78"/>
      <c r="OZL85" s="78"/>
      <c r="OZM85" s="78"/>
      <c r="OZN85" s="78"/>
      <c r="OZO85" s="78"/>
      <c r="OZP85" s="78"/>
      <c r="OZQ85" s="78"/>
      <c r="OZR85" s="78"/>
      <c r="OZS85" s="78"/>
      <c r="OZT85" s="78"/>
      <c r="OZU85" s="78"/>
      <c r="OZV85" s="78"/>
      <c r="OZW85" s="78"/>
      <c r="OZX85" s="78"/>
      <c r="OZY85" s="78"/>
      <c r="OZZ85" s="78"/>
      <c r="PAA85" s="78"/>
      <c r="PAB85" s="78"/>
      <c r="PAC85" s="78"/>
      <c r="PAD85" s="78"/>
      <c r="PAE85" s="78"/>
      <c r="PAF85" s="78"/>
      <c r="PAG85" s="78"/>
      <c r="PAH85" s="78"/>
      <c r="PAI85" s="78"/>
      <c r="PAJ85" s="78"/>
      <c r="PAK85" s="78"/>
      <c r="PAL85" s="78"/>
      <c r="PAM85" s="78"/>
      <c r="PAN85" s="78"/>
      <c r="PAO85" s="78"/>
      <c r="PAP85" s="78"/>
      <c r="PAQ85" s="78"/>
      <c r="PAR85" s="78"/>
      <c r="PAS85" s="78"/>
      <c r="PAT85" s="78"/>
      <c r="PAU85" s="78"/>
      <c r="PAV85" s="78"/>
      <c r="PAW85" s="78"/>
      <c r="PAX85" s="78"/>
      <c r="PAY85" s="78"/>
      <c r="PAZ85" s="78"/>
      <c r="PBA85" s="78"/>
      <c r="PBB85" s="78"/>
      <c r="PBC85" s="78"/>
      <c r="PBD85" s="78"/>
      <c r="PBE85" s="78"/>
      <c r="PBF85" s="78"/>
      <c r="PBG85" s="78"/>
      <c r="PBH85" s="78"/>
      <c r="PBI85" s="78"/>
      <c r="PBJ85" s="78"/>
      <c r="PBK85" s="78"/>
      <c r="PBL85" s="78"/>
      <c r="PBM85" s="78"/>
      <c r="PBN85" s="78"/>
      <c r="PBO85" s="78"/>
      <c r="PBP85" s="78"/>
      <c r="PBQ85" s="78"/>
      <c r="PBR85" s="78"/>
      <c r="PBS85" s="78"/>
      <c r="PBT85" s="78"/>
      <c r="PBU85" s="78"/>
      <c r="PBV85" s="78"/>
      <c r="PBW85" s="78"/>
      <c r="PBX85" s="78"/>
      <c r="PBY85" s="78"/>
      <c r="PBZ85" s="78"/>
      <c r="PCA85" s="78"/>
      <c r="PCB85" s="78"/>
      <c r="PCC85" s="78"/>
      <c r="PCD85" s="78"/>
      <c r="PCE85" s="78"/>
      <c r="PCF85" s="78"/>
      <c r="PCG85" s="78"/>
      <c r="PCH85" s="78"/>
      <c r="PCI85" s="78"/>
      <c r="PCJ85" s="78"/>
      <c r="PCK85" s="78"/>
      <c r="PCL85" s="78"/>
      <c r="PCM85" s="78"/>
      <c r="PCN85" s="78"/>
      <c r="PCO85" s="78"/>
      <c r="PCP85" s="78"/>
      <c r="PCQ85" s="78"/>
      <c r="PCR85" s="78"/>
      <c r="PCS85" s="78"/>
      <c r="PCT85" s="78"/>
      <c r="PCU85" s="78"/>
      <c r="PCV85" s="78"/>
      <c r="PCW85" s="78"/>
      <c r="PCX85" s="78"/>
      <c r="PCY85" s="78"/>
      <c r="PCZ85" s="78"/>
      <c r="PDA85" s="78"/>
      <c r="PDB85" s="78"/>
      <c r="PDC85" s="78"/>
      <c r="PDD85" s="78"/>
      <c r="PDE85" s="78"/>
      <c r="PDF85" s="78"/>
      <c r="PDG85" s="78"/>
      <c r="PDH85" s="78"/>
      <c r="PDI85" s="78"/>
      <c r="PDJ85" s="78"/>
      <c r="PDK85" s="78"/>
      <c r="PDL85" s="78"/>
      <c r="PDM85" s="78"/>
      <c r="PDN85" s="78"/>
      <c r="PDO85" s="78"/>
      <c r="PDP85" s="78"/>
      <c r="PDQ85" s="78"/>
      <c r="PDR85" s="78"/>
      <c r="PDS85" s="78"/>
      <c r="PDT85" s="78"/>
      <c r="PDU85" s="78"/>
      <c r="PDV85" s="78"/>
      <c r="PDW85" s="78"/>
      <c r="PDX85" s="78"/>
      <c r="PDY85" s="78"/>
      <c r="PDZ85" s="78"/>
      <c r="PEA85" s="78"/>
      <c r="PEB85" s="78"/>
      <c r="PEC85" s="78"/>
      <c r="PED85" s="78"/>
      <c r="PEE85" s="78"/>
      <c r="PEF85" s="78"/>
      <c r="PEG85" s="78"/>
      <c r="PEH85" s="78"/>
      <c r="PEI85" s="78"/>
      <c r="PEJ85" s="78"/>
      <c r="PEK85" s="78"/>
      <c r="PEL85" s="78"/>
      <c r="PEM85" s="78"/>
      <c r="PEN85" s="78"/>
      <c r="PEO85" s="78"/>
      <c r="PEP85" s="78"/>
      <c r="PEQ85" s="78"/>
      <c r="PER85" s="78"/>
      <c r="PES85" s="78"/>
      <c r="PET85" s="78"/>
      <c r="PEU85" s="78"/>
      <c r="PEV85" s="78"/>
      <c r="PEW85" s="78"/>
      <c r="PEX85" s="78"/>
      <c r="PEY85" s="78"/>
      <c r="PEZ85" s="78"/>
      <c r="PFA85" s="78"/>
      <c r="PFB85" s="78"/>
      <c r="PFC85" s="78"/>
      <c r="PFD85" s="78"/>
      <c r="PFE85" s="78"/>
      <c r="PFF85" s="78"/>
      <c r="PFG85" s="78"/>
      <c r="PFH85" s="78"/>
      <c r="PFI85" s="78"/>
      <c r="PFJ85" s="78"/>
      <c r="PFK85" s="78"/>
      <c r="PFL85" s="78"/>
      <c r="PFM85" s="78"/>
      <c r="PFN85" s="78"/>
      <c r="PFO85" s="78"/>
      <c r="PFP85" s="78"/>
      <c r="PFQ85" s="78"/>
      <c r="PFR85" s="78"/>
      <c r="PFS85" s="78"/>
      <c r="PFT85" s="78"/>
      <c r="PFU85" s="78"/>
      <c r="PFV85" s="78"/>
      <c r="PFW85" s="78"/>
      <c r="PFX85" s="78"/>
      <c r="PFY85" s="78"/>
      <c r="PFZ85" s="78"/>
      <c r="PGA85" s="78"/>
      <c r="PGB85" s="78"/>
      <c r="PGC85" s="78"/>
      <c r="PGD85" s="78"/>
      <c r="PGE85" s="78"/>
      <c r="PGF85" s="78"/>
      <c r="PGG85" s="78"/>
      <c r="PGH85" s="78"/>
      <c r="PGI85" s="78"/>
      <c r="PGJ85" s="78"/>
      <c r="PGK85" s="78"/>
      <c r="PGL85" s="78"/>
      <c r="PGM85" s="78"/>
      <c r="PGN85" s="78"/>
      <c r="PGO85" s="78"/>
      <c r="PGP85" s="78"/>
      <c r="PGQ85" s="78"/>
      <c r="PGR85" s="78"/>
      <c r="PGS85" s="78"/>
      <c r="PGT85" s="78"/>
      <c r="PGU85" s="78"/>
      <c r="PGV85" s="78"/>
      <c r="PGW85" s="78"/>
      <c r="PGX85" s="78"/>
      <c r="PGY85" s="78"/>
      <c r="PGZ85" s="78"/>
      <c r="PHA85" s="78"/>
      <c r="PHB85" s="78"/>
      <c r="PHC85" s="78"/>
      <c r="PHD85" s="78"/>
      <c r="PHE85" s="78"/>
      <c r="PHF85" s="78"/>
      <c r="PHG85" s="78"/>
      <c r="PHH85" s="78"/>
      <c r="PHI85" s="78"/>
      <c r="PHJ85" s="78"/>
      <c r="PHK85" s="78"/>
      <c r="PHL85" s="78"/>
      <c r="PHM85" s="78"/>
      <c r="PHN85" s="78"/>
      <c r="PHO85" s="78"/>
      <c r="PHP85" s="78"/>
      <c r="PHQ85" s="78"/>
      <c r="PHR85" s="78"/>
      <c r="PHS85" s="78"/>
      <c r="PHT85" s="78"/>
      <c r="PHU85" s="78"/>
      <c r="PHV85" s="78"/>
      <c r="PHW85" s="78"/>
      <c r="PHX85" s="78"/>
      <c r="PHY85" s="78"/>
      <c r="PHZ85" s="78"/>
      <c r="PIA85" s="78"/>
      <c r="PIB85" s="78"/>
      <c r="PIC85" s="78"/>
      <c r="PID85" s="78"/>
      <c r="PIE85" s="78"/>
      <c r="PIF85" s="78"/>
      <c r="PIG85" s="78"/>
      <c r="PIH85" s="78"/>
      <c r="PII85" s="78"/>
      <c r="PIJ85" s="78"/>
      <c r="PIK85" s="78"/>
      <c r="PIL85" s="78"/>
      <c r="PIM85" s="78"/>
      <c r="PIN85" s="78"/>
      <c r="PIO85" s="78"/>
      <c r="PIP85" s="78"/>
      <c r="PIQ85" s="78"/>
      <c r="PIR85" s="78"/>
      <c r="PIS85" s="78"/>
      <c r="PIT85" s="78"/>
      <c r="PIU85" s="78"/>
      <c r="PIV85" s="78"/>
      <c r="PIW85" s="78"/>
      <c r="PIX85" s="78"/>
      <c r="PIY85" s="78"/>
      <c r="PIZ85" s="78"/>
      <c r="PJA85" s="78"/>
      <c r="PJB85" s="78"/>
      <c r="PJC85" s="78"/>
      <c r="PJD85" s="78"/>
      <c r="PJE85" s="78"/>
      <c r="PJF85" s="78"/>
      <c r="PJG85" s="78"/>
      <c r="PJH85" s="78"/>
      <c r="PJI85" s="78"/>
      <c r="PJJ85" s="78"/>
      <c r="PJK85" s="78"/>
      <c r="PJL85" s="78"/>
      <c r="PJM85" s="78"/>
      <c r="PJN85" s="78"/>
      <c r="PJO85" s="78"/>
      <c r="PJP85" s="78"/>
      <c r="PJQ85" s="78"/>
      <c r="PJR85" s="78"/>
      <c r="PJS85" s="78"/>
      <c r="PJT85" s="78"/>
      <c r="PJU85" s="78"/>
      <c r="PJV85" s="78"/>
      <c r="PJW85" s="78"/>
      <c r="PJX85" s="78"/>
      <c r="PJY85" s="78"/>
      <c r="PJZ85" s="78"/>
      <c r="PKA85" s="78"/>
      <c r="PKB85" s="78"/>
      <c r="PKC85" s="78"/>
      <c r="PKD85" s="78"/>
      <c r="PKE85" s="78"/>
      <c r="PKF85" s="78"/>
      <c r="PKG85" s="78"/>
      <c r="PKH85" s="78"/>
      <c r="PKI85" s="78"/>
      <c r="PKJ85" s="78"/>
      <c r="PKK85" s="78"/>
      <c r="PKL85" s="78"/>
      <c r="PKM85" s="78"/>
      <c r="PKN85" s="78"/>
      <c r="PKO85" s="78"/>
      <c r="PKP85" s="78"/>
      <c r="PKQ85" s="78"/>
      <c r="PKR85" s="78"/>
      <c r="PKS85" s="78"/>
      <c r="PKT85" s="78"/>
      <c r="PKU85" s="78"/>
      <c r="PKV85" s="78"/>
      <c r="PKW85" s="78"/>
      <c r="PKX85" s="78"/>
      <c r="PKY85" s="78"/>
      <c r="PKZ85" s="78"/>
      <c r="PLA85" s="78"/>
      <c r="PLB85" s="78"/>
      <c r="PLC85" s="78"/>
      <c r="PLD85" s="78"/>
      <c r="PLE85" s="78"/>
      <c r="PLF85" s="78"/>
      <c r="PLG85" s="78"/>
      <c r="PLH85" s="78"/>
      <c r="PLI85" s="78"/>
      <c r="PLJ85" s="78"/>
      <c r="PLK85" s="78"/>
      <c r="PLL85" s="78"/>
      <c r="PLM85" s="78"/>
      <c r="PLN85" s="78"/>
      <c r="PLO85" s="78"/>
      <c r="PLP85" s="78"/>
      <c r="PLQ85" s="78"/>
      <c r="PLR85" s="78"/>
      <c r="PLS85" s="78"/>
      <c r="PLT85" s="78"/>
      <c r="PLU85" s="78"/>
      <c r="PLV85" s="78"/>
      <c r="PLW85" s="78"/>
      <c r="PLX85" s="78"/>
      <c r="PLY85" s="78"/>
      <c r="PLZ85" s="78"/>
      <c r="PMA85" s="78"/>
      <c r="PMB85" s="78"/>
      <c r="PMC85" s="78"/>
      <c r="PMD85" s="78"/>
      <c r="PME85" s="78"/>
      <c r="PMF85" s="78"/>
      <c r="PMG85" s="78"/>
      <c r="PMH85" s="78"/>
      <c r="PMI85" s="78"/>
      <c r="PMJ85" s="78"/>
      <c r="PMK85" s="78"/>
      <c r="PML85" s="78"/>
      <c r="PMM85" s="78"/>
      <c r="PMN85" s="78"/>
      <c r="PMO85" s="78"/>
      <c r="PMP85" s="78"/>
      <c r="PMQ85" s="78"/>
      <c r="PMR85" s="78"/>
      <c r="PMS85" s="78"/>
      <c r="PMT85" s="78"/>
      <c r="PMU85" s="78"/>
      <c r="PMV85" s="78"/>
      <c r="PMW85" s="78"/>
      <c r="PMX85" s="78"/>
      <c r="PMY85" s="78"/>
      <c r="PMZ85" s="78"/>
      <c r="PNA85" s="78"/>
      <c r="PNB85" s="78"/>
      <c r="PNC85" s="78"/>
      <c r="PND85" s="78"/>
      <c r="PNE85" s="78"/>
      <c r="PNF85" s="78"/>
      <c r="PNG85" s="78"/>
      <c r="PNH85" s="78"/>
      <c r="PNI85" s="78"/>
      <c r="PNJ85" s="78"/>
      <c r="PNK85" s="78"/>
      <c r="PNL85" s="78"/>
      <c r="PNM85" s="78"/>
      <c r="PNN85" s="78"/>
      <c r="PNO85" s="78"/>
      <c r="PNP85" s="78"/>
      <c r="PNQ85" s="78"/>
      <c r="PNR85" s="78"/>
      <c r="PNS85" s="78"/>
      <c r="PNT85" s="78"/>
      <c r="PNU85" s="78"/>
      <c r="PNV85" s="78"/>
      <c r="PNW85" s="78"/>
      <c r="PNX85" s="78"/>
      <c r="PNY85" s="78"/>
      <c r="PNZ85" s="78"/>
      <c r="POA85" s="78"/>
      <c r="POB85" s="78"/>
      <c r="POC85" s="78"/>
      <c r="POD85" s="78"/>
      <c r="POE85" s="78"/>
      <c r="POF85" s="78"/>
      <c r="POG85" s="78"/>
      <c r="POH85" s="78"/>
      <c r="POI85" s="78"/>
      <c r="POJ85" s="78"/>
      <c r="POK85" s="78"/>
      <c r="POL85" s="78"/>
      <c r="POM85" s="78"/>
      <c r="PON85" s="78"/>
      <c r="POO85" s="78"/>
      <c r="POP85" s="78"/>
      <c r="POQ85" s="78"/>
      <c r="POR85" s="78"/>
      <c r="POS85" s="78"/>
      <c r="POT85" s="78"/>
      <c r="POU85" s="78"/>
      <c r="POV85" s="78"/>
      <c r="POW85" s="78"/>
      <c r="POX85" s="78"/>
      <c r="POY85" s="78"/>
      <c r="POZ85" s="78"/>
      <c r="PPA85" s="78"/>
      <c r="PPB85" s="78"/>
      <c r="PPC85" s="78"/>
      <c r="PPD85" s="78"/>
      <c r="PPE85" s="78"/>
      <c r="PPF85" s="78"/>
      <c r="PPG85" s="78"/>
      <c r="PPH85" s="78"/>
      <c r="PPI85" s="78"/>
      <c r="PPJ85" s="78"/>
      <c r="PPK85" s="78"/>
      <c r="PPL85" s="78"/>
      <c r="PPM85" s="78"/>
      <c r="PPN85" s="78"/>
      <c r="PPO85" s="78"/>
      <c r="PPP85" s="78"/>
      <c r="PPQ85" s="78"/>
      <c r="PPR85" s="78"/>
      <c r="PPS85" s="78"/>
      <c r="PPT85" s="78"/>
      <c r="PPU85" s="78"/>
      <c r="PPV85" s="78"/>
      <c r="PPW85" s="78"/>
      <c r="PPX85" s="78"/>
      <c r="PPY85" s="78"/>
      <c r="PPZ85" s="78"/>
      <c r="PQA85" s="78"/>
      <c r="PQB85" s="78"/>
      <c r="PQC85" s="78"/>
      <c r="PQD85" s="78"/>
      <c r="PQE85" s="78"/>
      <c r="PQF85" s="78"/>
      <c r="PQG85" s="78"/>
      <c r="PQH85" s="78"/>
      <c r="PQI85" s="78"/>
      <c r="PQJ85" s="78"/>
      <c r="PQK85" s="78"/>
      <c r="PQL85" s="78"/>
      <c r="PQM85" s="78"/>
      <c r="PQN85" s="78"/>
      <c r="PQO85" s="78"/>
      <c r="PQP85" s="78"/>
      <c r="PQQ85" s="78"/>
      <c r="PQR85" s="78"/>
      <c r="PQS85" s="78"/>
      <c r="PQT85" s="78"/>
      <c r="PQU85" s="78"/>
      <c r="PQV85" s="78"/>
      <c r="PQW85" s="78"/>
      <c r="PQX85" s="78"/>
      <c r="PQY85" s="78"/>
      <c r="PQZ85" s="78"/>
      <c r="PRA85" s="78"/>
      <c r="PRB85" s="78"/>
      <c r="PRC85" s="78"/>
      <c r="PRD85" s="78"/>
      <c r="PRE85" s="78"/>
      <c r="PRF85" s="78"/>
      <c r="PRG85" s="78"/>
      <c r="PRH85" s="78"/>
      <c r="PRI85" s="78"/>
      <c r="PRJ85" s="78"/>
      <c r="PRK85" s="78"/>
      <c r="PRL85" s="78"/>
      <c r="PRM85" s="78"/>
      <c r="PRN85" s="78"/>
      <c r="PRO85" s="78"/>
      <c r="PRP85" s="78"/>
      <c r="PRQ85" s="78"/>
      <c r="PRR85" s="78"/>
      <c r="PRS85" s="78"/>
      <c r="PRT85" s="78"/>
      <c r="PRU85" s="78"/>
      <c r="PRV85" s="78"/>
      <c r="PRW85" s="78"/>
      <c r="PRX85" s="78"/>
      <c r="PRY85" s="78"/>
      <c r="PRZ85" s="78"/>
      <c r="PSA85" s="78"/>
      <c r="PSB85" s="78"/>
      <c r="PSC85" s="78"/>
      <c r="PSD85" s="78"/>
      <c r="PSE85" s="78"/>
      <c r="PSF85" s="78"/>
      <c r="PSG85" s="78"/>
      <c r="PSH85" s="78"/>
      <c r="PSI85" s="78"/>
      <c r="PSJ85" s="78"/>
      <c r="PSK85" s="78"/>
      <c r="PSL85" s="78"/>
      <c r="PSM85" s="78"/>
      <c r="PSN85" s="78"/>
      <c r="PSO85" s="78"/>
      <c r="PSP85" s="78"/>
      <c r="PSQ85" s="78"/>
      <c r="PSR85" s="78"/>
      <c r="PSS85" s="78"/>
      <c r="PST85" s="78"/>
      <c r="PSU85" s="78"/>
      <c r="PSV85" s="78"/>
      <c r="PSW85" s="78"/>
      <c r="PSX85" s="78"/>
      <c r="PSY85" s="78"/>
      <c r="PSZ85" s="78"/>
      <c r="PTA85" s="78"/>
      <c r="PTB85" s="78"/>
      <c r="PTC85" s="78"/>
      <c r="PTD85" s="78"/>
      <c r="PTE85" s="78"/>
      <c r="PTF85" s="78"/>
      <c r="PTG85" s="78"/>
      <c r="PTH85" s="78"/>
      <c r="PTI85" s="78"/>
      <c r="PTJ85" s="78"/>
      <c r="PTK85" s="78"/>
      <c r="PTL85" s="78"/>
      <c r="PTM85" s="78"/>
      <c r="PTN85" s="78"/>
      <c r="PTO85" s="78"/>
      <c r="PTP85" s="78"/>
      <c r="PTQ85" s="78"/>
      <c r="PTR85" s="78"/>
      <c r="PTS85" s="78"/>
      <c r="PTT85" s="78"/>
      <c r="PTU85" s="78"/>
      <c r="PTV85" s="78"/>
      <c r="PTW85" s="78"/>
      <c r="PTX85" s="78"/>
      <c r="PTY85" s="78"/>
      <c r="PTZ85" s="78"/>
      <c r="PUA85" s="78"/>
      <c r="PUB85" s="78"/>
      <c r="PUC85" s="78"/>
      <c r="PUD85" s="78"/>
      <c r="PUE85" s="78"/>
      <c r="PUF85" s="78"/>
      <c r="PUG85" s="78"/>
      <c r="PUH85" s="78"/>
      <c r="PUI85" s="78"/>
      <c r="PUJ85" s="78"/>
      <c r="PUK85" s="78"/>
      <c r="PUL85" s="78"/>
      <c r="PUM85" s="78"/>
      <c r="PUN85" s="78"/>
      <c r="PUO85" s="78"/>
      <c r="PUP85" s="78"/>
      <c r="PUQ85" s="78"/>
      <c r="PUR85" s="78"/>
      <c r="PUS85" s="78"/>
      <c r="PUT85" s="78"/>
      <c r="PUU85" s="78"/>
      <c r="PUV85" s="78"/>
      <c r="PUW85" s="78"/>
      <c r="PUX85" s="78"/>
      <c r="PUY85" s="78"/>
      <c r="PUZ85" s="78"/>
      <c r="PVA85" s="78"/>
      <c r="PVB85" s="78"/>
      <c r="PVC85" s="78"/>
      <c r="PVD85" s="78"/>
      <c r="PVE85" s="78"/>
      <c r="PVF85" s="78"/>
      <c r="PVG85" s="78"/>
      <c r="PVH85" s="78"/>
      <c r="PVI85" s="78"/>
      <c r="PVJ85" s="78"/>
      <c r="PVK85" s="78"/>
      <c r="PVL85" s="78"/>
      <c r="PVM85" s="78"/>
      <c r="PVN85" s="78"/>
      <c r="PVO85" s="78"/>
      <c r="PVP85" s="78"/>
      <c r="PVQ85" s="78"/>
      <c r="PVR85" s="78"/>
      <c r="PVS85" s="78"/>
      <c r="PVT85" s="78"/>
      <c r="PVU85" s="78"/>
      <c r="PVV85" s="78"/>
      <c r="PVW85" s="78"/>
      <c r="PVX85" s="78"/>
      <c r="PVY85" s="78"/>
      <c r="PVZ85" s="78"/>
      <c r="PWA85" s="78"/>
      <c r="PWB85" s="78"/>
      <c r="PWC85" s="78"/>
      <c r="PWD85" s="78"/>
      <c r="PWE85" s="78"/>
      <c r="PWF85" s="78"/>
      <c r="PWG85" s="78"/>
      <c r="PWH85" s="78"/>
      <c r="PWI85" s="78"/>
      <c r="PWJ85" s="78"/>
      <c r="PWK85" s="78"/>
      <c r="PWL85" s="78"/>
      <c r="PWM85" s="78"/>
      <c r="PWN85" s="78"/>
      <c r="PWO85" s="78"/>
      <c r="PWP85" s="78"/>
      <c r="PWQ85" s="78"/>
      <c r="PWR85" s="78"/>
      <c r="PWS85" s="78"/>
      <c r="PWT85" s="78"/>
      <c r="PWU85" s="78"/>
      <c r="PWV85" s="78"/>
      <c r="PWW85" s="78"/>
      <c r="PWX85" s="78"/>
      <c r="PWY85" s="78"/>
      <c r="PWZ85" s="78"/>
      <c r="PXA85" s="78"/>
      <c r="PXB85" s="78"/>
      <c r="PXC85" s="78"/>
      <c r="PXD85" s="78"/>
      <c r="PXE85" s="78"/>
      <c r="PXF85" s="78"/>
      <c r="PXG85" s="78"/>
      <c r="PXH85" s="78"/>
      <c r="PXI85" s="78"/>
      <c r="PXJ85" s="78"/>
      <c r="PXK85" s="78"/>
      <c r="PXL85" s="78"/>
      <c r="PXM85" s="78"/>
      <c r="PXN85" s="78"/>
      <c r="PXO85" s="78"/>
      <c r="PXP85" s="78"/>
      <c r="PXQ85" s="78"/>
      <c r="PXR85" s="78"/>
      <c r="PXS85" s="78"/>
      <c r="PXT85" s="78"/>
      <c r="PXU85" s="78"/>
      <c r="PXV85" s="78"/>
      <c r="PXW85" s="78"/>
      <c r="PXX85" s="78"/>
      <c r="PXY85" s="78"/>
      <c r="PXZ85" s="78"/>
      <c r="PYA85" s="78"/>
      <c r="PYB85" s="78"/>
      <c r="PYC85" s="78"/>
      <c r="PYD85" s="78"/>
      <c r="PYE85" s="78"/>
      <c r="PYF85" s="78"/>
      <c r="PYG85" s="78"/>
      <c r="PYH85" s="78"/>
      <c r="PYI85" s="78"/>
      <c r="PYJ85" s="78"/>
      <c r="PYK85" s="78"/>
      <c r="PYL85" s="78"/>
      <c r="PYM85" s="78"/>
      <c r="PYN85" s="78"/>
      <c r="PYO85" s="78"/>
      <c r="PYP85" s="78"/>
      <c r="PYQ85" s="78"/>
      <c r="PYR85" s="78"/>
      <c r="PYS85" s="78"/>
      <c r="PYT85" s="78"/>
      <c r="PYU85" s="78"/>
      <c r="PYV85" s="78"/>
      <c r="PYW85" s="78"/>
      <c r="PYX85" s="78"/>
      <c r="PYY85" s="78"/>
      <c r="PYZ85" s="78"/>
      <c r="PZA85" s="78"/>
      <c r="PZB85" s="78"/>
      <c r="PZC85" s="78"/>
      <c r="PZD85" s="78"/>
      <c r="PZE85" s="78"/>
      <c r="PZF85" s="78"/>
      <c r="PZG85" s="78"/>
      <c r="PZH85" s="78"/>
      <c r="PZI85" s="78"/>
      <c r="PZJ85" s="78"/>
      <c r="PZK85" s="78"/>
      <c r="PZL85" s="78"/>
      <c r="PZM85" s="78"/>
      <c r="PZN85" s="78"/>
      <c r="PZO85" s="78"/>
      <c r="PZP85" s="78"/>
      <c r="PZQ85" s="78"/>
      <c r="PZR85" s="78"/>
      <c r="PZS85" s="78"/>
      <c r="PZT85" s="78"/>
      <c r="PZU85" s="78"/>
      <c r="PZV85" s="78"/>
      <c r="PZW85" s="78"/>
      <c r="PZX85" s="78"/>
      <c r="PZY85" s="78"/>
      <c r="PZZ85" s="78"/>
      <c r="QAA85" s="78"/>
      <c r="QAB85" s="78"/>
      <c r="QAC85" s="78"/>
      <c r="QAD85" s="78"/>
      <c r="QAE85" s="78"/>
      <c r="QAF85" s="78"/>
      <c r="QAG85" s="78"/>
      <c r="QAH85" s="78"/>
      <c r="QAI85" s="78"/>
      <c r="QAJ85" s="78"/>
      <c r="QAK85" s="78"/>
      <c r="QAL85" s="78"/>
      <c r="QAM85" s="78"/>
      <c r="QAN85" s="78"/>
      <c r="QAO85" s="78"/>
      <c r="QAP85" s="78"/>
      <c r="QAQ85" s="78"/>
      <c r="QAR85" s="78"/>
      <c r="QAS85" s="78"/>
      <c r="QAT85" s="78"/>
      <c r="QAU85" s="78"/>
      <c r="QAV85" s="78"/>
      <c r="QAW85" s="78"/>
      <c r="QAX85" s="78"/>
      <c r="QAY85" s="78"/>
      <c r="QAZ85" s="78"/>
      <c r="QBA85" s="78"/>
      <c r="QBB85" s="78"/>
      <c r="QBC85" s="78"/>
      <c r="QBD85" s="78"/>
      <c r="QBE85" s="78"/>
      <c r="QBF85" s="78"/>
      <c r="QBG85" s="78"/>
      <c r="QBH85" s="78"/>
      <c r="QBI85" s="78"/>
      <c r="QBJ85" s="78"/>
      <c r="QBK85" s="78"/>
      <c r="QBL85" s="78"/>
      <c r="QBM85" s="78"/>
      <c r="QBN85" s="78"/>
      <c r="QBO85" s="78"/>
      <c r="QBP85" s="78"/>
      <c r="QBQ85" s="78"/>
      <c r="QBR85" s="78"/>
      <c r="QBS85" s="78"/>
      <c r="QBT85" s="78"/>
      <c r="QBU85" s="78"/>
      <c r="QBV85" s="78"/>
      <c r="QBW85" s="78"/>
      <c r="QBX85" s="78"/>
      <c r="QBY85" s="78"/>
      <c r="QBZ85" s="78"/>
      <c r="QCA85" s="78"/>
      <c r="QCB85" s="78"/>
      <c r="QCC85" s="78"/>
      <c r="QCD85" s="78"/>
      <c r="QCE85" s="78"/>
      <c r="QCF85" s="78"/>
      <c r="QCG85" s="78"/>
      <c r="QCH85" s="78"/>
      <c r="QCI85" s="78"/>
      <c r="QCJ85" s="78"/>
      <c r="QCK85" s="78"/>
      <c r="QCL85" s="78"/>
      <c r="QCM85" s="78"/>
      <c r="QCN85" s="78"/>
      <c r="QCO85" s="78"/>
      <c r="QCP85" s="78"/>
      <c r="QCQ85" s="78"/>
      <c r="QCR85" s="78"/>
      <c r="QCS85" s="78"/>
      <c r="QCT85" s="78"/>
      <c r="QCU85" s="78"/>
      <c r="QCV85" s="78"/>
      <c r="QCW85" s="78"/>
      <c r="QCX85" s="78"/>
      <c r="QCY85" s="78"/>
      <c r="QCZ85" s="78"/>
      <c r="QDA85" s="78"/>
      <c r="QDB85" s="78"/>
      <c r="QDC85" s="78"/>
      <c r="QDD85" s="78"/>
      <c r="QDE85" s="78"/>
      <c r="QDF85" s="78"/>
      <c r="QDG85" s="78"/>
      <c r="QDH85" s="78"/>
      <c r="QDI85" s="78"/>
      <c r="QDJ85" s="78"/>
      <c r="QDK85" s="78"/>
      <c r="QDL85" s="78"/>
      <c r="QDM85" s="78"/>
      <c r="QDN85" s="78"/>
      <c r="QDO85" s="78"/>
      <c r="QDP85" s="78"/>
      <c r="QDQ85" s="78"/>
      <c r="QDR85" s="78"/>
      <c r="QDS85" s="78"/>
      <c r="QDT85" s="78"/>
      <c r="QDU85" s="78"/>
      <c r="QDV85" s="78"/>
      <c r="QDW85" s="78"/>
      <c r="QDX85" s="78"/>
      <c r="QDY85" s="78"/>
      <c r="QDZ85" s="78"/>
      <c r="QEA85" s="78"/>
      <c r="QEB85" s="78"/>
      <c r="QEC85" s="78"/>
      <c r="QED85" s="78"/>
      <c r="QEE85" s="78"/>
      <c r="QEF85" s="78"/>
      <c r="QEG85" s="78"/>
      <c r="QEH85" s="78"/>
      <c r="QEI85" s="78"/>
      <c r="QEJ85" s="78"/>
      <c r="QEK85" s="78"/>
      <c r="QEL85" s="78"/>
      <c r="QEM85" s="78"/>
      <c r="QEN85" s="78"/>
      <c r="QEO85" s="78"/>
      <c r="QEP85" s="78"/>
      <c r="QEQ85" s="78"/>
      <c r="QER85" s="78"/>
      <c r="QES85" s="78"/>
      <c r="QET85" s="78"/>
      <c r="QEU85" s="78"/>
      <c r="QEV85" s="78"/>
      <c r="QEW85" s="78"/>
      <c r="QEX85" s="78"/>
      <c r="QEY85" s="78"/>
      <c r="QEZ85" s="78"/>
      <c r="QFA85" s="78"/>
      <c r="QFB85" s="78"/>
      <c r="QFC85" s="78"/>
      <c r="QFD85" s="78"/>
      <c r="QFE85" s="78"/>
      <c r="QFF85" s="78"/>
      <c r="QFG85" s="78"/>
      <c r="QFH85" s="78"/>
      <c r="QFI85" s="78"/>
      <c r="QFJ85" s="78"/>
      <c r="QFK85" s="78"/>
      <c r="QFL85" s="78"/>
      <c r="QFM85" s="78"/>
      <c r="QFN85" s="78"/>
      <c r="QFO85" s="78"/>
      <c r="QFP85" s="78"/>
      <c r="QFQ85" s="78"/>
      <c r="QFR85" s="78"/>
      <c r="QFS85" s="78"/>
      <c r="QFT85" s="78"/>
      <c r="QFU85" s="78"/>
      <c r="QFV85" s="78"/>
      <c r="QFW85" s="78"/>
      <c r="QFX85" s="78"/>
      <c r="QFY85" s="78"/>
      <c r="QFZ85" s="78"/>
      <c r="QGA85" s="78"/>
      <c r="QGB85" s="78"/>
      <c r="QGC85" s="78"/>
      <c r="QGD85" s="78"/>
      <c r="QGE85" s="78"/>
      <c r="QGF85" s="78"/>
      <c r="QGG85" s="78"/>
      <c r="QGH85" s="78"/>
      <c r="QGI85" s="78"/>
      <c r="QGJ85" s="78"/>
      <c r="QGK85" s="78"/>
      <c r="QGL85" s="78"/>
      <c r="QGM85" s="78"/>
      <c r="QGN85" s="78"/>
      <c r="QGO85" s="78"/>
      <c r="QGP85" s="78"/>
      <c r="QGQ85" s="78"/>
      <c r="QGR85" s="78"/>
      <c r="QGS85" s="78"/>
      <c r="QGT85" s="78"/>
      <c r="QGU85" s="78"/>
      <c r="QGV85" s="78"/>
      <c r="QGW85" s="78"/>
      <c r="QGX85" s="78"/>
      <c r="QGY85" s="78"/>
      <c r="QGZ85" s="78"/>
      <c r="QHA85" s="78"/>
      <c r="QHB85" s="78"/>
      <c r="QHC85" s="78"/>
      <c r="QHD85" s="78"/>
      <c r="QHE85" s="78"/>
      <c r="QHF85" s="78"/>
      <c r="QHG85" s="78"/>
      <c r="QHH85" s="78"/>
      <c r="QHI85" s="78"/>
      <c r="QHJ85" s="78"/>
      <c r="QHK85" s="78"/>
      <c r="QHL85" s="78"/>
      <c r="QHM85" s="78"/>
      <c r="QHN85" s="78"/>
      <c r="QHO85" s="78"/>
      <c r="QHP85" s="78"/>
      <c r="QHQ85" s="78"/>
      <c r="QHR85" s="78"/>
      <c r="QHS85" s="78"/>
      <c r="QHT85" s="78"/>
      <c r="QHU85" s="78"/>
      <c r="QHV85" s="78"/>
      <c r="QHW85" s="78"/>
      <c r="QHX85" s="78"/>
      <c r="QHY85" s="78"/>
      <c r="QHZ85" s="78"/>
      <c r="QIA85" s="78"/>
      <c r="QIB85" s="78"/>
      <c r="QIC85" s="78"/>
      <c r="QID85" s="78"/>
      <c r="QIE85" s="78"/>
      <c r="QIF85" s="78"/>
      <c r="QIG85" s="78"/>
      <c r="QIH85" s="78"/>
      <c r="QII85" s="78"/>
      <c r="QIJ85" s="78"/>
      <c r="QIK85" s="78"/>
      <c r="QIL85" s="78"/>
      <c r="QIM85" s="78"/>
      <c r="QIN85" s="78"/>
      <c r="QIO85" s="78"/>
      <c r="QIP85" s="78"/>
      <c r="QIQ85" s="78"/>
      <c r="QIR85" s="78"/>
      <c r="QIS85" s="78"/>
      <c r="QIT85" s="78"/>
      <c r="QIU85" s="78"/>
      <c r="QIV85" s="78"/>
      <c r="QIW85" s="78"/>
      <c r="QIX85" s="78"/>
      <c r="QIY85" s="78"/>
      <c r="QIZ85" s="78"/>
      <c r="QJA85" s="78"/>
      <c r="QJB85" s="78"/>
      <c r="QJC85" s="78"/>
      <c r="QJD85" s="78"/>
      <c r="QJE85" s="78"/>
      <c r="QJF85" s="78"/>
      <c r="QJG85" s="78"/>
      <c r="QJH85" s="78"/>
      <c r="QJI85" s="78"/>
      <c r="QJJ85" s="78"/>
      <c r="QJK85" s="78"/>
      <c r="QJL85" s="78"/>
      <c r="QJM85" s="78"/>
      <c r="QJN85" s="78"/>
      <c r="QJO85" s="78"/>
      <c r="QJP85" s="78"/>
      <c r="QJQ85" s="78"/>
      <c r="QJR85" s="78"/>
      <c r="QJS85" s="78"/>
      <c r="QJT85" s="78"/>
      <c r="QJU85" s="78"/>
      <c r="QJV85" s="78"/>
      <c r="QJW85" s="78"/>
      <c r="QJX85" s="78"/>
      <c r="QJY85" s="78"/>
      <c r="QJZ85" s="78"/>
      <c r="QKA85" s="78"/>
      <c r="QKB85" s="78"/>
      <c r="QKC85" s="78"/>
      <c r="QKD85" s="78"/>
      <c r="QKE85" s="78"/>
      <c r="QKF85" s="78"/>
      <c r="QKG85" s="78"/>
      <c r="QKH85" s="78"/>
      <c r="QKI85" s="78"/>
      <c r="QKJ85" s="78"/>
      <c r="QKK85" s="78"/>
      <c r="QKL85" s="78"/>
      <c r="QKM85" s="78"/>
      <c r="QKN85" s="78"/>
      <c r="QKO85" s="78"/>
      <c r="QKP85" s="78"/>
      <c r="QKQ85" s="78"/>
      <c r="QKR85" s="78"/>
      <c r="QKS85" s="78"/>
      <c r="QKT85" s="78"/>
      <c r="QKU85" s="78"/>
      <c r="QKV85" s="78"/>
      <c r="QKW85" s="78"/>
      <c r="QKX85" s="78"/>
      <c r="QKY85" s="78"/>
      <c r="QKZ85" s="78"/>
      <c r="QLA85" s="78"/>
      <c r="QLB85" s="78"/>
      <c r="QLC85" s="78"/>
      <c r="QLD85" s="78"/>
      <c r="QLE85" s="78"/>
      <c r="QLF85" s="78"/>
      <c r="QLG85" s="78"/>
      <c r="QLH85" s="78"/>
      <c r="QLI85" s="78"/>
      <c r="QLJ85" s="78"/>
      <c r="QLK85" s="78"/>
      <c r="QLL85" s="78"/>
      <c r="QLM85" s="78"/>
      <c r="QLN85" s="78"/>
      <c r="QLO85" s="78"/>
      <c r="QLP85" s="78"/>
      <c r="QLQ85" s="78"/>
      <c r="QLR85" s="78"/>
      <c r="QLS85" s="78"/>
      <c r="QLT85" s="78"/>
      <c r="QLU85" s="78"/>
      <c r="QLV85" s="78"/>
      <c r="QLW85" s="78"/>
      <c r="QLX85" s="78"/>
      <c r="QLY85" s="78"/>
      <c r="QLZ85" s="78"/>
      <c r="QMA85" s="78"/>
      <c r="QMB85" s="78"/>
      <c r="QMC85" s="78"/>
      <c r="QMD85" s="78"/>
      <c r="QME85" s="78"/>
      <c r="QMF85" s="78"/>
      <c r="QMG85" s="78"/>
      <c r="QMH85" s="78"/>
      <c r="QMI85" s="78"/>
      <c r="QMJ85" s="78"/>
      <c r="QMK85" s="78"/>
      <c r="QML85" s="78"/>
      <c r="QMM85" s="78"/>
      <c r="QMN85" s="78"/>
      <c r="QMO85" s="78"/>
      <c r="QMP85" s="78"/>
      <c r="QMQ85" s="78"/>
      <c r="QMR85" s="78"/>
      <c r="QMS85" s="78"/>
      <c r="QMT85" s="78"/>
      <c r="QMU85" s="78"/>
      <c r="QMV85" s="78"/>
      <c r="QMW85" s="78"/>
      <c r="QMX85" s="78"/>
      <c r="QMY85" s="78"/>
      <c r="QMZ85" s="78"/>
      <c r="QNA85" s="78"/>
      <c r="QNB85" s="78"/>
      <c r="QNC85" s="78"/>
      <c r="QND85" s="78"/>
      <c r="QNE85" s="78"/>
      <c r="QNF85" s="78"/>
      <c r="QNG85" s="78"/>
      <c r="QNH85" s="78"/>
      <c r="QNI85" s="78"/>
      <c r="QNJ85" s="78"/>
      <c r="QNK85" s="78"/>
      <c r="QNL85" s="78"/>
      <c r="QNM85" s="78"/>
      <c r="QNN85" s="78"/>
      <c r="QNO85" s="78"/>
      <c r="QNP85" s="78"/>
      <c r="QNQ85" s="78"/>
      <c r="QNR85" s="78"/>
      <c r="QNS85" s="78"/>
      <c r="QNT85" s="78"/>
      <c r="QNU85" s="78"/>
      <c r="QNV85" s="78"/>
      <c r="QNW85" s="78"/>
      <c r="QNX85" s="78"/>
      <c r="QNY85" s="78"/>
      <c r="QNZ85" s="78"/>
      <c r="QOA85" s="78"/>
      <c r="QOB85" s="78"/>
      <c r="QOC85" s="78"/>
      <c r="QOD85" s="78"/>
      <c r="QOE85" s="78"/>
      <c r="QOF85" s="78"/>
      <c r="QOG85" s="78"/>
      <c r="QOH85" s="78"/>
      <c r="QOI85" s="78"/>
      <c r="QOJ85" s="78"/>
      <c r="QOK85" s="78"/>
      <c r="QOL85" s="78"/>
      <c r="QOM85" s="78"/>
      <c r="QON85" s="78"/>
      <c r="QOO85" s="78"/>
      <c r="QOP85" s="78"/>
      <c r="QOQ85" s="78"/>
      <c r="QOR85" s="78"/>
      <c r="QOS85" s="78"/>
      <c r="QOT85" s="78"/>
      <c r="QOU85" s="78"/>
      <c r="QOV85" s="78"/>
      <c r="QOW85" s="78"/>
      <c r="QOX85" s="78"/>
      <c r="QOY85" s="78"/>
      <c r="QOZ85" s="78"/>
      <c r="QPA85" s="78"/>
      <c r="QPB85" s="78"/>
      <c r="QPC85" s="78"/>
      <c r="QPD85" s="78"/>
      <c r="QPE85" s="78"/>
      <c r="QPF85" s="78"/>
      <c r="QPG85" s="78"/>
      <c r="QPH85" s="78"/>
      <c r="QPI85" s="78"/>
      <c r="QPJ85" s="78"/>
      <c r="QPK85" s="78"/>
      <c r="QPL85" s="78"/>
      <c r="QPM85" s="78"/>
      <c r="QPN85" s="78"/>
      <c r="QPO85" s="78"/>
      <c r="QPP85" s="78"/>
      <c r="QPQ85" s="78"/>
      <c r="QPR85" s="78"/>
      <c r="QPS85" s="78"/>
      <c r="QPT85" s="78"/>
      <c r="QPU85" s="78"/>
      <c r="QPV85" s="78"/>
      <c r="QPW85" s="78"/>
      <c r="QPX85" s="78"/>
      <c r="QPY85" s="78"/>
      <c r="QPZ85" s="78"/>
      <c r="QQA85" s="78"/>
      <c r="QQB85" s="78"/>
      <c r="QQC85" s="78"/>
      <c r="QQD85" s="78"/>
      <c r="QQE85" s="78"/>
      <c r="QQF85" s="78"/>
      <c r="QQG85" s="78"/>
      <c r="QQH85" s="78"/>
      <c r="QQI85" s="78"/>
      <c r="QQJ85" s="78"/>
      <c r="QQK85" s="78"/>
      <c r="QQL85" s="78"/>
      <c r="QQM85" s="78"/>
      <c r="QQN85" s="78"/>
      <c r="QQO85" s="78"/>
      <c r="QQP85" s="78"/>
      <c r="QQQ85" s="78"/>
      <c r="QQR85" s="78"/>
      <c r="QQS85" s="78"/>
      <c r="QQT85" s="78"/>
      <c r="QQU85" s="78"/>
      <c r="QQV85" s="78"/>
      <c r="QQW85" s="78"/>
      <c r="QQX85" s="78"/>
      <c r="QQY85" s="78"/>
      <c r="QQZ85" s="78"/>
      <c r="QRA85" s="78"/>
      <c r="QRB85" s="78"/>
      <c r="QRC85" s="78"/>
      <c r="QRD85" s="78"/>
      <c r="QRE85" s="78"/>
      <c r="QRF85" s="78"/>
      <c r="QRG85" s="78"/>
      <c r="QRH85" s="78"/>
      <c r="QRI85" s="78"/>
      <c r="QRJ85" s="78"/>
      <c r="QRK85" s="78"/>
      <c r="QRL85" s="78"/>
      <c r="QRM85" s="78"/>
      <c r="QRN85" s="78"/>
      <c r="QRO85" s="78"/>
      <c r="QRP85" s="78"/>
      <c r="QRQ85" s="78"/>
      <c r="QRR85" s="78"/>
      <c r="QRS85" s="78"/>
      <c r="QRT85" s="78"/>
      <c r="QRU85" s="78"/>
      <c r="QRV85" s="78"/>
      <c r="QRW85" s="78"/>
      <c r="QRX85" s="78"/>
      <c r="QRY85" s="78"/>
      <c r="QRZ85" s="78"/>
      <c r="QSA85" s="78"/>
      <c r="QSB85" s="78"/>
      <c r="QSC85" s="78"/>
      <c r="QSD85" s="78"/>
      <c r="QSE85" s="78"/>
      <c r="QSF85" s="78"/>
      <c r="QSG85" s="78"/>
      <c r="QSH85" s="78"/>
      <c r="QSI85" s="78"/>
      <c r="QSJ85" s="78"/>
      <c r="QSK85" s="78"/>
      <c r="QSL85" s="78"/>
      <c r="QSM85" s="78"/>
      <c r="QSN85" s="78"/>
      <c r="QSO85" s="78"/>
      <c r="QSP85" s="78"/>
      <c r="QSQ85" s="78"/>
      <c r="QSR85" s="78"/>
      <c r="QSS85" s="78"/>
      <c r="QST85" s="78"/>
      <c r="QSU85" s="78"/>
      <c r="QSV85" s="78"/>
      <c r="QSW85" s="78"/>
      <c r="QSX85" s="78"/>
      <c r="QSY85" s="78"/>
      <c r="QSZ85" s="78"/>
      <c r="QTA85" s="78"/>
      <c r="QTB85" s="78"/>
      <c r="QTC85" s="78"/>
      <c r="QTD85" s="78"/>
      <c r="QTE85" s="78"/>
      <c r="QTF85" s="78"/>
      <c r="QTG85" s="78"/>
      <c r="QTH85" s="78"/>
      <c r="QTI85" s="78"/>
      <c r="QTJ85" s="78"/>
      <c r="QTK85" s="78"/>
      <c r="QTL85" s="78"/>
      <c r="QTM85" s="78"/>
      <c r="QTN85" s="78"/>
      <c r="QTO85" s="78"/>
      <c r="QTP85" s="78"/>
      <c r="QTQ85" s="78"/>
      <c r="QTR85" s="78"/>
      <c r="QTS85" s="78"/>
      <c r="QTT85" s="78"/>
      <c r="QTU85" s="78"/>
      <c r="QTV85" s="78"/>
      <c r="QTW85" s="78"/>
      <c r="QTX85" s="78"/>
      <c r="QTY85" s="78"/>
      <c r="QTZ85" s="78"/>
      <c r="QUA85" s="78"/>
      <c r="QUB85" s="78"/>
      <c r="QUC85" s="78"/>
      <c r="QUD85" s="78"/>
      <c r="QUE85" s="78"/>
      <c r="QUF85" s="78"/>
      <c r="QUG85" s="78"/>
      <c r="QUH85" s="78"/>
      <c r="QUI85" s="78"/>
      <c r="QUJ85" s="78"/>
      <c r="QUK85" s="78"/>
      <c r="QUL85" s="78"/>
      <c r="QUM85" s="78"/>
      <c r="QUN85" s="78"/>
      <c r="QUO85" s="78"/>
      <c r="QUP85" s="78"/>
      <c r="QUQ85" s="78"/>
      <c r="QUR85" s="78"/>
      <c r="QUS85" s="78"/>
      <c r="QUT85" s="78"/>
      <c r="QUU85" s="78"/>
      <c r="QUV85" s="78"/>
      <c r="QUW85" s="78"/>
      <c r="QUX85" s="78"/>
      <c r="QUY85" s="78"/>
      <c r="QUZ85" s="78"/>
      <c r="QVA85" s="78"/>
      <c r="QVB85" s="78"/>
      <c r="QVC85" s="78"/>
      <c r="QVD85" s="78"/>
      <c r="QVE85" s="78"/>
      <c r="QVF85" s="78"/>
      <c r="QVG85" s="78"/>
      <c r="QVH85" s="78"/>
      <c r="QVI85" s="78"/>
      <c r="QVJ85" s="78"/>
      <c r="QVK85" s="78"/>
      <c r="QVL85" s="78"/>
      <c r="QVM85" s="78"/>
      <c r="QVN85" s="78"/>
      <c r="QVO85" s="78"/>
      <c r="QVP85" s="78"/>
      <c r="QVQ85" s="78"/>
      <c r="QVR85" s="78"/>
      <c r="QVS85" s="78"/>
      <c r="QVT85" s="78"/>
      <c r="QVU85" s="78"/>
      <c r="QVV85" s="78"/>
      <c r="QVW85" s="78"/>
      <c r="QVX85" s="78"/>
      <c r="QVY85" s="78"/>
      <c r="QVZ85" s="78"/>
      <c r="QWA85" s="78"/>
      <c r="QWB85" s="78"/>
      <c r="QWC85" s="78"/>
      <c r="QWD85" s="78"/>
      <c r="QWE85" s="78"/>
      <c r="QWF85" s="78"/>
      <c r="QWG85" s="78"/>
      <c r="QWH85" s="78"/>
      <c r="QWI85" s="78"/>
      <c r="QWJ85" s="78"/>
      <c r="QWK85" s="78"/>
      <c r="QWL85" s="78"/>
      <c r="QWM85" s="78"/>
      <c r="QWN85" s="78"/>
      <c r="QWO85" s="78"/>
      <c r="QWP85" s="78"/>
      <c r="QWQ85" s="78"/>
      <c r="QWR85" s="78"/>
      <c r="QWS85" s="78"/>
      <c r="QWT85" s="78"/>
      <c r="QWU85" s="78"/>
      <c r="QWV85" s="78"/>
      <c r="QWW85" s="78"/>
      <c r="QWX85" s="78"/>
      <c r="QWY85" s="78"/>
      <c r="QWZ85" s="78"/>
      <c r="QXA85" s="78"/>
      <c r="QXB85" s="78"/>
      <c r="QXC85" s="78"/>
      <c r="QXD85" s="78"/>
      <c r="QXE85" s="78"/>
      <c r="QXF85" s="78"/>
      <c r="QXG85" s="78"/>
      <c r="QXH85" s="78"/>
      <c r="QXI85" s="78"/>
      <c r="QXJ85" s="78"/>
      <c r="QXK85" s="78"/>
      <c r="QXL85" s="78"/>
      <c r="QXM85" s="78"/>
      <c r="QXN85" s="78"/>
      <c r="QXO85" s="78"/>
      <c r="QXP85" s="78"/>
      <c r="QXQ85" s="78"/>
      <c r="QXR85" s="78"/>
      <c r="QXS85" s="78"/>
      <c r="QXT85" s="78"/>
      <c r="QXU85" s="78"/>
      <c r="QXV85" s="78"/>
      <c r="QXW85" s="78"/>
      <c r="QXX85" s="78"/>
      <c r="QXY85" s="78"/>
      <c r="QXZ85" s="78"/>
      <c r="QYA85" s="78"/>
      <c r="QYB85" s="78"/>
      <c r="QYC85" s="78"/>
      <c r="QYD85" s="78"/>
      <c r="QYE85" s="78"/>
      <c r="QYF85" s="78"/>
      <c r="QYG85" s="78"/>
      <c r="QYH85" s="78"/>
      <c r="QYI85" s="78"/>
      <c r="QYJ85" s="78"/>
      <c r="QYK85" s="78"/>
      <c r="QYL85" s="78"/>
      <c r="QYM85" s="78"/>
      <c r="QYN85" s="78"/>
      <c r="QYO85" s="78"/>
      <c r="QYP85" s="78"/>
      <c r="QYQ85" s="78"/>
      <c r="QYR85" s="78"/>
      <c r="QYS85" s="78"/>
      <c r="QYT85" s="78"/>
      <c r="QYU85" s="78"/>
      <c r="QYV85" s="78"/>
      <c r="QYW85" s="78"/>
      <c r="QYX85" s="78"/>
      <c r="QYY85" s="78"/>
      <c r="QYZ85" s="78"/>
      <c r="QZA85" s="78"/>
      <c r="QZB85" s="78"/>
      <c r="QZC85" s="78"/>
      <c r="QZD85" s="78"/>
      <c r="QZE85" s="78"/>
      <c r="QZF85" s="78"/>
      <c r="QZG85" s="78"/>
      <c r="QZH85" s="78"/>
      <c r="QZI85" s="78"/>
      <c r="QZJ85" s="78"/>
      <c r="QZK85" s="78"/>
      <c r="QZL85" s="78"/>
      <c r="QZM85" s="78"/>
      <c r="QZN85" s="78"/>
      <c r="QZO85" s="78"/>
      <c r="QZP85" s="78"/>
      <c r="QZQ85" s="78"/>
      <c r="QZR85" s="78"/>
      <c r="QZS85" s="78"/>
      <c r="QZT85" s="78"/>
      <c r="QZU85" s="78"/>
      <c r="QZV85" s="78"/>
      <c r="QZW85" s="78"/>
      <c r="QZX85" s="78"/>
      <c r="QZY85" s="78"/>
      <c r="QZZ85" s="78"/>
      <c r="RAA85" s="78"/>
      <c r="RAB85" s="78"/>
      <c r="RAC85" s="78"/>
      <c r="RAD85" s="78"/>
      <c r="RAE85" s="78"/>
      <c r="RAF85" s="78"/>
      <c r="RAG85" s="78"/>
      <c r="RAH85" s="78"/>
      <c r="RAI85" s="78"/>
      <c r="RAJ85" s="78"/>
      <c r="RAK85" s="78"/>
      <c r="RAL85" s="78"/>
      <c r="RAM85" s="78"/>
      <c r="RAN85" s="78"/>
      <c r="RAO85" s="78"/>
      <c r="RAP85" s="78"/>
      <c r="RAQ85" s="78"/>
      <c r="RAR85" s="78"/>
      <c r="RAS85" s="78"/>
      <c r="RAT85" s="78"/>
      <c r="RAU85" s="78"/>
      <c r="RAV85" s="78"/>
      <c r="RAW85" s="78"/>
      <c r="RAX85" s="78"/>
      <c r="RAY85" s="78"/>
      <c r="RAZ85" s="78"/>
      <c r="RBA85" s="78"/>
      <c r="RBB85" s="78"/>
      <c r="RBC85" s="78"/>
      <c r="RBD85" s="78"/>
      <c r="RBE85" s="78"/>
      <c r="RBF85" s="78"/>
      <c r="RBG85" s="78"/>
      <c r="RBH85" s="78"/>
      <c r="RBI85" s="78"/>
      <c r="RBJ85" s="78"/>
      <c r="RBK85" s="78"/>
      <c r="RBL85" s="78"/>
      <c r="RBM85" s="78"/>
      <c r="RBN85" s="78"/>
      <c r="RBO85" s="78"/>
      <c r="RBP85" s="78"/>
      <c r="RBQ85" s="78"/>
      <c r="RBR85" s="78"/>
      <c r="RBS85" s="78"/>
      <c r="RBT85" s="78"/>
      <c r="RBU85" s="78"/>
      <c r="RBV85" s="78"/>
      <c r="RBW85" s="78"/>
      <c r="RBX85" s="78"/>
      <c r="RBY85" s="78"/>
      <c r="RBZ85" s="78"/>
      <c r="RCA85" s="78"/>
      <c r="RCB85" s="78"/>
      <c r="RCC85" s="78"/>
      <c r="RCD85" s="78"/>
      <c r="RCE85" s="78"/>
      <c r="RCF85" s="78"/>
      <c r="RCG85" s="78"/>
      <c r="RCH85" s="78"/>
      <c r="RCI85" s="78"/>
      <c r="RCJ85" s="78"/>
      <c r="RCK85" s="78"/>
      <c r="RCL85" s="78"/>
      <c r="RCM85" s="78"/>
      <c r="RCN85" s="78"/>
      <c r="RCO85" s="78"/>
      <c r="RCP85" s="78"/>
      <c r="RCQ85" s="78"/>
      <c r="RCR85" s="78"/>
      <c r="RCS85" s="78"/>
      <c r="RCT85" s="78"/>
      <c r="RCU85" s="78"/>
      <c r="RCV85" s="78"/>
      <c r="RCW85" s="78"/>
      <c r="RCX85" s="78"/>
      <c r="RCY85" s="78"/>
      <c r="RCZ85" s="78"/>
      <c r="RDA85" s="78"/>
      <c r="RDB85" s="78"/>
      <c r="RDC85" s="78"/>
      <c r="RDD85" s="78"/>
      <c r="RDE85" s="78"/>
      <c r="RDF85" s="78"/>
      <c r="RDG85" s="78"/>
      <c r="RDH85" s="78"/>
      <c r="RDI85" s="78"/>
      <c r="RDJ85" s="78"/>
      <c r="RDK85" s="78"/>
      <c r="RDL85" s="78"/>
      <c r="RDM85" s="78"/>
      <c r="RDN85" s="78"/>
      <c r="RDO85" s="78"/>
      <c r="RDP85" s="78"/>
      <c r="RDQ85" s="78"/>
      <c r="RDR85" s="78"/>
      <c r="RDS85" s="78"/>
      <c r="RDT85" s="78"/>
      <c r="RDU85" s="78"/>
      <c r="RDV85" s="78"/>
      <c r="RDW85" s="78"/>
      <c r="RDX85" s="78"/>
      <c r="RDY85" s="78"/>
      <c r="RDZ85" s="78"/>
      <c r="REA85" s="78"/>
      <c r="REB85" s="78"/>
      <c r="REC85" s="78"/>
      <c r="RED85" s="78"/>
      <c r="REE85" s="78"/>
      <c r="REF85" s="78"/>
      <c r="REG85" s="78"/>
      <c r="REH85" s="78"/>
      <c r="REI85" s="78"/>
      <c r="REJ85" s="78"/>
      <c r="REK85" s="78"/>
      <c r="REL85" s="78"/>
      <c r="REM85" s="78"/>
      <c r="REN85" s="78"/>
      <c r="REO85" s="78"/>
      <c r="REP85" s="78"/>
      <c r="REQ85" s="78"/>
      <c r="RER85" s="78"/>
      <c r="RES85" s="78"/>
      <c r="RET85" s="78"/>
      <c r="REU85" s="78"/>
      <c r="REV85" s="78"/>
      <c r="REW85" s="78"/>
      <c r="REX85" s="78"/>
      <c r="REY85" s="78"/>
      <c r="REZ85" s="78"/>
      <c r="RFA85" s="78"/>
      <c r="RFB85" s="78"/>
      <c r="RFC85" s="78"/>
      <c r="RFD85" s="78"/>
      <c r="RFE85" s="78"/>
      <c r="RFF85" s="78"/>
      <c r="RFG85" s="78"/>
      <c r="RFH85" s="78"/>
      <c r="RFI85" s="78"/>
      <c r="RFJ85" s="78"/>
      <c r="RFK85" s="78"/>
      <c r="RFL85" s="78"/>
      <c r="RFM85" s="78"/>
      <c r="RFN85" s="78"/>
      <c r="RFO85" s="78"/>
      <c r="RFP85" s="78"/>
      <c r="RFQ85" s="78"/>
      <c r="RFR85" s="78"/>
      <c r="RFS85" s="78"/>
      <c r="RFT85" s="78"/>
      <c r="RFU85" s="78"/>
      <c r="RFV85" s="78"/>
      <c r="RFW85" s="78"/>
      <c r="RFX85" s="78"/>
      <c r="RFY85" s="78"/>
      <c r="RFZ85" s="78"/>
      <c r="RGA85" s="78"/>
      <c r="RGB85" s="78"/>
      <c r="RGC85" s="78"/>
      <c r="RGD85" s="78"/>
      <c r="RGE85" s="78"/>
      <c r="RGF85" s="78"/>
      <c r="RGG85" s="78"/>
      <c r="RGH85" s="78"/>
      <c r="RGI85" s="78"/>
      <c r="RGJ85" s="78"/>
      <c r="RGK85" s="78"/>
      <c r="RGL85" s="78"/>
      <c r="RGM85" s="78"/>
      <c r="RGN85" s="78"/>
      <c r="RGO85" s="78"/>
      <c r="RGP85" s="78"/>
      <c r="RGQ85" s="78"/>
      <c r="RGR85" s="78"/>
      <c r="RGS85" s="78"/>
      <c r="RGT85" s="78"/>
      <c r="RGU85" s="78"/>
      <c r="RGV85" s="78"/>
      <c r="RGW85" s="78"/>
      <c r="RGX85" s="78"/>
      <c r="RGY85" s="78"/>
      <c r="RGZ85" s="78"/>
      <c r="RHA85" s="78"/>
      <c r="RHB85" s="78"/>
      <c r="RHC85" s="78"/>
      <c r="RHD85" s="78"/>
      <c r="RHE85" s="78"/>
      <c r="RHF85" s="78"/>
      <c r="RHG85" s="78"/>
      <c r="RHH85" s="78"/>
      <c r="RHI85" s="78"/>
      <c r="RHJ85" s="78"/>
      <c r="RHK85" s="78"/>
      <c r="RHL85" s="78"/>
      <c r="RHM85" s="78"/>
      <c r="RHN85" s="78"/>
      <c r="RHO85" s="78"/>
      <c r="RHP85" s="78"/>
      <c r="RHQ85" s="78"/>
      <c r="RHR85" s="78"/>
      <c r="RHS85" s="78"/>
      <c r="RHT85" s="78"/>
      <c r="RHU85" s="78"/>
      <c r="RHV85" s="78"/>
      <c r="RHW85" s="78"/>
      <c r="RHX85" s="78"/>
      <c r="RHY85" s="78"/>
      <c r="RHZ85" s="78"/>
      <c r="RIA85" s="78"/>
      <c r="RIB85" s="78"/>
      <c r="RIC85" s="78"/>
      <c r="RID85" s="78"/>
      <c r="RIE85" s="78"/>
      <c r="RIF85" s="78"/>
      <c r="RIG85" s="78"/>
      <c r="RIH85" s="78"/>
      <c r="RII85" s="78"/>
      <c r="RIJ85" s="78"/>
      <c r="RIK85" s="78"/>
      <c r="RIL85" s="78"/>
      <c r="RIM85" s="78"/>
      <c r="RIN85" s="78"/>
      <c r="RIO85" s="78"/>
      <c r="RIP85" s="78"/>
      <c r="RIQ85" s="78"/>
      <c r="RIR85" s="78"/>
      <c r="RIS85" s="78"/>
      <c r="RIT85" s="78"/>
      <c r="RIU85" s="78"/>
      <c r="RIV85" s="78"/>
      <c r="RIW85" s="78"/>
      <c r="RIX85" s="78"/>
      <c r="RIY85" s="78"/>
      <c r="RIZ85" s="78"/>
      <c r="RJA85" s="78"/>
      <c r="RJB85" s="78"/>
      <c r="RJC85" s="78"/>
      <c r="RJD85" s="78"/>
      <c r="RJE85" s="78"/>
      <c r="RJF85" s="78"/>
      <c r="RJG85" s="78"/>
      <c r="RJH85" s="78"/>
      <c r="RJI85" s="78"/>
      <c r="RJJ85" s="78"/>
      <c r="RJK85" s="78"/>
      <c r="RJL85" s="78"/>
      <c r="RJM85" s="78"/>
      <c r="RJN85" s="78"/>
      <c r="RJO85" s="78"/>
      <c r="RJP85" s="78"/>
      <c r="RJQ85" s="78"/>
      <c r="RJR85" s="78"/>
      <c r="RJS85" s="78"/>
      <c r="RJT85" s="78"/>
      <c r="RJU85" s="78"/>
      <c r="RJV85" s="78"/>
      <c r="RJW85" s="78"/>
      <c r="RJX85" s="78"/>
      <c r="RJY85" s="78"/>
      <c r="RJZ85" s="78"/>
      <c r="RKA85" s="78"/>
      <c r="RKB85" s="78"/>
      <c r="RKC85" s="78"/>
      <c r="RKD85" s="78"/>
      <c r="RKE85" s="78"/>
      <c r="RKF85" s="78"/>
      <c r="RKG85" s="78"/>
      <c r="RKH85" s="78"/>
      <c r="RKI85" s="78"/>
      <c r="RKJ85" s="78"/>
      <c r="RKK85" s="78"/>
      <c r="RKL85" s="78"/>
      <c r="RKM85" s="78"/>
      <c r="RKN85" s="78"/>
      <c r="RKO85" s="78"/>
      <c r="RKP85" s="78"/>
      <c r="RKQ85" s="78"/>
      <c r="RKR85" s="78"/>
      <c r="RKS85" s="78"/>
      <c r="RKT85" s="78"/>
      <c r="RKU85" s="78"/>
      <c r="RKV85" s="78"/>
      <c r="RKW85" s="78"/>
      <c r="RKX85" s="78"/>
      <c r="RKY85" s="78"/>
      <c r="RKZ85" s="78"/>
      <c r="RLA85" s="78"/>
      <c r="RLB85" s="78"/>
      <c r="RLC85" s="78"/>
      <c r="RLD85" s="78"/>
      <c r="RLE85" s="78"/>
      <c r="RLF85" s="78"/>
      <c r="RLG85" s="78"/>
      <c r="RLH85" s="78"/>
      <c r="RLI85" s="78"/>
      <c r="RLJ85" s="78"/>
      <c r="RLK85" s="78"/>
      <c r="RLL85" s="78"/>
      <c r="RLM85" s="78"/>
      <c r="RLN85" s="78"/>
      <c r="RLO85" s="78"/>
      <c r="RLP85" s="78"/>
      <c r="RLQ85" s="78"/>
      <c r="RLR85" s="78"/>
      <c r="RLS85" s="78"/>
      <c r="RLT85" s="78"/>
      <c r="RLU85" s="78"/>
      <c r="RLV85" s="78"/>
      <c r="RLW85" s="78"/>
      <c r="RLX85" s="78"/>
      <c r="RLY85" s="78"/>
      <c r="RLZ85" s="78"/>
      <c r="RMA85" s="78"/>
      <c r="RMB85" s="78"/>
      <c r="RMC85" s="78"/>
      <c r="RMD85" s="78"/>
      <c r="RME85" s="78"/>
      <c r="RMF85" s="78"/>
      <c r="RMG85" s="78"/>
      <c r="RMH85" s="78"/>
      <c r="RMI85" s="78"/>
      <c r="RMJ85" s="78"/>
      <c r="RMK85" s="78"/>
      <c r="RML85" s="78"/>
      <c r="RMM85" s="78"/>
      <c r="RMN85" s="78"/>
      <c r="RMO85" s="78"/>
      <c r="RMP85" s="78"/>
      <c r="RMQ85" s="78"/>
      <c r="RMR85" s="78"/>
      <c r="RMS85" s="78"/>
      <c r="RMT85" s="78"/>
      <c r="RMU85" s="78"/>
      <c r="RMV85" s="78"/>
      <c r="RMW85" s="78"/>
      <c r="RMX85" s="78"/>
      <c r="RMY85" s="78"/>
      <c r="RMZ85" s="78"/>
      <c r="RNA85" s="78"/>
      <c r="RNB85" s="78"/>
      <c r="RNC85" s="78"/>
      <c r="RND85" s="78"/>
      <c r="RNE85" s="78"/>
      <c r="RNF85" s="78"/>
      <c r="RNG85" s="78"/>
      <c r="RNH85" s="78"/>
      <c r="RNI85" s="78"/>
      <c r="RNJ85" s="78"/>
      <c r="RNK85" s="78"/>
      <c r="RNL85" s="78"/>
      <c r="RNM85" s="78"/>
      <c r="RNN85" s="78"/>
      <c r="RNO85" s="78"/>
      <c r="RNP85" s="78"/>
      <c r="RNQ85" s="78"/>
      <c r="RNR85" s="78"/>
      <c r="RNS85" s="78"/>
      <c r="RNT85" s="78"/>
      <c r="RNU85" s="78"/>
      <c r="RNV85" s="78"/>
      <c r="RNW85" s="78"/>
      <c r="RNX85" s="78"/>
      <c r="RNY85" s="78"/>
      <c r="RNZ85" s="78"/>
      <c r="ROA85" s="78"/>
      <c r="ROB85" s="78"/>
      <c r="ROC85" s="78"/>
      <c r="ROD85" s="78"/>
      <c r="ROE85" s="78"/>
      <c r="ROF85" s="78"/>
      <c r="ROG85" s="78"/>
      <c r="ROH85" s="78"/>
      <c r="ROI85" s="78"/>
      <c r="ROJ85" s="78"/>
      <c r="ROK85" s="78"/>
      <c r="ROL85" s="78"/>
      <c r="ROM85" s="78"/>
      <c r="RON85" s="78"/>
      <c r="ROO85" s="78"/>
      <c r="ROP85" s="78"/>
      <c r="ROQ85" s="78"/>
      <c r="ROR85" s="78"/>
      <c r="ROS85" s="78"/>
      <c r="ROT85" s="78"/>
      <c r="ROU85" s="78"/>
      <c r="ROV85" s="78"/>
      <c r="ROW85" s="78"/>
      <c r="ROX85" s="78"/>
      <c r="ROY85" s="78"/>
      <c r="ROZ85" s="78"/>
      <c r="RPA85" s="78"/>
      <c r="RPB85" s="78"/>
      <c r="RPC85" s="78"/>
      <c r="RPD85" s="78"/>
      <c r="RPE85" s="78"/>
      <c r="RPF85" s="78"/>
      <c r="RPG85" s="78"/>
      <c r="RPH85" s="78"/>
      <c r="RPI85" s="78"/>
      <c r="RPJ85" s="78"/>
      <c r="RPK85" s="78"/>
      <c r="RPL85" s="78"/>
      <c r="RPM85" s="78"/>
      <c r="RPN85" s="78"/>
      <c r="RPO85" s="78"/>
      <c r="RPP85" s="78"/>
      <c r="RPQ85" s="78"/>
      <c r="RPR85" s="78"/>
      <c r="RPS85" s="78"/>
      <c r="RPT85" s="78"/>
      <c r="RPU85" s="78"/>
      <c r="RPV85" s="78"/>
      <c r="RPW85" s="78"/>
      <c r="RPX85" s="78"/>
      <c r="RPY85" s="78"/>
      <c r="RPZ85" s="78"/>
      <c r="RQA85" s="78"/>
      <c r="RQB85" s="78"/>
      <c r="RQC85" s="78"/>
      <c r="RQD85" s="78"/>
      <c r="RQE85" s="78"/>
      <c r="RQF85" s="78"/>
      <c r="RQG85" s="78"/>
      <c r="RQH85" s="78"/>
      <c r="RQI85" s="78"/>
      <c r="RQJ85" s="78"/>
      <c r="RQK85" s="78"/>
      <c r="RQL85" s="78"/>
      <c r="RQM85" s="78"/>
      <c r="RQN85" s="78"/>
      <c r="RQO85" s="78"/>
      <c r="RQP85" s="78"/>
      <c r="RQQ85" s="78"/>
      <c r="RQR85" s="78"/>
      <c r="RQS85" s="78"/>
      <c r="RQT85" s="78"/>
      <c r="RQU85" s="78"/>
      <c r="RQV85" s="78"/>
      <c r="RQW85" s="78"/>
      <c r="RQX85" s="78"/>
      <c r="RQY85" s="78"/>
      <c r="RQZ85" s="78"/>
      <c r="RRA85" s="78"/>
      <c r="RRB85" s="78"/>
      <c r="RRC85" s="78"/>
      <c r="RRD85" s="78"/>
      <c r="RRE85" s="78"/>
      <c r="RRF85" s="78"/>
      <c r="RRG85" s="78"/>
      <c r="RRH85" s="78"/>
      <c r="RRI85" s="78"/>
      <c r="RRJ85" s="78"/>
      <c r="RRK85" s="78"/>
      <c r="RRL85" s="78"/>
      <c r="RRM85" s="78"/>
      <c r="RRN85" s="78"/>
      <c r="RRO85" s="78"/>
      <c r="RRP85" s="78"/>
      <c r="RRQ85" s="78"/>
      <c r="RRR85" s="78"/>
      <c r="RRS85" s="78"/>
      <c r="RRT85" s="78"/>
      <c r="RRU85" s="78"/>
      <c r="RRV85" s="78"/>
      <c r="RRW85" s="78"/>
      <c r="RRX85" s="78"/>
      <c r="RRY85" s="78"/>
      <c r="RRZ85" s="78"/>
      <c r="RSA85" s="78"/>
      <c r="RSB85" s="78"/>
      <c r="RSC85" s="78"/>
      <c r="RSD85" s="78"/>
      <c r="RSE85" s="78"/>
      <c r="RSF85" s="78"/>
      <c r="RSG85" s="78"/>
      <c r="RSH85" s="78"/>
      <c r="RSI85" s="78"/>
      <c r="RSJ85" s="78"/>
      <c r="RSK85" s="78"/>
      <c r="RSL85" s="78"/>
      <c r="RSM85" s="78"/>
      <c r="RSN85" s="78"/>
      <c r="RSO85" s="78"/>
      <c r="RSP85" s="78"/>
      <c r="RSQ85" s="78"/>
      <c r="RSR85" s="78"/>
      <c r="RSS85" s="78"/>
      <c r="RST85" s="78"/>
      <c r="RSU85" s="78"/>
      <c r="RSV85" s="78"/>
      <c r="RSW85" s="78"/>
      <c r="RSX85" s="78"/>
      <c r="RSY85" s="78"/>
      <c r="RSZ85" s="78"/>
      <c r="RTA85" s="78"/>
      <c r="RTB85" s="78"/>
      <c r="RTC85" s="78"/>
      <c r="RTD85" s="78"/>
      <c r="RTE85" s="78"/>
      <c r="RTF85" s="78"/>
      <c r="RTG85" s="78"/>
      <c r="RTH85" s="78"/>
      <c r="RTI85" s="78"/>
      <c r="RTJ85" s="78"/>
      <c r="RTK85" s="78"/>
      <c r="RTL85" s="78"/>
      <c r="RTM85" s="78"/>
      <c r="RTN85" s="78"/>
      <c r="RTO85" s="78"/>
      <c r="RTP85" s="78"/>
      <c r="RTQ85" s="78"/>
      <c r="RTR85" s="78"/>
      <c r="RTS85" s="78"/>
      <c r="RTT85" s="78"/>
      <c r="RTU85" s="78"/>
      <c r="RTV85" s="78"/>
      <c r="RTW85" s="78"/>
      <c r="RTX85" s="78"/>
      <c r="RTY85" s="78"/>
      <c r="RTZ85" s="78"/>
      <c r="RUA85" s="78"/>
      <c r="RUB85" s="78"/>
      <c r="RUC85" s="78"/>
      <c r="RUD85" s="78"/>
      <c r="RUE85" s="78"/>
      <c r="RUF85" s="78"/>
      <c r="RUG85" s="78"/>
      <c r="RUH85" s="78"/>
      <c r="RUI85" s="78"/>
      <c r="RUJ85" s="78"/>
      <c r="RUK85" s="78"/>
      <c r="RUL85" s="78"/>
      <c r="RUM85" s="78"/>
      <c r="RUN85" s="78"/>
      <c r="RUO85" s="78"/>
      <c r="RUP85" s="78"/>
      <c r="RUQ85" s="78"/>
      <c r="RUR85" s="78"/>
      <c r="RUS85" s="78"/>
      <c r="RUT85" s="78"/>
      <c r="RUU85" s="78"/>
      <c r="RUV85" s="78"/>
      <c r="RUW85" s="78"/>
      <c r="RUX85" s="78"/>
      <c r="RUY85" s="78"/>
      <c r="RUZ85" s="78"/>
      <c r="RVA85" s="78"/>
      <c r="RVB85" s="78"/>
      <c r="RVC85" s="78"/>
      <c r="RVD85" s="78"/>
      <c r="RVE85" s="78"/>
      <c r="RVF85" s="78"/>
      <c r="RVG85" s="78"/>
      <c r="RVH85" s="78"/>
      <c r="RVI85" s="78"/>
      <c r="RVJ85" s="78"/>
      <c r="RVK85" s="78"/>
      <c r="RVL85" s="78"/>
      <c r="RVM85" s="78"/>
      <c r="RVN85" s="78"/>
      <c r="RVO85" s="78"/>
      <c r="RVP85" s="78"/>
      <c r="RVQ85" s="78"/>
      <c r="RVR85" s="78"/>
      <c r="RVS85" s="78"/>
      <c r="RVT85" s="78"/>
      <c r="RVU85" s="78"/>
      <c r="RVV85" s="78"/>
      <c r="RVW85" s="78"/>
      <c r="RVX85" s="78"/>
      <c r="RVY85" s="78"/>
      <c r="RVZ85" s="78"/>
      <c r="RWA85" s="78"/>
      <c r="RWB85" s="78"/>
      <c r="RWC85" s="78"/>
      <c r="RWD85" s="78"/>
      <c r="RWE85" s="78"/>
      <c r="RWF85" s="78"/>
      <c r="RWG85" s="78"/>
      <c r="RWH85" s="78"/>
      <c r="RWI85" s="78"/>
      <c r="RWJ85" s="78"/>
      <c r="RWK85" s="78"/>
      <c r="RWL85" s="78"/>
      <c r="RWM85" s="78"/>
      <c r="RWN85" s="78"/>
      <c r="RWO85" s="78"/>
      <c r="RWP85" s="78"/>
      <c r="RWQ85" s="78"/>
      <c r="RWR85" s="78"/>
      <c r="RWS85" s="78"/>
      <c r="RWT85" s="78"/>
      <c r="RWU85" s="78"/>
      <c r="RWV85" s="78"/>
      <c r="RWW85" s="78"/>
      <c r="RWX85" s="78"/>
      <c r="RWY85" s="78"/>
      <c r="RWZ85" s="78"/>
      <c r="RXA85" s="78"/>
      <c r="RXB85" s="78"/>
      <c r="RXC85" s="78"/>
      <c r="RXD85" s="78"/>
      <c r="RXE85" s="78"/>
      <c r="RXF85" s="78"/>
      <c r="RXG85" s="78"/>
      <c r="RXH85" s="78"/>
      <c r="RXI85" s="78"/>
      <c r="RXJ85" s="78"/>
      <c r="RXK85" s="78"/>
      <c r="RXL85" s="78"/>
      <c r="RXM85" s="78"/>
      <c r="RXN85" s="78"/>
      <c r="RXO85" s="78"/>
      <c r="RXP85" s="78"/>
      <c r="RXQ85" s="78"/>
      <c r="RXR85" s="78"/>
      <c r="RXS85" s="78"/>
      <c r="RXT85" s="78"/>
      <c r="RXU85" s="78"/>
      <c r="RXV85" s="78"/>
      <c r="RXW85" s="78"/>
      <c r="RXX85" s="78"/>
      <c r="RXY85" s="78"/>
      <c r="RXZ85" s="78"/>
      <c r="RYA85" s="78"/>
      <c r="RYB85" s="78"/>
      <c r="RYC85" s="78"/>
      <c r="RYD85" s="78"/>
      <c r="RYE85" s="78"/>
      <c r="RYF85" s="78"/>
      <c r="RYG85" s="78"/>
      <c r="RYH85" s="78"/>
      <c r="RYI85" s="78"/>
      <c r="RYJ85" s="78"/>
      <c r="RYK85" s="78"/>
      <c r="RYL85" s="78"/>
      <c r="RYM85" s="78"/>
      <c r="RYN85" s="78"/>
      <c r="RYO85" s="78"/>
      <c r="RYP85" s="78"/>
      <c r="RYQ85" s="78"/>
      <c r="RYR85" s="78"/>
      <c r="RYS85" s="78"/>
      <c r="RYT85" s="78"/>
      <c r="RYU85" s="78"/>
      <c r="RYV85" s="78"/>
      <c r="RYW85" s="78"/>
      <c r="RYX85" s="78"/>
      <c r="RYY85" s="78"/>
      <c r="RYZ85" s="78"/>
      <c r="RZA85" s="78"/>
      <c r="RZB85" s="78"/>
      <c r="RZC85" s="78"/>
      <c r="RZD85" s="78"/>
      <c r="RZE85" s="78"/>
      <c r="RZF85" s="78"/>
      <c r="RZG85" s="78"/>
      <c r="RZH85" s="78"/>
      <c r="RZI85" s="78"/>
      <c r="RZJ85" s="78"/>
      <c r="RZK85" s="78"/>
      <c r="RZL85" s="78"/>
      <c r="RZM85" s="78"/>
      <c r="RZN85" s="78"/>
      <c r="RZO85" s="78"/>
      <c r="RZP85" s="78"/>
      <c r="RZQ85" s="78"/>
      <c r="RZR85" s="78"/>
      <c r="RZS85" s="78"/>
      <c r="RZT85" s="78"/>
      <c r="RZU85" s="78"/>
      <c r="RZV85" s="78"/>
      <c r="RZW85" s="78"/>
      <c r="RZX85" s="78"/>
      <c r="RZY85" s="78"/>
      <c r="RZZ85" s="78"/>
      <c r="SAA85" s="78"/>
      <c r="SAB85" s="78"/>
      <c r="SAC85" s="78"/>
      <c r="SAD85" s="78"/>
      <c r="SAE85" s="78"/>
      <c r="SAF85" s="78"/>
      <c r="SAG85" s="78"/>
      <c r="SAH85" s="78"/>
      <c r="SAI85" s="78"/>
      <c r="SAJ85" s="78"/>
      <c r="SAK85" s="78"/>
      <c r="SAL85" s="78"/>
      <c r="SAM85" s="78"/>
      <c r="SAN85" s="78"/>
      <c r="SAO85" s="78"/>
      <c r="SAP85" s="78"/>
      <c r="SAQ85" s="78"/>
      <c r="SAR85" s="78"/>
      <c r="SAS85" s="78"/>
      <c r="SAT85" s="78"/>
      <c r="SAU85" s="78"/>
      <c r="SAV85" s="78"/>
      <c r="SAW85" s="78"/>
      <c r="SAX85" s="78"/>
      <c r="SAY85" s="78"/>
      <c r="SAZ85" s="78"/>
      <c r="SBA85" s="78"/>
      <c r="SBB85" s="78"/>
      <c r="SBC85" s="78"/>
      <c r="SBD85" s="78"/>
      <c r="SBE85" s="78"/>
      <c r="SBF85" s="78"/>
      <c r="SBG85" s="78"/>
      <c r="SBH85" s="78"/>
      <c r="SBI85" s="78"/>
      <c r="SBJ85" s="78"/>
      <c r="SBK85" s="78"/>
      <c r="SBL85" s="78"/>
      <c r="SBM85" s="78"/>
      <c r="SBN85" s="78"/>
      <c r="SBO85" s="78"/>
      <c r="SBP85" s="78"/>
      <c r="SBQ85" s="78"/>
      <c r="SBR85" s="78"/>
      <c r="SBS85" s="78"/>
      <c r="SBT85" s="78"/>
      <c r="SBU85" s="78"/>
      <c r="SBV85" s="78"/>
      <c r="SBW85" s="78"/>
      <c r="SBX85" s="78"/>
      <c r="SBY85" s="78"/>
      <c r="SBZ85" s="78"/>
      <c r="SCA85" s="78"/>
      <c r="SCB85" s="78"/>
      <c r="SCC85" s="78"/>
      <c r="SCD85" s="78"/>
      <c r="SCE85" s="78"/>
      <c r="SCF85" s="78"/>
      <c r="SCG85" s="78"/>
      <c r="SCH85" s="78"/>
      <c r="SCI85" s="78"/>
      <c r="SCJ85" s="78"/>
      <c r="SCK85" s="78"/>
      <c r="SCL85" s="78"/>
      <c r="SCM85" s="78"/>
      <c r="SCN85" s="78"/>
      <c r="SCO85" s="78"/>
      <c r="SCP85" s="78"/>
      <c r="SCQ85" s="78"/>
      <c r="SCR85" s="78"/>
      <c r="SCS85" s="78"/>
      <c r="SCT85" s="78"/>
      <c r="SCU85" s="78"/>
      <c r="SCV85" s="78"/>
      <c r="SCW85" s="78"/>
      <c r="SCX85" s="78"/>
      <c r="SCY85" s="78"/>
      <c r="SCZ85" s="78"/>
      <c r="SDA85" s="78"/>
      <c r="SDB85" s="78"/>
      <c r="SDC85" s="78"/>
      <c r="SDD85" s="78"/>
      <c r="SDE85" s="78"/>
      <c r="SDF85" s="78"/>
      <c r="SDG85" s="78"/>
      <c r="SDH85" s="78"/>
      <c r="SDI85" s="78"/>
      <c r="SDJ85" s="78"/>
      <c r="SDK85" s="78"/>
      <c r="SDL85" s="78"/>
      <c r="SDM85" s="78"/>
      <c r="SDN85" s="78"/>
      <c r="SDO85" s="78"/>
      <c r="SDP85" s="78"/>
      <c r="SDQ85" s="78"/>
      <c r="SDR85" s="78"/>
      <c r="SDS85" s="78"/>
      <c r="SDT85" s="78"/>
      <c r="SDU85" s="78"/>
      <c r="SDV85" s="78"/>
      <c r="SDW85" s="78"/>
      <c r="SDX85" s="78"/>
      <c r="SDY85" s="78"/>
      <c r="SDZ85" s="78"/>
      <c r="SEA85" s="78"/>
      <c r="SEB85" s="78"/>
      <c r="SEC85" s="78"/>
      <c r="SED85" s="78"/>
      <c r="SEE85" s="78"/>
      <c r="SEF85" s="78"/>
      <c r="SEG85" s="78"/>
      <c r="SEH85" s="78"/>
      <c r="SEI85" s="78"/>
      <c r="SEJ85" s="78"/>
      <c r="SEK85" s="78"/>
      <c r="SEL85" s="78"/>
      <c r="SEM85" s="78"/>
      <c r="SEN85" s="78"/>
      <c r="SEO85" s="78"/>
      <c r="SEP85" s="78"/>
      <c r="SEQ85" s="78"/>
      <c r="SER85" s="78"/>
      <c r="SES85" s="78"/>
      <c r="SET85" s="78"/>
      <c r="SEU85" s="78"/>
      <c r="SEV85" s="78"/>
      <c r="SEW85" s="78"/>
      <c r="SEX85" s="78"/>
      <c r="SEY85" s="78"/>
      <c r="SEZ85" s="78"/>
      <c r="SFA85" s="78"/>
      <c r="SFB85" s="78"/>
      <c r="SFC85" s="78"/>
      <c r="SFD85" s="78"/>
      <c r="SFE85" s="78"/>
      <c r="SFF85" s="78"/>
      <c r="SFG85" s="78"/>
      <c r="SFH85" s="78"/>
      <c r="SFI85" s="78"/>
      <c r="SFJ85" s="78"/>
      <c r="SFK85" s="78"/>
      <c r="SFL85" s="78"/>
      <c r="SFM85" s="78"/>
      <c r="SFN85" s="78"/>
      <c r="SFO85" s="78"/>
      <c r="SFP85" s="78"/>
      <c r="SFQ85" s="78"/>
      <c r="SFR85" s="78"/>
      <c r="SFS85" s="78"/>
      <c r="SFT85" s="78"/>
      <c r="SFU85" s="78"/>
      <c r="SFV85" s="78"/>
      <c r="SFW85" s="78"/>
      <c r="SFX85" s="78"/>
      <c r="SFY85" s="78"/>
      <c r="SFZ85" s="78"/>
      <c r="SGA85" s="78"/>
      <c r="SGB85" s="78"/>
      <c r="SGC85" s="78"/>
      <c r="SGD85" s="78"/>
      <c r="SGE85" s="78"/>
      <c r="SGF85" s="78"/>
      <c r="SGG85" s="78"/>
      <c r="SGH85" s="78"/>
      <c r="SGI85" s="78"/>
      <c r="SGJ85" s="78"/>
      <c r="SGK85" s="78"/>
      <c r="SGL85" s="78"/>
      <c r="SGM85" s="78"/>
      <c r="SGN85" s="78"/>
      <c r="SGO85" s="78"/>
      <c r="SGP85" s="78"/>
      <c r="SGQ85" s="78"/>
      <c r="SGR85" s="78"/>
      <c r="SGS85" s="78"/>
      <c r="SGT85" s="78"/>
      <c r="SGU85" s="78"/>
      <c r="SGV85" s="78"/>
      <c r="SGW85" s="78"/>
      <c r="SGX85" s="78"/>
      <c r="SGY85" s="78"/>
      <c r="SGZ85" s="78"/>
      <c r="SHA85" s="78"/>
      <c r="SHB85" s="78"/>
      <c r="SHC85" s="78"/>
      <c r="SHD85" s="78"/>
      <c r="SHE85" s="78"/>
      <c r="SHF85" s="78"/>
      <c r="SHG85" s="78"/>
      <c r="SHH85" s="78"/>
      <c r="SHI85" s="78"/>
      <c r="SHJ85" s="78"/>
      <c r="SHK85" s="78"/>
      <c r="SHL85" s="78"/>
      <c r="SHM85" s="78"/>
      <c r="SHN85" s="78"/>
      <c r="SHO85" s="78"/>
      <c r="SHP85" s="78"/>
      <c r="SHQ85" s="78"/>
      <c r="SHR85" s="78"/>
      <c r="SHS85" s="78"/>
      <c r="SHT85" s="78"/>
      <c r="SHU85" s="78"/>
      <c r="SHV85" s="78"/>
      <c r="SHW85" s="78"/>
      <c r="SHX85" s="78"/>
      <c r="SHY85" s="78"/>
      <c r="SHZ85" s="78"/>
      <c r="SIA85" s="78"/>
      <c r="SIB85" s="78"/>
      <c r="SIC85" s="78"/>
      <c r="SID85" s="78"/>
      <c r="SIE85" s="78"/>
      <c r="SIF85" s="78"/>
      <c r="SIG85" s="78"/>
      <c r="SIH85" s="78"/>
      <c r="SII85" s="78"/>
      <c r="SIJ85" s="78"/>
      <c r="SIK85" s="78"/>
      <c r="SIL85" s="78"/>
      <c r="SIM85" s="78"/>
      <c r="SIN85" s="78"/>
      <c r="SIO85" s="78"/>
      <c r="SIP85" s="78"/>
      <c r="SIQ85" s="78"/>
      <c r="SIR85" s="78"/>
      <c r="SIS85" s="78"/>
      <c r="SIT85" s="78"/>
      <c r="SIU85" s="78"/>
      <c r="SIV85" s="78"/>
      <c r="SIW85" s="78"/>
      <c r="SIX85" s="78"/>
      <c r="SIY85" s="78"/>
      <c r="SIZ85" s="78"/>
      <c r="SJA85" s="78"/>
      <c r="SJB85" s="78"/>
      <c r="SJC85" s="78"/>
      <c r="SJD85" s="78"/>
      <c r="SJE85" s="78"/>
      <c r="SJF85" s="78"/>
      <c r="SJG85" s="78"/>
      <c r="SJH85" s="78"/>
      <c r="SJI85" s="78"/>
      <c r="SJJ85" s="78"/>
      <c r="SJK85" s="78"/>
      <c r="SJL85" s="78"/>
      <c r="SJM85" s="78"/>
      <c r="SJN85" s="78"/>
      <c r="SJO85" s="78"/>
      <c r="SJP85" s="78"/>
      <c r="SJQ85" s="78"/>
      <c r="SJR85" s="78"/>
      <c r="SJS85" s="78"/>
      <c r="SJT85" s="78"/>
      <c r="SJU85" s="78"/>
      <c r="SJV85" s="78"/>
      <c r="SJW85" s="78"/>
      <c r="SJX85" s="78"/>
      <c r="SJY85" s="78"/>
      <c r="SJZ85" s="78"/>
      <c r="SKA85" s="78"/>
      <c r="SKB85" s="78"/>
      <c r="SKC85" s="78"/>
      <c r="SKD85" s="78"/>
      <c r="SKE85" s="78"/>
      <c r="SKF85" s="78"/>
      <c r="SKG85" s="78"/>
      <c r="SKH85" s="78"/>
      <c r="SKI85" s="78"/>
      <c r="SKJ85" s="78"/>
      <c r="SKK85" s="78"/>
      <c r="SKL85" s="78"/>
      <c r="SKM85" s="78"/>
      <c r="SKN85" s="78"/>
      <c r="SKO85" s="78"/>
      <c r="SKP85" s="78"/>
      <c r="SKQ85" s="78"/>
      <c r="SKR85" s="78"/>
      <c r="SKS85" s="78"/>
      <c r="SKT85" s="78"/>
      <c r="SKU85" s="78"/>
      <c r="SKV85" s="78"/>
      <c r="SKW85" s="78"/>
      <c r="SKX85" s="78"/>
      <c r="SKY85" s="78"/>
      <c r="SKZ85" s="78"/>
      <c r="SLA85" s="78"/>
      <c r="SLB85" s="78"/>
      <c r="SLC85" s="78"/>
      <c r="SLD85" s="78"/>
      <c r="SLE85" s="78"/>
      <c r="SLF85" s="78"/>
      <c r="SLG85" s="78"/>
      <c r="SLH85" s="78"/>
      <c r="SLI85" s="78"/>
      <c r="SLJ85" s="78"/>
      <c r="SLK85" s="78"/>
      <c r="SLL85" s="78"/>
      <c r="SLM85" s="78"/>
      <c r="SLN85" s="78"/>
      <c r="SLO85" s="78"/>
      <c r="SLP85" s="78"/>
      <c r="SLQ85" s="78"/>
      <c r="SLR85" s="78"/>
      <c r="SLS85" s="78"/>
      <c r="SLT85" s="78"/>
      <c r="SLU85" s="78"/>
      <c r="SLV85" s="78"/>
      <c r="SLW85" s="78"/>
      <c r="SLX85" s="78"/>
      <c r="SLY85" s="78"/>
      <c r="SLZ85" s="78"/>
      <c r="SMA85" s="78"/>
      <c r="SMB85" s="78"/>
      <c r="SMC85" s="78"/>
      <c r="SMD85" s="78"/>
      <c r="SME85" s="78"/>
      <c r="SMF85" s="78"/>
      <c r="SMG85" s="78"/>
      <c r="SMH85" s="78"/>
      <c r="SMI85" s="78"/>
      <c r="SMJ85" s="78"/>
      <c r="SMK85" s="78"/>
      <c r="SML85" s="78"/>
      <c r="SMM85" s="78"/>
      <c r="SMN85" s="78"/>
      <c r="SMO85" s="78"/>
      <c r="SMP85" s="78"/>
      <c r="SMQ85" s="78"/>
      <c r="SMR85" s="78"/>
      <c r="SMS85" s="78"/>
      <c r="SMT85" s="78"/>
      <c r="SMU85" s="78"/>
      <c r="SMV85" s="78"/>
      <c r="SMW85" s="78"/>
      <c r="SMX85" s="78"/>
      <c r="SMY85" s="78"/>
      <c r="SMZ85" s="78"/>
      <c r="SNA85" s="78"/>
      <c r="SNB85" s="78"/>
      <c r="SNC85" s="78"/>
      <c r="SND85" s="78"/>
      <c r="SNE85" s="78"/>
      <c r="SNF85" s="78"/>
      <c r="SNG85" s="78"/>
      <c r="SNH85" s="78"/>
      <c r="SNI85" s="78"/>
      <c r="SNJ85" s="78"/>
      <c r="SNK85" s="78"/>
      <c r="SNL85" s="78"/>
      <c r="SNM85" s="78"/>
      <c r="SNN85" s="78"/>
      <c r="SNO85" s="78"/>
      <c r="SNP85" s="78"/>
      <c r="SNQ85" s="78"/>
      <c r="SNR85" s="78"/>
      <c r="SNS85" s="78"/>
      <c r="SNT85" s="78"/>
      <c r="SNU85" s="78"/>
      <c r="SNV85" s="78"/>
      <c r="SNW85" s="78"/>
      <c r="SNX85" s="78"/>
      <c r="SNY85" s="78"/>
      <c r="SNZ85" s="78"/>
      <c r="SOA85" s="78"/>
      <c r="SOB85" s="78"/>
      <c r="SOC85" s="78"/>
      <c r="SOD85" s="78"/>
      <c r="SOE85" s="78"/>
      <c r="SOF85" s="78"/>
      <c r="SOG85" s="78"/>
      <c r="SOH85" s="78"/>
      <c r="SOI85" s="78"/>
      <c r="SOJ85" s="78"/>
      <c r="SOK85" s="78"/>
      <c r="SOL85" s="78"/>
      <c r="SOM85" s="78"/>
      <c r="SON85" s="78"/>
      <c r="SOO85" s="78"/>
      <c r="SOP85" s="78"/>
      <c r="SOQ85" s="78"/>
      <c r="SOR85" s="78"/>
      <c r="SOS85" s="78"/>
      <c r="SOT85" s="78"/>
      <c r="SOU85" s="78"/>
      <c r="SOV85" s="78"/>
      <c r="SOW85" s="78"/>
      <c r="SOX85" s="78"/>
      <c r="SOY85" s="78"/>
      <c r="SOZ85" s="78"/>
      <c r="SPA85" s="78"/>
      <c r="SPB85" s="78"/>
      <c r="SPC85" s="78"/>
      <c r="SPD85" s="78"/>
      <c r="SPE85" s="78"/>
      <c r="SPF85" s="78"/>
      <c r="SPG85" s="78"/>
      <c r="SPH85" s="78"/>
      <c r="SPI85" s="78"/>
      <c r="SPJ85" s="78"/>
      <c r="SPK85" s="78"/>
      <c r="SPL85" s="78"/>
      <c r="SPM85" s="78"/>
      <c r="SPN85" s="78"/>
      <c r="SPO85" s="78"/>
      <c r="SPP85" s="78"/>
      <c r="SPQ85" s="78"/>
      <c r="SPR85" s="78"/>
      <c r="SPS85" s="78"/>
      <c r="SPT85" s="78"/>
      <c r="SPU85" s="78"/>
      <c r="SPV85" s="78"/>
      <c r="SPW85" s="78"/>
      <c r="SPX85" s="78"/>
      <c r="SPY85" s="78"/>
      <c r="SPZ85" s="78"/>
      <c r="SQA85" s="78"/>
      <c r="SQB85" s="78"/>
      <c r="SQC85" s="78"/>
      <c r="SQD85" s="78"/>
      <c r="SQE85" s="78"/>
      <c r="SQF85" s="78"/>
      <c r="SQG85" s="78"/>
      <c r="SQH85" s="78"/>
      <c r="SQI85" s="78"/>
      <c r="SQJ85" s="78"/>
      <c r="SQK85" s="78"/>
      <c r="SQL85" s="78"/>
      <c r="SQM85" s="78"/>
      <c r="SQN85" s="78"/>
      <c r="SQO85" s="78"/>
      <c r="SQP85" s="78"/>
      <c r="SQQ85" s="78"/>
      <c r="SQR85" s="78"/>
      <c r="SQS85" s="78"/>
      <c r="SQT85" s="78"/>
      <c r="SQU85" s="78"/>
      <c r="SQV85" s="78"/>
      <c r="SQW85" s="78"/>
      <c r="SQX85" s="78"/>
      <c r="SQY85" s="78"/>
      <c r="SQZ85" s="78"/>
      <c r="SRA85" s="78"/>
      <c r="SRB85" s="78"/>
      <c r="SRC85" s="78"/>
      <c r="SRD85" s="78"/>
      <c r="SRE85" s="78"/>
      <c r="SRF85" s="78"/>
      <c r="SRG85" s="78"/>
      <c r="SRH85" s="78"/>
      <c r="SRI85" s="78"/>
      <c r="SRJ85" s="78"/>
      <c r="SRK85" s="78"/>
      <c r="SRL85" s="78"/>
      <c r="SRM85" s="78"/>
      <c r="SRN85" s="78"/>
      <c r="SRO85" s="78"/>
      <c r="SRP85" s="78"/>
      <c r="SRQ85" s="78"/>
      <c r="SRR85" s="78"/>
      <c r="SRS85" s="78"/>
      <c r="SRT85" s="78"/>
      <c r="SRU85" s="78"/>
      <c r="SRV85" s="78"/>
      <c r="SRW85" s="78"/>
      <c r="SRX85" s="78"/>
      <c r="SRY85" s="78"/>
      <c r="SRZ85" s="78"/>
      <c r="SSA85" s="78"/>
      <c r="SSB85" s="78"/>
      <c r="SSC85" s="78"/>
      <c r="SSD85" s="78"/>
      <c r="SSE85" s="78"/>
      <c r="SSF85" s="78"/>
      <c r="SSG85" s="78"/>
      <c r="SSH85" s="78"/>
      <c r="SSI85" s="78"/>
      <c r="SSJ85" s="78"/>
      <c r="SSK85" s="78"/>
      <c r="SSL85" s="78"/>
      <c r="SSM85" s="78"/>
      <c r="SSN85" s="78"/>
      <c r="SSO85" s="78"/>
      <c r="SSP85" s="78"/>
      <c r="SSQ85" s="78"/>
      <c r="SSR85" s="78"/>
      <c r="SSS85" s="78"/>
      <c r="SST85" s="78"/>
      <c r="SSU85" s="78"/>
      <c r="SSV85" s="78"/>
      <c r="SSW85" s="78"/>
      <c r="SSX85" s="78"/>
      <c r="SSY85" s="78"/>
      <c r="SSZ85" s="78"/>
      <c r="STA85" s="78"/>
      <c r="STB85" s="78"/>
      <c r="STC85" s="78"/>
      <c r="STD85" s="78"/>
      <c r="STE85" s="78"/>
      <c r="STF85" s="78"/>
      <c r="STG85" s="78"/>
      <c r="STH85" s="78"/>
      <c r="STI85" s="78"/>
      <c r="STJ85" s="78"/>
      <c r="STK85" s="78"/>
      <c r="STL85" s="78"/>
      <c r="STM85" s="78"/>
      <c r="STN85" s="78"/>
      <c r="STO85" s="78"/>
      <c r="STP85" s="78"/>
      <c r="STQ85" s="78"/>
      <c r="STR85" s="78"/>
      <c r="STS85" s="78"/>
      <c r="STT85" s="78"/>
      <c r="STU85" s="78"/>
      <c r="STV85" s="78"/>
      <c r="STW85" s="78"/>
      <c r="STX85" s="78"/>
      <c r="STY85" s="78"/>
      <c r="STZ85" s="78"/>
      <c r="SUA85" s="78"/>
      <c r="SUB85" s="78"/>
      <c r="SUC85" s="78"/>
      <c r="SUD85" s="78"/>
      <c r="SUE85" s="78"/>
      <c r="SUF85" s="78"/>
      <c r="SUG85" s="78"/>
      <c r="SUH85" s="78"/>
      <c r="SUI85" s="78"/>
      <c r="SUJ85" s="78"/>
      <c r="SUK85" s="78"/>
      <c r="SUL85" s="78"/>
      <c r="SUM85" s="78"/>
      <c r="SUN85" s="78"/>
      <c r="SUO85" s="78"/>
      <c r="SUP85" s="78"/>
      <c r="SUQ85" s="78"/>
      <c r="SUR85" s="78"/>
      <c r="SUS85" s="78"/>
      <c r="SUT85" s="78"/>
      <c r="SUU85" s="78"/>
      <c r="SUV85" s="78"/>
      <c r="SUW85" s="78"/>
      <c r="SUX85" s="78"/>
      <c r="SUY85" s="78"/>
      <c r="SUZ85" s="78"/>
      <c r="SVA85" s="78"/>
      <c r="SVB85" s="78"/>
      <c r="SVC85" s="78"/>
      <c r="SVD85" s="78"/>
      <c r="SVE85" s="78"/>
      <c r="SVF85" s="78"/>
      <c r="SVG85" s="78"/>
      <c r="SVH85" s="78"/>
      <c r="SVI85" s="78"/>
      <c r="SVJ85" s="78"/>
      <c r="SVK85" s="78"/>
      <c r="SVL85" s="78"/>
      <c r="SVM85" s="78"/>
      <c r="SVN85" s="78"/>
      <c r="SVO85" s="78"/>
      <c r="SVP85" s="78"/>
      <c r="SVQ85" s="78"/>
      <c r="SVR85" s="78"/>
      <c r="SVS85" s="78"/>
      <c r="SVT85" s="78"/>
      <c r="SVU85" s="78"/>
      <c r="SVV85" s="78"/>
      <c r="SVW85" s="78"/>
      <c r="SVX85" s="78"/>
      <c r="SVY85" s="78"/>
      <c r="SVZ85" s="78"/>
      <c r="SWA85" s="78"/>
      <c r="SWB85" s="78"/>
      <c r="SWC85" s="78"/>
      <c r="SWD85" s="78"/>
      <c r="SWE85" s="78"/>
      <c r="SWF85" s="78"/>
      <c r="SWG85" s="78"/>
      <c r="SWH85" s="78"/>
      <c r="SWI85" s="78"/>
      <c r="SWJ85" s="78"/>
      <c r="SWK85" s="78"/>
      <c r="SWL85" s="78"/>
      <c r="SWM85" s="78"/>
      <c r="SWN85" s="78"/>
      <c r="SWO85" s="78"/>
      <c r="SWP85" s="78"/>
      <c r="SWQ85" s="78"/>
      <c r="SWR85" s="78"/>
      <c r="SWS85" s="78"/>
      <c r="SWT85" s="78"/>
      <c r="SWU85" s="78"/>
      <c r="SWV85" s="78"/>
      <c r="SWW85" s="78"/>
      <c r="SWX85" s="78"/>
      <c r="SWY85" s="78"/>
      <c r="SWZ85" s="78"/>
      <c r="SXA85" s="78"/>
      <c r="SXB85" s="78"/>
      <c r="SXC85" s="78"/>
      <c r="SXD85" s="78"/>
      <c r="SXE85" s="78"/>
      <c r="SXF85" s="78"/>
      <c r="SXG85" s="78"/>
      <c r="SXH85" s="78"/>
      <c r="SXI85" s="78"/>
      <c r="SXJ85" s="78"/>
      <c r="SXK85" s="78"/>
      <c r="SXL85" s="78"/>
      <c r="SXM85" s="78"/>
      <c r="SXN85" s="78"/>
      <c r="SXO85" s="78"/>
      <c r="SXP85" s="78"/>
      <c r="SXQ85" s="78"/>
      <c r="SXR85" s="78"/>
      <c r="SXS85" s="78"/>
      <c r="SXT85" s="78"/>
      <c r="SXU85" s="78"/>
      <c r="SXV85" s="78"/>
      <c r="SXW85" s="78"/>
      <c r="SXX85" s="78"/>
      <c r="SXY85" s="78"/>
      <c r="SXZ85" s="78"/>
      <c r="SYA85" s="78"/>
      <c r="SYB85" s="78"/>
      <c r="SYC85" s="78"/>
      <c r="SYD85" s="78"/>
      <c r="SYE85" s="78"/>
      <c r="SYF85" s="78"/>
      <c r="SYG85" s="78"/>
      <c r="SYH85" s="78"/>
      <c r="SYI85" s="78"/>
      <c r="SYJ85" s="78"/>
      <c r="SYK85" s="78"/>
      <c r="SYL85" s="78"/>
      <c r="SYM85" s="78"/>
      <c r="SYN85" s="78"/>
      <c r="SYO85" s="78"/>
      <c r="SYP85" s="78"/>
      <c r="SYQ85" s="78"/>
      <c r="SYR85" s="78"/>
      <c r="SYS85" s="78"/>
      <c r="SYT85" s="78"/>
      <c r="SYU85" s="78"/>
      <c r="SYV85" s="78"/>
      <c r="SYW85" s="78"/>
      <c r="SYX85" s="78"/>
      <c r="SYY85" s="78"/>
      <c r="SYZ85" s="78"/>
      <c r="SZA85" s="78"/>
      <c r="SZB85" s="78"/>
      <c r="SZC85" s="78"/>
      <c r="SZD85" s="78"/>
      <c r="SZE85" s="78"/>
      <c r="SZF85" s="78"/>
      <c r="SZG85" s="78"/>
      <c r="SZH85" s="78"/>
      <c r="SZI85" s="78"/>
      <c r="SZJ85" s="78"/>
      <c r="SZK85" s="78"/>
      <c r="SZL85" s="78"/>
      <c r="SZM85" s="78"/>
      <c r="SZN85" s="78"/>
      <c r="SZO85" s="78"/>
      <c r="SZP85" s="78"/>
      <c r="SZQ85" s="78"/>
      <c r="SZR85" s="78"/>
      <c r="SZS85" s="78"/>
      <c r="SZT85" s="78"/>
      <c r="SZU85" s="78"/>
      <c r="SZV85" s="78"/>
      <c r="SZW85" s="78"/>
      <c r="SZX85" s="78"/>
      <c r="SZY85" s="78"/>
      <c r="SZZ85" s="78"/>
      <c r="TAA85" s="78"/>
      <c r="TAB85" s="78"/>
      <c r="TAC85" s="78"/>
      <c r="TAD85" s="78"/>
      <c r="TAE85" s="78"/>
      <c r="TAF85" s="78"/>
      <c r="TAG85" s="78"/>
      <c r="TAH85" s="78"/>
      <c r="TAI85" s="78"/>
      <c r="TAJ85" s="78"/>
      <c r="TAK85" s="78"/>
      <c r="TAL85" s="78"/>
      <c r="TAM85" s="78"/>
      <c r="TAN85" s="78"/>
      <c r="TAO85" s="78"/>
      <c r="TAP85" s="78"/>
      <c r="TAQ85" s="78"/>
      <c r="TAR85" s="78"/>
      <c r="TAS85" s="78"/>
      <c r="TAT85" s="78"/>
      <c r="TAU85" s="78"/>
      <c r="TAV85" s="78"/>
      <c r="TAW85" s="78"/>
      <c r="TAX85" s="78"/>
      <c r="TAY85" s="78"/>
      <c r="TAZ85" s="78"/>
      <c r="TBA85" s="78"/>
      <c r="TBB85" s="78"/>
      <c r="TBC85" s="78"/>
      <c r="TBD85" s="78"/>
      <c r="TBE85" s="78"/>
      <c r="TBF85" s="78"/>
      <c r="TBG85" s="78"/>
      <c r="TBH85" s="78"/>
      <c r="TBI85" s="78"/>
      <c r="TBJ85" s="78"/>
      <c r="TBK85" s="78"/>
      <c r="TBL85" s="78"/>
      <c r="TBM85" s="78"/>
      <c r="TBN85" s="78"/>
      <c r="TBO85" s="78"/>
      <c r="TBP85" s="78"/>
      <c r="TBQ85" s="78"/>
      <c r="TBR85" s="78"/>
      <c r="TBS85" s="78"/>
      <c r="TBT85" s="78"/>
      <c r="TBU85" s="78"/>
      <c r="TBV85" s="78"/>
      <c r="TBW85" s="78"/>
      <c r="TBX85" s="78"/>
      <c r="TBY85" s="78"/>
      <c r="TBZ85" s="78"/>
      <c r="TCA85" s="78"/>
      <c r="TCB85" s="78"/>
      <c r="TCC85" s="78"/>
      <c r="TCD85" s="78"/>
      <c r="TCE85" s="78"/>
      <c r="TCF85" s="78"/>
      <c r="TCG85" s="78"/>
      <c r="TCH85" s="78"/>
      <c r="TCI85" s="78"/>
      <c r="TCJ85" s="78"/>
      <c r="TCK85" s="78"/>
      <c r="TCL85" s="78"/>
      <c r="TCM85" s="78"/>
      <c r="TCN85" s="78"/>
      <c r="TCO85" s="78"/>
      <c r="TCP85" s="78"/>
      <c r="TCQ85" s="78"/>
      <c r="TCR85" s="78"/>
      <c r="TCS85" s="78"/>
      <c r="TCT85" s="78"/>
      <c r="TCU85" s="78"/>
      <c r="TCV85" s="78"/>
      <c r="TCW85" s="78"/>
      <c r="TCX85" s="78"/>
      <c r="TCY85" s="78"/>
      <c r="TCZ85" s="78"/>
      <c r="TDA85" s="78"/>
      <c r="TDB85" s="78"/>
      <c r="TDC85" s="78"/>
      <c r="TDD85" s="78"/>
      <c r="TDE85" s="78"/>
      <c r="TDF85" s="78"/>
      <c r="TDG85" s="78"/>
      <c r="TDH85" s="78"/>
      <c r="TDI85" s="78"/>
      <c r="TDJ85" s="78"/>
      <c r="TDK85" s="78"/>
      <c r="TDL85" s="78"/>
      <c r="TDM85" s="78"/>
      <c r="TDN85" s="78"/>
      <c r="TDO85" s="78"/>
      <c r="TDP85" s="78"/>
      <c r="TDQ85" s="78"/>
      <c r="TDR85" s="78"/>
      <c r="TDS85" s="78"/>
      <c r="TDT85" s="78"/>
      <c r="TDU85" s="78"/>
      <c r="TDV85" s="78"/>
      <c r="TDW85" s="78"/>
      <c r="TDX85" s="78"/>
      <c r="TDY85" s="78"/>
      <c r="TDZ85" s="78"/>
      <c r="TEA85" s="78"/>
      <c r="TEB85" s="78"/>
      <c r="TEC85" s="78"/>
      <c r="TED85" s="78"/>
      <c r="TEE85" s="78"/>
      <c r="TEF85" s="78"/>
      <c r="TEG85" s="78"/>
      <c r="TEH85" s="78"/>
      <c r="TEI85" s="78"/>
      <c r="TEJ85" s="78"/>
      <c r="TEK85" s="78"/>
      <c r="TEL85" s="78"/>
      <c r="TEM85" s="78"/>
      <c r="TEN85" s="78"/>
      <c r="TEO85" s="78"/>
      <c r="TEP85" s="78"/>
      <c r="TEQ85" s="78"/>
      <c r="TER85" s="78"/>
      <c r="TES85" s="78"/>
      <c r="TET85" s="78"/>
      <c r="TEU85" s="78"/>
      <c r="TEV85" s="78"/>
      <c r="TEW85" s="78"/>
      <c r="TEX85" s="78"/>
      <c r="TEY85" s="78"/>
      <c r="TEZ85" s="78"/>
      <c r="TFA85" s="78"/>
      <c r="TFB85" s="78"/>
      <c r="TFC85" s="78"/>
      <c r="TFD85" s="78"/>
      <c r="TFE85" s="78"/>
      <c r="TFF85" s="78"/>
      <c r="TFG85" s="78"/>
      <c r="TFH85" s="78"/>
      <c r="TFI85" s="78"/>
      <c r="TFJ85" s="78"/>
      <c r="TFK85" s="78"/>
      <c r="TFL85" s="78"/>
      <c r="TFM85" s="78"/>
      <c r="TFN85" s="78"/>
      <c r="TFO85" s="78"/>
      <c r="TFP85" s="78"/>
      <c r="TFQ85" s="78"/>
      <c r="TFR85" s="78"/>
      <c r="TFS85" s="78"/>
      <c r="TFT85" s="78"/>
      <c r="TFU85" s="78"/>
      <c r="TFV85" s="78"/>
      <c r="TFW85" s="78"/>
      <c r="TFX85" s="78"/>
      <c r="TFY85" s="78"/>
      <c r="TFZ85" s="78"/>
      <c r="TGA85" s="78"/>
      <c r="TGB85" s="78"/>
      <c r="TGC85" s="78"/>
      <c r="TGD85" s="78"/>
      <c r="TGE85" s="78"/>
      <c r="TGF85" s="78"/>
      <c r="TGG85" s="78"/>
      <c r="TGH85" s="78"/>
      <c r="TGI85" s="78"/>
      <c r="TGJ85" s="78"/>
      <c r="TGK85" s="78"/>
      <c r="TGL85" s="78"/>
      <c r="TGM85" s="78"/>
      <c r="TGN85" s="78"/>
      <c r="TGO85" s="78"/>
      <c r="TGP85" s="78"/>
      <c r="TGQ85" s="78"/>
      <c r="TGR85" s="78"/>
      <c r="TGS85" s="78"/>
      <c r="TGT85" s="78"/>
      <c r="TGU85" s="78"/>
      <c r="TGV85" s="78"/>
      <c r="TGW85" s="78"/>
      <c r="TGX85" s="78"/>
      <c r="TGY85" s="78"/>
      <c r="TGZ85" s="78"/>
      <c r="THA85" s="78"/>
      <c r="THB85" s="78"/>
      <c r="THC85" s="78"/>
      <c r="THD85" s="78"/>
      <c r="THE85" s="78"/>
      <c r="THF85" s="78"/>
      <c r="THG85" s="78"/>
      <c r="THH85" s="78"/>
      <c r="THI85" s="78"/>
      <c r="THJ85" s="78"/>
      <c r="THK85" s="78"/>
      <c r="THL85" s="78"/>
      <c r="THM85" s="78"/>
      <c r="THN85" s="78"/>
      <c r="THO85" s="78"/>
      <c r="THP85" s="78"/>
      <c r="THQ85" s="78"/>
      <c r="THR85" s="78"/>
      <c r="THS85" s="78"/>
      <c r="THT85" s="78"/>
      <c r="THU85" s="78"/>
      <c r="THV85" s="78"/>
      <c r="THW85" s="78"/>
      <c r="THX85" s="78"/>
      <c r="THY85" s="78"/>
      <c r="THZ85" s="78"/>
      <c r="TIA85" s="78"/>
      <c r="TIB85" s="78"/>
      <c r="TIC85" s="78"/>
      <c r="TID85" s="78"/>
      <c r="TIE85" s="78"/>
      <c r="TIF85" s="78"/>
      <c r="TIG85" s="78"/>
      <c r="TIH85" s="78"/>
      <c r="TII85" s="78"/>
      <c r="TIJ85" s="78"/>
      <c r="TIK85" s="78"/>
      <c r="TIL85" s="78"/>
      <c r="TIM85" s="78"/>
      <c r="TIN85" s="78"/>
      <c r="TIO85" s="78"/>
      <c r="TIP85" s="78"/>
      <c r="TIQ85" s="78"/>
      <c r="TIR85" s="78"/>
      <c r="TIS85" s="78"/>
      <c r="TIT85" s="78"/>
      <c r="TIU85" s="78"/>
      <c r="TIV85" s="78"/>
      <c r="TIW85" s="78"/>
      <c r="TIX85" s="78"/>
      <c r="TIY85" s="78"/>
      <c r="TIZ85" s="78"/>
      <c r="TJA85" s="78"/>
      <c r="TJB85" s="78"/>
      <c r="TJC85" s="78"/>
      <c r="TJD85" s="78"/>
      <c r="TJE85" s="78"/>
      <c r="TJF85" s="78"/>
      <c r="TJG85" s="78"/>
      <c r="TJH85" s="78"/>
      <c r="TJI85" s="78"/>
      <c r="TJJ85" s="78"/>
      <c r="TJK85" s="78"/>
      <c r="TJL85" s="78"/>
      <c r="TJM85" s="78"/>
      <c r="TJN85" s="78"/>
      <c r="TJO85" s="78"/>
      <c r="TJP85" s="78"/>
      <c r="TJQ85" s="78"/>
      <c r="TJR85" s="78"/>
      <c r="TJS85" s="78"/>
      <c r="TJT85" s="78"/>
      <c r="TJU85" s="78"/>
      <c r="TJV85" s="78"/>
      <c r="TJW85" s="78"/>
      <c r="TJX85" s="78"/>
      <c r="TJY85" s="78"/>
      <c r="TJZ85" s="78"/>
      <c r="TKA85" s="78"/>
      <c r="TKB85" s="78"/>
      <c r="TKC85" s="78"/>
      <c r="TKD85" s="78"/>
      <c r="TKE85" s="78"/>
      <c r="TKF85" s="78"/>
      <c r="TKG85" s="78"/>
      <c r="TKH85" s="78"/>
      <c r="TKI85" s="78"/>
      <c r="TKJ85" s="78"/>
      <c r="TKK85" s="78"/>
      <c r="TKL85" s="78"/>
      <c r="TKM85" s="78"/>
      <c r="TKN85" s="78"/>
      <c r="TKO85" s="78"/>
      <c r="TKP85" s="78"/>
      <c r="TKQ85" s="78"/>
      <c r="TKR85" s="78"/>
      <c r="TKS85" s="78"/>
      <c r="TKT85" s="78"/>
      <c r="TKU85" s="78"/>
      <c r="TKV85" s="78"/>
      <c r="TKW85" s="78"/>
      <c r="TKX85" s="78"/>
      <c r="TKY85" s="78"/>
      <c r="TKZ85" s="78"/>
      <c r="TLA85" s="78"/>
      <c r="TLB85" s="78"/>
      <c r="TLC85" s="78"/>
      <c r="TLD85" s="78"/>
      <c r="TLE85" s="78"/>
      <c r="TLF85" s="78"/>
      <c r="TLG85" s="78"/>
      <c r="TLH85" s="78"/>
      <c r="TLI85" s="78"/>
      <c r="TLJ85" s="78"/>
      <c r="TLK85" s="78"/>
      <c r="TLL85" s="78"/>
      <c r="TLM85" s="78"/>
      <c r="TLN85" s="78"/>
      <c r="TLO85" s="78"/>
      <c r="TLP85" s="78"/>
      <c r="TLQ85" s="78"/>
      <c r="TLR85" s="78"/>
      <c r="TLS85" s="78"/>
      <c r="TLT85" s="78"/>
      <c r="TLU85" s="78"/>
      <c r="TLV85" s="78"/>
      <c r="TLW85" s="78"/>
      <c r="TLX85" s="78"/>
      <c r="TLY85" s="78"/>
      <c r="TLZ85" s="78"/>
      <c r="TMA85" s="78"/>
      <c r="TMB85" s="78"/>
      <c r="TMC85" s="78"/>
      <c r="TMD85" s="78"/>
      <c r="TME85" s="78"/>
      <c r="TMF85" s="78"/>
      <c r="TMG85" s="78"/>
      <c r="TMH85" s="78"/>
      <c r="TMI85" s="78"/>
      <c r="TMJ85" s="78"/>
      <c r="TMK85" s="78"/>
      <c r="TML85" s="78"/>
      <c r="TMM85" s="78"/>
      <c r="TMN85" s="78"/>
      <c r="TMO85" s="78"/>
      <c r="TMP85" s="78"/>
      <c r="TMQ85" s="78"/>
      <c r="TMR85" s="78"/>
      <c r="TMS85" s="78"/>
      <c r="TMT85" s="78"/>
      <c r="TMU85" s="78"/>
      <c r="TMV85" s="78"/>
      <c r="TMW85" s="78"/>
      <c r="TMX85" s="78"/>
      <c r="TMY85" s="78"/>
      <c r="TMZ85" s="78"/>
      <c r="TNA85" s="78"/>
      <c r="TNB85" s="78"/>
      <c r="TNC85" s="78"/>
      <c r="TND85" s="78"/>
      <c r="TNE85" s="78"/>
      <c r="TNF85" s="78"/>
      <c r="TNG85" s="78"/>
      <c r="TNH85" s="78"/>
      <c r="TNI85" s="78"/>
      <c r="TNJ85" s="78"/>
      <c r="TNK85" s="78"/>
      <c r="TNL85" s="78"/>
      <c r="TNM85" s="78"/>
      <c r="TNN85" s="78"/>
      <c r="TNO85" s="78"/>
      <c r="TNP85" s="78"/>
      <c r="TNQ85" s="78"/>
      <c r="TNR85" s="78"/>
      <c r="TNS85" s="78"/>
      <c r="TNT85" s="78"/>
      <c r="TNU85" s="78"/>
      <c r="TNV85" s="78"/>
      <c r="TNW85" s="78"/>
      <c r="TNX85" s="78"/>
      <c r="TNY85" s="78"/>
      <c r="TNZ85" s="78"/>
      <c r="TOA85" s="78"/>
      <c r="TOB85" s="78"/>
      <c r="TOC85" s="78"/>
      <c r="TOD85" s="78"/>
      <c r="TOE85" s="78"/>
      <c r="TOF85" s="78"/>
      <c r="TOG85" s="78"/>
      <c r="TOH85" s="78"/>
      <c r="TOI85" s="78"/>
      <c r="TOJ85" s="78"/>
      <c r="TOK85" s="78"/>
      <c r="TOL85" s="78"/>
      <c r="TOM85" s="78"/>
      <c r="TON85" s="78"/>
      <c r="TOO85" s="78"/>
      <c r="TOP85" s="78"/>
      <c r="TOQ85" s="78"/>
      <c r="TOR85" s="78"/>
      <c r="TOS85" s="78"/>
      <c r="TOT85" s="78"/>
      <c r="TOU85" s="78"/>
      <c r="TOV85" s="78"/>
      <c r="TOW85" s="78"/>
      <c r="TOX85" s="78"/>
      <c r="TOY85" s="78"/>
      <c r="TOZ85" s="78"/>
      <c r="TPA85" s="78"/>
      <c r="TPB85" s="78"/>
      <c r="TPC85" s="78"/>
      <c r="TPD85" s="78"/>
      <c r="TPE85" s="78"/>
      <c r="TPF85" s="78"/>
      <c r="TPG85" s="78"/>
      <c r="TPH85" s="78"/>
      <c r="TPI85" s="78"/>
      <c r="TPJ85" s="78"/>
      <c r="TPK85" s="78"/>
      <c r="TPL85" s="78"/>
      <c r="TPM85" s="78"/>
      <c r="TPN85" s="78"/>
      <c r="TPO85" s="78"/>
      <c r="TPP85" s="78"/>
      <c r="TPQ85" s="78"/>
      <c r="TPR85" s="78"/>
      <c r="TPS85" s="78"/>
      <c r="TPT85" s="78"/>
      <c r="TPU85" s="78"/>
      <c r="TPV85" s="78"/>
      <c r="TPW85" s="78"/>
      <c r="TPX85" s="78"/>
      <c r="TPY85" s="78"/>
      <c r="TPZ85" s="78"/>
      <c r="TQA85" s="78"/>
      <c r="TQB85" s="78"/>
      <c r="TQC85" s="78"/>
      <c r="TQD85" s="78"/>
      <c r="TQE85" s="78"/>
      <c r="TQF85" s="78"/>
      <c r="TQG85" s="78"/>
      <c r="TQH85" s="78"/>
      <c r="TQI85" s="78"/>
      <c r="TQJ85" s="78"/>
      <c r="TQK85" s="78"/>
      <c r="TQL85" s="78"/>
      <c r="TQM85" s="78"/>
      <c r="TQN85" s="78"/>
      <c r="TQO85" s="78"/>
      <c r="TQP85" s="78"/>
      <c r="TQQ85" s="78"/>
      <c r="TQR85" s="78"/>
      <c r="TQS85" s="78"/>
      <c r="TQT85" s="78"/>
      <c r="TQU85" s="78"/>
      <c r="TQV85" s="78"/>
      <c r="TQW85" s="78"/>
      <c r="TQX85" s="78"/>
      <c r="TQY85" s="78"/>
      <c r="TQZ85" s="78"/>
      <c r="TRA85" s="78"/>
      <c r="TRB85" s="78"/>
      <c r="TRC85" s="78"/>
      <c r="TRD85" s="78"/>
      <c r="TRE85" s="78"/>
      <c r="TRF85" s="78"/>
      <c r="TRG85" s="78"/>
      <c r="TRH85" s="78"/>
      <c r="TRI85" s="78"/>
      <c r="TRJ85" s="78"/>
      <c r="TRK85" s="78"/>
      <c r="TRL85" s="78"/>
      <c r="TRM85" s="78"/>
      <c r="TRN85" s="78"/>
      <c r="TRO85" s="78"/>
      <c r="TRP85" s="78"/>
      <c r="TRQ85" s="78"/>
      <c r="TRR85" s="78"/>
      <c r="TRS85" s="78"/>
      <c r="TRT85" s="78"/>
      <c r="TRU85" s="78"/>
      <c r="TRV85" s="78"/>
      <c r="TRW85" s="78"/>
      <c r="TRX85" s="78"/>
      <c r="TRY85" s="78"/>
      <c r="TRZ85" s="78"/>
      <c r="TSA85" s="78"/>
      <c r="TSB85" s="78"/>
      <c r="TSC85" s="78"/>
      <c r="TSD85" s="78"/>
      <c r="TSE85" s="78"/>
      <c r="TSF85" s="78"/>
      <c r="TSG85" s="78"/>
      <c r="TSH85" s="78"/>
      <c r="TSI85" s="78"/>
      <c r="TSJ85" s="78"/>
      <c r="TSK85" s="78"/>
      <c r="TSL85" s="78"/>
      <c r="TSM85" s="78"/>
      <c r="TSN85" s="78"/>
      <c r="TSO85" s="78"/>
      <c r="TSP85" s="78"/>
      <c r="TSQ85" s="78"/>
      <c r="TSR85" s="78"/>
      <c r="TSS85" s="78"/>
      <c r="TST85" s="78"/>
      <c r="TSU85" s="78"/>
      <c r="TSV85" s="78"/>
      <c r="TSW85" s="78"/>
      <c r="TSX85" s="78"/>
      <c r="TSY85" s="78"/>
      <c r="TSZ85" s="78"/>
      <c r="TTA85" s="78"/>
      <c r="TTB85" s="78"/>
      <c r="TTC85" s="78"/>
      <c r="TTD85" s="78"/>
      <c r="TTE85" s="78"/>
      <c r="TTF85" s="78"/>
      <c r="TTG85" s="78"/>
      <c r="TTH85" s="78"/>
      <c r="TTI85" s="78"/>
      <c r="TTJ85" s="78"/>
      <c r="TTK85" s="78"/>
      <c r="TTL85" s="78"/>
      <c r="TTM85" s="78"/>
      <c r="TTN85" s="78"/>
      <c r="TTO85" s="78"/>
      <c r="TTP85" s="78"/>
      <c r="TTQ85" s="78"/>
      <c r="TTR85" s="78"/>
      <c r="TTS85" s="78"/>
      <c r="TTT85" s="78"/>
      <c r="TTU85" s="78"/>
      <c r="TTV85" s="78"/>
      <c r="TTW85" s="78"/>
      <c r="TTX85" s="78"/>
      <c r="TTY85" s="78"/>
      <c r="TTZ85" s="78"/>
      <c r="TUA85" s="78"/>
      <c r="TUB85" s="78"/>
      <c r="TUC85" s="78"/>
      <c r="TUD85" s="78"/>
      <c r="TUE85" s="78"/>
      <c r="TUF85" s="78"/>
      <c r="TUG85" s="78"/>
      <c r="TUH85" s="78"/>
      <c r="TUI85" s="78"/>
      <c r="TUJ85" s="78"/>
      <c r="TUK85" s="78"/>
      <c r="TUL85" s="78"/>
      <c r="TUM85" s="78"/>
      <c r="TUN85" s="78"/>
      <c r="TUO85" s="78"/>
      <c r="TUP85" s="78"/>
      <c r="TUQ85" s="78"/>
      <c r="TUR85" s="78"/>
      <c r="TUS85" s="78"/>
      <c r="TUT85" s="78"/>
      <c r="TUU85" s="78"/>
      <c r="TUV85" s="78"/>
      <c r="TUW85" s="78"/>
      <c r="TUX85" s="78"/>
      <c r="TUY85" s="78"/>
      <c r="TUZ85" s="78"/>
      <c r="TVA85" s="78"/>
      <c r="TVB85" s="78"/>
      <c r="TVC85" s="78"/>
      <c r="TVD85" s="78"/>
      <c r="TVE85" s="78"/>
      <c r="TVF85" s="78"/>
      <c r="TVG85" s="78"/>
      <c r="TVH85" s="78"/>
      <c r="TVI85" s="78"/>
      <c r="TVJ85" s="78"/>
      <c r="TVK85" s="78"/>
      <c r="TVL85" s="78"/>
      <c r="TVM85" s="78"/>
      <c r="TVN85" s="78"/>
      <c r="TVO85" s="78"/>
      <c r="TVP85" s="78"/>
      <c r="TVQ85" s="78"/>
      <c r="TVR85" s="78"/>
      <c r="TVS85" s="78"/>
      <c r="TVT85" s="78"/>
      <c r="TVU85" s="78"/>
      <c r="TVV85" s="78"/>
      <c r="TVW85" s="78"/>
      <c r="TVX85" s="78"/>
      <c r="TVY85" s="78"/>
      <c r="TVZ85" s="78"/>
      <c r="TWA85" s="78"/>
      <c r="TWB85" s="78"/>
      <c r="TWC85" s="78"/>
      <c r="TWD85" s="78"/>
      <c r="TWE85" s="78"/>
      <c r="TWF85" s="78"/>
      <c r="TWG85" s="78"/>
      <c r="TWH85" s="78"/>
      <c r="TWI85" s="78"/>
      <c r="TWJ85" s="78"/>
      <c r="TWK85" s="78"/>
      <c r="TWL85" s="78"/>
      <c r="TWM85" s="78"/>
      <c r="TWN85" s="78"/>
      <c r="TWO85" s="78"/>
      <c r="TWP85" s="78"/>
      <c r="TWQ85" s="78"/>
      <c r="TWR85" s="78"/>
      <c r="TWS85" s="78"/>
      <c r="TWT85" s="78"/>
      <c r="TWU85" s="78"/>
      <c r="TWV85" s="78"/>
      <c r="TWW85" s="78"/>
      <c r="TWX85" s="78"/>
      <c r="TWY85" s="78"/>
      <c r="TWZ85" s="78"/>
      <c r="TXA85" s="78"/>
      <c r="TXB85" s="78"/>
      <c r="TXC85" s="78"/>
      <c r="TXD85" s="78"/>
      <c r="TXE85" s="78"/>
      <c r="TXF85" s="78"/>
      <c r="TXG85" s="78"/>
      <c r="TXH85" s="78"/>
      <c r="TXI85" s="78"/>
      <c r="TXJ85" s="78"/>
      <c r="TXK85" s="78"/>
      <c r="TXL85" s="78"/>
      <c r="TXM85" s="78"/>
      <c r="TXN85" s="78"/>
      <c r="TXO85" s="78"/>
      <c r="TXP85" s="78"/>
      <c r="TXQ85" s="78"/>
      <c r="TXR85" s="78"/>
      <c r="TXS85" s="78"/>
      <c r="TXT85" s="78"/>
      <c r="TXU85" s="78"/>
      <c r="TXV85" s="78"/>
      <c r="TXW85" s="78"/>
      <c r="TXX85" s="78"/>
      <c r="TXY85" s="78"/>
      <c r="TXZ85" s="78"/>
      <c r="TYA85" s="78"/>
      <c r="TYB85" s="78"/>
      <c r="TYC85" s="78"/>
      <c r="TYD85" s="78"/>
      <c r="TYE85" s="78"/>
      <c r="TYF85" s="78"/>
      <c r="TYG85" s="78"/>
      <c r="TYH85" s="78"/>
      <c r="TYI85" s="78"/>
      <c r="TYJ85" s="78"/>
      <c r="TYK85" s="78"/>
      <c r="TYL85" s="78"/>
      <c r="TYM85" s="78"/>
      <c r="TYN85" s="78"/>
      <c r="TYO85" s="78"/>
      <c r="TYP85" s="78"/>
      <c r="TYQ85" s="78"/>
      <c r="TYR85" s="78"/>
      <c r="TYS85" s="78"/>
      <c r="TYT85" s="78"/>
      <c r="TYU85" s="78"/>
      <c r="TYV85" s="78"/>
      <c r="TYW85" s="78"/>
      <c r="TYX85" s="78"/>
      <c r="TYY85" s="78"/>
      <c r="TYZ85" s="78"/>
      <c r="TZA85" s="78"/>
      <c r="TZB85" s="78"/>
      <c r="TZC85" s="78"/>
      <c r="TZD85" s="78"/>
      <c r="TZE85" s="78"/>
      <c r="TZF85" s="78"/>
      <c r="TZG85" s="78"/>
      <c r="TZH85" s="78"/>
      <c r="TZI85" s="78"/>
      <c r="TZJ85" s="78"/>
      <c r="TZK85" s="78"/>
      <c r="TZL85" s="78"/>
      <c r="TZM85" s="78"/>
      <c r="TZN85" s="78"/>
      <c r="TZO85" s="78"/>
      <c r="TZP85" s="78"/>
      <c r="TZQ85" s="78"/>
      <c r="TZR85" s="78"/>
      <c r="TZS85" s="78"/>
      <c r="TZT85" s="78"/>
      <c r="TZU85" s="78"/>
      <c r="TZV85" s="78"/>
      <c r="TZW85" s="78"/>
      <c r="TZX85" s="78"/>
      <c r="TZY85" s="78"/>
      <c r="TZZ85" s="78"/>
      <c r="UAA85" s="78"/>
      <c r="UAB85" s="78"/>
      <c r="UAC85" s="78"/>
      <c r="UAD85" s="78"/>
      <c r="UAE85" s="78"/>
      <c r="UAF85" s="78"/>
      <c r="UAG85" s="78"/>
      <c r="UAH85" s="78"/>
      <c r="UAI85" s="78"/>
      <c r="UAJ85" s="78"/>
      <c r="UAK85" s="78"/>
      <c r="UAL85" s="78"/>
      <c r="UAM85" s="78"/>
      <c r="UAN85" s="78"/>
      <c r="UAO85" s="78"/>
      <c r="UAP85" s="78"/>
      <c r="UAQ85" s="78"/>
      <c r="UAR85" s="78"/>
      <c r="UAS85" s="78"/>
      <c r="UAT85" s="78"/>
      <c r="UAU85" s="78"/>
      <c r="UAV85" s="78"/>
      <c r="UAW85" s="78"/>
      <c r="UAX85" s="78"/>
      <c r="UAY85" s="78"/>
      <c r="UAZ85" s="78"/>
      <c r="UBA85" s="78"/>
      <c r="UBB85" s="78"/>
      <c r="UBC85" s="78"/>
      <c r="UBD85" s="78"/>
      <c r="UBE85" s="78"/>
      <c r="UBF85" s="78"/>
      <c r="UBG85" s="78"/>
      <c r="UBH85" s="78"/>
      <c r="UBI85" s="78"/>
      <c r="UBJ85" s="78"/>
      <c r="UBK85" s="78"/>
      <c r="UBL85" s="78"/>
      <c r="UBM85" s="78"/>
      <c r="UBN85" s="78"/>
      <c r="UBO85" s="78"/>
      <c r="UBP85" s="78"/>
      <c r="UBQ85" s="78"/>
      <c r="UBR85" s="78"/>
      <c r="UBS85" s="78"/>
      <c r="UBT85" s="78"/>
      <c r="UBU85" s="78"/>
      <c r="UBV85" s="78"/>
      <c r="UBW85" s="78"/>
      <c r="UBX85" s="78"/>
      <c r="UBY85" s="78"/>
      <c r="UBZ85" s="78"/>
      <c r="UCA85" s="78"/>
      <c r="UCB85" s="78"/>
      <c r="UCC85" s="78"/>
      <c r="UCD85" s="78"/>
      <c r="UCE85" s="78"/>
      <c r="UCF85" s="78"/>
      <c r="UCG85" s="78"/>
      <c r="UCH85" s="78"/>
      <c r="UCI85" s="78"/>
      <c r="UCJ85" s="78"/>
      <c r="UCK85" s="78"/>
      <c r="UCL85" s="78"/>
      <c r="UCM85" s="78"/>
      <c r="UCN85" s="78"/>
      <c r="UCO85" s="78"/>
      <c r="UCP85" s="78"/>
      <c r="UCQ85" s="78"/>
      <c r="UCR85" s="78"/>
      <c r="UCS85" s="78"/>
      <c r="UCT85" s="78"/>
      <c r="UCU85" s="78"/>
      <c r="UCV85" s="78"/>
      <c r="UCW85" s="78"/>
      <c r="UCX85" s="78"/>
      <c r="UCY85" s="78"/>
      <c r="UCZ85" s="78"/>
      <c r="UDA85" s="78"/>
      <c r="UDB85" s="78"/>
      <c r="UDC85" s="78"/>
      <c r="UDD85" s="78"/>
      <c r="UDE85" s="78"/>
      <c r="UDF85" s="78"/>
      <c r="UDG85" s="78"/>
      <c r="UDH85" s="78"/>
      <c r="UDI85" s="78"/>
      <c r="UDJ85" s="78"/>
      <c r="UDK85" s="78"/>
      <c r="UDL85" s="78"/>
      <c r="UDM85" s="78"/>
      <c r="UDN85" s="78"/>
      <c r="UDO85" s="78"/>
      <c r="UDP85" s="78"/>
      <c r="UDQ85" s="78"/>
      <c r="UDR85" s="78"/>
      <c r="UDS85" s="78"/>
      <c r="UDT85" s="78"/>
      <c r="UDU85" s="78"/>
      <c r="UDV85" s="78"/>
      <c r="UDW85" s="78"/>
      <c r="UDX85" s="78"/>
      <c r="UDY85" s="78"/>
      <c r="UDZ85" s="78"/>
      <c r="UEA85" s="78"/>
      <c r="UEB85" s="78"/>
      <c r="UEC85" s="78"/>
      <c r="UED85" s="78"/>
      <c r="UEE85" s="78"/>
      <c r="UEF85" s="78"/>
      <c r="UEG85" s="78"/>
      <c r="UEH85" s="78"/>
      <c r="UEI85" s="78"/>
      <c r="UEJ85" s="78"/>
      <c r="UEK85" s="78"/>
      <c r="UEL85" s="78"/>
      <c r="UEM85" s="78"/>
      <c r="UEN85" s="78"/>
      <c r="UEO85" s="78"/>
      <c r="UEP85" s="78"/>
      <c r="UEQ85" s="78"/>
      <c r="UER85" s="78"/>
      <c r="UES85" s="78"/>
      <c r="UET85" s="78"/>
      <c r="UEU85" s="78"/>
      <c r="UEV85" s="78"/>
      <c r="UEW85" s="78"/>
      <c r="UEX85" s="78"/>
      <c r="UEY85" s="78"/>
      <c r="UEZ85" s="78"/>
      <c r="UFA85" s="78"/>
      <c r="UFB85" s="78"/>
      <c r="UFC85" s="78"/>
      <c r="UFD85" s="78"/>
      <c r="UFE85" s="78"/>
      <c r="UFF85" s="78"/>
      <c r="UFG85" s="78"/>
      <c r="UFH85" s="78"/>
      <c r="UFI85" s="78"/>
      <c r="UFJ85" s="78"/>
      <c r="UFK85" s="78"/>
      <c r="UFL85" s="78"/>
      <c r="UFM85" s="78"/>
      <c r="UFN85" s="78"/>
      <c r="UFO85" s="78"/>
      <c r="UFP85" s="78"/>
      <c r="UFQ85" s="78"/>
      <c r="UFR85" s="78"/>
      <c r="UFS85" s="78"/>
      <c r="UFT85" s="78"/>
      <c r="UFU85" s="78"/>
      <c r="UFV85" s="78"/>
      <c r="UFW85" s="78"/>
      <c r="UFX85" s="78"/>
      <c r="UFY85" s="78"/>
      <c r="UFZ85" s="78"/>
      <c r="UGA85" s="78"/>
      <c r="UGB85" s="78"/>
      <c r="UGC85" s="78"/>
      <c r="UGD85" s="78"/>
      <c r="UGE85" s="78"/>
      <c r="UGF85" s="78"/>
      <c r="UGG85" s="78"/>
      <c r="UGH85" s="78"/>
      <c r="UGI85" s="78"/>
      <c r="UGJ85" s="78"/>
      <c r="UGK85" s="78"/>
      <c r="UGL85" s="78"/>
      <c r="UGM85" s="78"/>
      <c r="UGN85" s="78"/>
      <c r="UGO85" s="78"/>
      <c r="UGP85" s="78"/>
      <c r="UGQ85" s="78"/>
      <c r="UGR85" s="78"/>
      <c r="UGS85" s="78"/>
      <c r="UGT85" s="78"/>
      <c r="UGU85" s="78"/>
      <c r="UGV85" s="78"/>
      <c r="UGW85" s="78"/>
      <c r="UGX85" s="78"/>
      <c r="UGY85" s="78"/>
      <c r="UGZ85" s="78"/>
      <c r="UHA85" s="78"/>
      <c r="UHB85" s="78"/>
      <c r="UHC85" s="78"/>
      <c r="UHD85" s="78"/>
      <c r="UHE85" s="78"/>
      <c r="UHF85" s="78"/>
      <c r="UHG85" s="78"/>
      <c r="UHH85" s="78"/>
      <c r="UHI85" s="78"/>
      <c r="UHJ85" s="78"/>
      <c r="UHK85" s="78"/>
      <c r="UHL85" s="78"/>
      <c r="UHM85" s="78"/>
      <c r="UHN85" s="78"/>
      <c r="UHO85" s="78"/>
      <c r="UHP85" s="78"/>
      <c r="UHQ85" s="78"/>
      <c r="UHR85" s="78"/>
      <c r="UHS85" s="78"/>
      <c r="UHT85" s="78"/>
      <c r="UHU85" s="78"/>
      <c r="UHV85" s="78"/>
      <c r="UHW85" s="78"/>
      <c r="UHX85" s="78"/>
      <c r="UHY85" s="78"/>
      <c r="UHZ85" s="78"/>
      <c r="UIA85" s="78"/>
      <c r="UIB85" s="78"/>
      <c r="UIC85" s="78"/>
      <c r="UID85" s="78"/>
      <c r="UIE85" s="78"/>
      <c r="UIF85" s="78"/>
      <c r="UIG85" s="78"/>
      <c r="UIH85" s="78"/>
      <c r="UII85" s="78"/>
      <c r="UIJ85" s="78"/>
      <c r="UIK85" s="78"/>
      <c r="UIL85" s="78"/>
      <c r="UIM85" s="78"/>
      <c r="UIN85" s="78"/>
      <c r="UIO85" s="78"/>
      <c r="UIP85" s="78"/>
      <c r="UIQ85" s="78"/>
      <c r="UIR85" s="78"/>
      <c r="UIS85" s="78"/>
      <c r="UIT85" s="78"/>
      <c r="UIU85" s="78"/>
      <c r="UIV85" s="78"/>
      <c r="UIW85" s="78"/>
      <c r="UIX85" s="78"/>
      <c r="UIY85" s="78"/>
      <c r="UIZ85" s="78"/>
      <c r="UJA85" s="78"/>
      <c r="UJB85" s="78"/>
      <c r="UJC85" s="78"/>
      <c r="UJD85" s="78"/>
      <c r="UJE85" s="78"/>
      <c r="UJF85" s="78"/>
      <c r="UJG85" s="78"/>
      <c r="UJH85" s="78"/>
      <c r="UJI85" s="78"/>
      <c r="UJJ85" s="78"/>
      <c r="UJK85" s="78"/>
      <c r="UJL85" s="78"/>
      <c r="UJM85" s="78"/>
      <c r="UJN85" s="78"/>
      <c r="UJO85" s="78"/>
      <c r="UJP85" s="78"/>
      <c r="UJQ85" s="78"/>
      <c r="UJR85" s="78"/>
      <c r="UJS85" s="78"/>
      <c r="UJT85" s="78"/>
      <c r="UJU85" s="78"/>
      <c r="UJV85" s="78"/>
      <c r="UJW85" s="78"/>
      <c r="UJX85" s="78"/>
      <c r="UJY85" s="78"/>
      <c r="UJZ85" s="78"/>
      <c r="UKA85" s="78"/>
      <c r="UKB85" s="78"/>
      <c r="UKC85" s="78"/>
      <c r="UKD85" s="78"/>
      <c r="UKE85" s="78"/>
      <c r="UKF85" s="78"/>
      <c r="UKG85" s="78"/>
      <c r="UKH85" s="78"/>
      <c r="UKI85" s="78"/>
      <c r="UKJ85" s="78"/>
      <c r="UKK85" s="78"/>
      <c r="UKL85" s="78"/>
      <c r="UKM85" s="78"/>
      <c r="UKN85" s="78"/>
      <c r="UKO85" s="78"/>
      <c r="UKP85" s="78"/>
      <c r="UKQ85" s="78"/>
      <c r="UKR85" s="78"/>
      <c r="UKS85" s="78"/>
      <c r="UKT85" s="78"/>
      <c r="UKU85" s="78"/>
      <c r="UKV85" s="78"/>
      <c r="UKW85" s="78"/>
      <c r="UKX85" s="78"/>
      <c r="UKY85" s="78"/>
      <c r="UKZ85" s="78"/>
      <c r="ULA85" s="78"/>
      <c r="ULB85" s="78"/>
      <c r="ULC85" s="78"/>
      <c r="ULD85" s="78"/>
      <c r="ULE85" s="78"/>
      <c r="ULF85" s="78"/>
      <c r="ULG85" s="78"/>
      <c r="ULH85" s="78"/>
      <c r="ULI85" s="78"/>
      <c r="ULJ85" s="78"/>
      <c r="ULK85" s="78"/>
      <c r="ULL85" s="78"/>
      <c r="ULM85" s="78"/>
      <c r="ULN85" s="78"/>
      <c r="ULO85" s="78"/>
      <c r="ULP85" s="78"/>
      <c r="ULQ85" s="78"/>
      <c r="ULR85" s="78"/>
      <c r="ULS85" s="78"/>
      <c r="ULT85" s="78"/>
      <c r="ULU85" s="78"/>
      <c r="ULV85" s="78"/>
      <c r="ULW85" s="78"/>
      <c r="ULX85" s="78"/>
      <c r="ULY85" s="78"/>
      <c r="ULZ85" s="78"/>
      <c r="UMA85" s="78"/>
      <c r="UMB85" s="78"/>
      <c r="UMC85" s="78"/>
      <c r="UMD85" s="78"/>
      <c r="UME85" s="78"/>
      <c r="UMF85" s="78"/>
      <c r="UMG85" s="78"/>
      <c r="UMH85" s="78"/>
      <c r="UMI85" s="78"/>
      <c r="UMJ85" s="78"/>
      <c r="UMK85" s="78"/>
      <c r="UML85" s="78"/>
      <c r="UMM85" s="78"/>
      <c r="UMN85" s="78"/>
      <c r="UMO85" s="78"/>
      <c r="UMP85" s="78"/>
      <c r="UMQ85" s="78"/>
      <c r="UMR85" s="78"/>
      <c r="UMS85" s="78"/>
      <c r="UMT85" s="78"/>
      <c r="UMU85" s="78"/>
      <c r="UMV85" s="78"/>
      <c r="UMW85" s="78"/>
      <c r="UMX85" s="78"/>
      <c r="UMY85" s="78"/>
      <c r="UMZ85" s="78"/>
      <c r="UNA85" s="78"/>
      <c r="UNB85" s="78"/>
      <c r="UNC85" s="78"/>
      <c r="UND85" s="78"/>
      <c r="UNE85" s="78"/>
      <c r="UNF85" s="78"/>
      <c r="UNG85" s="78"/>
      <c r="UNH85" s="78"/>
      <c r="UNI85" s="78"/>
      <c r="UNJ85" s="78"/>
      <c r="UNK85" s="78"/>
      <c r="UNL85" s="78"/>
      <c r="UNM85" s="78"/>
      <c r="UNN85" s="78"/>
      <c r="UNO85" s="78"/>
      <c r="UNP85" s="78"/>
      <c r="UNQ85" s="78"/>
      <c r="UNR85" s="78"/>
      <c r="UNS85" s="78"/>
      <c r="UNT85" s="78"/>
      <c r="UNU85" s="78"/>
      <c r="UNV85" s="78"/>
      <c r="UNW85" s="78"/>
      <c r="UNX85" s="78"/>
      <c r="UNY85" s="78"/>
      <c r="UNZ85" s="78"/>
      <c r="UOA85" s="78"/>
      <c r="UOB85" s="78"/>
      <c r="UOC85" s="78"/>
      <c r="UOD85" s="78"/>
      <c r="UOE85" s="78"/>
      <c r="UOF85" s="78"/>
      <c r="UOG85" s="78"/>
      <c r="UOH85" s="78"/>
      <c r="UOI85" s="78"/>
      <c r="UOJ85" s="78"/>
      <c r="UOK85" s="78"/>
      <c r="UOL85" s="78"/>
      <c r="UOM85" s="78"/>
      <c r="UON85" s="78"/>
      <c r="UOO85" s="78"/>
      <c r="UOP85" s="78"/>
      <c r="UOQ85" s="78"/>
      <c r="UOR85" s="78"/>
      <c r="UOS85" s="78"/>
      <c r="UOT85" s="78"/>
      <c r="UOU85" s="78"/>
      <c r="UOV85" s="78"/>
      <c r="UOW85" s="78"/>
      <c r="UOX85" s="78"/>
      <c r="UOY85" s="78"/>
      <c r="UOZ85" s="78"/>
      <c r="UPA85" s="78"/>
      <c r="UPB85" s="78"/>
      <c r="UPC85" s="78"/>
      <c r="UPD85" s="78"/>
      <c r="UPE85" s="78"/>
      <c r="UPF85" s="78"/>
      <c r="UPG85" s="78"/>
      <c r="UPH85" s="78"/>
      <c r="UPI85" s="78"/>
      <c r="UPJ85" s="78"/>
      <c r="UPK85" s="78"/>
      <c r="UPL85" s="78"/>
      <c r="UPM85" s="78"/>
      <c r="UPN85" s="78"/>
      <c r="UPO85" s="78"/>
      <c r="UPP85" s="78"/>
      <c r="UPQ85" s="78"/>
      <c r="UPR85" s="78"/>
      <c r="UPS85" s="78"/>
      <c r="UPT85" s="78"/>
      <c r="UPU85" s="78"/>
      <c r="UPV85" s="78"/>
      <c r="UPW85" s="78"/>
      <c r="UPX85" s="78"/>
      <c r="UPY85" s="78"/>
      <c r="UPZ85" s="78"/>
      <c r="UQA85" s="78"/>
      <c r="UQB85" s="78"/>
      <c r="UQC85" s="78"/>
      <c r="UQD85" s="78"/>
      <c r="UQE85" s="78"/>
      <c r="UQF85" s="78"/>
      <c r="UQG85" s="78"/>
      <c r="UQH85" s="78"/>
      <c r="UQI85" s="78"/>
      <c r="UQJ85" s="78"/>
      <c r="UQK85" s="78"/>
      <c r="UQL85" s="78"/>
      <c r="UQM85" s="78"/>
      <c r="UQN85" s="78"/>
      <c r="UQO85" s="78"/>
      <c r="UQP85" s="78"/>
      <c r="UQQ85" s="78"/>
      <c r="UQR85" s="78"/>
      <c r="UQS85" s="78"/>
      <c r="UQT85" s="78"/>
      <c r="UQU85" s="78"/>
      <c r="UQV85" s="78"/>
      <c r="UQW85" s="78"/>
      <c r="UQX85" s="78"/>
      <c r="UQY85" s="78"/>
      <c r="UQZ85" s="78"/>
      <c r="URA85" s="78"/>
      <c r="URB85" s="78"/>
      <c r="URC85" s="78"/>
      <c r="URD85" s="78"/>
      <c r="URE85" s="78"/>
      <c r="URF85" s="78"/>
      <c r="URG85" s="78"/>
      <c r="URH85" s="78"/>
      <c r="URI85" s="78"/>
      <c r="URJ85" s="78"/>
      <c r="URK85" s="78"/>
      <c r="URL85" s="78"/>
      <c r="URM85" s="78"/>
      <c r="URN85" s="78"/>
      <c r="URO85" s="78"/>
      <c r="URP85" s="78"/>
      <c r="URQ85" s="78"/>
      <c r="URR85" s="78"/>
      <c r="URS85" s="78"/>
      <c r="URT85" s="78"/>
      <c r="URU85" s="78"/>
      <c r="URV85" s="78"/>
      <c r="URW85" s="78"/>
      <c r="URX85" s="78"/>
      <c r="URY85" s="78"/>
      <c r="URZ85" s="78"/>
      <c r="USA85" s="78"/>
      <c r="USB85" s="78"/>
      <c r="USC85" s="78"/>
      <c r="USD85" s="78"/>
      <c r="USE85" s="78"/>
      <c r="USF85" s="78"/>
      <c r="USG85" s="78"/>
      <c r="USH85" s="78"/>
      <c r="USI85" s="78"/>
      <c r="USJ85" s="78"/>
      <c r="USK85" s="78"/>
      <c r="USL85" s="78"/>
      <c r="USM85" s="78"/>
      <c r="USN85" s="78"/>
      <c r="USO85" s="78"/>
      <c r="USP85" s="78"/>
      <c r="USQ85" s="78"/>
      <c r="USR85" s="78"/>
      <c r="USS85" s="78"/>
      <c r="UST85" s="78"/>
      <c r="USU85" s="78"/>
      <c r="USV85" s="78"/>
      <c r="USW85" s="78"/>
      <c r="USX85" s="78"/>
      <c r="USY85" s="78"/>
      <c r="USZ85" s="78"/>
      <c r="UTA85" s="78"/>
      <c r="UTB85" s="78"/>
      <c r="UTC85" s="78"/>
      <c r="UTD85" s="78"/>
      <c r="UTE85" s="78"/>
      <c r="UTF85" s="78"/>
      <c r="UTG85" s="78"/>
      <c r="UTH85" s="78"/>
      <c r="UTI85" s="78"/>
      <c r="UTJ85" s="78"/>
      <c r="UTK85" s="78"/>
      <c r="UTL85" s="78"/>
      <c r="UTM85" s="78"/>
      <c r="UTN85" s="78"/>
      <c r="UTO85" s="78"/>
      <c r="UTP85" s="78"/>
      <c r="UTQ85" s="78"/>
      <c r="UTR85" s="78"/>
      <c r="UTS85" s="78"/>
      <c r="UTT85" s="78"/>
      <c r="UTU85" s="78"/>
      <c r="UTV85" s="78"/>
      <c r="UTW85" s="78"/>
      <c r="UTX85" s="78"/>
      <c r="UTY85" s="78"/>
      <c r="UTZ85" s="78"/>
      <c r="UUA85" s="78"/>
      <c r="UUB85" s="78"/>
      <c r="UUC85" s="78"/>
      <c r="UUD85" s="78"/>
      <c r="UUE85" s="78"/>
      <c r="UUF85" s="78"/>
      <c r="UUG85" s="78"/>
      <c r="UUH85" s="78"/>
      <c r="UUI85" s="78"/>
      <c r="UUJ85" s="78"/>
      <c r="UUK85" s="78"/>
      <c r="UUL85" s="78"/>
      <c r="UUM85" s="78"/>
      <c r="UUN85" s="78"/>
      <c r="UUO85" s="78"/>
      <c r="UUP85" s="78"/>
      <c r="UUQ85" s="78"/>
      <c r="UUR85" s="78"/>
      <c r="UUS85" s="78"/>
      <c r="UUT85" s="78"/>
      <c r="UUU85" s="78"/>
      <c r="UUV85" s="78"/>
      <c r="UUW85" s="78"/>
      <c r="UUX85" s="78"/>
      <c r="UUY85" s="78"/>
      <c r="UUZ85" s="78"/>
      <c r="UVA85" s="78"/>
      <c r="UVB85" s="78"/>
      <c r="UVC85" s="78"/>
      <c r="UVD85" s="78"/>
      <c r="UVE85" s="78"/>
      <c r="UVF85" s="78"/>
      <c r="UVG85" s="78"/>
      <c r="UVH85" s="78"/>
      <c r="UVI85" s="78"/>
      <c r="UVJ85" s="78"/>
      <c r="UVK85" s="78"/>
      <c r="UVL85" s="78"/>
      <c r="UVM85" s="78"/>
      <c r="UVN85" s="78"/>
      <c r="UVO85" s="78"/>
      <c r="UVP85" s="78"/>
      <c r="UVQ85" s="78"/>
      <c r="UVR85" s="78"/>
      <c r="UVS85" s="78"/>
      <c r="UVT85" s="78"/>
      <c r="UVU85" s="78"/>
      <c r="UVV85" s="78"/>
      <c r="UVW85" s="78"/>
      <c r="UVX85" s="78"/>
      <c r="UVY85" s="78"/>
      <c r="UVZ85" s="78"/>
      <c r="UWA85" s="78"/>
      <c r="UWB85" s="78"/>
      <c r="UWC85" s="78"/>
      <c r="UWD85" s="78"/>
      <c r="UWE85" s="78"/>
      <c r="UWF85" s="78"/>
      <c r="UWG85" s="78"/>
      <c r="UWH85" s="78"/>
      <c r="UWI85" s="78"/>
      <c r="UWJ85" s="78"/>
      <c r="UWK85" s="78"/>
      <c r="UWL85" s="78"/>
      <c r="UWM85" s="78"/>
      <c r="UWN85" s="78"/>
      <c r="UWO85" s="78"/>
      <c r="UWP85" s="78"/>
      <c r="UWQ85" s="78"/>
      <c r="UWR85" s="78"/>
      <c r="UWS85" s="78"/>
      <c r="UWT85" s="78"/>
      <c r="UWU85" s="78"/>
      <c r="UWV85" s="78"/>
      <c r="UWW85" s="78"/>
      <c r="UWX85" s="78"/>
      <c r="UWY85" s="78"/>
      <c r="UWZ85" s="78"/>
      <c r="UXA85" s="78"/>
      <c r="UXB85" s="78"/>
      <c r="UXC85" s="78"/>
      <c r="UXD85" s="78"/>
      <c r="UXE85" s="78"/>
      <c r="UXF85" s="78"/>
      <c r="UXG85" s="78"/>
      <c r="UXH85" s="78"/>
      <c r="UXI85" s="78"/>
      <c r="UXJ85" s="78"/>
      <c r="UXK85" s="78"/>
      <c r="UXL85" s="78"/>
      <c r="UXM85" s="78"/>
      <c r="UXN85" s="78"/>
      <c r="UXO85" s="78"/>
      <c r="UXP85" s="78"/>
      <c r="UXQ85" s="78"/>
      <c r="UXR85" s="78"/>
      <c r="UXS85" s="78"/>
      <c r="UXT85" s="78"/>
      <c r="UXU85" s="78"/>
      <c r="UXV85" s="78"/>
      <c r="UXW85" s="78"/>
      <c r="UXX85" s="78"/>
      <c r="UXY85" s="78"/>
      <c r="UXZ85" s="78"/>
      <c r="UYA85" s="78"/>
      <c r="UYB85" s="78"/>
      <c r="UYC85" s="78"/>
      <c r="UYD85" s="78"/>
      <c r="UYE85" s="78"/>
      <c r="UYF85" s="78"/>
      <c r="UYG85" s="78"/>
      <c r="UYH85" s="78"/>
      <c r="UYI85" s="78"/>
      <c r="UYJ85" s="78"/>
      <c r="UYK85" s="78"/>
      <c r="UYL85" s="78"/>
      <c r="UYM85" s="78"/>
      <c r="UYN85" s="78"/>
      <c r="UYO85" s="78"/>
      <c r="UYP85" s="78"/>
      <c r="UYQ85" s="78"/>
      <c r="UYR85" s="78"/>
      <c r="UYS85" s="78"/>
      <c r="UYT85" s="78"/>
      <c r="UYU85" s="78"/>
      <c r="UYV85" s="78"/>
      <c r="UYW85" s="78"/>
      <c r="UYX85" s="78"/>
      <c r="UYY85" s="78"/>
      <c r="UYZ85" s="78"/>
      <c r="UZA85" s="78"/>
      <c r="UZB85" s="78"/>
      <c r="UZC85" s="78"/>
      <c r="UZD85" s="78"/>
      <c r="UZE85" s="78"/>
      <c r="UZF85" s="78"/>
      <c r="UZG85" s="78"/>
      <c r="UZH85" s="78"/>
      <c r="UZI85" s="78"/>
      <c r="UZJ85" s="78"/>
      <c r="UZK85" s="78"/>
      <c r="UZL85" s="78"/>
      <c r="UZM85" s="78"/>
      <c r="UZN85" s="78"/>
      <c r="UZO85" s="78"/>
      <c r="UZP85" s="78"/>
      <c r="UZQ85" s="78"/>
      <c r="UZR85" s="78"/>
      <c r="UZS85" s="78"/>
      <c r="UZT85" s="78"/>
      <c r="UZU85" s="78"/>
      <c r="UZV85" s="78"/>
      <c r="UZW85" s="78"/>
      <c r="UZX85" s="78"/>
      <c r="UZY85" s="78"/>
      <c r="UZZ85" s="78"/>
      <c r="VAA85" s="78"/>
      <c r="VAB85" s="78"/>
      <c r="VAC85" s="78"/>
      <c r="VAD85" s="78"/>
      <c r="VAE85" s="78"/>
      <c r="VAF85" s="78"/>
      <c r="VAG85" s="78"/>
      <c r="VAH85" s="78"/>
      <c r="VAI85" s="78"/>
      <c r="VAJ85" s="78"/>
      <c r="VAK85" s="78"/>
      <c r="VAL85" s="78"/>
      <c r="VAM85" s="78"/>
      <c r="VAN85" s="78"/>
      <c r="VAO85" s="78"/>
      <c r="VAP85" s="78"/>
      <c r="VAQ85" s="78"/>
      <c r="VAR85" s="78"/>
      <c r="VAS85" s="78"/>
      <c r="VAT85" s="78"/>
      <c r="VAU85" s="78"/>
      <c r="VAV85" s="78"/>
      <c r="VAW85" s="78"/>
      <c r="VAX85" s="78"/>
      <c r="VAY85" s="78"/>
      <c r="VAZ85" s="78"/>
      <c r="VBA85" s="78"/>
      <c r="VBB85" s="78"/>
      <c r="VBC85" s="78"/>
      <c r="VBD85" s="78"/>
      <c r="VBE85" s="78"/>
      <c r="VBF85" s="78"/>
      <c r="VBG85" s="78"/>
      <c r="VBH85" s="78"/>
      <c r="VBI85" s="78"/>
      <c r="VBJ85" s="78"/>
      <c r="VBK85" s="78"/>
      <c r="VBL85" s="78"/>
      <c r="VBM85" s="78"/>
      <c r="VBN85" s="78"/>
      <c r="VBO85" s="78"/>
      <c r="VBP85" s="78"/>
      <c r="VBQ85" s="78"/>
      <c r="VBR85" s="78"/>
      <c r="VBS85" s="78"/>
      <c r="VBT85" s="78"/>
      <c r="VBU85" s="78"/>
      <c r="VBV85" s="78"/>
      <c r="VBW85" s="78"/>
      <c r="VBX85" s="78"/>
      <c r="VBY85" s="78"/>
      <c r="VBZ85" s="78"/>
      <c r="VCA85" s="78"/>
      <c r="VCB85" s="78"/>
      <c r="VCC85" s="78"/>
      <c r="VCD85" s="78"/>
      <c r="VCE85" s="78"/>
      <c r="VCF85" s="78"/>
      <c r="VCG85" s="78"/>
      <c r="VCH85" s="78"/>
      <c r="VCI85" s="78"/>
      <c r="VCJ85" s="78"/>
      <c r="VCK85" s="78"/>
      <c r="VCL85" s="78"/>
      <c r="VCM85" s="78"/>
      <c r="VCN85" s="78"/>
      <c r="VCO85" s="78"/>
      <c r="VCP85" s="78"/>
      <c r="VCQ85" s="78"/>
      <c r="VCR85" s="78"/>
      <c r="VCS85" s="78"/>
      <c r="VCT85" s="78"/>
      <c r="VCU85" s="78"/>
      <c r="VCV85" s="78"/>
      <c r="VCW85" s="78"/>
      <c r="VCX85" s="78"/>
      <c r="VCY85" s="78"/>
      <c r="VCZ85" s="78"/>
      <c r="VDA85" s="78"/>
      <c r="VDB85" s="78"/>
      <c r="VDC85" s="78"/>
      <c r="VDD85" s="78"/>
      <c r="VDE85" s="78"/>
      <c r="VDF85" s="78"/>
      <c r="VDG85" s="78"/>
      <c r="VDH85" s="78"/>
      <c r="VDI85" s="78"/>
      <c r="VDJ85" s="78"/>
      <c r="VDK85" s="78"/>
      <c r="VDL85" s="78"/>
      <c r="VDM85" s="78"/>
      <c r="VDN85" s="78"/>
      <c r="VDO85" s="78"/>
      <c r="VDP85" s="78"/>
      <c r="VDQ85" s="78"/>
      <c r="VDR85" s="78"/>
      <c r="VDS85" s="78"/>
      <c r="VDT85" s="78"/>
      <c r="VDU85" s="78"/>
      <c r="VDV85" s="78"/>
      <c r="VDW85" s="78"/>
      <c r="VDX85" s="78"/>
      <c r="VDY85" s="78"/>
      <c r="VDZ85" s="78"/>
      <c r="VEA85" s="78"/>
      <c r="VEB85" s="78"/>
      <c r="VEC85" s="78"/>
      <c r="VED85" s="78"/>
      <c r="VEE85" s="78"/>
      <c r="VEF85" s="78"/>
      <c r="VEG85" s="78"/>
      <c r="VEH85" s="78"/>
      <c r="VEI85" s="78"/>
      <c r="VEJ85" s="78"/>
      <c r="VEK85" s="78"/>
      <c r="VEL85" s="78"/>
      <c r="VEM85" s="78"/>
      <c r="VEN85" s="78"/>
      <c r="VEO85" s="78"/>
      <c r="VEP85" s="78"/>
      <c r="VEQ85" s="78"/>
      <c r="VER85" s="78"/>
      <c r="VES85" s="78"/>
      <c r="VET85" s="78"/>
      <c r="VEU85" s="78"/>
      <c r="VEV85" s="78"/>
      <c r="VEW85" s="78"/>
      <c r="VEX85" s="78"/>
      <c r="VEY85" s="78"/>
      <c r="VEZ85" s="78"/>
      <c r="VFA85" s="78"/>
      <c r="VFB85" s="78"/>
      <c r="VFC85" s="78"/>
      <c r="VFD85" s="78"/>
      <c r="VFE85" s="78"/>
      <c r="VFF85" s="78"/>
      <c r="VFG85" s="78"/>
      <c r="VFH85" s="78"/>
      <c r="VFI85" s="78"/>
      <c r="VFJ85" s="78"/>
      <c r="VFK85" s="78"/>
      <c r="VFL85" s="78"/>
      <c r="VFM85" s="78"/>
      <c r="VFN85" s="78"/>
      <c r="VFO85" s="78"/>
      <c r="VFP85" s="78"/>
      <c r="VFQ85" s="78"/>
      <c r="VFR85" s="78"/>
      <c r="VFS85" s="78"/>
      <c r="VFT85" s="78"/>
      <c r="VFU85" s="78"/>
      <c r="VFV85" s="78"/>
      <c r="VFW85" s="78"/>
      <c r="VFX85" s="78"/>
      <c r="VFY85" s="78"/>
      <c r="VFZ85" s="78"/>
      <c r="VGA85" s="78"/>
      <c r="VGB85" s="78"/>
      <c r="VGC85" s="78"/>
      <c r="VGD85" s="78"/>
      <c r="VGE85" s="78"/>
      <c r="VGF85" s="78"/>
      <c r="VGG85" s="78"/>
      <c r="VGH85" s="78"/>
      <c r="VGI85" s="78"/>
      <c r="VGJ85" s="78"/>
      <c r="VGK85" s="78"/>
      <c r="VGL85" s="78"/>
      <c r="VGM85" s="78"/>
      <c r="VGN85" s="78"/>
      <c r="VGO85" s="78"/>
      <c r="VGP85" s="78"/>
      <c r="VGQ85" s="78"/>
      <c r="VGR85" s="78"/>
      <c r="VGS85" s="78"/>
      <c r="VGT85" s="78"/>
      <c r="VGU85" s="78"/>
      <c r="VGV85" s="78"/>
      <c r="VGW85" s="78"/>
      <c r="VGX85" s="78"/>
      <c r="VGY85" s="78"/>
      <c r="VGZ85" s="78"/>
      <c r="VHA85" s="78"/>
      <c r="VHB85" s="78"/>
      <c r="VHC85" s="78"/>
      <c r="VHD85" s="78"/>
      <c r="VHE85" s="78"/>
      <c r="VHF85" s="78"/>
      <c r="VHG85" s="78"/>
      <c r="VHH85" s="78"/>
      <c r="VHI85" s="78"/>
      <c r="VHJ85" s="78"/>
      <c r="VHK85" s="78"/>
      <c r="VHL85" s="78"/>
      <c r="VHM85" s="78"/>
      <c r="VHN85" s="78"/>
      <c r="VHO85" s="78"/>
      <c r="VHP85" s="78"/>
      <c r="VHQ85" s="78"/>
      <c r="VHR85" s="78"/>
      <c r="VHS85" s="78"/>
      <c r="VHT85" s="78"/>
      <c r="VHU85" s="78"/>
      <c r="VHV85" s="78"/>
      <c r="VHW85" s="78"/>
      <c r="VHX85" s="78"/>
      <c r="VHY85" s="78"/>
      <c r="VHZ85" s="78"/>
      <c r="VIA85" s="78"/>
      <c r="VIB85" s="78"/>
      <c r="VIC85" s="78"/>
      <c r="VID85" s="78"/>
      <c r="VIE85" s="78"/>
      <c r="VIF85" s="78"/>
      <c r="VIG85" s="78"/>
      <c r="VIH85" s="78"/>
      <c r="VII85" s="78"/>
      <c r="VIJ85" s="78"/>
      <c r="VIK85" s="78"/>
      <c r="VIL85" s="78"/>
      <c r="VIM85" s="78"/>
      <c r="VIN85" s="78"/>
      <c r="VIO85" s="78"/>
      <c r="VIP85" s="78"/>
      <c r="VIQ85" s="78"/>
      <c r="VIR85" s="78"/>
      <c r="VIS85" s="78"/>
      <c r="VIT85" s="78"/>
      <c r="VIU85" s="78"/>
      <c r="VIV85" s="78"/>
      <c r="VIW85" s="78"/>
      <c r="VIX85" s="78"/>
      <c r="VIY85" s="78"/>
      <c r="VIZ85" s="78"/>
      <c r="VJA85" s="78"/>
      <c r="VJB85" s="78"/>
      <c r="VJC85" s="78"/>
      <c r="VJD85" s="78"/>
      <c r="VJE85" s="78"/>
      <c r="VJF85" s="78"/>
      <c r="VJG85" s="78"/>
      <c r="VJH85" s="78"/>
      <c r="VJI85" s="78"/>
      <c r="VJJ85" s="78"/>
      <c r="VJK85" s="78"/>
      <c r="VJL85" s="78"/>
      <c r="VJM85" s="78"/>
      <c r="VJN85" s="78"/>
      <c r="VJO85" s="78"/>
      <c r="VJP85" s="78"/>
      <c r="VJQ85" s="78"/>
      <c r="VJR85" s="78"/>
      <c r="VJS85" s="78"/>
      <c r="VJT85" s="78"/>
      <c r="VJU85" s="78"/>
      <c r="VJV85" s="78"/>
      <c r="VJW85" s="78"/>
      <c r="VJX85" s="78"/>
      <c r="VJY85" s="78"/>
      <c r="VJZ85" s="78"/>
      <c r="VKA85" s="78"/>
      <c r="VKB85" s="78"/>
      <c r="VKC85" s="78"/>
      <c r="VKD85" s="78"/>
      <c r="VKE85" s="78"/>
      <c r="VKF85" s="78"/>
      <c r="VKG85" s="78"/>
      <c r="VKH85" s="78"/>
      <c r="VKI85" s="78"/>
      <c r="VKJ85" s="78"/>
      <c r="VKK85" s="78"/>
      <c r="VKL85" s="78"/>
      <c r="VKM85" s="78"/>
      <c r="VKN85" s="78"/>
      <c r="VKO85" s="78"/>
      <c r="VKP85" s="78"/>
      <c r="VKQ85" s="78"/>
      <c r="VKR85" s="78"/>
      <c r="VKS85" s="78"/>
      <c r="VKT85" s="78"/>
      <c r="VKU85" s="78"/>
      <c r="VKV85" s="78"/>
      <c r="VKW85" s="78"/>
      <c r="VKX85" s="78"/>
      <c r="VKY85" s="78"/>
      <c r="VKZ85" s="78"/>
      <c r="VLA85" s="78"/>
      <c r="VLB85" s="78"/>
      <c r="VLC85" s="78"/>
      <c r="VLD85" s="78"/>
      <c r="VLE85" s="78"/>
      <c r="VLF85" s="78"/>
      <c r="VLG85" s="78"/>
      <c r="VLH85" s="78"/>
      <c r="VLI85" s="78"/>
      <c r="VLJ85" s="78"/>
      <c r="VLK85" s="78"/>
      <c r="VLL85" s="78"/>
      <c r="VLM85" s="78"/>
      <c r="VLN85" s="78"/>
      <c r="VLO85" s="78"/>
      <c r="VLP85" s="78"/>
      <c r="VLQ85" s="78"/>
      <c r="VLR85" s="78"/>
      <c r="VLS85" s="78"/>
      <c r="VLT85" s="78"/>
      <c r="VLU85" s="78"/>
      <c r="VLV85" s="78"/>
      <c r="VLW85" s="78"/>
      <c r="VLX85" s="78"/>
      <c r="VLY85" s="78"/>
      <c r="VLZ85" s="78"/>
      <c r="VMA85" s="78"/>
      <c r="VMB85" s="78"/>
      <c r="VMC85" s="78"/>
      <c r="VMD85" s="78"/>
      <c r="VME85" s="78"/>
      <c r="VMF85" s="78"/>
      <c r="VMG85" s="78"/>
      <c r="VMH85" s="78"/>
      <c r="VMI85" s="78"/>
      <c r="VMJ85" s="78"/>
      <c r="VMK85" s="78"/>
      <c r="VML85" s="78"/>
      <c r="VMM85" s="78"/>
      <c r="VMN85" s="78"/>
      <c r="VMO85" s="78"/>
      <c r="VMP85" s="78"/>
      <c r="VMQ85" s="78"/>
      <c r="VMR85" s="78"/>
      <c r="VMS85" s="78"/>
      <c r="VMT85" s="78"/>
      <c r="VMU85" s="78"/>
      <c r="VMV85" s="78"/>
      <c r="VMW85" s="78"/>
      <c r="VMX85" s="78"/>
      <c r="VMY85" s="78"/>
      <c r="VMZ85" s="78"/>
      <c r="VNA85" s="78"/>
      <c r="VNB85" s="78"/>
      <c r="VNC85" s="78"/>
      <c r="VND85" s="78"/>
      <c r="VNE85" s="78"/>
      <c r="VNF85" s="78"/>
      <c r="VNG85" s="78"/>
      <c r="VNH85" s="78"/>
      <c r="VNI85" s="78"/>
      <c r="VNJ85" s="78"/>
      <c r="VNK85" s="78"/>
      <c r="VNL85" s="78"/>
      <c r="VNM85" s="78"/>
      <c r="VNN85" s="78"/>
      <c r="VNO85" s="78"/>
      <c r="VNP85" s="78"/>
      <c r="VNQ85" s="78"/>
      <c r="VNR85" s="78"/>
      <c r="VNS85" s="78"/>
      <c r="VNT85" s="78"/>
      <c r="VNU85" s="78"/>
      <c r="VNV85" s="78"/>
      <c r="VNW85" s="78"/>
      <c r="VNX85" s="78"/>
      <c r="VNY85" s="78"/>
      <c r="VNZ85" s="78"/>
      <c r="VOA85" s="78"/>
      <c r="VOB85" s="78"/>
      <c r="VOC85" s="78"/>
      <c r="VOD85" s="78"/>
      <c r="VOE85" s="78"/>
      <c r="VOF85" s="78"/>
      <c r="VOG85" s="78"/>
      <c r="VOH85" s="78"/>
      <c r="VOI85" s="78"/>
      <c r="VOJ85" s="78"/>
      <c r="VOK85" s="78"/>
      <c r="VOL85" s="78"/>
      <c r="VOM85" s="78"/>
      <c r="VON85" s="78"/>
      <c r="VOO85" s="78"/>
      <c r="VOP85" s="78"/>
      <c r="VOQ85" s="78"/>
      <c r="VOR85" s="78"/>
      <c r="VOS85" s="78"/>
      <c r="VOT85" s="78"/>
      <c r="VOU85" s="78"/>
      <c r="VOV85" s="78"/>
      <c r="VOW85" s="78"/>
      <c r="VOX85" s="78"/>
      <c r="VOY85" s="78"/>
      <c r="VOZ85" s="78"/>
      <c r="VPA85" s="78"/>
      <c r="VPB85" s="78"/>
      <c r="VPC85" s="78"/>
      <c r="VPD85" s="78"/>
      <c r="VPE85" s="78"/>
      <c r="VPF85" s="78"/>
      <c r="VPG85" s="78"/>
      <c r="VPH85" s="78"/>
      <c r="VPI85" s="78"/>
      <c r="VPJ85" s="78"/>
      <c r="VPK85" s="78"/>
      <c r="VPL85" s="78"/>
      <c r="VPM85" s="78"/>
      <c r="VPN85" s="78"/>
      <c r="VPO85" s="78"/>
      <c r="VPP85" s="78"/>
      <c r="VPQ85" s="78"/>
      <c r="VPR85" s="78"/>
      <c r="VPS85" s="78"/>
      <c r="VPT85" s="78"/>
      <c r="VPU85" s="78"/>
      <c r="VPV85" s="78"/>
      <c r="VPW85" s="78"/>
      <c r="VPX85" s="78"/>
      <c r="VPY85" s="78"/>
      <c r="VPZ85" s="78"/>
      <c r="VQA85" s="78"/>
      <c r="VQB85" s="78"/>
      <c r="VQC85" s="78"/>
      <c r="VQD85" s="78"/>
      <c r="VQE85" s="78"/>
      <c r="VQF85" s="78"/>
      <c r="VQG85" s="78"/>
      <c r="VQH85" s="78"/>
      <c r="VQI85" s="78"/>
      <c r="VQJ85" s="78"/>
      <c r="VQK85" s="78"/>
      <c r="VQL85" s="78"/>
      <c r="VQM85" s="78"/>
      <c r="VQN85" s="78"/>
      <c r="VQO85" s="78"/>
      <c r="VQP85" s="78"/>
      <c r="VQQ85" s="78"/>
      <c r="VQR85" s="78"/>
      <c r="VQS85" s="78"/>
      <c r="VQT85" s="78"/>
      <c r="VQU85" s="78"/>
      <c r="VQV85" s="78"/>
      <c r="VQW85" s="78"/>
      <c r="VQX85" s="78"/>
      <c r="VQY85" s="78"/>
      <c r="VQZ85" s="78"/>
      <c r="VRA85" s="78"/>
      <c r="VRB85" s="78"/>
      <c r="VRC85" s="78"/>
      <c r="VRD85" s="78"/>
      <c r="VRE85" s="78"/>
      <c r="VRF85" s="78"/>
      <c r="VRG85" s="78"/>
      <c r="VRH85" s="78"/>
      <c r="VRI85" s="78"/>
      <c r="VRJ85" s="78"/>
      <c r="VRK85" s="78"/>
      <c r="VRL85" s="78"/>
      <c r="VRM85" s="78"/>
      <c r="VRN85" s="78"/>
      <c r="VRO85" s="78"/>
      <c r="VRP85" s="78"/>
      <c r="VRQ85" s="78"/>
      <c r="VRR85" s="78"/>
      <c r="VRS85" s="78"/>
      <c r="VRT85" s="78"/>
      <c r="VRU85" s="78"/>
      <c r="VRV85" s="78"/>
      <c r="VRW85" s="78"/>
      <c r="VRX85" s="78"/>
      <c r="VRY85" s="78"/>
      <c r="VRZ85" s="78"/>
      <c r="VSA85" s="78"/>
      <c r="VSB85" s="78"/>
      <c r="VSC85" s="78"/>
      <c r="VSD85" s="78"/>
      <c r="VSE85" s="78"/>
      <c r="VSF85" s="78"/>
      <c r="VSG85" s="78"/>
      <c r="VSH85" s="78"/>
      <c r="VSI85" s="78"/>
      <c r="VSJ85" s="78"/>
      <c r="VSK85" s="78"/>
      <c r="VSL85" s="78"/>
      <c r="VSM85" s="78"/>
      <c r="VSN85" s="78"/>
      <c r="VSO85" s="78"/>
      <c r="VSP85" s="78"/>
      <c r="VSQ85" s="78"/>
      <c r="VSR85" s="78"/>
      <c r="VSS85" s="78"/>
      <c r="VST85" s="78"/>
      <c r="VSU85" s="78"/>
      <c r="VSV85" s="78"/>
      <c r="VSW85" s="78"/>
      <c r="VSX85" s="78"/>
      <c r="VSY85" s="78"/>
      <c r="VSZ85" s="78"/>
      <c r="VTA85" s="78"/>
      <c r="VTB85" s="78"/>
      <c r="VTC85" s="78"/>
      <c r="VTD85" s="78"/>
      <c r="VTE85" s="78"/>
      <c r="VTF85" s="78"/>
      <c r="VTG85" s="78"/>
      <c r="VTH85" s="78"/>
      <c r="VTI85" s="78"/>
      <c r="VTJ85" s="78"/>
      <c r="VTK85" s="78"/>
      <c r="VTL85" s="78"/>
      <c r="VTM85" s="78"/>
      <c r="VTN85" s="78"/>
      <c r="VTO85" s="78"/>
      <c r="VTP85" s="78"/>
      <c r="VTQ85" s="78"/>
      <c r="VTR85" s="78"/>
      <c r="VTS85" s="78"/>
      <c r="VTT85" s="78"/>
      <c r="VTU85" s="78"/>
      <c r="VTV85" s="78"/>
      <c r="VTW85" s="78"/>
      <c r="VTX85" s="78"/>
      <c r="VTY85" s="78"/>
      <c r="VTZ85" s="78"/>
      <c r="VUA85" s="78"/>
      <c r="VUB85" s="78"/>
      <c r="VUC85" s="78"/>
      <c r="VUD85" s="78"/>
      <c r="VUE85" s="78"/>
      <c r="VUF85" s="78"/>
      <c r="VUG85" s="78"/>
      <c r="VUH85" s="78"/>
      <c r="VUI85" s="78"/>
      <c r="VUJ85" s="78"/>
      <c r="VUK85" s="78"/>
      <c r="VUL85" s="78"/>
      <c r="VUM85" s="78"/>
      <c r="VUN85" s="78"/>
      <c r="VUO85" s="78"/>
      <c r="VUP85" s="78"/>
      <c r="VUQ85" s="78"/>
      <c r="VUR85" s="78"/>
      <c r="VUS85" s="78"/>
      <c r="VUT85" s="78"/>
      <c r="VUU85" s="78"/>
      <c r="VUV85" s="78"/>
      <c r="VUW85" s="78"/>
      <c r="VUX85" s="78"/>
      <c r="VUY85" s="78"/>
      <c r="VUZ85" s="78"/>
      <c r="VVA85" s="78"/>
      <c r="VVB85" s="78"/>
      <c r="VVC85" s="78"/>
      <c r="VVD85" s="78"/>
      <c r="VVE85" s="78"/>
      <c r="VVF85" s="78"/>
      <c r="VVG85" s="78"/>
      <c r="VVH85" s="78"/>
      <c r="VVI85" s="78"/>
      <c r="VVJ85" s="78"/>
      <c r="VVK85" s="78"/>
      <c r="VVL85" s="78"/>
      <c r="VVM85" s="78"/>
      <c r="VVN85" s="78"/>
      <c r="VVO85" s="78"/>
      <c r="VVP85" s="78"/>
      <c r="VVQ85" s="78"/>
      <c r="VVR85" s="78"/>
      <c r="VVS85" s="78"/>
      <c r="VVT85" s="78"/>
      <c r="VVU85" s="78"/>
      <c r="VVV85" s="78"/>
      <c r="VVW85" s="78"/>
      <c r="VVX85" s="78"/>
      <c r="VVY85" s="78"/>
      <c r="VVZ85" s="78"/>
      <c r="VWA85" s="78"/>
      <c r="VWB85" s="78"/>
      <c r="VWC85" s="78"/>
      <c r="VWD85" s="78"/>
      <c r="VWE85" s="78"/>
      <c r="VWF85" s="78"/>
      <c r="VWG85" s="78"/>
      <c r="VWH85" s="78"/>
      <c r="VWI85" s="78"/>
      <c r="VWJ85" s="78"/>
      <c r="VWK85" s="78"/>
      <c r="VWL85" s="78"/>
      <c r="VWM85" s="78"/>
      <c r="VWN85" s="78"/>
      <c r="VWO85" s="78"/>
      <c r="VWP85" s="78"/>
      <c r="VWQ85" s="78"/>
      <c r="VWR85" s="78"/>
      <c r="VWS85" s="78"/>
      <c r="VWT85" s="78"/>
      <c r="VWU85" s="78"/>
      <c r="VWV85" s="78"/>
      <c r="VWW85" s="78"/>
      <c r="VWX85" s="78"/>
      <c r="VWY85" s="78"/>
      <c r="VWZ85" s="78"/>
      <c r="VXA85" s="78"/>
      <c r="VXB85" s="78"/>
      <c r="VXC85" s="78"/>
      <c r="VXD85" s="78"/>
      <c r="VXE85" s="78"/>
      <c r="VXF85" s="78"/>
      <c r="VXG85" s="78"/>
      <c r="VXH85" s="78"/>
      <c r="VXI85" s="78"/>
      <c r="VXJ85" s="78"/>
      <c r="VXK85" s="78"/>
      <c r="VXL85" s="78"/>
      <c r="VXM85" s="78"/>
      <c r="VXN85" s="78"/>
      <c r="VXO85" s="78"/>
      <c r="VXP85" s="78"/>
      <c r="VXQ85" s="78"/>
      <c r="VXR85" s="78"/>
      <c r="VXS85" s="78"/>
      <c r="VXT85" s="78"/>
      <c r="VXU85" s="78"/>
      <c r="VXV85" s="78"/>
      <c r="VXW85" s="78"/>
      <c r="VXX85" s="78"/>
      <c r="VXY85" s="78"/>
      <c r="VXZ85" s="78"/>
      <c r="VYA85" s="78"/>
      <c r="VYB85" s="78"/>
      <c r="VYC85" s="78"/>
      <c r="VYD85" s="78"/>
      <c r="VYE85" s="78"/>
      <c r="VYF85" s="78"/>
      <c r="VYG85" s="78"/>
      <c r="VYH85" s="78"/>
      <c r="VYI85" s="78"/>
      <c r="VYJ85" s="78"/>
      <c r="VYK85" s="78"/>
      <c r="VYL85" s="78"/>
      <c r="VYM85" s="78"/>
      <c r="VYN85" s="78"/>
      <c r="VYO85" s="78"/>
      <c r="VYP85" s="78"/>
      <c r="VYQ85" s="78"/>
      <c r="VYR85" s="78"/>
      <c r="VYS85" s="78"/>
      <c r="VYT85" s="78"/>
      <c r="VYU85" s="78"/>
      <c r="VYV85" s="78"/>
      <c r="VYW85" s="78"/>
      <c r="VYX85" s="78"/>
      <c r="VYY85" s="78"/>
      <c r="VYZ85" s="78"/>
      <c r="VZA85" s="78"/>
      <c r="VZB85" s="78"/>
      <c r="VZC85" s="78"/>
      <c r="VZD85" s="78"/>
      <c r="VZE85" s="78"/>
      <c r="VZF85" s="78"/>
      <c r="VZG85" s="78"/>
      <c r="VZH85" s="78"/>
      <c r="VZI85" s="78"/>
      <c r="VZJ85" s="78"/>
      <c r="VZK85" s="78"/>
      <c r="VZL85" s="78"/>
      <c r="VZM85" s="78"/>
      <c r="VZN85" s="78"/>
      <c r="VZO85" s="78"/>
      <c r="VZP85" s="78"/>
      <c r="VZQ85" s="78"/>
      <c r="VZR85" s="78"/>
      <c r="VZS85" s="78"/>
      <c r="VZT85" s="78"/>
      <c r="VZU85" s="78"/>
      <c r="VZV85" s="78"/>
      <c r="VZW85" s="78"/>
      <c r="VZX85" s="78"/>
      <c r="VZY85" s="78"/>
      <c r="VZZ85" s="78"/>
      <c r="WAA85" s="78"/>
      <c r="WAB85" s="78"/>
      <c r="WAC85" s="78"/>
      <c r="WAD85" s="78"/>
      <c r="WAE85" s="78"/>
      <c r="WAF85" s="78"/>
      <c r="WAG85" s="78"/>
      <c r="WAH85" s="78"/>
      <c r="WAI85" s="78"/>
      <c r="WAJ85" s="78"/>
      <c r="WAK85" s="78"/>
      <c r="WAL85" s="78"/>
      <c r="WAM85" s="78"/>
      <c r="WAN85" s="78"/>
      <c r="WAO85" s="78"/>
      <c r="WAP85" s="78"/>
      <c r="WAQ85" s="78"/>
      <c r="WAR85" s="78"/>
      <c r="WAS85" s="78"/>
      <c r="WAT85" s="78"/>
      <c r="WAU85" s="78"/>
      <c r="WAV85" s="78"/>
      <c r="WAW85" s="78"/>
      <c r="WAX85" s="78"/>
      <c r="WAY85" s="78"/>
      <c r="WAZ85" s="78"/>
      <c r="WBA85" s="78"/>
      <c r="WBB85" s="78"/>
      <c r="WBC85" s="78"/>
      <c r="WBD85" s="78"/>
      <c r="WBE85" s="78"/>
      <c r="WBF85" s="78"/>
      <c r="WBG85" s="78"/>
      <c r="WBH85" s="78"/>
      <c r="WBI85" s="78"/>
      <c r="WBJ85" s="78"/>
      <c r="WBK85" s="78"/>
      <c r="WBL85" s="78"/>
      <c r="WBM85" s="78"/>
      <c r="WBN85" s="78"/>
      <c r="WBO85" s="78"/>
      <c r="WBP85" s="78"/>
      <c r="WBQ85" s="78"/>
      <c r="WBR85" s="78"/>
      <c r="WBS85" s="78"/>
      <c r="WBT85" s="78"/>
      <c r="WBU85" s="78"/>
      <c r="WBV85" s="78"/>
      <c r="WBW85" s="78"/>
      <c r="WBX85" s="78"/>
      <c r="WBY85" s="78"/>
      <c r="WBZ85" s="78"/>
      <c r="WCA85" s="78"/>
      <c r="WCB85" s="78"/>
      <c r="WCC85" s="78"/>
      <c r="WCD85" s="78"/>
      <c r="WCE85" s="78"/>
      <c r="WCF85" s="78"/>
      <c r="WCG85" s="78"/>
      <c r="WCH85" s="78"/>
      <c r="WCI85" s="78"/>
      <c r="WCJ85" s="78"/>
      <c r="WCK85" s="78"/>
      <c r="WCL85" s="78"/>
      <c r="WCM85" s="78"/>
      <c r="WCN85" s="78"/>
      <c r="WCO85" s="78"/>
      <c r="WCP85" s="78"/>
      <c r="WCQ85" s="78"/>
      <c r="WCR85" s="78"/>
      <c r="WCS85" s="78"/>
      <c r="WCT85" s="78"/>
      <c r="WCU85" s="78"/>
      <c r="WCV85" s="78"/>
      <c r="WCW85" s="78"/>
      <c r="WCX85" s="78"/>
      <c r="WCY85" s="78"/>
      <c r="WCZ85" s="78"/>
      <c r="WDA85" s="78"/>
      <c r="WDB85" s="78"/>
      <c r="WDC85" s="78"/>
      <c r="WDD85" s="78"/>
      <c r="WDE85" s="78"/>
      <c r="WDF85" s="78"/>
      <c r="WDG85" s="78"/>
      <c r="WDH85" s="78"/>
      <c r="WDI85" s="78"/>
      <c r="WDJ85" s="78"/>
      <c r="WDK85" s="78"/>
      <c r="WDL85" s="78"/>
      <c r="WDM85" s="78"/>
      <c r="WDN85" s="78"/>
      <c r="WDO85" s="78"/>
      <c r="WDP85" s="78"/>
      <c r="WDQ85" s="78"/>
      <c r="WDR85" s="78"/>
      <c r="WDS85" s="78"/>
      <c r="WDT85" s="78"/>
      <c r="WDU85" s="78"/>
      <c r="WDV85" s="78"/>
      <c r="WDW85" s="78"/>
      <c r="WDX85" s="78"/>
      <c r="WDY85" s="78"/>
      <c r="WDZ85" s="78"/>
      <c r="WEA85" s="78"/>
      <c r="WEB85" s="78"/>
      <c r="WEC85" s="78"/>
      <c r="WED85" s="78"/>
      <c r="WEE85" s="78"/>
      <c r="WEF85" s="78"/>
      <c r="WEG85" s="78"/>
      <c r="WEH85" s="78"/>
      <c r="WEI85" s="78"/>
      <c r="WEJ85" s="78"/>
      <c r="WEK85" s="78"/>
      <c r="WEL85" s="78"/>
      <c r="WEM85" s="78"/>
      <c r="WEN85" s="78"/>
      <c r="WEO85" s="78"/>
      <c r="WEP85" s="78"/>
      <c r="WEQ85" s="78"/>
      <c r="WER85" s="78"/>
      <c r="WES85" s="78"/>
      <c r="WET85" s="78"/>
      <c r="WEU85" s="78"/>
      <c r="WEV85" s="78"/>
      <c r="WEW85" s="78"/>
      <c r="WEX85" s="78"/>
      <c r="WEY85" s="78"/>
      <c r="WEZ85" s="78"/>
      <c r="WFA85" s="78"/>
      <c r="WFB85" s="78"/>
      <c r="WFC85" s="78"/>
      <c r="WFD85" s="78"/>
      <c r="WFE85" s="78"/>
      <c r="WFF85" s="78"/>
      <c r="WFG85" s="78"/>
      <c r="WFH85" s="78"/>
      <c r="WFI85" s="78"/>
      <c r="WFJ85" s="78"/>
      <c r="WFK85" s="78"/>
      <c r="WFL85" s="78"/>
      <c r="WFM85" s="78"/>
      <c r="WFN85" s="78"/>
      <c r="WFO85" s="78"/>
      <c r="WFP85" s="78"/>
      <c r="WFQ85" s="78"/>
      <c r="WFR85" s="78"/>
      <c r="WFS85" s="78"/>
      <c r="WFT85" s="78"/>
      <c r="WFU85" s="78"/>
      <c r="WFV85" s="78"/>
      <c r="WFW85" s="78"/>
      <c r="WFX85" s="78"/>
      <c r="WFY85" s="78"/>
      <c r="WFZ85" s="78"/>
      <c r="WGA85" s="78"/>
      <c r="WGB85" s="78"/>
      <c r="WGC85" s="78"/>
      <c r="WGD85" s="78"/>
      <c r="WGE85" s="78"/>
      <c r="WGF85" s="78"/>
      <c r="WGG85" s="78"/>
      <c r="WGH85" s="78"/>
      <c r="WGI85" s="78"/>
      <c r="WGJ85" s="78"/>
      <c r="WGK85" s="78"/>
      <c r="WGL85" s="78"/>
      <c r="WGM85" s="78"/>
      <c r="WGN85" s="78"/>
      <c r="WGO85" s="78"/>
      <c r="WGP85" s="78"/>
      <c r="WGQ85" s="78"/>
      <c r="WGR85" s="78"/>
      <c r="WGS85" s="78"/>
      <c r="WGT85" s="78"/>
      <c r="WGU85" s="78"/>
      <c r="WGV85" s="78"/>
      <c r="WGW85" s="78"/>
      <c r="WGX85" s="78"/>
      <c r="WGY85" s="78"/>
      <c r="WGZ85" s="78"/>
      <c r="WHA85" s="78"/>
      <c r="WHB85" s="78"/>
      <c r="WHC85" s="78"/>
      <c r="WHD85" s="78"/>
      <c r="WHE85" s="78"/>
      <c r="WHF85" s="78"/>
      <c r="WHG85" s="78"/>
      <c r="WHH85" s="78"/>
      <c r="WHI85" s="78"/>
      <c r="WHJ85" s="78"/>
      <c r="WHK85" s="78"/>
      <c r="WHL85" s="78"/>
      <c r="WHM85" s="78"/>
      <c r="WHN85" s="78"/>
      <c r="WHO85" s="78"/>
      <c r="WHP85" s="78"/>
      <c r="WHQ85" s="78"/>
      <c r="WHR85" s="78"/>
      <c r="WHS85" s="78"/>
      <c r="WHT85" s="78"/>
      <c r="WHU85" s="78"/>
      <c r="WHV85" s="78"/>
      <c r="WHW85" s="78"/>
      <c r="WHX85" s="78"/>
      <c r="WHY85" s="78"/>
      <c r="WHZ85" s="78"/>
      <c r="WIA85" s="78"/>
      <c r="WIB85" s="78"/>
      <c r="WIC85" s="78"/>
      <c r="WID85" s="78"/>
      <c r="WIE85" s="78"/>
      <c r="WIF85" s="78"/>
      <c r="WIG85" s="78"/>
      <c r="WIH85" s="78"/>
      <c r="WII85" s="78"/>
      <c r="WIJ85" s="78"/>
      <c r="WIK85" s="78"/>
      <c r="WIL85" s="78"/>
      <c r="WIM85" s="78"/>
      <c r="WIN85" s="78"/>
      <c r="WIO85" s="78"/>
      <c r="WIP85" s="78"/>
      <c r="WIQ85" s="78"/>
      <c r="WIR85" s="78"/>
      <c r="WIS85" s="78"/>
      <c r="WIT85" s="78"/>
      <c r="WIU85" s="78"/>
      <c r="WIV85" s="78"/>
      <c r="WIW85" s="78"/>
      <c r="WIX85" s="78"/>
      <c r="WIY85" s="78"/>
      <c r="WIZ85" s="78"/>
      <c r="WJA85" s="78"/>
      <c r="WJB85" s="78"/>
      <c r="WJC85" s="78"/>
      <c r="WJD85" s="78"/>
      <c r="WJE85" s="78"/>
      <c r="WJF85" s="78"/>
      <c r="WJG85" s="78"/>
      <c r="WJH85" s="78"/>
      <c r="WJI85" s="78"/>
      <c r="WJJ85" s="78"/>
      <c r="WJK85" s="78"/>
      <c r="WJL85" s="78"/>
      <c r="WJM85" s="78"/>
      <c r="WJN85" s="78"/>
      <c r="WJO85" s="78"/>
      <c r="WJP85" s="78"/>
      <c r="WJQ85" s="78"/>
      <c r="WJR85" s="78"/>
      <c r="WJS85" s="78"/>
      <c r="WJT85" s="78"/>
      <c r="WJU85" s="78"/>
      <c r="WJV85" s="78"/>
      <c r="WJW85" s="78"/>
      <c r="WJX85" s="78"/>
      <c r="WJY85" s="78"/>
      <c r="WJZ85" s="78"/>
      <c r="WKA85" s="78"/>
      <c r="WKB85" s="78"/>
      <c r="WKC85" s="78"/>
      <c r="WKD85" s="78"/>
      <c r="WKE85" s="78"/>
      <c r="WKF85" s="78"/>
      <c r="WKG85" s="78"/>
      <c r="WKH85" s="78"/>
      <c r="WKI85" s="78"/>
      <c r="WKJ85" s="78"/>
      <c r="WKK85" s="78"/>
      <c r="WKL85" s="78"/>
      <c r="WKM85" s="78"/>
      <c r="WKN85" s="78"/>
      <c r="WKO85" s="78"/>
      <c r="WKP85" s="78"/>
      <c r="WKQ85" s="78"/>
      <c r="WKR85" s="78"/>
      <c r="WKS85" s="78"/>
      <c r="WKT85" s="78"/>
      <c r="WKU85" s="78"/>
      <c r="WKV85" s="78"/>
      <c r="WKW85" s="78"/>
      <c r="WKX85" s="78"/>
      <c r="WKY85" s="78"/>
      <c r="WKZ85" s="78"/>
      <c r="WLA85" s="78"/>
      <c r="WLB85" s="78"/>
      <c r="WLC85" s="78"/>
      <c r="WLD85" s="78"/>
      <c r="WLE85" s="78"/>
      <c r="WLF85" s="78"/>
      <c r="WLG85" s="78"/>
      <c r="WLH85" s="78"/>
      <c r="WLI85" s="78"/>
      <c r="WLJ85" s="78"/>
      <c r="WLK85" s="78"/>
      <c r="WLL85" s="78"/>
      <c r="WLM85" s="78"/>
      <c r="WLN85" s="78"/>
      <c r="WLO85" s="78"/>
      <c r="WLP85" s="78"/>
      <c r="WLQ85" s="78"/>
      <c r="WLR85" s="78"/>
      <c r="WLS85" s="78"/>
      <c r="WLT85" s="78"/>
      <c r="WLU85" s="78"/>
      <c r="WLV85" s="78"/>
      <c r="WLW85" s="78"/>
      <c r="WLX85" s="78"/>
      <c r="WLY85" s="78"/>
      <c r="WLZ85" s="78"/>
      <c r="WMA85" s="78"/>
      <c r="WMB85" s="78"/>
      <c r="WMC85" s="78"/>
      <c r="WMD85" s="78"/>
      <c r="WME85" s="78"/>
      <c r="WMF85" s="78"/>
      <c r="WMG85" s="78"/>
      <c r="WMH85" s="78"/>
      <c r="WMI85" s="78"/>
      <c r="WMJ85" s="78"/>
      <c r="WMK85" s="78"/>
      <c r="WML85" s="78"/>
      <c r="WMM85" s="78"/>
      <c r="WMN85" s="78"/>
      <c r="WMO85" s="78"/>
      <c r="WMP85" s="78"/>
      <c r="WMQ85" s="78"/>
      <c r="WMR85" s="78"/>
      <c r="WMS85" s="78"/>
      <c r="WMT85" s="78"/>
      <c r="WMU85" s="78"/>
      <c r="WMV85" s="78"/>
      <c r="WMW85" s="78"/>
      <c r="WMX85" s="78"/>
      <c r="WMY85" s="78"/>
      <c r="WMZ85" s="78"/>
      <c r="WNA85" s="78"/>
      <c r="WNB85" s="78"/>
      <c r="WNC85" s="78"/>
      <c r="WND85" s="78"/>
      <c r="WNE85" s="78"/>
      <c r="WNF85" s="78"/>
      <c r="WNG85" s="78"/>
      <c r="WNH85" s="78"/>
      <c r="WNI85" s="78"/>
      <c r="WNJ85" s="78"/>
      <c r="WNK85" s="78"/>
      <c r="WNL85" s="78"/>
      <c r="WNM85" s="78"/>
      <c r="WNN85" s="78"/>
      <c r="WNO85" s="78"/>
      <c r="WNP85" s="78"/>
      <c r="WNQ85" s="78"/>
      <c r="WNR85" s="78"/>
      <c r="WNS85" s="78"/>
      <c r="WNT85" s="78"/>
      <c r="WNU85" s="78"/>
      <c r="WNV85" s="78"/>
      <c r="WNW85" s="78"/>
      <c r="WNX85" s="78"/>
      <c r="WNY85" s="78"/>
      <c r="WNZ85" s="78"/>
      <c r="WOA85" s="78"/>
      <c r="WOB85" s="78"/>
      <c r="WOC85" s="78"/>
      <c r="WOD85" s="78"/>
      <c r="WOE85" s="78"/>
      <c r="WOF85" s="78"/>
      <c r="WOG85" s="78"/>
      <c r="WOH85" s="78"/>
      <c r="WOI85" s="78"/>
      <c r="WOJ85" s="78"/>
      <c r="WOK85" s="78"/>
      <c r="WOL85" s="78"/>
      <c r="WOM85" s="78"/>
      <c r="WON85" s="78"/>
      <c r="WOO85" s="78"/>
      <c r="WOP85" s="78"/>
      <c r="WOQ85" s="78"/>
      <c r="WOR85" s="78"/>
      <c r="WOS85" s="78"/>
      <c r="WOT85" s="78"/>
      <c r="WOU85" s="78"/>
      <c r="WOV85" s="78"/>
      <c r="WOW85" s="78"/>
      <c r="WOX85" s="78"/>
      <c r="WOY85" s="78"/>
      <c r="WOZ85" s="78"/>
      <c r="WPA85" s="78"/>
      <c r="WPB85" s="78"/>
      <c r="WPC85" s="78"/>
      <c r="WPD85" s="78"/>
      <c r="WPE85" s="78"/>
      <c r="WPF85" s="78"/>
      <c r="WPG85" s="78"/>
      <c r="WPH85" s="78"/>
      <c r="WPI85" s="78"/>
      <c r="WPJ85" s="78"/>
      <c r="WPK85" s="78"/>
      <c r="WPL85" s="78"/>
      <c r="WPM85" s="78"/>
      <c r="WPN85" s="78"/>
      <c r="WPO85" s="78"/>
      <c r="WPP85" s="78"/>
      <c r="WPQ85" s="78"/>
      <c r="WPR85" s="78"/>
      <c r="WPS85" s="78"/>
      <c r="WPT85" s="78"/>
      <c r="WPU85" s="78"/>
      <c r="WPV85" s="78"/>
      <c r="WPW85" s="78"/>
      <c r="WPX85" s="78"/>
      <c r="WPY85" s="78"/>
      <c r="WPZ85" s="78"/>
      <c r="WQA85" s="78"/>
      <c r="WQB85" s="78"/>
      <c r="WQC85" s="78"/>
      <c r="WQD85" s="78"/>
      <c r="WQE85" s="78"/>
      <c r="WQF85" s="78"/>
      <c r="WQG85" s="78"/>
      <c r="WQH85" s="78"/>
      <c r="WQI85" s="78"/>
      <c r="WQJ85" s="78"/>
      <c r="WQK85" s="78"/>
      <c r="WQL85" s="78"/>
      <c r="WQM85" s="78"/>
      <c r="WQN85" s="78"/>
      <c r="WQO85" s="78"/>
      <c r="WQP85" s="78"/>
      <c r="WQQ85" s="78"/>
      <c r="WQR85" s="78"/>
      <c r="WQS85" s="78"/>
      <c r="WQT85" s="78"/>
      <c r="WQU85" s="78"/>
      <c r="WQV85" s="78"/>
      <c r="WQW85" s="78"/>
      <c r="WQX85" s="78"/>
      <c r="WQY85" s="78"/>
      <c r="WQZ85" s="78"/>
      <c r="WRA85" s="78"/>
      <c r="WRB85" s="78"/>
      <c r="WRC85" s="78"/>
      <c r="WRD85" s="78"/>
      <c r="WRE85" s="78"/>
      <c r="WRF85" s="78"/>
      <c r="WRG85" s="78"/>
      <c r="WRH85" s="78"/>
      <c r="WRI85" s="78"/>
      <c r="WRJ85" s="78"/>
      <c r="WRK85" s="78"/>
      <c r="WRL85" s="78"/>
      <c r="WRM85" s="78"/>
      <c r="WRN85" s="78"/>
      <c r="WRO85" s="78"/>
      <c r="WRP85" s="78"/>
      <c r="WRQ85" s="78"/>
      <c r="WRR85" s="78"/>
      <c r="WRS85" s="78"/>
      <c r="WRT85" s="78"/>
      <c r="WRU85" s="78"/>
      <c r="WRV85" s="78"/>
      <c r="WRW85" s="78"/>
      <c r="WRX85" s="78"/>
      <c r="WRY85" s="78"/>
      <c r="WRZ85" s="78"/>
      <c r="WSA85" s="78"/>
      <c r="WSB85" s="78"/>
      <c r="WSC85" s="78"/>
      <c r="WSD85" s="78"/>
      <c r="WSE85" s="78"/>
      <c r="WSF85" s="78"/>
      <c r="WSG85" s="78"/>
      <c r="WSH85" s="78"/>
      <c r="WSI85" s="78"/>
      <c r="WSJ85" s="78"/>
      <c r="WSK85" s="78"/>
      <c r="WSL85" s="78"/>
      <c r="WSM85" s="78"/>
      <c r="WSN85" s="78"/>
      <c r="WSO85" s="78"/>
      <c r="WSP85" s="78"/>
      <c r="WSQ85" s="78"/>
      <c r="WSR85" s="78"/>
      <c r="WSS85" s="78"/>
      <c r="WST85" s="78"/>
      <c r="WSU85" s="78"/>
      <c r="WSV85" s="78"/>
      <c r="WSW85" s="78"/>
      <c r="WSX85" s="78"/>
      <c r="WSY85" s="78"/>
      <c r="WSZ85" s="78"/>
      <c r="WTA85" s="78"/>
      <c r="WTB85" s="78"/>
      <c r="WTC85" s="78"/>
      <c r="WTD85" s="78"/>
      <c r="WTE85" s="78"/>
      <c r="WTF85" s="78"/>
      <c r="WTG85" s="78"/>
      <c r="WTH85" s="78"/>
      <c r="WTI85" s="78"/>
      <c r="WTJ85" s="78"/>
      <c r="WTK85" s="78"/>
      <c r="WTL85" s="78"/>
      <c r="WTM85" s="78"/>
      <c r="WTN85" s="78"/>
      <c r="WTO85" s="78"/>
      <c r="WTP85" s="78"/>
      <c r="WTQ85" s="78"/>
      <c r="WTR85" s="78"/>
      <c r="WTS85" s="78"/>
      <c r="WTT85" s="78"/>
      <c r="WTU85" s="78"/>
      <c r="WTV85" s="78"/>
      <c r="WTW85" s="78"/>
      <c r="WTX85" s="78"/>
      <c r="WTY85" s="78"/>
      <c r="WTZ85" s="78"/>
      <c r="WUA85" s="78"/>
      <c r="WUB85" s="78"/>
      <c r="WUC85" s="78"/>
      <c r="WUD85" s="78"/>
      <c r="WUE85" s="78"/>
      <c r="WUF85" s="78"/>
      <c r="WUG85" s="78"/>
      <c r="WUH85" s="78"/>
      <c r="WUI85" s="78"/>
      <c r="WUJ85" s="78"/>
      <c r="WUK85" s="78"/>
      <c r="WUL85" s="78"/>
      <c r="WUM85" s="78"/>
      <c r="WUN85" s="78"/>
      <c r="WUO85" s="78"/>
      <c r="WUP85" s="78"/>
      <c r="WUQ85" s="78"/>
      <c r="WUR85" s="78"/>
      <c r="WUS85" s="78"/>
      <c r="WUT85" s="78"/>
      <c r="WUU85" s="78"/>
      <c r="WUV85" s="78"/>
      <c r="WUW85" s="78"/>
      <c r="WUX85" s="78"/>
      <c r="WUY85" s="78"/>
      <c r="WUZ85" s="78"/>
      <c r="WVA85" s="78"/>
      <c r="WVB85" s="78"/>
      <c r="WVC85" s="78"/>
      <c r="WVD85" s="78"/>
      <c r="WVE85" s="78"/>
      <c r="WVF85" s="78"/>
      <c r="WVG85" s="78"/>
      <c r="WVH85" s="78"/>
      <c r="WVI85" s="78"/>
      <c r="WVJ85" s="78"/>
      <c r="WVK85" s="78"/>
      <c r="WVL85" s="78"/>
      <c r="WVM85" s="78"/>
      <c r="WVN85" s="78"/>
      <c r="WVO85" s="78"/>
      <c r="WVP85" s="78"/>
      <c r="WVQ85" s="78"/>
      <c r="WVR85" s="78"/>
      <c r="WVS85" s="78"/>
      <c r="WVT85" s="78"/>
      <c r="WVU85" s="78"/>
      <c r="WVV85" s="78"/>
      <c r="WVW85" s="78"/>
      <c r="WVX85" s="78"/>
      <c r="WVY85" s="78"/>
      <c r="WVZ85" s="78"/>
      <c r="WWA85" s="78"/>
      <c r="WWB85" s="78"/>
      <c r="WWC85" s="78"/>
      <c r="WWD85" s="78"/>
      <c r="WWE85" s="78"/>
      <c r="WWF85" s="78"/>
      <c r="WWG85" s="78"/>
      <c r="WWH85" s="78"/>
      <c r="WWI85" s="78"/>
      <c r="WWJ85" s="78"/>
      <c r="WWK85" s="78"/>
      <c r="WWL85" s="78"/>
      <c r="WWM85" s="78"/>
      <c r="WWN85" s="78"/>
      <c r="WWO85" s="78"/>
      <c r="WWP85" s="78"/>
      <c r="WWQ85" s="78"/>
      <c r="WWR85" s="78"/>
      <c r="WWS85" s="78"/>
      <c r="WWT85" s="78"/>
      <c r="WWU85" s="78"/>
      <c r="WWV85" s="78"/>
      <c r="WWW85" s="78"/>
      <c r="WWX85" s="78"/>
      <c r="WWY85" s="78"/>
      <c r="WWZ85" s="78"/>
      <c r="WXA85" s="78"/>
      <c r="WXB85" s="78"/>
      <c r="WXC85" s="78"/>
      <c r="WXD85" s="78"/>
      <c r="WXE85" s="78"/>
      <c r="WXF85" s="78"/>
      <c r="WXG85" s="78"/>
      <c r="WXH85" s="78"/>
      <c r="WXI85" s="78"/>
      <c r="WXJ85" s="78"/>
      <c r="WXK85" s="78"/>
      <c r="WXL85" s="78"/>
      <c r="WXM85" s="78"/>
      <c r="WXN85" s="78"/>
      <c r="WXO85" s="78"/>
      <c r="WXP85" s="78"/>
      <c r="WXQ85" s="78"/>
      <c r="WXR85" s="78"/>
      <c r="WXS85" s="78"/>
      <c r="WXT85" s="78"/>
      <c r="WXU85" s="78"/>
      <c r="WXV85" s="78"/>
      <c r="WXW85" s="78"/>
      <c r="WXX85" s="78"/>
      <c r="WXY85" s="78"/>
      <c r="WXZ85" s="78"/>
      <c r="WYA85" s="78"/>
      <c r="WYB85" s="78"/>
      <c r="WYC85" s="78"/>
      <c r="WYD85" s="78"/>
      <c r="WYE85" s="78"/>
      <c r="WYF85" s="78"/>
      <c r="WYG85" s="78"/>
      <c r="WYH85" s="78"/>
      <c r="WYI85" s="78"/>
      <c r="WYJ85" s="78"/>
      <c r="WYK85" s="78"/>
      <c r="WYL85" s="78"/>
      <c r="WYM85" s="78"/>
      <c r="WYN85" s="78"/>
      <c r="WYO85" s="78"/>
      <c r="WYP85" s="78"/>
      <c r="WYQ85" s="78"/>
      <c r="WYR85" s="78"/>
      <c r="WYS85" s="78"/>
      <c r="WYT85" s="78"/>
      <c r="WYU85" s="78"/>
      <c r="WYV85" s="78"/>
      <c r="WYW85" s="78"/>
      <c r="WYX85" s="78"/>
      <c r="WYY85" s="78"/>
      <c r="WYZ85" s="78"/>
      <c r="WZA85" s="78"/>
      <c r="WZB85" s="78"/>
      <c r="WZC85" s="78"/>
      <c r="WZD85" s="78"/>
      <c r="WZE85" s="78"/>
      <c r="WZF85" s="78"/>
      <c r="WZG85" s="78"/>
      <c r="WZH85" s="78"/>
      <c r="WZI85" s="78"/>
      <c r="WZJ85" s="78"/>
      <c r="WZK85" s="78"/>
      <c r="WZL85" s="78"/>
      <c r="WZM85" s="78"/>
      <c r="WZN85" s="78"/>
      <c r="WZO85" s="78"/>
      <c r="WZP85" s="78"/>
      <c r="WZQ85" s="78"/>
      <c r="WZR85" s="78"/>
      <c r="WZS85" s="78"/>
      <c r="WZT85" s="78"/>
      <c r="WZU85" s="78"/>
      <c r="WZV85" s="78"/>
      <c r="WZW85" s="78"/>
      <c r="WZX85" s="78"/>
      <c r="WZY85" s="78"/>
      <c r="WZZ85" s="78"/>
      <c r="XAA85" s="78"/>
      <c r="XAB85" s="78"/>
      <c r="XAC85" s="78"/>
      <c r="XAD85" s="78"/>
      <c r="XAE85" s="78"/>
      <c r="XAF85" s="78"/>
      <c r="XAG85" s="78"/>
      <c r="XAH85" s="78"/>
      <c r="XAI85" s="78"/>
      <c r="XAJ85" s="78"/>
      <c r="XAK85" s="78"/>
      <c r="XAL85" s="78"/>
      <c r="XAM85" s="78"/>
      <c r="XAN85" s="78"/>
      <c r="XAO85" s="78"/>
      <c r="XAP85" s="78"/>
      <c r="XAQ85" s="78"/>
      <c r="XAR85" s="78"/>
      <c r="XAS85" s="78"/>
      <c r="XAT85" s="78"/>
      <c r="XAU85" s="78"/>
      <c r="XAV85" s="78"/>
      <c r="XAW85" s="78"/>
      <c r="XAX85" s="78"/>
      <c r="XAY85" s="78"/>
      <c r="XAZ85" s="78"/>
      <c r="XBA85" s="78"/>
      <c r="XBB85" s="78"/>
      <c r="XBC85" s="78"/>
      <c r="XBD85" s="78"/>
      <c r="XBE85" s="78"/>
      <c r="XBF85" s="78"/>
      <c r="XBG85" s="78"/>
      <c r="XBH85" s="78"/>
      <c r="XBI85" s="78"/>
      <c r="XBJ85" s="78"/>
      <c r="XBK85" s="78"/>
      <c r="XBL85" s="78"/>
      <c r="XBM85" s="78"/>
      <c r="XBN85" s="78"/>
      <c r="XBO85" s="78"/>
      <c r="XBP85" s="78"/>
      <c r="XBQ85" s="78"/>
      <c r="XBR85" s="78"/>
      <c r="XBS85" s="78"/>
      <c r="XBT85" s="78"/>
      <c r="XBU85" s="78"/>
      <c r="XBV85" s="78"/>
      <c r="XBW85" s="78"/>
      <c r="XBX85" s="78"/>
      <c r="XBY85" s="78"/>
      <c r="XBZ85" s="78"/>
      <c r="XCA85" s="78"/>
      <c r="XCB85" s="78"/>
      <c r="XCC85" s="78"/>
      <c r="XCD85" s="78"/>
      <c r="XCE85" s="78"/>
      <c r="XCF85" s="78"/>
      <c r="XCG85" s="78"/>
      <c r="XCH85" s="78"/>
      <c r="XCI85" s="78"/>
      <c r="XCJ85" s="78"/>
      <c r="XCK85" s="78"/>
      <c r="XCL85" s="78"/>
      <c r="XCM85" s="78"/>
      <c r="XCN85" s="78"/>
      <c r="XCO85" s="78"/>
      <c r="XCP85" s="78"/>
      <c r="XCQ85" s="78"/>
      <c r="XCR85" s="78"/>
      <c r="XCS85" s="78"/>
      <c r="XCT85" s="78"/>
      <c r="XCU85" s="78"/>
      <c r="XCV85" s="78"/>
      <c r="XCW85" s="78"/>
      <c r="XCX85" s="78"/>
      <c r="XCY85" s="78"/>
      <c r="XCZ85" s="78"/>
      <c r="XDA85" s="78"/>
      <c r="XDB85" s="78"/>
      <c r="XDC85" s="78"/>
      <c r="XDD85" s="78"/>
      <c r="XDE85" s="78"/>
      <c r="XDF85" s="78"/>
      <c r="XDG85" s="78"/>
      <c r="XDH85" s="78"/>
      <c r="XDI85" s="78"/>
      <c r="XDJ85" s="78"/>
      <c r="XDK85" s="78"/>
      <c r="XDL85" s="78"/>
      <c r="XDM85" s="78"/>
      <c r="XDN85" s="78"/>
      <c r="XDO85" s="78"/>
      <c r="XDP85" s="78"/>
      <c r="XDQ85" s="78"/>
      <c r="XDR85" s="78"/>
      <c r="XDS85" s="78"/>
      <c r="XDT85" s="78"/>
      <c r="XDU85" s="78"/>
      <c r="XDV85" s="78"/>
      <c r="XDW85" s="78"/>
      <c r="XDX85" s="78"/>
      <c r="XDY85" s="78"/>
      <c r="XDZ85" s="78"/>
      <c r="XEA85" s="78"/>
      <c r="XEB85" s="78"/>
      <c r="XEC85" s="78"/>
      <c r="XED85" s="78"/>
      <c r="XEE85" s="78"/>
      <c r="XEF85" s="78"/>
      <c r="XEG85" s="78"/>
      <c r="XEH85" s="78"/>
      <c r="XEI85" s="78"/>
      <c r="XEJ85" s="78"/>
      <c r="XEK85" s="78"/>
      <c r="XEL85" s="78"/>
      <c r="XEM85" s="78"/>
      <c r="XEN85" s="78"/>
      <c r="XEO85" s="78"/>
      <c r="XEP85" s="78"/>
      <c r="XEQ85" s="78"/>
      <c r="XER85" s="78"/>
      <c r="XES85" s="78"/>
      <c r="XET85" s="78"/>
      <c r="XEU85" s="78"/>
      <c r="XEV85" s="78"/>
      <c r="XEW85" s="78"/>
      <c r="XEX85" s="78"/>
      <c r="XEY85" s="78"/>
      <c r="XEZ85" s="78"/>
      <c r="XFA85" s="78"/>
      <c r="XFB85" s="78"/>
    </row>
    <row r="86" spans="1:16382" s="165" customFormat="1" ht="32.25" customHeight="1">
      <c r="A86" s="78"/>
      <c r="B86" s="232">
        <v>76</v>
      </c>
      <c r="C86" s="217"/>
      <c r="D86" s="73" t="s">
        <v>316</v>
      </c>
      <c r="E86" s="253"/>
      <c r="F86" s="73" t="s">
        <v>323</v>
      </c>
      <c r="G86" s="162">
        <v>42954</v>
      </c>
      <c r="H86" s="73" t="s">
        <v>190</v>
      </c>
      <c r="I86" s="233" t="s">
        <v>190</v>
      </c>
      <c r="J86" s="230" t="s">
        <v>4</v>
      </c>
      <c r="K86" s="163">
        <v>3.6</v>
      </c>
      <c r="L86" s="160">
        <f t="shared" ca="1" si="4"/>
        <v>0.64722222222222225</v>
      </c>
      <c r="M86" s="161">
        <f t="shared" ca="1" si="5"/>
        <v>4.2472222222222227</v>
      </c>
      <c r="N86" s="75">
        <f ca="1">SUMIF('Resource Deployment List'!$F$12:$F$261,D86,'Resource Deployment List'!$M$12:$M$261)</f>
        <v>1</v>
      </c>
      <c r="O86" s="221" t="s">
        <v>238</v>
      </c>
      <c r="P86" s="219" t="s">
        <v>123</v>
      </c>
      <c r="Q86" s="235"/>
      <c r="R86" s="235"/>
      <c r="S86" s="234"/>
      <c r="T86" s="234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8"/>
      <c r="CE86" s="78"/>
      <c r="CF86" s="78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  <c r="CR86" s="78"/>
      <c r="CS86" s="78"/>
      <c r="CT86" s="78"/>
      <c r="CU86" s="78"/>
      <c r="CV86" s="78"/>
      <c r="CW86" s="78"/>
      <c r="CX86" s="78"/>
      <c r="CY86" s="78"/>
      <c r="CZ86" s="78"/>
      <c r="DA86" s="78"/>
      <c r="DB86" s="78"/>
      <c r="DC86" s="78"/>
      <c r="DD86" s="78"/>
      <c r="DE86" s="78"/>
      <c r="DF86" s="78"/>
      <c r="DG86" s="78"/>
      <c r="DH86" s="78"/>
      <c r="DI86" s="78"/>
      <c r="DJ86" s="78"/>
      <c r="DK86" s="78"/>
      <c r="DL86" s="78"/>
      <c r="DM86" s="78"/>
      <c r="DN86" s="78"/>
      <c r="DO86" s="78"/>
      <c r="DP86" s="78"/>
      <c r="DQ86" s="78"/>
      <c r="DR86" s="78"/>
      <c r="DS86" s="78"/>
      <c r="DT86" s="78"/>
      <c r="DU86" s="78"/>
      <c r="DV86" s="78"/>
      <c r="DW86" s="78"/>
      <c r="DX86" s="78"/>
      <c r="DY86" s="78"/>
      <c r="DZ86" s="78"/>
      <c r="EA86" s="78"/>
      <c r="EB86" s="78"/>
      <c r="EC86" s="78"/>
      <c r="ED86" s="78"/>
      <c r="EE86" s="78"/>
      <c r="EF86" s="78"/>
      <c r="EG86" s="78"/>
      <c r="EH86" s="78"/>
      <c r="EI86" s="78"/>
      <c r="EJ86" s="78"/>
      <c r="EK86" s="78"/>
      <c r="EL86" s="78"/>
      <c r="EM86" s="78"/>
      <c r="EN86" s="78"/>
      <c r="EO86" s="78"/>
      <c r="EP86" s="78"/>
      <c r="EQ86" s="78"/>
      <c r="ER86" s="78"/>
      <c r="ES86" s="78"/>
      <c r="ET86" s="78"/>
      <c r="EU86" s="78"/>
      <c r="EV86" s="78"/>
      <c r="EW86" s="78"/>
      <c r="EX86" s="78"/>
      <c r="EY86" s="78"/>
      <c r="EZ86" s="78"/>
      <c r="FA86" s="78"/>
      <c r="FB86" s="78"/>
      <c r="FC86" s="78"/>
      <c r="FD86" s="78"/>
      <c r="FE86" s="78"/>
      <c r="FF86" s="78"/>
      <c r="FG86" s="78"/>
      <c r="FH86" s="78"/>
      <c r="FI86" s="78"/>
      <c r="FJ86" s="78"/>
      <c r="FK86" s="78"/>
      <c r="FL86" s="78"/>
      <c r="FM86" s="78"/>
      <c r="FN86" s="78"/>
      <c r="FO86" s="78"/>
      <c r="FP86" s="78"/>
      <c r="FQ86" s="78"/>
      <c r="FR86" s="78"/>
      <c r="FS86" s="78"/>
      <c r="FT86" s="78"/>
      <c r="FU86" s="78"/>
      <c r="FV86" s="78"/>
      <c r="FW86" s="78"/>
      <c r="FX86" s="78"/>
      <c r="FY86" s="78"/>
      <c r="FZ86" s="78"/>
      <c r="GA86" s="78"/>
      <c r="GB86" s="78"/>
      <c r="GC86" s="78"/>
      <c r="GD86" s="78"/>
      <c r="GE86" s="78"/>
      <c r="GF86" s="78"/>
      <c r="GG86" s="78"/>
      <c r="GH86" s="78"/>
      <c r="GI86" s="78"/>
      <c r="GJ86" s="78"/>
      <c r="GK86" s="78"/>
      <c r="GL86" s="78"/>
      <c r="GM86" s="78"/>
      <c r="GN86" s="78"/>
      <c r="GO86" s="78"/>
      <c r="GP86" s="78"/>
      <c r="GQ86" s="78"/>
      <c r="GR86" s="78"/>
      <c r="GS86" s="78"/>
      <c r="GT86" s="78"/>
      <c r="GU86" s="78"/>
      <c r="GV86" s="78"/>
      <c r="GW86" s="78"/>
      <c r="GX86" s="78"/>
      <c r="GY86" s="78"/>
      <c r="GZ86" s="78"/>
      <c r="HA86" s="78"/>
      <c r="HB86" s="78"/>
      <c r="HC86" s="78"/>
      <c r="HD86" s="78"/>
      <c r="HE86" s="78"/>
      <c r="HF86" s="78"/>
      <c r="HG86" s="78"/>
      <c r="HH86" s="78"/>
      <c r="HI86" s="78"/>
      <c r="HJ86" s="78"/>
      <c r="HK86" s="78"/>
      <c r="HL86" s="78"/>
      <c r="HM86" s="78"/>
      <c r="HN86" s="78"/>
      <c r="HO86" s="78"/>
      <c r="HP86" s="78"/>
      <c r="HQ86" s="78"/>
      <c r="HR86" s="78"/>
      <c r="HS86" s="78"/>
      <c r="HT86" s="78"/>
      <c r="HU86" s="78"/>
      <c r="HV86" s="78"/>
      <c r="HW86" s="78"/>
      <c r="HX86" s="78"/>
      <c r="HY86" s="78"/>
      <c r="HZ86" s="78"/>
      <c r="IA86" s="78"/>
      <c r="IB86" s="78"/>
      <c r="IC86" s="78"/>
      <c r="ID86" s="78"/>
      <c r="IE86" s="78"/>
      <c r="IF86" s="78"/>
      <c r="IG86" s="78"/>
      <c r="IH86" s="78"/>
      <c r="II86" s="78"/>
      <c r="IJ86" s="78"/>
      <c r="IK86" s="78"/>
      <c r="IL86" s="78"/>
      <c r="IM86" s="78"/>
      <c r="IN86" s="78"/>
      <c r="IO86" s="78"/>
      <c r="IP86" s="78"/>
      <c r="IQ86" s="78"/>
      <c r="IR86" s="78"/>
      <c r="IS86" s="78"/>
      <c r="IT86" s="78"/>
      <c r="IU86" s="78"/>
      <c r="IV86" s="78"/>
      <c r="IW86" s="78"/>
      <c r="IX86" s="78"/>
      <c r="IY86" s="78"/>
      <c r="IZ86" s="78"/>
      <c r="JA86" s="78"/>
      <c r="JB86" s="78"/>
      <c r="JC86" s="78"/>
      <c r="JD86" s="78"/>
      <c r="JE86" s="78"/>
      <c r="JF86" s="78"/>
      <c r="JG86" s="78"/>
      <c r="JH86" s="78"/>
      <c r="JI86" s="78"/>
      <c r="JJ86" s="78"/>
      <c r="JK86" s="78"/>
      <c r="JL86" s="78"/>
      <c r="JM86" s="78"/>
      <c r="JN86" s="78"/>
      <c r="JO86" s="78"/>
      <c r="JP86" s="78"/>
      <c r="JQ86" s="78"/>
      <c r="JR86" s="78"/>
      <c r="JS86" s="78"/>
      <c r="JT86" s="78"/>
      <c r="JU86" s="78"/>
      <c r="JV86" s="78"/>
      <c r="JW86" s="78"/>
      <c r="JX86" s="78"/>
      <c r="JY86" s="78"/>
      <c r="JZ86" s="78"/>
      <c r="KA86" s="78"/>
      <c r="KB86" s="78"/>
      <c r="KC86" s="78"/>
      <c r="KD86" s="78"/>
      <c r="KE86" s="78"/>
      <c r="KF86" s="78"/>
      <c r="KG86" s="78"/>
      <c r="KH86" s="78"/>
      <c r="KI86" s="78"/>
      <c r="KJ86" s="78"/>
      <c r="KK86" s="78"/>
      <c r="KL86" s="78"/>
      <c r="KM86" s="78"/>
      <c r="KN86" s="78"/>
      <c r="KO86" s="78"/>
      <c r="KP86" s="78"/>
      <c r="KQ86" s="78"/>
      <c r="KR86" s="78"/>
      <c r="KS86" s="78"/>
      <c r="KT86" s="78"/>
      <c r="KU86" s="78"/>
      <c r="KV86" s="78"/>
      <c r="KW86" s="78"/>
      <c r="KX86" s="78"/>
      <c r="KY86" s="78"/>
      <c r="KZ86" s="78"/>
      <c r="LA86" s="78"/>
      <c r="LB86" s="78"/>
      <c r="LC86" s="78"/>
      <c r="LD86" s="78"/>
      <c r="LE86" s="78"/>
      <c r="LF86" s="78"/>
      <c r="LG86" s="78"/>
      <c r="LH86" s="78"/>
      <c r="LI86" s="78"/>
      <c r="LJ86" s="78"/>
      <c r="LK86" s="78"/>
      <c r="LL86" s="78"/>
      <c r="LM86" s="78"/>
      <c r="LN86" s="78"/>
      <c r="LO86" s="78"/>
      <c r="LP86" s="78"/>
      <c r="LQ86" s="78"/>
      <c r="LR86" s="78"/>
      <c r="LS86" s="78"/>
      <c r="LT86" s="78"/>
      <c r="LU86" s="78"/>
      <c r="LV86" s="78"/>
      <c r="LW86" s="78"/>
      <c r="LX86" s="78"/>
      <c r="LY86" s="78"/>
      <c r="LZ86" s="78"/>
      <c r="MA86" s="78"/>
      <c r="MB86" s="78"/>
      <c r="MC86" s="78"/>
      <c r="MD86" s="78"/>
      <c r="ME86" s="78"/>
      <c r="MF86" s="78"/>
      <c r="MG86" s="78"/>
      <c r="MH86" s="78"/>
      <c r="MI86" s="78"/>
      <c r="MJ86" s="78"/>
      <c r="MK86" s="78"/>
      <c r="ML86" s="78"/>
      <c r="MM86" s="78"/>
      <c r="MN86" s="78"/>
      <c r="MO86" s="78"/>
      <c r="MP86" s="78"/>
      <c r="MQ86" s="78"/>
      <c r="MR86" s="78"/>
      <c r="MS86" s="78"/>
      <c r="MT86" s="78"/>
      <c r="MU86" s="78"/>
      <c r="MV86" s="78"/>
      <c r="MW86" s="78"/>
      <c r="MX86" s="78"/>
      <c r="MY86" s="78"/>
      <c r="MZ86" s="78"/>
      <c r="NA86" s="78"/>
      <c r="NB86" s="78"/>
      <c r="NC86" s="78"/>
      <c r="ND86" s="78"/>
      <c r="NE86" s="78"/>
      <c r="NF86" s="78"/>
      <c r="NG86" s="78"/>
      <c r="NH86" s="78"/>
      <c r="NI86" s="78"/>
      <c r="NJ86" s="78"/>
      <c r="NK86" s="78"/>
      <c r="NL86" s="78"/>
      <c r="NM86" s="78"/>
      <c r="NN86" s="78"/>
      <c r="NO86" s="78"/>
      <c r="NP86" s="78"/>
      <c r="NQ86" s="78"/>
      <c r="NR86" s="78"/>
      <c r="NS86" s="78"/>
      <c r="NT86" s="78"/>
      <c r="NU86" s="78"/>
      <c r="NV86" s="78"/>
      <c r="NW86" s="78"/>
      <c r="NX86" s="78"/>
      <c r="NY86" s="78"/>
      <c r="NZ86" s="78"/>
      <c r="OA86" s="78"/>
      <c r="OB86" s="78"/>
      <c r="OC86" s="78"/>
      <c r="OD86" s="78"/>
      <c r="OE86" s="78"/>
      <c r="OF86" s="78"/>
      <c r="OG86" s="78"/>
      <c r="OH86" s="78"/>
      <c r="OI86" s="78"/>
      <c r="OJ86" s="78"/>
      <c r="OK86" s="78"/>
      <c r="OL86" s="78"/>
      <c r="OM86" s="78"/>
      <c r="ON86" s="78"/>
      <c r="OO86" s="78"/>
      <c r="OP86" s="78"/>
      <c r="OQ86" s="78"/>
      <c r="OR86" s="78"/>
      <c r="OS86" s="78"/>
      <c r="OT86" s="78"/>
      <c r="OU86" s="78"/>
      <c r="OV86" s="78"/>
      <c r="OW86" s="78"/>
      <c r="OX86" s="78"/>
      <c r="OY86" s="78"/>
      <c r="OZ86" s="78"/>
      <c r="PA86" s="78"/>
      <c r="PB86" s="78"/>
      <c r="PC86" s="78"/>
      <c r="PD86" s="78"/>
      <c r="PE86" s="78"/>
      <c r="PF86" s="78"/>
      <c r="PG86" s="78"/>
      <c r="PH86" s="78"/>
      <c r="PI86" s="78"/>
      <c r="PJ86" s="78"/>
      <c r="PK86" s="78"/>
      <c r="PL86" s="78"/>
      <c r="PM86" s="78"/>
      <c r="PN86" s="78"/>
      <c r="PO86" s="78"/>
      <c r="PP86" s="78"/>
      <c r="PQ86" s="78"/>
      <c r="PR86" s="78"/>
      <c r="PS86" s="78"/>
      <c r="PT86" s="78"/>
      <c r="PU86" s="78"/>
      <c r="PV86" s="78"/>
      <c r="PW86" s="78"/>
      <c r="PX86" s="78"/>
      <c r="PY86" s="78"/>
      <c r="PZ86" s="78"/>
      <c r="QA86" s="78"/>
      <c r="QB86" s="78"/>
      <c r="QC86" s="78"/>
      <c r="QD86" s="78"/>
      <c r="QE86" s="78"/>
      <c r="QF86" s="78"/>
      <c r="QG86" s="78"/>
      <c r="QH86" s="78"/>
      <c r="QI86" s="78"/>
      <c r="QJ86" s="78"/>
      <c r="QK86" s="78"/>
      <c r="QL86" s="78"/>
      <c r="QM86" s="78"/>
      <c r="QN86" s="78"/>
      <c r="QO86" s="78"/>
      <c r="QP86" s="78"/>
      <c r="QQ86" s="78"/>
      <c r="QR86" s="78"/>
      <c r="QS86" s="78"/>
      <c r="QT86" s="78"/>
      <c r="QU86" s="78"/>
      <c r="QV86" s="78"/>
      <c r="QW86" s="78"/>
      <c r="QX86" s="78"/>
      <c r="QY86" s="78"/>
      <c r="QZ86" s="78"/>
      <c r="RA86" s="78"/>
      <c r="RB86" s="78"/>
      <c r="RC86" s="78"/>
      <c r="RD86" s="78"/>
      <c r="RE86" s="78"/>
      <c r="RF86" s="78"/>
      <c r="RG86" s="78"/>
      <c r="RH86" s="78"/>
      <c r="RI86" s="78"/>
      <c r="RJ86" s="78"/>
      <c r="RK86" s="78"/>
      <c r="RL86" s="78"/>
      <c r="RM86" s="78"/>
      <c r="RN86" s="78"/>
      <c r="RO86" s="78"/>
      <c r="RP86" s="78"/>
      <c r="RQ86" s="78"/>
      <c r="RR86" s="78"/>
      <c r="RS86" s="78"/>
      <c r="RT86" s="78"/>
      <c r="RU86" s="78"/>
      <c r="RV86" s="78"/>
      <c r="RW86" s="78"/>
      <c r="RX86" s="78"/>
      <c r="RY86" s="78"/>
      <c r="RZ86" s="78"/>
      <c r="SA86" s="78"/>
      <c r="SB86" s="78"/>
      <c r="SC86" s="78"/>
      <c r="SD86" s="78"/>
      <c r="SE86" s="78"/>
      <c r="SF86" s="78"/>
      <c r="SG86" s="78"/>
      <c r="SH86" s="78"/>
      <c r="SI86" s="78"/>
      <c r="SJ86" s="78"/>
      <c r="SK86" s="78"/>
      <c r="SL86" s="78"/>
      <c r="SM86" s="78"/>
      <c r="SN86" s="78"/>
      <c r="SO86" s="78"/>
      <c r="SP86" s="78"/>
      <c r="SQ86" s="78"/>
      <c r="SR86" s="78"/>
      <c r="SS86" s="78"/>
      <c r="ST86" s="78"/>
      <c r="SU86" s="78"/>
      <c r="SV86" s="78"/>
      <c r="SW86" s="78"/>
      <c r="SX86" s="78"/>
      <c r="SY86" s="78"/>
      <c r="SZ86" s="78"/>
      <c r="TA86" s="78"/>
      <c r="TB86" s="78"/>
      <c r="TC86" s="78"/>
      <c r="TD86" s="78"/>
      <c r="TE86" s="78"/>
      <c r="TF86" s="78"/>
      <c r="TG86" s="78"/>
      <c r="TH86" s="78"/>
      <c r="TI86" s="78"/>
      <c r="TJ86" s="78"/>
      <c r="TK86" s="78"/>
      <c r="TL86" s="78"/>
      <c r="TM86" s="78"/>
      <c r="TN86" s="78"/>
      <c r="TO86" s="78"/>
      <c r="TP86" s="78"/>
      <c r="TQ86" s="78"/>
      <c r="TR86" s="78"/>
      <c r="TS86" s="78"/>
      <c r="TT86" s="78"/>
      <c r="TU86" s="78"/>
      <c r="TV86" s="78"/>
      <c r="TW86" s="78"/>
      <c r="TX86" s="78"/>
      <c r="TY86" s="78"/>
      <c r="TZ86" s="78"/>
      <c r="UA86" s="78"/>
      <c r="UB86" s="78"/>
      <c r="UC86" s="78"/>
      <c r="UD86" s="78"/>
      <c r="UE86" s="78"/>
      <c r="UF86" s="78"/>
      <c r="UG86" s="78"/>
      <c r="UH86" s="78"/>
      <c r="UI86" s="78"/>
      <c r="UJ86" s="78"/>
      <c r="UK86" s="78"/>
      <c r="UL86" s="78"/>
      <c r="UM86" s="78"/>
      <c r="UN86" s="78"/>
      <c r="UO86" s="78"/>
      <c r="UP86" s="78"/>
      <c r="UQ86" s="78"/>
      <c r="UR86" s="78"/>
      <c r="US86" s="78"/>
      <c r="UT86" s="78"/>
      <c r="UU86" s="78"/>
      <c r="UV86" s="78"/>
      <c r="UW86" s="78"/>
      <c r="UX86" s="78"/>
      <c r="UY86" s="78"/>
      <c r="UZ86" s="78"/>
      <c r="VA86" s="78"/>
      <c r="VB86" s="78"/>
      <c r="VC86" s="78"/>
      <c r="VD86" s="78"/>
      <c r="VE86" s="78"/>
      <c r="VF86" s="78"/>
      <c r="VG86" s="78"/>
      <c r="VH86" s="78"/>
      <c r="VI86" s="78"/>
      <c r="VJ86" s="78"/>
      <c r="VK86" s="78"/>
      <c r="VL86" s="78"/>
      <c r="VM86" s="78"/>
      <c r="VN86" s="78"/>
      <c r="VO86" s="78"/>
      <c r="VP86" s="78"/>
      <c r="VQ86" s="78"/>
      <c r="VR86" s="78"/>
      <c r="VS86" s="78"/>
      <c r="VT86" s="78"/>
      <c r="VU86" s="78"/>
      <c r="VV86" s="78"/>
      <c r="VW86" s="78"/>
      <c r="VX86" s="78"/>
      <c r="VY86" s="78"/>
      <c r="VZ86" s="78"/>
      <c r="WA86" s="78"/>
      <c r="WB86" s="78"/>
      <c r="WC86" s="78"/>
      <c r="WD86" s="78"/>
      <c r="WE86" s="78"/>
      <c r="WF86" s="78"/>
      <c r="WG86" s="78"/>
      <c r="WH86" s="78"/>
      <c r="WI86" s="78"/>
      <c r="WJ86" s="78"/>
      <c r="WK86" s="78"/>
      <c r="WL86" s="78"/>
      <c r="WM86" s="78"/>
      <c r="WN86" s="78"/>
      <c r="WO86" s="78"/>
      <c r="WP86" s="78"/>
      <c r="WQ86" s="78"/>
      <c r="WR86" s="78"/>
      <c r="WS86" s="78"/>
      <c r="WT86" s="78"/>
      <c r="WU86" s="78"/>
      <c r="WV86" s="78"/>
      <c r="WW86" s="78"/>
      <c r="WX86" s="78"/>
      <c r="WY86" s="78"/>
      <c r="WZ86" s="78"/>
      <c r="XA86" s="78"/>
      <c r="XB86" s="78"/>
      <c r="XC86" s="78"/>
      <c r="XD86" s="78"/>
      <c r="XE86" s="78"/>
      <c r="XF86" s="78"/>
      <c r="XG86" s="78"/>
      <c r="XH86" s="78"/>
      <c r="XI86" s="78"/>
      <c r="XJ86" s="78"/>
      <c r="XK86" s="78"/>
      <c r="XL86" s="78"/>
      <c r="XM86" s="78"/>
      <c r="XN86" s="78"/>
      <c r="XO86" s="78"/>
      <c r="XP86" s="78"/>
      <c r="XQ86" s="78"/>
      <c r="XR86" s="78"/>
      <c r="XS86" s="78"/>
      <c r="XT86" s="78"/>
      <c r="XU86" s="78"/>
      <c r="XV86" s="78"/>
      <c r="XW86" s="78"/>
      <c r="XX86" s="78"/>
      <c r="XY86" s="78"/>
      <c r="XZ86" s="78"/>
      <c r="YA86" s="78"/>
      <c r="YB86" s="78"/>
      <c r="YC86" s="78"/>
      <c r="YD86" s="78"/>
      <c r="YE86" s="78"/>
      <c r="YF86" s="78"/>
      <c r="YG86" s="78"/>
      <c r="YH86" s="78"/>
      <c r="YI86" s="78"/>
      <c r="YJ86" s="78"/>
      <c r="YK86" s="78"/>
      <c r="YL86" s="78"/>
      <c r="YM86" s="78"/>
      <c r="YN86" s="78"/>
      <c r="YO86" s="78"/>
      <c r="YP86" s="78"/>
      <c r="YQ86" s="78"/>
      <c r="YR86" s="78"/>
      <c r="YS86" s="78"/>
      <c r="YT86" s="78"/>
      <c r="YU86" s="78"/>
      <c r="YV86" s="78"/>
      <c r="YW86" s="78"/>
      <c r="YX86" s="78"/>
      <c r="YY86" s="78"/>
      <c r="YZ86" s="78"/>
      <c r="ZA86" s="78"/>
      <c r="ZB86" s="78"/>
      <c r="ZC86" s="78"/>
      <c r="ZD86" s="78"/>
      <c r="ZE86" s="78"/>
      <c r="ZF86" s="78"/>
      <c r="ZG86" s="78"/>
      <c r="ZH86" s="78"/>
      <c r="ZI86" s="78"/>
      <c r="ZJ86" s="78"/>
      <c r="ZK86" s="78"/>
      <c r="ZL86" s="78"/>
      <c r="ZM86" s="78"/>
      <c r="ZN86" s="78"/>
      <c r="ZO86" s="78"/>
      <c r="ZP86" s="78"/>
      <c r="ZQ86" s="78"/>
      <c r="ZR86" s="78"/>
      <c r="ZS86" s="78"/>
      <c r="ZT86" s="78"/>
      <c r="ZU86" s="78"/>
      <c r="ZV86" s="78"/>
      <c r="ZW86" s="78"/>
      <c r="ZX86" s="78"/>
      <c r="ZY86" s="78"/>
      <c r="ZZ86" s="78"/>
      <c r="AAA86" s="78"/>
      <c r="AAB86" s="78"/>
      <c r="AAC86" s="78"/>
      <c r="AAD86" s="78"/>
      <c r="AAE86" s="78"/>
      <c r="AAF86" s="78"/>
      <c r="AAG86" s="78"/>
      <c r="AAH86" s="78"/>
      <c r="AAI86" s="78"/>
      <c r="AAJ86" s="78"/>
      <c r="AAK86" s="78"/>
      <c r="AAL86" s="78"/>
      <c r="AAM86" s="78"/>
      <c r="AAN86" s="78"/>
      <c r="AAO86" s="78"/>
      <c r="AAP86" s="78"/>
      <c r="AAQ86" s="78"/>
      <c r="AAR86" s="78"/>
      <c r="AAS86" s="78"/>
      <c r="AAT86" s="78"/>
      <c r="AAU86" s="78"/>
      <c r="AAV86" s="78"/>
      <c r="AAW86" s="78"/>
      <c r="AAX86" s="78"/>
      <c r="AAY86" s="78"/>
      <c r="AAZ86" s="78"/>
      <c r="ABA86" s="78"/>
      <c r="ABB86" s="78"/>
      <c r="ABC86" s="78"/>
      <c r="ABD86" s="78"/>
      <c r="ABE86" s="78"/>
      <c r="ABF86" s="78"/>
      <c r="ABG86" s="78"/>
      <c r="ABH86" s="78"/>
      <c r="ABI86" s="78"/>
      <c r="ABJ86" s="78"/>
      <c r="ABK86" s="78"/>
      <c r="ABL86" s="78"/>
      <c r="ABM86" s="78"/>
      <c r="ABN86" s="78"/>
      <c r="ABO86" s="78"/>
      <c r="ABP86" s="78"/>
      <c r="ABQ86" s="78"/>
      <c r="ABR86" s="78"/>
      <c r="ABS86" s="78"/>
      <c r="ABT86" s="78"/>
      <c r="ABU86" s="78"/>
      <c r="ABV86" s="78"/>
      <c r="ABW86" s="78"/>
      <c r="ABX86" s="78"/>
      <c r="ABY86" s="78"/>
      <c r="ABZ86" s="78"/>
      <c r="ACA86" s="78"/>
      <c r="ACB86" s="78"/>
      <c r="ACC86" s="78"/>
      <c r="ACD86" s="78"/>
      <c r="ACE86" s="78"/>
      <c r="ACF86" s="78"/>
      <c r="ACG86" s="78"/>
      <c r="ACH86" s="78"/>
      <c r="ACI86" s="78"/>
      <c r="ACJ86" s="78"/>
      <c r="ACK86" s="78"/>
      <c r="ACL86" s="78"/>
      <c r="ACM86" s="78"/>
      <c r="ACN86" s="78"/>
      <c r="ACO86" s="78"/>
      <c r="ACP86" s="78"/>
      <c r="ACQ86" s="78"/>
      <c r="ACR86" s="78"/>
      <c r="ACS86" s="78"/>
      <c r="ACT86" s="78"/>
      <c r="ACU86" s="78"/>
      <c r="ACV86" s="78"/>
      <c r="ACW86" s="78"/>
      <c r="ACX86" s="78"/>
      <c r="ACY86" s="78"/>
      <c r="ACZ86" s="78"/>
      <c r="ADA86" s="78"/>
      <c r="ADB86" s="78"/>
      <c r="ADC86" s="78"/>
      <c r="ADD86" s="78"/>
      <c r="ADE86" s="78"/>
      <c r="ADF86" s="78"/>
      <c r="ADG86" s="78"/>
      <c r="ADH86" s="78"/>
      <c r="ADI86" s="78"/>
      <c r="ADJ86" s="78"/>
      <c r="ADK86" s="78"/>
      <c r="ADL86" s="78"/>
      <c r="ADM86" s="78"/>
      <c r="ADN86" s="78"/>
      <c r="ADO86" s="78"/>
      <c r="ADP86" s="78"/>
      <c r="ADQ86" s="78"/>
      <c r="ADR86" s="78"/>
      <c r="ADS86" s="78"/>
      <c r="ADT86" s="78"/>
      <c r="ADU86" s="78"/>
      <c r="ADV86" s="78"/>
      <c r="ADW86" s="78"/>
      <c r="ADX86" s="78"/>
      <c r="ADY86" s="78"/>
      <c r="ADZ86" s="78"/>
      <c r="AEA86" s="78"/>
      <c r="AEB86" s="78"/>
      <c r="AEC86" s="78"/>
      <c r="AED86" s="78"/>
      <c r="AEE86" s="78"/>
      <c r="AEF86" s="78"/>
      <c r="AEG86" s="78"/>
      <c r="AEH86" s="78"/>
      <c r="AEI86" s="78"/>
      <c r="AEJ86" s="78"/>
      <c r="AEK86" s="78"/>
      <c r="AEL86" s="78"/>
      <c r="AEM86" s="78"/>
      <c r="AEN86" s="78"/>
      <c r="AEO86" s="78"/>
      <c r="AEP86" s="78"/>
      <c r="AEQ86" s="78"/>
      <c r="AER86" s="78"/>
      <c r="AES86" s="78"/>
      <c r="AET86" s="78"/>
      <c r="AEU86" s="78"/>
      <c r="AEV86" s="78"/>
      <c r="AEW86" s="78"/>
      <c r="AEX86" s="78"/>
      <c r="AEY86" s="78"/>
      <c r="AEZ86" s="78"/>
      <c r="AFA86" s="78"/>
      <c r="AFB86" s="78"/>
      <c r="AFC86" s="78"/>
      <c r="AFD86" s="78"/>
      <c r="AFE86" s="78"/>
      <c r="AFF86" s="78"/>
      <c r="AFG86" s="78"/>
      <c r="AFH86" s="78"/>
      <c r="AFI86" s="78"/>
      <c r="AFJ86" s="78"/>
      <c r="AFK86" s="78"/>
      <c r="AFL86" s="78"/>
      <c r="AFM86" s="78"/>
      <c r="AFN86" s="78"/>
      <c r="AFO86" s="78"/>
      <c r="AFP86" s="78"/>
      <c r="AFQ86" s="78"/>
      <c r="AFR86" s="78"/>
      <c r="AFS86" s="78"/>
      <c r="AFT86" s="78"/>
      <c r="AFU86" s="78"/>
      <c r="AFV86" s="78"/>
      <c r="AFW86" s="78"/>
      <c r="AFX86" s="78"/>
      <c r="AFY86" s="78"/>
      <c r="AFZ86" s="78"/>
      <c r="AGA86" s="78"/>
      <c r="AGB86" s="78"/>
      <c r="AGC86" s="78"/>
      <c r="AGD86" s="78"/>
      <c r="AGE86" s="78"/>
      <c r="AGF86" s="78"/>
      <c r="AGG86" s="78"/>
      <c r="AGH86" s="78"/>
      <c r="AGI86" s="78"/>
      <c r="AGJ86" s="78"/>
      <c r="AGK86" s="78"/>
      <c r="AGL86" s="78"/>
      <c r="AGM86" s="78"/>
      <c r="AGN86" s="78"/>
      <c r="AGO86" s="78"/>
      <c r="AGP86" s="78"/>
      <c r="AGQ86" s="78"/>
      <c r="AGR86" s="78"/>
      <c r="AGS86" s="78"/>
      <c r="AGT86" s="78"/>
      <c r="AGU86" s="78"/>
      <c r="AGV86" s="78"/>
      <c r="AGW86" s="78"/>
      <c r="AGX86" s="78"/>
      <c r="AGY86" s="78"/>
      <c r="AGZ86" s="78"/>
      <c r="AHA86" s="78"/>
      <c r="AHB86" s="78"/>
      <c r="AHC86" s="78"/>
      <c r="AHD86" s="78"/>
      <c r="AHE86" s="78"/>
      <c r="AHF86" s="78"/>
      <c r="AHG86" s="78"/>
      <c r="AHH86" s="78"/>
      <c r="AHI86" s="78"/>
      <c r="AHJ86" s="78"/>
      <c r="AHK86" s="78"/>
      <c r="AHL86" s="78"/>
      <c r="AHM86" s="78"/>
      <c r="AHN86" s="78"/>
      <c r="AHO86" s="78"/>
      <c r="AHP86" s="78"/>
      <c r="AHQ86" s="78"/>
      <c r="AHR86" s="78"/>
      <c r="AHS86" s="78"/>
      <c r="AHT86" s="78"/>
      <c r="AHU86" s="78"/>
      <c r="AHV86" s="78"/>
      <c r="AHW86" s="78"/>
      <c r="AHX86" s="78"/>
      <c r="AHY86" s="78"/>
      <c r="AHZ86" s="78"/>
      <c r="AIA86" s="78"/>
      <c r="AIB86" s="78"/>
      <c r="AIC86" s="78"/>
      <c r="AID86" s="78"/>
      <c r="AIE86" s="78"/>
      <c r="AIF86" s="78"/>
      <c r="AIG86" s="78"/>
      <c r="AIH86" s="78"/>
      <c r="AII86" s="78"/>
      <c r="AIJ86" s="78"/>
      <c r="AIK86" s="78"/>
      <c r="AIL86" s="78"/>
      <c r="AIM86" s="78"/>
      <c r="AIN86" s="78"/>
      <c r="AIO86" s="78"/>
      <c r="AIP86" s="78"/>
      <c r="AIQ86" s="78"/>
      <c r="AIR86" s="78"/>
      <c r="AIS86" s="78"/>
      <c r="AIT86" s="78"/>
      <c r="AIU86" s="78"/>
      <c r="AIV86" s="78"/>
      <c r="AIW86" s="78"/>
      <c r="AIX86" s="78"/>
      <c r="AIY86" s="78"/>
      <c r="AIZ86" s="78"/>
      <c r="AJA86" s="78"/>
      <c r="AJB86" s="78"/>
      <c r="AJC86" s="78"/>
      <c r="AJD86" s="78"/>
      <c r="AJE86" s="78"/>
      <c r="AJF86" s="78"/>
      <c r="AJG86" s="78"/>
      <c r="AJH86" s="78"/>
      <c r="AJI86" s="78"/>
      <c r="AJJ86" s="78"/>
      <c r="AJK86" s="78"/>
      <c r="AJL86" s="78"/>
      <c r="AJM86" s="78"/>
      <c r="AJN86" s="78"/>
      <c r="AJO86" s="78"/>
      <c r="AJP86" s="78"/>
      <c r="AJQ86" s="78"/>
      <c r="AJR86" s="78"/>
      <c r="AJS86" s="78"/>
      <c r="AJT86" s="78"/>
      <c r="AJU86" s="78"/>
      <c r="AJV86" s="78"/>
      <c r="AJW86" s="78"/>
      <c r="AJX86" s="78"/>
      <c r="AJY86" s="78"/>
      <c r="AJZ86" s="78"/>
      <c r="AKA86" s="78"/>
      <c r="AKB86" s="78"/>
      <c r="AKC86" s="78"/>
      <c r="AKD86" s="78"/>
      <c r="AKE86" s="78"/>
      <c r="AKF86" s="78"/>
      <c r="AKG86" s="78"/>
      <c r="AKH86" s="78"/>
      <c r="AKI86" s="78"/>
      <c r="AKJ86" s="78"/>
      <c r="AKK86" s="78"/>
      <c r="AKL86" s="78"/>
      <c r="AKM86" s="78"/>
      <c r="AKN86" s="78"/>
      <c r="AKO86" s="78"/>
      <c r="AKP86" s="78"/>
      <c r="AKQ86" s="78"/>
      <c r="AKR86" s="78"/>
      <c r="AKS86" s="78"/>
      <c r="AKT86" s="78"/>
      <c r="AKU86" s="78"/>
      <c r="AKV86" s="78"/>
      <c r="AKW86" s="78"/>
      <c r="AKX86" s="78"/>
      <c r="AKY86" s="78"/>
      <c r="AKZ86" s="78"/>
      <c r="ALA86" s="78"/>
      <c r="ALB86" s="78"/>
      <c r="ALC86" s="78"/>
      <c r="ALD86" s="78"/>
      <c r="ALE86" s="78"/>
      <c r="ALF86" s="78"/>
      <c r="ALG86" s="78"/>
      <c r="ALH86" s="78"/>
      <c r="ALI86" s="78"/>
      <c r="ALJ86" s="78"/>
      <c r="ALK86" s="78"/>
      <c r="ALL86" s="78"/>
      <c r="ALM86" s="78"/>
      <c r="ALN86" s="78"/>
      <c r="ALO86" s="78"/>
      <c r="ALP86" s="78"/>
      <c r="ALQ86" s="78"/>
      <c r="ALR86" s="78"/>
      <c r="ALS86" s="78"/>
      <c r="ALT86" s="78"/>
      <c r="ALU86" s="78"/>
      <c r="ALV86" s="78"/>
      <c r="ALW86" s="78"/>
      <c r="ALX86" s="78"/>
      <c r="ALY86" s="78"/>
      <c r="ALZ86" s="78"/>
      <c r="AMA86" s="78"/>
      <c r="AMB86" s="78"/>
      <c r="AMC86" s="78"/>
      <c r="AMD86" s="78"/>
      <c r="AME86" s="78"/>
      <c r="AMF86" s="78"/>
      <c r="AMG86" s="78"/>
      <c r="AMH86" s="78"/>
      <c r="AMI86" s="78"/>
      <c r="AMJ86" s="78"/>
      <c r="AMK86" s="78"/>
      <c r="AML86" s="78"/>
      <c r="AMM86" s="78"/>
      <c r="AMN86" s="78"/>
      <c r="AMO86" s="78"/>
      <c r="AMP86" s="78"/>
      <c r="AMQ86" s="78"/>
      <c r="AMR86" s="78"/>
      <c r="AMS86" s="78"/>
      <c r="AMT86" s="78"/>
      <c r="AMU86" s="78"/>
      <c r="AMV86" s="78"/>
      <c r="AMW86" s="78"/>
      <c r="AMX86" s="78"/>
      <c r="AMY86" s="78"/>
      <c r="AMZ86" s="78"/>
      <c r="ANA86" s="78"/>
      <c r="ANB86" s="78"/>
      <c r="ANC86" s="78"/>
      <c r="AND86" s="78"/>
      <c r="ANE86" s="78"/>
      <c r="ANF86" s="78"/>
      <c r="ANG86" s="78"/>
      <c r="ANH86" s="78"/>
      <c r="ANI86" s="78"/>
      <c r="ANJ86" s="78"/>
      <c r="ANK86" s="78"/>
      <c r="ANL86" s="78"/>
      <c r="ANM86" s="78"/>
      <c r="ANN86" s="78"/>
      <c r="ANO86" s="78"/>
      <c r="ANP86" s="78"/>
      <c r="ANQ86" s="78"/>
      <c r="ANR86" s="78"/>
      <c r="ANS86" s="78"/>
      <c r="ANT86" s="78"/>
      <c r="ANU86" s="78"/>
      <c r="ANV86" s="78"/>
      <c r="ANW86" s="78"/>
      <c r="ANX86" s="78"/>
      <c r="ANY86" s="78"/>
      <c r="ANZ86" s="78"/>
      <c r="AOA86" s="78"/>
      <c r="AOB86" s="78"/>
      <c r="AOC86" s="78"/>
      <c r="AOD86" s="78"/>
      <c r="AOE86" s="78"/>
      <c r="AOF86" s="78"/>
      <c r="AOG86" s="78"/>
      <c r="AOH86" s="78"/>
      <c r="AOI86" s="78"/>
      <c r="AOJ86" s="78"/>
      <c r="AOK86" s="78"/>
      <c r="AOL86" s="78"/>
      <c r="AOM86" s="78"/>
      <c r="AON86" s="78"/>
      <c r="AOO86" s="78"/>
      <c r="AOP86" s="78"/>
      <c r="AOQ86" s="78"/>
      <c r="AOR86" s="78"/>
      <c r="AOS86" s="78"/>
      <c r="AOT86" s="78"/>
      <c r="AOU86" s="78"/>
      <c r="AOV86" s="78"/>
      <c r="AOW86" s="78"/>
      <c r="AOX86" s="78"/>
      <c r="AOY86" s="78"/>
      <c r="AOZ86" s="78"/>
      <c r="APA86" s="78"/>
      <c r="APB86" s="78"/>
      <c r="APC86" s="78"/>
      <c r="APD86" s="78"/>
      <c r="APE86" s="78"/>
      <c r="APF86" s="78"/>
      <c r="APG86" s="78"/>
      <c r="APH86" s="78"/>
      <c r="API86" s="78"/>
      <c r="APJ86" s="78"/>
      <c r="APK86" s="78"/>
      <c r="APL86" s="78"/>
      <c r="APM86" s="78"/>
      <c r="APN86" s="78"/>
      <c r="APO86" s="78"/>
      <c r="APP86" s="78"/>
      <c r="APQ86" s="78"/>
      <c r="APR86" s="78"/>
      <c r="APS86" s="78"/>
      <c r="APT86" s="78"/>
      <c r="APU86" s="78"/>
      <c r="APV86" s="78"/>
      <c r="APW86" s="78"/>
      <c r="APX86" s="78"/>
      <c r="APY86" s="78"/>
      <c r="APZ86" s="78"/>
      <c r="AQA86" s="78"/>
      <c r="AQB86" s="78"/>
      <c r="AQC86" s="78"/>
      <c r="AQD86" s="78"/>
      <c r="AQE86" s="78"/>
      <c r="AQF86" s="78"/>
      <c r="AQG86" s="78"/>
      <c r="AQH86" s="78"/>
      <c r="AQI86" s="78"/>
      <c r="AQJ86" s="78"/>
      <c r="AQK86" s="78"/>
      <c r="AQL86" s="78"/>
      <c r="AQM86" s="78"/>
      <c r="AQN86" s="78"/>
      <c r="AQO86" s="78"/>
      <c r="AQP86" s="78"/>
      <c r="AQQ86" s="78"/>
      <c r="AQR86" s="78"/>
      <c r="AQS86" s="78"/>
      <c r="AQT86" s="78"/>
      <c r="AQU86" s="78"/>
      <c r="AQV86" s="78"/>
      <c r="AQW86" s="78"/>
      <c r="AQX86" s="78"/>
      <c r="AQY86" s="78"/>
      <c r="AQZ86" s="78"/>
      <c r="ARA86" s="78"/>
      <c r="ARB86" s="78"/>
      <c r="ARC86" s="78"/>
      <c r="ARD86" s="78"/>
      <c r="ARE86" s="78"/>
      <c r="ARF86" s="78"/>
      <c r="ARG86" s="78"/>
      <c r="ARH86" s="78"/>
      <c r="ARI86" s="78"/>
      <c r="ARJ86" s="78"/>
      <c r="ARK86" s="78"/>
      <c r="ARL86" s="78"/>
      <c r="ARM86" s="78"/>
      <c r="ARN86" s="78"/>
      <c r="ARO86" s="78"/>
      <c r="ARP86" s="78"/>
      <c r="ARQ86" s="78"/>
      <c r="ARR86" s="78"/>
      <c r="ARS86" s="78"/>
      <c r="ART86" s="78"/>
      <c r="ARU86" s="78"/>
      <c r="ARV86" s="78"/>
      <c r="ARW86" s="78"/>
      <c r="ARX86" s="78"/>
      <c r="ARY86" s="78"/>
      <c r="ARZ86" s="78"/>
      <c r="ASA86" s="78"/>
      <c r="ASB86" s="78"/>
      <c r="ASC86" s="78"/>
      <c r="ASD86" s="78"/>
      <c r="ASE86" s="78"/>
      <c r="ASF86" s="78"/>
      <c r="ASG86" s="78"/>
      <c r="ASH86" s="78"/>
      <c r="ASI86" s="78"/>
      <c r="ASJ86" s="78"/>
      <c r="ASK86" s="78"/>
      <c r="ASL86" s="78"/>
      <c r="ASM86" s="78"/>
      <c r="ASN86" s="78"/>
      <c r="ASO86" s="78"/>
      <c r="ASP86" s="78"/>
      <c r="ASQ86" s="78"/>
      <c r="ASR86" s="78"/>
      <c r="ASS86" s="78"/>
      <c r="AST86" s="78"/>
      <c r="ASU86" s="78"/>
      <c r="ASV86" s="78"/>
      <c r="ASW86" s="78"/>
      <c r="ASX86" s="78"/>
      <c r="ASY86" s="78"/>
      <c r="ASZ86" s="78"/>
      <c r="ATA86" s="78"/>
      <c r="ATB86" s="78"/>
      <c r="ATC86" s="78"/>
      <c r="ATD86" s="78"/>
      <c r="ATE86" s="78"/>
      <c r="ATF86" s="78"/>
      <c r="ATG86" s="78"/>
      <c r="ATH86" s="78"/>
      <c r="ATI86" s="78"/>
      <c r="ATJ86" s="78"/>
      <c r="ATK86" s="78"/>
      <c r="ATL86" s="78"/>
      <c r="ATM86" s="78"/>
      <c r="ATN86" s="78"/>
      <c r="ATO86" s="78"/>
      <c r="ATP86" s="78"/>
      <c r="ATQ86" s="78"/>
      <c r="ATR86" s="78"/>
      <c r="ATS86" s="78"/>
      <c r="ATT86" s="78"/>
      <c r="ATU86" s="78"/>
      <c r="ATV86" s="78"/>
      <c r="ATW86" s="78"/>
      <c r="ATX86" s="78"/>
      <c r="ATY86" s="78"/>
      <c r="ATZ86" s="78"/>
      <c r="AUA86" s="78"/>
      <c r="AUB86" s="78"/>
      <c r="AUC86" s="78"/>
      <c r="AUD86" s="78"/>
      <c r="AUE86" s="78"/>
      <c r="AUF86" s="78"/>
      <c r="AUG86" s="78"/>
      <c r="AUH86" s="78"/>
      <c r="AUI86" s="78"/>
      <c r="AUJ86" s="78"/>
      <c r="AUK86" s="78"/>
      <c r="AUL86" s="78"/>
      <c r="AUM86" s="78"/>
      <c r="AUN86" s="78"/>
      <c r="AUO86" s="78"/>
      <c r="AUP86" s="78"/>
      <c r="AUQ86" s="78"/>
      <c r="AUR86" s="78"/>
      <c r="AUS86" s="78"/>
      <c r="AUT86" s="78"/>
      <c r="AUU86" s="78"/>
      <c r="AUV86" s="78"/>
      <c r="AUW86" s="78"/>
      <c r="AUX86" s="78"/>
      <c r="AUY86" s="78"/>
      <c r="AUZ86" s="78"/>
      <c r="AVA86" s="78"/>
      <c r="AVB86" s="78"/>
      <c r="AVC86" s="78"/>
      <c r="AVD86" s="78"/>
      <c r="AVE86" s="78"/>
      <c r="AVF86" s="78"/>
      <c r="AVG86" s="78"/>
      <c r="AVH86" s="78"/>
      <c r="AVI86" s="78"/>
      <c r="AVJ86" s="78"/>
      <c r="AVK86" s="78"/>
      <c r="AVL86" s="78"/>
      <c r="AVM86" s="78"/>
      <c r="AVN86" s="78"/>
      <c r="AVO86" s="78"/>
      <c r="AVP86" s="78"/>
      <c r="AVQ86" s="78"/>
      <c r="AVR86" s="78"/>
      <c r="AVS86" s="78"/>
      <c r="AVT86" s="78"/>
      <c r="AVU86" s="78"/>
      <c r="AVV86" s="78"/>
      <c r="AVW86" s="78"/>
      <c r="AVX86" s="78"/>
      <c r="AVY86" s="78"/>
      <c r="AVZ86" s="78"/>
      <c r="AWA86" s="78"/>
      <c r="AWB86" s="78"/>
      <c r="AWC86" s="78"/>
      <c r="AWD86" s="78"/>
      <c r="AWE86" s="78"/>
      <c r="AWF86" s="78"/>
      <c r="AWG86" s="78"/>
      <c r="AWH86" s="78"/>
      <c r="AWI86" s="78"/>
      <c r="AWJ86" s="78"/>
      <c r="AWK86" s="78"/>
      <c r="AWL86" s="78"/>
      <c r="AWM86" s="78"/>
      <c r="AWN86" s="78"/>
      <c r="AWO86" s="78"/>
      <c r="AWP86" s="78"/>
      <c r="AWQ86" s="78"/>
      <c r="AWR86" s="78"/>
      <c r="AWS86" s="78"/>
      <c r="AWT86" s="78"/>
      <c r="AWU86" s="78"/>
      <c r="AWV86" s="78"/>
      <c r="AWW86" s="78"/>
      <c r="AWX86" s="78"/>
      <c r="AWY86" s="78"/>
      <c r="AWZ86" s="78"/>
      <c r="AXA86" s="78"/>
      <c r="AXB86" s="78"/>
      <c r="AXC86" s="78"/>
      <c r="AXD86" s="78"/>
      <c r="AXE86" s="78"/>
      <c r="AXF86" s="78"/>
      <c r="AXG86" s="78"/>
      <c r="AXH86" s="78"/>
      <c r="AXI86" s="78"/>
      <c r="AXJ86" s="78"/>
      <c r="AXK86" s="78"/>
      <c r="AXL86" s="78"/>
      <c r="AXM86" s="78"/>
      <c r="AXN86" s="78"/>
      <c r="AXO86" s="78"/>
      <c r="AXP86" s="78"/>
      <c r="AXQ86" s="78"/>
      <c r="AXR86" s="78"/>
      <c r="AXS86" s="78"/>
      <c r="AXT86" s="78"/>
      <c r="AXU86" s="78"/>
      <c r="AXV86" s="78"/>
      <c r="AXW86" s="78"/>
      <c r="AXX86" s="78"/>
      <c r="AXY86" s="78"/>
      <c r="AXZ86" s="78"/>
      <c r="AYA86" s="78"/>
      <c r="AYB86" s="78"/>
      <c r="AYC86" s="78"/>
      <c r="AYD86" s="78"/>
      <c r="AYE86" s="78"/>
      <c r="AYF86" s="78"/>
      <c r="AYG86" s="78"/>
      <c r="AYH86" s="78"/>
      <c r="AYI86" s="78"/>
      <c r="AYJ86" s="78"/>
      <c r="AYK86" s="78"/>
      <c r="AYL86" s="78"/>
      <c r="AYM86" s="78"/>
      <c r="AYN86" s="78"/>
      <c r="AYO86" s="78"/>
      <c r="AYP86" s="78"/>
      <c r="AYQ86" s="78"/>
      <c r="AYR86" s="78"/>
      <c r="AYS86" s="78"/>
      <c r="AYT86" s="78"/>
      <c r="AYU86" s="78"/>
      <c r="AYV86" s="78"/>
      <c r="AYW86" s="78"/>
      <c r="AYX86" s="78"/>
      <c r="AYY86" s="78"/>
      <c r="AYZ86" s="78"/>
      <c r="AZA86" s="78"/>
      <c r="AZB86" s="78"/>
      <c r="AZC86" s="78"/>
      <c r="AZD86" s="78"/>
      <c r="AZE86" s="78"/>
      <c r="AZF86" s="78"/>
      <c r="AZG86" s="78"/>
      <c r="AZH86" s="78"/>
      <c r="AZI86" s="78"/>
      <c r="AZJ86" s="78"/>
      <c r="AZK86" s="78"/>
      <c r="AZL86" s="78"/>
      <c r="AZM86" s="78"/>
      <c r="AZN86" s="78"/>
      <c r="AZO86" s="78"/>
      <c r="AZP86" s="78"/>
      <c r="AZQ86" s="78"/>
      <c r="AZR86" s="78"/>
      <c r="AZS86" s="78"/>
      <c r="AZT86" s="78"/>
      <c r="AZU86" s="78"/>
      <c r="AZV86" s="78"/>
      <c r="AZW86" s="78"/>
      <c r="AZX86" s="78"/>
      <c r="AZY86" s="78"/>
      <c r="AZZ86" s="78"/>
      <c r="BAA86" s="78"/>
      <c r="BAB86" s="78"/>
      <c r="BAC86" s="78"/>
      <c r="BAD86" s="78"/>
      <c r="BAE86" s="78"/>
      <c r="BAF86" s="78"/>
      <c r="BAG86" s="78"/>
      <c r="BAH86" s="78"/>
      <c r="BAI86" s="78"/>
      <c r="BAJ86" s="78"/>
      <c r="BAK86" s="78"/>
      <c r="BAL86" s="78"/>
      <c r="BAM86" s="78"/>
      <c r="BAN86" s="78"/>
      <c r="BAO86" s="78"/>
      <c r="BAP86" s="78"/>
      <c r="BAQ86" s="78"/>
      <c r="BAR86" s="78"/>
      <c r="BAS86" s="78"/>
      <c r="BAT86" s="78"/>
      <c r="BAU86" s="78"/>
      <c r="BAV86" s="78"/>
      <c r="BAW86" s="78"/>
      <c r="BAX86" s="78"/>
      <c r="BAY86" s="78"/>
      <c r="BAZ86" s="78"/>
      <c r="BBA86" s="78"/>
      <c r="BBB86" s="78"/>
      <c r="BBC86" s="78"/>
      <c r="BBD86" s="78"/>
      <c r="BBE86" s="78"/>
      <c r="BBF86" s="78"/>
      <c r="BBG86" s="78"/>
      <c r="BBH86" s="78"/>
      <c r="BBI86" s="78"/>
      <c r="BBJ86" s="78"/>
      <c r="BBK86" s="78"/>
      <c r="BBL86" s="78"/>
      <c r="BBM86" s="78"/>
      <c r="BBN86" s="78"/>
      <c r="BBO86" s="78"/>
      <c r="BBP86" s="78"/>
      <c r="BBQ86" s="78"/>
      <c r="BBR86" s="78"/>
      <c r="BBS86" s="78"/>
      <c r="BBT86" s="78"/>
      <c r="BBU86" s="78"/>
      <c r="BBV86" s="78"/>
      <c r="BBW86" s="78"/>
      <c r="BBX86" s="78"/>
      <c r="BBY86" s="78"/>
      <c r="BBZ86" s="78"/>
      <c r="BCA86" s="78"/>
      <c r="BCB86" s="78"/>
      <c r="BCC86" s="78"/>
      <c r="BCD86" s="78"/>
      <c r="BCE86" s="78"/>
      <c r="BCF86" s="78"/>
      <c r="BCG86" s="78"/>
      <c r="BCH86" s="78"/>
      <c r="BCI86" s="78"/>
      <c r="BCJ86" s="78"/>
      <c r="BCK86" s="78"/>
      <c r="BCL86" s="78"/>
      <c r="BCM86" s="78"/>
      <c r="BCN86" s="78"/>
      <c r="BCO86" s="78"/>
      <c r="BCP86" s="78"/>
      <c r="BCQ86" s="78"/>
      <c r="BCR86" s="78"/>
      <c r="BCS86" s="78"/>
      <c r="BCT86" s="78"/>
      <c r="BCU86" s="78"/>
      <c r="BCV86" s="78"/>
      <c r="BCW86" s="78"/>
      <c r="BCX86" s="78"/>
      <c r="BCY86" s="78"/>
      <c r="BCZ86" s="78"/>
      <c r="BDA86" s="78"/>
      <c r="BDB86" s="78"/>
      <c r="BDC86" s="78"/>
      <c r="BDD86" s="78"/>
      <c r="BDE86" s="78"/>
      <c r="BDF86" s="78"/>
      <c r="BDG86" s="78"/>
      <c r="BDH86" s="78"/>
      <c r="BDI86" s="78"/>
      <c r="BDJ86" s="78"/>
      <c r="BDK86" s="78"/>
      <c r="BDL86" s="78"/>
      <c r="BDM86" s="78"/>
      <c r="BDN86" s="78"/>
      <c r="BDO86" s="78"/>
      <c r="BDP86" s="78"/>
      <c r="BDQ86" s="78"/>
      <c r="BDR86" s="78"/>
      <c r="BDS86" s="78"/>
      <c r="BDT86" s="78"/>
      <c r="BDU86" s="78"/>
      <c r="BDV86" s="78"/>
      <c r="BDW86" s="78"/>
      <c r="BDX86" s="78"/>
      <c r="BDY86" s="78"/>
      <c r="BDZ86" s="78"/>
      <c r="BEA86" s="78"/>
      <c r="BEB86" s="78"/>
      <c r="BEC86" s="78"/>
      <c r="BED86" s="78"/>
      <c r="BEE86" s="78"/>
      <c r="BEF86" s="78"/>
      <c r="BEG86" s="78"/>
      <c r="BEH86" s="78"/>
      <c r="BEI86" s="78"/>
      <c r="BEJ86" s="78"/>
      <c r="BEK86" s="78"/>
      <c r="BEL86" s="78"/>
      <c r="BEM86" s="78"/>
      <c r="BEN86" s="78"/>
      <c r="BEO86" s="78"/>
      <c r="BEP86" s="78"/>
      <c r="BEQ86" s="78"/>
      <c r="BER86" s="78"/>
      <c r="BES86" s="78"/>
      <c r="BET86" s="78"/>
      <c r="BEU86" s="78"/>
      <c r="BEV86" s="78"/>
      <c r="BEW86" s="78"/>
      <c r="BEX86" s="78"/>
      <c r="BEY86" s="78"/>
      <c r="BEZ86" s="78"/>
      <c r="BFA86" s="78"/>
      <c r="BFB86" s="78"/>
      <c r="BFC86" s="78"/>
      <c r="BFD86" s="78"/>
      <c r="BFE86" s="78"/>
      <c r="BFF86" s="78"/>
      <c r="BFG86" s="78"/>
      <c r="BFH86" s="78"/>
      <c r="BFI86" s="78"/>
      <c r="BFJ86" s="78"/>
      <c r="BFK86" s="78"/>
      <c r="BFL86" s="78"/>
      <c r="BFM86" s="78"/>
      <c r="BFN86" s="78"/>
      <c r="BFO86" s="78"/>
      <c r="BFP86" s="78"/>
      <c r="BFQ86" s="78"/>
      <c r="BFR86" s="78"/>
      <c r="BFS86" s="78"/>
      <c r="BFT86" s="78"/>
      <c r="BFU86" s="78"/>
      <c r="BFV86" s="78"/>
      <c r="BFW86" s="78"/>
      <c r="BFX86" s="78"/>
      <c r="BFY86" s="78"/>
      <c r="BFZ86" s="78"/>
      <c r="BGA86" s="78"/>
      <c r="BGB86" s="78"/>
      <c r="BGC86" s="78"/>
      <c r="BGD86" s="78"/>
      <c r="BGE86" s="78"/>
      <c r="BGF86" s="78"/>
      <c r="BGG86" s="78"/>
      <c r="BGH86" s="78"/>
      <c r="BGI86" s="78"/>
      <c r="BGJ86" s="78"/>
      <c r="BGK86" s="78"/>
      <c r="BGL86" s="78"/>
      <c r="BGM86" s="78"/>
      <c r="BGN86" s="78"/>
      <c r="BGO86" s="78"/>
      <c r="BGP86" s="78"/>
      <c r="BGQ86" s="78"/>
      <c r="BGR86" s="78"/>
      <c r="BGS86" s="78"/>
      <c r="BGT86" s="78"/>
      <c r="BGU86" s="78"/>
      <c r="BGV86" s="78"/>
      <c r="BGW86" s="78"/>
      <c r="BGX86" s="78"/>
      <c r="BGY86" s="78"/>
      <c r="BGZ86" s="78"/>
      <c r="BHA86" s="78"/>
      <c r="BHB86" s="78"/>
      <c r="BHC86" s="78"/>
      <c r="BHD86" s="78"/>
      <c r="BHE86" s="78"/>
      <c r="BHF86" s="78"/>
      <c r="BHG86" s="78"/>
      <c r="BHH86" s="78"/>
      <c r="BHI86" s="78"/>
      <c r="BHJ86" s="78"/>
      <c r="BHK86" s="78"/>
      <c r="BHL86" s="78"/>
      <c r="BHM86" s="78"/>
      <c r="BHN86" s="78"/>
      <c r="BHO86" s="78"/>
      <c r="BHP86" s="78"/>
      <c r="BHQ86" s="78"/>
      <c r="BHR86" s="78"/>
      <c r="BHS86" s="78"/>
      <c r="BHT86" s="78"/>
      <c r="BHU86" s="78"/>
      <c r="BHV86" s="78"/>
      <c r="BHW86" s="78"/>
      <c r="BHX86" s="78"/>
      <c r="BHY86" s="78"/>
      <c r="BHZ86" s="78"/>
      <c r="BIA86" s="78"/>
      <c r="BIB86" s="78"/>
      <c r="BIC86" s="78"/>
      <c r="BID86" s="78"/>
      <c r="BIE86" s="78"/>
      <c r="BIF86" s="78"/>
      <c r="BIG86" s="78"/>
      <c r="BIH86" s="78"/>
      <c r="BII86" s="78"/>
      <c r="BIJ86" s="78"/>
      <c r="BIK86" s="78"/>
      <c r="BIL86" s="78"/>
      <c r="BIM86" s="78"/>
      <c r="BIN86" s="78"/>
      <c r="BIO86" s="78"/>
      <c r="BIP86" s="78"/>
      <c r="BIQ86" s="78"/>
      <c r="BIR86" s="78"/>
      <c r="BIS86" s="78"/>
      <c r="BIT86" s="78"/>
      <c r="BIU86" s="78"/>
      <c r="BIV86" s="78"/>
      <c r="BIW86" s="78"/>
      <c r="BIX86" s="78"/>
      <c r="BIY86" s="78"/>
      <c r="BIZ86" s="78"/>
      <c r="BJA86" s="78"/>
      <c r="BJB86" s="78"/>
      <c r="BJC86" s="78"/>
      <c r="BJD86" s="78"/>
      <c r="BJE86" s="78"/>
      <c r="BJF86" s="78"/>
      <c r="BJG86" s="78"/>
      <c r="BJH86" s="78"/>
      <c r="BJI86" s="78"/>
      <c r="BJJ86" s="78"/>
      <c r="BJK86" s="78"/>
      <c r="BJL86" s="78"/>
      <c r="BJM86" s="78"/>
      <c r="BJN86" s="78"/>
      <c r="BJO86" s="78"/>
      <c r="BJP86" s="78"/>
      <c r="BJQ86" s="78"/>
      <c r="BJR86" s="78"/>
      <c r="BJS86" s="78"/>
      <c r="BJT86" s="78"/>
      <c r="BJU86" s="78"/>
      <c r="BJV86" s="78"/>
      <c r="BJW86" s="78"/>
      <c r="BJX86" s="78"/>
      <c r="BJY86" s="78"/>
      <c r="BJZ86" s="78"/>
      <c r="BKA86" s="78"/>
      <c r="BKB86" s="78"/>
      <c r="BKC86" s="78"/>
      <c r="BKD86" s="78"/>
      <c r="BKE86" s="78"/>
      <c r="BKF86" s="78"/>
      <c r="BKG86" s="78"/>
      <c r="BKH86" s="78"/>
      <c r="BKI86" s="78"/>
      <c r="BKJ86" s="78"/>
      <c r="BKK86" s="78"/>
      <c r="BKL86" s="78"/>
      <c r="BKM86" s="78"/>
      <c r="BKN86" s="78"/>
      <c r="BKO86" s="78"/>
      <c r="BKP86" s="78"/>
      <c r="BKQ86" s="78"/>
      <c r="BKR86" s="78"/>
      <c r="BKS86" s="78"/>
      <c r="BKT86" s="78"/>
      <c r="BKU86" s="78"/>
      <c r="BKV86" s="78"/>
      <c r="BKW86" s="78"/>
      <c r="BKX86" s="78"/>
      <c r="BKY86" s="78"/>
      <c r="BKZ86" s="78"/>
      <c r="BLA86" s="78"/>
      <c r="BLB86" s="78"/>
      <c r="BLC86" s="78"/>
      <c r="BLD86" s="78"/>
      <c r="BLE86" s="78"/>
      <c r="BLF86" s="78"/>
      <c r="BLG86" s="78"/>
      <c r="BLH86" s="78"/>
      <c r="BLI86" s="78"/>
      <c r="BLJ86" s="78"/>
      <c r="BLK86" s="78"/>
      <c r="BLL86" s="78"/>
      <c r="BLM86" s="78"/>
      <c r="BLN86" s="78"/>
      <c r="BLO86" s="78"/>
      <c r="BLP86" s="78"/>
      <c r="BLQ86" s="78"/>
      <c r="BLR86" s="78"/>
      <c r="BLS86" s="78"/>
      <c r="BLT86" s="78"/>
      <c r="BLU86" s="78"/>
      <c r="BLV86" s="78"/>
      <c r="BLW86" s="78"/>
      <c r="BLX86" s="78"/>
      <c r="BLY86" s="78"/>
      <c r="BLZ86" s="78"/>
      <c r="BMA86" s="78"/>
      <c r="BMB86" s="78"/>
      <c r="BMC86" s="78"/>
      <c r="BMD86" s="78"/>
      <c r="BME86" s="78"/>
      <c r="BMF86" s="78"/>
      <c r="BMG86" s="78"/>
      <c r="BMH86" s="78"/>
      <c r="BMI86" s="78"/>
      <c r="BMJ86" s="78"/>
      <c r="BMK86" s="78"/>
      <c r="BML86" s="78"/>
      <c r="BMM86" s="78"/>
      <c r="BMN86" s="78"/>
      <c r="BMO86" s="78"/>
      <c r="BMP86" s="78"/>
      <c r="BMQ86" s="78"/>
      <c r="BMR86" s="78"/>
      <c r="BMS86" s="78"/>
      <c r="BMT86" s="78"/>
      <c r="BMU86" s="78"/>
      <c r="BMV86" s="78"/>
      <c r="BMW86" s="78"/>
      <c r="BMX86" s="78"/>
      <c r="BMY86" s="78"/>
      <c r="BMZ86" s="78"/>
      <c r="BNA86" s="78"/>
      <c r="BNB86" s="78"/>
      <c r="BNC86" s="78"/>
      <c r="BND86" s="78"/>
      <c r="BNE86" s="78"/>
      <c r="BNF86" s="78"/>
      <c r="BNG86" s="78"/>
      <c r="BNH86" s="78"/>
      <c r="BNI86" s="78"/>
      <c r="BNJ86" s="78"/>
      <c r="BNK86" s="78"/>
      <c r="BNL86" s="78"/>
      <c r="BNM86" s="78"/>
      <c r="BNN86" s="78"/>
      <c r="BNO86" s="78"/>
      <c r="BNP86" s="78"/>
      <c r="BNQ86" s="78"/>
      <c r="BNR86" s="78"/>
      <c r="BNS86" s="78"/>
      <c r="BNT86" s="78"/>
      <c r="BNU86" s="78"/>
      <c r="BNV86" s="78"/>
      <c r="BNW86" s="78"/>
      <c r="BNX86" s="78"/>
      <c r="BNY86" s="78"/>
      <c r="BNZ86" s="78"/>
      <c r="BOA86" s="78"/>
      <c r="BOB86" s="78"/>
      <c r="BOC86" s="78"/>
      <c r="BOD86" s="78"/>
      <c r="BOE86" s="78"/>
      <c r="BOF86" s="78"/>
      <c r="BOG86" s="78"/>
      <c r="BOH86" s="78"/>
      <c r="BOI86" s="78"/>
      <c r="BOJ86" s="78"/>
      <c r="BOK86" s="78"/>
      <c r="BOL86" s="78"/>
      <c r="BOM86" s="78"/>
      <c r="BON86" s="78"/>
      <c r="BOO86" s="78"/>
      <c r="BOP86" s="78"/>
      <c r="BOQ86" s="78"/>
      <c r="BOR86" s="78"/>
      <c r="BOS86" s="78"/>
      <c r="BOT86" s="78"/>
      <c r="BOU86" s="78"/>
      <c r="BOV86" s="78"/>
      <c r="BOW86" s="78"/>
      <c r="BOX86" s="78"/>
      <c r="BOY86" s="78"/>
      <c r="BOZ86" s="78"/>
      <c r="BPA86" s="78"/>
      <c r="BPB86" s="78"/>
      <c r="BPC86" s="78"/>
      <c r="BPD86" s="78"/>
      <c r="BPE86" s="78"/>
      <c r="BPF86" s="78"/>
      <c r="BPG86" s="78"/>
      <c r="BPH86" s="78"/>
      <c r="BPI86" s="78"/>
      <c r="BPJ86" s="78"/>
      <c r="BPK86" s="78"/>
      <c r="BPL86" s="78"/>
      <c r="BPM86" s="78"/>
      <c r="BPN86" s="78"/>
      <c r="BPO86" s="78"/>
      <c r="BPP86" s="78"/>
      <c r="BPQ86" s="78"/>
      <c r="BPR86" s="78"/>
      <c r="BPS86" s="78"/>
      <c r="BPT86" s="78"/>
      <c r="BPU86" s="78"/>
      <c r="BPV86" s="78"/>
      <c r="BPW86" s="78"/>
      <c r="BPX86" s="78"/>
      <c r="BPY86" s="78"/>
      <c r="BPZ86" s="78"/>
      <c r="BQA86" s="78"/>
      <c r="BQB86" s="78"/>
      <c r="BQC86" s="78"/>
      <c r="BQD86" s="78"/>
      <c r="BQE86" s="78"/>
      <c r="BQF86" s="78"/>
      <c r="BQG86" s="78"/>
      <c r="BQH86" s="78"/>
      <c r="BQI86" s="78"/>
      <c r="BQJ86" s="78"/>
      <c r="BQK86" s="78"/>
      <c r="BQL86" s="78"/>
      <c r="BQM86" s="78"/>
      <c r="BQN86" s="78"/>
      <c r="BQO86" s="78"/>
      <c r="BQP86" s="78"/>
      <c r="BQQ86" s="78"/>
      <c r="BQR86" s="78"/>
      <c r="BQS86" s="78"/>
      <c r="BQT86" s="78"/>
      <c r="BQU86" s="78"/>
      <c r="BQV86" s="78"/>
      <c r="BQW86" s="78"/>
      <c r="BQX86" s="78"/>
      <c r="BQY86" s="78"/>
      <c r="BQZ86" s="78"/>
      <c r="BRA86" s="78"/>
      <c r="BRB86" s="78"/>
      <c r="BRC86" s="78"/>
      <c r="BRD86" s="78"/>
      <c r="BRE86" s="78"/>
      <c r="BRF86" s="78"/>
      <c r="BRG86" s="78"/>
      <c r="BRH86" s="78"/>
      <c r="BRI86" s="78"/>
      <c r="BRJ86" s="78"/>
      <c r="BRK86" s="78"/>
      <c r="BRL86" s="78"/>
      <c r="BRM86" s="78"/>
      <c r="BRN86" s="78"/>
      <c r="BRO86" s="78"/>
      <c r="BRP86" s="78"/>
      <c r="BRQ86" s="78"/>
      <c r="BRR86" s="78"/>
      <c r="BRS86" s="78"/>
      <c r="BRT86" s="78"/>
      <c r="BRU86" s="78"/>
      <c r="BRV86" s="78"/>
      <c r="BRW86" s="78"/>
      <c r="BRX86" s="78"/>
      <c r="BRY86" s="78"/>
      <c r="BRZ86" s="78"/>
      <c r="BSA86" s="78"/>
      <c r="BSB86" s="78"/>
      <c r="BSC86" s="78"/>
      <c r="BSD86" s="78"/>
      <c r="BSE86" s="78"/>
      <c r="BSF86" s="78"/>
      <c r="BSG86" s="78"/>
      <c r="BSH86" s="78"/>
      <c r="BSI86" s="78"/>
      <c r="BSJ86" s="78"/>
      <c r="BSK86" s="78"/>
      <c r="BSL86" s="78"/>
      <c r="BSM86" s="78"/>
      <c r="BSN86" s="78"/>
      <c r="BSO86" s="78"/>
      <c r="BSP86" s="78"/>
      <c r="BSQ86" s="78"/>
      <c r="BSR86" s="78"/>
      <c r="BSS86" s="78"/>
      <c r="BST86" s="78"/>
      <c r="BSU86" s="78"/>
      <c r="BSV86" s="78"/>
      <c r="BSW86" s="78"/>
      <c r="BSX86" s="78"/>
      <c r="BSY86" s="78"/>
      <c r="BSZ86" s="78"/>
      <c r="BTA86" s="78"/>
      <c r="BTB86" s="78"/>
      <c r="BTC86" s="78"/>
      <c r="BTD86" s="78"/>
      <c r="BTE86" s="78"/>
      <c r="BTF86" s="78"/>
      <c r="BTG86" s="78"/>
      <c r="BTH86" s="78"/>
      <c r="BTI86" s="78"/>
      <c r="BTJ86" s="78"/>
      <c r="BTK86" s="78"/>
      <c r="BTL86" s="78"/>
      <c r="BTM86" s="78"/>
      <c r="BTN86" s="78"/>
      <c r="BTO86" s="78"/>
      <c r="BTP86" s="78"/>
      <c r="BTQ86" s="78"/>
      <c r="BTR86" s="78"/>
      <c r="BTS86" s="78"/>
      <c r="BTT86" s="78"/>
      <c r="BTU86" s="78"/>
      <c r="BTV86" s="78"/>
      <c r="BTW86" s="78"/>
      <c r="BTX86" s="78"/>
      <c r="BTY86" s="78"/>
      <c r="BTZ86" s="78"/>
      <c r="BUA86" s="78"/>
      <c r="BUB86" s="78"/>
      <c r="BUC86" s="78"/>
      <c r="BUD86" s="78"/>
      <c r="BUE86" s="78"/>
      <c r="BUF86" s="78"/>
      <c r="BUG86" s="78"/>
      <c r="BUH86" s="78"/>
      <c r="BUI86" s="78"/>
      <c r="BUJ86" s="78"/>
      <c r="BUK86" s="78"/>
      <c r="BUL86" s="78"/>
      <c r="BUM86" s="78"/>
      <c r="BUN86" s="78"/>
      <c r="BUO86" s="78"/>
      <c r="BUP86" s="78"/>
      <c r="BUQ86" s="78"/>
      <c r="BUR86" s="78"/>
      <c r="BUS86" s="78"/>
      <c r="BUT86" s="78"/>
      <c r="BUU86" s="78"/>
      <c r="BUV86" s="78"/>
      <c r="BUW86" s="78"/>
      <c r="BUX86" s="78"/>
      <c r="BUY86" s="78"/>
      <c r="BUZ86" s="78"/>
      <c r="BVA86" s="78"/>
      <c r="BVB86" s="78"/>
      <c r="BVC86" s="78"/>
      <c r="BVD86" s="78"/>
      <c r="BVE86" s="78"/>
      <c r="BVF86" s="78"/>
      <c r="BVG86" s="78"/>
      <c r="BVH86" s="78"/>
      <c r="BVI86" s="78"/>
      <c r="BVJ86" s="78"/>
      <c r="BVK86" s="78"/>
      <c r="BVL86" s="78"/>
      <c r="BVM86" s="78"/>
      <c r="BVN86" s="78"/>
      <c r="BVO86" s="78"/>
      <c r="BVP86" s="78"/>
      <c r="BVQ86" s="78"/>
      <c r="BVR86" s="78"/>
      <c r="BVS86" s="78"/>
      <c r="BVT86" s="78"/>
      <c r="BVU86" s="78"/>
      <c r="BVV86" s="78"/>
      <c r="BVW86" s="78"/>
      <c r="BVX86" s="78"/>
      <c r="BVY86" s="78"/>
      <c r="BVZ86" s="78"/>
      <c r="BWA86" s="78"/>
      <c r="BWB86" s="78"/>
      <c r="BWC86" s="78"/>
      <c r="BWD86" s="78"/>
      <c r="BWE86" s="78"/>
      <c r="BWF86" s="78"/>
      <c r="BWG86" s="78"/>
      <c r="BWH86" s="78"/>
      <c r="BWI86" s="78"/>
      <c r="BWJ86" s="78"/>
      <c r="BWK86" s="78"/>
      <c r="BWL86" s="78"/>
      <c r="BWM86" s="78"/>
      <c r="BWN86" s="78"/>
      <c r="BWO86" s="78"/>
      <c r="BWP86" s="78"/>
      <c r="BWQ86" s="78"/>
      <c r="BWR86" s="78"/>
      <c r="BWS86" s="78"/>
      <c r="BWT86" s="78"/>
      <c r="BWU86" s="78"/>
      <c r="BWV86" s="78"/>
      <c r="BWW86" s="78"/>
      <c r="BWX86" s="78"/>
      <c r="BWY86" s="78"/>
      <c r="BWZ86" s="78"/>
      <c r="BXA86" s="78"/>
      <c r="BXB86" s="78"/>
      <c r="BXC86" s="78"/>
      <c r="BXD86" s="78"/>
      <c r="BXE86" s="78"/>
      <c r="BXF86" s="78"/>
      <c r="BXG86" s="78"/>
      <c r="BXH86" s="78"/>
      <c r="BXI86" s="78"/>
      <c r="BXJ86" s="78"/>
      <c r="BXK86" s="78"/>
      <c r="BXL86" s="78"/>
      <c r="BXM86" s="78"/>
      <c r="BXN86" s="78"/>
      <c r="BXO86" s="78"/>
      <c r="BXP86" s="78"/>
      <c r="BXQ86" s="78"/>
      <c r="BXR86" s="78"/>
      <c r="BXS86" s="78"/>
      <c r="BXT86" s="78"/>
      <c r="BXU86" s="78"/>
      <c r="BXV86" s="78"/>
      <c r="BXW86" s="78"/>
      <c r="BXX86" s="78"/>
      <c r="BXY86" s="78"/>
      <c r="BXZ86" s="78"/>
      <c r="BYA86" s="78"/>
      <c r="BYB86" s="78"/>
      <c r="BYC86" s="78"/>
      <c r="BYD86" s="78"/>
      <c r="BYE86" s="78"/>
      <c r="BYF86" s="78"/>
      <c r="BYG86" s="78"/>
      <c r="BYH86" s="78"/>
      <c r="BYI86" s="78"/>
      <c r="BYJ86" s="78"/>
      <c r="BYK86" s="78"/>
      <c r="BYL86" s="78"/>
      <c r="BYM86" s="78"/>
      <c r="BYN86" s="78"/>
      <c r="BYO86" s="78"/>
      <c r="BYP86" s="78"/>
      <c r="BYQ86" s="78"/>
      <c r="BYR86" s="78"/>
      <c r="BYS86" s="78"/>
      <c r="BYT86" s="78"/>
      <c r="BYU86" s="78"/>
      <c r="BYV86" s="78"/>
      <c r="BYW86" s="78"/>
      <c r="BYX86" s="78"/>
      <c r="BYY86" s="78"/>
      <c r="BYZ86" s="78"/>
      <c r="BZA86" s="78"/>
      <c r="BZB86" s="78"/>
      <c r="BZC86" s="78"/>
      <c r="BZD86" s="78"/>
      <c r="BZE86" s="78"/>
      <c r="BZF86" s="78"/>
      <c r="BZG86" s="78"/>
      <c r="BZH86" s="78"/>
      <c r="BZI86" s="78"/>
      <c r="BZJ86" s="78"/>
      <c r="BZK86" s="78"/>
      <c r="BZL86" s="78"/>
      <c r="BZM86" s="78"/>
      <c r="BZN86" s="78"/>
      <c r="BZO86" s="78"/>
      <c r="BZP86" s="78"/>
      <c r="BZQ86" s="78"/>
      <c r="BZR86" s="78"/>
      <c r="BZS86" s="78"/>
      <c r="BZT86" s="78"/>
      <c r="BZU86" s="78"/>
      <c r="BZV86" s="78"/>
      <c r="BZW86" s="78"/>
      <c r="BZX86" s="78"/>
      <c r="BZY86" s="78"/>
      <c r="BZZ86" s="78"/>
      <c r="CAA86" s="78"/>
      <c r="CAB86" s="78"/>
      <c r="CAC86" s="78"/>
      <c r="CAD86" s="78"/>
      <c r="CAE86" s="78"/>
      <c r="CAF86" s="78"/>
      <c r="CAG86" s="78"/>
      <c r="CAH86" s="78"/>
      <c r="CAI86" s="78"/>
      <c r="CAJ86" s="78"/>
      <c r="CAK86" s="78"/>
      <c r="CAL86" s="78"/>
      <c r="CAM86" s="78"/>
      <c r="CAN86" s="78"/>
      <c r="CAO86" s="78"/>
      <c r="CAP86" s="78"/>
      <c r="CAQ86" s="78"/>
      <c r="CAR86" s="78"/>
      <c r="CAS86" s="78"/>
      <c r="CAT86" s="78"/>
      <c r="CAU86" s="78"/>
      <c r="CAV86" s="78"/>
      <c r="CAW86" s="78"/>
      <c r="CAX86" s="78"/>
      <c r="CAY86" s="78"/>
      <c r="CAZ86" s="78"/>
      <c r="CBA86" s="78"/>
      <c r="CBB86" s="78"/>
      <c r="CBC86" s="78"/>
      <c r="CBD86" s="78"/>
      <c r="CBE86" s="78"/>
      <c r="CBF86" s="78"/>
      <c r="CBG86" s="78"/>
      <c r="CBH86" s="78"/>
      <c r="CBI86" s="78"/>
      <c r="CBJ86" s="78"/>
      <c r="CBK86" s="78"/>
      <c r="CBL86" s="78"/>
      <c r="CBM86" s="78"/>
      <c r="CBN86" s="78"/>
      <c r="CBO86" s="78"/>
      <c r="CBP86" s="78"/>
      <c r="CBQ86" s="78"/>
      <c r="CBR86" s="78"/>
      <c r="CBS86" s="78"/>
      <c r="CBT86" s="78"/>
      <c r="CBU86" s="78"/>
      <c r="CBV86" s="78"/>
      <c r="CBW86" s="78"/>
      <c r="CBX86" s="78"/>
      <c r="CBY86" s="78"/>
      <c r="CBZ86" s="78"/>
      <c r="CCA86" s="78"/>
      <c r="CCB86" s="78"/>
      <c r="CCC86" s="78"/>
      <c r="CCD86" s="78"/>
      <c r="CCE86" s="78"/>
      <c r="CCF86" s="78"/>
      <c r="CCG86" s="78"/>
      <c r="CCH86" s="78"/>
      <c r="CCI86" s="78"/>
      <c r="CCJ86" s="78"/>
      <c r="CCK86" s="78"/>
      <c r="CCL86" s="78"/>
      <c r="CCM86" s="78"/>
      <c r="CCN86" s="78"/>
      <c r="CCO86" s="78"/>
      <c r="CCP86" s="78"/>
      <c r="CCQ86" s="78"/>
      <c r="CCR86" s="78"/>
      <c r="CCS86" s="78"/>
      <c r="CCT86" s="78"/>
      <c r="CCU86" s="78"/>
      <c r="CCV86" s="78"/>
      <c r="CCW86" s="78"/>
      <c r="CCX86" s="78"/>
      <c r="CCY86" s="78"/>
      <c r="CCZ86" s="78"/>
      <c r="CDA86" s="78"/>
      <c r="CDB86" s="78"/>
      <c r="CDC86" s="78"/>
      <c r="CDD86" s="78"/>
      <c r="CDE86" s="78"/>
      <c r="CDF86" s="78"/>
      <c r="CDG86" s="78"/>
      <c r="CDH86" s="78"/>
      <c r="CDI86" s="78"/>
      <c r="CDJ86" s="78"/>
      <c r="CDK86" s="78"/>
      <c r="CDL86" s="78"/>
      <c r="CDM86" s="78"/>
      <c r="CDN86" s="78"/>
      <c r="CDO86" s="78"/>
      <c r="CDP86" s="78"/>
      <c r="CDQ86" s="78"/>
      <c r="CDR86" s="78"/>
      <c r="CDS86" s="78"/>
      <c r="CDT86" s="78"/>
      <c r="CDU86" s="78"/>
      <c r="CDV86" s="78"/>
      <c r="CDW86" s="78"/>
      <c r="CDX86" s="78"/>
      <c r="CDY86" s="78"/>
      <c r="CDZ86" s="78"/>
      <c r="CEA86" s="78"/>
      <c r="CEB86" s="78"/>
      <c r="CEC86" s="78"/>
      <c r="CED86" s="78"/>
      <c r="CEE86" s="78"/>
      <c r="CEF86" s="78"/>
      <c r="CEG86" s="78"/>
      <c r="CEH86" s="78"/>
      <c r="CEI86" s="78"/>
      <c r="CEJ86" s="78"/>
      <c r="CEK86" s="78"/>
      <c r="CEL86" s="78"/>
      <c r="CEM86" s="78"/>
      <c r="CEN86" s="78"/>
      <c r="CEO86" s="78"/>
      <c r="CEP86" s="78"/>
      <c r="CEQ86" s="78"/>
      <c r="CER86" s="78"/>
      <c r="CES86" s="78"/>
      <c r="CET86" s="78"/>
      <c r="CEU86" s="78"/>
      <c r="CEV86" s="78"/>
      <c r="CEW86" s="78"/>
      <c r="CEX86" s="78"/>
      <c r="CEY86" s="78"/>
      <c r="CEZ86" s="78"/>
      <c r="CFA86" s="78"/>
      <c r="CFB86" s="78"/>
      <c r="CFC86" s="78"/>
      <c r="CFD86" s="78"/>
      <c r="CFE86" s="78"/>
      <c r="CFF86" s="78"/>
      <c r="CFG86" s="78"/>
      <c r="CFH86" s="78"/>
      <c r="CFI86" s="78"/>
      <c r="CFJ86" s="78"/>
      <c r="CFK86" s="78"/>
      <c r="CFL86" s="78"/>
      <c r="CFM86" s="78"/>
      <c r="CFN86" s="78"/>
      <c r="CFO86" s="78"/>
      <c r="CFP86" s="78"/>
      <c r="CFQ86" s="78"/>
      <c r="CFR86" s="78"/>
      <c r="CFS86" s="78"/>
      <c r="CFT86" s="78"/>
      <c r="CFU86" s="78"/>
      <c r="CFV86" s="78"/>
      <c r="CFW86" s="78"/>
      <c r="CFX86" s="78"/>
      <c r="CFY86" s="78"/>
      <c r="CFZ86" s="78"/>
      <c r="CGA86" s="78"/>
      <c r="CGB86" s="78"/>
      <c r="CGC86" s="78"/>
      <c r="CGD86" s="78"/>
      <c r="CGE86" s="78"/>
      <c r="CGF86" s="78"/>
      <c r="CGG86" s="78"/>
      <c r="CGH86" s="78"/>
      <c r="CGI86" s="78"/>
      <c r="CGJ86" s="78"/>
      <c r="CGK86" s="78"/>
      <c r="CGL86" s="78"/>
      <c r="CGM86" s="78"/>
      <c r="CGN86" s="78"/>
      <c r="CGO86" s="78"/>
      <c r="CGP86" s="78"/>
      <c r="CGQ86" s="78"/>
      <c r="CGR86" s="78"/>
      <c r="CGS86" s="78"/>
      <c r="CGT86" s="78"/>
      <c r="CGU86" s="78"/>
      <c r="CGV86" s="78"/>
      <c r="CGW86" s="78"/>
      <c r="CGX86" s="78"/>
      <c r="CGY86" s="78"/>
      <c r="CGZ86" s="78"/>
      <c r="CHA86" s="78"/>
      <c r="CHB86" s="78"/>
      <c r="CHC86" s="78"/>
      <c r="CHD86" s="78"/>
      <c r="CHE86" s="78"/>
      <c r="CHF86" s="78"/>
      <c r="CHG86" s="78"/>
      <c r="CHH86" s="78"/>
      <c r="CHI86" s="78"/>
      <c r="CHJ86" s="78"/>
      <c r="CHK86" s="78"/>
      <c r="CHL86" s="78"/>
      <c r="CHM86" s="78"/>
      <c r="CHN86" s="78"/>
      <c r="CHO86" s="78"/>
      <c r="CHP86" s="78"/>
      <c r="CHQ86" s="78"/>
      <c r="CHR86" s="78"/>
      <c r="CHS86" s="78"/>
      <c r="CHT86" s="78"/>
      <c r="CHU86" s="78"/>
      <c r="CHV86" s="78"/>
      <c r="CHW86" s="78"/>
      <c r="CHX86" s="78"/>
      <c r="CHY86" s="78"/>
      <c r="CHZ86" s="78"/>
      <c r="CIA86" s="78"/>
      <c r="CIB86" s="78"/>
      <c r="CIC86" s="78"/>
      <c r="CID86" s="78"/>
      <c r="CIE86" s="78"/>
      <c r="CIF86" s="78"/>
      <c r="CIG86" s="78"/>
      <c r="CIH86" s="78"/>
      <c r="CII86" s="78"/>
      <c r="CIJ86" s="78"/>
      <c r="CIK86" s="78"/>
      <c r="CIL86" s="78"/>
      <c r="CIM86" s="78"/>
      <c r="CIN86" s="78"/>
      <c r="CIO86" s="78"/>
      <c r="CIP86" s="78"/>
      <c r="CIQ86" s="78"/>
      <c r="CIR86" s="78"/>
      <c r="CIS86" s="78"/>
      <c r="CIT86" s="78"/>
      <c r="CIU86" s="78"/>
      <c r="CIV86" s="78"/>
      <c r="CIW86" s="78"/>
      <c r="CIX86" s="78"/>
      <c r="CIY86" s="78"/>
      <c r="CIZ86" s="78"/>
      <c r="CJA86" s="78"/>
      <c r="CJB86" s="78"/>
      <c r="CJC86" s="78"/>
      <c r="CJD86" s="78"/>
      <c r="CJE86" s="78"/>
      <c r="CJF86" s="78"/>
      <c r="CJG86" s="78"/>
      <c r="CJH86" s="78"/>
      <c r="CJI86" s="78"/>
      <c r="CJJ86" s="78"/>
      <c r="CJK86" s="78"/>
      <c r="CJL86" s="78"/>
      <c r="CJM86" s="78"/>
      <c r="CJN86" s="78"/>
      <c r="CJO86" s="78"/>
      <c r="CJP86" s="78"/>
      <c r="CJQ86" s="78"/>
      <c r="CJR86" s="78"/>
      <c r="CJS86" s="78"/>
      <c r="CJT86" s="78"/>
      <c r="CJU86" s="78"/>
      <c r="CJV86" s="78"/>
      <c r="CJW86" s="78"/>
      <c r="CJX86" s="78"/>
      <c r="CJY86" s="78"/>
      <c r="CJZ86" s="78"/>
      <c r="CKA86" s="78"/>
      <c r="CKB86" s="78"/>
      <c r="CKC86" s="78"/>
      <c r="CKD86" s="78"/>
      <c r="CKE86" s="78"/>
      <c r="CKF86" s="78"/>
      <c r="CKG86" s="78"/>
      <c r="CKH86" s="78"/>
      <c r="CKI86" s="78"/>
      <c r="CKJ86" s="78"/>
      <c r="CKK86" s="78"/>
      <c r="CKL86" s="78"/>
      <c r="CKM86" s="78"/>
      <c r="CKN86" s="78"/>
      <c r="CKO86" s="78"/>
      <c r="CKP86" s="78"/>
      <c r="CKQ86" s="78"/>
      <c r="CKR86" s="78"/>
      <c r="CKS86" s="78"/>
      <c r="CKT86" s="78"/>
      <c r="CKU86" s="78"/>
      <c r="CKV86" s="78"/>
      <c r="CKW86" s="78"/>
      <c r="CKX86" s="78"/>
      <c r="CKY86" s="78"/>
      <c r="CKZ86" s="78"/>
      <c r="CLA86" s="78"/>
      <c r="CLB86" s="78"/>
      <c r="CLC86" s="78"/>
      <c r="CLD86" s="78"/>
      <c r="CLE86" s="78"/>
      <c r="CLF86" s="78"/>
      <c r="CLG86" s="78"/>
      <c r="CLH86" s="78"/>
      <c r="CLI86" s="78"/>
      <c r="CLJ86" s="78"/>
      <c r="CLK86" s="78"/>
      <c r="CLL86" s="78"/>
      <c r="CLM86" s="78"/>
      <c r="CLN86" s="78"/>
      <c r="CLO86" s="78"/>
      <c r="CLP86" s="78"/>
      <c r="CLQ86" s="78"/>
      <c r="CLR86" s="78"/>
      <c r="CLS86" s="78"/>
      <c r="CLT86" s="78"/>
      <c r="CLU86" s="78"/>
      <c r="CLV86" s="78"/>
      <c r="CLW86" s="78"/>
      <c r="CLX86" s="78"/>
      <c r="CLY86" s="78"/>
      <c r="CLZ86" s="78"/>
      <c r="CMA86" s="78"/>
      <c r="CMB86" s="78"/>
      <c r="CMC86" s="78"/>
      <c r="CMD86" s="78"/>
      <c r="CME86" s="78"/>
      <c r="CMF86" s="78"/>
      <c r="CMG86" s="78"/>
      <c r="CMH86" s="78"/>
      <c r="CMI86" s="78"/>
      <c r="CMJ86" s="78"/>
      <c r="CMK86" s="78"/>
      <c r="CML86" s="78"/>
      <c r="CMM86" s="78"/>
      <c r="CMN86" s="78"/>
      <c r="CMO86" s="78"/>
      <c r="CMP86" s="78"/>
      <c r="CMQ86" s="78"/>
      <c r="CMR86" s="78"/>
      <c r="CMS86" s="78"/>
      <c r="CMT86" s="78"/>
      <c r="CMU86" s="78"/>
      <c r="CMV86" s="78"/>
      <c r="CMW86" s="78"/>
      <c r="CMX86" s="78"/>
      <c r="CMY86" s="78"/>
      <c r="CMZ86" s="78"/>
      <c r="CNA86" s="78"/>
      <c r="CNB86" s="78"/>
      <c r="CNC86" s="78"/>
      <c r="CND86" s="78"/>
      <c r="CNE86" s="78"/>
      <c r="CNF86" s="78"/>
      <c r="CNG86" s="78"/>
      <c r="CNH86" s="78"/>
      <c r="CNI86" s="78"/>
      <c r="CNJ86" s="78"/>
      <c r="CNK86" s="78"/>
      <c r="CNL86" s="78"/>
      <c r="CNM86" s="78"/>
      <c r="CNN86" s="78"/>
      <c r="CNO86" s="78"/>
      <c r="CNP86" s="78"/>
      <c r="CNQ86" s="78"/>
      <c r="CNR86" s="78"/>
      <c r="CNS86" s="78"/>
      <c r="CNT86" s="78"/>
      <c r="CNU86" s="78"/>
      <c r="CNV86" s="78"/>
      <c r="CNW86" s="78"/>
      <c r="CNX86" s="78"/>
      <c r="CNY86" s="78"/>
      <c r="CNZ86" s="78"/>
      <c r="COA86" s="78"/>
      <c r="COB86" s="78"/>
      <c r="COC86" s="78"/>
      <c r="COD86" s="78"/>
      <c r="COE86" s="78"/>
      <c r="COF86" s="78"/>
      <c r="COG86" s="78"/>
      <c r="COH86" s="78"/>
      <c r="COI86" s="78"/>
      <c r="COJ86" s="78"/>
      <c r="COK86" s="78"/>
      <c r="COL86" s="78"/>
      <c r="COM86" s="78"/>
      <c r="CON86" s="78"/>
      <c r="COO86" s="78"/>
      <c r="COP86" s="78"/>
      <c r="COQ86" s="78"/>
      <c r="COR86" s="78"/>
      <c r="COS86" s="78"/>
      <c r="COT86" s="78"/>
      <c r="COU86" s="78"/>
      <c r="COV86" s="78"/>
      <c r="COW86" s="78"/>
      <c r="COX86" s="78"/>
      <c r="COY86" s="78"/>
      <c r="COZ86" s="78"/>
      <c r="CPA86" s="78"/>
      <c r="CPB86" s="78"/>
      <c r="CPC86" s="78"/>
      <c r="CPD86" s="78"/>
      <c r="CPE86" s="78"/>
      <c r="CPF86" s="78"/>
      <c r="CPG86" s="78"/>
      <c r="CPH86" s="78"/>
      <c r="CPI86" s="78"/>
      <c r="CPJ86" s="78"/>
      <c r="CPK86" s="78"/>
      <c r="CPL86" s="78"/>
      <c r="CPM86" s="78"/>
      <c r="CPN86" s="78"/>
      <c r="CPO86" s="78"/>
      <c r="CPP86" s="78"/>
      <c r="CPQ86" s="78"/>
      <c r="CPR86" s="78"/>
      <c r="CPS86" s="78"/>
      <c r="CPT86" s="78"/>
      <c r="CPU86" s="78"/>
      <c r="CPV86" s="78"/>
      <c r="CPW86" s="78"/>
      <c r="CPX86" s="78"/>
      <c r="CPY86" s="78"/>
      <c r="CPZ86" s="78"/>
      <c r="CQA86" s="78"/>
      <c r="CQB86" s="78"/>
      <c r="CQC86" s="78"/>
      <c r="CQD86" s="78"/>
      <c r="CQE86" s="78"/>
      <c r="CQF86" s="78"/>
      <c r="CQG86" s="78"/>
      <c r="CQH86" s="78"/>
      <c r="CQI86" s="78"/>
      <c r="CQJ86" s="78"/>
      <c r="CQK86" s="78"/>
      <c r="CQL86" s="78"/>
      <c r="CQM86" s="78"/>
      <c r="CQN86" s="78"/>
      <c r="CQO86" s="78"/>
      <c r="CQP86" s="78"/>
      <c r="CQQ86" s="78"/>
      <c r="CQR86" s="78"/>
      <c r="CQS86" s="78"/>
      <c r="CQT86" s="78"/>
      <c r="CQU86" s="78"/>
      <c r="CQV86" s="78"/>
      <c r="CQW86" s="78"/>
      <c r="CQX86" s="78"/>
      <c r="CQY86" s="78"/>
      <c r="CQZ86" s="78"/>
      <c r="CRA86" s="78"/>
      <c r="CRB86" s="78"/>
      <c r="CRC86" s="78"/>
      <c r="CRD86" s="78"/>
      <c r="CRE86" s="78"/>
      <c r="CRF86" s="78"/>
      <c r="CRG86" s="78"/>
      <c r="CRH86" s="78"/>
      <c r="CRI86" s="78"/>
      <c r="CRJ86" s="78"/>
      <c r="CRK86" s="78"/>
      <c r="CRL86" s="78"/>
      <c r="CRM86" s="78"/>
      <c r="CRN86" s="78"/>
      <c r="CRO86" s="78"/>
      <c r="CRP86" s="78"/>
      <c r="CRQ86" s="78"/>
      <c r="CRR86" s="78"/>
      <c r="CRS86" s="78"/>
      <c r="CRT86" s="78"/>
      <c r="CRU86" s="78"/>
      <c r="CRV86" s="78"/>
      <c r="CRW86" s="78"/>
      <c r="CRX86" s="78"/>
      <c r="CRY86" s="78"/>
      <c r="CRZ86" s="78"/>
      <c r="CSA86" s="78"/>
      <c r="CSB86" s="78"/>
      <c r="CSC86" s="78"/>
      <c r="CSD86" s="78"/>
      <c r="CSE86" s="78"/>
      <c r="CSF86" s="78"/>
      <c r="CSG86" s="78"/>
      <c r="CSH86" s="78"/>
      <c r="CSI86" s="78"/>
      <c r="CSJ86" s="78"/>
      <c r="CSK86" s="78"/>
      <c r="CSL86" s="78"/>
      <c r="CSM86" s="78"/>
      <c r="CSN86" s="78"/>
      <c r="CSO86" s="78"/>
      <c r="CSP86" s="78"/>
      <c r="CSQ86" s="78"/>
      <c r="CSR86" s="78"/>
      <c r="CSS86" s="78"/>
      <c r="CST86" s="78"/>
      <c r="CSU86" s="78"/>
      <c r="CSV86" s="78"/>
      <c r="CSW86" s="78"/>
      <c r="CSX86" s="78"/>
      <c r="CSY86" s="78"/>
      <c r="CSZ86" s="78"/>
      <c r="CTA86" s="78"/>
      <c r="CTB86" s="78"/>
      <c r="CTC86" s="78"/>
      <c r="CTD86" s="78"/>
      <c r="CTE86" s="78"/>
      <c r="CTF86" s="78"/>
      <c r="CTG86" s="78"/>
      <c r="CTH86" s="78"/>
      <c r="CTI86" s="78"/>
      <c r="CTJ86" s="78"/>
      <c r="CTK86" s="78"/>
      <c r="CTL86" s="78"/>
      <c r="CTM86" s="78"/>
      <c r="CTN86" s="78"/>
      <c r="CTO86" s="78"/>
      <c r="CTP86" s="78"/>
      <c r="CTQ86" s="78"/>
      <c r="CTR86" s="78"/>
      <c r="CTS86" s="78"/>
      <c r="CTT86" s="78"/>
      <c r="CTU86" s="78"/>
      <c r="CTV86" s="78"/>
      <c r="CTW86" s="78"/>
      <c r="CTX86" s="78"/>
      <c r="CTY86" s="78"/>
      <c r="CTZ86" s="78"/>
      <c r="CUA86" s="78"/>
      <c r="CUB86" s="78"/>
      <c r="CUC86" s="78"/>
      <c r="CUD86" s="78"/>
      <c r="CUE86" s="78"/>
      <c r="CUF86" s="78"/>
      <c r="CUG86" s="78"/>
      <c r="CUH86" s="78"/>
      <c r="CUI86" s="78"/>
      <c r="CUJ86" s="78"/>
      <c r="CUK86" s="78"/>
      <c r="CUL86" s="78"/>
      <c r="CUM86" s="78"/>
      <c r="CUN86" s="78"/>
      <c r="CUO86" s="78"/>
      <c r="CUP86" s="78"/>
      <c r="CUQ86" s="78"/>
      <c r="CUR86" s="78"/>
      <c r="CUS86" s="78"/>
      <c r="CUT86" s="78"/>
      <c r="CUU86" s="78"/>
      <c r="CUV86" s="78"/>
      <c r="CUW86" s="78"/>
      <c r="CUX86" s="78"/>
      <c r="CUY86" s="78"/>
      <c r="CUZ86" s="78"/>
      <c r="CVA86" s="78"/>
      <c r="CVB86" s="78"/>
      <c r="CVC86" s="78"/>
      <c r="CVD86" s="78"/>
      <c r="CVE86" s="78"/>
      <c r="CVF86" s="78"/>
      <c r="CVG86" s="78"/>
      <c r="CVH86" s="78"/>
      <c r="CVI86" s="78"/>
      <c r="CVJ86" s="78"/>
      <c r="CVK86" s="78"/>
      <c r="CVL86" s="78"/>
      <c r="CVM86" s="78"/>
      <c r="CVN86" s="78"/>
      <c r="CVO86" s="78"/>
      <c r="CVP86" s="78"/>
      <c r="CVQ86" s="78"/>
      <c r="CVR86" s="78"/>
      <c r="CVS86" s="78"/>
      <c r="CVT86" s="78"/>
      <c r="CVU86" s="78"/>
      <c r="CVV86" s="78"/>
      <c r="CVW86" s="78"/>
      <c r="CVX86" s="78"/>
      <c r="CVY86" s="78"/>
      <c r="CVZ86" s="78"/>
      <c r="CWA86" s="78"/>
      <c r="CWB86" s="78"/>
      <c r="CWC86" s="78"/>
      <c r="CWD86" s="78"/>
      <c r="CWE86" s="78"/>
      <c r="CWF86" s="78"/>
      <c r="CWG86" s="78"/>
      <c r="CWH86" s="78"/>
      <c r="CWI86" s="78"/>
      <c r="CWJ86" s="78"/>
      <c r="CWK86" s="78"/>
      <c r="CWL86" s="78"/>
      <c r="CWM86" s="78"/>
      <c r="CWN86" s="78"/>
      <c r="CWO86" s="78"/>
      <c r="CWP86" s="78"/>
      <c r="CWQ86" s="78"/>
      <c r="CWR86" s="78"/>
      <c r="CWS86" s="78"/>
      <c r="CWT86" s="78"/>
      <c r="CWU86" s="78"/>
      <c r="CWV86" s="78"/>
      <c r="CWW86" s="78"/>
      <c r="CWX86" s="78"/>
      <c r="CWY86" s="78"/>
      <c r="CWZ86" s="78"/>
      <c r="CXA86" s="78"/>
      <c r="CXB86" s="78"/>
      <c r="CXC86" s="78"/>
      <c r="CXD86" s="78"/>
      <c r="CXE86" s="78"/>
      <c r="CXF86" s="78"/>
      <c r="CXG86" s="78"/>
      <c r="CXH86" s="78"/>
      <c r="CXI86" s="78"/>
      <c r="CXJ86" s="78"/>
      <c r="CXK86" s="78"/>
      <c r="CXL86" s="78"/>
      <c r="CXM86" s="78"/>
      <c r="CXN86" s="78"/>
      <c r="CXO86" s="78"/>
      <c r="CXP86" s="78"/>
      <c r="CXQ86" s="78"/>
      <c r="CXR86" s="78"/>
      <c r="CXS86" s="78"/>
      <c r="CXT86" s="78"/>
      <c r="CXU86" s="78"/>
      <c r="CXV86" s="78"/>
      <c r="CXW86" s="78"/>
      <c r="CXX86" s="78"/>
      <c r="CXY86" s="78"/>
      <c r="CXZ86" s="78"/>
      <c r="CYA86" s="78"/>
      <c r="CYB86" s="78"/>
      <c r="CYC86" s="78"/>
      <c r="CYD86" s="78"/>
      <c r="CYE86" s="78"/>
      <c r="CYF86" s="78"/>
      <c r="CYG86" s="78"/>
      <c r="CYH86" s="78"/>
      <c r="CYI86" s="78"/>
      <c r="CYJ86" s="78"/>
      <c r="CYK86" s="78"/>
      <c r="CYL86" s="78"/>
      <c r="CYM86" s="78"/>
      <c r="CYN86" s="78"/>
      <c r="CYO86" s="78"/>
      <c r="CYP86" s="78"/>
      <c r="CYQ86" s="78"/>
      <c r="CYR86" s="78"/>
      <c r="CYS86" s="78"/>
      <c r="CYT86" s="78"/>
      <c r="CYU86" s="78"/>
      <c r="CYV86" s="78"/>
      <c r="CYW86" s="78"/>
      <c r="CYX86" s="78"/>
      <c r="CYY86" s="78"/>
      <c r="CYZ86" s="78"/>
      <c r="CZA86" s="78"/>
      <c r="CZB86" s="78"/>
      <c r="CZC86" s="78"/>
      <c r="CZD86" s="78"/>
      <c r="CZE86" s="78"/>
      <c r="CZF86" s="78"/>
      <c r="CZG86" s="78"/>
      <c r="CZH86" s="78"/>
      <c r="CZI86" s="78"/>
      <c r="CZJ86" s="78"/>
      <c r="CZK86" s="78"/>
      <c r="CZL86" s="78"/>
      <c r="CZM86" s="78"/>
      <c r="CZN86" s="78"/>
      <c r="CZO86" s="78"/>
      <c r="CZP86" s="78"/>
      <c r="CZQ86" s="78"/>
      <c r="CZR86" s="78"/>
      <c r="CZS86" s="78"/>
      <c r="CZT86" s="78"/>
      <c r="CZU86" s="78"/>
      <c r="CZV86" s="78"/>
      <c r="CZW86" s="78"/>
      <c r="CZX86" s="78"/>
      <c r="CZY86" s="78"/>
      <c r="CZZ86" s="78"/>
      <c r="DAA86" s="78"/>
      <c r="DAB86" s="78"/>
      <c r="DAC86" s="78"/>
      <c r="DAD86" s="78"/>
      <c r="DAE86" s="78"/>
      <c r="DAF86" s="78"/>
      <c r="DAG86" s="78"/>
      <c r="DAH86" s="78"/>
      <c r="DAI86" s="78"/>
      <c r="DAJ86" s="78"/>
      <c r="DAK86" s="78"/>
      <c r="DAL86" s="78"/>
      <c r="DAM86" s="78"/>
      <c r="DAN86" s="78"/>
      <c r="DAO86" s="78"/>
      <c r="DAP86" s="78"/>
      <c r="DAQ86" s="78"/>
      <c r="DAR86" s="78"/>
      <c r="DAS86" s="78"/>
      <c r="DAT86" s="78"/>
      <c r="DAU86" s="78"/>
      <c r="DAV86" s="78"/>
      <c r="DAW86" s="78"/>
      <c r="DAX86" s="78"/>
      <c r="DAY86" s="78"/>
      <c r="DAZ86" s="78"/>
      <c r="DBA86" s="78"/>
      <c r="DBB86" s="78"/>
      <c r="DBC86" s="78"/>
      <c r="DBD86" s="78"/>
      <c r="DBE86" s="78"/>
      <c r="DBF86" s="78"/>
      <c r="DBG86" s="78"/>
      <c r="DBH86" s="78"/>
      <c r="DBI86" s="78"/>
      <c r="DBJ86" s="78"/>
      <c r="DBK86" s="78"/>
      <c r="DBL86" s="78"/>
      <c r="DBM86" s="78"/>
      <c r="DBN86" s="78"/>
      <c r="DBO86" s="78"/>
      <c r="DBP86" s="78"/>
      <c r="DBQ86" s="78"/>
      <c r="DBR86" s="78"/>
      <c r="DBS86" s="78"/>
      <c r="DBT86" s="78"/>
      <c r="DBU86" s="78"/>
      <c r="DBV86" s="78"/>
      <c r="DBW86" s="78"/>
      <c r="DBX86" s="78"/>
      <c r="DBY86" s="78"/>
      <c r="DBZ86" s="78"/>
      <c r="DCA86" s="78"/>
      <c r="DCB86" s="78"/>
      <c r="DCC86" s="78"/>
      <c r="DCD86" s="78"/>
      <c r="DCE86" s="78"/>
      <c r="DCF86" s="78"/>
      <c r="DCG86" s="78"/>
      <c r="DCH86" s="78"/>
      <c r="DCI86" s="78"/>
      <c r="DCJ86" s="78"/>
      <c r="DCK86" s="78"/>
      <c r="DCL86" s="78"/>
      <c r="DCM86" s="78"/>
      <c r="DCN86" s="78"/>
      <c r="DCO86" s="78"/>
      <c r="DCP86" s="78"/>
      <c r="DCQ86" s="78"/>
      <c r="DCR86" s="78"/>
      <c r="DCS86" s="78"/>
      <c r="DCT86" s="78"/>
      <c r="DCU86" s="78"/>
      <c r="DCV86" s="78"/>
      <c r="DCW86" s="78"/>
      <c r="DCX86" s="78"/>
      <c r="DCY86" s="78"/>
      <c r="DCZ86" s="78"/>
      <c r="DDA86" s="78"/>
      <c r="DDB86" s="78"/>
      <c r="DDC86" s="78"/>
      <c r="DDD86" s="78"/>
      <c r="DDE86" s="78"/>
      <c r="DDF86" s="78"/>
      <c r="DDG86" s="78"/>
      <c r="DDH86" s="78"/>
      <c r="DDI86" s="78"/>
      <c r="DDJ86" s="78"/>
      <c r="DDK86" s="78"/>
      <c r="DDL86" s="78"/>
      <c r="DDM86" s="78"/>
      <c r="DDN86" s="78"/>
      <c r="DDO86" s="78"/>
      <c r="DDP86" s="78"/>
      <c r="DDQ86" s="78"/>
      <c r="DDR86" s="78"/>
      <c r="DDS86" s="78"/>
      <c r="DDT86" s="78"/>
      <c r="DDU86" s="78"/>
      <c r="DDV86" s="78"/>
      <c r="DDW86" s="78"/>
      <c r="DDX86" s="78"/>
      <c r="DDY86" s="78"/>
      <c r="DDZ86" s="78"/>
      <c r="DEA86" s="78"/>
      <c r="DEB86" s="78"/>
      <c r="DEC86" s="78"/>
      <c r="DED86" s="78"/>
      <c r="DEE86" s="78"/>
      <c r="DEF86" s="78"/>
      <c r="DEG86" s="78"/>
      <c r="DEH86" s="78"/>
      <c r="DEI86" s="78"/>
      <c r="DEJ86" s="78"/>
      <c r="DEK86" s="78"/>
      <c r="DEL86" s="78"/>
      <c r="DEM86" s="78"/>
      <c r="DEN86" s="78"/>
      <c r="DEO86" s="78"/>
      <c r="DEP86" s="78"/>
      <c r="DEQ86" s="78"/>
      <c r="DER86" s="78"/>
      <c r="DES86" s="78"/>
      <c r="DET86" s="78"/>
      <c r="DEU86" s="78"/>
      <c r="DEV86" s="78"/>
      <c r="DEW86" s="78"/>
      <c r="DEX86" s="78"/>
      <c r="DEY86" s="78"/>
      <c r="DEZ86" s="78"/>
      <c r="DFA86" s="78"/>
      <c r="DFB86" s="78"/>
      <c r="DFC86" s="78"/>
      <c r="DFD86" s="78"/>
      <c r="DFE86" s="78"/>
      <c r="DFF86" s="78"/>
      <c r="DFG86" s="78"/>
      <c r="DFH86" s="78"/>
      <c r="DFI86" s="78"/>
      <c r="DFJ86" s="78"/>
      <c r="DFK86" s="78"/>
      <c r="DFL86" s="78"/>
      <c r="DFM86" s="78"/>
      <c r="DFN86" s="78"/>
      <c r="DFO86" s="78"/>
      <c r="DFP86" s="78"/>
      <c r="DFQ86" s="78"/>
      <c r="DFR86" s="78"/>
      <c r="DFS86" s="78"/>
      <c r="DFT86" s="78"/>
      <c r="DFU86" s="78"/>
      <c r="DFV86" s="78"/>
      <c r="DFW86" s="78"/>
      <c r="DFX86" s="78"/>
      <c r="DFY86" s="78"/>
      <c r="DFZ86" s="78"/>
      <c r="DGA86" s="78"/>
      <c r="DGB86" s="78"/>
      <c r="DGC86" s="78"/>
      <c r="DGD86" s="78"/>
      <c r="DGE86" s="78"/>
      <c r="DGF86" s="78"/>
      <c r="DGG86" s="78"/>
      <c r="DGH86" s="78"/>
      <c r="DGI86" s="78"/>
      <c r="DGJ86" s="78"/>
      <c r="DGK86" s="78"/>
      <c r="DGL86" s="78"/>
      <c r="DGM86" s="78"/>
      <c r="DGN86" s="78"/>
      <c r="DGO86" s="78"/>
      <c r="DGP86" s="78"/>
      <c r="DGQ86" s="78"/>
      <c r="DGR86" s="78"/>
      <c r="DGS86" s="78"/>
      <c r="DGT86" s="78"/>
      <c r="DGU86" s="78"/>
      <c r="DGV86" s="78"/>
      <c r="DGW86" s="78"/>
      <c r="DGX86" s="78"/>
      <c r="DGY86" s="78"/>
      <c r="DGZ86" s="78"/>
      <c r="DHA86" s="78"/>
      <c r="DHB86" s="78"/>
      <c r="DHC86" s="78"/>
      <c r="DHD86" s="78"/>
      <c r="DHE86" s="78"/>
      <c r="DHF86" s="78"/>
      <c r="DHG86" s="78"/>
      <c r="DHH86" s="78"/>
      <c r="DHI86" s="78"/>
      <c r="DHJ86" s="78"/>
      <c r="DHK86" s="78"/>
      <c r="DHL86" s="78"/>
      <c r="DHM86" s="78"/>
      <c r="DHN86" s="78"/>
      <c r="DHO86" s="78"/>
      <c r="DHP86" s="78"/>
      <c r="DHQ86" s="78"/>
      <c r="DHR86" s="78"/>
      <c r="DHS86" s="78"/>
      <c r="DHT86" s="78"/>
      <c r="DHU86" s="78"/>
      <c r="DHV86" s="78"/>
      <c r="DHW86" s="78"/>
      <c r="DHX86" s="78"/>
      <c r="DHY86" s="78"/>
      <c r="DHZ86" s="78"/>
      <c r="DIA86" s="78"/>
      <c r="DIB86" s="78"/>
      <c r="DIC86" s="78"/>
      <c r="DID86" s="78"/>
      <c r="DIE86" s="78"/>
      <c r="DIF86" s="78"/>
      <c r="DIG86" s="78"/>
      <c r="DIH86" s="78"/>
      <c r="DII86" s="78"/>
      <c r="DIJ86" s="78"/>
      <c r="DIK86" s="78"/>
      <c r="DIL86" s="78"/>
      <c r="DIM86" s="78"/>
      <c r="DIN86" s="78"/>
      <c r="DIO86" s="78"/>
      <c r="DIP86" s="78"/>
      <c r="DIQ86" s="78"/>
      <c r="DIR86" s="78"/>
      <c r="DIS86" s="78"/>
      <c r="DIT86" s="78"/>
      <c r="DIU86" s="78"/>
      <c r="DIV86" s="78"/>
      <c r="DIW86" s="78"/>
      <c r="DIX86" s="78"/>
      <c r="DIY86" s="78"/>
      <c r="DIZ86" s="78"/>
      <c r="DJA86" s="78"/>
      <c r="DJB86" s="78"/>
      <c r="DJC86" s="78"/>
      <c r="DJD86" s="78"/>
      <c r="DJE86" s="78"/>
      <c r="DJF86" s="78"/>
      <c r="DJG86" s="78"/>
      <c r="DJH86" s="78"/>
      <c r="DJI86" s="78"/>
      <c r="DJJ86" s="78"/>
      <c r="DJK86" s="78"/>
      <c r="DJL86" s="78"/>
      <c r="DJM86" s="78"/>
      <c r="DJN86" s="78"/>
      <c r="DJO86" s="78"/>
      <c r="DJP86" s="78"/>
      <c r="DJQ86" s="78"/>
      <c r="DJR86" s="78"/>
      <c r="DJS86" s="78"/>
      <c r="DJT86" s="78"/>
      <c r="DJU86" s="78"/>
      <c r="DJV86" s="78"/>
      <c r="DJW86" s="78"/>
      <c r="DJX86" s="78"/>
      <c r="DJY86" s="78"/>
      <c r="DJZ86" s="78"/>
      <c r="DKA86" s="78"/>
      <c r="DKB86" s="78"/>
      <c r="DKC86" s="78"/>
      <c r="DKD86" s="78"/>
      <c r="DKE86" s="78"/>
      <c r="DKF86" s="78"/>
      <c r="DKG86" s="78"/>
      <c r="DKH86" s="78"/>
      <c r="DKI86" s="78"/>
      <c r="DKJ86" s="78"/>
      <c r="DKK86" s="78"/>
      <c r="DKL86" s="78"/>
      <c r="DKM86" s="78"/>
      <c r="DKN86" s="78"/>
      <c r="DKO86" s="78"/>
      <c r="DKP86" s="78"/>
      <c r="DKQ86" s="78"/>
      <c r="DKR86" s="78"/>
      <c r="DKS86" s="78"/>
      <c r="DKT86" s="78"/>
      <c r="DKU86" s="78"/>
      <c r="DKV86" s="78"/>
      <c r="DKW86" s="78"/>
      <c r="DKX86" s="78"/>
      <c r="DKY86" s="78"/>
      <c r="DKZ86" s="78"/>
      <c r="DLA86" s="78"/>
      <c r="DLB86" s="78"/>
      <c r="DLC86" s="78"/>
      <c r="DLD86" s="78"/>
      <c r="DLE86" s="78"/>
      <c r="DLF86" s="78"/>
      <c r="DLG86" s="78"/>
      <c r="DLH86" s="78"/>
      <c r="DLI86" s="78"/>
      <c r="DLJ86" s="78"/>
      <c r="DLK86" s="78"/>
      <c r="DLL86" s="78"/>
      <c r="DLM86" s="78"/>
      <c r="DLN86" s="78"/>
      <c r="DLO86" s="78"/>
      <c r="DLP86" s="78"/>
      <c r="DLQ86" s="78"/>
      <c r="DLR86" s="78"/>
      <c r="DLS86" s="78"/>
      <c r="DLT86" s="78"/>
      <c r="DLU86" s="78"/>
      <c r="DLV86" s="78"/>
      <c r="DLW86" s="78"/>
      <c r="DLX86" s="78"/>
      <c r="DLY86" s="78"/>
      <c r="DLZ86" s="78"/>
      <c r="DMA86" s="78"/>
      <c r="DMB86" s="78"/>
      <c r="DMC86" s="78"/>
      <c r="DMD86" s="78"/>
      <c r="DME86" s="78"/>
      <c r="DMF86" s="78"/>
      <c r="DMG86" s="78"/>
      <c r="DMH86" s="78"/>
      <c r="DMI86" s="78"/>
      <c r="DMJ86" s="78"/>
      <c r="DMK86" s="78"/>
      <c r="DML86" s="78"/>
      <c r="DMM86" s="78"/>
      <c r="DMN86" s="78"/>
      <c r="DMO86" s="78"/>
      <c r="DMP86" s="78"/>
      <c r="DMQ86" s="78"/>
      <c r="DMR86" s="78"/>
      <c r="DMS86" s="78"/>
      <c r="DMT86" s="78"/>
      <c r="DMU86" s="78"/>
      <c r="DMV86" s="78"/>
      <c r="DMW86" s="78"/>
      <c r="DMX86" s="78"/>
      <c r="DMY86" s="78"/>
      <c r="DMZ86" s="78"/>
      <c r="DNA86" s="78"/>
      <c r="DNB86" s="78"/>
      <c r="DNC86" s="78"/>
      <c r="DND86" s="78"/>
      <c r="DNE86" s="78"/>
      <c r="DNF86" s="78"/>
      <c r="DNG86" s="78"/>
      <c r="DNH86" s="78"/>
      <c r="DNI86" s="78"/>
      <c r="DNJ86" s="78"/>
      <c r="DNK86" s="78"/>
      <c r="DNL86" s="78"/>
      <c r="DNM86" s="78"/>
      <c r="DNN86" s="78"/>
      <c r="DNO86" s="78"/>
      <c r="DNP86" s="78"/>
      <c r="DNQ86" s="78"/>
      <c r="DNR86" s="78"/>
      <c r="DNS86" s="78"/>
      <c r="DNT86" s="78"/>
      <c r="DNU86" s="78"/>
      <c r="DNV86" s="78"/>
      <c r="DNW86" s="78"/>
      <c r="DNX86" s="78"/>
      <c r="DNY86" s="78"/>
      <c r="DNZ86" s="78"/>
      <c r="DOA86" s="78"/>
      <c r="DOB86" s="78"/>
      <c r="DOC86" s="78"/>
      <c r="DOD86" s="78"/>
      <c r="DOE86" s="78"/>
      <c r="DOF86" s="78"/>
      <c r="DOG86" s="78"/>
      <c r="DOH86" s="78"/>
      <c r="DOI86" s="78"/>
      <c r="DOJ86" s="78"/>
      <c r="DOK86" s="78"/>
      <c r="DOL86" s="78"/>
      <c r="DOM86" s="78"/>
      <c r="DON86" s="78"/>
      <c r="DOO86" s="78"/>
      <c r="DOP86" s="78"/>
      <c r="DOQ86" s="78"/>
      <c r="DOR86" s="78"/>
      <c r="DOS86" s="78"/>
      <c r="DOT86" s="78"/>
      <c r="DOU86" s="78"/>
      <c r="DOV86" s="78"/>
      <c r="DOW86" s="78"/>
      <c r="DOX86" s="78"/>
      <c r="DOY86" s="78"/>
      <c r="DOZ86" s="78"/>
      <c r="DPA86" s="78"/>
      <c r="DPB86" s="78"/>
      <c r="DPC86" s="78"/>
      <c r="DPD86" s="78"/>
      <c r="DPE86" s="78"/>
      <c r="DPF86" s="78"/>
      <c r="DPG86" s="78"/>
      <c r="DPH86" s="78"/>
      <c r="DPI86" s="78"/>
      <c r="DPJ86" s="78"/>
      <c r="DPK86" s="78"/>
      <c r="DPL86" s="78"/>
      <c r="DPM86" s="78"/>
      <c r="DPN86" s="78"/>
      <c r="DPO86" s="78"/>
      <c r="DPP86" s="78"/>
      <c r="DPQ86" s="78"/>
      <c r="DPR86" s="78"/>
      <c r="DPS86" s="78"/>
      <c r="DPT86" s="78"/>
      <c r="DPU86" s="78"/>
      <c r="DPV86" s="78"/>
      <c r="DPW86" s="78"/>
      <c r="DPX86" s="78"/>
      <c r="DPY86" s="78"/>
      <c r="DPZ86" s="78"/>
      <c r="DQA86" s="78"/>
      <c r="DQB86" s="78"/>
      <c r="DQC86" s="78"/>
      <c r="DQD86" s="78"/>
      <c r="DQE86" s="78"/>
      <c r="DQF86" s="78"/>
      <c r="DQG86" s="78"/>
      <c r="DQH86" s="78"/>
      <c r="DQI86" s="78"/>
      <c r="DQJ86" s="78"/>
      <c r="DQK86" s="78"/>
      <c r="DQL86" s="78"/>
      <c r="DQM86" s="78"/>
      <c r="DQN86" s="78"/>
      <c r="DQO86" s="78"/>
      <c r="DQP86" s="78"/>
      <c r="DQQ86" s="78"/>
      <c r="DQR86" s="78"/>
      <c r="DQS86" s="78"/>
      <c r="DQT86" s="78"/>
      <c r="DQU86" s="78"/>
      <c r="DQV86" s="78"/>
      <c r="DQW86" s="78"/>
      <c r="DQX86" s="78"/>
      <c r="DQY86" s="78"/>
      <c r="DQZ86" s="78"/>
      <c r="DRA86" s="78"/>
      <c r="DRB86" s="78"/>
      <c r="DRC86" s="78"/>
      <c r="DRD86" s="78"/>
      <c r="DRE86" s="78"/>
      <c r="DRF86" s="78"/>
      <c r="DRG86" s="78"/>
      <c r="DRH86" s="78"/>
      <c r="DRI86" s="78"/>
      <c r="DRJ86" s="78"/>
      <c r="DRK86" s="78"/>
      <c r="DRL86" s="78"/>
      <c r="DRM86" s="78"/>
      <c r="DRN86" s="78"/>
      <c r="DRO86" s="78"/>
      <c r="DRP86" s="78"/>
      <c r="DRQ86" s="78"/>
      <c r="DRR86" s="78"/>
      <c r="DRS86" s="78"/>
      <c r="DRT86" s="78"/>
      <c r="DRU86" s="78"/>
      <c r="DRV86" s="78"/>
      <c r="DRW86" s="78"/>
      <c r="DRX86" s="78"/>
      <c r="DRY86" s="78"/>
      <c r="DRZ86" s="78"/>
      <c r="DSA86" s="78"/>
      <c r="DSB86" s="78"/>
      <c r="DSC86" s="78"/>
      <c r="DSD86" s="78"/>
      <c r="DSE86" s="78"/>
      <c r="DSF86" s="78"/>
      <c r="DSG86" s="78"/>
      <c r="DSH86" s="78"/>
      <c r="DSI86" s="78"/>
      <c r="DSJ86" s="78"/>
      <c r="DSK86" s="78"/>
      <c r="DSL86" s="78"/>
      <c r="DSM86" s="78"/>
      <c r="DSN86" s="78"/>
      <c r="DSO86" s="78"/>
      <c r="DSP86" s="78"/>
      <c r="DSQ86" s="78"/>
      <c r="DSR86" s="78"/>
      <c r="DSS86" s="78"/>
      <c r="DST86" s="78"/>
      <c r="DSU86" s="78"/>
      <c r="DSV86" s="78"/>
      <c r="DSW86" s="78"/>
      <c r="DSX86" s="78"/>
      <c r="DSY86" s="78"/>
      <c r="DSZ86" s="78"/>
      <c r="DTA86" s="78"/>
      <c r="DTB86" s="78"/>
      <c r="DTC86" s="78"/>
      <c r="DTD86" s="78"/>
      <c r="DTE86" s="78"/>
      <c r="DTF86" s="78"/>
      <c r="DTG86" s="78"/>
      <c r="DTH86" s="78"/>
      <c r="DTI86" s="78"/>
      <c r="DTJ86" s="78"/>
      <c r="DTK86" s="78"/>
      <c r="DTL86" s="78"/>
      <c r="DTM86" s="78"/>
      <c r="DTN86" s="78"/>
      <c r="DTO86" s="78"/>
      <c r="DTP86" s="78"/>
      <c r="DTQ86" s="78"/>
      <c r="DTR86" s="78"/>
      <c r="DTS86" s="78"/>
      <c r="DTT86" s="78"/>
      <c r="DTU86" s="78"/>
      <c r="DTV86" s="78"/>
      <c r="DTW86" s="78"/>
      <c r="DTX86" s="78"/>
      <c r="DTY86" s="78"/>
      <c r="DTZ86" s="78"/>
      <c r="DUA86" s="78"/>
      <c r="DUB86" s="78"/>
      <c r="DUC86" s="78"/>
      <c r="DUD86" s="78"/>
      <c r="DUE86" s="78"/>
      <c r="DUF86" s="78"/>
      <c r="DUG86" s="78"/>
      <c r="DUH86" s="78"/>
      <c r="DUI86" s="78"/>
      <c r="DUJ86" s="78"/>
      <c r="DUK86" s="78"/>
      <c r="DUL86" s="78"/>
      <c r="DUM86" s="78"/>
      <c r="DUN86" s="78"/>
      <c r="DUO86" s="78"/>
      <c r="DUP86" s="78"/>
      <c r="DUQ86" s="78"/>
      <c r="DUR86" s="78"/>
      <c r="DUS86" s="78"/>
      <c r="DUT86" s="78"/>
      <c r="DUU86" s="78"/>
      <c r="DUV86" s="78"/>
      <c r="DUW86" s="78"/>
      <c r="DUX86" s="78"/>
      <c r="DUY86" s="78"/>
      <c r="DUZ86" s="78"/>
      <c r="DVA86" s="78"/>
      <c r="DVB86" s="78"/>
      <c r="DVC86" s="78"/>
      <c r="DVD86" s="78"/>
      <c r="DVE86" s="78"/>
      <c r="DVF86" s="78"/>
      <c r="DVG86" s="78"/>
      <c r="DVH86" s="78"/>
      <c r="DVI86" s="78"/>
      <c r="DVJ86" s="78"/>
      <c r="DVK86" s="78"/>
      <c r="DVL86" s="78"/>
      <c r="DVM86" s="78"/>
      <c r="DVN86" s="78"/>
      <c r="DVO86" s="78"/>
      <c r="DVP86" s="78"/>
      <c r="DVQ86" s="78"/>
      <c r="DVR86" s="78"/>
      <c r="DVS86" s="78"/>
      <c r="DVT86" s="78"/>
      <c r="DVU86" s="78"/>
      <c r="DVV86" s="78"/>
      <c r="DVW86" s="78"/>
      <c r="DVX86" s="78"/>
      <c r="DVY86" s="78"/>
      <c r="DVZ86" s="78"/>
      <c r="DWA86" s="78"/>
      <c r="DWB86" s="78"/>
      <c r="DWC86" s="78"/>
      <c r="DWD86" s="78"/>
      <c r="DWE86" s="78"/>
      <c r="DWF86" s="78"/>
      <c r="DWG86" s="78"/>
      <c r="DWH86" s="78"/>
      <c r="DWI86" s="78"/>
      <c r="DWJ86" s="78"/>
      <c r="DWK86" s="78"/>
      <c r="DWL86" s="78"/>
      <c r="DWM86" s="78"/>
      <c r="DWN86" s="78"/>
      <c r="DWO86" s="78"/>
      <c r="DWP86" s="78"/>
      <c r="DWQ86" s="78"/>
      <c r="DWR86" s="78"/>
      <c r="DWS86" s="78"/>
      <c r="DWT86" s="78"/>
      <c r="DWU86" s="78"/>
      <c r="DWV86" s="78"/>
      <c r="DWW86" s="78"/>
      <c r="DWX86" s="78"/>
      <c r="DWY86" s="78"/>
      <c r="DWZ86" s="78"/>
      <c r="DXA86" s="78"/>
      <c r="DXB86" s="78"/>
      <c r="DXC86" s="78"/>
      <c r="DXD86" s="78"/>
      <c r="DXE86" s="78"/>
      <c r="DXF86" s="78"/>
      <c r="DXG86" s="78"/>
      <c r="DXH86" s="78"/>
      <c r="DXI86" s="78"/>
      <c r="DXJ86" s="78"/>
      <c r="DXK86" s="78"/>
      <c r="DXL86" s="78"/>
      <c r="DXM86" s="78"/>
      <c r="DXN86" s="78"/>
      <c r="DXO86" s="78"/>
      <c r="DXP86" s="78"/>
      <c r="DXQ86" s="78"/>
      <c r="DXR86" s="78"/>
      <c r="DXS86" s="78"/>
      <c r="DXT86" s="78"/>
      <c r="DXU86" s="78"/>
      <c r="DXV86" s="78"/>
      <c r="DXW86" s="78"/>
      <c r="DXX86" s="78"/>
      <c r="DXY86" s="78"/>
      <c r="DXZ86" s="78"/>
      <c r="DYA86" s="78"/>
      <c r="DYB86" s="78"/>
      <c r="DYC86" s="78"/>
      <c r="DYD86" s="78"/>
      <c r="DYE86" s="78"/>
      <c r="DYF86" s="78"/>
      <c r="DYG86" s="78"/>
      <c r="DYH86" s="78"/>
      <c r="DYI86" s="78"/>
      <c r="DYJ86" s="78"/>
      <c r="DYK86" s="78"/>
      <c r="DYL86" s="78"/>
      <c r="DYM86" s="78"/>
      <c r="DYN86" s="78"/>
      <c r="DYO86" s="78"/>
      <c r="DYP86" s="78"/>
      <c r="DYQ86" s="78"/>
      <c r="DYR86" s="78"/>
      <c r="DYS86" s="78"/>
      <c r="DYT86" s="78"/>
      <c r="DYU86" s="78"/>
      <c r="DYV86" s="78"/>
      <c r="DYW86" s="78"/>
      <c r="DYX86" s="78"/>
      <c r="DYY86" s="78"/>
      <c r="DYZ86" s="78"/>
      <c r="DZA86" s="78"/>
      <c r="DZB86" s="78"/>
      <c r="DZC86" s="78"/>
      <c r="DZD86" s="78"/>
      <c r="DZE86" s="78"/>
      <c r="DZF86" s="78"/>
      <c r="DZG86" s="78"/>
      <c r="DZH86" s="78"/>
      <c r="DZI86" s="78"/>
      <c r="DZJ86" s="78"/>
      <c r="DZK86" s="78"/>
      <c r="DZL86" s="78"/>
      <c r="DZM86" s="78"/>
      <c r="DZN86" s="78"/>
      <c r="DZO86" s="78"/>
      <c r="DZP86" s="78"/>
      <c r="DZQ86" s="78"/>
      <c r="DZR86" s="78"/>
      <c r="DZS86" s="78"/>
      <c r="DZT86" s="78"/>
      <c r="DZU86" s="78"/>
      <c r="DZV86" s="78"/>
      <c r="DZW86" s="78"/>
      <c r="DZX86" s="78"/>
      <c r="DZY86" s="78"/>
      <c r="DZZ86" s="78"/>
      <c r="EAA86" s="78"/>
      <c r="EAB86" s="78"/>
      <c r="EAC86" s="78"/>
      <c r="EAD86" s="78"/>
      <c r="EAE86" s="78"/>
      <c r="EAF86" s="78"/>
      <c r="EAG86" s="78"/>
      <c r="EAH86" s="78"/>
      <c r="EAI86" s="78"/>
      <c r="EAJ86" s="78"/>
      <c r="EAK86" s="78"/>
      <c r="EAL86" s="78"/>
      <c r="EAM86" s="78"/>
      <c r="EAN86" s="78"/>
      <c r="EAO86" s="78"/>
      <c r="EAP86" s="78"/>
      <c r="EAQ86" s="78"/>
      <c r="EAR86" s="78"/>
      <c r="EAS86" s="78"/>
      <c r="EAT86" s="78"/>
      <c r="EAU86" s="78"/>
      <c r="EAV86" s="78"/>
      <c r="EAW86" s="78"/>
      <c r="EAX86" s="78"/>
      <c r="EAY86" s="78"/>
      <c r="EAZ86" s="78"/>
      <c r="EBA86" s="78"/>
      <c r="EBB86" s="78"/>
      <c r="EBC86" s="78"/>
      <c r="EBD86" s="78"/>
      <c r="EBE86" s="78"/>
      <c r="EBF86" s="78"/>
      <c r="EBG86" s="78"/>
      <c r="EBH86" s="78"/>
      <c r="EBI86" s="78"/>
      <c r="EBJ86" s="78"/>
      <c r="EBK86" s="78"/>
      <c r="EBL86" s="78"/>
      <c r="EBM86" s="78"/>
      <c r="EBN86" s="78"/>
      <c r="EBO86" s="78"/>
      <c r="EBP86" s="78"/>
      <c r="EBQ86" s="78"/>
      <c r="EBR86" s="78"/>
      <c r="EBS86" s="78"/>
      <c r="EBT86" s="78"/>
      <c r="EBU86" s="78"/>
      <c r="EBV86" s="78"/>
      <c r="EBW86" s="78"/>
      <c r="EBX86" s="78"/>
      <c r="EBY86" s="78"/>
      <c r="EBZ86" s="78"/>
      <c r="ECA86" s="78"/>
      <c r="ECB86" s="78"/>
      <c r="ECC86" s="78"/>
      <c r="ECD86" s="78"/>
      <c r="ECE86" s="78"/>
      <c r="ECF86" s="78"/>
      <c r="ECG86" s="78"/>
      <c r="ECH86" s="78"/>
      <c r="ECI86" s="78"/>
      <c r="ECJ86" s="78"/>
      <c r="ECK86" s="78"/>
      <c r="ECL86" s="78"/>
      <c r="ECM86" s="78"/>
      <c r="ECN86" s="78"/>
      <c r="ECO86" s="78"/>
      <c r="ECP86" s="78"/>
      <c r="ECQ86" s="78"/>
      <c r="ECR86" s="78"/>
      <c r="ECS86" s="78"/>
      <c r="ECT86" s="78"/>
      <c r="ECU86" s="78"/>
      <c r="ECV86" s="78"/>
      <c r="ECW86" s="78"/>
      <c r="ECX86" s="78"/>
      <c r="ECY86" s="78"/>
      <c r="ECZ86" s="78"/>
      <c r="EDA86" s="78"/>
      <c r="EDB86" s="78"/>
      <c r="EDC86" s="78"/>
      <c r="EDD86" s="78"/>
      <c r="EDE86" s="78"/>
      <c r="EDF86" s="78"/>
      <c r="EDG86" s="78"/>
      <c r="EDH86" s="78"/>
      <c r="EDI86" s="78"/>
      <c r="EDJ86" s="78"/>
      <c r="EDK86" s="78"/>
      <c r="EDL86" s="78"/>
      <c r="EDM86" s="78"/>
      <c r="EDN86" s="78"/>
      <c r="EDO86" s="78"/>
      <c r="EDP86" s="78"/>
      <c r="EDQ86" s="78"/>
      <c r="EDR86" s="78"/>
      <c r="EDS86" s="78"/>
      <c r="EDT86" s="78"/>
      <c r="EDU86" s="78"/>
      <c r="EDV86" s="78"/>
      <c r="EDW86" s="78"/>
      <c r="EDX86" s="78"/>
      <c r="EDY86" s="78"/>
      <c r="EDZ86" s="78"/>
      <c r="EEA86" s="78"/>
      <c r="EEB86" s="78"/>
      <c r="EEC86" s="78"/>
      <c r="EED86" s="78"/>
      <c r="EEE86" s="78"/>
      <c r="EEF86" s="78"/>
      <c r="EEG86" s="78"/>
      <c r="EEH86" s="78"/>
      <c r="EEI86" s="78"/>
      <c r="EEJ86" s="78"/>
      <c r="EEK86" s="78"/>
      <c r="EEL86" s="78"/>
      <c r="EEM86" s="78"/>
      <c r="EEN86" s="78"/>
      <c r="EEO86" s="78"/>
      <c r="EEP86" s="78"/>
      <c r="EEQ86" s="78"/>
      <c r="EER86" s="78"/>
      <c r="EES86" s="78"/>
      <c r="EET86" s="78"/>
      <c r="EEU86" s="78"/>
      <c r="EEV86" s="78"/>
      <c r="EEW86" s="78"/>
      <c r="EEX86" s="78"/>
      <c r="EEY86" s="78"/>
      <c r="EEZ86" s="78"/>
      <c r="EFA86" s="78"/>
      <c r="EFB86" s="78"/>
      <c r="EFC86" s="78"/>
      <c r="EFD86" s="78"/>
      <c r="EFE86" s="78"/>
      <c r="EFF86" s="78"/>
      <c r="EFG86" s="78"/>
      <c r="EFH86" s="78"/>
      <c r="EFI86" s="78"/>
      <c r="EFJ86" s="78"/>
      <c r="EFK86" s="78"/>
      <c r="EFL86" s="78"/>
      <c r="EFM86" s="78"/>
      <c r="EFN86" s="78"/>
      <c r="EFO86" s="78"/>
      <c r="EFP86" s="78"/>
      <c r="EFQ86" s="78"/>
      <c r="EFR86" s="78"/>
      <c r="EFS86" s="78"/>
      <c r="EFT86" s="78"/>
      <c r="EFU86" s="78"/>
      <c r="EFV86" s="78"/>
      <c r="EFW86" s="78"/>
      <c r="EFX86" s="78"/>
      <c r="EFY86" s="78"/>
      <c r="EFZ86" s="78"/>
      <c r="EGA86" s="78"/>
      <c r="EGB86" s="78"/>
      <c r="EGC86" s="78"/>
      <c r="EGD86" s="78"/>
      <c r="EGE86" s="78"/>
      <c r="EGF86" s="78"/>
      <c r="EGG86" s="78"/>
      <c r="EGH86" s="78"/>
      <c r="EGI86" s="78"/>
      <c r="EGJ86" s="78"/>
      <c r="EGK86" s="78"/>
      <c r="EGL86" s="78"/>
      <c r="EGM86" s="78"/>
      <c r="EGN86" s="78"/>
      <c r="EGO86" s="78"/>
      <c r="EGP86" s="78"/>
      <c r="EGQ86" s="78"/>
      <c r="EGR86" s="78"/>
      <c r="EGS86" s="78"/>
      <c r="EGT86" s="78"/>
      <c r="EGU86" s="78"/>
      <c r="EGV86" s="78"/>
      <c r="EGW86" s="78"/>
      <c r="EGX86" s="78"/>
      <c r="EGY86" s="78"/>
      <c r="EGZ86" s="78"/>
      <c r="EHA86" s="78"/>
      <c r="EHB86" s="78"/>
      <c r="EHC86" s="78"/>
      <c r="EHD86" s="78"/>
      <c r="EHE86" s="78"/>
      <c r="EHF86" s="78"/>
      <c r="EHG86" s="78"/>
      <c r="EHH86" s="78"/>
      <c r="EHI86" s="78"/>
      <c r="EHJ86" s="78"/>
      <c r="EHK86" s="78"/>
      <c r="EHL86" s="78"/>
      <c r="EHM86" s="78"/>
      <c r="EHN86" s="78"/>
      <c r="EHO86" s="78"/>
      <c r="EHP86" s="78"/>
      <c r="EHQ86" s="78"/>
      <c r="EHR86" s="78"/>
      <c r="EHS86" s="78"/>
      <c r="EHT86" s="78"/>
      <c r="EHU86" s="78"/>
      <c r="EHV86" s="78"/>
      <c r="EHW86" s="78"/>
      <c r="EHX86" s="78"/>
      <c r="EHY86" s="78"/>
      <c r="EHZ86" s="78"/>
      <c r="EIA86" s="78"/>
      <c r="EIB86" s="78"/>
      <c r="EIC86" s="78"/>
      <c r="EID86" s="78"/>
      <c r="EIE86" s="78"/>
      <c r="EIF86" s="78"/>
      <c r="EIG86" s="78"/>
      <c r="EIH86" s="78"/>
      <c r="EII86" s="78"/>
      <c r="EIJ86" s="78"/>
      <c r="EIK86" s="78"/>
      <c r="EIL86" s="78"/>
      <c r="EIM86" s="78"/>
      <c r="EIN86" s="78"/>
      <c r="EIO86" s="78"/>
      <c r="EIP86" s="78"/>
      <c r="EIQ86" s="78"/>
      <c r="EIR86" s="78"/>
      <c r="EIS86" s="78"/>
      <c r="EIT86" s="78"/>
      <c r="EIU86" s="78"/>
      <c r="EIV86" s="78"/>
      <c r="EIW86" s="78"/>
      <c r="EIX86" s="78"/>
      <c r="EIY86" s="78"/>
      <c r="EIZ86" s="78"/>
      <c r="EJA86" s="78"/>
      <c r="EJB86" s="78"/>
      <c r="EJC86" s="78"/>
      <c r="EJD86" s="78"/>
      <c r="EJE86" s="78"/>
      <c r="EJF86" s="78"/>
      <c r="EJG86" s="78"/>
      <c r="EJH86" s="78"/>
      <c r="EJI86" s="78"/>
      <c r="EJJ86" s="78"/>
      <c r="EJK86" s="78"/>
      <c r="EJL86" s="78"/>
      <c r="EJM86" s="78"/>
      <c r="EJN86" s="78"/>
      <c r="EJO86" s="78"/>
      <c r="EJP86" s="78"/>
      <c r="EJQ86" s="78"/>
      <c r="EJR86" s="78"/>
      <c r="EJS86" s="78"/>
      <c r="EJT86" s="78"/>
      <c r="EJU86" s="78"/>
      <c r="EJV86" s="78"/>
      <c r="EJW86" s="78"/>
      <c r="EJX86" s="78"/>
      <c r="EJY86" s="78"/>
      <c r="EJZ86" s="78"/>
      <c r="EKA86" s="78"/>
      <c r="EKB86" s="78"/>
      <c r="EKC86" s="78"/>
      <c r="EKD86" s="78"/>
      <c r="EKE86" s="78"/>
      <c r="EKF86" s="78"/>
      <c r="EKG86" s="78"/>
      <c r="EKH86" s="78"/>
      <c r="EKI86" s="78"/>
      <c r="EKJ86" s="78"/>
      <c r="EKK86" s="78"/>
      <c r="EKL86" s="78"/>
      <c r="EKM86" s="78"/>
      <c r="EKN86" s="78"/>
      <c r="EKO86" s="78"/>
      <c r="EKP86" s="78"/>
      <c r="EKQ86" s="78"/>
      <c r="EKR86" s="78"/>
      <c r="EKS86" s="78"/>
      <c r="EKT86" s="78"/>
      <c r="EKU86" s="78"/>
      <c r="EKV86" s="78"/>
      <c r="EKW86" s="78"/>
      <c r="EKX86" s="78"/>
      <c r="EKY86" s="78"/>
      <c r="EKZ86" s="78"/>
      <c r="ELA86" s="78"/>
      <c r="ELB86" s="78"/>
      <c r="ELC86" s="78"/>
      <c r="ELD86" s="78"/>
      <c r="ELE86" s="78"/>
      <c r="ELF86" s="78"/>
      <c r="ELG86" s="78"/>
      <c r="ELH86" s="78"/>
      <c r="ELI86" s="78"/>
      <c r="ELJ86" s="78"/>
      <c r="ELK86" s="78"/>
      <c r="ELL86" s="78"/>
      <c r="ELM86" s="78"/>
      <c r="ELN86" s="78"/>
      <c r="ELO86" s="78"/>
      <c r="ELP86" s="78"/>
      <c r="ELQ86" s="78"/>
      <c r="ELR86" s="78"/>
      <c r="ELS86" s="78"/>
      <c r="ELT86" s="78"/>
      <c r="ELU86" s="78"/>
      <c r="ELV86" s="78"/>
      <c r="ELW86" s="78"/>
      <c r="ELX86" s="78"/>
      <c r="ELY86" s="78"/>
      <c r="ELZ86" s="78"/>
      <c r="EMA86" s="78"/>
      <c r="EMB86" s="78"/>
      <c r="EMC86" s="78"/>
      <c r="EMD86" s="78"/>
      <c r="EME86" s="78"/>
      <c r="EMF86" s="78"/>
      <c r="EMG86" s="78"/>
      <c r="EMH86" s="78"/>
      <c r="EMI86" s="78"/>
      <c r="EMJ86" s="78"/>
      <c r="EMK86" s="78"/>
      <c r="EML86" s="78"/>
      <c r="EMM86" s="78"/>
      <c r="EMN86" s="78"/>
      <c r="EMO86" s="78"/>
      <c r="EMP86" s="78"/>
      <c r="EMQ86" s="78"/>
      <c r="EMR86" s="78"/>
      <c r="EMS86" s="78"/>
      <c r="EMT86" s="78"/>
      <c r="EMU86" s="78"/>
      <c r="EMV86" s="78"/>
      <c r="EMW86" s="78"/>
      <c r="EMX86" s="78"/>
      <c r="EMY86" s="78"/>
      <c r="EMZ86" s="78"/>
      <c r="ENA86" s="78"/>
      <c r="ENB86" s="78"/>
      <c r="ENC86" s="78"/>
      <c r="END86" s="78"/>
      <c r="ENE86" s="78"/>
      <c r="ENF86" s="78"/>
      <c r="ENG86" s="78"/>
      <c r="ENH86" s="78"/>
      <c r="ENI86" s="78"/>
      <c r="ENJ86" s="78"/>
      <c r="ENK86" s="78"/>
      <c r="ENL86" s="78"/>
      <c r="ENM86" s="78"/>
      <c r="ENN86" s="78"/>
      <c r="ENO86" s="78"/>
      <c r="ENP86" s="78"/>
      <c r="ENQ86" s="78"/>
      <c r="ENR86" s="78"/>
      <c r="ENS86" s="78"/>
      <c r="ENT86" s="78"/>
      <c r="ENU86" s="78"/>
      <c r="ENV86" s="78"/>
      <c r="ENW86" s="78"/>
      <c r="ENX86" s="78"/>
      <c r="ENY86" s="78"/>
      <c r="ENZ86" s="78"/>
      <c r="EOA86" s="78"/>
      <c r="EOB86" s="78"/>
      <c r="EOC86" s="78"/>
      <c r="EOD86" s="78"/>
      <c r="EOE86" s="78"/>
      <c r="EOF86" s="78"/>
      <c r="EOG86" s="78"/>
      <c r="EOH86" s="78"/>
      <c r="EOI86" s="78"/>
      <c r="EOJ86" s="78"/>
      <c r="EOK86" s="78"/>
      <c r="EOL86" s="78"/>
      <c r="EOM86" s="78"/>
      <c r="EON86" s="78"/>
      <c r="EOO86" s="78"/>
      <c r="EOP86" s="78"/>
      <c r="EOQ86" s="78"/>
      <c r="EOR86" s="78"/>
      <c r="EOS86" s="78"/>
      <c r="EOT86" s="78"/>
      <c r="EOU86" s="78"/>
      <c r="EOV86" s="78"/>
      <c r="EOW86" s="78"/>
      <c r="EOX86" s="78"/>
      <c r="EOY86" s="78"/>
      <c r="EOZ86" s="78"/>
      <c r="EPA86" s="78"/>
      <c r="EPB86" s="78"/>
      <c r="EPC86" s="78"/>
      <c r="EPD86" s="78"/>
      <c r="EPE86" s="78"/>
      <c r="EPF86" s="78"/>
      <c r="EPG86" s="78"/>
      <c r="EPH86" s="78"/>
      <c r="EPI86" s="78"/>
      <c r="EPJ86" s="78"/>
      <c r="EPK86" s="78"/>
      <c r="EPL86" s="78"/>
      <c r="EPM86" s="78"/>
      <c r="EPN86" s="78"/>
      <c r="EPO86" s="78"/>
      <c r="EPP86" s="78"/>
      <c r="EPQ86" s="78"/>
      <c r="EPR86" s="78"/>
      <c r="EPS86" s="78"/>
      <c r="EPT86" s="78"/>
      <c r="EPU86" s="78"/>
      <c r="EPV86" s="78"/>
      <c r="EPW86" s="78"/>
      <c r="EPX86" s="78"/>
      <c r="EPY86" s="78"/>
      <c r="EPZ86" s="78"/>
      <c r="EQA86" s="78"/>
      <c r="EQB86" s="78"/>
      <c r="EQC86" s="78"/>
      <c r="EQD86" s="78"/>
      <c r="EQE86" s="78"/>
      <c r="EQF86" s="78"/>
      <c r="EQG86" s="78"/>
      <c r="EQH86" s="78"/>
      <c r="EQI86" s="78"/>
      <c r="EQJ86" s="78"/>
      <c r="EQK86" s="78"/>
      <c r="EQL86" s="78"/>
      <c r="EQM86" s="78"/>
      <c r="EQN86" s="78"/>
      <c r="EQO86" s="78"/>
      <c r="EQP86" s="78"/>
      <c r="EQQ86" s="78"/>
      <c r="EQR86" s="78"/>
      <c r="EQS86" s="78"/>
      <c r="EQT86" s="78"/>
      <c r="EQU86" s="78"/>
      <c r="EQV86" s="78"/>
      <c r="EQW86" s="78"/>
      <c r="EQX86" s="78"/>
      <c r="EQY86" s="78"/>
      <c r="EQZ86" s="78"/>
      <c r="ERA86" s="78"/>
      <c r="ERB86" s="78"/>
      <c r="ERC86" s="78"/>
      <c r="ERD86" s="78"/>
      <c r="ERE86" s="78"/>
      <c r="ERF86" s="78"/>
      <c r="ERG86" s="78"/>
      <c r="ERH86" s="78"/>
      <c r="ERI86" s="78"/>
      <c r="ERJ86" s="78"/>
      <c r="ERK86" s="78"/>
      <c r="ERL86" s="78"/>
      <c r="ERM86" s="78"/>
      <c r="ERN86" s="78"/>
      <c r="ERO86" s="78"/>
      <c r="ERP86" s="78"/>
      <c r="ERQ86" s="78"/>
      <c r="ERR86" s="78"/>
      <c r="ERS86" s="78"/>
      <c r="ERT86" s="78"/>
      <c r="ERU86" s="78"/>
      <c r="ERV86" s="78"/>
      <c r="ERW86" s="78"/>
      <c r="ERX86" s="78"/>
      <c r="ERY86" s="78"/>
      <c r="ERZ86" s="78"/>
      <c r="ESA86" s="78"/>
      <c r="ESB86" s="78"/>
      <c r="ESC86" s="78"/>
      <c r="ESD86" s="78"/>
      <c r="ESE86" s="78"/>
      <c r="ESF86" s="78"/>
      <c r="ESG86" s="78"/>
      <c r="ESH86" s="78"/>
      <c r="ESI86" s="78"/>
      <c r="ESJ86" s="78"/>
      <c r="ESK86" s="78"/>
      <c r="ESL86" s="78"/>
      <c r="ESM86" s="78"/>
      <c r="ESN86" s="78"/>
      <c r="ESO86" s="78"/>
      <c r="ESP86" s="78"/>
      <c r="ESQ86" s="78"/>
      <c r="ESR86" s="78"/>
      <c r="ESS86" s="78"/>
      <c r="EST86" s="78"/>
      <c r="ESU86" s="78"/>
      <c r="ESV86" s="78"/>
      <c r="ESW86" s="78"/>
      <c r="ESX86" s="78"/>
      <c r="ESY86" s="78"/>
      <c r="ESZ86" s="78"/>
      <c r="ETA86" s="78"/>
      <c r="ETB86" s="78"/>
      <c r="ETC86" s="78"/>
      <c r="ETD86" s="78"/>
      <c r="ETE86" s="78"/>
      <c r="ETF86" s="78"/>
      <c r="ETG86" s="78"/>
      <c r="ETH86" s="78"/>
      <c r="ETI86" s="78"/>
      <c r="ETJ86" s="78"/>
      <c r="ETK86" s="78"/>
      <c r="ETL86" s="78"/>
      <c r="ETM86" s="78"/>
      <c r="ETN86" s="78"/>
      <c r="ETO86" s="78"/>
      <c r="ETP86" s="78"/>
      <c r="ETQ86" s="78"/>
      <c r="ETR86" s="78"/>
      <c r="ETS86" s="78"/>
      <c r="ETT86" s="78"/>
      <c r="ETU86" s="78"/>
      <c r="ETV86" s="78"/>
      <c r="ETW86" s="78"/>
      <c r="ETX86" s="78"/>
      <c r="ETY86" s="78"/>
      <c r="ETZ86" s="78"/>
      <c r="EUA86" s="78"/>
      <c r="EUB86" s="78"/>
      <c r="EUC86" s="78"/>
      <c r="EUD86" s="78"/>
      <c r="EUE86" s="78"/>
      <c r="EUF86" s="78"/>
      <c r="EUG86" s="78"/>
      <c r="EUH86" s="78"/>
      <c r="EUI86" s="78"/>
      <c r="EUJ86" s="78"/>
      <c r="EUK86" s="78"/>
      <c r="EUL86" s="78"/>
      <c r="EUM86" s="78"/>
      <c r="EUN86" s="78"/>
      <c r="EUO86" s="78"/>
      <c r="EUP86" s="78"/>
      <c r="EUQ86" s="78"/>
      <c r="EUR86" s="78"/>
      <c r="EUS86" s="78"/>
      <c r="EUT86" s="78"/>
      <c r="EUU86" s="78"/>
      <c r="EUV86" s="78"/>
      <c r="EUW86" s="78"/>
      <c r="EUX86" s="78"/>
      <c r="EUY86" s="78"/>
      <c r="EUZ86" s="78"/>
      <c r="EVA86" s="78"/>
      <c r="EVB86" s="78"/>
      <c r="EVC86" s="78"/>
      <c r="EVD86" s="78"/>
      <c r="EVE86" s="78"/>
      <c r="EVF86" s="78"/>
      <c r="EVG86" s="78"/>
      <c r="EVH86" s="78"/>
      <c r="EVI86" s="78"/>
      <c r="EVJ86" s="78"/>
      <c r="EVK86" s="78"/>
      <c r="EVL86" s="78"/>
      <c r="EVM86" s="78"/>
      <c r="EVN86" s="78"/>
      <c r="EVO86" s="78"/>
      <c r="EVP86" s="78"/>
      <c r="EVQ86" s="78"/>
      <c r="EVR86" s="78"/>
      <c r="EVS86" s="78"/>
      <c r="EVT86" s="78"/>
      <c r="EVU86" s="78"/>
      <c r="EVV86" s="78"/>
      <c r="EVW86" s="78"/>
      <c r="EVX86" s="78"/>
      <c r="EVY86" s="78"/>
      <c r="EVZ86" s="78"/>
      <c r="EWA86" s="78"/>
      <c r="EWB86" s="78"/>
      <c r="EWC86" s="78"/>
      <c r="EWD86" s="78"/>
      <c r="EWE86" s="78"/>
      <c r="EWF86" s="78"/>
      <c r="EWG86" s="78"/>
      <c r="EWH86" s="78"/>
      <c r="EWI86" s="78"/>
      <c r="EWJ86" s="78"/>
      <c r="EWK86" s="78"/>
      <c r="EWL86" s="78"/>
      <c r="EWM86" s="78"/>
      <c r="EWN86" s="78"/>
      <c r="EWO86" s="78"/>
      <c r="EWP86" s="78"/>
      <c r="EWQ86" s="78"/>
      <c r="EWR86" s="78"/>
      <c r="EWS86" s="78"/>
      <c r="EWT86" s="78"/>
      <c r="EWU86" s="78"/>
      <c r="EWV86" s="78"/>
      <c r="EWW86" s="78"/>
      <c r="EWX86" s="78"/>
      <c r="EWY86" s="78"/>
      <c r="EWZ86" s="78"/>
      <c r="EXA86" s="78"/>
      <c r="EXB86" s="78"/>
      <c r="EXC86" s="78"/>
      <c r="EXD86" s="78"/>
      <c r="EXE86" s="78"/>
      <c r="EXF86" s="78"/>
      <c r="EXG86" s="78"/>
      <c r="EXH86" s="78"/>
      <c r="EXI86" s="78"/>
      <c r="EXJ86" s="78"/>
      <c r="EXK86" s="78"/>
      <c r="EXL86" s="78"/>
      <c r="EXM86" s="78"/>
      <c r="EXN86" s="78"/>
      <c r="EXO86" s="78"/>
      <c r="EXP86" s="78"/>
      <c r="EXQ86" s="78"/>
      <c r="EXR86" s="78"/>
      <c r="EXS86" s="78"/>
      <c r="EXT86" s="78"/>
      <c r="EXU86" s="78"/>
      <c r="EXV86" s="78"/>
      <c r="EXW86" s="78"/>
      <c r="EXX86" s="78"/>
      <c r="EXY86" s="78"/>
      <c r="EXZ86" s="78"/>
      <c r="EYA86" s="78"/>
      <c r="EYB86" s="78"/>
      <c r="EYC86" s="78"/>
      <c r="EYD86" s="78"/>
      <c r="EYE86" s="78"/>
      <c r="EYF86" s="78"/>
      <c r="EYG86" s="78"/>
      <c r="EYH86" s="78"/>
      <c r="EYI86" s="78"/>
      <c r="EYJ86" s="78"/>
      <c r="EYK86" s="78"/>
      <c r="EYL86" s="78"/>
      <c r="EYM86" s="78"/>
      <c r="EYN86" s="78"/>
      <c r="EYO86" s="78"/>
      <c r="EYP86" s="78"/>
      <c r="EYQ86" s="78"/>
      <c r="EYR86" s="78"/>
      <c r="EYS86" s="78"/>
      <c r="EYT86" s="78"/>
      <c r="EYU86" s="78"/>
      <c r="EYV86" s="78"/>
      <c r="EYW86" s="78"/>
      <c r="EYX86" s="78"/>
      <c r="EYY86" s="78"/>
      <c r="EYZ86" s="78"/>
      <c r="EZA86" s="78"/>
      <c r="EZB86" s="78"/>
      <c r="EZC86" s="78"/>
      <c r="EZD86" s="78"/>
      <c r="EZE86" s="78"/>
      <c r="EZF86" s="78"/>
      <c r="EZG86" s="78"/>
      <c r="EZH86" s="78"/>
      <c r="EZI86" s="78"/>
      <c r="EZJ86" s="78"/>
      <c r="EZK86" s="78"/>
      <c r="EZL86" s="78"/>
      <c r="EZM86" s="78"/>
      <c r="EZN86" s="78"/>
      <c r="EZO86" s="78"/>
      <c r="EZP86" s="78"/>
      <c r="EZQ86" s="78"/>
      <c r="EZR86" s="78"/>
      <c r="EZS86" s="78"/>
      <c r="EZT86" s="78"/>
      <c r="EZU86" s="78"/>
      <c r="EZV86" s="78"/>
      <c r="EZW86" s="78"/>
      <c r="EZX86" s="78"/>
      <c r="EZY86" s="78"/>
      <c r="EZZ86" s="78"/>
      <c r="FAA86" s="78"/>
      <c r="FAB86" s="78"/>
      <c r="FAC86" s="78"/>
      <c r="FAD86" s="78"/>
      <c r="FAE86" s="78"/>
      <c r="FAF86" s="78"/>
      <c r="FAG86" s="78"/>
      <c r="FAH86" s="78"/>
      <c r="FAI86" s="78"/>
      <c r="FAJ86" s="78"/>
      <c r="FAK86" s="78"/>
      <c r="FAL86" s="78"/>
      <c r="FAM86" s="78"/>
      <c r="FAN86" s="78"/>
      <c r="FAO86" s="78"/>
      <c r="FAP86" s="78"/>
      <c r="FAQ86" s="78"/>
      <c r="FAR86" s="78"/>
      <c r="FAS86" s="78"/>
      <c r="FAT86" s="78"/>
      <c r="FAU86" s="78"/>
      <c r="FAV86" s="78"/>
      <c r="FAW86" s="78"/>
      <c r="FAX86" s="78"/>
      <c r="FAY86" s="78"/>
      <c r="FAZ86" s="78"/>
      <c r="FBA86" s="78"/>
      <c r="FBB86" s="78"/>
      <c r="FBC86" s="78"/>
      <c r="FBD86" s="78"/>
      <c r="FBE86" s="78"/>
      <c r="FBF86" s="78"/>
      <c r="FBG86" s="78"/>
      <c r="FBH86" s="78"/>
      <c r="FBI86" s="78"/>
      <c r="FBJ86" s="78"/>
      <c r="FBK86" s="78"/>
      <c r="FBL86" s="78"/>
      <c r="FBM86" s="78"/>
      <c r="FBN86" s="78"/>
      <c r="FBO86" s="78"/>
      <c r="FBP86" s="78"/>
      <c r="FBQ86" s="78"/>
      <c r="FBR86" s="78"/>
      <c r="FBS86" s="78"/>
      <c r="FBT86" s="78"/>
      <c r="FBU86" s="78"/>
      <c r="FBV86" s="78"/>
      <c r="FBW86" s="78"/>
      <c r="FBX86" s="78"/>
      <c r="FBY86" s="78"/>
      <c r="FBZ86" s="78"/>
      <c r="FCA86" s="78"/>
      <c r="FCB86" s="78"/>
      <c r="FCC86" s="78"/>
      <c r="FCD86" s="78"/>
      <c r="FCE86" s="78"/>
      <c r="FCF86" s="78"/>
      <c r="FCG86" s="78"/>
      <c r="FCH86" s="78"/>
      <c r="FCI86" s="78"/>
      <c r="FCJ86" s="78"/>
      <c r="FCK86" s="78"/>
      <c r="FCL86" s="78"/>
      <c r="FCM86" s="78"/>
      <c r="FCN86" s="78"/>
      <c r="FCO86" s="78"/>
      <c r="FCP86" s="78"/>
      <c r="FCQ86" s="78"/>
      <c r="FCR86" s="78"/>
      <c r="FCS86" s="78"/>
      <c r="FCT86" s="78"/>
      <c r="FCU86" s="78"/>
      <c r="FCV86" s="78"/>
      <c r="FCW86" s="78"/>
      <c r="FCX86" s="78"/>
      <c r="FCY86" s="78"/>
      <c r="FCZ86" s="78"/>
      <c r="FDA86" s="78"/>
      <c r="FDB86" s="78"/>
      <c r="FDC86" s="78"/>
      <c r="FDD86" s="78"/>
      <c r="FDE86" s="78"/>
      <c r="FDF86" s="78"/>
      <c r="FDG86" s="78"/>
      <c r="FDH86" s="78"/>
      <c r="FDI86" s="78"/>
      <c r="FDJ86" s="78"/>
      <c r="FDK86" s="78"/>
      <c r="FDL86" s="78"/>
      <c r="FDM86" s="78"/>
      <c r="FDN86" s="78"/>
      <c r="FDO86" s="78"/>
      <c r="FDP86" s="78"/>
      <c r="FDQ86" s="78"/>
      <c r="FDR86" s="78"/>
      <c r="FDS86" s="78"/>
      <c r="FDT86" s="78"/>
      <c r="FDU86" s="78"/>
      <c r="FDV86" s="78"/>
      <c r="FDW86" s="78"/>
      <c r="FDX86" s="78"/>
      <c r="FDY86" s="78"/>
      <c r="FDZ86" s="78"/>
      <c r="FEA86" s="78"/>
      <c r="FEB86" s="78"/>
      <c r="FEC86" s="78"/>
      <c r="FED86" s="78"/>
      <c r="FEE86" s="78"/>
      <c r="FEF86" s="78"/>
      <c r="FEG86" s="78"/>
      <c r="FEH86" s="78"/>
      <c r="FEI86" s="78"/>
      <c r="FEJ86" s="78"/>
      <c r="FEK86" s="78"/>
      <c r="FEL86" s="78"/>
      <c r="FEM86" s="78"/>
      <c r="FEN86" s="78"/>
      <c r="FEO86" s="78"/>
      <c r="FEP86" s="78"/>
      <c r="FEQ86" s="78"/>
      <c r="FER86" s="78"/>
      <c r="FES86" s="78"/>
      <c r="FET86" s="78"/>
      <c r="FEU86" s="78"/>
      <c r="FEV86" s="78"/>
      <c r="FEW86" s="78"/>
      <c r="FEX86" s="78"/>
      <c r="FEY86" s="78"/>
      <c r="FEZ86" s="78"/>
      <c r="FFA86" s="78"/>
      <c r="FFB86" s="78"/>
      <c r="FFC86" s="78"/>
      <c r="FFD86" s="78"/>
      <c r="FFE86" s="78"/>
      <c r="FFF86" s="78"/>
      <c r="FFG86" s="78"/>
      <c r="FFH86" s="78"/>
      <c r="FFI86" s="78"/>
      <c r="FFJ86" s="78"/>
      <c r="FFK86" s="78"/>
      <c r="FFL86" s="78"/>
      <c r="FFM86" s="78"/>
      <c r="FFN86" s="78"/>
      <c r="FFO86" s="78"/>
      <c r="FFP86" s="78"/>
      <c r="FFQ86" s="78"/>
      <c r="FFR86" s="78"/>
      <c r="FFS86" s="78"/>
      <c r="FFT86" s="78"/>
      <c r="FFU86" s="78"/>
      <c r="FFV86" s="78"/>
      <c r="FFW86" s="78"/>
      <c r="FFX86" s="78"/>
      <c r="FFY86" s="78"/>
      <c r="FFZ86" s="78"/>
      <c r="FGA86" s="78"/>
      <c r="FGB86" s="78"/>
      <c r="FGC86" s="78"/>
      <c r="FGD86" s="78"/>
      <c r="FGE86" s="78"/>
      <c r="FGF86" s="78"/>
      <c r="FGG86" s="78"/>
      <c r="FGH86" s="78"/>
      <c r="FGI86" s="78"/>
      <c r="FGJ86" s="78"/>
      <c r="FGK86" s="78"/>
      <c r="FGL86" s="78"/>
      <c r="FGM86" s="78"/>
      <c r="FGN86" s="78"/>
      <c r="FGO86" s="78"/>
      <c r="FGP86" s="78"/>
      <c r="FGQ86" s="78"/>
      <c r="FGR86" s="78"/>
      <c r="FGS86" s="78"/>
      <c r="FGT86" s="78"/>
      <c r="FGU86" s="78"/>
      <c r="FGV86" s="78"/>
      <c r="FGW86" s="78"/>
      <c r="FGX86" s="78"/>
      <c r="FGY86" s="78"/>
      <c r="FGZ86" s="78"/>
      <c r="FHA86" s="78"/>
      <c r="FHB86" s="78"/>
      <c r="FHC86" s="78"/>
      <c r="FHD86" s="78"/>
      <c r="FHE86" s="78"/>
      <c r="FHF86" s="78"/>
      <c r="FHG86" s="78"/>
      <c r="FHH86" s="78"/>
      <c r="FHI86" s="78"/>
      <c r="FHJ86" s="78"/>
      <c r="FHK86" s="78"/>
      <c r="FHL86" s="78"/>
      <c r="FHM86" s="78"/>
      <c r="FHN86" s="78"/>
      <c r="FHO86" s="78"/>
      <c r="FHP86" s="78"/>
      <c r="FHQ86" s="78"/>
      <c r="FHR86" s="78"/>
      <c r="FHS86" s="78"/>
      <c r="FHT86" s="78"/>
      <c r="FHU86" s="78"/>
      <c r="FHV86" s="78"/>
      <c r="FHW86" s="78"/>
      <c r="FHX86" s="78"/>
      <c r="FHY86" s="78"/>
      <c r="FHZ86" s="78"/>
      <c r="FIA86" s="78"/>
      <c r="FIB86" s="78"/>
      <c r="FIC86" s="78"/>
      <c r="FID86" s="78"/>
      <c r="FIE86" s="78"/>
      <c r="FIF86" s="78"/>
      <c r="FIG86" s="78"/>
      <c r="FIH86" s="78"/>
      <c r="FII86" s="78"/>
      <c r="FIJ86" s="78"/>
      <c r="FIK86" s="78"/>
      <c r="FIL86" s="78"/>
      <c r="FIM86" s="78"/>
      <c r="FIN86" s="78"/>
      <c r="FIO86" s="78"/>
      <c r="FIP86" s="78"/>
      <c r="FIQ86" s="78"/>
      <c r="FIR86" s="78"/>
      <c r="FIS86" s="78"/>
      <c r="FIT86" s="78"/>
      <c r="FIU86" s="78"/>
      <c r="FIV86" s="78"/>
      <c r="FIW86" s="78"/>
      <c r="FIX86" s="78"/>
      <c r="FIY86" s="78"/>
      <c r="FIZ86" s="78"/>
      <c r="FJA86" s="78"/>
      <c r="FJB86" s="78"/>
      <c r="FJC86" s="78"/>
      <c r="FJD86" s="78"/>
      <c r="FJE86" s="78"/>
      <c r="FJF86" s="78"/>
      <c r="FJG86" s="78"/>
      <c r="FJH86" s="78"/>
      <c r="FJI86" s="78"/>
      <c r="FJJ86" s="78"/>
      <c r="FJK86" s="78"/>
      <c r="FJL86" s="78"/>
      <c r="FJM86" s="78"/>
      <c r="FJN86" s="78"/>
      <c r="FJO86" s="78"/>
      <c r="FJP86" s="78"/>
      <c r="FJQ86" s="78"/>
      <c r="FJR86" s="78"/>
      <c r="FJS86" s="78"/>
      <c r="FJT86" s="78"/>
      <c r="FJU86" s="78"/>
      <c r="FJV86" s="78"/>
      <c r="FJW86" s="78"/>
      <c r="FJX86" s="78"/>
      <c r="FJY86" s="78"/>
      <c r="FJZ86" s="78"/>
      <c r="FKA86" s="78"/>
      <c r="FKB86" s="78"/>
      <c r="FKC86" s="78"/>
      <c r="FKD86" s="78"/>
      <c r="FKE86" s="78"/>
      <c r="FKF86" s="78"/>
      <c r="FKG86" s="78"/>
      <c r="FKH86" s="78"/>
      <c r="FKI86" s="78"/>
      <c r="FKJ86" s="78"/>
      <c r="FKK86" s="78"/>
      <c r="FKL86" s="78"/>
      <c r="FKM86" s="78"/>
      <c r="FKN86" s="78"/>
      <c r="FKO86" s="78"/>
      <c r="FKP86" s="78"/>
      <c r="FKQ86" s="78"/>
      <c r="FKR86" s="78"/>
      <c r="FKS86" s="78"/>
      <c r="FKT86" s="78"/>
      <c r="FKU86" s="78"/>
      <c r="FKV86" s="78"/>
      <c r="FKW86" s="78"/>
      <c r="FKX86" s="78"/>
      <c r="FKY86" s="78"/>
      <c r="FKZ86" s="78"/>
      <c r="FLA86" s="78"/>
      <c r="FLB86" s="78"/>
      <c r="FLC86" s="78"/>
      <c r="FLD86" s="78"/>
      <c r="FLE86" s="78"/>
      <c r="FLF86" s="78"/>
      <c r="FLG86" s="78"/>
      <c r="FLH86" s="78"/>
      <c r="FLI86" s="78"/>
      <c r="FLJ86" s="78"/>
      <c r="FLK86" s="78"/>
      <c r="FLL86" s="78"/>
      <c r="FLM86" s="78"/>
      <c r="FLN86" s="78"/>
      <c r="FLO86" s="78"/>
      <c r="FLP86" s="78"/>
      <c r="FLQ86" s="78"/>
      <c r="FLR86" s="78"/>
      <c r="FLS86" s="78"/>
      <c r="FLT86" s="78"/>
      <c r="FLU86" s="78"/>
      <c r="FLV86" s="78"/>
      <c r="FLW86" s="78"/>
      <c r="FLX86" s="78"/>
      <c r="FLY86" s="78"/>
      <c r="FLZ86" s="78"/>
      <c r="FMA86" s="78"/>
      <c r="FMB86" s="78"/>
      <c r="FMC86" s="78"/>
      <c r="FMD86" s="78"/>
      <c r="FME86" s="78"/>
      <c r="FMF86" s="78"/>
      <c r="FMG86" s="78"/>
      <c r="FMH86" s="78"/>
      <c r="FMI86" s="78"/>
      <c r="FMJ86" s="78"/>
      <c r="FMK86" s="78"/>
      <c r="FML86" s="78"/>
      <c r="FMM86" s="78"/>
      <c r="FMN86" s="78"/>
      <c r="FMO86" s="78"/>
      <c r="FMP86" s="78"/>
      <c r="FMQ86" s="78"/>
      <c r="FMR86" s="78"/>
      <c r="FMS86" s="78"/>
      <c r="FMT86" s="78"/>
      <c r="FMU86" s="78"/>
      <c r="FMV86" s="78"/>
      <c r="FMW86" s="78"/>
      <c r="FMX86" s="78"/>
      <c r="FMY86" s="78"/>
      <c r="FMZ86" s="78"/>
      <c r="FNA86" s="78"/>
      <c r="FNB86" s="78"/>
      <c r="FNC86" s="78"/>
      <c r="FND86" s="78"/>
      <c r="FNE86" s="78"/>
      <c r="FNF86" s="78"/>
      <c r="FNG86" s="78"/>
      <c r="FNH86" s="78"/>
      <c r="FNI86" s="78"/>
      <c r="FNJ86" s="78"/>
      <c r="FNK86" s="78"/>
      <c r="FNL86" s="78"/>
      <c r="FNM86" s="78"/>
      <c r="FNN86" s="78"/>
      <c r="FNO86" s="78"/>
      <c r="FNP86" s="78"/>
      <c r="FNQ86" s="78"/>
      <c r="FNR86" s="78"/>
      <c r="FNS86" s="78"/>
      <c r="FNT86" s="78"/>
      <c r="FNU86" s="78"/>
      <c r="FNV86" s="78"/>
      <c r="FNW86" s="78"/>
      <c r="FNX86" s="78"/>
      <c r="FNY86" s="78"/>
      <c r="FNZ86" s="78"/>
      <c r="FOA86" s="78"/>
      <c r="FOB86" s="78"/>
      <c r="FOC86" s="78"/>
      <c r="FOD86" s="78"/>
      <c r="FOE86" s="78"/>
      <c r="FOF86" s="78"/>
      <c r="FOG86" s="78"/>
      <c r="FOH86" s="78"/>
      <c r="FOI86" s="78"/>
      <c r="FOJ86" s="78"/>
      <c r="FOK86" s="78"/>
      <c r="FOL86" s="78"/>
      <c r="FOM86" s="78"/>
      <c r="FON86" s="78"/>
      <c r="FOO86" s="78"/>
      <c r="FOP86" s="78"/>
      <c r="FOQ86" s="78"/>
      <c r="FOR86" s="78"/>
      <c r="FOS86" s="78"/>
      <c r="FOT86" s="78"/>
      <c r="FOU86" s="78"/>
      <c r="FOV86" s="78"/>
      <c r="FOW86" s="78"/>
      <c r="FOX86" s="78"/>
      <c r="FOY86" s="78"/>
      <c r="FOZ86" s="78"/>
      <c r="FPA86" s="78"/>
      <c r="FPB86" s="78"/>
      <c r="FPC86" s="78"/>
      <c r="FPD86" s="78"/>
      <c r="FPE86" s="78"/>
      <c r="FPF86" s="78"/>
      <c r="FPG86" s="78"/>
      <c r="FPH86" s="78"/>
      <c r="FPI86" s="78"/>
      <c r="FPJ86" s="78"/>
      <c r="FPK86" s="78"/>
      <c r="FPL86" s="78"/>
      <c r="FPM86" s="78"/>
      <c r="FPN86" s="78"/>
      <c r="FPO86" s="78"/>
      <c r="FPP86" s="78"/>
      <c r="FPQ86" s="78"/>
      <c r="FPR86" s="78"/>
      <c r="FPS86" s="78"/>
      <c r="FPT86" s="78"/>
      <c r="FPU86" s="78"/>
      <c r="FPV86" s="78"/>
      <c r="FPW86" s="78"/>
      <c r="FPX86" s="78"/>
      <c r="FPY86" s="78"/>
      <c r="FPZ86" s="78"/>
      <c r="FQA86" s="78"/>
      <c r="FQB86" s="78"/>
      <c r="FQC86" s="78"/>
      <c r="FQD86" s="78"/>
      <c r="FQE86" s="78"/>
      <c r="FQF86" s="78"/>
      <c r="FQG86" s="78"/>
      <c r="FQH86" s="78"/>
      <c r="FQI86" s="78"/>
      <c r="FQJ86" s="78"/>
      <c r="FQK86" s="78"/>
      <c r="FQL86" s="78"/>
      <c r="FQM86" s="78"/>
      <c r="FQN86" s="78"/>
      <c r="FQO86" s="78"/>
      <c r="FQP86" s="78"/>
      <c r="FQQ86" s="78"/>
      <c r="FQR86" s="78"/>
      <c r="FQS86" s="78"/>
      <c r="FQT86" s="78"/>
      <c r="FQU86" s="78"/>
      <c r="FQV86" s="78"/>
      <c r="FQW86" s="78"/>
      <c r="FQX86" s="78"/>
      <c r="FQY86" s="78"/>
      <c r="FQZ86" s="78"/>
      <c r="FRA86" s="78"/>
      <c r="FRB86" s="78"/>
      <c r="FRC86" s="78"/>
      <c r="FRD86" s="78"/>
      <c r="FRE86" s="78"/>
      <c r="FRF86" s="78"/>
      <c r="FRG86" s="78"/>
      <c r="FRH86" s="78"/>
      <c r="FRI86" s="78"/>
      <c r="FRJ86" s="78"/>
      <c r="FRK86" s="78"/>
      <c r="FRL86" s="78"/>
      <c r="FRM86" s="78"/>
      <c r="FRN86" s="78"/>
      <c r="FRO86" s="78"/>
      <c r="FRP86" s="78"/>
      <c r="FRQ86" s="78"/>
      <c r="FRR86" s="78"/>
      <c r="FRS86" s="78"/>
      <c r="FRT86" s="78"/>
      <c r="FRU86" s="78"/>
      <c r="FRV86" s="78"/>
      <c r="FRW86" s="78"/>
      <c r="FRX86" s="78"/>
      <c r="FRY86" s="78"/>
      <c r="FRZ86" s="78"/>
      <c r="FSA86" s="78"/>
      <c r="FSB86" s="78"/>
      <c r="FSC86" s="78"/>
      <c r="FSD86" s="78"/>
      <c r="FSE86" s="78"/>
      <c r="FSF86" s="78"/>
      <c r="FSG86" s="78"/>
      <c r="FSH86" s="78"/>
      <c r="FSI86" s="78"/>
      <c r="FSJ86" s="78"/>
      <c r="FSK86" s="78"/>
      <c r="FSL86" s="78"/>
      <c r="FSM86" s="78"/>
      <c r="FSN86" s="78"/>
      <c r="FSO86" s="78"/>
      <c r="FSP86" s="78"/>
      <c r="FSQ86" s="78"/>
      <c r="FSR86" s="78"/>
      <c r="FSS86" s="78"/>
      <c r="FST86" s="78"/>
      <c r="FSU86" s="78"/>
      <c r="FSV86" s="78"/>
      <c r="FSW86" s="78"/>
      <c r="FSX86" s="78"/>
      <c r="FSY86" s="78"/>
      <c r="FSZ86" s="78"/>
      <c r="FTA86" s="78"/>
      <c r="FTB86" s="78"/>
      <c r="FTC86" s="78"/>
      <c r="FTD86" s="78"/>
      <c r="FTE86" s="78"/>
      <c r="FTF86" s="78"/>
      <c r="FTG86" s="78"/>
      <c r="FTH86" s="78"/>
      <c r="FTI86" s="78"/>
      <c r="FTJ86" s="78"/>
      <c r="FTK86" s="78"/>
      <c r="FTL86" s="78"/>
      <c r="FTM86" s="78"/>
      <c r="FTN86" s="78"/>
      <c r="FTO86" s="78"/>
      <c r="FTP86" s="78"/>
      <c r="FTQ86" s="78"/>
      <c r="FTR86" s="78"/>
      <c r="FTS86" s="78"/>
      <c r="FTT86" s="78"/>
      <c r="FTU86" s="78"/>
      <c r="FTV86" s="78"/>
      <c r="FTW86" s="78"/>
      <c r="FTX86" s="78"/>
      <c r="FTY86" s="78"/>
      <c r="FTZ86" s="78"/>
      <c r="FUA86" s="78"/>
      <c r="FUB86" s="78"/>
      <c r="FUC86" s="78"/>
      <c r="FUD86" s="78"/>
      <c r="FUE86" s="78"/>
      <c r="FUF86" s="78"/>
      <c r="FUG86" s="78"/>
      <c r="FUH86" s="78"/>
      <c r="FUI86" s="78"/>
      <c r="FUJ86" s="78"/>
      <c r="FUK86" s="78"/>
      <c r="FUL86" s="78"/>
      <c r="FUM86" s="78"/>
      <c r="FUN86" s="78"/>
      <c r="FUO86" s="78"/>
      <c r="FUP86" s="78"/>
      <c r="FUQ86" s="78"/>
      <c r="FUR86" s="78"/>
      <c r="FUS86" s="78"/>
      <c r="FUT86" s="78"/>
      <c r="FUU86" s="78"/>
      <c r="FUV86" s="78"/>
      <c r="FUW86" s="78"/>
      <c r="FUX86" s="78"/>
      <c r="FUY86" s="78"/>
      <c r="FUZ86" s="78"/>
      <c r="FVA86" s="78"/>
      <c r="FVB86" s="78"/>
      <c r="FVC86" s="78"/>
      <c r="FVD86" s="78"/>
      <c r="FVE86" s="78"/>
      <c r="FVF86" s="78"/>
      <c r="FVG86" s="78"/>
      <c r="FVH86" s="78"/>
      <c r="FVI86" s="78"/>
      <c r="FVJ86" s="78"/>
      <c r="FVK86" s="78"/>
      <c r="FVL86" s="78"/>
      <c r="FVM86" s="78"/>
      <c r="FVN86" s="78"/>
      <c r="FVO86" s="78"/>
      <c r="FVP86" s="78"/>
      <c r="FVQ86" s="78"/>
      <c r="FVR86" s="78"/>
      <c r="FVS86" s="78"/>
      <c r="FVT86" s="78"/>
      <c r="FVU86" s="78"/>
      <c r="FVV86" s="78"/>
      <c r="FVW86" s="78"/>
      <c r="FVX86" s="78"/>
      <c r="FVY86" s="78"/>
      <c r="FVZ86" s="78"/>
      <c r="FWA86" s="78"/>
      <c r="FWB86" s="78"/>
      <c r="FWC86" s="78"/>
      <c r="FWD86" s="78"/>
      <c r="FWE86" s="78"/>
      <c r="FWF86" s="78"/>
      <c r="FWG86" s="78"/>
      <c r="FWH86" s="78"/>
      <c r="FWI86" s="78"/>
      <c r="FWJ86" s="78"/>
      <c r="FWK86" s="78"/>
      <c r="FWL86" s="78"/>
      <c r="FWM86" s="78"/>
      <c r="FWN86" s="78"/>
      <c r="FWO86" s="78"/>
      <c r="FWP86" s="78"/>
      <c r="FWQ86" s="78"/>
      <c r="FWR86" s="78"/>
      <c r="FWS86" s="78"/>
      <c r="FWT86" s="78"/>
      <c r="FWU86" s="78"/>
      <c r="FWV86" s="78"/>
      <c r="FWW86" s="78"/>
      <c r="FWX86" s="78"/>
      <c r="FWY86" s="78"/>
      <c r="FWZ86" s="78"/>
      <c r="FXA86" s="78"/>
      <c r="FXB86" s="78"/>
      <c r="FXC86" s="78"/>
      <c r="FXD86" s="78"/>
      <c r="FXE86" s="78"/>
      <c r="FXF86" s="78"/>
      <c r="FXG86" s="78"/>
      <c r="FXH86" s="78"/>
      <c r="FXI86" s="78"/>
      <c r="FXJ86" s="78"/>
      <c r="FXK86" s="78"/>
      <c r="FXL86" s="78"/>
      <c r="FXM86" s="78"/>
      <c r="FXN86" s="78"/>
      <c r="FXO86" s="78"/>
      <c r="FXP86" s="78"/>
      <c r="FXQ86" s="78"/>
      <c r="FXR86" s="78"/>
      <c r="FXS86" s="78"/>
      <c r="FXT86" s="78"/>
      <c r="FXU86" s="78"/>
      <c r="FXV86" s="78"/>
      <c r="FXW86" s="78"/>
      <c r="FXX86" s="78"/>
      <c r="FXY86" s="78"/>
      <c r="FXZ86" s="78"/>
      <c r="FYA86" s="78"/>
      <c r="FYB86" s="78"/>
      <c r="FYC86" s="78"/>
      <c r="FYD86" s="78"/>
      <c r="FYE86" s="78"/>
      <c r="FYF86" s="78"/>
      <c r="FYG86" s="78"/>
      <c r="FYH86" s="78"/>
      <c r="FYI86" s="78"/>
      <c r="FYJ86" s="78"/>
      <c r="FYK86" s="78"/>
      <c r="FYL86" s="78"/>
      <c r="FYM86" s="78"/>
      <c r="FYN86" s="78"/>
      <c r="FYO86" s="78"/>
      <c r="FYP86" s="78"/>
      <c r="FYQ86" s="78"/>
      <c r="FYR86" s="78"/>
      <c r="FYS86" s="78"/>
      <c r="FYT86" s="78"/>
      <c r="FYU86" s="78"/>
      <c r="FYV86" s="78"/>
      <c r="FYW86" s="78"/>
      <c r="FYX86" s="78"/>
      <c r="FYY86" s="78"/>
      <c r="FYZ86" s="78"/>
      <c r="FZA86" s="78"/>
      <c r="FZB86" s="78"/>
      <c r="FZC86" s="78"/>
      <c r="FZD86" s="78"/>
      <c r="FZE86" s="78"/>
      <c r="FZF86" s="78"/>
      <c r="FZG86" s="78"/>
      <c r="FZH86" s="78"/>
      <c r="FZI86" s="78"/>
      <c r="FZJ86" s="78"/>
      <c r="FZK86" s="78"/>
      <c r="FZL86" s="78"/>
      <c r="FZM86" s="78"/>
      <c r="FZN86" s="78"/>
      <c r="FZO86" s="78"/>
      <c r="FZP86" s="78"/>
      <c r="FZQ86" s="78"/>
      <c r="FZR86" s="78"/>
      <c r="FZS86" s="78"/>
      <c r="FZT86" s="78"/>
      <c r="FZU86" s="78"/>
      <c r="FZV86" s="78"/>
      <c r="FZW86" s="78"/>
      <c r="FZX86" s="78"/>
      <c r="FZY86" s="78"/>
      <c r="FZZ86" s="78"/>
      <c r="GAA86" s="78"/>
      <c r="GAB86" s="78"/>
      <c r="GAC86" s="78"/>
      <c r="GAD86" s="78"/>
      <c r="GAE86" s="78"/>
      <c r="GAF86" s="78"/>
      <c r="GAG86" s="78"/>
      <c r="GAH86" s="78"/>
      <c r="GAI86" s="78"/>
      <c r="GAJ86" s="78"/>
      <c r="GAK86" s="78"/>
      <c r="GAL86" s="78"/>
      <c r="GAM86" s="78"/>
      <c r="GAN86" s="78"/>
      <c r="GAO86" s="78"/>
      <c r="GAP86" s="78"/>
      <c r="GAQ86" s="78"/>
      <c r="GAR86" s="78"/>
      <c r="GAS86" s="78"/>
      <c r="GAT86" s="78"/>
      <c r="GAU86" s="78"/>
      <c r="GAV86" s="78"/>
      <c r="GAW86" s="78"/>
      <c r="GAX86" s="78"/>
      <c r="GAY86" s="78"/>
      <c r="GAZ86" s="78"/>
      <c r="GBA86" s="78"/>
      <c r="GBB86" s="78"/>
      <c r="GBC86" s="78"/>
      <c r="GBD86" s="78"/>
      <c r="GBE86" s="78"/>
      <c r="GBF86" s="78"/>
      <c r="GBG86" s="78"/>
      <c r="GBH86" s="78"/>
      <c r="GBI86" s="78"/>
      <c r="GBJ86" s="78"/>
      <c r="GBK86" s="78"/>
      <c r="GBL86" s="78"/>
      <c r="GBM86" s="78"/>
      <c r="GBN86" s="78"/>
      <c r="GBO86" s="78"/>
      <c r="GBP86" s="78"/>
      <c r="GBQ86" s="78"/>
      <c r="GBR86" s="78"/>
      <c r="GBS86" s="78"/>
      <c r="GBT86" s="78"/>
      <c r="GBU86" s="78"/>
      <c r="GBV86" s="78"/>
      <c r="GBW86" s="78"/>
      <c r="GBX86" s="78"/>
      <c r="GBY86" s="78"/>
      <c r="GBZ86" s="78"/>
      <c r="GCA86" s="78"/>
      <c r="GCB86" s="78"/>
      <c r="GCC86" s="78"/>
      <c r="GCD86" s="78"/>
      <c r="GCE86" s="78"/>
      <c r="GCF86" s="78"/>
      <c r="GCG86" s="78"/>
      <c r="GCH86" s="78"/>
      <c r="GCI86" s="78"/>
      <c r="GCJ86" s="78"/>
      <c r="GCK86" s="78"/>
      <c r="GCL86" s="78"/>
      <c r="GCM86" s="78"/>
      <c r="GCN86" s="78"/>
      <c r="GCO86" s="78"/>
      <c r="GCP86" s="78"/>
      <c r="GCQ86" s="78"/>
      <c r="GCR86" s="78"/>
      <c r="GCS86" s="78"/>
      <c r="GCT86" s="78"/>
      <c r="GCU86" s="78"/>
      <c r="GCV86" s="78"/>
      <c r="GCW86" s="78"/>
      <c r="GCX86" s="78"/>
      <c r="GCY86" s="78"/>
      <c r="GCZ86" s="78"/>
      <c r="GDA86" s="78"/>
      <c r="GDB86" s="78"/>
      <c r="GDC86" s="78"/>
      <c r="GDD86" s="78"/>
      <c r="GDE86" s="78"/>
      <c r="GDF86" s="78"/>
      <c r="GDG86" s="78"/>
      <c r="GDH86" s="78"/>
      <c r="GDI86" s="78"/>
      <c r="GDJ86" s="78"/>
      <c r="GDK86" s="78"/>
      <c r="GDL86" s="78"/>
      <c r="GDM86" s="78"/>
      <c r="GDN86" s="78"/>
      <c r="GDO86" s="78"/>
      <c r="GDP86" s="78"/>
      <c r="GDQ86" s="78"/>
      <c r="GDR86" s="78"/>
      <c r="GDS86" s="78"/>
      <c r="GDT86" s="78"/>
      <c r="GDU86" s="78"/>
      <c r="GDV86" s="78"/>
      <c r="GDW86" s="78"/>
      <c r="GDX86" s="78"/>
      <c r="GDY86" s="78"/>
      <c r="GDZ86" s="78"/>
      <c r="GEA86" s="78"/>
      <c r="GEB86" s="78"/>
      <c r="GEC86" s="78"/>
      <c r="GED86" s="78"/>
      <c r="GEE86" s="78"/>
      <c r="GEF86" s="78"/>
      <c r="GEG86" s="78"/>
      <c r="GEH86" s="78"/>
      <c r="GEI86" s="78"/>
      <c r="GEJ86" s="78"/>
      <c r="GEK86" s="78"/>
      <c r="GEL86" s="78"/>
      <c r="GEM86" s="78"/>
      <c r="GEN86" s="78"/>
      <c r="GEO86" s="78"/>
      <c r="GEP86" s="78"/>
      <c r="GEQ86" s="78"/>
      <c r="GER86" s="78"/>
      <c r="GES86" s="78"/>
      <c r="GET86" s="78"/>
      <c r="GEU86" s="78"/>
      <c r="GEV86" s="78"/>
      <c r="GEW86" s="78"/>
      <c r="GEX86" s="78"/>
      <c r="GEY86" s="78"/>
      <c r="GEZ86" s="78"/>
      <c r="GFA86" s="78"/>
      <c r="GFB86" s="78"/>
      <c r="GFC86" s="78"/>
      <c r="GFD86" s="78"/>
      <c r="GFE86" s="78"/>
      <c r="GFF86" s="78"/>
      <c r="GFG86" s="78"/>
      <c r="GFH86" s="78"/>
      <c r="GFI86" s="78"/>
      <c r="GFJ86" s="78"/>
      <c r="GFK86" s="78"/>
      <c r="GFL86" s="78"/>
      <c r="GFM86" s="78"/>
      <c r="GFN86" s="78"/>
      <c r="GFO86" s="78"/>
      <c r="GFP86" s="78"/>
      <c r="GFQ86" s="78"/>
      <c r="GFR86" s="78"/>
      <c r="GFS86" s="78"/>
      <c r="GFT86" s="78"/>
      <c r="GFU86" s="78"/>
      <c r="GFV86" s="78"/>
      <c r="GFW86" s="78"/>
      <c r="GFX86" s="78"/>
      <c r="GFY86" s="78"/>
      <c r="GFZ86" s="78"/>
      <c r="GGA86" s="78"/>
      <c r="GGB86" s="78"/>
      <c r="GGC86" s="78"/>
      <c r="GGD86" s="78"/>
      <c r="GGE86" s="78"/>
      <c r="GGF86" s="78"/>
      <c r="GGG86" s="78"/>
      <c r="GGH86" s="78"/>
      <c r="GGI86" s="78"/>
      <c r="GGJ86" s="78"/>
      <c r="GGK86" s="78"/>
      <c r="GGL86" s="78"/>
      <c r="GGM86" s="78"/>
      <c r="GGN86" s="78"/>
      <c r="GGO86" s="78"/>
      <c r="GGP86" s="78"/>
      <c r="GGQ86" s="78"/>
      <c r="GGR86" s="78"/>
      <c r="GGS86" s="78"/>
      <c r="GGT86" s="78"/>
      <c r="GGU86" s="78"/>
      <c r="GGV86" s="78"/>
      <c r="GGW86" s="78"/>
      <c r="GGX86" s="78"/>
      <c r="GGY86" s="78"/>
      <c r="GGZ86" s="78"/>
      <c r="GHA86" s="78"/>
      <c r="GHB86" s="78"/>
      <c r="GHC86" s="78"/>
      <c r="GHD86" s="78"/>
      <c r="GHE86" s="78"/>
      <c r="GHF86" s="78"/>
      <c r="GHG86" s="78"/>
      <c r="GHH86" s="78"/>
      <c r="GHI86" s="78"/>
      <c r="GHJ86" s="78"/>
      <c r="GHK86" s="78"/>
      <c r="GHL86" s="78"/>
      <c r="GHM86" s="78"/>
      <c r="GHN86" s="78"/>
      <c r="GHO86" s="78"/>
      <c r="GHP86" s="78"/>
      <c r="GHQ86" s="78"/>
      <c r="GHR86" s="78"/>
      <c r="GHS86" s="78"/>
      <c r="GHT86" s="78"/>
      <c r="GHU86" s="78"/>
      <c r="GHV86" s="78"/>
      <c r="GHW86" s="78"/>
      <c r="GHX86" s="78"/>
      <c r="GHY86" s="78"/>
      <c r="GHZ86" s="78"/>
      <c r="GIA86" s="78"/>
      <c r="GIB86" s="78"/>
      <c r="GIC86" s="78"/>
      <c r="GID86" s="78"/>
      <c r="GIE86" s="78"/>
      <c r="GIF86" s="78"/>
      <c r="GIG86" s="78"/>
      <c r="GIH86" s="78"/>
      <c r="GII86" s="78"/>
      <c r="GIJ86" s="78"/>
      <c r="GIK86" s="78"/>
      <c r="GIL86" s="78"/>
      <c r="GIM86" s="78"/>
      <c r="GIN86" s="78"/>
      <c r="GIO86" s="78"/>
      <c r="GIP86" s="78"/>
      <c r="GIQ86" s="78"/>
      <c r="GIR86" s="78"/>
      <c r="GIS86" s="78"/>
      <c r="GIT86" s="78"/>
      <c r="GIU86" s="78"/>
      <c r="GIV86" s="78"/>
      <c r="GIW86" s="78"/>
      <c r="GIX86" s="78"/>
      <c r="GIY86" s="78"/>
      <c r="GIZ86" s="78"/>
      <c r="GJA86" s="78"/>
      <c r="GJB86" s="78"/>
      <c r="GJC86" s="78"/>
      <c r="GJD86" s="78"/>
      <c r="GJE86" s="78"/>
      <c r="GJF86" s="78"/>
      <c r="GJG86" s="78"/>
      <c r="GJH86" s="78"/>
      <c r="GJI86" s="78"/>
      <c r="GJJ86" s="78"/>
      <c r="GJK86" s="78"/>
      <c r="GJL86" s="78"/>
      <c r="GJM86" s="78"/>
      <c r="GJN86" s="78"/>
      <c r="GJO86" s="78"/>
      <c r="GJP86" s="78"/>
      <c r="GJQ86" s="78"/>
      <c r="GJR86" s="78"/>
      <c r="GJS86" s="78"/>
      <c r="GJT86" s="78"/>
      <c r="GJU86" s="78"/>
      <c r="GJV86" s="78"/>
      <c r="GJW86" s="78"/>
      <c r="GJX86" s="78"/>
      <c r="GJY86" s="78"/>
      <c r="GJZ86" s="78"/>
      <c r="GKA86" s="78"/>
      <c r="GKB86" s="78"/>
      <c r="GKC86" s="78"/>
      <c r="GKD86" s="78"/>
      <c r="GKE86" s="78"/>
      <c r="GKF86" s="78"/>
      <c r="GKG86" s="78"/>
      <c r="GKH86" s="78"/>
      <c r="GKI86" s="78"/>
      <c r="GKJ86" s="78"/>
      <c r="GKK86" s="78"/>
      <c r="GKL86" s="78"/>
      <c r="GKM86" s="78"/>
      <c r="GKN86" s="78"/>
      <c r="GKO86" s="78"/>
      <c r="GKP86" s="78"/>
      <c r="GKQ86" s="78"/>
      <c r="GKR86" s="78"/>
      <c r="GKS86" s="78"/>
      <c r="GKT86" s="78"/>
      <c r="GKU86" s="78"/>
      <c r="GKV86" s="78"/>
      <c r="GKW86" s="78"/>
      <c r="GKX86" s="78"/>
      <c r="GKY86" s="78"/>
      <c r="GKZ86" s="78"/>
      <c r="GLA86" s="78"/>
      <c r="GLB86" s="78"/>
      <c r="GLC86" s="78"/>
      <c r="GLD86" s="78"/>
      <c r="GLE86" s="78"/>
      <c r="GLF86" s="78"/>
      <c r="GLG86" s="78"/>
      <c r="GLH86" s="78"/>
      <c r="GLI86" s="78"/>
      <c r="GLJ86" s="78"/>
      <c r="GLK86" s="78"/>
      <c r="GLL86" s="78"/>
      <c r="GLM86" s="78"/>
      <c r="GLN86" s="78"/>
      <c r="GLO86" s="78"/>
      <c r="GLP86" s="78"/>
      <c r="GLQ86" s="78"/>
      <c r="GLR86" s="78"/>
      <c r="GLS86" s="78"/>
      <c r="GLT86" s="78"/>
      <c r="GLU86" s="78"/>
      <c r="GLV86" s="78"/>
      <c r="GLW86" s="78"/>
      <c r="GLX86" s="78"/>
      <c r="GLY86" s="78"/>
      <c r="GLZ86" s="78"/>
      <c r="GMA86" s="78"/>
      <c r="GMB86" s="78"/>
      <c r="GMC86" s="78"/>
      <c r="GMD86" s="78"/>
      <c r="GME86" s="78"/>
      <c r="GMF86" s="78"/>
      <c r="GMG86" s="78"/>
      <c r="GMH86" s="78"/>
      <c r="GMI86" s="78"/>
      <c r="GMJ86" s="78"/>
      <c r="GMK86" s="78"/>
      <c r="GML86" s="78"/>
      <c r="GMM86" s="78"/>
      <c r="GMN86" s="78"/>
      <c r="GMO86" s="78"/>
      <c r="GMP86" s="78"/>
      <c r="GMQ86" s="78"/>
      <c r="GMR86" s="78"/>
      <c r="GMS86" s="78"/>
      <c r="GMT86" s="78"/>
      <c r="GMU86" s="78"/>
      <c r="GMV86" s="78"/>
      <c r="GMW86" s="78"/>
      <c r="GMX86" s="78"/>
      <c r="GMY86" s="78"/>
      <c r="GMZ86" s="78"/>
      <c r="GNA86" s="78"/>
      <c r="GNB86" s="78"/>
      <c r="GNC86" s="78"/>
      <c r="GND86" s="78"/>
      <c r="GNE86" s="78"/>
      <c r="GNF86" s="78"/>
      <c r="GNG86" s="78"/>
      <c r="GNH86" s="78"/>
      <c r="GNI86" s="78"/>
      <c r="GNJ86" s="78"/>
      <c r="GNK86" s="78"/>
      <c r="GNL86" s="78"/>
      <c r="GNM86" s="78"/>
      <c r="GNN86" s="78"/>
      <c r="GNO86" s="78"/>
      <c r="GNP86" s="78"/>
      <c r="GNQ86" s="78"/>
      <c r="GNR86" s="78"/>
      <c r="GNS86" s="78"/>
      <c r="GNT86" s="78"/>
      <c r="GNU86" s="78"/>
      <c r="GNV86" s="78"/>
      <c r="GNW86" s="78"/>
      <c r="GNX86" s="78"/>
      <c r="GNY86" s="78"/>
      <c r="GNZ86" s="78"/>
      <c r="GOA86" s="78"/>
      <c r="GOB86" s="78"/>
      <c r="GOC86" s="78"/>
      <c r="GOD86" s="78"/>
      <c r="GOE86" s="78"/>
      <c r="GOF86" s="78"/>
      <c r="GOG86" s="78"/>
      <c r="GOH86" s="78"/>
      <c r="GOI86" s="78"/>
      <c r="GOJ86" s="78"/>
      <c r="GOK86" s="78"/>
      <c r="GOL86" s="78"/>
      <c r="GOM86" s="78"/>
      <c r="GON86" s="78"/>
      <c r="GOO86" s="78"/>
      <c r="GOP86" s="78"/>
      <c r="GOQ86" s="78"/>
      <c r="GOR86" s="78"/>
      <c r="GOS86" s="78"/>
      <c r="GOT86" s="78"/>
      <c r="GOU86" s="78"/>
      <c r="GOV86" s="78"/>
      <c r="GOW86" s="78"/>
      <c r="GOX86" s="78"/>
      <c r="GOY86" s="78"/>
      <c r="GOZ86" s="78"/>
      <c r="GPA86" s="78"/>
      <c r="GPB86" s="78"/>
      <c r="GPC86" s="78"/>
      <c r="GPD86" s="78"/>
      <c r="GPE86" s="78"/>
      <c r="GPF86" s="78"/>
      <c r="GPG86" s="78"/>
      <c r="GPH86" s="78"/>
      <c r="GPI86" s="78"/>
      <c r="GPJ86" s="78"/>
      <c r="GPK86" s="78"/>
      <c r="GPL86" s="78"/>
      <c r="GPM86" s="78"/>
      <c r="GPN86" s="78"/>
      <c r="GPO86" s="78"/>
      <c r="GPP86" s="78"/>
      <c r="GPQ86" s="78"/>
      <c r="GPR86" s="78"/>
      <c r="GPS86" s="78"/>
      <c r="GPT86" s="78"/>
      <c r="GPU86" s="78"/>
      <c r="GPV86" s="78"/>
      <c r="GPW86" s="78"/>
      <c r="GPX86" s="78"/>
      <c r="GPY86" s="78"/>
      <c r="GPZ86" s="78"/>
      <c r="GQA86" s="78"/>
      <c r="GQB86" s="78"/>
      <c r="GQC86" s="78"/>
      <c r="GQD86" s="78"/>
      <c r="GQE86" s="78"/>
      <c r="GQF86" s="78"/>
      <c r="GQG86" s="78"/>
      <c r="GQH86" s="78"/>
      <c r="GQI86" s="78"/>
      <c r="GQJ86" s="78"/>
      <c r="GQK86" s="78"/>
      <c r="GQL86" s="78"/>
      <c r="GQM86" s="78"/>
      <c r="GQN86" s="78"/>
      <c r="GQO86" s="78"/>
      <c r="GQP86" s="78"/>
      <c r="GQQ86" s="78"/>
      <c r="GQR86" s="78"/>
      <c r="GQS86" s="78"/>
      <c r="GQT86" s="78"/>
      <c r="GQU86" s="78"/>
      <c r="GQV86" s="78"/>
      <c r="GQW86" s="78"/>
      <c r="GQX86" s="78"/>
      <c r="GQY86" s="78"/>
      <c r="GQZ86" s="78"/>
      <c r="GRA86" s="78"/>
      <c r="GRB86" s="78"/>
      <c r="GRC86" s="78"/>
      <c r="GRD86" s="78"/>
      <c r="GRE86" s="78"/>
      <c r="GRF86" s="78"/>
      <c r="GRG86" s="78"/>
      <c r="GRH86" s="78"/>
      <c r="GRI86" s="78"/>
      <c r="GRJ86" s="78"/>
      <c r="GRK86" s="78"/>
      <c r="GRL86" s="78"/>
      <c r="GRM86" s="78"/>
      <c r="GRN86" s="78"/>
      <c r="GRO86" s="78"/>
      <c r="GRP86" s="78"/>
      <c r="GRQ86" s="78"/>
      <c r="GRR86" s="78"/>
      <c r="GRS86" s="78"/>
      <c r="GRT86" s="78"/>
      <c r="GRU86" s="78"/>
      <c r="GRV86" s="78"/>
      <c r="GRW86" s="78"/>
      <c r="GRX86" s="78"/>
      <c r="GRY86" s="78"/>
      <c r="GRZ86" s="78"/>
      <c r="GSA86" s="78"/>
      <c r="GSB86" s="78"/>
      <c r="GSC86" s="78"/>
      <c r="GSD86" s="78"/>
      <c r="GSE86" s="78"/>
      <c r="GSF86" s="78"/>
      <c r="GSG86" s="78"/>
      <c r="GSH86" s="78"/>
      <c r="GSI86" s="78"/>
      <c r="GSJ86" s="78"/>
      <c r="GSK86" s="78"/>
      <c r="GSL86" s="78"/>
      <c r="GSM86" s="78"/>
      <c r="GSN86" s="78"/>
      <c r="GSO86" s="78"/>
      <c r="GSP86" s="78"/>
      <c r="GSQ86" s="78"/>
      <c r="GSR86" s="78"/>
      <c r="GSS86" s="78"/>
      <c r="GST86" s="78"/>
      <c r="GSU86" s="78"/>
      <c r="GSV86" s="78"/>
      <c r="GSW86" s="78"/>
      <c r="GSX86" s="78"/>
      <c r="GSY86" s="78"/>
      <c r="GSZ86" s="78"/>
      <c r="GTA86" s="78"/>
      <c r="GTB86" s="78"/>
      <c r="GTC86" s="78"/>
      <c r="GTD86" s="78"/>
      <c r="GTE86" s="78"/>
      <c r="GTF86" s="78"/>
      <c r="GTG86" s="78"/>
      <c r="GTH86" s="78"/>
      <c r="GTI86" s="78"/>
      <c r="GTJ86" s="78"/>
      <c r="GTK86" s="78"/>
      <c r="GTL86" s="78"/>
      <c r="GTM86" s="78"/>
      <c r="GTN86" s="78"/>
      <c r="GTO86" s="78"/>
      <c r="GTP86" s="78"/>
      <c r="GTQ86" s="78"/>
      <c r="GTR86" s="78"/>
      <c r="GTS86" s="78"/>
      <c r="GTT86" s="78"/>
      <c r="GTU86" s="78"/>
      <c r="GTV86" s="78"/>
      <c r="GTW86" s="78"/>
      <c r="GTX86" s="78"/>
      <c r="GTY86" s="78"/>
      <c r="GTZ86" s="78"/>
      <c r="GUA86" s="78"/>
      <c r="GUB86" s="78"/>
      <c r="GUC86" s="78"/>
      <c r="GUD86" s="78"/>
      <c r="GUE86" s="78"/>
      <c r="GUF86" s="78"/>
      <c r="GUG86" s="78"/>
      <c r="GUH86" s="78"/>
      <c r="GUI86" s="78"/>
      <c r="GUJ86" s="78"/>
      <c r="GUK86" s="78"/>
      <c r="GUL86" s="78"/>
      <c r="GUM86" s="78"/>
      <c r="GUN86" s="78"/>
      <c r="GUO86" s="78"/>
      <c r="GUP86" s="78"/>
      <c r="GUQ86" s="78"/>
      <c r="GUR86" s="78"/>
      <c r="GUS86" s="78"/>
      <c r="GUT86" s="78"/>
      <c r="GUU86" s="78"/>
      <c r="GUV86" s="78"/>
      <c r="GUW86" s="78"/>
      <c r="GUX86" s="78"/>
      <c r="GUY86" s="78"/>
      <c r="GUZ86" s="78"/>
      <c r="GVA86" s="78"/>
      <c r="GVB86" s="78"/>
      <c r="GVC86" s="78"/>
      <c r="GVD86" s="78"/>
      <c r="GVE86" s="78"/>
      <c r="GVF86" s="78"/>
      <c r="GVG86" s="78"/>
      <c r="GVH86" s="78"/>
      <c r="GVI86" s="78"/>
      <c r="GVJ86" s="78"/>
      <c r="GVK86" s="78"/>
      <c r="GVL86" s="78"/>
      <c r="GVM86" s="78"/>
      <c r="GVN86" s="78"/>
      <c r="GVO86" s="78"/>
      <c r="GVP86" s="78"/>
      <c r="GVQ86" s="78"/>
      <c r="GVR86" s="78"/>
      <c r="GVS86" s="78"/>
      <c r="GVT86" s="78"/>
      <c r="GVU86" s="78"/>
      <c r="GVV86" s="78"/>
      <c r="GVW86" s="78"/>
      <c r="GVX86" s="78"/>
      <c r="GVY86" s="78"/>
      <c r="GVZ86" s="78"/>
      <c r="GWA86" s="78"/>
      <c r="GWB86" s="78"/>
      <c r="GWC86" s="78"/>
      <c r="GWD86" s="78"/>
      <c r="GWE86" s="78"/>
      <c r="GWF86" s="78"/>
      <c r="GWG86" s="78"/>
      <c r="GWH86" s="78"/>
      <c r="GWI86" s="78"/>
      <c r="GWJ86" s="78"/>
      <c r="GWK86" s="78"/>
      <c r="GWL86" s="78"/>
      <c r="GWM86" s="78"/>
      <c r="GWN86" s="78"/>
      <c r="GWO86" s="78"/>
      <c r="GWP86" s="78"/>
      <c r="GWQ86" s="78"/>
      <c r="GWR86" s="78"/>
      <c r="GWS86" s="78"/>
      <c r="GWT86" s="78"/>
      <c r="GWU86" s="78"/>
      <c r="GWV86" s="78"/>
      <c r="GWW86" s="78"/>
      <c r="GWX86" s="78"/>
      <c r="GWY86" s="78"/>
      <c r="GWZ86" s="78"/>
      <c r="GXA86" s="78"/>
      <c r="GXB86" s="78"/>
      <c r="GXC86" s="78"/>
      <c r="GXD86" s="78"/>
      <c r="GXE86" s="78"/>
      <c r="GXF86" s="78"/>
      <c r="GXG86" s="78"/>
      <c r="GXH86" s="78"/>
      <c r="GXI86" s="78"/>
      <c r="GXJ86" s="78"/>
      <c r="GXK86" s="78"/>
      <c r="GXL86" s="78"/>
      <c r="GXM86" s="78"/>
      <c r="GXN86" s="78"/>
      <c r="GXO86" s="78"/>
      <c r="GXP86" s="78"/>
      <c r="GXQ86" s="78"/>
      <c r="GXR86" s="78"/>
      <c r="GXS86" s="78"/>
      <c r="GXT86" s="78"/>
      <c r="GXU86" s="78"/>
      <c r="GXV86" s="78"/>
      <c r="GXW86" s="78"/>
      <c r="GXX86" s="78"/>
      <c r="GXY86" s="78"/>
      <c r="GXZ86" s="78"/>
      <c r="GYA86" s="78"/>
      <c r="GYB86" s="78"/>
      <c r="GYC86" s="78"/>
      <c r="GYD86" s="78"/>
      <c r="GYE86" s="78"/>
      <c r="GYF86" s="78"/>
      <c r="GYG86" s="78"/>
      <c r="GYH86" s="78"/>
      <c r="GYI86" s="78"/>
      <c r="GYJ86" s="78"/>
      <c r="GYK86" s="78"/>
      <c r="GYL86" s="78"/>
      <c r="GYM86" s="78"/>
      <c r="GYN86" s="78"/>
      <c r="GYO86" s="78"/>
      <c r="GYP86" s="78"/>
      <c r="GYQ86" s="78"/>
      <c r="GYR86" s="78"/>
      <c r="GYS86" s="78"/>
      <c r="GYT86" s="78"/>
      <c r="GYU86" s="78"/>
      <c r="GYV86" s="78"/>
      <c r="GYW86" s="78"/>
      <c r="GYX86" s="78"/>
      <c r="GYY86" s="78"/>
      <c r="GYZ86" s="78"/>
      <c r="GZA86" s="78"/>
      <c r="GZB86" s="78"/>
      <c r="GZC86" s="78"/>
      <c r="GZD86" s="78"/>
      <c r="GZE86" s="78"/>
      <c r="GZF86" s="78"/>
      <c r="GZG86" s="78"/>
      <c r="GZH86" s="78"/>
      <c r="GZI86" s="78"/>
      <c r="GZJ86" s="78"/>
      <c r="GZK86" s="78"/>
      <c r="GZL86" s="78"/>
      <c r="GZM86" s="78"/>
      <c r="GZN86" s="78"/>
      <c r="GZO86" s="78"/>
      <c r="GZP86" s="78"/>
      <c r="GZQ86" s="78"/>
      <c r="GZR86" s="78"/>
      <c r="GZS86" s="78"/>
      <c r="GZT86" s="78"/>
      <c r="GZU86" s="78"/>
      <c r="GZV86" s="78"/>
      <c r="GZW86" s="78"/>
      <c r="GZX86" s="78"/>
      <c r="GZY86" s="78"/>
      <c r="GZZ86" s="78"/>
      <c r="HAA86" s="78"/>
      <c r="HAB86" s="78"/>
      <c r="HAC86" s="78"/>
      <c r="HAD86" s="78"/>
      <c r="HAE86" s="78"/>
      <c r="HAF86" s="78"/>
      <c r="HAG86" s="78"/>
      <c r="HAH86" s="78"/>
      <c r="HAI86" s="78"/>
      <c r="HAJ86" s="78"/>
      <c r="HAK86" s="78"/>
      <c r="HAL86" s="78"/>
      <c r="HAM86" s="78"/>
      <c r="HAN86" s="78"/>
      <c r="HAO86" s="78"/>
      <c r="HAP86" s="78"/>
      <c r="HAQ86" s="78"/>
      <c r="HAR86" s="78"/>
      <c r="HAS86" s="78"/>
      <c r="HAT86" s="78"/>
      <c r="HAU86" s="78"/>
      <c r="HAV86" s="78"/>
      <c r="HAW86" s="78"/>
      <c r="HAX86" s="78"/>
      <c r="HAY86" s="78"/>
      <c r="HAZ86" s="78"/>
      <c r="HBA86" s="78"/>
      <c r="HBB86" s="78"/>
      <c r="HBC86" s="78"/>
      <c r="HBD86" s="78"/>
      <c r="HBE86" s="78"/>
      <c r="HBF86" s="78"/>
      <c r="HBG86" s="78"/>
      <c r="HBH86" s="78"/>
      <c r="HBI86" s="78"/>
      <c r="HBJ86" s="78"/>
      <c r="HBK86" s="78"/>
      <c r="HBL86" s="78"/>
      <c r="HBM86" s="78"/>
      <c r="HBN86" s="78"/>
      <c r="HBO86" s="78"/>
      <c r="HBP86" s="78"/>
      <c r="HBQ86" s="78"/>
      <c r="HBR86" s="78"/>
      <c r="HBS86" s="78"/>
      <c r="HBT86" s="78"/>
      <c r="HBU86" s="78"/>
      <c r="HBV86" s="78"/>
      <c r="HBW86" s="78"/>
      <c r="HBX86" s="78"/>
      <c r="HBY86" s="78"/>
      <c r="HBZ86" s="78"/>
      <c r="HCA86" s="78"/>
      <c r="HCB86" s="78"/>
      <c r="HCC86" s="78"/>
      <c r="HCD86" s="78"/>
      <c r="HCE86" s="78"/>
      <c r="HCF86" s="78"/>
      <c r="HCG86" s="78"/>
      <c r="HCH86" s="78"/>
      <c r="HCI86" s="78"/>
      <c r="HCJ86" s="78"/>
      <c r="HCK86" s="78"/>
      <c r="HCL86" s="78"/>
      <c r="HCM86" s="78"/>
      <c r="HCN86" s="78"/>
      <c r="HCO86" s="78"/>
      <c r="HCP86" s="78"/>
      <c r="HCQ86" s="78"/>
      <c r="HCR86" s="78"/>
      <c r="HCS86" s="78"/>
      <c r="HCT86" s="78"/>
      <c r="HCU86" s="78"/>
      <c r="HCV86" s="78"/>
      <c r="HCW86" s="78"/>
      <c r="HCX86" s="78"/>
      <c r="HCY86" s="78"/>
      <c r="HCZ86" s="78"/>
      <c r="HDA86" s="78"/>
      <c r="HDB86" s="78"/>
      <c r="HDC86" s="78"/>
      <c r="HDD86" s="78"/>
      <c r="HDE86" s="78"/>
      <c r="HDF86" s="78"/>
      <c r="HDG86" s="78"/>
      <c r="HDH86" s="78"/>
      <c r="HDI86" s="78"/>
      <c r="HDJ86" s="78"/>
      <c r="HDK86" s="78"/>
      <c r="HDL86" s="78"/>
      <c r="HDM86" s="78"/>
      <c r="HDN86" s="78"/>
      <c r="HDO86" s="78"/>
      <c r="HDP86" s="78"/>
      <c r="HDQ86" s="78"/>
      <c r="HDR86" s="78"/>
      <c r="HDS86" s="78"/>
      <c r="HDT86" s="78"/>
      <c r="HDU86" s="78"/>
      <c r="HDV86" s="78"/>
      <c r="HDW86" s="78"/>
      <c r="HDX86" s="78"/>
      <c r="HDY86" s="78"/>
      <c r="HDZ86" s="78"/>
      <c r="HEA86" s="78"/>
      <c r="HEB86" s="78"/>
      <c r="HEC86" s="78"/>
      <c r="HED86" s="78"/>
      <c r="HEE86" s="78"/>
      <c r="HEF86" s="78"/>
      <c r="HEG86" s="78"/>
      <c r="HEH86" s="78"/>
      <c r="HEI86" s="78"/>
      <c r="HEJ86" s="78"/>
      <c r="HEK86" s="78"/>
      <c r="HEL86" s="78"/>
      <c r="HEM86" s="78"/>
      <c r="HEN86" s="78"/>
      <c r="HEO86" s="78"/>
      <c r="HEP86" s="78"/>
      <c r="HEQ86" s="78"/>
      <c r="HER86" s="78"/>
      <c r="HES86" s="78"/>
      <c r="HET86" s="78"/>
      <c r="HEU86" s="78"/>
      <c r="HEV86" s="78"/>
      <c r="HEW86" s="78"/>
      <c r="HEX86" s="78"/>
      <c r="HEY86" s="78"/>
      <c r="HEZ86" s="78"/>
      <c r="HFA86" s="78"/>
      <c r="HFB86" s="78"/>
      <c r="HFC86" s="78"/>
      <c r="HFD86" s="78"/>
      <c r="HFE86" s="78"/>
      <c r="HFF86" s="78"/>
      <c r="HFG86" s="78"/>
      <c r="HFH86" s="78"/>
      <c r="HFI86" s="78"/>
      <c r="HFJ86" s="78"/>
      <c r="HFK86" s="78"/>
      <c r="HFL86" s="78"/>
      <c r="HFM86" s="78"/>
      <c r="HFN86" s="78"/>
      <c r="HFO86" s="78"/>
      <c r="HFP86" s="78"/>
      <c r="HFQ86" s="78"/>
      <c r="HFR86" s="78"/>
      <c r="HFS86" s="78"/>
      <c r="HFT86" s="78"/>
      <c r="HFU86" s="78"/>
      <c r="HFV86" s="78"/>
      <c r="HFW86" s="78"/>
      <c r="HFX86" s="78"/>
      <c r="HFY86" s="78"/>
      <c r="HFZ86" s="78"/>
      <c r="HGA86" s="78"/>
      <c r="HGB86" s="78"/>
      <c r="HGC86" s="78"/>
      <c r="HGD86" s="78"/>
      <c r="HGE86" s="78"/>
      <c r="HGF86" s="78"/>
      <c r="HGG86" s="78"/>
      <c r="HGH86" s="78"/>
      <c r="HGI86" s="78"/>
      <c r="HGJ86" s="78"/>
      <c r="HGK86" s="78"/>
      <c r="HGL86" s="78"/>
      <c r="HGM86" s="78"/>
      <c r="HGN86" s="78"/>
      <c r="HGO86" s="78"/>
      <c r="HGP86" s="78"/>
      <c r="HGQ86" s="78"/>
      <c r="HGR86" s="78"/>
      <c r="HGS86" s="78"/>
      <c r="HGT86" s="78"/>
      <c r="HGU86" s="78"/>
      <c r="HGV86" s="78"/>
      <c r="HGW86" s="78"/>
      <c r="HGX86" s="78"/>
      <c r="HGY86" s="78"/>
      <c r="HGZ86" s="78"/>
      <c r="HHA86" s="78"/>
      <c r="HHB86" s="78"/>
      <c r="HHC86" s="78"/>
      <c r="HHD86" s="78"/>
      <c r="HHE86" s="78"/>
      <c r="HHF86" s="78"/>
      <c r="HHG86" s="78"/>
      <c r="HHH86" s="78"/>
      <c r="HHI86" s="78"/>
      <c r="HHJ86" s="78"/>
      <c r="HHK86" s="78"/>
      <c r="HHL86" s="78"/>
      <c r="HHM86" s="78"/>
      <c r="HHN86" s="78"/>
      <c r="HHO86" s="78"/>
      <c r="HHP86" s="78"/>
      <c r="HHQ86" s="78"/>
      <c r="HHR86" s="78"/>
      <c r="HHS86" s="78"/>
      <c r="HHT86" s="78"/>
      <c r="HHU86" s="78"/>
      <c r="HHV86" s="78"/>
      <c r="HHW86" s="78"/>
      <c r="HHX86" s="78"/>
      <c r="HHY86" s="78"/>
      <c r="HHZ86" s="78"/>
      <c r="HIA86" s="78"/>
      <c r="HIB86" s="78"/>
      <c r="HIC86" s="78"/>
      <c r="HID86" s="78"/>
      <c r="HIE86" s="78"/>
      <c r="HIF86" s="78"/>
      <c r="HIG86" s="78"/>
      <c r="HIH86" s="78"/>
      <c r="HII86" s="78"/>
      <c r="HIJ86" s="78"/>
      <c r="HIK86" s="78"/>
      <c r="HIL86" s="78"/>
      <c r="HIM86" s="78"/>
      <c r="HIN86" s="78"/>
      <c r="HIO86" s="78"/>
      <c r="HIP86" s="78"/>
      <c r="HIQ86" s="78"/>
      <c r="HIR86" s="78"/>
      <c r="HIS86" s="78"/>
      <c r="HIT86" s="78"/>
      <c r="HIU86" s="78"/>
      <c r="HIV86" s="78"/>
      <c r="HIW86" s="78"/>
      <c r="HIX86" s="78"/>
      <c r="HIY86" s="78"/>
      <c r="HIZ86" s="78"/>
      <c r="HJA86" s="78"/>
      <c r="HJB86" s="78"/>
      <c r="HJC86" s="78"/>
      <c r="HJD86" s="78"/>
      <c r="HJE86" s="78"/>
      <c r="HJF86" s="78"/>
      <c r="HJG86" s="78"/>
      <c r="HJH86" s="78"/>
      <c r="HJI86" s="78"/>
      <c r="HJJ86" s="78"/>
      <c r="HJK86" s="78"/>
      <c r="HJL86" s="78"/>
      <c r="HJM86" s="78"/>
      <c r="HJN86" s="78"/>
      <c r="HJO86" s="78"/>
      <c r="HJP86" s="78"/>
      <c r="HJQ86" s="78"/>
      <c r="HJR86" s="78"/>
      <c r="HJS86" s="78"/>
      <c r="HJT86" s="78"/>
      <c r="HJU86" s="78"/>
      <c r="HJV86" s="78"/>
      <c r="HJW86" s="78"/>
      <c r="HJX86" s="78"/>
      <c r="HJY86" s="78"/>
      <c r="HJZ86" s="78"/>
      <c r="HKA86" s="78"/>
      <c r="HKB86" s="78"/>
      <c r="HKC86" s="78"/>
      <c r="HKD86" s="78"/>
      <c r="HKE86" s="78"/>
      <c r="HKF86" s="78"/>
      <c r="HKG86" s="78"/>
      <c r="HKH86" s="78"/>
      <c r="HKI86" s="78"/>
      <c r="HKJ86" s="78"/>
      <c r="HKK86" s="78"/>
      <c r="HKL86" s="78"/>
      <c r="HKM86" s="78"/>
      <c r="HKN86" s="78"/>
      <c r="HKO86" s="78"/>
      <c r="HKP86" s="78"/>
      <c r="HKQ86" s="78"/>
      <c r="HKR86" s="78"/>
      <c r="HKS86" s="78"/>
      <c r="HKT86" s="78"/>
      <c r="HKU86" s="78"/>
      <c r="HKV86" s="78"/>
      <c r="HKW86" s="78"/>
      <c r="HKX86" s="78"/>
      <c r="HKY86" s="78"/>
      <c r="HKZ86" s="78"/>
      <c r="HLA86" s="78"/>
      <c r="HLB86" s="78"/>
      <c r="HLC86" s="78"/>
      <c r="HLD86" s="78"/>
      <c r="HLE86" s="78"/>
      <c r="HLF86" s="78"/>
      <c r="HLG86" s="78"/>
      <c r="HLH86" s="78"/>
      <c r="HLI86" s="78"/>
      <c r="HLJ86" s="78"/>
      <c r="HLK86" s="78"/>
      <c r="HLL86" s="78"/>
      <c r="HLM86" s="78"/>
      <c r="HLN86" s="78"/>
      <c r="HLO86" s="78"/>
      <c r="HLP86" s="78"/>
      <c r="HLQ86" s="78"/>
      <c r="HLR86" s="78"/>
      <c r="HLS86" s="78"/>
      <c r="HLT86" s="78"/>
      <c r="HLU86" s="78"/>
      <c r="HLV86" s="78"/>
      <c r="HLW86" s="78"/>
      <c r="HLX86" s="78"/>
      <c r="HLY86" s="78"/>
      <c r="HLZ86" s="78"/>
      <c r="HMA86" s="78"/>
      <c r="HMB86" s="78"/>
      <c r="HMC86" s="78"/>
      <c r="HMD86" s="78"/>
      <c r="HME86" s="78"/>
      <c r="HMF86" s="78"/>
      <c r="HMG86" s="78"/>
      <c r="HMH86" s="78"/>
      <c r="HMI86" s="78"/>
      <c r="HMJ86" s="78"/>
      <c r="HMK86" s="78"/>
      <c r="HML86" s="78"/>
      <c r="HMM86" s="78"/>
      <c r="HMN86" s="78"/>
      <c r="HMO86" s="78"/>
      <c r="HMP86" s="78"/>
      <c r="HMQ86" s="78"/>
      <c r="HMR86" s="78"/>
      <c r="HMS86" s="78"/>
      <c r="HMT86" s="78"/>
      <c r="HMU86" s="78"/>
      <c r="HMV86" s="78"/>
      <c r="HMW86" s="78"/>
      <c r="HMX86" s="78"/>
      <c r="HMY86" s="78"/>
      <c r="HMZ86" s="78"/>
      <c r="HNA86" s="78"/>
      <c r="HNB86" s="78"/>
      <c r="HNC86" s="78"/>
      <c r="HND86" s="78"/>
      <c r="HNE86" s="78"/>
      <c r="HNF86" s="78"/>
      <c r="HNG86" s="78"/>
      <c r="HNH86" s="78"/>
      <c r="HNI86" s="78"/>
      <c r="HNJ86" s="78"/>
      <c r="HNK86" s="78"/>
      <c r="HNL86" s="78"/>
      <c r="HNM86" s="78"/>
      <c r="HNN86" s="78"/>
      <c r="HNO86" s="78"/>
      <c r="HNP86" s="78"/>
      <c r="HNQ86" s="78"/>
      <c r="HNR86" s="78"/>
      <c r="HNS86" s="78"/>
      <c r="HNT86" s="78"/>
      <c r="HNU86" s="78"/>
      <c r="HNV86" s="78"/>
      <c r="HNW86" s="78"/>
      <c r="HNX86" s="78"/>
      <c r="HNY86" s="78"/>
      <c r="HNZ86" s="78"/>
      <c r="HOA86" s="78"/>
      <c r="HOB86" s="78"/>
      <c r="HOC86" s="78"/>
      <c r="HOD86" s="78"/>
      <c r="HOE86" s="78"/>
      <c r="HOF86" s="78"/>
      <c r="HOG86" s="78"/>
      <c r="HOH86" s="78"/>
      <c r="HOI86" s="78"/>
      <c r="HOJ86" s="78"/>
      <c r="HOK86" s="78"/>
      <c r="HOL86" s="78"/>
      <c r="HOM86" s="78"/>
      <c r="HON86" s="78"/>
      <c r="HOO86" s="78"/>
      <c r="HOP86" s="78"/>
      <c r="HOQ86" s="78"/>
      <c r="HOR86" s="78"/>
      <c r="HOS86" s="78"/>
      <c r="HOT86" s="78"/>
      <c r="HOU86" s="78"/>
      <c r="HOV86" s="78"/>
      <c r="HOW86" s="78"/>
      <c r="HOX86" s="78"/>
      <c r="HOY86" s="78"/>
      <c r="HOZ86" s="78"/>
      <c r="HPA86" s="78"/>
      <c r="HPB86" s="78"/>
      <c r="HPC86" s="78"/>
      <c r="HPD86" s="78"/>
      <c r="HPE86" s="78"/>
      <c r="HPF86" s="78"/>
      <c r="HPG86" s="78"/>
      <c r="HPH86" s="78"/>
      <c r="HPI86" s="78"/>
      <c r="HPJ86" s="78"/>
      <c r="HPK86" s="78"/>
      <c r="HPL86" s="78"/>
      <c r="HPM86" s="78"/>
      <c r="HPN86" s="78"/>
      <c r="HPO86" s="78"/>
      <c r="HPP86" s="78"/>
      <c r="HPQ86" s="78"/>
      <c r="HPR86" s="78"/>
      <c r="HPS86" s="78"/>
      <c r="HPT86" s="78"/>
      <c r="HPU86" s="78"/>
      <c r="HPV86" s="78"/>
      <c r="HPW86" s="78"/>
      <c r="HPX86" s="78"/>
      <c r="HPY86" s="78"/>
      <c r="HPZ86" s="78"/>
      <c r="HQA86" s="78"/>
      <c r="HQB86" s="78"/>
      <c r="HQC86" s="78"/>
      <c r="HQD86" s="78"/>
      <c r="HQE86" s="78"/>
      <c r="HQF86" s="78"/>
      <c r="HQG86" s="78"/>
      <c r="HQH86" s="78"/>
      <c r="HQI86" s="78"/>
      <c r="HQJ86" s="78"/>
      <c r="HQK86" s="78"/>
      <c r="HQL86" s="78"/>
      <c r="HQM86" s="78"/>
      <c r="HQN86" s="78"/>
      <c r="HQO86" s="78"/>
      <c r="HQP86" s="78"/>
      <c r="HQQ86" s="78"/>
      <c r="HQR86" s="78"/>
      <c r="HQS86" s="78"/>
      <c r="HQT86" s="78"/>
      <c r="HQU86" s="78"/>
      <c r="HQV86" s="78"/>
      <c r="HQW86" s="78"/>
      <c r="HQX86" s="78"/>
      <c r="HQY86" s="78"/>
      <c r="HQZ86" s="78"/>
      <c r="HRA86" s="78"/>
      <c r="HRB86" s="78"/>
      <c r="HRC86" s="78"/>
      <c r="HRD86" s="78"/>
      <c r="HRE86" s="78"/>
      <c r="HRF86" s="78"/>
      <c r="HRG86" s="78"/>
      <c r="HRH86" s="78"/>
      <c r="HRI86" s="78"/>
      <c r="HRJ86" s="78"/>
      <c r="HRK86" s="78"/>
      <c r="HRL86" s="78"/>
      <c r="HRM86" s="78"/>
      <c r="HRN86" s="78"/>
      <c r="HRO86" s="78"/>
      <c r="HRP86" s="78"/>
      <c r="HRQ86" s="78"/>
      <c r="HRR86" s="78"/>
      <c r="HRS86" s="78"/>
      <c r="HRT86" s="78"/>
      <c r="HRU86" s="78"/>
      <c r="HRV86" s="78"/>
      <c r="HRW86" s="78"/>
      <c r="HRX86" s="78"/>
      <c r="HRY86" s="78"/>
      <c r="HRZ86" s="78"/>
      <c r="HSA86" s="78"/>
      <c r="HSB86" s="78"/>
      <c r="HSC86" s="78"/>
      <c r="HSD86" s="78"/>
      <c r="HSE86" s="78"/>
      <c r="HSF86" s="78"/>
      <c r="HSG86" s="78"/>
      <c r="HSH86" s="78"/>
      <c r="HSI86" s="78"/>
      <c r="HSJ86" s="78"/>
      <c r="HSK86" s="78"/>
      <c r="HSL86" s="78"/>
      <c r="HSM86" s="78"/>
      <c r="HSN86" s="78"/>
      <c r="HSO86" s="78"/>
      <c r="HSP86" s="78"/>
      <c r="HSQ86" s="78"/>
      <c r="HSR86" s="78"/>
      <c r="HSS86" s="78"/>
      <c r="HST86" s="78"/>
      <c r="HSU86" s="78"/>
      <c r="HSV86" s="78"/>
      <c r="HSW86" s="78"/>
      <c r="HSX86" s="78"/>
      <c r="HSY86" s="78"/>
      <c r="HSZ86" s="78"/>
      <c r="HTA86" s="78"/>
      <c r="HTB86" s="78"/>
      <c r="HTC86" s="78"/>
      <c r="HTD86" s="78"/>
      <c r="HTE86" s="78"/>
      <c r="HTF86" s="78"/>
      <c r="HTG86" s="78"/>
      <c r="HTH86" s="78"/>
      <c r="HTI86" s="78"/>
      <c r="HTJ86" s="78"/>
      <c r="HTK86" s="78"/>
      <c r="HTL86" s="78"/>
      <c r="HTM86" s="78"/>
      <c r="HTN86" s="78"/>
      <c r="HTO86" s="78"/>
      <c r="HTP86" s="78"/>
      <c r="HTQ86" s="78"/>
      <c r="HTR86" s="78"/>
      <c r="HTS86" s="78"/>
      <c r="HTT86" s="78"/>
      <c r="HTU86" s="78"/>
      <c r="HTV86" s="78"/>
      <c r="HTW86" s="78"/>
      <c r="HTX86" s="78"/>
      <c r="HTY86" s="78"/>
      <c r="HTZ86" s="78"/>
      <c r="HUA86" s="78"/>
      <c r="HUB86" s="78"/>
      <c r="HUC86" s="78"/>
      <c r="HUD86" s="78"/>
      <c r="HUE86" s="78"/>
      <c r="HUF86" s="78"/>
      <c r="HUG86" s="78"/>
      <c r="HUH86" s="78"/>
      <c r="HUI86" s="78"/>
      <c r="HUJ86" s="78"/>
      <c r="HUK86" s="78"/>
      <c r="HUL86" s="78"/>
      <c r="HUM86" s="78"/>
      <c r="HUN86" s="78"/>
      <c r="HUO86" s="78"/>
      <c r="HUP86" s="78"/>
      <c r="HUQ86" s="78"/>
      <c r="HUR86" s="78"/>
      <c r="HUS86" s="78"/>
      <c r="HUT86" s="78"/>
      <c r="HUU86" s="78"/>
      <c r="HUV86" s="78"/>
      <c r="HUW86" s="78"/>
      <c r="HUX86" s="78"/>
      <c r="HUY86" s="78"/>
      <c r="HUZ86" s="78"/>
      <c r="HVA86" s="78"/>
      <c r="HVB86" s="78"/>
      <c r="HVC86" s="78"/>
      <c r="HVD86" s="78"/>
      <c r="HVE86" s="78"/>
      <c r="HVF86" s="78"/>
      <c r="HVG86" s="78"/>
      <c r="HVH86" s="78"/>
      <c r="HVI86" s="78"/>
      <c r="HVJ86" s="78"/>
      <c r="HVK86" s="78"/>
      <c r="HVL86" s="78"/>
      <c r="HVM86" s="78"/>
      <c r="HVN86" s="78"/>
      <c r="HVO86" s="78"/>
      <c r="HVP86" s="78"/>
      <c r="HVQ86" s="78"/>
      <c r="HVR86" s="78"/>
      <c r="HVS86" s="78"/>
      <c r="HVT86" s="78"/>
      <c r="HVU86" s="78"/>
      <c r="HVV86" s="78"/>
      <c r="HVW86" s="78"/>
      <c r="HVX86" s="78"/>
      <c r="HVY86" s="78"/>
      <c r="HVZ86" s="78"/>
      <c r="HWA86" s="78"/>
      <c r="HWB86" s="78"/>
      <c r="HWC86" s="78"/>
      <c r="HWD86" s="78"/>
      <c r="HWE86" s="78"/>
      <c r="HWF86" s="78"/>
      <c r="HWG86" s="78"/>
      <c r="HWH86" s="78"/>
      <c r="HWI86" s="78"/>
      <c r="HWJ86" s="78"/>
      <c r="HWK86" s="78"/>
      <c r="HWL86" s="78"/>
      <c r="HWM86" s="78"/>
      <c r="HWN86" s="78"/>
      <c r="HWO86" s="78"/>
      <c r="HWP86" s="78"/>
      <c r="HWQ86" s="78"/>
      <c r="HWR86" s="78"/>
      <c r="HWS86" s="78"/>
      <c r="HWT86" s="78"/>
      <c r="HWU86" s="78"/>
      <c r="HWV86" s="78"/>
      <c r="HWW86" s="78"/>
      <c r="HWX86" s="78"/>
      <c r="HWY86" s="78"/>
      <c r="HWZ86" s="78"/>
      <c r="HXA86" s="78"/>
      <c r="HXB86" s="78"/>
      <c r="HXC86" s="78"/>
      <c r="HXD86" s="78"/>
      <c r="HXE86" s="78"/>
      <c r="HXF86" s="78"/>
      <c r="HXG86" s="78"/>
      <c r="HXH86" s="78"/>
      <c r="HXI86" s="78"/>
      <c r="HXJ86" s="78"/>
      <c r="HXK86" s="78"/>
      <c r="HXL86" s="78"/>
      <c r="HXM86" s="78"/>
      <c r="HXN86" s="78"/>
      <c r="HXO86" s="78"/>
      <c r="HXP86" s="78"/>
      <c r="HXQ86" s="78"/>
      <c r="HXR86" s="78"/>
      <c r="HXS86" s="78"/>
      <c r="HXT86" s="78"/>
      <c r="HXU86" s="78"/>
      <c r="HXV86" s="78"/>
      <c r="HXW86" s="78"/>
      <c r="HXX86" s="78"/>
      <c r="HXY86" s="78"/>
      <c r="HXZ86" s="78"/>
      <c r="HYA86" s="78"/>
      <c r="HYB86" s="78"/>
      <c r="HYC86" s="78"/>
      <c r="HYD86" s="78"/>
      <c r="HYE86" s="78"/>
      <c r="HYF86" s="78"/>
      <c r="HYG86" s="78"/>
      <c r="HYH86" s="78"/>
      <c r="HYI86" s="78"/>
      <c r="HYJ86" s="78"/>
      <c r="HYK86" s="78"/>
      <c r="HYL86" s="78"/>
      <c r="HYM86" s="78"/>
      <c r="HYN86" s="78"/>
      <c r="HYO86" s="78"/>
      <c r="HYP86" s="78"/>
      <c r="HYQ86" s="78"/>
      <c r="HYR86" s="78"/>
      <c r="HYS86" s="78"/>
      <c r="HYT86" s="78"/>
      <c r="HYU86" s="78"/>
      <c r="HYV86" s="78"/>
      <c r="HYW86" s="78"/>
      <c r="HYX86" s="78"/>
      <c r="HYY86" s="78"/>
      <c r="HYZ86" s="78"/>
      <c r="HZA86" s="78"/>
      <c r="HZB86" s="78"/>
      <c r="HZC86" s="78"/>
      <c r="HZD86" s="78"/>
      <c r="HZE86" s="78"/>
      <c r="HZF86" s="78"/>
      <c r="HZG86" s="78"/>
      <c r="HZH86" s="78"/>
      <c r="HZI86" s="78"/>
      <c r="HZJ86" s="78"/>
      <c r="HZK86" s="78"/>
      <c r="HZL86" s="78"/>
      <c r="HZM86" s="78"/>
      <c r="HZN86" s="78"/>
      <c r="HZO86" s="78"/>
      <c r="HZP86" s="78"/>
      <c r="HZQ86" s="78"/>
      <c r="HZR86" s="78"/>
      <c r="HZS86" s="78"/>
      <c r="HZT86" s="78"/>
      <c r="HZU86" s="78"/>
      <c r="HZV86" s="78"/>
      <c r="HZW86" s="78"/>
      <c r="HZX86" s="78"/>
      <c r="HZY86" s="78"/>
      <c r="HZZ86" s="78"/>
      <c r="IAA86" s="78"/>
      <c r="IAB86" s="78"/>
      <c r="IAC86" s="78"/>
      <c r="IAD86" s="78"/>
      <c r="IAE86" s="78"/>
      <c r="IAF86" s="78"/>
      <c r="IAG86" s="78"/>
      <c r="IAH86" s="78"/>
      <c r="IAI86" s="78"/>
      <c r="IAJ86" s="78"/>
      <c r="IAK86" s="78"/>
      <c r="IAL86" s="78"/>
      <c r="IAM86" s="78"/>
      <c r="IAN86" s="78"/>
      <c r="IAO86" s="78"/>
      <c r="IAP86" s="78"/>
      <c r="IAQ86" s="78"/>
      <c r="IAR86" s="78"/>
      <c r="IAS86" s="78"/>
      <c r="IAT86" s="78"/>
      <c r="IAU86" s="78"/>
      <c r="IAV86" s="78"/>
      <c r="IAW86" s="78"/>
      <c r="IAX86" s="78"/>
      <c r="IAY86" s="78"/>
      <c r="IAZ86" s="78"/>
      <c r="IBA86" s="78"/>
      <c r="IBB86" s="78"/>
      <c r="IBC86" s="78"/>
      <c r="IBD86" s="78"/>
      <c r="IBE86" s="78"/>
      <c r="IBF86" s="78"/>
      <c r="IBG86" s="78"/>
      <c r="IBH86" s="78"/>
      <c r="IBI86" s="78"/>
      <c r="IBJ86" s="78"/>
      <c r="IBK86" s="78"/>
      <c r="IBL86" s="78"/>
      <c r="IBM86" s="78"/>
      <c r="IBN86" s="78"/>
      <c r="IBO86" s="78"/>
      <c r="IBP86" s="78"/>
      <c r="IBQ86" s="78"/>
      <c r="IBR86" s="78"/>
      <c r="IBS86" s="78"/>
      <c r="IBT86" s="78"/>
      <c r="IBU86" s="78"/>
      <c r="IBV86" s="78"/>
      <c r="IBW86" s="78"/>
      <c r="IBX86" s="78"/>
      <c r="IBY86" s="78"/>
      <c r="IBZ86" s="78"/>
      <c r="ICA86" s="78"/>
      <c r="ICB86" s="78"/>
      <c r="ICC86" s="78"/>
      <c r="ICD86" s="78"/>
      <c r="ICE86" s="78"/>
      <c r="ICF86" s="78"/>
      <c r="ICG86" s="78"/>
      <c r="ICH86" s="78"/>
      <c r="ICI86" s="78"/>
      <c r="ICJ86" s="78"/>
      <c r="ICK86" s="78"/>
      <c r="ICL86" s="78"/>
      <c r="ICM86" s="78"/>
      <c r="ICN86" s="78"/>
      <c r="ICO86" s="78"/>
      <c r="ICP86" s="78"/>
      <c r="ICQ86" s="78"/>
      <c r="ICR86" s="78"/>
      <c r="ICS86" s="78"/>
      <c r="ICT86" s="78"/>
      <c r="ICU86" s="78"/>
      <c r="ICV86" s="78"/>
      <c r="ICW86" s="78"/>
      <c r="ICX86" s="78"/>
      <c r="ICY86" s="78"/>
      <c r="ICZ86" s="78"/>
      <c r="IDA86" s="78"/>
      <c r="IDB86" s="78"/>
      <c r="IDC86" s="78"/>
      <c r="IDD86" s="78"/>
      <c r="IDE86" s="78"/>
      <c r="IDF86" s="78"/>
      <c r="IDG86" s="78"/>
      <c r="IDH86" s="78"/>
      <c r="IDI86" s="78"/>
      <c r="IDJ86" s="78"/>
      <c r="IDK86" s="78"/>
      <c r="IDL86" s="78"/>
      <c r="IDM86" s="78"/>
      <c r="IDN86" s="78"/>
      <c r="IDO86" s="78"/>
      <c r="IDP86" s="78"/>
      <c r="IDQ86" s="78"/>
      <c r="IDR86" s="78"/>
      <c r="IDS86" s="78"/>
      <c r="IDT86" s="78"/>
      <c r="IDU86" s="78"/>
      <c r="IDV86" s="78"/>
      <c r="IDW86" s="78"/>
      <c r="IDX86" s="78"/>
      <c r="IDY86" s="78"/>
      <c r="IDZ86" s="78"/>
      <c r="IEA86" s="78"/>
      <c r="IEB86" s="78"/>
      <c r="IEC86" s="78"/>
      <c r="IED86" s="78"/>
      <c r="IEE86" s="78"/>
      <c r="IEF86" s="78"/>
      <c r="IEG86" s="78"/>
      <c r="IEH86" s="78"/>
      <c r="IEI86" s="78"/>
      <c r="IEJ86" s="78"/>
      <c r="IEK86" s="78"/>
      <c r="IEL86" s="78"/>
      <c r="IEM86" s="78"/>
      <c r="IEN86" s="78"/>
      <c r="IEO86" s="78"/>
      <c r="IEP86" s="78"/>
      <c r="IEQ86" s="78"/>
      <c r="IER86" s="78"/>
      <c r="IES86" s="78"/>
      <c r="IET86" s="78"/>
      <c r="IEU86" s="78"/>
      <c r="IEV86" s="78"/>
      <c r="IEW86" s="78"/>
      <c r="IEX86" s="78"/>
      <c r="IEY86" s="78"/>
      <c r="IEZ86" s="78"/>
      <c r="IFA86" s="78"/>
      <c r="IFB86" s="78"/>
      <c r="IFC86" s="78"/>
      <c r="IFD86" s="78"/>
      <c r="IFE86" s="78"/>
      <c r="IFF86" s="78"/>
      <c r="IFG86" s="78"/>
      <c r="IFH86" s="78"/>
      <c r="IFI86" s="78"/>
      <c r="IFJ86" s="78"/>
      <c r="IFK86" s="78"/>
      <c r="IFL86" s="78"/>
      <c r="IFM86" s="78"/>
      <c r="IFN86" s="78"/>
      <c r="IFO86" s="78"/>
      <c r="IFP86" s="78"/>
      <c r="IFQ86" s="78"/>
      <c r="IFR86" s="78"/>
      <c r="IFS86" s="78"/>
      <c r="IFT86" s="78"/>
      <c r="IFU86" s="78"/>
      <c r="IFV86" s="78"/>
      <c r="IFW86" s="78"/>
      <c r="IFX86" s="78"/>
      <c r="IFY86" s="78"/>
      <c r="IFZ86" s="78"/>
      <c r="IGA86" s="78"/>
      <c r="IGB86" s="78"/>
      <c r="IGC86" s="78"/>
      <c r="IGD86" s="78"/>
      <c r="IGE86" s="78"/>
      <c r="IGF86" s="78"/>
      <c r="IGG86" s="78"/>
      <c r="IGH86" s="78"/>
      <c r="IGI86" s="78"/>
      <c r="IGJ86" s="78"/>
      <c r="IGK86" s="78"/>
      <c r="IGL86" s="78"/>
      <c r="IGM86" s="78"/>
      <c r="IGN86" s="78"/>
      <c r="IGO86" s="78"/>
      <c r="IGP86" s="78"/>
      <c r="IGQ86" s="78"/>
      <c r="IGR86" s="78"/>
      <c r="IGS86" s="78"/>
      <c r="IGT86" s="78"/>
      <c r="IGU86" s="78"/>
      <c r="IGV86" s="78"/>
      <c r="IGW86" s="78"/>
      <c r="IGX86" s="78"/>
      <c r="IGY86" s="78"/>
      <c r="IGZ86" s="78"/>
      <c r="IHA86" s="78"/>
      <c r="IHB86" s="78"/>
      <c r="IHC86" s="78"/>
      <c r="IHD86" s="78"/>
      <c r="IHE86" s="78"/>
      <c r="IHF86" s="78"/>
      <c r="IHG86" s="78"/>
      <c r="IHH86" s="78"/>
      <c r="IHI86" s="78"/>
      <c r="IHJ86" s="78"/>
      <c r="IHK86" s="78"/>
      <c r="IHL86" s="78"/>
      <c r="IHM86" s="78"/>
      <c r="IHN86" s="78"/>
      <c r="IHO86" s="78"/>
      <c r="IHP86" s="78"/>
      <c r="IHQ86" s="78"/>
      <c r="IHR86" s="78"/>
      <c r="IHS86" s="78"/>
      <c r="IHT86" s="78"/>
      <c r="IHU86" s="78"/>
      <c r="IHV86" s="78"/>
      <c r="IHW86" s="78"/>
      <c r="IHX86" s="78"/>
      <c r="IHY86" s="78"/>
      <c r="IHZ86" s="78"/>
      <c r="IIA86" s="78"/>
      <c r="IIB86" s="78"/>
      <c r="IIC86" s="78"/>
      <c r="IID86" s="78"/>
      <c r="IIE86" s="78"/>
      <c r="IIF86" s="78"/>
      <c r="IIG86" s="78"/>
      <c r="IIH86" s="78"/>
      <c r="III86" s="78"/>
      <c r="IIJ86" s="78"/>
      <c r="IIK86" s="78"/>
      <c r="IIL86" s="78"/>
      <c r="IIM86" s="78"/>
      <c r="IIN86" s="78"/>
      <c r="IIO86" s="78"/>
      <c r="IIP86" s="78"/>
      <c r="IIQ86" s="78"/>
      <c r="IIR86" s="78"/>
      <c r="IIS86" s="78"/>
      <c r="IIT86" s="78"/>
      <c r="IIU86" s="78"/>
      <c r="IIV86" s="78"/>
      <c r="IIW86" s="78"/>
      <c r="IIX86" s="78"/>
      <c r="IIY86" s="78"/>
      <c r="IIZ86" s="78"/>
      <c r="IJA86" s="78"/>
      <c r="IJB86" s="78"/>
      <c r="IJC86" s="78"/>
      <c r="IJD86" s="78"/>
      <c r="IJE86" s="78"/>
      <c r="IJF86" s="78"/>
      <c r="IJG86" s="78"/>
      <c r="IJH86" s="78"/>
      <c r="IJI86" s="78"/>
      <c r="IJJ86" s="78"/>
      <c r="IJK86" s="78"/>
      <c r="IJL86" s="78"/>
      <c r="IJM86" s="78"/>
      <c r="IJN86" s="78"/>
      <c r="IJO86" s="78"/>
      <c r="IJP86" s="78"/>
      <c r="IJQ86" s="78"/>
      <c r="IJR86" s="78"/>
      <c r="IJS86" s="78"/>
      <c r="IJT86" s="78"/>
      <c r="IJU86" s="78"/>
      <c r="IJV86" s="78"/>
      <c r="IJW86" s="78"/>
      <c r="IJX86" s="78"/>
      <c r="IJY86" s="78"/>
      <c r="IJZ86" s="78"/>
      <c r="IKA86" s="78"/>
      <c r="IKB86" s="78"/>
      <c r="IKC86" s="78"/>
      <c r="IKD86" s="78"/>
      <c r="IKE86" s="78"/>
      <c r="IKF86" s="78"/>
      <c r="IKG86" s="78"/>
      <c r="IKH86" s="78"/>
      <c r="IKI86" s="78"/>
      <c r="IKJ86" s="78"/>
      <c r="IKK86" s="78"/>
      <c r="IKL86" s="78"/>
      <c r="IKM86" s="78"/>
      <c r="IKN86" s="78"/>
      <c r="IKO86" s="78"/>
      <c r="IKP86" s="78"/>
      <c r="IKQ86" s="78"/>
      <c r="IKR86" s="78"/>
      <c r="IKS86" s="78"/>
      <c r="IKT86" s="78"/>
      <c r="IKU86" s="78"/>
      <c r="IKV86" s="78"/>
      <c r="IKW86" s="78"/>
      <c r="IKX86" s="78"/>
      <c r="IKY86" s="78"/>
      <c r="IKZ86" s="78"/>
      <c r="ILA86" s="78"/>
      <c r="ILB86" s="78"/>
      <c r="ILC86" s="78"/>
      <c r="ILD86" s="78"/>
      <c r="ILE86" s="78"/>
      <c r="ILF86" s="78"/>
      <c r="ILG86" s="78"/>
      <c r="ILH86" s="78"/>
      <c r="ILI86" s="78"/>
      <c r="ILJ86" s="78"/>
      <c r="ILK86" s="78"/>
      <c r="ILL86" s="78"/>
      <c r="ILM86" s="78"/>
      <c r="ILN86" s="78"/>
      <c r="ILO86" s="78"/>
      <c r="ILP86" s="78"/>
      <c r="ILQ86" s="78"/>
      <c r="ILR86" s="78"/>
      <c r="ILS86" s="78"/>
      <c r="ILT86" s="78"/>
      <c r="ILU86" s="78"/>
      <c r="ILV86" s="78"/>
      <c r="ILW86" s="78"/>
      <c r="ILX86" s="78"/>
      <c r="ILY86" s="78"/>
      <c r="ILZ86" s="78"/>
      <c r="IMA86" s="78"/>
      <c r="IMB86" s="78"/>
      <c r="IMC86" s="78"/>
      <c r="IMD86" s="78"/>
      <c r="IME86" s="78"/>
      <c r="IMF86" s="78"/>
      <c r="IMG86" s="78"/>
      <c r="IMH86" s="78"/>
      <c r="IMI86" s="78"/>
      <c r="IMJ86" s="78"/>
      <c r="IMK86" s="78"/>
      <c r="IML86" s="78"/>
      <c r="IMM86" s="78"/>
      <c r="IMN86" s="78"/>
      <c r="IMO86" s="78"/>
      <c r="IMP86" s="78"/>
      <c r="IMQ86" s="78"/>
      <c r="IMR86" s="78"/>
      <c r="IMS86" s="78"/>
      <c r="IMT86" s="78"/>
      <c r="IMU86" s="78"/>
      <c r="IMV86" s="78"/>
      <c r="IMW86" s="78"/>
      <c r="IMX86" s="78"/>
      <c r="IMY86" s="78"/>
      <c r="IMZ86" s="78"/>
      <c r="INA86" s="78"/>
      <c r="INB86" s="78"/>
      <c r="INC86" s="78"/>
      <c r="IND86" s="78"/>
      <c r="INE86" s="78"/>
      <c r="INF86" s="78"/>
      <c r="ING86" s="78"/>
      <c r="INH86" s="78"/>
      <c r="INI86" s="78"/>
      <c r="INJ86" s="78"/>
      <c r="INK86" s="78"/>
      <c r="INL86" s="78"/>
      <c r="INM86" s="78"/>
      <c r="INN86" s="78"/>
      <c r="INO86" s="78"/>
      <c r="INP86" s="78"/>
      <c r="INQ86" s="78"/>
      <c r="INR86" s="78"/>
      <c r="INS86" s="78"/>
      <c r="INT86" s="78"/>
      <c r="INU86" s="78"/>
      <c r="INV86" s="78"/>
      <c r="INW86" s="78"/>
      <c r="INX86" s="78"/>
      <c r="INY86" s="78"/>
      <c r="INZ86" s="78"/>
      <c r="IOA86" s="78"/>
      <c r="IOB86" s="78"/>
      <c r="IOC86" s="78"/>
      <c r="IOD86" s="78"/>
      <c r="IOE86" s="78"/>
      <c r="IOF86" s="78"/>
      <c r="IOG86" s="78"/>
      <c r="IOH86" s="78"/>
      <c r="IOI86" s="78"/>
      <c r="IOJ86" s="78"/>
      <c r="IOK86" s="78"/>
      <c r="IOL86" s="78"/>
      <c r="IOM86" s="78"/>
      <c r="ION86" s="78"/>
      <c r="IOO86" s="78"/>
      <c r="IOP86" s="78"/>
      <c r="IOQ86" s="78"/>
      <c r="IOR86" s="78"/>
      <c r="IOS86" s="78"/>
      <c r="IOT86" s="78"/>
      <c r="IOU86" s="78"/>
      <c r="IOV86" s="78"/>
      <c r="IOW86" s="78"/>
      <c r="IOX86" s="78"/>
      <c r="IOY86" s="78"/>
      <c r="IOZ86" s="78"/>
      <c r="IPA86" s="78"/>
      <c r="IPB86" s="78"/>
      <c r="IPC86" s="78"/>
      <c r="IPD86" s="78"/>
      <c r="IPE86" s="78"/>
      <c r="IPF86" s="78"/>
      <c r="IPG86" s="78"/>
      <c r="IPH86" s="78"/>
      <c r="IPI86" s="78"/>
      <c r="IPJ86" s="78"/>
      <c r="IPK86" s="78"/>
      <c r="IPL86" s="78"/>
      <c r="IPM86" s="78"/>
      <c r="IPN86" s="78"/>
      <c r="IPO86" s="78"/>
      <c r="IPP86" s="78"/>
      <c r="IPQ86" s="78"/>
      <c r="IPR86" s="78"/>
      <c r="IPS86" s="78"/>
      <c r="IPT86" s="78"/>
      <c r="IPU86" s="78"/>
      <c r="IPV86" s="78"/>
      <c r="IPW86" s="78"/>
      <c r="IPX86" s="78"/>
      <c r="IPY86" s="78"/>
      <c r="IPZ86" s="78"/>
      <c r="IQA86" s="78"/>
      <c r="IQB86" s="78"/>
      <c r="IQC86" s="78"/>
      <c r="IQD86" s="78"/>
      <c r="IQE86" s="78"/>
      <c r="IQF86" s="78"/>
      <c r="IQG86" s="78"/>
      <c r="IQH86" s="78"/>
      <c r="IQI86" s="78"/>
      <c r="IQJ86" s="78"/>
      <c r="IQK86" s="78"/>
      <c r="IQL86" s="78"/>
      <c r="IQM86" s="78"/>
      <c r="IQN86" s="78"/>
      <c r="IQO86" s="78"/>
      <c r="IQP86" s="78"/>
      <c r="IQQ86" s="78"/>
      <c r="IQR86" s="78"/>
      <c r="IQS86" s="78"/>
      <c r="IQT86" s="78"/>
      <c r="IQU86" s="78"/>
      <c r="IQV86" s="78"/>
      <c r="IQW86" s="78"/>
      <c r="IQX86" s="78"/>
      <c r="IQY86" s="78"/>
      <c r="IQZ86" s="78"/>
      <c r="IRA86" s="78"/>
      <c r="IRB86" s="78"/>
      <c r="IRC86" s="78"/>
      <c r="IRD86" s="78"/>
      <c r="IRE86" s="78"/>
      <c r="IRF86" s="78"/>
      <c r="IRG86" s="78"/>
      <c r="IRH86" s="78"/>
      <c r="IRI86" s="78"/>
      <c r="IRJ86" s="78"/>
      <c r="IRK86" s="78"/>
      <c r="IRL86" s="78"/>
      <c r="IRM86" s="78"/>
      <c r="IRN86" s="78"/>
      <c r="IRO86" s="78"/>
      <c r="IRP86" s="78"/>
      <c r="IRQ86" s="78"/>
      <c r="IRR86" s="78"/>
      <c r="IRS86" s="78"/>
      <c r="IRT86" s="78"/>
      <c r="IRU86" s="78"/>
      <c r="IRV86" s="78"/>
      <c r="IRW86" s="78"/>
      <c r="IRX86" s="78"/>
      <c r="IRY86" s="78"/>
      <c r="IRZ86" s="78"/>
      <c r="ISA86" s="78"/>
      <c r="ISB86" s="78"/>
      <c r="ISC86" s="78"/>
      <c r="ISD86" s="78"/>
      <c r="ISE86" s="78"/>
      <c r="ISF86" s="78"/>
      <c r="ISG86" s="78"/>
      <c r="ISH86" s="78"/>
      <c r="ISI86" s="78"/>
      <c r="ISJ86" s="78"/>
      <c r="ISK86" s="78"/>
      <c r="ISL86" s="78"/>
      <c r="ISM86" s="78"/>
      <c r="ISN86" s="78"/>
      <c r="ISO86" s="78"/>
      <c r="ISP86" s="78"/>
      <c r="ISQ86" s="78"/>
      <c r="ISR86" s="78"/>
      <c r="ISS86" s="78"/>
      <c r="IST86" s="78"/>
      <c r="ISU86" s="78"/>
      <c r="ISV86" s="78"/>
      <c r="ISW86" s="78"/>
      <c r="ISX86" s="78"/>
      <c r="ISY86" s="78"/>
      <c r="ISZ86" s="78"/>
      <c r="ITA86" s="78"/>
      <c r="ITB86" s="78"/>
      <c r="ITC86" s="78"/>
      <c r="ITD86" s="78"/>
      <c r="ITE86" s="78"/>
      <c r="ITF86" s="78"/>
      <c r="ITG86" s="78"/>
      <c r="ITH86" s="78"/>
      <c r="ITI86" s="78"/>
      <c r="ITJ86" s="78"/>
      <c r="ITK86" s="78"/>
      <c r="ITL86" s="78"/>
      <c r="ITM86" s="78"/>
      <c r="ITN86" s="78"/>
      <c r="ITO86" s="78"/>
      <c r="ITP86" s="78"/>
      <c r="ITQ86" s="78"/>
      <c r="ITR86" s="78"/>
      <c r="ITS86" s="78"/>
      <c r="ITT86" s="78"/>
      <c r="ITU86" s="78"/>
      <c r="ITV86" s="78"/>
      <c r="ITW86" s="78"/>
      <c r="ITX86" s="78"/>
      <c r="ITY86" s="78"/>
      <c r="ITZ86" s="78"/>
      <c r="IUA86" s="78"/>
      <c r="IUB86" s="78"/>
      <c r="IUC86" s="78"/>
      <c r="IUD86" s="78"/>
      <c r="IUE86" s="78"/>
      <c r="IUF86" s="78"/>
      <c r="IUG86" s="78"/>
      <c r="IUH86" s="78"/>
      <c r="IUI86" s="78"/>
      <c r="IUJ86" s="78"/>
      <c r="IUK86" s="78"/>
      <c r="IUL86" s="78"/>
      <c r="IUM86" s="78"/>
      <c r="IUN86" s="78"/>
      <c r="IUO86" s="78"/>
      <c r="IUP86" s="78"/>
      <c r="IUQ86" s="78"/>
      <c r="IUR86" s="78"/>
      <c r="IUS86" s="78"/>
      <c r="IUT86" s="78"/>
      <c r="IUU86" s="78"/>
      <c r="IUV86" s="78"/>
      <c r="IUW86" s="78"/>
      <c r="IUX86" s="78"/>
      <c r="IUY86" s="78"/>
      <c r="IUZ86" s="78"/>
      <c r="IVA86" s="78"/>
      <c r="IVB86" s="78"/>
      <c r="IVC86" s="78"/>
      <c r="IVD86" s="78"/>
      <c r="IVE86" s="78"/>
      <c r="IVF86" s="78"/>
      <c r="IVG86" s="78"/>
      <c r="IVH86" s="78"/>
      <c r="IVI86" s="78"/>
      <c r="IVJ86" s="78"/>
      <c r="IVK86" s="78"/>
      <c r="IVL86" s="78"/>
      <c r="IVM86" s="78"/>
      <c r="IVN86" s="78"/>
      <c r="IVO86" s="78"/>
      <c r="IVP86" s="78"/>
      <c r="IVQ86" s="78"/>
      <c r="IVR86" s="78"/>
      <c r="IVS86" s="78"/>
      <c r="IVT86" s="78"/>
      <c r="IVU86" s="78"/>
      <c r="IVV86" s="78"/>
      <c r="IVW86" s="78"/>
      <c r="IVX86" s="78"/>
      <c r="IVY86" s="78"/>
      <c r="IVZ86" s="78"/>
      <c r="IWA86" s="78"/>
      <c r="IWB86" s="78"/>
      <c r="IWC86" s="78"/>
      <c r="IWD86" s="78"/>
      <c r="IWE86" s="78"/>
      <c r="IWF86" s="78"/>
      <c r="IWG86" s="78"/>
      <c r="IWH86" s="78"/>
      <c r="IWI86" s="78"/>
      <c r="IWJ86" s="78"/>
      <c r="IWK86" s="78"/>
      <c r="IWL86" s="78"/>
      <c r="IWM86" s="78"/>
      <c r="IWN86" s="78"/>
      <c r="IWO86" s="78"/>
      <c r="IWP86" s="78"/>
      <c r="IWQ86" s="78"/>
      <c r="IWR86" s="78"/>
      <c r="IWS86" s="78"/>
      <c r="IWT86" s="78"/>
      <c r="IWU86" s="78"/>
      <c r="IWV86" s="78"/>
      <c r="IWW86" s="78"/>
      <c r="IWX86" s="78"/>
      <c r="IWY86" s="78"/>
      <c r="IWZ86" s="78"/>
      <c r="IXA86" s="78"/>
      <c r="IXB86" s="78"/>
      <c r="IXC86" s="78"/>
      <c r="IXD86" s="78"/>
      <c r="IXE86" s="78"/>
      <c r="IXF86" s="78"/>
      <c r="IXG86" s="78"/>
      <c r="IXH86" s="78"/>
      <c r="IXI86" s="78"/>
      <c r="IXJ86" s="78"/>
      <c r="IXK86" s="78"/>
      <c r="IXL86" s="78"/>
      <c r="IXM86" s="78"/>
      <c r="IXN86" s="78"/>
      <c r="IXO86" s="78"/>
      <c r="IXP86" s="78"/>
      <c r="IXQ86" s="78"/>
      <c r="IXR86" s="78"/>
      <c r="IXS86" s="78"/>
      <c r="IXT86" s="78"/>
      <c r="IXU86" s="78"/>
      <c r="IXV86" s="78"/>
      <c r="IXW86" s="78"/>
      <c r="IXX86" s="78"/>
      <c r="IXY86" s="78"/>
      <c r="IXZ86" s="78"/>
      <c r="IYA86" s="78"/>
      <c r="IYB86" s="78"/>
      <c r="IYC86" s="78"/>
      <c r="IYD86" s="78"/>
      <c r="IYE86" s="78"/>
      <c r="IYF86" s="78"/>
      <c r="IYG86" s="78"/>
      <c r="IYH86" s="78"/>
      <c r="IYI86" s="78"/>
      <c r="IYJ86" s="78"/>
      <c r="IYK86" s="78"/>
      <c r="IYL86" s="78"/>
      <c r="IYM86" s="78"/>
      <c r="IYN86" s="78"/>
      <c r="IYO86" s="78"/>
      <c r="IYP86" s="78"/>
      <c r="IYQ86" s="78"/>
      <c r="IYR86" s="78"/>
      <c r="IYS86" s="78"/>
      <c r="IYT86" s="78"/>
      <c r="IYU86" s="78"/>
      <c r="IYV86" s="78"/>
      <c r="IYW86" s="78"/>
      <c r="IYX86" s="78"/>
      <c r="IYY86" s="78"/>
      <c r="IYZ86" s="78"/>
      <c r="IZA86" s="78"/>
      <c r="IZB86" s="78"/>
      <c r="IZC86" s="78"/>
      <c r="IZD86" s="78"/>
      <c r="IZE86" s="78"/>
      <c r="IZF86" s="78"/>
      <c r="IZG86" s="78"/>
      <c r="IZH86" s="78"/>
      <c r="IZI86" s="78"/>
      <c r="IZJ86" s="78"/>
      <c r="IZK86" s="78"/>
      <c r="IZL86" s="78"/>
      <c r="IZM86" s="78"/>
      <c r="IZN86" s="78"/>
      <c r="IZO86" s="78"/>
      <c r="IZP86" s="78"/>
      <c r="IZQ86" s="78"/>
      <c r="IZR86" s="78"/>
      <c r="IZS86" s="78"/>
      <c r="IZT86" s="78"/>
      <c r="IZU86" s="78"/>
      <c r="IZV86" s="78"/>
      <c r="IZW86" s="78"/>
      <c r="IZX86" s="78"/>
      <c r="IZY86" s="78"/>
      <c r="IZZ86" s="78"/>
      <c r="JAA86" s="78"/>
      <c r="JAB86" s="78"/>
      <c r="JAC86" s="78"/>
      <c r="JAD86" s="78"/>
      <c r="JAE86" s="78"/>
      <c r="JAF86" s="78"/>
      <c r="JAG86" s="78"/>
      <c r="JAH86" s="78"/>
      <c r="JAI86" s="78"/>
      <c r="JAJ86" s="78"/>
      <c r="JAK86" s="78"/>
      <c r="JAL86" s="78"/>
      <c r="JAM86" s="78"/>
      <c r="JAN86" s="78"/>
      <c r="JAO86" s="78"/>
      <c r="JAP86" s="78"/>
      <c r="JAQ86" s="78"/>
      <c r="JAR86" s="78"/>
      <c r="JAS86" s="78"/>
      <c r="JAT86" s="78"/>
      <c r="JAU86" s="78"/>
      <c r="JAV86" s="78"/>
      <c r="JAW86" s="78"/>
      <c r="JAX86" s="78"/>
      <c r="JAY86" s="78"/>
      <c r="JAZ86" s="78"/>
      <c r="JBA86" s="78"/>
      <c r="JBB86" s="78"/>
      <c r="JBC86" s="78"/>
      <c r="JBD86" s="78"/>
      <c r="JBE86" s="78"/>
      <c r="JBF86" s="78"/>
      <c r="JBG86" s="78"/>
      <c r="JBH86" s="78"/>
      <c r="JBI86" s="78"/>
      <c r="JBJ86" s="78"/>
      <c r="JBK86" s="78"/>
      <c r="JBL86" s="78"/>
      <c r="JBM86" s="78"/>
      <c r="JBN86" s="78"/>
      <c r="JBO86" s="78"/>
      <c r="JBP86" s="78"/>
      <c r="JBQ86" s="78"/>
      <c r="JBR86" s="78"/>
      <c r="JBS86" s="78"/>
      <c r="JBT86" s="78"/>
      <c r="JBU86" s="78"/>
      <c r="JBV86" s="78"/>
      <c r="JBW86" s="78"/>
      <c r="JBX86" s="78"/>
      <c r="JBY86" s="78"/>
      <c r="JBZ86" s="78"/>
      <c r="JCA86" s="78"/>
      <c r="JCB86" s="78"/>
      <c r="JCC86" s="78"/>
      <c r="JCD86" s="78"/>
      <c r="JCE86" s="78"/>
      <c r="JCF86" s="78"/>
      <c r="JCG86" s="78"/>
      <c r="JCH86" s="78"/>
      <c r="JCI86" s="78"/>
      <c r="JCJ86" s="78"/>
      <c r="JCK86" s="78"/>
      <c r="JCL86" s="78"/>
      <c r="JCM86" s="78"/>
      <c r="JCN86" s="78"/>
      <c r="JCO86" s="78"/>
      <c r="JCP86" s="78"/>
      <c r="JCQ86" s="78"/>
      <c r="JCR86" s="78"/>
      <c r="JCS86" s="78"/>
      <c r="JCT86" s="78"/>
      <c r="JCU86" s="78"/>
      <c r="JCV86" s="78"/>
      <c r="JCW86" s="78"/>
      <c r="JCX86" s="78"/>
      <c r="JCY86" s="78"/>
      <c r="JCZ86" s="78"/>
      <c r="JDA86" s="78"/>
      <c r="JDB86" s="78"/>
      <c r="JDC86" s="78"/>
      <c r="JDD86" s="78"/>
      <c r="JDE86" s="78"/>
      <c r="JDF86" s="78"/>
      <c r="JDG86" s="78"/>
      <c r="JDH86" s="78"/>
      <c r="JDI86" s="78"/>
      <c r="JDJ86" s="78"/>
      <c r="JDK86" s="78"/>
      <c r="JDL86" s="78"/>
      <c r="JDM86" s="78"/>
      <c r="JDN86" s="78"/>
      <c r="JDO86" s="78"/>
      <c r="JDP86" s="78"/>
      <c r="JDQ86" s="78"/>
      <c r="JDR86" s="78"/>
      <c r="JDS86" s="78"/>
      <c r="JDT86" s="78"/>
      <c r="JDU86" s="78"/>
      <c r="JDV86" s="78"/>
      <c r="JDW86" s="78"/>
      <c r="JDX86" s="78"/>
      <c r="JDY86" s="78"/>
      <c r="JDZ86" s="78"/>
      <c r="JEA86" s="78"/>
      <c r="JEB86" s="78"/>
      <c r="JEC86" s="78"/>
      <c r="JED86" s="78"/>
      <c r="JEE86" s="78"/>
      <c r="JEF86" s="78"/>
      <c r="JEG86" s="78"/>
      <c r="JEH86" s="78"/>
      <c r="JEI86" s="78"/>
      <c r="JEJ86" s="78"/>
      <c r="JEK86" s="78"/>
      <c r="JEL86" s="78"/>
      <c r="JEM86" s="78"/>
      <c r="JEN86" s="78"/>
      <c r="JEO86" s="78"/>
      <c r="JEP86" s="78"/>
      <c r="JEQ86" s="78"/>
      <c r="JER86" s="78"/>
      <c r="JES86" s="78"/>
      <c r="JET86" s="78"/>
      <c r="JEU86" s="78"/>
      <c r="JEV86" s="78"/>
      <c r="JEW86" s="78"/>
      <c r="JEX86" s="78"/>
      <c r="JEY86" s="78"/>
      <c r="JEZ86" s="78"/>
      <c r="JFA86" s="78"/>
      <c r="JFB86" s="78"/>
      <c r="JFC86" s="78"/>
      <c r="JFD86" s="78"/>
      <c r="JFE86" s="78"/>
      <c r="JFF86" s="78"/>
      <c r="JFG86" s="78"/>
      <c r="JFH86" s="78"/>
      <c r="JFI86" s="78"/>
      <c r="JFJ86" s="78"/>
      <c r="JFK86" s="78"/>
      <c r="JFL86" s="78"/>
      <c r="JFM86" s="78"/>
      <c r="JFN86" s="78"/>
      <c r="JFO86" s="78"/>
      <c r="JFP86" s="78"/>
      <c r="JFQ86" s="78"/>
      <c r="JFR86" s="78"/>
      <c r="JFS86" s="78"/>
      <c r="JFT86" s="78"/>
      <c r="JFU86" s="78"/>
      <c r="JFV86" s="78"/>
      <c r="JFW86" s="78"/>
      <c r="JFX86" s="78"/>
      <c r="JFY86" s="78"/>
      <c r="JFZ86" s="78"/>
      <c r="JGA86" s="78"/>
      <c r="JGB86" s="78"/>
      <c r="JGC86" s="78"/>
      <c r="JGD86" s="78"/>
      <c r="JGE86" s="78"/>
      <c r="JGF86" s="78"/>
      <c r="JGG86" s="78"/>
      <c r="JGH86" s="78"/>
      <c r="JGI86" s="78"/>
      <c r="JGJ86" s="78"/>
      <c r="JGK86" s="78"/>
      <c r="JGL86" s="78"/>
      <c r="JGM86" s="78"/>
      <c r="JGN86" s="78"/>
      <c r="JGO86" s="78"/>
      <c r="JGP86" s="78"/>
      <c r="JGQ86" s="78"/>
      <c r="JGR86" s="78"/>
      <c r="JGS86" s="78"/>
      <c r="JGT86" s="78"/>
      <c r="JGU86" s="78"/>
      <c r="JGV86" s="78"/>
      <c r="JGW86" s="78"/>
      <c r="JGX86" s="78"/>
      <c r="JGY86" s="78"/>
      <c r="JGZ86" s="78"/>
      <c r="JHA86" s="78"/>
      <c r="JHB86" s="78"/>
      <c r="JHC86" s="78"/>
      <c r="JHD86" s="78"/>
      <c r="JHE86" s="78"/>
      <c r="JHF86" s="78"/>
      <c r="JHG86" s="78"/>
      <c r="JHH86" s="78"/>
      <c r="JHI86" s="78"/>
      <c r="JHJ86" s="78"/>
      <c r="JHK86" s="78"/>
      <c r="JHL86" s="78"/>
      <c r="JHM86" s="78"/>
      <c r="JHN86" s="78"/>
      <c r="JHO86" s="78"/>
      <c r="JHP86" s="78"/>
      <c r="JHQ86" s="78"/>
      <c r="JHR86" s="78"/>
      <c r="JHS86" s="78"/>
      <c r="JHT86" s="78"/>
      <c r="JHU86" s="78"/>
      <c r="JHV86" s="78"/>
      <c r="JHW86" s="78"/>
      <c r="JHX86" s="78"/>
      <c r="JHY86" s="78"/>
      <c r="JHZ86" s="78"/>
      <c r="JIA86" s="78"/>
      <c r="JIB86" s="78"/>
      <c r="JIC86" s="78"/>
      <c r="JID86" s="78"/>
      <c r="JIE86" s="78"/>
      <c r="JIF86" s="78"/>
      <c r="JIG86" s="78"/>
      <c r="JIH86" s="78"/>
      <c r="JII86" s="78"/>
      <c r="JIJ86" s="78"/>
      <c r="JIK86" s="78"/>
      <c r="JIL86" s="78"/>
      <c r="JIM86" s="78"/>
      <c r="JIN86" s="78"/>
      <c r="JIO86" s="78"/>
      <c r="JIP86" s="78"/>
      <c r="JIQ86" s="78"/>
      <c r="JIR86" s="78"/>
      <c r="JIS86" s="78"/>
      <c r="JIT86" s="78"/>
      <c r="JIU86" s="78"/>
      <c r="JIV86" s="78"/>
      <c r="JIW86" s="78"/>
      <c r="JIX86" s="78"/>
      <c r="JIY86" s="78"/>
      <c r="JIZ86" s="78"/>
      <c r="JJA86" s="78"/>
      <c r="JJB86" s="78"/>
      <c r="JJC86" s="78"/>
      <c r="JJD86" s="78"/>
      <c r="JJE86" s="78"/>
      <c r="JJF86" s="78"/>
      <c r="JJG86" s="78"/>
      <c r="JJH86" s="78"/>
      <c r="JJI86" s="78"/>
      <c r="JJJ86" s="78"/>
      <c r="JJK86" s="78"/>
      <c r="JJL86" s="78"/>
      <c r="JJM86" s="78"/>
      <c r="JJN86" s="78"/>
      <c r="JJO86" s="78"/>
      <c r="JJP86" s="78"/>
      <c r="JJQ86" s="78"/>
      <c r="JJR86" s="78"/>
      <c r="JJS86" s="78"/>
      <c r="JJT86" s="78"/>
      <c r="JJU86" s="78"/>
      <c r="JJV86" s="78"/>
      <c r="JJW86" s="78"/>
      <c r="JJX86" s="78"/>
      <c r="JJY86" s="78"/>
      <c r="JJZ86" s="78"/>
      <c r="JKA86" s="78"/>
      <c r="JKB86" s="78"/>
      <c r="JKC86" s="78"/>
      <c r="JKD86" s="78"/>
      <c r="JKE86" s="78"/>
      <c r="JKF86" s="78"/>
      <c r="JKG86" s="78"/>
      <c r="JKH86" s="78"/>
      <c r="JKI86" s="78"/>
      <c r="JKJ86" s="78"/>
      <c r="JKK86" s="78"/>
      <c r="JKL86" s="78"/>
      <c r="JKM86" s="78"/>
      <c r="JKN86" s="78"/>
      <c r="JKO86" s="78"/>
      <c r="JKP86" s="78"/>
      <c r="JKQ86" s="78"/>
      <c r="JKR86" s="78"/>
      <c r="JKS86" s="78"/>
      <c r="JKT86" s="78"/>
      <c r="JKU86" s="78"/>
      <c r="JKV86" s="78"/>
      <c r="JKW86" s="78"/>
      <c r="JKX86" s="78"/>
      <c r="JKY86" s="78"/>
      <c r="JKZ86" s="78"/>
      <c r="JLA86" s="78"/>
      <c r="JLB86" s="78"/>
      <c r="JLC86" s="78"/>
      <c r="JLD86" s="78"/>
      <c r="JLE86" s="78"/>
      <c r="JLF86" s="78"/>
      <c r="JLG86" s="78"/>
      <c r="JLH86" s="78"/>
      <c r="JLI86" s="78"/>
      <c r="JLJ86" s="78"/>
      <c r="JLK86" s="78"/>
      <c r="JLL86" s="78"/>
      <c r="JLM86" s="78"/>
      <c r="JLN86" s="78"/>
      <c r="JLO86" s="78"/>
      <c r="JLP86" s="78"/>
      <c r="JLQ86" s="78"/>
      <c r="JLR86" s="78"/>
      <c r="JLS86" s="78"/>
      <c r="JLT86" s="78"/>
      <c r="JLU86" s="78"/>
      <c r="JLV86" s="78"/>
      <c r="JLW86" s="78"/>
      <c r="JLX86" s="78"/>
      <c r="JLY86" s="78"/>
      <c r="JLZ86" s="78"/>
      <c r="JMA86" s="78"/>
      <c r="JMB86" s="78"/>
      <c r="JMC86" s="78"/>
      <c r="JMD86" s="78"/>
      <c r="JME86" s="78"/>
      <c r="JMF86" s="78"/>
      <c r="JMG86" s="78"/>
      <c r="JMH86" s="78"/>
      <c r="JMI86" s="78"/>
      <c r="JMJ86" s="78"/>
      <c r="JMK86" s="78"/>
      <c r="JML86" s="78"/>
      <c r="JMM86" s="78"/>
      <c r="JMN86" s="78"/>
      <c r="JMO86" s="78"/>
      <c r="JMP86" s="78"/>
      <c r="JMQ86" s="78"/>
      <c r="JMR86" s="78"/>
      <c r="JMS86" s="78"/>
      <c r="JMT86" s="78"/>
      <c r="JMU86" s="78"/>
      <c r="JMV86" s="78"/>
      <c r="JMW86" s="78"/>
      <c r="JMX86" s="78"/>
      <c r="JMY86" s="78"/>
      <c r="JMZ86" s="78"/>
      <c r="JNA86" s="78"/>
      <c r="JNB86" s="78"/>
      <c r="JNC86" s="78"/>
      <c r="JND86" s="78"/>
      <c r="JNE86" s="78"/>
      <c r="JNF86" s="78"/>
      <c r="JNG86" s="78"/>
      <c r="JNH86" s="78"/>
      <c r="JNI86" s="78"/>
      <c r="JNJ86" s="78"/>
      <c r="JNK86" s="78"/>
      <c r="JNL86" s="78"/>
      <c r="JNM86" s="78"/>
      <c r="JNN86" s="78"/>
      <c r="JNO86" s="78"/>
      <c r="JNP86" s="78"/>
      <c r="JNQ86" s="78"/>
      <c r="JNR86" s="78"/>
      <c r="JNS86" s="78"/>
      <c r="JNT86" s="78"/>
      <c r="JNU86" s="78"/>
      <c r="JNV86" s="78"/>
      <c r="JNW86" s="78"/>
      <c r="JNX86" s="78"/>
      <c r="JNY86" s="78"/>
      <c r="JNZ86" s="78"/>
      <c r="JOA86" s="78"/>
      <c r="JOB86" s="78"/>
      <c r="JOC86" s="78"/>
      <c r="JOD86" s="78"/>
      <c r="JOE86" s="78"/>
      <c r="JOF86" s="78"/>
      <c r="JOG86" s="78"/>
      <c r="JOH86" s="78"/>
      <c r="JOI86" s="78"/>
      <c r="JOJ86" s="78"/>
      <c r="JOK86" s="78"/>
      <c r="JOL86" s="78"/>
      <c r="JOM86" s="78"/>
      <c r="JON86" s="78"/>
      <c r="JOO86" s="78"/>
      <c r="JOP86" s="78"/>
      <c r="JOQ86" s="78"/>
      <c r="JOR86" s="78"/>
      <c r="JOS86" s="78"/>
      <c r="JOT86" s="78"/>
      <c r="JOU86" s="78"/>
      <c r="JOV86" s="78"/>
      <c r="JOW86" s="78"/>
      <c r="JOX86" s="78"/>
      <c r="JOY86" s="78"/>
      <c r="JOZ86" s="78"/>
      <c r="JPA86" s="78"/>
      <c r="JPB86" s="78"/>
      <c r="JPC86" s="78"/>
      <c r="JPD86" s="78"/>
      <c r="JPE86" s="78"/>
      <c r="JPF86" s="78"/>
      <c r="JPG86" s="78"/>
      <c r="JPH86" s="78"/>
      <c r="JPI86" s="78"/>
      <c r="JPJ86" s="78"/>
      <c r="JPK86" s="78"/>
      <c r="JPL86" s="78"/>
      <c r="JPM86" s="78"/>
      <c r="JPN86" s="78"/>
      <c r="JPO86" s="78"/>
      <c r="JPP86" s="78"/>
      <c r="JPQ86" s="78"/>
      <c r="JPR86" s="78"/>
      <c r="JPS86" s="78"/>
      <c r="JPT86" s="78"/>
      <c r="JPU86" s="78"/>
      <c r="JPV86" s="78"/>
      <c r="JPW86" s="78"/>
      <c r="JPX86" s="78"/>
      <c r="JPY86" s="78"/>
      <c r="JPZ86" s="78"/>
      <c r="JQA86" s="78"/>
      <c r="JQB86" s="78"/>
      <c r="JQC86" s="78"/>
      <c r="JQD86" s="78"/>
      <c r="JQE86" s="78"/>
      <c r="JQF86" s="78"/>
      <c r="JQG86" s="78"/>
      <c r="JQH86" s="78"/>
      <c r="JQI86" s="78"/>
      <c r="JQJ86" s="78"/>
      <c r="JQK86" s="78"/>
      <c r="JQL86" s="78"/>
      <c r="JQM86" s="78"/>
      <c r="JQN86" s="78"/>
      <c r="JQO86" s="78"/>
      <c r="JQP86" s="78"/>
      <c r="JQQ86" s="78"/>
      <c r="JQR86" s="78"/>
      <c r="JQS86" s="78"/>
      <c r="JQT86" s="78"/>
      <c r="JQU86" s="78"/>
      <c r="JQV86" s="78"/>
      <c r="JQW86" s="78"/>
      <c r="JQX86" s="78"/>
      <c r="JQY86" s="78"/>
      <c r="JQZ86" s="78"/>
      <c r="JRA86" s="78"/>
      <c r="JRB86" s="78"/>
      <c r="JRC86" s="78"/>
      <c r="JRD86" s="78"/>
      <c r="JRE86" s="78"/>
      <c r="JRF86" s="78"/>
      <c r="JRG86" s="78"/>
      <c r="JRH86" s="78"/>
      <c r="JRI86" s="78"/>
      <c r="JRJ86" s="78"/>
      <c r="JRK86" s="78"/>
      <c r="JRL86" s="78"/>
      <c r="JRM86" s="78"/>
      <c r="JRN86" s="78"/>
      <c r="JRO86" s="78"/>
      <c r="JRP86" s="78"/>
      <c r="JRQ86" s="78"/>
      <c r="JRR86" s="78"/>
      <c r="JRS86" s="78"/>
      <c r="JRT86" s="78"/>
      <c r="JRU86" s="78"/>
      <c r="JRV86" s="78"/>
      <c r="JRW86" s="78"/>
      <c r="JRX86" s="78"/>
      <c r="JRY86" s="78"/>
      <c r="JRZ86" s="78"/>
      <c r="JSA86" s="78"/>
      <c r="JSB86" s="78"/>
      <c r="JSC86" s="78"/>
      <c r="JSD86" s="78"/>
      <c r="JSE86" s="78"/>
      <c r="JSF86" s="78"/>
      <c r="JSG86" s="78"/>
      <c r="JSH86" s="78"/>
      <c r="JSI86" s="78"/>
      <c r="JSJ86" s="78"/>
      <c r="JSK86" s="78"/>
      <c r="JSL86" s="78"/>
      <c r="JSM86" s="78"/>
      <c r="JSN86" s="78"/>
      <c r="JSO86" s="78"/>
      <c r="JSP86" s="78"/>
      <c r="JSQ86" s="78"/>
      <c r="JSR86" s="78"/>
      <c r="JSS86" s="78"/>
      <c r="JST86" s="78"/>
      <c r="JSU86" s="78"/>
      <c r="JSV86" s="78"/>
      <c r="JSW86" s="78"/>
      <c r="JSX86" s="78"/>
      <c r="JSY86" s="78"/>
      <c r="JSZ86" s="78"/>
      <c r="JTA86" s="78"/>
      <c r="JTB86" s="78"/>
      <c r="JTC86" s="78"/>
      <c r="JTD86" s="78"/>
      <c r="JTE86" s="78"/>
      <c r="JTF86" s="78"/>
      <c r="JTG86" s="78"/>
      <c r="JTH86" s="78"/>
      <c r="JTI86" s="78"/>
      <c r="JTJ86" s="78"/>
      <c r="JTK86" s="78"/>
      <c r="JTL86" s="78"/>
      <c r="JTM86" s="78"/>
      <c r="JTN86" s="78"/>
      <c r="JTO86" s="78"/>
      <c r="JTP86" s="78"/>
      <c r="JTQ86" s="78"/>
      <c r="JTR86" s="78"/>
      <c r="JTS86" s="78"/>
      <c r="JTT86" s="78"/>
      <c r="JTU86" s="78"/>
      <c r="JTV86" s="78"/>
      <c r="JTW86" s="78"/>
      <c r="JTX86" s="78"/>
      <c r="JTY86" s="78"/>
      <c r="JTZ86" s="78"/>
      <c r="JUA86" s="78"/>
      <c r="JUB86" s="78"/>
      <c r="JUC86" s="78"/>
      <c r="JUD86" s="78"/>
      <c r="JUE86" s="78"/>
      <c r="JUF86" s="78"/>
      <c r="JUG86" s="78"/>
      <c r="JUH86" s="78"/>
      <c r="JUI86" s="78"/>
      <c r="JUJ86" s="78"/>
      <c r="JUK86" s="78"/>
      <c r="JUL86" s="78"/>
      <c r="JUM86" s="78"/>
      <c r="JUN86" s="78"/>
      <c r="JUO86" s="78"/>
      <c r="JUP86" s="78"/>
      <c r="JUQ86" s="78"/>
      <c r="JUR86" s="78"/>
      <c r="JUS86" s="78"/>
      <c r="JUT86" s="78"/>
      <c r="JUU86" s="78"/>
      <c r="JUV86" s="78"/>
      <c r="JUW86" s="78"/>
      <c r="JUX86" s="78"/>
      <c r="JUY86" s="78"/>
      <c r="JUZ86" s="78"/>
      <c r="JVA86" s="78"/>
      <c r="JVB86" s="78"/>
      <c r="JVC86" s="78"/>
      <c r="JVD86" s="78"/>
      <c r="JVE86" s="78"/>
      <c r="JVF86" s="78"/>
      <c r="JVG86" s="78"/>
      <c r="JVH86" s="78"/>
      <c r="JVI86" s="78"/>
      <c r="JVJ86" s="78"/>
      <c r="JVK86" s="78"/>
      <c r="JVL86" s="78"/>
      <c r="JVM86" s="78"/>
      <c r="JVN86" s="78"/>
      <c r="JVO86" s="78"/>
      <c r="JVP86" s="78"/>
      <c r="JVQ86" s="78"/>
      <c r="JVR86" s="78"/>
      <c r="JVS86" s="78"/>
      <c r="JVT86" s="78"/>
      <c r="JVU86" s="78"/>
      <c r="JVV86" s="78"/>
      <c r="JVW86" s="78"/>
      <c r="JVX86" s="78"/>
      <c r="JVY86" s="78"/>
      <c r="JVZ86" s="78"/>
      <c r="JWA86" s="78"/>
      <c r="JWB86" s="78"/>
      <c r="JWC86" s="78"/>
      <c r="JWD86" s="78"/>
      <c r="JWE86" s="78"/>
      <c r="JWF86" s="78"/>
      <c r="JWG86" s="78"/>
      <c r="JWH86" s="78"/>
      <c r="JWI86" s="78"/>
      <c r="JWJ86" s="78"/>
      <c r="JWK86" s="78"/>
      <c r="JWL86" s="78"/>
      <c r="JWM86" s="78"/>
      <c r="JWN86" s="78"/>
      <c r="JWO86" s="78"/>
      <c r="JWP86" s="78"/>
      <c r="JWQ86" s="78"/>
      <c r="JWR86" s="78"/>
      <c r="JWS86" s="78"/>
      <c r="JWT86" s="78"/>
      <c r="JWU86" s="78"/>
      <c r="JWV86" s="78"/>
      <c r="JWW86" s="78"/>
      <c r="JWX86" s="78"/>
      <c r="JWY86" s="78"/>
      <c r="JWZ86" s="78"/>
      <c r="JXA86" s="78"/>
      <c r="JXB86" s="78"/>
      <c r="JXC86" s="78"/>
      <c r="JXD86" s="78"/>
      <c r="JXE86" s="78"/>
      <c r="JXF86" s="78"/>
      <c r="JXG86" s="78"/>
      <c r="JXH86" s="78"/>
      <c r="JXI86" s="78"/>
      <c r="JXJ86" s="78"/>
      <c r="JXK86" s="78"/>
      <c r="JXL86" s="78"/>
      <c r="JXM86" s="78"/>
      <c r="JXN86" s="78"/>
      <c r="JXO86" s="78"/>
      <c r="JXP86" s="78"/>
      <c r="JXQ86" s="78"/>
      <c r="JXR86" s="78"/>
      <c r="JXS86" s="78"/>
      <c r="JXT86" s="78"/>
      <c r="JXU86" s="78"/>
      <c r="JXV86" s="78"/>
      <c r="JXW86" s="78"/>
      <c r="JXX86" s="78"/>
      <c r="JXY86" s="78"/>
      <c r="JXZ86" s="78"/>
      <c r="JYA86" s="78"/>
      <c r="JYB86" s="78"/>
      <c r="JYC86" s="78"/>
      <c r="JYD86" s="78"/>
      <c r="JYE86" s="78"/>
      <c r="JYF86" s="78"/>
      <c r="JYG86" s="78"/>
      <c r="JYH86" s="78"/>
      <c r="JYI86" s="78"/>
      <c r="JYJ86" s="78"/>
      <c r="JYK86" s="78"/>
      <c r="JYL86" s="78"/>
      <c r="JYM86" s="78"/>
      <c r="JYN86" s="78"/>
      <c r="JYO86" s="78"/>
      <c r="JYP86" s="78"/>
      <c r="JYQ86" s="78"/>
      <c r="JYR86" s="78"/>
      <c r="JYS86" s="78"/>
      <c r="JYT86" s="78"/>
      <c r="JYU86" s="78"/>
      <c r="JYV86" s="78"/>
      <c r="JYW86" s="78"/>
      <c r="JYX86" s="78"/>
      <c r="JYY86" s="78"/>
      <c r="JYZ86" s="78"/>
      <c r="JZA86" s="78"/>
      <c r="JZB86" s="78"/>
      <c r="JZC86" s="78"/>
      <c r="JZD86" s="78"/>
      <c r="JZE86" s="78"/>
      <c r="JZF86" s="78"/>
      <c r="JZG86" s="78"/>
      <c r="JZH86" s="78"/>
      <c r="JZI86" s="78"/>
      <c r="JZJ86" s="78"/>
      <c r="JZK86" s="78"/>
      <c r="JZL86" s="78"/>
      <c r="JZM86" s="78"/>
      <c r="JZN86" s="78"/>
      <c r="JZO86" s="78"/>
      <c r="JZP86" s="78"/>
      <c r="JZQ86" s="78"/>
      <c r="JZR86" s="78"/>
      <c r="JZS86" s="78"/>
      <c r="JZT86" s="78"/>
      <c r="JZU86" s="78"/>
      <c r="JZV86" s="78"/>
      <c r="JZW86" s="78"/>
      <c r="JZX86" s="78"/>
      <c r="JZY86" s="78"/>
      <c r="JZZ86" s="78"/>
      <c r="KAA86" s="78"/>
      <c r="KAB86" s="78"/>
      <c r="KAC86" s="78"/>
      <c r="KAD86" s="78"/>
      <c r="KAE86" s="78"/>
      <c r="KAF86" s="78"/>
      <c r="KAG86" s="78"/>
      <c r="KAH86" s="78"/>
      <c r="KAI86" s="78"/>
      <c r="KAJ86" s="78"/>
      <c r="KAK86" s="78"/>
      <c r="KAL86" s="78"/>
      <c r="KAM86" s="78"/>
      <c r="KAN86" s="78"/>
      <c r="KAO86" s="78"/>
      <c r="KAP86" s="78"/>
      <c r="KAQ86" s="78"/>
      <c r="KAR86" s="78"/>
      <c r="KAS86" s="78"/>
      <c r="KAT86" s="78"/>
      <c r="KAU86" s="78"/>
      <c r="KAV86" s="78"/>
      <c r="KAW86" s="78"/>
      <c r="KAX86" s="78"/>
      <c r="KAY86" s="78"/>
      <c r="KAZ86" s="78"/>
      <c r="KBA86" s="78"/>
      <c r="KBB86" s="78"/>
      <c r="KBC86" s="78"/>
      <c r="KBD86" s="78"/>
      <c r="KBE86" s="78"/>
      <c r="KBF86" s="78"/>
      <c r="KBG86" s="78"/>
      <c r="KBH86" s="78"/>
      <c r="KBI86" s="78"/>
      <c r="KBJ86" s="78"/>
      <c r="KBK86" s="78"/>
      <c r="KBL86" s="78"/>
      <c r="KBM86" s="78"/>
      <c r="KBN86" s="78"/>
      <c r="KBO86" s="78"/>
      <c r="KBP86" s="78"/>
      <c r="KBQ86" s="78"/>
      <c r="KBR86" s="78"/>
      <c r="KBS86" s="78"/>
      <c r="KBT86" s="78"/>
      <c r="KBU86" s="78"/>
      <c r="KBV86" s="78"/>
      <c r="KBW86" s="78"/>
      <c r="KBX86" s="78"/>
      <c r="KBY86" s="78"/>
      <c r="KBZ86" s="78"/>
      <c r="KCA86" s="78"/>
      <c r="KCB86" s="78"/>
      <c r="KCC86" s="78"/>
      <c r="KCD86" s="78"/>
      <c r="KCE86" s="78"/>
      <c r="KCF86" s="78"/>
      <c r="KCG86" s="78"/>
      <c r="KCH86" s="78"/>
      <c r="KCI86" s="78"/>
      <c r="KCJ86" s="78"/>
      <c r="KCK86" s="78"/>
      <c r="KCL86" s="78"/>
      <c r="KCM86" s="78"/>
      <c r="KCN86" s="78"/>
      <c r="KCO86" s="78"/>
      <c r="KCP86" s="78"/>
      <c r="KCQ86" s="78"/>
      <c r="KCR86" s="78"/>
      <c r="KCS86" s="78"/>
      <c r="KCT86" s="78"/>
      <c r="KCU86" s="78"/>
      <c r="KCV86" s="78"/>
      <c r="KCW86" s="78"/>
      <c r="KCX86" s="78"/>
      <c r="KCY86" s="78"/>
      <c r="KCZ86" s="78"/>
      <c r="KDA86" s="78"/>
      <c r="KDB86" s="78"/>
      <c r="KDC86" s="78"/>
      <c r="KDD86" s="78"/>
      <c r="KDE86" s="78"/>
      <c r="KDF86" s="78"/>
      <c r="KDG86" s="78"/>
      <c r="KDH86" s="78"/>
      <c r="KDI86" s="78"/>
      <c r="KDJ86" s="78"/>
      <c r="KDK86" s="78"/>
      <c r="KDL86" s="78"/>
      <c r="KDM86" s="78"/>
      <c r="KDN86" s="78"/>
      <c r="KDO86" s="78"/>
      <c r="KDP86" s="78"/>
      <c r="KDQ86" s="78"/>
      <c r="KDR86" s="78"/>
      <c r="KDS86" s="78"/>
      <c r="KDT86" s="78"/>
      <c r="KDU86" s="78"/>
      <c r="KDV86" s="78"/>
      <c r="KDW86" s="78"/>
      <c r="KDX86" s="78"/>
      <c r="KDY86" s="78"/>
      <c r="KDZ86" s="78"/>
      <c r="KEA86" s="78"/>
      <c r="KEB86" s="78"/>
      <c r="KEC86" s="78"/>
      <c r="KED86" s="78"/>
      <c r="KEE86" s="78"/>
      <c r="KEF86" s="78"/>
      <c r="KEG86" s="78"/>
      <c r="KEH86" s="78"/>
      <c r="KEI86" s="78"/>
      <c r="KEJ86" s="78"/>
      <c r="KEK86" s="78"/>
      <c r="KEL86" s="78"/>
      <c r="KEM86" s="78"/>
      <c r="KEN86" s="78"/>
      <c r="KEO86" s="78"/>
      <c r="KEP86" s="78"/>
      <c r="KEQ86" s="78"/>
      <c r="KER86" s="78"/>
      <c r="KES86" s="78"/>
      <c r="KET86" s="78"/>
      <c r="KEU86" s="78"/>
      <c r="KEV86" s="78"/>
      <c r="KEW86" s="78"/>
      <c r="KEX86" s="78"/>
      <c r="KEY86" s="78"/>
      <c r="KEZ86" s="78"/>
      <c r="KFA86" s="78"/>
      <c r="KFB86" s="78"/>
      <c r="KFC86" s="78"/>
      <c r="KFD86" s="78"/>
      <c r="KFE86" s="78"/>
      <c r="KFF86" s="78"/>
      <c r="KFG86" s="78"/>
      <c r="KFH86" s="78"/>
      <c r="KFI86" s="78"/>
      <c r="KFJ86" s="78"/>
      <c r="KFK86" s="78"/>
      <c r="KFL86" s="78"/>
      <c r="KFM86" s="78"/>
      <c r="KFN86" s="78"/>
      <c r="KFO86" s="78"/>
      <c r="KFP86" s="78"/>
      <c r="KFQ86" s="78"/>
      <c r="KFR86" s="78"/>
      <c r="KFS86" s="78"/>
      <c r="KFT86" s="78"/>
      <c r="KFU86" s="78"/>
      <c r="KFV86" s="78"/>
      <c r="KFW86" s="78"/>
      <c r="KFX86" s="78"/>
      <c r="KFY86" s="78"/>
      <c r="KFZ86" s="78"/>
      <c r="KGA86" s="78"/>
      <c r="KGB86" s="78"/>
      <c r="KGC86" s="78"/>
      <c r="KGD86" s="78"/>
      <c r="KGE86" s="78"/>
      <c r="KGF86" s="78"/>
      <c r="KGG86" s="78"/>
      <c r="KGH86" s="78"/>
      <c r="KGI86" s="78"/>
      <c r="KGJ86" s="78"/>
      <c r="KGK86" s="78"/>
      <c r="KGL86" s="78"/>
      <c r="KGM86" s="78"/>
      <c r="KGN86" s="78"/>
      <c r="KGO86" s="78"/>
      <c r="KGP86" s="78"/>
      <c r="KGQ86" s="78"/>
      <c r="KGR86" s="78"/>
      <c r="KGS86" s="78"/>
      <c r="KGT86" s="78"/>
      <c r="KGU86" s="78"/>
      <c r="KGV86" s="78"/>
      <c r="KGW86" s="78"/>
      <c r="KGX86" s="78"/>
      <c r="KGY86" s="78"/>
      <c r="KGZ86" s="78"/>
      <c r="KHA86" s="78"/>
      <c r="KHB86" s="78"/>
      <c r="KHC86" s="78"/>
      <c r="KHD86" s="78"/>
      <c r="KHE86" s="78"/>
      <c r="KHF86" s="78"/>
      <c r="KHG86" s="78"/>
      <c r="KHH86" s="78"/>
      <c r="KHI86" s="78"/>
      <c r="KHJ86" s="78"/>
      <c r="KHK86" s="78"/>
      <c r="KHL86" s="78"/>
      <c r="KHM86" s="78"/>
      <c r="KHN86" s="78"/>
      <c r="KHO86" s="78"/>
      <c r="KHP86" s="78"/>
      <c r="KHQ86" s="78"/>
      <c r="KHR86" s="78"/>
      <c r="KHS86" s="78"/>
      <c r="KHT86" s="78"/>
      <c r="KHU86" s="78"/>
      <c r="KHV86" s="78"/>
      <c r="KHW86" s="78"/>
      <c r="KHX86" s="78"/>
      <c r="KHY86" s="78"/>
      <c r="KHZ86" s="78"/>
      <c r="KIA86" s="78"/>
      <c r="KIB86" s="78"/>
      <c r="KIC86" s="78"/>
      <c r="KID86" s="78"/>
      <c r="KIE86" s="78"/>
      <c r="KIF86" s="78"/>
      <c r="KIG86" s="78"/>
      <c r="KIH86" s="78"/>
      <c r="KII86" s="78"/>
      <c r="KIJ86" s="78"/>
      <c r="KIK86" s="78"/>
      <c r="KIL86" s="78"/>
      <c r="KIM86" s="78"/>
      <c r="KIN86" s="78"/>
      <c r="KIO86" s="78"/>
      <c r="KIP86" s="78"/>
      <c r="KIQ86" s="78"/>
      <c r="KIR86" s="78"/>
      <c r="KIS86" s="78"/>
      <c r="KIT86" s="78"/>
      <c r="KIU86" s="78"/>
      <c r="KIV86" s="78"/>
      <c r="KIW86" s="78"/>
      <c r="KIX86" s="78"/>
      <c r="KIY86" s="78"/>
      <c r="KIZ86" s="78"/>
      <c r="KJA86" s="78"/>
      <c r="KJB86" s="78"/>
      <c r="KJC86" s="78"/>
      <c r="KJD86" s="78"/>
      <c r="KJE86" s="78"/>
      <c r="KJF86" s="78"/>
      <c r="KJG86" s="78"/>
      <c r="KJH86" s="78"/>
      <c r="KJI86" s="78"/>
      <c r="KJJ86" s="78"/>
      <c r="KJK86" s="78"/>
      <c r="KJL86" s="78"/>
      <c r="KJM86" s="78"/>
      <c r="KJN86" s="78"/>
      <c r="KJO86" s="78"/>
      <c r="KJP86" s="78"/>
      <c r="KJQ86" s="78"/>
      <c r="KJR86" s="78"/>
      <c r="KJS86" s="78"/>
      <c r="KJT86" s="78"/>
      <c r="KJU86" s="78"/>
      <c r="KJV86" s="78"/>
      <c r="KJW86" s="78"/>
      <c r="KJX86" s="78"/>
      <c r="KJY86" s="78"/>
      <c r="KJZ86" s="78"/>
      <c r="KKA86" s="78"/>
      <c r="KKB86" s="78"/>
      <c r="KKC86" s="78"/>
      <c r="KKD86" s="78"/>
      <c r="KKE86" s="78"/>
      <c r="KKF86" s="78"/>
      <c r="KKG86" s="78"/>
      <c r="KKH86" s="78"/>
      <c r="KKI86" s="78"/>
      <c r="KKJ86" s="78"/>
      <c r="KKK86" s="78"/>
      <c r="KKL86" s="78"/>
      <c r="KKM86" s="78"/>
      <c r="KKN86" s="78"/>
      <c r="KKO86" s="78"/>
      <c r="KKP86" s="78"/>
      <c r="KKQ86" s="78"/>
      <c r="KKR86" s="78"/>
      <c r="KKS86" s="78"/>
      <c r="KKT86" s="78"/>
      <c r="KKU86" s="78"/>
      <c r="KKV86" s="78"/>
      <c r="KKW86" s="78"/>
      <c r="KKX86" s="78"/>
      <c r="KKY86" s="78"/>
      <c r="KKZ86" s="78"/>
      <c r="KLA86" s="78"/>
      <c r="KLB86" s="78"/>
      <c r="KLC86" s="78"/>
      <c r="KLD86" s="78"/>
      <c r="KLE86" s="78"/>
      <c r="KLF86" s="78"/>
      <c r="KLG86" s="78"/>
      <c r="KLH86" s="78"/>
      <c r="KLI86" s="78"/>
      <c r="KLJ86" s="78"/>
      <c r="KLK86" s="78"/>
      <c r="KLL86" s="78"/>
      <c r="KLM86" s="78"/>
      <c r="KLN86" s="78"/>
      <c r="KLO86" s="78"/>
      <c r="KLP86" s="78"/>
      <c r="KLQ86" s="78"/>
      <c r="KLR86" s="78"/>
      <c r="KLS86" s="78"/>
      <c r="KLT86" s="78"/>
      <c r="KLU86" s="78"/>
      <c r="KLV86" s="78"/>
      <c r="KLW86" s="78"/>
      <c r="KLX86" s="78"/>
      <c r="KLY86" s="78"/>
      <c r="KLZ86" s="78"/>
      <c r="KMA86" s="78"/>
      <c r="KMB86" s="78"/>
      <c r="KMC86" s="78"/>
      <c r="KMD86" s="78"/>
      <c r="KME86" s="78"/>
      <c r="KMF86" s="78"/>
      <c r="KMG86" s="78"/>
      <c r="KMH86" s="78"/>
      <c r="KMI86" s="78"/>
      <c r="KMJ86" s="78"/>
      <c r="KMK86" s="78"/>
      <c r="KML86" s="78"/>
      <c r="KMM86" s="78"/>
      <c r="KMN86" s="78"/>
      <c r="KMO86" s="78"/>
      <c r="KMP86" s="78"/>
      <c r="KMQ86" s="78"/>
      <c r="KMR86" s="78"/>
      <c r="KMS86" s="78"/>
      <c r="KMT86" s="78"/>
      <c r="KMU86" s="78"/>
      <c r="KMV86" s="78"/>
      <c r="KMW86" s="78"/>
      <c r="KMX86" s="78"/>
      <c r="KMY86" s="78"/>
      <c r="KMZ86" s="78"/>
      <c r="KNA86" s="78"/>
      <c r="KNB86" s="78"/>
      <c r="KNC86" s="78"/>
      <c r="KND86" s="78"/>
      <c r="KNE86" s="78"/>
      <c r="KNF86" s="78"/>
      <c r="KNG86" s="78"/>
      <c r="KNH86" s="78"/>
      <c r="KNI86" s="78"/>
      <c r="KNJ86" s="78"/>
      <c r="KNK86" s="78"/>
      <c r="KNL86" s="78"/>
      <c r="KNM86" s="78"/>
      <c r="KNN86" s="78"/>
      <c r="KNO86" s="78"/>
      <c r="KNP86" s="78"/>
      <c r="KNQ86" s="78"/>
      <c r="KNR86" s="78"/>
      <c r="KNS86" s="78"/>
      <c r="KNT86" s="78"/>
      <c r="KNU86" s="78"/>
      <c r="KNV86" s="78"/>
      <c r="KNW86" s="78"/>
      <c r="KNX86" s="78"/>
      <c r="KNY86" s="78"/>
      <c r="KNZ86" s="78"/>
      <c r="KOA86" s="78"/>
      <c r="KOB86" s="78"/>
      <c r="KOC86" s="78"/>
      <c r="KOD86" s="78"/>
      <c r="KOE86" s="78"/>
      <c r="KOF86" s="78"/>
      <c r="KOG86" s="78"/>
      <c r="KOH86" s="78"/>
      <c r="KOI86" s="78"/>
      <c r="KOJ86" s="78"/>
      <c r="KOK86" s="78"/>
      <c r="KOL86" s="78"/>
      <c r="KOM86" s="78"/>
      <c r="KON86" s="78"/>
      <c r="KOO86" s="78"/>
      <c r="KOP86" s="78"/>
      <c r="KOQ86" s="78"/>
      <c r="KOR86" s="78"/>
      <c r="KOS86" s="78"/>
      <c r="KOT86" s="78"/>
      <c r="KOU86" s="78"/>
      <c r="KOV86" s="78"/>
      <c r="KOW86" s="78"/>
      <c r="KOX86" s="78"/>
      <c r="KOY86" s="78"/>
      <c r="KOZ86" s="78"/>
      <c r="KPA86" s="78"/>
      <c r="KPB86" s="78"/>
      <c r="KPC86" s="78"/>
      <c r="KPD86" s="78"/>
      <c r="KPE86" s="78"/>
      <c r="KPF86" s="78"/>
      <c r="KPG86" s="78"/>
      <c r="KPH86" s="78"/>
      <c r="KPI86" s="78"/>
      <c r="KPJ86" s="78"/>
      <c r="KPK86" s="78"/>
      <c r="KPL86" s="78"/>
      <c r="KPM86" s="78"/>
      <c r="KPN86" s="78"/>
      <c r="KPO86" s="78"/>
      <c r="KPP86" s="78"/>
      <c r="KPQ86" s="78"/>
      <c r="KPR86" s="78"/>
      <c r="KPS86" s="78"/>
      <c r="KPT86" s="78"/>
      <c r="KPU86" s="78"/>
      <c r="KPV86" s="78"/>
      <c r="KPW86" s="78"/>
      <c r="KPX86" s="78"/>
      <c r="KPY86" s="78"/>
      <c r="KPZ86" s="78"/>
      <c r="KQA86" s="78"/>
      <c r="KQB86" s="78"/>
      <c r="KQC86" s="78"/>
      <c r="KQD86" s="78"/>
      <c r="KQE86" s="78"/>
      <c r="KQF86" s="78"/>
      <c r="KQG86" s="78"/>
      <c r="KQH86" s="78"/>
      <c r="KQI86" s="78"/>
      <c r="KQJ86" s="78"/>
      <c r="KQK86" s="78"/>
      <c r="KQL86" s="78"/>
      <c r="KQM86" s="78"/>
      <c r="KQN86" s="78"/>
      <c r="KQO86" s="78"/>
      <c r="KQP86" s="78"/>
      <c r="KQQ86" s="78"/>
      <c r="KQR86" s="78"/>
      <c r="KQS86" s="78"/>
      <c r="KQT86" s="78"/>
      <c r="KQU86" s="78"/>
      <c r="KQV86" s="78"/>
      <c r="KQW86" s="78"/>
      <c r="KQX86" s="78"/>
      <c r="KQY86" s="78"/>
      <c r="KQZ86" s="78"/>
      <c r="KRA86" s="78"/>
      <c r="KRB86" s="78"/>
      <c r="KRC86" s="78"/>
      <c r="KRD86" s="78"/>
      <c r="KRE86" s="78"/>
      <c r="KRF86" s="78"/>
      <c r="KRG86" s="78"/>
      <c r="KRH86" s="78"/>
      <c r="KRI86" s="78"/>
      <c r="KRJ86" s="78"/>
      <c r="KRK86" s="78"/>
      <c r="KRL86" s="78"/>
      <c r="KRM86" s="78"/>
      <c r="KRN86" s="78"/>
      <c r="KRO86" s="78"/>
      <c r="KRP86" s="78"/>
      <c r="KRQ86" s="78"/>
      <c r="KRR86" s="78"/>
      <c r="KRS86" s="78"/>
      <c r="KRT86" s="78"/>
      <c r="KRU86" s="78"/>
      <c r="KRV86" s="78"/>
      <c r="KRW86" s="78"/>
      <c r="KRX86" s="78"/>
      <c r="KRY86" s="78"/>
      <c r="KRZ86" s="78"/>
      <c r="KSA86" s="78"/>
      <c r="KSB86" s="78"/>
      <c r="KSC86" s="78"/>
      <c r="KSD86" s="78"/>
      <c r="KSE86" s="78"/>
      <c r="KSF86" s="78"/>
      <c r="KSG86" s="78"/>
      <c r="KSH86" s="78"/>
      <c r="KSI86" s="78"/>
      <c r="KSJ86" s="78"/>
      <c r="KSK86" s="78"/>
      <c r="KSL86" s="78"/>
      <c r="KSM86" s="78"/>
      <c r="KSN86" s="78"/>
      <c r="KSO86" s="78"/>
      <c r="KSP86" s="78"/>
      <c r="KSQ86" s="78"/>
      <c r="KSR86" s="78"/>
      <c r="KSS86" s="78"/>
      <c r="KST86" s="78"/>
      <c r="KSU86" s="78"/>
      <c r="KSV86" s="78"/>
      <c r="KSW86" s="78"/>
      <c r="KSX86" s="78"/>
      <c r="KSY86" s="78"/>
      <c r="KSZ86" s="78"/>
      <c r="KTA86" s="78"/>
      <c r="KTB86" s="78"/>
      <c r="KTC86" s="78"/>
      <c r="KTD86" s="78"/>
      <c r="KTE86" s="78"/>
      <c r="KTF86" s="78"/>
      <c r="KTG86" s="78"/>
      <c r="KTH86" s="78"/>
      <c r="KTI86" s="78"/>
      <c r="KTJ86" s="78"/>
      <c r="KTK86" s="78"/>
      <c r="KTL86" s="78"/>
      <c r="KTM86" s="78"/>
      <c r="KTN86" s="78"/>
      <c r="KTO86" s="78"/>
      <c r="KTP86" s="78"/>
      <c r="KTQ86" s="78"/>
      <c r="KTR86" s="78"/>
      <c r="KTS86" s="78"/>
      <c r="KTT86" s="78"/>
      <c r="KTU86" s="78"/>
      <c r="KTV86" s="78"/>
      <c r="KTW86" s="78"/>
      <c r="KTX86" s="78"/>
      <c r="KTY86" s="78"/>
      <c r="KTZ86" s="78"/>
      <c r="KUA86" s="78"/>
      <c r="KUB86" s="78"/>
      <c r="KUC86" s="78"/>
      <c r="KUD86" s="78"/>
      <c r="KUE86" s="78"/>
      <c r="KUF86" s="78"/>
      <c r="KUG86" s="78"/>
      <c r="KUH86" s="78"/>
      <c r="KUI86" s="78"/>
      <c r="KUJ86" s="78"/>
      <c r="KUK86" s="78"/>
      <c r="KUL86" s="78"/>
      <c r="KUM86" s="78"/>
      <c r="KUN86" s="78"/>
      <c r="KUO86" s="78"/>
      <c r="KUP86" s="78"/>
      <c r="KUQ86" s="78"/>
      <c r="KUR86" s="78"/>
      <c r="KUS86" s="78"/>
      <c r="KUT86" s="78"/>
      <c r="KUU86" s="78"/>
      <c r="KUV86" s="78"/>
      <c r="KUW86" s="78"/>
      <c r="KUX86" s="78"/>
      <c r="KUY86" s="78"/>
      <c r="KUZ86" s="78"/>
      <c r="KVA86" s="78"/>
      <c r="KVB86" s="78"/>
      <c r="KVC86" s="78"/>
      <c r="KVD86" s="78"/>
      <c r="KVE86" s="78"/>
      <c r="KVF86" s="78"/>
      <c r="KVG86" s="78"/>
      <c r="KVH86" s="78"/>
      <c r="KVI86" s="78"/>
      <c r="KVJ86" s="78"/>
      <c r="KVK86" s="78"/>
      <c r="KVL86" s="78"/>
      <c r="KVM86" s="78"/>
      <c r="KVN86" s="78"/>
      <c r="KVO86" s="78"/>
      <c r="KVP86" s="78"/>
      <c r="KVQ86" s="78"/>
      <c r="KVR86" s="78"/>
      <c r="KVS86" s="78"/>
      <c r="KVT86" s="78"/>
      <c r="KVU86" s="78"/>
      <c r="KVV86" s="78"/>
      <c r="KVW86" s="78"/>
      <c r="KVX86" s="78"/>
      <c r="KVY86" s="78"/>
      <c r="KVZ86" s="78"/>
      <c r="KWA86" s="78"/>
      <c r="KWB86" s="78"/>
      <c r="KWC86" s="78"/>
      <c r="KWD86" s="78"/>
      <c r="KWE86" s="78"/>
      <c r="KWF86" s="78"/>
      <c r="KWG86" s="78"/>
      <c r="KWH86" s="78"/>
      <c r="KWI86" s="78"/>
      <c r="KWJ86" s="78"/>
      <c r="KWK86" s="78"/>
      <c r="KWL86" s="78"/>
      <c r="KWM86" s="78"/>
      <c r="KWN86" s="78"/>
      <c r="KWO86" s="78"/>
      <c r="KWP86" s="78"/>
      <c r="KWQ86" s="78"/>
      <c r="KWR86" s="78"/>
      <c r="KWS86" s="78"/>
      <c r="KWT86" s="78"/>
      <c r="KWU86" s="78"/>
      <c r="KWV86" s="78"/>
      <c r="KWW86" s="78"/>
      <c r="KWX86" s="78"/>
      <c r="KWY86" s="78"/>
      <c r="KWZ86" s="78"/>
      <c r="KXA86" s="78"/>
      <c r="KXB86" s="78"/>
      <c r="KXC86" s="78"/>
      <c r="KXD86" s="78"/>
      <c r="KXE86" s="78"/>
      <c r="KXF86" s="78"/>
      <c r="KXG86" s="78"/>
      <c r="KXH86" s="78"/>
      <c r="KXI86" s="78"/>
      <c r="KXJ86" s="78"/>
      <c r="KXK86" s="78"/>
      <c r="KXL86" s="78"/>
      <c r="KXM86" s="78"/>
      <c r="KXN86" s="78"/>
      <c r="KXO86" s="78"/>
      <c r="KXP86" s="78"/>
      <c r="KXQ86" s="78"/>
      <c r="KXR86" s="78"/>
      <c r="KXS86" s="78"/>
      <c r="KXT86" s="78"/>
      <c r="KXU86" s="78"/>
      <c r="KXV86" s="78"/>
      <c r="KXW86" s="78"/>
      <c r="KXX86" s="78"/>
      <c r="KXY86" s="78"/>
      <c r="KXZ86" s="78"/>
      <c r="KYA86" s="78"/>
      <c r="KYB86" s="78"/>
      <c r="KYC86" s="78"/>
      <c r="KYD86" s="78"/>
      <c r="KYE86" s="78"/>
      <c r="KYF86" s="78"/>
      <c r="KYG86" s="78"/>
      <c r="KYH86" s="78"/>
      <c r="KYI86" s="78"/>
      <c r="KYJ86" s="78"/>
      <c r="KYK86" s="78"/>
      <c r="KYL86" s="78"/>
      <c r="KYM86" s="78"/>
      <c r="KYN86" s="78"/>
      <c r="KYO86" s="78"/>
      <c r="KYP86" s="78"/>
      <c r="KYQ86" s="78"/>
      <c r="KYR86" s="78"/>
      <c r="KYS86" s="78"/>
      <c r="KYT86" s="78"/>
      <c r="KYU86" s="78"/>
      <c r="KYV86" s="78"/>
      <c r="KYW86" s="78"/>
      <c r="KYX86" s="78"/>
      <c r="KYY86" s="78"/>
      <c r="KYZ86" s="78"/>
      <c r="KZA86" s="78"/>
      <c r="KZB86" s="78"/>
      <c r="KZC86" s="78"/>
      <c r="KZD86" s="78"/>
      <c r="KZE86" s="78"/>
      <c r="KZF86" s="78"/>
      <c r="KZG86" s="78"/>
      <c r="KZH86" s="78"/>
      <c r="KZI86" s="78"/>
      <c r="KZJ86" s="78"/>
      <c r="KZK86" s="78"/>
      <c r="KZL86" s="78"/>
      <c r="KZM86" s="78"/>
      <c r="KZN86" s="78"/>
      <c r="KZO86" s="78"/>
      <c r="KZP86" s="78"/>
      <c r="KZQ86" s="78"/>
      <c r="KZR86" s="78"/>
      <c r="KZS86" s="78"/>
      <c r="KZT86" s="78"/>
      <c r="KZU86" s="78"/>
      <c r="KZV86" s="78"/>
      <c r="KZW86" s="78"/>
      <c r="KZX86" s="78"/>
      <c r="KZY86" s="78"/>
      <c r="KZZ86" s="78"/>
      <c r="LAA86" s="78"/>
      <c r="LAB86" s="78"/>
      <c r="LAC86" s="78"/>
      <c r="LAD86" s="78"/>
      <c r="LAE86" s="78"/>
      <c r="LAF86" s="78"/>
      <c r="LAG86" s="78"/>
      <c r="LAH86" s="78"/>
      <c r="LAI86" s="78"/>
      <c r="LAJ86" s="78"/>
      <c r="LAK86" s="78"/>
      <c r="LAL86" s="78"/>
      <c r="LAM86" s="78"/>
      <c r="LAN86" s="78"/>
      <c r="LAO86" s="78"/>
      <c r="LAP86" s="78"/>
      <c r="LAQ86" s="78"/>
      <c r="LAR86" s="78"/>
      <c r="LAS86" s="78"/>
      <c r="LAT86" s="78"/>
      <c r="LAU86" s="78"/>
      <c r="LAV86" s="78"/>
      <c r="LAW86" s="78"/>
      <c r="LAX86" s="78"/>
      <c r="LAY86" s="78"/>
      <c r="LAZ86" s="78"/>
      <c r="LBA86" s="78"/>
      <c r="LBB86" s="78"/>
      <c r="LBC86" s="78"/>
      <c r="LBD86" s="78"/>
      <c r="LBE86" s="78"/>
      <c r="LBF86" s="78"/>
      <c r="LBG86" s="78"/>
      <c r="LBH86" s="78"/>
      <c r="LBI86" s="78"/>
      <c r="LBJ86" s="78"/>
      <c r="LBK86" s="78"/>
      <c r="LBL86" s="78"/>
      <c r="LBM86" s="78"/>
      <c r="LBN86" s="78"/>
      <c r="LBO86" s="78"/>
      <c r="LBP86" s="78"/>
      <c r="LBQ86" s="78"/>
      <c r="LBR86" s="78"/>
      <c r="LBS86" s="78"/>
      <c r="LBT86" s="78"/>
      <c r="LBU86" s="78"/>
      <c r="LBV86" s="78"/>
      <c r="LBW86" s="78"/>
      <c r="LBX86" s="78"/>
      <c r="LBY86" s="78"/>
      <c r="LBZ86" s="78"/>
      <c r="LCA86" s="78"/>
      <c r="LCB86" s="78"/>
      <c r="LCC86" s="78"/>
      <c r="LCD86" s="78"/>
      <c r="LCE86" s="78"/>
      <c r="LCF86" s="78"/>
      <c r="LCG86" s="78"/>
      <c r="LCH86" s="78"/>
      <c r="LCI86" s="78"/>
      <c r="LCJ86" s="78"/>
      <c r="LCK86" s="78"/>
      <c r="LCL86" s="78"/>
      <c r="LCM86" s="78"/>
      <c r="LCN86" s="78"/>
      <c r="LCO86" s="78"/>
      <c r="LCP86" s="78"/>
      <c r="LCQ86" s="78"/>
      <c r="LCR86" s="78"/>
      <c r="LCS86" s="78"/>
      <c r="LCT86" s="78"/>
      <c r="LCU86" s="78"/>
      <c r="LCV86" s="78"/>
      <c r="LCW86" s="78"/>
      <c r="LCX86" s="78"/>
      <c r="LCY86" s="78"/>
      <c r="LCZ86" s="78"/>
      <c r="LDA86" s="78"/>
      <c r="LDB86" s="78"/>
      <c r="LDC86" s="78"/>
      <c r="LDD86" s="78"/>
      <c r="LDE86" s="78"/>
      <c r="LDF86" s="78"/>
      <c r="LDG86" s="78"/>
      <c r="LDH86" s="78"/>
      <c r="LDI86" s="78"/>
      <c r="LDJ86" s="78"/>
      <c r="LDK86" s="78"/>
      <c r="LDL86" s="78"/>
      <c r="LDM86" s="78"/>
      <c r="LDN86" s="78"/>
      <c r="LDO86" s="78"/>
      <c r="LDP86" s="78"/>
      <c r="LDQ86" s="78"/>
      <c r="LDR86" s="78"/>
      <c r="LDS86" s="78"/>
      <c r="LDT86" s="78"/>
      <c r="LDU86" s="78"/>
      <c r="LDV86" s="78"/>
      <c r="LDW86" s="78"/>
      <c r="LDX86" s="78"/>
      <c r="LDY86" s="78"/>
      <c r="LDZ86" s="78"/>
      <c r="LEA86" s="78"/>
      <c r="LEB86" s="78"/>
      <c r="LEC86" s="78"/>
      <c r="LED86" s="78"/>
      <c r="LEE86" s="78"/>
      <c r="LEF86" s="78"/>
      <c r="LEG86" s="78"/>
      <c r="LEH86" s="78"/>
      <c r="LEI86" s="78"/>
      <c r="LEJ86" s="78"/>
      <c r="LEK86" s="78"/>
      <c r="LEL86" s="78"/>
      <c r="LEM86" s="78"/>
      <c r="LEN86" s="78"/>
      <c r="LEO86" s="78"/>
      <c r="LEP86" s="78"/>
      <c r="LEQ86" s="78"/>
      <c r="LER86" s="78"/>
      <c r="LES86" s="78"/>
      <c r="LET86" s="78"/>
      <c r="LEU86" s="78"/>
      <c r="LEV86" s="78"/>
      <c r="LEW86" s="78"/>
      <c r="LEX86" s="78"/>
      <c r="LEY86" s="78"/>
      <c r="LEZ86" s="78"/>
      <c r="LFA86" s="78"/>
      <c r="LFB86" s="78"/>
      <c r="LFC86" s="78"/>
      <c r="LFD86" s="78"/>
      <c r="LFE86" s="78"/>
      <c r="LFF86" s="78"/>
      <c r="LFG86" s="78"/>
      <c r="LFH86" s="78"/>
      <c r="LFI86" s="78"/>
      <c r="LFJ86" s="78"/>
      <c r="LFK86" s="78"/>
      <c r="LFL86" s="78"/>
      <c r="LFM86" s="78"/>
      <c r="LFN86" s="78"/>
      <c r="LFO86" s="78"/>
      <c r="LFP86" s="78"/>
      <c r="LFQ86" s="78"/>
      <c r="LFR86" s="78"/>
      <c r="LFS86" s="78"/>
      <c r="LFT86" s="78"/>
      <c r="LFU86" s="78"/>
      <c r="LFV86" s="78"/>
      <c r="LFW86" s="78"/>
      <c r="LFX86" s="78"/>
      <c r="LFY86" s="78"/>
      <c r="LFZ86" s="78"/>
      <c r="LGA86" s="78"/>
      <c r="LGB86" s="78"/>
      <c r="LGC86" s="78"/>
      <c r="LGD86" s="78"/>
      <c r="LGE86" s="78"/>
      <c r="LGF86" s="78"/>
      <c r="LGG86" s="78"/>
      <c r="LGH86" s="78"/>
      <c r="LGI86" s="78"/>
      <c r="LGJ86" s="78"/>
      <c r="LGK86" s="78"/>
      <c r="LGL86" s="78"/>
      <c r="LGM86" s="78"/>
      <c r="LGN86" s="78"/>
      <c r="LGO86" s="78"/>
      <c r="LGP86" s="78"/>
      <c r="LGQ86" s="78"/>
      <c r="LGR86" s="78"/>
      <c r="LGS86" s="78"/>
      <c r="LGT86" s="78"/>
      <c r="LGU86" s="78"/>
      <c r="LGV86" s="78"/>
      <c r="LGW86" s="78"/>
      <c r="LGX86" s="78"/>
      <c r="LGY86" s="78"/>
      <c r="LGZ86" s="78"/>
      <c r="LHA86" s="78"/>
      <c r="LHB86" s="78"/>
      <c r="LHC86" s="78"/>
      <c r="LHD86" s="78"/>
      <c r="LHE86" s="78"/>
      <c r="LHF86" s="78"/>
      <c r="LHG86" s="78"/>
      <c r="LHH86" s="78"/>
      <c r="LHI86" s="78"/>
      <c r="LHJ86" s="78"/>
      <c r="LHK86" s="78"/>
      <c r="LHL86" s="78"/>
      <c r="LHM86" s="78"/>
      <c r="LHN86" s="78"/>
      <c r="LHO86" s="78"/>
      <c r="LHP86" s="78"/>
      <c r="LHQ86" s="78"/>
      <c r="LHR86" s="78"/>
      <c r="LHS86" s="78"/>
      <c r="LHT86" s="78"/>
      <c r="LHU86" s="78"/>
      <c r="LHV86" s="78"/>
      <c r="LHW86" s="78"/>
      <c r="LHX86" s="78"/>
      <c r="LHY86" s="78"/>
      <c r="LHZ86" s="78"/>
      <c r="LIA86" s="78"/>
      <c r="LIB86" s="78"/>
      <c r="LIC86" s="78"/>
      <c r="LID86" s="78"/>
      <c r="LIE86" s="78"/>
      <c r="LIF86" s="78"/>
      <c r="LIG86" s="78"/>
      <c r="LIH86" s="78"/>
      <c r="LII86" s="78"/>
      <c r="LIJ86" s="78"/>
      <c r="LIK86" s="78"/>
      <c r="LIL86" s="78"/>
      <c r="LIM86" s="78"/>
      <c r="LIN86" s="78"/>
      <c r="LIO86" s="78"/>
      <c r="LIP86" s="78"/>
      <c r="LIQ86" s="78"/>
      <c r="LIR86" s="78"/>
      <c r="LIS86" s="78"/>
      <c r="LIT86" s="78"/>
      <c r="LIU86" s="78"/>
      <c r="LIV86" s="78"/>
      <c r="LIW86" s="78"/>
      <c r="LIX86" s="78"/>
      <c r="LIY86" s="78"/>
      <c r="LIZ86" s="78"/>
      <c r="LJA86" s="78"/>
      <c r="LJB86" s="78"/>
      <c r="LJC86" s="78"/>
      <c r="LJD86" s="78"/>
      <c r="LJE86" s="78"/>
      <c r="LJF86" s="78"/>
      <c r="LJG86" s="78"/>
      <c r="LJH86" s="78"/>
      <c r="LJI86" s="78"/>
      <c r="LJJ86" s="78"/>
      <c r="LJK86" s="78"/>
      <c r="LJL86" s="78"/>
      <c r="LJM86" s="78"/>
      <c r="LJN86" s="78"/>
      <c r="LJO86" s="78"/>
      <c r="LJP86" s="78"/>
      <c r="LJQ86" s="78"/>
      <c r="LJR86" s="78"/>
      <c r="LJS86" s="78"/>
      <c r="LJT86" s="78"/>
      <c r="LJU86" s="78"/>
      <c r="LJV86" s="78"/>
      <c r="LJW86" s="78"/>
      <c r="LJX86" s="78"/>
      <c r="LJY86" s="78"/>
      <c r="LJZ86" s="78"/>
      <c r="LKA86" s="78"/>
      <c r="LKB86" s="78"/>
      <c r="LKC86" s="78"/>
      <c r="LKD86" s="78"/>
      <c r="LKE86" s="78"/>
      <c r="LKF86" s="78"/>
      <c r="LKG86" s="78"/>
      <c r="LKH86" s="78"/>
      <c r="LKI86" s="78"/>
      <c r="LKJ86" s="78"/>
      <c r="LKK86" s="78"/>
      <c r="LKL86" s="78"/>
      <c r="LKM86" s="78"/>
      <c r="LKN86" s="78"/>
      <c r="LKO86" s="78"/>
      <c r="LKP86" s="78"/>
      <c r="LKQ86" s="78"/>
      <c r="LKR86" s="78"/>
      <c r="LKS86" s="78"/>
      <c r="LKT86" s="78"/>
      <c r="LKU86" s="78"/>
      <c r="LKV86" s="78"/>
      <c r="LKW86" s="78"/>
      <c r="LKX86" s="78"/>
      <c r="LKY86" s="78"/>
      <c r="LKZ86" s="78"/>
      <c r="LLA86" s="78"/>
      <c r="LLB86" s="78"/>
      <c r="LLC86" s="78"/>
      <c r="LLD86" s="78"/>
      <c r="LLE86" s="78"/>
      <c r="LLF86" s="78"/>
      <c r="LLG86" s="78"/>
      <c r="LLH86" s="78"/>
      <c r="LLI86" s="78"/>
      <c r="LLJ86" s="78"/>
      <c r="LLK86" s="78"/>
      <c r="LLL86" s="78"/>
      <c r="LLM86" s="78"/>
      <c r="LLN86" s="78"/>
      <c r="LLO86" s="78"/>
      <c r="LLP86" s="78"/>
      <c r="LLQ86" s="78"/>
      <c r="LLR86" s="78"/>
      <c r="LLS86" s="78"/>
      <c r="LLT86" s="78"/>
      <c r="LLU86" s="78"/>
      <c r="LLV86" s="78"/>
      <c r="LLW86" s="78"/>
      <c r="LLX86" s="78"/>
      <c r="LLY86" s="78"/>
      <c r="LLZ86" s="78"/>
      <c r="LMA86" s="78"/>
      <c r="LMB86" s="78"/>
      <c r="LMC86" s="78"/>
      <c r="LMD86" s="78"/>
      <c r="LME86" s="78"/>
      <c r="LMF86" s="78"/>
      <c r="LMG86" s="78"/>
      <c r="LMH86" s="78"/>
      <c r="LMI86" s="78"/>
      <c r="LMJ86" s="78"/>
      <c r="LMK86" s="78"/>
      <c r="LML86" s="78"/>
      <c r="LMM86" s="78"/>
      <c r="LMN86" s="78"/>
      <c r="LMO86" s="78"/>
      <c r="LMP86" s="78"/>
      <c r="LMQ86" s="78"/>
      <c r="LMR86" s="78"/>
      <c r="LMS86" s="78"/>
      <c r="LMT86" s="78"/>
      <c r="LMU86" s="78"/>
      <c r="LMV86" s="78"/>
      <c r="LMW86" s="78"/>
      <c r="LMX86" s="78"/>
      <c r="LMY86" s="78"/>
      <c r="LMZ86" s="78"/>
      <c r="LNA86" s="78"/>
      <c r="LNB86" s="78"/>
      <c r="LNC86" s="78"/>
      <c r="LND86" s="78"/>
      <c r="LNE86" s="78"/>
      <c r="LNF86" s="78"/>
      <c r="LNG86" s="78"/>
      <c r="LNH86" s="78"/>
      <c r="LNI86" s="78"/>
      <c r="LNJ86" s="78"/>
      <c r="LNK86" s="78"/>
      <c r="LNL86" s="78"/>
      <c r="LNM86" s="78"/>
      <c r="LNN86" s="78"/>
      <c r="LNO86" s="78"/>
      <c r="LNP86" s="78"/>
      <c r="LNQ86" s="78"/>
      <c r="LNR86" s="78"/>
      <c r="LNS86" s="78"/>
      <c r="LNT86" s="78"/>
      <c r="LNU86" s="78"/>
      <c r="LNV86" s="78"/>
      <c r="LNW86" s="78"/>
      <c r="LNX86" s="78"/>
      <c r="LNY86" s="78"/>
      <c r="LNZ86" s="78"/>
      <c r="LOA86" s="78"/>
      <c r="LOB86" s="78"/>
      <c r="LOC86" s="78"/>
      <c r="LOD86" s="78"/>
      <c r="LOE86" s="78"/>
      <c r="LOF86" s="78"/>
      <c r="LOG86" s="78"/>
      <c r="LOH86" s="78"/>
      <c r="LOI86" s="78"/>
      <c r="LOJ86" s="78"/>
      <c r="LOK86" s="78"/>
      <c r="LOL86" s="78"/>
      <c r="LOM86" s="78"/>
      <c r="LON86" s="78"/>
      <c r="LOO86" s="78"/>
      <c r="LOP86" s="78"/>
      <c r="LOQ86" s="78"/>
      <c r="LOR86" s="78"/>
      <c r="LOS86" s="78"/>
      <c r="LOT86" s="78"/>
      <c r="LOU86" s="78"/>
      <c r="LOV86" s="78"/>
      <c r="LOW86" s="78"/>
      <c r="LOX86" s="78"/>
      <c r="LOY86" s="78"/>
      <c r="LOZ86" s="78"/>
      <c r="LPA86" s="78"/>
      <c r="LPB86" s="78"/>
      <c r="LPC86" s="78"/>
      <c r="LPD86" s="78"/>
      <c r="LPE86" s="78"/>
      <c r="LPF86" s="78"/>
      <c r="LPG86" s="78"/>
      <c r="LPH86" s="78"/>
      <c r="LPI86" s="78"/>
      <c r="LPJ86" s="78"/>
      <c r="LPK86" s="78"/>
      <c r="LPL86" s="78"/>
      <c r="LPM86" s="78"/>
      <c r="LPN86" s="78"/>
      <c r="LPO86" s="78"/>
      <c r="LPP86" s="78"/>
      <c r="LPQ86" s="78"/>
      <c r="LPR86" s="78"/>
      <c r="LPS86" s="78"/>
      <c r="LPT86" s="78"/>
      <c r="LPU86" s="78"/>
      <c r="LPV86" s="78"/>
      <c r="LPW86" s="78"/>
      <c r="LPX86" s="78"/>
      <c r="LPY86" s="78"/>
      <c r="LPZ86" s="78"/>
      <c r="LQA86" s="78"/>
      <c r="LQB86" s="78"/>
      <c r="LQC86" s="78"/>
      <c r="LQD86" s="78"/>
      <c r="LQE86" s="78"/>
      <c r="LQF86" s="78"/>
      <c r="LQG86" s="78"/>
      <c r="LQH86" s="78"/>
      <c r="LQI86" s="78"/>
      <c r="LQJ86" s="78"/>
      <c r="LQK86" s="78"/>
      <c r="LQL86" s="78"/>
      <c r="LQM86" s="78"/>
      <c r="LQN86" s="78"/>
      <c r="LQO86" s="78"/>
      <c r="LQP86" s="78"/>
      <c r="LQQ86" s="78"/>
      <c r="LQR86" s="78"/>
      <c r="LQS86" s="78"/>
      <c r="LQT86" s="78"/>
      <c r="LQU86" s="78"/>
      <c r="LQV86" s="78"/>
      <c r="LQW86" s="78"/>
      <c r="LQX86" s="78"/>
      <c r="LQY86" s="78"/>
      <c r="LQZ86" s="78"/>
      <c r="LRA86" s="78"/>
      <c r="LRB86" s="78"/>
      <c r="LRC86" s="78"/>
      <c r="LRD86" s="78"/>
      <c r="LRE86" s="78"/>
      <c r="LRF86" s="78"/>
      <c r="LRG86" s="78"/>
      <c r="LRH86" s="78"/>
      <c r="LRI86" s="78"/>
      <c r="LRJ86" s="78"/>
      <c r="LRK86" s="78"/>
      <c r="LRL86" s="78"/>
      <c r="LRM86" s="78"/>
      <c r="LRN86" s="78"/>
      <c r="LRO86" s="78"/>
      <c r="LRP86" s="78"/>
      <c r="LRQ86" s="78"/>
      <c r="LRR86" s="78"/>
      <c r="LRS86" s="78"/>
      <c r="LRT86" s="78"/>
      <c r="LRU86" s="78"/>
      <c r="LRV86" s="78"/>
      <c r="LRW86" s="78"/>
      <c r="LRX86" s="78"/>
      <c r="LRY86" s="78"/>
      <c r="LRZ86" s="78"/>
      <c r="LSA86" s="78"/>
      <c r="LSB86" s="78"/>
      <c r="LSC86" s="78"/>
      <c r="LSD86" s="78"/>
      <c r="LSE86" s="78"/>
      <c r="LSF86" s="78"/>
      <c r="LSG86" s="78"/>
      <c r="LSH86" s="78"/>
      <c r="LSI86" s="78"/>
      <c r="LSJ86" s="78"/>
      <c r="LSK86" s="78"/>
      <c r="LSL86" s="78"/>
      <c r="LSM86" s="78"/>
      <c r="LSN86" s="78"/>
      <c r="LSO86" s="78"/>
      <c r="LSP86" s="78"/>
      <c r="LSQ86" s="78"/>
      <c r="LSR86" s="78"/>
      <c r="LSS86" s="78"/>
      <c r="LST86" s="78"/>
      <c r="LSU86" s="78"/>
      <c r="LSV86" s="78"/>
      <c r="LSW86" s="78"/>
      <c r="LSX86" s="78"/>
      <c r="LSY86" s="78"/>
      <c r="LSZ86" s="78"/>
      <c r="LTA86" s="78"/>
      <c r="LTB86" s="78"/>
      <c r="LTC86" s="78"/>
      <c r="LTD86" s="78"/>
      <c r="LTE86" s="78"/>
      <c r="LTF86" s="78"/>
      <c r="LTG86" s="78"/>
      <c r="LTH86" s="78"/>
      <c r="LTI86" s="78"/>
      <c r="LTJ86" s="78"/>
      <c r="LTK86" s="78"/>
      <c r="LTL86" s="78"/>
      <c r="LTM86" s="78"/>
      <c r="LTN86" s="78"/>
      <c r="LTO86" s="78"/>
      <c r="LTP86" s="78"/>
      <c r="LTQ86" s="78"/>
      <c r="LTR86" s="78"/>
      <c r="LTS86" s="78"/>
      <c r="LTT86" s="78"/>
      <c r="LTU86" s="78"/>
      <c r="LTV86" s="78"/>
      <c r="LTW86" s="78"/>
      <c r="LTX86" s="78"/>
      <c r="LTY86" s="78"/>
      <c r="LTZ86" s="78"/>
      <c r="LUA86" s="78"/>
      <c r="LUB86" s="78"/>
      <c r="LUC86" s="78"/>
      <c r="LUD86" s="78"/>
      <c r="LUE86" s="78"/>
      <c r="LUF86" s="78"/>
      <c r="LUG86" s="78"/>
      <c r="LUH86" s="78"/>
      <c r="LUI86" s="78"/>
      <c r="LUJ86" s="78"/>
      <c r="LUK86" s="78"/>
      <c r="LUL86" s="78"/>
      <c r="LUM86" s="78"/>
      <c r="LUN86" s="78"/>
      <c r="LUO86" s="78"/>
      <c r="LUP86" s="78"/>
      <c r="LUQ86" s="78"/>
      <c r="LUR86" s="78"/>
      <c r="LUS86" s="78"/>
      <c r="LUT86" s="78"/>
      <c r="LUU86" s="78"/>
      <c r="LUV86" s="78"/>
      <c r="LUW86" s="78"/>
      <c r="LUX86" s="78"/>
      <c r="LUY86" s="78"/>
      <c r="LUZ86" s="78"/>
      <c r="LVA86" s="78"/>
      <c r="LVB86" s="78"/>
      <c r="LVC86" s="78"/>
      <c r="LVD86" s="78"/>
      <c r="LVE86" s="78"/>
      <c r="LVF86" s="78"/>
      <c r="LVG86" s="78"/>
      <c r="LVH86" s="78"/>
      <c r="LVI86" s="78"/>
      <c r="LVJ86" s="78"/>
      <c r="LVK86" s="78"/>
      <c r="LVL86" s="78"/>
      <c r="LVM86" s="78"/>
      <c r="LVN86" s="78"/>
      <c r="LVO86" s="78"/>
      <c r="LVP86" s="78"/>
      <c r="LVQ86" s="78"/>
      <c r="LVR86" s="78"/>
      <c r="LVS86" s="78"/>
      <c r="LVT86" s="78"/>
      <c r="LVU86" s="78"/>
      <c r="LVV86" s="78"/>
      <c r="LVW86" s="78"/>
      <c r="LVX86" s="78"/>
      <c r="LVY86" s="78"/>
      <c r="LVZ86" s="78"/>
      <c r="LWA86" s="78"/>
      <c r="LWB86" s="78"/>
      <c r="LWC86" s="78"/>
      <c r="LWD86" s="78"/>
      <c r="LWE86" s="78"/>
      <c r="LWF86" s="78"/>
      <c r="LWG86" s="78"/>
      <c r="LWH86" s="78"/>
      <c r="LWI86" s="78"/>
      <c r="LWJ86" s="78"/>
      <c r="LWK86" s="78"/>
      <c r="LWL86" s="78"/>
      <c r="LWM86" s="78"/>
      <c r="LWN86" s="78"/>
      <c r="LWO86" s="78"/>
      <c r="LWP86" s="78"/>
      <c r="LWQ86" s="78"/>
      <c r="LWR86" s="78"/>
      <c r="LWS86" s="78"/>
      <c r="LWT86" s="78"/>
      <c r="LWU86" s="78"/>
      <c r="LWV86" s="78"/>
      <c r="LWW86" s="78"/>
      <c r="LWX86" s="78"/>
      <c r="LWY86" s="78"/>
      <c r="LWZ86" s="78"/>
      <c r="LXA86" s="78"/>
      <c r="LXB86" s="78"/>
      <c r="LXC86" s="78"/>
      <c r="LXD86" s="78"/>
      <c r="LXE86" s="78"/>
      <c r="LXF86" s="78"/>
      <c r="LXG86" s="78"/>
      <c r="LXH86" s="78"/>
      <c r="LXI86" s="78"/>
      <c r="LXJ86" s="78"/>
      <c r="LXK86" s="78"/>
      <c r="LXL86" s="78"/>
      <c r="LXM86" s="78"/>
      <c r="LXN86" s="78"/>
      <c r="LXO86" s="78"/>
      <c r="LXP86" s="78"/>
      <c r="LXQ86" s="78"/>
      <c r="LXR86" s="78"/>
      <c r="LXS86" s="78"/>
      <c r="LXT86" s="78"/>
      <c r="LXU86" s="78"/>
      <c r="LXV86" s="78"/>
      <c r="LXW86" s="78"/>
      <c r="LXX86" s="78"/>
      <c r="LXY86" s="78"/>
      <c r="LXZ86" s="78"/>
      <c r="LYA86" s="78"/>
      <c r="LYB86" s="78"/>
      <c r="LYC86" s="78"/>
      <c r="LYD86" s="78"/>
      <c r="LYE86" s="78"/>
      <c r="LYF86" s="78"/>
      <c r="LYG86" s="78"/>
      <c r="LYH86" s="78"/>
      <c r="LYI86" s="78"/>
      <c r="LYJ86" s="78"/>
      <c r="LYK86" s="78"/>
      <c r="LYL86" s="78"/>
      <c r="LYM86" s="78"/>
      <c r="LYN86" s="78"/>
      <c r="LYO86" s="78"/>
      <c r="LYP86" s="78"/>
      <c r="LYQ86" s="78"/>
      <c r="LYR86" s="78"/>
      <c r="LYS86" s="78"/>
      <c r="LYT86" s="78"/>
      <c r="LYU86" s="78"/>
      <c r="LYV86" s="78"/>
      <c r="LYW86" s="78"/>
      <c r="LYX86" s="78"/>
      <c r="LYY86" s="78"/>
      <c r="LYZ86" s="78"/>
      <c r="LZA86" s="78"/>
      <c r="LZB86" s="78"/>
      <c r="LZC86" s="78"/>
      <c r="LZD86" s="78"/>
      <c r="LZE86" s="78"/>
      <c r="LZF86" s="78"/>
      <c r="LZG86" s="78"/>
      <c r="LZH86" s="78"/>
      <c r="LZI86" s="78"/>
      <c r="LZJ86" s="78"/>
      <c r="LZK86" s="78"/>
      <c r="LZL86" s="78"/>
      <c r="LZM86" s="78"/>
      <c r="LZN86" s="78"/>
      <c r="LZO86" s="78"/>
      <c r="LZP86" s="78"/>
      <c r="LZQ86" s="78"/>
      <c r="LZR86" s="78"/>
      <c r="LZS86" s="78"/>
      <c r="LZT86" s="78"/>
      <c r="LZU86" s="78"/>
      <c r="LZV86" s="78"/>
      <c r="LZW86" s="78"/>
      <c r="LZX86" s="78"/>
      <c r="LZY86" s="78"/>
      <c r="LZZ86" s="78"/>
      <c r="MAA86" s="78"/>
      <c r="MAB86" s="78"/>
      <c r="MAC86" s="78"/>
      <c r="MAD86" s="78"/>
      <c r="MAE86" s="78"/>
      <c r="MAF86" s="78"/>
      <c r="MAG86" s="78"/>
      <c r="MAH86" s="78"/>
      <c r="MAI86" s="78"/>
      <c r="MAJ86" s="78"/>
      <c r="MAK86" s="78"/>
      <c r="MAL86" s="78"/>
      <c r="MAM86" s="78"/>
      <c r="MAN86" s="78"/>
      <c r="MAO86" s="78"/>
      <c r="MAP86" s="78"/>
      <c r="MAQ86" s="78"/>
      <c r="MAR86" s="78"/>
      <c r="MAS86" s="78"/>
      <c r="MAT86" s="78"/>
      <c r="MAU86" s="78"/>
      <c r="MAV86" s="78"/>
      <c r="MAW86" s="78"/>
      <c r="MAX86" s="78"/>
      <c r="MAY86" s="78"/>
      <c r="MAZ86" s="78"/>
      <c r="MBA86" s="78"/>
      <c r="MBB86" s="78"/>
      <c r="MBC86" s="78"/>
      <c r="MBD86" s="78"/>
      <c r="MBE86" s="78"/>
      <c r="MBF86" s="78"/>
      <c r="MBG86" s="78"/>
      <c r="MBH86" s="78"/>
      <c r="MBI86" s="78"/>
      <c r="MBJ86" s="78"/>
      <c r="MBK86" s="78"/>
      <c r="MBL86" s="78"/>
      <c r="MBM86" s="78"/>
      <c r="MBN86" s="78"/>
      <c r="MBO86" s="78"/>
      <c r="MBP86" s="78"/>
      <c r="MBQ86" s="78"/>
      <c r="MBR86" s="78"/>
      <c r="MBS86" s="78"/>
      <c r="MBT86" s="78"/>
      <c r="MBU86" s="78"/>
      <c r="MBV86" s="78"/>
      <c r="MBW86" s="78"/>
      <c r="MBX86" s="78"/>
      <c r="MBY86" s="78"/>
      <c r="MBZ86" s="78"/>
      <c r="MCA86" s="78"/>
      <c r="MCB86" s="78"/>
      <c r="MCC86" s="78"/>
      <c r="MCD86" s="78"/>
      <c r="MCE86" s="78"/>
      <c r="MCF86" s="78"/>
      <c r="MCG86" s="78"/>
      <c r="MCH86" s="78"/>
      <c r="MCI86" s="78"/>
      <c r="MCJ86" s="78"/>
      <c r="MCK86" s="78"/>
      <c r="MCL86" s="78"/>
      <c r="MCM86" s="78"/>
      <c r="MCN86" s="78"/>
      <c r="MCO86" s="78"/>
      <c r="MCP86" s="78"/>
      <c r="MCQ86" s="78"/>
      <c r="MCR86" s="78"/>
      <c r="MCS86" s="78"/>
      <c r="MCT86" s="78"/>
      <c r="MCU86" s="78"/>
      <c r="MCV86" s="78"/>
      <c r="MCW86" s="78"/>
      <c r="MCX86" s="78"/>
      <c r="MCY86" s="78"/>
      <c r="MCZ86" s="78"/>
      <c r="MDA86" s="78"/>
      <c r="MDB86" s="78"/>
      <c r="MDC86" s="78"/>
      <c r="MDD86" s="78"/>
      <c r="MDE86" s="78"/>
      <c r="MDF86" s="78"/>
      <c r="MDG86" s="78"/>
      <c r="MDH86" s="78"/>
      <c r="MDI86" s="78"/>
      <c r="MDJ86" s="78"/>
      <c r="MDK86" s="78"/>
      <c r="MDL86" s="78"/>
      <c r="MDM86" s="78"/>
      <c r="MDN86" s="78"/>
      <c r="MDO86" s="78"/>
      <c r="MDP86" s="78"/>
      <c r="MDQ86" s="78"/>
      <c r="MDR86" s="78"/>
      <c r="MDS86" s="78"/>
      <c r="MDT86" s="78"/>
      <c r="MDU86" s="78"/>
      <c r="MDV86" s="78"/>
      <c r="MDW86" s="78"/>
      <c r="MDX86" s="78"/>
      <c r="MDY86" s="78"/>
      <c r="MDZ86" s="78"/>
      <c r="MEA86" s="78"/>
      <c r="MEB86" s="78"/>
      <c r="MEC86" s="78"/>
      <c r="MED86" s="78"/>
      <c r="MEE86" s="78"/>
      <c r="MEF86" s="78"/>
      <c r="MEG86" s="78"/>
      <c r="MEH86" s="78"/>
      <c r="MEI86" s="78"/>
      <c r="MEJ86" s="78"/>
      <c r="MEK86" s="78"/>
      <c r="MEL86" s="78"/>
      <c r="MEM86" s="78"/>
      <c r="MEN86" s="78"/>
      <c r="MEO86" s="78"/>
      <c r="MEP86" s="78"/>
      <c r="MEQ86" s="78"/>
      <c r="MER86" s="78"/>
      <c r="MES86" s="78"/>
      <c r="MET86" s="78"/>
      <c r="MEU86" s="78"/>
      <c r="MEV86" s="78"/>
      <c r="MEW86" s="78"/>
      <c r="MEX86" s="78"/>
      <c r="MEY86" s="78"/>
      <c r="MEZ86" s="78"/>
      <c r="MFA86" s="78"/>
      <c r="MFB86" s="78"/>
      <c r="MFC86" s="78"/>
      <c r="MFD86" s="78"/>
      <c r="MFE86" s="78"/>
      <c r="MFF86" s="78"/>
      <c r="MFG86" s="78"/>
      <c r="MFH86" s="78"/>
      <c r="MFI86" s="78"/>
      <c r="MFJ86" s="78"/>
      <c r="MFK86" s="78"/>
      <c r="MFL86" s="78"/>
      <c r="MFM86" s="78"/>
      <c r="MFN86" s="78"/>
      <c r="MFO86" s="78"/>
      <c r="MFP86" s="78"/>
      <c r="MFQ86" s="78"/>
      <c r="MFR86" s="78"/>
      <c r="MFS86" s="78"/>
      <c r="MFT86" s="78"/>
      <c r="MFU86" s="78"/>
      <c r="MFV86" s="78"/>
      <c r="MFW86" s="78"/>
      <c r="MFX86" s="78"/>
      <c r="MFY86" s="78"/>
      <c r="MFZ86" s="78"/>
      <c r="MGA86" s="78"/>
      <c r="MGB86" s="78"/>
      <c r="MGC86" s="78"/>
      <c r="MGD86" s="78"/>
      <c r="MGE86" s="78"/>
      <c r="MGF86" s="78"/>
      <c r="MGG86" s="78"/>
      <c r="MGH86" s="78"/>
      <c r="MGI86" s="78"/>
      <c r="MGJ86" s="78"/>
      <c r="MGK86" s="78"/>
      <c r="MGL86" s="78"/>
      <c r="MGM86" s="78"/>
      <c r="MGN86" s="78"/>
      <c r="MGO86" s="78"/>
      <c r="MGP86" s="78"/>
      <c r="MGQ86" s="78"/>
      <c r="MGR86" s="78"/>
      <c r="MGS86" s="78"/>
      <c r="MGT86" s="78"/>
      <c r="MGU86" s="78"/>
      <c r="MGV86" s="78"/>
      <c r="MGW86" s="78"/>
      <c r="MGX86" s="78"/>
      <c r="MGY86" s="78"/>
      <c r="MGZ86" s="78"/>
      <c r="MHA86" s="78"/>
      <c r="MHB86" s="78"/>
      <c r="MHC86" s="78"/>
      <c r="MHD86" s="78"/>
      <c r="MHE86" s="78"/>
      <c r="MHF86" s="78"/>
      <c r="MHG86" s="78"/>
      <c r="MHH86" s="78"/>
      <c r="MHI86" s="78"/>
      <c r="MHJ86" s="78"/>
      <c r="MHK86" s="78"/>
      <c r="MHL86" s="78"/>
      <c r="MHM86" s="78"/>
      <c r="MHN86" s="78"/>
      <c r="MHO86" s="78"/>
      <c r="MHP86" s="78"/>
      <c r="MHQ86" s="78"/>
      <c r="MHR86" s="78"/>
      <c r="MHS86" s="78"/>
      <c r="MHT86" s="78"/>
      <c r="MHU86" s="78"/>
      <c r="MHV86" s="78"/>
      <c r="MHW86" s="78"/>
      <c r="MHX86" s="78"/>
      <c r="MHY86" s="78"/>
      <c r="MHZ86" s="78"/>
      <c r="MIA86" s="78"/>
      <c r="MIB86" s="78"/>
      <c r="MIC86" s="78"/>
      <c r="MID86" s="78"/>
      <c r="MIE86" s="78"/>
      <c r="MIF86" s="78"/>
      <c r="MIG86" s="78"/>
      <c r="MIH86" s="78"/>
      <c r="MII86" s="78"/>
      <c r="MIJ86" s="78"/>
      <c r="MIK86" s="78"/>
      <c r="MIL86" s="78"/>
      <c r="MIM86" s="78"/>
      <c r="MIN86" s="78"/>
      <c r="MIO86" s="78"/>
      <c r="MIP86" s="78"/>
      <c r="MIQ86" s="78"/>
      <c r="MIR86" s="78"/>
      <c r="MIS86" s="78"/>
      <c r="MIT86" s="78"/>
      <c r="MIU86" s="78"/>
      <c r="MIV86" s="78"/>
      <c r="MIW86" s="78"/>
      <c r="MIX86" s="78"/>
      <c r="MIY86" s="78"/>
      <c r="MIZ86" s="78"/>
      <c r="MJA86" s="78"/>
      <c r="MJB86" s="78"/>
      <c r="MJC86" s="78"/>
      <c r="MJD86" s="78"/>
      <c r="MJE86" s="78"/>
      <c r="MJF86" s="78"/>
      <c r="MJG86" s="78"/>
      <c r="MJH86" s="78"/>
      <c r="MJI86" s="78"/>
      <c r="MJJ86" s="78"/>
      <c r="MJK86" s="78"/>
      <c r="MJL86" s="78"/>
      <c r="MJM86" s="78"/>
      <c r="MJN86" s="78"/>
      <c r="MJO86" s="78"/>
      <c r="MJP86" s="78"/>
      <c r="MJQ86" s="78"/>
      <c r="MJR86" s="78"/>
      <c r="MJS86" s="78"/>
      <c r="MJT86" s="78"/>
      <c r="MJU86" s="78"/>
      <c r="MJV86" s="78"/>
      <c r="MJW86" s="78"/>
      <c r="MJX86" s="78"/>
      <c r="MJY86" s="78"/>
      <c r="MJZ86" s="78"/>
      <c r="MKA86" s="78"/>
      <c r="MKB86" s="78"/>
      <c r="MKC86" s="78"/>
      <c r="MKD86" s="78"/>
      <c r="MKE86" s="78"/>
      <c r="MKF86" s="78"/>
      <c r="MKG86" s="78"/>
      <c r="MKH86" s="78"/>
      <c r="MKI86" s="78"/>
      <c r="MKJ86" s="78"/>
      <c r="MKK86" s="78"/>
      <c r="MKL86" s="78"/>
      <c r="MKM86" s="78"/>
      <c r="MKN86" s="78"/>
      <c r="MKO86" s="78"/>
      <c r="MKP86" s="78"/>
      <c r="MKQ86" s="78"/>
      <c r="MKR86" s="78"/>
      <c r="MKS86" s="78"/>
      <c r="MKT86" s="78"/>
      <c r="MKU86" s="78"/>
      <c r="MKV86" s="78"/>
      <c r="MKW86" s="78"/>
      <c r="MKX86" s="78"/>
      <c r="MKY86" s="78"/>
      <c r="MKZ86" s="78"/>
      <c r="MLA86" s="78"/>
      <c r="MLB86" s="78"/>
      <c r="MLC86" s="78"/>
      <c r="MLD86" s="78"/>
      <c r="MLE86" s="78"/>
      <c r="MLF86" s="78"/>
      <c r="MLG86" s="78"/>
      <c r="MLH86" s="78"/>
      <c r="MLI86" s="78"/>
      <c r="MLJ86" s="78"/>
      <c r="MLK86" s="78"/>
      <c r="MLL86" s="78"/>
      <c r="MLM86" s="78"/>
      <c r="MLN86" s="78"/>
      <c r="MLO86" s="78"/>
      <c r="MLP86" s="78"/>
      <c r="MLQ86" s="78"/>
      <c r="MLR86" s="78"/>
      <c r="MLS86" s="78"/>
      <c r="MLT86" s="78"/>
      <c r="MLU86" s="78"/>
      <c r="MLV86" s="78"/>
      <c r="MLW86" s="78"/>
      <c r="MLX86" s="78"/>
      <c r="MLY86" s="78"/>
      <c r="MLZ86" s="78"/>
      <c r="MMA86" s="78"/>
      <c r="MMB86" s="78"/>
      <c r="MMC86" s="78"/>
      <c r="MMD86" s="78"/>
      <c r="MME86" s="78"/>
      <c r="MMF86" s="78"/>
      <c r="MMG86" s="78"/>
      <c r="MMH86" s="78"/>
      <c r="MMI86" s="78"/>
      <c r="MMJ86" s="78"/>
      <c r="MMK86" s="78"/>
      <c r="MML86" s="78"/>
      <c r="MMM86" s="78"/>
      <c r="MMN86" s="78"/>
      <c r="MMO86" s="78"/>
      <c r="MMP86" s="78"/>
      <c r="MMQ86" s="78"/>
      <c r="MMR86" s="78"/>
      <c r="MMS86" s="78"/>
      <c r="MMT86" s="78"/>
      <c r="MMU86" s="78"/>
      <c r="MMV86" s="78"/>
      <c r="MMW86" s="78"/>
      <c r="MMX86" s="78"/>
      <c r="MMY86" s="78"/>
      <c r="MMZ86" s="78"/>
      <c r="MNA86" s="78"/>
      <c r="MNB86" s="78"/>
      <c r="MNC86" s="78"/>
      <c r="MND86" s="78"/>
      <c r="MNE86" s="78"/>
      <c r="MNF86" s="78"/>
      <c r="MNG86" s="78"/>
      <c r="MNH86" s="78"/>
      <c r="MNI86" s="78"/>
      <c r="MNJ86" s="78"/>
      <c r="MNK86" s="78"/>
      <c r="MNL86" s="78"/>
      <c r="MNM86" s="78"/>
      <c r="MNN86" s="78"/>
      <c r="MNO86" s="78"/>
      <c r="MNP86" s="78"/>
      <c r="MNQ86" s="78"/>
      <c r="MNR86" s="78"/>
      <c r="MNS86" s="78"/>
      <c r="MNT86" s="78"/>
      <c r="MNU86" s="78"/>
      <c r="MNV86" s="78"/>
      <c r="MNW86" s="78"/>
      <c r="MNX86" s="78"/>
      <c r="MNY86" s="78"/>
      <c r="MNZ86" s="78"/>
      <c r="MOA86" s="78"/>
      <c r="MOB86" s="78"/>
      <c r="MOC86" s="78"/>
      <c r="MOD86" s="78"/>
      <c r="MOE86" s="78"/>
      <c r="MOF86" s="78"/>
      <c r="MOG86" s="78"/>
      <c r="MOH86" s="78"/>
      <c r="MOI86" s="78"/>
      <c r="MOJ86" s="78"/>
      <c r="MOK86" s="78"/>
      <c r="MOL86" s="78"/>
      <c r="MOM86" s="78"/>
      <c r="MON86" s="78"/>
      <c r="MOO86" s="78"/>
      <c r="MOP86" s="78"/>
      <c r="MOQ86" s="78"/>
      <c r="MOR86" s="78"/>
      <c r="MOS86" s="78"/>
      <c r="MOT86" s="78"/>
      <c r="MOU86" s="78"/>
      <c r="MOV86" s="78"/>
      <c r="MOW86" s="78"/>
      <c r="MOX86" s="78"/>
      <c r="MOY86" s="78"/>
      <c r="MOZ86" s="78"/>
      <c r="MPA86" s="78"/>
      <c r="MPB86" s="78"/>
      <c r="MPC86" s="78"/>
      <c r="MPD86" s="78"/>
      <c r="MPE86" s="78"/>
      <c r="MPF86" s="78"/>
      <c r="MPG86" s="78"/>
      <c r="MPH86" s="78"/>
      <c r="MPI86" s="78"/>
      <c r="MPJ86" s="78"/>
      <c r="MPK86" s="78"/>
      <c r="MPL86" s="78"/>
      <c r="MPM86" s="78"/>
      <c r="MPN86" s="78"/>
      <c r="MPO86" s="78"/>
      <c r="MPP86" s="78"/>
      <c r="MPQ86" s="78"/>
      <c r="MPR86" s="78"/>
      <c r="MPS86" s="78"/>
      <c r="MPT86" s="78"/>
      <c r="MPU86" s="78"/>
      <c r="MPV86" s="78"/>
      <c r="MPW86" s="78"/>
      <c r="MPX86" s="78"/>
      <c r="MPY86" s="78"/>
      <c r="MPZ86" s="78"/>
      <c r="MQA86" s="78"/>
      <c r="MQB86" s="78"/>
      <c r="MQC86" s="78"/>
      <c r="MQD86" s="78"/>
      <c r="MQE86" s="78"/>
      <c r="MQF86" s="78"/>
      <c r="MQG86" s="78"/>
      <c r="MQH86" s="78"/>
      <c r="MQI86" s="78"/>
      <c r="MQJ86" s="78"/>
      <c r="MQK86" s="78"/>
      <c r="MQL86" s="78"/>
      <c r="MQM86" s="78"/>
      <c r="MQN86" s="78"/>
      <c r="MQO86" s="78"/>
      <c r="MQP86" s="78"/>
      <c r="MQQ86" s="78"/>
      <c r="MQR86" s="78"/>
      <c r="MQS86" s="78"/>
      <c r="MQT86" s="78"/>
      <c r="MQU86" s="78"/>
      <c r="MQV86" s="78"/>
      <c r="MQW86" s="78"/>
      <c r="MQX86" s="78"/>
      <c r="MQY86" s="78"/>
      <c r="MQZ86" s="78"/>
      <c r="MRA86" s="78"/>
      <c r="MRB86" s="78"/>
      <c r="MRC86" s="78"/>
      <c r="MRD86" s="78"/>
      <c r="MRE86" s="78"/>
      <c r="MRF86" s="78"/>
      <c r="MRG86" s="78"/>
      <c r="MRH86" s="78"/>
      <c r="MRI86" s="78"/>
      <c r="MRJ86" s="78"/>
      <c r="MRK86" s="78"/>
      <c r="MRL86" s="78"/>
      <c r="MRM86" s="78"/>
      <c r="MRN86" s="78"/>
      <c r="MRO86" s="78"/>
      <c r="MRP86" s="78"/>
      <c r="MRQ86" s="78"/>
      <c r="MRR86" s="78"/>
      <c r="MRS86" s="78"/>
      <c r="MRT86" s="78"/>
      <c r="MRU86" s="78"/>
      <c r="MRV86" s="78"/>
      <c r="MRW86" s="78"/>
      <c r="MRX86" s="78"/>
      <c r="MRY86" s="78"/>
      <c r="MRZ86" s="78"/>
      <c r="MSA86" s="78"/>
      <c r="MSB86" s="78"/>
      <c r="MSC86" s="78"/>
      <c r="MSD86" s="78"/>
      <c r="MSE86" s="78"/>
      <c r="MSF86" s="78"/>
      <c r="MSG86" s="78"/>
      <c r="MSH86" s="78"/>
      <c r="MSI86" s="78"/>
      <c r="MSJ86" s="78"/>
      <c r="MSK86" s="78"/>
      <c r="MSL86" s="78"/>
      <c r="MSM86" s="78"/>
      <c r="MSN86" s="78"/>
      <c r="MSO86" s="78"/>
      <c r="MSP86" s="78"/>
      <c r="MSQ86" s="78"/>
      <c r="MSR86" s="78"/>
      <c r="MSS86" s="78"/>
      <c r="MST86" s="78"/>
      <c r="MSU86" s="78"/>
      <c r="MSV86" s="78"/>
      <c r="MSW86" s="78"/>
      <c r="MSX86" s="78"/>
      <c r="MSY86" s="78"/>
      <c r="MSZ86" s="78"/>
      <c r="MTA86" s="78"/>
      <c r="MTB86" s="78"/>
      <c r="MTC86" s="78"/>
      <c r="MTD86" s="78"/>
      <c r="MTE86" s="78"/>
      <c r="MTF86" s="78"/>
      <c r="MTG86" s="78"/>
      <c r="MTH86" s="78"/>
      <c r="MTI86" s="78"/>
      <c r="MTJ86" s="78"/>
      <c r="MTK86" s="78"/>
      <c r="MTL86" s="78"/>
      <c r="MTM86" s="78"/>
      <c r="MTN86" s="78"/>
      <c r="MTO86" s="78"/>
      <c r="MTP86" s="78"/>
      <c r="MTQ86" s="78"/>
      <c r="MTR86" s="78"/>
      <c r="MTS86" s="78"/>
      <c r="MTT86" s="78"/>
      <c r="MTU86" s="78"/>
      <c r="MTV86" s="78"/>
      <c r="MTW86" s="78"/>
      <c r="MTX86" s="78"/>
      <c r="MTY86" s="78"/>
      <c r="MTZ86" s="78"/>
      <c r="MUA86" s="78"/>
      <c r="MUB86" s="78"/>
      <c r="MUC86" s="78"/>
      <c r="MUD86" s="78"/>
      <c r="MUE86" s="78"/>
      <c r="MUF86" s="78"/>
      <c r="MUG86" s="78"/>
      <c r="MUH86" s="78"/>
      <c r="MUI86" s="78"/>
      <c r="MUJ86" s="78"/>
      <c r="MUK86" s="78"/>
      <c r="MUL86" s="78"/>
      <c r="MUM86" s="78"/>
      <c r="MUN86" s="78"/>
      <c r="MUO86" s="78"/>
      <c r="MUP86" s="78"/>
      <c r="MUQ86" s="78"/>
      <c r="MUR86" s="78"/>
      <c r="MUS86" s="78"/>
      <c r="MUT86" s="78"/>
      <c r="MUU86" s="78"/>
      <c r="MUV86" s="78"/>
      <c r="MUW86" s="78"/>
      <c r="MUX86" s="78"/>
      <c r="MUY86" s="78"/>
      <c r="MUZ86" s="78"/>
      <c r="MVA86" s="78"/>
      <c r="MVB86" s="78"/>
      <c r="MVC86" s="78"/>
      <c r="MVD86" s="78"/>
      <c r="MVE86" s="78"/>
      <c r="MVF86" s="78"/>
      <c r="MVG86" s="78"/>
      <c r="MVH86" s="78"/>
      <c r="MVI86" s="78"/>
      <c r="MVJ86" s="78"/>
      <c r="MVK86" s="78"/>
      <c r="MVL86" s="78"/>
      <c r="MVM86" s="78"/>
      <c r="MVN86" s="78"/>
      <c r="MVO86" s="78"/>
      <c r="MVP86" s="78"/>
      <c r="MVQ86" s="78"/>
      <c r="MVR86" s="78"/>
      <c r="MVS86" s="78"/>
      <c r="MVT86" s="78"/>
      <c r="MVU86" s="78"/>
      <c r="MVV86" s="78"/>
      <c r="MVW86" s="78"/>
      <c r="MVX86" s="78"/>
      <c r="MVY86" s="78"/>
      <c r="MVZ86" s="78"/>
      <c r="MWA86" s="78"/>
      <c r="MWB86" s="78"/>
      <c r="MWC86" s="78"/>
      <c r="MWD86" s="78"/>
      <c r="MWE86" s="78"/>
      <c r="MWF86" s="78"/>
      <c r="MWG86" s="78"/>
      <c r="MWH86" s="78"/>
      <c r="MWI86" s="78"/>
      <c r="MWJ86" s="78"/>
      <c r="MWK86" s="78"/>
      <c r="MWL86" s="78"/>
      <c r="MWM86" s="78"/>
      <c r="MWN86" s="78"/>
      <c r="MWO86" s="78"/>
      <c r="MWP86" s="78"/>
      <c r="MWQ86" s="78"/>
      <c r="MWR86" s="78"/>
      <c r="MWS86" s="78"/>
      <c r="MWT86" s="78"/>
      <c r="MWU86" s="78"/>
      <c r="MWV86" s="78"/>
      <c r="MWW86" s="78"/>
      <c r="MWX86" s="78"/>
      <c r="MWY86" s="78"/>
      <c r="MWZ86" s="78"/>
      <c r="MXA86" s="78"/>
      <c r="MXB86" s="78"/>
      <c r="MXC86" s="78"/>
      <c r="MXD86" s="78"/>
      <c r="MXE86" s="78"/>
      <c r="MXF86" s="78"/>
      <c r="MXG86" s="78"/>
      <c r="MXH86" s="78"/>
      <c r="MXI86" s="78"/>
      <c r="MXJ86" s="78"/>
      <c r="MXK86" s="78"/>
      <c r="MXL86" s="78"/>
      <c r="MXM86" s="78"/>
      <c r="MXN86" s="78"/>
      <c r="MXO86" s="78"/>
      <c r="MXP86" s="78"/>
      <c r="MXQ86" s="78"/>
      <c r="MXR86" s="78"/>
      <c r="MXS86" s="78"/>
      <c r="MXT86" s="78"/>
      <c r="MXU86" s="78"/>
      <c r="MXV86" s="78"/>
      <c r="MXW86" s="78"/>
      <c r="MXX86" s="78"/>
      <c r="MXY86" s="78"/>
      <c r="MXZ86" s="78"/>
      <c r="MYA86" s="78"/>
      <c r="MYB86" s="78"/>
      <c r="MYC86" s="78"/>
      <c r="MYD86" s="78"/>
      <c r="MYE86" s="78"/>
      <c r="MYF86" s="78"/>
      <c r="MYG86" s="78"/>
      <c r="MYH86" s="78"/>
      <c r="MYI86" s="78"/>
      <c r="MYJ86" s="78"/>
      <c r="MYK86" s="78"/>
      <c r="MYL86" s="78"/>
      <c r="MYM86" s="78"/>
      <c r="MYN86" s="78"/>
      <c r="MYO86" s="78"/>
      <c r="MYP86" s="78"/>
      <c r="MYQ86" s="78"/>
      <c r="MYR86" s="78"/>
      <c r="MYS86" s="78"/>
      <c r="MYT86" s="78"/>
      <c r="MYU86" s="78"/>
      <c r="MYV86" s="78"/>
      <c r="MYW86" s="78"/>
      <c r="MYX86" s="78"/>
      <c r="MYY86" s="78"/>
      <c r="MYZ86" s="78"/>
      <c r="MZA86" s="78"/>
      <c r="MZB86" s="78"/>
      <c r="MZC86" s="78"/>
      <c r="MZD86" s="78"/>
      <c r="MZE86" s="78"/>
      <c r="MZF86" s="78"/>
      <c r="MZG86" s="78"/>
      <c r="MZH86" s="78"/>
      <c r="MZI86" s="78"/>
      <c r="MZJ86" s="78"/>
      <c r="MZK86" s="78"/>
      <c r="MZL86" s="78"/>
      <c r="MZM86" s="78"/>
      <c r="MZN86" s="78"/>
      <c r="MZO86" s="78"/>
      <c r="MZP86" s="78"/>
      <c r="MZQ86" s="78"/>
      <c r="MZR86" s="78"/>
      <c r="MZS86" s="78"/>
      <c r="MZT86" s="78"/>
      <c r="MZU86" s="78"/>
      <c r="MZV86" s="78"/>
      <c r="MZW86" s="78"/>
      <c r="MZX86" s="78"/>
      <c r="MZY86" s="78"/>
      <c r="MZZ86" s="78"/>
      <c r="NAA86" s="78"/>
      <c r="NAB86" s="78"/>
      <c r="NAC86" s="78"/>
      <c r="NAD86" s="78"/>
      <c r="NAE86" s="78"/>
      <c r="NAF86" s="78"/>
      <c r="NAG86" s="78"/>
      <c r="NAH86" s="78"/>
      <c r="NAI86" s="78"/>
      <c r="NAJ86" s="78"/>
      <c r="NAK86" s="78"/>
      <c r="NAL86" s="78"/>
      <c r="NAM86" s="78"/>
      <c r="NAN86" s="78"/>
      <c r="NAO86" s="78"/>
      <c r="NAP86" s="78"/>
      <c r="NAQ86" s="78"/>
      <c r="NAR86" s="78"/>
      <c r="NAS86" s="78"/>
      <c r="NAT86" s="78"/>
      <c r="NAU86" s="78"/>
      <c r="NAV86" s="78"/>
      <c r="NAW86" s="78"/>
      <c r="NAX86" s="78"/>
      <c r="NAY86" s="78"/>
      <c r="NAZ86" s="78"/>
      <c r="NBA86" s="78"/>
      <c r="NBB86" s="78"/>
      <c r="NBC86" s="78"/>
      <c r="NBD86" s="78"/>
      <c r="NBE86" s="78"/>
      <c r="NBF86" s="78"/>
      <c r="NBG86" s="78"/>
      <c r="NBH86" s="78"/>
      <c r="NBI86" s="78"/>
      <c r="NBJ86" s="78"/>
      <c r="NBK86" s="78"/>
      <c r="NBL86" s="78"/>
      <c r="NBM86" s="78"/>
      <c r="NBN86" s="78"/>
      <c r="NBO86" s="78"/>
      <c r="NBP86" s="78"/>
      <c r="NBQ86" s="78"/>
      <c r="NBR86" s="78"/>
      <c r="NBS86" s="78"/>
      <c r="NBT86" s="78"/>
      <c r="NBU86" s="78"/>
      <c r="NBV86" s="78"/>
      <c r="NBW86" s="78"/>
      <c r="NBX86" s="78"/>
      <c r="NBY86" s="78"/>
      <c r="NBZ86" s="78"/>
      <c r="NCA86" s="78"/>
      <c r="NCB86" s="78"/>
      <c r="NCC86" s="78"/>
      <c r="NCD86" s="78"/>
      <c r="NCE86" s="78"/>
      <c r="NCF86" s="78"/>
      <c r="NCG86" s="78"/>
      <c r="NCH86" s="78"/>
      <c r="NCI86" s="78"/>
      <c r="NCJ86" s="78"/>
      <c r="NCK86" s="78"/>
      <c r="NCL86" s="78"/>
      <c r="NCM86" s="78"/>
      <c r="NCN86" s="78"/>
      <c r="NCO86" s="78"/>
      <c r="NCP86" s="78"/>
      <c r="NCQ86" s="78"/>
      <c r="NCR86" s="78"/>
      <c r="NCS86" s="78"/>
      <c r="NCT86" s="78"/>
      <c r="NCU86" s="78"/>
      <c r="NCV86" s="78"/>
      <c r="NCW86" s="78"/>
      <c r="NCX86" s="78"/>
      <c r="NCY86" s="78"/>
      <c r="NCZ86" s="78"/>
      <c r="NDA86" s="78"/>
      <c r="NDB86" s="78"/>
      <c r="NDC86" s="78"/>
      <c r="NDD86" s="78"/>
      <c r="NDE86" s="78"/>
      <c r="NDF86" s="78"/>
      <c r="NDG86" s="78"/>
      <c r="NDH86" s="78"/>
      <c r="NDI86" s="78"/>
      <c r="NDJ86" s="78"/>
      <c r="NDK86" s="78"/>
      <c r="NDL86" s="78"/>
      <c r="NDM86" s="78"/>
      <c r="NDN86" s="78"/>
      <c r="NDO86" s="78"/>
      <c r="NDP86" s="78"/>
      <c r="NDQ86" s="78"/>
      <c r="NDR86" s="78"/>
      <c r="NDS86" s="78"/>
      <c r="NDT86" s="78"/>
      <c r="NDU86" s="78"/>
      <c r="NDV86" s="78"/>
      <c r="NDW86" s="78"/>
      <c r="NDX86" s="78"/>
      <c r="NDY86" s="78"/>
      <c r="NDZ86" s="78"/>
      <c r="NEA86" s="78"/>
      <c r="NEB86" s="78"/>
      <c r="NEC86" s="78"/>
      <c r="NED86" s="78"/>
      <c r="NEE86" s="78"/>
      <c r="NEF86" s="78"/>
      <c r="NEG86" s="78"/>
      <c r="NEH86" s="78"/>
      <c r="NEI86" s="78"/>
      <c r="NEJ86" s="78"/>
      <c r="NEK86" s="78"/>
      <c r="NEL86" s="78"/>
      <c r="NEM86" s="78"/>
      <c r="NEN86" s="78"/>
      <c r="NEO86" s="78"/>
      <c r="NEP86" s="78"/>
      <c r="NEQ86" s="78"/>
      <c r="NER86" s="78"/>
      <c r="NES86" s="78"/>
      <c r="NET86" s="78"/>
      <c r="NEU86" s="78"/>
      <c r="NEV86" s="78"/>
      <c r="NEW86" s="78"/>
      <c r="NEX86" s="78"/>
      <c r="NEY86" s="78"/>
      <c r="NEZ86" s="78"/>
      <c r="NFA86" s="78"/>
      <c r="NFB86" s="78"/>
      <c r="NFC86" s="78"/>
      <c r="NFD86" s="78"/>
      <c r="NFE86" s="78"/>
      <c r="NFF86" s="78"/>
      <c r="NFG86" s="78"/>
      <c r="NFH86" s="78"/>
      <c r="NFI86" s="78"/>
      <c r="NFJ86" s="78"/>
      <c r="NFK86" s="78"/>
      <c r="NFL86" s="78"/>
      <c r="NFM86" s="78"/>
      <c r="NFN86" s="78"/>
      <c r="NFO86" s="78"/>
      <c r="NFP86" s="78"/>
      <c r="NFQ86" s="78"/>
      <c r="NFR86" s="78"/>
      <c r="NFS86" s="78"/>
      <c r="NFT86" s="78"/>
      <c r="NFU86" s="78"/>
      <c r="NFV86" s="78"/>
      <c r="NFW86" s="78"/>
      <c r="NFX86" s="78"/>
      <c r="NFY86" s="78"/>
      <c r="NFZ86" s="78"/>
      <c r="NGA86" s="78"/>
      <c r="NGB86" s="78"/>
      <c r="NGC86" s="78"/>
      <c r="NGD86" s="78"/>
      <c r="NGE86" s="78"/>
      <c r="NGF86" s="78"/>
      <c r="NGG86" s="78"/>
      <c r="NGH86" s="78"/>
      <c r="NGI86" s="78"/>
      <c r="NGJ86" s="78"/>
      <c r="NGK86" s="78"/>
      <c r="NGL86" s="78"/>
      <c r="NGM86" s="78"/>
      <c r="NGN86" s="78"/>
      <c r="NGO86" s="78"/>
      <c r="NGP86" s="78"/>
      <c r="NGQ86" s="78"/>
      <c r="NGR86" s="78"/>
      <c r="NGS86" s="78"/>
      <c r="NGT86" s="78"/>
      <c r="NGU86" s="78"/>
      <c r="NGV86" s="78"/>
      <c r="NGW86" s="78"/>
      <c r="NGX86" s="78"/>
      <c r="NGY86" s="78"/>
      <c r="NGZ86" s="78"/>
      <c r="NHA86" s="78"/>
      <c r="NHB86" s="78"/>
      <c r="NHC86" s="78"/>
      <c r="NHD86" s="78"/>
      <c r="NHE86" s="78"/>
      <c r="NHF86" s="78"/>
      <c r="NHG86" s="78"/>
      <c r="NHH86" s="78"/>
      <c r="NHI86" s="78"/>
      <c r="NHJ86" s="78"/>
      <c r="NHK86" s="78"/>
      <c r="NHL86" s="78"/>
      <c r="NHM86" s="78"/>
      <c r="NHN86" s="78"/>
      <c r="NHO86" s="78"/>
      <c r="NHP86" s="78"/>
      <c r="NHQ86" s="78"/>
      <c r="NHR86" s="78"/>
      <c r="NHS86" s="78"/>
      <c r="NHT86" s="78"/>
      <c r="NHU86" s="78"/>
      <c r="NHV86" s="78"/>
      <c r="NHW86" s="78"/>
      <c r="NHX86" s="78"/>
      <c r="NHY86" s="78"/>
      <c r="NHZ86" s="78"/>
      <c r="NIA86" s="78"/>
      <c r="NIB86" s="78"/>
      <c r="NIC86" s="78"/>
      <c r="NID86" s="78"/>
      <c r="NIE86" s="78"/>
      <c r="NIF86" s="78"/>
      <c r="NIG86" s="78"/>
      <c r="NIH86" s="78"/>
      <c r="NII86" s="78"/>
      <c r="NIJ86" s="78"/>
      <c r="NIK86" s="78"/>
      <c r="NIL86" s="78"/>
      <c r="NIM86" s="78"/>
      <c r="NIN86" s="78"/>
      <c r="NIO86" s="78"/>
      <c r="NIP86" s="78"/>
      <c r="NIQ86" s="78"/>
      <c r="NIR86" s="78"/>
      <c r="NIS86" s="78"/>
      <c r="NIT86" s="78"/>
      <c r="NIU86" s="78"/>
      <c r="NIV86" s="78"/>
      <c r="NIW86" s="78"/>
      <c r="NIX86" s="78"/>
      <c r="NIY86" s="78"/>
      <c r="NIZ86" s="78"/>
      <c r="NJA86" s="78"/>
      <c r="NJB86" s="78"/>
      <c r="NJC86" s="78"/>
      <c r="NJD86" s="78"/>
      <c r="NJE86" s="78"/>
      <c r="NJF86" s="78"/>
      <c r="NJG86" s="78"/>
      <c r="NJH86" s="78"/>
      <c r="NJI86" s="78"/>
      <c r="NJJ86" s="78"/>
      <c r="NJK86" s="78"/>
      <c r="NJL86" s="78"/>
      <c r="NJM86" s="78"/>
      <c r="NJN86" s="78"/>
      <c r="NJO86" s="78"/>
      <c r="NJP86" s="78"/>
      <c r="NJQ86" s="78"/>
      <c r="NJR86" s="78"/>
      <c r="NJS86" s="78"/>
      <c r="NJT86" s="78"/>
      <c r="NJU86" s="78"/>
      <c r="NJV86" s="78"/>
      <c r="NJW86" s="78"/>
      <c r="NJX86" s="78"/>
      <c r="NJY86" s="78"/>
      <c r="NJZ86" s="78"/>
      <c r="NKA86" s="78"/>
      <c r="NKB86" s="78"/>
      <c r="NKC86" s="78"/>
      <c r="NKD86" s="78"/>
      <c r="NKE86" s="78"/>
      <c r="NKF86" s="78"/>
      <c r="NKG86" s="78"/>
      <c r="NKH86" s="78"/>
      <c r="NKI86" s="78"/>
      <c r="NKJ86" s="78"/>
      <c r="NKK86" s="78"/>
      <c r="NKL86" s="78"/>
      <c r="NKM86" s="78"/>
      <c r="NKN86" s="78"/>
      <c r="NKO86" s="78"/>
      <c r="NKP86" s="78"/>
      <c r="NKQ86" s="78"/>
      <c r="NKR86" s="78"/>
      <c r="NKS86" s="78"/>
      <c r="NKT86" s="78"/>
      <c r="NKU86" s="78"/>
      <c r="NKV86" s="78"/>
      <c r="NKW86" s="78"/>
      <c r="NKX86" s="78"/>
      <c r="NKY86" s="78"/>
      <c r="NKZ86" s="78"/>
      <c r="NLA86" s="78"/>
      <c r="NLB86" s="78"/>
      <c r="NLC86" s="78"/>
      <c r="NLD86" s="78"/>
      <c r="NLE86" s="78"/>
      <c r="NLF86" s="78"/>
      <c r="NLG86" s="78"/>
      <c r="NLH86" s="78"/>
      <c r="NLI86" s="78"/>
      <c r="NLJ86" s="78"/>
      <c r="NLK86" s="78"/>
      <c r="NLL86" s="78"/>
      <c r="NLM86" s="78"/>
      <c r="NLN86" s="78"/>
      <c r="NLO86" s="78"/>
      <c r="NLP86" s="78"/>
      <c r="NLQ86" s="78"/>
      <c r="NLR86" s="78"/>
      <c r="NLS86" s="78"/>
      <c r="NLT86" s="78"/>
      <c r="NLU86" s="78"/>
      <c r="NLV86" s="78"/>
      <c r="NLW86" s="78"/>
      <c r="NLX86" s="78"/>
      <c r="NLY86" s="78"/>
      <c r="NLZ86" s="78"/>
      <c r="NMA86" s="78"/>
      <c r="NMB86" s="78"/>
      <c r="NMC86" s="78"/>
      <c r="NMD86" s="78"/>
      <c r="NME86" s="78"/>
      <c r="NMF86" s="78"/>
      <c r="NMG86" s="78"/>
      <c r="NMH86" s="78"/>
      <c r="NMI86" s="78"/>
      <c r="NMJ86" s="78"/>
      <c r="NMK86" s="78"/>
      <c r="NML86" s="78"/>
      <c r="NMM86" s="78"/>
      <c r="NMN86" s="78"/>
      <c r="NMO86" s="78"/>
      <c r="NMP86" s="78"/>
      <c r="NMQ86" s="78"/>
      <c r="NMR86" s="78"/>
      <c r="NMS86" s="78"/>
      <c r="NMT86" s="78"/>
      <c r="NMU86" s="78"/>
      <c r="NMV86" s="78"/>
      <c r="NMW86" s="78"/>
      <c r="NMX86" s="78"/>
      <c r="NMY86" s="78"/>
      <c r="NMZ86" s="78"/>
      <c r="NNA86" s="78"/>
      <c r="NNB86" s="78"/>
      <c r="NNC86" s="78"/>
      <c r="NND86" s="78"/>
      <c r="NNE86" s="78"/>
      <c r="NNF86" s="78"/>
      <c r="NNG86" s="78"/>
      <c r="NNH86" s="78"/>
      <c r="NNI86" s="78"/>
      <c r="NNJ86" s="78"/>
      <c r="NNK86" s="78"/>
      <c r="NNL86" s="78"/>
      <c r="NNM86" s="78"/>
      <c r="NNN86" s="78"/>
      <c r="NNO86" s="78"/>
      <c r="NNP86" s="78"/>
      <c r="NNQ86" s="78"/>
      <c r="NNR86" s="78"/>
      <c r="NNS86" s="78"/>
      <c r="NNT86" s="78"/>
      <c r="NNU86" s="78"/>
      <c r="NNV86" s="78"/>
      <c r="NNW86" s="78"/>
      <c r="NNX86" s="78"/>
      <c r="NNY86" s="78"/>
      <c r="NNZ86" s="78"/>
      <c r="NOA86" s="78"/>
      <c r="NOB86" s="78"/>
      <c r="NOC86" s="78"/>
      <c r="NOD86" s="78"/>
      <c r="NOE86" s="78"/>
      <c r="NOF86" s="78"/>
      <c r="NOG86" s="78"/>
      <c r="NOH86" s="78"/>
      <c r="NOI86" s="78"/>
      <c r="NOJ86" s="78"/>
      <c r="NOK86" s="78"/>
      <c r="NOL86" s="78"/>
      <c r="NOM86" s="78"/>
      <c r="NON86" s="78"/>
      <c r="NOO86" s="78"/>
      <c r="NOP86" s="78"/>
      <c r="NOQ86" s="78"/>
      <c r="NOR86" s="78"/>
      <c r="NOS86" s="78"/>
      <c r="NOT86" s="78"/>
      <c r="NOU86" s="78"/>
      <c r="NOV86" s="78"/>
      <c r="NOW86" s="78"/>
      <c r="NOX86" s="78"/>
      <c r="NOY86" s="78"/>
      <c r="NOZ86" s="78"/>
      <c r="NPA86" s="78"/>
      <c r="NPB86" s="78"/>
      <c r="NPC86" s="78"/>
      <c r="NPD86" s="78"/>
      <c r="NPE86" s="78"/>
      <c r="NPF86" s="78"/>
      <c r="NPG86" s="78"/>
      <c r="NPH86" s="78"/>
      <c r="NPI86" s="78"/>
      <c r="NPJ86" s="78"/>
      <c r="NPK86" s="78"/>
      <c r="NPL86" s="78"/>
      <c r="NPM86" s="78"/>
      <c r="NPN86" s="78"/>
      <c r="NPO86" s="78"/>
      <c r="NPP86" s="78"/>
      <c r="NPQ86" s="78"/>
      <c r="NPR86" s="78"/>
      <c r="NPS86" s="78"/>
      <c r="NPT86" s="78"/>
      <c r="NPU86" s="78"/>
      <c r="NPV86" s="78"/>
      <c r="NPW86" s="78"/>
      <c r="NPX86" s="78"/>
      <c r="NPY86" s="78"/>
      <c r="NPZ86" s="78"/>
      <c r="NQA86" s="78"/>
      <c r="NQB86" s="78"/>
      <c r="NQC86" s="78"/>
      <c r="NQD86" s="78"/>
      <c r="NQE86" s="78"/>
      <c r="NQF86" s="78"/>
      <c r="NQG86" s="78"/>
      <c r="NQH86" s="78"/>
      <c r="NQI86" s="78"/>
      <c r="NQJ86" s="78"/>
      <c r="NQK86" s="78"/>
      <c r="NQL86" s="78"/>
      <c r="NQM86" s="78"/>
      <c r="NQN86" s="78"/>
      <c r="NQO86" s="78"/>
      <c r="NQP86" s="78"/>
      <c r="NQQ86" s="78"/>
      <c r="NQR86" s="78"/>
      <c r="NQS86" s="78"/>
      <c r="NQT86" s="78"/>
      <c r="NQU86" s="78"/>
      <c r="NQV86" s="78"/>
      <c r="NQW86" s="78"/>
      <c r="NQX86" s="78"/>
      <c r="NQY86" s="78"/>
      <c r="NQZ86" s="78"/>
      <c r="NRA86" s="78"/>
      <c r="NRB86" s="78"/>
      <c r="NRC86" s="78"/>
      <c r="NRD86" s="78"/>
      <c r="NRE86" s="78"/>
      <c r="NRF86" s="78"/>
      <c r="NRG86" s="78"/>
      <c r="NRH86" s="78"/>
      <c r="NRI86" s="78"/>
      <c r="NRJ86" s="78"/>
      <c r="NRK86" s="78"/>
      <c r="NRL86" s="78"/>
      <c r="NRM86" s="78"/>
      <c r="NRN86" s="78"/>
      <c r="NRO86" s="78"/>
      <c r="NRP86" s="78"/>
      <c r="NRQ86" s="78"/>
      <c r="NRR86" s="78"/>
      <c r="NRS86" s="78"/>
      <c r="NRT86" s="78"/>
      <c r="NRU86" s="78"/>
      <c r="NRV86" s="78"/>
      <c r="NRW86" s="78"/>
      <c r="NRX86" s="78"/>
      <c r="NRY86" s="78"/>
      <c r="NRZ86" s="78"/>
      <c r="NSA86" s="78"/>
      <c r="NSB86" s="78"/>
      <c r="NSC86" s="78"/>
      <c r="NSD86" s="78"/>
      <c r="NSE86" s="78"/>
      <c r="NSF86" s="78"/>
      <c r="NSG86" s="78"/>
      <c r="NSH86" s="78"/>
      <c r="NSI86" s="78"/>
      <c r="NSJ86" s="78"/>
      <c r="NSK86" s="78"/>
      <c r="NSL86" s="78"/>
      <c r="NSM86" s="78"/>
      <c r="NSN86" s="78"/>
      <c r="NSO86" s="78"/>
      <c r="NSP86" s="78"/>
      <c r="NSQ86" s="78"/>
      <c r="NSR86" s="78"/>
      <c r="NSS86" s="78"/>
      <c r="NST86" s="78"/>
      <c r="NSU86" s="78"/>
      <c r="NSV86" s="78"/>
      <c r="NSW86" s="78"/>
      <c r="NSX86" s="78"/>
      <c r="NSY86" s="78"/>
      <c r="NSZ86" s="78"/>
      <c r="NTA86" s="78"/>
      <c r="NTB86" s="78"/>
      <c r="NTC86" s="78"/>
      <c r="NTD86" s="78"/>
      <c r="NTE86" s="78"/>
      <c r="NTF86" s="78"/>
      <c r="NTG86" s="78"/>
      <c r="NTH86" s="78"/>
      <c r="NTI86" s="78"/>
      <c r="NTJ86" s="78"/>
      <c r="NTK86" s="78"/>
      <c r="NTL86" s="78"/>
      <c r="NTM86" s="78"/>
      <c r="NTN86" s="78"/>
      <c r="NTO86" s="78"/>
      <c r="NTP86" s="78"/>
      <c r="NTQ86" s="78"/>
      <c r="NTR86" s="78"/>
      <c r="NTS86" s="78"/>
      <c r="NTT86" s="78"/>
      <c r="NTU86" s="78"/>
      <c r="NTV86" s="78"/>
      <c r="NTW86" s="78"/>
      <c r="NTX86" s="78"/>
      <c r="NTY86" s="78"/>
      <c r="NTZ86" s="78"/>
      <c r="NUA86" s="78"/>
      <c r="NUB86" s="78"/>
      <c r="NUC86" s="78"/>
      <c r="NUD86" s="78"/>
      <c r="NUE86" s="78"/>
      <c r="NUF86" s="78"/>
      <c r="NUG86" s="78"/>
      <c r="NUH86" s="78"/>
      <c r="NUI86" s="78"/>
      <c r="NUJ86" s="78"/>
      <c r="NUK86" s="78"/>
      <c r="NUL86" s="78"/>
      <c r="NUM86" s="78"/>
      <c r="NUN86" s="78"/>
      <c r="NUO86" s="78"/>
      <c r="NUP86" s="78"/>
      <c r="NUQ86" s="78"/>
      <c r="NUR86" s="78"/>
      <c r="NUS86" s="78"/>
      <c r="NUT86" s="78"/>
      <c r="NUU86" s="78"/>
      <c r="NUV86" s="78"/>
      <c r="NUW86" s="78"/>
      <c r="NUX86" s="78"/>
      <c r="NUY86" s="78"/>
      <c r="NUZ86" s="78"/>
      <c r="NVA86" s="78"/>
      <c r="NVB86" s="78"/>
      <c r="NVC86" s="78"/>
      <c r="NVD86" s="78"/>
      <c r="NVE86" s="78"/>
      <c r="NVF86" s="78"/>
      <c r="NVG86" s="78"/>
      <c r="NVH86" s="78"/>
      <c r="NVI86" s="78"/>
      <c r="NVJ86" s="78"/>
      <c r="NVK86" s="78"/>
      <c r="NVL86" s="78"/>
      <c r="NVM86" s="78"/>
      <c r="NVN86" s="78"/>
      <c r="NVO86" s="78"/>
      <c r="NVP86" s="78"/>
      <c r="NVQ86" s="78"/>
      <c r="NVR86" s="78"/>
      <c r="NVS86" s="78"/>
      <c r="NVT86" s="78"/>
      <c r="NVU86" s="78"/>
      <c r="NVV86" s="78"/>
      <c r="NVW86" s="78"/>
      <c r="NVX86" s="78"/>
      <c r="NVY86" s="78"/>
      <c r="NVZ86" s="78"/>
      <c r="NWA86" s="78"/>
      <c r="NWB86" s="78"/>
      <c r="NWC86" s="78"/>
      <c r="NWD86" s="78"/>
      <c r="NWE86" s="78"/>
      <c r="NWF86" s="78"/>
      <c r="NWG86" s="78"/>
      <c r="NWH86" s="78"/>
      <c r="NWI86" s="78"/>
      <c r="NWJ86" s="78"/>
      <c r="NWK86" s="78"/>
      <c r="NWL86" s="78"/>
      <c r="NWM86" s="78"/>
      <c r="NWN86" s="78"/>
      <c r="NWO86" s="78"/>
      <c r="NWP86" s="78"/>
      <c r="NWQ86" s="78"/>
      <c r="NWR86" s="78"/>
      <c r="NWS86" s="78"/>
      <c r="NWT86" s="78"/>
      <c r="NWU86" s="78"/>
      <c r="NWV86" s="78"/>
      <c r="NWW86" s="78"/>
      <c r="NWX86" s="78"/>
      <c r="NWY86" s="78"/>
      <c r="NWZ86" s="78"/>
      <c r="NXA86" s="78"/>
      <c r="NXB86" s="78"/>
      <c r="NXC86" s="78"/>
      <c r="NXD86" s="78"/>
      <c r="NXE86" s="78"/>
      <c r="NXF86" s="78"/>
      <c r="NXG86" s="78"/>
      <c r="NXH86" s="78"/>
      <c r="NXI86" s="78"/>
      <c r="NXJ86" s="78"/>
      <c r="NXK86" s="78"/>
      <c r="NXL86" s="78"/>
      <c r="NXM86" s="78"/>
      <c r="NXN86" s="78"/>
      <c r="NXO86" s="78"/>
      <c r="NXP86" s="78"/>
      <c r="NXQ86" s="78"/>
      <c r="NXR86" s="78"/>
      <c r="NXS86" s="78"/>
      <c r="NXT86" s="78"/>
      <c r="NXU86" s="78"/>
      <c r="NXV86" s="78"/>
      <c r="NXW86" s="78"/>
      <c r="NXX86" s="78"/>
      <c r="NXY86" s="78"/>
      <c r="NXZ86" s="78"/>
      <c r="NYA86" s="78"/>
      <c r="NYB86" s="78"/>
      <c r="NYC86" s="78"/>
      <c r="NYD86" s="78"/>
      <c r="NYE86" s="78"/>
      <c r="NYF86" s="78"/>
      <c r="NYG86" s="78"/>
      <c r="NYH86" s="78"/>
      <c r="NYI86" s="78"/>
      <c r="NYJ86" s="78"/>
      <c r="NYK86" s="78"/>
      <c r="NYL86" s="78"/>
      <c r="NYM86" s="78"/>
      <c r="NYN86" s="78"/>
      <c r="NYO86" s="78"/>
      <c r="NYP86" s="78"/>
      <c r="NYQ86" s="78"/>
      <c r="NYR86" s="78"/>
      <c r="NYS86" s="78"/>
      <c r="NYT86" s="78"/>
      <c r="NYU86" s="78"/>
      <c r="NYV86" s="78"/>
      <c r="NYW86" s="78"/>
      <c r="NYX86" s="78"/>
      <c r="NYY86" s="78"/>
      <c r="NYZ86" s="78"/>
      <c r="NZA86" s="78"/>
      <c r="NZB86" s="78"/>
      <c r="NZC86" s="78"/>
      <c r="NZD86" s="78"/>
      <c r="NZE86" s="78"/>
      <c r="NZF86" s="78"/>
      <c r="NZG86" s="78"/>
      <c r="NZH86" s="78"/>
      <c r="NZI86" s="78"/>
      <c r="NZJ86" s="78"/>
      <c r="NZK86" s="78"/>
      <c r="NZL86" s="78"/>
      <c r="NZM86" s="78"/>
      <c r="NZN86" s="78"/>
      <c r="NZO86" s="78"/>
      <c r="NZP86" s="78"/>
      <c r="NZQ86" s="78"/>
      <c r="NZR86" s="78"/>
      <c r="NZS86" s="78"/>
      <c r="NZT86" s="78"/>
      <c r="NZU86" s="78"/>
      <c r="NZV86" s="78"/>
      <c r="NZW86" s="78"/>
      <c r="NZX86" s="78"/>
      <c r="NZY86" s="78"/>
      <c r="NZZ86" s="78"/>
      <c r="OAA86" s="78"/>
      <c r="OAB86" s="78"/>
      <c r="OAC86" s="78"/>
      <c r="OAD86" s="78"/>
      <c r="OAE86" s="78"/>
      <c r="OAF86" s="78"/>
      <c r="OAG86" s="78"/>
      <c r="OAH86" s="78"/>
      <c r="OAI86" s="78"/>
      <c r="OAJ86" s="78"/>
      <c r="OAK86" s="78"/>
      <c r="OAL86" s="78"/>
      <c r="OAM86" s="78"/>
      <c r="OAN86" s="78"/>
      <c r="OAO86" s="78"/>
      <c r="OAP86" s="78"/>
      <c r="OAQ86" s="78"/>
      <c r="OAR86" s="78"/>
      <c r="OAS86" s="78"/>
      <c r="OAT86" s="78"/>
      <c r="OAU86" s="78"/>
      <c r="OAV86" s="78"/>
      <c r="OAW86" s="78"/>
      <c r="OAX86" s="78"/>
      <c r="OAY86" s="78"/>
      <c r="OAZ86" s="78"/>
      <c r="OBA86" s="78"/>
      <c r="OBB86" s="78"/>
      <c r="OBC86" s="78"/>
      <c r="OBD86" s="78"/>
      <c r="OBE86" s="78"/>
      <c r="OBF86" s="78"/>
      <c r="OBG86" s="78"/>
      <c r="OBH86" s="78"/>
      <c r="OBI86" s="78"/>
      <c r="OBJ86" s="78"/>
      <c r="OBK86" s="78"/>
      <c r="OBL86" s="78"/>
      <c r="OBM86" s="78"/>
      <c r="OBN86" s="78"/>
      <c r="OBO86" s="78"/>
      <c r="OBP86" s="78"/>
      <c r="OBQ86" s="78"/>
      <c r="OBR86" s="78"/>
      <c r="OBS86" s="78"/>
      <c r="OBT86" s="78"/>
      <c r="OBU86" s="78"/>
      <c r="OBV86" s="78"/>
      <c r="OBW86" s="78"/>
      <c r="OBX86" s="78"/>
      <c r="OBY86" s="78"/>
      <c r="OBZ86" s="78"/>
      <c r="OCA86" s="78"/>
      <c r="OCB86" s="78"/>
      <c r="OCC86" s="78"/>
      <c r="OCD86" s="78"/>
      <c r="OCE86" s="78"/>
      <c r="OCF86" s="78"/>
      <c r="OCG86" s="78"/>
      <c r="OCH86" s="78"/>
      <c r="OCI86" s="78"/>
      <c r="OCJ86" s="78"/>
      <c r="OCK86" s="78"/>
      <c r="OCL86" s="78"/>
      <c r="OCM86" s="78"/>
      <c r="OCN86" s="78"/>
      <c r="OCO86" s="78"/>
      <c r="OCP86" s="78"/>
      <c r="OCQ86" s="78"/>
      <c r="OCR86" s="78"/>
      <c r="OCS86" s="78"/>
      <c r="OCT86" s="78"/>
      <c r="OCU86" s="78"/>
      <c r="OCV86" s="78"/>
      <c r="OCW86" s="78"/>
      <c r="OCX86" s="78"/>
      <c r="OCY86" s="78"/>
      <c r="OCZ86" s="78"/>
      <c r="ODA86" s="78"/>
      <c r="ODB86" s="78"/>
      <c r="ODC86" s="78"/>
      <c r="ODD86" s="78"/>
      <c r="ODE86" s="78"/>
      <c r="ODF86" s="78"/>
      <c r="ODG86" s="78"/>
      <c r="ODH86" s="78"/>
      <c r="ODI86" s="78"/>
      <c r="ODJ86" s="78"/>
      <c r="ODK86" s="78"/>
      <c r="ODL86" s="78"/>
      <c r="ODM86" s="78"/>
      <c r="ODN86" s="78"/>
      <c r="ODO86" s="78"/>
      <c r="ODP86" s="78"/>
      <c r="ODQ86" s="78"/>
      <c r="ODR86" s="78"/>
      <c r="ODS86" s="78"/>
      <c r="ODT86" s="78"/>
      <c r="ODU86" s="78"/>
      <c r="ODV86" s="78"/>
      <c r="ODW86" s="78"/>
      <c r="ODX86" s="78"/>
      <c r="ODY86" s="78"/>
      <c r="ODZ86" s="78"/>
      <c r="OEA86" s="78"/>
      <c r="OEB86" s="78"/>
      <c r="OEC86" s="78"/>
      <c r="OED86" s="78"/>
      <c r="OEE86" s="78"/>
      <c r="OEF86" s="78"/>
      <c r="OEG86" s="78"/>
      <c r="OEH86" s="78"/>
      <c r="OEI86" s="78"/>
      <c r="OEJ86" s="78"/>
      <c r="OEK86" s="78"/>
      <c r="OEL86" s="78"/>
      <c r="OEM86" s="78"/>
      <c r="OEN86" s="78"/>
      <c r="OEO86" s="78"/>
      <c r="OEP86" s="78"/>
      <c r="OEQ86" s="78"/>
      <c r="OER86" s="78"/>
      <c r="OES86" s="78"/>
      <c r="OET86" s="78"/>
      <c r="OEU86" s="78"/>
      <c r="OEV86" s="78"/>
      <c r="OEW86" s="78"/>
      <c r="OEX86" s="78"/>
      <c r="OEY86" s="78"/>
      <c r="OEZ86" s="78"/>
      <c r="OFA86" s="78"/>
      <c r="OFB86" s="78"/>
      <c r="OFC86" s="78"/>
      <c r="OFD86" s="78"/>
      <c r="OFE86" s="78"/>
      <c r="OFF86" s="78"/>
      <c r="OFG86" s="78"/>
      <c r="OFH86" s="78"/>
      <c r="OFI86" s="78"/>
      <c r="OFJ86" s="78"/>
      <c r="OFK86" s="78"/>
      <c r="OFL86" s="78"/>
      <c r="OFM86" s="78"/>
      <c r="OFN86" s="78"/>
      <c r="OFO86" s="78"/>
      <c r="OFP86" s="78"/>
      <c r="OFQ86" s="78"/>
      <c r="OFR86" s="78"/>
      <c r="OFS86" s="78"/>
      <c r="OFT86" s="78"/>
      <c r="OFU86" s="78"/>
      <c r="OFV86" s="78"/>
      <c r="OFW86" s="78"/>
      <c r="OFX86" s="78"/>
      <c r="OFY86" s="78"/>
      <c r="OFZ86" s="78"/>
      <c r="OGA86" s="78"/>
      <c r="OGB86" s="78"/>
      <c r="OGC86" s="78"/>
      <c r="OGD86" s="78"/>
      <c r="OGE86" s="78"/>
      <c r="OGF86" s="78"/>
      <c r="OGG86" s="78"/>
      <c r="OGH86" s="78"/>
      <c r="OGI86" s="78"/>
      <c r="OGJ86" s="78"/>
      <c r="OGK86" s="78"/>
      <c r="OGL86" s="78"/>
      <c r="OGM86" s="78"/>
      <c r="OGN86" s="78"/>
      <c r="OGO86" s="78"/>
      <c r="OGP86" s="78"/>
      <c r="OGQ86" s="78"/>
      <c r="OGR86" s="78"/>
      <c r="OGS86" s="78"/>
      <c r="OGT86" s="78"/>
      <c r="OGU86" s="78"/>
      <c r="OGV86" s="78"/>
      <c r="OGW86" s="78"/>
      <c r="OGX86" s="78"/>
      <c r="OGY86" s="78"/>
      <c r="OGZ86" s="78"/>
      <c r="OHA86" s="78"/>
      <c r="OHB86" s="78"/>
      <c r="OHC86" s="78"/>
      <c r="OHD86" s="78"/>
      <c r="OHE86" s="78"/>
      <c r="OHF86" s="78"/>
      <c r="OHG86" s="78"/>
      <c r="OHH86" s="78"/>
      <c r="OHI86" s="78"/>
      <c r="OHJ86" s="78"/>
      <c r="OHK86" s="78"/>
      <c r="OHL86" s="78"/>
      <c r="OHM86" s="78"/>
      <c r="OHN86" s="78"/>
      <c r="OHO86" s="78"/>
      <c r="OHP86" s="78"/>
      <c r="OHQ86" s="78"/>
      <c r="OHR86" s="78"/>
      <c r="OHS86" s="78"/>
      <c r="OHT86" s="78"/>
      <c r="OHU86" s="78"/>
      <c r="OHV86" s="78"/>
      <c r="OHW86" s="78"/>
      <c r="OHX86" s="78"/>
      <c r="OHY86" s="78"/>
      <c r="OHZ86" s="78"/>
      <c r="OIA86" s="78"/>
      <c r="OIB86" s="78"/>
      <c r="OIC86" s="78"/>
      <c r="OID86" s="78"/>
      <c r="OIE86" s="78"/>
      <c r="OIF86" s="78"/>
      <c r="OIG86" s="78"/>
      <c r="OIH86" s="78"/>
      <c r="OII86" s="78"/>
      <c r="OIJ86" s="78"/>
      <c r="OIK86" s="78"/>
      <c r="OIL86" s="78"/>
      <c r="OIM86" s="78"/>
      <c r="OIN86" s="78"/>
      <c r="OIO86" s="78"/>
      <c r="OIP86" s="78"/>
      <c r="OIQ86" s="78"/>
      <c r="OIR86" s="78"/>
      <c r="OIS86" s="78"/>
      <c r="OIT86" s="78"/>
      <c r="OIU86" s="78"/>
      <c r="OIV86" s="78"/>
      <c r="OIW86" s="78"/>
      <c r="OIX86" s="78"/>
      <c r="OIY86" s="78"/>
      <c r="OIZ86" s="78"/>
      <c r="OJA86" s="78"/>
      <c r="OJB86" s="78"/>
      <c r="OJC86" s="78"/>
      <c r="OJD86" s="78"/>
      <c r="OJE86" s="78"/>
      <c r="OJF86" s="78"/>
      <c r="OJG86" s="78"/>
      <c r="OJH86" s="78"/>
      <c r="OJI86" s="78"/>
      <c r="OJJ86" s="78"/>
      <c r="OJK86" s="78"/>
      <c r="OJL86" s="78"/>
      <c r="OJM86" s="78"/>
      <c r="OJN86" s="78"/>
      <c r="OJO86" s="78"/>
      <c r="OJP86" s="78"/>
      <c r="OJQ86" s="78"/>
      <c r="OJR86" s="78"/>
      <c r="OJS86" s="78"/>
      <c r="OJT86" s="78"/>
      <c r="OJU86" s="78"/>
      <c r="OJV86" s="78"/>
      <c r="OJW86" s="78"/>
      <c r="OJX86" s="78"/>
      <c r="OJY86" s="78"/>
      <c r="OJZ86" s="78"/>
      <c r="OKA86" s="78"/>
      <c r="OKB86" s="78"/>
      <c r="OKC86" s="78"/>
      <c r="OKD86" s="78"/>
      <c r="OKE86" s="78"/>
      <c r="OKF86" s="78"/>
      <c r="OKG86" s="78"/>
      <c r="OKH86" s="78"/>
      <c r="OKI86" s="78"/>
      <c r="OKJ86" s="78"/>
      <c r="OKK86" s="78"/>
      <c r="OKL86" s="78"/>
      <c r="OKM86" s="78"/>
      <c r="OKN86" s="78"/>
      <c r="OKO86" s="78"/>
      <c r="OKP86" s="78"/>
      <c r="OKQ86" s="78"/>
      <c r="OKR86" s="78"/>
      <c r="OKS86" s="78"/>
      <c r="OKT86" s="78"/>
      <c r="OKU86" s="78"/>
      <c r="OKV86" s="78"/>
      <c r="OKW86" s="78"/>
      <c r="OKX86" s="78"/>
      <c r="OKY86" s="78"/>
      <c r="OKZ86" s="78"/>
      <c r="OLA86" s="78"/>
      <c r="OLB86" s="78"/>
      <c r="OLC86" s="78"/>
      <c r="OLD86" s="78"/>
      <c r="OLE86" s="78"/>
      <c r="OLF86" s="78"/>
      <c r="OLG86" s="78"/>
      <c r="OLH86" s="78"/>
      <c r="OLI86" s="78"/>
      <c r="OLJ86" s="78"/>
      <c r="OLK86" s="78"/>
      <c r="OLL86" s="78"/>
      <c r="OLM86" s="78"/>
      <c r="OLN86" s="78"/>
      <c r="OLO86" s="78"/>
      <c r="OLP86" s="78"/>
      <c r="OLQ86" s="78"/>
      <c r="OLR86" s="78"/>
      <c r="OLS86" s="78"/>
      <c r="OLT86" s="78"/>
      <c r="OLU86" s="78"/>
      <c r="OLV86" s="78"/>
      <c r="OLW86" s="78"/>
      <c r="OLX86" s="78"/>
      <c r="OLY86" s="78"/>
      <c r="OLZ86" s="78"/>
      <c r="OMA86" s="78"/>
      <c r="OMB86" s="78"/>
      <c r="OMC86" s="78"/>
      <c r="OMD86" s="78"/>
      <c r="OME86" s="78"/>
      <c r="OMF86" s="78"/>
      <c r="OMG86" s="78"/>
      <c r="OMH86" s="78"/>
      <c r="OMI86" s="78"/>
      <c r="OMJ86" s="78"/>
      <c r="OMK86" s="78"/>
      <c r="OML86" s="78"/>
      <c r="OMM86" s="78"/>
      <c r="OMN86" s="78"/>
      <c r="OMO86" s="78"/>
      <c r="OMP86" s="78"/>
      <c r="OMQ86" s="78"/>
      <c r="OMR86" s="78"/>
      <c r="OMS86" s="78"/>
      <c r="OMT86" s="78"/>
      <c r="OMU86" s="78"/>
      <c r="OMV86" s="78"/>
      <c r="OMW86" s="78"/>
      <c r="OMX86" s="78"/>
      <c r="OMY86" s="78"/>
      <c r="OMZ86" s="78"/>
      <c r="ONA86" s="78"/>
      <c r="ONB86" s="78"/>
      <c r="ONC86" s="78"/>
      <c r="OND86" s="78"/>
      <c r="ONE86" s="78"/>
      <c r="ONF86" s="78"/>
      <c r="ONG86" s="78"/>
      <c r="ONH86" s="78"/>
      <c r="ONI86" s="78"/>
      <c r="ONJ86" s="78"/>
      <c r="ONK86" s="78"/>
      <c r="ONL86" s="78"/>
      <c r="ONM86" s="78"/>
      <c r="ONN86" s="78"/>
      <c r="ONO86" s="78"/>
      <c r="ONP86" s="78"/>
      <c r="ONQ86" s="78"/>
      <c r="ONR86" s="78"/>
      <c r="ONS86" s="78"/>
      <c r="ONT86" s="78"/>
      <c r="ONU86" s="78"/>
      <c r="ONV86" s="78"/>
      <c r="ONW86" s="78"/>
      <c r="ONX86" s="78"/>
      <c r="ONY86" s="78"/>
      <c r="ONZ86" s="78"/>
      <c r="OOA86" s="78"/>
      <c r="OOB86" s="78"/>
      <c r="OOC86" s="78"/>
      <c r="OOD86" s="78"/>
      <c r="OOE86" s="78"/>
      <c r="OOF86" s="78"/>
      <c r="OOG86" s="78"/>
      <c r="OOH86" s="78"/>
      <c r="OOI86" s="78"/>
      <c r="OOJ86" s="78"/>
      <c r="OOK86" s="78"/>
      <c r="OOL86" s="78"/>
      <c r="OOM86" s="78"/>
      <c r="OON86" s="78"/>
      <c r="OOO86" s="78"/>
      <c r="OOP86" s="78"/>
      <c r="OOQ86" s="78"/>
      <c r="OOR86" s="78"/>
      <c r="OOS86" s="78"/>
      <c r="OOT86" s="78"/>
      <c r="OOU86" s="78"/>
      <c r="OOV86" s="78"/>
      <c r="OOW86" s="78"/>
      <c r="OOX86" s="78"/>
      <c r="OOY86" s="78"/>
      <c r="OOZ86" s="78"/>
      <c r="OPA86" s="78"/>
      <c r="OPB86" s="78"/>
      <c r="OPC86" s="78"/>
      <c r="OPD86" s="78"/>
      <c r="OPE86" s="78"/>
      <c r="OPF86" s="78"/>
      <c r="OPG86" s="78"/>
      <c r="OPH86" s="78"/>
      <c r="OPI86" s="78"/>
      <c r="OPJ86" s="78"/>
      <c r="OPK86" s="78"/>
      <c r="OPL86" s="78"/>
      <c r="OPM86" s="78"/>
      <c r="OPN86" s="78"/>
      <c r="OPO86" s="78"/>
      <c r="OPP86" s="78"/>
      <c r="OPQ86" s="78"/>
      <c r="OPR86" s="78"/>
      <c r="OPS86" s="78"/>
      <c r="OPT86" s="78"/>
      <c r="OPU86" s="78"/>
      <c r="OPV86" s="78"/>
      <c r="OPW86" s="78"/>
      <c r="OPX86" s="78"/>
      <c r="OPY86" s="78"/>
      <c r="OPZ86" s="78"/>
      <c r="OQA86" s="78"/>
      <c r="OQB86" s="78"/>
      <c r="OQC86" s="78"/>
      <c r="OQD86" s="78"/>
      <c r="OQE86" s="78"/>
      <c r="OQF86" s="78"/>
      <c r="OQG86" s="78"/>
      <c r="OQH86" s="78"/>
      <c r="OQI86" s="78"/>
      <c r="OQJ86" s="78"/>
      <c r="OQK86" s="78"/>
      <c r="OQL86" s="78"/>
      <c r="OQM86" s="78"/>
      <c r="OQN86" s="78"/>
      <c r="OQO86" s="78"/>
      <c r="OQP86" s="78"/>
      <c r="OQQ86" s="78"/>
      <c r="OQR86" s="78"/>
      <c r="OQS86" s="78"/>
      <c r="OQT86" s="78"/>
      <c r="OQU86" s="78"/>
      <c r="OQV86" s="78"/>
      <c r="OQW86" s="78"/>
      <c r="OQX86" s="78"/>
      <c r="OQY86" s="78"/>
      <c r="OQZ86" s="78"/>
      <c r="ORA86" s="78"/>
      <c r="ORB86" s="78"/>
      <c r="ORC86" s="78"/>
      <c r="ORD86" s="78"/>
      <c r="ORE86" s="78"/>
      <c r="ORF86" s="78"/>
      <c r="ORG86" s="78"/>
      <c r="ORH86" s="78"/>
      <c r="ORI86" s="78"/>
      <c r="ORJ86" s="78"/>
      <c r="ORK86" s="78"/>
      <c r="ORL86" s="78"/>
      <c r="ORM86" s="78"/>
      <c r="ORN86" s="78"/>
      <c r="ORO86" s="78"/>
      <c r="ORP86" s="78"/>
      <c r="ORQ86" s="78"/>
      <c r="ORR86" s="78"/>
      <c r="ORS86" s="78"/>
      <c r="ORT86" s="78"/>
      <c r="ORU86" s="78"/>
      <c r="ORV86" s="78"/>
      <c r="ORW86" s="78"/>
      <c r="ORX86" s="78"/>
      <c r="ORY86" s="78"/>
      <c r="ORZ86" s="78"/>
      <c r="OSA86" s="78"/>
      <c r="OSB86" s="78"/>
      <c r="OSC86" s="78"/>
      <c r="OSD86" s="78"/>
      <c r="OSE86" s="78"/>
      <c r="OSF86" s="78"/>
      <c r="OSG86" s="78"/>
      <c r="OSH86" s="78"/>
      <c r="OSI86" s="78"/>
      <c r="OSJ86" s="78"/>
      <c r="OSK86" s="78"/>
      <c r="OSL86" s="78"/>
      <c r="OSM86" s="78"/>
      <c r="OSN86" s="78"/>
      <c r="OSO86" s="78"/>
      <c r="OSP86" s="78"/>
      <c r="OSQ86" s="78"/>
      <c r="OSR86" s="78"/>
      <c r="OSS86" s="78"/>
      <c r="OST86" s="78"/>
      <c r="OSU86" s="78"/>
      <c r="OSV86" s="78"/>
      <c r="OSW86" s="78"/>
      <c r="OSX86" s="78"/>
      <c r="OSY86" s="78"/>
      <c r="OSZ86" s="78"/>
      <c r="OTA86" s="78"/>
      <c r="OTB86" s="78"/>
      <c r="OTC86" s="78"/>
      <c r="OTD86" s="78"/>
      <c r="OTE86" s="78"/>
      <c r="OTF86" s="78"/>
      <c r="OTG86" s="78"/>
      <c r="OTH86" s="78"/>
      <c r="OTI86" s="78"/>
      <c r="OTJ86" s="78"/>
      <c r="OTK86" s="78"/>
      <c r="OTL86" s="78"/>
      <c r="OTM86" s="78"/>
      <c r="OTN86" s="78"/>
      <c r="OTO86" s="78"/>
      <c r="OTP86" s="78"/>
      <c r="OTQ86" s="78"/>
      <c r="OTR86" s="78"/>
      <c r="OTS86" s="78"/>
      <c r="OTT86" s="78"/>
      <c r="OTU86" s="78"/>
      <c r="OTV86" s="78"/>
      <c r="OTW86" s="78"/>
      <c r="OTX86" s="78"/>
      <c r="OTY86" s="78"/>
      <c r="OTZ86" s="78"/>
      <c r="OUA86" s="78"/>
      <c r="OUB86" s="78"/>
      <c r="OUC86" s="78"/>
      <c r="OUD86" s="78"/>
      <c r="OUE86" s="78"/>
      <c r="OUF86" s="78"/>
      <c r="OUG86" s="78"/>
      <c r="OUH86" s="78"/>
      <c r="OUI86" s="78"/>
      <c r="OUJ86" s="78"/>
      <c r="OUK86" s="78"/>
      <c r="OUL86" s="78"/>
      <c r="OUM86" s="78"/>
      <c r="OUN86" s="78"/>
      <c r="OUO86" s="78"/>
      <c r="OUP86" s="78"/>
      <c r="OUQ86" s="78"/>
      <c r="OUR86" s="78"/>
      <c r="OUS86" s="78"/>
      <c r="OUT86" s="78"/>
      <c r="OUU86" s="78"/>
      <c r="OUV86" s="78"/>
      <c r="OUW86" s="78"/>
      <c r="OUX86" s="78"/>
      <c r="OUY86" s="78"/>
      <c r="OUZ86" s="78"/>
      <c r="OVA86" s="78"/>
      <c r="OVB86" s="78"/>
      <c r="OVC86" s="78"/>
      <c r="OVD86" s="78"/>
      <c r="OVE86" s="78"/>
      <c r="OVF86" s="78"/>
      <c r="OVG86" s="78"/>
      <c r="OVH86" s="78"/>
      <c r="OVI86" s="78"/>
      <c r="OVJ86" s="78"/>
      <c r="OVK86" s="78"/>
      <c r="OVL86" s="78"/>
      <c r="OVM86" s="78"/>
      <c r="OVN86" s="78"/>
      <c r="OVO86" s="78"/>
      <c r="OVP86" s="78"/>
      <c r="OVQ86" s="78"/>
      <c r="OVR86" s="78"/>
      <c r="OVS86" s="78"/>
      <c r="OVT86" s="78"/>
      <c r="OVU86" s="78"/>
      <c r="OVV86" s="78"/>
      <c r="OVW86" s="78"/>
      <c r="OVX86" s="78"/>
      <c r="OVY86" s="78"/>
      <c r="OVZ86" s="78"/>
      <c r="OWA86" s="78"/>
      <c r="OWB86" s="78"/>
      <c r="OWC86" s="78"/>
      <c r="OWD86" s="78"/>
      <c r="OWE86" s="78"/>
      <c r="OWF86" s="78"/>
      <c r="OWG86" s="78"/>
      <c r="OWH86" s="78"/>
      <c r="OWI86" s="78"/>
      <c r="OWJ86" s="78"/>
      <c r="OWK86" s="78"/>
      <c r="OWL86" s="78"/>
      <c r="OWM86" s="78"/>
      <c r="OWN86" s="78"/>
      <c r="OWO86" s="78"/>
      <c r="OWP86" s="78"/>
      <c r="OWQ86" s="78"/>
      <c r="OWR86" s="78"/>
      <c r="OWS86" s="78"/>
      <c r="OWT86" s="78"/>
      <c r="OWU86" s="78"/>
      <c r="OWV86" s="78"/>
      <c r="OWW86" s="78"/>
      <c r="OWX86" s="78"/>
      <c r="OWY86" s="78"/>
      <c r="OWZ86" s="78"/>
      <c r="OXA86" s="78"/>
      <c r="OXB86" s="78"/>
      <c r="OXC86" s="78"/>
      <c r="OXD86" s="78"/>
      <c r="OXE86" s="78"/>
      <c r="OXF86" s="78"/>
      <c r="OXG86" s="78"/>
      <c r="OXH86" s="78"/>
      <c r="OXI86" s="78"/>
      <c r="OXJ86" s="78"/>
      <c r="OXK86" s="78"/>
      <c r="OXL86" s="78"/>
      <c r="OXM86" s="78"/>
      <c r="OXN86" s="78"/>
      <c r="OXO86" s="78"/>
      <c r="OXP86" s="78"/>
      <c r="OXQ86" s="78"/>
      <c r="OXR86" s="78"/>
      <c r="OXS86" s="78"/>
      <c r="OXT86" s="78"/>
      <c r="OXU86" s="78"/>
      <c r="OXV86" s="78"/>
      <c r="OXW86" s="78"/>
      <c r="OXX86" s="78"/>
      <c r="OXY86" s="78"/>
      <c r="OXZ86" s="78"/>
      <c r="OYA86" s="78"/>
      <c r="OYB86" s="78"/>
      <c r="OYC86" s="78"/>
      <c r="OYD86" s="78"/>
      <c r="OYE86" s="78"/>
      <c r="OYF86" s="78"/>
      <c r="OYG86" s="78"/>
      <c r="OYH86" s="78"/>
      <c r="OYI86" s="78"/>
      <c r="OYJ86" s="78"/>
      <c r="OYK86" s="78"/>
      <c r="OYL86" s="78"/>
      <c r="OYM86" s="78"/>
      <c r="OYN86" s="78"/>
      <c r="OYO86" s="78"/>
      <c r="OYP86" s="78"/>
      <c r="OYQ86" s="78"/>
      <c r="OYR86" s="78"/>
      <c r="OYS86" s="78"/>
      <c r="OYT86" s="78"/>
      <c r="OYU86" s="78"/>
      <c r="OYV86" s="78"/>
      <c r="OYW86" s="78"/>
      <c r="OYX86" s="78"/>
      <c r="OYY86" s="78"/>
      <c r="OYZ86" s="78"/>
      <c r="OZA86" s="78"/>
      <c r="OZB86" s="78"/>
      <c r="OZC86" s="78"/>
      <c r="OZD86" s="78"/>
      <c r="OZE86" s="78"/>
      <c r="OZF86" s="78"/>
      <c r="OZG86" s="78"/>
      <c r="OZH86" s="78"/>
      <c r="OZI86" s="78"/>
      <c r="OZJ86" s="78"/>
      <c r="OZK86" s="78"/>
      <c r="OZL86" s="78"/>
      <c r="OZM86" s="78"/>
      <c r="OZN86" s="78"/>
      <c r="OZO86" s="78"/>
      <c r="OZP86" s="78"/>
      <c r="OZQ86" s="78"/>
      <c r="OZR86" s="78"/>
      <c r="OZS86" s="78"/>
      <c r="OZT86" s="78"/>
      <c r="OZU86" s="78"/>
      <c r="OZV86" s="78"/>
      <c r="OZW86" s="78"/>
      <c r="OZX86" s="78"/>
      <c r="OZY86" s="78"/>
      <c r="OZZ86" s="78"/>
      <c r="PAA86" s="78"/>
      <c r="PAB86" s="78"/>
      <c r="PAC86" s="78"/>
      <c r="PAD86" s="78"/>
      <c r="PAE86" s="78"/>
      <c r="PAF86" s="78"/>
      <c r="PAG86" s="78"/>
      <c r="PAH86" s="78"/>
      <c r="PAI86" s="78"/>
      <c r="PAJ86" s="78"/>
      <c r="PAK86" s="78"/>
      <c r="PAL86" s="78"/>
      <c r="PAM86" s="78"/>
      <c r="PAN86" s="78"/>
      <c r="PAO86" s="78"/>
      <c r="PAP86" s="78"/>
      <c r="PAQ86" s="78"/>
      <c r="PAR86" s="78"/>
      <c r="PAS86" s="78"/>
      <c r="PAT86" s="78"/>
      <c r="PAU86" s="78"/>
      <c r="PAV86" s="78"/>
      <c r="PAW86" s="78"/>
      <c r="PAX86" s="78"/>
      <c r="PAY86" s="78"/>
      <c r="PAZ86" s="78"/>
      <c r="PBA86" s="78"/>
      <c r="PBB86" s="78"/>
      <c r="PBC86" s="78"/>
      <c r="PBD86" s="78"/>
      <c r="PBE86" s="78"/>
      <c r="PBF86" s="78"/>
      <c r="PBG86" s="78"/>
      <c r="PBH86" s="78"/>
      <c r="PBI86" s="78"/>
      <c r="PBJ86" s="78"/>
      <c r="PBK86" s="78"/>
      <c r="PBL86" s="78"/>
      <c r="PBM86" s="78"/>
      <c r="PBN86" s="78"/>
      <c r="PBO86" s="78"/>
      <c r="PBP86" s="78"/>
      <c r="PBQ86" s="78"/>
      <c r="PBR86" s="78"/>
      <c r="PBS86" s="78"/>
      <c r="PBT86" s="78"/>
      <c r="PBU86" s="78"/>
      <c r="PBV86" s="78"/>
      <c r="PBW86" s="78"/>
      <c r="PBX86" s="78"/>
      <c r="PBY86" s="78"/>
      <c r="PBZ86" s="78"/>
      <c r="PCA86" s="78"/>
      <c r="PCB86" s="78"/>
      <c r="PCC86" s="78"/>
      <c r="PCD86" s="78"/>
      <c r="PCE86" s="78"/>
      <c r="PCF86" s="78"/>
      <c r="PCG86" s="78"/>
      <c r="PCH86" s="78"/>
      <c r="PCI86" s="78"/>
      <c r="PCJ86" s="78"/>
      <c r="PCK86" s="78"/>
      <c r="PCL86" s="78"/>
      <c r="PCM86" s="78"/>
      <c r="PCN86" s="78"/>
      <c r="PCO86" s="78"/>
      <c r="PCP86" s="78"/>
      <c r="PCQ86" s="78"/>
      <c r="PCR86" s="78"/>
      <c r="PCS86" s="78"/>
      <c r="PCT86" s="78"/>
      <c r="PCU86" s="78"/>
      <c r="PCV86" s="78"/>
      <c r="PCW86" s="78"/>
      <c r="PCX86" s="78"/>
      <c r="PCY86" s="78"/>
      <c r="PCZ86" s="78"/>
      <c r="PDA86" s="78"/>
      <c r="PDB86" s="78"/>
      <c r="PDC86" s="78"/>
      <c r="PDD86" s="78"/>
      <c r="PDE86" s="78"/>
      <c r="PDF86" s="78"/>
      <c r="PDG86" s="78"/>
      <c r="PDH86" s="78"/>
      <c r="PDI86" s="78"/>
      <c r="PDJ86" s="78"/>
      <c r="PDK86" s="78"/>
      <c r="PDL86" s="78"/>
      <c r="PDM86" s="78"/>
      <c r="PDN86" s="78"/>
      <c r="PDO86" s="78"/>
      <c r="PDP86" s="78"/>
      <c r="PDQ86" s="78"/>
      <c r="PDR86" s="78"/>
      <c r="PDS86" s="78"/>
      <c r="PDT86" s="78"/>
      <c r="PDU86" s="78"/>
      <c r="PDV86" s="78"/>
      <c r="PDW86" s="78"/>
      <c r="PDX86" s="78"/>
      <c r="PDY86" s="78"/>
      <c r="PDZ86" s="78"/>
      <c r="PEA86" s="78"/>
      <c r="PEB86" s="78"/>
      <c r="PEC86" s="78"/>
      <c r="PED86" s="78"/>
      <c r="PEE86" s="78"/>
      <c r="PEF86" s="78"/>
      <c r="PEG86" s="78"/>
      <c r="PEH86" s="78"/>
      <c r="PEI86" s="78"/>
      <c r="PEJ86" s="78"/>
      <c r="PEK86" s="78"/>
      <c r="PEL86" s="78"/>
      <c r="PEM86" s="78"/>
      <c r="PEN86" s="78"/>
      <c r="PEO86" s="78"/>
      <c r="PEP86" s="78"/>
      <c r="PEQ86" s="78"/>
      <c r="PER86" s="78"/>
      <c r="PES86" s="78"/>
      <c r="PET86" s="78"/>
      <c r="PEU86" s="78"/>
      <c r="PEV86" s="78"/>
      <c r="PEW86" s="78"/>
      <c r="PEX86" s="78"/>
      <c r="PEY86" s="78"/>
      <c r="PEZ86" s="78"/>
      <c r="PFA86" s="78"/>
      <c r="PFB86" s="78"/>
      <c r="PFC86" s="78"/>
      <c r="PFD86" s="78"/>
      <c r="PFE86" s="78"/>
      <c r="PFF86" s="78"/>
      <c r="PFG86" s="78"/>
      <c r="PFH86" s="78"/>
      <c r="PFI86" s="78"/>
      <c r="PFJ86" s="78"/>
      <c r="PFK86" s="78"/>
      <c r="PFL86" s="78"/>
      <c r="PFM86" s="78"/>
      <c r="PFN86" s="78"/>
      <c r="PFO86" s="78"/>
      <c r="PFP86" s="78"/>
      <c r="PFQ86" s="78"/>
      <c r="PFR86" s="78"/>
      <c r="PFS86" s="78"/>
      <c r="PFT86" s="78"/>
      <c r="PFU86" s="78"/>
      <c r="PFV86" s="78"/>
      <c r="PFW86" s="78"/>
      <c r="PFX86" s="78"/>
      <c r="PFY86" s="78"/>
      <c r="PFZ86" s="78"/>
      <c r="PGA86" s="78"/>
      <c r="PGB86" s="78"/>
      <c r="PGC86" s="78"/>
      <c r="PGD86" s="78"/>
      <c r="PGE86" s="78"/>
      <c r="PGF86" s="78"/>
      <c r="PGG86" s="78"/>
      <c r="PGH86" s="78"/>
      <c r="PGI86" s="78"/>
      <c r="PGJ86" s="78"/>
      <c r="PGK86" s="78"/>
      <c r="PGL86" s="78"/>
      <c r="PGM86" s="78"/>
      <c r="PGN86" s="78"/>
      <c r="PGO86" s="78"/>
      <c r="PGP86" s="78"/>
      <c r="PGQ86" s="78"/>
      <c r="PGR86" s="78"/>
      <c r="PGS86" s="78"/>
      <c r="PGT86" s="78"/>
      <c r="PGU86" s="78"/>
      <c r="PGV86" s="78"/>
      <c r="PGW86" s="78"/>
      <c r="PGX86" s="78"/>
      <c r="PGY86" s="78"/>
      <c r="PGZ86" s="78"/>
      <c r="PHA86" s="78"/>
      <c r="PHB86" s="78"/>
      <c r="PHC86" s="78"/>
      <c r="PHD86" s="78"/>
      <c r="PHE86" s="78"/>
      <c r="PHF86" s="78"/>
      <c r="PHG86" s="78"/>
      <c r="PHH86" s="78"/>
      <c r="PHI86" s="78"/>
      <c r="PHJ86" s="78"/>
      <c r="PHK86" s="78"/>
      <c r="PHL86" s="78"/>
      <c r="PHM86" s="78"/>
      <c r="PHN86" s="78"/>
      <c r="PHO86" s="78"/>
      <c r="PHP86" s="78"/>
      <c r="PHQ86" s="78"/>
      <c r="PHR86" s="78"/>
      <c r="PHS86" s="78"/>
      <c r="PHT86" s="78"/>
      <c r="PHU86" s="78"/>
      <c r="PHV86" s="78"/>
      <c r="PHW86" s="78"/>
      <c r="PHX86" s="78"/>
      <c r="PHY86" s="78"/>
      <c r="PHZ86" s="78"/>
      <c r="PIA86" s="78"/>
      <c r="PIB86" s="78"/>
      <c r="PIC86" s="78"/>
      <c r="PID86" s="78"/>
      <c r="PIE86" s="78"/>
      <c r="PIF86" s="78"/>
      <c r="PIG86" s="78"/>
      <c r="PIH86" s="78"/>
      <c r="PII86" s="78"/>
      <c r="PIJ86" s="78"/>
      <c r="PIK86" s="78"/>
      <c r="PIL86" s="78"/>
      <c r="PIM86" s="78"/>
      <c r="PIN86" s="78"/>
      <c r="PIO86" s="78"/>
      <c r="PIP86" s="78"/>
      <c r="PIQ86" s="78"/>
      <c r="PIR86" s="78"/>
      <c r="PIS86" s="78"/>
      <c r="PIT86" s="78"/>
      <c r="PIU86" s="78"/>
      <c r="PIV86" s="78"/>
      <c r="PIW86" s="78"/>
      <c r="PIX86" s="78"/>
      <c r="PIY86" s="78"/>
      <c r="PIZ86" s="78"/>
      <c r="PJA86" s="78"/>
      <c r="PJB86" s="78"/>
      <c r="PJC86" s="78"/>
      <c r="PJD86" s="78"/>
      <c r="PJE86" s="78"/>
      <c r="PJF86" s="78"/>
      <c r="PJG86" s="78"/>
      <c r="PJH86" s="78"/>
      <c r="PJI86" s="78"/>
      <c r="PJJ86" s="78"/>
      <c r="PJK86" s="78"/>
      <c r="PJL86" s="78"/>
      <c r="PJM86" s="78"/>
      <c r="PJN86" s="78"/>
      <c r="PJO86" s="78"/>
      <c r="PJP86" s="78"/>
      <c r="PJQ86" s="78"/>
      <c r="PJR86" s="78"/>
      <c r="PJS86" s="78"/>
      <c r="PJT86" s="78"/>
      <c r="PJU86" s="78"/>
      <c r="PJV86" s="78"/>
      <c r="PJW86" s="78"/>
      <c r="PJX86" s="78"/>
      <c r="PJY86" s="78"/>
      <c r="PJZ86" s="78"/>
      <c r="PKA86" s="78"/>
      <c r="PKB86" s="78"/>
      <c r="PKC86" s="78"/>
      <c r="PKD86" s="78"/>
      <c r="PKE86" s="78"/>
      <c r="PKF86" s="78"/>
      <c r="PKG86" s="78"/>
      <c r="PKH86" s="78"/>
      <c r="PKI86" s="78"/>
      <c r="PKJ86" s="78"/>
      <c r="PKK86" s="78"/>
      <c r="PKL86" s="78"/>
      <c r="PKM86" s="78"/>
      <c r="PKN86" s="78"/>
      <c r="PKO86" s="78"/>
      <c r="PKP86" s="78"/>
      <c r="PKQ86" s="78"/>
      <c r="PKR86" s="78"/>
      <c r="PKS86" s="78"/>
      <c r="PKT86" s="78"/>
      <c r="PKU86" s="78"/>
      <c r="PKV86" s="78"/>
      <c r="PKW86" s="78"/>
      <c r="PKX86" s="78"/>
      <c r="PKY86" s="78"/>
      <c r="PKZ86" s="78"/>
      <c r="PLA86" s="78"/>
      <c r="PLB86" s="78"/>
      <c r="PLC86" s="78"/>
      <c r="PLD86" s="78"/>
      <c r="PLE86" s="78"/>
      <c r="PLF86" s="78"/>
      <c r="PLG86" s="78"/>
      <c r="PLH86" s="78"/>
      <c r="PLI86" s="78"/>
      <c r="PLJ86" s="78"/>
      <c r="PLK86" s="78"/>
      <c r="PLL86" s="78"/>
      <c r="PLM86" s="78"/>
      <c r="PLN86" s="78"/>
      <c r="PLO86" s="78"/>
      <c r="PLP86" s="78"/>
      <c r="PLQ86" s="78"/>
      <c r="PLR86" s="78"/>
      <c r="PLS86" s="78"/>
      <c r="PLT86" s="78"/>
      <c r="PLU86" s="78"/>
      <c r="PLV86" s="78"/>
      <c r="PLW86" s="78"/>
      <c r="PLX86" s="78"/>
      <c r="PLY86" s="78"/>
      <c r="PLZ86" s="78"/>
      <c r="PMA86" s="78"/>
      <c r="PMB86" s="78"/>
      <c r="PMC86" s="78"/>
      <c r="PMD86" s="78"/>
      <c r="PME86" s="78"/>
      <c r="PMF86" s="78"/>
      <c r="PMG86" s="78"/>
      <c r="PMH86" s="78"/>
      <c r="PMI86" s="78"/>
      <c r="PMJ86" s="78"/>
      <c r="PMK86" s="78"/>
      <c r="PML86" s="78"/>
      <c r="PMM86" s="78"/>
      <c r="PMN86" s="78"/>
      <c r="PMO86" s="78"/>
      <c r="PMP86" s="78"/>
      <c r="PMQ86" s="78"/>
      <c r="PMR86" s="78"/>
      <c r="PMS86" s="78"/>
      <c r="PMT86" s="78"/>
      <c r="PMU86" s="78"/>
      <c r="PMV86" s="78"/>
      <c r="PMW86" s="78"/>
      <c r="PMX86" s="78"/>
      <c r="PMY86" s="78"/>
      <c r="PMZ86" s="78"/>
      <c r="PNA86" s="78"/>
      <c r="PNB86" s="78"/>
      <c r="PNC86" s="78"/>
      <c r="PND86" s="78"/>
      <c r="PNE86" s="78"/>
      <c r="PNF86" s="78"/>
      <c r="PNG86" s="78"/>
      <c r="PNH86" s="78"/>
      <c r="PNI86" s="78"/>
      <c r="PNJ86" s="78"/>
      <c r="PNK86" s="78"/>
      <c r="PNL86" s="78"/>
      <c r="PNM86" s="78"/>
      <c r="PNN86" s="78"/>
      <c r="PNO86" s="78"/>
      <c r="PNP86" s="78"/>
      <c r="PNQ86" s="78"/>
      <c r="PNR86" s="78"/>
      <c r="PNS86" s="78"/>
      <c r="PNT86" s="78"/>
      <c r="PNU86" s="78"/>
      <c r="PNV86" s="78"/>
      <c r="PNW86" s="78"/>
      <c r="PNX86" s="78"/>
      <c r="PNY86" s="78"/>
      <c r="PNZ86" s="78"/>
      <c r="POA86" s="78"/>
      <c r="POB86" s="78"/>
      <c r="POC86" s="78"/>
      <c r="POD86" s="78"/>
      <c r="POE86" s="78"/>
      <c r="POF86" s="78"/>
      <c r="POG86" s="78"/>
      <c r="POH86" s="78"/>
      <c r="POI86" s="78"/>
      <c r="POJ86" s="78"/>
      <c r="POK86" s="78"/>
      <c r="POL86" s="78"/>
      <c r="POM86" s="78"/>
      <c r="PON86" s="78"/>
      <c r="POO86" s="78"/>
      <c r="POP86" s="78"/>
      <c r="POQ86" s="78"/>
      <c r="POR86" s="78"/>
      <c r="POS86" s="78"/>
      <c r="POT86" s="78"/>
      <c r="POU86" s="78"/>
      <c r="POV86" s="78"/>
      <c r="POW86" s="78"/>
      <c r="POX86" s="78"/>
      <c r="POY86" s="78"/>
      <c r="POZ86" s="78"/>
      <c r="PPA86" s="78"/>
      <c r="PPB86" s="78"/>
      <c r="PPC86" s="78"/>
      <c r="PPD86" s="78"/>
      <c r="PPE86" s="78"/>
      <c r="PPF86" s="78"/>
      <c r="PPG86" s="78"/>
      <c r="PPH86" s="78"/>
      <c r="PPI86" s="78"/>
      <c r="PPJ86" s="78"/>
      <c r="PPK86" s="78"/>
      <c r="PPL86" s="78"/>
      <c r="PPM86" s="78"/>
      <c r="PPN86" s="78"/>
      <c r="PPO86" s="78"/>
      <c r="PPP86" s="78"/>
      <c r="PPQ86" s="78"/>
      <c r="PPR86" s="78"/>
      <c r="PPS86" s="78"/>
      <c r="PPT86" s="78"/>
      <c r="PPU86" s="78"/>
      <c r="PPV86" s="78"/>
      <c r="PPW86" s="78"/>
      <c r="PPX86" s="78"/>
      <c r="PPY86" s="78"/>
      <c r="PPZ86" s="78"/>
      <c r="PQA86" s="78"/>
      <c r="PQB86" s="78"/>
      <c r="PQC86" s="78"/>
      <c r="PQD86" s="78"/>
      <c r="PQE86" s="78"/>
      <c r="PQF86" s="78"/>
      <c r="PQG86" s="78"/>
      <c r="PQH86" s="78"/>
      <c r="PQI86" s="78"/>
      <c r="PQJ86" s="78"/>
      <c r="PQK86" s="78"/>
      <c r="PQL86" s="78"/>
      <c r="PQM86" s="78"/>
      <c r="PQN86" s="78"/>
      <c r="PQO86" s="78"/>
      <c r="PQP86" s="78"/>
      <c r="PQQ86" s="78"/>
      <c r="PQR86" s="78"/>
      <c r="PQS86" s="78"/>
      <c r="PQT86" s="78"/>
      <c r="PQU86" s="78"/>
      <c r="PQV86" s="78"/>
      <c r="PQW86" s="78"/>
      <c r="PQX86" s="78"/>
      <c r="PQY86" s="78"/>
      <c r="PQZ86" s="78"/>
      <c r="PRA86" s="78"/>
      <c r="PRB86" s="78"/>
      <c r="PRC86" s="78"/>
      <c r="PRD86" s="78"/>
      <c r="PRE86" s="78"/>
      <c r="PRF86" s="78"/>
      <c r="PRG86" s="78"/>
      <c r="PRH86" s="78"/>
      <c r="PRI86" s="78"/>
      <c r="PRJ86" s="78"/>
      <c r="PRK86" s="78"/>
      <c r="PRL86" s="78"/>
      <c r="PRM86" s="78"/>
      <c r="PRN86" s="78"/>
      <c r="PRO86" s="78"/>
      <c r="PRP86" s="78"/>
      <c r="PRQ86" s="78"/>
      <c r="PRR86" s="78"/>
      <c r="PRS86" s="78"/>
      <c r="PRT86" s="78"/>
      <c r="PRU86" s="78"/>
      <c r="PRV86" s="78"/>
      <c r="PRW86" s="78"/>
      <c r="PRX86" s="78"/>
      <c r="PRY86" s="78"/>
      <c r="PRZ86" s="78"/>
      <c r="PSA86" s="78"/>
      <c r="PSB86" s="78"/>
      <c r="PSC86" s="78"/>
      <c r="PSD86" s="78"/>
      <c r="PSE86" s="78"/>
      <c r="PSF86" s="78"/>
      <c r="PSG86" s="78"/>
      <c r="PSH86" s="78"/>
      <c r="PSI86" s="78"/>
      <c r="PSJ86" s="78"/>
      <c r="PSK86" s="78"/>
      <c r="PSL86" s="78"/>
      <c r="PSM86" s="78"/>
      <c r="PSN86" s="78"/>
      <c r="PSO86" s="78"/>
      <c r="PSP86" s="78"/>
      <c r="PSQ86" s="78"/>
      <c r="PSR86" s="78"/>
      <c r="PSS86" s="78"/>
      <c r="PST86" s="78"/>
      <c r="PSU86" s="78"/>
      <c r="PSV86" s="78"/>
      <c r="PSW86" s="78"/>
      <c r="PSX86" s="78"/>
      <c r="PSY86" s="78"/>
      <c r="PSZ86" s="78"/>
      <c r="PTA86" s="78"/>
      <c r="PTB86" s="78"/>
      <c r="PTC86" s="78"/>
      <c r="PTD86" s="78"/>
      <c r="PTE86" s="78"/>
      <c r="PTF86" s="78"/>
      <c r="PTG86" s="78"/>
      <c r="PTH86" s="78"/>
      <c r="PTI86" s="78"/>
      <c r="PTJ86" s="78"/>
      <c r="PTK86" s="78"/>
      <c r="PTL86" s="78"/>
      <c r="PTM86" s="78"/>
      <c r="PTN86" s="78"/>
      <c r="PTO86" s="78"/>
      <c r="PTP86" s="78"/>
      <c r="PTQ86" s="78"/>
      <c r="PTR86" s="78"/>
      <c r="PTS86" s="78"/>
      <c r="PTT86" s="78"/>
      <c r="PTU86" s="78"/>
      <c r="PTV86" s="78"/>
      <c r="PTW86" s="78"/>
      <c r="PTX86" s="78"/>
      <c r="PTY86" s="78"/>
      <c r="PTZ86" s="78"/>
      <c r="PUA86" s="78"/>
      <c r="PUB86" s="78"/>
      <c r="PUC86" s="78"/>
      <c r="PUD86" s="78"/>
      <c r="PUE86" s="78"/>
      <c r="PUF86" s="78"/>
      <c r="PUG86" s="78"/>
      <c r="PUH86" s="78"/>
      <c r="PUI86" s="78"/>
      <c r="PUJ86" s="78"/>
      <c r="PUK86" s="78"/>
      <c r="PUL86" s="78"/>
      <c r="PUM86" s="78"/>
      <c r="PUN86" s="78"/>
      <c r="PUO86" s="78"/>
      <c r="PUP86" s="78"/>
      <c r="PUQ86" s="78"/>
      <c r="PUR86" s="78"/>
      <c r="PUS86" s="78"/>
      <c r="PUT86" s="78"/>
      <c r="PUU86" s="78"/>
      <c r="PUV86" s="78"/>
      <c r="PUW86" s="78"/>
      <c r="PUX86" s="78"/>
      <c r="PUY86" s="78"/>
      <c r="PUZ86" s="78"/>
      <c r="PVA86" s="78"/>
      <c r="PVB86" s="78"/>
      <c r="PVC86" s="78"/>
      <c r="PVD86" s="78"/>
      <c r="PVE86" s="78"/>
      <c r="PVF86" s="78"/>
      <c r="PVG86" s="78"/>
      <c r="PVH86" s="78"/>
      <c r="PVI86" s="78"/>
      <c r="PVJ86" s="78"/>
      <c r="PVK86" s="78"/>
      <c r="PVL86" s="78"/>
      <c r="PVM86" s="78"/>
      <c r="PVN86" s="78"/>
      <c r="PVO86" s="78"/>
      <c r="PVP86" s="78"/>
      <c r="PVQ86" s="78"/>
      <c r="PVR86" s="78"/>
      <c r="PVS86" s="78"/>
      <c r="PVT86" s="78"/>
      <c r="PVU86" s="78"/>
      <c r="PVV86" s="78"/>
      <c r="PVW86" s="78"/>
      <c r="PVX86" s="78"/>
      <c r="PVY86" s="78"/>
      <c r="PVZ86" s="78"/>
      <c r="PWA86" s="78"/>
      <c r="PWB86" s="78"/>
      <c r="PWC86" s="78"/>
      <c r="PWD86" s="78"/>
      <c r="PWE86" s="78"/>
      <c r="PWF86" s="78"/>
      <c r="PWG86" s="78"/>
      <c r="PWH86" s="78"/>
      <c r="PWI86" s="78"/>
      <c r="PWJ86" s="78"/>
      <c r="PWK86" s="78"/>
      <c r="PWL86" s="78"/>
      <c r="PWM86" s="78"/>
      <c r="PWN86" s="78"/>
      <c r="PWO86" s="78"/>
      <c r="PWP86" s="78"/>
      <c r="PWQ86" s="78"/>
      <c r="PWR86" s="78"/>
      <c r="PWS86" s="78"/>
      <c r="PWT86" s="78"/>
      <c r="PWU86" s="78"/>
      <c r="PWV86" s="78"/>
      <c r="PWW86" s="78"/>
      <c r="PWX86" s="78"/>
      <c r="PWY86" s="78"/>
      <c r="PWZ86" s="78"/>
      <c r="PXA86" s="78"/>
      <c r="PXB86" s="78"/>
      <c r="PXC86" s="78"/>
      <c r="PXD86" s="78"/>
      <c r="PXE86" s="78"/>
      <c r="PXF86" s="78"/>
      <c r="PXG86" s="78"/>
      <c r="PXH86" s="78"/>
      <c r="PXI86" s="78"/>
      <c r="PXJ86" s="78"/>
      <c r="PXK86" s="78"/>
      <c r="PXL86" s="78"/>
      <c r="PXM86" s="78"/>
      <c r="PXN86" s="78"/>
      <c r="PXO86" s="78"/>
      <c r="PXP86" s="78"/>
      <c r="PXQ86" s="78"/>
      <c r="PXR86" s="78"/>
      <c r="PXS86" s="78"/>
      <c r="PXT86" s="78"/>
      <c r="PXU86" s="78"/>
      <c r="PXV86" s="78"/>
      <c r="PXW86" s="78"/>
      <c r="PXX86" s="78"/>
      <c r="PXY86" s="78"/>
      <c r="PXZ86" s="78"/>
      <c r="PYA86" s="78"/>
      <c r="PYB86" s="78"/>
      <c r="PYC86" s="78"/>
      <c r="PYD86" s="78"/>
      <c r="PYE86" s="78"/>
      <c r="PYF86" s="78"/>
      <c r="PYG86" s="78"/>
      <c r="PYH86" s="78"/>
      <c r="PYI86" s="78"/>
      <c r="PYJ86" s="78"/>
      <c r="PYK86" s="78"/>
      <c r="PYL86" s="78"/>
      <c r="PYM86" s="78"/>
      <c r="PYN86" s="78"/>
      <c r="PYO86" s="78"/>
      <c r="PYP86" s="78"/>
      <c r="PYQ86" s="78"/>
      <c r="PYR86" s="78"/>
      <c r="PYS86" s="78"/>
      <c r="PYT86" s="78"/>
      <c r="PYU86" s="78"/>
      <c r="PYV86" s="78"/>
      <c r="PYW86" s="78"/>
      <c r="PYX86" s="78"/>
      <c r="PYY86" s="78"/>
      <c r="PYZ86" s="78"/>
      <c r="PZA86" s="78"/>
      <c r="PZB86" s="78"/>
      <c r="PZC86" s="78"/>
      <c r="PZD86" s="78"/>
      <c r="PZE86" s="78"/>
      <c r="PZF86" s="78"/>
      <c r="PZG86" s="78"/>
      <c r="PZH86" s="78"/>
      <c r="PZI86" s="78"/>
      <c r="PZJ86" s="78"/>
      <c r="PZK86" s="78"/>
      <c r="PZL86" s="78"/>
      <c r="PZM86" s="78"/>
      <c r="PZN86" s="78"/>
      <c r="PZO86" s="78"/>
      <c r="PZP86" s="78"/>
      <c r="PZQ86" s="78"/>
      <c r="PZR86" s="78"/>
      <c r="PZS86" s="78"/>
      <c r="PZT86" s="78"/>
      <c r="PZU86" s="78"/>
      <c r="PZV86" s="78"/>
      <c r="PZW86" s="78"/>
      <c r="PZX86" s="78"/>
      <c r="PZY86" s="78"/>
      <c r="PZZ86" s="78"/>
      <c r="QAA86" s="78"/>
      <c r="QAB86" s="78"/>
      <c r="QAC86" s="78"/>
      <c r="QAD86" s="78"/>
      <c r="QAE86" s="78"/>
      <c r="QAF86" s="78"/>
      <c r="QAG86" s="78"/>
      <c r="QAH86" s="78"/>
      <c r="QAI86" s="78"/>
      <c r="QAJ86" s="78"/>
      <c r="QAK86" s="78"/>
      <c r="QAL86" s="78"/>
      <c r="QAM86" s="78"/>
      <c r="QAN86" s="78"/>
      <c r="QAO86" s="78"/>
      <c r="QAP86" s="78"/>
      <c r="QAQ86" s="78"/>
      <c r="QAR86" s="78"/>
      <c r="QAS86" s="78"/>
      <c r="QAT86" s="78"/>
      <c r="QAU86" s="78"/>
      <c r="QAV86" s="78"/>
      <c r="QAW86" s="78"/>
      <c r="QAX86" s="78"/>
      <c r="QAY86" s="78"/>
      <c r="QAZ86" s="78"/>
      <c r="QBA86" s="78"/>
      <c r="QBB86" s="78"/>
      <c r="QBC86" s="78"/>
      <c r="QBD86" s="78"/>
      <c r="QBE86" s="78"/>
      <c r="QBF86" s="78"/>
      <c r="QBG86" s="78"/>
      <c r="QBH86" s="78"/>
      <c r="QBI86" s="78"/>
      <c r="QBJ86" s="78"/>
      <c r="QBK86" s="78"/>
      <c r="QBL86" s="78"/>
      <c r="QBM86" s="78"/>
      <c r="QBN86" s="78"/>
      <c r="QBO86" s="78"/>
      <c r="QBP86" s="78"/>
      <c r="QBQ86" s="78"/>
      <c r="QBR86" s="78"/>
      <c r="QBS86" s="78"/>
      <c r="QBT86" s="78"/>
      <c r="QBU86" s="78"/>
      <c r="QBV86" s="78"/>
      <c r="QBW86" s="78"/>
      <c r="QBX86" s="78"/>
      <c r="QBY86" s="78"/>
      <c r="QBZ86" s="78"/>
      <c r="QCA86" s="78"/>
      <c r="QCB86" s="78"/>
      <c r="QCC86" s="78"/>
      <c r="QCD86" s="78"/>
      <c r="QCE86" s="78"/>
      <c r="QCF86" s="78"/>
      <c r="QCG86" s="78"/>
      <c r="QCH86" s="78"/>
      <c r="QCI86" s="78"/>
      <c r="QCJ86" s="78"/>
      <c r="QCK86" s="78"/>
      <c r="QCL86" s="78"/>
      <c r="QCM86" s="78"/>
      <c r="QCN86" s="78"/>
      <c r="QCO86" s="78"/>
      <c r="QCP86" s="78"/>
      <c r="QCQ86" s="78"/>
      <c r="QCR86" s="78"/>
      <c r="QCS86" s="78"/>
      <c r="QCT86" s="78"/>
      <c r="QCU86" s="78"/>
      <c r="QCV86" s="78"/>
      <c r="QCW86" s="78"/>
      <c r="QCX86" s="78"/>
      <c r="QCY86" s="78"/>
      <c r="QCZ86" s="78"/>
      <c r="QDA86" s="78"/>
      <c r="QDB86" s="78"/>
      <c r="QDC86" s="78"/>
      <c r="QDD86" s="78"/>
      <c r="QDE86" s="78"/>
      <c r="QDF86" s="78"/>
      <c r="QDG86" s="78"/>
      <c r="QDH86" s="78"/>
      <c r="QDI86" s="78"/>
      <c r="QDJ86" s="78"/>
      <c r="QDK86" s="78"/>
      <c r="QDL86" s="78"/>
      <c r="QDM86" s="78"/>
      <c r="QDN86" s="78"/>
      <c r="QDO86" s="78"/>
      <c r="QDP86" s="78"/>
      <c r="QDQ86" s="78"/>
      <c r="QDR86" s="78"/>
      <c r="QDS86" s="78"/>
      <c r="QDT86" s="78"/>
      <c r="QDU86" s="78"/>
      <c r="QDV86" s="78"/>
      <c r="QDW86" s="78"/>
      <c r="QDX86" s="78"/>
      <c r="QDY86" s="78"/>
      <c r="QDZ86" s="78"/>
      <c r="QEA86" s="78"/>
      <c r="QEB86" s="78"/>
      <c r="QEC86" s="78"/>
      <c r="QED86" s="78"/>
      <c r="QEE86" s="78"/>
      <c r="QEF86" s="78"/>
      <c r="QEG86" s="78"/>
      <c r="QEH86" s="78"/>
      <c r="QEI86" s="78"/>
      <c r="QEJ86" s="78"/>
      <c r="QEK86" s="78"/>
      <c r="QEL86" s="78"/>
      <c r="QEM86" s="78"/>
      <c r="QEN86" s="78"/>
      <c r="QEO86" s="78"/>
      <c r="QEP86" s="78"/>
      <c r="QEQ86" s="78"/>
      <c r="QER86" s="78"/>
      <c r="QES86" s="78"/>
      <c r="QET86" s="78"/>
      <c r="QEU86" s="78"/>
      <c r="QEV86" s="78"/>
      <c r="QEW86" s="78"/>
      <c r="QEX86" s="78"/>
      <c r="QEY86" s="78"/>
      <c r="QEZ86" s="78"/>
      <c r="QFA86" s="78"/>
      <c r="QFB86" s="78"/>
      <c r="QFC86" s="78"/>
      <c r="QFD86" s="78"/>
      <c r="QFE86" s="78"/>
      <c r="QFF86" s="78"/>
      <c r="QFG86" s="78"/>
      <c r="QFH86" s="78"/>
      <c r="QFI86" s="78"/>
      <c r="QFJ86" s="78"/>
      <c r="QFK86" s="78"/>
      <c r="QFL86" s="78"/>
      <c r="QFM86" s="78"/>
      <c r="QFN86" s="78"/>
      <c r="QFO86" s="78"/>
      <c r="QFP86" s="78"/>
      <c r="QFQ86" s="78"/>
      <c r="QFR86" s="78"/>
      <c r="QFS86" s="78"/>
      <c r="QFT86" s="78"/>
      <c r="QFU86" s="78"/>
      <c r="QFV86" s="78"/>
      <c r="QFW86" s="78"/>
      <c r="QFX86" s="78"/>
      <c r="QFY86" s="78"/>
      <c r="QFZ86" s="78"/>
      <c r="QGA86" s="78"/>
      <c r="QGB86" s="78"/>
      <c r="QGC86" s="78"/>
      <c r="QGD86" s="78"/>
      <c r="QGE86" s="78"/>
      <c r="QGF86" s="78"/>
      <c r="QGG86" s="78"/>
      <c r="QGH86" s="78"/>
      <c r="QGI86" s="78"/>
      <c r="QGJ86" s="78"/>
      <c r="QGK86" s="78"/>
      <c r="QGL86" s="78"/>
      <c r="QGM86" s="78"/>
      <c r="QGN86" s="78"/>
      <c r="QGO86" s="78"/>
      <c r="QGP86" s="78"/>
      <c r="QGQ86" s="78"/>
      <c r="QGR86" s="78"/>
      <c r="QGS86" s="78"/>
      <c r="QGT86" s="78"/>
      <c r="QGU86" s="78"/>
      <c r="QGV86" s="78"/>
      <c r="QGW86" s="78"/>
      <c r="QGX86" s="78"/>
      <c r="QGY86" s="78"/>
      <c r="QGZ86" s="78"/>
      <c r="QHA86" s="78"/>
      <c r="QHB86" s="78"/>
      <c r="QHC86" s="78"/>
      <c r="QHD86" s="78"/>
      <c r="QHE86" s="78"/>
      <c r="QHF86" s="78"/>
      <c r="QHG86" s="78"/>
      <c r="QHH86" s="78"/>
      <c r="QHI86" s="78"/>
      <c r="QHJ86" s="78"/>
      <c r="QHK86" s="78"/>
      <c r="QHL86" s="78"/>
      <c r="QHM86" s="78"/>
      <c r="QHN86" s="78"/>
      <c r="QHO86" s="78"/>
      <c r="QHP86" s="78"/>
      <c r="QHQ86" s="78"/>
      <c r="QHR86" s="78"/>
      <c r="QHS86" s="78"/>
      <c r="QHT86" s="78"/>
      <c r="QHU86" s="78"/>
      <c r="QHV86" s="78"/>
      <c r="QHW86" s="78"/>
      <c r="QHX86" s="78"/>
      <c r="QHY86" s="78"/>
      <c r="QHZ86" s="78"/>
      <c r="QIA86" s="78"/>
      <c r="QIB86" s="78"/>
      <c r="QIC86" s="78"/>
      <c r="QID86" s="78"/>
      <c r="QIE86" s="78"/>
      <c r="QIF86" s="78"/>
      <c r="QIG86" s="78"/>
      <c r="QIH86" s="78"/>
      <c r="QII86" s="78"/>
      <c r="QIJ86" s="78"/>
      <c r="QIK86" s="78"/>
      <c r="QIL86" s="78"/>
      <c r="QIM86" s="78"/>
      <c r="QIN86" s="78"/>
      <c r="QIO86" s="78"/>
      <c r="QIP86" s="78"/>
      <c r="QIQ86" s="78"/>
      <c r="QIR86" s="78"/>
      <c r="QIS86" s="78"/>
      <c r="QIT86" s="78"/>
      <c r="QIU86" s="78"/>
      <c r="QIV86" s="78"/>
      <c r="QIW86" s="78"/>
      <c r="QIX86" s="78"/>
      <c r="QIY86" s="78"/>
      <c r="QIZ86" s="78"/>
      <c r="QJA86" s="78"/>
      <c r="QJB86" s="78"/>
      <c r="QJC86" s="78"/>
      <c r="QJD86" s="78"/>
      <c r="QJE86" s="78"/>
      <c r="QJF86" s="78"/>
      <c r="QJG86" s="78"/>
      <c r="QJH86" s="78"/>
      <c r="QJI86" s="78"/>
      <c r="QJJ86" s="78"/>
      <c r="QJK86" s="78"/>
      <c r="QJL86" s="78"/>
      <c r="QJM86" s="78"/>
      <c r="QJN86" s="78"/>
      <c r="QJO86" s="78"/>
      <c r="QJP86" s="78"/>
      <c r="QJQ86" s="78"/>
      <c r="QJR86" s="78"/>
      <c r="QJS86" s="78"/>
      <c r="QJT86" s="78"/>
      <c r="QJU86" s="78"/>
      <c r="QJV86" s="78"/>
      <c r="QJW86" s="78"/>
      <c r="QJX86" s="78"/>
      <c r="QJY86" s="78"/>
      <c r="QJZ86" s="78"/>
      <c r="QKA86" s="78"/>
      <c r="QKB86" s="78"/>
      <c r="QKC86" s="78"/>
      <c r="QKD86" s="78"/>
      <c r="QKE86" s="78"/>
      <c r="QKF86" s="78"/>
      <c r="QKG86" s="78"/>
      <c r="QKH86" s="78"/>
      <c r="QKI86" s="78"/>
      <c r="QKJ86" s="78"/>
      <c r="QKK86" s="78"/>
      <c r="QKL86" s="78"/>
      <c r="QKM86" s="78"/>
      <c r="QKN86" s="78"/>
      <c r="QKO86" s="78"/>
      <c r="QKP86" s="78"/>
      <c r="QKQ86" s="78"/>
      <c r="QKR86" s="78"/>
      <c r="QKS86" s="78"/>
      <c r="QKT86" s="78"/>
      <c r="QKU86" s="78"/>
      <c r="QKV86" s="78"/>
      <c r="QKW86" s="78"/>
      <c r="QKX86" s="78"/>
      <c r="QKY86" s="78"/>
      <c r="QKZ86" s="78"/>
      <c r="QLA86" s="78"/>
      <c r="QLB86" s="78"/>
      <c r="QLC86" s="78"/>
      <c r="QLD86" s="78"/>
      <c r="QLE86" s="78"/>
      <c r="QLF86" s="78"/>
      <c r="QLG86" s="78"/>
      <c r="QLH86" s="78"/>
      <c r="QLI86" s="78"/>
      <c r="QLJ86" s="78"/>
      <c r="QLK86" s="78"/>
      <c r="QLL86" s="78"/>
      <c r="QLM86" s="78"/>
      <c r="QLN86" s="78"/>
      <c r="QLO86" s="78"/>
      <c r="QLP86" s="78"/>
      <c r="QLQ86" s="78"/>
      <c r="QLR86" s="78"/>
      <c r="QLS86" s="78"/>
      <c r="QLT86" s="78"/>
      <c r="QLU86" s="78"/>
      <c r="QLV86" s="78"/>
      <c r="QLW86" s="78"/>
      <c r="QLX86" s="78"/>
      <c r="QLY86" s="78"/>
      <c r="QLZ86" s="78"/>
      <c r="QMA86" s="78"/>
      <c r="QMB86" s="78"/>
      <c r="QMC86" s="78"/>
      <c r="QMD86" s="78"/>
      <c r="QME86" s="78"/>
      <c r="QMF86" s="78"/>
      <c r="QMG86" s="78"/>
      <c r="QMH86" s="78"/>
      <c r="QMI86" s="78"/>
      <c r="QMJ86" s="78"/>
      <c r="QMK86" s="78"/>
      <c r="QML86" s="78"/>
      <c r="QMM86" s="78"/>
      <c r="QMN86" s="78"/>
      <c r="QMO86" s="78"/>
      <c r="QMP86" s="78"/>
      <c r="QMQ86" s="78"/>
      <c r="QMR86" s="78"/>
      <c r="QMS86" s="78"/>
      <c r="QMT86" s="78"/>
      <c r="QMU86" s="78"/>
      <c r="QMV86" s="78"/>
      <c r="QMW86" s="78"/>
      <c r="QMX86" s="78"/>
      <c r="QMY86" s="78"/>
      <c r="QMZ86" s="78"/>
      <c r="QNA86" s="78"/>
      <c r="QNB86" s="78"/>
      <c r="QNC86" s="78"/>
      <c r="QND86" s="78"/>
      <c r="QNE86" s="78"/>
      <c r="QNF86" s="78"/>
      <c r="QNG86" s="78"/>
      <c r="QNH86" s="78"/>
      <c r="QNI86" s="78"/>
      <c r="QNJ86" s="78"/>
      <c r="QNK86" s="78"/>
      <c r="QNL86" s="78"/>
      <c r="QNM86" s="78"/>
      <c r="QNN86" s="78"/>
      <c r="QNO86" s="78"/>
      <c r="QNP86" s="78"/>
      <c r="QNQ86" s="78"/>
      <c r="QNR86" s="78"/>
      <c r="QNS86" s="78"/>
      <c r="QNT86" s="78"/>
      <c r="QNU86" s="78"/>
      <c r="QNV86" s="78"/>
      <c r="QNW86" s="78"/>
      <c r="QNX86" s="78"/>
      <c r="QNY86" s="78"/>
      <c r="QNZ86" s="78"/>
      <c r="QOA86" s="78"/>
      <c r="QOB86" s="78"/>
      <c r="QOC86" s="78"/>
      <c r="QOD86" s="78"/>
      <c r="QOE86" s="78"/>
      <c r="QOF86" s="78"/>
      <c r="QOG86" s="78"/>
      <c r="QOH86" s="78"/>
      <c r="QOI86" s="78"/>
      <c r="QOJ86" s="78"/>
      <c r="QOK86" s="78"/>
      <c r="QOL86" s="78"/>
      <c r="QOM86" s="78"/>
      <c r="QON86" s="78"/>
      <c r="QOO86" s="78"/>
      <c r="QOP86" s="78"/>
      <c r="QOQ86" s="78"/>
      <c r="QOR86" s="78"/>
      <c r="QOS86" s="78"/>
      <c r="QOT86" s="78"/>
      <c r="QOU86" s="78"/>
      <c r="QOV86" s="78"/>
      <c r="QOW86" s="78"/>
      <c r="QOX86" s="78"/>
      <c r="QOY86" s="78"/>
      <c r="QOZ86" s="78"/>
      <c r="QPA86" s="78"/>
      <c r="QPB86" s="78"/>
      <c r="QPC86" s="78"/>
      <c r="QPD86" s="78"/>
      <c r="QPE86" s="78"/>
      <c r="QPF86" s="78"/>
      <c r="QPG86" s="78"/>
      <c r="QPH86" s="78"/>
      <c r="QPI86" s="78"/>
      <c r="QPJ86" s="78"/>
      <c r="QPK86" s="78"/>
      <c r="QPL86" s="78"/>
      <c r="QPM86" s="78"/>
      <c r="QPN86" s="78"/>
      <c r="QPO86" s="78"/>
      <c r="QPP86" s="78"/>
      <c r="QPQ86" s="78"/>
      <c r="QPR86" s="78"/>
      <c r="QPS86" s="78"/>
      <c r="QPT86" s="78"/>
      <c r="QPU86" s="78"/>
      <c r="QPV86" s="78"/>
      <c r="QPW86" s="78"/>
      <c r="QPX86" s="78"/>
      <c r="QPY86" s="78"/>
      <c r="QPZ86" s="78"/>
      <c r="QQA86" s="78"/>
      <c r="QQB86" s="78"/>
      <c r="QQC86" s="78"/>
      <c r="QQD86" s="78"/>
      <c r="QQE86" s="78"/>
      <c r="QQF86" s="78"/>
      <c r="QQG86" s="78"/>
      <c r="QQH86" s="78"/>
      <c r="QQI86" s="78"/>
      <c r="QQJ86" s="78"/>
      <c r="QQK86" s="78"/>
      <c r="QQL86" s="78"/>
      <c r="QQM86" s="78"/>
      <c r="QQN86" s="78"/>
      <c r="QQO86" s="78"/>
      <c r="QQP86" s="78"/>
      <c r="QQQ86" s="78"/>
      <c r="QQR86" s="78"/>
      <c r="QQS86" s="78"/>
      <c r="QQT86" s="78"/>
      <c r="QQU86" s="78"/>
      <c r="QQV86" s="78"/>
      <c r="QQW86" s="78"/>
      <c r="QQX86" s="78"/>
      <c r="QQY86" s="78"/>
      <c r="QQZ86" s="78"/>
      <c r="QRA86" s="78"/>
      <c r="QRB86" s="78"/>
      <c r="QRC86" s="78"/>
      <c r="QRD86" s="78"/>
      <c r="QRE86" s="78"/>
      <c r="QRF86" s="78"/>
      <c r="QRG86" s="78"/>
      <c r="QRH86" s="78"/>
      <c r="QRI86" s="78"/>
      <c r="QRJ86" s="78"/>
      <c r="QRK86" s="78"/>
      <c r="QRL86" s="78"/>
      <c r="QRM86" s="78"/>
      <c r="QRN86" s="78"/>
      <c r="QRO86" s="78"/>
      <c r="QRP86" s="78"/>
      <c r="QRQ86" s="78"/>
      <c r="QRR86" s="78"/>
      <c r="QRS86" s="78"/>
      <c r="QRT86" s="78"/>
      <c r="QRU86" s="78"/>
      <c r="QRV86" s="78"/>
      <c r="QRW86" s="78"/>
      <c r="QRX86" s="78"/>
      <c r="QRY86" s="78"/>
      <c r="QRZ86" s="78"/>
      <c r="QSA86" s="78"/>
      <c r="QSB86" s="78"/>
      <c r="QSC86" s="78"/>
      <c r="QSD86" s="78"/>
      <c r="QSE86" s="78"/>
      <c r="QSF86" s="78"/>
      <c r="QSG86" s="78"/>
      <c r="QSH86" s="78"/>
      <c r="QSI86" s="78"/>
      <c r="QSJ86" s="78"/>
      <c r="QSK86" s="78"/>
      <c r="QSL86" s="78"/>
      <c r="QSM86" s="78"/>
      <c r="QSN86" s="78"/>
      <c r="QSO86" s="78"/>
      <c r="QSP86" s="78"/>
      <c r="QSQ86" s="78"/>
      <c r="QSR86" s="78"/>
      <c r="QSS86" s="78"/>
      <c r="QST86" s="78"/>
      <c r="QSU86" s="78"/>
      <c r="QSV86" s="78"/>
      <c r="QSW86" s="78"/>
      <c r="QSX86" s="78"/>
      <c r="QSY86" s="78"/>
      <c r="QSZ86" s="78"/>
      <c r="QTA86" s="78"/>
      <c r="QTB86" s="78"/>
      <c r="QTC86" s="78"/>
      <c r="QTD86" s="78"/>
      <c r="QTE86" s="78"/>
      <c r="QTF86" s="78"/>
      <c r="QTG86" s="78"/>
      <c r="QTH86" s="78"/>
      <c r="QTI86" s="78"/>
      <c r="QTJ86" s="78"/>
      <c r="QTK86" s="78"/>
      <c r="QTL86" s="78"/>
      <c r="QTM86" s="78"/>
      <c r="QTN86" s="78"/>
      <c r="QTO86" s="78"/>
      <c r="QTP86" s="78"/>
      <c r="QTQ86" s="78"/>
      <c r="QTR86" s="78"/>
      <c r="QTS86" s="78"/>
      <c r="QTT86" s="78"/>
      <c r="QTU86" s="78"/>
      <c r="QTV86" s="78"/>
      <c r="QTW86" s="78"/>
      <c r="QTX86" s="78"/>
      <c r="QTY86" s="78"/>
      <c r="QTZ86" s="78"/>
      <c r="QUA86" s="78"/>
      <c r="QUB86" s="78"/>
      <c r="QUC86" s="78"/>
      <c r="QUD86" s="78"/>
      <c r="QUE86" s="78"/>
      <c r="QUF86" s="78"/>
      <c r="QUG86" s="78"/>
      <c r="QUH86" s="78"/>
      <c r="QUI86" s="78"/>
      <c r="QUJ86" s="78"/>
      <c r="QUK86" s="78"/>
      <c r="QUL86" s="78"/>
      <c r="QUM86" s="78"/>
      <c r="QUN86" s="78"/>
      <c r="QUO86" s="78"/>
      <c r="QUP86" s="78"/>
      <c r="QUQ86" s="78"/>
      <c r="QUR86" s="78"/>
      <c r="QUS86" s="78"/>
      <c r="QUT86" s="78"/>
      <c r="QUU86" s="78"/>
      <c r="QUV86" s="78"/>
      <c r="QUW86" s="78"/>
      <c r="QUX86" s="78"/>
      <c r="QUY86" s="78"/>
      <c r="QUZ86" s="78"/>
      <c r="QVA86" s="78"/>
      <c r="QVB86" s="78"/>
      <c r="QVC86" s="78"/>
      <c r="QVD86" s="78"/>
      <c r="QVE86" s="78"/>
      <c r="QVF86" s="78"/>
      <c r="QVG86" s="78"/>
      <c r="QVH86" s="78"/>
      <c r="QVI86" s="78"/>
      <c r="QVJ86" s="78"/>
      <c r="QVK86" s="78"/>
      <c r="QVL86" s="78"/>
      <c r="QVM86" s="78"/>
      <c r="QVN86" s="78"/>
      <c r="QVO86" s="78"/>
      <c r="QVP86" s="78"/>
      <c r="QVQ86" s="78"/>
      <c r="QVR86" s="78"/>
      <c r="QVS86" s="78"/>
      <c r="QVT86" s="78"/>
      <c r="QVU86" s="78"/>
      <c r="QVV86" s="78"/>
      <c r="QVW86" s="78"/>
      <c r="QVX86" s="78"/>
      <c r="QVY86" s="78"/>
      <c r="QVZ86" s="78"/>
      <c r="QWA86" s="78"/>
      <c r="QWB86" s="78"/>
      <c r="QWC86" s="78"/>
      <c r="QWD86" s="78"/>
      <c r="QWE86" s="78"/>
      <c r="QWF86" s="78"/>
      <c r="QWG86" s="78"/>
      <c r="QWH86" s="78"/>
      <c r="QWI86" s="78"/>
      <c r="QWJ86" s="78"/>
      <c r="QWK86" s="78"/>
      <c r="QWL86" s="78"/>
      <c r="QWM86" s="78"/>
      <c r="QWN86" s="78"/>
      <c r="QWO86" s="78"/>
      <c r="QWP86" s="78"/>
      <c r="QWQ86" s="78"/>
      <c r="QWR86" s="78"/>
      <c r="QWS86" s="78"/>
      <c r="QWT86" s="78"/>
      <c r="QWU86" s="78"/>
      <c r="QWV86" s="78"/>
      <c r="QWW86" s="78"/>
      <c r="QWX86" s="78"/>
      <c r="QWY86" s="78"/>
      <c r="QWZ86" s="78"/>
      <c r="QXA86" s="78"/>
      <c r="QXB86" s="78"/>
      <c r="QXC86" s="78"/>
      <c r="QXD86" s="78"/>
      <c r="QXE86" s="78"/>
      <c r="QXF86" s="78"/>
      <c r="QXG86" s="78"/>
      <c r="QXH86" s="78"/>
      <c r="QXI86" s="78"/>
      <c r="QXJ86" s="78"/>
      <c r="QXK86" s="78"/>
      <c r="QXL86" s="78"/>
      <c r="QXM86" s="78"/>
      <c r="QXN86" s="78"/>
      <c r="QXO86" s="78"/>
      <c r="QXP86" s="78"/>
      <c r="QXQ86" s="78"/>
      <c r="QXR86" s="78"/>
      <c r="QXS86" s="78"/>
      <c r="QXT86" s="78"/>
      <c r="QXU86" s="78"/>
      <c r="QXV86" s="78"/>
      <c r="QXW86" s="78"/>
      <c r="QXX86" s="78"/>
      <c r="QXY86" s="78"/>
      <c r="QXZ86" s="78"/>
      <c r="QYA86" s="78"/>
      <c r="QYB86" s="78"/>
      <c r="QYC86" s="78"/>
      <c r="QYD86" s="78"/>
      <c r="QYE86" s="78"/>
      <c r="QYF86" s="78"/>
      <c r="QYG86" s="78"/>
      <c r="QYH86" s="78"/>
      <c r="QYI86" s="78"/>
      <c r="QYJ86" s="78"/>
      <c r="QYK86" s="78"/>
      <c r="QYL86" s="78"/>
      <c r="QYM86" s="78"/>
      <c r="QYN86" s="78"/>
      <c r="QYO86" s="78"/>
      <c r="QYP86" s="78"/>
      <c r="QYQ86" s="78"/>
      <c r="QYR86" s="78"/>
      <c r="QYS86" s="78"/>
      <c r="QYT86" s="78"/>
      <c r="QYU86" s="78"/>
      <c r="QYV86" s="78"/>
      <c r="QYW86" s="78"/>
      <c r="QYX86" s="78"/>
      <c r="QYY86" s="78"/>
      <c r="QYZ86" s="78"/>
      <c r="QZA86" s="78"/>
      <c r="QZB86" s="78"/>
      <c r="QZC86" s="78"/>
      <c r="QZD86" s="78"/>
      <c r="QZE86" s="78"/>
      <c r="QZF86" s="78"/>
      <c r="QZG86" s="78"/>
      <c r="QZH86" s="78"/>
      <c r="QZI86" s="78"/>
      <c r="QZJ86" s="78"/>
      <c r="QZK86" s="78"/>
      <c r="QZL86" s="78"/>
      <c r="QZM86" s="78"/>
      <c r="QZN86" s="78"/>
      <c r="QZO86" s="78"/>
      <c r="QZP86" s="78"/>
      <c r="QZQ86" s="78"/>
      <c r="QZR86" s="78"/>
      <c r="QZS86" s="78"/>
      <c r="QZT86" s="78"/>
      <c r="QZU86" s="78"/>
      <c r="QZV86" s="78"/>
      <c r="QZW86" s="78"/>
      <c r="QZX86" s="78"/>
      <c r="QZY86" s="78"/>
      <c r="QZZ86" s="78"/>
      <c r="RAA86" s="78"/>
      <c r="RAB86" s="78"/>
      <c r="RAC86" s="78"/>
      <c r="RAD86" s="78"/>
      <c r="RAE86" s="78"/>
      <c r="RAF86" s="78"/>
      <c r="RAG86" s="78"/>
      <c r="RAH86" s="78"/>
      <c r="RAI86" s="78"/>
      <c r="RAJ86" s="78"/>
      <c r="RAK86" s="78"/>
      <c r="RAL86" s="78"/>
      <c r="RAM86" s="78"/>
      <c r="RAN86" s="78"/>
      <c r="RAO86" s="78"/>
      <c r="RAP86" s="78"/>
      <c r="RAQ86" s="78"/>
      <c r="RAR86" s="78"/>
      <c r="RAS86" s="78"/>
      <c r="RAT86" s="78"/>
      <c r="RAU86" s="78"/>
      <c r="RAV86" s="78"/>
      <c r="RAW86" s="78"/>
      <c r="RAX86" s="78"/>
      <c r="RAY86" s="78"/>
      <c r="RAZ86" s="78"/>
      <c r="RBA86" s="78"/>
      <c r="RBB86" s="78"/>
      <c r="RBC86" s="78"/>
      <c r="RBD86" s="78"/>
      <c r="RBE86" s="78"/>
      <c r="RBF86" s="78"/>
      <c r="RBG86" s="78"/>
      <c r="RBH86" s="78"/>
      <c r="RBI86" s="78"/>
      <c r="RBJ86" s="78"/>
      <c r="RBK86" s="78"/>
      <c r="RBL86" s="78"/>
      <c r="RBM86" s="78"/>
      <c r="RBN86" s="78"/>
      <c r="RBO86" s="78"/>
      <c r="RBP86" s="78"/>
      <c r="RBQ86" s="78"/>
      <c r="RBR86" s="78"/>
      <c r="RBS86" s="78"/>
      <c r="RBT86" s="78"/>
      <c r="RBU86" s="78"/>
      <c r="RBV86" s="78"/>
      <c r="RBW86" s="78"/>
      <c r="RBX86" s="78"/>
      <c r="RBY86" s="78"/>
      <c r="RBZ86" s="78"/>
      <c r="RCA86" s="78"/>
      <c r="RCB86" s="78"/>
      <c r="RCC86" s="78"/>
      <c r="RCD86" s="78"/>
      <c r="RCE86" s="78"/>
      <c r="RCF86" s="78"/>
      <c r="RCG86" s="78"/>
      <c r="RCH86" s="78"/>
      <c r="RCI86" s="78"/>
      <c r="RCJ86" s="78"/>
      <c r="RCK86" s="78"/>
      <c r="RCL86" s="78"/>
      <c r="RCM86" s="78"/>
      <c r="RCN86" s="78"/>
      <c r="RCO86" s="78"/>
      <c r="RCP86" s="78"/>
      <c r="RCQ86" s="78"/>
      <c r="RCR86" s="78"/>
      <c r="RCS86" s="78"/>
      <c r="RCT86" s="78"/>
      <c r="RCU86" s="78"/>
      <c r="RCV86" s="78"/>
      <c r="RCW86" s="78"/>
      <c r="RCX86" s="78"/>
      <c r="RCY86" s="78"/>
      <c r="RCZ86" s="78"/>
      <c r="RDA86" s="78"/>
      <c r="RDB86" s="78"/>
      <c r="RDC86" s="78"/>
      <c r="RDD86" s="78"/>
      <c r="RDE86" s="78"/>
      <c r="RDF86" s="78"/>
      <c r="RDG86" s="78"/>
      <c r="RDH86" s="78"/>
      <c r="RDI86" s="78"/>
      <c r="RDJ86" s="78"/>
      <c r="RDK86" s="78"/>
      <c r="RDL86" s="78"/>
      <c r="RDM86" s="78"/>
      <c r="RDN86" s="78"/>
      <c r="RDO86" s="78"/>
      <c r="RDP86" s="78"/>
      <c r="RDQ86" s="78"/>
      <c r="RDR86" s="78"/>
      <c r="RDS86" s="78"/>
      <c r="RDT86" s="78"/>
      <c r="RDU86" s="78"/>
      <c r="RDV86" s="78"/>
      <c r="RDW86" s="78"/>
      <c r="RDX86" s="78"/>
      <c r="RDY86" s="78"/>
      <c r="RDZ86" s="78"/>
      <c r="REA86" s="78"/>
      <c r="REB86" s="78"/>
      <c r="REC86" s="78"/>
      <c r="RED86" s="78"/>
      <c r="REE86" s="78"/>
      <c r="REF86" s="78"/>
      <c r="REG86" s="78"/>
      <c r="REH86" s="78"/>
      <c r="REI86" s="78"/>
      <c r="REJ86" s="78"/>
      <c r="REK86" s="78"/>
      <c r="REL86" s="78"/>
      <c r="REM86" s="78"/>
      <c r="REN86" s="78"/>
      <c r="REO86" s="78"/>
      <c r="REP86" s="78"/>
      <c r="REQ86" s="78"/>
      <c r="RER86" s="78"/>
      <c r="RES86" s="78"/>
      <c r="RET86" s="78"/>
      <c r="REU86" s="78"/>
      <c r="REV86" s="78"/>
      <c r="REW86" s="78"/>
      <c r="REX86" s="78"/>
      <c r="REY86" s="78"/>
      <c r="REZ86" s="78"/>
      <c r="RFA86" s="78"/>
      <c r="RFB86" s="78"/>
      <c r="RFC86" s="78"/>
      <c r="RFD86" s="78"/>
      <c r="RFE86" s="78"/>
      <c r="RFF86" s="78"/>
      <c r="RFG86" s="78"/>
      <c r="RFH86" s="78"/>
      <c r="RFI86" s="78"/>
      <c r="RFJ86" s="78"/>
      <c r="RFK86" s="78"/>
      <c r="RFL86" s="78"/>
      <c r="RFM86" s="78"/>
      <c r="RFN86" s="78"/>
      <c r="RFO86" s="78"/>
      <c r="RFP86" s="78"/>
      <c r="RFQ86" s="78"/>
      <c r="RFR86" s="78"/>
      <c r="RFS86" s="78"/>
      <c r="RFT86" s="78"/>
      <c r="RFU86" s="78"/>
      <c r="RFV86" s="78"/>
      <c r="RFW86" s="78"/>
      <c r="RFX86" s="78"/>
      <c r="RFY86" s="78"/>
      <c r="RFZ86" s="78"/>
      <c r="RGA86" s="78"/>
      <c r="RGB86" s="78"/>
      <c r="RGC86" s="78"/>
      <c r="RGD86" s="78"/>
      <c r="RGE86" s="78"/>
      <c r="RGF86" s="78"/>
      <c r="RGG86" s="78"/>
      <c r="RGH86" s="78"/>
      <c r="RGI86" s="78"/>
      <c r="RGJ86" s="78"/>
      <c r="RGK86" s="78"/>
      <c r="RGL86" s="78"/>
      <c r="RGM86" s="78"/>
      <c r="RGN86" s="78"/>
      <c r="RGO86" s="78"/>
      <c r="RGP86" s="78"/>
      <c r="RGQ86" s="78"/>
      <c r="RGR86" s="78"/>
      <c r="RGS86" s="78"/>
      <c r="RGT86" s="78"/>
      <c r="RGU86" s="78"/>
      <c r="RGV86" s="78"/>
      <c r="RGW86" s="78"/>
      <c r="RGX86" s="78"/>
      <c r="RGY86" s="78"/>
      <c r="RGZ86" s="78"/>
      <c r="RHA86" s="78"/>
      <c r="RHB86" s="78"/>
      <c r="RHC86" s="78"/>
      <c r="RHD86" s="78"/>
      <c r="RHE86" s="78"/>
      <c r="RHF86" s="78"/>
      <c r="RHG86" s="78"/>
      <c r="RHH86" s="78"/>
      <c r="RHI86" s="78"/>
      <c r="RHJ86" s="78"/>
      <c r="RHK86" s="78"/>
      <c r="RHL86" s="78"/>
      <c r="RHM86" s="78"/>
      <c r="RHN86" s="78"/>
      <c r="RHO86" s="78"/>
      <c r="RHP86" s="78"/>
      <c r="RHQ86" s="78"/>
      <c r="RHR86" s="78"/>
      <c r="RHS86" s="78"/>
      <c r="RHT86" s="78"/>
      <c r="RHU86" s="78"/>
      <c r="RHV86" s="78"/>
      <c r="RHW86" s="78"/>
      <c r="RHX86" s="78"/>
      <c r="RHY86" s="78"/>
      <c r="RHZ86" s="78"/>
      <c r="RIA86" s="78"/>
      <c r="RIB86" s="78"/>
      <c r="RIC86" s="78"/>
      <c r="RID86" s="78"/>
      <c r="RIE86" s="78"/>
      <c r="RIF86" s="78"/>
      <c r="RIG86" s="78"/>
      <c r="RIH86" s="78"/>
      <c r="RII86" s="78"/>
      <c r="RIJ86" s="78"/>
      <c r="RIK86" s="78"/>
      <c r="RIL86" s="78"/>
      <c r="RIM86" s="78"/>
      <c r="RIN86" s="78"/>
      <c r="RIO86" s="78"/>
      <c r="RIP86" s="78"/>
      <c r="RIQ86" s="78"/>
      <c r="RIR86" s="78"/>
      <c r="RIS86" s="78"/>
      <c r="RIT86" s="78"/>
      <c r="RIU86" s="78"/>
      <c r="RIV86" s="78"/>
      <c r="RIW86" s="78"/>
      <c r="RIX86" s="78"/>
      <c r="RIY86" s="78"/>
      <c r="RIZ86" s="78"/>
      <c r="RJA86" s="78"/>
      <c r="RJB86" s="78"/>
      <c r="RJC86" s="78"/>
      <c r="RJD86" s="78"/>
      <c r="RJE86" s="78"/>
      <c r="RJF86" s="78"/>
      <c r="RJG86" s="78"/>
      <c r="RJH86" s="78"/>
      <c r="RJI86" s="78"/>
      <c r="RJJ86" s="78"/>
      <c r="RJK86" s="78"/>
      <c r="RJL86" s="78"/>
      <c r="RJM86" s="78"/>
      <c r="RJN86" s="78"/>
      <c r="RJO86" s="78"/>
      <c r="RJP86" s="78"/>
      <c r="RJQ86" s="78"/>
      <c r="RJR86" s="78"/>
      <c r="RJS86" s="78"/>
      <c r="RJT86" s="78"/>
      <c r="RJU86" s="78"/>
      <c r="RJV86" s="78"/>
      <c r="RJW86" s="78"/>
      <c r="RJX86" s="78"/>
      <c r="RJY86" s="78"/>
      <c r="RJZ86" s="78"/>
      <c r="RKA86" s="78"/>
      <c r="RKB86" s="78"/>
      <c r="RKC86" s="78"/>
      <c r="RKD86" s="78"/>
      <c r="RKE86" s="78"/>
      <c r="RKF86" s="78"/>
      <c r="RKG86" s="78"/>
      <c r="RKH86" s="78"/>
      <c r="RKI86" s="78"/>
      <c r="RKJ86" s="78"/>
      <c r="RKK86" s="78"/>
      <c r="RKL86" s="78"/>
      <c r="RKM86" s="78"/>
      <c r="RKN86" s="78"/>
      <c r="RKO86" s="78"/>
      <c r="RKP86" s="78"/>
      <c r="RKQ86" s="78"/>
      <c r="RKR86" s="78"/>
      <c r="RKS86" s="78"/>
      <c r="RKT86" s="78"/>
      <c r="RKU86" s="78"/>
      <c r="RKV86" s="78"/>
      <c r="RKW86" s="78"/>
      <c r="RKX86" s="78"/>
      <c r="RKY86" s="78"/>
      <c r="RKZ86" s="78"/>
      <c r="RLA86" s="78"/>
      <c r="RLB86" s="78"/>
      <c r="RLC86" s="78"/>
      <c r="RLD86" s="78"/>
      <c r="RLE86" s="78"/>
      <c r="RLF86" s="78"/>
      <c r="RLG86" s="78"/>
      <c r="RLH86" s="78"/>
      <c r="RLI86" s="78"/>
      <c r="RLJ86" s="78"/>
      <c r="RLK86" s="78"/>
      <c r="RLL86" s="78"/>
      <c r="RLM86" s="78"/>
      <c r="RLN86" s="78"/>
      <c r="RLO86" s="78"/>
      <c r="RLP86" s="78"/>
      <c r="RLQ86" s="78"/>
      <c r="RLR86" s="78"/>
      <c r="RLS86" s="78"/>
      <c r="RLT86" s="78"/>
      <c r="RLU86" s="78"/>
      <c r="RLV86" s="78"/>
      <c r="RLW86" s="78"/>
      <c r="RLX86" s="78"/>
      <c r="RLY86" s="78"/>
      <c r="RLZ86" s="78"/>
      <c r="RMA86" s="78"/>
      <c r="RMB86" s="78"/>
      <c r="RMC86" s="78"/>
      <c r="RMD86" s="78"/>
      <c r="RME86" s="78"/>
      <c r="RMF86" s="78"/>
      <c r="RMG86" s="78"/>
      <c r="RMH86" s="78"/>
      <c r="RMI86" s="78"/>
      <c r="RMJ86" s="78"/>
      <c r="RMK86" s="78"/>
      <c r="RML86" s="78"/>
      <c r="RMM86" s="78"/>
      <c r="RMN86" s="78"/>
      <c r="RMO86" s="78"/>
      <c r="RMP86" s="78"/>
      <c r="RMQ86" s="78"/>
      <c r="RMR86" s="78"/>
      <c r="RMS86" s="78"/>
      <c r="RMT86" s="78"/>
      <c r="RMU86" s="78"/>
      <c r="RMV86" s="78"/>
      <c r="RMW86" s="78"/>
      <c r="RMX86" s="78"/>
      <c r="RMY86" s="78"/>
      <c r="RMZ86" s="78"/>
      <c r="RNA86" s="78"/>
      <c r="RNB86" s="78"/>
      <c r="RNC86" s="78"/>
      <c r="RND86" s="78"/>
      <c r="RNE86" s="78"/>
      <c r="RNF86" s="78"/>
      <c r="RNG86" s="78"/>
      <c r="RNH86" s="78"/>
      <c r="RNI86" s="78"/>
      <c r="RNJ86" s="78"/>
      <c r="RNK86" s="78"/>
      <c r="RNL86" s="78"/>
      <c r="RNM86" s="78"/>
      <c r="RNN86" s="78"/>
      <c r="RNO86" s="78"/>
      <c r="RNP86" s="78"/>
      <c r="RNQ86" s="78"/>
      <c r="RNR86" s="78"/>
      <c r="RNS86" s="78"/>
      <c r="RNT86" s="78"/>
      <c r="RNU86" s="78"/>
      <c r="RNV86" s="78"/>
      <c r="RNW86" s="78"/>
      <c r="RNX86" s="78"/>
      <c r="RNY86" s="78"/>
      <c r="RNZ86" s="78"/>
      <c r="ROA86" s="78"/>
      <c r="ROB86" s="78"/>
      <c r="ROC86" s="78"/>
      <c r="ROD86" s="78"/>
      <c r="ROE86" s="78"/>
      <c r="ROF86" s="78"/>
      <c r="ROG86" s="78"/>
      <c r="ROH86" s="78"/>
      <c r="ROI86" s="78"/>
      <c r="ROJ86" s="78"/>
      <c r="ROK86" s="78"/>
      <c r="ROL86" s="78"/>
      <c r="ROM86" s="78"/>
      <c r="RON86" s="78"/>
      <c r="ROO86" s="78"/>
      <c r="ROP86" s="78"/>
      <c r="ROQ86" s="78"/>
      <c r="ROR86" s="78"/>
      <c r="ROS86" s="78"/>
      <c r="ROT86" s="78"/>
      <c r="ROU86" s="78"/>
      <c r="ROV86" s="78"/>
      <c r="ROW86" s="78"/>
      <c r="ROX86" s="78"/>
      <c r="ROY86" s="78"/>
      <c r="ROZ86" s="78"/>
      <c r="RPA86" s="78"/>
      <c r="RPB86" s="78"/>
      <c r="RPC86" s="78"/>
      <c r="RPD86" s="78"/>
      <c r="RPE86" s="78"/>
      <c r="RPF86" s="78"/>
      <c r="RPG86" s="78"/>
      <c r="RPH86" s="78"/>
      <c r="RPI86" s="78"/>
      <c r="RPJ86" s="78"/>
      <c r="RPK86" s="78"/>
      <c r="RPL86" s="78"/>
      <c r="RPM86" s="78"/>
      <c r="RPN86" s="78"/>
      <c r="RPO86" s="78"/>
      <c r="RPP86" s="78"/>
      <c r="RPQ86" s="78"/>
      <c r="RPR86" s="78"/>
      <c r="RPS86" s="78"/>
      <c r="RPT86" s="78"/>
      <c r="RPU86" s="78"/>
      <c r="RPV86" s="78"/>
      <c r="RPW86" s="78"/>
      <c r="RPX86" s="78"/>
      <c r="RPY86" s="78"/>
      <c r="RPZ86" s="78"/>
      <c r="RQA86" s="78"/>
      <c r="RQB86" s="78"/>
      <c r="RQC86" s="78"/>
      <c r="RQD86" s="78"/>
      <c r="RQE86" s="78"/>
      <c r="RQF86" s="78"/>
      <c r="RQG86" s="78"/>
      <c r="RQH86" s="78"/>
      <c r="RQI86" s="78"/>
      <c r="RQJ86" s="78"/>
      <c r="RQK86" s="78"/>
      <c r="RQL86" s="78"/>
      <c r="RQM86" s="78"/>
      <c r="RQN86" s="78"/>
      <c r="RQO86" s="78"/>
      <c r="RQP86" s="78"/>
      <c r="RQQ86" s="78"/>
      <c r="RQR86" s="78"/>
      <c r="RQS86" s="78"/>
      <c r="RQT86" s="78"/>
      <c r="RQU86" s="78"/>
      <c r="RQV86" s="78"/>
      <c r="RQW86" s="78"/>
      <c r="RQX86" s="78"/>
      <c r="RQY86" s="78"/>
      <c r="RQZ86" s="78"/>
      <c r="RRA86" s="78"/>
      <c r="RRB86" s="78"/>
      <c r="RRC86" s="78"/>
      <c r="RRD86" s="78"/>
      <c r="RRE86" s="78"/>
      <c r="RRF86" s="78"/>
      <c r="RRG86" s="78"/>
      <c r="RRH86" s="78"/>
      <c r="RRI86" s="78"/>
      <c r="RRJ86" s="78"/>
      <c r="RRK86" s="78"/>
      <c r="RRL86" s="78"/>
      <c r="RRM86" s="78"/>
      <c r="RRN86" s="78"/>
      <c r="RRO86" s="78"/>
      <c r="RRP86" s="78"/>
      <c r="RRQ86" s="78"/>
      <c r="RRR86" s="78"/>
      <c r="RRS86" s="78"/>
      <c r="RRT86" s="78"/>
      <c r="RRU86" s="78"/>
      <c r="RRV86" s="78"/>
      <c r="RRW86" s="78"/>
      <c r="RRX86" s="78"/>
      <c r="RRY86" s="78"/>
      <c r="RRZ86" s="78"/>
      <c r="RSA86" s="78"/>
      <c r="RSB86" s="78"/>
      <c r="RSC86" s="78"/>
      <c r="RSD86" s="78"/>
      <c r="RSE86" s="78"/>
      <c r="RSF86" s="78"/>
      <c r="RSG86" s="78"/>
      <c r="RSH86" s="78"/>
      <c r="RSI86" s="78"/>
      <c r="RSJ86" s="78"/>
      <c r="RSK86" s="78"/>
      <c r="RSL86" s="78"/>
      <c r="RSM86" s="78"/>
      <c r="RSN86" s="78"/>
      <c r="RSO86" s="78"/>
      <c r="RSP86" s="78"/>
      <c r="RSQ86" s="78"/>
      <c r="RSR86" s="78"/>
      <c r="RSS86" s="78"/>
      <c r="RST86" s="78"/>
      <c r="RSU86" s="78"/>
      <c r="RSV86" s="78"/>
      <c r="RSW86" s="78"/>
      <c r="RSX86" s="78"/>
      <c r="RSY86" s="78"/>
      <c r="RSZ86" s="78"/>
      <c r="RTA86" s="78"/>
      <c r="RTB86" s="78"/>
      <c r="RTC86" s="78"/>
      <c r="RTD86" s="78"/>
      <c r="RTE86" s="78"/>
      <c r="RTF86" s="78"/>
      <c r="RTG86" s="78"/>
      <c r="RTH86" s="78"/>
      <c r="RTI86" s="78"/>
      <c r="RTJ86" s="78"/>
      <c r="RTK86" s="78"/>
      <c r="RTL86" s="78"/>
      <c r="RTM86" s="78"/>
      <c r="RTN86" s="78"/>
      <c r="RTO86" s="78"/>
      <c r="RTP86" s="78"/>
      <c r="RTQ86" s="78"/>
      <c r="RTR86" s="78"/>
      <c r="RTS86" s="78"/>
      <c r="RTT86" s="78"/>
      <c r="RTU86" s="78"/>
      <c r="RTV86" s="78"/>
      <c r="RTW86" s="78"/>
      <c r="RTX86" s="78"/>
      <c r="RTY86" s="78"/>
      <c r="RTZ86" s="78"/>
      <c r="RUA86" s="78"/>
      <c r="RUB86" s="78"/>
      <c r="RUC86" s="78"/>
      <c r="RUD86" s="78"/>
      <c r="RUE86" s="78"/>
      <c r="RUF86" s="78"/>
      <c r="RUG86" s="78"/>
      <c r="RUH86" s="78"/>
      <c r="RUI86" s="78"/>
      <c r="RUJ86" s="78"/>
      <c r="RUK86" s="78"/>
      <c r="RUL86" s="78"/>
      <c r="RUM86" s="78"/>
      <c r="RUN86" s="78"/>
      <c r="RUO86" s="78"/>
      <c r="RUP86" s="78"/>
      <c r="RUQ86" s="78"/>
      <c r="RUR86" s="78"/>
      <c r="RUS86" s="78"/>
      <c r="RUT86" s="78"/>
      <c r="RUU86" s="78"/>
      <c r="RUV86" s="78"/>
      <c r="RUW86" s="78"/>
      <c r="RUX86" s="78"/>
      <c r="RUY86" s="78"/>
      <c r="RUZ86" s="78"/>
      <c r="RVA86" s="78"/>
      <c r="RVB86" s="78"/>
      <c r="RVC86" s="78"/>
      <c r="RVD86" s="78"/>
      <c r="RVE86" s="78"/>
      <c r="RVF86" s="78"/>
      <c r="RVG86" s="78"/>
      <c r="RVH86" s="78"/>
      <c r="RVI86" s="78"/>
      <c r="RVJ86" s="78"/>
      <c r="RVK86" s="78"/>
      <c r="RVL86" s="78"/>
      <c r="RVM86" s="78"/>
      <c r="RVN86" s="78"/>
      <c r="RVO86" s="78"/>
      <c r="RVP86" s="78"/>
      <c r="RVQ86" s="78"/>
      <c r="RVR86" s="78"/>
      <c r="RVS86" s="78"/>
      <c r="RVT86" s="78"/>
      <c r="RVU86" s="78"/>
      <c r="RVV86" s="78"/>
      <c r="RVW86" s="78"/>
      <c r="RVX86" s="78"/>
      <c r="RVY86" s="78"/>
      <c r="RVZ86" s="78"/>
      <c r="RWA86" s="78"/>
      <c r="RWB86" s="78"/>
      <c r="RWC86" s="78"/>
      <c r="RWD86" s="78"/>
      <c r="RWE86" s="78"/>
      <c r="RWF86" s="78"/>
      <c r="RWG86" s="78"/>
      <c r="RWH86" s="78"/>
      <c r="RWI86" s="78"/>
      <c r="RWJ86" s="78"/>
      <c r="RWK86" s="78"/>
      <c r="RWL86" s="78"/>
      <c r="RWM86" s="78"/>
      <c r="RWN86" s="78"/>
      <c r="RWO86" s="78"/>
      <c r="RWP86" s="78"/>
      <c r="RWQ86" s="78"/>
      <c r="RWR86" s="78"/>
      <c r="RWS86" s="78"/>
      <c r="RWT86" s="78"/>
      <c r="RWU86" s="78"/>
      <c r="RWV86" s="78"/>
      <c r="RWW86" s="78"/>
      <c r="RWX86" s="78"/>
      <c r="RWY86" s="78"/>
      <c r="RWZ86" s="78"/>
      <c r="RXA86" s="78"/>
      <c r="RXB86" s="78"/>
      <c r="RXC86" s="78"/>
      <c r="RXD86" s="78"/>
      <c r="RXE86" s="78"/>
      <c r="RXF86" s="78"/>
      <c r="RXG86" s="78"/>
      <c r="RXH86" s="78"/>
      <c r="RXI86" s="78"/>
      <c r="RXJ86" s="78"/>
      <c r="RXK86" s="78"/>
      <c r="RXL86" s="78"/>
      <c r="RXM86" s="78"/>
      <c r="RXN86" s="78"/>
      <c r="RXO86" s="78"/>
      <c r="RXP86" s="78"/>
      <c r="RXQ86" s="78"/>
      <c r="RXR86" s="78"/>
      <c r="RXS86" s="78"/>
      <c r="RXT86" s="78"/>
      <c r="RXU86" s="78"/>
      <c r="RXV86" s="78"/>
      <c r="RXW86" s="78"/>
      <c r="RXX86" s="78"/>
      <c r="RXY86" s="78"/>
      <c r="RXZ86" s="78"/>
      <c r="RYA86" s="78"/>
      <c r="RYB86" s="78"/>
      <c r="RYC86" s="78"/>
      <c r="RYD86" s="78"/>
      <c r="RYE86" s="78"/>
      <c r="RYF86" s="78"/>
      <c r="RYG86" s="78"/>
      <c r="RYH86" s="78"/>
      <c r="RYI86" s="78"/>
      <c r="RYJ86" s="78"/>
      <c r="RYK86" s="78"/>
      <c r="RYL86" s="78"/>
      <c r="RYM86" s="78"/>
      <c r="RYN86" s="78"/>
      <c r="RYO86" s="78"/>
      <c r="RYP86" s="78"/>
      <c r="RYQ86" s="78"/>
      <c r="RYR86" s="78"/>
      <c r="RYS86" s="78"/>
      <c r="RYT86" s="78"/>
      <c r="RYU86" s="78"/>
      <c r="RYV86" s="78"/>
      <c r="RYW86" s="78"/>
      <c r="RYX86" s="78"/>
      <c r="RYY86" s="78"/>
      <c r="RYZ86" s="78"/>
      <c r="RZA86" s="78"/>
      <c r="RZB86" s="78"/>
      <c r="RZC86" s="78"/>
      <c r="RZD86" s="78"/>
      <c r="RZE86" s="78"/>
      <c r="RZF86" s="78"/>
      <c r="RZG86" s="78"/>
      <c r="RZH86" s="78"/>
      <c r="RZI86" s="78"/>
      <c r="RZJ86" s="78"/>
      <c r="RZK86" s="78"/>
      <c r="RZL86" s="78"/>
      <c r="RZM86" s="78"/>
      <c r="RZN86" s="78"/>
      <c r="RZO86" s="78"/>
      <c r="RZP86" s="78"/>
      <c r="RZQ86" s="78"/>
      <c r="RZR86" s="78"/>
      <c r="RZS86" s="78"/>
      <c r="RZT86" s="78"/>
      <c r="RZU86" s="78"/>
      <c r="RZV86" s="78"/>
      <c r="RZW86" s="78"/>
      <c r="RZX86" s="78"/>
      <c r="RZY86" s="78"/>
      <c r="RZZ86" s="78"/>
      <c r="SAA86" s="78"/>
      <c r="SAB86" s="78"/>
      <c r="SAC86" s="78"/>
      <c r="SAD86" s="78"/>
      <c r="SAE86" s="78"/>
      <c r="SAF86" s="78"/>
      <c r="SAG86" s="78"/>
      <c r="SAH86" s="78"/>
      <c r="SAI86" s="78"/>
      <c r="SAJ86" s="78"/>
      <c r="SAK86" s="78"/>
      <c r="SAL86" s="78"/>
      <c r="SAM86" s="78"/>
      <c r="SAN86" s="78"/>
      <c r="SAO86" s="78"/>
      <c r="SAP86" s="78"/>
      <c r="SAQ86" s="78"/>
      <c r="SAR86" s="78"/>
      <c r="SAS86" s="78"/>
      <c r="SAT86" s="78"/>
      <c r="SAU86" s="78"/>
      <c r="SAV86" s="78"/>
      <c r="SAW86" s="78"/>
      <c r="SAX86" s="78"/>
      <c r="SAY86" s="78"/>
      <c r="SAZ86" s="78"/>
      <c r="SBA86" s="78"/>
      <c r="SBB86" s="78"/>
      <c r="SBC86" s="78"/>
      <c r="SBD86" s="78"/>
      <c r="SBE86" s="78"/>
      <c r="SBF86" s="78"/>
      <c r="SBG86" s="78"/>
      <c r="SBH86" s="78"/>
      <c r="SBI86" s="78"/>
      <c r="SBJ86" s="78"/>
      <c r="SBK86" s="78"/>
      <c r="SBL86" s="78"/>
      <c r="SBM86" s="78"/>
      <c r="SBN86" s="78"/>
      <c r="SBO86" s="78"/>
      <c r="SBP86" s="78"/>
      <c r="SBQ86" s="78"/>
      <c r="SBR86" s="78"/>
      <c r="SBS86" s="78"/>
      <c r="SBT86" s="78"/>
      <c r="SBU86" s="78"/>
      <c r="SBV86" s="78"/>
      <c r="SBW86" s="78"/>
      <c r="SBX86" s="78"/>
      <c r="SBY86" s="78"/>
      <c r="SBZ86" s="78"/>
      <c r="SCA86" s="78"/>
      <c r="SCB86" s="78"/>
      <c r="SCC86" s="78"/>
      <c r="SCD86" s="78"/>
      <c r="SCE86" s="78"/>
      <c r="SCF86" s="78"/>
      <c r="SCG86" s="78"/>
      <c r="SCH86" s="78"/>
      <c r="SCI86" s="78"/>
      <c r="SCJ86" s="78"/>
      <c r="SCK86" s="78"/>
      <c r="SCL86" s="78"/>
      <c r="SCM86" s="78"/>
      <c r="SCN86" s="78"/>
      <c r="SCO86" s="78"/>
      <c r="SCP86" s="78"/>
      <c r="SCQ86" s="78"/>
      <c r="SCR86" s="78"/>
      <c r="SCS86" s="78"/>
      <c r="SCT86" s="78"/>
      <c r="SCU86" s="78"/>
      <c r="SCV86" s="78"/>
      <c r="SCW86" s="78"/>
      <c r="SCX86" s="78"/>
      <c r="SCY86" s="78"/>
      <c r="SCZ86" s="78"/>
      <c r="SDA86" s="78"/>
      <c r="SDB86" s="78"/>
      <c r="SDC86" s="78"/>
      <c r="SDD86" s="78"/>
      <c r="SDE86" s="78"/>
      <c r="SDF86" s="78"/>
      <c r="SDG86" s="78"/>
      <c r="SDH86" s="78"/>
      <c r="SDI86" s="78"/>
      <c r="SDJ86" s="78"/>
      <c r="SDK86" s="78"/>
      <c r="SDL86" s="78"/>
      <c r="SDM86" s="78"/>
      <c r="SDN86" s="78"/>
      <c r="SDO86" s="78"/>
      <c r="SDP86" s="78"/>
      <c r="SDQ86" s="78"/>
      <c r="SDR86" s="78"/>
      <c r="SDS86" s="78"/>
      <c r="SDT86" s="78"/>
      <c r="SDU86" s="78"/>
      <c r="SDV86" s="78"/>
      <c r="SDW86" s="78"/>
      <c r="SDX86" s="78"/>
      <c r="SDY86" s="78"/>
      <c r="SDZ86" s="78"/>
      <c r="SEA86" s="78"/>
      <c r="SEB86" s="78"/>
      <c r="SEC86" s="78"/>
      <c r="SED86" s="78"/>
      <c r="SEE86" s="78"/>
      <c r="SEF86" s="78"/>
      <c r="SEG86" s="78"/>
      <c r="SEH86" s="78"/>
      <c r="SEI86" s="78"/>
      <c r="SEJ86" s="78"/>
      <c r="SEK86" s="78"/>
      <c r="SEL86" s="78"/>
      <c r="SEM86" s="78"/>
      <c r="SEN86" s="78"/>
      <c r="SEO86" s="78"/>
      <c r="SEP86" s="78"/>
      <c r="SEQ86" s="78"/>
      <c r="SER86" s="78"/>
      <c r="SES86" s="78"/>
      <c r="SET86" s="78"/>
      <c r="SEU86" s="78"/>
      <c r="SEV86" s="78"/>
      <c r="SEW86" s="78"/>
      <c r="SEX86" s="78"/>
      <c r="SEY86" s="78"/>
      <c r="SEZ86" s="78"/>
      <c r="SFA86" s="78"/>
      <c r="SFB86" s="78"/>
      <c r="SFC86" s="78"/>
      <c r="SFD86" s="78"/>
      <c r="SFE86" s="78"/>
      <c r="SFF86" s="78"/>
      <c r="SFG86" s="78"/>
      <c r="SFH86" s="78"/>
      <c r="SFI86" s="78"/>
      <c r="SFJ86" s="78"/>
      <c r="SFK86" s="78"/>
      <c r="SFL86" s="78"/>
      <c r="SFM86" s="78"/>
      <c r="SFN86" s="78"/>
      <c r="SFO86" s="78"/>
      <c r="SFP86" s="78"/>
      <c r="SFQ86" s="78"/>
      <c r="SFR86" s="78"/>
      <c r="SFS86" s="78"/>
      <c r="SFT86" s="78"/>
      <c r="SFU86" s="78"/>
      <c r="SFV86" s="78"/>
      <c r="SFW86" s="78"/>
      <c r="SFX86" s="78"/>
      <c r="SFY86" s="78"/>
      <c r="SFZ86" s="78"/>
      <c r="SGA86" s="78"/>
      <c r="SGB86" s="78"/>
      <c r="SGC86" s="78"/>
      <c r="SGD86" s="78"/>
      <c r="SGE86" s="78"/>
      <c r="SGF86" s="78"/>
      <c r="SGG86" s="78"/>
      <c r="SGH86" s="78"/>
      <c r="SGI86" s="78"/>
      <c r="SGJ86" s="78"/>
      <c r="SGK86" s="78"/>
      <c r="SGL86" s="78"/>
      <c r="SGM86" s="78"/>
      <c r="SGN86" s="78"/>
      <c r="SGO86" s="78"/>
      <c r="SGP86" s="78"/>
      <c r="SGQ86" s="78"/>
      <c r="SGR86" s="78"/>
      <c r="SGS86" s="78"/>
      <c r="SGT86" s="78"/>
      <c r="SGU86" s="78"/>
      <c r="SGV86" s="78"/>
      <c r="SGW86" s="78"/>
      <c r="SGX86" s="78"/>
      <c r="SGY86" s="78"/>
      <c r="SGZ86" s="78"/>
      <c r="SHA86" s="78"/>
      <c r="SHB86" s="78"/>
      <c r="SHC86" s="78"/>
      <c r="SHD86" s="78"/>
      <c r="SHE86" s="78"/>
      <c r="SHF86" s="78"/>
      <c r="SHG86" s="78"/>
      <c r="SHH86" s="78"/>
      <c r="SHI86" s="78"/>
      <c r="SHJ86" s="78"/>
      <c r="SHK86" s="78"/>
      <c r="SHL86" s="78"/>
      <c r="SHM86" s="78"/>
      <c r="SHN86" s="78"/>
      <c r="SHO86" s="78"/>
      <c r="SHP86" s="78"/>
      <c r="SHQ86" s="78"/>
      <c r="SHR86" s="78"/>
      <c r="SHS86" s="78"/>
      <c r="SHT86" s="78"/>
      <c r="SHU86" s="78"/>
      <c r="SHV86" s="78"/>
      <c r="SHW86" s="78"/>
      <c r="SHX86" s="78"/>
      <c r="SHY86" s="78"/>
      <c r="SHZ86" s="78"/>
      <c r="SIA86" s="78"/>
      <c r="SIB86" s="78"/>
      <c r="SIC86" s="78"/>
      <c r="SID86" s="78"/>
      <c r="SIE86" s="78"/>
      <c r="SIF86" s="78"/>
      <c r="SIG86" s="78"/>
      <c r="SIH86" s="78"/>
      <c r="SII86" s="78"/>
      <c r="SIJ86" s="78"/>
      <c r="SIK86" s="78"/>
      <c r="SIL86" s="78"/>
      <c r="SIM86" s="78"/>
      <c r="SIN86" s="78"/>
      <c r="SIO86" s="78"/>
      <c r="SIP86" s="78"/>
      <c r="SIQ86" s="78"/>
      <c r="SIR86" s="78"/>
      <c r="SIS86" s="78"/>
      <c r="SIT86" s="78"/>
      <c r="SIU86" s="78"/>
      <c r="SIV86" s="78"/>
      <c r="SIW86" s="78"/>
      <c r="SIX86" s="78"/>
      <c r="SIY86" s="78"/>
      <c r="SIZ86" s="78"/>
      <c r="SJA86" s="78"/>
      <c r="SJB86" s="78"/>
      <c r="SJC86" s="78"/>
      <c r="SJD86" s="78"/>
      <c r="SJE86" s="78"/>
      <c r="SJF86" s="78"/>
      <c r="SJG86" s="78"/>
      <c r="SJH86" s="78"/>
      <c r="SJI86" s="78"/>
      <c r="SJJ86" s="78"/>
      <c r="SJK86" s="78"/>
      <c r="SJL86" s="78"/>
      <c r="SJM86" s="78"/>
      <c r="SJN86" s="78"/>
      <c r="SJO86" s="78"/>
      <c r="SJP86" s="78"/>
      <c r="SJQ86" s="78"/>
      <c r="SJR86" s="78"/>
      <c r="SJS86" s="78"/>
      <c r="SJT86" s="78"/>
      <c r="SJU86" s="78"/>
      <c r="SJV86" s="78"/>
      <c r="SJW86" s="78"/>
      <c r="SJX86" s="78"/>
      <c r="SJY86" s="78"/>
      <c r="SJZ86" s="78"/>
      <c r="SKA86" s="78"/>
      <c r="SKB86" s="78"/>
      <c r="SKC86" s="78"/>
      <c r="SKD86" s="78"/>
      <c r="SKE86" s="78"/>
      <c r="SKF86" s="78"/>
      <c r="SKG86" s="78"/>
      <c r="SKH86" s="78"/>
      <c r="SKI86" s="78"/>
      <c r="SKJ86" s="78"/>
      <c r="SKK86" s="78"/>
      <c r="SKL86" s="78"/>
      <c r="SKM86" s="78"/>
      <c r="SKN86" s="78"/>
      <c r="SKO86" s="78"/>
      <c r="SKP86" s="78"/>
      <c r="SKQ86" s="78"/>
      <c r="SKR86" s="78"/>
      <c r="SKS86" s="78"/>
      <c r="SKT86" s="78"/>
      <c r="SKU86" s="78"/>
      <c r="SKV86" s="78"/>
      <c r="SKW86" s="78"/>
      <c r="SKX86" s="78"/>
      <c r="SKY86" s="78"/>
      <c r="SKZ86" s="78"/>
      <c r="SLA86" s="78"/>
      <c r="SLB86" s="78"/>
      <c r="SLC86" s="78"/>
      <c r="SLD86" s="78"/>
      <c r="SLE86" s="78"/>
      <c r="SLF86" s="78"/>
      <c r="SLG86" s="78"/>
      <c r="SLH86" s="78"/>
      <c r="SLI86" s="78"/>
      <c r="SLJ86" s="78"/>
      <c r="SLK86" s="78"/>
      <c r="SLL86" s="78"/>
      <c r="SLM86" s="78"/>
      <c r="SLN86" s="78"/>
      <c r="SLO86" s="78"/>
      <c r="SLP86" s="78"/>
      <c r="SLQ86" s="78"/>
      <c r="SLR86" s="78"/>
      <c r="SLS86" s="78"/>
      <c r="SLT86" s="78"/>
      <c r="SLU86" s="78"/>
      <c r="SLV86" s="78"/>
      <c r="SLW86" s="78"/>
      <c r="SLX86" s="78"/>
      <c r="SLY86" s="78"/>
      <c r="SLZ86" s="78"/>
      <c r="SMA86" s="78"/>
      <c r="SMB86" s="78"/>
      <c r="SMC86" s="78"/>
      <c r="SMD86" s="78"/>
      <c r="SME86" s="78"/>
      <c r="SMF86" s="78"/>
      <c r="SMG86" s="78"/>
      <c r="SMH86" s="78"/>
      <c r="SMI86" s="78"/>
      <c r="SMJ86" s="78"/>
      <c r="SMK86" s="78"/>
      <c r="SML86" s="78"/>
      <c r="SMM86" s="78"/>
      <c r="SMN86" s="78"/>
      <c r="SMO86" s="78"/>
      <c r="SMP86" s="78"/>
      <c r="SMQ86" s="78"/>
      <c r="SMR86" s="78"/>
      <c r="SMS86" s="78"/>
      <c r="SMT86" s="78"/>
      <c r="SMU86" s="78"/>
      <c r="SMV86" s="78"/>
      <c r="SMW86" s="78"/>
      <c r="SMX86" s="78"/>
      <c r="SMY86" s="78"/>
      <c r="SMZ86" s="78"/>
      <c r="SNA86" s="78"/>
      <c r="SNB86" s="78"/>
      <c r="SNC86" s="78"/>
      <c r="SND86" s="78"/>
      <c r="SNE86" s="78"/>
      <c r="SNF86" s="78"/>
      <c r="SNG86" s="78"/>
      <c r="SNH86" s="78"/>
      <c r="SNI86" s="78"/>
      <c r="SNJ86" s="78"/>
      <c r="SNK86" s="78"/>
      <c r="SNL86" s="78"/>
      <c r="SNM86" s="78"/>
      <c r="SNN86" s="78"/>
      <c r="SNO86" s="78"/>
      <c r="SNP86" s="78"/>
      <c r="SNQ86" s="78"/>
      <c r="SNR86" s="78"/>
      <c r="SNS86" s="78"/>
      <c r="SNT86" s="78"/>
      <c r="SNU86" s="78"/>
      <c r="SNV86" s="78"/>
      <c r="SNW86" s="78"/>
      <c r="SNX86" s="78"/>
      <c r="SNY86" s="78"/>
      <c r="SNZ86" s="78"/>
      <c r="SOA86" s="78"/>
      <c r="SOB86" s="78"/>
      <c r="SOC86" s="78"/>
      <c r="SOD86" s="78"/>
      <c r="SOE86" s="78"/>
      <c r="SOF86" s="78"/>
      <c r="SOG86" s="78"/>
      <c r="SOH86" s="78"/>
      <c r="SOI86" s="78"/>
      <c r="SOJ86" s="78"/>
      <c r="SOK86" s="78"/>
      <c r="SOL86" s="78"/>
      <c r="SOM86" s="78"/>
      <c r="SON86" s="78"/>
      <c r="SOO86" s="78"/>
      <c r="SOP86" s="78"/>
      <c r="SOQ86" s="78"/>
      <c r="SOR86" s="78"/>
      <c r="SOS86" s="78"/>
      <c r="SOT86" s="78"/>
      <c r="SOU86" s="78"/>
      <c r="SOV86" s="78"/>
      <c r="SOW86" s="78"/>
      <c r="SOX86" s="78"/>
      <c r="SOY86" s="78"/>
      <c r="SOZ86" s="78"/>
      <c r="SPA86" s="78"/>
      <c r="SPB86" s="78"/>
      <c r="SPC86" s="78"/>
      <c r="SPD86" s="78"/>
      <c r="SPE86" s="78"/>
      <c r="SPF86" s="78"/>
      <c r="SPG86" s="78"/>
      <c r="SPH86" s="78"/>
      <c r="SPI86" s="78"/>
      <c r="SPJ86" s="78"/>
      <c r="SPK86" s="78"/>
      <c r="SPL86" s="78"/>
      <c r="SPM86" s="78"/>
      <c r="SPN86" s="78"/>
      <c r="SPO86" s="78"/>
      <c r="SPP86" s="78"/>
      <c r="SPQ86" s="78"/>
      <c r="SPR86" s="78"/>
      <c r="SPS86" s="78"/>
      <c r="SPT86" s="78"/>
      <c r="SPU86" s="78"/>
      <c r="SPV86" s="78"/>
      <c r="SPW86" s="78"/>
      <c r="SPX86" s="78"/>
      <c r="SPY86" s="78"/>
      <c r="SPZ86" s="78"/>
      <c r="SQA86" s="78"/>
      <c r="SQB86" s="78"/>
      <c r="SQC86" s="78"/>
      <c r="SQD86" s="78"/>
      <c r="SQE86" s="78"/>
      <c r="SQF86" s="78"/>
      <c r="SQG86" s="78"/>
      <c r="SQH86" s="78"/>
      <c r="SQI86" s="78"/>
      <c r="SQJ86" s="78"/>
      <c r="SQK86" s="78"/>
      <c r="SQL86" s="78"/>
      <c r="SQM86" s="78"/>
      <c r="SQN86" s="78"/>
      <c r="SQO86" s="78"/>
      <c r="SQP86" s="78"/>
      <c r="SQQ86" s="78"/>
      <c r="SQR86" s="78"/>
      <c r="SQS86" s="78"/>
      <c r="SQT86" s="78"/>
      <c r="SQU86" s="78"/>
      <c r="SQV86" s="78"/>
      <c r="SQW86" s="78"/>
      <c r="SQX86" s="78"/>
      <c r="SQY86" s="78"/>
      <c r="SQZ86" s="78"/>
      <c r="SRA86" s="78"/>
      <c r="SRB86" s="78"/>
      <c r="SRC86" s="78"/>
      <c r="SRD86" s="78"/>
      <c r="SRE86" s="78"/>
      <c r="SRF86" s="78"/>
      <c r="SRG86" s="78"/>
      <c r="SRH86" s="78"/>
      <c r="SRI86" s="78"/>
      <c r="SRJ86" s="78"/>
      <c r="SRK86" s="78"/>
      <c r="SRL86" s="78"/>
      <c r="SRM86" s="78"/>
      <c r="SRN86" s="78"/>
      <c r="SRO86" s="78"/>
      <c r="SRP86" s="78"/>
      <c r="SRQ86" s="78"/>
      <c r="SRR86" s="78"/>
      <c r="SRS86" s="78"/>
      <c r="SRT86" s="78"/>
      <c r="SRU86" s="78"/>
      <c r="SRV86" s="78"/>
      <c r="SRW86" s="78"/>
      <c r="SRX86" s="78"/>
      <c r="SRY86" s="78"/>
      <c r="SRZ86" s="78"/>
      <c r="SSA86" s="78"/>
      <c r="SSB86" s="78"/>
      <c r="SSC86" s="78"/>
      <c r="SSD86" s="78"/>
      <c r="SSE86" s="78"/>
      <c r="SSF86" s="78"/>
      <c r="SSG86" s="78"/>
      <c r="SSH86" s="78"/>
      <c r="SSI86" s="78"/>
      <c r="SSJ86" s="78"/>
      <c r="SSK86" s="78"/>
      <c r="SSL86" s="78"/>
      <c r="SSM86" s="78"/>
      <c r="SSN86" s="78"/>
      <c r="SSO86" s="78"/>
      <c r="SSP86" s="78"/>
      <c r="SSQ86" s="78"/>
      <c r="SSR86" s="78"/>
      <c r="SSS86" s="78"/>
      <c r="SST86" s="78"/>
      <c r="SSU86" s="78"/>
      <c r="SSV86" s="78"/>
      <c r="SSW86" s="78"/>
      <c r="SSX86" s="78"/>
      <c r="SSY86" s="78"/>
      <c r="SSZ86" s="78"/>
      <c r="STA86" s="78"/>
      <c r="STB86" s="78"/>
      <c r="STC86" s="78"/>
      <c r="STD86" s="78"/>
      <c r="STE86" s="78"/>
      <c r="STF86" s="78"/>
      <c r="STG86" s="78"/>
      <c r="STH86" s="78"/>
      <c r="STI86" s="78"/>
      <c r="STJ86" s="78"/>
      <c r="STK86" s="78"/>
      <c r="STL86" s="78"/>
      <c r="STM86" s="78"/>
      <c r="STN86" s="78"/>
      <c r="STO86" s="78"/>
      <c r="STP86" s="78"/>
      <c r="STQ86" s="78"/>
      <c r="STR86" s="78"/>
      <c r="STS86" s="78"/>
      <c r="STT86" s="78"/>
      <c r="STU86" s="78"/>
      <c r="STV86" s="78"/>
      <c r="STW86" s="78"/>
      <c r="STX86" s="78"/>
      <c r="STY86" s="78"/>
      <c r="STZ86" s="78"/>
      <c r="SUA86" s="78"/>
      <c r="SUB86" s="78"/>
      <c r="SUC86" s="78"/>
      <c r="SUD86" s="78"/>
      <c r="SUE86" s="78"/>
      <c r="SUF86" s="78"/>
      <c r="SUG86" s="78"/>
      <c r="SUH86" s="78"/>
      <c r="SUI86" s="78"/>
      <c r="SUJ86" s="78"/>
      <c r="SUK86" s="78"/>
      <c r="SUL86" s="78"/>
      <c r="SUM86" s="78"/>
      <c r="SUN86" s="78"/>
      <c r="SUO86" s="78"/>
      <c r="SUP86" s="78"/>
      <c r="SUQ86" s="78"/>
      <c r="SUR86" s="78"/>
      <c r="SUS86" s="78"/>
      <c r="SUT86" s="78"/>
      <c r="SUU86" s="78"/>
      <c r="SUV86" s="78"/>
      <c r="SUW86" s="78"/>
      <c r="SUX86" s="78"/>
      <c r="SUY86" s="78"/>
      <c r="SUZ86" s="78"/>
      <c r="SVA86" s="78"/>
      <c r="SVB86" s="78"/>
      <c r="SVC86" s="78"/>
      <c r="SVD86" s="78"/>
      <c r="SVE86" s="78"/>
      <c r="SVF86" s="78"/>
      <c r="SVG86" s="78"/>
      <c r="SVH86" s="78"/>
      <c r="SVI86" s="78"/>
      <c r="SVJ86" s="78"/>
      <c r="SVK86" s="78"/>
      <c r="SVL86" s="78"/>
      <c r="SVM86" s="78"/>
      <c r="SVN86" s="78"/>
      <c r="SVO86" s="78"/>
      <c r="SVP86" s="78"/>
      <c r="SVQ86" s="78"/>
      <c r="SVR86" s="78"/>
      <c r="SVS86" s="78"/>
      <c r="SVT86" s="78"/>
      <c r="SVU86" s="78"/>
      <c r="SVV86" s="78"/>
      <c r="SVW86" s="78"/>
      <c r="SVX86" s="78"/>
      <c r="SVY86" s="78"/>
      <c r="SVZ86" s="78"/>
      <c r="SWA86" s="78"/>
      <c r="SWB86" s="78"/>
      <c r="SWC86" s="78"/>
      <c r="SWD86" s="78"/>
      <c r="SWE86" s="78"/>
      <c r="SWF86" s="78"/>
      <c r="SWG86" s="78"/>
      <c r="SWH86" s="78"/>
      <c r="SWI86" s="78"/>
      <c r="SWJ86" s="78"/>
      <c r="SWK86" s="78"/>
      <c r="SWL86" s="78"/>
      <c r="SWM86" s="78"/>
      <c r="SWN86" s="78"/>
      <c r="SWO86" s="78"/>
      <c r="SWP86" s="78"/>
      <c r="SWQ86" s="78"/>
      <c r="SWR86" s="78"/>
      <c r="SWS86" s="78"/>
      <c r="SWT86" s="78"/>
      <c r="SWU86" s="78"/>
      <c r="SWV86" s="78"/>
      <c r="SWW86" s="78"/>
      <c r="SWX86" s="78"/>
      <c r="SWY86" s="78"/>
      <c r="SWZ86" s="78"/>
      <c r="SXA86" s="78"/>
      <c r="SXB86" s="78"/>
      <c r="SXC86" s="78"/>
      <c r="SXD86" s="78"/>
      <c r="SXE86" s="78"/>
      <c r="SXF86" s="78"/>
      <c r="SXG86" s="78"/>
      <c r="SXH86" s="78"/>
      <c r="SXI86" s="78"/>
      <c r="SXJ86" s="78"/>
      <c r="SXK86" s="78"/>
      <c r="SXL86" s="78"/>
      <c r="SXM86" s="78"/>
      <c r="SXN86" s="78"/>
      <c r="SXO86" s="78"/>
      <c r="SXP86" s="78"/>
      <c r="SXQ86" s="78"/>
      <c r="SXR86" s="78"/>
      <c r="SXS86" s="78"/>
      <c r="SXT86" s="78"/>
      <c r="SXU86" s="78"/>
      <c r="SXV86" s="78"/>
      <c r="SXW86" s="78"/>
      <c r="SXX86" s="78"/>
      <c r="SXY86" s="78"/>
      <c r="SXZ86" s="78"/>
      <c r="SYA86" s="78"/>
      <c r="SYB86" s="78"/>
      <c r="SYC86" s="78"/>
      <c r="SYD86" s="78"/>
      <c r="SYE86" s="78"/>
      <c r="SYF86" s="78"/>
      <c r="SYG86" s="78"/>
      <c r="SYH86" s="78"/>
      <c r="SYI86" s="78"/>
      <c r="SYJ86" s="78"/>
      <c r="SYK86" s="78"/>
      <c r="SYL86" s="78"/>
      <c r="SYM86" s="78"/>
      <c r="SYN86" s="78"/>
      <c r="SYO86" s="78"/>
      <c r="SYP86" s="78"/>
      <c r="SYQ86" s="78"/>
      <c r="SYR86" s="78"/>
      <c r="SYS86" s="78"/>
      <c r="SYT86" s="78"/>
      <c r="SYU86" s="78"/>
      <c r="SYV86" s="78"/>
      <c r="SYW86" s="78"/>
      <c r="SYX86" s="78"/>
      <c r="SYY86" s="78"/>
      <c r="SYZ86" s="78"/>
      <c r="SZA86" s="78"/>
      <c r="SZB86" s="78"/>
      <c r="SZC86" s="78"/>
      <c r="SZD86" s="78"/>
      <c r="SZE86" s="78"/>
      <c r="SZF86" s="78"/>
      <c r="SZG86" s="78"/>
      <c r="SZH86" s="78"/>
      <c r="SZI86" s="78"/>
      <c r="SZJ86" s="78"/>
      <c r="SZK86" s="78"/>
      <c r="SZL86" s="78"/>
      <c r="SZM86" s="78"/>
      <c r="SZN86" s="78"/>
      <c r="SZO86" s="78"/>
      <c r="SZP86" s="78"/>
      <c r="SZQ86" s="78"/>
      <c r="SZR86" s="78"/>
      <c r="SZS86" s="78"/>
      <c r="SZT86" s="78"/>
      <c r="SZU86" s="78"/>
      <c r="SZV86" s="78"/>
      <c r="SZW86" s="78"/>
      <c r="SZX86" s="78"/>
      <c r="SZY86" s="78"/>
      <c r="SZZ86" s="78"/>
      <c r="TAA86" s="78"/>
      <c r="TAB86" s="78"/>
      <c r="TAC86" s="78"/>
      <c r="TAD86" s="78"/>
      <c r="TAE86" s="78"/>
      <c r="TAF86" s="78"/>
      <c r="TAG86" s="78"/>
      <c r="TAH86" s="78"/>
      <c r="TAI86" s="78"/>
      <c r="TAJ86" s="78"/>
      <c r="TAK86" s="78"/>
      <c r="TAL86" s="78"/>
      <c r="TAM86" s="78"/>
      <c r="TAN86" s="78"/>
      <c r="TAO86" s="78"/>
      <c r="TAP86" s="78"/>
      <c r="TAQ86" s="78"/>
      <c r="TAR86" s="78"/>
      <c r="TAS86" s="78"/>
      <c r="TAT86" s="78"/>
      <c r="TAU86" s="78"/>
      <c r="TAV86" s="78"/>
      <c r="TAW86" s="78"/>
      <c r="TAX86" s="78"/>
      <c r="TAY86" s="78"/>
      <c r="TAZ86" s="78"/>
      <c r="TBA86" s="78"/>
      <c r="TBB86" s="78"/>
      <c r="TBC86" s="78"/>
      <c r="TBD86" s="78"/>
      <c r="TBE86" s="78"/>
      <c r="TBF86" s="78"/>
      <c r="TBG86" s="78"/>
      <c r="TBH86" s="78"/>
      <c r="TBI86" s="78"/>
      <c r="TBJ86" s="78"/>
      <c r="TBK86" s="78"/>
      <c r="TBL86" s="78"/>
      <c r="TBM86" s="78"/>
      <c r="TBN86" s="78"/>
      <c r="TBO86" s="78"/>
      <c r="TBP86" s="78"/>
      <c r="TBQ86" s="78"/>
      <c r="TBR86" s="78"/>
      <c r="TBS86" s="78"/>
      <c r="TBT86" s="78"/>
      <c r="TBU86" s="78"/>
      <c r="TBV86" s="78"/>
      <c r="TBW86" s="78"/>
      <c r="TBX86" s="78"/>
      <c r="TBY86" s="78"/>
      <c r="TBZ86" s="78"/>
      <c r="TCA86" s="78"/>
      <c r="TCB86" s="78"/>
      <c r="TCC86" s="78"/>
      <c r="TCD86" s="78"/>
      <c r="TCE86" s="78"/>
      <c r="TCF86" s="78"/>
      <c r="TCG86" s="78"/>
      <c r="TCH86" s="78"/>
      <c r="TCI86" s="78"/>
      <c r="TCJ86" s="78"/>
      <c r="TCK86" s="78"/>
      <c r="TCL86" s="78"/>
      <c r="TCM86" s="78"/>
      <c r="TCN86" s="78"/>
      <c r="TCO86" s="78"/>
      <c r="TCP86" s="78"/>
      <c r="TCQ86" s="78"/>
      <c r="TCR86" s="78"/>
      <c r="TCS86" s="78"/>
      <c r="TCT86" s="78"/>
      <c r="TCU86" s="78"/>
      <c r="TCV86" s="78"/>
      <c r="TCW86" s="78"/>
      <c r="TCX86" s="78"/>
      <c r="TCY86" s="78"/>
      <c r="TCZ86" s="78"/>
      <c r="TDA86" s="78"/>
      <c r="TDB86" s="78"/>
      <c r="TDC86" s="78"/>
      <c r="TDD86" s="78"/>
      <c r="TDE86" s="78"/>
      <c r="TDF86" s="78"/>
      <c r="TDG86" s="78"/>
      <c r="TDH86" s="78"/>
      <c r="TDI86" s="78"/>
      <c r="TDJ86" s="78"/>
      <c r="TDK86" s="78"/>
      <c r="TDL86" s="78"/>
      <c r="TDM86" s="78"/>
      <c r="TDN86" s="78"/>
      <c r="TDO86" s="78"/>
      <c r="TDP86" s="78"/>
      <c r="TDQ86" s="78"/>
      <c r="TDR86" s="78"/>
      <c r="TDS86" s="78"/>
      <c r="TDT86" s="78"/>
      <c r="TDU86" s="78"/>
      <c r="TDV86" s="78"/>
      <c r="TDW86" s="78"/>
      <c r="TDX86" s="78"/>
      <c r="TDY86" s="78"/>
      <c r="TDZ86" s="78"/>
      <c r="TEA86" s="78"/>
      <c r="TEB86" s="78"/>
      <c r="TEC86" s="78"/>
      <c r="TED86" s="78"/>
      <c r="TEE86" s="78"/>
      <c r="TEF86" s="78"/>
      <c r="TEG86" s="78"/>
      <c r="TEH86" s="78"/>
      <c r="TEI86" s="78"/>
      <c r="TEJ86" s="78"/>
      <c r="TEK86" s="78"/>
      <c r="TEL86" s="78"/>
      <c r="TEM86" s="78"/>
      <c r="TEN86" s="78"/>
      <c r="TEO86" s="78"/>
      <c r="TEP86" s="78"/>
      <c r="TEQ86" s="78"/>
      <c r="TER86" s="78"/>
      <c r="TES86" s="78"/>
      <c r="TET86" s="78"/>
      <c r="TEU86" s="78"/>
      <c r="TEV86" s="78"/>
      <c r="TEW86" s="78"/>
      <c r="TEX86" s="78"/>
      <c r="TEY86" s="78"/>
      <c r="TEZ86" s="78"/>
      <c r="TFA86" s="78"/>
      <c r="TFB86" s="78"/>
      <c r="TFC86" s="78"/>
      <c r="TFD86" s="78"/>
      <c r="TFE86" s="78"/>
      <c r="TFF86" s="78"/>
      <c r="TFG86" s="78"/>
      <c r="TFH86" s="78"/>
      <c r="TFI86" s="78"/>
      <c r="TFJ86" s="78"/>
      <c r="TFK86" s="78"/>
      <c r="TFL86" s="78"/>
      <c r="TFM86" s="78"/>
      <c r="TFN86" s="78"/>
      <c r="TFO86" s="78"/>
      <c r="TFP86" s="78"/>
      <c r="TFQ86" s="78"/>
      <c r="TFR86" s="78"/>
      <c r="TFS86" s="78"/>
      <c r="TFT86" s="78"/>
      <c r="TFU86" s="78"/>
      <c r="TFV86" s="78"/>
      <c r="TFW86" s="78"/>
      <c r="TFX86" s="78"/>
      <c r="TFY86" s="78"/>
      <c r="TFZ86" s="78"/>
      <c r="TGA86" s="78"/>
      <c r="TGB86" s="78"/>
      <c r="TGC86" s="78"/>
      <c r="TGD86" s="78"/>
      <c r="TGE86" s="78"/>
      <c r="TGF86" s="78"/>
      <c r="TGG86" s="78"/>
      <c r="TGH86" s="78"/>
      <c r="TGI86" s="78"/>
      <c r="TGJ86" s="78"/>
      <c r="TGK86" s="78"/>
      <c r="TGL86" s="78"/>
      <c r="TGM86" s="78"/>
      <c r="TGN86" s="78"/>
      <c r="TGO86" s="78"/>
      <c r="TGP86" s="78"/>
      <c r="TGQ86" s="78"/>
      <c r="TGR86" s="78"/>
      <c r="TGS86" s="78"/>
      <c r="TGT86" s="78"/>
      <c r="TGU86" s="78"/>
      <c r="TGV86" s="78"/>
      <c r="TGW86" s="78"/>
      <c r="TGX86" s="78"/>
      <c r="TGY86" s="78"/>
      <c r="TGZ86" s="78"/>
      <c r="THA86" s="78"/>
      <c r="THB86" s="78"/>
      <c r="THC86" s="78"/>
      <c r="THD86" s="78"/>
      <c r="THE86" s="78"/>
      <c r="THF86" s="78"/>
      <c r="THG86" s="78"/>
      <c r="THH86" s="78"/>
      <c r="THI86" s="78"/>
      <c r="THJ86" s="78"/>
      <c r="THK86" s="78"/>
      <c r="THL86" s="78"/>
      <c r="THM86" s="78"/>
      <c r="THN86" s="78"/>
      <c r="THO86" s="78"/>
      <c r="THP86" s="78"/>
      <c r="THQ86" s="78"/>
      <c r="THR86" s="78"/>
      <c r="THS86" s="78"/>
      <c r="THT86" s="78"/>
      <c r="THU86" s="78"/>
      <c r="THV86" s="78"/>
      <c r="THW86" s="78"/>
      <c r="THX86" s="78"/>
      <c r="THY86" s="78"/>
      <c r="THZ86" s="78"/>
      <c r="TIA86" s="78"/>
      <c r="TIB86" s="78"/>
      <c r="TIC86" s="78"/>
      <c r="TID86" s="78"/>
      <c r="TIE86" s="78"/>
      <c r="TIF86" s="78"/>
      <c r="TIG86" s="78"/>
      <c r="TIH86" s="78"/>
      <c r="TII86" s="78"/>
      <c r="TIJ86" s="78"/>
      <c r="TIK86" s="78"/>
      <c r="TIL86" s="78"/>
      <c r="TIM86" s="78"/>
      <c r="TIN86" s="78"/>
      <c r="TIO86" s="78"/>
      <c r="TIP86" s="78"/>
      <c r="TIQ86" s="78"/>
      <c r="TIR86" s="78"/>
      <c r="TIS86" s="78"/>
      <c r="TIT86" s="78"/>
      <c r="TIU86" s="78"/>
      <c r="TIV86" s="78"/>
      <c r="TIW86" s="78"/>
      <c r="TIX86" s="78"/>
      <c r="TIY86" s="78"/>
      <c r="TIZ86" s="78"/>
      <c r="TJA86" s="78"/>
      <c r="TJB86" s="78"/>
      <c r="TJC86" s="78"/>
      <c r="TJD86" s="78"/>
      <c r="TJE86" s="78"/>
      <c r="TJF86" s="78"/>
      <c r="TJG86" s="78"/>
      <c r="TJH86" s="78"/>
      <c r="TJI86" s="78"/>
      <c r="TJJ86" s="78"/>
      <c r="TJK86" s="78"/>
      <c r="TJL86" s="78"/>
      <c r="TJM86" s="78"/>
      <c r="TJN86" s="78"/>
      <c r="TJO86" s="78"/>
      <c r="TJP86" s="78"/>
      <c r="TJQ86" s="78"/>
      <c r="TJR86" s="78"/>
      <c r="TJS86" s="78"/>
      <c r="TJT86" s="78"/>
      <c r="TJU86" s="78"/>
      <c r="TJV86" s="78"/>
      <c r="TJW86" s="78"/>
      <c r="TJX86" s="78"/>
      <c r="TJY86" s="78"/>
      <c r="TJZ86" s="78"/>
      <c r="TKA86" s="78"/>
      <c r="TKB86" s="78"/>
      <c r="TKC86" s="78"/>
      <c r="TKD86" s="78"/>
      <c r="TKE86" s="78"/>
      <c r="TKF86" s="78"/>
      <c r="TKG86" s="78"/>
      <c r="TKH86" s="78"/>
      <c r="TKI86" s="78"/>
      <c r="TKJ86" s="78"/>
      <c r="TKK86" s="78"/>
      <c r="TKL86" s="78"/>
      <c r="TKM86" s="78"/>
      <c r="TKN86" s="78"/>
      <c r="TKO86" s="78"/>
      <c r="TKP86" s="78"/>
      <c r="TKQ86" s="78"/>
      <c r="TKR86" s="78"/>
      <c r="TKS86" s="78"/>
      <c r="TKT86" s="78"/>
      <c r="TKU86" s="78"/>
      <c r="TKV86" s="78"/>
      <c r="TKW86" s="78"/>
      <c r="TKX86" s="78"/>
      <c r="TKY86" s="78"/>
      <c r="TKZ86" s="78"/>
      <c r="TLA86" s="78"/>
      <c r="TLB86" s="78"/>
      <c r="TLC86" s="78"/>
      <c r="TLD86" s="78"/>
      <c r="TLE86" s="78"/>
      <c r="TLF86" s="78"/>
      <c r="TLG86" s="78"/>
      <c r="TLH86" s="78"/>
      <c r="TLI86" s="78"/>
      <c r="TLJ86" s="78"/>
      <c r="TLK86" s="78"/>
      <c r="TLL86" s="78"/>
      <c r="TLM86" s="78"/>
      <c r="TLN86" s="78"/>
      <c r="TLO86" s="78"/>
      <c r="TLP86" s="78"/>
      <c r="TLQ86" s="78"/>
      <c r="TLR86" s="78"/>
      <c r="TLS86" s="78"/>
      <c r="TLT86" s="78"/>
      <c r="TLU86" s="78"/>
      <c r="TLV86" s="78"/>
      <c r="TLW86" s="78"/>
      <c r="TLX86" s="78"/>
      <c r="TLY86" s="78"/>
      <c r="TLZ86" s="78"/>
      <c r="TMA86" s="78"/>
      <c r="TMB86" s="78"/>
      <c r="TMC86" s="78"/>
      <c r="TMD86" s="78"/>
      <c r="TME86" s="78"/>
      <c r="TMF86" s="78"/>
      <c r="TMG86" s="78"/>
      <c r="TMH86" s="78"/>
      <c r="TMI86" s="78"/>
      <c r="TMJ86" s="78"/>
      <c r="TMK86" s="78"/>
      <c r="TML86" s="78"/>
      <c r="TMM86" s="78"/>
      <c r="TMN86" s="78"/>
      <c r="TMO86" s="78"/>
      <c r="TMP86" s="78"/>
      <c r="TMQ86" s="78"/>
      <c r="TMR86" s="78"/>
      <c r="TMS86" s="78"/>
      <c r="TMT86" s="78"/>
      <c r="TMU86" s="78"/>
      <c r="TMV86" s="78"/>
      <c r="TMW86" s="78"/>
      <c r="TMX86" s="78"/>
      <c r="TMY86" s="78"/>
      <c r="TMZ86" s="78"/>
      <c r="TNA86" s="78"/>
      <c r="TNB86" s="78"/>
      <c r="TNC86" s="78"/>
      <c r="TND86" s="78"/>
      <c r="TNE86" s="78"/>
      <c r="TNF86" s="78"/>
      <c r="TNG86" s="78"/>
      <c r="TNH86" s="78"/>
      <c r="TNI86" s="78"/>
      <c r="TNJ86" s="78"/>
      <c r="TNK86" s="78"/>
      <c r="TNL86" s="78"/>
      <c r="TNM86" s="78"/>
      <c r="TNN86" s="78"/>
      <c r="TNO86" s="78"/>
      <c r="TNP86" s="78"/>
      <c r="TNQ86" s="78"/>
      <c r="TNR86" s="78"/>
      <c r="TNS86" s="78"/>
      <c r="TNT86" s="78"/>
      <c r="TNU86" s="78"/>
      <c r="TNV86" s="78"/>
      <c r="TNW86" s="78"/>
      <c r="TNX86" s="78"/>
      <c r="TNY86" s="78"/>
      <c r="TNZ86" s="78"/>
      <c r="TOA86" s="78"/>
      <c r="TOB86" s="78"/>
      <c r="TOC86" s="78"/>
      <c r="TOD86" s="78"/>
      <c r="TOE86" s="78"/>
      <c r="TOF86" s="78"/>
      <c r="TOG86" s="78"/>
      <c r="TOH86" s="78"/>
      <c r="TOI86" s="78"/>
      <c r="TOJ86" s="78"/>
      <c r="TOK86" s="78"/>
      <c r="TOL86" s="78"/>
      <c r="TOM86" s="78"/>
      <c r="TON86" s="78"/>
      <c r="TOO86" s="78"/>
      <c r="TOP86" s="78"/>
      <c r="TOQ86" s="78"/>
      <c r="TOR86" s="78"/>
      <c r="TOS86" s="78"/>
      <c r="TOT86" s="78"/>
      <c r="TOU86" s="78"/>
      <c r="TOV86" s="78"/>
      <c r="TOW86" s="78"/>
      <c r="TOX86" s="78"/>
      <c r="TOY86" s="78"/>
      <c r="TOZ86" s="78"/>
      <c r="TPA86" s="78"/>
      <c r="TPB86" s="78"/>
      <c r="TPC86" s="78"/>
      <c r="TPD86" s="78"/>
      <c r="TPE86" s="78"/>
      <c r="TPF86" s="78"/>
      <c r="TPG86" s="78"/>
      <c r="TPH86" s="78"/>
      <c r="TPI86" s="78"/>
      <c r="TPJ86" s="78"/>
      <c r="TPK86" s="78"/>
      <c r="TPL86" s="78"/>
      <c r="TPM86" s="78"/>
      <c r="TPN86" s="78"/>
      <c r="TPO86" s="78"/>
      <c r="TPP86" s="78"/>
      <c r="TPQ86" s="78"/>
      <c r="TPR86" s="78"/>
      <c r="TPS86" s="78"/>
      <c r="TPT86" s="78"/>
      <c r="TPU86" s="78"/>
      <c r="TPV86" s="78"/>
      <c r="TPW86" s="78"/>
      <c r="TPX86" s="78"/>
      <c r="TPY86" s="78"/>
      <c r="TPZ86" s="78"/>
      <c r="TQA86" s="78"/>
      <c r="TQB86" s="78"/>
      <c r="TQC86" s="78"/>
      <c r="TQD86" s="78"/>
      <c r="TQE86" s="78"/>
      <c r="TQF86" s="78"/>
      <c r="TQG86" s="78"/>
      <c r="TQH86" s="78"/>
      <c r="TQI86" s="78"/>
      <c r="TQJ86" s="78"/>
      <c r="TQK86" s="78"/>
      <c r="TQL86" s="78"/>
      <c r="TQM86" s="78"/>
      <c r="TQN86" s="78"/>
      <c r="TQO86" s="78"/>
      <c r="TQP86" s="78"/>
      <c r="TQQ86" s="78"/>
      <c r="TQR86" s="78"/>
      <c r="TQS86" s="78"/>
      <c r="TQT86" s="78"/>
      <c r="TQU86" s="78"/>
      <c r="TQV86" s="78"/>
      <c r="TQW86" s="78"/>
      <c r="TQX86" s="78"/>
      <c r="TQY86" s="78"/>
      <c r="TQZ86" s="78"/>
      <c r="TRA86" s="78"/>
      <c r="TRB86" s="78"/>
      <c r="TRC86" s="78"/>
      <c r="TRD86" s="78"/>
      <c r="TRE86" s="78"/>
      <c r="TRF86" s="78"/>
      <c r="TRG86" s="78"/>
      <c r="TRH86" s="78"/>
      <c r="TRI86" s="78"/>
      <c r="TRJ86" s="78"/>
      <c r="TRK86" s="78"/>
      <c r="TRL86" s="78"/>
      <c r="TRM86" s="78"/>
      <c r="TRN86" s="78"/>
      <c r="TRO86" s="78"/>
      <c r="TRP86" s="78"/>
      <c r="TRQ86" s="78"/>
      <c r="TRR86" s="78"/>
      <c r="TRS86" s="78"/>
      <c r="TRT86" s="78"/>
      <c r="TRU86" s="78"/>
      <c r="TRV86" s="78"/>
      <c r="TRW86" s="78"/>
      <c r="TRX86" s="78"/>
      <c r="TRY86" s="78"/>
      <c r="TRZ86" s="78"/>
      <c r="TSA86" s="78"/>
      <c r="TSB86" s="78"/>
      <c r="TSC86" s="78"/>
      <c r="TSD86" s="78"/>
      <c r="TSE86" s="78"/>
      <c r="TSF86" s="78"/>
      <c r="TSG86" s="78"/>
      <c r="TSH86" s="78"/>
      <c r="TSI86" s="78"/>
      <c r="TSJ86" s="78"/>
      <c r="TSK86" s="78"/>
      <c r="TSL86" s="78"/>
      <c r="TSM86" s="78"/>
      <c r="TSN86" s="78"/>
      <c r="TSO86" s="78"/>
      <c r="TSP86" s="78"/>
      <c r="TSQ86" s="78"/>
      <c r="TSR86" s="78"/>
      <c r="TSS86" s="78"/>
      <c r="TST86" s="78"/>
      <c r="TSU86" s="78"/>
      <c r="TSV86" s="78"/>
      <c r="TSW86" s="78"/>
      <c r="TSX86" s="78"/>
      <c r="TSY86" s="78"/>
      <c r="TSZ86" s="78"/>
      <c r="TTA86" s="78"/>
      <c r="TTB86" s="78"/>
      <c r="TTC86" s="78"/>
      <c r="TTD86" s="78"/>
      <c r="TTE86" s="78"/>
      <c r="TTF86" s="78"/>
      <c r="TTG86" s="78"/>
      <c r="TTH86" s="78"/>
      <c r="TTI86" s="78"/>
      <c r="TTJ86" s="78"/>
      <c r="TTK86" s="78"/>
      <c r="TTL86" s="78"/>
      <c r="TTM86" s="78"/>
      <c r="TTN86" s="78"/>
      <c r="TTO86" s="78"/>
      <c r="TTP86" s="78"/>
      <c r="TTQ86" s="78"/>
      <c r="TTR86" s="78"/>
      <c r="TTS86" s="78"/>
      <c r="TTT86" s="78"/>
      <c r="TTU86" s="78"/>
      <c r="TTV86" s="78"/>
      <c r="TTW86" s="78"/>
      <c r="TTX86" s="78"/>
      <c r="TTY86" s="78"/>
      <c r="TTZ86" s="78"/>
      <c r="TUA86" s="78"/>
      <c r="TUB86" s="78"/>
      <c r="TUC86" s="78"/>
      <c r="TUD86" s="78"/>
      <c r="TUE86" s="78"/>
      <c r="TUF86" s="78"/>
      <c r="TUG86" s="78"/>
      <c r="TUH86" s="78"/>
      <c r="TUI86" s="78"/>
      <c r="TUJ86" s="78"/>
      <c r="TUK86" s="78"/>
      <c r="TUL86" s="78"/>
      <c r="TUM86" s="78"/>
      <c r="TUN86" s="78"/>
      <c r="TUO86" s="78"/>
      <c r="TUP86" s="78"/>
      <c r="TUQ86" s="78"/>
      <c r="TUR86" s="78"/>
      <c r="TUS86" s="78"/>
      <c r="TUT86" s="78"/>
      <c r="TUU86" s="78"/>
      <c r="TUV86" s="78"/>
      <c r="TUW86" s="78"/>
      <c r="TUX86" s="78"/>
      <c r="TUY86" s="78"/>
      <c r="TUZ86" s="78"/>
      <c r="TVA86" s="78"/>
      <c r="TVB86" s="78"/>
      <c r="TVC86" s="78"/>
      <c r="TVD86" s="78"/>
      <c r="TVE86" s="78"/>
      <c r="TVF86" s="78"/>
      <c r="TVG86" s="78"/>
      <c r="TVH86" s="78"/>
      <c r="TVI86" s="78"/>
      <c r="TVJ86" s="78"/>
      <c r="TVK86" s="78"/>
      <c r="TVL86" s="78"/>
      <c r="TVM86" s="78"/>
      <c r="TVN86" s="78"/>
      <c r="TVO86" s="78"/>
      <c r="TVP86" s="78"/>
      <c r="TVQ86" s="78"/>
      <c r="TVR86" s="78"/>
      <c r="TVS86" s="78"/>
      <c r="TVT86" s="78"/>
      <c r="TVU86" s="78"/>
      <c r="TVV86" s="78"/>
      <c r="TVW86" s="78"/>
      <c r="TVX86" s="78"/>
      <c r="TVY86" s="78"/>
      <c r="TVZ86" s="78"/>
      <c r="TWA86" s="78"/>
      <c r="TWB86" s="78"/>
      <c r="TWC86" s="78"/>
      <c r="TWD86" s="78"/>
      <c r="TWE86" s="78"/>
      <c r="TWF86" s="78"/>
      <c r="TWG86" s="78"/>
      <c r="TWH86" s="78"/>
      <c r="TWI86" s="78"/>
      <c r="TWJ86" s="78"/>
      <c r="TWK86" s="78"/>
      <c r="TWL86" s="78"/>
      <c r="TWM86" s="78"/>
      <c r="TWN86" s="78"/>
      <c r="TWO86" s="78"/>
      <c r="TWP86" s="78"/>
      <c r="TWQ86" s="78"/>
      <c r="TWR86" s="78"/>
      <c r="TWS86" s="78"/>
      <c r="TWT86" s="78"/>
      <c r="TWU86" s="78"/>
      <c r="TWV86" s="78"/>
      <c r="TWW86" s="78"/>
      <c r="TWX86" s="78"/>
      <c r="TWY86" s="78"/>
      <c r="TWZ86" s="78"/>
      <c r="TXA86" s="78"/>
      <c r="TXB86" s="78"/>
      <c r="TXC86" s="78"/>
      <c r="TXD86" s="78"/>
      <c r="TXE86" s="78"/>
      <c r="TXF86" s="78"/>
      <c r="TXG86" s="78"/>
      <c r="TXH86" s="78"/>
      <c r="TXI86" s="78"/>
      <c r="TXJ86" s="78"/>
      <c r="TXK86" s="78"/>
      <c r="TXL86" s="78"/>
      <c r="TXM86" s="78"/>
      <c r="TXN86" s="78"/>
      <c r="TXO86" s="78"/>
      <c r="TXP86" s="78"/>
      <c r="TXQ86" s="78"/>
      <c r="TXR86" s="78"/>
      <c r="TXS86" s="78"/>
      <c r="TXT86" s="78"/>
      <c r="TXU86" s="78"/>
      <c r="TXV86" s="78"/>
      <c r="TXW86" s="78"/>
      <c r="TXX86" s="78"/>
      <c r="TXY86" s="78"/>
      <c r="TXZ86" s="78"/>
      <c r="TYA86" s="78"/>
      <c r="TYB86" s="78"/>
      <c r="TYC86" s="78"/>
      <c r="TYD86" s="78"/>
      <c r="TYE86" s="78"/>
      <c r="TYF86" s="78"/>
      <c r="TYG86" s="78"/>
      <c r="TYH86" s="78"/>
      <c r="TYI86" s="78"/>
      <c r="TYJ86" s="78"/>
      <c r="TYK86" s="78"/>
      <c r="TYL86" s="78"/>
      <c r="TYM86" s="78"/>
      <c r="TYN86" s="78"/>
      <c r="TYO86" s="78"/>
      <c r="TYP86" s="78"/>
      <c r="TYQ86" s="78"/>
      <c r="TYR86" s="78"/>
      <c r="TYS86" s="78"/>
      <c r="TYT86" s="78"/>
      <c r="TYU86" s="78"/>
      <c r="TYV86" s="78"/>
      <c r="TYW86" s="78"/>
      <c r="TYX86" s="78"/>
      <c r="TYY86" s="78"/>
      <c r="TYZ86" s="78"/>
      <c r="TZA86" s="78"/>
      <c r="TZB86" s="78"/>
      <c r="TZC86" s="78"/>
      <c r="TZD86" s="78"/>
      <c r="TZE86" s="78"/>
      <c r="TZF86" s="78"/>
      <c r="TZG86" s="78"/>
      <c r="TZH86" s="78"/>
      <c r="TZI86" s="78"/>
      <c r="TZJ86" s="78"/>
      <c r="TZK86" s="78"/>
      <c r="TZL86" s="78"/>
      <c r="TZM86" s="78"/>
      <c r="TZN86" s="78"/>
      <c r="TZO86" s="78"/>
      <c r="TZP86" s="78"/>
      <c r="TZQ86" s="78"/>
      <c r="TZR86" s="78"/>
      <c r="TZS86" s="78"/>
      <c r="TZT86" s="78"/>
      <c r="TZU86" s="78"/>
      <c r="TZV86" s="78"/>
      <c r="TZW86" s="78"/>
      <c r="TZX86" s="78"/>
      <c r="TZY86" s="78"/>
      <c r="TZZ86" s="78"/>
      <c r="UAA86" s="78"/>
      <c r="UAB86" s="78"/>
      <c r="UAC86" s="78"/>
      <c r="UAD86" s="78"/>
      <c r="UAE86" s="78"/>
      <c r="UAF86" s="78"/>
      <c r="UAG86" s="78"/>
      <c r="UAH86" s="78"/>
      <c r="UAI86" s="78"/>
      <c r="UAJ86" s="78"/>
      <c r="UAK86" s="78"/>
      <c r="UAL86" s="78"/>
      <c r="UAM86" s="78"/>
      <c r="UAN86" s="78"/>
      <c r="UAO86" s="78"/>
      <c r="UAP86" s="78"/>
      <c r="UAQ86" s="78"/>
      <c r="UAR86" s="78"/>
      <c r="UAS86" s="78"/>
      <c r="UAT86" s="78"/>
      <c r="UAU86" s="78"/>
      <c r="UAV86" s="78"/>
      <c r="UAW86" s="78"/>
      <c r="UAX86" s="78"/>
      <c r="UAY86" s="78"/>
      <c r="UAZ86" s="78"/>
      <c r="UBA86" s="78"/>
      <c r="UBB86" s="78"/>
      <c r="UBC86" s="78"/>
      <c r="UBD86" s="78"/>
      <c r="UBE86" s="78"/>
      <c r="UBF86" s="78"/>
      <c r="UBG86" s="78"/>
      <c r="UBH86" s="78"/>
      <c r="UBI86" s="78"/>
      <c r="UBJ86" s="78"/>
      <c r="UBK86" s="78"/>
      <c r="UBL86" s="78"/>
      <c r="UBM86" s="78"/>
      <c r="UBN86" s="78"/>
      <c r="UBO86" s="78"/>
      <c r="UBP86" s="78"/>
      <c r="UBQ86" s="78"/>
      <c r="UBR86" s="78"/>
      <c r="UBS86" s="78"/>
      <c r="UBT86" s="78"/>
      <c r="UBU86" s="78"/>
      <c r="UBV86" s="78"/>
      <c r="UBW86" s="78"/>
      <c r="UBX86" s="78"/>
      <c r="UBY86" s="78"/>
      <c r="UBZ86" s="78"/>
      <c r="UCA86" s="78"/>
      <c r="UCB86" s="78"/>
      <c r="UCC86" s="78"/>
      <c r="UCD86" s="78"/>
      <c r="UCE86" s="78"/>
      <c r="UCF86" s="78"/>
      <c r="UCG86" s="78"/>
      <c r="UCH86" s="78"/>
      <c r="UCI86" s="78"/>
      <c r="UCJ86" s="78"/>
      <c r="UCK86" s="78"/>
      <c r="UCL86" s="78"/>
      <c r="UCM86" s="78"/>
      <c r="UCN86" s="78"/>
      <c r="UCO86" s="78"/>
      <c r="UCP86" s="78"/>
      <c r="UCQ86" s="78"/>
      <c r="UCR86" s="78"/>
      <c r="UCS86" s="78"/>
      <c r="UCT86" s="78"/>
      <c r="UCU86" s="78"/>
      <c r="UCV86" s="78"/>
      <c r="UCW86" s="78"/>
      <c r="UCX86" s="78"/>
      <c r="UCY86" s="78"/>
      <c r="UCZ86" s="78"/>
      <c r="UDA86" s="78"/>
      <c r="UDB86" s="78"/>
      <c r="UDC86" s="78"/>
      <c r="UDD86" s="78"/>
      <c r="UDE86" s="78"/>
      <c r="UDF86" s="78"/>
      <c r="UDG86" s="78"/>
      <c r="UDH86" s="78"/>
      <c r="UDI86" s="78"/>
      <c r="UDJ86" s="78"/>
      <c r="UDK86" s="78"/>
      <c r="UDL86" s="78"/>
      <c r="UDM86" s="78"/>
      <c r="UDN86" s="78"/>
      <c r="UDO86" s="78"/>
      <c r="UDP86" s="78"/>
      <c r="UDQ86" s="78"/>
      <c r="UDR86" s="78"/>
      <c r="UDS86" s="78"/>
      <c r="UDT86" s="78"/>
      <c r="UDU86" s="78"/>
      <c r="UDV86" s="78"/>
      <c r="UDW86" s="78"/>
      <c r="UDX86" s="78"/>
      <c r="UDY86" s="78"/>
      <c r="UDZ86" s="78"/>
      <c r="UEA86" s="78"/>
      <c r="UEB86" s="78"/>
      <c r="UEC86" s="78"/>
      <c r="UED86" s="78"/>
      <c r="UEE86" s="78"/>
      <c r="UEF86" s="78"/>
      <c r="UEG86" s="78"/>
      <c r="UEH86" s="78"/>
      <c r="UEI86" s="78"/>
      <c r="UEJ86" s="78"/>
      <c r="UEK86" s="78"/>
      <c r="UEL86" s="78"/>
      <c r="UEM86" s="78"/>
      <c r="UEN86" s="78"/>
      <c r="UEO86" s="78"/>
      <c r="UEP86" s="78"/>
      <c r="UEQ86" s="78"/>
      <c r="UER86" s="78"/>
      <c r="UES86" s="78"/>
      <c r="UET86" s="78"/>
      <c r="UEU86" s="78"/>
      <c r="UEV86" s="78"/>
      <c r="UEW86" s="78"/>
      <c r="UEX86" s="78"/>
      <c r="UEY86" s="78"/>
      <c r="UEZ86" s="78"/>
      <c r="UFA86" s="78"/>
      <c r="UFB86" s="78"/>
      <c r="UFC86" s="78"/>
      <c r="UFD86" s="78"/>
      <c r="UFE86" s="78"/>
      <c r="UFF86" s="78"/>
      <c r="UFG86" s="78"/>
      <c r="UFH86" s="78"/>
      <c r="UFI86" s="78"/>
      <c r="UFJ86" s="78"/>
      <c r="UFK86" s="78"/>
      <c r="UFL86" s="78"/>
      <c r="UFM86" s="78"/>
      <c r="UFN86" s="78"/>
      <c r="UFO86" s="78"/>
      <c r="UFP86" s="78"/>
      <c r="UFQ86" s="78"/>
      <c r="UFR86" s="78"/>
      <c r="UFS86" s="78"/>
      <c r="UFT86" s="78"/>
      <c r="UFU86" s="78"/>
      <c r="UFV86" s="78"/>
      <c r="UFW86" s="78"/>
      <c r="UFX86" s="78"/>
      <c r="UFY86" s="78"/>
      <c r="UFZ86" s="78"/>
      <c r="UGA86" s="78"/>
      <c r="UGB86" s="78"/>
      <c r="UGC86" s="78"/>
      <c r="UGD86" s="78"/>
      <c r="UGE86" s="78"/>
      <c r="UGF86" s="78"/>
      <c r="UGG86" s="78"/>
      <c r="UGH86" s="78"/>
      <c r="UGI86" s="78"/>
      <c r="UGJ86" s="78"/>
      <c r="UGK86" s="78"/>
      <c r="UGL86" s="78"/>
      <c r="UGM86" s="78"/>
      <c r="UGN86" s="78"/>
      <c r="UGO86" s="78"/>
      <c r="UGP86" s="78"/>
      <c r="UGQ86" s="78"/>
      <c r="UGR86" s="78"/>
      <c r="UGS86" s="78"/>
      <c r="UGT86" s="78"/>
      <c r="UGU86" s="78"/>
      <c r="UGV86" s="78"/>
      <c r="UGW86" s="78"/>
      <c r="UGX86" s="78"/>
      <c r="UGY86" s="78"/>
      <c r="UGZ86" s="78"/>
      <c r="UHA86" s="78"/>
      <c r="UHB86" s="78"/>
      <c r="UHC86" s="78"/>
      <c r="UHD86" s="78"/>
      <c r="UHE86" s="78"/>
      <c r="UHF86" s="78"/>
      <c r="UHG86" s="78"/>
      <c r="UHH86" s="78"/>
      <c r="UHI86" s="78"/>
      <c r="UHJ86" s="78"/>
      <c r="UHK86" s="78"/>
      <c r="UHL86" s="78"/>
      <c r="UHM86" s="78"/>
      <c r="UHN86" s="78"/>
      <c r="UHO86" s="78"/>
      <c r="UHP86" s="78"/>
      <c r="UHQ86" s="78"/>
      <c r="UHR86" s="78"/>
      <c r="UHS86" s="78"/>
      <c r="UHT86" s="78"/>
      <c r="UHU86" s="78"/>
      <c r="UHV86" s="78"/>
      <c r="UHW86" s="78"/>
      <c r="UHX86" s="78"/>
      <c r="UHY86" s="78"/>
      <c r="UHZ86" s="78"/>
      <c r="UIA86" s="78"/>
      <c r="UIB86" s="78"/>
      <c r="UIC86" s="78"/>
      <c r="UID86" s="78"/>
      <c r="UIE86" s="78"/>
      <c r="UIF86" s="78"/>
      <c r="UIG86" s="78"/>
      <c r="UIH86" s="78"/>
      <c r="UII86" s="78"/>
      <c r="UIJ86" s="78"/>
      <c r="UIK86" s="78"/>
      <c r="UIL86" s="78"/>
      <c r="UIM86" s="78"/>
      <c r="UIN86" s="78"/>
      <c r="UIO86" s="78"/>
      <c r="UIP86" s="78"/>
      <c r="UIQ86" s="78"/>
      <c r="UIR86" s="78"/>
      <c r="UIS86" s="78"/>
      <c r="UIT86" s="78"/>
      <c r="UIU86" s="78"/>
      <c r="UIV86" s="78"/>
      <c r="UIW86" s="78"/>
      <c r="UIX86" s="78"/>
      <c r="UIY86" s="78"/>
      <c r="UIZ86" s="78"/>
      <c r="UJA86" s="78"/>
      <c r="UJB86" s="78"/>
      <c r="UJC86" s="78"/>
      <c r="UJD86" s="78"/>
      <c r="UJE86" s="78"/>
      <c r="UJF86" s="78"/>
      <c r="UJG86" s="78"/>
      <c r="UJH86" s="78"/>
      <c r="UJI86" s="78"/>
      <c r="UJJ86" s="78"/>
      <c r="UJK86" s="78"/>
      <c r="UJL86" s="78"/>
      <c r="UJM86" s="78"/>
      <c r="UJN86" s="78"/>
      <c r="UJO86" s="78"/>
      <c r="UJP86" s="78"/>
      <c r="UJQ86" s="78"/>
      <c r="UJR86" s="78"/>
      <c r="UJS86" s="78"/>
      <c r="UJT86" s="78"/>
      <c r="UJU86" s="78"/>
      <c r="UJV86" s="78"/>
      <c r="UJW86" s="78"/>
      <c r="UJX86" s="78"/>
      <c r="UJY86" s="78"/>
      <c r="UJZ86" s="78"/>
      <c r="UKA86" s="78"/>
      <c r="UKB86" s="78"/>
      <c r="UKC86" s="78"/>
      <c r="UKD86" s="78"/>
      <c r="UKE86" s="78"/>
      <c r="UKF86" s="78"/>
      <c r="UKG86" s="78"/>
      <c r="UKH86" s="78"/>
      <c r="UKI86" s="78"/>
      <c r="UKJ86" s="78"/>
      <c r="UKK86" s="78"/>
      <c r="UKL86" s="78"/>
      <c r="UKM86" s="78"/>
      <c r="UKN86" s="78"/>
      <c r="UKO86" s="78"/>
      <c r="UKP86" s="78"/>
      <c r="UKQ86" s="78"/>
      <c r="UKR86" s="78"/>
      <c r="UKS86" s="78"/>
      <c r="UKT86" s="78"/>
      <c r="UKU86" s="78"/>
      <c r="UKV86" s="78"/>
      <c r="UKW86" s="78"/>
      <c r="UKX86" s="78"/>
      <c r="UKY86" s="78"/>
      <c r="UKZ86" s="78"/>
      <c r="ULA86" s="78"/>
      <c r="ULB86" s="78"/>
      <c r="ULC86" s="78"/>
      <c r="ULD86" s="78"/>
      <c r="ULE86" s="78"/>
      <c r="ULF86" s="78"/>
      <c r="ULG86" s="78"/>
      <c r="ULH86" s="78"/>
      <c r="ULI86" s="78"/>
      <c r="ULJ86" s="78"/>
      <c r="ULK86" s="78"/>
      <c r="ULL86" s="78"/>
      <c r="ULM86" s="78"/>
      <c r="ULN86" s="78"/>
      <c r="ULO86" s="78"/>
      <c r="ULP86" s="78"/>
      <c r="ULQ86" s="78"/>
      <c r="ULR86" s="78"/>
      <c r="ULS86" s="78"/>
      <c r="ULT86" s="78"/>
      <c r="ULU86" s="78"/>
      <c r="ULV86" s="78"/>
      <c r="ULW86" s="78"/>
      <c r="ULX86" s="78"/>
      <c r="ULY86" s="78"/>
      <c r="ULZ86" s="78"/>
      <c r="UMA86" s="78"/>
      <c r="UMB86" s="78"/>
      <c r="UMC86" s="78"/>
      <c r="UMD86" s="78"/>
      <c r="UME86" s="78"/>
      <c r="UMF86" s="78"/>
      <c r="UMG86" s="78"/>
      <c r="UMH86" s="78"/>
      <c r="UMI86" s="78"/>
      <c r="UMJ86" s="78"/>
      <c r="UMK86" s="78"/>
      <c r="UML86" s="78"/>
      <c r="UMM86" s="78"/>
      <c r="UMN86" s="78"/>
      <c r="UMO86" s="78"/>
      <c r="UMP86" s="78"/>
      <c r="UMQ86" s="78"/>
      <c r="UMR86" s="78"/>
      <c r="UMS86" s="78"/>
      <c r="UMT86" s="78"/>
      <c r="UMU86" s="78"/>
      <c r="UMV86" s="78"/>
      <c r="UMW86" s="78"/>
      <c r="UMX86" s="78"/>
      <c r="UMY86" s="78"/>
      <c r="UMZ86" s="78"/>
      <c r="UNA86" s="78"/>
      <c r="UNB86" s="78"/>
      <c r="UNC86" s="78"/>
      <c r="UND86" s="78"/>
      <c r="UNE86" s="78"/>
      <c r="UNF86" s="78"/>
      <c r="UNG86" s="78"/>
      <c r="UNH86" s="78"/>
      <c r="UNI86" s="78"/>
      <c r="UNJ86" s="78"/>
      <c r="UNK86" s="78"/>
      <c r="UNL86" s="78"/>
      <c r="UNM86" s="78"/>
      <c r="UNN86" s="78"/>
      <c r="UNO86" s="78"/>
      <c r="UNP86" s="78"/>
      <c r="UNQ86" s="78"/>
      <c r="UNR86" s="78"/>
      <c r="UNS86" s="78"/>
      <c r="UNT86" s="78"/>
      <c r="UNU86" s="78"/>
      <c r="UNV86" s="78"/>
      <c r="UNW86" s="78"/>
      <c r="UNX86" s="78"/>
      <c r="UNY86" s="78"/>
      <c r="UNZ86" s="78"/>
      <c r="UOA86" s="78"/>
      <c r="UOB86" s="78"/>
      <c r="UOC86" s="78"/>
      <c r="UOD86" s="78"/>
      <c r="UOE86" s="78"/>
      <c r="UOF86" s="78"/>
      <c r="UOG86" s="78"/>
      <c r="UOH86" s="78"/>
      <c r="UOI86" s="78"/>
      <c r="UOJ86" s="78"/>
      <c r="UOK86" s="78"/>
      <c r="UOL86" s="78"/>
      <c r="UOM86" s="78"/>
      <c r="UON86" s="78"/>
      <c r="UOO86" s="78"/>
      <c r="UOP86" s="78"/>
      <c r="UOQ86" s="78"/>
      <c r="UOR86" s="78"/>
      <c r="UOS86" s="78"/>
      <c r="UOT86" s="78"/>
      <c r="UOU86" s="78"/>
      <c r="UOV86" s="78"/>
      <c r="UOW86" s="78"/>
      <c r="UOX86" s="78"/>
      <c r="UOY86" s="78"/>
      <c r="UOZ86" s="78"/>
      <c r="UPA86" s="78"/>
      <c r="UPB86" s="78"/>
      <c r="UPC86" s="78"/>
      <c r="UPD86" s="78"/>
      <c r="UPE86" s="78"/>
      <c r="UPF86" s="78"/>
      <c r="UPG86" s="78"/>
      <c r="UPH86" s="78"/>
      <c r="UPI86" s="78"/>
      <c r="UPJ86" s="78"/>
      <c r="UPK86" s="78"/>
      <c r="UPL86" s="78"/>
      <c r="UPM86" s="78"/>
      <c r="UPN86" s="78"/>
      <c r="UPO86" s="78"/>
      <c r="UPP86" s="78"/>
      <c r="UPQ86" s="78"/>
      <c r="UPR86" s="78"/>
      <c r="UPS86" s="78"/>
      <c r="UPT86" s="78"/>
      <c r="UPU86" s="78"/>
      <c r="UPV86" s="78"/>
      <c r="UPW86" s="78"/>
      <c r="UPX86" s="78"/>
      <c r="UPY86" s="78"/>
      <c r="UPZ86" s="78"/>
      <c r="UQA86" s="78"/>
      <c r="UQB86" s="78"/>
      <c r="UQC86" s="78"/>
      <c r="UQD86" s="78"/>
      <c r="UQE86" s="78"/>
      <c r="UQF86" s="78"/>
      <c r="UQG86" s="78"/>
      <c r="UQH86" s="78"/>
      <c r="UQI86" s="78"/>
      <c r="UQJ86" s="78"/>
      <c r="UQK86" s="78"/>
      <c r="UQL86" s="78"/>
      <c r="UQM86" s="78"/>
      <c r="UQN86" s="78"/>
      <c r="UQO86" s="78"/>
      <c r="UQP86" s="78"/>
      <c r="UQQ86" s="78"/>
      <c r="UQR86" s="78"/>
      <c r="UQS86" s="78"/>
      <c r="UQT86" s="78"/>
      <c r="UQU86" s="78"/>
      <c r="UQV86" s="78"/>
      <c r="UQW86" s="78"/>
      <c r="UQX86" s="78"/>
      <c r="UQY86" s="78"/>
      <c r="UQZ86" s="78"/>
      <c r="URA86" s="78"/>
      <c r="URB86" s="78"/>
      <c r="URC86" s="78"/>
      <c r="URD86" s="78"/>
      <c r="URE86" s="78"/>
      <c r="URF86" s="78"/>
      <c r="URG86" s="78"/>
      <c r="URH86" s="78"/>
      <c r="URI86" s="78"/>
      <c r="URJ86" s="78"/>
      <c r="URK86" s="78"/>
      <c r="URL86" s="78"/>
      <c r="URM86" s="78"/>
      <c r="URN86" s="78"/>
      <c r="URO86" s="78"/>
      <c r="URP86" s="78"/>
      <c r="URQ86" s="78"/>
      <c r="URR86" s="78"/>
      <c r="URS86" s="78"/>
      <c r="URT86" s="78"/>
      <c r="URU86" s="78"/>
      <c r="URV86" s="78"/>
      <c r="URW86" s="78"/>
      <c r="URX86" s="78"/>
      <c r="URY86" s="78"/>
      <c r="URZ86" s="78"/>
      <c r="USA86" s="78"/>
      <c r="USB86" s="78"/>
      <c r="USC86" s="78"/>
      <c r="USD86" s="78"/>
      <c r="USE86" s="78"/>
      <c r="USF86" s="78"/>
      <c r="USG86" s="78"/>
      <c r="USH86" s="78"/>
      <c r="USI86" s="78"/>
      <c r="USJ86" s="78"/>
      <c r="USK86" s="78"/>
      <c r="USL86" s="78"/>
      <c r="USM86" s="78"/>
      <c r="USN86" s="78"/>
      <c r="USO86" s="78"/>
      <c r="USP86" s="78"/>
      <c r="USQ86" s="78"/>
      <c r="USR86" s="78"/>
      <c r="USS86" s="78"/>
      <c r="UST86" s="78"/>
      <c r="USU86" s="78"/>
      <c r="USV86" s="78"/>
      <c r="USW86" s="78"/>
      <c r="USX86" s="78"/>
      <c r="USY86" s="78"/>
      <c r="USZ86" s="78"/>
      <c r="UTA86" s="78"/>
      <c r="UTB86" s="78"/>
      <c r="UTC86" s="78"/>
      <c r="UTD86" s="78"/>
      <c r="UTE86" s="78"/>
      <c r="UTF86" s="78"/>
      <c r="UTG86" s="78"/>
      <c r="UTH86" s="78"/>
      <c r="UTI86" s="78"/>
      <c r="UTJ86" s="78"/>
      <c r="UTK86" s="78"/>
      <c r="UTL86" s="78"/>
      <c r="UTM86" s="78"/>
      <c r="UTN86" s="78"/>
      <c r="UTO86" s="78"/>
      <c r="UTP86" s="78"/>
      <c r="UTQ86" s="78"/>
      <c r="UTR86" s="78"/>
      <c r="UTS86" s="78"/>
      <c r="UTT86" s="78"/>
      <c r="UTU86" s="78"/>
      <c r="UTV86" s="78"/>
      <c r="UTW86" s="78"/>
      <c r="UTX86" s="78"/>
      <c r="UTY86" s="78"/>
      <c r="UTZ86" s="78"/>
      <c r="UUA86" s="78"/>
      <c r="UUB86" s="78"/>
      <c r="UUC86" s="78"/>
      <c r="UUD86" s="78"/>
      <c r="UUE86" s="78"/>
      <c r="UUF86" s="78"/>
      <c r="UUG86" s="78"/>
      <c r="UUH86" s="78"/>
      <c r="UUI86" s="78"/>
      <c r="UUJ86" s="78"/>
      <c r="UUK86" s="78"/>
      <c r="UUL86" s="78"/>
      <c r="UUM86" s="78"/>
      <c r="UUN86" s="78"/>
      <c r="UUO86" s="78"/>
      <c r="UUP86" s="78"/>
      <c r="UUQ86" s="78"/>
      <c r="UUR86" s="78"/>
      <c r="UUS86" s="78"/>
      <c r="UUT86" s="78"/>
      <c r="UUU86" s="78"/>
      <c r="UUV86" s="78"/>
      <c r="UUW86" s="78"/>
      <c r="UUX86" s="78"/>
      <c r="UUY86" s="78"/>
      <c r="UUZ86" s="78"/>
      <c r="UVA86" s="78"/>
      <c r="UVB86" s="78"/>
      <c r="UVC86" s="78"/>
      <c r="UVD86" s="78"/>
      <c r="UVE86" s="78"/>
      <c r="UVF86" s="78"/>
      <c r="UVG86" s="78"/>
      <c r="UVH86" s="78"/>
      <c r="UVI86" s="78"/>
      <c r="UVJ86" s="78"/>
      <c r="UVK86" s="78"/>
      <c r="UVL86" s="78"/>
      <c r="UVM86" s="78"/>
      <c r="UVN86" s="78"/>
      <c r="UVO86" s="78"/>
      <c r="UVP86" s="78"/>
      <c r="UVQ86" s="78"/>
      <c r="UVR86" s="78"/>
      <c r="UVS86" s="78"/>
      <c r="UVT86" s="78"/>
      <c r="UVU86" s="78"/>
      <c r="UVV86" s="78"/>
      <c r="UVW86" s="78"/>
      <c r="UVX86" s="78"/>
      <c r="UVY86" s="78"/>
      <c r="UVZ86" s="78"/>
      <c r="UWA86" s="78"/>
      <c r="UWB86" s="78"/>
      <c r="UWC86" s="78"/>
      <c r="UWD86" s="78"/>
      <c r="UWE86" s="78"/>
      <c r="UWF86" s="78"/>
      <c r="UWG86" s="78"/>
      <c r="UWH86" s="78"/>
      <c r="UWI86" s="78"/>
      <c r="UWJ86" s="78"/>
      <c r="UWK86" s="78"/>
      <c r="UWL86" s="78"/>
      <c r="UWM86" s="78"/>
      <c r="UWN86" s="78"/>
      <c r="UWO86" s="78"/>
      <c r="UWP86" s="78"/>
      <c r="UWQ86" s="78"/>
      <c r="UWR86" s="78"/>
      <c r="UWS86" s="78"/>
      <c r="UWT86" s="78"/>
      <c r="UWU86" s="78"/>
      <c r="UWV86" s="78"/>
      <c r="UWW86" s="78"/>
      <c r="UWX86" s="78"/>
      <c r="UWY86" s="78"/>
      <c r="UWZ86" s="78"/>
      <c r="UXA86" s="78"/>
      <c r="UXB86" s="78"/>
      <c r="UXC86" s="78"/>
      <c r="UXD86" s="78"/>
      <c r="UXE86" s="78"/>
      <c r="UXF86" s="78"/>
      <c r="UXG86" s="78"/>
      <c r="UXH86" s="78"/>
      <c r="UXI86" s="78"/>
      <c r="UXJ86" s="78"/>
      <c r="UXK86" s="78"/>
      <c r="UXL86" s="78"/>
      <c r="UXM86" s="78"/>
      <c r="UXN86" s="78"/>
      <c r="UXO86" s="78"/>
      <c r="UXP86" s="78"/>
      <c r="UXQ86" s="78"/>
      <c r="UXR86" s="78"/>
      <c r="UXS86" s="78"/>
      <c r="UXT86" s="78"/>
      <c r="UXU86" s="78"/>
      <c r="UXV86" s="78"/>
      <c r="UXW86" s="78"/>
      <c r="UXX86" s="78"/>
      <c r="UXY86" s="78"/>
      <c r="UXZ86" s="78"/>
      <c r="UYA86" s="78"/>
      <c r="UYB86" s="78"/>
      <c r="UYC86" s="78"/>
      <c r="UYD86" s="78"/>
      <c r="UYE86" s="78"/>
      <c r="UYF86" s="78"/>
      <c r="UYG86" s="78"/>
      <c r="UYH86" s="78"/>
      <c r="UYI86" s="78"/>
      <c r="UYJ86" s="78"/>
      <c r="UYK86" s="78"/>
      <c r="UYL86" s="78"/>
      <c r="UYM86" s="78"/>
      <c r="UYN86" s="78"/>
      <c r="UYO86" s="78"/>
      <c r="UYP86" s="78"/>
      <c r="UYQ86" s="78"/>
      <c r="UYR86" s="78"/>
      <c r="UYS86" s="78"/>
      <c r="UYT86" s="78"/>
      <c r="UYU86" s="78"/>
      <c r="UYV86" s="78"/>
      <c r="UYW86" s="78"/>
      <c r="UYX86" s="78"/>
      <c r="UYY86" s="78"/>
      <c r="UYZ86" s="78"/>
      <c r="UZA86" s="78"/>
      <c r="UZB86" s="78"/>
      <c r="UZC86" s="78"/>
      <c r="UZD86" s="78"/>
      <c r="UZE86" s="78"/>
      <c r="UZF86" s="78"/>
      <c r="UZG86" s="78"/>
      <c r="UZH86" s="78"/>
      <c r="UZI86" s="78"/>
      <c r="UZJ86" s="78"/>
      <c r="UZK86" s="78"/>
      <c r="UZL86" s="78"/>
      <c r="UZM86" s="78"/>
      <c r="UZN86" s="78"/>
      <c r="UZO86" s="78"/>
      <c r="UZP86" s="78"/>
      <c r="UZQ86" s="78"/>
      <c r="UZR86" s="78"/>
      <c r="UZS86" s="78"/>
      <c r="UZT86" s="78"/>
      <c r="UZU86" s="78"/>
      <c r="UZV86" s="78"/>
      <c r="UZW86" s="78"/>
      <c r="UZX86" s="78"/>
      <c r="UZY86" s="78"/>
      <c r="UZZ86" s="78"/>
      <c r="VAA86" s="78"/>
      <c r="VAB86" s="78"/>
      <c r="VAC86" s="78"/>
      <c r="VAD86" s="78"/>
      <c r="VAE86" s="78"/>
      <c r="VAF86" s="78"/>
      <c r="VAG86" s="78"/>
      <c r="VAH86" s="78"/>
      <c r="VAI86" s="78"/>
      <c r="VAJ86" s="78"/>
      <c r="VAK86" s="78"/>
      <c r="VAL86" s="78"/>
      <c r="VAM86" s="78"/>
      <c r="VAN86" s="78"/>
      <c r="VAO86" s="78"/>
      <c r="VAP86" s="78"/>
      <c r="VAQ86" s="78"/>
      <c r="VAR86" s="78"/>
      <c r="VAS86" s="78"/>
      <c r="VAT86" s="78"/>
      <c r="VAU86" s="78"/>
      <c r="VAV86" s="78"/>
      <c r="VAW86" s="78"/>
      <c r="VAX86" s="78"/>
      <c r="VAY86" s="78"/>
      <c r="VAZ86" s="78"/>
      <c r="VBA86" s="78"/>
      <c r="VBB86" s="78"/>
      <c r="VBC86" s="78"/>
      <c r="VBD86" s="78"/>
      <c r="VBE86" s="78"/>
      <c r="VBF86" s="78"/>
      <c r="VBG86" s="78"/>
      <c r="VBH86" s="78"/>
      <c r="VBI86" s="78"/>
      <c r="VBJ86" s="78"/>
      <c r="VBK86" s="78"/>
      <c r="VBL86" s="78"/>
      <c r="VBM86" s="78"/>
      <c r="VBN86" s="78"/>
      <c r="VBO86" s="78"/>
      <c r="VBP86" s="78"/>
      <c r="VBQ86" s="78"/>
      <c r="VBR86" s="78"/>
      <c r="VBS86" s="78"/>
      <c r="VBT86" s="78"/>
      <c r="VBU86" s="78"/>
      <c r="VBV86" s="78"/>
      <c r="VBW86" s="78"/>
      <c r="VBX86" s="78"/>
      <c r="VBY86" s="78"/>
      <c r="VBZ86" s="78"/>
      <c r="VCA86" s="78"/>
      <c r="VCB86" s="78"/>
      <c r="VCC86" s="78"/>
      <c r="VCD86" s="78"/>
      <c r="VCE86" s="78"/>
      <c r="VCF86" s="78"/>
      <c r="VCG86" s="78"/>
      <c r="VCH86" s="78"/>
      <c r="VCI86" s="78"/>
      <c r="VCJ86" s="78"/>
      <c r="VCK86" s="78"/>
      <c r="VCL86" s="78"/>
      <c r="VCM86" s="78"/>
      <c r="VCN86" s="78"/>
      <c r="VCO86" s="78"/>
      <c r="VCP86" s="78"/>
      <c r="VCQ86" s="78"/>
      <c r="VCR86" s="78"/>
      <c r="VCS86" s="78"/>
      <c r="VCT86" s="78"/>
      <c r="VCU86" s="78"/>
      <c r="VCV86" s="78"/>
      <c r="VCW86" s="78"/>
      <c r="VCX86" s="78"/>
      <c r="VCY86" s="78"/>
      <c r="VCZ86" s="78"/>
      <c r="VDA86" s="78"/>
      <c r="VDB86" s="78"/>
      <c r="VDC86" s="78"/>
      <c r="VDD86" s="78"/>
      <c r="VDE86" s="78"/>
      <c r="VDF86" s="78"/>
      <c r="VDG86" s="78"/>
      <c r="VDH86" s="78"/>
      <c r="VDI86" s="78"/>
      <c r="VDJ86" s="78"/>
      <c r="VDK86" s="78"/>
      <c r="VDL86" s="78"/>
      <c r="VDM86" s="78"/>
      <c r="VDN86" s="78"/>
      <c r="VDO86" s="78"/>
      <c r="VDP86" s="78"/>
      <c r="VDQ86" s="78"/>
      <c r="VDR86" s="78"/>
      <c r="VDS86" s="78"/>
      <c r="VDT86" s="78"/>
      <c r="VDU86" s="78"/>
      <c r="VDV86" s="78"/>
      <c r="VDW86" s="78"/>
      <c r="VDX86" s="78"/>
      <c r="VDY86" s="78"/>
      <c r="VDZ86" s="78"/>
      <c r="VEA86" s="78"/>
      <c r="VEB86" s="78"/>
      <c r="VEC86" s="78"/>
      <c r="VED86" s="78"/>
      <c r="VEE86" s="78"/>
      <c r="VEF86" s="78"/>
      <c r="VEG86" s="78"/>
      <c r="VEH86" s="78"/>
      <c r="VEI86" s="78"/>
      <c r="VEJ86" s="78"/>
      <c r="VEK86" s="78"/>
      <c r="VEL86" s="78"/>
      <c r="VEM86" s="78"/>
      <c r="VEN86" s="78"/>
      <c r="VEO86" s="78"/>
      <c r="VEP86" s="78"/>
      <c r="VEQ86" s="78"/>
      <c r="VER86" s="78"/>
      <c r="VES86" s="78"/>
      <c r="VET86" s="78"/>
      <c r="VEU86" s="78"/>
      <c r="VEV86" s="78"/>
      <c r="VEW86" s="78"/>
      <c r="VEX86" s="78"/>
      <c r="VEY86" s="78"/>
      <c r="VEZ86" s="78"/>
      <c r="VFA86" s="78"/>
      <c r="VFB86" s="78"/>
      <c r="VFC86" s="78"/>
      <c r="VFD86" s="78"/>
      <c r="VFE86" s="78"/>
      <c r="VFF86" s="78"/>
      <c r="VFG86" s="78"/>
      <c r="VFH86" s="78"/>
      <c r="VFI86" s="78"/>
      <c r="VFJ86" s="78"/>
      <c r="VFK86" s="78"/>
      <c r="VFL86" s="78"/>
      <c r="VFM86" s="78"/>
      <c r="VFN86" s="78"/>
      <c r="VFO86" s="78"/>
      <c r="VFP86" s="78"/>
      <c r="VFQ86" s="78"/>
      <c r="VFR86" s="78"/>
      <c r="VFS86" s="78"/>
      <c r="VFT86" s="78"/>
      <c r="VFU86" s="78"/>
      <c r="VFV86" s="78"/>
      <c r="VFW86" s="78"/>
      <c r="VFX86" s="78"/>
      <c r="VFY86" s="78"/>
      <c r="VFZ86" s="78"/>
      <c r="VGA86" s="78"/>
      <c r="VGB86" s="78"/>
      <c r="VGC86" s="78"/>
      <c r="VGD86" s="78"/>
      <c r="VGE86" s="78"/>
      <c r="VGF86" s="78"/>
      <c r="VGG86" s="78"/>
      <c r="VGH86" s="78"/>
      <c r="VGI86" s="78"/>
      <c r="VGJ86" s="78"/>
      <c r="VGK86" s="78"/>
      <c r="VGL86" s="78"/>
      <c r="VGM86" s="78"/>
      <c r="VGN86" s="78"/>
      <c r="VGO86" s="78"/>
      <c r="VGP86" s="78"/>
      <c r="VGQ86" s="78"/>
      <c r="VGR86" s="78"/>
      <c r="VGS86" s="78"/>
      <c r="VGT86" s="78"/>
      <c r="VGU86" s="78"/>
      <c r="VGV86" s="78"/>
      <c r="VGW86" s="78"/>
      <c r="VGX86" s="78"/>
      <c r="VGY86" s="78"/>
      <c r="VGZ86" s="78"/>
      <c r="VHA86" s="78"/>
      <c r="VHB86" s="78"/>
      <c r="VHC86" s="78"/>
      <c r="VHD86" s="78"/>
      <c r="VHE86" s="78"/>
      <c r="VHF86" s="78"/>
      <c r="VHG86" s="78"/>
      <c r="VHH86" s="78"/>
      <c r="VHI86" s="78"/>
      <c r="VHJ86" s="78"/>
      <c r="VHK86" s="78"/>
      <c r="VHL86" s="78"/>
      <c r="VHM86" s="78"/>
      <c r="VHN86" s="78"/>
      <c r="VHO86" s="78"/>
      <c r="VHP86" s="78"/>
      <c r="VHQ86" s="78"/>
      <c r="VHR86" s="78"/>
      <c r="VHS86" s="78"/>
      <c r="VHT86" s="78"/>
      <c r="VHU86" s="78"/>
      <c r="VHV86" s="78"/>
      <c r="VHW86" s="78"/>
      <c r="VHX86" s="78"/>
      <c r="VHY86" s="78"/>
      <c r="VHZ86" s="78"/>
      <c r="VIA86" s="78"/>
      <c r="VIB86" s="78"/>
      <c r="VIC86" s="78"/>
      <c r="VID86" s="78"/>
      <c r="VIE86" s="78"/>
      <c r="VIF86" s="78"/>
      <c r="VIG86" s="78"/>
      <c r="VIH86" s="78"/>
      <c r="VII86" s="78"/>
      <c r="VIJ86" s="78"/>
      <c r="VIK86" s="78"/>
      <c r="VIL86" s="78"/>
      <c r="VIM86" s="78"/>
      <c r="VIN86" s="78"/>
      <c r="VIO86" s="78"/>
      <c r="VIP86" s="78"/>
      <c r="VIQ86" s="78"/>
      <c r="VIR86" s="78"/>
      <c r="VIS86" s="78"/>
      <c r="VIT86" s="78"/>
      <c r="VIU86" s="78"/>
      <c r="VIV86" s="78"/>
      <c r="VIW86" s="78"/>
      <c r="VIX86" s="78"/>
      <c r="VIY86" s="78"/>
      <c r="VIZ86" s="78"/>
      <c r="VJA86" s="78"/>
      <c r="VJB86" s="78"/>
      <c r="VJC86" s="78"/>
      <c r="VJD86" s="78"/>
      <c r="VJE86" s="78"/>
      <c r="VJF86" s="78"/>
      <c r="VJG86" s="78"/>
      <c r="VJH86" s="78"/>
      <c r="VJI86" s="78"/>
      <c r="VJJ86" s="78"/>
      <c r="VJK86" s="78"/>
      <c r="VJL86" s="78"/>
      <c r="VJM86" s="78"/>
      <c r="VJN86" s="78"/>
      <c r="VJO86" s="78"/>
      <c r="VJP86" s="78"/>
      <c r="VJQ86" s="78"/>
      <c r="VJR86" s="78"/>
      <c r="VJS86" s="78"/>
      <c r="VJT86" s="78"/>
      <c r="VJU86" s="78"/>
      <c r="VJV86" s="78"/>
      <c r="VJW86" s="78"/>
      <c r="VJX86" s="78"/>
      <c r="VJY86" s="78"/>
      <c r="VJZ86" s="78"/>
      <c r="VKA86" s="78"/>
      <c r="VKB86" s="78"/>
      <c r="VKC86" s="78"/>
      <c r="VKD86" s="78"/>
      <c r="VKE86" s="78"/>
      <c r="VKF86" s="78"/>
      <c r="VKG86" s="78"/>
      <c r="VKH86" s="78"/>
      <c r="VKI86" s="78"/>
      <c r="VKJ86" s="78"/>
      <c r="VKK86" s="78"/>
      <c r="VKL86" s="78"/>
      <c r="VKM86" s="78"/>
      <c r="VKN86" s="78"/>
      <c r="VKO86" s="78"/>
      <c r="VKP86" s="78"/>
      <c r="VKQ86" s="78"/>
      <c r="VKR86" s="78"/>
      <c r="VKS86" s="78"/>
      <c r="VKT86" s="78"/>
      <c r="VKU86" s="78"/>
      <c r="VKV86" s="78"/>
      <c r="VKW86" s="78"/>
      <c r="VKX86" s="78"/>
      <c r="VKY86" s="78"/>
      <c r="VKZ86" s="78"/>
      <c r="VLA86" s="78"/>
      <c r="VLB86" s="78"/>
      <c r="VLC86" s="78"/>
      <c r="VLD86" s="78"/>
      <c r="VLE86" s="78"/>
      <c r="VLF86" s="78"/>
      <c r="VLG86" s="78"/>
      <c r="VLH86" s="78"/>
      <c r="VLI86" s="78"/>
      <c r="VLJ86" s="78"/>
      <c r="VLK86" s="78"/>
      <c r="VLL86" s="78"/>
      <c r="VLM86" s="78"/>
      <c r="VLN86" s="78"/>
      <c r="VLO86" s="78"/>
      <c r="VLP86" s="78"/>
      <c r="VLQ86" s="78"/>
      <c r="VLR86" s="78"/>
      <c r="VLS86" s="78"/>
      <c r="VLT86" s="78"/>
      <c r="VLU86" s="78"/>
      <c r="VLV86" s="78"/>
      <c r="VLW86" s="78"/>
      <c r="VLX86" s="78"/>
      <c r="VLY86" s="78"/>
      <c r="VLZ86" s="78"/>
      <c r="VMA86" s="78"/>
      <c r="VMB86" s="78"/>
      <c r="VMC86" s="78"/>
      <c r="VMD86" s="78"/>
      <c r="VME86" s="78"/>
      <c r="VMF86" s="78"/>
      <c r="VMG86" s="78"/>
      <c r="VMH86" s="78"/>
      <c r="VMI86" s="78"/>
      <c r="VMJ86" s="78"/>
      <c r="VMK86" s="78"/>
      <c r="VML86" s="78"/>
      <c r="VMM86" s="78"/>
      <c r="VMN86" s="78"/>
      <c r="VMO86" s="78"/>
      <c r="VMP86" s="78"/>
      <c r="VMQ86" s="78"/>
      <c r="VMR86" s="78"/>
      <c r="VMS86" s="78"/>
      <c r="VMT86" s="78"/>
      <c r="VMU86" s="78"/>
      <c r="VMV86" s="78"/>
      <c r="VMW86" s="78"/>
      <c r="VMX86" s="78"/>
      <c r="VMY86" s="78"/>
      <c r="VMZ86" s="78"/>
      <c r="VNA86" s="78"/>
      <c r="VNB86" s="78"/>
      <c r="VNC86" s="78"/>
      <c r="VND86" s="78"/>
      <c r="VNE86" s="78"/>
      <c r="VNF86" s="78"/>
      <c r="VNG86" s="78"/>
      <c r="VNH86" s="78"/>
      <c r="VNI86" s="78"/>
      <c r="VNJ86" s="78"/>
      <c r="VNK86" s="78"/>
      <c r="VNL86" s="78"/>
      <c r="VNM86" s="78"/>
      <c r="VNN86" s="78"/>
      <c r="VNO86" s="78"/>
      <c r="VNP86" s="78"/>
      <c r="VNQ86" s="78"/>
      <c r="VNR86" s="78"/>
      <c r="VNS86" s="78"/>
      <c r="VNT86" s="78"/>
      <c r="VNU86" s="78"/>
      <c r="VNV86" s="78"/>
      <c r="VNW86" s="78"/>
      <c r="VNX86" s="78"/>
      <c r="VNY86" s="78"/>
      <c r="VNZ86" s="78"/>
      <c r="VOA86" s="78"/>
      <c r="VOB86" s="78"/>
      <c r="VOC86" s="78"/>
      <c r="VOD86" s="78"/>
      <c r="VOE86" s="78"/>
      <c r="VOF86" s="78"/>
      <c r="VOG86" s="78"/>
      <c r="VOH86" s="78"/>
      <c r="VOI86" s="78"/>
      <c r="VOJ86" s="78"/>
      <c r="VOK86" s="78"/>
      <c r="VOL86" s="78"/>
      <c r="VOM86" s="78"/>
      <c r="VON86" s="78"/>
      <c r="VOO86" s="78"/>
      <c r="VOP86" s="78"/>
      <c r="VOQ86" s="78"/>
      <c r="VOR86" s="78"/>
      <c r="VOS86" s="78"/>
      <c r="VOT86" s="78"/>
      <c r="VOU86" s="78"/>
      <c r="VOV86" s="78"/>
      <c r="VOW86" s="78"/>
      <c r="VOX86" s="78"/>
      <c r="VOY86" s="78"/>
      <c r="VOZ86" s="78"/>
      <c r="VPA86" s="78"/>
      <c r="VPB86" s="78"/>
      <c r="VPC86" s="78"/>
      <c r="VPD86" s="78"/>
      <c r="VPE86" s="78"/>
      <c r="VPF86" s="78"/>
      <c r="VPG86" s="78"/>
      <c r="VPH86" s="78"/>
      <c r="VPI86" s="78"/>
      <c r="VPJ86" s="78"/>
      <c r="VPK86" s="78"/>
      <c r="VPL86" s="78"/>
      <c r="VPM86" s="78"/>
      <c r="VPN86" s="78"/>
      <c r="VPO86" s="78"/>
      <c r="VPP86" s="78"/>
      <c r="VPQ86" s="78"/>
      <c r="VPR86" s="78"/>
      <c r="VPS86" s="78"/>
      <c r="VPT86" s="78"/>
      <c r="VPU86" s="78"/>
      <c r="VPV86" s="78"/>
      <c r="VPW86" s="78"/>
      <c r="VPX86" s="78"/>
      <c r="VPY86" s="78"/>
      <c r="VPZ86" s="78"/>
      <c r="VQA86" s="78"/>
      <c r="VQB86" s="78"/>
      <c r="VQC86" s="78"/>
      <c r="VQD86" s="78"/>
      <c r="VQE86" s="78"/>
      <c r="VQF86" s="78"/>
      <c r="VQG86" s="78"/>
      <c r="VQH86" s="78"/>
      <c r="VQI86" s="78"/>
      <c r="VQJ86" s="78"/>
      <c r="VQK86" s="78"/>
      <c r="VQL86" s="78"/>
      <c r="VQM86" s="78"/>
      <c r="VQN86" s="78"/>
      <c r="VQO86" s="78"/>
      <c r="VQP86" s="78"/>
      <c r="VQQ86" s="78"/>
      <c r="VQR86" s="78"/>
      <c r="VQS86" s="78"/>
      <c r="VQT86" s="78"/>
      <c r="VQU86" s="78"/>
      <c r="VQV86" s="78"/>
      <c r="VQW86" s="78"/>
      <c r="VQX86" s="78"/>
      <c r="VQY86" s="78"/>
      <c r="VQZ86" s="78"/>
      <c r="VRA86" s="78"/>
      <c r="VRB86" s="78"/>
      <c r="VRC86" s="78"/>
      <c r="VRD86" s="78"/>
      <c r="VRE86" s="78"/>
      <c r="VRF86" s="78"/>
      <c r="VRG86" s="78"/>
      <c r="VRH86" s="78"/>
      <c r="VRI86" s="78"/>
      <c r="VRJ86" s="78"/>
      <c r="VRK86" s="78"/>
      <c r="VRL86" s="78"/>
      <c r="VRM86" s="78"/>
      <c r="VRN86" s="78"/>
      <c r="VRO86" s="78"/>
      <c r="VRP86" s="78"/>
      <c r="VRQ86" s="78"/>
      <c r="VRR86" s="78"/>
      <c r="VRS86" s="78"/>
      <c r="VRT86" s="78"/>
      <c r="VRU86" s="78"/>
      <c r="VRV86" s="78"/>
      <c r="VRW86" s="78"/>
      <c r="VRX86" s="78"/>
      <c r="VRY86" s="78"/>
      <c r="VRZ86" s="78"/>
      <c r="VSA86" s="78"/>
      <c r="VSB86" s="78"/>
      <c r="VSC86" s="78"/>
      <c r="VSD86" s="78"/>
      <c r="VSE86" s="78"/>
      <c r="VSF86" s="78"/>
      <c r="VSG86" s="78"/>
      <c r="VSH86" s="78"/>
      <c r="VSI86" s="78"/>
      <c r="VSJ86" s="78"/>
      <c r="VSK86" s="78"/>
      <c r="VSL86" s="78"/>
      <c r="VSM86" s="78"/>
      <c r="VSN86" s="78"/>
      <c r="VSO86" s="78"/>
      <c r="VSP86" s="78"/>
      <c r="VSQ86" s="78"/>
      <c r="VSR86" s="78"/>
      <c r="VSS86" s="78"/>
      <c r="VST86" s="78"/>
      <c r="VSU86" s="78"/>
      <c r="VSV86" s="78"/>
      <c r="VSW86" s="78"/>
      <c r="VSX86" s="78"/>
      <c r="VSY86" s="78"/>
      <c r="VSZ86" s="78"/>
      <c r="VTA86" s="78"/>
      <c r="VTB86" s="78"/>
      <c r="VTC86" s="78"/>
      <c r="VTD86" s="78"/>
      <c r="VTE86" s="78"/>
      <c r="VTF86" s="78"/>
      <c r="VTG86" s="78"/>
      <c r="VTH86" s="78"/>
      <c r="VTI86" s="78"/>
      <c r="VTJ86" s="78"/>
      <c r="VTK86" s="78"/>
      <c r="VTL86" s="78"/>
      <c r="VTM86" s="78"/>
      <c r="VTN86" s="78"/>
      <c r="VTO86" s="78"/>
      <c r="VTP86" s="78"/>
      <c r="VTQ86" s="78"/>
      <c r="VTR86" s="78"/>
      <c r="VTS86" s="78"/>
      <c r="VTT86" s="78"/>
      <c r="VTU86" s="78"/>
      <c r="VTV86" s="78"/>
      <c r="VTW86" s="78"/>
      <c r="VTX86" s="78"/>
      <c r="VTY86" s="78"/>
      <c r="VTZ86" s="78"/>
      <c r="VUA86" s="78"/>
      <c r="VUB86" s="78"/>
      <c r="VUC86" s="78"/>
      <c r="VUD86" s="78"/>
      <c r="VUE86" s="78"/>
      <c r="VUF86" s="78"/>
      <c r="VUG86" s="78"/>
      <c r="VUH86" s="78"/>
      <c r="VUI86" s="78"/>
      <c r="VUJ86" s="78"/>
      <c r="VUK86" s="78"/>
      <c r="VUL86" s="78"/>
      <c r="VUM86" s="78"/>
      <c r="VUN86" s="78"/>
      <c r="VUO86" s="78"/>
      <c r="VUP86" s="78"/>
      <c r="VUQ86" s="78"/>
      <c r="VUR86" s="78"/>
      <c r="VUS86" s="78"/>
      <c r="VUT86" s="78"/>
      <c r="VUU86" s="78"/>
      <c r="VUV86" s="78"/>
      <c r="VUW86" s="78"/>
      <c r="VUX86" s="78"/>
      <c r="VUY86" s="78"/>
      <c r="VUZ86" s="78"/>
      <c r="VVA86" s="78"/>
      <c r="VVB86" s="78"/>
      <c r="VVC86" s="78"/>
      <c r="VVD86" s="78"/>
      <c r="VVE86" s="78"/>
      <c r="VVF86" s="78"/>
      <c r="VVG86" s="78"/>
      <c r="VVH86" s="78"/>
      <c r="VVI86" s="78"/>
      <c r="VVJ86" s="78"/>
      <c r="VVK86" s="78"/>
      <c r="VVL86" s="78"/>
      <c r="VVM86" s="78"/>
      <c r="VVN86" s="78"/>
      <c r="VVO86" s="78"/>
      <c r="VVP86" s="78"/>
      <c r="VVQ86" s="78"/>
      <c r="VVR86" s="78"/>
      <c r="VVS86" s="78"/>
      <c r="VVT86" s="78"/>
      <c r="VVU86" s="78"/>
      <c r="VVV86" s="78"/>
      <c r="VVW86" s="78"/>
      <c r="VVX86" s="78"/>
      <c r="VVY86" s="78"/>
      <c r="VVZ86" s="78"/>
      <c r="VWA86" s="78"/>
      <c r="VWB86" s="78"/>
      <c r="VWC86" s="78"/>
      <c r="VWD86" s="78"/>
      <c r="VWE86" s="78"/>
      <c r="VWF86" s="78"/>
      <c r="VWG86" s="78"/>
      <c r="VWH86" s="78"/>
      <c r="VWI86" s="78"/>
      <c r="VWJ86" s="78"/>
      <c r="VWK86" s="78"/>
      <c r="VWL86" s="78"/>
      <c r="VWM86" s="78"/>
      <c r="VWN86" s="78"/>
      <c r="VWO86" s="78"/>
      <c r="VWP86" s="78"/>
      <c r="VWQ86" s="78"/>
      <c r="VWR86" s="78"/>
      <c r="VWS86" s="78"/>
      <c r="VWT86" s="78"/>
      <c r="VWU86" s="78"/>
      <c r="VWV86" s="78"/>
      <c r="VWW86" s="78"/>
      <c r="VWX86" s="78"/>
      <c r="VWY86" s="78"/>
      <c r="VWZ86" s="78"/>
      <c r="VXA86" s="78"/>
      <c r="VXB86" s="78"/>
      <c r="VXC86" s="78"/>
      <c r="VXD86" s="78"/>
      <c r="VXE86" s="78"/>
      <c r="VXF86" s="78"/>
      <c r="VXG86" s="78"/>
      <c r="VXH86" s="78"/>
      <c r="VXI86" s="78"/>
      <c r="VXJ86" s="78"/>
      <c r="VXK86" s="78"/>
      <c r="VXL86" s="78"/>
      <c r="VXM86" s="78"/>
      <c r="VXN86" s="78"/>
      <c r="VXO86" s="78"/>
      <c r="VXP86" s="78"/>
      <c r="VXQ86" s="78"/>
      <c r="VXR86" s="78"/>
      <c r="VXS86" s="78"/>
      <c r="VXT86" s="78"/>
      <c r="VXU86" s="78"/>
      <c r="VXV86" s="78"/>
      <c r="VXW86" s="78"/>
      <c r="VXX86" s="78"/>
      <c r="VXY86" s="78"/>
      <c r="VXZ86" s="78"/>
      <c r="VYA86" s="78"/>
      <c r="VYB86" s="78"/>
      <c r="VYC86" s="78"/>
      <c r="VYD86" s="78"/>
      <c r="VYE86" s="78"/>
      <c r="VYF86" s="78"/>
      <c r="VYG86" s="78"/>
      <c r="VYH86" s="78"/>
      <c r="VYI86" s="78"/>
      <c r="VYJ86" s="78"/>
      <c r="VYK86" s="78"/>
      <c r="VYL86" s="78"/>
      <c r="VYM86" s="78"/>
      <c r="VYN86" s="78"/>
      <c r="VYO86" s="78"/>
      <c r="VYP86" s="78"/>
      <c r="VYQ86" s="78"/>
      <c r="VYR86" s="78"/>
      <c r="VYS86" s="78"/>
      <c r="VYT86" s="78"/>
      <c r="VYU86" s="78"/>
      <c r="VYV86" s="78"/>
      <c r="VYW86" s="78"/>
      <c r="VYX86" s="78"/>
      <c r="VYY86" s="78"/>
      <c r="VYZ86" s="78"/>
      <c r="VZA86" s="78"/>
      <c r="VZB86" s="78"/>
      <c r="VZC86" s="78"/>
      <c r="VZD86" s="78"/>
      <c r="VZE86" s="78"/>
      <c r="VZF86" s="78"/>
      <c r="VZG86" s="78"/>
      <c r="VZH86" s="78"/>
      <c r="VZI86" s="78"/>
      <c r="VZJ86" s="78"/>
      <c r="VZK86" s="78"/>
      <c r="VZL86" s="78"/>
      <c r="VZM86" s="78"/>
      <c r="VZN86" s="78"/>
      <c r="VZO86" s="78"/>
      <c r="VZP86" s="78"/>
      <c r="VZQ86" s="78"/>
      <c r="VZR86" s="78"/>
      <c r="VZS86" s="78"/>
      <c r="VZT86" s="78"/>
      <c r="VZU86" s="78"/>
      <c r="VZV86" s="78"/>
      <c r="VZW86" s="78"/>
      <c r="VZX86" s="78"/>
      <c r="VZY86" s="78"/>
      <c r="VZZ86" s="78"/>
      <c r="WAA86" s="78"/>
      <c r="WAB86" s="78"/>
      <c r="WAC86" s="78"/>
      <c r="WAD86" s="78"/>
      <c r="WAE86" s="78"/>
      <c r="WAF86" s="78"/>
      <c r="WAG86" s="78"/>
      <c r="WAH86" s="78"/>
      <c r="WAI86" s="78"/>
      <c r="WAJ86" s="78"/>
      <c r="WAK86" s="78"/>
      <c r="WAL86" s="78"/>
      <c r="WAM86" s="78"/>
      <c r="WAN86" s="78"/>
      <c r="WAO86" s="78"/>
      <c r="WAP86" s="78"/>
      <c r="WAQ86" s="78"/>
      <c r="WAR86" s="78"/>
      <c r="WAS86" s="78"/>
      <c r="WAT86" s="78"/>
      <c r="WAU86" s="78"/>
      <c r="WAV86" s="78"/>
      <c r="WAW86" s="78"/>
      <c r="WAX86" s="78"/>
      <c r="WAY86" s="78"/>
      <c r="WAZ86" s="78"/>
      <c r="WBA86" s="78"/>
      <c r="WBB86" s="78"/>
      <c r="WBC86" s="78"/>
      <c r="WBD86" s="78"/>
      <c r="WBE86" s="78"/>
      <c r="WBF86" s="78"/>
      <c r="WBG86" s="78"/>
      <c r="WBH86" s="78"/>
      <c r="WBI86" s="78"/>
      <c r="WBJ86" s="78"/>
      <c r="WBK86" s="78"/>
      <c r="WBL86" s="78"/>
      <c r="WBM86" s="78"/>
      <c r="WBN86" s="78"/>
      <c r="WBO86" s="78"/>
      <c r="WBP86" s="78"/>
      <c r="WBQ86" s="78"/>
      <c r="WBR86" s="78"/>
      <c r="WBS86" s="78"/>
      <c r="WBT86" s="78"/>
      <c r="WBU86" s="78"/>
      <c r="WBV86" s="78"/>
      <c r="WBW86" s="78"/>
      <c r="WBX86" s="78"/>
      <c r="WBY86" s="78"/>
      <c r="WBZ86" s="78"/>
      <c r="WCA86" s="78"/>
      <c r="WCB86" s="78"/>
      <c r="WCC86" s="78"/>
      <c r="WCD86" s="78"/>
      <c r="WCE86" s="78"/>
      <c r="WCF86" s="78"/>
      <c r="WCG86" s="78"/>
      <c r="WCH86" s="78"/>
      <c r="WCI86" s="78"/>
      <c r="WCJ86" s="78"/>
      <c r="WCK86" s="78"/>
      <c r="WCL86" s="78"/>
      <c r="WCM86" s="78"/>
      <c r="WCN86" s="78"/>
      <c r="WCO86" s="78"/>
      <c r="WCP86" s="78"/>
      <c r="WCQ86" s="78"/>
      <c r="WCR86" s="78"/>
      <c r="WCS86" s="78"/>
      <c r="WCT86" s="78"/>
      <c r="WCU86" s="78"/>
      <c r="WCV86" s="78"/>
      <c r="WCW86" s="78"/>
      <c r="WCX86" s="78"/>
      <c r="WCY86" s="78"/>
      <c r="WCZ86" s="78"/>
      <c r="WDA86" s="78"/>
      <c r="WDB86" s="78"/>
      <c r="WDC86" s="78"/>
      <c r="WDD86" s="78"/>
      <c r="WDE86" s="78"/>
      <c r="WDF86" s="78"/>
      <c r="WDG86" s="78"/>
      <c r="WDH86" s="78"/>
      <c r="WDI86" s="78"/>
      <c r="WDJ86" s="78"/>
      <c r="WDK86" s="78"/>
      <c r="WDL86" s="78"/>
      <c r="WDM86" s="78"/>
      <c r="WDN86" s="78"/>
      <c r="WDO86" s="78"/>
      <c r="WDP86" s="78"/>
      <c r="WDQ86" s="78"/>
      <c r="WDR86" s="78"/>
      <c r="WDS86" s="78"/>
      <c r="WDT86" s="78"/>
      <c r="WDU86" s="78"/>
      <c r="WDV86" s="78"/>
      <c r="WDW86" s="78"/>
      <c r="WDX86" s="78"/>
      <c r="WDY86" s="78"/>
      <c r="WDZ86" s="78"/>
      <c r="WEA86" s="78"/>
      <c r="WEB86" s="78"/>
      <c r="WEC86" s="78"/>
      <c r="WED86" s="78"/>
      <c r="WEE86" s="78"/>
      <c r="WEF86" s="78"/>
      <c r="WEG86" s="78"/>
      <c r="WEH86" s="78"/>
      <c r="WEI86" s="78"/>
      <c r="WEJ86" s="78"/>
      <c r="WEK86" s="78"/>
      <c r="WEL86" s="78"/>
      <c r="WEM86" s="78"/>
      <c r="WEN86" s="78"/>
      <c r="WEO86" s="78"/>
      <c r="WEP86" s="78"/>
      <c r="WEQ86" s="78"/>
      <c r="WER86" s="78"/>
      <c r="WES86" s="78"/>
      <c r="WET86" s="78"/>
      <c r="WEU86" s="78"/>
      <c r="WEV86" s="78"/>
      <c r="WEW86" s="78"/>
      <c r="WEX86" s="78"/>
      <c r="WEY86" s="78"/>
      <c r="WEZ86" s="78"/>
      <c r="WFA86" s="78"/>
      <c r="WFB86" s="78"/>
      <c r="WFC86" s="78"/>
      <c r="WFD86" s="78"/>
      <c r="WFE86" s="78"/>
      <c r="WFF86" s="78"/>
      <c r="WFG86" s="78"/>
      <c r="WFH86" s="78"/>
      <c r="WFI86" s="78"/>
      <c r="WFJ86" s="78"/>
      <c r="WFK86" s="78"/>
      <c r="WFL86" s="78"/>
      <c r="WFM86" s="78"/>
      <c r="WFN86" s="78"/>
      <c r="WFO86" s="78"/>
      <c r="WFP86" s="78"/>
      <c r="WFQ86" s="78"/>
      <c r="WFR86" s="78"/>
      <c r="WFS86" s="78"/>
      <c r="WFT86" s="78"/>
      <c r="WFU86" s="78"/>
      <c r="WFV86" s="78"/>
      <c r="WFW86" s="78"/>
      <c r="WFX86" s="78"/>
      <c r="WFY86" s="78"/>
      <c r="WFZ86" s="78"/>
      <c r="WGA86" s="78"/>
      <c r="WGB86" s="78"/>
      <c r="WGC86" s="78"/>
      <c r="WGD86" s="78"/>
      <c r="WGE86" s="78"/>
      <c r="WGF86" s="78"/>
      <c r="WGG86" s="78"/>
      <c r="WGH86" s="78"/>
      <c r="WGI86" s="78"/>
      <c r="WGJ86" s="78"/>
      <c r="WGK86" s="78"/>
      <c r="WGL86" s="78"/>
      <c r="WGM86" s="78"/>
      <c r="WGN86" s="78"/>
      <c r="WGO86" s="78"/>
      <c r="WGP86" s="78"/>
      <c r="WGQ86" s="78"/>
      <c r="WGR86" s="78"/>
      <c r="WGS86" s="78"/>
      <c r="WGT86" s="78"/>
      <c r="WGU86" s="78"/>
      <c r="WGV86" s="78"/>
      <c r="WGW86" s="78"/>
      <c r="WGX86" s="78"/>
      <c r="WGY86" s="78"/>
      <c r="WGZ86" s="78"/>
      <c r="WHA86" s="78"/>
      <c r="WHB86" s="78"/>
      <c r="WHC86" s="78"/>
      <c r="WHD86" s="78"/>
      <c r="WHE86" s="78"/>
      <c r="WHF86" s="78"/>
      <c r="WHG86" s="78"/>
      <c r="WHH86" s="78"/>
      <c r="WHI86" s="78"/>
      <c r="WHJ86" s="78"/>
      <c r="WHK86" s="78"/>
      <c r="WHL86" s="78"/>
      <c r="WHM86" s="78"/>
      <c r="WHN86" s="78"/>
      <c r="WHO86" s="78"/>
      <c r="WHP86" s="78"/>
      <c r="WHQ86" s="78"/>
      <c r="WHR86" s="78"/>
      <c r="WHS86" s="78"/>
      <c r="WHT86" s="78"/>
      <c r="WHU86" s="78"/>
      <c r="WHV86" s="78"/>
      <c r="WHW86" s="78"/>
      <c r="WHX86" s="78"/>
      <c r="WHY86" s="78"/>
      <c r="WHZ86" s="78"/>
      <c r="WIA86" s="78"/>
      <c r="WIB86" s="78"/>
      <c r="WIC86" s="78"/>
      <c r="WID86" s="78"/>
      <c r="WIE86" s="78"/>
      <c r="WIF86" s="78"/>
      <c r="WIG86" s="78"/>
      <c r="WIH86" s="78"/>
      <c r="WII86" s="78"/>
      <c r="WIJ86" s="78"/>
      <c r="WIK86" s="78"/>
      <c r="WIL86" s="78"/>
      <c r="WIM86" s="78"/>
      <c r="WIN86" s="78"/>
      <c r="WIO86" s="78"/>
      <c r="WIP86" s="78"/>
      <c r="WIQ86" s="78"/>
      <c r="WIR86" s="78"/>
      <c r="WIS86" s="78"/>
      <c r="WIT86" s="78"/>
      <c r="WIU86" s="78"/>
      <c r="WIV86" s="78"/>
      <c r="WIW86" s="78"/>
      <c r="WIX86" s="78"/>
      <c r="WIY86" s="78"/>
      <c r="WIZ86" s="78"/>
      <c r="WJA86" s="78"/>
      <c r="WJB86" s="78"/>
      <c r="WJC86" s="78"/>
      <c r="WJD86" s="78"/>
      <c r="WJE86" s="78"/>
      <c r="WJF86" s="78"/>
      <c r="WJG86" s="78"/>
      <c r="WJH86" s="78"/>
      <c r="WJI86" s="78"/>
      <c r="WJJ86" s="78"/>
      <c r="WJK86" s="78"/>
      <c r="WJL86" s="78"/>
      <c r="WJM86" s="78"/>
      <c r="WJN86" s="78"/>
      <c r="WJO86" s="78"/>
      <c r="WJP86" s="78"/>
      <c r="WJQ86" s="78"/>
      <c r="WJR86" s="78"/>
      <c r="WJS86" s="78"/>
      <c r="WJT86" s="78"/>
      <c r="WJU86" s="78"/>
      <c r="WJV86" s="78"/>
      <c r="WJW86" s="78"/>
      <c r="WJX86" s="78"/>
      <c r="WJY86" s="78"/>
      <c r="WJZ86" s="78"/>
      <c r="WKA86" s="78"/>
      <c r="WKB86" s="78"/>
      <c r="WKC86" s="78"/>
      <c r="WKD86" s="78"/>
      <c r="WKE86" s="78"/>
      <c r="WKF86" s="78"/>
      <c r="WKG86" s="78"/>
      <c r="WKH86" s="78"/>
      <c r="WKI86" s="78"/>
      <c r="WKJ86" s="78"/>
      <c r="WKK86" s="78"/>
      <c r="WKL86" s="78"/>
      <c r="WKM86" s="78"/>
      <c r="WKN86" s="78"/>
      <c r="WKO86" s="78"/>
      <c r="WKP86" s="78"/>
      <c r="WKQ86" s="78"/>
      <c r="WKR86" s="78"/>
      <c r="WKS86" s="78"/>
      <c r="WKT86" s="78"/>
      <c r="WKU86" s="78"/>
      <c r="WKV86" s="78"/>
      <c r="WKW86" s="78"/>
      <c r="WKX86" s="78"/>
      <c r="WKY86" s="78"/>
      <c r="WKZ86" s="78"/>
      <c r="WLA86" s="78"/>
      <c r="WLB86" s="78"/>
      <c r="WLC86" s="78"/>
      <c r="WLD86" s="78"/>
      <c r="WLE86" s="78"/>
      <c r="WLF86" s="78"/>
      <c r="WLG86" s="78"/>
      <c r="WLH86" s="78"/>
      <c r="WLI86" s="78"/>
      <c r="WLJ86" s="78"/>
      <c r="WLK86" s="78"/>
      <c r="WLL86" s="78"/>
      <c r="WLM86" s="78"/>
      <c r="WLN86" s="78"/>
      <c r="WLO86" s="78"/>
      <c r="WLP86" s="78"/>
      <c r="WLQ86" s="78"/>
      <c r="WLR86" s="78"/>
      <c r="WLS86" s="78"/>
      <c r="WLT86" s="78"/>
      <c r="WLU86" s="78"/>
      <c r="WLV86" s="78"/>
      <c r="WLW86" s="78"/>
      <c r="WLX86" s="78"/>
      <c r="WLY86" s="78"/>
      <c r="WLZ86" s="78"/>
      <c r="WMA86" s="78"/>
      <c r="WMB86" s="78"/>
      <c r="WMC86" s="78"/>
      <c r="WMD86" s="78"/>
      <c r="WME86" s="78"/>
      <c r="WMF86" s="78"/>
      <c r="WMG86" s="78"/>
      <c r="WMH86" s="78"/>
      <c r="WMI86" s="78"/>
      <c r="WMJ86" s="78"/>
      <c r="WMK86" s="78"/>
      <c r="WML86" s="78"/>
      <c r="WMM86" s="78"/>
      <c r="WMN86" s="78"/>
      <c r="WMO86" s="78"/>
      <c r="WMP86" s="78"/>
      <c r="WMQ86" s="78"/>
      <c r="WMR86" s="78"/>
      <c r="WMS86" s="78"/>
      <c r="WMT86" s="78"/>
      <c r="WMU86" s="78"/>
      <c r="WMV86" s="78"/>
      <c r="WMW86" s="78"/>
      <c r="WMX86" s="78"/>
      <c r="WMY86" s="78"/>
      <c r="WMZ86" s="78"/>
      <c r="WNA86" s="78"/>
      <c r="WNB86" s="78"/>
      <c r="WNC86" s="78"/>
      <c r="WND86" s="78"/>
      <c r="WNE86" s="78"/>
      <c r="WNF86" s="78"/>
      <c r="WNG86" s="78"/>
      <c r="WNH86" s="78"/>
      <c r="WNI86" s="78"/>
      <c r="WNJ86" s="78"/>
      <c r="WNK86" s="78"/>
      <c r="WNL86" s="78"/>
      <c r="WNM86" s="78"/>
      <c r="WNN86" s="78"/>
      <c r="WNO86" s="78"/>
      <c r="WNP86" s="78"/>
      <c r="WNQ86" s="78"/>
      <c r="WNR86" s="78"/>
      <c r="WNS86" s="78"/>
      <c r="WNT86" s="78"/>
      <c r="WNU86" s="78"/>
      <c r="WNV86" s="78"/>
      <c r="WNW86" s="78"/>
      <c r="WNX86" s="78"/>
      <c r="WNY86" s="78"/>
      <c r="WNZ86" s="78"/>
      <c r="WOA86" s="78"/>
      <c r="WOB86" s="78"/>
      <c r="WOC86" s="78"/>
      <c r="WOD86" s="78"/>
      <c r="WOE86" s="78"/>
      <c r="WOF86" s="78"/>
      <c r="WOG86" s="78"/>
      <c r="WOH86" s="78"/>
      <c r="WOI86" s="78"/>
      <c r="WOJ86" s="78"/>
      <c r="WOK86" s="78"/>
      <c r="WOL86" s="78"/>
      <c r="WOM86" s="78"/>
      <c r="WON86" s="78"/>
      <c r="WOO86" s="78"/>
      <c r="WOP86" s="78"/>
      <c r="WOQ86" s="78"/>
      <c r="WOR86" s="78"/>
      <c r="WOS86" s="78"/>
      <c r="WOT86" s="78"/>
      <c r="WOU86" s="78"/>
      <c r="WOV86" s="78"/>
      <c r="WOW86" s="78"/>
      <c r="WOX86" s="78"/>
      <c r="WOY86" s="78"/>
      <c r="WOZ86" s="78"/>
      <c r="WPA86" s="78"/>
      <c r="WPB86" s="78"/>
      <c r="WPC86" s="78"/>
      <c r="WPD86" s="78"/>
      <c r="WPE86" s="78"/>
      <c r="WPF86" s="78"/>
      <c r="WPG86" s="78"/>
      <c r="WPH86" s="78"/>
      <c r="WPI86" s="78"/>
      <c r="WPJ86" s="78"/>
      <c r="WPK86" s="78"/>
      <c r="WPL86" s="78"/>
      <c r="WPM86" s="78"/>
      <c r="WPN86" s="78"/>
      <c r="WPO86" s="78"/>
      <c r="WPP86" s="78"/>
      <c r="WPQ86" s="78"/>
      <c r="WPR86" s="78"/>
      <c r="WPS86" s="78"/>
      <c r="WPT86" s="78"/>
      <c r="WPU86" s="78"/>
      <c r="WPV86" s="78"/>
      <c r="WPW86" s="78"/>
      <c r="WPX86" s="78"/>
      <c r="WPY86" s="78"/>
      <c r="WPZ86" s="78"/>
      <c r="WQA86" s="78"/>
      <c r="WQB86" s="78"/>
      <c r="WQC86" s="78"/>
      <c r="WQD86" s="78"/>
      <c r="WQE86" s="78"/>
      <c r="WQF86" s="78"/>
      <c r="WQG86" s="78"/>
      <c r="WQH86" s="78"/>
      <c r="WQI86" s="78"/>
      <c r="WQJ86" s="78"/>
      <c r="WQK86" s="78"/>
      <c r="WQL86" s="78"/>
      <c r="WQM86" s="78"/>
      <c r="WQN86" s="78"/>
      <c r="WQO86" s="78"/>
      <c r="WQP86" s="78"/>
      <c r="WQQ86" s="78"/>
      <c r="WQR86" s="78"/>
      <c r="WQS86" s="78"/>
      <c r="WQT86" s="78"/>
      <c r="WQU86" s="78"/>
      <c r="WQV86" s="78"/>
      <c r="WQW86" s="78"/>
      <c r="WQX86" s="78"/>
      <c r="WQY86" s="78"/>
      <c r="WQZ86" s="78"/>
      <c r="WRA86" s="78"/>
      <c r="WRB86" s="78"/>
      <c r="WRC86" s="78"/>
      <c r="WRD86" s="78"/>
      <c r="WRE86" s="78"/>
      <c r="WRF86" s="78"/>
      <c r="WRG86" s="78"/>
      <c r="WRH86" s="78"/>
      <c r="WRI86" s="78"/>
      <c r="WRJ86" s="78"/>
      <c r="WRK86" s="78"/>
      <c r="WRL86" s="78"/>
      <c r="WRM86" s="78"/>
      <c r="WRN86" s="78"/>
      <c r="WRO86" s="78"/>
      <c r="WRP86" s="78"/>
      <c r="WRQ86" s="78"/>
      <c r="WRR86" s="78"/>
      <c r="WRS86" s="78"/>
      <c r="WRT86" s="78"/>
      <c r="WRU86" s="78"/>
      <c r="WRV86" s="78"/>
      <c r="WRW86" s="78"/>
      <c r="WRX86" s="78"/>
      <c r="WRY86" s="78"/>
      <c r="WRZ86" s="78"/>
      <c r="WSA86" s="78"/>
      <c r="WSB86" s="78"/>
      <c r="WSC86" s="78"/>
      <c r="WSD86" s="78"/>
      <c r="WSE86" s="78"/>
      <c r="WSF86" s="78"/>
      <c r="WSG86" s="78"/>
      <c r="WSH86" s="78"/>
      <c r="WSI86" s="78"/>
      <c r="WSJ86" s="78"/>
      <c r="WSK86" s="78"/>
      <c r="WSL86" s="78"/>
      <c r="WSM86" s="78"/>
      <c r="WSN86" s="78"/>
      <c r="WSO86" s="78"/>
      <c r="WSP86" s="78"/>
      <c r="WSQ86" s="78"/>
      <c r="WSR86" s="78"/>
      <c r="WSS86" s="78"/>
      <c r="WST86" s="78"/>
      <c r="WSU86" s="78"/>
      <c r="WSV86" s="78"/>
      <c r="WSW86" s="78"/>
      <c r="WSX86" s="78"/>
      <c r="WSY86" s="78"/>
      <c r="WSZ86" s="78"/>
      <c r="WTA86" s="78"/>
      <c r="WTB86" s="78"/>
      <c r="WTC86" s="78"/>
      <c r="WTD86" s="78"/>
      <c r="WTE86" s="78"/>
      <c r="WTF86" s="78"/>
      <c r="WTG86" s="78"/>
      <c r="WTH86" s="78"/>
      <c r="WTI86" s="78"/>
      <c r="WTJ86" s="78"/>
      <c r="WTK86" s="78"/>
      <c r="WTL86" s="78"/>
      <c r="WTM86" s="78"/>
      <c r="WTN86" s="78"/>
      <c r="WTO86" s="78"/>
      <c r="WTP86" s="78"/>
      <c r="WTQ86" s="78"/>
      <c r="WTR86" s="78"/>
      <c r="WTS86" s="78"/>
      <c r="WTT86" s="78"/>
      <c r="WTU86" s="78"/>
      <c r="WTV86" s="78"/>
      <c r="WTW86" s="78"/>
      <c r="WTX86" s="78"/>
      <c r="WTY86" s="78"/>
      <c r="WTZ86" s="78"/>
      <c r="WUA86" s="78"/>
      <c r="WUB86" s="78"/>
      <c r="WUC86" s="78"/>
      <c r="WUD86" s="78"/>
      <c r="WUE86" s="78"/>
      <c r="WUF86" s="78"/>
      <c r="WUG86" s="78"/>
      <c r="WUH86" s="78"/>
      <c r="WUI86" s="78"/>
      <c r="WUJ86" s="78"/>
      <c r="WUK86" s="78"/>
      <c r="WUL86" s="78"/>
      <c r="WUM86" s="78"/>
      <c r="WUN86" s="78"/>
      <c r="WUO86" s="78"/>
      <c r="WUP86" s="78"/>
      <c r="WUQ86" s="78"/>
      <c r="WUR86" s="78"/>
      <c r="WUS86" s="78"/>
      <c r="WUT86" s="78"/>
      <c r="WUU86" s="78"/>
      <c r="WUV86" s="78"/>
      <c r="WUW86" s="78"/>
      <c r="WUX86" s="78"/>
      <c r="WUY86" s="78"/>
      <c r="WUZ86" s="78"/>
      <c r="WVA86" s="78"/>
      <c r="WVB86" s="78"/>
      <c r="WVC86" s="78"/>
      <c r="WVD86" s="78"/>
      <c r="WVE86" s="78"/>
      <c r="WVF86" s="78"/>
      <c r="WVG86" s="78"/>
      <c r="WVH86" s="78"/>
      <c r="WVI86" s="78"/>
      <c r="WVJ86" s="78"/>
      <c r="WVK86" s="78"/>
      <c r="WVL86" s="78"/>
      <c r="WVM86" s="78"/>
      <c r="WVN86" s="78"/>
      <c r="WVO86" s="78"/>
      <c r="WVP86" s="78"/>
      <c r="WVQ86" s="78"/>
      <c r="WVR86" s="78"/>
      <c r="WVS86" s="78"/>
      <c r="WVT86" s="78"/>
      <c r="WVU86" s="78"/>
      <c r="WVV86" s="78"/>
      <c r="WVW86" s="78"/>
      <c r="WVX86" s="78"/>
      <c r="WVY86" s="78"/>
      <c r="WVZ86" s="78"/>
      <c r="WWA86" s="78"/>
      <c r="WWB86" s="78"/>
      <c r="WWC86" s="78"/>
      <c r="WWD86" s="78"/>
      <c r="WWE86" s="78"/>
      <c r="WWF86" s="78"/>
      <c r="WWG86" s="78"/>
      <c r="WWH86" s="78"/>
      <c r="WWI86" s="78"/>
      <c r="WWJ86" s="78"/>
      <c r="WWK86" s="78"/>
      <c r="WWL86" s="78"/>
      <c r="WWM86" s="78"/>
      <c r="WWN86" s="78"/>
      <c r="WWO86" s="78"/>
      <c r="WWP86" s="78"/>
      <c r="WWQ86" s="78"/>
      <c r="WWR86" s="78"/>
      <c r="WWS86" s="78"/>
      <c r="WWT86" s="78"/>
      <c r="WWU86" s="78"/>
      <c r="WWV86" s="78"/>
      <c r="WWW86" s="78"/>
      <c r="WWX86" s="78"/>
      <c r="WWY86" s="78"/>
      <c r="WWZ86" s="78"/>
      <c r="WXA86" s="78"/>
      <c r="WXB86" s="78"/>
      <c r="WXC86" s="78"/>
      <c r="WXD86" s="78"/>
      <c r="WXE86" s="78"/>
      <c r="WXF86" s="78"/>
      <c r="WXG86" s="78"/>
      <c r="WXH86" s="78"/>
      <c r="WXI86" s="78"/>
      <c r="WXJ86" s="78"/>
      <c r="WXK86" s="78"/>
      <c r="WXL86" s="78"/>
      <c r="WXM86" s="78"/>
      <c r="WXN86" s="78"/>
      <c r="WXO86" s="78"/>
      <c r="WXP86" s="78"/>
      <c r="WXQ86" s="78"/>
      <c r="WXR86" s="78"/>
      <c r="WXS86" s="78"/>
      <c r="WXT86" s="78"/>
      <c r="WXU86" s="78"/>
      <c r="WXV86" s="78"/>
      <c r="WXW86" s="78"/>
      <c r="WXX86" s="78"/>
      <c r="WXY86" s="78"/>
      <c r="WXZ86" s="78"/>
      <c r="WYA86" s="78"/>
      <c r="WYB86" s="78"/>
      <c r="WYC86" s="78"/>
      <c r="WYD86" s="78"/>
      <c r="WYE86" s="78"/>
      <c r="WYF86" s="78"/>
      <c r="WYG86" s="78"/>
      <c r="WYH86" s="78"/>
      <c r="WYI86" s="78"/>
      <c r="WYJ86" s="78"/>
      <c r="WYK86" s="78"/>
      <c r="WYL86" s="78"/>
      <c r="WYM86" s="78"/>
      <c r="WYN86" s="78"/>
      <c r="WYO86" s="78"/>
      <c r="WYP86" s="78"/>
      <c r="WYQ86" s="78"/>
      <c r="WYR86" s="78"/>
      <c r="WYS86" s="78"/>
      <c r="WYT86" s="78"/>
      <c r="WYU86" s="78"/>
      <c r="WYV86" s="78"/>
      <c r="WYW86" s="78"/>
      <c r="WYX86" s="78"/>
      <c r="WYY86" s="78"/>
      <c r="WYZ86" s="78"/>
      <c r="WZA86" s="78"/>
      <c r="WZB86" s="78"/>
      <c r="WZC86" s="78"/>
      <c r="WZD86" s="78"/>
      <c r="WZE86" s="78"/>
      <c r="WZF86" s="78"/>
      <c r="WZG86" s="78"/>
      <c r="WZH86" s="78"/>
      <c r="WZI86" s="78"/>
      <c r="WZJ86" s="78"/>
      <c r="WZK86" s="78"/>
      <c r="WZL86" s="78"/>
      <c r="WZM86" s="78"/>
      <c r="WZN86" s="78"/>
      <c r="WZO86" s="78"/>
      <c r="WZP86" s="78"/>
      <c r="WZQ86" s="78"/>
      <c r="WZR86" s="78"/>
      <c r="WZS86" s="78"/>
      <c r="WZT86" s="78"/>
      <c r="WZU86" s="78"/>
      <c r="WZV86" s="78"/>
      <c r="WZW86" s="78"/>
      <c r="WZX86" s="78"/>
      <c r="WZY86" s="78"/>
      <c r="WZZ86" s="78"/>
      <c r="XAA86" s="78"/>
      <c r="XAB86" s="78"/>
      <c r="XAC86" s="78"/>
      <c r="XAD86" s="78"/>
      <c r="XAE86" s="78"/>
      <c r="XAF86" s="78"/>
      <c r="XAG86" s="78"/>
      <c r="XAH86" s="78"/>
      <c r="XAI86" s="78"/>
      <c r="XAJ86" s="78"/>
      <c r="XAK86" s="78"/>
      <c r="XAL86" s="78"/>
      <c r="XAM86" s="78"/>
      <c r="XAN86" s="78"/>
      <c r="XAO86" s="78"/>
      <c r="XAP86" s="78"/>
      <c r="XAQ86" s="78"/>
      <c r="XAR86" s="78"/>
      <c r="XAS86" s="78"/>
      <c r="XAT86" s="78"/>
      <c r="XAU86" s="78"/>
      <c r="XAV86" s="78"/>
      <c r="XAW86" s="78"/>
      <c r="XAX86" s="78"/>
      <c r="XAY86" s="78"/>
      <c r="XAZ86" s="78"/>
      <c r="XBA86" s="78"/>
      <c r="XBB86" s="78"/>
      <c r="XBC86" s="78"/>
      <c r="XBD86" s="78"/>
      <c r="XBE86" s="78"/>
      <c r="XBF86" s="78"/>
      <c r="XBG86" s="78"/>
      <c r="XBH86" s="78"/>
      <c r="XBI86" s="78"/>
      <c r="XBJ86" s="78"/>
      <c r="XBK86" s="78"/>
      <c r="XBL86" s="78"/>
      <c r="XBM86" s="78"/>
      <c r="XBN86" s="78"/>
      <c r="XBO86" s="78"/>
      <c r="XBP86" s="78"/>
      <c r="XBQ86" s="78"/>
      <c r="XBR86" s="78"/>
      <c r="XBS86" s="78"/>
      <c r="XBT86" s="78"/>
      <c r="XBU86" s="78"/>
      <c r="XBV86" s="78"/>
      <c r="XBW86" s="78"/>
      <c r="XBX86" s="78"/>
      <c r="XBY86" s="78"/>
      <c r="XBZ86" s="78"/>
      <c r="XCA86" s="78"/>
      <c r="XCB86" s="78"/>
      <c r="XCC86" s="78"/>
      <c r="XCD86" s="78"/>
      <c r="XCE86" s="78"/>
      <c r="XCF86" s="78"/>
      <c r="XCG86" s="78"/>
      <c r="XCH86" s="78"/>
      <c r="XCI86" s="78"/>
      <c r="XCJ86" s="78"/>
      <c r="XCK86" s="78"/>
      <c r="XCL86" s="78"/>
      <c r="XCM86" s="78"/>
      <c r="XCN86" s="78"/>
      <c r="XCO86" s="78"/>
      <c r="XCP86" s="78"/>
      <c r="XCQ86" s="78"/>
      <c r="XCR86" s="78"/>
      <c r="XCS86" s="78"/>
      <c r="XCT86" s="78"/>
      <c r="XCU86" s="78"/>
      <c r="XCV86" s="78"/>
      <c r="XCW86" s="78"/>
      <c r="XCX86" s="78"/>
      <c r="XCY86" s="78"/>
      <c r="XCZ86" s="78"/>
      <c r="XDA86" s="78"/>
      <c r="XDB86" s="78"/>
      <c r="XDC86" s="78"/>
      <c r="XDD86" s="78"/>
      <c r="XDE86" s="78"/>
      <c r="XDF86" s="78"/>
      <c r="XDG86" s="78"/>
      <c r="XDH86" s="78"/>
      <c r="XDI86" s="78"/>
      <c r="XDJ86" s="78"/>
      <c r="XDK86" s="78"/>
      <c r="XDL86" s="78"/>
      <c r="XDM86" s="78"/>
      <c r="XDN86" s="78"/>
      <c r="XDO86" s="78"/>
      <c r="XDP86" s="78"/>
      <c r="XDQ86" s="78"/>
      <c r="XDR86" s="78"/>
      <c r="XDS86" s="78"/>
      <c r="XDT86" s="78"/>
      <c r="XDU86" s="78"/>
      <c r="XDV86" s="78"/>
      <c r="XDW86" s="78"/>
      <c r="XDX86" s="78"/>
      <c r="XDY86" s="78"/>
      <c r="XDZ86" s="78"/>
      <c r="XEA86" s="78"/>
      <c r="XEB86" s="78"/>
      <c r="XEC86" s="78"/>
      <c r="XED86" s="78"/>
      <c r="XEE86" s="78"/>
      <c r="XEF86" s="78"/>
      <c r="XEG86" s="78"/>
      <c r="XEH86" s="78"/>
      <c r="XEI86" s="78"/>
      <c r="XEJ86" s="78"/>
      <c r="XEK86" s="78"/>
      <c r="XEL86" s="78"/>
      <c r="XEM86" s="78"/>
      <c r="XEN86" s="78"/>
      <c r="XEO86" s="78"/>
      <c r="XEP86" s="78"/>
      <c r="XEQ86" s="78"/>
      <c r="XER86" s="78"/>
      <c r="XES86" s="78"/>
      <c r="XET86" s="78"/>
      <c r="XEU86" s="78"/>
      <c r="XEV86" s="78"/>
      <c r="XEW86" s="78"/>
      <c r="XEX86" s="78"/>
      <c r="XEY86" s="78"/>
      <c r="XEZ86" s="78"/>
      <c r="XFA86" s="78"/>
      <c r="XFB86" s="78"/>
    </row>
    <row r="87" spans="1:16382" s="165" customFormat="1" ht="32.25" customHeight="1">
      <c r="A87" s="78"/>
      <c r="B87" s="232">
        <v>77</v>
      </c>
      <c r="C87" s="230"/>
      <c r="D87" s="544" t="s">
        <v>239</v>
      </c>
      <c r="E87" s="253"/>
      <c r="F87" s="253" t="s">
        <v>323</v>
      </c>
      <c r="G87" s="254">
        <v>42956</v>
      </c>
      <c r="H87" s="253" t="s">
        <v>190</v>
      </c>
      <c r="I87" s="233" t="s">
        <v>190</v>
      </c>
      <c r="J87" s="230" t="s">
        <v>4</v>
      </c>
      <c r="K87" s="163">
        <v>4.2</v>
      </c>
      <c r="L87" s="160">
        <f t="shared" ca="1" si="4"/>
        <v>0.64166666666666672</v>
      </c>
      <c r="M87" s="161">
        <f t="shared" ca="1" si="5"/>
        <v>4.8416666666666668</v>
      </c>
      <c r="N87" s="75">
        <f ca="1">SUMIF('Resource Deployment List'!$F$12:$F$261,D87,'Resource Deployment List'!$M$12:$M$261)</f>
        <v>1</v>
      </c>
      <c r="O87" s="236" t="s">
        <v>238</v>
      </c>
      <c r="P87" s="235" t="s">
        <v>123</v>
      </c>
      <c r="Q87" s="235"/>
      <c r="R87" s="224">
        <v>43190</v>
      </c>
      <c r="S87" s="234"/>
      <c r="T87" s="234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  <c r="CR87" s="78"/>
      <c r="CS87" s="78"/>
      <c r="CT87" s="78"/>
      <c r="CU87" s="78"/>
      <c r="CV87" s="78"/>
      <c r="CW87" s="78"/>
      <c r="CX87" s="78"/>
      <c r="CY87" s="78"/>
      <c r="CZ87" s="78"/>
      <c r="DA87" s="78"/>
      <c r="DB87" s="78"/>
      <c r="DC87" s="78"/>
      <c r="DD87" s="78"/>
      <c r="DE87" s="78"/>
      <c r="DF87" s="78"/>
      <c r="DG87" s="78"/>
      <c r="DH87" s="78"/>
      <c r="DI87" s="78"/>
      <c r="DJ87" s="78"/>
      <c r="DK87" s="78"/>
      <c r="DL87" s="78"/>
      <c r="DM87" s="78"/>
      <c r="DN87" s="78"/>
      <c r="DO87" s="78"/>
      <c r="DP87" s="78"/>
      <c r="DQ87" s="78"/>
      <c r="DR87" s="78"/>
      <c r="DS87" s="78"/>
      <c r="DT87" s="78"/>
      <c r="DU87" s="78"/>
      <c r="DV87" s="78"/>
      <c r="DW87" s="78"/>
      <c r="DX87" s="78"/>
      <c r="DY87" s="78"/>
      <c r="DZ87" s="78"/>
      <c r="EA87" s="78"/>
      <c r="EB87" s="78"/>
      <c r="EC87" s="78"/>
      <c r="ED87" s="78"/>
      <c r="EE87" s="78"/>
      <c r="EF87" s="78"/>
      <c r="EG87" s="78"/>
      <c r="EH87" s="78"/>
      <c r="EI87" s="78"/>
      <c r="EJ87" s="78"/>
      <c r="EK87" s="78"/>
      <c r="EL87" s="78"/>
      <c r="EM87" s="78"/>
      <c r="EN87" s="78"/>
      <c r="EO87" s="78"/>
      <c r="EP87" s="78"/>
      <c r="EQ87" s="78"/>
      <c r="ER87" s="78"/>
      <c r="ES87" s="78"/>
      <c r="ET87" s="78"/>
      <c r="EU87" s="78"/>
      <c r="EV87" s="78"/>
      <c r="EW87" s="78"/>
      <c r="EX87" s="78"/>
      <c r="EY87" s="78"/>
      <c r="EZ87" s="78"/>
      <c r="FA87" s="78"/>
      <c r="FB87" s="78"/>
      <c r="FC87" s="78"/>
      <c r="FD87" s="78"/>
      <c r="FE87" s="78"/>
      <c r="FF87" s="78"/>
      <c r="FG87" s="78"/>
      <c r="FH87" s="78"/>
      <c r="FI87" s="78"/>
      <c r="FJ87" s="78"/>
      <c r="FK87" s="78"/>
      <c r="FL87" s="78"/>
      <c r="FM87" s="78"/>
      <c r="FN87" s="78"/>
      <c r="FO87" s="78"/>
      <c r="FP87" s="78"/>
      <c r="FQ87" s="78"/>
      <c r="FR87" s="78"/>
      <c r="FS87" s="78"/>
      <c r="FT87" s="78"/>
      <c r="FU87" s="78"/>
      <c r="FV87" s="78"/>
      <c r="FW87" s="78"/>
      <c r="FX87" s="78"/>
      <c r="FY87" s="78"/>
      <c r="FZ87" s="78"/>
      <c r="GA87" s="78"/>
      <c r="GB87" s="78"/>
      <c r="GC87" s="78"/>
      <c r="GD87" s="78"/>
      <c r="GE87" s="78"/>
      <c r="GF87" s="78"/>
      <c r="GG87" s="78"/>
      <c r="GH87" s="78"/>
      <c r="GI87" s="78"/>
      <c r="GJ87" s="78"/>
      <c r="GK87" s="78"/>
      <c r="GL87" s="78"/>
      <c r="GM87" s="78"/>
      <c r="GN87" s="78"/>
      <c r="GO87" s="78"/>
      <c r="GP87" s="78"/>
      <c r="GQ87" s="78"/>
      <c r="GR87" s="78"/>
      <c r="GS87" s="78"/>
      <c r="GT87" s="78"/>
      <c r="GU87" s="78"/>
      <c r="GV87" s="78"/>
      <c r="GW87" s="78"/>
      <c r="GX87" s="78"/>
      <c r="GY87" s="78"/>
      <c r="GZ87" s="78"/>
      <c r="HA87" s="78"/>
      <c r="HB87" s="78"/>
      <c r="HC87" s="78"/>
      <c r="HD87" s="78"/>
      <c r="HE87" s="78"/>
      <c r="HF87" s="78"/>
      <c r="HG87" s="78"/>
      <c r="HH87" s="78"/>
      <c r="HI87" s="78"/>
      <c r="HJ87" s="78"/>
      <c r="HK87" s="78"/>
      <c r="HL87" s="78"/>
      <c r="HM87" s="78"/>
      <c r="HN87" s="78"/>
      <c r="HO87" s="78"/>
      <c r="HP87" s="78"/>
      <c r="HQ87" s="78"/>
      <c r="HR87" s="78"/>
      <c r="HS87" s="78"/>
      <c r="HT87" s="78"/>
      <c r="HU87" s="78"/>
      <c r="HV87" s="78"/>
      <c r="HW87" s="78"/>
      <c r="HX87" s="78"/>
      <c r="HY87" s="78"/>
      <c r="HZ87" s="78"/>
      <c r="IA87" s="78"/>
      <c r="IB87" s="78"/>
      <c r="IC87" s="78"/>
      <c r="ID87" s="78"/>
      <c r="IE87" s="78"/>
      <c r="IF87" s="78"/>
      <c r="IG87" s="78"/>
      <c r="IH87" s="78"/>
      <c r="II87" s="78"/>
      <c r="IJ87" s="78"/>
      <c r="IK87" s="78"/>
      <c r="IL87" s="78"/>
      <c r="IM87" s="78"/>
      <c r="IN87" s="78"/>
      <c r="IO87" s="78"/>
      <c r="IP87" s="78"/>
      <c r="IQ87" s="78"/>
      <c r="IR87" s="78"/>
      <c r="IS87" s="78"/>
      <c r="IT87" s="78"/>
      <c r="IU87" s="78"/>
      <c r="IV87" s="78"/>
      <c r="IW87" s="78"/>
      <c r="IX87" s="78"/>
      <c r="IY87" s="78"/>
      <c r="IZ87" s="78"/>
      <c r="JA87" s="78"/>
      <c r="JB87" s="78"/>
      <c r="JC87" s="78"/>
      <c r="JD87" s="78"/>
      <c r="JE87" s="78"/>
      <c r="JF87" s="78"/>
      <c r="JG87" s="78"/>
      <c r="JH87" s="78"/>
      <c r="JI87" s="78"/>
      <c r="JJ87" s="78"/>
      <c r="JK87" s="78"/>
      <c r="JL87" s="78"/>
      <c r="JM87" s="78"/>
      <c r="JN87" s="78"/>
      <c r="JO87" s="78"/>
      <c r="JP87" s="78"/>
      <c r="JQ87" s="78"/>
      <c r="JR87" s="78"/>
      <c r="JS87" s="78"/>
      <c r="JT87" s="78"/>
      <c r="JU87" s="78"/>
      <c r="JV87" s="78"/>
      <c r="JW87" s="78"/>
      <c r="JX87" s="78"/>
      <c r="JY87" s="78"/>
      <c r="JZ87" s="78"/>
      <c r="KA87" s="78"/>
      <c r="KB87" s="78"/>
      <c r="KC87" s="78"/>
      <c r="KD87" s="78"/>
      <c r="KE87" s="78"/>
      <c r="KF87" s="78"/>
      <c r="KG87" s="78"/>
      <c r="KH87" s="78"/>
      <c r="KI87" s="78"/>
      <c r="KJ87" s="78"/>
      <c r="KK87" s="78"/>
      <c r="KL87" s="78"/>
      <c r="KM87" s="78"/>
      <c r="KN87" s="78"/>
      <c r="KO87" s="78"/>
      <c r="KP87" s="78"/>
      <c r="KQ87" s="78"/>
      <c r="KR87" s="78"/>
      <c r="KS87" s="78"/>
      <c r="KT87" s="78"/>
      <c r="KU87" s="78"/>
      <c r="KV87" s="78"/>
      <c r="KW87" s="78"/>
      <c r="KX87" s="78"/>
      <c r="KY87" s="78"/>
      <c r="KZ87" s="78"/>
      <c r="LA87" s="78"/>
      <c r="LB87" s="78"/>
      <c r="LC87" s="78"/>
      <c r="LD87" s="78"/>
      <c r="LE87" s="78"/>
      <c r="LF87" s="78"/>
      <c r="LG87" s="78"/>
      <c r="LH87" s="78"/>
      <c r="LI87" s="78"/>
      <c r="LJ87" s="78"/>
      <c r="LK87" s="78"/>
      <c r="LL87" s="78"/>
      <c r="LM87" s="78"/>
      <c r="LN87" s="78"/>
      <c r="LO87" s="78"/>
      <c r="LP87" s="78"/>
      <c r="LQ87" s="78"/>
      <c r="LR87" s="78"/>
      <c r="LS87" s="78"/>
      <c r="LT87" s="78"/>
      <c r="LU87" s="78"/>
      <c r="LV87" s="78"/>
      <c r="LW87" s="78"/>
      <c r="LX87" s="78"/>
      <c r="LY87" s="78"/>
      <c r="LZ87" s="78"/>
      <c r="MA87" s="78"/>
      <c r="MB87" s="78"/>
      <c r="MC87" s="78"/>
      <c r="MD87" s="78"/>
      <c r="ME87" s="78"/>
      <c r="MF87" s="78"/>
      <c r="MG87" s="78"/>
      <c r="MH87" s="78"/>
      <c r="MI87" s="78"/>
      <c r="MJ87" s="78"/>
      <c r="MK87" s="78"/>
      <c r="ML87" s="78"/>
      <c r="MM87" s="78"/>
      <c r="MN87" s="78"/>
      <c r="MO87" s="78"/>
      <c r="MP87" s="78"/>
      <c r="MQ87" s="78"/>
      <c r="MR87" s="78"/>
      <c r="MS87" s="78"/>
      <c r="MT87" s="78"/>
      <c r="MU87" s="78"/>
      <c r="MV87" s="78"/>
      <c r="MW87" s="78"/>
      <c r="MX87" s="78"/>
      <c r="MY87" s="78"/>
      <c r="MZ87" s="78"/>
      <c r="NA87" s="78"/>
      <c r="NB87" s="78"/>
      <c r="NC87" s="78"/>
      <c r="ND87" s="78"/>
      <c r="NE87" s="78"/>
      <c r="NF87" s="78"/>
      <c r="NG87" s="78"/>
      <c r="NH87" s="78"/>
      <c r="NI87" s="78"/>
      <c r="NJ87" s="78"/>
      <c r="NK87" s="78"/>
      <c r="NL87" s="78"/>
      <c r="NM87" s="78"/>
      <c r="NN87" s="78"/>
      <c r="NO87" s="78"/>
      <c r="NP87" s="78"/>
      <c r="NQ87" s="78"/>
      <c r="NR87" s="78"/>
      <c r="NS87" s="78"/>
      <c r="NT87" s="78"/>
      <c r="NU87" s="78"/>
      <c r="NV87" s="78"/>
      <c r="NW87" s="78"/>
      <c r="NX87" s="78"/>
      <c r="NY87" s="78"/>
      <c r="NZ87" s="78"/>
      <c r="OA87" s="78"/>
      <c r="OB87" s="78"/>
      <c r="OC87" s="78"/>
      <c r="OD87" s="78"/>
      <c r="OE87" s="78"/>
      <c r="OF87" s="78"/>
      <c r="OG87" s="78"/>
      <c r="OH87" s="78"/>
      <c r="OI87" s="78"/>
      <c r="OJ87" s="78"/>
      <c r="OK87" s="78"/>
      <c r="OL87" s="78"/>
      <c r="OM87" s="78"/>
      <c r="ON87" s="78"/>
      <c r="OO87" s="78"/>
      <c r="OP87" s="78"/>
      <c r="OQ87" s="78"/>
      <c r="OR87" s="78"/>
      <c r="OS87" s="78"/>
      <c r="OT87" s="78"/>
      <c r="OU87" s="78"/>
      <c r="OV87" s="78"/>
      <c r="OW87" s="78"/>
      <c r="OX87" s="78"/>
      <c r="OY87" s="78"/>
      <c r="OZ87" s="78"/>
      <c r="PA87" s="78"/>
      <c r="PB87" s="78"/>
      <c r="PC87" s="78"/>
      <c r="PD87" s="78"/>
      <c r="PE87" s="78"/>
      <c r="PF87" s="78"/>
      <c r="PG87" s="78"/>
      <c r="PH87" s="78"/>
      <c r="PI87" s="78"/>
      <c r="PJ87" s="78"/>
      <c r="PK87" s="78"/>
      <c r="PL87" s="78"/>
      <c r="PM87" s="78"/>
      <c r="PN87" s="78"/>
      <c r="PO87" s="78"/>
      <c r="PP87" s="78"/>
      <c r="PQ87" s="78"/>
      <c r="PR87" s="78"/>
      <c r="PS87" s="78"/>
      <c r="PT87" s="78"/>
      <c r="PU87" s="78"/>
      <c r="PV87" s="78"/>
      <c r="PW87" s="78"/>
      <c r="PX87" s="78"/>
      <c r="PY87" s="78"/>
      <c r="PZ87" s="78"/>
      <c r="QA87" s="78"/>
      <c r="QB87" s="78"/>
      <c r="QC87" s="78"/>
      <c r="QD87" s="78"/>
      <c r="QE87" s="78"/>
      <c r="QF87" s="78"/>
      <c r="QG87" s="78"/>
      <c r="QH87" s="78"/>
      <c r="QI87" s="78"/>
      <c r="QJ87" s="78"/>
      <c r="QK87" s="78"/>
      <c r="QL87" s="78"/>
      <c r="QM87" s="78"/>
      <c r="QN87" s="78"/>
      <c r="QO87" s="78"/>
      <c r="QP87" s="78"/>
      <c r="QQ87" s="78"/>
      <c r="QR87" s="78"/>
      <c r="QS87" s="78"/>
      <c r="QT87" s="78"/>
      <c r="QU87" s="78"/>
      <c r="QV87" s="78"/>
      <c r="QW87" s="78"/>
      <c r="QX87" s="78"/>
      <c r="QY87" s="78"/>
      <c r="QZ87" s="78"/>
      <c r="RA87" s="78"/>
      <c r="RB87" s="78"/>
      <c r="RC87" s="78"/>
      <c r="RD87" s="78"/>
      <c r="RE87" s="78"/>
      <c r="RF87" s="78"/>
      <c r="RG87" s="78"/>
      <c r="RH87" s="78"/>
      <c r="RI87" s="78"/>
      <c r="RJ87" s="78"/>
      <c r="RK87" s="78"/>
      <c r="RL87" s="78"/>
      <c r="RM87" s="78"/>
      <c r="RN87" s="78"/>
      <c r="RO87" s="78"/>
      <c r="RP87" s="78"/>
      <c r="RQ87" s="78"/>
      <c r="RR87" s="78"/>
      <c r="RS87" s="78"/>
      <c r="RT87" s="78"/>
      <c r="RU87" s="78"/>
      <c r="RV87" s="78"/>
      <c r="RW87" s="78"/>
      <c r="RX87" s="78"/>
      <c r="RY87" s="78"/>
      <c r="RZ87" s="78"/>
      <c r="SA87" s="78"/>
      <c r="SB87" s="78"/>
      <c r="SC87" s="78"/>
      <c r="SD87" s="78"/>
      <c r="SE87" s="78"/>
      <c r="SF87" s="78"/>
      <c r="SG87" s="78"/>
      <c r="SH87" s="78"/>
      <c r="SI87" s="78"/>
      <c r="SJ87" s="78"/>
      <c r="SK87" s="78"/>
      <c r="SL87" s="78"/>
      <c r="SM87" s="78"/>
      <c r="SN87" s="78"/>
      <c r="SO87" s="78"/>
      <c r="SP87" s="78"/>
      <c r="SQ87" s="78"/>
      <c r="SR87" s="78"/>
      <c r="SS87" s="78"/>
      <c r="ST87" s="78"/>
      <c r="SU87" s="78"/>
      <c r="SV87" s="78"/>
      <c r="SW87" s="78"/>
      <c r="SX87" s="78"/>
      <c r="SY87" s="78"/>
      <c r="SZ87" s="78"/>
      <c r="TA87" s="78"/>
      <c r="TB87" s="78"/>
      <c r="TC87" s="78"/>
      <c r="TD87" s="78"/>
      <c r="TE87" s="78"/>
      <c r="TF87" s="78"/>
      <c r="TG87" s="78"/>
      <c r="TH87" s="78"/>
      <c r="TI87" s="78"/>
      <c r="TJ87" s="78"/>
      <c r="TK87" s="78"/>
      <c r="TL87" s="78"/>
      <c r="TM87" s="78"/>
      <c r="TN87" s="78"/>
      <c r="TO87" s="78"/>
      <c r="TP87" s="78"/>
      <c r="TQ87" s="78"/>
      <c r="TR87" s="78"/>
      <c r="TS87" s="78"/>
      <c r="TT87" s="78"/>
      <c r="TU87" s="78"/>
      <c r="TV87" s="78"/>
      <c r="TW87" s="78"/>
      <c r="TX87" s="78"/>
      <c r="TY87" s="78"/>
      <c r="TZ87" s="78"/>
      <c r="UA87" s="78"/>
      <c r="UB87" s="78"/>
      <c r="UC87" s="78"/>
      <c r="UD87" s="78"/>
      <c r="UE87" s="78"/>
      <c r="UF87" s="78"/>
      <c r="UG87" s="78"/>
      <c r="UH87" s="78"/>
      <c r="UI87" s="78"/>
      <c r="UJ87" s="78"/>
      <c r="UK87" s="78"/>
      <c r="UL87" s="78"/>
      <c r="UM87" s="78"/>
      <c r="UN87" s="78"/>
      <c r="UO87" s="78"/>
      <c r="UP87" s="78"/>
      <c r="UQ87" s="78"/>
      <c r="UR87" s="78"/>
      <c r="US87" s="78"/>
      <c r="UT87" s="78"/>
      <c r="UU87" s="78"/>
      <c r="UV87" s="78"/>
      <c r="UW87" s="78"/>
      <c r="UX87" s="78"/>
      <c r="UY87" s="78"/>
      <c r="UZ87" s="78"/>
      <c r="VA87" s="78"/>
      <c r="VB87" s="78"/>
      <c r="VC87" s="78"/>
      <c r="VD87" s="78"/>
      <c r="VE87" s="78"/>
      <c r="VF87" s="78"/>
      <c r="VG87" s="78"/>
      <c r="VH87" s="78"/>
      <c r="VI87" s="78"/>
      <c r="VJ87" s="78"/>
      <c r="VK87" s="78"/>
      <c r="VL87" s="78"/>
      <c r="VM87" s="78"/>
      <c r="VN87" s="78"/>
      <c r="VO87" s="78"/>
      <c r="VP87" s="78"/>
      <c r="VQ87" s="78"/>
      <c r="VR87" s="78"/>
      <c r="VS87" s="78"/>
      <c r="VT87" s="78"/>
      <c r="VU87" s="78"/>
      <c r="VV87" s="78"/>
      <c r="VW87" s="78"/>
      <c r="VX87" s="78"/>
      <c r="VY87" s="78"/>
      <c r="VZ87" s="78"/>
      <c r="WA87" s="78"/>
      <c r="WB87" s="78"/>
      <c r="WC87" s="78"/>
      <c r="WD87" s="78"/>
      <c r="WE87" s="78"/>
      <c r="WF87" s="78"/>
      <c r="WG87" s="78"/>
      <c r="WH87" s="78"/>
      <c r="WI87" s="78"/>
      <c r="WJ87" s="78"/>
      <c r="WK87" s="78"/>
      <c r="WL87" s="78"/>
      <c r="WM87" s="78"/>
      <c r="WN87" s="78"/>
      <c r="WO87" s="78"/>
      <c r="WP87" s="78"/>
      <c r="WQ87" s="78"/>
      <c r="WR87" s="78"/>
      <c r="WS87" s="78"/>
      <c r="WT87" s="78"/>
      <c r="WU87" s="78"/>
      <c r="WV87" s="78"/>
      <c r="WW87" s="78"/>
      <c r="WX87" s="78"/>
      <c r="WY87" s="78"/>
      <c r="WZ87" s="78"/>
      <c r="XA87" s="78"/>
      <c r="XB87" s="78"/>
      <c r="XC87" s="78"/>
      <c r="XD87" s="78"/>
      <c r="XE87" s="78"/>
      <c r="XF87" s="78"/>
      <c r="XG87" s="78"/>
      <c r="XH87" s="78"/>
      <c r="XI87" s="78"/>
      <c r="XJ87" s="78"/>
      <c r="XK87" s="78"/>
      <c r="XL87" s="78"/>
      <c r="XM87" s="78"/>
      <c r="XN87" s="78"/>
      <c r="XO87" s="78"/>
      <c r="XP87" s="78"/>
      <c r="XQ87" s="78"/>
      <c r="XR87" s="78"/>
      <c r="XS87" s="78"/>
      <c r="XT87" s="78"/>
      <c r="XU87" s="78"/>
      <c r="XV87" s="78"/>
      <c r="XW87" s="78"/>
      <c r="XX87" s="78"/>
      <c r="XY87" s="78"/>
      <c r="XZ87" s="78"/>
      <c r="YA87" s="78"/>
      <c r="YB87" s="78"/>
      <c r="YC87" s="78"/>
      <c r="YD87" s="78"/>
      <c r="YE87" s="78"/>
      <c r="YF87" s="78"/>
      <c r="YG87" s="78"/>
      <c r="YH87" s="78"/>
      <c r="YI87" s="78"/>
      <c r="YJ87" s="78"/>
      <c r="YK87" s="78"/>
      <c r="YL87" s="78"/>
      <c r="YM87" s="78"/>
      <c r="YN87" s="78"/>
      <c r="YO87" s="78"/>
      <c r="YP87" s="78"/>
      <c r="YQ87" s="78"/>
      <c r="YR87" s="78"/>
      <c r="YS87" s="78"/>
      <c r="YT87" s="78"/>
      <c r="YU87" s="78"/>
      <c r="YV87" s="78"/>
      <c r="YW87" s="78"/>
      <c r="YX87" s="78"/>
      <c r="YY87" s="78"/>
      <c r="YZ87" s="78"/>
      <c r="ZA87" s="78"/>
      <c r="ZB87" s="78"/>
      <c r="ZC87" s="78"/>
      <c r="ZD87" s="78"/>
      <c r="ZE87" s="78"/>
      <c r="ZF87" s="78"/>
      <c r="ZG87" s="78"/>
      <c r="ZH87" s="78"/>
      <c r="ZI87" s="78"/>
      <c r="ZJ87" s="78"/>
      <c r="ZK87" s="78"/>
      <c r="ZL87" s="78"/>
      <c r="ZM87" s="78"/>
      <c r="ZN87" s="78"/>
      <c r="ZO87" s="78"/>
      <c r="ZP87" s="78"/>
      <c r="ZQ87" s="78"/>
      <c r="ZR87" s="78"/>
      <c r="ZS87" s="78"/>
      <c r="ZT87" s="78"/>
      <c r="ZU87" s="78"/>
      <c r="ZV87" s="78"/>
      <c r="ZW87" s="78"/>
      <c r="ZX87" s="78"/>
      <c r="ZY87" s="78"/>
      <c r="ZZ87" s="78"/>
      <c r="AAA87" s="78"/>
      <c r="AAB87" s="78"/>
      <c r="AAC87" s="78"/>
      <c r="AAD87" s="78"/>
      <c r="AAE87" s="78"/>
      <c r="AAF87" s="78"/>
      <c r="AAG87" s="78"/>
      <c r="AAH87" s="78"/>
      <c r="AAI87" s="78"/>
      <c r="AAJ87" s="78"/>
      <c r="AAK87" s="78"/>
      <c r="AAL87" s="78"/>
      <c r="AAM87" s="78"/>
      <c r="AAN87" s="78"/>
      <c r="AAO87" s="78"/>
      <c r="AAP87" s="78"/>
      <c r="AAQ87" s="78"/>
      <c r="AAR87" s="78"/>
      <c r="AAS87" s="78"/>
      <c r="AAT87" s="78"/>
      <c r="AAU87" s="78"/>
      <c r="AAV87" s="78"/>
      <c r="AAW87" s="78"/>
      <c r="AAX87" s="78"/>
      <c r="AAY87" s="78"/>
      <c r="AAZ87" s="78"/>
      <c r="ABA87" s="78"/>
      <c r="ABB87" s="78"/>
      <c r="ABC87" s="78"/>
      <c r="ABD87" s="78"/>
      <c r="ABE87" s="78"/>
      <c r="ABF87" s="78"/>
      <c r="ABG87" s="78"/>
      <c r="ABH87" s="78"/>
      <c r="ABI87" s="78"/>
      <c r="ABJ87" s="78"/>
      <c r="ABK87" s="78"/>
      <c r="ABL87" s="78"/>
      <c r="ABM87" s="78"/>
      <c r="ABN87" s="78"/>
      <c r="ABO87" s="78"/>
      <c r="ABP87" s="78"/>
      <c r="ABQ87" s="78"/>
      <c r="ABR87" s="78"/>
      <c r="ABS87" s="78"/>
      <c r="ABT87" s="78"/>
      <c r="ABU87" s="78"/>
      <c r="ABV87" s="78"/>
      <c r="ABW87" s="78"/>
      <c r="ABX87" s="78"/>
      <c r="ABY87" s="78"/>
      <c r="ABZ87" s="78"/>
      <c r="ACA87" s="78"/>
      <c r="ACB87" s="78"/>
      <c r="ACC87" s="78"/>
      <c r="ACD87" s="78"/>
      <c r="ACE87" s="78"/>
      <c r="ACF87" s="78"/>
      <c r="ACG87" s="78"/>
      <c r="ACH87" s="78"/>
      <c r="ACI87" s="78"/>
      <c r="ACJ87" s="78"/>
      <c r="ACK87" s="78"/>
      <c r="ACL87" s="78"/>
      <c r="ACM87" s="78"/>
      <c r="ACN87" s="78"/>
      <c r="ACO87" s="78"/>
      <c r="ACP87" s="78"/>
      <c r="ACQ87" s="78"/>
      <c r="ACR87" s="78"/>
      <c r="ACS87" s="78"/>
      <c r="ACT87" s="78"/>
      <c r="ACU87" s="78"/>
      <c r="ACV87" s="78"/>
      <c r="ACW87" s="78"/>
      <c r="ACX87" s="78"/>
      <c r="ACY87" s="78"/>
      <c r="ACZ87" s="78"/>
      <c r="ADA87" s="78"/>
      <c r="ADB87" s="78"/>
      <c r="ADC87" s="78"/>
      <c r="ADD87" s="78"/>
      <c r="ADE87" s="78"/>
      <c r="ADF87" s="78"/>
      <c r="ADG87" s="78"/>
      <c r="ADH87" s="78"/>
      <c r="ADI87" s="78"/>
      <c r="ADJ87" s="78"/>
      <c r="ADK87" s="78"/>
      <c r="ADL87" s="78"/>
      <c r="ADM87" s="78"/>
      <c r="ADN87" s="78"/>
      <c r="ADO87" s="78"/>
      <c r="ADP87" s="78"/>
      <c r="ADQ87" s="78"/>
      <c r="ADR87" s="78"/>
      <c r="ADS87" s="78"/>
      <c r="ADT87" s="78"/>
      <c r="ADU87" s="78"/>
      <c r="ADV87" s="78"/>
      <c r="ADW87" s="78"/>
      <c r="ADX87" s="78"/>
      <c r="ADY87" s="78"/>
      <c r="ADZ87" s="78"/>
      <c r="AEA87" s="78"/>
      <c r="AEB87" s="78"/>
      <c r="AEC87" s="78"/>
      <c r="AED87" s="78"/>
      <c r="AEE87" s="78"/>
      <c r="AEF87" s="78"/>
      <c r="AEG87" s="78"/>
      <c r="AEH87" s="78"/>
      <c r="AEI87" s="78"/>
      <c r="AEJ87" s="78"/>
      <c r="AEK87" s="78"/>
      <c r="AEL87" s="78"/>
      <c r="AEM87" s="78"/>
      <c r="AEN87" s="78"/>
      <c r="AEO87" s="78"/>
      <c r="AEP87" s="78"/>
      <c r="AEQ87" s="78"/>
      <c r="AER87" s="78"/>
      <c r="AES87" s="78"/>
      <c r="AET87" s="78"/>
      <c r="AEU87" s="78"/>
      <c r="AEV87" s="78"/>
      <c r="AEW87" s="78"/>
      <c r="AEX87" s="78"/>
      <c r="AEY87" s="78"/>
      <c r="AEZ87" s="78"/>
      <c r="AFA87" s="78"/>
      <c r="AFB87" s="78"/>
      <c r="AFC87" s="78"/>
      <c r="AFD87" s="78"/>
      <c r="AFE87" s="78"/>
      <c r="AFF87" s="78"/>
      <c r="AFG87" s="78"/>
      <c r="AFH87" s="78"/>
      <c r="AFI87" s="78"/>
      <c r="AFJ87" s="78"/>
      <c r="AFK87" s="78"/>
      <c r="AFL87" s="78"/>
      <c r="AFM87" s="78"/>
      <c r="AFN87" s="78"/>
      <c r="AFO87" s="78"/>
      <c r="AFP87" s="78"/>
      <c r="AFQ87" s="78"/>
      <c r="AFR87" s="78"/>
      <c r="AFS87" s="78"/>
      <c r="AFT87" s="78"/>
      <c r="AFU87" s="78"/>
      <c r="AFV87" s="78"/>
      <c r="AFW87" s="78"/>
      <c r="AFX87" s="78"/>
      <c r="AFY87" s="78"/>
      <c r="AFZ87" s="78"/>
      <c r="AGA87" s="78"/>
      <c r="AGB87" s="78"/>
      <c r="AGC87" s="78"/>
      <c r="AGD87" s="78"/>
      <c r="AGE87" s="78"/>
      <c r="AGF87" s="78"/>
      <c r="AGG87" s="78"/>
      <c r="AGH87" s="78"/>
      <c r="AGI87" s="78"/>
      <c r="AGJ87" s="78"/>
      <c r="AGK87" s="78"/>
      <c r="AGL87" s="78"/>
      <c r="AGM87" s="78"/>
      <c r="AGN87" s="78"/>
      <c r="AGO87" s="78"/>
      <c r="AGP87" s="78"/>
      <c r="AGQ87" s="78"/>
      <c r="AGR87" s="78"/>
      <c r="AGS87" s="78"/>
      <c r="AGT87" s="78"/>
      <c r="AGU87" s="78"/>
      <c r="AGV87" s="78"/>
      <c r="AGW87" s="78"/>
      <c r="AGX87" s="78"/>
      <c r="AGY87" s="78"/>
      <c r="AGZ87" s="78"/>
      <c r="AHA87" s="78"/>
      <c r="AHB87" s="78"/>
      <c r="AHC87" s="78"/>
      <c r="AHD87" s="78"/>
      <c r="AHE87" s="78"/>
      <c r="AHF87" s="78"/>
      <c r="AHG87" s="78"/>
      <c r="AHH87" s="78"/>
      <c r="AHI87" s="78"/>
      <c r="AHJ87" s="78"/>
      <c r="AHK87" s="78"/>
      <c r="AHL87" s="78"/>
      <c r="AHM87" s="78"/>
      <c r="AHN87" s="78"/>
      <c r="AHO87" s="78"/>
      <c r="AHP87" s="78"/>
      <c r="AHQ87" s="78"/>
      <c r="AHR87" s="78"/>
      <c r="AHS87" s="78"/>
      <c r="AHT87" s="78"/>
      <c r="AHU87" s="78"/>
      <c r="AHV87" s="78"/>
      <c r="AHW87" s="78"/>
      <c r="AHX87" s="78"/>
      <c r="AHY87" s="78"/>
      <c r="AHZ87" s="78"/>
      <c r="AIA87" s="78"/>
      <c r="AIB87" s="78"/>
      <c r="AIC87" s="78"/>
      <c r="AID87" s="78"/>
      <c r="AIE87" s="78"/>
      <c r="AIF87" s="78"/>
      <c r="AIG87" s="78"/>
      <c r="AIH87" s="78"/>
      <c r="AII87" s="78"/>
      <c r="AIJ87" s="78"/>
      <c r="AIK87" s="78"/>
      <c r="AIL87" s="78"/>
      <c r="AIM87" s="78"/>
      <c r="AIN87" s="78"/>
      <c r="AIO87" s="78"/>
      <c r="AIP87" s="78"/>
      <c r="AIQ87" s="78"/>
      <c r="AIR87" s="78"/>
      <c r="AIS87" s="78"/>
      <c r="AIT87" s="78"/>
      <c r="AIU87" s="78"/>
      <c r="AIV87" s="78"/>
      <c r="AIW87" s="78"/>
      <c r="AIX87" s="78"/>
      <c r="AIY87" s="78"/>
      <c r="AIZ87" s="78"/>
      <c r="AJA87" s="78"/>
      <c r="AJB87" s="78"/>
      <c r="AJC87" s="78"/>
      <c r="AJD87" s="78"/>
      <c r="AJE87" s="78"/>
      <c r="AJF87" s="78"/>
      <c r="AJG87" s="78"/>
      <c r="AJH87" s="78"/>
      <c r="AJI87" s="78"/>
      <c r="AJJ87" s="78"/>
      <c r="AJK87" s="78"/>
      <c r="AJL87" s="78"/>
      <c r="AJM87" s="78"/>
      <c r="AJN87" s="78"/>
      <c r="AJO87" s="78"/>
      <c r="AJP87" s="78"/>
      <c r="AJQ87" s="78"/>
      <c r="AJR87" s="78"/>
      <c r="AJS87" s="78"/>
      <c r="AJT87" s="78"/>
      <c r="AJU87" s="78"/>
      <c r="AJV87" s="78"/>
      <c r="AJW87" s="78"/>
      <c r="AJX87" s="78"/>
      <c r="AJY87" s="78"/>
      <c r="AJZ87" s="78"/>
      <c r="AKA87" s="78"/>
      <c r="AKB87" s="78"/>
      <c r="AKC87" s="78"/>
      <c r="AKD87" s="78"/>
      <c r="AKE87" s="78"/>
      <c r="AKF87" s="78"/>
      <c r="AKG87" s="78"/>
      <c r="AKH87" s="78"/>
      <c r="AKI87" s="78"/>
      <c r="AKJ87" s="78"/>
      <c r="AKK87" s="78"/>
      <c r="AKL87" s="78"/>
      <c r="AKM87" s="78"/>
      <c r="AKN87" s="78"/>
      <c r="AKO87" s="78"/>
      <c r="AKP87" s="78"/>
      <c r="AKQ87" s="78"/>
      <c r="AKR87" s="78"/>
      <c r="AKS87" s="78"/>
      <c r="AKT87" s="78"/>
      <c r="AKU87" s="78"/>
      <c r="AKV87" s="78"/>
      <c r="AKW87" s="78"/>
      <c r="AKX87" s="78"/>
      <c r="AKY87" s="78"/>
      <c r="AKZ87" s="78"/>
      <c r="ALA87" s="78"/>
      <c r="ALB87" s="78"/>
      <c r="ALC87" s="78"/>
      <c r="ALD87" s="78"/>
      <c r="ALE87" s="78"/>
      <c r="ALF87" s="78"/>
      <c r="ALG87" s="78"/>
      <c r="ALH87" s="78"/>
      <c r="ALI87" s="78"/>
      <c r="ALJ87" s="78"/>
      <c r="ALK87" s="78"/>
      <c r="ALL87" s="78"/>
      <c r="ALM87" s="78"/>
      <c r="ALN87" s="78"/>
      <c r="ALO87" s="78"/>
      <c r="ALP87" s="78"/>
      <c r="ALQ87" s="78"/>
      <c r="ALR87" s="78"/>
      <c r="ALS87" s="78"/>
      <c r="ALT87" s="78"/>
      <c r="ALU87" s="78"/>
      <c r="ALV87" s="78"/>
      <c r="ALW87" s="78"/>
      <c r="ALX87" s="78"/>
      <c r="ALY87" s="78"/>
      <c r="ALZ87" s="78"/>
      <c r="AMA87" s="78"/>
      <c r="AMB87" s="78"/>
      <c r="AMC87" s="78"/>
      <c r="AMD87" s="78"/>
      <c r="AME87" s="78"/>
      <c r="AMF87" s="78"/>
      <c r="AMG87" s="78"/>
      <c r="AMH87" s="78"/>
      <c r="AMI87" s="78"/>
      <c r="AMJ87" s="78"/>
      <c r="AMK87" s="78"/>
      <c r="AML87" s="78"/>
      <c r="AMM87" s="78"/>
      <c r="AMN87" s="78"/>
      <c r="AMO87" s="78"/>
      <c r="AMP87" s="78"/>
      <c r="AMQ87" s="78"/>
      <c r="AMR87" s="78"/>
      <c r="AMS87" s="78"/>
      <c r="AMT87" s="78"/>
      <c r="AMU87" s="78"/>
      <c r="AMV87" s="78"/>
      <c r="AMW87" s="78"/>
      <c r="AMX87" s="78"/>
      <c r="AMY87" s="78"/>
      <c r="AMZ87" s="78"/>
      <c r="ANA87" s="78"/>
      <c r="ANB87" s="78"/>
      <c r="ANC87" s="78"/>
      <c r="AND87" s="78"/>
      <c r="ANE87" s="78"/>
      <c r="ANF87" s="78"/>
      <c r="ANG87" s="78"/>
      <c r="ANH87" s="78"/>
      <c r="ANI87" s="78"/>
      <c r="ANJ87" s="78"/>
      <c r="ANK87" s="78"/>
      <c r="ANL87" s="78"/>
      <c r="ANM87" s="78"/>
      <c r="ANN87" s="78"/>
      <c r="ANO87" s="78"/>
      <c r="ANP87" s="78"/>
      <c r="ANQ87" s="78"/>
      <c r="ANR87" s="78"/>
      <c r="ANS87" s="78"/>
      <c r="ANT87" s="78"/>
      <c r="ANU87" s="78"/>
      <c r="ANV87" s="78"/>
      <c r="ANW87" s="78"/>
      <c r="ANX87" s="78"/>
      <c r="ANY87" s="78"/>
      <c r="ANZ87" s="78"/>
      <c r="AOA87" s="78"/>
      <c r="AOB87" s="78"/>
      <c r="AOC87" s="78"/>
      <c r="AOD87" s="78"/>
      <c r="AOE87" s="78"/>
      <c r="AOF87" s="78"/>
      <c r="AOG87" s="78"/>
      <c r="AOH87" s="78"/>
      <c r="AOI87" s="78"/>
      <c r="AOJ87" s="78"/>
      <c r="AOK87" s="78"/>
      <c r="AOL87" s="78"/>
      <c r="AOM87" s="78"/>
      <c r="AON87" s="78"/>
      <c r="AOO87" s="78"/>
      <c r="AOP87" s="78"/>
      <c r="AOQ87" s="78"/>
      <c r="AOR87" s="78"/>
      <c r="AOS87" s="78"/>
      <c r="AOT87" s="78"/>
      <c r="AOU87" s="78"/>
      <c r="AOV87" s="78"/>
      <c r="AOW87" s="78"/>
      <c r="AOX87" s="78"/>
      <c r="AOY87" s="78"/>
      <c r="AOZ87" s="78"/>
      <c r="APA87" s="78"/>
      <c r="APB87" s="78"/>
      <c r="APC87" s="78"/>
      <c r="APD87" s="78"/>
      <c r="APE87" s="78"/>
      <c r="APF87" s="78"/>
      <c r="APG87" s="78"/>
      <c r="APH87" s="78"/>
      <c r="API87" s="78"/>
      <c r="APJ87" s="78"/>
      <c r="APK87" s="78"/>
      <c r="APL87" s="78"/>
      <c r="APM87" s="78"/>
      <c r="APN87" s="78"/>
      <c r="APO87" s="78"/>
      <c r="APP87" s="78"/>
      <c r="APQ87" s="78"/>
      <c r="APR87" s="78"/>
      <c r="APS87" s="78"/>
      <c r="APT87" s="78"/>
      <c r="APU87" s="78"/>
      <c r="APV87" s="78"/>
      <c r="APW87" s="78"/>
      <c r="APX87" s="78"/>
      <c r="APY87" s="78"/>
      <c r="APZ87" s="78"/>
      <c r="AQA87" s="78"/>
      <c r="AQB87" s="78"/>
      <c r="AQC87" s="78"/>
      <c r="AQD87" s="78"/>
      <c r="AQE87" s="78"/>
      <c r="AQF87" s="78"/>
      <c r="AQG87" s="78"/>
      <c r="AQH87" s="78"/>
      <c r="AQI87" s="78"/>
      <c r="AQJ87" s="78"/>
      <c r="AQK87" s="78"/>
      <c r="AQL87" s="78"/>
      <c r="AQM87" s="78"/>
      <c r="AQN87" s="78"/>
      <c r="AQO87" s="78"/>
      <c r="AQP87" s="78"/>
      <c r="AQQ87" s="78"/>
      <c r="AQR87" s="78"/>
      <c r="AQS87" s="78"/>
      <c r="AQT87" s="78"/>
      <c r="AQU87" s="78"/>
      <c r="AQV87" s="78"/>
      <c r="AQW87" s="78"/>
      <c r="AQX87" s="78"/>
      <c r="AQY87" s="78"/>
      <c r="AQZ87" s="78"/>
      <c r="ARA87" s="78"/>
      <c r="ARB87" s="78"/>
      <c r="ARC87" s="78"/>
      <c r="ARD87" s="78"/>
      <c r="ARE87" s="78"/>
      <c r="ARF87" s="78"/>
      <c r="ARG87" s="78"/>
      <c r="ARH87" s="78"/>
      <c r="ARI87" s="78"/>
      <c r="ARJ87" s="78"/>
      <c r="ARK87" s="78"/>
      <c r="ARL87" s="78"/>
      <c r="ARM87" s="78"/>
      <c r="ARN87" s="78"/>
      <c r="ARO87" s="78"/>
      <c r="ARP87" s="78"/>
      <c r="ARQ87" s="78"/>
      <c r="ARR87" s="78"/>
      <c r="ARS87" s="78"/>
      <c r="ART87" s="78"/>
      <c r="ARU87" s="78"/>
      <c r="ARV87" s="78"/>
      <c r="ARW87" s="78"/>
      <c r="ARX87" s="78"/>
      <c r="ARY87" s="78"/>
      <c r="ARZ87" s="78"/>
      <c r="ASA87" s="78"/>
      <c r="ASB87" s="78"/>
      <c r="ASC87" s="78"/>
      <c r="ASD87" s="78"/>
      <c r="ASE87" s="78"/>
      <c r="ASF87" s="78"/>
      <c r="ASG87" s="78"/>
      <c r="ASH87" s="78"/>
      <c r="ASI87" s="78"/>
      <c r="ASJ87" s="78"/>
      <c r="ASK87" s="78"/>
      <c r="ASL87" s="78"/>
      <c r="ASM87" s="78"/>
      <c r="ASN87" s="78"/>
      <c r="ASO87" s="78"/>
      <c r="ASP87" s="78"/>
      <c r="ASQ87" s="78"/>
      <c r="ASR87" s="78"/>
      <c r="ASS87" s="78"/>
      <c r="AST87" s="78"/>
      <c r="ASU87" s="78"/>
      <c r="ASV87" s="78"/>
      <c r="ASW87" s="78"/>
      <c r="ASX87" s="78"/>
      <c r="ASY87" s="78"/>
      <c r="ASZ87" s="78"/>
      <c r="ATA87" s="78"/>
      <c r="ATB87" s="78"/>
      <c r="ATC87" s="78"/>
      <c r="ATD87" s="78"/>
      <c r="ATE87" s="78"/>
      <c r="ATF87" s="78"/>
      <c r="ATG87" s="78"/>
      <c r="ATH87" s="78"/>
      <c r="ATI87" s="78"/>
      <c r="ATJ87" s="78"/>
      <c r="ATK87" s="78"/>
      <c r="ATL87" s="78"/>
      <c r="ATM87" s="78"/>
      <c r="ATN87" s="78"/>
      <c r="ATO87" s="78"/>
      <c r="ATP87" s="78"/>
      <c r="ATQ87" s="78"/>
      <c r="ATR87" s="78"/>
      <c r="ATS87" s="78"/>
      <c r="ATT87" s="78"/>
      <c r="ATU87" s="78"/>
      <c r="ATV87" s="78"/>
      <c r="ATW87" s="78"/>
      <c r="ATX87" s="78"/>
      <c r="ATY87" s="78"/>
      <c r="ATZ87" s="78"/>
      <c r="AUA87" s="78"/>
      <c r="AUB87" s="78"/>
      <c r="AUC87" s="78"/>
      <c r="AUD87" s="78"/>
      <c r="AUE87" s="78"/>
      <c r="AUF87" s="78"/>
      <c r="AUG87" s="78"/>
      <c r="AUH87" s="78"/>
      <c r="AUI87" s="78"/>
      <c r="AUJ87" s="78"/>
      <c r="AUK87" s="78"/>
      <c r="AUL87" s="78"/>
      <c r="AUM87" s="78"/>
      <c r="AUN87" s="78"/>
      <c r="AUO87" s="78"/>
      <c r="AUP87" s="78"/>
      <c r="AUQ87" s="78"/>
      <c r="AUR87" s="78"/>
      <c r="AUS87" s="78"/>
      <c r="AUT87" s="78"/>
      <c r="AUU87" s="78"/>
      <c r="AUV87" s="78"/>
      <c r="AUW87" s="78"/>
      <c r="AUX87" s="78"/>
      <c r="AUY87" s="78"/>
      <c r="AUZ87" s="78"/>
      <c r="AVA87" s="78"/>
      <c r="AVB87" s="78"/>
      <c r="AVC87" s="78"/>
      <c r="AVD87" s="78"/>
      <c r="AVE87" s="78"/>
      <c r="AVF87" s="78"/>
      <c r="AVG87" s="78"/>
      <c r="AVH87" s="78"/>
      <c r="AVI87" s="78"/>
      <c r="AVJ87" s="78"/>
      <c r="AVK87" s="78"/>
      <c r="AVL87" s="78"/>
      <c r="AVM87" s="78"/>
      <c r="AVN87" s="78"/>
      <c r="AVO87" s="78"/>
      <c r="AVP87" s="78"/>
      <c r="AVQ87" s="78"/>
      <c r="AVR87" s="78"/>
      <c r="AVS87" s="78"/>
      <c r="AVT87" s="78"/>
      <c r="AVU87" s="78"/>
      <c r="AVV87" s="78"/>
      <c r="AVW87" s="78"/>
      <c r="AVX87" s="78"/>
      <c r="AVY87" s="78"/>
      <c r="AVZ87" s="78"/>
      <c r="AWA87" s="78"/>
      <c r="AWB87" s="78"/>
      <c r="AWC87" s="78"/>
      <c r="AWD87" s="78"/>
      <c r="AWE87" s="78"/>
      <c r="AWF87" s="78"/>
      <c r="AWG87" s="78"/>
      <c r="AWH87" s="78"/>
      <c r="AWI87" s="78"/>
      <c r="AWJ87" s="78"/>
      <c r="AWK87" s="78"/>
      <c r="AWL87" s="78"/>
      <c r="AWM87" s="78"/>
      <c r="AWN87" s="78"/>
      <c r="AWO87" s="78"/>
      <c r="AWP87" s="78"/>
      <c r="AWQ87" s="78"/>
      <c r="AWR87" s="78"/>
      <c r="AWS87" s="78"/>
      <c r="AWT87" s="78"/>
      <c r="AWU87" s="78"/>
      <c r="AWV87" s="78"/>
      <c r="AWW87" s="78"/>
      <c r="AWX87" s="78"/>
      <c r="AWY87" s="78"/>
      <c r="AWZ87" s="78"/>
      <c r="AXA87" s="78"/>
      <c r="AXB87" s="78"/>
      <c r="AXC87" s="78"/>
      <c r="AXD87" s="78"/>
      <c r="AXE87" s="78"/>
      <c r="AXF87" s="78"/>
      <c r="AXG87" s="78"/>
      <c r="AXH87" s="78"/>
      <c r="AXI87" s="78"/>
      <c r="AXJ87" s="78"/>
      <c r="AXK87" s="78"/>
      <c r="AXL87" s="78"/>
      <c r="AXM87" s="78"/>
      <c r="AXN87" s="78"/>
      <c r="AXO87" s="78"/>
      <c r="AXP87" s="78"/>
      <c r="AXQ87" s="78"/>
      <c r="AXR87" s="78"/>
      <c r="AXS87" s="78"/>
      <c r="AXT87" s="78"/>
      <c r="AXU87" s="78"/>
      <c r="AXV87" s="78"/>
      <c r="AXW87" s="78"/>
      <c r="AXX87" s="78"/>
      <c r="AXY87" s="78"/>
      <c r="AXZ87" s="78"/>
      <c r="AYA87" s="78"/>
      <c r="AYB87" s="78"/>
      <c r="AYC87" s="78"/>
      <c r="AYD87" s="78"/>
      <c r="AYE87" s="78"/>
      <c r="AYF87" s="78"/>
      <c r="AYG87" s="78"/>
      <c r="AYH87" s="78"/>
      <c r="AYI87" s="78"/>
      <c r="AYJ87" s="78"/>
      <c r="AYK87" s="78"/>
      <c r="AYL87" s="78"/>
      <c r="AYM87" s="78"/>
      <c r="AYN87" s="78"/>
      <c r="AYO87" s="78"/>
      <c r="AYP87" s="78"/>
      <c r="AYQ87" s="78"/>
      <c r="AYR87" s="78"/>
      <c r="AYS87" s="78"/>
      <c r="AYT87" s="78"/>
      <c r="AYU87" s="78"/>
      <c r="AYV87" s="78"/>
      <c r="AYW87" s="78"/>
      <c r="AYX87" s="78"/>
      <c r="AYY87" s="78"/>
      <c r="AYZ87" s="78"/>
      <c r="AZA87" s="78"/>
      <c r="AZB87" s="78"/>
      <c r="AZC87" s="78"/>
      <c r="AZD87" s="78"/>
      <c r="AZE87" s="78"/>
      <c r="AZF87" s="78"/>
      <c r="AZG87" s="78"/>
      <c r="AZH87" s="78"/>
      <c r="AZI87" s="78"/>
      <c r="AZJ87" s="78"/>
      <c r="AZK87" s="78"/>
      <c r="AZL87" s="78"/>
      <c r="AZM87" s="78"/>
      <c r="AZN87" s="78"/>
      <c r="AZO87" s="78"/>
      <c r="AZP87" s="78"/>
      <c r="AZQ87" s="78"/>
      <c r="AZR87" s="78"/>
      <c r="AZS87" s="78"/>
      <c r="AZT87" s="78"/>
      <c r="AZU87" s="78"/>
      <c r="AZV87" s="78"/>
      <c r="AZW87" s="78"/>
      <c r="AZX87" s="78"/>
      <c r="AZY87" s="78"/>
      <c r="AZZ87" s="78"/>
      <c r="BAA87" s="78"/>
      <c r="BAB87" s="78"/>
      <c r="BAC87" s="78"/>
      <c r="BAD87" s="78"/>
      <c r="BAE87" s="78"/>
      <c r="BAF87" s="78"/>
      <c r="BAG87" s="78"/>
      <c r="BAH87" s="78"/>
      <c r="BAI87" s="78"/>
      <c r="BAJ87" s="78"/>
      <c r="BAK87" s="78"/>
      <c r="BAL87" s="78"/>
      <c r="BAM87" s="78"/>
      <c r="BAN87" s="78"/>
      <c r="BAO87" s="78"/>
      <c r="BAP87" s="78"/>
      <c r="BAQ87" s="78"/>
      <c r="BAR87" s="78"/>
      <c r="BAS87" s="78"/>
      <c r="BAT87" s="78"/>
      <c r="BAU87" s="78"/>
      <c r="BAV87" s="78"/>
      <c r="BAW87" s="78"/>
      <c r="BAX87" s="78"/>
      <c r="BAY87" s="78"/>
      <c r="BAZ87" s="78"/>
      <c r="BBA87" s="78"/>
      <c r="BBB87" s="78"/>
      <c r="BBC87" s="78"/>
      <c r="BBD87" s="78"/>
      <c r="BBE87" s="78"/>
      <c r="BBF87" s="78"/>
      <c r="BBG87" s="78"/>
      <c r="BBH87" s="78"/>
      <c r="BBI87" s="78"/>
      <c r="BBJ87" s="78"/>
      <c r="BBK87" s="78"/>
      <c r="BBL87" s="78"/>
      <c r="BBM87" s="78"/>
      <c r="BBN87" s="78"/>
      <c r="BBO87" s="78"/>
      <c r="BBP87" s="78"/>
      <c r="BBQ87" s="78"/>
      <c r="BBR87" s="78"/>
      <c r="BBS87" s="78"/>
      <c r="BBT87" s="78"/>
      <c r="BBU87" s="78"/>
      <c r="BBV87" s="78"/>
      <c r="BBW87" s="78"/>
      <c r="BBX87" s="78"/>
      <c r="BBY87" s="78"/>
      <c r="BBZ87" s="78"/>
      <c r="BCA87" s="78"/>
      <c r="BCB87" s="78"/>
      <c r="BCC87" s="78"/>
      <c r="BCD87" s="78"/>
      <c r="BCE87" s="78"/>
      <c r="BCF87" s="78"/>
      <c r="BCG87" s="78"/>
      <c r="BCH87" s="78"/>
      <c r="BCI87" s="78"/>
      <c r="BCJ87" s="78"/>
      <c r="BCK87" s="78"/>
      <c r="BCL87" s="78"/>
      <c r="BCM87" s="78"/>
      <c r="BCN87" s="78"/>
      <c r="BCO87" s="78"/>
      <c r="BCP87" s="78"/>
      <c r="BCQ87" s="78"/>
      <c r="BCR87" s="78"/>
      <c r="BCS87" s="78"/>
      <c r="BCT87" s="78"/>
      <c r="BCU87" s="78"/>
      <c r="BCV87" s="78"/>
      <c r="BCW87" s="78"/>
      <c r="BCX87" s="78"/>
      <c r="BCY87" s="78"/>
      <c r="BCZ87" s="78"/>
      <c r="BDA87" s="78"/>
      <c r="BDB87" s="78"/>
      <c r="BDC87" s="78"/>
      <c r="BDD87" s="78"/>
      <c r="BDE87" s="78"/>
      <c r="BDF87" s="78"/>
      <c r="BDG87" s="78"/>
      <c r="BDH87" s="78"/>
      <c r="BDI87" s="78"/>
      <c r="BDJ87" s="78"/>
      <c r="BDK87" s="78"/>
      <c r="BDL87" s="78"/>
      <c r="BDM87" s="78"/>
      <c r="BDN87" s="78"/>
      <c r="BDO87" s="78"/>
      <c r="BDP87" s="78"/>
      <c r="BDQ87" s="78"/>
      <c r="BDR87" s="78"/>
      <c r="BDS87" s="78"/>
      <c r="BDT87" s="78"/>
      <c r="BDU87" s="78"/>
      <c r="BDV87" s="78"/>
      <c r="BDW87" s="78"/>
      <c r="BDX87" s="78"/>
      <c r="BDY87" s="78"/>
      <c r="BDZ87" s="78"/>
      <c r="BEA87" s="78"/>
      <c r="BEB87" s="78"/>
      <c r="BEC87" s="78"/>
      <c r="BED87" s="78"/>
      <c r="BEE87" s="78"/>
      <c r="BEF87" s="78"/>
      <c r="BEG87" s="78"/>
      <c r="BEH87" s="78"/>
      <c r="BEI87" s="78"/>
      <c r="BEJ87" s="78"/>
      <c r="BEK87" s="78"/>
      <c r="BEL87" s="78"/>
      <c r="BEM87" s="78"/>
      <c r="BEN87" s="78"/>
      <c r="BEO87" s="78"/>
      <c r="BEP87" s="78"/>
      <c r="BEQ87" s="78"/>
      <c r="BER87" s="78"/>
      <c r="BES87" s="78"/>
      <c r="BET87" s="78"/>
      <c r="BEU87" s="78"/>
      <c r="BEV87" s="78"/>
      <c r="BEW87" s="78"/>
      <c r="BEX87" s="78"/>
      <c r="BEY87" s="78"/>
      <c r="BEZ87" s="78"/>
      <c r="BFA87" s="78"/>
      <c r="BFB87" s="78"/>
      <c r="BFC87" s="78"/>
      <c r="BFD87" s="78"/>
      <c r="BFE87" s="78"/>
      <c r="BFF87" s="78"/>
      <c r="BFG87" s="78"/>
      <c r="BFH87" s="78"/>
      <c r="BFI87" s="78"/>
      <c r="BFJ87" s="78"/>
      <c r="BFK87" s="78"/>
      <c r="BFL87" s="78"/>
      <c r="BFM87" s="78"/>
      <c r="BFN87" s="78"/>
      <c r="BFO87" s="78"/>
      <c r="BFP87" s="78"/>
      <c r="BFQ87" s="78"/>
      <c r="BFR87" s="78"/>
      <c r="BFS87" s="78"/>
      <c r="BFT87" s="78"/>
      <c r="BFU87" s="78"/>
      <c r="BFV87" s="78"/>
      <c r="BFW87" s="78"/>
      <c r="BFX87" s="78"/>
      <c r="BFY87" s="78"/>
      <c r="BFZ87" s="78"/>
      <c r="BGA87" s="78"/>
      <c r="BGB87" s="78"/>
      <c r="BGC87" s="78"/>
      <c r="BGD87" s="78"/>
      <c r="BGE87" s="78"/>
      <c r="BGF87" s="78"/>
      <c r="BGG87" s="78"/>
      <c r="BGH87" s="78"/>
      <c r="BGI87" s="78"/>
      <c r="BGJ87" s="78"/>
      <c r="BGK87" s="78"/>
      <c r="BGL87" s="78"/>
      <c r="BGM87" s="78"/>
      <c r="BGN87" s="78"/>
      <c r="BGO87" s="78"/>
      <c r="BGP87" s="78"/>
      <c r="BGQ87" s="78"/>
      <c r="BGR87" s="78"/>
      <c r="BGS87" s="78"/>
      <c r="BGT87" s="78"/>
      <c r="BGU87" s="78"/>
      <c r="BGV87" s="78"/>
      <c r="BGW87" s="78"/>
      <c r="BGX87" s="78"/>
      <c r="BGY87" s="78"/>
      <c r="BGZ87" s="78"/>
      <c r="BHA87" s="78"/>
      <c r="BHB87" s="78"/>
      <c r="BHC87" s="78"/>
      <c r="BHD87" s="78"/>
      <c r="BHE87" s="78"/>
      <c r="BHF87" s="78"/>
      <c r="BHG87" s="78"/>
      <c r="BHH87" s="78"/>
      <c r="BHI87" s="78"/>
      <c r="BHJ87" s="78"/>
      <c r="BHK87" s="78"/>
      <c r="BHL87" s="78"/>
      <c r="BHM87" s="78"/>
      <c r="BHN87" s="78"/>
      <c r="BHO87" s="78"/>
      <c r="BHP87" s="78"/>
      <c r="BHQ87" s="78"/>
      <c r="BHR87" s="78"/>
      <c r="BHS87" s="78"/>
      <c r="BHT87" s="78"/>
      <c r="BHU87" s="78"/>
      <c r="BHV87" s="78"/>
      <c r="BHW87" s="78"/>
      <c r="BHX87" s="78"/>
      <c r="BHY87" s="78"/>
      <c r="BHZ87" s="78"/>
      <c r="BIA87" s="78"/>
      <c r="BIB87" s="78"/>
      <c r="BIC87" s="78"/>
      <c r="BID87" s="78"/>
      <c r="BIE87" s="78"/>
      <c r="BIF87" s="78"/>
      <c r="BIG87" s="78"/>
      <c r="BIH87" s="78"/>
      <c r="BII87" s="78"/>
      <c r="BIJ87" s="78"/>
      <c r="BIK87" s="78"/>
      <c r="BIL87" s="78"/>
      <c r="BIM87" s="78"/>
      <c r="BIN87" s="78"/>
      <c r="BIO87" s="78"/>
      <c r="BIP87" s="78"/>
      <c r="BIQ87" s="78"/>
      <c r="BIR87" s="78"/>
      <c r="BIS87" s="78"/>
      <c r="BIT87" s="78"/>
      <c r="BIU87" s="78"/>
      <c r="BIV87" s="78"/>
      <c r="BIW87" s="78"/>
      <c r="BIX87" s="78"/>
      <c r="BIY87" s="78"/>
      <c r="BIZ87" s="78"/>
      <c r="BJA87" s="78"/>
      <c r="BJB87" s="78"/>
      <c r="BJC87" s="78"/>
      <c r="BJD87" s="78"/>
      <c r="BJE87" s="78"/>
      <c r="BJF87" s="78"/>
      <c r="BJG87" s="78"/>
      <c r="BJH87" s="78"/>
      <c r="BJI87" s="78"/>
      <c r="BJJ87" s="78"/>
      <c r="BJK87" s="78"/>
      <c r="BJL87" s="78"/>
      <c r="BJM87" s="78"/>
      <c r="BJN87" s="78"/>
      <c r="BJO87" s="78"/>
      <c r="BJP87" s="78"/>
      <c r="BJQ87" s="78"/>
      <c r="BJR87" s="78"/>
      <c r="BJS87" s="78"/>
      <c r="BJT87" s="78"/>
      <c r="BJU87" s="78"/>
      <c r="BJV87" s="78"/>
      <c r="BJW87" s="78"/>
      <c r="BJX87" s="78"/>
      <c r="BJY87" s="78"/>
      <c r="BJZ87" s="78"/>
      <c r="BKA87" s="78"/>
      <c r="BKB87" s="78"/>
      <c r="BKC87" s="78"/>
      <c r="BKD87" s="78"/>
      <c r="BKE87" s="78"/>
      <c r="BKF87" s="78"/>
      <c r="BKG87" s="78"/>
      <c r="BKH87" s="78"/>
      <c r="BKI87" s="78"/>
      <c r="BKJ87" s="78"/>
      <c r="BKK87" s="78"/>
      <c r="BKL87" s="78"/>
      <c r="BKM87" s="78"/>
      <c r="BKN87" s="78"/>
      <c r="BKO87" s="78"/>
      <c r="BKP87" s="78"/>
      <c r="BKQ87" s="78"/>
      <c r="BKR87" s="78"/>
      <c r="BKS87" s="78"/>
      <c r="BKT87" s="78"/>
      <c r="BKU87" s="78"/>
      <c r="BKV87" s="78"/>
      <c r="BKW87" s="78"/>
      <c r="BKX87" s="78"/>
      <c r="BKY87" s="78"/>
      <c r="BKZ87" s="78"/>
      <c r="BLA87" s="78"/>
      <c r="BLB87" s="78"/>
      <c r="BLC87" s="78"/>
      <c r="BLD87" s="78"/>
      <c r="BLE87" s="78"/>
      <c r="BLF87" s="78"/>
      <c r="BLG87" s="78"/>
      <c r="BLH87" s="78"/>
      <c r="BLI87" s="78"/>
      <c r="BLJ87" s="78"/>
      <c r="BLK87" s="78"/>
      <c r="BLL87" s="78"/>
      <c r="BLM87" s="78"/>
      <c r="BLN87" s="78"/>
      <c r="BLO87" s="78"/>
      <c r="BLP87" s="78"/>
      <c r="BLQ87" s="78"/>
      <c r="BLR87" s="78"/>
      <c r="BLS87" s="78"/>
      <c r="BLT87" s="78"/>
      <c r="BLU87" s="78"/>
      <c r="BLV87" s="78"/>
      <c r="BLW87" s="78"/>
      <c r="BLX87" s="78"/>
      <c r="BLY87" s="78"/>
      <c r="BLZ87" s="78"/>
      <c r="BMA87" s="78"/>
      <c r="BMB87" s="78"/>
      <c r="BMC87" s="78"/>
      <c r="BMD87" s="78"/>
      <c r="BME87" s="78"/>
      <c r="BMF87" s="78"/>
      <c r="BMG87" s="78"/>
      <c r="BMH87" s="78"/>
      <c r="BMI87" s="78"/>
      <c r="BMJ87" s="78"/>
      <c r="BMK87" s="78"/>
      <c r="BML87" s="78"/>
      <c r="BMM87" s="78"/>
      <c r="BMN87" s="78"/>
      <c r="BMO87" s="78"/>
      <c r="BMP87" s="78"/>
      <c r="BMQ87" s="78"/>
      <c r="BMR87" s="78"/>
      <c r="BMS87" s="78"/>
      <c r="BMT87" s="78"/>
      <c r="BMU87" s="78"/>
      <c r="BMV87" s="78"/>
      <c r="BMW87" s="78"/>
      <c r="BMX87" s="78"/>
      <c r="BMY87" s="78"/>
      <c r="BMZ87" s="78"/>
      <c r="BNA87" s="78"/>
      <c r="BNB87" s="78"/>
      <c r="BNC87" s="78"/>
      <c r="BND87" s="78"/>
      <c r="BNE87" s="78"/>
      <c r="BNF87" s="78"/>
      <c r="BNG87" s="78"/>
      <c r="BNH87" s="78"/>
      <c r="BNI87" s="78"/>
      <c r="BNJ87" s="78"/>
      <c r="BNK87" s="78"/>
      <c r="BNL87" s="78"/>
      <c r="BNM87" s="78"/>
      <c r="BNN87" s="78"/>
      <c r="BNO87" s="78"/>
      <c r="BNP87" s="78"/>
      <c r="BNQ87" s="78"/>
      <c r="BNR87" s="78"/>
      <c r="BNS87" s="78"/>
      <c r="BNT87" s="78"/>
      <c r="BNU87" s="78"/>
      <c r="BNV87" s="78"/>
      <c r="BNW87" s="78"/>
      <c r="BNX87" s="78"/>
      <c r="BNY87" s="78"/>
      <c r="BNZ87" s="78"/>
      <c r="BOA87" s="78"/>
      <c r="BOB87" s="78"/>
      <c r="BOC87" s="78"/>
      <c r="BOD87" s="78"/>
      <c r="BOE87" s="78"/>
      <c r="BOF87" s="78"/>
      <c r="BOG87" s="78"/>
      <c r="BOH87" s="78"/>
      <c r="BOI87" s="78"/>
      <c r="BOJ87" s="78"/>
      <c r="BOK87" s="78"/>
      <c r="BOL87" s="78"/>
      <c r="BOM87" s="78"/>
      <c r="BON87" s="78"/>
      <c r="BOO87" s="78"/>
      <c r="BOP87" s="78"/>
      <c r="BOQ87" s="78"/>
      <c r="BOR87" s="78"/>
      <c r="BOS87" s="78"/>
      <c r="BOT87" s="78"/>
      <c r="BOU87" s="78"/>
      <c r="BOV87" s="78"/>
      <c r="BOW87" s="78"/>
      <c r="BOX87" s="78"/>
      <c r="BOY87" s="78"/>
      <c r="BOZ87" s="78"/>
      <c r="BPA87" s="78"/>
      <c r="BPB87" s="78"/>
      <c r="BPC87" s="78"/>
      <c r="BPD87" s="78"/>
      <c r="BPE87" s="78"/>
      <c r="BPF87" s="78"/>
      <c r="BPG87" s="78"/>
      <c r="BPH87" s="78"/>
      <c r="BPI87" s="78"/>
      <c r="BPJ87" s="78"/>
      <c r="BPK87" s="78"/>
      <c r="BPL87" s="78"/>
      <c r="BPM87" s="78"/>
      <c r="BPN87" s="78"/>
      <c r="BPO87" s="78"/>
      <c r="BPP87" s="78"/>
      <c r="BPQ87" s="78"/>
      <c r="BPR87" s="78"/>
      <c r="BPS87" s="78"/>
      <c r="BPT87" s="78"/>
      <c r="BPU87" s="78"/>
      <c r="BPV87" s="78"/>
      <c r="BPW87" s="78"/>
      <c r="BPX87" s="78"/>
      <c r="BPY87" s="78"/>
      <c r="BPZ87" s="78"/>
      <c r="BQA87" s="78"/>
      <c r="BQB87" s="78"/>
      <c r="BQC87" s="78"/>
      <c r="BQD87" s="78"/>
      <c r="BQE87" s="78"/>
      <c r="BQF87" s="78"/>
      <c r="BQG87" s="78"/>
      <c r="BQH87" s="78"/>
      <c r="BQI87" s="78"/>
      <c r="BQJ87" s="78"/>
      <c r="BQK87" s="78"/>
      <c r="BQL87" s="78"/>
      <c r="BQM87" s="78"/>
      <c r="BQN87" s="78"/>
      <c r="BQO87" s="78"/>
      <c r="BQP87" s="78"/>
      <c r="BQQ87" s="78"/>
      <c r="BQR87" s="78"/>
      <c r="BQS87" s="78"/>
      <c r="BQT87" s="78"/>
      <c r="BQU87" s="78"/>
      <c r="BQV87" s="78"/>
      <c r="BQW87" s="78"/>
      <c r="BQX87" s="78"/>
      <c r="BQY87" s="78"/>
      <c r="BQZ87" s="78"/>
      <c r="BRA87" s="78"/>
      <c r="BRB87" s="78"/>
      <c r="BRC87" s="78"/>
      <c r="BRD87" s="78"/>
      <c r="BRE87" s="78"/>
      <c r="BRF87" s="78"/>
      <c r="BRG87" s="78"/>
      <c r="BRH87" s="78"/>
      <c r="BRI87" s="78"/>
      <c r="BRJ87" s="78"/>
      <c r="BRK87" s="78"/>
      <c r="BRL87" s="78"/>
      <c r="BRM87" s="78"/>
      <c r="BRN87" s="78"/>
      <c r="BRO87" s="78"/>
      <c r="BRP87" s="78"/>
      <c r="BRQ87" s="78"/>
      <c r="BRR87" s="78"/>
      <c r="BRS87" s="78"/>
      <c r="BRT87" s="78"/>
      <c r="BRU87" s="78"/>
      <c r="BRV87" s="78"/>
      <c r="BRW87" s="78"/>
      <c r="BRX87" s="78"/>
      <c r="BRY87" s="78"/>
      <c r="BRZ87" s="78"/>
      <c r="BSA87" s="78"/>
      <c r="BSB87" s="78"/>
      <c r="BSC87" s="78"/>
      <c r="BSD87" s="78"/>
      <c r="BSE87" s="78"/>
      <c r="BSF87" s="78"/>
      <c r="BSG87" s="78"/>
      <c r="BSH87" s="78"/>
      <c r="BSI87" s="78"/>
      <c r="BSJ87" s="78"/>
      <c r="BSK87" s="78"/>
      <c r="BSL87" s="78"/>
      <c r="BSM87" s="78"/>
      <c r="BSN87" s="78"/>
      <c r="BSO87" s="78"/>
      <c r="BSP87" s="78"/>
      <c r="BSQ87" s="78"/>
      <c r="BSR87" s="78"/>
      <c r="BSS87" s="78"/>
      <c r="BST87" s="78"/>
      <c r="BSU87" s="78"/>
      <c r="BSV87" s="78"/>
      <c r="BSW87" s="78"/>
      <c r="BSX87" s="78"/>
      <c r="BSY87" s="78"/>
      <c r="BSZ87" s="78"/>
      <c r="BTA87" s="78"/>
      <c r="BTB87" s="78"/>
      <c r="BTC87" s="78"/>
      <c r="BTD87" s="78"/>
      <c r="BTE87" s="78"/>
      <c r="BTF87" s="78"/>
      <c r="BTG87" s="78"/>
      <c r="BTH87" s="78"/>
      <c r="BTI87" s="78"/>
      <c r="BTJ87" s="78"/>
      <c r="BTK87" s="78"/>
      <c r="BTL87" s="78"/>
      <c r="BTM87" s="78"/>
      <c r="BTN87" s="78"/>
      <c r="BTO87" s="78"/>
      <c r="BTP87" s="78"/>
      <c r="BTQ87" s="78"/>
      <c r="BTR87" s="78"/>
      <c r="BTS87" s="78"/>
      <c r="BTT87" s="78"/>
      <c r="BTU87" s="78"/>
      <c r="BTV87" s="78"/>
      <c r="BTW87" s="78"/>
      <c r="BTX87" s="78"/>
      <c r="BTY87" s="78"/>
      <c r="BTZ87" s="78"/>
      <c r="BUA87" s="78"/>
      <c r="BUB87" s="78"/>
      <c r="BUC87" s="78"/>
      <c r="BUD87" s="78"/>
      <c r="BUE87" s="78"/>
      <c r="BUF87" s="78"/>
      <c r="BUG87" s="78"/>
      <c r="BUH87" s="78"/>
      <c r="BUI87" s="78"/>
      <c r="BUJ87" s="78"/>
      <c r="BUK87" s="78"/>
      <c r="BUL87" s="78"/>
      <c r="BUM87" s="78"/>
      <c r="BUN87" s="78"/>
      <c r="BUO87" s="78"/>
      <c r="BUP87" s="78"/>
      <c r="BUQ87" s="78"/>
      <c r="BUR87" s="78"/>
      <c r="BUS87" s="78"/>
      <c r="BUT87" s="78"/>
      <c r="BUU87" s="78"/>
      <c r="BUV87" s="78"/>
      <c r="BUW87" s="78"/>
      <c r="BUX87" s="78"/>
      <c r="BUY87" s="78"/>
      <c r="BUZ87" s="78"/>
      <c r="BVA87" s="78"/>
      <c r="BVB87" s="78"/>
      <c r="BVC87" s="78"/>
      <c r="BVD87" s="78"/>
      <c r="BVE87" s="78"/>
      <c r="BVF87" s="78"/>
      <c r="BVG87" s="78"/>
      <c r="BVH87" s="78"/>
      <c r="BVI87" s="78"/>
      <c r="BVJ87" s="78"/>
      <c r="BVK87" s="78"/>
      <c r="BVL87" s="78"/>
      <c r="BVM87" s="78"/>
      <c r="BVN87" s="78"/>
      <c r="BVO87" s="78"/>
      <c r="BVP87" s="78"/>
      <c r="BVQ87" s="78"/>
      <c r="BVR87" s="78"/>
      <c r="BVS87" s="78"/>
      <c r="BVT87" s="78"/>
      <c r="BVU87" s="78"/>
      <c r="BVV87" s="78"/>
      <c r="BVW87" s="78"/>
      <c r="BVX87" s="78"/>
      <c r="BVY87" s="78"/>
      <c r="BVZ87" s="78"/>
      <c r="BWA87" s="78"/>
      <c r="BWB87" s="78"/>
      <c r="BWC87" s="78"/>
      <c r="BWD87" s="78"/>
      <c r="BWE87" s="78"/>
      <c r="BWF87" s="78"/>
      <c r="BWG87" s="78"/>
      <c r="BWH87" s="78"/>
      <c r="BWI87" s="78"/>
      <c r="BWJ87" s="78"/>
      <c r="BWK87" s="78"/>
      <c r="BWL87" s="78"/>
      <c r="BWM87" s="78"/>
      <c r="BWN87" s="78"/>
      <c r="BWO87" s="78"/>
      <c r="BWP87" s="78"/>
      <c r="BWQ87" s="78"/>
      <c r="BWR87" s="78"/>
      <c r="BWS87" s="78"/>
      <c r="BWT87" s="78"/>
      <c r="BWU87" s="78"/>
      <c r="BWV87" s="78"/>
      <c r="BWW87" s="78"/>
      <c r="BWX87" s="78"/>
      <c r="BWY87" s="78"/>
      <c r="BWZ87" s="78"/>
      <c r="BXA87" s="78"/>
      <c r="BXB87" s="78"/>
      <c r="BXC87" s="78"/>
      <c r="BXD87" s="78"/>
      <c r="BXE87" s="78"/>
      <c r="BXF87" s="78"/>
      <c r="BXG87" s="78"/>
      <c r="BXH87" s="78"/>
      <c r="BXI87" s="78"/>
      <c r="BXJ87" s="78"/>
      <c r="BXK87" s="78"/>
      <c r="BXL87" s="78"/>
      <c r="BXM87" s="78"/>
      <c r="BXN87" s="78"/>
      <c r="BXO87" s="78"/>
      <c r="BXP87" s="78"/>
      <c r="BXQ87" s="78"/>
      <c r="BXR87" s="78"/>
      <c r="BXS87" s="78"/>
      <c r="BXT87" s="78"/>
      <c r="BXU87" s="78"/>
      <c r="BXV87" s="78"/>
      <c r="BXW87" s="78"/>
      <c r="BXX87" s="78"/>
      <c r="BXY87" s="78"/>
      <c r="BXZ87" s="78"/>
      <c r="BYA87" s="78"/>
      <c r="BYB87" s="78"/>
      <c r="BYC87" s="78"/>
      <c r="BYD87" s="78"/>
      <c r="BYE87" s="78"/>
      <c r="BYF87" s="78"/>
      <c r="BYG87" s="78"/>
      <c r="BYH87" s="78"/>
      <c r="BYI87" s="78"/>
      <c r="BYJ87" s="78"/>
      <c r="BYK87" s="78"/>
      <c r="BYL87" s="78"/>
      <c r="BYM87" s="78"/>
      <c r="BYN87" s="78"/>
      <c r="BYO87" s="78"/>
      <c r="BYP87" s="78"/>
      <c r="BYQ87" s="78"/>
      <c r="BYR87" s="78"/>
      <c r="BYS87" s="78"/>
      <c r="BYT87" s="78"/>
      <c r="BYU87" s="78"/>
      <c r="BYV87" s="78"/>
      <c r="BYW87" s="78"/>
      <c r="BYX87" s="78"/>
      <c r="BYY87" s="78"/>
      <c r="BYZ87" s="78"/>
      <c r="BZA87" s="78"/>
      <c r="BZB87" s="78"/>
      <c r="BZC87" s="78"/>
      <c r="BZD87" s="78"/>
      <c r="BZE87" s="78"/>
      <c r="BZF87" s="78"/>
      <c r="BZG87" s="78"/>
      <c r="BZH87" s="78"/>
      <c r="BZI87" s="78"/>
      <c r="BZJ87" s="78"/>
      <c r="BZK87" s="78"/>
      <c r="BZL87" s="78"/>
      <c r="BZM87" s="78"/>
      <c r="BZN87" s="78"/>
      <c r="BZO87" s="78"/>
      <c r="BZP87" s="78"/>
      <c r="BZQ87" s="78"/>
      <c r="BZR87" s="78"/>
      <c r="BZS87" s="78"/>
      <c r="BZT87" s="78"/>
      <c r="BZU87" s="78"/>
      <c r="BZV87" s="78"/>
      <c r="BZW87" s="78"/>
      <c r="BZX87" s="78"/>
      <c r="BZY87" s="78"/>
      <c r="BZZ87" s="78"/>
      <c r="CAA87" s="78"/>
      <c r="CAB87" s="78"/>
      <c r="CAC87" s="78"/>
      <c r="CAD87" s="78"/>
      <c r="CAE87" s="78"/>
      <c r="CAF87" s="78"/>
      <c r="CAG87" s="78"/>
      <c r="CAH87" s="78"/>
      <c r="CAI87" s="78"/>
      <c r="CAJ87" s="78"/>
      <c r="CAK87" s="78"/>
      <c r="CAL87" s="78"/>
      <c r="CAM87" s="78"/>
      <c r="CAN87" s="78"/>
      <c r="CAO87" s="78"/>
      <c r="CAP87" s="78"/>
      <c r="CAQ87" s="78"/>
      <c r="CAR87" s="78"/>
      <c r="CAS87" s="78"/>
      <c r="CAT87" s="78"/>
      <c r="CAU87" s="78"/>
      <c r="CAV87" s="78"/>
      <c r="CAW87" s="78"/>
      <c r="CAX87" s="78"/>
      <c r="CAY87" s="78"/>
      <c r="CAZ87" s="78"/>
      <c r="CBA87" s="78"/>
      <c r="CBB87" s="78"/>
      <c r="CBC87" s="78"/>
      <c r="CBD87" s="78"/>
      <c r="CBE87" s="78"/>
      <c r="CBF87" s="78"/>
      <c r="CBG87" s="78"/>
      <c r="CBH87" s="78"/>
      <c r="CBI87" s="78"/>
      <c r="CBJ87" s="78"/>
      <c r="CBK87" s="78"/>
      <c r="CBL87" s="78"/>
      <c r="CBM87" s="78"/>
      <c r="CBN87" s="78"/>
      <c r="CBO87" s="78"/>
      <c r="CBP87" s="78"/>
      <c r="CBQ87" s="78"/>
      <c r="CBR87" s="78"/>
      <c r="CBS87" s="78"/>
      <c r="CBT87" s="78"/>
      <c r="CBU87" s="78"/>
      <c r="CBV87" s="78"/>
      <c r="CBW87" s="78"/>
      <c r="CBX87" s="78"/>
      <c r="CBY87" s="78"/>
      <c r="CBZ87" s="78"/>
      <c r="CCA87" s="78"/>
      <c r="CCB87" s="78"/>
      <c r="CCC87" s="78"/>
      <c r="CCD87" s="78"/>
      <c r="CCE87" s="78"/>
      <c r="CCF87" s="78"/>
      <c r="CCG87" s="78"/>
      <c r="CCH87" s="78"/>
      <c r="CCI87" s="78"/>
      <c r="CCJ87" s="78"/>
      <c r="CCK87" s="78"/>
      <c r="CCL87" s="78"/>
      <c r="CCM87" s="78"/>
      <c r="CCN87" s="78"/>
      <c r="CCO87" s="78"/>
      <c r="CCP87" s="78"/>
      <c r="CCQ87" s="78"/>
      <c r="CCR87" s="78"/>
      <c r="CCS87" s="78"/>
      <c r="CCT87" s="78"/>
      <c r="CCU87" s="78"/>
      <c r="CCV87" s="78"/>
      <c r="CCW87" s="78"/>
      <c r="CCX87" s="78"/>
      <c r="CCY87" s="78"/>
      <c r="CCZ87" s="78"/>
      <c r="CDA87" s="78"/>
      <c r="CDB87" s="78"/>
      <c r="CDC87" s="78"/>
      <c r="CDD87" s="78"/>
      <c r="CDE87" s="78"/>
      <c r="CDF87" s="78"/>
      <c r="CDG87" s="78"/>
      <c r="CDH87" s="78"/>
      <c r="CDI87" s="78"/>
      <c r="CDJ87" s="78"/>
      <c r="CDK87" s="78"/>
      <c r="CDL87" s="78"/>
      <c r="CDM87" s="78"/>
      <c r="CDN87" s="78"/>
      <c r="CDO87" s="78"/>
      <c r="CDP87" s="78"/>
      <c r="CDQ87" s="78"/>
      <c r="CDR87" s="78"/>
      <c r="CDS87" s="78"/>
      <c r="CDT87" s="78"/>
      <c r="CDU87" s="78"/>
      <c r="CDV87" s="78"/>
      <c r="CDW87" s="78"/>
      <c r="CDX87" s="78"/>
      <c r="CDY87" s="78"/>
      <c r="CDZ87" s="78"/>
      <c r="CEA87" s="78"/>
      <c r="CEB87" s="78"/>
      <c r="CEC87" s="78"/>
      <c r="CED87" s="78"/>
      <c r="CEE87" s="78"/>
      <c r="CEF87" s="78"/>
      <c r="CEG87" s="78"/>
      <c r="CEH87" s="78"/>
      <c r="CEI87" s="78"/>
      <c r="CEJ87" s="78"/>
      <c r="CEK87" s="78"/>
      <c r="CEL87" s="78"/>
      <c r="CEM87" s="78"/>
      <c r="CEN87" s="78"/>
      <c r="CEO87" s="78"/>
      <c r="CEP87" s="78"/>
      <c r="CEQ87" s="78"/>
      <c r="CER87" s="78"/>
      <c r="CES87" s="78"/>
      <c r="CET87" s="78"/>
      <c r="CEU87" s="78"/>
      <c r="CEV87" s="78"/>
      <c r="CEW87" s="78"/>
      <c r="CEX87" s="78"/>
      <c r="CEY87" s="78"/>
      <c r="CEZ87" s="78"/>
      <c r="CFA87" s="78"/>
      <c r="CFB87" s="78"/>
      <c r="CFC87" s="78"/>
      <c r="CFD87" s="78"/>
      <c r="CFE87" s="78"/>
      <c r="CFF87" s="78"/>
      <c r="CFG87" s="78"/>
      <c r="CFH87" s="78"/>
      <c r="CFI87" s="78"/>
      <c r="CFJ87" s="78"/>
      <c r="CFK87" s="78"/>
      <c r="CFL87" s="78"/>
      <c r="CFM87" s="78"/>
      <c r="CFN87" s="78"/>
      <c r="CFO87" s="78"/>
      <c r="CFP87" s="78"/>
      <c r="CFQ87" s="78"/>
      <c r="CFR87" s="78"/>
      <c r="CFS87" s="78"/>
      <c r="CFT87" s="78"/>
      <c r="CFU87" s="78"/>
      <c r="CFV87" s="78"/>
      <c r="CFW87" s="78"/>
      <c r="CFX87" s="78"/>
      <c r="CFY87" s="78"/>
      <c r="CFZ87" s="78"/>
      <c r="CGA87" s="78"/>
      <c r="CGB87" s="78"/>
      <c r="CGC87" s="78"/>
      <c r="CGD87" s="78"/>
      <c r="CGE87" s="78"/>
      <c r="CGF87" s="78"/>
      <c r="CGG87" s="78"/>
      <c r="CGH87" s="78"/>
      <c r="CGI87" s="78"/>
      <c r="CGJ87" s="78"/>
      <c r="CGK87" s="78"/>
      <c r="CGL87" s="78"/>
      <c r="CGM87" s="78"/>
      <c r="CGN87" s="78"/>
      <c r="CGO87" s="78"/>
      <c r="CGP87" s="78"/>
      <c r="CGQ87" s="78"/>
      <c r="CGR87" s="78"/>
      <c r="CGS87" s="78"/>
      <c r="CGT87" s="78"/>
      <c r="CGU87" s="78"/>
      <c r="CGV87" s="78"/>
      <c r="CGW87" s="78"/>
      <c r="CGX87" s="78"/>
      <c r="CGY87" s="78"/>
      <c r="CGZ87" s="78"/>
      <c r="CHA87" s="78"/>
      <c r="CHB87" s="78"/>
      <c r="CHC87" s="78"/>
      <c r="CHD87" s="78"/>
      <c r="CHE87" s="78"/>
      <c r="CHF87" s="78"/>
      <c r="CHG87" s="78"/>
      <c r="CHH87" s="78"/>
      <c r="CHI87" s="78"/>
      <c r="CHJ87" s="78"/>
      <c r="CHK87" s="78"/>
      <c r="CHL87" s="78"/>
      <c r="CHM87" s="78"/>
      <c r="CHN87" s="78"/>
      <c r="CHO87" s="78"/>
      <c r="CHP87" s="78"/>
      <c r="CHQ87" s="78"/>
      <c r="CHR87" s="78"/>
      <c r="CHS87" s="78"/>
      <c r="CHT87" s="78"/>
      <c r="CHU87" s="78"/>
      <c r="CHV87" s="78"/>
      <c r="CHW87" s="78"/>
      <c r="CHX87" s="78"/>
      <c r="CHY87" s="78"/>
      <c r="CHZ87" s="78"/>
      <c r="CIA87" s="78"/>
      <c r="CIB87" s="78"/>
      <c r="CIC87" s="78"/>
      <c r="CID87" s="78"/>
      <c r="CIE87" s="78"/>
      <c r="CIF87" s="78"/>
      <c r="CIG87" s="78"/>
      <c r="CIH87" s="78"/>
      <c r="CII87" s="78"/>
      <c r="CIJ87" s="78"/>
      <c r="CIK87" s="78"/>
      <c r="CIL87" s="78"/>
      <c r="CIM87" s="78"/>
      <c r="CIN87" s="78"/>
      <c r="CIO87" s="78"/>
      <c r="CIP87" s="78"/>
      <c r="CIQ87" s="78"/>
      <c r="CIR87" s="78"/>
      <c r="CIS87" s="78"/>
      <c r="CIT87" s="78"/>
      <c r="CIU87" s="78"/>
      <c r="CIV87" s="78"/>
      <c r="CIW87" s="78"/>
      <c r="CIX87" s="78"/>
      <c r="CIY87" s="78"/>
      <c r="CIZ87" s="78"/>
      <c r="CJA87" s="78"/>
      <c r="CJB87" s="78"/>
      <c r="CJC87" s="78"/>
      <c r="CJD87" s="78"/>
      <c r="CJE87" s="78"/>
      <c r="CJF87" s="78"/>
      <c r="CJG87" s="78"/>
      <c r="CJH87" s="78"/>
      <c r="CJI87" s="78"/>
      <c r="CJJ87" s="78"/>
      <c r="CJK87" s="78"/>
      <c r="CJL87" s="78"/>
      <c r="CJM87" s="78"/>
      <c r="CJN87" s="78"/>
      <c r="CJO87" s="78"/>
      <c r="CJP87" s="78"/>
      <c r="CJQ87" s="78"/>
      <c r="CJR87" s="78"/>
      <c r="CJS87" s="78"/>
      <c r="CJT87" s="78"/>
      <c r="CJU87" s="78"/>
      <c r="CJV87" s="78"/>
      <c r="CJW87" s="78"/>
      <c r="CJX87" s="78"/>
      <c r="CJY87" s="78"/>
      <c r="CJZ87" s="78"/>
      <c r="CKA87" s="78"/>
      <c r="CKB87" s="78"/>
      <c r="CKC87" s="78"/>
      <c r="CKD87" s="78"/>
      <c r="CKE87" s="78"/>
      <c r="CKF87" s="78"/>
      <c r="CKG87" s="78"/>
      <c r="CKH87" s="78"/>
      <c r="CKI87" s="78"/>
      <c r="CKJ87" s="78"/>
      <c r="CKK87" s="78"/>
      <c r="CKL87" s="78"/>
      <c r="CKM87" s="78"/>
      <c r="CKN87" s="78"/>
      <c r="CKO87" s="78"/>
      <c r="CKP87" s="78"/>
      <c r="CKQ87" s="78"/>
      <c r="CKR87" s="78"/>
      <c r="CKS87" s="78"/>
      <c r="CKT87" s="78"/>
      <c r="CKU87" s="78"/>
      <c r="CKV87" s="78"/>
      <c r="CKW87" s="78"/>
      <c r="CKX87" s="78"/>
      <c r="CKY87" s="78"/>
      <c r="CKZ87" s="78"/>
      <c r="CLA87" s="78"/>
      <c r="CLB87" s="78"/>
      <c r="CLC87" s="78"/>
      <c r="CLD87" s="78"/>
      <c r="CLE87" s="78"/>
      <c r="CLF87" s="78"/>
      <c r="CLG87" s="78"/>
      <c r="CLH87" s="78"/>
      <c r="CLI87" s="78"/>
      <c r="CLJ87" s="78"/>
      <c r="CLK87" s="78"/>
      <c r="CLL87" s="78"/>
      <c r="CLM87" s="78"/>
      <c r="CLN87" s="78"/>
      <c r="CLO87" s="78"/>
      <c r="CLP87" s="78"/>
      <c r="CLQ87" s="78"/>
      <c r="CLR87" s="78"/>
      <c r="CLS87" s="78"/>
      <c r="CLT87" s="78"/>
      <c r="CLU87" s="78"/>
      <c r="CLV87" s="78"/>
      <c r="CLW87" s="78"/>
      <c r="CLX87" s="78"/>
      <c r="CLY87" s="78"/>
      <c r="CLZ87" s="78"/>
      <c r="CMA87" s="78"/>
      <c r="CMB87" s="78"/>
      <c r="CMC87" s="78"/>
      <c r="CMD87" s="78"/>
      <c r="CME87" s="78"/>
      <c r="CMF87" s="78"/>
      <c r="CMG87" s="78"/>
      <c r="CMH87" s="78"/>
      <c r="CMI87" s="78"/>
      <c r="CMJ87" s="78"/>
      <c r="CMK87" s="78"/>
      <c r="CML87" s="78"/>
      <c r="CMM87" s="78"/>
      <c r="CMN87" s="78"/>
      <c r="CMO87" s="78"/>
      <c r="CMP87" s="78"/>
      <c r="CMQ87" s="78"/>
      <c r="CMR87" s="78"/>
      <c r="CMS87" s="78"/>
      <c r="CMT87" s="78"/>
      <c r="CMU87" s="78"/>
      <c r="CMV87" s="78"/>
      <c r="CMW87" s="78"/>
      <c r="CMX87" s="78"/>
      <c r="CMY87" s="78"/>
      <c r="CMZ87" s="78"/>
      <c r="CNA87" s="78"/>
      <c r="CNB87" s="78"/>
      <c r="CNC87" s="78"/>
      <c r="CND87" s="78"/>
      <c r="CNE87" s="78"/>
      <c r="CNF87" s="78"/>
      <c r="CNG87" s="78"/>
      <c r="CNH87" s="78"/>
      <c r="CNI87" s="78"/>
      <c r="CNJ87" s="78"/>
      <c r="CNK87" s="78"/>
      <c r="CNL87" s="78"/>
      <c r="CNM87" s="78"/>
      <c r="CNN87" s="78"/>
      <c r="CNO87" s="78"/>
      <c r="CNP87" s="78"/>
      <c r="CNQ87" s="78"/>
      <c r="CNR87" s="78"/>
      <c r="CNS87" s="78"/>
      <c r="CNT87" s="78"/>
      <c r="CNU87" s="78"/>
      <c r="CNV87" s="78"/>
      <c r="CNW87" s="78"/>
      <c r="CNX87" s="78"/>
      <c r="CNY87" s="78"/>
      <c r="CNZ87" s="78"/>
      <c r="COA87" s="78"/>
      <c r="COB87" s="78"/>
      <c r="COC87" s="78"/>
      <c r="COD87" s="78"/>
      <c r="COE87" s="78"/>
      <c r="COF87" s="78"/>
      <c r="COG87" s="78"/>
      <c r="COH87" s="78"/>
      <c r="COI87" s="78"/>
      <c r="COJ87" s="78"/>
      <c r="COK87" s="78"/>
      <c r="COL87" s="78"/>
      <c r="COM87" s="78"/>
      <c r="CON87" s="78"/>
      <c r="COO87" s="78"/>
      <c r="COP87" s="78"/>
      <c r="COQ87" s="78"/>
      <c r="COR87" s="78"/>
      <c r="COS87" s="78"/>
      <c r="COT87" s="78"/>
      <c r="COU87" s="78"/>
      <c r="COV87" s="78"/>
      <c r="COW87" s="78"/>
      <c r="COX87" s="78"/>
      <c r="COY87" s="78"/>
      <c r="COZ87" s="78"/>
      <c r="CPA87" s="78"/>
      <c r="CPB87" s="78"/>
      <c r="CPC87" s="78"/>
      <c r="CPD87" s="78"/>
      <c r="CPE87" s="78"/>
      <c r="CPF87" s="78"/>
      <c r="CPG87" s="78"/>
      <c r="CPH87" s="78"/>
      <c r="CPI87" s="78"/>
      <c r="CPJ87" s="78"/>
      <c r="CPK87" s="78"/>
      <c r="CPL87" s="78"/>
      <c r="CPM87" s="78"/>
      <c r="CPN87" s="78"/>
      <c r="CPO87" s="78"/>
      <c r="CPP87" s="78"/>
      <c r="CPQ87" s="78"/>
      <c r="CPR87" s="78"/>
      <c r="CPS87" s="78"/>
      <c r="CPT87" s="78"/>
      <c r="CPU87" s="78"/>
      <c r="CPV87" s="78"/>
      <c r="CPW87" s="78"/>
      <c r="CPX87" s="78"/>
      <c r="CPY87" s="78"/>
      <c r="CPZ87" s="78"/>
      <c r="CQA87" s="78"/>
      <c r="CQB87" s="78"/>
      <c r="CQC87" s="78"/>
      <c r="CQD87" s="78"/>
      <c r="CQE87" s="78"/>
      <c r="CQF87" s="78"/>
      <c r="CQG87" s="78"/>
      <c r="CQH87" s="78"/>
      <c r="CQI87" s="78"/>
      <c r="CQJ87" s="78"/>
      <c r="CQK87" s="78"/>
      <c r="CQL87" s="78"/>
      <c r="CQM87" s="78"/>
      <c r="CQN87" s="78"/>
      <c r="CQO87" s="78"/>
      <c r="CQP87" s="78"/>
      <c r="CQQ87" s="78"/>
      <c r="CQR87" s="78"/>
      <c r="CQS87" s="78"/>
      <c r="CQT87" s="78"/>
      <c r="CQU87" s="78"/>
      <c r="CQV87" s="78"/>
      <c r="CQW87" s="78"/>
      <c r="CQX87" s="78"/>
      <c r="CQY87" s="78"/>
      <c r="CQZ87" s="78"/>
      <c r="CRA87" s="78"/>
      <c r="CRB87" s="78"/>
      <c r="CRC87" s="78"/>
      <c r="CRD87" s="78"/>
      <c r="CRE87" s="78"/>
      <c r="CRF87" s="78"/>
      <c r="CRG87" s="78"/>
      <c r="CRH87" s="78"/>
      <c r="CRI87" s="78"/>
      <c r="CRJ87" s="78"/>
      <c r="CRK87" s="78"/>
      <c r="CRL87" s="78"/>
      <c r="CRM87" s="78"/>
      <c r="CRN87" s="78"/>
      <c r="CRO87" s="78"/>
      <c r="CRP87" s="78"/>
      <c r="CRQ87" s="78"/>
      <c r="CRR87" s="78"/>
      <c r="CRS87" s="78"/>
      <c r="CRT87" s="78"/>
      <c r="CRU87" s="78"/>
      <c r="CRV87" s="78"/>
      <c r="CRW87" s="78"/>
      <c r="CRX87" s="78"/>
      <c r="CRY87" s="78"/>
      <c r="CRZ87" s="78"/>
      <c r="CSA87" s="78"/>
      <c r="CSB87" s="78"/>
      <c r="CSC87" s="78"/>
      <c r="CSD87" s="78"/>
      <c r="CSE87" s="78"/>
      <c r="CSF87" s="78"/>
      <c r="CSG87" s="78"/>
      <c r="CSH87" s="78"/>
      <c r="CSI87" s="78"/>
      <c r="CSJ87" s="78"/>
      <c r="CSK87" s="78"/>
      <c r="CSL87" s="78"/>
      <c r="CSM87" s="78"/>
      <c r="CSN87" s="78"/>
      <c r="CSO87" s="78"/>
      <c r="CSP87" s="78"/>
      <c r="CSQ87" s="78"/>
      <c r="CSR87" s="78"/>
      <c r="CSS87" s="78"/>
      <c r="CST87" s="78"/>
      <c r="CSU87" s="78"/>
      <c r="CSV87" s="78"/>
      <c r="CSW87" s="78"/>
      <c r="CSX87" s="78"/>
      <c r="CSY87" s="78"/>
      <c r="CSZ87" s="78"/>
      <c r="CTA87" s="78"/>
      <c r="CTB87" s="78"/>
      <c r="CTC87" s="78"/>
      <c r="CTD87" s="78"/>
      <c r="CTE87" s="78"/>
      <c r="CTF87" s="78"/>
      <c r="CTG87" s="78"/>
      <c r="CTH87" s="78"/>
      <c r="CTI87" s="78"/>
      <c r="CTJ87" s="78"/>
      <c r="CTK87" s="78"/>
      <c r="CTL87" s="78"/>
      <c r="CTM87" s="78"/>
      <c r="CTN87" s="78"/>
      <c r="CTO87" s="78"/>
      <c r="CTP87" s="78"/>
      <c r="CTQ87" s="78"/>
      <c r="CTR87" s="78"/>
      <c r="CTS87" s="78"/>
      <c r="CTT87" s="78"/>
      <c r="CTU87" s="78"/>
      <c r="CTV87" s="78"/>
      <c r="CTW87" s="78"/>
      <c r="CTX87" s="78"/>
      <c r="CTY87" s="78"/>
      <c r="CTZ87" s="78"/>
      <c r="CUA87" s="78"/>
      <c r="CUB87" s="78"/>
      <c r="CUC87" s="78"/>
      <c r="CUD87" s="78"/>
      <c r="CUE87" s="78"/>
      <c r="CUF87" s="78"/>
      <c r="CUG87" s="78"/>
      <c r="CUH87" s="78"/>
      <c r="CUI87" s="78"/>
      <c r="CUJ87" s="78"/>
      <c r="CUK87" s="78"/>
      <c r="CUL87" s="78"/>
      <c r="CUM87" s="78"/>
      <c r="CUN87" s="78"/>
      <c r="CUO87" s="78"/>
      <c r="CUP87" s="78"/>
      <c r="CUQ87" s="78"/>
      <c r="CUR87" s="78"/>
      <c r="CUS87" s="78"/>
      <c r="CUT87" s="78"/>
      <c r="CUU87" s="78"/>
      <c r="CUV87" s="78"/>
      <c r="CUW87" s="78"/>
      <c r="CUX87" s="78"/>
      <c r="CUY87" s="78"/>
      <c r="CUZ87" s="78"/>
      <c r="CVA87" s="78"/>
      <c r="CVB87" s="78"/>
      <c r="CVC87" s="78"/>
      <c r="CVD87" s="78"/>
      <c r="CVE87" s="78"/>
      <c r="CVF87" s="78"/>
      <c r="CVG87" s="78"/>
      <c r="CVH87" s="78"/>
      <c r="CVI87" s="78"/>
      <c r="CVJ87" s="78"/>
      <c r="CVK87" s="78"/>
      <c r="CVL87" s="78"/>
      <c r="CVM87" s="78"/>
      <c r="CVN87" s="78"/>
      <c r="CVO87" s="78"/>
      <c r="CVP87" s="78"/>
      <c r="CVQ87" s="78"/>
      <c r="CVR87" s="78"/>
      <c r="CVS87" s="78"/>
      <c r="CVT87" s="78"/>
      <c r="CVU87" s="78"/>
      <c r="CVV87" s="78"/>
      <c r="CVW87" s="78"/>
      <c r="CVX87" s="78"/>
      <c r="CVY87" s="78"/>
      <c r="CVZ87" s="78"/>
      <c r="CWA87" s="78"/>
      <c r="CWB87" s="78"/>
      <c r="CWC87" s="78"/>
      <c r="CWD87" s="78"/>
      <c r="CWE87" s="78"/>
      <c r="CWF87" s="78"/>
      <c r="CWG87" s="78"/>
      <c r="CWH87" s="78"/>
      <c r="CWI87" s="78"/>
      <c r="CWJ87" s="78"/>
      <c r="CWK87" s="78"/>
      <c r="CWL87" s="78"/>
      <c r="CWM87" s="78"/>
      <c r="CWN87" s="78"/>
      <c r="CWO87" s="78"/>
      <c r="CWP87" s="78"/>
      <c r="CWQ87" s="78"/>
      <c r="CWR87" s="78"/>
      <c r="CWS87" s="78"/>
      <c r="CWT87" s="78"/>
      <c r="CWU87" s="78"/>
      <c r="CWV87" s="78"/>
      <c r="CWW87" s="78"/>
      <c r="CWX87" s="78"/>
      <c r="CWY87" s="78"/>
      <c r="CWZ87" s="78"/>
      <c r="CXA87" s="78"/>
      <c r="CXB87" s="78"/>
      <c r="CXC87" s="78"/>
      <c r="CXD87" s="78"/>
      <c r="CXE87" s="78"/>
      <c r="CXF87" s="78"/>
      <c r="CXG87" s="78"/>
      <c r="CXH87" s="78"/>
      <c r="CXI87" s="78"/>
      <c r="CXJ87" s="78"/>
      <c r="CXK87" s="78"/>
      <c r="CXL87" s="78"/>
      <c r="CXM87" s="78"/>
      <c r="CXN87" s="78"/>
      <c r="CXO87" s="78"/>
      <c r="CXP87" s="78"/>
      <c r="CXQ87" s="78"/>
      <c r="CXR87" s="78"/>
      <c r="CXS87" s="78"/>
      <c r="CXT87" s="78"/>
      <c r="CXU87" s="78"/>
      <c r="CXV87" s="78"/>
      <c r="CXW87" s="78"/>
      <c r="CXX87" s="78"/>
      <c r="CXY87" s="78"/>
      <c r="CXZ87" s="78"/>
      <c r="CYA87" s="78"/>
      <c r="CYB87" s="78"/>
      <c r="CYC87" s="78"/>
      <c r="CYD87" s="78"/>
      <c r="CYE87" s="78"/>
      <c r="CYF87" s="78"/>
      <c r="CYG87" s="78"/>
      <c r="CYH87" s="78"/>
      <c r="CYI87" s="78"/>
      <c r="CYJ87" s="78"/>
      <c r="CYK87" s="78"/>
      <c r="CYL87" s="78"/>
      <c r="CYM87" s="78"/>
      <c r="CYN87" s="78"/>
      <c r="CYO87" s="78"/>
      <c r="CYP87" s="78"/>
      <c r="CYQ87" s="78"/>
      <c r="CYR87" s="78"/>
      <c r="CYS87" s="78"/>
      <c r="CYT87" s="78"/>
      <c r="CYU87" s="78"/>
      <c r="CYV87" s="78"/>
      <c r="CYW87" s="78"/>
      <c r="CYX87" s="78"/>
      <c r="CYY87" s="78"/>
      <c r="CYZ87" s="78"/>
      <c r="CZA87" s="78"/>
      <c r="CZB87" s="78"/>
      <c r="CZC87" s="78"/>
      <c r="CZD87" s="78"/>
      <c r="CZE87" s="78"/>
      <c r="CZF87" s="78"/>
      <c r="CZG87" s="78"/>
      <c r="CZH87" s="78"/>
      <c r="CZI87" s="78"/>
      <c r="CZJ87" s="78"/>
      <c r="CZK87" s="78"/>
      <c r="CZL87" s="78"/>
      <c r="CZM87" s="78"/>
      <c r="CZN87" s="78"/>
      <c r="CZO87" s="78"/>
      <c r="CZP87" s="78"/>
      <c r="CZQ87" s="78"/>
      <c r="CZR87" s="78"/>
      <c r="CZS87" s="78"/>
      <c r="CZT87" s="78"/>
      <c r="CZU87" s="78"/>
      <c r="CZV87" s="78"/>
      <c r="CZW87" s="78"/>
      <c r="CZX87" s="78"/>
      <c r="CZY87" s="78"/>
      <c r="CZZ87" s="78"/>
      <c r="DAA87" s="78"/>
      <c r="DAB87" s="78"/>
      <c r="DAC87" s="78"/>
      <c r="DAD87" s="78"/>
      <c r="DAE87" s="78"/>
      <c r="DAF87" s="78"/>
      <c r="DAG87" s="78"/>
      <c r="DAH87" s="78"/>
      <c r="DAI87" s="78"/>
      <c r="DAJ87" s="78"/>
      <c r="DAK87" s="78"/>
      <c r="DAL87" s="78"/>
      <c r="DAM87" s="78"/>
      <c r="DAN87" s="78"/>
      <c r="DAO87" s="78"/>
      <c r="DAP87" s="78"/>
      <c r="DAQ87" s="78"/>
      <c r="DAR87" s="78"/>
      <c r="DAS87" s="78"/>
      <c r="DAT87" s="78"/>
      <c r="DAU87" s="78"/>
      <c r="DAV87" s="78"/>
      <c r="DAW87" s="78"/>
      <c r="DAX87" s="78"/>
      <c r="DAY87" s="78"/>
      <c r="DAZ87" s="78"/>
      <c r="DBA87" s="78"/>
      <c r="DBB87" s="78"/>
      <c r="DBC87" s="78"/>
      <c r="DBD87" s="78"/>
      <c r="DBE87" s="78"/>
      <c r="DBF87" s="78"/>
      <c r="DBG87" s="78"/>
      <c r="DBH87" s="78"/>
      <c r="DBI87" s="78"/>
      <c r="DBJ87" s="78"/>
      <c r="DBK87" s="78"/>
      <c r="DBL87" s="78"/>
      <c r="DBM87" s="78"/>
      <c r="DBN87" s="78"/>
      <c r="DBO87" s="78"/>
      <c r="DBP87" s="78"/>
      <c r="DBQ87" s="78"/>
      <c r="DBR87" s="78"/>
      <c r="DBS87" s="78"/>
      <c r="DBT87" s="78"/>
      <c r="DBU87" s="78"/>
      <c r="DBV87" s="78"/>
      <c r="DBW87" s="78"/>
      <c r="DBX87" s="78"/>
      <c r="DBY87" s="78"/>
      <c r="DBZ87" s="78"/>
      <c r="DCA87" s="78"/>
      <c r="DCB87" s="78"/>
      <c r="DCC87" s="78"/>
      <c r="DCD87" s="78"/>
      <c r="DCE87" s="78"/>
      <c r="DCF87" s="78"/>
      <c r="DCG87" s="78"/>
      <c r="DCH87" s="78"/>
      <c r="DCI87" s="78"/>
      <c r="DCJ87" s="78"/>
      <c r="DCK87" s="78"/>
      <c r="DCL87" s="78"/>
      <c r="DCM87" s="78"/>
      <c r="DCN87" s="78"/>
      <c r="DCO87" s="78"/>
      <c r="DCP87" s="78"/>
      <c r="DCQ87" s="78"/>
      <c r="DCR87" s="78"/>
      <c r="DCS87" s="78"/>
      <c r="DCT87" s="78"/>
      <c r="DCU87" s="78"/>
      <c r="DCV87" s="78"/>
      <c r="DCW87" s="78"/>
      <c r="DCX87" s="78"/>
      <c r="DCY87" s="78"/>
      <c r="DCZ87" s="78"/>
      <c r="DDA87" s="78"/>
      <c r="DDB87" s="78"/>
      <c r="DDC87" s="78"/>
      <c r="DDD87" s="78"/>
      <c r="DDE87" s="78"/>
      <c r="DDF87" s="78"/>
      <c r="DDG87" s="78"/>
      <c r="DDH87" s="78"/>
      <c r="DDI87" s="78"/>
      <c r="DDJ87" s="78"/>
      <c r="DDK87" s="78"/>
      <c r="DDL87" s="78"/>
      <c r="DDM87" s="78"/>
      <c r="DDN87" s="78"/>
      <c r="DDO87" s="78"/>
      <c r="DDP87" s="78"/>
      <c r="DDQ87" s="78"/>
      <c r="DDR87" s="78"/>
      <c r="DDS87" s="78"/>
      <c r="DDT87" s="78"/>
      <c r="DDU87" s="78"/>
      <c r="DDV87" s="78"/>
      <c r="DDW87" s="78"/>
      <c r="DDX87" s="78"/>
      <c r="DDY87" s="78"/>
      <c r="DDZ87" s="78"/>
      <c r="DEA87" s="78"/>
      <c r="DEB87" s="78"/>
      <c r="DEC87" s="78"/>
      <c r="DED87" s="78"/>
      <c r="DEE87" s="78"/>
      <c r="DEF87" s="78"/>
      <c r="DEG87" s="78"/>
      <c r="DEH87" s="78"/>
      <c r="DEI87" s="78"/>
      <c r="DEJ87" s="78"/>
      <c r="DEK87" s="78"/>
      <c r="DEL87" s="78"/>
      <c r="DEM87" s="78"/>
      <c r="DEN87" s="78"/>
      <c r="DEO87" s="78"/>
      <c r="DEP87" s="78"/>
      <c r="DEQ87" s="78"/>
      <c r="DER87" s="78"/>
      <c r="DES87" s="78"/>
      <c r="DET87" s="78"/>
      <c r="DEU87" s="78"/>
      <c r="DEV87" s="78"/>
      <c r="DEW87" s="78"/>
      <c r="DEX87" s="78"/>
      <c r="DEY87" s="78"/>
      <c r="DEZ87" s="78"/>
      <c r="DFA87" s="78"/>
      <c r="DFB87" s="78"/>
      <c r="DFC87" s="78"/>
      <c r="DFD87" s="78"/>
      <c r="DFE87" s="78"/>
      <c r="DFF87" s="78"/>
      <c r="DFG87" s="78"/>
      <c r="DFH87" s="78"/>
      <c r="DFI87" s="78"/>
      <c r="DFJ87" s="78"/>
      <c r="DFK87" s="78"/>
      <c r="DFL87" s="78"/>
      <c r="DFM87" s="78"/>
      <c r="DFN87" s="78"/>
      <c r="DFO87" s="78"/>
      <c r="DFP87" s="78"/>
      <c r="DFQ87" s="78"/>
      <c r="DFR87" s="78"/>
      <c r="DFS87" s="78"/>
      <c r="DFT87" s="78"/>
      <c r="DFU87" s="78"/>
      <c r="DFV87" s="78"/>
      <c r="DFW87" s="78"/>
      <c r="DFX87" s="78"/>
      <c r="DFY87" s="78"/>
      <c r="DFZ87" s="78"/>
      <c r="DGA87" s="78"/>
      <c r="DGB87" s="78"/>
      <c r="DGC87" s="78"/>
      <c r="DGD87" s="78"/>
      <c r="DGE87" s="78"/>
      <c r="DGF87" s="78"/>
      <c r="DGG87" s="78"/>
      <c r="DGH87" s="78"/>
      <c r="DGI87" s="78"/>
      <c r="DGJ87" s="78"/>
      <c r="DGK87" s="78"/>
      <c r="DGL87" s="78"/>
      <c r="DGM87" s="78"/>
      <c r="DGN87" s="78"/>
      <c r="DGO87" s="78"/>
      <c r="DGP87" s="78"/>
      <c r="DGQ87" s="78"/>
      <c r="DGR87" s="78"/>
      <c r="DGS87" s="78"/>
      <c r="DGT87" s="78"/>
      <c r="DGU87" s="78"/>
      <c r="DGV87" s="78"/>
      <c r="DGW87" s="78"/>
      <c r="DGX87" s="78"/>
      <c r="DGY87" s="78"/>
      <c r="DGZ87" s="78"/>
      <c r="DHA87" s="78"/>
      <c r="DHB87" s="78"/>
      <c r="DHC87" s="78"/>
      <c r="DHD87" s="78"/>
      <c r="DHE87" s="78"/>
      <c r="DHF87" s="78"/>
      <c r="DHG87" s="78"/>
      <c r="DHH87" s="78"/>
      <c r="DHI87" s="78"/>
      <c r="DHJ87" s="78"/>
      <c r="DHK87" s="78"/>
      <c r="DHL87" s="78"/>
      <c r="DHM87" s="78"/>
      <c r="DHN87" s="78"/>
      <c r="DHO87" s="78"/>
      <c r="DHP87" s="78"/>
      <c r="DHQ87" s="78"/>
      <c r="DHR87" s="78"/>
      <c r="DHS87" s="78"/>
      <c r="DHT87" s="78"/>
      <c r="DHU87" s="78"/>
      <c r="DHV87" s="78"/>
      <c r="DHW87" s="78"/>
      <c r="DHX87" s="78"/>
      <c r="DHY87" s="78"/>
      <c r="DHZ87" s="78"/>
      <c r="DIA87" s="78"/>
      <c r="DIB87" s="78"/>
      <c r="DIC87" s="78"/>
      <c r="DID87" s="78"/>
      <c r="DIE87" s="78"/>
      <c r="DIF87" s="78"/>
      <c r="DIG87" s="78"/>
      <c r="DIH87" s="78"/>
      <c r="DII87" s="78"/>
      <c r="DIJ87" s="78"/>
      <c r="DIK87" s="78"/>
      <c r="DIL87" s="78"/>
      <c r="DIM87" s="78"/>
      <c r="DIN87" s="78"/>
      <c r="DIO87" s="78"/>
      <c r="DIP87" s="78"/>
      <c r="DIQ87" s="78"/>
      <c r="DIR87" s="78"/>
      <c r="DIS87" s="78"/>
      <c r="DIT87" s="78"/>
      <c r="DIU87" s="78"/>
      <c r="DIV87" s="78"/>
      <c r="DIW87" s="78"/>
      <c r="DIX87" s="78"/>
      <c r="DIY87" s="78"/>
      <c r="DIZ87" s="78"/>
      <c r="DJA87" s="78"/>
      <c r="DJB87" s="78"/>
      <c r="DJC87" s="78"/>
      <c r="DJD87" s="78"/>
      <c r="DJE87" s="78"/>
      <c r="DJF87" s="78"/>
      <c r="DJG87" s="78"/>
      <c r="DJH87" s="78"/>
      <c r="DJI87" s="78"/>
      <c r="DJJ87" s="78"/>
      <c r="DJK87" s="78"/>
      <c r="DJL87" s="78"/>
      <c r="DJM87" s="78"/>
      <c r="DJN87" s="78"/>
      <c r="DJO87" s="78"/>
      <c r="DJP87" s="78"/>
      <c r="DJQ87" s="78"/>
      <c r="DJR87" s="78"/>
      <c r="DJS87" s="78"/>
      <c r="DJT87" s="78"/>
      <c r="DJU87" s="78"/>
      <c r="DJV87" s="78"/>
      <c r="DJW87" s="78"/>
      <c r="DJX87" s="78"/>
      <c r="DJY87" s="78"/>
      <c r="DJZ87" s="78"/>
      <c r="DKA87" s="78"/>
      <c r="DKB87" s="78"/>
      <c r="DKC87" s="78"/>
      <c r="DKD87" s="78"/>
      <c r="DKE87" s="78"/>
      <c r="DKF87" s="78"/>
      <c r="DKG87" s="78"/>
      <c r="DKH87" s="78"/>
      <c r="DKI87" s="78"/>
      <c r="DKJ87" s="78"/>
      <c r="DKK87" s="78"/>
      <c r="DKL87" s="78"/>
      <c r="DKM87" s="78"/>
      <c r="DKN87" s="78"/>
      <c r="DKO87" s="78"/>
      <c r="DKP87" s="78"/>
      <c r="DKQ87" s="78"/>
      <c r="DKR87" s="78"/>
      <c r="DKS87" s="78"/>
      <c r="DKT87" s="78"/>
      <c r="DKU87" s="78"/>
      <c r="DKV87" s="78"/>
      <c r="DKW87" s="78"/>
      <c r="DKX87" s="78"/>
      <c r="DKY87" s="78"/>
      <c r="DKZ87" s="78"/>
      <c r="DLA87" s="78"/>
      <c r="DLB87" s="78"/>
      <c r="DLC87" s="78"/>
      <c r="DLD87" s="78"/>
      <c r="DLE87" s="78"/>
      <c r="DLF87" s="78"/>
      <c r="DLG87" s="78"/>
      <c r="DLH87" s="78"/>
      <c r="DLI87" s="78"/>
      <c r="DLJ87" s="78"/>
      <c r="DLK87" s="78"/>
      <c r="DLL87" s="78"/>
      <c r="DLM87" s="78"/>
      <c r="DLN87" s="78"/>
      <c r="DLO87" s="78"/>
      <c r="DLP87" s="78"/>
      <c r="DLQ87" s="78"/>
      <c r="DLR87" s="78"/>
      <c r="DLS87" s="78"/>
      <c r="DLT87" s="78"/>
      <c r="DLU87" s="78"/>
      <c r="DLV87" s="78"/>
      <c r="DLW87" s="78"/>
      <c r="DLX87" s="78"/>
      <c r="DLY87" s="78"/>
      <c r="DLZ87" s="78"/>
      <c r="DMA87" s="78"/>
      <c r="DMB87" s="78"/>
      <c r="DMC87" s="78"/>
      <c r="DMD87" s="78"/>
      <c r="DME87" s="78"/>
      <c r="DMF87" s="78"/>
      <c r="DMG87" s="78"/>
      <c r="DMH87" s="78"/>
      <c r="DMI87" s="78"/>
      <c r="DMJ87" s="78"/>
      <c r="DMK87" s="78"/>
      <c r="DML87" s="78"/>
      <c r="DMM87" s="78"/>
      <c r="DMN87" s="78"/>
      <c r="DMO87" s="78"/>
      <c r="DMP87" s="78"/>
      <c r="DMQ87" s="78"/>
      <c r="DMR87" s="78"/>
      <c r="DMS87" s="78"/>
      <c r="DMT87" s="78"/>
      <c r="DMU87" s="78"/>
      <c r="DMV87" s="78"/>
      <c r="DMW87" s="78"/>
      <c r="DMX87" s="78"/>
      <c r="DMY87" s="78"/>
      <c r="DMZ87" s="78"/>
      <c r="DNA87" s="78"/>
      <c r="DNB87" s="78"/>
      <c r="DNC87" s="78"/>
      <c r="DND87" s="78"/>
      <c r="DNE87" s="78"/>
      <c r="DNF87" s="78"/>
      <c r="DNG87" s="78"/>
      <c r="DNH87" s="78"/>
      <c r="DNI87" s="78"/>
      <c r="DNJ87" s="78"/>
      <c r="DNK87" s="78"/>
      <c r="DNL87" s="78"/>
      <c r="DNM87" s="78"/>
      <c r="DNN87" s="78"/>
      <c r="DNO87" s="78"/>
      <c r="DNP87" s="78"/>
      <c r="DNQ87" s="78"/>
      <c r="DNR87" s="78"/>
      <c r="DNS87" s="78"/>
      <c r="DNT87" s="78"/>
      <c r="DNU87" s="78"/>
      <c r="DNV87" s="78"/>
      <c r="DNW87" s="78"/>
      <c r="DNX87" s="78"/>
      <c r="DNY87" s="78"/>
      <c r="DNZ87" s="78"/>
      <c r="DOA87" s="78"/>
      <c r="DOB87" s="78"/>
      <c r="DOC87" s="78"/>
      <c r="DOD87" s="78"/>
      <c r="DOE87" s="78"/>
      <c r="DOF87" s="78"/>
      <c r="DOG87" s="78"/>
      <c r="DOH87" s="78"/>
      <c r="DOI87" s="78"/>
      <c r="DOJ87" s="78"/>
      <c r="DOK87" s="78"/>
      <c r="DOL87" s="78"/>
      <c r="DOM87" s="78"/>
      <c r="DON87" s="78"/>
      <c r="DOO87" s="78"/>
      <c r="DOP87" s="78"/>
      <c r="DOQ87" s="78"/>
      <c r="DOR87" s="78"/>
      <c r="DOS87" s="78"/>
      <c r="DOT87" s="78"/>
      <c r="DOU87" s="78"/>
      <c r="DOV87" s="78"/>
      <c r="DOW87" s="78"/>
      <c r="DOX87" s="78"/>
      <c r="DOY87" s="78"/>
      <c r="DOZ87" s="78"/>
      <c r="DPA87" s="78"/>
      <c r="DPB87" s="78"/>
      <c r="DPC87" s="78"/>
      <c r="DPD87" s="78"/>
      <c r="DPE87" s="78"/>
      <c r="DPF87" s="78"/>
      <c r="DPG87" s="78"/>
      <c r="DPH87" s="78"/>
      <c r="DPI87" s="78"/>
      <c r="DPJ87" s="78"/>
      <c r="DPK87" s="78"/>
      <c r="DPL87" s="78"/>
      <c r="DPM87" s="78"/>
      <c r="DPN87" s="78"/>
      <c r="DPO87" s="78"/>
      <c r="DPP87" s="78"/>
      <c r="DPQ87" s="78"/>
      <c r="DPR87" s="78"/>
      <c r="DPS87" s="78"/>
      <c r="DPT87" s="78"/>
      <c r="DPU87" s="78"/>
      <c r="DPV87" s="78"/>
      <c r="DPW87" s="78"/>
      <c r="DPX87" s="78"/>
      <c r="DPY87" s="78"/>
      <c r="DPZ87" s="78"/>
      <c r="DQA87" s="78"/>
      <c r="DQB87" s="78"/>
      <c r="DQC87" s="78"/>
      <c r="DQD87" s="78"/>
      <c r="DQE87" s="78"/>
      <c r="DQF87" s="78"/>
      <c r="DQG87" s="78"/>
      <c r="DQH87" s="78"/>
      <c r="DQI87" s="78"/>
      <c r="DQJ87" s="78"/>
      <c r="DQK87" s="78"/>
      <c r="DQL87" s="78"/>
      <c r="DQM87" s="78"/>
      <c r="DQN87" s="78"/>
      <c r="DQO87" s="78"/>
      <c r="DQP87" s="78"/>
      <c r="DQQ87" s="78"/>
      <c r="DQR87" s="78"/>
      <c r="DQS87" s="78"/>
      <c r="DQT87" s="78"/>
      <c r="DQU87" s="78"/>
      <c r="DQV87" s="78"/>
      <c r="DQW87" s="78"/>
      <c r="DQX87" s="78"/>
      <c r="DQY87" s="78"/>
      <c r="DQZ87" s="78"/>
      <c r="DRA87" s="78"/>
      <c r="DRB87" s="78"/>
      <c r="DRC87" s="78"/>
      <c r="DRD87" s="78"/>
      <c r="DRE87" s="78"/>
      <c r="DRF87" s="78"/>
      <c r="DRG87" s="78"/>
      <c r="DRH87" s="78"/>
      <c r="DRI87" s="78"/>
      <c r="DRJ87" s="78"/>
      <c r="DRK87" s="78"/>
      <c r="DRL87" s="78"/>
      <c r="DRM87" s="78"/>
      <c r="DRN87" s="78"/>
      <c r="DRO87" s="78"/>
      <c r="DRP87" s="78"/>
      <c r="DRQ87" s="78"/>
      <c r="DRR87" s="78"/>
      <c r="DRS87" s="78"/>
      <c r="DRT87" s="78"/>
      <c r="DRU87" s="78"/>
      <c r="DRV87" s="78"/>
      <c r="DRW87" s="78"/>
      <c r="DRX87" s="78"/>
      <c r="DRY87" s="78"/>
      <c r="DRZ87" s="78"/>
      <c r="DSA87" s="78"/>
      <c r="DSB87" s="78"/>
      <c r="DSC87" s="78"/>
      <c r="DSD87" s="78"/>
      <c r="DSE87" s="78"/>
      <c r="DSF87" s="78"/>
      <c r="DSG87" s="78"/>
      <c r="DSH87" s="78"/>
      <c r="DSI87" s="78"/>
      <c r="DSJ87" s="78"/>
      <c r="DSK87" s="78"/>
      <c r="DSL87" s="78"/>
      <c r="DSM87" s="78"/>
      <c r="DSN87" s="78"/>
      <c r="DSO87" s="78"/>
      <c r="DSP87" s="78"/>
      <c r="DSQ87" s="78"/>
      <c r="DSR87" s="78"/>
      <c r="DSS87" s="78"/>
      <c r="DST87" s="78"/>
      <c r="DSU87" s="78"/>
      <c r="DSV87" s="78"/>
      <c r="DSW87" s="78"/>
      <c r="DSX87" s="78"/>
      <c r="DSY87" s="78"/>
      <c r="DSZ87" s="78"/>
      <c r="DTA87" s="78"/>
      <c r="DTB87" s="78"/>
      <c r="DTC87" s="78"/>
      <c r="DTD87" s="78"/>
      <c r="DTE87" s="78"/>
      <c r="DTF87" s="78"/>
      <c r="DTG87" s="78"/>
      <c r="DTH87" s="78"/>
      <c r="DTI87" s="78"/>
      <c r="DTJ87" s="78"/>
      <c r="DTK87" s="78"/>
      <c r="DTL87" s="78"/>
      <c r="DTM87" s="78"/>
      <c r="DTN87" s="78"/>
      <c r="DTO87" s="78"/>
      <c r="DTP87" s="78"/>
      <c r="DTQ87" s="78"/>
      <c r="DTR87" s="78"/>
      <c r="DTS87" s="78"/>
      <c r="DTT87" s="78"/>
      <c r="DTU87" s="78"/>
      <c r="DTV87" s="78"/>
      <c r="DTW87" s="78"/>
      <c r="DTX87" s="78"/>
      <c r="DTY87" s="78"/>
      <c r="DTZ87" s="78"/>
      <c r="DUA87" s="78"/>
      <c r="DUB87" s="78"/>
      <c r="DUC87" s="78"/>
      <c r="DUD87" s="78"/>
      <c r="DUE87" s="78"/>
      <c r="DUF87" s="78"/>
      <c r="DUG87" s="78"/>
      <c r="DUH87" s="78"/>
      <c r="DUI87" s="78"/>
      <c r="DUJ87" s="78"/>
      <c r="DUK87" s="78"/>
      <c r="DUL87" s="78"/>
      <c r="DUM87" s="78"/>
      <c r="DUN87" s="78"/>
      <c r="DUO87" s="78"/>
      <c r="DUP87" s="78"/>
      <c r="DUQ87" s="78"/>
      <c r="DUR87" s="78"/>
      <c r="DUS87" s="78"/>
      <c r="DUT87" s="78"/>
      <c r="DUU87" s="78"/>
      <c r="DUV87" s="78"/>
      <c r="DUW87" s="78"/>
      <c r="DUX87" s="78"/>
      <c r="DUY87" s="78"/>
      <c r="DUZ87" s="78"/>
      <c r="DVA87" s="78"/>
      <c r="DVB87" s="78"/>
      <c r="DVC87" s="78"/>
      <c r="DVD87" s="78"/>
      <c r="DVE87" s="78"/>
      <c r="DVF87" s="78"/>
      <c r="DVG87" s="78"/>
      <c r="DVH87" s="78"/>
      <c r="DVI87" s="78"/>
      <c r="DVJ87" s="78"/>
      <c r="DVK87" s="78"/>
      <c r="DVL87" s="78"/>
      <c r="DVM87" s="78"/>
      <c r="DVN87" s="78"/>
      <c r="DVO87" s="78"/>
      <c r="DVP87" s="78"/>
      <c r="DVQ87" s="78"/>
      <c r="DVR87" s="78"/>
      <c r="DVS87" s="78"/>
      <c r="DVT87" s="78"/>
      <c r="DVU87" s="78"/>
      <c r="DVV87" s="78"/>
      <c r="DVW87" s="78"/>
      <c r="DVX87" s="78"/>
      <c r="DVY87" s="78"/>
      <c r="DVZ87" s="78"/>
      <c r="DWA87" s="78"/>
      <c r="DWB87" s="78"/>
      <c r="DWC87" s="78"/>
      <c r="DWD87" s="78"/>
      <c r="DWE87" s="78"/>
      <c r="DWF87" s="78"/>
      <c r="DWG87" s="78"/>
      <c r="DWH87" s="78"/>
      <c r="DWI87" s="78"/>
      <c r="DWJ87" s="78"/>
      <c r="DWK87" s="78"/>
      <c r="DWL87" s="78"/>
      <c r="DWM87" s="78"/>
      <c r="DWN87" s="78"/>
      <c r="DWO87" s="78"/>
      <c r="DWP87" s="78"/>
      <c r="DWQ87" s="78"/>
      <c r="DWR87" s="78"/>
      <c r="DWS87" s="78"/>
      <c r="DWT87" s="78"/>
      <c r="DWU87" s="78"/>
      <c r="DWV87" s="78"/>
      <c r="DWW87" s="78"/>
      <c r="DWX87" s="78"/>
      <c r="DWY87" s="78"/>
      <c r="DWZ87" s="78"/>
      <c r="DXA87" s="78"/>
      <c r="DXB87" s="78"/>
      <c r="DXC87" s="78"/>
      <c r="DXD87" s="78"/>
      <c r="DXE87" s="78"/>
      <c r="DXF87" s="78"/>
      <c r="DXG87" s="78"/>
      <c r="DXH87" s="78"/>
      <c r="DXI87" s="78"/>
      <c r="DXJ87" s="78"/>
      <c r="DXK87" s="78"/>
      <c r="DXL87" s="78"/>
      <c r="DXM87" s="78"/>
      <c r="DXN87" s="78"/>
      <c r="DXO87" s="78"/>
      <c r="DXP87" s="78"/>
      <c r="DXQ87" s="78"/>
      <c r="DXR87" s="78"/>
      <c r="DXS87" s="78"/>
      <c r="DXT87" s="78"/>
      <c r="DXU87" s="78"/>
      <c r="DXV87" s="78"/>
      <c r="DXW87" s="78"/>
      <c r="DXX87" s="78"/>
      <c r="DXY87" s="78"/>
      <c r="DXZ87" s="78"/>
      <c r="DYA87" s="78"/>
      <c r="DYB87" s="78"/>
      <c r="DYC87" s="78"/>
      <c r="DYD87" s="78"/>
      <c r="DYE87" s="78"/>
      <c r="DYF87" s="78"/>
      <c r="DYG87" s="78"/>
      <c r="DYH87" s="78"/>
      <c r="DYI87" s="78"/>
      <c r="DYJ87" s="78"/>
      <c r="DYK87" s="78"/>
      <c r="DYL87" s="78"/>
      <c r="DYM87" s="78"/>
      <c r="DYN87" s="78"/>
      <c r="DYO87" s="78"/>
      <c r="DYP87" s="78"/>
      <c r="DYQ87" s="78"/>
      <c r="DYR87" s="78"/>
      <c r="DYS87" s="78"/>
      <c r="DYT87" s="78"/>
      <c r="DYU87" s="78"/>
      <c r="DYV87" s="78"/>
      <c r="DYW87" s="78"/>
      <c r="DYX87" s="78"/>
      <c r="DYY87" s="78"/>
      <c r="DYZ87" s="78"/>
      <c r="DZA87" s="78"/>
      <c r="DZB87" s="78"/>
      <c r="DZC87" s="78"/>
      <c r="DZD87" s="78"/>
      <c r="DZE87" s="78"/>
      <c r="DZF87" s="78"/>
      <c r="DZG87" s="78"/>
      <c r="DZH87" s="78"/>
      <c r="DZI87" s="78"/>
      <c r="DZJ87" s="78"/>
      <c r="DZK87" s="78"/>
      <c r="DZL87" s="78"/>
      <c r="DZM87" s="78"/>
      <c r="DZN87" s="78"/>
      <c r="DZO87" s="78"/>
      <c r="DZP87" s="78"/>
      <c r="DZQ87" s="78"/>
      <c r="DZR87" s="78"/>
      <c r="DZS87" s="78"/>
      <c r="DZT87" s="78"/>
      <c r="DZU87" s="78"/>
      <c r="DZV87" s="78"/>
      <c r="DZW87" s="78"/>
      <c r="DZX87" s="78"/>
      <c r="DZY87" s="78"/>
      <c r="DZZ87" s="78"/>
      <c r="EAA87" s="78"/>
      <c r="EAB87" s="78"/>
      <c r="EAC87" s="78"/>
      <c r="EAD87" s="78"/>
      <c r="EAE87" s="78"/>
      <c r="EAF87" s="78"/>
      <c r="EAG87" s="78"/>
      <c r="EAH87" s="78"/>
      <c r="EAI87" s="78"/>
      <c r="EAJ87" s="78"/>
      <c r="EAK87" s="78"/>
      <c r="EAL87" s="78"/>
      <c r="EAM87" s="78"/>
      <c r="EAN87" s="78"/>
      <c r="EAO87" s="78"/>
      <c r="EAP87" s="78"/>
      <c r="EAQ87" s="78"/>
      <c r="EAR87" s="78"/>
      <c r="EAS87" s="78"/>
      <c r="EAT87" s="78"/>
      <c r="EAU87" s="78"/>
      <c r="EAV87" s="78"/>
      <c r="EAW87" s="78"/>
      <c r="EAX87" s="78"/>
      <c r="EAY87" s="78"/>
      <c r="EAZ87" s="78"/>
      <c r="EBA87" s="78"/>
      <c r="EBB87" s="78"/>
      <c r="EBC87" s="78"/>
      <c r="EBD87" s="78"/>
      <c r="EBE87" s="78"/>
      <c r="EBF87" s="78"/>
      <c r="EBG87" s="78"/>
      <c r="EBH87" s="78"/>
      <c r="EBI87" s="78"/>
      <c r="EBJ87" s="78"/>
      <c r="EBK87" s="78"/>
      <c r="EBL87" s="78"/>
      <c r="EBM87" s="78"/>
      <c r="EBN87" s="78"/>
      <c r="EBO87" s="78"/>
      <c r="EBP87" s="78"/>
      <c r="EBQ87" s="78"/>
      <c r="EBR87" s="78"/>
      <c r="EBS87" s="78"/>
      <c r="EBT87" s="78"/>
      <c r="EBU87" s="78"/>
      <c r="EBV87" s="78"/>
      <c r="EBW87" s="78"/>
      <c r="EBX87" s="78"/>
      <c r="EBY87" s="78"/>
      <c r="EBZ87" s="78"/>
      <c r="ECA87" s="78"/>
      <c r="ECB87" s="78"/>
      <c r="ECC87" s="78"/>
      <c r="ECD87" s="78"/>
      <c r="ECE87" s="78"/>
      <c r="ECF87" s="78"/>
      <c r="ECG87" s="78"/>
      <c r="ECH87" s="78"/>
      <c r="ECI87" s="78"/>
      <c r="ECJ87" s="78"/>
      <c r="ECK87" s="78"/>
      <c r="ECL87" s="78"/>
      <c r="ECM87" s="78"/>
      <c r="ECN87" s="78"/>
      <c r="ECO87" s="78"/>
      <c r="ECP87" s="78"/>
      <c r="ECQ87" s="78"/>
      <c r="ECR87" s="78"/>
      <c r="ECS87" s="78"/>
      <c r="ECT87" s="78"/>
      <c r="ECU87" s="78"/>
      <c r="ECV87" s="78"/>
      <c r="ECW87" s="78"/>
      <c r="ECX87" s="78"/>
      <c r="ECY87" s="78"/>
      <c r="ECZ87" s="78"/>
      <c r="EDA87" s="78"/>
      <c r="EDB87" s="78"/>
      <c r="EDC87" s="78"/>
      <c r="EDD87" s="78"/>
      <c r="EDE87" s="78"/>
      <c r="EDF87" s="78"/>
      <c r="EDG87" s="78"/>
      <c r="EDH87" s="78"/>
      <c r="EDI87" s="78"/>
      <c r="EDJ87" s="78"/>
      <c r="EDK87" s="78"/>
      <c r="EDL87" s="78"/>
      <c r="EDM87" s="78"/>
      <c r="EDN87" s="78"/>
      <c r="EDO87" s="78"/>
      <c r="EDP87" s="78"/>
      <c r="EDQ87" s="78"/>
      <c r="EDR87" s="78"/>
      <c r="EDS87" s="78"/>
      <c r="EDT87" s="78"/>
      <c r="EDU87" s="78"/>
      <c r="EDV87" s="78"/>
      <c r="EDW87" s="78"/>
      <c r="EDX87" s="78"/>
      <c r="EDY87" s="78"/>
      <c r="EDZ87" s="78"/>
      <c r="EEA87" s="78"/>
      <c r="EEB87" s="78"/>
      <c r="EEC87" s="78"/>
      <c r="EED87" s="78"/>
      <c r="EEE87" s="78"/>
      <c r="EEF87" s="78"/>
      <c r="EEG87" s="78"/>
      <c r="EEH87" s="78"/>
      <c r="EEI87" s="78"/>
      <c r="EEJ87" s="78"/>
      <c r="EEK87" s="78"/>
      <c r="EEL87" s="78"/>
      <c r="EEM87" s="78"/>
      <c r="EEN87" s="78"/>
      <c r="EEO87" s="78"/>
      <c r="EEP87" s="78"/>
      <c r="EEQ87" s="78"/>
      <c r="EER87" s="78"/>
      <c r="EES87" s="78"/>
      <c r="EET87" s="78"/>
      <c r="EEU87" s="78"/>
      <c r="EEV87" s="78"/>
      <c r="EEW87" s="78"/>
      <c r="EEX87" s="78"/>
      <c r="EEY87" s="78"/>
      <c r="EEZ87" s="78"/>
      <c r="EFA87" s="78"/>
      <c r="EFB87" s="78"/>
      <c r="EFC87" s="78"/>
      <c r="EFD87" s="78"/>
      <c r="EFE87" s="78"/>
      <c r="EFF87" s="78"/>
      <c r="EFG87" s="78"/>
      <c r="EFH87" s="78"/>
      <c r="EFI87" s="78"/>
      <c r="EFJ87" s="78"/>
      <c r="EFK87" s="78"/>
      <c r="EFL87" s="78"/>
      <c r="EFM87" s="78"/>
      <c r="EFN87" s="78"/>
      <c r="EFO87" s="78"/>
      <c r="EFP87" s="78"/>
      <c r="EFQ87" s="78"/>
      <c r="EFR87" s="78"/>
      <c r="EFS87" s="78"/>
      <c r="EFT87" s="78"/>
      <c r="EFU87" s="78"/>
      <c r="EFV87" s="78"/>
      <c r="EFW87" s="78"/>
      <c r="EFX87" s="78"/>
      <c r="EFY87" s="78"/>
      <c r="EFZ87" s="78"/>
      <c r="EGA87" s="78"/>
      <c r="EGB87" s="78"/>
      <c r="EGC87" s="78"/>
      <c r="EGD87" s="78"/>
      <c r="EGE87" s="78"/>
      <c r="EGF87" s="78"/>
      <c r="EGG87" s="78"/>
      <c r="EGH87" s="78"/>
      <c r="EGI87" s="78"/>
      <c r="EGJ87" s="78"/>
      <c r="EGK87" s="78"/>
      <c r="EGL87" s="78"/>
      <c r="EGM87" s="78"/>
      <c r="EGN87" s="78"/>
      <c r="EGO87" s="78"/>
      <c r="EGP87" s="78"/>
      <c r="EGQ87" s="78"/>
      <c r="EGR87" s="78"/>
      <c r="EGS87" s="78"/>
      <c r="EGT87" s="78"/>
      <c r="EGU87" s="78"/>
      <c r="EGV87" s="78"/>
      <c r="EGW87" s="78"/>
      <c r="EGX87" s="78"/>
      <c r="EGY87" s="78"/>
      <c r="EGZ87" s="78"/>
      <c r="EHA87" s="78"/>
      <c r="EHB87" s="78"/>
      <c r="EHC87" s="78"/>
      <c r="EHD87" s="78"/>
      <c r="EHE87" s="78"/>
      <c r="EHF87" s="78"/>
      <c r="EHG87" s="78"/>
      <c r="EHH87" s="78"/>
      <c r="EHI87" s="78"/>
      <c r="EHJ87" s="78"/>
      <c r="EHK87" s="78"/>
      <c r="EHL87" s="78"/>
      <c r="EHM87" s="78"/>
      <c r="EHN87" s="78"/>
      <c r="EHO87" s="78"/>
      <c r="EHP87" s="78"/>
      <c r="EHQ87" s="78"/>
      <c r="EHR87" s="78"/>
      <c r="EHS87" s="78"/>
      <c r="EHT87" s="78"/>
      <c r="EHU87" s="78"/>
      <c r="EHV87" s="78"/>
      <c r="EHW87" s="78"/>
      <c r="EHX87" s="78"/>
      <c r="EHY87" s="78"/>
      <c r="EHZ87" s="78"/>
      <c r="EIA87" s="78"/>
      <c r="EIB87" s="78"/>
      <c r="EIC87" s="78"/>
      <c r="EID87" s="78"/>
      <c r="EIE87" s="78"/>
      <c r="EIF87" s="78"/>
      <c r="EIG87" s="78"/>
      <c r="EIH87" s="78"/>
      <c r="EII87" s="78"/>
      <c r="EIJ87" s="78"/>
      <c r="EIK87" s="78"/>
      <c r="EIL87" s="78"/>
      <c r="EIM87" s="78"/>
      <c r="EIN87" s="78"/>
      <c r="EIO87" s="78"/>
      <c r="EIP87" s="78"/>
      <c r="EIQ87" s="78"/>
      <c r="EIR87" s="78"/>
      <c r="EIS87" s="78"/>
      <c r="EIT87" s="78"/>
      <c r="EIU87" s="78"/>
      <c r="EIV87" s="78"/>
      <c r="EIW87" s="78"/>
      <c r="EIX87" s="78"/>
      <c r="EIY87" s="78"/>
      <c r="EIZ87" s="78"/>
      <c r="EJA87" s="78"/>
      <c r="EJB87" s="78"/>
      <c r="EJC87" s="78"/>
      <c r="EJD87" s="78"/>
      <c r="EJE87" s="78"/>
      <c r="EJF87" s="78"/>
      <c r="EJG87" s="78"/>
      <c r="EJH87" s="78"/>
      <c r="EJI87" s="78"/>
      <c r="EJJ87" s="78"/>
      <c r="EJK87" s="78"/>
      <c r="EJL87" s="78"/>
      <c r="EJM87" s="78"/>
      <c r="EJN87" s="78"/>
      <c r="EJO87" s="78"/>
      <c r="EJP87" s="78"/>
      <c r="EJQ87" s="78"/>
      <c r="EJR87" s="78"/>
      <c r="EJS87" s="78"/>
      <c r="EJT87" s="78"/>
      <c r="EJU87" s="78"/>
      <c r="EJV87" s="78"/>
      <c r="EJW87" s="78"/>
      <c r="EJX87" s="78"/>
      <c r="EJY87" s="78"/>
      <c r="EJZ87" s="78"/>
      <c r="EKA87" s="78"/>
      <c r="EKB87" s="78"/>
      <c r="EKC87" s="78"/>
      <c r="EKD87" s="78"/>
      <c r="EKE87" s="78"/>
      <c r="EKF87" s="78"/>
      <c r="EKG87" s="78"/>
      <c r="EKH87" s="78"/>
      <c r="EKI87" s="78"/>
      <c r="EKJ87" s="78"/>
      <c r="EKK87" s="78"/>
      <c r="EKL87" s="78"/>
      <c r="EKM87" s="78"/>
      <c r="EKN87" s="78"/>
      <c r="EKO87" s="78"/>
      <c r="EKP87" s="78"/>
      <c r="EKQ87" s="78"/>
      <c r="EKR87" s="78"/>
      <c r="EKS87" s="78"/>
      <c r="EKT87" s="78"/>
      <c r="EKU87" s="78"/>
      <c r="EKV87" s="78"/>
      <c r="EKW87" s="78"/>
      <c r="EKX87" s="78"/>
      <c r="EKY87" s="78"/>
      <c r="EKZ87" s="78"/>
      <c r="ELA87" s="78"/>
      <c r="ELB87" s="78"/>
      <c r="ELC87" s="78"/>
      <c r="ELD87" s="78"/>
      <c r="ELE87" s="78"/>
      <c r="ELF87" s="78"/>
      <c r="ELG87" s="78"/>
      <c r="ELH87" s="78"/>
      <c r="ELI87" s="78"/>
      <c r="ELJ87" s="78"/>
      <c r="ELK87" s="78"/>
      <c r="ELL87" s="78"/>
      <c r="ELM87" s="78"/>
      <c r="ELN87" s="78"/>
      <c r="ELO87" s="78"/>
      <c r="ELP87" s="78"/>
      <c r="ELQ87" s="78"/>
      <c r="ELR87" s="78"/>
      <c r="ELS87" s="78"/>
      <c r="ELT87" s="78"/>
      <c r="ELU87" s="78"/>
      <c r="ELV87" s="78"/>
      <c r="ELW87" s="78"/>
      <c r="ELX87" s="78"/>
      <c r="ELY87" s="78"/>
      <c r="ELZ87" s="78"/>
      <c r="EMA87" s="78"/>
      <c r="EMB87" s="78"/>
      <c r="EMC87" s="78"/>
      <c r="EMD87" s="78"/>
      <c r="EME87" s="78"/>
      <c r="EMF87" s="78"/>
      <c r="EMG87" s="78"/>
      <c r="EMH87" s="78"/>
      <c r="EMI87" s="78"/>
      <c r="EMJ87" s="78"/>
      <c r="EMK87" s="78"/>
      <c r="EML87" s="78"/>
      <c r="EMM87" s="78"/>
      <c r="EMN87" s="78"/>
      <c r="EMO87" s="78"/>
      <c r="EMP87" s="78"/>
      <c r="EMQ87" s="78"/>
      <c r="EMR87" s="78"/>
      <c r="EMS87" s="78"/>
      <c r="EMT87" s="78"/>
      <c r="EMU87" s="78"/>
      <c r="EMV87" s="78"/>
      <c r="EMW87" s="78"/>
      <c r="EMX87" s="78"/>
      <c r="EMY87" s="78"/>
      <c r="EMZ87" s="78"/>
      <c r="ENA87" s="78"/>
      <c r="ENB87" s="78"/>
      <c r="ENC87" s="78"/>
      <c r="END87" s="78"/>
      <c r="ENE87" s="78"/>
      <c r="ENF87" s="78"/>
      <c r="ENG87" s="78"/>
      <c r="ENH87" s="78"/>
      <c r="ENI87" s="78"/>
      <c r="ENJ87" s="78"/>
      <c r="ENK87" s="78"/>
      <c r="ENL87" s="78"/>
      <c r="ENM87" s="78"/>
      <c r="ENN87" s="78"/>
      <c r="ENO87" s="78"/>
      <c r="ENP87" s="78"/>
      <c r="ENQ87" s="78"/>
      <c r="ENR87" s="78"/>
      <c r="ENS87" s="78"/>
      <c r="ENT87" s="78"/>
      <c r="ENU87" s="78"/>
      <c r="ENV87" s="78"/>
      <c r="ENW87" s="78"/>
      <c r="ENX87" s="78"/>
      <c r="ENY87" s="78"/>
      <c r="ENZ87" s="78"/>
      <c r="EOA87" s="78"/>
      <c r="EOB87" s="78"/>
      <c r="EOC87" s="78"/>
      <c r="EOD87" s="78"/>
      <c r="EOE87" s="78"/>
      <c r="EOF87" s="78"/>
      <c r="EOG87" s="78"/>
      <c r="EOH87" s="78"/>
      <c r="EOI87" s="78"/>
      <c r="EOJ87" s="78"/>
      <c r="EOK87" s="78"/>
      <c r="EOL87" s="78"/>
      <c r="EOM87" s="78"/>
      <c r="EON87" s="78"/>
      <c r="EOO87" s="78"/>
      <c r="EOP87" s="78"/>
      <c r="EOQ87" s="78"/>
      <c r="EOR87" s="78"/>
      <c r="EOS87" s="78"/>
      <c r="EOT87" s="78"/>
      <c r="EOU87" s="78"/>
      <c r="EOV87" s="78"/>
      <c r="EOW87" s="78"/>
      <c r="EOX87" s="78"/>
      <c r="EOY87" s="78"/>
      <c r="EOZ87" s="78"/>
      <c r="EPA87" s="78"/>
      <c r="EPB87" s="78"/>
      <c r="EPC87" s="78"/>
      <c r="EPD87" s="78"/>
      <c r="EPE87" s="78"/>
      <c r="EPF87" s="78"/>
      <c r="EPG87" s="78"/>
      <c r="EPH87" s="78"/>
      <c r="EPI87" s="78"/>
      <c r="EPJ87" s="78"/>
      <c r="EPK87" s="78"/>
      <c r="EPL87" s="78"/>
      <c r="EPM87" s="78"/>
      <c r="EPN87" s="78"/>
      <c r="EPO87" s="78"/>
      <c r="EPP87" s="78"/>
      <c r="EPQ87" s="78"/>
      <c r="EPR87" s="78"/>
      <c r="EPS87" s="78"/>
      <c r="EPT87" s="78"/>
      <c r="EPU87" s="78"/>
      <c r="EPV87" s="78"/>
      <c r="EPW87" s="78"/>
      <c r="EPX87" s="78"/>
      <c r="EPY87" s="78"/>
      <c r="EPZ87" s="78"/>
      <c r="EQA87" s="78"/>
      <c r="EQB87" s="78"/>
      <c r="EQC87" s="78"/>
      <c r="EQD87" s="78"/>
      <c r="EQE87" s="78"/>
      <c r="EQF87" s="78"/>
      <c r="EQG87" s="78"/>
      <c r="EQH87" s="78"/>
      <c r="EQI87" s="78"/>
      <c r="EQJ87" s="78"/>
      <c r="EQK87" s="78"/>
      <c r="EQL87" s="78"/>
      <c r="EQM87" s="78"/>
      <c r="EQN87" s="78"/>
      <c r="EQO87" s="78"/>
      <c r="EQP87" s="78"/>
      <c r="EQQ87" s="78"/>
      <c r="EQR87" s="78"/>
      <c r="EQS87" s="78"/>
      <c r="EQT87" s="78"/>
      <c r="EQU87" s="78"/>
      <c r="EQV87" s="78"/>
      <c r="EQW87" s="78"/>
      <c r="EQX87" s="78"/>
      <c r="EQY87" s="78"/>
      <c r="EQZ87" s="78"/>
      <c r="ERA87" s="78"/>
      <c r="ERB87" s="78"/>
      <c r="ERC87" s="78"/>
      <c r="ERD87" s="78"/>
      <c r="ERE87" s="78"/>
      <c r="ERF87" s="78"/>
      <c r="ERG87" s="78"/>
      <c r="ERH87" s="78"/>
      <c r="ERI87" s="78"/>
      <c r="ERJ87" s="78"/>
      <c r="ERK87" s="78"/>
      <c r="ERL87" s="78"/>
      <c r="ERM87" s="78"/>
      <c r="ERN87" s="78"/>
      <c r="ERO87" s="78"/>
      <c r="ERP87" s="78"/>
      <c r="ERQ87" s="78"/>
      <c r="ERR87" s="78"/>
      <c r="ERS87" s="78"/>
      <c r="ERT87" s="78"/>
      <c r="ERU87" s="78"/>
      <c r="ERV87" s="78"/>
      <c r="ERW87" s="78"/>
      <c r="ERX87" s="78"/>
      <c r="ERY87" s="78"/>
      <c r="ERZ87" s="78"/>
      <c r="ESA87" s="78"/>
      <c r="ESB87" s="78"/>
      <c r="ESC87" s="78"/>
      <c r="ESD87" s="78"/>
      <c r="ESE87" s="78"/>
      <c r="ESF87" s="78"/>
      <c r="ESG87" s="78"/>
      <c r="ESH87" s="78"/>
      <c r="ESI87" s="78"/>
      <c r="ESJ87" s="78"/>
      <c r="ESK87" s="78"/>
      <c r="ESL87" s="78"/>
      <c r="ESM87" s="78"/>
      <c r="ESN87" s="78"/>
      <c r="ESO87" s="78"/>
      <c r="ESP87" s="78"/>
      <c r="ESQ87" s="78"/>
      <c r="ESR87" s="78"/>
      <c r="ESS87" s="78"/>
      <c r="EST87" s="78"/>
      <c r="ESU87" s="78"/>
      <c r="ESV87" s="78"/>
      <c r="ESW87" s="78"/>
      <c r="ESX87" s="78"/>
      <c r="ESY87" s="78"/>
      <c r="ESZ87" s="78"/>
      <c r="ETA87" s="78"/>
      <c r="ETB87" s="78"/>
      <c r="ETC87" s="78"/>
      <c r="ETD87" s="78"/>
      <c r="ETE87" s="78"/>
      <c r="ETF87" s="78"/>
      <c r="ETG87" s="78"/>
      <c r="ETH87" s="78"/>
      <c r="ETI87" s="78"/>
      <c r="ETJ87" s="78"/>
      <c r="ETK87" s="78"/>
      <c r="ETL87" s="78"/>
      <c r="ETM87" s="78"/>
      <c r="ETN87" s="78"/>
      <c r="ETO87" s="78"/>
      <c r="ETP87" s="78"/>
      <c r="ETQ87" s="78"/>
      <c r="ETR87" s="78"/>
      <c r="ETS87" s="78"/>
      <c r="ETT87" s="78"/>
      <c r="ETU87" s="78"/>
      <c r="ETV87" s="78"/>
      <c r="ETW87" s="78"/>
      <c r="ETX87" s="78"/>
      <c r="ETY87" s="78"/>
      <c r="ETZ87" s="78"/>
      <c r="EUA87" s="78"/>
      <c r="EUB87" s="78"/>
      <c r="EUC87" s="78"/>
      <c r="EUD87" s="78"/>
      <c r="EUE87" s="78"/>
      <c r="EUF87" s="78"/>
      <c r="EUG87" s="78"/>
      <c r="EUH87" s="78"/>
      <c r="EUI87" s="78"/>
      <c r="EUJ87" s="78"/>
      <c r="EUK87" s="78"/>
      <c r="EUL87" s="78"/>
      <c r="EUM87" s="78"/>
      <c r="EUN87" s="78"/>
      <c r="EUO87" s="78"/>
      <c r="EUP87" s="78"/>
      <c r="EUQ87" s="78"/>
      <c r="EUR87" s="78"/>
      <c r="EUS87" s="78"/>
      <c r="EUT87" s="78"/>
      <c r="EUU87" s="78"/>
      <c r="EUV87" s="78"/>
      <c r="EUW87" s="78"/>
      <c r="EUX87" s="78"/>
      <c r="EUY87" s="78"/>
      <c r="EUZ87" s="78"/>
      <c r="EVA87" s="78"/>
      <c r="EVB87" s="78"/>
      <c r="EVC87" s="78"/>
      <c r="EVD87" s="78"/>
      <c r="EVE87" s="78"/>
      <c r="EVF87" s="78"/>
      <c r="EVG87" s="78"/>
      <c r="EVH87" s="78"/>
      <c r="EVI87" s="78"/>
      <c r="EVJ87" s="78"/>
      <c r="EVK87" s="78"/>
      <c r="EVL87" s="78"/>
      <c r="EVM87" s="78"/>
      <c r="EVN87" s="78"/>
      <c r="EVO87" s="78"/>
      <c r="EVP87" s="78"/>
      <c r="EVQ87" s="78"/>
      <c r="EVR87" s="78"/>
      <c r="EVS87" s="78"/>
      <c r="EVT87" s="78"/>
      <c r="EVU87" s="78"/>
      <c r="EVV87" s="78"/>
      <c r="EVW87" s="78"/>
      <c r="EVX87" s="78"/>
      <c r="EVY87" s="78"/>
      <c r="EVZ87" s="78"/>
      <c r="EWA87" s="78"/>
      <c r="EWB87" s="78"/>
      <c r="EWC87" s="78"/>
      <c r="EWD87" s="78"/>
      <c r="EWE87" s="78"/>
      <c r="EWF87" s="78"/>
      <c r="EWG87" s="78"/>
      <c r="EWH87" s="78"/>
      <c r="EWI87" s="78"/>
      <c r="EWJ87" s="78"/>
      <c r="EWK87" s="78"/>
      <c r="EWL87" s="78"/>
      <c r="EWM87" s="78"/>
      <c r="EWN87" s="78"/>
      <c r="EWO87" s="78"/>
      <c r="EWP87" s="78"/>
      <c r="EWQ87" s="78"/>
      <c r="EWR87" s="78"/>
      <c r="EWS87" s="78"/>
      <c r="EWT87" s="78"/>
      <c r="EWU87" s="78"/>
      <c r="EWV87" s="78"/>
      <c r="EWW87" s="78"/>
      <c r="EWX87" s="78"/>
      <c r="EWY87" s="78"/>
      <c r="EWZ87" s="78"/>
      <c r="EXA87" s="78"/>
      <c r="EXB87" s="78"/>
      <c r="EXC87" s="78"/>
      <c r="EXD87" s="78"/>
      <c r="EXE87" s="78"/>
      <c r="EXF87" s="78"/>
      <c r="EXG87" s="78"/>
      <c r="EXH87" s="78"/>
      <c r="EXI87" s="78"/>
      <c r="EXJ87" s="78"/>
      <c r="EXK87" s="78"/>
      <c r="EXL87" s="78"/>
      <c r="EXM87" s="78"/>
      <c r="EXN87" s="78"/>
      <c r="EXO87" s="78"/>
      <c r="EXP87" s="78"/>
      <c r="EXQ87" s="78"/>
      <c r="EXR87" s="78"/>
      <c r="EXS87" s="78"/>
      <c r="EXT87" s="78"/>
      <c r="EXU87" s="78"/>
      <c r="EXV87" s="78"/>
      <c r="EXW87" s="78"/>
      <c r="EXX87" s="78"/>
      <c r="EXY87" s="78"/>
      <c r="EXZ87" s="78"/>
      <c r="EYA87" s="78"/>
      <c r="EYB87" s="78"/>
      <c r="EYC87" s="78"/>
      <c r="EYD87" s="78"/>
      <c r="EYE87" s="78"/>
      <c r="EYF87" s="78"/>
      <c r="EYG87" s="78"/>
      <c r="EYH87" s="78"/>
      <c r="EYI87" s="78"/>
      <c r="EYJ87" s="78"/>
      <c r="EYK87" s="78"/>
      <c r="EYL87" s="78"/>
      <c r="EYM87" s="78"/>
      <c r="EYN87" s="78"/>
      <c r="EYO87" s="78"/>
      <c r="EYP87" s="78"/>
      <c r="EYQ87" s="78"/>
      <c r="EYR87" s="78"/>
      <c r="EYS87" s="78"/>
      <c r="EYT87" s="78"/>
      <c r="EYU87" s="78"/>
      <c r="EYV87" s="78"/>
      <c r="EYW87" s="78"/>
      <c r="EYX87" s="78"/>
      <c r="EYY87" s="78"/>
      <c r="EYZ87" s="78"/>
      <c r="EZA87" s="78"/>
      <c r="EZB87" s="78"/>
      <c r="EZC87" s="78"/>
      <c r="EZD87" s="78"/>
      <c r="EZE87" s="78"/>
      <c r="EZF87" s="78"/>
      <c r="EZG87" s="78"/>
      <c r="EZH87" s="78"/>
      <c r="EZI87" s="78"/>
      <c r="EZJ87" s="78"/>
      <c r="EZK87" s="78"/>
      <c r="EZL87" s="78"/>
      <c r="EZM87" s="78"/>
      <c r="EZN87" s="78"/>
      <c r="EZO87" s="78"/>
      <c r="EZP87" s="78"/>
      <c r="EZQ87" s="78"/>
      <c r="EZR87" s="78"/>
      <c r="EZS87" s="78"/>
      <c r="EZT87" s="78"/>
      <c r="EZU87" s="78"/>
      <c r="EZV87" s="78"/>
      <c r="EZW87" s="78"/>
      <c r="EZX87" s="78"/>
      <c r="EZY87" s="78"/>
      <c r="EZZ87" s="78"/>
      <c r="FAA87" s="78"/>
      <c r="FAB87" s="78"/>
      <c r="FAC87" s="78"/>
      <c r="FAD87" s="78"/>
      <c r="FAE87" s="78"/>
      <c r="FAF87" s="78"/>
      <c r="FAG87" s="78"/>
      <c r="FAH87" s="78"/>
      <c r="FAI87" s="78"/>
      <c r="FAJ87" s="78"/>
      <c r="FAK87" s="78"/>
      <c r="FAL87" s="78"/>
      <c r="FAM87" s="78"/>
      <c r="FAN87" s="78"/>
      <c r="FAO87" s="78"/>
      <c r="FAP87" s="78"/>
      <c r="FAQ87" s="78"/>
      <c r="FAR87" s="78"/>
      <c r="FAS87" s="78"/>
      <c r="FAT87" s="78"/>
      <c r="FAU87" s="78"/>
      <c r="FAV87" s="78"/>
      <c r="FAW87" s="78"/>
      <c r="FAX87" s="78"/>
      <c r="FAY87" s="78"/>
      <c r="FAZ87" s="78"/>
      <c r="FBA87" s="78"/>
      <c r="FBB87" s="78"/>
      <c r="FBC87" s="78"/>
      <c r="FBD87" s="78"/>
      <c r="FBE87" s="78"/>
      <c r="FBF87" s="78"/>
      <c r="FBG87" s="78"/>
      <c r="FBH87" s="78"/>
      <c r="FBI87" s="78"/>
      <c r="FBJ87" s="78"/>
      <c r="FBK87" s="78"/>
      <c r="FBL87" s="78"/>
      <c r="FBM87" s="78"/>
      <c r="FBN87" s="78"/>
      <c r="FBO87" s="78"/>
      <c r="FBP87" s="78"/>
      <c r="FBQ87" s="78"/>
      <c r="FBR87" s="78"/>
      <c r="FBS87" s="78"/>
      <c r="FBT87" s="78"/>
      <c r="FBU87" s="78"/>
      <c r="FBV87" s="78"/>
      <c r="FBW87" s="78"/>
      <c r="FBX87" s="78"/>
      <c r="FBY87" s="78"/>
      <c r="FBZ87" s="78"/>
      <c r="FCA87" s="78"/>
      <c r="FCB87" s="78"/>
      <c r="FCC87" s="78"/>
      <c r="FCD87" s="78"/>
      <c r="FCE87" s="78"/>
      <c r="FCF87" s="78"/>
      <c r="FCG87" s="78"/>
      <c r="FCH87" s="78"/>
      <c r="FCI87" s="78"/>
      <c r="FCJ87" s="78"/>
      <c r="FCK87" s="78"/>
      <c r="FCL87" s="78"/>
      <c r="FCM87" s="78"/>
      <c r="FCN87" s="78"/>
      <c r="FCO87" s="78"/>
      <c r="FCP87" s="78"/>
      <c r="FCQ87" s="78"/>
      <c r="FCR87" s="78"/>
      <c r="FCS87" s="78"/>
      <c r="FCT87" s="78"/>
      <c r="FCU87" s="78"/>
      <c r="FCV87" s="78"/>
      <c r="FCW87" s="78"/>
      <c r="FCX87" s="78"/>
      <c r="FCY87" s="78"/>
      <c r="FCZ87" s="78"/>
      <c r="FDA87" s="78"/>
      <c r="FDB87" s="78"/>
      <c r="FDC87" s="78"/>
      <c r="FDD87" s="78"/>
      <c r="FDE87" s="78"/>
      <c r="FDF87" s="78"/>
      <c r="FDG87" s="78"/>
      <c r="FDH87" s="78"/>
      <c r="FDI87" s="78"/>
      <c r="FDJ87" s="78"/>
      <c r="FDK87" s="78"/>
      <c r="FDL87" s="78"/>
      <c r="FDM87" s="78"/>
      <c r="FDN87" s="78"/>
      <c r="FDO87" s="78"/>
      <c r="FDP87" s="78"/>
      <c r="FDQ87" s="78"/>
      <c r="FDR87" s="78"/>
      <c r="FDS87" s="78"/>
      <c r="FDT87" s="78"/>
      <c r="FDU87" s="78"/>
      <c r="FDV87" s="78"/>
      <c r="FDW87" s="78"/>
      <c r="FDX87" s="78"/>
      <c r="FDY87" s="78"/>
      <c r="FDZ87" s="78"/>
      <c r="FEA87" s="78"/>
      <c r="FEB87" s="78"/>
      <c r="FEC87" s="78"/>
      <c r="FED87" s="78"/>
      <c r="FEE87" s="78"/>
      <c r="FEF87" s="78"/>
      <c r="FEG87" s="78"/>
      <c r="FEH87" s="78"/>
      <c r="FEI87" s="78"/>
      <c r="FEJ87" s="78"/>
      <c r="FEK87" s="78"/>
      <c r="FEL87" s="78"/>
      <c r="FEM87" s="78"/>
      <c r="FEN87" s="78"/>
      <c r="FEO87" s="78"/>
      <c r="FEP87" s="78"/>
      <c r="FEQ87" s="78"/>
      <c r="FER87" s="78"/>
      <c r="FES87" s="78"/>
      <c r="FET87" s="78"/>
      <c r="FEU87" s="78"/>
      <c r="FEV87" s="78"/>
      <c r="FEW87" s="78"/>
      <c r="FEX87" s="78"/>
      <c r="FEY87" s="78"/>
      <c r="FEZ87" s="78"/>
      <c r="FFA87" s="78"/>
      <c r="FFB87" s="78"/>
      <c r="FFC87" s="78"/>
      <c r="FFD87" s="78"/>
      <c r="FFE87" s="78"/>
      <c r="FFF87" s="78"/>
      <c r="FFG87" s="78"/>
      <c r="FFH87" s="78"/>
      <c r="FFI87" s="78"/>
      <c r="FFJ87" s="78"/>
      <c r="FFK87" s="78"/>
      <c r="FFL87" s="78"/>
      <c r="FFM87" s="78"/>
      <c r="FFN87" s="78"/>
      <c r="FFO87" s="78"/>
      <c r="FFP87" s="78"/>
      <c r="FFQ87" s="78"/>
      <c r="FFR87" s="78"/>
      <c r="FFS87" s="78"/>
      <c r="FFT87" s="78"/>
      <c r="FFU87" s="78"/>
      <c r="FFV87" s="78"/>
      <c r="FFW87" s="78"/>
      <c r="FFX87" s="78"/>
      <c r="FFY87" s="78"/>
      <c r="FFZ87" s="78"/>
      <c r="FGA87" s="78"/>
      <c r="FGB87" s="78"/>
      <c r="FGC87" s="78"/>
      <c r="FGD87" s="78"/>
      <c r="FGE87" s="78"/>
      <c r="FGF87" s="78"/>
      <c r="FGG87" s="78"/>
      <c r="FGH87" s="78"/>
      <c r="FGI87" s="78"/>
      <c r="FGJ87" s="78"/>
      <c r="FGK87" s="78"/>
      <c r="FGL87" s="78"/>
      <c r="FGM87" s="78"/>
      <c r="FGN87" s="78"/>
      <c r="FGO87" s="78"/>
      <c r="FGP87" s="78"/>
      <c r="FGQ87" s="78"/>
      <c r="FGR87" s="78"/>
      <c r="FGS87" s="78"/>
      <c r="FGT87" s="78"/>
      <c r="FGU87" s="78"/>
      <c r="FGV87" s="78"/>
      <c r="FGW87" s="78"/>
      <c r="FGX87" s="78"/>
      <c r="FGY87" s="78"/>
      <c r="FGZ87" s="78"/>
      <c r="FHA87" s="78"/>
      <c r="FHB87" s="78"/>
      <c r="FHC87" s="78"/>
      <c r="FHD87" s="78"/>
      <c r="FHE87" s="78"/>
      <c r="FHF87" s="78"/>
      <c r="FHG87" s="78"/>
      <c r="FHH87" s="78"/>
      <c r="FHI87" s="78"/>
      <c r="FHJ87" s="78"/>
      <c r="FHK87" s="78"/>
      <c r="FHL87" s="78"/>
      <c r="FHM87" s="78"/>
      <c r="FHN87" s="78"/>
      <c r="FHO87" s="78"/>
      <c r="FHP87" s="78"/>
      <c r="FHQ87" s="78"/>
      <c r="FHR87" s="78"/>
      <c r="FHS87" s="78"/>
      <c r="FHT87" s="78"/>
      <c r="FHU87" s="78"/>
      <c r="FHV87" s="78"/>
      <c r="FHW87" s="78"/>
      <c r="FHX87" s="78"/>
      <c r="FHY87" s="78"/>
      <c r="FHZ87" s="78"/>
      <c r="FIA87" s="78"/>
      <c r="FIB87" s="78"/>
      <c r="FIC87" s="78"/>
      <c r="FID87" s="78"/>
      <c r="FIE87" s="78"/>
      <c r="FIF87" s="78"/>
      <c r="FIG87" s="78"/>
      <c r="FIH87" s="78"/>
      <c r="FII87" s="78"/>
      <c r="FIJ87" s="78"/>
      <c r="FIK87" s="78"/>
      <c r="FIL87" s="78"/>
      <c r="FIM87" s="78"/>
      <c r="FIN87" s="78"/>
      <c r="FIO87" s="78"/>
      <c r="FIP87" s="78"/>
      <c r="FIQ87" s="78"/>
      <c r="FIR87" s="78"/>
      <c r="FIS87" s="78"/>
      <c r="FIT87" s="78"/>
      <c r="FIU87" s="78"/>
      <c r="FIV87" s="78"/>
      <c r="FIW87" s="78"/>
      <c r="FIX87" s="78"/>
      <c r="FIY87" s="78"/>
      <c r="FIZ87" s="78"/>
      <c r="FJA87" s="78"/>
      <c r="FJB87" s="78"/>
      <c r="FJC87" s="78"/>
      <c r="FJD87" s="78"/>
      <c r="FJE87" s="78"/>
      <c r="FJF87" s="78"/>
      <c r="FJG87" s="78"/>
      <c r="FJH87" s="78"/>
      <c r="FJI87" s="78"/>
      <c r="FJJ87" s="78"/>
      <c r="FJK87" s="78"/>
      <c r="FJL87" s="78"/>
      <c r="FJM87" s="78"/>
      <c r="FJN87" s="78"/>
      <c r="FJO87" s="78"/>
      <c r="FJP87" s="78"/>
      <c r="FJQ87" s="78"/>
      <c r="FJR87" s="78"/>
      <c r="FJS87" s="78"/>
      <c r="FJT87" s="78"/>
      <c r="FJU87" s="78"/>
      <c r="FJV87" s="78"/>
      <c r="FJW87" s="78"/>
      <c r="FJX87" s="78"/>
      <c r="FJY87" s="78"/>
      <c r="FJZ87" s="78"/>
      <c r="FKA87" s="78"/>
      <c r="FKB87" s="78"/>
      <c r="FKC87" s="78"/>
      <c r="FKD87" s="78"/>
      <c r="FKE87" s="78"/>
      <c r="FKF87" s="78"/>
      <c r="FKG87" s="78"/>
      <c r="FKH87" s="78"/>
      <c r="FKI87" s="78"/>
      <c r="FKJ87" s="78"/>
      <c r="FKK87" s="78"/>
      <c r="FKL87" s="78"/>
      <c r="FKM87" s="78"/>
      <c r="FKN87" s="78"/>
      <c r="FKO87" s="78"/>
      <c r="FKP87" s="78"/>
      <c r="FKQ87" s="78"/>
      <c r="FKR87" s="78"/>
      <c r="FKS87" s="78"/>
      <c r="FKT87" s="78"/>
      <c r="FKU87" s="78"/>
      <c r="FKV87" s="78"/>
      <c r="FKW87" s="78"/>
      <c r="FKX87" s="78"/>
      <c r="FKY87" s="78"/>
      <c r="FKZ87" s="78"/>
      <c r="FLA87" s="78"/>
      <c r="FLB87" s="78"/>
      <c r="FLC87" s="78"/>
      <c r="FLD87" s="78"/>
      <c r="FLE87" s="78"/>
      <c r="FLF87" s="78"/>
      <c r="FLG87" s="78"/>
      <c r="FLH87" s="78"/>
      <c r="FLI87" s="78"/>
      <c r="FLJ87" s="78"/>
      <c r="FLK87" s="78"/>
      <c r="FLL87" s="78"/>
      <c r="FLM87" s="78"/>
      <c r="FLN87" s="78"/>
      <c r="FLO87" s="78"/>
      <c r="FLP87" s="78"/>
      <c r="FLQ87" s="78"/>
      <c r="FLR87" s="78"/>
      <c r="FLS87" s="78"/>
      <c r="FLT87" s="78"/>
      <c r="FLU87" s="78"/>
      <c r="FLV87" s="78"/>
      <c r="FLW87" s="78"/>
      <c r="FLX87" s="78"/>
      <c r="FLY87" s="78"/>
      <c r="FLZ87" s="78"/>
      <c r="FMA87" s="78"/>
      <c r="FMB87" s="78"/>
      <c r="FMC87" s="78"/>
      <c r="FMD87" s="78"/>
      <c r="FME87" s="78"/>
      <c r="FMF87" s="78"/>
      <c r="FMG87" s="78"/>
      <c r="FMH87" s="78"/>
      <c r="FMI87" s="78"/>
      <c r="FMJ87" s="78"/>
      <c r="FMK87" s="78"/>
      <c r="FML87" s="78"/>
      <c r="FMM87" s="78"/>
      <c r="FMN87" s="78"/>
      <c r="FMO87" s="78"/>
      <c r="FMP87" s="78"/>
      <c r="FMQ87" s="78"/>
      <c r="FMR87" s="78"/>
      <c r="FMS87" s="78"/>
      <c r="FMT87" s="78"/>
      <c r="FMU87" s="78"/>
      <c r="FMV87" s="78"/>
      <c r="FMW87" s="78"/>
      <c r="FMX87" s="78"/>
      <c r="FMY87" s="78"/>
      <c r="FMZ87" s="78"/>
      <c r="FNA87" s="78"/>
      <c r="FNB87" s="78"/>
      <c r="FNC87" s="78"/>
      <c r="FND87" s="78"/>
      <c r="FNE87" s="78"/>
      <c r="FNF87" s="78"/>
      <c r="FNG87" s="78"/>
      <c r="FNH87" s="78"/>
      <c r="FNI87" s="78"/>
      <c r="FNJ87" s="78"/>
      <c r="FNK87" s="78"/>
      <c r="FNL87" s="78"/>
      <c r="FNM87" s="78"/>
      <c r="FNN87" s="78"/>
      <c r="FNO87" s="78"/>
      <c r="FNP87" s="78"/>
      <c r="FNQ87" s="78"/>
      <c r="FNR87" s="78"/>
      <c r="FNS87" s="78"/>
      <c r="FNT87" s="78"/>
      <c r="FNU87" s="78"/>
      <c r="FNV87" s="78"/>
      <c r="FNW87" s="78"/>
      <c r="FNX87" s="78"/>
      <c r="FNY87" s="78"/>
      <c r="FNZ87" s="78"/>
      <c r="FOA87" s="78"/>
      <c r="FOB87" s="78"/>
      <c r="FOC87" s="78"/>
      <c r="FOD87" s="78"/>
      <c r="FOE87" s="78"/>
      <c r="FOF87" s="78"/>
      <c r="FOG87" s="78"/>
      <c r="FOH87" s="78"/>
      <c r="FOI87" s="78"/>
      <c r="FOJ87" s="78"/>
      <c r="FOK87" s="78"/>
      <c r="FOL87" s="78"/>
      <c r="FOM87" s="78"/>
      <c r="FON87" s="78"/>
      <c r="FOO87" s="78"/>
      <c r="FOP87" s="78"/>
      <c r="FOQ87" s="78"/>
      <c r="FOR87" s="78"/>
      <c r="FOS87" s="78"/>
      <c r="FOT87" s="78"/>
      <c r="FOU87" s="78"/>
      <c r="FOV87" s="78"/>
      <c r="FOW87" s="78"/>
      <c r="FOX87" s="78"/>
      <c r="FOY87" s="78"/>
      <c r="FOZ87" s="78"/>
      <c r="FPA87" s="78"/>
      <c r="FPB87" s="78"/>
      <c r="FPC87" s="78"/>
      <c r="FPD87" s="78"/>
      <c r="FPE87" s="78"/>
      <c r="FPF87" s="78"/>
      <c r="FPG87" s="78"/>
      <c r="FPH87" s="78"/>
      <c r="FPI87" s="78"/>
      <c r="FPJ87" s="78"/>
      <c r="FPK87" s="78"/>
      <c r="FPL87" s="78"/>
      <c r="FPM87" s="78"/>
      <c r="FPN87" s="78"/>
      <c r="FPO87" s="78"/>
      <c r="FPP87" s="78"/>
      <c r="FPQ87" s="78"/>
      <c r="FPR87" s="78"/>
      <c r="FPS87" s="78"/>
      <c r="FPT87" s="78"/>
      <c r="FPU87" s="78"/>
      <c r="FPV87" s="78"/>
      <c r="FPW87" s="78"/>
      <c r="FPX87" s="78"/>
      <c r="FPY87" s="78"/>
      <c r="FPZ87" s="78"/>
      <c r="FQA87" s="78"/>
      <c r="FQB87" s="78"/>
      <c r="FQC87" s="78"/>
      <c r="FQD87" s="78"/>
      <c r="FQE87" s="78"/>
      <c r="FQF87" s="78"/>
      <c r="FQG87" s="78"/>
      <c r="FQH87" s="78"/>
      <c r="FQI87" s="78"/>
      <c r="FQJ87" s="78"/>
      <c r="FQK87" s="78"/>
      <c r="FQL87" s="78"/>
      <c r="FQM87" s="78"/>
      <c r="FQN87" s="78"/>
      <c r="FQO87" s="78"/>
      <c r="FQP87" s="78"/>
      <c r="FQQ87" s="78"/>
      <c r="FQR87" s="78"/>
      <c r="FQS87" s="78"/>
      <c r="FQT87" s="78"/>
      <c r="FQU87" s="78"/>
      <c r="FQV87" s="78"/>
      <c r="FQW87" s="78"/>
      <c r="FQX87" s="78"/>
      <c r="FQY87" s="78"/>
      <c r="FQZ87" s="78"/>
      <c r="FRA87" s="78"/>
      <c r="FRB87" s="78"/>
      <c r="FRC87" s="78"/>
      <c r="FRD87" s="78"/>
      <c r="FRE87" s="78"/>
      <c r="FRF87" s="78"/>
      <c r="FRG87" s="78"/>
      <c r="FRH87" s="78"/>
      <c r="FRI87" s="78"/>
      <c r="FRJ87" s="78"/>
      <c r="FRK87" s="78"/>
      <c r="FRL87" s="78"/>
      <c r="FRM87" s="78"/>
      <c r="FRN87" s="78"/>
      <c r="FRO87" s="78"/>
      <c r="FRP87" s="78"/>
      <c r="FRQ87" s="78"/>
      <c r="FRR87" s="78"/>
      <c r="FRS87" s="78"/>
      <c r="FRT87" s="78"/>
      <c r="FRU87" s="78"/>
      <c r="FRV87" s="78"/>
      <c r="FRW87" s="78"/>
      <c r="FRX87" s="78"/>
      <c r="FRY87" s="78"/>
      <c r="FRZ87" s="78"/>
      <c r="FSA87" s="78"/>
      <c r="FSB87" s="78"/>
      <c r="FSC87" s="78"/>
      <c r="FSD87" s="78"/>
      <c r="FSE87" s="78"/>
      <c r="FSF87" s="78"/>
      <c r="FSG87" s="78"/>
      <c r="FSH87" s="78"/>
      <c r="FSI87" s="78"/>
      <c r="FSJ87" s="78"/>
      <c r="FSK87" s="78"/>
      <c r="FSL87" s="78"/>
      <c r="FSM87" s="78"/>
      <c r="FSN87" s="78"/>
      <c r="FSO87" s="78"/>
      <c r="FSP87" s="78"/>
      <c r="FSQ87" s="78"/>
      <c r="FSR87" s="78"/>
      <c r="FSS87" s="78"/>
      <c r="FST87" s="78"/>
      <c r="FSU87" s="78"/>
      <c r="FSV87" s="78"/>
      <c r="FSW87" s="78"/>
      <c r="FSX87" s="78"/>
      <c r="FSY87" s="78"/>
      <c r="FSZ87" s="78"/>
      <c r="FTA87" s="78"/>
      <c r="FTB87" s="78"/>
      <c r="FTC87" s="78"/>
      <c r="FTD87" s="78"/>
      <c r="FTE87" s="78"/>
      <c r="FTF87" s="78"/>
      <c r="FTG87" s="78"/>
      <c r="FTH87" s="78"/>
      <c r="FTI87" s="78"/>
      <c r="FTJ87" s="78"/>
      <c r="FTK87" s="78"/>
      <c r="FTL87" s="78"/>
      <c r="FTM87" s="78"/>
      <c r="FTN87" s="78"/>
      <c r="FTO87" s="78"/>
      <c r="FTP87" s="78"/>
      <c r="FTQ87" s="78"/>
      <c r="FTR87" s="78"/>
      <c r="FTS87" s="78"/>
      <c r="FTT87" s="78"/>
      <c r="FTU87" s="78"/>
      <c r="FTV87" s="78"/>
      <c r="FTW87" s="78"/>
      <c r="FTX87" s="78"/>
      <c r="FTY87" s="78"/>
      <c r="FTZ87" s="78"/>
      <c r="FUA87" s="78"/>
      <c r="FUB87" s="78"/>
      <c r="FUC87" s="78"/>
      <c r="FUD87" s="78"/>
      <c r="FUE87" s="78"/>
      <c r="FUF87" s="78"/>
      <c r="FUG87" s="78"/>
      <c r="FUH87" s="78"/>
      <c r="FUI87" s="78"/>
      <c r="FUJ87" s="78"/>
      <c r="FUK87" s="78"/>
      <c r="FUL87" s="78"/>
      <c r="FUM87" s="78"/>
      <c r="FUN87" s="78"/>
      <c r="FUO87" s="78"/>
      <c r="FUP87" s="78"/>
      <c r="FUQ87" s="78"/>
      <c r="FUR87" s="78"/>
      <c r="FUS87" s="78"/>
      <c r="FUT87" s="78"/>
      <c r="FUU87" s="78"/>
      <c r="FUV87" s="78"/>
      <c r="FUW87" s="78"/>
      <c r="FUX87" s="78"/>
      <c r="FUY87" s="78"/>
      <c r="FUZ87" s="78"/>
      <c r="FVA87" s="78"/>
      <c r="FVB87" s="78"/>
      <c r="FVC87" s="78"/>
      <c r="FVD87" s="78"/>
      <c r="FVE87" s="78"/>
      <c r="FVF87" s="78"/>
      <c r="FVG87" s="78"/>
      <c r="FVH87" s="78"/>
      <c r="FVI87" s="78"/>
      <c r="FVJ87" s="78"/>
      <c r="FVK87" s="78"/>
      <c r="FVL87" s="78"/>
      <c r="FVM87" s="78"/>
      <c r="FVN87" s="78"/>
      <c r="FVO87" s="78"/>
      <c r="FVP87" s="78"/>
      <c r="FVQ87" s="78"/>
      <c r="FVR87" s="78"/>
      <c r="FVS87" s="78"/>
      <c r="FVT87" s="78"/>
      <c r="FVU87" s="78"/>
      <c r="FVV87" s="78"/>
      <c r="FVW87" s="78"/>
      <c r="FVX87" s="78"/>
      <c r="FVY87" s="78"/>
      <c r="FVZ87" s="78"/>
      <c r="FWA87" s="78"/>
      <c r="FWB87" s="78"/>
      <c r="FWC87" s="78"/>
      <c r="FWD87" s="78"/>
      <c r="FWE87" s="78"/>
      <c r="FWF87" s="78"/>
      <c r="FWG87" s="78"/>
      <c r="FWH87" s="78"/>
      <c r="FWI87" s="78"/>
      <c r="FWJ87" s="78"/>
      <c r="FWK87" s="78"/>
      <c r="FWL87" s="78"/>
      <c r="FWM87" s="78"/>
      <c r="FWN87" s="78"/>
      <c r="FWO87" s="78"/>
      <c r="FWP87" s="78"/>
      <c r="FWQ87" s="78"/>
      <c r="FWR87" s="78"/>
      <c r="FWS87" s="78"/>
      <c r="FWT87" s="78"/>
      <c r="FWU87" s="78"/>
      <c r="FWV87" s="78"/>
      <c r="FWW87" s="78"/>
      <c r="FWX87" s="78"/>
      <c r="FWY87" s="78"/>
      <c r="FWZ87" s="78"/>
      <c r="FXA87" s="78"/>
      <c r="FXB87" s="78"/>
      <c r="FXC87" s="78"/>
      <c r="FXD87" s="78"/>
      <c r="FXE87" s="78"/>
      <c r="FXF87" s="78"/>
      <c r="FXG87" s="78"/>
      <c r="FXH87" s="78"/>
      <c r="FXI87" s="78"/>
      <c r="FXJ87" s="78"/>
      <c r="FXK87" s="78"/>
      <c r="FXL87" s="78"/>
      <c r="FXM87" s="78"/>
      <c r="FXN87" s="78"/>
      <c r="FXO87" s="78"/>
      <c r="FXP87" s="78"/>
      <c r="FXQ87" s="78"/>
      <c r="FXR87" s="78"/>
      <c r="FXS87" s="78"/>
      <c r="FXT87" s="78"/>
      <c r="FXU87" s="78"/>
      <c r="FXV87" s="78"/>
      <c r="FXW87" s="78"/>
      <c r="FXX87" s="78"/>
      <c r="FXY87" s="78"/>
      <c r="FXZ87" s="78"/>
      <c r="FYA87" s="78"/>
      <c r="FYB87" s="78"/>
      <c r="FYC87" s="78"/>
      <c r="FYD87" s="78"/>
      <c r="FYE87" s="78"/>
      <c r="FYF87" s="78"/>
      <c r="FYG87" s="78"/>
      <c r="FYH87" s="78"/>
      <c r="FYI87" s="78"/>
      <c r="FYJ87" s="78"/>
      <c r="FYK87" s="78"/>
      <c r="FYL87" s="78"/>
      <c r="FYM87" s="78"/>
      <c r="FYN87" s="78"/>
      <c r="FYO87" s="78"/>
      <c r="FYP87" s="78"/>
      <c r="FYQ87" s="78"/>
      <c r="FYR87" s="78"/>
      <c r="FYS87" s="78"/>
      <c r="FYT87" s="78"/>
      <c r="FYU87" s="78"/>
      <c r="FYV87" s="78"/>
      <c r="FYW87" s="78"/>
      <c r="FYX87" s="78"/>
      <c r="FYY87" s="78"/>
      <c r="FYZ87" s="78"/>
      <c r="FZA87" s="78"/>
      <c r="FZB87" s="78"/>
      <c r="FZC87" s="78"/>
      <c r="FZD87" s="78"/>
      <c r="FZE87" s="78"/>
      <c r="FZF87" s="78"/>
      <c r="FZG87" s="78"/>
      <c r="FZH87" s="78"/>
      <c r="FZI87" s="78"/>
      <c r="FZJ87" s="78"/>
      <c r="FZK87" s="78"/>
      <c r="FZL87" s="78"/>
      <c r="FZM87" s="78"/>
      <c r="FZN87" s="78"/>
      <c r="FZO87" s="78"/>
      <c r="FZP87" s="78"/>
      <c r="FZQ87" s="78"/>
      <c r="FZR87" s="78"/>
      <c r="FZS87" s="78"/>
      <c r="FZT87" s="78"/>
      <c r="FZU87" s="78"/>
      <c r="FZV87" s="78"/>
      <c r="FZW87" s="78"/>
      <c r="FZX87" s="78"/>
      <c r="FZY87" s="78"/>
      <c r="FZZ87" s="78"/>
      <c r="GAA87" s="78"/>
      <c r="GAB87" s="78"/>
      <c r="GAC87" s="78"/>
      <c r="GAD87" s="78"/>
      <c r="GAE87" s="78"/>
      <c r="GAF87" s="78"/>
      <c r="GAG87" s="78"/>
      <c r="GAH87" s="78"/>
      <c r="GAI87" s="78"/>
      <c r="GAJ87" s="78"/>
      <c r="GAK87" s="78"/>
      <c r="GAL87" s="78"/>
      <c r="GAM87" s="78"/>
      <c r="GAN87" s="78"/>
      <c r="GAO87" s="78"/>
      <c r="GAP87" s="78"/>
      <c r="GAQ87" s="78"/>
      <c r="GAR87" s="78"/>
      <c r="GAS87" s="78"/>
      <c r="GAT87" s="78"/>
      <c r="GAU87" s="78"/>
      <c r="GAV87" s="78"/>
      <c r="GAW87" s="78"/>
      <c r="GAX87" s="78"/>
      <c r="GAY87" s="78"/>
      <c r="GAZ87" s="78"/>
      <c r="GBA87" s="78"/>
      <c r="GBB87" s="78"/>
      <c r="GBC87" s="78"/>
      <c r="GBD87" s="78"/>
      <c r="GBE87" s="78"/>
      <c r="GBF87" s="78"/>
      <c r="GBG87" s="78"/>
      <c r="GBH87" s="78"/>
      <c r="GBI87" s="78"/>
      <c r="GBJ87" s="78"/>
      <c r="GBK87" s="78"/>
      <c r="GBL87" s="78"/>
      <c r="GBM87" s="78"/>
      <c r="GBN87" s="78"/>
      <c r="GBO87" s="78"/>
      <c r="GBP87" s="78"/>
      <c r="GBQ87" s="78"/>
      <c r="GBR87" s="78"/>
      <c r="GBS87" s="78"/>
      <c r="GBT87" s="78"/>
      <c r="GBU87" s="78"/>
      <c r="GBV87" s="78"/>
      <c r="GBW87" s="78"/>
      <c r="GBX87" s="78"/>
      <c r="GBY87" s="78"/>
      <c r="GBZ87" s="78"/>
      <c r="GCA87" s="78"/>
      <c r="GCB87" s="78"/>
      <c r="GCC87" s="78"/>
      <c r="GCD87" s="78"/>
      <c r="GCE87" s="78"/>
      <c r="GCF87" s="78"/>
      <c r="GCG87" s="78"/>
      <c r="GCH87" s="78"/>
      <c r="GCI87" s="78"/>
      <c r="GCJ87" s="78"/>
      <c r="GCK87" s="78"/>
      <c r="GCL87" s="78"/>
      <c r="GCM87" s="78"/>
      <c r="GCN87" s="78"/>
      <c r="GCO87" s="78"/>
      <c r="GCP87" s="78"/>
      <c r="GCQ87" s="78"/>
      <c r="GCR87" s="78"/>
      <c r="GCS87" s="78"/>
      <c r="GCT87" s="78"/>
      <c r="GCU87" s="78"/>
      <c r="GCV87" s="78"/>
      <c r="GCW87" s="78"/>
      <c r="GCX87" s="78"/>
      <c r="GCY87" s="78"/>
      <c r="GCZ87" s="78"/>
      <c r="GDA87" s="78"/>
      <c r="GDB87" s="78"/>
      <c r="GDC87" s="78"/>
      <c r="GDD87" s="78"/>
      <c r="GDE87" s="78"/>
      <c r="GDF87" s="78"/>
      <c r="GDG87" s="78"/>
      <c r="GDH87" s="78"/>
      <c r="GDI87" s="78"/>
      <c r="GDJ87" s="78"/>
      <c r="GDK87" s="78"/>
      <c r="GDL87" s="78"/>
      <c r="GDM87" s="78"/>
      <c r="GDN87" s="78"/>
      <c r="GDO87" s="78"/>
      <c r="GDP87" s="78"/>
      <c r="GDQ87" s="78"/>
      <c r="GDR87" s="78"/>
      <c r="GDS87" s="78"/>
      <c r="GDT87" s="78"/>
      <c r="GDU87" s="78"/>
      <c r="GDV87" s="78"/>
      <c r="GDW87" s="78"/>
      <c r="GDX87" s="78"/>
      <c r="GDY87" s="78"/>
      <c r="GDZ87" s="78"/>
      <c r="GEA87" s="78"/>
      <c r="GEB87" s="78"/>
      <c r="GEC87" s="78"/>
      <c r="GED87" s="78"/>
      <c r="GEE87" s="78"/>
      <c r="GEF87" s="78"/>
      <c r="GEG87" s="78"/>
      <c r="GEH87" s="78"/>
      <c r="GEI87" s="78"/>
      <c r="GEJ87" s="78"/>
      <c r="GEK87" s="78"/>
      <c r="GEL87" s="78"/>
      <c r="GEM87" s="78"/>
      <c r="GEN87" s="78"/>
      <c r="GEO87" s="78"/>
      <c r="GEP87" s="78"/>
      <c r="GEQ87" s="78"/>
      <c r="GER87" s="78"/>
      <c r="GES87" s="78"/>
      <c r="GET87" s="78"/>
      <c r="GEU87" s="78"/>
      <c r="GEV87" s="78"/>
      <c r="GEW87" s="78"/>
      <c r="GEX87" s="78"/>
      <c r="GEY87" s="78"/>
      <c r="GEZ87" s="78"/>
      <c r="GFA87" s="78"/>
      <c r="GFB87" s="78"/>
      <c r="GFC87" s="78"/>
      <c r="GFD87" s="78"/>
      <c r="GFE87" s="78"/>
      <c r="GFF87" s="78"/>
      <c r="GFG87" s="78"/>
      <c r="GFH87" s="78"/>
      <c r="GFI87" s="78"/>
      <c r="GFJ87" s="78"/>
      <c r="GFK87" s="78"/>
      <c r="GFL87" s="78"/>
      <c r="GFM87" s="78"/>
      <c r="GFN87" s="78"/>
      <c r="GFO87" s="78"/>
      <c r="GFP87" s="78"/>
      <c r="GFQ87" s="78"/>
      <c r="GFR87" s="78"/>
      <c r="GFS87" s="78"/>
      <c r="GFT87" s="78"/>
      <c r="GFU87" s="78"/>
      <c r="GFV87" s="78"/>
      <c r="GFW87" s="78"/>
      <c r="GFX87" s="78"/>
      <c r="GFY87" s="78"/>
      <c r="GFZ87" s="78"/>
      <c r="GGA87" s="78"/>
      <c r="GGB87" s="78"/>
      <c r="GGC87" s="78"/>
      <c r="GGD87" s="78"/>
      <c r="GGE87" s="78"/>
      <c r="GGF87" s="78"/>
      <c r="GGG87" s="78"/>
      <c r="GGH87" s="78"/>
      <c r="GGI87" s="78"/>
      <c r="GGJ87" s="78"/>
      <c r="GGK87" s="78"/>
      <c r="GGL87" s="78"/>
      <c r="GGM87" s="78"/>
      <c r="GGN87" s="78"/>
      <c r="GGO87" s="78"/>
      <c r="GGP87" s="78"/>
      <c r="GGQ87" s="78"/>
      <c r="GGR87" s="78"/>
      <c r="GGS87" s="78"/>
      <c r="GGT87" s="78"/>
      <c r="GGU87" s="78"/>
      <c r="GGV87" s="78"/>
      <c r="GGW87" s="78"/>
      <c r="GGX87" s="78"/>
      <c r="GGY87" s="78"/>
      <c r="GGZ87" s="78"/>
      <c r="GHA87" s="78"/>
      <c r="GHB87" s="78"/>
      <c r="GHC87" s="78"/>
      <c r="GHD87" s="78"/>
      <c r="GHE87" s="78"/>
      <c r="GHF87" s="78"/>
      <c r="GHG87" s="78"/>
      <c r="GHH87" s="78"/>
      <c r="GHI87" s="78"/>
      <c r="GHJ87" s="78"/>
      <c r="GHK87" s="78"/>
      <c r="GHL87" s="78"/>
      <c r="GHM87" s="78"/>
      <c r="GHN87" s="78"/>
      <c r="GHO87" s="78"/>
      <c r="GHP87" s="78"/>
      <c r="GHQ87" s="78"/>
      <c r="GHR87" s="78"/>
      <c r="GHS87" s="78"/>
      <c r="GHT87" s="78"/>
      <c r="GHU87" s="78"/>
      <c r="GHV87" s="78"/>
      <c r="GHW87" s="78"/>
      <c r="GHX87" s="78"/>
      <c r="GHY87" s="78"/>
      <c r="GHZ87" s="78"/>
      <c r="GIA87" s="78"/>
      <c r="GIB87" s="78"/>
      <c r="GIC87" s="78"/>
      <c r="GID87" s="78"/>
      <c r="GIE87" s="78"/>
      <c r="GIF87" s="78"/>
      <c r="GIG87" s="78"/>
      <c r="GIH87" s="78"/>
      <c r="GII87" s="78"/>
      <c r="GIJ87" s="78"/>
      <c r="GIK87" s="78"/>
      <c r="GIL87" s="78"/>
      <c r="GIM87" s="78"/>
      <c r="GIN87" s="78"/>
      <c r="GIO87" s="78"/>
      <c r="GIP87" s="78"/>
      <c r="GIQ87" s="78"/>
      <c r="GIR87" s="78"/>
      <c r="GIS87" s="78"/>
      <c r="GIT87" s="78"/>
      <c r="GIU87" s="78"/>
      <c r="GIV87" s="78"/>
      <c r="GIW87" s="78"/>
      <c r="GIX87" s="78"/>
      <c r="GIY87" s="78"/>
      <c r="GIZ87" s="78"/>
      <c r="GJA87" s="78"/>
      <c r="GJB87" s="78"/>
      <c r="GJC87" s="78"/>
      <c r="GJD87" s="78"/>
      <c r="GJE87" s="78"/>
      <c r="GJF87" s="78"/>
      <c r="GJG87" s="78"/>
      <c r="GJH87" s="78"/>
      <c r="GJI87" s="78"/>
      <c r="GJJ87" s="78"/>
      <c r="GJK87" s="78"/>
      <c r="GJL87" s="78"/>
      <c r="GJM87" s="78"/>
      <c r="GJN87" s="78"/>
      <c r="GJO87" s="78"/>
      <c r="GJP87" s="78"/>
      <c r="GJQ87" s="78"/>
      <c r="GJR87" s="78"/>
      <c r="GJS87" s="78"/>
      <c r="GJT87" s="78"/>
      <c r="GJU87" s="78"/>
      <c r="GJV87" s="78"/>
      <c r="GJW87" s="78"/>
      <c r="GJX87" s="78"/>
      <c r="GJY87" s="78"/>
      <c r="GJZ87" s="78"/>
      <c r="GKA87" s="78"/>
      <c r="GKB87" s="78"/>
      <c r="GKC87" s="78"/>
      <c r="GKD87" s="78"/>
      <c r="GKE87" s="78"/>
      <c r="GKF87" s="78"/>
      <c r="GKG87" s="78"/>
      <c r="GKH87" s="78"/>
      <c r="GKI87" s="78"/>
      <c r="GKJ87" s="78"/>
      <c r="GKK87" s="78"/>
      <c r="GKL87" s="78"/>
      <c r="GKM87" s="78"/>
      <c r="GKN87" s="78"/>
      <c r="GKO87" s="78"/>
      <c r="GKP87" s="78"/>
      <c r="GKQ87" s="78"/>
      <c r="GKR87" s="78"/>
      <c r="GKS87" s="78"/>
      <c r="GKT87" s="78"/>
      <c r="GKU87" s="78"/>
      <c r="GKV87" s="78"/>
      <c r="GKW87" s="78"/>
      <c r="GKX87" s="78"/>
      <c r="GKY87" s="78"/>
      <c r="GKZ87" s="78"/>
      <c r="GLA87" s="78"/>
      <c r="GLB87" s="78"/>
      <c r="GLC87" s="78"/>
      <c r="GLD87" s="78"/>
      <c r="GLE87" s="78"/>
      <c r="GLF87" s="78"/>
      <c r="GLG87" s="78"/>
      <c r="GLH87" s="78"/>
      <c r="GLI87" s="78"/>
      <c r="GLJ87" s="78"/>
      <c r="GLK87" s="78"/>
      <c r="GLL87" s="78"/>
      <c r="GLM87" s="78"/>
      <c r="GLN87" s="78"/>
      <c r="GLO87" s="78"/>
      <c r="GLP87" s="78"/>
      <c r="GLQ87" s="78"/>
      <c r="GLR87" s="78"/>
      <c r="GLS87" s="78"/>
      <c r="GLT87" s="78"/>
      <c r="GLU87" s="78"/>
      <c r="GLV87" s="78"/>
      <c r="GLW87" s="78"/>
      <c r="GLX87" s="78"/>
      <c r="GLY87" s="78"/>
      <c r="GLZ87" s="78"/>
      <c r="GMA87" s="78"/>
      <c r="GMB87" s="78"/>
      <c r="GMC87" s="78"/>
      <c r="GMD87" s="78"/>
      <c r="GME87" s="78"/>
      <c r="GMF87" s="78"/>
      <c r="GMG87" s="78"/>
      <c r="GMH87" s="78"/>
      <c r="GMI87" s="78"/>
      <c r="GMJ87" s="78"/>
      <c r="GMK87" s="78"/>
      <c r="GML87" s="78"/>
      <c r="GMM87" s="78"/>
      <c r="GMN87" s="78"/>
      <c r="GMO87" s="78"/>
      <c r="GMP87" s="78"/>
      <c r="GMQ87" s="78"/>
      <c r="GMR87" s="78"/>
      <c r="GMS87" s="78"/>
      <c r="GMT87" s="78"/>
      <c r="GMU87" s="78"/>
      <c r="GMV87" s="78"/>
      <c r="GMW87" s="78"/>
      <c r="GMX87" s="78"/>
      <c r="GMY87" s="78"/>
      <c r="GMZ87" s="78"/>
      <c r="GNA87" s="78"/>
      <c r="GNB87" s="78"/>
      <c r="GNC87" s="78"/>
      <c r="GND87" s="78"/>
      <c r="GNE87" s="78"/>
      <c r="GNF87" s="78"/>
      <c r="GNG87" s="78"/>
      <c r="GNH87" s="78"/>
      <c r="GNI87" s="78"/>
      <c r="GNJ87" s="78"/>
      <c r="GNK87" s="78"/>
      <c r="GNL87" s="78"/>
      <c r="GNM87" s="78"/>
      <c r="GNN87" s="78"/>
      <c r="GNO87" s="78"/>
      <c r="GNP87" s="78"/>
      <c r="GNQ87" s="78"/>
      <c r="GNR87" s="78"/>
      <c r="GNS87" s="78"/>
      <c r="GNT87" s="78"/>
      <c r="GNU87" s="78"/>
      <c r="GNV87" s="78"/>
      <c r="GNW87" s="78"/>
      <c r="GNX87" s="78"/>
      <c r="GNY87" s="78"/>
      <c r="GNZ87" s="78"/>
      <c r="GOA87" s="78"/>
      <c r="GOB87" s="78"/>
      <c r="GOC87" s="78"/>
      <c r="GOD87" s="78"/>
      <c r="GOE87" s="78"/>
      <c r="GOF87" s="78"/>
      <c r="GOG87" s="78"/>
      <c r="GOH87" s="78"/>
      <c r="GOI87" s="78"/>
      <c r="GOJ87" s="78"/>
      <c r="GOK87" s="78"/>
      <c r="GOL87" s="78"/>
      <c r="GOM87" s="78"/>
      <c r="GON87" s="78"/>
      <c r="GOO87" s="78"/>
      <c r="GOP87" s="78"/>
      <c r="GOQ87" s="78"/>
      <c r="GOR87" s="78"/>
      <c r="GOS87" s="78"/>
      <c r="GOT87" s="78"/>
      <c r="GOU87" s="78"/>
      <c r="GOV87" s="78"/>
      <c r="GOW87" s="78"/>
      <c r="GOX87" s="78"/>
      <c r="GOY87" s="78"/>
      <c r="GOZ87" s="78"/>
      <c r="GPA87" s="78"/>
      <c r="GPB87" s="78"/>
      <c r="GPC87" s="78"/>
      <c r="GPD87" s="78"/>
      <c r="GPE87" s="78"/>
      <c r="GPF87" s="78"/>
      <c r="GPG87" s="78"/>
      <c r="GPH87" s="78"/>
      <c r="GPI87" s="78"/>
      <c r="GPJ87" s="78"/>
      <c r="GPK87" s="78"/>
      <c r="GPL87" s="78"/>
      <c r="GPM87" s="78"/>
      <c r="GPN87" s="78"/>
      <c r="GPO87" s="78"/>
      <c r="GPP87" s="78"/>
      <c r="GPQ87" s="78"/>
      <c r="GPR87" s="78"/>
      <c r="GPS87" s="78"/>
      <c r="GPT87" s="78"/>
      <c r="GPU87" s="78"/>
      <c r="GPV87" s="78"/>
      <c r="GPW87" s="78"/>
      <c r="GPX87" s="78"/>
      <c r="GPY87" s="78"/>
      <c r="GPZ87" s="78"/>
      <c r="GQA87" s="78"/>
      <c r="GQB87" s="78"/>
      <c r="GQC87" s="78"/>
      <c r="GQD87" s="78"/>
      <c r="GQE87" s="78"/>
      <c r="GQF87" s="78"/>
      <c r="GQG87" s="78"/>
      <c r="GQH87" s="78"/>
      <c r="GQI87" s="78"/>
      <c r="GQJ87" s="78"/>
      <c r="GQK87" s="78"/>
      <c r="GQL87" s="78"/>
      <c r="GQM87" s="78"/>
      <c r="GQN87" s="78"/>
      <c r="GQO87" s="78"/>
      <c r="GQP87" s="78"/>
      <c r="GQQ87" s="78"/>
      <c r="GQR87" s="78"/>
      <c r="GQS87" s="78"/>
      <c r="GQT87" s="78"/>
      <c r="GQU87" s="78"/>
      <c r="GQV87" s="78"/>
      <c r="GQW87" s="78"/>
      <c r="GQX87" s="78"/>
      <c r="GQY87" s="78"/>
      <c r="GQZ87" s="78"/>
      <c r="GRA87" s="78"/>
      <c r="GRB87" s="78"/>
      <c r="GRC87" s="78"/>
      <c r="GRD87" s="78"/>
      <c r="GRE87" s="78"/>
      <c r="GRF87" s="78"/>
      <c r="GRG87" s="78"/>
      <c r="GRH87" s="78"/>
      <c r="GRI87" s="78"/>
      <c r="GRJ87" s="78"/>
      <c r="GRK87" s="78"/>
      <c r="GRL87" s="78"/>
      <c r="GRM87" s="78"/>
      <c r="GRN87" s="78"/>
      <c r="GRO87" s="78"/>
      <c r="GRP87" s="78"/>
      <c r="GRQ87" s="78"/>
      <c r="GRR87" s="78"/>
      <c r="GRS87" s="78"/>
      <c r="GRT87" s="78"/>
      <c r="GRU87" s="78"/>
      <c r="GRV87" s="78"/>
      <c r="GRW87" s="78"/>
      <c r="GRX87" s="78"/>
      <c r="GRY87" s="78"/>
      <c r="GRZ87" s="78"/>
      <c r="GSA87" s="78"/>
      <c r="GSB87" s="78"/>
      <c r="GSC87" s="78"/>
      <c r="GSD87" s="78"/>
      <c r="GSE87" s="78"/>
      <c r="GSF87" s="78"/>
      <c r="GSG87" s="78"/>
      <c r="GSH87" s="78"/>
      <c r="GSI87" s="78"/>
      <c r="GSJ87" s="78"/>
      <c r="GSK87" s="78"/>
      <c r="GSL87" s="78"/>
      <c r="GSM87" s="78"/>
      <c r="GSN87" s="78"/>
      <c r="GSO87" s="78"/>
      <c r="GSP87" s="78"/>
      <c r="GSQ87" s="78"/>
      <c r="GSR87" s="78"/>
      <c r="GSS87" s="78"/>
      <c r="GST87" s="78"/>
      <c r="GSU87" s="78"/>
      <c r="GSV87" s="78"/>
      <c r="GSW87" s="78"/>
      <c r="GSX87" s="78"/>
      <c r="GSY87" s="78"/>
      <c r="GSZ87" s="78"/>
      <c r="GTA87" s="78"/>
      <c r="GTB87" s="78"/>
      <c r="GTC87" s="78"/>
      <c r="GTD87" s="78"/>
      <c r="GTE87" s="78"/>
      <c r="GTF87" s="78"/>
      <c r="GTG87" s="78"/>
      <c r="GTH87" s="78"/>
      <c r="GTI87" s="78"/>
      <c r="GTJ87" s="78"/>
      <c r="GTK87" s="78"/>
      <c r="GTL87" s="78"/>
      <c r="GTM87" s="78"/>
      <c r="GTN87" s="78"/>
      <c r="GTO87" s="78"/>
      <c r="GTP87" s="78"/>
      <c r="GTQ87" s="78"/>
      <c r="GTR87" s="78"/>
      <c r="GTS87" s="78"/>
      <c r="GTT87" s="78"/>
      <c r="GTU87" s="78"/>
      <c r="GTV87" s="78"/>
      <c r="GTW87" s="78"/>
      <c r="GTX87" s="78"/>
      <c r="GTY87" s="78"/>
      <c r="GTZ87" s="78"/>
      <c r="GUA87" s="78"/>
      <c r="GUB87" s="78"/>
      <c r="GUC87" s="78"/>
      <c r="GUD87" s="78"/>
      <c r="GUE87" s="78"/>
      <c r="GUF87" s="78"/>
      <c r="GUG87" s="78"/>
      <c r="GUH87" s="78"/>
      <c r="GUI87" s="78"/>
      <c r="GUJ87" s="78"/>
      <c r="GUK87" s="78"/>
      <c r="GUL87" s="78"/>
      <c r="GUM87" s="78"/>
      <c r="GUN87" s="78"/>
      <c r="GUO87" s="78"/>
      <c r="GUP87" s="78"/>
      <c r="GUQ87" s="78"/>
      <c r="GUR87" s="78"/>
      <c r="GUS87" s="78"/>
      <c r="GUT87" s="78"/>
      <c r="GUU87" s="78"/>
      <c r="GUV87" s="78"/>
      <c r="GUW87" s="78"/>
      <c r="GUX87" s="78"/>
      <c r="GUY87" s="78"/>
      <c r="GUZ87" s="78"/>
      <c r="GVA87" s="78"/>
      <c r="GVB87" s="78"/>
      <c r="GVC87" s="78"/>
      <c r="GVD87" s="78"/>
      <c r="GVE87" s="78"/>
      <c r="GVF87" s="78"/>
      <c r="GVG87" s="78"/>
      <c r="GVH87" s="78"/>
      <c r="GVI87" s="78"/>
      <c r="GVJ87" s="78"/>
      <c r="GVK87" s="78"/>
      <c r="GVL87" s="78"/>
      <c r="GVM87" s="78"/>
      <c r="GVN87" s="78"/>
      <c r="GVO87" s="78"/>
      <c r="GVP87" s="78"/>
      <c r="GVQ87" s="78"/>
      <c r="GVR87" s="78"/>
      <c r="GVS87" s="78"/>
      <c r="GVT87" s="78"/>
      <c r="GVU87" s="78"/>
      <c r="GVV87" s="78"/>
      <c r="GVW87" s="78"/>
      <c r="GVX87" s="78"/>
      <c r="GVY87" s="78"/>
      <c r="GVZ87" s="78"/>
      <c r="GWA87" s="78"/>
      <c r="GWB87" s="78"/>
      <c r="GWC87" s="78"/>
      <c r="GWD87" s="78"/>
      <c r="GWE87" s="78"/>
      <c r="GWF87" s="78"/>
      <c r="GWG87" s="78"/>
      <c r="GWH87" s="78"/>
      <c r="GWI87" s="78"/>
      <c r="GWJ87" s="78"/>
      <c r="GWK87" s="78"/>
      <c r="GWL87" s="78"/>
      <c r="GWM87" s="78"/>
      <c r="GWN87" s="78"/>
      <c r="GWO87" s="78"/>
      <c r="GWP87" s="78"/>
      <c r="GWQ87" s="78"/>
      <c r="GWR87" s="78"/>
      <c r="GWS87" s="78"/>
      <c r="GWT87" s="78"/>
      <c r="GWU87" s="78"/>
      <c r="GWV87" s="78"/>
      <c r="GWW87" s="78"/>
      <c r="GWX87" s="78"/>
      <c r="GWY87" s="78"/>
      <c r="GWZ87" s="78"/>
      <c r="GXA87" s="78"/>
      <c r="GXB87" s="78"/>
      <c r="GXC87" s="78"/>
      <c r="GXD87" s="78"/>
      <c r="GXE87" s="78"/>
      <c r="GXF87" s="78"/>
      <c r="GXG87" s="78"/>
      <c r="GXH87" s="78"/>
      <c r="GXI87" s="78"/>
      <c r="GXJ87" s="78"/>
      <c r="GXK87" s="78"/>
      <c r="GXL87" s="78"/>
      <c r="GXM87" s="78"/>
      <c r="GXN87" s="78"/>
      <c r="GXO87" s="78"/>
      <c r="GXP87" s="78"/>
      <c r="GXQ87" s="78"/>
      <c r="GXR87" s="78"/>
      <c r="GXS87" s="78"/>
      <c r="GXT87" s="78"/>
      <c r="GXU87" s="78"/>
      <c r="GXV87" s="78"/>
      <c r="GXW87" s="78"/>
      <c r="GXX87" s="78"/>
      <c r="GXY87" s="78"/>
      <c r="GXZ87" s="78"/>
      <c r="GYA87" s="78"/>
      <c r="GYB87" s="78"/>
      <c r="GYC87" s="78"/>
      <c r="GYD87" s="78"/>
      <c r="GYE87" s="78"/>
      <c r="GYF87" s="78"/>
      <c r="GYG87" s="78"/>
      <c r="GYH87" s="78"/>
      <c r="GYI87" s="78"/>
      <c r="GYJ87" s="78"/>
      <c r="GYK87" s="78"/>
      <c r="GYL87" s="78"/>
      <c r="GYM87" s="78"/>
      <c r="GYN87" s="78"/>
      <c r="GYO87" s="78"/>
      <c r="GYP87" s="78"/>
      <c r="GYQ87" s="78"/>
      <c r="GYR87" s="78"/>
      <c r="GYS87" s="78"/>
      <c r="GYT87" s="78"/>
      <c r="GYU87" s="78"/>
      <c r="GYV87" s="78"/>
      <c r="GYW87" s="78"/>
      <c r="GYX87" s="78"/>
      <c r="GYY87" s="78"/>
      <c r="GYZ87" s="78"/>
      <c r="GZA87" s="78"/>
      <c r="GZB87" s="78"/>
      <c r="GZC87" s="78"/>
      <c r="GZD87" s="78"/>
      <c r="GZE87" s="78"/>
      <c r="GZF87" s="78"/>
      <c r="GZG87" s="78"/>
      <c r="GZH87" s="78"/>
      <c r="GZI87" s="78"/>
      <c r="GZJ87" s="78"/>
      <c r="GZK87" s="78"/>
      <c r="GZL87" s="78"/>
      <c r="GZM87" s="78"/>
      <c r="GZN87" s="78"/>
      <c r="GZO87" s="78"/>
      <c r="GZP87" s="78"/>
      <c r="GZQ87" s="78"/>
      <c r="GZR87" s="78"/>
      <c r="GZS87" s="78"/>
      <c r="GZT87" s="78"/>
      <c r="GZU87" s="78"/>
      <c r="GZV87" s="78"/>
      <c r="GZW87" s="78"/>
      <c r="GZX87" s="78"/>
      <c r="GZY87" s="78"/>
      <c r="GZZ87" s="78"/>
      <c r="HAA87" s="78"/>
      <c r="HAB87" s="78"/>
      <c r="HAC87" s="78"/>
      <c r="HAD87" s="78"/>
      <c r="HAE87" s="78"/>
      <c r="HAF87" s="78"/>
      <c r="HAG87" s="78"/>
      <c r="HAH87" s="78"/>
      <c r="HAI87" s="78"/>
      <c r="HAJ87" s="78"/>
      <c r="HAK87" s="78"/>
      <c r="HAL87" s="78"/>
      <c r="HAM87" s="78"/>
      <c r="HAN87" s="78"/>
      <c r="HAO87" s="78"/>
      <c r="HAP87" s="78"/>
      <c r="HAQ87" s="78"/>
      <c r="HAR87" s="78"/>
      <c r="HAS87" s="78"/>
      <c r="HAT87" s="78"/>
      <c r="HAU87" s="78"/>
      <c r="HAV87" s="78"/>
      <c r="HAW87" s="78"/>
      <c r="HAX87" s="78"/>
      <c r="HAY87" s="78"/>
      <c r="HAZ87" s="78"/>
      <c r="HBA87" s="78"/>
      <c r="HBB87" s="78"/>
      <c r="HBC87" s="78"/>
      <c r="HBD87" s="78"/>
      <c r="HBE87" s="78"/>
      <c r="HBF87" s="78"/>
      <c r="HBG87" s="78"/>
      <c r="HBH87" s="78"/>
      <c r="HBI87" s="78"/>
      <c r="HBJ87" s="78"/>
      <c r="HBK87" s="78"/>
      <c r="HBL87" s="78"/>
      <c r="HBM87" s="78"/>
      <c r="HBN87" s="78"/>
      <c r="HBO87" s="78"/>
      <c r="HBP87" s="78"/>
      <c r="HBQ87" s="78"/>
      <c r="HBR87" s="78"/>
      <c r="HBS87" s="78"/>
      <c r="HBT87" s="78"/>
      <c r="HBU87" s="78"/>
      <c r="HBV87" s="78"/>
      <c r="HBW87" s="78"/>
      <c r="HBX87" s="78"/>
      <c r="HBY87" s="78"/>
      <c r="HBZ87" s="78"/>
      <c r="HCA87" s="78"/>
      <c r="HCB87" s="78"/>
      <c r="HCC87" s="78"/>
      <c r="HCD87" s="78"/>
      <c r="HCE87" s="78"/>
      <c r="HCF87" s="78"/>
      <c r="HCG87" s="78"/>
      <c r="HCH87" s="78"/>
      <c r="HCI87" s="78"/>
      <c r="HCJ87" s="78"/>
      <c r="HCK87" s="78"/>
      <c r="HCL87" s="78"/>
      <c r="HCM87" s="78"/>
      <c r="HCN87" s="78"/>
      <c r="HCO87" s="78"/>
      <c r="HCP87" s="78"/>
      <c r="HCQ87" s="78"/>
      <c r="HCR87" s="78"/>
      <c r="HCS87" s="78"/>
      <c r="HCT87" s="78"/>
      <c r="HCU87" s="78"/>
      <c r="HCV87" s="78"/>
      <c r="HCW87" s="78"/>
      <c r="HCX87" s="78"/>
      <c r="HCY87" s="78"/>
      <c r="HCZ87" s="78"/>
      <c r="HDA87" s="78"/>
      <c r="HDB87" s="78"/>
      <c r="HDC87" s="78"/>
      <c r="HDD87" s="78"/>
      <c r="HDE87" s="78"/>
      <c r="HDF87" s="78"/>
      <c r="HDG87" s="78"/>
      <c r="HDH87" s="78"/>
      <c r="HDI87" s="78"/>
      <c r="HDJ87" s="78"/>
      <c r="HDK87" s="78"/>
      <c r="HDL87" s="78"/>
      <c r="HDM87" s="78"/>
      <c r="HDN87" s="78"/>
      <c r="HDO87" s="78"/>
      <c r="HDP87" s="78"/>
      <c r="HDQ87" s="78"/>
      <c r="HDR87" s="78"/>
      <c r="HDS87" s="78"/>
      <c r="HDT87" s="78"/>
      <c r="HDU87" s="78"/>
      <c r="HDV87" s="78"/>
      <c r="HDW87" s="78"/>
      <c r="HDX87" s="78"/>
      <c r="HDY87" s="78"/>
      <c r="HDZ87" s="78"/>
      <c r="HEA87" s="78"/>
      <c r="HEB87" s="78"/>
      <c r="HEC87" s="78"/>
      <c r="HED87" s="78"/>
      <c r="HEE87" s="78"/>
      <c r="HEF87" s="78"/>
      <c r="HEG87" s="78"/>
      <c r="HEH87" s="78"/>
      <c r="HEI87" s="78"/>
      <c r="HEJ87" s="78"/>
      <c r="HEK87" s="78"/>
      <c r="HEL87" s="78"/>
      <c r="HEM87" s="78"/>
      <c r="HEN87" s="78"/>
      <c r="HEO87" s="78"/>
      <c r="HEP87" s="78"/>
      <c r="HEQ87" s="78"/>
      <c r="HER87" s="78"/>
      <c r="HES87" s="78"/>
      <c r="HET87" s="78"/>
      <c r="HEU87" s="78"/>
      <c r="HEV87" s="78"/>
      <c r="HEW87" s="78"/>
      <c r="HEX87" s="78"/>
      <c r="HEY87" s="78"/>
      <c r="HEZ87" s="78"/>
      <c r="HFA87" s="78"/>
      <c r="HFB87" s="78"/>
      <c r="HFC87" s="78"/>
      <c r="HFD87" s="78"/>
      <c r="HFE87" s="78"/>
      <c r="HFF87" s="78"/>
      <c r="HFG87" s="78"/>
      <c r="HFH87" s="78"/>
      <c r="HFI87" s="78"/>
      <c r="HFJ87" s="78"/>
      <c r="HFK87" s="78"/>
      <c r="HFL87" s="78"/>
      <c r="HFM87" s="78"/>
      <c r="HFN87" s="78"/>
      <c r="HFO87" s="78"/>
      <c r="HFP87" s="78"/>
      <c r="HFQ87" s="78"/>
      <c r="HFR87" s="78"/>
      <c r="HFS87" s="78"/>
      <c r="HFT87" s="78"/>
      <c r="HFU87" s="78"/>
      <c r="HFV87" s="78"/>
      <c r="HFW87" s="78"/>
      <c r="HFX87" s="78"/>
      <c r="HFY87" s="78"/>
      <c r="HFZ87" s="78"/>
      <c r="HGA87" s="78"/>
      <c r="HGB87" s="78"/>
      <c r="HGC87" s="78"/>
      <c r="HGD87" s="78"/>
      <c r="HGE87" s="78"/>
      <c r="HGF87" s="78"/>
      <c r="HGG87" s="78"/>
      <c r="HGH87" s="78"/>
      <c r="HGI87" s="78"/>
      <c r="HGJ87" s="78"/>
      <c r="HGK87" s="78"/>
      <c r="HGL87" s="78"/>
      <c r="HGM87" s="78"/>
      <c r="HGN87" s="78"/>
      <c r="HGO87" s="78"/>
      <c r="HGP87" s="78"/>
      <c r="HGQ87" s="78"/>
      <c r="HGR87" s="78"/>
      <c r="HGS87" s="78"/>
      <c r="HGT87" s="78"/>
      <c r="HGU87" s="78"/>
      <c r="HGV87" s="78"/>
      <c r="HGW87" s="78"/>
      <c r="HGX87" s="78"/>
      <c r="HGY87" s="78"/>
      <c r="HGZ87" s="78"/>
      <c r="HHA87" s="78"/>
      <c r="HHB87" s="78"/>
      <c r="HHC87" s="78"/>
      <c r="HHD87" s="78"/>
      <c r="HHE87" s="78"/>
      <c r="HHF87" s="78"/>
      <c r="HHG87" s="78"/>
      <c r="HHH87" s="78"/>
      <c r="HHI87" s="78"/>
      <c r="HHJ87" s="78"/>
      <c r="HHK87" s="78"/>
      <c r="HHL87" s="78"/>
      <c r="HHM87" s="78"/>
      <c r="HHN87" s="78"/>
      <c r="HHO87" s="78"/>
      <c r="HHP87" s="78"/>
      <c r="HHQ87" s="78"/>
      <c r="HHR87" s="78"/>
      <c r="HHS87" s="78"/>
      <c r="HHT87" s="78"/>
      <c r="HHU87" s="78"/>
      <c r="HHV87" s="78"/>
      <c r="HHW87" s="78"/>
      <c r="HHX87" s="78"/>
      <c r="HHY87" s="78"/>
      <c r="HHZ87" s="78"/>
      <c r="HIA87" s="78"/>
      <c r="HIB87" s="78"/>
      <c r="HIC87" s="78"/>
      <c r="HID87" s="78"/>
      <c r="HIE87" s="78"/>
      <c r="HIF87" s="78"/>
      <c r="HIG87" s="78"/>
      <c r="HIH87" s="78"/>
      <c r="HII87" s="78"/>
      <c r="HIJ87" s="78"/>
      <c r="HIK87" s="78"/>
      <c r="HIL87" s="78"/>
      <c r="HIM87" s="78"/>
      <c r="HIN87" s="78"/>
      <c r="HIO87" s="78"/>
      <c r="HIP87" s="78"/>
      <c r="HIQ87" s="78"/>
      <c r="HIR87" s="78"/>
      <c r="HIS87" s="78"/>
      <c r="HIT87" s="78"/>
      <c r="HIU87" s="78"/>
      <c r="HIV87" s="78"/>
      <c r="HIW87" s="78"/>
      <c r="HIX87" s="78"/>
      <c r="HIY87" s="78"/>
      <c r="HIZ87" s="78"/>
      <c r="HJA87" s="78"/>
      <c r="HJB87" s="78"/>
      <c r="HJC87" s="78"/>
      <c r="HJD87" s="78"/>
      <c r="HJE87" s="78"/>
      <c r="HJF87" s="78"/>
      <c r="HJG87" s="78"/>
      <c r="HJH87" s="78"/>
      <c r="HJI87" s="78"/>
      <c r="HJJ87" s="78"/>
      <c r="HJK87" s="78"/>
      <c r="HJL87" s="78"/>
      <c r="HJM87" s="78"/>
      <c r="HJN87" s="78"/>
      <c r="HJO87" s="78"/>
      <c r="HJP87" s="78"/>
      <c r="HJQ87" s="78"/>
      <c r="HJR87" s="78"/>
      <c r="HJS87" s="78"/>
      <c r="HJT87" s="78"/>
      <c r="HJU87" s="78"/>
      <c r="HJV87" s="78"/>
      <c r="HJW87" s="78"/>
      <c r="HJX87" s="78"/>
      <c r="HJY87" s="78"/>
      <c r="HJZ87" s="78"/>
      <c r="HKA87" s="78"/>
      <c r="HKB87" s="78"/>
      <c r="HKC87" s="78"/>
      <c r="HKD87" s="78"/>
      <c r="HKE87" s="78"/>
      <c r="HKF87" s="78"/>
      <c r="HKG87" s="78"/>
      <c r="HKH87" s="78"/>
      <c r="HKI87" s="78"/>
      <c r="HKJ87" s="78"/>
      <c r="HKK87" s="78"/>
      <c r="HKL87" s="78"/>
      <c r="HKM87" s="78"/>
      <c r="HKN87" s="78"/>
      <c r="HKO87" s="78"/>
      <c r="HKP87" s="78"/>
      <c r="HKQ87" s="78"/>
      <c r="HKR87" s="78"/>
      <c r="HKS87" s="78"/>
      <c r="HKT87" s="78"/>
      <c r="HKU87" s="78"/>
      <c r="HKV87" s="78"/>
      <c r="HKW87" s="78"/>
      <c r="HKX87" s="78"/>
      <c r="HKY87" s="78"/>
      <c r="HKZ87" s="78"/>
      <c r="HLA87" s="78"/>
      <c r="HLB87" s="78"/>
      <c r="HLC87" s="78"/>
      <c r="HLD87" s="78"/>
      <c r="HLE87" s="78"/>
      <c r="HLF87" s="78"/>
      <c r="HLG87" s="78"/>
      <c r="HLH87" s="78"/>
      <c r="HLI87" s="78"/>
      <c r="HLJ87" s="78"/>
      <c r="HLK87" s="78"/>
      <c r="HLL87" s="78"/>
      <c r="HLM87" s="78"/>
      <c r="HLN87" s="78"/>
      <c r="HLO87" s="78"/>
      <c r="HLP87" s="78"/>
      <c r="HLQ87" s="78"/>
      <c r="HLR87" s="78"/>
      <c r="HLS87" s="78"/>
      <c r="HLT87" s="78"/>
      <c r="HLU87" s="78"/>
      <c r="HLV87" s="78"/>
      <c r="HLW87" s="78"/>
      <c r="HLX87" s="78"/>
      <c r="HLY87" s="78"/>
      <c r="HLZ87" s="78"/>
      <c r="HMA87" s="78"/>
      <c r="HMB87" s="78"/>
      <c r="HMC87" s="78"/>
      <c r="HMD87" s="78"/>
      <c r="HME87" s="78"/>
      <c r="HMF87" s="78"/>
      <c r="HMG87" s="78"/>
      <c r="HMH87" s="78"/>
      <c r="HMI87" s="78"/>
      <c r="HMJ87" s="78"/>
      <c r="HMK87" s="78"/>
      <c r="HML87" s="78"/>
      <c r="HMM87" s="78"/>
      <c r="HMN87" s="78"/>
      <c r="HMO87" s="78"/>
      <c r="HMP87" s="78"/>
      <c r="HMQ87" s="78"/>
      <c r="HMR87" s="78"/>
      <c r="HMS87" s="78"/>
      <c r="HMT87" s="78"/>
      <c r="HMU87" s="78"/>
      <c r="HMV87" s="78"/>
      <c r="HMW87" s="78"/>
      <c r="HMX87" s="78"/>
      <c r="HMY87" s="78"/>
      <c r="HMZ87" s="78"/>
      <c r="HNA87" s="78"/>
      <c r="HNB87" s="78"/>
      <c r="HNC87" s="78"/>
      <c r="HND87" s="78"/>
      <c r="HNE87" s="78"/>
      <c r="HNF87" s="78"/>
      <c r="HNG87" s="78"/>
      <c r="HNH87" s="78"/>
      <c r="HNI87" s="78"/>
      <c r="HNJ87" s="78"/>
      <c r="HNK87" s="78"/>
      <c r="HNL87" s="78"/>
      <c r="HNM87" s="78"/>
      <c r="HNN87" s="78"/>
      <c r="HNO87" s="78"/>
      <c r="HNP87" s="78"/>
      <c r="HNQ87" s="78"/>
      <c r="HNR87" s="78"/>
      <c r="HNS87" s="78"/>
      <c r="HNT87" s="78"/>
      <c r="HNU87" s="78"/>
      <c r="HNV87" s="78"/>
      <c r="HNW87" s="78"/>
      <c r="HNX87" s="78"/>
      <c r="HNY87" s="78"/>
      <c r="HNZ87" s="78"/>
      <c r="HOA87" s="78"/>
      <c r="HOB87" s="78"/>
      <c r="HOC87" s="78"/>
      <c r="HOD87" s="78"/>
      <c r="HOE87" s="78"/>
      <c r="HOF87" s="78"/>
      <c r="HOG87" s="78"/>
      <c r="HOH87" s="78"/>
      <c r="HOI87" s="78"/>
      <c r="HOJ87" s="78"/>
      <c r="HOK87" s="78"/>
      <c r="HOL87" s="78"/>
      <c r="HOM87" s="78"/>
      <c r="HON87" s="78"/>
      <c r="HOO87" s="78"/>
      <c r="HOP87" s="78"/>
      <c r="HOQ87" s="78"/>
      <c r="HOR87" s="78"/>
      <c r="HOS87" s="78"/>
      <c r="HOT87" s="78"/>
      <c r="HOU87" s="78"/>
      <c r="HOV87" s="78"/>
      <c r="HOW87" s="78"/>
      <c r="HOX87" s="78"/>
      <c r="HOY87" s="78"/>
      <c r="HOZ87" s="78"/>
      <c r="HPA87" s="78"/>
      <c r="HPB87" s="78"/>
      <c r="HPC87" s="78"/>
      <c r="HPD87" s="78"/>
      <c r="HPE87" s="78"/>
      <c r="HPF87" s="78"/>
      <c r="HPG87" s="78"/>
      <c r="HPH87" s="78"/>
      <c r="HPI87" s="78"/>
      <c r="HPJ87" s="78"/>
      <c r="HPK87" s="78"/>
      <c r="HPL87" s="78"/>
      <c r="HPM87" s="78"/>
      <c r="HPN87" s="78"/>
      <c r="HPO87" s="78"/>
      <c r="HPP87" s="78"/>
      <c r="HPQ87" s="78"/>
      <c r="HPR87" s="78"/>
      <c r="HPS87" s="78"/>
      <c r="HPT87" s="78"/>
      <c r="HPU87" s="78"/>
      <c r="HPV87" s="78"/>
      <c r="HPW87" s="78"/>
      <c r="HPX87" s="78"/>
      <c r="HPY87" s="78"/>
      <c r="HPZ87" s="78"/>
      <c r="HQA87" s="78"/>
      <c r="HQB87" s="78"/>
      <c r="HQC87" s="78"/>
      <c r="HQD87" s="78"/>
      <c r="HQE87" s="78"/>
      <c r="HQF87" s="78"/>
      <c r="HQG87" s="78"/>
      <c r="HQH87" s="78"/>
      <c r="HQI87" s="78"/>
      <c r="HQJ87" s="78"/>
      <c r="HQK87" s="78"/>
      <c r="HQL87" s="78"/>
      <c r="HQM87" s="78"/>
      <c r="HQN87" s="78"/>
      <c r="HQO87" s="78"/>
      <c r="HQP87" s="78"/>
      <c r="HQQ87" s="78"/>
      <c r="HQR87" s="78"/>
      <c r="HQS87" s="78"/>
      <c r="HQT87" s="78"/>
      <c r="HQU87" s="78"/>
      <c r="HQV87" s="78"/>
      <c r="HQW87" s="78"/>
      <c r="HQX87" s="78"/>
      <c r="HQY87" s="78"/>
      <c r="HQZ87" s="78"/>
      <c r="HRA87" s="78"/>
      <c r="HRB87" s="78"/>
      <c r="HRC87" s="78"/>
      <c r="HRD87" s="78"/>
      <c r="HRE87" s="78"/>
      <c r="HRF87" s="78"/>
      <c r="HRG87" s="78"/>
      <c r="HRH87" s="78"/>
      <c r="HRI87" s="78"/>
      <c r="HRJ87" s="78"/>
      <c r="HRK87" s="78"/>
      <c r="HRL87" s="78"/>
      <c r="HRM87" s="78"/>
      <c r="HRN87" s="78"/>
      <c r="HRO87" s="78"/>
      <c r="HRP87" s="78"/>
      <c r="HRQ87" s="78"/>
      <c r="HRR87" s="78"/>
      <c r="HRS87" s="78"/>
      <c r="HRT87" s="78"/>
      <c r="HRU87" s="78"/>
      <c r="HRV87" s="78"/>
      <c r="HRW87" s="78"/>
      <c r="HRX87" s="78"/>
      <c r="HRY87" s="78"/>
      <c r="HRZ87" s="78"/>
      <c r="HSA87" s="78"/>
      <c r="HSB87" s="78"/>
      <c r="HSC87" s="78"/>
      <c r="HSD87" s="78"/>
      <c r="HSE87" s="78"/>
      <c r="HSF87" s="78"/>
      <c r="HSG87" s="78"/>
      <c r="HSH87" s="78"/>
      <c r="HSI87" s="78"/>
      <c r="HSJ87" s="78"/>
      <c r="HSK87" s="78"/>
      <c r="HSL87" s="78"/>
      <c r="HSM87" s="78"/>
      <c r="HSN87" s="78"/>
      <c r="HSO87" s="78"/>
      <c r="HSP87" s="78"/>
      <c r="HSQ87" s="78"/>
      <c r="HSR87" s="78"/>
      <c r="HSS87" s="78"/>
      <c r="HST87" s="78"/>
      <c r="HSU87" s="78"/>
      <c r="HSV87" s="78"/>
      <c r="HSW87" s="78"/>
      <c r="HSX87" s="78"/>
      <c r="HSY87" s="78"/>
      <c r="HSZ87" s="78"/>
      <c r="HTA87" s="78"/>
      <c r="HTB87" s="78"/>
      <c r="HTC87" s="78"/>
      <c r="HTD87" s="78"/>
      <c r="HTE87" s="78"/>
      <c r="HTF87" s="78"/>
      <c r="HTG87" s="78"/>
      <c r="HTH87" s="78"/>
      <c r="HTI87" s="78"/>
      <c r="HTJ87" s="78"/>
      <c r="HTK87" s="78"/>
      <c r="HTL87" s="78"/>
      <c r="HTM87" s="78"/>
      <c r="HTN87" s="78"/>
      <c r="HTO87" s="78"/>
      <c r="HTP87" s="78"/>
      <c r="HTQ87" s="78"/>
      <c r="HTR87" s="78"/>
      <c r="HTS87" s="78"/>
      <c r="HTT87" s="78"/>
      <c r="HTU87" s="78"/>
      <c r="HTV87" s="78"/>
      <c r="HTW87" s="78"/>
      <c r="HTX87" s="78"/>
      <c r="HTY87" s="78"/>
      <c r="HTZ87" s="78"/>
      <c r="HUA87" s="78"/>
      <c r="HUB87" s="78"/>
      <c r="HUC87" s="78"/>
      <c r="HUD87" s="78"/>
      <c r="HUE87" s="78"/>
      <c r="HUF87" s="78"/>
      <c r="HUG87" s="78"/>
      <c r="HUH87" s="78"/>
      <c r="HUI87" s="78"/>
      <c r="HUJ87" s="78"/>
      <c r="HUK87" s="78"/>
      <c r="HUL87" s="78"/>
      <c r="HUM87" s="78"/>
      <c r="HUN87" s="78"/>
      <c r="HUO87" s="78"/>
      <c r="HUP87" s="78"/>
      <c r="HUQ87" s="78"/>
      <c r="HUR87" s="78"/>
      <c r="HUS87" s="78"/>
      <c r="HUT87" s="78"/>
      <c r="HUU87" s="78"/>
      <c r="HUV87" s="78"/>
      <c r="HUW87" s="78"/>
      <c r="HUX87" s="78"/>
      <c r="HUY87" s="78"/>
      <c r="HUZ87" s="78"/>
      <c r="HVA87" s="78"/>
      <c r="HVB87" s="78"/>
      <c r="HVC87" s="78"/>
      <c r="HVD87" s="78"/>
      <c r="HVE87" s="78"/>
      <c r="HVF87" s="78"/>
      <c r="HVG87" s="78"/>
      <c r="HVH87" s="78"/>
      <c r="HVI87" s="78"/>
      <c r="HVJ87" s="78"/>
      <c r="HVK87" s="78"/>
      <c r="HVL87" s="78"/>
      <c r="HVM87" s="78"/>
      <c r="HVN87" s="78"/>
      <c r="HVO87" s="78"/>
      <c r="HVP87" s="78"/>
      <c r="HVQ87" s="78"/>
      <c r="HVR87" s="78"/>
      <c r="HVS87" s="78"/>
      <c r="HVT87" s="78"/>
      <c r="HVU87" s="78"/>
      <c r="HVV87" s="78"/>
      <c r="HVW87" s="78"/>
      <c r="HVX87" s="78"/>
      <c r="HVY87" s="78"/>
      <c r="HVZ87" s="78"/>
      <c r="HWA87" s="78"/>
      <c r="HWB87" s="78"/>
      <c r="HWC87" s="78"/>
      <c r="HWD87" s="78"/>
      <c r="HWE87" s="78"/>
      <c r="HWF87" s="78"/>
      <c r="HWG87" s="78"/>
      <c r="HWH87" s="78"/>
      <c r="HWI87" s="78"/>
      <c r="HWJ87" s="78"/>
      <c r="HWK87" s="78"/>
      <c r="HWL87" s="78"/>
      <c r="HWM87" s="78"/>
      <c r="HWN87" s="78"/>
      <c r="HWO87" s="78"/>
      <c r="HWP87" s="78"/>
      <c r="HWQ87" s="78"/>
      <c r="HWR87" s="78"/>
      <c r="HWS87" s="78"/>
      <c r="HWT87" s="78"/>
      <c r="HWU87" s="78"/>
      <c r="HWV87" s="78"/>
      <c r="HWW87" s="78"/>
      <c r="HWX87" s="78"/>
      <c r="HWY87" s="78"/>
      <c r="HWZ87" s="78"/>
      <c r="HXA87" s="78"/>
      <c r="HXB87" s="78"/>
      <c r="HXC87" s="78"/>
      <c r="HXD87" s="78"/>
      <c r="HXE87" s="78"/>
      <c r="HXF87" s="78"/>
      <c r="HXG87" s="78"/>
      <c r="HXH87" s="78"/>
      <c r="HXI87" s="78"/>
      <c r="HXJ87" s="78"/>
      <c r="HXK87" s="78"/>
      <c r="HXL87" s="78"/>
      <c r="HXM87" s="78"/>
      <c r="HXN87" s="78"/>
      <c r="HXO87" s="78"/>
      <c r="HXP87" s="78"/>
      <c r="HXQ87" s="78"/>
      <c r="HXR87" s="78"/>
      <c r="HXS87" s="78"/>
      <c r="HXT87" s="78"/>
      <c r="HXU87" s="78"/>
      <c r="HXV87" s="78"/>
      <c r="HXW87" s="78"/>
      <c r="HXX87" s="78"/>
      <c r="HXY87" s="78"/>
      <c r="HXZ87" s="78"/>
      <c r="HYA87" s="78"/>
      <c r="HYB87" s="78"/>
      <c r="HYC87" s="78"/>
      <c r="HYD87" s="78"/>
      <c r="HYE87" s="78"/>
      <c r="HYF87" s="78"/>
      <c r="HYG87" s="78"/>
      <c r="HYH87" s="78"/>
      <c r="HYI87" s="78"/>
      <c r="HYJ87" s="78"/>
      <c r="HYK87" s="78"/>
      <c r="HYL87" s="78"/>
      <c r="HYM87" s="78"/>
      <c r="HYN87" s="78"/>
      <c r="HYO87" s="78"/>
      <c r="HYP87" s="78"/>
      <c r="HYQ87" s="78"/>
      <c r="HYR87" s="78"/>
      <c r="HYS87" s="78"/>
      <c r="HYT87" s="78"/>
      <c r="HYU87" s="78"/>
      <c r="HYV87" s="78"/>
      <c r="HYW87" s="78"/>
      <c r="HYX87" s="78"/>
      <c r="HYY87" s="78"/>
      <c r="HYZ87" s="78"/>
      <c r="HZA87" s="78"/>
      <c r="HZB87" s="78"/>
      <c r="HZC87" s="78"/>
      <c r="HZD87" s="78"/>
      <c r="HZE87" s="78"/>
      <c r="HZF87" s="78"/>
      <c r="HZG87" s="78"/>
      <c r="HZH87" s="78"/>
      <c r="HZI87" s="78"/>
      <c r="HZJ87" s="78"/>
      <c r="HZK87" s="78"/>
      <c r="HZL87" s="78"/>
      <c r="HZM87" s="78"/>
      <c r="HZN87" s="78"/>
      <c r="HZO87" s="78"/>
      <c r="HZP87" s="78"/>
      <c r="HZQ87" s="78"/>
      <c r="HZR87" s="78"/>
      <c r="HZS87" s="78"/>
      <c r="HZT87" s="78"/>
      <c r="HZU87" s="78"/>
      <c r="HZV87" s="78"/>
      <c r="HZW87" s="78"/>
      <c r="HZX87" s="78"/>
      <c r="HZY87" s="78"/>
      <c r="HZZ87" s="78"/>
      <c r="IAA87" s="78"/>
      <c r="IAB87" s="78"/>
      <c r="IAC87" s="78"/>
      <c r="IAD87" s="78"/>
      <c r="IAE87" s="78"/>
      <c r="IAF87" s="78"/>
      <c r="IAG87" s="78"/>
      <c r="IAH87" s="78"/>
      <c r="IAI87" s="78"/>
      <c r="IAJ87" s="78"/>
      <c r="IAK87" s="78"/>
      <c r="IAL87" s="78"/>
      <c r="IAM87" s="78"/>
      <c r="IAN87" s="78"/>
      <c r="IAO87" s="78"/>
      <c r="IAP87" s="78"/>
      <c r="IAQ87" s="78"/>
      <c r="IAR87" s="78"/>
      <c r="IAS87" s="78"/>
      <c r="IAT87" s="78"/>
      <c r="IAU87" s="78"/>
      <c r="IAV87" s="78"/>
      <c r="IAW87" s="78"/>
      <c r="IAX87" s="78"/>
      <c r="IAY87" s="78"/>
      <c r="IAZ87" s="78"/>
      <c r="IBA87" s="78"/>
      <c r="IBB87" s="78"/>
      <c r="IBC87" s="78"/>
      <c r="IBD87" s="78"/>
      <c r="IBE87" s="78"/>
      <c r="IBF87" s="78"/>
      <c r="IBG87" s="78"/>
      <c r="IBH87" s="78"/>
      <c r="IBI87" s="78"/>
      <c r="IBJ87" s="78"/>
      <c r="IBK87" s="78"/>
      <c r="IBL87" s="78"/>
      <c r="IBM87" s="78"/>
      <c r="IBN87" s="78"/>
      <c r="IBO87" s="78"/>
      <c r="IBP87" s="78"/>
      <c r="IBQ87" s="78"/>
      <c r="IBR87" s="78"/>
      <c r="IBS87" s="78"/>
      <c r="IBT87" s="78"/>
      <c r="IBU87" s="78"/>
      <c r="IBV87" s="78"/>
      <c r="IBW87" s="78"/>
      <c r="IBX87" s="78"/>
      <c r="IBY87" s="78"/>
      <c r="IBZ87" s="78"/>
      <c r="ICA87" s="78"/>
      <c r="ICB87" s="78"/>
      <c r="ICC87" s="78"/>
      <c r="ICD87" s="78"/>
      <c r="ICE87" s="78"/>
      <c r="ICF87" s="78"/>
      <c r="ICG87" s="78"/>
      <c r="ICH87" s="78"/>
      <c r="ICI87" s="78"/>
      <c r="ICJ87" s="78"/>
      <c r="ICK87" s="78"/>
      <c r="ICL87" s="78"/>
      <c r="ICM87" s="78"/>
      <c r="ICN87" s="78"/>
      <c r="ICO87" s="78"/>
      <c r="ICP87" s="78"/>
      <c r="ICQ87" s="78"/>
      <c r="ICR87" s="78"/>
      <c r="ICS87" s="78"/>
      <c r="ICT87" s="78"/>
      <c r="ICU87" s="78"/>
      <c r="ICV87" s="78"/>
      <c r="ICW87" s="78"/>
      <c r="ICX87" s="78"/>
      <c r="ICY87" s="78"/>
      <c r="ICZ87" s="78"/>
      <c r="IDA87" s="78"/>
      <c r="IDB87" s="78"/>
      <c r="IDC87" s="78"/>
      <c r="IDD87" s="78"/>
      <c r="IDE87" s="78"/>
      <c r="IDF87" s="78"/>
      <c r="IDG87" s="78"/>
      <c r="IDH87" s="78"/>
      <c r="IDI87" s="78"/>
      <c r="IDJ87" s="78"/>
      <c r="IDK87" s="78"/>
      <c r="IDL87" s="78"/>
      <c r="IDM87" s="78"/>
      <c r="IDN87" s="78"/>
      <c r="IDO87" s="78"/>
      <c r="IDP87" s="78"/>
      <c r="IDQ87" s="78"/>
      <c r="IDR87" s="78"/>
      <c r="IDS87" s="78"/>
      <c r="IDT87" s="78"/>
      <c r="IDU87" s="78"/>
      <c r="IDV87" s="78"/>
      <c r="IDW87" s="78"/>
      <c r="IDX87" s="78"/>
      <c r="IDY87" s="78"/>
      <c r="IDZ87" s="78"/>
      <c r="IEA87" s="78"/>
      <c r="IEB87" s="78"/>
      <c r="IEC87" s="78"/>
      <c r="IED87" s="78"/>
      <c r="IEE87" s="78"/>
      <c r="IEF87" s="78"/>
      <c r="IEG87" s="78"/>
      <c r="IEH87" s="78"/>
      <c r="IEI87" s="78"/>
      <c r="IEJ87" s="78"/>
      <c r="IEK87" s="78"/>
      <c r="IEL87" s="78"/>
      <c r="IEM87" s="78"/>
      <c r="IEN87" s="78"/>
      <c r="IEO87" s="78"/>
      <c r="IEP87" s="78"/>
      <c r="IEQ87" s="78"/>
      <c r="IER87" s="78"/>
      <c r="IES87" s="78"/>
      <c r="IET87" s="78"/>
      <c r="IEU87" s="78"/>
      <c r="IEV87" s="78"/>
      <c r="IEW87" s="78"/>
      <c r="IEX87" s="78"/>
      <c r="IEY87" s="78"/>
      <c r="IEZ87" s="78"/>
      <c r="IFA87" s="78"/>
      <c r="IFB87" s="78"/>
      <c r="IFC87" s="78"/>
      <c r="IFD87" s="78"/>
      <c r="IFE87" s="78"/>
      <c r="IFF87" s="78"/>
      <c r="IFG87" s="78"/>
      <c r="IFH87" s="78"/>
      <c r="IFI87" s="78"/>
      <c r="IFJ87" s="78"/>
      <c r="IFK87" s="78"/>
      <c r="IFL87" s="78"/>
      <c r="IFM87" s="78"/>
      <c r="IFN87" s="78"/>
      <c r="IFO87" s="78"/>
      <c r="IFP87" s="78"/>
      <c r="IFQ87" s="78"/>
      <c r="IFR87" s="78"/>
      <c r="IFS87" s="78"/>
      <c r="IFT87" s="78"/>
      <c r="IFU87" s="78"/>
      <c r="IFV87" s="78"/>
      <c r="IFW87" s="78"/>
      <c r="IFX87" s="78"/>
      <c r="IFY87" s="78"/>
      <c r="IFZ87" s="78"/>
      <c r="IGA87" s="78"/>
      <c r="IGB87" s="78"/>
      <c r="IGC87" s="78"/>
      <c r="IGD87" s="78"/>
      <c r="IGE87" s="78"/>
      <c r="IGF87" s="78"/>
      <c r="IGG87" s="78"/>
      <c r="IGH87" s="78"/>
      <c r="IGI87" s="78"/>
      <c r="IGJ87" s="78"/>
      <c r="IGK87" s="78"/>
      <c r="IGL87" s="78"/>
      <c r="IGM87" s="78"/>
      <c r="IGN87" s="78"/>
      <c r="IGO87" s="78"/>
      <c r="IGP87" s="78"/>
      <c r="IGQ87" s="78"/>
      <c r="IGR87" s="78"/>
      <c r="IGS87" s="78"/>
      <c r="IGT87" s="78"/>
      <c r="IGU87" s="78"/>
      <c r="IGV87" s="78"/>
      <c r="IGW87" s="78"/>
      <c r="IGX87" s="78"/>
      <c r="IGY87" s="78"/>
      <c r="IGZ87" s="78"/>
      <c r="IHA87" s="78"/>
      <c r="IHB87" s="78"/>
      <c r="IHC87" s="78"/>
      <c r="IHD87" s="78"/>
      <c r="IHE87" s="78"/>
      <c r="IHF87" s="78"/>
      <c r="IHG87" s="78"/>
      <c r="IHH87" s="78"/>
      <c r="IHI87" s="78"/>
      <c r="IHJ87" s="78"/>
      <c r="IHK87" s="78"/>
      <c r="IHL87" s="78"/>
      <c r="IHM87" s="78"/>
      <c r="IHN87" s="78"/>
      <c r="IHO87" s="78"/>
      <c r="IHP87" s="78"/>
      <c r="IHQ87" s="78"/>
      <c r="IHR87" s="78"/>
      <c r="IHS87" s="78"/>
      <c r="IHT87" s="78"/>
      <c r="IHU87" s="78"/>
      <c r="IHV87" s="78"/>
      <c r="IHW87" s="78"/>
      <c r="IHX87" s="78"/>
      <c r="IHY87" s="78"/>
      <c r="IHZ87" s="78"/>
      <c r="IIA87" s="78"/>
      <c r="IIB87" s="78"/>
      <c r="IIC87" s="78"/>
      <c r="IID87" s="78"/>
      <c r="IIE87" s="78"/>
      <c r="IIF87" s="78"/>
      <c r="IIG87" s="78"/>
      <c r="IIH87" s="78"/>
      <c r="III87" s="78"/>
      <c r="IIJ87" s="78"/>
      <c r="IIK87" s="78"/>
      <c r="IIL87" s="78"/>
      <c r="IIM87" s="78"/>
      <c r="IIN87" s="78"/>
      <c r="IIO87" s="78"/>
      <c r="IIP87" s="78"/>
      <c r="IIQ87" s="78"/>
      <c r="IIR87" s="78"/>
      <c r="IIS87" s="78"/>
      <c r="IIT87" s="78"/>
      <c r="IIU87" s="78"/>
      <c r="IIV87" s="78"/>
      <c r="IIW87" s="78"/>
      <c r="IIX87" s="78"/>
      <c r="IIY87" s="78"/>
      <c r="IIZ87" s="78"/>
      <c r="IJA87" s="78"/>
      <c r="IJB87" s="78"/>
      <c r="IJC87" s="78"/>
      <c r="IJD87" s="78"/>
      <c r="IJE87" s="78"/>
      <c r="IJF87" s="78"/>
      <c r="IJG87" s="78"/>
      <c r="IJH87" s="78"/>
      <c r="IJI87" s="78"/>
      <c r="IJJ87" s="78"/>
      <c r="IJK87" s="78"/>
      <c r="IJL87" s="78"/>
      <c r="IJM87" s="78"/>
      <c r="IJN87" s="78"/>
      <c r="IJO87" s="78"/>
      <c r="IJP87" s="78"/>
      <c r="IJQ87" s="78"/>
      <c r="IJR87" s="78"/>
      <c r="IJS87" s="78"/>
      <c r="IJT87" s="78"/>
      <c r="IJU87" s="78"/>
      <c r="IJV87" s="78"/>
      <c r="IJW87" s="78"/>
      <c r="IJX87" s="78"/>
      <c r="IJY87" s="78"/>
      <c r="IJZ87" s="78"/>
      <c r="IKA87" s="78"/>
      <c r="IKB87" s="78"/>
      <c r="IKC87" s="78"/>
      <c r="IKD87" s="78"/>
      <c r="IKE87" s="78"/>
      <c r="IKF87" s="78"/>
      <c r="IKG87" s="78"/>
      <c r="IKH87" s="78"/>
      <c r="IKI87" s="78"/>
      <c r="IKJ87" s="78"/>
      <c r="IKK87" s="78"/>
      <c r="IKL87" s="78"/>
      <c r="IKM87" s="78"/>
      <c r="IKN87" s="78"/>
      <c r="IKO87" s="78"/>
      <c r="IKP87" s="78"/>
      <c r="IKQ87" s="78"/>
      <c r="IKR87" s="78"/>
      <c r="IKS87" s="78"/>
      <c r="IKT87" s="78"/>
      <c r="IKU87" s="78"/>
      <c r="IKV87" s="78"/>
      <c r="IKW87" s="78"/>
      <c r="IKX87" s="78"/>
      <c r="IKY87" s="78"/>
      <c r="IKZ87" s="78"/>
      <c r="ILA87" s="78"/>
      <c r="ILB87" s="78"/>
      <c r="ILC87" s="78"/>
      <c r="ILD87" s="78"/>
      <c r="ILE87" s="78"/>
      <c r="ILF87" s="78"/>
      <c r="ILG87" s="78"/>
      <c r="ILH87" s="78"/>
      <c r="ILI87" s="78"/>
      <c r="ILJ87" s="78"/>
      <c r="ILK87" s="78"/>
      <c r="ILL87" s="78"/>
      <c r="ILM87" s="78"/>
      <c r="ILN87" s="78"/>
      <c r="ILO87" s="78"/>
      <c r="ILP87" s="78"/>
      <c r="ILQ87" s="78"/>
      <c r="ILR87" s="78"/>
      <c r="ILS87" s="78"/>
      <c r="ILT87" s="78"/>
      <c r="ILU87" s="78"/>
      <c r="ILV87" s="78"/>
      <c r="ILW87" s="78"/>
      <c r="ILX87" s="78"/>
      <c r="ILY87" s="78"/>
      <c r="ILZ87" s="78"/>
      <c r="IMA87" s="78"/>
      <c r="IMB87" s="78"/>
      <c r="IMC87" s="78"/>
      <c r="IMD87" s="78"/>
      <c r="IME87" s="78"/>
      <c r="IMF87" s="78"/>
      <c r="IMG87" s="78"/>
      <c r="IMH87" s="78"/>
      <c r="IMI87" s="78"/>
      <c r="IMJ87" s="78"/>
      <c r="IMK87" s="78"/>
      <c r="IML87" s="78"/>
      <c r="IMM87" s="78"/>
      <c r="IMN87" s="78"/>
      <c r="IMO87" s="78"/>
      <c r="IMP87" s="78"/>
      <c r="IMQ87" s="78"/>
      <c r="IMR87" s="78"/>
      <c r="IMS87" s="78"/>
      <c r="IMT87" s="78"/>
      <c r="IMU87" s="78"/>
      <c r="IMV87" s="78"/>
      <c r="IMW87" s="78"/>
      <c r="IMX87" s="78"/>
      <c r="IMY87" s="78"/>
      <c r="IMZ87" s="78"/>
      <c r="INA87" s="78"/>
      <c r="INB87" s="78"/>
      <c r="INC87" s="78"/>
      <c r="IND87" s="78"/>
      <c r="INE87" s="78"/>
      <c r="INF87" s="78"/>
      <c r="ING87" s="78"/>
      <c r="INH87" s="78"/>
      <c r="INI87" s="78"/>
      <c r="INJ87" s="78"/>
      <c r="INK87" s="78"/>
      <c r="INL87" s="78"/>
      <c r="INM87" s="78"/>
      <c r="INN87" s="78"/>
      <c r="INO87" s="78"/>
      <c r="INP87" s="78"/>
      <c r="INQ87" s="78"/>
      <c r="INR87" s="78"/>
      <c r="INS87" s="78"/>
      <c r="INT87" s="78"/>
      <c r="INU87" s="78"/>
      <c r="INV87" s="78"/>
      <c r="INW87" s="78"/>
      <c r="INX87" s="78"/>
      <c r="INY87" s="78"/>
      <c r="INZ87" s="78"/>
      <c r="IOA87" s="78"/>
      <c r="IOB87" s="78"/>
      <c r="IOC87" s="78"/>
      <c r="IOD87" s="78"/>
      <c r="IOE87" s="78"/>
      <c r="IOF87" s="78"/>
      <c r="IOG87" s="78"/>
      <c r="IOH87" s="78"/>
      <c r="IOI87" s="78"/>
      <c r="IOJ87" s="78"/>
      <c r="IOK87" s="78"/>
      <c r="IOL87" s="78"/>
      <c r="IOM87" s="78"/>
      <c r="ION87" s="78"/>
      <c r="IOO87" s="78"/>
      <c r="IOP87" s="78"/>
      <c r="IOQ87" s="78"/>
      <c r="IOR87" s="78"/>
      <c r="IOS87" s="78"/>
      <c r="IOT87" s="78"/>
      <c r="IOU87" s="78"/>
      <c r="IOV87" s="78"/>
      <c r="IOW87" s="78"/>
      <c r="IOX87" s="78"/>
      <c r="IOY87" s="78"/>
      <c r="IOZ87" s="78"/>
      <c r="IPA87" s="78"/>
      <c r="IPB87" s="78"/>
      <c r="IPC87" s="78"/>
      <c r="IPD87" s="78"/>
      <c r="IPE87" s="78"/>
      <c r="IPF87" s="78"/>
      <c r="IPG87" s="78"/>
      <c r="IPH87" s="78"/>
      <c r="IPI87" s="78"/>
      <c r="IPJ87" s="78"/>
      <c r="IPK87" s="78"/>
      <c r="IPL87" s="78"/>
      <c r="IPM87" s="78"/>
      <c r="IPN87" s="78"/>
      <c r="IPO87" s="78"/>
      <c r="IPP87" s="78"/>
      <c r="IPQ87" s="78"/>
      <c r="IPR87" s="78"/>
      <c r="IPS87" s="78"/>
      <c r="IPT87" s="78"/>
      <c r="IPU87" s="78"/>
      <c r="IPV87" s="78"/>
      <c r="IPW87" s="78"/>
      <c r="IPX87" s="78"/>
      <c r="IPY87" s="78"/>
      <c r="IPZ87" s="78"/>
      <c r="IQA87" s="78"/>
      <c r="IQB87" s="78"/>
      <c r="IQC87" s="78"/>
      <c r="IQD87" s="78"/>
      <c r="IQE87" s="78"/>
      <c r="IQF87" s="78"/>
      <c r="IQG87" s="78"/>
      <c r="IQH87" s="78"/>
      <c r="IQI87" s="78"/>
      <c r="IQJ87" s="78"/>
      <c r="IQK87" s="78"/>
      <c r="IQL87" s="78"/>
      <c r="IQM87" s="78"/>
      <c r="IQN87" s="78"/>
      <c r="IQO87" s="78"/>
      <c r="IQP87" s="78"/>
      <c r="IQQ87" s="78"/>
      <c r="IQR87" s="78"/>
      <c r="IQS87" s="78"/>
      <c r="IQT87" s="78"/>
      <c r="IQU87" s="78"/>
      <c r="IQV87" s="78"/>
      <c r="IQW87" s="78"/>
      <c r="IQX87" s="78"/>
      <c r="IQY87" s="78"/>
      <c r="IQZ87" s="78"/>
      <c r="IRA87" s="78"/>
      <c r="IRB87" s="78"/>
      <c r="IRC87" s="78"/>
      <c r="IRD87" s="78"/>
      <c r="IRE87" s="78"/>
      <c r="IRF87" s="78"/>
      <c r="IRG87" s="78"/>
      <c r="IRH87" s="78"/>
      <c r="IRI87" s="78"/>
      <c r="IRJ87" s="78"/>
      <c r="IRK87" s="78"/>
      <c r="IRL87" s="78"/>
      <c r="IRM87" s="78"/>
      <c r="IRN87" s="78"/>
      <c r="IRO87" s="78"/>
      <c r="IRP87" s="78"/>
      <c r="IRQ87" s="78"/>
      <c r="IRR87" s="78"/>
      <c r="IRS87" s="78"/>
      <c r="IRT87" s="78"/>
      <c r="IRU87" s="78"/>
      <c r="IRV87" s="78"/>
      <c r="IRW87" s="78"/>
      <c r="IRX87" s="78"/>
      <c r="IRY87" s="78"/>
      <c r="IRZ87" s="78"/>
      <c r="ISA87" s="78"/>
      <c r="ISB87" s="78"/>
      <c r="ISC87" s="78"/>
      <c r="ISD87" s="78"/>
      <c r="ISE87" s="78"/>
      <c r="ISF87" s="78"/>
      <c r="ISG87" s="78"/>
      <c r="ISH87" s="78"/>
      <c r="ISI87" s="78"/>
      <c r="ISJ87" s="78"/>
      <c r="ISK87" s="78"/>
      <c r="ISL87" s="78"/>
      <c r="ISM87" s="78"/>
      <c r="ISN87" s="78"/>
      <c r="ISO87" s="78"/>
      <c r="ISP87" s="78"/>
      <c r="ISQ87" s="78"/>
      <c r="ISR87" s="78"/>
      <c r="ISS87" s="78"/>
      <c r="IST87" s="78"/>
      <c r="ISU87" s="78"/>
      <c r="ISV87" s="78"/>
      <c r="ISW87" s="78"/>
      <c r="ISX87" s="78"/>
      <c r="ISY87" s="78"/>
      <c r="ISZ87" s="78"/>
      <c r="ITA87" s="78"/>
      <c r="ITB87" s="78"/>
      <c r="ITC87" s="78"/>
      <c r="ITD87" s="78"/>
      <c r="ITE87" s="78"/>
      <c r="ITF87" s="78"/>
      <c r="ITG87" s="78"/>
      <c r="ITH87" s="78"/>
      <c r="ITI87" s="78"/>
      <c r="ITJ87" s="78"/>
      <c r="ITK87" s="78"/>
      <c r="ITL87" s="78"/>
      <c r="ITM87" s="78"/>
      <c r="ITN87" s="78"/>
      <c r="ITO87" s="78"/>
      <c r="ITP87" s="78"/>
      <c r="ITQ87" s="78"/>
      <c r="ITR87" s="78"/>
      <c r="ITS87" s="78"/>
      <c r="ITT87" s="78"/>
      <c r="ITU87" s="78"/>
      <c r="ITV87" s="78"/>
      <c r="ITW87" s="78"/>
      <c r="ITX87" s="78"/>
      <c r="ITY87" s="78"/>
      <c r="ITZ87" s="78"/>
      <c r="IUA87" s="78"/>
      <c r="IUB87" s="78"/>
      <c r="IUC87" s="78"/>
      <c r="IUD87" s="78"/>
      <c r="IUE87" s="78"/>
      <c r="IUF87" s="78"/>
      <c r="IUG87" s="78"/>
      <c r="IUH87" s="78"/>
      <c r="IUI87" s="78"/>
      <c r="IUJ87" s="78"/>
      <c r="IUK87" s="78"/>
      <c r="IUL87" s="78"/>
      <c r="IUM87" s="78"/>
      <c r="IUN87" s="78"/>
      <c r="IUO87" s="78"/>
      <c r="IUP87" s="78"/>
      <c r="IUQ87" s="78"/>
      <c r="IUR87" s="78"/>
      <c r="IUS87" s="78"/>
      <c r="IUT87" s="78"/>
      <c r="IUU87" s="78"/>
      <c r="IUV87" s="78"/>
      <c r="IUW87" s="78"/>
      <c r="IUX87" s="78"/>
      <c r="IUY87" s="78"/>
      <c r="IUZ87" s="78"/>
      <c r="IVA87" s="78"/>
      <c r="IVB87" s="78"/>
      <c r="IVC87" s="78"/>
      <c r="IVD87" s="78"/>
      <c r="IVE87" s="78"/>
      <c r="IVF87" s="78"/>
      <c r="IVG87" s="78"/>
      <c r="IVH87" s="78"/>
      <c r="IVI87" s="78"/>
      <c r="IVJ87" s="78"/>
      <c r="IVK87" s="78"/>
      <c r="IVL87" s="78"/>
      <c r="IVM87" s="78"/>
      <c r="IVN87" s="78"/>
      <c r="IVO87" s="78"/>
      <c r="IVP87" s="78"/>
      <c r="IVQ87" s="78"/>
      <c r="IVR87" s="78"/>
      <c r="IVS87" s="78"/>
      <c r="IVT87" s="78"/>
      <c r="IVU87" s="78"/>
      <c r="IVV87" s="78"/>
      <c r="IVW87" s="78"/>
      <c r="IVX87" s="78"/>
      <c r="IVY87" s="78"/>
      <c r="IVZ87" s="78"/>
      <c r="IWA87" s="78"/>
      <c r="IWB87" s="78"/>
      <c r="IWC87" s="78"/>
      <c r="IWD87" s="78"/>
      <c r="IWE87" s="78"/>
      <c r="IWF87" s="78"/>
      <c r="IWG87" s="78"/>
      <c r="IWH87" s="78"/>
      <c r="IWI87" s="78"/>
      <c r="IWJ87" s="78"/>
      <c r="IWK87" s="78"/>
      <c r="IWL87" s="78"/>
      <c r="IWM87" s="78"/>
      <c r="IWN87" s="78"/>
      <c r="IWO87" s="78"/>
      <c r="IWP87" s="78"/>
      <c r="IWQ87" s="78"/>
      <c r="IWR87" s="78"/>
      <c r="IWS87" s="78"/>
      <c r="IWT87" s="78"/>
      <c r="IWU87" s="78"/>
      <c r="IWV87" s="78"/>
      <c r="IWW87" s="78"/>
      <c r="IWX87" s="78"/>
      <c r="IWY87" s="78"/>
      <c r="IWZ87" s="78"/>
      <c r="IXA87" s="78"/>
      <c r="IXB87" s="78"/>
      <c r="IXC87" s="78"/>
      <c r="IXD87" s="78"/>
      <c r="IXE87" s="78"/>
      <c r="IXF87" s="78"/>
      <c r="IXG87" s="78"/>
      <c r="IXH87" s="78"/>
      <c r="IXI87" s="78"/>
      <c r="IXJ87" s="78"/>
      <c r="IXK87" s="78"/>
      <c r="IXL87" s="78"/>
      <c r="IXM87" s="78"/>
      <c r="IXN87" s="78"/>
      <c r="IXO87" s="78"/>
      <c r="IXP87" s="78"/>
      <c r="IXQ87" s="78"/>
      <c r="IXR87" s="78"/>
      <c r="IXS87" s="78"/>
      <c r="IXT87" s="78"/>
      <c r="IXU87" s="78"/>
      <c r="IXV87" s="78"/>
      <c r="IXW87" s="78"/>
      <c r="IXX87" s="78"/>
      <c r="IXY87" s="78"/>
      <c r="IXZ87" s="78"/>
      <c r="IYA87" s="78"/>
      <c r="IYB87" s="78"/>
      <c r="IYC87" s="78"/>
      <c r="IYD87" s="78"/>
      <c r="IYE87" s="78"/>
      <c r="IYF87" s="78"/>
      <c r="IYG87" s="78"/>
      <c r="IYH87" s="78"/>
      <c r="IYI87" s="78"/>
      <c r="IYJ87" s="78"/>
      <c r="IYK87" s="78"/>
      <c r="IYL87" s="78"/>
      <c r="IYM87" s="78"/>
      <c r="IYN87" s="78"/>
      <c r="IYO87" s="78"/>
      <c r="IYP87" s="78"/>
      <c r="IYQ87" s="78"/>
      <c r="IYR87" s="78"/>
      <c r="IYS87" s="78"/>
      <c r="IYT87" s="78"/>
      <c r="IYU87" s="78"/>
      <c r="IYV87" s="78"/>
      <c r="IYW87" s="78"/>
      <c r="IYX87" s="78"/>
      <c r="IYY87" s="78"/>
      <c r="IYZ87" s="78"/>
      <c r="IZA87" s="78"/>
      <c r="IZB87" s="78"/>
      <c r="IZC87" s="78"/>
      <c r="IZD87" s="78"/>
      <c r="IZE87" s="78"/>
      <c r="IZF87" s="78"/>
      <c r="IZG87" s="78"/>
      <c r="IZH87" s="78"/>
      <c r="IZI87" s="78"/>
      <c r="IZJ87" s="78"/>
      <c r="IZK87" s="78"/>
      <c r="IZL87" s="78"/>
      <c r="IZM87" s="78"/>
      <c r="IZN87" s="78"/>
      <c r="IZO87" s="78"/>
      <c r="IZP87" s="78"/>
      <c r="IZQ87" s="78"/>
      <c r="IZR87" s="78"/>
      <c r="IZS87" s="78"/>
      <c r="IZT87" s="78"/>
      <c r="IZU87" s="78"/>
      <c r="IZV87" s="78"/>
      <c r="IZW87" s="78"/>
      <c r="IZX87" s="78"/>
      <c r="IZY87" s="78"/>
      <c r="IZZ87" s="78"/>
      <c r="JAA87" s="78"/>
      <c r="JAB87" s="78"/>
      <c r="JAC87" s="78"/>
      <c r="JAD87" s="78"/>
      <c r="JAE87" s="78"/>
      <c r="JAF87" s="78"/>
      <c r="JAG87" s="78"/>
      <c r="JAH87" s="78"/>
      <c r="JAI87" s="78"/>
      <c r="JAJ87" s="78"/>
      <c r="JAK87" s="78"/>
      <c r="JAL87" s="78"/>
      <c r="JAM87" s="78"/>
      <c r="JAN87" s="78"/>
      <c r="JAO87" s="78"/>
      <c r="JAP87" s="78"/>
      <c r="JAQ87" s="78"/>
      <c r="JAR87" s="78"/>
      <c r="JAS87" s="78"/>
      <c r="JAT87" s="78"/>
      <c r="JAU87" s="78"/>
      <c r="JAV87" s="78"/>
      <c r="JAW87" s="78"/>
      <c r="JAX87" s="78"/>
      <c r="JAY87" s="78"/>
      <c r="JAZ87" s="78"/>
      <c r="JBA87" s="78"/>
      <c r="JBB87" s="78"/>
      <c r="JBC87" s="78"/>
      <c r="JBD87" s="78"/>
      <c r="JBE87" s="78"/>
      <c r="JBF87" s="78"/>
      <c r="JBG87" s="78"/>
      <c r="JBH87" s="78"/>
      <c r="JBI87" s="78"/>
      <c r="JBJ87" s="78"/>
      <c r="JBK87" s="78"/>
      <c r="JBL87" s="78"/>
      <c r="JBM87" s="78"/>
      <c r="JBN87" s="78"/>
      <c r="JBO87" s="78"/>
      <c r="JBP87" s="78"/>
      <c r="JBQ87" s="78"/>
      <c r="JBR87" s="78"/>
      <c r="JBS87" s="78"/>
      <c r="JBT87" s="78"/>
      <c r="JBU87" s="78"/>
      <c r="JBV87" s="78"/>
      <c r="JBW87" s="78"/>
      <c r="JBX87" s="78"/>
      <c r="JBY87" s="78"/>
      <c r="JBZ87" s="78"/>
      <c r="JCA87" s="78"/>
      <c r="JCB87" s="78"/>
      <c r="JCC87" s="78"/>
      <c r="JCD87" s="78"/>
      <c r="JCE87" s="78"/>
      <c r="JCF87" s="78"/>
      <c r="JCG87" s="78"/>
      <c r="JCH87" s="78"/>
      <c r="JCI87" s="78"/>
      <c r="JCJ87" s="78"/>
      <c r="JCK87" s="78"/>
      <c r="JCL87" s="78"/>
      <c r="JCM87" s="78"/>
      <c r="JCN87" s="78"/>
      <c r="JCO87" s="78"/>
      <c r="JCP87" s="78"/>
      <c r="JCQ87" s="78"/>
      <c r="JCR87" s="78"/>
      <c r="JCS87" s="78"/>
      <c r="JCT87" s="78"/>
      <c r="JCU87" s="78"/>
      <c r="JCV87" s="78"/>
      <c r="JCW87" s="78"/>
      <c r="JCX87" s="78"/>
      <c r="JCY87" s="78"/>
      <c r="JCZ87" s="78"/>
      <c r="JDA87" s="78"/>
      <c r="JDB87" s="78"/>
      <c r="JDC87" s="78"/>
      <c r="JDD87" s="78"/>
      <c r="JDE87" s="78"/>
      <c r="JDF87" s="78"/>
      <c r="JDG87" s="78"/>
      <c r="JDH87" s="78"/>
      <c r="JDI87" s="78"/>
      <c r="JDJ87" s="78"/>
      <c r="JDK87" s="78"/>
      <c r="JDL87" s="78"/>
      <c r="JDM87" s="78"/>
      <c r="JDN87" s="78"/>
      <c r="JDO87" s="78"/>
      <c r="JDP87" s="78"/>
      <c r="JDQ87" s="78"/>
      <c r="JDR87" s="78"/>
      <c r="JDS87" s="78"/>
      <c r="JDT87" s="78"/>
      <c r="JDU87" s="78"/>
      <c r="JDV87" s="78"/>
      <c r="JDW87" s="78"/>
      <c r="JDX87" s="78"/>
      <c r="JDY87" s="78"/>
      <c r="JDZ87" s="78"/>
      <c r="JEA87" s="78"/>
      <c r="JEB87" s="78"/>
      <c r="JEC87" s="78"/>
      <c r="JED87" s="78"/>
      <c r="JEE87" s="78"/>
      <c r="JEF87" s="78"/>
      <c r="JEG87" s="78"/>
      <c r="JEH87" s="78"/>
      <c r="JEI87" s="78"/>
      <c r="JEJ87" s="78"/>
      <c r="JEK87" s="78"/>
      <c r="JEL87" s="78"/>
      <c r="JEM87" s="78"/>
      <c r="JEN87" s="78"/>
      <c r="JEO87" s="78"/>
      <c r="JEP87" s="78"/>
      <c r="JEQ87" s="78"/>
      <c r="JER87" s="78"/>
      <c r="JES87" s="78"/>
      <c r="JET87" s="78"/>
      <c r="JEU87" s="78"/>
      <c r="JEV87" s="78"/>
      <c r="JEW87" s="78"/>
      <c r="JEX87" s="78"/>
      <c r="JEY87" s="78"/>
      <c r="JEZ87" s="78"/>
      <c r="JFA87" s="78"/>
      <c r="JFB87" s="78"/>
      <c r="JFC87" s="78"/>
      <c r="JFD87" s="78"/>
      <c r="JFE87" s="78"/>
      <c r="JFF87" s="78"/>
      <c r="JFG87" s="78"/>
      <c r="JFH87" s="78"/>
      <c r="JFI87" s="78"/>
      <c r="JFJ87" s="78"/>
      <c r="JFK87" s="78"/>
      <c r="JFL87" s="78"/>
      <c r="JFM87" s="78"/>
      <c r="JFN87" s="78"/>
      <c r="JFO87" s="78"/>
      <c r="JFP87" s="78"/>
      <c r="JFQ87" s="78"/>
      <c r="JFR87" s="78"/>
      <c r="JFS87" s="78"/>
      <c r="JFT87" s="78"/>
      <c r="JFU87" s="78"/>
      <c r="JFV87" s="78"/>
      <c r="JFW87" s="78"/>
      <c r="JFX87" s="78"/>
      <c r="JFY87" s="78"/>
      <c r="JFZ87" s="78"/>
      <c r="JGA87" s="78"/>
      <c r="JGB87" s="78"/>
      <c r="JGC87" s="78"/>
      <c r="JGD87" s="78"/>
      <c r="JGE87" s="78"/>
      <c r="JGF87" s="78"/>
      <c r="JGG87" s="78"/>
      <c r="JGH87" s="78"/>
      <c r="JGI87" s="78"/>
      <c r="JGJ87" s="78"/>
      <c r="JGK87" s="78"/>
      <c r="JGL87" s="78"/>
      <c r="JGM87" s="78"/>
      <c r="JGN87" s="78"/>
      <c r="JGO87" s="78"/>
      <c r="JGP87" s="78"/>
      <c r="JGQ87" s="78"/>
      <c r="JGR87" s="78"/>
      <c r="JGS87" s="78"/>
      <c r="JGT87" s="78"/>
      <c r="JGU87" s="78"/>
      <c r="JGV87" s="78"/>
      <c r="JGW87" s="78"/>
      <c r="JGX87" s="78"/>
      <c r="JGY87" s="78"/>
      <c r="JGZ87" s="78"/>
      <c r="JHA87" s="78"/>
      <c r="JHB87" s="78"/>
      <c r="JHC87" s="78"/>
      <c r="JHD87" s="78"/>
      <c r="JHE87" s="78"/>
      <c r="JHF87" s="78"/>
      <c r="JHG87" s="78"/>
      <c r="JHH87" s="78"/>
      <c r="JHI87" s="78"/>
      <c r="JHJ87" s="78"/>
      <c r="JHK87" s="78"/>
      <c r="JHL87" s="78"/>
      <c r="JHM87" s="78"/>
      <c r="JHN87" s="78"/>
      <c r="JHO87" s="78"/>
      <c r="JHP87" s="78"/>
      <c r="JHQ87" s="78"/>
      <c r="JHR87" s="78"/>
      <c r="JHS87" s="78"/>
      <c r="JHT87" s="78"/>
      <c r="JHU87" s="78"/>
      <c r="JHV87" s="78"/>
      <c r="JHW87" s="78"/>
      <c r="JHX87" s="78"/>
      <c r="JHY87" s="78"/>
      <c r="JHZ87" s="78"/>
      <c r="JIA87" s="78"/>
      <c r="JIB87" s="78"/>
      <c r="JIC87" s="78"/>
      <c r="JID87" s="78"/>
      <c r="JIE87" s="78"/>
      <c r="JIF87" s="78"/>
      <c r="JIG87" s="78"/>
      <c r="JIH87" s="78"/>
      <c r="JII87" s="78"/>
      <c r="JIJ87" s="78"/>
      <c r="JIK87" s="78"/>
      <c r="JIL87" s="78"/>
      <c r="JIM87" s="78"/>
      <c r="JIN87" s="78"/>
      <c r="JIO87" s="78"/>
      <c r="JIP87" s="78"/>
      <c r="JIQ87" s="78"/>
      <c r="JIR87" s="78"/>
      <c r="JIS87" s="78"/>
      <c r="JIT87" s="78"/>
      <c r="JIU87" s="78"/>
      <c r="JIV87" s="78"/>
      <c r="JIW87" s="78"/>
      <c r="JIX87" s="78"/>
      <c r="JIY87" s="78"/>
      <c r="JIZ87" s="78"/>
      <c r="JJA87" s="78"/>
      <c r="JJB87" s="78"/>
      <c r="JJC87" s="78"/>
      <c r="JJD87" s="78"/>
      <c r="JJE87" s="78"/>
      <c r="JJF87" s="78"/>
      <c r="JJG87" s="78"/>
      <c r="JJH87" s="78"/>
      <c r="JJI87" s="78"/>
      <c r="JJJ87" s="78"/>
      <c r="JJK87" s="78"/>
      <c r="JJL87" s="78"/>
      <c r="JJM87" s="78"/>
      <c r="JJN87" s="78"/>
      <c r="JJO87" s="78"/>
      <c r="JJP87" s="78"/>
      <c r="JJQ87" s="78"/>
      <c r="JJR87" s="78"/>
      <c r="JJS87" s="78"/>
      <c r="JJT87" s="78"/>
      <c r="JJU87" s="78"/>
      <c r="JJV87" s="78"/>
      <c r="JJW87" s="78"/>
      <c r="JJX87" s="78"/>
      <c r="JJY87" s="78"/>
      <c r="JJZ87" s="78"/>
      <c r="JKA87" s="78"/>
      <c r="JKB87" s="78"/>
      <c r="JKC87" s="78"/>
      <c r="JKD87" s="78"/>
      <c r="JKE87" s="78"/>
      <c r="JKF87" s="78"/>
      <c r="JKG87" s="78"/>
      <c r="JKH87" s="78"/>
      <c r="JKI87" s="78"/>
      <c r="JKJ87" s="78"/>
      <c r="JKK87" s="78"/>
      <c r="JKL87" s="78"/>
      <c r="JKM87" s="78"/>
      <c r="JKN87" s="78"/>
      <c r="JKO87" s="78"/>
      <c r="JKP87" s="78"/>
      <c r="JKQ87" s="78"/>
      <c r="JKR87" s="78"/>
      <c r="JKS87" s="78"/>
      <c r="JKT87" s="78"/>
      <c r="JKU87" s="78"/>
      <c r="JKV87" s="78"/>
      <c r="JKW87" s="78"/>
      <c r="JKX87" s="78"/>
      <c r="JKY87" s="78"/>
      <c r="JKZ87" s="78"/>
      <c r="JLA87" s="78"/>
      <c r="JLB87" s="78"/>
      <c r="JLC87" s="78"/>
      <c r="JLD87" s="78"/>
      <c r="JLE87" s="78"/>
      <c r="JLF87" s="78"/>
      <c r="JLG87" s="78"/>
      <c r="JLH87" s="78"/>
      <c r="JLI87" s="78"/>
      <c r="JLJ87" s="78"/>
      <c r="JLK87" s="78"/>
      <c r="JLL87" s="78"/>
      <c r="JLM87" s="78"/>
      <c r="JLN87" s="78"/>
      <c r="JLO87" s="78"/>
      <c r="JLP87" s="78"/>
      <c r="JLQ87" s="78"/>
      <c r="JLR87" s="78"/>
      <c r="JLS87" s="78"/>
      <c r="JLT87" s="78"/>
      <c r="JLU87" s="78"/>
      <c r="JLV87" s="78"/>
      <c r="JLW87" s="78"/>
      <c r="JLX87" s="78"/>
      <c r="JLY87" s="78"/>
      <c r="JLZ87" s="78"/>
      <c r="JMA87" s="78"/>
      <c r="JMB87" s="78"/>
      <c r="JMC87" s="78"/>
      <c r="JMD87" s="78"/>
      <c r="JME87" s="78"/>
      <c r="JMF87" s="78"/>
      <c r="JMG87" s="78"/>
      <c r="JMH87" s="78"/>
      <c r="JMI87" s="78"/>
      <c r="JMJ87" s="78"/>
      <c r="JMK87" s="78"/>
      <c r="JML87" s="78"/>
      <c r="JMM87" s="78"/>
      <c r="JMN87" s="78"/>
      <c r="JMO87" s="78"/>
      <c r="JMP87" s="78"/>
      <c r="JMQ87" s="78"/>
      <c r="JMR87" s="78"/>
      <c r="JMS87" s="78"/>
      <c r="JMT87" s="78"/>
      <c r="JMU87" s="78"/>
      <c r="JMV87" s="78"/>
      <c r="JMW87" s="78"/>
      <c r="JMX87" s="78"/>
      <c r="JMY87" s="78"/>
      <c r="JMZ87" s="78"/>
      <c r="JNA87" s="78"/>
      <c r="JNB87" s="78"/>
      <c r="JNC87" s="78"/>
      <c r="JND87" s="78"/>
      <c r="JNE87" s="78"/>
      <c r="JNF87" s="78"/>
      <c r="JNG87" s="78"/>
      <c r="JNH87" s="78"/>
      <c r="JNI87" s="78"/>
      <c r="JNJ87" s="78"/>
      <c r="JNK87" s="78"/>
      <c r="JNL87" s="78"/>
      <c r="JNM87" s="78"/>
      <c r="JNN87" s="78"/>
      <c r="JNO87" s="78"/>
      <c r="JNP87" s="78"/>
      <c r="JNQ87" s="78"/>
      <c r="JNR87" s="78"/>
      <c r="JNS87" s="78"/>
      <c r="JNT87" s="78"/>
      <c r="JNU87" s="78"/>
      <c r="JNV87" s="78"/>
      <c r="JNW87" s="78"/>
      <c r="JNX87" s="78"/>
      <c r="JNY87" s="78"/>
      <c r="JNZ87" s="78"/>
      <c r="JOA87" s="78"/>
      <c r="JOB87" s="78"/>
      <c r="JOC87" s="78"/>
      <c r="JOD87" s="78"/>
      <c r="JOE87" s="78"/>
      <c r="JOF87" s="78"/>
      <c r="JOG87" s="78"/>
      <c r="JOH87" s="78"/>
      <c r="JOI87" s="78"/>
      <c r="JOJ87" s="78"/>
      <c r="JOK87" s="78"/>
      <c r="JOL87" s="78"/>
      <c r="JOM87" s="78"/>
      <c r="JON87" s="78"/>
      <c r="JOO87" s="78"/>
      <c r="JOP87" s="78"/>
      <c r="JOQ87" s="78"/>
      <c r="JOR87" s="78"/>
      <c r="JOS87" s="78"/>
      <c r="JOT87" s="78"/>
      <c r="JOU87" s="78"/>
      <c r="JOV87" s="78"/>
      <c r="JOW87" s="78"/>
      <c r="JOX87" s="78"/>
      <c r="JOY87" s="78"/>
      <c r="JOZ87" s="78"/>
      <c r="JPA87" s="78"/>
      <c r="JPB87" s="78"/>
      <c r="JPC87" s="78"/>
      <c r="JPD87" s="78"/>
      <c r="JPE87" s="78"/>
      <c r="JPF87" s="78"/>
      <c r="JPG87" s="78"/>
      <c r="JPH87" s="78"/>
      <c r="JPI87" s="78"/>
      <c r="JPJ87" s="78"/>
      <c r="JPK87" s="78"/>
      <c r="JPL87" s="78"/>
      <c r="JPM87" s="78"/>
      <c r="JPN87" s="78"/>
      <c r="JPO87" s="78"/>
      <c r="JPP87" s="78"/>
      <c r="JPQ87" s="78"/>
      <c r="JPR87" s="78"/>
      <c r="JPS87" s="78"/>
      <c r="JPT87" s="78"/>
      <c r="JPU87" s="78"/>
      <c r="JPV87" s="78"/>
      <c r="JPW87" s="78"/>
      <c r="JPX87" s="78"/>
      <c r="JPY87" s="78"/>
      <c r="JPZ87" s="78"/>
      <c r="JQA87" s="78"/>
      <c r="JQB87" s="78"/>
      <c r="JQC87" s="78"/>
      <c r="JQD87" s="78"/>
      <c r="JQE87" s="78"/>
      <c r="JQF87" s="78"/>
      <c r="JQG87" s="78"/>
      <c r="JQH87" s="78"/>
      <c r="JQI87" s="78"/>
      <c r="JQJ87" s="78"/>
      <c r="JQK87" s="78"/>
      <c r="JQL87" s="78"/>
      <c r="JQM87" s="78"/>
      <c r="JQN87" s="78"/>
      <c r="JQO87" s="78"/>
      <c r="JQP87" s="78"/>
      <c r="JQQ87" s="78"/>
      <c r="JQR87" s="78"/>
      <c r="JQS87" s="78"/>
      <c r="JQT87" s="78"/>
      <c r="JQU87" s="78"/>
      <c r="JQV87" s="78"/>
      <c r="JQW87" s="78"/>
      <c r="JQX87" s="78"/>
      <c r="JQY87" s="78"/>
      <c r="JQZ87" s="78"/>
      <c r="JRA87" s="78"/>
      <c r="JRB87" s="78"/>
      <c r="JRC87" s="78"/>
      <c r="JRD87" s="78"/>
      <c r="JRE87" s="78"/>
      <c r="JRF87" s="78"/>
      <c r="JRG87" s="78"/>
      <c r="JRH87" s="78"/>
      <c r="JRI87" s="78"/>
      <c r="JRJ87" s="78"/>
      <c r="JRK87" s="78"/>
      <c r="JRL87" s="78"/>
      <c r="JRM87" s="78"/>
      <c r="JRN87" s="78"/>
      <c r="JRO87" s="78"/>
      <c r="JRP87" s="78"/>
      <c r="JRQ87" s="78"/>
      <c r="JRR87" s="78"/>
      <c r="JRS87" s="78"/>
      <c r="JRT87" s="78"/>
      <c r="JRU87" s="78"/>
      <c r="JRV87" s="78"/>
      <c r="JRW87" s="78"/>
      <c r="JRX87" s="78"/>
      <c r="JRY87" s="78"/>
      <c r="JRZ87" s="78"/>
      <c r="JSA87" s="78"/>
      <c r="JSB87" s="78"/>
      <c r="JSC87" s="78"/>
      <c r="JSD87" s="78"/>
      <c r="JSE87" s="78"/>
      <c r="JSF87" s="78"/>
      <c r="JSG87" s="78"/>
      <c r="JSH87" s="78"/>
      <c r="JSI87" s="78"/>
      <c r="JSJ87" s="78"/>
      <c r="JSK87" s="78"/>
      <c r="JSL87" s="78"/>
      <c r="JSM87" s="78"/>
      <c r="JSN87" s="78"/>
      <c r="JSO87" s="78"/>
      <c r="JSP87" s="78"/>
      <c r="JSQ87" s="78"/>
      <c r="JSR87" s="78"/>
      <c r="JSS87" s="78"/>
      <c r="JST87" s="78"/>
      <c r="JSU87" s="78"/>
      <c r="JSV87" s="78"/>
      <c r="JSW87" s="78"/>
      <c r="JSX87" s="78"/>
      <c r="JSY87" s="78"/>
      <c r="JSZ87" s="78"/>
      <c r="JTA87" s="78"/>
      <c r="JTB87" s="78"/>
      <c r="JTC87" s="78"/>
      <c r="JTD87" s="78"/>
      <c r="JTE87" s="78"/>
      <c r="JTF87" s="78"/>
      <c r="JTG87" s="78"/>
      <c r="JTH87" s="78"/>
      <c r="JTI87" s="78"/>
      <c r="JTJ87" s="78"/>
      <c r="JTK87" s="78"/>
      <c r="JTL87" s="78"/>
      <c r="JTM87" s="78"/>
      <c r="JTN87" s="78"/>
      <c r="JTO87" s="78"/>
      <c r="JTP87" s="78"/>
      <c r="JTQ87" s="78"/>
      <c r="JTR87" s="78"/>
      <c r="JTS87" s="78"/>
      <c r="JTT87" s="78"/>
      <c r="JTU87" s="78"/>
      <c r="JTV87" s="78"/>
      <c r="JTW87" s="78"/>
      <c r="JTX87" s="78"/>
      <c r="JTY87" s="78"/>
      <c r="JTZ87" s="78"/>
      <c r="JUA87" s="78"/>
      <c r="JUB87" s="78"/>
      <c r="JUC87" s="78"/>
      <c r="JUD87" s="78"/>
      <c r="JUE87" s="78"/>
      <c r="JUF87" s="78"/>
      <c r="JUG87" s="78"/>
      <c r="JUH87" s="78"/>
      <c r="JUI87" s="78"/>
      <c r="JUJ87" s="78"/>
      <c r="JUK87" s="78"/>
      <c r="JUL87" s="78"/>
      <c r="JUM87" s="78"/>
      <c r="JUN87" s="78"/>
      <c r="JUO87" s="78"/>
      <c r="JUP87" s="78"/>
      <c r="JUQ87" s="78"/>
      <c r="JUR87" s="78"/>
      <c r="JUS87" s="78"/>
      <c r="JUT87" s="78"/>
      <c r="JUU87" s="78"/>
      <c r="JUV87" s="78"/>
      <c r="JUW87" s="78"/>
      <c r="JUX87" s="78"/>
      <c r="JUY87" s="78"/>
      <c r="JUZ87" s="78"/>
      <c r="JVA87" s="78"/>
      <c r="JVB87" s="78"/>
      <c r="JVC87" s="78"/>
      <c r="JVD87" s="78"/>
      <c r="JVE87" s="78"/>
      <c r="JVF87" s="78"/>
      <c r="JVG87" s="78"/>
      <c r="JVH87" s="78"/>
      <c r="JVI87" s="78"/>
      <c r="JVJ87" s="78"/>
      <c r="JVK87" s="78"/>
      <c r="JVL87" s="78"/>
      <c r="JVM87" s="78"/>
      <c r="JVN87" s="78"/>
      <c r="JVO87" s="78"/>
      <c r="JVP87" s="78"/>
      <c r="JVQ87" s="78"/>
      <c r="JVR87" s="78"/>
      <c r="JVS87" s="78"/>
      <c r="JVT87" s="78"/>
      <c r="JVU87" s="78"/>
      <c r="JVV87" s="78"/>
      <c r="JVW87" s="78"/>
      <c r="JVX87" s="78"/>
      <c r="JVY87" s="78"/>
      <c r="JVZ87" s="78"/>
      <c r="JWA87" s="78"/>
      <c r="JWB87" s="78"/>
      <c r="JWC87" s="78"/>
      <c r="JWD87" s="78"/>
      <c r="JWE87" s="78"/>
      <c r="JWF87" s="78"/>
      <c r="JWG87" s="78"/>
      <c r="JWH87" s="78"/>
      <c r="JWI87" s="78"/>
      <c r="JWJ87" s="78"/>
      <c r="JWK87" s="78"/>
      <c r="JWL87" s="78"/>
      <c r="JWM87" s="78"/>
      <c r="JWN87" s="78"/>
      <c r="JWO87" s="78"/>
      <c r="JWP87" s="78"/>
      <c r="JWQ87" s="78"/>
      <c r="JWR87" s="78"/>
      <c r="JWS87" s="78"/>
      <c r="JWT87" s="78"/>
      <c r="JWU87" s="78"/>
      <c r="JWV87" s="78"/>
      <c r="JWW87" s="78"/>
      <c r="JWX87" s="78"/>
      <c r="JWY87" s="78"/>
      <c r="JWZ87" s="78"/>
      <c r="JXA87" s="78"/>
      <c r="JXB87" s="78"/>
      <c r="JXC87" s="78"/>
      <c r="JXD87" s="78"/>
      <c r="JXE87" s="78"/>
      <c r="JXF87" s="78"/>
      <c r="JXG87" s="78"/>
      <c r="JXH87" s="78"/>
      <c r="JXI87" s="78"/>
      <c r="JXJ87" s="78"/>
      <c r="JXK87" s="78"/>
      <c r="JXL87" s="78"/>
      <c r="JXM87" s="78"/>
      <c r="JXN87" s="78"/>
      <c r="JXO87" s="78"/>
      <c r="JXP87" s="78"/>
      <c r="JXQ87" s="78"/>
      <c r="JXR87" s="78"/>
      <c r="JXS87" s="78"/>
      <c r="JXT87" s="78"/>
      <c r="JXU87" s="78"/>
      <c r="JXV87" s="78"/>
      <c r="JXW87" s="78"/>
      <c r="JXX87" s="78"/>
      <c r="JXY87" s="78"/>
      <c r="JXZ87" s="78"/>
      <c r="JYA87" s="78"/>
      <c r="JYB87" s="78"/>
      <c r="JYC87" s="78"/>
      <c r="JYD87" s="78"/>
      <c r="JYE87" s="78"/>
      <c r="JYF87" s="78"/>
      <c r="JYG87" s="78"/>
      <c r="JYH87" s="78"/>
      <c r="JYI87" s="78"/>
      <c r="JYJ87" s="78"/>
      <c r="JYK87" s="78"/>
      <c r="JYL87" s="78"/>
      <c r="JYM87" s="78"/>
      <c r="JYN87" s="78"/>
      <c r="JYO87" s="78"/>
      <c r="JYP87" s="78"/>
      <c r="JYQ87" s="78"/>
      <c r="JYR87" s="78"/>
      <c r="JYS87" s="78"/>
      <c r="JYT87" s="78"/>
      <c r="JYU87" s="78"/>
      <c r="JYV87" s="78"/>
      <c r="JYW87" s="78"/>
      <c r="JYX87" s="78"/>
      <c r="JYY87" s="78"/>
      <c r="JYZ87" s="78"/>
      <c r="JZA87" s="78"/>
      <c r="JZB87" s="78"/>
      <c r="JZC87" s="78"/>
      <c r="JZD87" s="78"/>
      <c r="JZE87" s="78"/>
      <c r="JZF87" s="78"/>
      <c r="JZG87" s="78"/>
      <c r="JZH87" s="78"/>
      <c r="JZI87" s="78"/>
      <c r="JZJ87" s="78"/>
      <c r="JZK87" s="78"/>
      <c r="JZL87" s="78"/>
      <c r="JZM87" s="78"/>
      <c r="JZN87" s="78"/>
      <c r="JZO87" s="78"/>
      <c r="JZP87" s="78"/>
      <c r="JZQ87" s="78"/>
      <c r="JZR87" s="78"/>
      <c r="JZS87" s="78"/>
      <c r="JZT87" s="78"/>
      <c r="JZU87" s="78"/>
      <c r="JZV87" s="78"/>
      <c r="JZW87" s="78"/>
      <c r="JZX87" s="78"/>
      <c r="JZY87" s="78"/>
      <c r="JZZ87" s="78"/>
      <c r="KAA87" s="78"/>
      <c r="KAB87" s="78"/>
      <c r="KAC87" s="78"/>
      <c r="KAD87" s="78"/>
      <c r="KAE87" s="78"/>
      <c r="KAF87" s="78"/>
      <c r="KAG87" s="78"/>
      <c r="KAH87" s="78"/>
      <c r="KAI87" s="78"/>
      <c r="KAJ87" s="78"/>
      <c r="KAK87" s="78"/>
      <c r="KAL87" s="78"/>
      <c r="KAM87" s="78"/>
      <c r="KAN87" s="78"/>
      <c r="KAO87" s="78"/>
      <c r="KAP87" s="78"/>
      <c r="KAQ87" s="78"/>
      <c r="KAR87" s="78"/>
      <c r="KAS87" s="78"/>
      <c r="KAT87" s="78"/>
      <c r="KAU87" s="78"/>
      <c r="KAV87" s="78"/>
      <c r="KAW87" s="78"/>
      <c r="KAX87" s="78"/>
      <c r="KAY87" s="78"/>
      <c r="KAZ87" s="78"/>
      <c r="KBA87" s="78"/>
      <c r="KBB87" s="78"/>
      <c r="KBC87" s="78"/>
      <c r="KBD87" s="78"/>
      <c r="KBE87" s="78"/>
      <c r="KBF87" s="78"/>
      <c r="KBG87" s="78"/>
      <c r="KBH87" s="78"/>
      <c r="KBI87" s="78"/>
      <c r="KBJ87" s="78"/>
      <c r="KBK87" s="78"/>
      <c r="KBL87" s="78"/>
      <c r="KBM87" s="78"/>
      <c r="KBN87" s="78"/>
      <c r="KBO87" s="78"/>
      <c r="KBP87" s="78"/>
      <c r="KBQ87" s="78"/>
      <c r="KBR87" s="78"/>
      <c r="KBS87" s="78"/>
      <c r="KBT87" s="78"/>
      <c r="KBU87" s="78"/>
      <c r="KBV87" s="78"/>
      <c r="KBW87" s="78"/>
      <c r="KBX87" s="78"/>
      <c r="KBY87" s="78"/>
      <c r="KBZ87" s="78"/>
      <c r="KCA87" s="78"/>
      <c r="KCB87" s="78"/>
      <c r="KCC87" s="78"/>
      <c r="KCD87" s="78"/>
      <c r="KCE87" s="78"/>
      <c r="KCF87" s="78"/>
      <c r="KCG87" s="78"/>
      <c r="KCH87" s="78"/>
      <c r="KCI87" s="78"/>
      <c r="KCJ87" s="78"/>
      <c r="KCK87" s="78"/>
      <c r="KCL87" s="78"/>
      <c r="KCM87" s="78"/>
      <c r="KCN87" s="78"/>
      <c r="KCO87" s="78"/>
      <c r="KCP87" s="78"/>
      <c r="KCQ87" s="78"/>
      <c r="KCR87" s="78"/>
      <c r="KCS87" s="78"/>
      <c r="KCT87" s="78"/>
      <c r="KCU87" s="78"/>
      <c r="KCV87" s="78"/>
      <c r="KCW87" s="78"/>
      <c r="KCX87" s="78"/>
      <c r="KCY87" s="78"/>
      <c r="KCZ87" s="78"/>
      <c r="KDA87" s="78"/>
      <c r="KDB87" s="78"/>
      <c r="KDC87" s="78"/>
      <c r="KDD87" s="78"/>
      <c r="KDE87" s="78"/>
      <c r="KDF87" s="78"/>
      <c r="KDG87" s="78"/>
      <c r="KDH87" s="78"/>
      <c r="KDI87" s="78"/>
      <c r="KDJ87" s="78"/>
      <c r="KDK87" s="78"/>
      <c r="KDL87" s="78"/>
      <c r="KDM87" s="78"/>
      <c r="KDN87" s="78"/>
      <c r="KDO87" s="78"/>
      <c r="KDP87" s="78"/>
      <c r="KDQ87" s="78"/>
      <c r="KDR87" s="78"/>
      <c r="KDS87" s="78"/>
      <c r="KDT87" s="78"/>
      <c r="KDU87" s="78"/>
      <c r="KDV87" s="78"/>
      <c r="KDW87" s="78"/>
      <c r="KDX87" s="78"/>
      <c r="KDY87" s="78"/>
      <c r="KDZ87" s="78"/>
      <c r="KEA87" s="78"/>
      <c r="KEB87" s="78"/>
      <c r="KEC87" s="78"/>
      <c r="KED87" s="78"/>
      <c r="KEE87" s="78"/>
      <c r="KEF87" s="78"/>
      <c r="KEG87" s="78"/>
      <c r="KEH87" s="78"/>
      <c r="KEI87" s="78"/>
      <c r="KEJ87" s="78"/>
      <c r="KEK87" s="78"/>
      <c r="KEL87" s="78"/>
      <c r="KEM87" s="78"/>
      <c r="KEN87" s="78"/>
      <c r="KEO87" s="78"/>
      <c r="KEP87" s="78"/>
      <c r="KEQ87" s="78"/>
      <c r="KER87" s="78"/>
      <c r="KES87" s="78"/>
      <c r="KET87" s="78"/>
      <c r="KEU87" s="78"/>
      <c r="KEV87" s="78"/>
      <c r="KEW87" s="78"/>
      <c r="KEX87" s="78"/>
      <c r="KEY87" s="78"/>
      <c r="KEZ87" s="78"/>
      <c r="KFA87" s="78"/>
      <c r="KFB87" s="78"/>
      <c r="KFC87" s="78"/>
      <c r="KFD87" s="78"/>
      <c r="KFE87" s="78"/>
      <c r="KFF87" s="78"/>
      <c r="KFG87" s="78"/>
      <c r="KFH87" s="78"/>
      <c r="KFI87" s="78"/>
      <c r="KFJ87" s="78"/>
      <c r="KFK87" s="78"/>
      <c r="KFL87" s="78"/>
      <c r="KFM87" s="78"/>
      <c r="KFN87" s="78"/>
      <c r="KFO87" s="78"/>
      <c r="KFP87" s="78"/>
      <c r="KFQ87" s="78"/>
      <c r="KFR87" s="78"/>
      <c r="KFS87" s="78"/>
      <c r="KFT87" s="78"/>
      <c r="KFU87" s="78"/>
      <c r="KFV87" s="78"/>
      <c r="KFW87" s="78"/>
      <c r="KFX87" s="78"/>
      <c r="KFY87" s="78"/>
      <c r="KFZ87" s="78"/>
      <c r="KGA87" s="78"/>
      <c r="KGB87" s="78"/>
      <c r="KGC87" s="78"/>
      <c r="KGD87" s="78"/>
      <c r="KGE87" s="78"/>
      <c r="KGF87" s="78"/>
      <c r="KGG87" s="78"/>
      <c r="KGH87" s="78"/>
      <c r="KGI87" s="78"/>
      <c r="KGJ87" s="78"/>
      <c r="KGK87" s="78"/>
      <c r="KGL87" s="78"/>
      <c r="KGM87" s="78"/>
      <c r="KGN87" s="78"/>
      <c r="KGO87" s="78"/>
      <c r="KGP87" s="78"/>
      <c r="KGQ87" s="78"/>
      <c r="KGR87" s="78"/>
      <c r="KGS87" s="78"/>
      <c r="KGT87" s="78"/>
      <c r="KGU87" s="78"/>
      <c r="KGV87" s="78"/>
      <c r="KGW87" s="78"/>
      <c r="KGX87" s="78"/>
      <c r="KGY87" s="78"/>
      <c r="KGZ87" s="78"/>
      <c r="KHA87" s="78"/>
      <c r="KHB87" s="78"/>
      <c r="KHC87" s="78"/>
      <c r="KHD87" s="78"/>
      <c r="KHE87" s="78"/>
      <c r="KHF87" s="78"/>
      <c r="KHG87" s="78"/>
      <c r="KHH87" s="78"/>
      <c r="KHI87" s="78"/>
      <c r="KHJ87" s="78"/>
      <c r="KHK87" s="78"/>
      <c r="KHL87" s="78"/>
      <c r="KHM87" s="78"/>
      <c r="KHN87" s="78"/>
      <c r="KHO87" s="78"/>
      <c r="KHP87" s="78"/>
      <c r="KHQ87" s="78"/>
      <c r="KHR87" s="78"/>
      <c r="KHS87" s="78"/>
      <c r="KHT87" s="78"/>
      <c r="KHU87" s="78"/>
      <c r="KHV87" s="78"/>
      <c r="KHW87" s="78"/>
      <c r="KHX87" s="78"/>
      <c r="KHY87" s="78"/>
      <c r="KHZ87" s="78"/>
      <c r="KIA87" s="78"/>
      <c r="KIB87" s="78"/>
      <c r="KIC87" s="78"/>
      <c r="KID87" s="78"/>
      <c r="KIE87" s="78"/>
      <c r="KIF87" s="78"/>
      <c r="KIG87" s="78"/>
      <c r="KIH87" s="78"/>
      <c r="KII87" s="78"/>
      <c r="KIJ87" s="78"/>
      <c r="KIK87" s="78"/>
      <c r="KIL87" s="78"/>
      <c r="KIM87" s="78"/>
      <c r="KIN87" s="78"/>
      <c r="KIO87" s="78"/>
      <c r="KIP87" s="78"/>
      <c r="KIQ87" s="78"/>
      <c r="KIR87" s="78"/>
      <c r="KIS87" s="78"/>
      <c r="KIT87" s="78"/>
      <c r="KIU87" s="78"/>
      <c r="KIV87" s="78"/>
      <c r="KIW87" s="78"/>
      <c r="KIX87" s="78"/>
      <c r="KIY87" s="78"/>
      <c r="KIZ87" s="78"/>
      <c r="KJA87" s="78"/>
      <c r="KJB87" s="78"/>
      <c r="KJC87" s="78"/>
      <c r="KJD87" s="78"/>
      <c r="KJE87" s="78"/>
      <c r="KJF87" s="78"/>
      <c r="KJG87" s="78"/>
      <c r="KJH87" s="78"/>
      <c r="KJI87" s="78"/>
      <c r="KJJ87" s="78"/>
      <c r="KJK87" s="78"/>
      <c r="KJL87" s="78"/>
      <c r="KJM87" s="78"/>
      <c r="KJN87" s="78"/>
      <c r="KJO87" s="78"/>
      <c r="KJP87" s="78"/>
      <c r="KJQ87" s="78"/>
      <c r="KJR87" s="78"/>
      <c r="KJS87" s="78"/>
      <c r="KJT87" s="78"/>
      <c r="KJU87" s="78"/>
      <c r="KJV87" s="78"/>
      <c r="KJW87" s="78"/>
      <c r="KJX87" s="78"/>
      <c r="KJY87" s="78"/>
      <c r="KJZ87" s="78"/>
      <c r="KKA87" s="78"/>
      <c r="KKB87" s="78"/>
      <c r="KKC87" s="78"/>
      <c r="KKD87" s="78"/>
      <c r="KKE87" s="78"/>
      <c r="KKF87" s="78"/>
      <c r="KKG87" s="78"/>
      <c r="KKH87" s="78"/>
      <c r="KKI87" s="78"/>
      <c r="KKJ87" s="78"/>
      <c r="KKK87" s="78"/>
      <c r="KKL87" s="78"/>
      <c r="KKM87" s="78"/>
      <c r="KKN87" s="78"/>
      <c r="KKO87" s="78"/>
      <c r="KKP87" s="78"/>
      <c r="KKQ87" s="78"/>
      <c r="KKR87" s="78"/>
      <c r="KKS87" s="78"/>
      <c r="KKT87" s="78"/>
      <c r="KKU87" s="78"/>
      <c r="KKV87" s="78"/>
      <c r="KKW87" s="78"/>
      <c r="KKX87" s="78"/>
      <c r="KKY87" s="78"/>
      <c r="KKZ87" s="78"/>
      <c r="KLA87" s="78"/>
      <c r="KLB87" s="78"/>
      <c r="KLC87" s="78"/>
      <c r="KLD87" s="78"/>
      <c r="KLE87" s="78"/>
      <c r="KLF87" s="78"/>
      <c r="KLG87" s="78"/>
      <c r="KLH87" s="78"/>
      <c r="KLI87" s="78"/>
      <c r="KLJ87" s="78"/>
      <c r="KLK87" s="78"/>
      <c r="KLL87" s="78"/>
      <c r="KLM87" s="78"/>
      <c r="KLN87" s="78"/>
      <c r="KLO87" s="78"/>
      <c r="KLP87" s="78"/>
      <c r="KLQ87" s="78"/>
      <c r="KLR87" s="78"/>
      <c r="KLS87" s="78"/>
      <c r="KLT87" s="78"/>
      <c r="KLU87" s="78"/>
      <c r="KLV87" s="78"/>
      <c r="KLW87" s="78"/>
      <c r="KLX87" s="78"/>
      <c r="KLY87" s="78"/>
      <c r="KLZ87" s="78"/>
      <c r="KMA87" s="78"/>
      <c r="KMB87" s="78"/>
      <c r="KMC87" s="78"/>
      <c r="KMD87" s="78"/>
      <c r="KME87" s="78"/>
      <c r="KMF87" s="78"/>
      <c r="KMG87" s="78"/>
      <c r="KMH87" s="78"/>
      <c r="KMI87" s="78"/>
      <c r="KMJ87" s="78"/>
      <c r="KMK87" s="78"/>
      <c r="KML87" s="78"/>
      <c r="KMM87" s="78"/>
      <c r="KMN87" s="78"/>
      <c r="KMO87" s="78"/>
      <c r="KMP87" s="78"/>
      <c r="KMQ87" s="78"/>
      <c r="KMR87" s="78"/>
      <c r="KMS87" s="78"/>
      <c r="KMT87" s="78"/>
      <c r="KMU87" s="78"/>
      <c r="KMV87" s="78"/>
      <c r="KMW87" s="78"/>
      <c r="KMX87" s="78"/>
      <c r="KMY87" s="78"/>
      <c r="KMZ87" s="78"/>
      <c r="KNA87" s="78"/>
      <c r="KNB87" s="78"/>
      <c r="KNC87" s="78"/>
      <c r="KND87" s="78"/>
      <c r="KNE87" s="78"/>
      <c r="KNF87" s="78"/>
      <c r="KNG87" s="78"/>
      <c r="KNH87" s="78"/>
      <c r="KNI87" s="78"/>
      <c r="KNJ87" s="78"/>
      <c r="KNK87" s="78"/>
      <c r="KNL87" s="78"/>
      <c r="KNM87" s="78"/>
      <c r="KNN87" s="78"/>
      <c r="KNO87" s="78"/>
      <c r="KNP87" s="78"/>
      <c r="KNQ87" s="78"/>
      <c r="KNR87" s="78"/>
      <c r="KNS87" s="78"/>
      <c r="KNT87" s="78"/>
      <c r="KNU87" s="78"/>
      <c r="KNV87" s="78"/>
      <c r="KNW87" s="78"/>
      <c r="KNX87" s="78"/>
      <c r="KNY87" s="78"/>
      <c r="KNZ87" s="78"/>
      <c r="KOA87" s="78"/>
      <c r="KOB87" s="78"/>
      <c r="KOC87" s="78"/>
      <c r="KOD87" s="78"/>
      <c r="KOE87" s="78"/>
      <c r="KOF87" s="78"/>
      <c r="KOG87" s="78"/>
      <c r="KOH87" s="78"/>
      <c r="KOI87" s="78"/>
      <c r="KOJ87" s="78"/>
      <c r="KOK87" s="78"/>
      <c r="KOL87" s="78"/>
      <c r="KOM87" s="78"/>
      <c r="KON87" s="78"/>
      <c r="KOO87" s="78"/>
      <c r="KOP87" s="78"/>
      <c r="KOQ87" s="78"/>
      <c r="KOR87" s="78"/>
      <c r="KOS87" s="78"/>
      <c r="KOT87" s="78"/>
      <c r="KOU87" s="78"/>
      <c r="KOV87" s="78"/>
      <c r="KOW87" s="78"/>
      <c r="KOX87" s="78"/>
      <c r="KOY87" s="78"/>
      <c r="KOZ87" s="78"/>
      <c r="KPA87" s="78"/>
      <c r="KPB87" s="78"/>
      <c r="KPC87" s="78"/>
      <c r="KPD87" s="78"/>
      <c r="KPE87" s="78"/>
      <c r="KPF87" s="78"/>
      <c r="KPG87" s="78"/>
      <c r="KPH87" s="78"/>
      <c r="KPI87" s="78"/>
      <c r="KPJ87" s="78"/>
      <c r="KPK87" s="78"/>
      <c r="KPL87" s="78"/>
      <c r="KPM87" s="78"/>
      <c r="KPN87" s="78"/>
      <c r="KPO87" s="78"/>
      <c r="KPP87" s="78"/>
      <c r="KPQ87" s="78"/>
      <c r="KPR87" s="78"/>
      <c r="KPS87" s="78"/>
      <c r="KPT87" s="78"/>
      <c r="KPU87" s="78"/>
      <c r="KPV87" s="78"/>
      <c r="KPW87" s="78"/>
      <c r="KPX87" s="78"/>
      <c r="KPY87" s="78"/>
      <c r="KPZ87" s="78"/>
      <c r="KQA87" s="78"/>
      <c r="KQB87" s="78"/>
      <c r="KQC87" s="78"/>
      <c r="KQD87" s="78"/>
      <c r="KQE87" s="78"/>
      <c r="KQF87" s="78"/>
      <c r="KQG87" s="78"/>
      <c r="KQH87" s="78"/>
      <c r="KQI87" s="78"/>
      <c r="KQJ87" s="78"/>
      <c r="KQK87" s="78"/>
      <c r="KQL87" s="78"/>
      <c r="KQM87" s="78"/>
      <c r="KQN87" s="78"/>
      <c r="KQO87" s="78"/>
      <c r="KQP87" s="78"/>
      <c r="KQQ87" s="78"/>
      <c r="KQR87" s="78"/>
      <c r="KQS87" s="78"/>
      <c r="KQT87" s="78"/>
      <c r="KQU87" s="78"/>
      <c r="KQV87" s="78"/>
      <c r="KQW87" s="78"/>
      <c r="KQX87" s="78"/>
      <c r="KQY87" s="78"/>
      <c r="KQZ87" s="78"/>
      <c r="KRA87" s="78"/>
      <c r="KRB87" s="78"/>
      <c r="KRC87" s="78"/>
      <c r="KRD87" s="78"/>
      <c r="KRE87" s="78"/>
      <c r="KRF87" s="78"/>
      <c r="KRG87" s="78"/>
      <c r="KRH87" s="78"/>
      <c r="KRI87" s="78"/>
      <c r="KRJ87" s="78"/>
      <c r="KRK87" s="78"/>
      <c r="KRL87" s="78"/>
      <c r="KRM87" s="78"/>
      <c r="KRN87" s="78"/>
      <c r="KRO87" s="78"/>
      <c r="KRP87" s="78"/>
      <c r="KRQ87" s="78"/>
      <c r="KRR87" s="78"/>
      <c r="KRS87" s="78"/>
      <c r="KRT87" s="78"/>
      <c r="KRU87" s="78"/>
      <c r="KRV87" s="78"/>
      <c r="KRW87" s="78"/>
      <c r="KRX87" s="78"/>
      <c r="KRY87" s="78"/>
      <c r="KRZ87" s="78"/>
      <c r="KSA87" s="78"/>
      <c r="KSB87" s="78"/>
      <c r="KSC87" s="78"/>
      <c r="KSD87" s="78"/>
      <c r="KSE87" s="78"/>
      <c r="KSF87" s="78"/>
      <c r="KSG87" s="78"/>
      <c r="KSH87" s="78"/>
      <c r="KSI87" s="78"/>
      <c r="KSJ87" s="78"/>
      <c r="KSK87" s="78"/>
      <c r="KSL87" s="78"/>
      <c r="KSM87" s="78"/>
      <c r="KSN87" s="78"/>
      <c r="KSO87" s="78"/>
      <c r="KSP87" s="78"/>
      <c r="KSQ87" s="78"/>
      <c r="KSR87" s="78"/>
      <c r="KSS87" s="78"/>
      <c r="KST87" s="78"/>
      <c r="KSU87" s="78"/>
      <c r="KSV87" s="78"/>
      <c r="KSW87" s="78"/>
      <c r="KSX87" s="78"/>
      <c r="KSY87" s="78"/>
      <c r="KSZ87" s="78"/>
      <c r="KTA87" s="78"/>
      <c r="KTB87" s="78"/>
      <c r="KTC87" s="78"/>
      <c r="KTD87" s="78"/>
      <c r="KTE87" s="78"/>
      <c r="KTF87" s="78"/>
      <c r="KTG87" s="78"/>
      <c r="KTH87" s="78"/>
      <c r="KTI87" s="78"/>
      <c r="KTJ87" s="78"/>
      <c r="KTK87" s="78"/>
      <c r="KTL87" s="78"/>
      <c r="KTM87" s="78"/>
      <c r="KTN87" s="78"/>
      <c r="KTO87" s="78"/>
      <c r="KTP87" s="78"/>
      <c r="KTQ87" s="78"/>
      <c r="KTR87" s="78"/>
      <c r="KTS87" s="78"/>
      <c r="KTT87" s="78"/>
      <c r="KTU87" s="78"/>
      <c r="KTV87" s="78"/>
      <c r="KTW87" s="78"/>
      <c r="KTX87" s="78"/>
      <c r="KTY87" s="78"/>
      <c r="KTZ87" s="78"/>
      <c r="KUA87" s="78"/>
      <c r="KUB87" s="78"/>
      <c r="KUC87" s="78"/>
      <c r="KUD87" s="78"/>
      <c r="KUE87" s="78"/>
      <c r="KUF87" s="78"/>
      <c r="KUG87" s="78"/>
      <c r="KUH87" s="78"/>
      <c r="KUI87" s="78"/>
      <c r="KUJ87" s="78"/>
      <c r="KUK87" s="78"/>
      <c r="KUL87" s="78"/>
      <c r="KUM87" s="78"/>
      <c r="KUN87" s="78"/>
      <c r="KUO87" s="78"/>
      <c r="KUP87" s="78"/>
      <c r="KUQ87" s="78"/>
      <c r="KUR87" s="78"/>
      <c r="KUS87" s="78"/>
      <c r="KUT87" s="78"/>
      <c r="KUU87" s="78"/>
      <c r="KUV87" s="78"/>
      <c r="KUW87" s="78"/>
      <c r="KUX87" s="78"/>
      <c r="KUY87" s="78"/>
      <c r="KUZ87" s="78"/>
      <c r="KVA87" s="78"/>
      <c r="KVB87" s="78"/>
      <c r="KVC87" s="78"/>
      <c r="KVD87" s="78"/>
      <c r="KVE87" s="78"/>
      <c r="KVF87" s="78"/>
      <c r="KVG87" s="78"/>
      <c r="KVH87" s="78"/>
      <c r="KVI87" s="78"/>
      <c r="KVJ87" s="78"/>
      <c r="KVK87" s="78"/>
      <c r="KVL87" s="78"/>
      <c r="KVM87" s="78"/>
      <c r="KVN87" s="78"/>
      <c r="KVO87" s="78"/>
      <c r="KVP87" s="78"/>
      <c r="KVQ87" s="78"/>
      <c r="KVR87" s="78"/>
      <c r="KVS87" s="78"/>
      <c r="KVT87" s="78"/>
      <c r="KVU87" s="78"/>
      <c r="KVV87" s="78"/>
      <c r="KVW87" s="78"/>
      <c r="KVX87" s="78"/>
      <c r="KVY87" s="78"/>
      <c r="KVZ87" s="78"/>
      <c r="KWA87" s="78"/>
      <c r="KWB87" s="78"/>
      <c r="KWC87" s="78"/>
      <c r="KWD87" s="78"/>
      <c r="KWE87" s="78"/>
      <c r="KWF87" s="78"/>
      <c r="KWG87" s="78"/>
      <c r="KWH87" s="78"/>
      <c r="KWI87" s="78"/>
      <c r="KWJ87" s="78"/>
      <c r="KWK87" s="78"/>
      <c r="KWL87" s="78"/>
      <c r="KWM87" s="78"/>
      <c r="KWN87" s="78"/>
      <c r="KWO87" s="78"/>
      <c r="KWP87" s="78"/>
      <c r="KWQ87" s="78"/>
      <c r="KWR87" s="78"/>
      <c r="KWS87" s="78"/>
      <c r="KWT87" s="78"/>
      <c r="KWU87" s="78"/>
      <c r="KWV87" s="78"/>
      <c r="KWW87" s="78"/>
      <c r="KWX87" s="78"/>
      <c r="KWY87" s="78"/>
      <c r="KWZ87" s="78"/>
      <c r="KXA87" s="78"/>
      <c r="KXB87" s="78"/>
      <c r="KXC87" s="78"/>
      <c r="KXD87" s="78"/>
      <c r="KXE87" s="78"/>
      <c r="KXF87" s="78"/>
      <c r="KXG87" s="78"/>
      <c r="KXH87" s="78"/>
      <c r="KXI87" s="78"/>
      <c r="KXJ87" s="78"/>
      <c r="KXK87" s="78"/>
      <c r="KXL87" s="78"/>
      <c r="KXM87" s="78"/>
      <c r="KXN87" s="78"/>
      <c r="KXO87" s="78"/>
      <c r="KXP87" s="78"/>
      <c r="KXQ87" s="78"/>
      <c r="KXR87" s="78"/>
      <c r="KXS87" s="78"/>
      <c r="KXT87" s="78"/>
      <c r="KXU87" s="78"/>
      <c r="KXV87" s="78"/>
      <c r="KXW87" s="78"/>
      <c r="KXX87" s="78"/>
      <c r="KXY87" s="78"/>
      <c r="KXZ87" s="78"/>
      <c r="KYA87" s="78"/>
      <c r="KYB87" s="78"/>
      <c r="KYC87" s="78"/>
      <c r="KYD87" s="78"/>
      <c r="KYE87" s="78"/>
      <c r="KYF87" s="78"/>
      <c r="KYG87" s="78"/>
      <c r="KYH87" s="78"/>
      <c r="KYI87" s="78"/>
      <c r="KYJ87" s="78"/>
      <c r="KYK87" s="78"/>
      <c r="KYL87" s="78"/>
      <c r="KYM87" s="78"/>
      <c r="KYN87" s="78"/>
      <c r="KYO87" s="78"/>
      <c r="KYP87" s="78"/>
      <c r="KYQ87" s="78"/>
      <c r="KYR87" s="78"/>
      <c r="KYS87" s="78"/>
      <c r="KYT87" s="78"/>
      <c r="KYU87" s="78"/>
      <c r="KYV87" s="78"/>
      <c r="KYW87" s="78"/>
      <c r="KYX87" s="78"/>
      <c r="KYY87" s="78"/>
      <c r="KYZ87" s="78"/>
      <c r="KZA87" s="78"/>
      <c r="KZB87" s="78"/>
      <c r="KZC87" s="78"/>
      <c r="KZD87" s="78"/>
      <c r="KZE87" s="78"/>
      <c r="KZF87" s="78"/>
      <c r="KZG87" s="78"/>
      <c r="KZH87" s="78"/>
      <c r="KZI87" s="78"/>
      <c r="KZJ87" s="78"/>
      <c r="KZK87" s="78"/>
      <c r="KZL87" s="78"/>
      <c r="KZM87" s="78"/>
      <c r="KZN87" s="78"/>
      <c r="KZO87" s="78"/>
      <c r="KZP87" s="78"/>
      <c r="KZQ87" s="78"/>
      <c r="KZR87" s="78"/>
      <c r="KZS87" s="78"/>
      <c r="KZT87" s="78"/>
      <c r="KZU87" s="78"/>
      <c r="KZV87" s="78"/>
      <c r="KZW87" s="78"/>
      <c r="KZX87" s="78"/>
      <c r="KZY87" s="78"/>
      <c r="KZZ87" s="78"/>
      <c r="LAA87" s="78"/>
      <c r="LAB87" s="78"/>
      <c r="LAC87" s="78"/>
      <c r="LAD87" s="78"/>
      <c r="LAE87" s="78"/>
      <c r="LAF87" s="78"/>
      <c r="LAG87" s="78"/>
      <c r="LAH87" s="78"/>
      <c r="LAI87" s="78"/>
      <c r="LAJ87" s="78"/>
      <c r="LAK87" s="78"/>
      <c r="LAL87" s="78"/>
      <c r="LAM87" s="78"/>
      <c r="LAN87" s="78"/>
      <c r="LAO87" s="78"/>
      <c r="LAP87" s="78"/>
      <c r="LAQ87" s="78"/>
      <c r="LAR87" s="78"/>
      <c r="LAS87" s="78"/>
      <c r="LAT87" s="78"/>
      <c r="LAU87" s="78"/>
      <c r="LAV87" s="78"/>
      <c r="LAW87" s="78"/>
      <c r="LAX87" s="78"/>
      <c r="LAY87" s="78"/>
      <c r="LAZ87" s="78"/>
      <c r="LBA87" s="78"/>
      <c r="LBB87" s="78"/>
      <c r="LBC87" s="78"/>
      <c r="LBD87" s="78"/>
      <c r="LBE87" s="78"/>
      <c r="LBF87" s="78"/>
      <c r="LBG87" s="78"/>
      <c r="LBH87" s="78"/>
      <c r="LBI87" s="78"/>
      <c r="LBJ87" s="78"/>
      <c r="LBK87" s="78"/>
      <c r="LBL87" s="78"/>
      <c r="LBM87" s="78"/>
      <c r="LBN87" s="78"/>
      <c r="LBO87" s="78"/>
      <c r="LBP87" s="78"/>
      <c r="LBQ87" s="78"/>
      <c r="LBR87" s="78"/>
      <c r="LBS87" s="78"/>
      <c r="LBT87" s="78"/>
      <c r="LBU87" s="78"/>
      <c r="LBV87" s="78"/>
      <c r="LBW87" s="78"/>
      <c r="LBX87" s="78"/>
      <c r="LBY87" s="78"/>
      <c r="LBZ87" s="78"/>
      <c r="LCA87" s="78"/>
      <c r="LCB87" s="78"/>
      <c r="LCC87" s="78"/>
      <c r="LCD87" s="78"/>
      <c r="LCE87" s="78"/>
      <c r="LCF87" s="78"/>
      <c r="LCG87" s="78"/>
      <c r="LCH87" s="78"/>
      <c r="LCI87" s="78"/>
      <c r="LCJ87" s="78"/>
      <c r="LCK87" s="78"/>
      <c r="LCL87" s="78"/>
      <c r="LCM87" s="78"/>
      <c r="LCN87" s="78"/>
      <c r="LCO87" s="78"/>
      <c r="LCP87" s="78"/>
      <c r="LCQ87" s="78"/>
      <c r="LCR87" s="78"/>
      <c r="LCS87" s="78"/>
      <c r="LCT87" s="78"/>
      <c r="LCU87" s="78"/>
      <c r="LCV87" s="78"/>
      <c r="LCW87" s="78"/>
      <c r="LCX87" s="78"/>
      <c r="LCY87" s="78"/>
      <c r="LCZ87" s="78"/>
      <c r="LDA87" s="78"/>
      <c r="LDB87" s="78"/>
      <c r="LDC87" s="78"/>
      <c r="LDD87" s="78"/>
      <c r="LDE87" s="78"/>
      <c r="LDF87" s="78"/>
      <c r="LDG87" s="78"/>
      <c r="LDH87" s="78"/>
      <c r="LDI87" s="78"/>
      <c r="LDJ87" s="78"/>
      <c r="LDK87" s="78"/>
      <c r="LDL87" s="78"/>
      <c r="LDM87" s="78"/>
      <c r="LDN87" s="78"/>
      <c r="LDO87" s="78"/>
      <c r="LDP87" s="78"/>
      <c r="LDQ87" s="78"/>
      <c r="LDR87" s="78"/>
      <c r="LDS87" s="78"/>
      <c r="LDT87" s="78"/>
      <c r="LDU87" s="78"/>
      <c r="LDV87" s="78"/>
      <c r="LDW87" s="78"/>
      <c r="LDX87" s="78"/>
      <c r="LDY87" s="78"/>
      <c r="LDZ87" s="78"/>
      <c r="LEA87" s="78"/>
      <c r="LEB87" s="78"/>
      <c r="LEC87" s="78"/>
      <c r="LED87" s="78"/>
      <c r="LEE87" s="78"/>
      <c r="LEF87" s="78"/>
      <c r="LEG87" s="78"/>
      <c r="LEH87" s="78"/>
      <c r="LEI87" s="78"/>
      <c r="LEJ87" s="78"/>
      <c r="LEK87" s="78"/>
      <c r="LEL87" s="78"/>
      <c r="LEM87" s="78"/>
      <c r="LEN87" s="78"/>
      <c r="LEO87" s="78"/>
      <c r="LEP87" s="78"/>
      <c r="LEQ87" s="78"/>
      <c r="LER87" s="78"/>
      <c r="LES87" s="78"/>
      <c r="LET87" s="78"/>
      <c r="LEU87" s="78"/>
      <c r="LEV87" s="78"/>
      <c r="LEW87" s="78"/>
      <c r="LEX87" s="78"/>
      <c r="LEY87" s="78"/>
      <c r="LEZ87" s="78"/>
      <c r="LFA87" s="78"/>
      <c r="LFB87" s="78"/>
      <c r="LFC87" s="78"/>
      <c r="LFD87" s="78"/>
      <c r="LFE87" s="78"/>
      <c r="LFF87" s="78"/>
      <c r="LFG87" s="78"/>
      <c r="LFH87" s="78"/>
      <c r="LFI87" s="78"/>
      <c r="LFJ87" s="78"/>
      <c r="LFK87" s="78"/>
      <c r="LFL87" s="78"/>
      <c r="LFM87" s="78"/>
      <c r="LFN87" s="78"/>
      <c r="LFO87" s="78"/>
      <c r="LFP87" s="78"/>
      <c r="LFQ87" s="78"/>
      <c r="LFR87" s="78"/>
      <c r="LFS87" s="78"/>
      <c r="LFT87" s="78"/>
      <c r="LFU87" s="78"/>
      <c r="LFV87" s="78"/>
      <c r="LFW87" s="78"/>
      <c r="LFX87" s="78"/>
      <c r="LFY87" s="78"/>
      <c r="LFZ87" s="78"/>
      <c r="LGA87" s="78"/>
      <c r="LGB87" s="78"/>
      <c r="LGC87" s="78"/>
      <c r="LGD87" s="78"/>
      <c r="LGE87" s="78"/>
      <c r="LGF87" s="78"/>
      <c r="LGG87" s="78"/>
      <c r="LGH87" s="78"/>
      <c r="LGI87" s="78"/>
      <c r="LGJ87" s="78"/>
      <c r="LGK87" s="78"/>
      <c r="LGL87" s="78"/>
      <c r="LGM87" s="78"/>
      <c r="LGN87" s="78"/>
      <c r="LGO87" s="78"/>
      <c r="LGP87" s="78"/>
      <c r="LGQ87" s="78"/>
      <c r="LGR87" s="78"/>
      <c r="LGS87" s="78"/>
      <c r="LGT87" s="78"/>
      <c r="LGU87" s="78"/>
      <c r="LGV87" s="78"/>
      <c r="LGW87" s="78"/>
      <c r="LGX87" s="78"/>
      <c r="LGY87" s="78"/>
      <c r="LGZ87" s="78"/>
      <c r="LHA87" s="78"/>
      <c r="LHB87" s="78"/>
      <c r="LHC87" s="78"/>
      <c r="LHD87" s="78"/>
      <c r="LHE87" s="78"/>
      <c r="LHF87" s="78"/>
      <c r="LHG87" s="78"/>
      <c r="LHH87" s="78"/>
      <c r="LHI87" s="78"/>
      <c r="LHJ87" s="78"/>
      <c r="LHK87" s="78"/>
      <c r="LHL87" s="78"/>
      <c r="LHM87" s="78"/>
      <c r="LHN87" s="78"/>
      <c r="LHO87" s="78"/>
      <c r="LHP87" s="78"/>
      <c r="LHQ87" s="78"/>
      <c r="LHR87" s="78"/>
      <c r="LHS87" s="78"/>
      <c r="LHT87" s="78"/>
      <c r="LHU87" s="78"/>
      <c r="LHV87" s="78"/>
      <c r="LHW87" s="78"/>
      <c r="LHX87" s="78"/>
      <c r="LHY87" s="78"/>
      <c r="LHZ87" s="78"/>
      <c r="LIA87" s="78"/>
      <c r="LIB87" s="78"/>
      <c r="LIC87" s="78"/>
      <c r="LID87" s="78"/>
      <c r="LIE87" s="78"/>
      <c r="LIF87" s="78"/>
      <c r="LIG87" s="78"/>
      <c r="LIH87" s="78"/>
      <c r="LII87" s="78"/>
      <c r="LIJ87" s="78"/>
      <c r="LIK87" s="78"/>
      <c r="LIL87" s="78"/>
      <c r="LIM87" s="78"/>
      <c r="LIN87" s="78"/>
      <c r="LIO87" s="78"/>
      <c r="LIP87" s="78"/>
      <c r="LIQ87" s="78"/>
      <c r="LIR87" s="78"/>
      <c r="LIS87" s="78"/>
      <c r="LIT87" s="78"/>
      <c r="LIU87" s="78"/>
      <c r="LIV87" s="78"/>
      <c r="LIW87" s="78"/>
      <c r="LIX87" s="78"/>
      <c r="LIY87" s="78"/>
      <c r="LIZ87" s="78"/>
      <c r="LJA87" s="78"/>
      <c r="LJB87" s="78"/>
      <c r="LJC87" s="78"/>
      <c r="LJD87" s="78"/>
      <c r="LJE87" s="78"/>
      <c r="LJF87" s="78"/>
      <c r="LJG87" s="78"/>
      <c r="LJH87" s="78"/>
      <c r="LJI87" s="78"/>
      <c r="LJJ87" s="78"/>
      <c r="LJK87" s="78"/>
      <c r="LJL87" s="78"/>
      <c r="LJM87" s="78"/>
      <c r="LJN87" s="78"/>
      <c r="LJO87" s="78"/>
      <c r="LJP87" s="78"/>
      <c r="LJQ87" s="78"/>
      <c r="LJR87" s="78"/>
      <c r="LJS87" s="78"/>
      <c r="LJT87" s="78"/>
      <c r="LJU87" s="78"/>
      <c r="LJV87" s="78"/>
      <c r="LJW87" s="78"/>
      <c r="LJX87" s="78"/>
      <c r="LJY87" s="78"/>
      <c r="LJZ87" s="78"/>
      <c r="LKA87" s="78"/>
      <c r="LKB87" s="78"/>
      <c r="LKC87" s="78"/>
      <c r="LKD87" s="78"/>
      <c r="LKE87" s="78"/>
      <c r="LKF87" s="78"/>
      <c r="LKG87" s="78"/>
      <c r="LKH87" s="78"/>
      <c r="LKI87" s="78"/>
      <c r="LKJ87" s="78"/>
      <c r="LKK87" s="78"/>
      <c r="LKL87" s="78"/>
      <c r="LKM87" s="78"/>
      <c r="LKN87" s="78"/>
      <c r="LKO87" s="78"/>
      <c r="LKP87" s="78"/>
      <c r="LKQ87" s="78"/>
      <c r="LKR87" s="78"/>
      <c r="LKS87" s="78"/>
      <c r="LKT87" s="78"/>
      <c r="LKU87" s="78"/>
      <c r="LKV87" s="78"/>
      <c r="LKW87" s="78"/>
      <c r="LKX87" s="78"/>
      <c r="LKY87" s="78"/>
      <c r="LKZ87" s="78"/>
      <c r="LLA87" s="78"/>
      <c r="LLB87" s="78"/>
      <c r="LLC87" s="78"/>
      <c r="LLD87" s="78"/>
      <c r="LLE87" s="78"/>
      <c r="LLF87" s="78"/>
      <c r="LLG87" s="78"/>
      <c r="LLH87" s="78"/>
      <c r="LLI87" s="78"/>
      <c r="LLJ87" s="78"/>
      <c r="LLK87" s="78"/>
      <c r="LLL87" s="78"/>
      <c r="LLM87" s="78"/>
      <c r="LLN87" s="78"/>
      <c r="LLO87" s="78"/>
      <c r="LLP87" s="78"/>
      <c r="LLQ87" s="78"/>
      <c r="LLR87" s="78"/>
      <c r="LLS87" s="78"/>
      <c r="LLT87" s="78"/>
      <c r="LLU87" s="78"/>
      <c r="LLV87" s="78"/>
      <c r="LLW87" s="78"/>
      <c r="LLX87" s="78"/>
      <c r="LLY87" s="78"/>
      <c r="LLZ87" s="78"/>
      <c r="LMA87" s="78"/>
      <c r="LMB87" s="78"/>
      <c r="LMC87" s="78"/>
      <c r="LMD87" s="78"/>
      <c r="LME87" s="78"/>
      <c r="LMF87" s="78"/>
      <c r="LMG87" s="78"/>
      <c r="LMH87" s="78"/>
      <c r="LMI87" s="78"/>
      <c r="LMJ87" s="78"/>
      <c r="LMK87" s="78"/>
      <c r="LML87" s="78"/>
      <c r="LMM87" s="78"/>
      <c r="LMN87" s="78"/>
      <c r="LMO87" s="78"/>
      <c r="LMP87" s="78"/>
      <c r="LMQ87" s="78"/>
      <c r="LMR87" s="78"/>
      <c r="LMS87" s="78"/>
      <c r="LMT87" s="78"/>
      <c r="LMU87" s="78"/>
      <c r="LMV87" s="78"/>
      <c r="LMW87" s="78"/>
      <c r="LMX87" s="78"/>
      <c r="LMY87" s="78"/>
      <c r="LMZ87" s="78"/>
      <c r="LNA87" s="78"/>
      <c r="LNB87" s="78"/>
      <c r="LNC87" s="78"/>
      <c r="LND87" s="78"/>
      <c r="LNE87" s="78"/>
      <c r="LNF87" s="78"/>
      <c r="LNG87" s="78"/>
      <c r="LNH87" s="78"/>
      <c r="LNI87" s="78"/>
      <c r="LNJ87" s="78"/>
      <c r="LNK87" s="78"/>
      <c r="LNL87" s="78"/>
      <c r="LNM87" s="78"/>
      <c r="LNN87" s="78"/>
      <c r="LNO87" s="78"/>
      <c r="LNP87" s="78"/>
      <c r="LNQ87" s="78"/>
      <c r="LNR87" s="78"/>
      <c r="LNS87" s="78"/>
      <c r="LNT87" s="78"/>
      <c r="LNU87" s="78"/>
      <c r="LNV87" s="78"/>
      <c r="LNW87" s="78"/>
      <c r="LNX87" s="78"/>
      <c r="LNY87" s="78"/>
      <c r="LNZ87" s="78"/>
      <c r="LOA87" s="78"/>
      <c r="LOB87" s="78"/>
      <c r="LOC87" s="78"/>
      <c r="LOD87" s="78"/>
      <c r="LOE87" s="78"/>
      <c r="LOF87" s="78"/>
      <c r="LOG87" s="78"/>
      <c r="LOH87" s="78"/>
      <c r="LOI87" s="78"/>
      <c r="LOJ87" s="78"/>
      <c r="LOK87" s="78"/>
      <c r="LOL87" s="78"/>
      <c r="LOM87" s="78"/>
      <c r="LON87" s="78"/>
      <c r="LOO87" s="78"/>
      <c r="LOP87" s="78"/>
      <c r="LOQ87" s="78"/>
      <c r="LOR87" s="78"/>
      <c r="LOS87" s="78"/>
      <c r="LOT87" s="78"/>
      <c r="LOU87" s="78"/>
      <c r="LOV87" s="78"/>
      <c r="LOW87" s="78"/>
      <c r="LOX87" s="78"/>
      <c r="LOY87" s="78"/>
      <c r="LOZ87" s="78"/>
      <c r="LPA87" s="78"/>
      <c r="LPB87" s="78"/>
      <c r="LPC87" s="78"/>
      <c r="LPD87" s="78"/>
      <c r="LPE87" s="78"/>
      <c r="LPF87" s="78"/>
      <c r="LPG87" s="78"/>
      <c r="LPH87" s="78"/>
      <c r="LPI87" s="78"/>
      <c r="LPJ87" s="78"/>
      <c r="LPK87" s="78"/>
      <c r="LPL87" s="78"/>
      <c r="LPM87" s="78"/>
      <c r="LPN87" s="78"/>
      <c r="LPO87" s="78"/>
      <c r="LPP87" s="78"/>
      <c r="LPQ87" s="78"/>
      <c r="LPR87" s="78"/>
      <c r="LPS87" s="78"/>
      <c r="LPT87" s="78"/>
      <c r="LPU87" s="78"/>
      <c r="LPV87" s="78"/>
      <c r="LPW87" s="78"/>
      <c r="LPX87" s="78"/>
      <c r="LPY87" s="78"/>
      <c r="LPZ87" s="78"/>
      <c r="LQA87" s="78"/>
      <c r="LQB87" s="78"/>
      <c r="LQC87" s="78"/>
      <c r="LQD87" s="78"/>
      <c r="LQE87" s="78"/>
      <c r="LQF87" s="78"/>
      <c r="LQG87" s="78"/>
      <c r="LQH87" s="78"/>
      <c r="LQI87" s="78"/>
      <c r="LQJ87" s="78"/>
      <c r="LQK87" s="78"/>
      <c r="LQL87" s="78"/>
      <c r="LQM87" s="78"/>
      <c r="LQN87" s="78"/>
      <c r="LQO87" s="78"/>
      <c r="LQP87" s="78"/>
      <c r="LQQ87" s="78"/>
      <c r="LQR87" s="78"/>
      <c r="LQS87" s="78"/>
      <c r="LQT87" s="78"/>
      <c r="LQU87" s="78"/>
      <c r="LQV87" s="78"/>
      <c r="LQW87" s="78"/>
      <c r="LQX87" s="78"/>
      <c r="LQY87" s="78"/>
      <c r="LQZ87" s="78"/>
      <c r="LRA87" s="78"/>
      <c r="LRB87" s="78"/>
      <c r="LRC87" s="78"/>
      <c r="LRD87" s="78"/>
      <c r="LRE87" s="78"/>
      <c r="LRF87" s="78"/>
      <c r="LRG87" s="78"/>
      <c r="LRH87" s="78"/>
      <c r="LRI87" s="78"/>
      <c r="LRJ87" s="78"/>
      <c r="LRK87" s="78"/>
      <c r="LRL87" s="78"/>
      <c r="LRM87" s="78"/>
      <c r="LRN87" s="78"/>
      <c r="LRO87" s="78"/>
      <c r="LRP87" s="78"/>
      <c r="LRQ87" s="78"/>
      <c r="LRR87" s="78"/>
      <c r="LRS87" s="78"/>
      <c r="LRT87" s="78"/>
      <c r="LRU87" s="78"/>
      <c r="LRV87" s="78"/>
      <c r="LRW87" s="78"/>
      <c r="LRX87" s="78"/>
      <c r="LRY87" s="78"/>
      <c r="LRZ87" s="78"/>
      <c r="LSA87" s="78"/>
      <c r="LSB87" s="78"/>
      <c r="LSC87" s="78"/>
      <c r="LSD87" s="78"/>
      <c r="LSE87" s="78"/>
      <c r="LSF87" s="78"/>
      <c r="LSG87" s="78"/>
      <c r="LSH87" s="78"/>
      <c r="LSI87" s="78"/>
      <c r="LSJ87" s="78"/>
      <c r="LSK87" s="78"/>
      <c r="LSL87" s="78"/>
      <c r="LSM87" s="78"/>
      <c r="LSN87" s="78"/>
      <c r="LSO87" s="78"/>
      <c r="LSP87" s="78"/>
      <c r="LSQ87" s="78"/>
      <c r="LSR87" s="78"/>
      <c r="LSS87" s="78"/>
      <c r="LST87" s="78"/>
      <c r="LSU87" s="78"/>
      <c r="LSV87" s="78"/>
      <c r="LSW87" s="78"/>
      <c r="LSX87" s="78"/>
      <c r="LSY87" s="78"/>
      <c r="LSZ87" s="78"/>
      <c r="LTA87" s="78"/>
      <c r="LTB87" s="78"/>
      <c r="LTC87" s="78"/>
      <c r="LTD87" s="78"/>
      <c r="LTE87" s="78"/>
      <c r="LTF87" s="78"/>
      <c r="LTG87" s="78"/>
      <c r="LTH87" s="78"/>
      <c r="LTI87" s="78"/>
      <c r="LTJ87" s="78"/>
      <c r="LTK87" s="78"/>
      <c r="LTL87" s="78"/>
      <c r="LTM87" s="78"/>
      <c r="LTN87" s="78"/>
      <c r="LTO87" s="78"/>
      <c r="LTP87" s="78"/>
      <c r="LTQ87" s="78"/>
      <c r="LTR87" s="78"/>
      <c r="LTS87" s="78"/>
      <c r="LTT87" s="78"/>
      <c r="LTU87" s="78"/>
      <c r="LTV87" s="78"/>
      <c r="LTW87" s="78"/>
      <c r="LTX87" s="78"/>
      <c r="LTY87" s="78"/>
      <c r="LTZ87" s="78"/>
      <c r="LUA87" s="78"/>
      <c r="LUB87" s="78"/>
      <c r="LUC87" s="78"/>
      <c r="LUD87" s="78"/>
      <c r="LUE87" s="78"/>
      <c r="LUF87" s="78"/>
      <c r="LUG87" s="78"/>
      <c r="LUH87" s="78"/>
      <c r="LUI87" s="78"/>
      <c r="LUJ87" s="78"/>
      <c r="LUK87" s="78"/>
      <c r="LUL87" s="78"/>
      <c r="LUM87" s="78"/>
      <c r="LUN87" s="78"/>
      <c r="LUO87" s="78"/>
      <c r="LUP87" s="78"/>
      <c r="LUQ87" s="78"/>
      <c r="LUR87" s="78"/>
      <c r="LUS87" s="78"/>
      <c r="LUT87" s="78"/>
      <c r="LUU87" s="78"/>
      <c r="LUV87" s="78"/>
      <c r="LUW87" s="78"/>
      <c r="LUX87" s="78"/>
      <c r="LUY87" s="78"/>
      <c r="LUZ87" s="78"/>
      <c r="LVA87" s="78"/>
      <c r="LVB87" s="78"/>
      <c r="LVC87" s="78"/>
      <c r="LVD87" s="78"/>
      <c r="LVE87" s="78"/>
      <c r="LVF87" s="78"/>
      <c r="LVG87" s="78"/>
      <c r="LVH87" s="78"/>
      <c r="LVI87" s="78"/>
      <c r="LVJ87" s="78"/>
      <c r="LVK87" s="78"/>
      <c r="LVL87" s="78"/>
      <c r="LVM87" s="78"/>
      <c r="LVN87" s="78"/>
      <c r="LVO87" s="78"/>
      <c r="LVP87" s="78"/>
      <c r="LVQ87" s="78"/>
      <c r="LVR87" s="78"/>
      <c r="LVS87" s="78"/>
      <c r="LVT87" s="78"/>
      <c r="LVU87" s="78"/>
      <c r="LVV87" s="78"/>
      <c r="LVW87" s="78"/>
      <c r="LVX87" s="78"/>
      <c r="LVY87" s="78"/>
      <c r="LVZ87" s="78"/>
      <c r="LWA87" s="78"/>
      <c r="LWB87" s="78"/>
      <c r="LWC87" s="78"/>
      <c r="LWD87" s="78"/>
      <c r="LWE87" s="78"/>
      <c r="LWF87" s="78"/>
      <c r="LWG87" s="78"/>
      <c r="LWH87" s="78"/>
      <c r="LWI87" s="78"/>
      <c r="LWJ87" s="78"/>
      <c r="LWK87" s="78"/>
      <c r="LWL87" s="78"/>
      <c r="LWM87" s="78"/>
      <c r="LWN87" s="78"/>
      <c r="LWO87" s="78"/>
      <c r="LWP87" s="78"/>
      <c r="LWQ87" s="78"/>
      <c r="LWR87" s="78"/>
      <c r="LWS87" s="78"/>
      <c r="LWT87" s="78"/>
      <c r="LWU87" s="78"/>
      <c r="LWV87" s="78"/>
      <c r="LWW87" s="78"/>
      <c r="LWX87" s="78"/>
      <c r="LWY87" s="78"/>
      <c r="LWZ87" s="78"/>
      <c r="LXA87" s="78"/>
      <c r="LXB87" s="78"/>
      <c r="LXC87" s="78"/>
      <c r="LXD87" s="78"/>
      <c r="LXE87" s="78"/>
      <c r="LXF87" s="78"/>
      <c r="LXG87" s="78"/>
      <c r="LXH87" s="78"/>
      <c r="LXI87" s="78"/>
      <c r="LXJ87" s="78"/>
      <c r="LXK87" s="78"/>
      <c r="LXL87" s="78"/>
      <c r="LXM87" s="78"/>
      <c r="LXN87" s="78"/>
      <c r="LXO87" s="78"/>
      <c r="LXP87" s="78"/>
      <c r="LXQ87" s="78"/>
      <c r="LXR87" s="78"/>
      <c r="LXS87" s="78"/>
      <c r="LXT87" s="78"/>
      <c r="LXU87" s="78"/>
      <c r="LXV87" s="78"/>
      <c r="LXW87" s="78"/>
      <c r="LXX87" s="78"/>
      <c r="LXY87" s="78"/>
      <c r="LXZ87" s="78"/>
      <c r="LYA87" s="78"/>
      <c r="LYB87" s="78"/>
      <c r="LYC87" s="78"/>
      <c r="LYD87" s="78"/>
      <c r="LYE87" s="78"/>
      <c r="LYF87" s="78"/>
      <c r="LYG87" s="78"/>
      <c r="LYH87" s="78"/>
      <c r="LYI87" s="78"/>
      <c r="LYJ87" s="78"/>
      <c r="LYK87" s="78"/>
      <c r="LYL87" s="78"/>
      <c r="LYM87" s="78"/>
      <c r="LYN87" s="78"/>
      <c r="LYO87" s="78"/>
      <c r="LYP87" s="78"/>
      <c r="LYQ87" s="78"/>
      <c r="LYR87" s="78"/>
      <c r="LYS87" s="78"/>
      <c r="LYT87" s="78"/>
      <c r="LYU87" s="78"/>
      <c r="LYV87" s="78"/>
      <c r="LYW87" s="78"/>
      <c r="LYX87" s="78"/>
      <c r="LYY87" s="78"/>
      <c r="LYZ87" s="78"/>
      <c r="LZA87" s="78"/>
      <c r="LZB87" s="78"/>
      <c r="LZC87" s="78"/>
      <c r="LZD87" s="78"/>
      <c r="LZE87" s="78"/>
      <c r="LZF87" s="78"/>
      <c r="LZG87" s="78"/>
      <c r="LZH87" s="78"/>
      <c r="LZI87" s="78"/>
      <c r="LZJ87" s="78"/>
      <c r="LZK87" s="78"/>
      <c r="LZL87" s="78"/>
      <c r="LZM87" s="78"/>
      <c r="LZN87" s="78"/>
      <c r="LZO87" s="78"/>
      <c r="LZP87" s="78"/>
      <c r="LZQ87" s="78"/>
      <c r="LZR87" s="78"/>
      <c r="LZS87" s="78"/>
      <c r="LZT87" s="78"/>
      <c r="LZU87" s="78"/>
      <c r="LZV87" s="78"/>
      <c r="LZW87" s="78"/>
      <c r="LZX87" s="78"/>
      <c r="LZY87" s="78"/>
      <c r="LZZ87" s="78"/>
      <c r="MAA87" s="78"/>
      <c r="MAB87" s="78"/>
      <c r="MAC87" s="78"/>
      <c r="MAD87" s="78"/>
      <c r="MAE87" s="78"/>
      <c r="MAF87" s="78"/>
      <c r="MAG87" s="78"/>
      <c r="MAH87" s="78"/>
      <c r="MAI87" s="78"/>
      <c r="MAJ87" s="78"/>
      <c r="MAK87" s="78"/>
      <c r="MAL87" s="78"/>
      <c r="MAM87" s="78"/>
      <c r="MAN87" s="78"/>
      <c r="MAO87" s="78"/>
      <c r="MAP87" s="78"/>
      <c r="MAQ87" s="78"/>
      <c r="MAR87" s="78"/>
      <c r="MAS87" s="78"/>
      <c r="MAT87" s="78"/>
      <c r="MAU87" s="78"/>
      <c r="MAV87" s="78"/>
      <c r="MAW87" s="78"/>
      <c r="MAX87" s="78"/>
      <c r="MAY87" s="78"/>
      <c r="MAZ87" s="78"/>
      <c r="MBA87" s="78"/>
      <c r="MBB87" s="78"/>
      <c r="MBC87" s="78"/>
      <c r="MBD87" s="78"/>
      <c r="MBE87" s="78"/>
      <c r="MBF87" s="78"/>
      <c r="MBG87" s="78"/>
      <c r="MBH87" s="78"/>
      <c r="MBI87" s="78"/>
      <c r="MBJ87" s="78"/>
      <c r="MBK87" s="78"/>
      <c r="MBL87" s="78"/>
      <c r="MBM87" s="78"/>
      <c r="MBN87" s="78"/>
      <c r="MBO87" s="78"/>
      <c r="MBP87" s="78"/>
      <c r="MBQ87" s="78"/>
      <c r="MBR87" s="78"/>
      <c r="MBS87" s="78"/>
      <c r="MBT87" s="78"/>
      <c r="MBU87" s="78"/>
      <c r="MBV87" s="78"/>
      <c r="MBW87" s="78"/>
      <c r="MBX87" s="78"/>
      <c r="MBY87" s="78"/>
      <c r="MBZ87" s="78"/>
      <c r="MCA87" s="78"/>
      <c r="MCB87" s="78"/>
      <c r="MCC87" s="78"/>
      <c r="MCD87" s="78"/>
      <c r="MCE87" s="78"/>
      <c r="MCF87" s="78"/>
      <c r="MCG87" s="78"/>
      <c r="MCH87" s="78"/>
      <c r="MCI87" s="78"/>
      <c r="MCJ87" s="78"/>
      <c r="MCK87" s="78"/>
      <c r="MCL87" s="78"/>
      <c r="MCM87" s="78"/>
      <c r="MCN87" s="78"/>
      <c r="MCO87" s="78"/>
      <c r="MCP87" s="78"/>
      <c r="MCQ87" s="78"/>
      <c r="MCR87" s="78"/>
      <c r="MCS87" s="78"/>
      <c r="MCT87" s="78"/>
      <c r="MCU87" s="78"/>
      <c r="MCV87" s="78"/>
      <c r="MCW87" s="78"/>
      <c r="MCX87" s="78"/>
      <c r="MCY87" s="78"/>
      <c r="MCZ87" s="78"/>
      <c r="MDA87" s="78"/>
      <c r="MDB87" s="78"/>
      <c r="MDC87" s="78"/>
      <c r="MDD87" s="78"/>
      <c r="MDE87" s="78"/>
      <c r="MDF87" s="78"/>
      <c r="MDG87" s="78"/>
      <c r="MDH87" s="78"/>
      <c r="MDI87" s="78"/>
      <c r="MDJ87" s="78"/>
      <c r="MDK87" s="78"/>
      <c r="MDL87" s="78"/>
      <c r="MDM87" s="78"/>
      <c r="MDN87" s="78"/>
      <c r="MDO87" s="78"/>
      <c r="MDP87" s="78"/>
      <c r="MDQ87" s="78"/>
      <c r="MDR87" s="78"/>
      <c r="MDS87" s="78"/>
      <c r="MDT87" s="78"/>
      <c r="MDU87" s="78"/>
      <c r="MDV87" s="78"/>
      <c r="MDW87" s="78"/>
      <c r="MDX87" s="78"/>
      <c r="MDY87" s="78"/>
      <c r="MDZ87" s="78"/>
      <c r="MEA87" s="78"/>
      <c r="MEB87" s="78"/>
      <c r="MEC87" s="78"/>
      <c r="MED87" s="78"/>
      <c r="MEE87" s="78"/>
      <c r="MEF87" s="78"/>
      <c r="MEG87" s="78"/>
      <c r="MEH87" s="78"/>
      <c r="MEI87" s="78"/>
      <c r="MEJ87" s="78"/>
      <c r="MEK87" s="78"/>
      <c r="MEL87" s="78"/>
      <c r="MEM87" s="78"/>
      <c r="MEN87" s="78"/>
      <c r="MEO87" s="78"/>
      <c r="MEP87" s="78"/>
      <c r="MEQ87" s="78"/>
      <c r="MER87" s="78"/>
      <c r="MES87" s="78"/>
      <c r="MET87" s="78"/>
      <c r="MEU87" s="78"/>
      <c r="MEV87" s="78"/>
      <c r="MEW87" s="78"/>
      <c r="MEX87" s="78"/>
      <c r="MEY87" s="78"/>
      <c r="MEZ87" s="78"/>
      <c r="MFA87" s="78"/>
      <c r="MFB87" s="78"/>
      <c r="MFC87" s="78"/>
      <c r="MFD87" s="78"/>
      <c r="MFE87" s="78"/>
      <c r="MFF87" s="78"/>
      <c r="MFG87" s="78"/>
      <c r="MFH87" s="78"/>
      <c r="MFI87" s="78"/>
      <c r="MFJ87" s="78"/>
      <c r="MFK87" s="78"/>
      <c r="MFL87" s="78"/>
      <c r="MFM87" s="78"/>
      <c r="MFN87" s="78"/>
      <c r="MFO87" s="78"/>
      <c r="MFP87" s="78"/>
      <c r="MFQ87" s="78"/>
      <c r="MFR87" s="78"/>
      <c r="MFS87" s="78"/>
      <c r="MFT87" s="78"/>
      <c r="MFU87" s="78"/>
      <c r="MFV87" s="78"/>
      <c r="MFW87" s="78"/>
      <c r="MFX87" s="78"/>
      <c r="MFY87" s="78"/>
      <c r="MFZ87" s="78"/>
      <c r="MGA87" s="78"/>
      <c r="MGB87" s="78"/>
      <c r="MGC87" s="78"/>
      <c r="MGD87" s="78"/>
      <c r="MGE87" s="78"/>
      <c r="MGF87" s="78"/>
      <c r="MGG87" s="78"/>
      <c r="MGH87" s="78"/>
      <c r="MGI87" s="78"/>
      <c r="MGJ87" s="78"/>
      <c r="MGK87" s="78"/>
      <c r="MGL87" s="78"/>
      <c r="MGM87" s="78"/>
      <c r="MGN87" s="78"/>
      <c r="MGO87" s="78"/>
      <c r="MGP87" s="78"/>
      <c r="MGQ87" s="78"/>
      <c r="MGR87" s="78"/>
      <c r="MGS87" s="78"/>
      <c r="MGT87" s="78"/>
      <c r="MGU87" s="78"/>
      <c r="MGV87" s="78"/>
      <c r="MGW87" s="78"/>
      <c r="MGX87" s="78"/>
      <c r="MGY87" s="78"/>
      <c r="MGZ87" s="78"/>
      <c r="MHA87" s="78"/>
      <c r="MHB87" s="78"/>
      <c r="MHC87" s="78"/>
      <c r="MHD87" s="78"/>
      <c r="MHE87" s="78"/>
      <c r="MHF87" s="78"/>
      <c r="MHG87" s="78"/>
      <c r="MHH87" s="78"/>
      <c r="MHI87" s="78"/>
      <c r="MHJ87" s="78"/>
      <c r="MHK87" s="78"/>
      <c r="MHL87" s="78"/>
      <c r="MHM87" s="78"/>
      <c r="MHN87" s="78"/>
      <c r="MHO87" s="78"/>
      <c r="MHP87" s="78"/>
      <c r="MHQ87" s="78"/>
      <c r="MHR87" s="78"/>
      <c r="MHS87" s="78"/>
      <c r="MHT87" s="78"/>
      <c r="MHU87" s="78"/>
      <c r="MHV87" s="78"/>
      <c r="MHW87" s="78"/>
      <c r="MHX87" s="78"/>
      <c r="MHY87" s="78"/>
      <c r="MHZ87" s="78"/>
      <c r="MIA87" s="78"/>
      <c r="MIB87" s="78"/>
      <c r="MIC87" s="78"/>
      <c r="MID87" s="78"/>
      <c r="MIE87" s="78"/>
      <c r="MIF87" s="78"/>
      <c r="MIG87" s="78"/>
      <c r="MIH87" s="78"/>
      <c r="MII87" s="78"/>
      <c r="MIJ87" s="78"/>
      <c r="MIK87" s="78"/>
      <c r="MIL87" s="78"/>
      <c r="MIM87" s="78"/>
      <c r="MIN87" s="78"/>
      <c r="MIO87" s="78"/>
      <c r="MIP87" s="78"/>
      <c r="MIQ87" s="78"/>
      <c r="MIR87" s="78"/>
      <c r="MIS87" s="78"/>
      <c r="MIT87" s="78"/>
      <c r="MIU87" s="78"/>
      <c r="MIV87" s="78"/>
      <c r="MIW87" s="78"/>
      <c r="MIX87" s="78"/>
      <c r="MIY87" s="78"/>
      <c r="MIZ87" s="78"/>
      <c r="MJA87" s="78"/>
      <c r="MJB87" s="78"/>
      <c r="MJC87" s="78"/>
      <c r="MJD87" s="78"/>
      <c r="MJE87" s="78"/>
      <c r="MJF87" s="78"/>
      <c r="MJG87" s="78"/>
      <c r="MJH87" s="78"/>
      <c r="MJI87" s="78"/>
      <c r="MJJ87" s="78"/>
      <c r="MJK87" s="78"/>
      <c r="MJL87" s="78"/>
      <c r="MJM87" s="78"/>
      <c r="MJN87" s="78"/>
      <c r="MJO87" s="78"/>
      <c r="MJP87" s="78"/>
      <c r="MJQ87" s="78"/>
      <c r="MJR87" s="78"/>
      <c r="MJS87" s="78"/>
      <c r="MJT87" s="78"/>
      <c r="MJU87" s="78"/>
      <c r="MJV87" s="78"/>
      <c r="MJW87" s="78"/>
      <c r="MJX87" s="78"/>
      <c r="MJY87" s="78"/>
      <c r="MJZ87" s="78"/>
      <c r="MKA87" s="78"/>
      <c r="MKB87" s="78"/>
      <c r="MKC87" s="78"/>
      <c r="MKD87" s="78"/>
      <c r="MKE87" s="78"/>
      <c r="MKF87" s="78"/>
      <c r="MKG87" s="78"/>
      <c r="MKH87" s="78"/>
      <c r="MKI87" s="78"/>
      <c r="MKJ87" s="78"/>
      <c r="MKK87" s="78"/>
      <c r="MKL87" s="78"/>
      <c r="MKM87" s="78"/>
      <c r="MKN87" s="78"/>
      <c r="MKO87" s="78"/>
      <c r="MKP87" s="78"/>
      <c r="MKQ87" s="78"/>
      <c r="MKR87" s="78"/>
      <c r="MKS87" s="78"/>
      <c r="MKT87" s="78"/>
      <c r="MKU87" s="78"/>
      <c r="MKV87" s="78"/>
      <c r="MKW87" s="78"/>
      <c r="MKX87" s="78"/>
      <c r="MKY87" s="78"/>
      <c r="MKZ87" s="78"/>
      <c r="MLA87" s="78"/>
      <c r="MLB87" s="78"/>
      <c r="MLC87" s="78"/>
      <c r="MLD87" s="78"/>
      <c r="MLE87" s="78"/>
      <c r="MLF87" s="78"/>
      <c r="MLG87" s="78"/>
      <c r="MLH87" s="78"/>
      <c r="MLI87" s="78"/>
      <c r="MLJ87" s="78"/>
      <c r="MLK87" s="78"/>
      <c r="MLL87" s="78"/>
      <c r="MLM87" s="78"/>
      <c r="MLN87" s="78"/>
      <c r="MLO87" s="78"/>
      <c r="MLP87" s="78"/>
      <c r="MLQ87" s="78"/>
      <c r="MLR87" s="78"/>
      <c r="MLS87" s="78"/>
      <c r="MLT87" s="78"/>
      <c r="MLU87" s="78"/>
      <c r="MLV87" s="78"/>
      <c r="MLW87" s="78"/>
      <c r="MLX87" s="78"/>
      <c r="MLY87" s="78"/>
      <c r="MLZ87" s="78"/>
      <c r="MMA87" s="78"/>
      <c r="MMB87" s="78"/>
      <c r="MMC87" s="78"/>
      <c r="MMD87" s="78"/>
      <c r="MME87" s="78"/>
      <c r="MMF87" s="78"/>
      <c r="MMG87" s="78"/>
      <c r="MMH87" s="78"/>
      <c r="MMI87" s="78"/>
      <c r="MMJ87" s="78"/>
      <c r="MMK87" s="78"/>
      <c r="MML87" s="78"/>
      <c r="MMM87" s="78"/>
      <c r="MMN87" s="78"/>
      <c r="MMO87" s="78"/>
      <c r="MMP87" s="78"/>
      <c r="MMQ87" s="78"/>
      <c r="MMR87" s="78"/>
      <c r="MMS87" s="78"/>
      <c r="MMT87" s="78"/>
      <c r="MMU87" s="78"/>
      <c r="MMV87" s="78"/>
      <c r="MMW87" s="78"/>
      <c r="MMX87" s="78"/>
      <c r="MMY87" s="78"/>
      <c r="MMZ87" s="78"/>
      <c r="MNA87" s="78"/>
      <c r="MNB87" s="78"/>
      <c r="MNC87" s="78"/>
      <c r="MND87" s="78"/>
      <c r="MNE87" s="78"/>
      <c r="MNF87" s="78"/>
      <c r="MNG87" s="78"/>
      <c r="MNH87" s="78"/>
      <c r="MNI87" s="78"/>
      <c r="MNJ87" s="78"/>
      <c r="MNK87" s="78"/>
      <c r="MNL87" s="78"/>
      <c r="MNM87" s="78"/>
      <c r="MNN87" s="78"/>
      <c r="MNO87" s="78"/>
      <c r="MNP87" s="78"/>
      <c r="MNQ87" s="78"/>
      <c r="MNR87" s="78"/>
      <c r="MNS87" s="78"/>
      <c r="MNT87" s="78"/>
      <c r="MNU87" s="78"/>
      <c r="MNV87" s="78"/>
      <c r="MNW87" s="78"/>
      <c r="MNX87" s="78"/>
      <c r="MNY87" s="78"/>
      <c r="MNZ87" s="78"/>
      <c r="MOA87" s="78"/>
      <c r="MOB87" s="78"/>
      <c r="MOC87" s="78"/>
      <c r="MOD87" s="78"/>
      <c r="MOE87" s="78"/>
      <c r="MOF87" s="78"/>
      <c r="MOG87" s="78"/>
      <c r="MOH87" s="78"/>
      <c r="MOI87" s="78"/>
      <c r="MOJ87" s="78"/>
      <c r="MOK87" s="78"/>
      <c r="MOL87" s="78"/>
      <c r="MOM87" s="78"/>
      <c r="MON87" s="78"/>
      <c r="MOO87" s="78"/>
      <c r="MOP87" s="78"/>
      <c r="MOQ87" s="78"/>
      <c r="MOR87" s="78"/>
      <c r="MOS87" s="78"/>
      <c r="MOT87" s="78"/>
      <c r="MOU87" s="78"/>
      <c r="MOV87" s="78"/>
      <c r="MOW87" s="78"/>
      <c r="MOX87" s="78"/>
      <c r="MOY87" s="78"/>
      <c r="MOZ87" s="78"/>
      <c r="MPA87" s="78"/>
      <c r="MPB87" s="78"/>
      <c r="MPC87" s="78"/>
      <c r="MPD87" s="78"/>
      <c r="MPE87" s="78"/>
      <c r="MPF87" s="78"/>
      <c r="MPG87" s="78"/>
      <c r="MPH87" s="78"/>
      <c r="MPI87" s="78"/>
      <c r="MPJ87" s="78"/>
      <c r="MPK87" s="78"/>
      <c r="MPL87" s="78"/>
      <c r="MPM87" s="78"/>
      <c r="MPN87" s="78"/>
      <c r="MPO87" s="78"/>
      <c r="MPP87" s="78"/>
      <c r="MPQ87" s="78"/>
      <c r="MPR87" s="78"/>
      <c r="MPS87" s="78"/>
      <c r="MPT87" s="78"/>
      <c r="MPU87" s="78"/>
      <c r="MPV87" s="78"/>
      <c r="MPW87" s="78"/>
      <c r="MPX87" s="78"/>
      <c r="MPY87" s="78"/>
      <c r="MPZ87" s="78"/>
      <c r="MQA87" s="78"/>
      <c r="MQB87" s="78"/>
      <c r="MQC87" s="78"/>
      <c r="MQD87" s="78"/>
      <c r="MQE87" s="78"/>
      <c r="MQF87" s="78"/>
      <c r="MQG87" s="78"/>
      <c r="MQH87" s="78"/>
      <c r="MQI87" s="78"/>
      <c r="MQJ87" s="78"/>
      <c r="MQK87" s="78"/>
      <c r="MQL87" s="78"/>
      <c r="MQM87" s="78"/>
      <c r="MQN87" s="78"/>
      <c r="MQO87" s="78"/>
      <c r="MQP87" s="78"/>
      <c r="MQQ87" s="78"/>
      <c r="MQR87" s="78"/>
      <c r="MQS87" s="78"/>
      <c r="MQT87" s="78"/>
      <c r="MQU87" s="78"/>
      <c r="MQV87" s="78"/>
      <c r="MQW87" s="78"/>
      <c r="MQX87" s="78"/>
      <c r="MQY87" s="78"/>
      <c r="MQZ87" s="78"/>
      <c r="MRA87" s="78"/>
      <c r="MRB87" s="78"/>
      <c r="MRC87" s="78"/>
      <c r="MRD87" s="78"/>
      <c r="MRE87" s="78"/>
      <c r="MRF87" s="78"/>
      <c r="MRG87" s="78"/>
      <c r="MRH87" s="78"/>
      <c r="MRI87" s="78"/>
      <c r="MRJ87" s="78"/>
      <c r="MRK87" s="78"/>
      <c r="MRL87" s="78"/>
      <c r="MRM87" s="78"/>
      <c r="MRN87" s="78"/>
      <c r="MRO87" s="78"/>
      <c r="MRP87" s="78"/>
      <c r="MRQ87" s="78"/>
      <c r="MRR87" s="78"/>
      <c r="MRS87" s="78"/>
      <c r="MRT87" s="78"/>
      <c r="MRU87" s="78"/>
      <c r="MRV87" s="78"/>
      <c r="MRW87" s="78"/>
      <c r="MRX87" s="78"/>
      <c r="MRY87" s="78"/>
      <c r="MRZ87" s="78"/>
      <c r="MSA87" s="78"/>
      <c r="MSB87" s="78"/>
      <c r="MSC87" s="78"/>
      <c r="MSD87" s="78"/>
      <c r="MSE87" s="78"/>
      <c r="MSF87" s="78"/>
      <c r="MSG87" s="78"/>
      <c r="MSH87" s="78"/>
      <c r="MSI87" s="78"/>
      <c r="MSJ87" s="78"/>
      <c r="MSK87" s="78"/>
      <c r="MSL87" s="78"/>
      <c r="MSM87" s="78"/>
      <c r="MSN87" s="78"/>
      <c r="MSO87" s="78"/>
      <c r="MSP87" s="78"/>
      <c r="MSQ87" s="78"/>
      <c r="MSR87" s="78"/>
      <c r="MSS87" s="78"/>
      <c r="MST87" s="78"/>
      <c r="MSU87" s="78"/>
      <c r="MSV87" s="78"/>
      <c r="MSW87" s="78"/>
      <c r="MSX87" s="78"/>
      <c r="MSY87" s="78"/>
      <c r="MSZ87" s="78"/>
      <c r="MTA87" s="78"/>
      <c r="MTB87" s="78"/>
      <c r="MTC87" s="78"/>
      <c r="MTD87" s="78"/>
      <c r="MTE87" s="78"/>
      <c r="MTF87" s="78"/>
      <c r="MTG87" s="78"/>
      <c r="MTH87" s="78"/>
      <c r="MTI87" s="78"/>
      <c r="MTJ87" s="78"/>
      <c r="MTK87" s="78"/>
      <c r="MTL87" s="78"/>
      <c r="MTM87" s="78"/>
      <c r="MTN87" s="78"/>
      <c r="MTO87" s="78"/>
      <c r="MTP87" s="78"/>
      <c r="MTQ87" s="78"/>
      <c r="MTR87" s="78"/>
      <c r="MTS87" s="78"/>
      <c r="MTT87" s="78"/>
      <c r="MTU87" s="78"/>
      <c r="MTV87" s="78"/>
      <c r="MTW87" s="78"/>
      <c r="MTX87" s="78"/>
      <c r="MTY87" s="78"/>
      <c r="MTZ87" s="78"/>
      <c r="MUA87" s="78"/>
      <c r="MUB87" s="78"/>
      <c r="MUC87" s="78"/>
      <c r="MUD87" s="78"/>
      <c r="MUE87" s="78"/>
      <c r="MUF87" s="78"/>
      <c r="MUG87" s="78"/>
      <c r="MUH87" s="78"/>
      <c r="MUI87" s="78"/>
      <c r="MUJ87" s="78"/>
      <c r="MUK87" s="78"/>
      <c r="MUL87" s="78"/>
      <c r="MUM87" s="78"/>
      <c r="MUN87" s="78"/>
      <c r="MUO87" s="78"/>
      <c r="MUP87" s="78"/>
      <c r="MUQ87" s="78"/>
      <c r="MUR87" s="78"/>
      <c r="MUS87" s="78"/>
      <c r="MUT87" s="78"/>
      <c r="MUU87" s="78"/>
      <c r="MUV87" s="78"/>
      <c r="MUW87" s="78"/>
      <c r="MUX87" s="78"/>
      <c r="MUY87" s="78"/>
      <c r="MUZ87" s="78"/>
      <c r="MVA87" s="78"/>
      <c r="MVB87" s="78"/>
      <c r="MVC87" s="78"/>
      <c r="MVD87" s="78"/>
      <c r="MVE87" s="78"/>
      <c r="MVF87" s="78"/>
      <c r="MVG87" s="78"/>
      <c r="MVH87" s="78"/>
      <c r="MVI87" s="78"/>
      <c r="MVJ87" s="78"/>
      <c r="MVK87" s="78"/>
      <c r="MVL87" s="78"/>
      <c r="MVM87" s="78"/>
      <c r="MVN87" s="78"/>
      <c r="MVO87" s="78"/>
      <c r="MVP87" s="78"/>
      <c r="MVQ87" s="78"/>
      <c r="MVR87" s="78"/>
      <c r="MVS87" s="78"/>
      <c r="MVT87" s="78"/>
      <c r="MVU87" s="78"/>
      <c r="MVV87" s="78"/>
      <c r="MVW87" s="78"/>
      <c r="MVX87" s="78"/>
      <c r="MVY87" s="78"/>
      <c r="MVZ87" s="78"/>
      <c r="MWA87" s="78"/>
      <c r="MWB87" s="78"/>
      <c r="MWC87" s="78"/>
      <c r="MWD87" s="78"/>
      <c r="MWE87" s="78"/>
      <c r="MWF87" s="78"/>
      <c r="MWG87" s="78"/>
      <c r="MWH87" s="78"/>
      <c r="MWI87" s="78"/>
      <c r="MWJ87" s="78"/>
      <c r="MWK87" s="78"/>
      <c r="MWL87" s="78"/>
      <c r="MWM87" s="78"/>
      <c r="MWN87" s="78"/>
      <c r="MWO87" s="78"/>
      <c r="MWP87" s="78"/>
      <c r="MWQ87" s="78"/>
      <c r="MWR87" s="78"/>
      <c r="MWS87" s="78"/>
      <c r="MWT87" s="78"/>
      <c r="MWU87" s="78"/>
      <c r="MWV87" s="78"/>
      <c r="MWW87" s="78"/>
      <c r="MWX87" s="78"/>
      <c r="MWY87" s="78"/>
      <c r="MWZ87" s="78"/>
      <c r="MXA87" s="78"/>
      <c r="MXB87" s="78"/>
      <c r="MXC87" s="78"/>
      <c r="MXD87" s="78"/>
      <c r="MXE87" s="78"/>
      <c r="MXF87" s="78"/>
      <c r="MXG87" s="78"/>
      <c r="MXH87" s="78"/>
      <c r="MXI87" s="78"/>
      <c r="MXJ87" s="78"/>
      <c r="MXK87" s="78"/>
      <c r="MXL87" s="78"/>
      <c r="MXM87" s="78"/>
      <c r="MXN87" s="78"/>
      <c r="MXO87" s="78"/>
      <c r="MXP87" s="78"/>
      <c r="MXQ87" s="78"/>
      <c r="MXR87" s="78"/>
      <c r="MXS87" s="78"/>
      <c r="MXT87" s="78"/>
      <c r="MXU87" s="78"/>
      <c r="MXV87" s="78"/>
      <c r="MXW87" s="78"/>
      <c r="MXX87" s="78"/>
      <c r="MXY87" s="78"/>
      <c r="MXZ87" s="78"/>
      <c r="MYA87" s="78"/>
      <c r="MYB87" s="78"/>
      <c r="MYC87" s="78"/>
      <c r="MYD87" s="78"/>
      <c r="MYE87" s="78"/>
      <c r="MYF87" s="78"/>
      <c r="MYG87" s="78"/>
      <c r="MYH87" s="78"/>
      <c r="MYI87" s="78"/>
      <c r="MYJ87" s="78"/>
      <c r="MYK87" s="78"/>
      <c r="MYL87" s="78"/>
      <c r="MYM87" s="78"/>
      <c r="MYN87" s="78"/>
      <c r="MYO87" s="78"/>
      <c r="MYP87" s="78"/>
      <c r="MYQ87" s="78"/>
      <c r="MYR87" s="78"/>
      <c r="MYS87" s="78"/>
      <c r="MYT87" s="78"/>
      <c r="MYU87" s="78"/>
      <c r="MYV87" s="78"/>
      <c r="MYW87" s="78"/>
      <c r="MYX87" s="78"/>
      <c r="MYY87" s="78"/>
      <c r="MYZ87" s="78"/>
      <c r="MZA87" s="78"/>
      <c r="MZB87" s="78"/>
      <c r="MZC87" s="78"/>
      <c r="MZD87" s="78"/>
      <c r="MZE87" s="78"/>
      <c r="MZF87" s="78"/>
      <c r="MZG87" s="78"/>
      <c r="MZH87" s="78"/>
      <c r="MZI87" s="78"/>
      <c r="MZJ87" s="78"/>
      <c r="MZK87" s="78"/>
      <c r="MZL87" s="78"/>
      <c r="MZM87" s="78"/>
      <c r="MZN87" s="78"/>
      <c r="MZO87" s="78"/>
      <c r="MZP87" s="78"/>
      <c r="MZQ87" s="78"/>
      <c r="MZR87" s="78"/>
      <c r="MZS87" s="78"/>
      <c r="MZT87" s="78"/>
      <c r="MZU87" s="78"/>
      <c r="MZV87" s="78"/>
      <c r="MZW87" s="78"/>
      <c r="MZX87" s="78"/>
      <c r="MZY87" s="78"/>
      <c r="MZZ87" s="78"/>
      <c r="NAA87" s="78"/>
      <c r="NAB87" s="78"/>
      <c r="NAC87" s="78"/>
      <c r="NAD87" s="78"/>
      <c r="NAE87" s="78"/>
      <c r="NAF87" s="78"/>
      <c r="NAG87" s="78"/>
      <c r="NAH87" s="78"/>
      <c r="NAI87" s="78"/>
      <c r="NAJ87" s="78"/>
      <c r="NAK87" s="78"/>
      <c r="NAL87" s="78"/>
      <c r="NAM87" s="78"/>
      <c r="NAN87" s="78"/>
      <c r="NAO87" s="78"/>
      <c r="NAP87" s="78"/>
      <c r="NAQ87" s="78"/>
      <c r="NAR87" s="78"/>
      <c r="NAS87" s="78"/>
      <c r="NAT87" s="78"/>
      <c r="NAU87" s="78"/>
      <c r="NAV87" s="78"/>
      <c r="NAW87" s="78"/>
      <c r="NAX87" s="78"/>
      <c r="NAY87" s="78"/>
      <c r="NAZ87" s="78"/>
      <c r="NBA87" s="78"/>
      <c r="NBB87" s="78"/>
      <c r="NBC87" s="78"/>
      <c r="NBD87" s="78"/>
      <c r="NBE87" s="78"/>
      <c r="NBF87" s="78"/>
      <c r="NBG87" s="78"/>
      <c r="NBH87" s="78"/>
      <c r="NBI87" s="78"/>
      <c r="NBJ87" s="78"/>
      <c r="NBK87" s="78"/>
      <c r="NBL87" s="78"/>
      <c r="NBM87" s="78"/>
      <c r="NBN87" s="78"/>
      <c r="NBO87" s="78"/>
      <c r="NBP87" s="78"/>
      <c r="NBQ87" s="78"/>
      <c r="NBR87" s="78"/>
      <c r="NBS87" s="78"/>
      <c r="NBT87" s="78"/>
      <c r="NBU87" s="78"/>
      <c r="NBV87" s="78"/>
      <c r="NBW87" s="78"/>
      <c r="NBX87" s="78"/>
      <c r="NBY87" s="78"/>
      <c r="NBZ87" s="78"/>
      <c r="NCA87" s="78"/>
      <c r="NCB87" s="78"/>
      <c r="NCC87" s="78"/>
      <c r="NCD87" s="78"/>
      <c r="NCE87" s="78"/>
      <c r="NCF87" s="78"/>
      <c r="NCG87" s="78"/>
      <c r="NCH87" s="78"/>
      <c r="NCI87" s="78"/>
      <c r="NCJ87" s="78"/>
      <c r="NCK87" s="78"/>
      <c r="NCL87" s="78"/>
      <c r="NCM87" s="78"/>
      <c r="NCN87" s="78"/>
      <c r="NCO87" s="78"/>
      <c r="NCP87" s="78"/>
      <c r="NCQ87" s="78"/>
      <c r="NCR87" s="78"/>
      <c r="NCS87" s="78"/>
      <c r="NCT87" s="78"/>
      <c r="NCU87" s="78"/>
      <c r="NCV87" s="78"/>
      <c r="NCW87" s="78"/>
      <c r="NCX87" s="78"/>
      <c r="NCY87" s="78"/>
      <c r="NCZ87" s="78"/>
      <c r="NDA87" s="78"/>
      <c r="NDB87" s="78"/>
      <c r="NDC87" s="78"/>
      <c r="NDD87" s="78"/>
      <c r="NDE87" s="78"/>
      <c r="NDF87" s="78"/>
      <c r="NDG87" s="78"/>
      <c r="NDH87" s="78"/>
      <c r="NDI87" s="78"/>
      <c r="NDJ87" s="78"/>
      <c r="NDK87" s="78"/>
      <c r="NDL87" s="78"/>
      <c r="NDM87" s="78"/>
      <c r="NDN87" s="78"/>
      <c r="NDO87" s="78"/>
      <c r="NDP87" s="78"/>
      <c r="NDQ87" s="78"/>
      <c r="NDR87" s="78"/>
      <c r="NDS87" s="78"/>
      <c r="NDT87" s="78"/>
      <c r="NDU87" s="78"/>
      <c r="NDV87" s="78"/>
      <c r="NDW87" s="78"/>
      <c r="NDX87" s="78"/>
      <c r="NDY87" s="78"/>
      <c r="NDZ87" s="78"/>
      <c r="NEA87" s="78"/>
      <c r="NEB87" s="78"/>
      <c r="NEC87" s="78"/>
      <c r="NED87" s="78"/>
      <c r="NEE87" s="78"/>
      <c r="NEF87" s="78"/>
      <c r="NEG87" s="78"/>
      <c r="NEH87" s="78"/>
      <c r="NEI87" s="78"/>
      <c r="NEJ87" s="78"/>
      <c r="NEK87" s="78"/>
      <c r="NEL87" s="78"/>
      <c r="NEM87" s="78"/>
      <c r="NEN87" s="78"/>
      <c r="NEO87" s="78"/>
      <c r="NEP87" s="78"/>
      <c r="NEQ87" s="78"/>
      <c r="NER87" s="78"/>
      <c r="NES87" s="78"/>
      <c r="NET87" s="78"/>
      <c r="NEU87" s="78"/>
      <c r="NEV87" s="78"/>
      <c r="NEW87" s="78"/>
      <c r="NEX87" s="78"/>
      <c r="NEY87" s="78"/>
      <c r="NEZ87" s="78"/>
      <c r="NFA87" s="78"/>
      <c r="NFB87" s="78"/>
      <c r="NFC87" s="78"/>
      <c r="NFD87" s="78"/>
      <c r="NFE87" s="78"/>
      <c r="NFF87" s="78"/>
      <c r="NFG87" s="78"/>
      <c r="NFH87" s="78"/>
      <c r="NFI87" s="78"/>
      <c r="NFJ87" s="78"/>
      <c r="NFK87" s="78"/>
      <c r="NFL87" s="78"/>
      <c r="NFM87" s="78"/>
      <c r="NFN87" s="78"/>
      <c r="NFO87" s="78"/>
      <c r="NFP87" s="78"/>
      <c r="NFQ87" s="78"/>
      <c r="NFR87" s="78"/>
      <c r="NFS87" s="78"/>
      <c r="NFT87" s="78"/>
      <c r="NFU87" s="78"/>
      <c r="NFV87" s="78"/>
      <c r="NFW87" s="78"/>
      <c r="NFX87" s="78"/>
      <c r="NFY87" s="78"/>
      <c r="NFZ87" s="78"/>
      <c r="NGA87" s="78"/>
      <c r="NGB87" s="78"/>
      <c r="NGC87" s="78"/>
      <c r="NGD87" s="78"/>
      <c r="NGE87" s="78"/>
      <c r="NGF87" s="78"/>
      <c r="NGG87" s="78"/>
      <c r="NGH87" s="78"/>
      <c r="NGI87" s="78"/>
      <c r="NGJ87" s="78"/>
      <c r="NGK87" s="78"/>
      <c r="NGL87" s="78"/>
      <c r="NGM87" s="78"/>
      <c r="NGN87" s="78"/>
      <c r="NGO87" s="78"/>
      <c r="NGP87" s="78"/>
      <c r="NGQ87" s="78"/>
      <c r="NGR87" s="78"/>
      <c r="NGS87" s="78"/>
      <c r="NGT87" s="78"/>
      <c r="NGU87" s="78"/>
      <c r="NGV87" s="78"/>
      <c r="NGW87" s="78"/>
      <c r="NGX87" s="78"/>
      <c r="NGY87" s="78"/>
      <c r="NGZ87" s="78"/>
      <c r="NHA87" s="78"/>
      <c r="NHB87" s="78"/>
      <c r="NHC87" s="78"/>
      <c r="NHD87" s="78"/>
      <c r="NHE87" s="78"/>
      <c r="NHF87" s="78"/>
      <c r="NHG87" s="78"/>
      <c r="NHH87" s="78"/>
      <c r="NHI87" s="78"/>
      <c r="NHJ87" s="78"/>
      <c r="NHK87" s="78"/>
      <c r="NHL87" s="78"/>
      <c r="NHM87" s="78"/>
      <c r="NHN87" s="78"/>
      <c r="NHO87" s="78"/>
      <c r="NHP87" s="78"/>
      <c r="NHQ87" s="78"/>
      <c r="NHR87" s="78"/>
      <c r="NHS87" s="78"/>
      <c r="NHT87" s="78"/>
      <c r="NHU87" s="78"/>
      <c r="NHV87" s="78"/>
      <c r="NHW87" s="78"/>
      <c r="NHX87" s="78"/>
      <c r="NHY87" s="78"/>
      <c r="NHZ87" s="78"/>
      <c r="NIA87" s="78"/>
      <c r="NIB87" s="78"/>
      <c r="NIC87" s="78"/>
      <c r="NID87" s="78"/>
      <c r="NIE87" s="78"/>
      <c r="NIF87" s="78"/>
      <c r="NIG87" s="78"/>
      <c r="NIH87" s="78"/>
      <c r="NII87" s="78"/>
      <c r="NIJ87" s="78"/>
      <c r="NIK87" s="78"/>
      <c r="NIL87" s="78"/>
      <c r="NIM87" s="78"/>
      <c r="NIN87" s="78"/>
      <c r="NIO87" s="78"/>
      <c r="NIP87" s="78"/>
      <c r="NIQ87" s="78"/>
      <c r="NIR87" s="78"/>
      <c r="NIS87" s="78"/>
      <c r="NIT87" s="78"/>
      <c r="NIU87" s="78"/>
      <c r="NIV87" s="78"/>
      <c r="NIW87" s="78"/>
      <c r="NIX87" s="78"/>
      <c r="NIY87" s="78"/>
      <c r="NIZ87" s="78"/>
      <c r="NJA87" s="78"/>
      <c r="NJB87" s="78"/>
      <c r="NJC87" s="78"/>
      <c r="NJD87" s="78"/>
      <c r="NJE87" s="78"/>
      <c r="NJF87" s="78"/>
      <c r="NJG87" s="78"/>
      <c r="NJH87" s="78"/>
      <c r="NJI87" s="78"/>
      <c r="NJJ87" s="78"/>
      <c r="NJK87" s="78"/>
      <c r="NJL87" s="78"/>
      <c r="NJM87" s="78"/>
      <c r="NJN87" s="78"/>
      <c r="NJO87" s="78"/>
      <c r="NJP87" s="78"/>
      <c r="NJQ87" s="78"/>
      <c r="NJR87" s="78"/>
      <c r="NJS87" s="78"/>
      <c r="NJT87" s="78"/>
      <c r="NJU87" s="78"/>
      <c r="NJV87" s="78"/>
      <c r="NJW87" s="78"/>
      <c r="NJX87" s="78"/>
      <c r="NJY87" s="78"/>
      <c r="NJZ87" s="78"/>
      <c r="NKA87" s="78"/>
      <c r="NKB87" s="78"/>
      <c r="NKC87" s="78"/>
      <c r="NKD87" s="78"/>
      <c r="NKE87" s="78"/>
      <c r="NKF87" s="78"/>
      <c r="NKG87" s="78"/>
      <c r="NKH87" s="78"/>
      <c r="NKI87" s="78"/>
      <c r="NKJ87" s="78"/>
      <c r="NKK87" s="78"/>
      <c r="NKL87" s="78"/>
      <c r="NKM87" s="78"/>
      <c r="NKN87" s="78"/>
      <c r="NKO87" s="78"/>
      <c r="NKP87" s="78"/>
      <c r="NKQ87" s="78"/>
      <c r="NKR87" s="78"/>
      <c r="NKS87" s="78"/>
      <c r="NKT87" s="78"/>
      <c r="NKU87" s="78"/>
      <c r="NKV87" s="78"/>
      <c r="NKW87" s="78"/>
      <c r="NKX87" s="78"/>
      <c r="NKY87" s="78"/>
      <c r="NKZ87" s="78"/>
      <c r="NLA87" s="78"/>
      <c r="NLB87" s="78"/>
      <c r="NLC87" s="78"/>
      <c r="NLD87" s="78"/>
      <c r="NLE87" s="78"/>
      <c r="NLF87" s="78"/>
      <c r="NLG87" s="78"/>
      <c r="NLH87" s="78"/>
      <c r="NLI87" s="78"/>
      <c r="NLJ87" s="78"/>
      <c r="NLK87" s="78"/>
      <c r="NLL87" s="78"/>
      <c r="NLM87" s="78"/>
      <c r="NLN87" s="78"/>
      <c r="NLO87" s="78"/>
      <c r="NLP87" s="78"/>
      <c r="NLQ87" s="78"/>
      <c r="NLR87" s="78"/>
      <c r="NLS87" s="78"/>
      <c r="NLT87" s="78"/>
      <c r="NLU87" s="78"/>
      <c r="NLV87" s="78"/>
      <c r="NLW87" s="78"/>
      <c r="NLX87" s="78"/>
      <c r="NLY87" s="78"/>
      <c r="NLZ87" s="78"/>
      <c r="NMA87" s="78"/>
      <c r="NMB87" s="78"/>
      <c r="NMC87" s="78"/>
      <c r="NMD87" s="78"/>
      <c r="NME87" s="78"/>
      <c r="NMF87" s="78"/>
      <c r="NMG87" s="78"/>
      <c r="NMH87" s="78"/>
      <c r="NMI87" s="78"/>
      <c r="NMJ87" s="78"/>
      <c r="NMK87" s="78"/>
      <c r="NML87" s="78"/>
      <c r="NMM87" s="78"/>
      <c r="NMN87" s="78"/>
      <c r="NMO87" s="78"/>
      <c r="NMP87" s="78"/>
      <c r="NMQ87" s="78"/>
      <c r="NMR87" s="78"/>
      <c r="NMS87" s="78"/>
      <c r="NMT87" s="78"/>
      <c r="NMU87" s="78"/>
      <c r="NMV87" s="78"/>
      <c r="NMW87" s="78"/>
      <c r="NMX87" s="78"/>
      <c r="NMY87" s="78"/>
      <c r="NMZ87" s="78"/>
      <c r="NNA87" s="78"/>
      <c r="NNB87" s="78"/>
      <c r="NNC87" s="78"/>
      <c r="NND87" s="78"/>
      <c r="NNE87" s="78"/>
      <c r="NNF87" s="78"/>
      <c r="NNG87" s="78"/>
      <c r="NNH87" s="78"/>
      <c r="NNI87" s="78"/>
      <c r="NNJ87" s="78"/>
      <c r="NNK87" s="78"/>
      <c r="NNL87" s="78"/>
      <c r="NNM87" s="78"/>
      <c r="NNN87" s="78"/>
      <c r="NNO87" s="78"/>
      <c r="NNP87" s="78"/>
      <c r="NNQ87" s="78"/>
      <c r="NNR87" s="78"/>
      <c r="NNS87" s="78"/>
      <c r="NNT87" s="78"/>
      <c r="NNU87" s="78"/>
      <c r="NNV87" s="78"/>
      <c r="NNW87" s="78"/>
      <c r="NNX87" s="78"/>
      <c r="NNY87" s="78"/>
      <c r="NNZ87" s="78"/>
      <c r="NOA87" s="78"/>
      <c r="NOB87" s="78"/>
      <c r="NOC87" s="78"/>
      <c r="NOD87" s="78"/>
      <c r="NOE87" s="78"/>
      <c r="NOF87" s="78"/>
      <c r="NOG87" s="78"/>
      <c r="NOH87" s="78"/>
      <c r="NOI87" s="78"/>
      <c r="NOJ87" s="78"/>
      <c r="NOK87" s="78"/>
      <c r="NOL87" s="78"/>
      <c r="NOM87" s="78"/>
      <c r="NON87" s="78"/>
      <c r="NOO87" s="78"/>
      <c r="NOP87" s="78"/>
      <c r="NOQ87" s="78"/>
      <c r="NOR87" s="78"/>
      <c r="NOS87" s="78"/>
      <c r="NOT87" s="78"/>
      <c r="NOU87" s="78"/>
      <c r="NOV87" s="78"/>
      <c r="NOW87" s="78"/>
      <c r="NOX87" s="78"/>
      <c r="NOY87" s="78"/>
      <c r="NOZ87" s="78"/>
      <c r="NPA87" s="78"/>
      <c r="NPB87" s="78"/>
      <c r="NPC87" s="78"/>
      <c r="NPD87" s="78"/>
      <c r="NPE87" s="78"/>
      <c r="NPF87" s="78"/>
      <c r="NPG87" s="78"/>
      <c r="NPH87" s="78"/>
      <c r="NPI87" s="78"/>
      <c r="NPJ87" s="78"/>
      <c r="NPK87" s="78"/>
      <c r="NPL87" s="78"/>
      <c r="NPM87" s="78"/>
      <c r="NPN87" s="78"/>
      <c r="NPO87" s="78"/>
      <c r="NPP87" s="78"/>
      <c r="NPQ87" s="78"/>
      <c r="NPR87" s="78"/>
      <c r="NPS87" s="78"/>
      <c r="NPT87" s="78"/>
      <c r="NPU87" s="78"/>
      <c r="NPV87" s="78"/>
      <c r="NPW87" s="78"/>
      <c r="NPX87" s="78"/>
      <c r="NPY87" s="78"/>
      <c r="NPZ87" s="78"/>
      <c r="NQA87" s="78"/>
      <c r="NQB87" s="78"/>
      <c r="NQC87" s="78"/>
      <c r="NQD87" s="78"/>
      <c r="NQE87" s="78"/>
      <c r="NQF87" s="78"/>
      <c r="NQG87" s="78"/>
      <c r="NQH87" s="78"/>
      <c r="NQI87" s="78"/>
      <c r="NQJ87" s="78"/>
      <c r="NQK87" s="78"/>
      <c r="NQL87" s="78"/>
      <c r="NQM87" s="78"/>
      <c r="NQN87" s="78"/>
      <c r="NQO87" s="78"/>
      <c r="NQP87" s="78"/>
      <c r="NQQ87" s="78"/>
      <c r="NQR87" s="78"/>
      <c r="NQS87" s="78"/>
      <c r="NQT87" s="78"/>
      <c r="NQU87" s="78"/>
      <c r="NQV87" s="78"/>
      <c r="NQW87" s="78"/>
      <c r="NQX87" s="78"/>
      <c r="NQY87" s="78"/>
      <c r="NQZ87" s="78"/>
      <c r="NRA87" s="78"/>
      <c r="NRB87" s="78"/>
      <c r="NRC87" s="78"/>
      <c r="NRD87" s="78"/>
      <c r="NRE87" s="78"/>
      <c r="NRF87" s="78"/>
      <c r="NRG87" s="78"/>
      <c r="NRH87" s="78"/>
      <c r="NRI87" s="78"/>
      <c r="NRJ87" s="78"/>
      <c r="NRK87" s="78"/>
      <c r="NRL87" s="78"/>
      <c r="NRM87" s="78"/>
      <c r="NRN87" s="78"/>
      <c r="NRO87" s="78"/>
      <c r="NRP87" s="78"/>
      <c r="NRQ87" s="78"/>
      <c r="NRR87" s="78"/>
      <c r="NRS87" s="78"/>
      <c r="NRT87" s="78"/>
      <c r="NRU87" s="78"/>
      <c r="NRV87" s="78"/>
      <c r="NRW87" s="78"/>
      <c r="NRX87" s="78"/>
      <c r="NRY87" s="78"/>
      <c r="NRZ87" s="78"/>
      <c r="NSA87" s="78"/>
      <c r="NSB87" s="78"/>
      <c r="NSC87" s="78"/>
      <c r="NSD87" s="78"/>
      <c r="NSE87" s="78"/>
      <c r="NSF87" s="78"/>
      <c r="NSG87" s="78"/>
      <c r="NSH87" s="78"/>
      <c r="NSI87" s="78"/>
      <c r="NSJ87" s="78"/>
      <c r="NSK87" s="78"/>
      <c r="NSL87" s="78"/>
      <c r="NSM87" s="78"/>
      <c r="NSN87" s="78"/>
      <c r="NSO87" s="78"/>
      <c r="NSP87" s="78"/>
      <c r="NSQ87" s="78"/>
      <c r="NSR87" s="78"/>
      <c r="NSS87" s="78"/>
      <c r="NST87" s="78"/>
      <c r="NSU87" s="78"/>
      <c r="NSV87" s="78"/>
      <c r="NSW87" s="78"/>
      <c r="NSX87" s="78"/>
      <c r="NSY87" s="78"/>
      <c r="NSZ87" s="78"/>
      <c r="NTA87" s="78"/>
      <c r="NTB87" s="78"/>
      <c r="NTC87" s="78"/>
      <c r="NTD87" s="78"/>
      <c r="NTE87" s="78"/>
      <c r="NTF87" s="78"/>
      <c r="NTG87" s="78"/>
      <c r="NTH87" s="78"/>
      <c r="NTI87" s="78"/>
      <c r="NTJ87" s="78"/>
      <c r="NTK87" s="78"/>
      <c r="NTL87" s="78"/>
      <c r="NTM87" s="78"/>
      <c r="NTN87" s="78"/>
      <c r="NTO87" s="78"/>
      <c r="NTP87" s="78"/>
      <c r="NTQ87" s="78"/>
      <c r="NTR87" s="78"/>
      <c r="NTS87" s="78"/>
      <c r="NTT87" s="78"/>
      <c r="NTU87" s="78"/>
      <c r="NTV87" s="78"/>
      <c r="NTW87" s="78"/>
      <c r="NTX87" s="78"/>
      <c r="NTY87" s="78"/>
      <c r="NTZ87" s="78"/>
      <c r="NUA87" s="78"/>
      <c r="NUB87" s="78"/>
      <c r="NUC87" s="78"/>
      <c r="NUD87" s="78"/>
      <c r="NUE87" s="78"/>
      <c r="NUF87" s="78"/>
      <c r="NUG87" s="78"/>
      <c r="NUH87" s="78"/>
      <c r="NUI87" s="78"/>
      <c r="NUJ87" s="78"/>
      <c r="NUK87" s="78"/>
      <c r="NUL87" s="78"/>
      <c r="NUM87" s="78"/>
      <c r="NUN87" s="78"/>
      <c r="NUO87" s="78"/>
      <c r="NUP87" s="78"/>
      <c r="NUQ87" s="78"/>
      <c r="NUR87" s="78"/>
      <c r="NUS87" s="78"/>
      <c r="NUT87" s="78"/>
      <c r="NUU87" s="78"/>
      <c r="NUV87" s="78"/>
      <c r="NUW87" s="78"/>
      <c r="NUX87" s="78"/>
      <c r="NUY87" s="78"/>
      <c r="NUZ87" s="78"/>
      <c r="NVA87" s="78"/>
      <c r="NVB87" s="78"/>
      <c r="NVC87" s="78"/>
      <c r="NVD87" s="78"/>
      <c r="NVE87" s="78"/>
      <c r="NVF87" s="78"/>
      <c r="NVG87" s="78"/>
      <c r="NVH87" s="78"/>
      <c r="NVI87" s="78"/>
      <c r="NVJ87" s="78"/>
      <c r="NVK87" s="78"/>
      <c r="NVL87" s="78"/>
      <c r="NVM87" s="78"/>
      <c r="NVN87" s="78"/>
      <c r="NVO87" s="78"/>
      <c r="NVP87" s="78"/>
      <c r="NVQ87" s="78"/>
      <c r="NVR87" s="78"/>
      <c r="NVS87" s="78"/>
      <c r="NVT87" s="78"/>
      <c r="NVU87" s="78"/>
      <c r="NVV87" s="78"/>
      <c r="NVW87" s="78"/>
      <c r="NVX87" s="78"/>
      <c r="NVY87" s="78"/>
      <c r="NVZ87" s="78"/>
      <c r="NWA87" s="78"/>
      <c r="NWB87" s="78"/>
      <c r="NWC87" s="78"/>
      <c r="NWD87" s="78"/>
      <c r="NWE87" s="78"/>
      <c r="NWF87" s="78"/>
      <c r="NWG87" s="78"/>
      <c r="NWH87" s="78"/>
      <c r="NWI87" s="78"/>
      <c r="NWJ87" s="78"/>
      <c r="NWK87" s="78"/>
      <c r="NWL87" s="78"/>
      <c r="NWM87" s="78"/>
      <c r="NWN87" s="78"/>
      <c r="NWO87" s="78"/>
      <c r="NWP87" s="78"/>
      <c r="NWQ87" s="78"/>
      <c r="NWR87" s="78"/>
      <c r="NWS87" s="78"/>
      <c r="NWT87" s="78"/>
      <c r="NWU87" s="78"/>
      <c r="NWV87" s="78"/>
      <c r="NWW87" s="78"/>
      <c r="NWX87" s="78"/>
      <c r="NWY87" s="78"/>
      <c r="NWZ87" s="78"/>
      <c r="NXA87" s="78"/>
      <c r="NXB87" s="78"/>
      <c r="NXC87" s="78"/>
      <c r="NXD87" s="78"/>
      <c r="NXE87" s="78"/>
      <c r="NXF87" s="78"/>
      <c r="NXG87" s="78"/>
      <c r="NXH87" s="78"/>
      <c r="NXI87" s="78"/>
      <c r="NXJ87" s="78"/>
      <c r="NXK87" s="78"/>
      <c r="NXL87" s="78"/>
      <c r="NXM87" s="78"/>
      <c r="NXN87" s="78"/>
      <c r="NXO87" s="78"/>
      <c r="NXP87" s="78"/>
      <c r="NXQ87" s="78"/>
      <c r="NXR87" s="78"/>
      <c r="NXS87" s="78"/>
      <c r="NXT87" s="78"/>
      <c r="NXU87" s="78"/>
      <c r="NXV87" s="78"/>
      <c r="NXW87" s="78"/>
      <c r="NXX87" s="78"/>
      <c r="NXY87" s="78"/>
      <c r="NXZ87" s="78"/>
      <c r="NYA87" s="78"/>
      <c r="NYB87" s="78"/>
      <c r="NYC87" s="78"/>
      <c r="NYD87" s="78"/>
      <c r="NYE87" s="78"/>
      <c r="NYF87" s="78"/>
      <c r="NYG87" s="78"/>
      <c r="NYH87" s="78"/>
      <c r="NYI87" s="78"/>
      <c r="NYJ87" s="78"/>
      <c r="NYK87" s="78"/>
      <c r="NYL87" s="78"/>
      <c r="NYM87" s="78"/>
      <c r="NYN87" s="78"/>
      <c r="NYO87" s="78"/>
      <c r="NYP87" s="78"/>
      <c r="NYQ87" s="78"/>
      <c r="NYR87" s="78"/>
      <c r="NYS87" s="78"/>
      <c r="NYT87" s="78"/>
      <c r="NYU87" s="78"/>
      <c r="NYV87" s="78"/>
      <c r="NYW87" s="78"/>
      <c r="NYX87" s="78"/>
      <c r="NYY87" s="78"/>
      <c r="NYZ87" s="78"/>
      <c r="NZA87" s="78"/>
      <c r="NZB87" s="78"/>
      <c r="NZC87" s="78"/>
      <c r="NZD87" s="78"/>
      <c r="NZE87" s="78"/>
      <c r="NZF87" s="78"/>
      <c r="NZG87" s="78"/>
      <c r="NZH87" s="78"/>
      <c r="NZI87" s="78"/>
      <c r="NZJ87" s="78"/>
      <c r="NZK87" s="78"/>
      <c r="NZL87" s="78"/>
      <c r="NZM87" s="78"/>
      <c r="NZN87" s="78"/>
      <c r="NZO87" s="78"/>
      <c r="NZP87" s="78"/>
      <c r="NZQ87" s="78"/>
      <c r="NZR87" s="78"/>
      <c r="NZS87" s="78"/>
      <c r="NZT87" s="78"/>
      <c r="NZU87" s="78"/>
      <c r="NZV87" s="78"/>
      <c r="NZW87" s="78"/>
      <c r="NZX87" s="78"/>
      <c r="NZY87" s="78"/>
      <c r="NZZ87" s="78"/>
      <c r="OAA87" s="78"/>
      <c r="OAB87" s="78"/>
      <c r="OAC87" s="78"/>
      <c r="OAD87" s="78"/>
      <c r="OAE87" s="78"/>
      <c r="OAF87" s="78"/>
      <c r="OAG87" s="78"/>
      <c r="OAH87" s="78"/>
      <c r="OAI87" s="78"/>
      <c r="OAJ87" s="78"/>
      <c r="OAK87" s="78"/>
      <c r="OAL87" s="78"/>
      <c r="OAM87" s="78"/>
      <c r="OAN87" s="78"/>
      <c r="OAO87" s="78"/>
      <c r="OAP87" s="78"/>
      <c r="OAQ87" s="78"/>
      <c r="OAR87" s="78"/>
      <c r="OAS87" s="78"/>
      <c r="OAT87" s="78"/>
      <c r="OAU87" s="78"/>
      <c r="OAV87" s="78"/>
      <c r="OAW87" s="78"/>
      <c r="OAX87" s="78"/>
      <c r="OAY87" s="78"/>
      <c r="OAZ87" s="78"/>
      <c r="OBA87" s="78"/>
      <c r="OBB87" s="78"/>
      <c r="OBC87" s="78"/>
      <c r="OBD87" s="78"/>
      <c r="OBE87" s="78"/>
      <c r="OBF87" s="78"/>
      <c r="OBG87" s="78"/>
      <c r="OBH87" s="78"/>
      <c r="OBI87" s="78"/>
      <c r="OBJ87" s="78"/>
      <c r="OBK87" s="78"/>
      <c r="OBL87" s="78"/>
      <c r="OBM87" s="78"/>
      <c r="OBN87" s="78"/>
      <c r="OBO87" s="78"/>
      <c r="OBP87" s="78"/>
      <c r="OBQ87" s="78"/>
      <c r="OBR87" s="78"/>
      <c r="OBS87" s="78"/>
      <c r="OBT87" s="78"/>
      <c r="OBU87" s="78"/>
      <c r="OBV87" s="78"/>
      <c r="OBW87" s="78"/>
      <c r="OBX87" s="78"/>
      <c r="OBY87" s="78"/>
      <c r="OBZ87" s="78"/>
      <c r="OCA87" s="78"/>
      <c r="OCB87" s="78"/>
      <c r="OCC87" s="78"/>
      <c r="OCD87" s="78"/>
      <c r="OCE87" s="78"/>
      <c r="OCF87" s="78"/>
      <c r="OCG87" s="78"/>
      <c r="OCH87" s="78"/>
      <c r="OCI87" s="78"/>
      <c r="OCJ87" s="78"/>
      <c r="OCK87" s="78"/>
      <c r="OCL87" s="78"/>
      <c r="OCM87" s="78"/>
      <c r="OCN87" s="78"/>
      <c r="OCO87" s="78"/>
      <c r="OCP87" s="78"/>
      <c r="OCQ87" s="78"/>
      <c r="OCR87" s="78"/>
      <c r="OCS87" s="78"/>
      <c r="OCT87" s="78"/>
      <c r="OCU87" s="78"/>
      <c r="OCV87" s="78"/>
      <c r="OCW87" s="78"/>
      <c r="OCX87" s="78"/>
      <c r="OCY87" s="78"/>
      <c r="OCZ87" s="78"/>
      <c r="ODA87" s="78"/>
      <c r="ODB87" s="78"/>
      <c r="ODC87" s="78"/>
      <c r="ODD87" s="78"/>
      <c r="ODE87" s="78"/>
      <c r="ODF87" s="78"/>
      <c r="ODG87" s="78"/>
      <c r="ODH87" s="78"/>
      <c r="ODI87" s="78"/>
      <c r="ODJ87" s="78"/>
      <c r="ODK87" s="78"/>
      <c r="ODL87" s="78"/>
      <c r="ODM87" s="78"/>
      <c r="ODN87" s="78"/>
      <c r="ODO87" s="78"/>
      <c r="ODP87" s="78"/>
      <c r="ODQ87" s="78"/>
      <c r="ODR87" s="78"/>
      <c r="ODS87" s="78"/>
      <c r="ODT87" s="78"/>
      <c r="ODU87" s="78"/>
      <c r="ODV87" s="78"/>
      <c r="ODW87" s="78"/>
      <c r="ODX87" s="78"/>
      <c r="ODY87" s="78"/>
      <c r="ODZ87" s="78"/>
      <c r="OEA87" s="78"/>
      <c r="OEB87" s="78"/>
      <c r="OEC87" s="78"/>
      <c r="OED87" s="78"/>
      <c r="OEE87" s="78"/>
      <c r="OEF87" s="78"/>
      <c r="OEG87" s="78"/>
      <c r="OEH87" s="78"/>
      <c r="OEI87" s="78"/>
      <c r="OEJ87" s="78"/>
      <c r="OEK87" s="78"/>
      <c r="OEL87" s="78"/>
      <c r="OEM87" s="78"/>
      <c r="OEN87" s="78"/>
      <c r="OEO87" s="78"/>
      <c r="OEP87" s="78"/>
      <c r="OEQ87" s="78"/>
      <c r="OER87" s="78"/>
      <c r="OES87" s="78"/>
      <c r="OET87" s="78"/>
      <c r="OEU87" s="78"/>
      <c r="OEV87" s="78"/>
      <c r="OEW87" s="78"/>
      <c r="OEX87" s="78"/>
      <c r="OEY87" s="78"/>
      <c r="OEZ87" s="78"/>
      <c r="OFA87" s="78"/>
      <c r="OFB87" s="78"/>
      <c r="OFC87" s="78"/>
      <c r="OFD87" s="78"/>
      <c r="OFE87" s="78"/>
      <c r="OFF87" s="78"/>
      <c r="OFG87" s="78"/>
      <c r="OFH87" s="78"/>
      <c r="OFI87" s="78"/>
      <c r="OFJ87" s="78"/>
      <c r="OFK87" s="78"/>
      <c r="OFL87" s="78"/>
      <c r="OFM87" s="78"/>
      <c r="OFN87" s="78"/>
      <c r="OFO87" s="78"/>
      <c r="OFP87" s="78"/>
      <c r="OFQ87" s="78"/>
      <c r="OFR87" s="78"/>
      <c r="OFS87" s="78"/>
      <c r="OFT87" s="78"/>
      <c r="OFU87" s="78"/>
      <c r="OFV87" s="78"/>
      <c r="OFW87" s="78"/>
      <c r="OFX87" s="78"/>
      <c r="OFY87" s="78"/>
      <c r="OFZ87" s="78"/>
      <c r="OGA87" s="78"/>
      <c r="OGB87" s="78"/>
      <c r="OGC87" s="78"/>
      <c r="OGD87" s="78"/>
      <c r="OGE87" s="78"/>
      <c r="OGF87" s="78"/>
      <c r="OGG87" s="78"/>
      <c r="OGH87" s="78"/>
      <c r="OGI87" s="78"/>
      <c r="OGJ87" s="78"/>
      <c r="OGK87" s="78"/>
      <c r="OGL87" s="78"/>
      <c r="OGM87" s="78"/>
      <c r="OGN87" s="78"/>
      <c r="OGO87" s="78"/>
      <c r="OGP87" s="78"/>
      <c r="OGQ87" s="78"/>
      <c r="OGR87" s="78"/>
      <c r="OGS87" s="78"/>
      <c r="OGT87" s="78"/>
      <c r="OGU87" s="78"/>
      <c r="OGV87" s="78"/>
      <c r="OGW87" s="78"/>
      <c r="OGX87" s="78"/>
      <c r="OGY87" s="78"/>
      <c r="OGZ87" s="78"/>
      <c r="OHA87" s="78"/>
      <c r="OHB87" s="78"/>
      <c r="OHC87" s="78"/>
      <c r="OHD87" s="78"/>
      <c r="OHE87" s="78"/>
      <c r="OHF87" s="78"/>
      <c r="OHG87" s="78"/>
      <c r="OHH87" s="78"/>
      <c r="OHI87" s="78"/>
      <c r="OHJ87" s="78"/>
      <c r="OHK87" s="78"/>
      <c r="OHL87" s="78"/>
      <c r="OHM87" s="78"/>
      <c r="OHN87" s="78"/>
      <c r="OHO87" s="78"/>
      <c r="OHP87" s="78"/>
      <c r="OHQ87" s="78"/>
      <c r="OHR87" s="78"/>
      <c r="OHS87" s="78"/>
      <c r="OHT87" s="78"/>
      <c r="OHU87" s="78"/>
      <c r="OHV87" s="78"/>
      <c r="OHW87" s="78"/>
      <c r="OHX87" s="78"/>
      <c r="OHY87" s="78"/>
      <c r="OHZ87" s="78"/>
      <c r="OIA87" s="78"/>
      <c r="OIB87" s="78"/>
      <c r="OIC87" s="78"/>
      <c r="OID87" s="78"/>
      <c r="OIE87" s="78"/>
      <c r="OIF87" s="78"/>
      <c r="OIG87" s="78"/>
      <c r="OIH87" s="78"/>
      <c r="OII87" s="78"/>
      <c r="OIJ87" s="78"/>
      <c r="OIK87" s="78"/>
      <c r="OIL87" s="78"/>
      <c r="OIM87" s="78"/>
      <c r="OIN87" s="78"/>
      <c r="OIO87" s="78"/>
      <c r="OIP87" s="78"/>
      <c r="OIQ87" s="78"/>
      <c r="OIR87" s="78"/>
      <c r="OIS87" s="78"/>
      <c r="OIT87" s="78"/>
      <c r="OIU87" s="78"/>
      <c r="OIV87" s="78"/>
      <c r="OIW87" s="78"/>
      <c r="OIX87" s="78"/>
      <c r="OIY87" s="78"/>
      <c r="OIZ87" s="78"/>
      <c r="OJA87" s="78"/>
      <c r="OJB87" s="78"/>
      <c r="OJC87" s="78"/>
      <c r="OJD87" s="78"/>
      <c r="OJE87" s="78"/>
      <c r="OJF87" s="78"/>
      <c r="OJG87" s="78"/>
      <c r="OJH87" s="78"/>
      <c r="OJI87" s="78"/>
      <c r="OJJ87" s="78"/>
      <c r="OJK87" s="78"/>
      <c r="OJL87" s="78"/>
      <c r="OJM87" s="78"/>
      <c r="OJN87" s="78"/>
      <c r="OJO87" s="78"/>
      <c r="OJP87" s="78"/>
      <c r="OJQ87" s="78"/>
      <c r="OJR87" s="78"/>
      <c r="OJS87" s="78"/>
      <c r="OJT87" s="78"/>
      <c r="OJU87" s="78"/>
      <c r="OJV87" s="78"/>
      <c r="OJW87" s="78"/>
      <c r="OJX87" s="78"/>
      <c r="OJY87" s="78"/>
      <c r="OJZ87" s="78"/>
      <c r="OKA87" s="78"/>
      <c r="OKB87" s="78"/>
      <c r="OKC87" s="78"/>
      <c r="OKD87" s="78"/>
      <c r="OKE87" s="78"/>
      <c r="OKF87" s="78"/>
      <c r="OKG87" s="78"/>
      <c r="OKH87" s="78"/>
      <c r="OKI87" s="78"/>
      <c r="OKJ87" s="78"/>
      <c r="OKK87" s="78"/>
      <c r="OKL87" s="78"/>
      <c r="OKM87" s="78"/>
      <c r="OKN87" s="78"/>
      <c r="OKO87" s="78"/>
      <c r="OKP87" s="78"/>
      <c r="OKQ87" s="78"/>
      <c r="OKR87" s="78"/>
      <c r="OKS87" s="78"/>
      <c r="OKT87" s="78"/>
      <c r="OKU87" s="78"/>
      <c r="OKV87" s="78"/>
      <c r="OKW87" s="78"/>
      <c r="OKX87" s="78"/>
      <c r="OKY87" s="78"/>
      <c r="OKZ87" s="78"/>
      <c r="OLA87" s="78"/>
      <c r="OLB87" s="78"/>
      <c r="OLC87" s="78"/>
      <c r="OLD87" s="78"/>
      <c r="OLE87" s="78"/>
      <c r="OLF87" s="78"/>
      <c r="OLG87" s="78"/>
      <c r="OLH87" s="78"/>
      <c r="OLI87" s="78"/>
      <c r="OLJ87" s="78"/>
      <c r="OLK87" s="78"/>
      <c r="OLL87" s="78"/>
      <c r="OLM87" s="78"/>
      <c r="OLN87" s="78"/>
      <c r="OLO87" s="78"/>
      <c r="OLP87" s="78"/>
      <c r="OLQ87" s="78"/>
      <c r="OLR87" s="78"/>
      <c r="OLS87" s="78"/>
      <c r="OLT87" s="78"/>
      <c r="OLU87" s="78"/>
      <c r="OLV87" s="78"/>
      <c r="OLW87" s="78"/>
      <c r="OLX87" s="78"/>
      <c r="OLY87" s="78"/>
      <c r="OLZ87" s="78"/>
      <c r="OMA87" s="78"/>
      <c r="OMB87" s="78"/>
      <c r="OMC87" s="78"/>
      <c r="OMD87" s="78"/>
      <c r="OME87" s="78"/>
      <c r="OMF87" s="78"/>
      <c r="OMG87" s="78"/>
      <c r="OMH87" s="78"/>
      <c r="OMI87" s="78"/>
      <c r="OMJ87" s="78"/>
      <c r="OMK87" s="78"/>
      <c r="OML87" s="78"/>
      <c r="OMM87" s="78"/>
      <c r="OMN87" s="78"/>
      <c r="OMO87" s="78"/>
      <c r="OMP87" s="78"/>
      <c r="OMQ87" s="78"/>
      <c r="OMR87" s="78"/>
      <c r="OMS87" s="78"/>
      <c r="OMT87" s="78"/>
      <c r="OMU87" s="78"/>
      <c r="OMV87" s="78"/>
      <c r="OMW87" s="78"/>
      <c r="OMX87" s="78"/>
      <c r="OMY87" s="78"/>
      <c r="OMZ87" s="78"/>
      <c r="ONA87" s="78"/>
      <c r="ONB87" s="78"/>
      <c r="ONC87" s="78"/>
      <c r="OND87" s="78"/>
      <c r="ONE87" s="78"/>
      <c r="ONF87" s="78"/>
      <c r="ONG87" s="78"/>
      <c r="ONH87" s="78"/>
      <c r="ONI87" s="78"/>
      <c r="ONJ87" s="78"/>
      <c r="ONK87" s="78"/>
      <c r="ONL87" s="78"/>
      <c r="ONM87" s="78"/>
      <c r="ONN87" s="78"/>
      <c r="ONO87" s="78"/>
      <c r="ONP87" s="78"/>
      <c r="ONQ87" s="78"/>
      <c r="ONR87" s="78"/>
      <c r="ONS87" s="78"/>
      <c r="ONT87" s="78"/>
      <c r="ONU87" s="78"/>
      <c r="ONV87" s="78"/>
      <c r="ONW87" s="78"/>
      <c r="ONX87" s="78"/>
      <c r="ONY87" s="78"/>
      <c r="ONZ87" s="78"/>
      <c r="OOA87" s="78"/>
      <c r="OOB87" s="78"/>
      <c r="OOC87" s="78"/>
      <c r="OOD87" s="78"/>
      <c r="OOE87" s="78"/>
      <c r="OOF87" s="78"/>
      <c r="OOG87" s="78"/>
      <c r="OOH87" s="78"/>
      <c r="OOI87" s="78"/>
      <c r="OOJ87" s="78"/>
      <c r="OOK87" s="78"/>
      <c r="OOL87" s="78"/>
      <c r="OOM87" s="78"/>
      <c r="OON87" s="78"/>
      <c r="OOO87" s="78"/>
      <c r="OOP87" s="78"/>
      <c r="OOQ87" s="78"/>
      <c r="OOR87" s="78"/>
      <c r="OOS87" s="78"/>
      <c r="OOT87" s="78"/>
      <c r="OOU87" s="78"/>
      <c r="OOV87" s="78"/>
      <c r="OOW87" s="78"/>
      <c r="OOX87" s="78"/>
      <c r="OOY87" s="78"/>
      <c r="OOZ87" s="78"/>
      <c r="OPA87" s="78"/>
      <c r="OPB87" s="78"/>
      <c r="OPC87" s="78"/>
      <c r="OPD87" s="78"/>
      <c r="OPE87" s="78"/>
      <c r="OPF87" s="78"/>
      <c r="OPG87" s="78"/>
      <c r="OPH87" s="78"/>
      <c r="OPI87" s="78"/>
      <c r="OPJ87" s="78"/>
      <c r="OPK87" s="78"/>
      <c r="OPL87" s="78"/>
      <c r="OPM87" s="78"/>
      <c r="OPN87" s="78"/>
      <c r="OPO87" s="78"/>
      <c r="OPP87" s="78"/>
      <c r="OPQ87" s="78"/>
      <c r="OPR87" s="78"/>
      <c r="OPS87" s="78"/>
      <c r="OPT87" s="78"/>
      <c r="OPU87" s="78"/>
      <c r="OPV87" s="78"/>
      <c r="OPW87" s="78"/>
      <c r="OPX87" s="78"/>
      <c r="OPY87" s="78"/>
      <c r="OPZ87" s="78"/>
      <c r="OQA87" s="78"/>
      <c r="OQB87" s="78"/>
      <c r="OQC87" s="78"/>
      <c r="OQD87" s="78"/>
      <c r="OQE87" s="78"/>
      <c r="OQF87" s="78"/>
      <c r="OQG87" s="78"/>
      <c r="OQH87" s="78"/>
      <c r="OQI87" s="78"/>
      <c r="OQJ87" s="78"/>
      <c r="OQK87" s="78"/>
      <c r="OQL87" s="78"/>
      <c r="OQM87" s="78"/>
      <c r="OQN87" s="78"/>
      <c r="OQO87" s="78"/>
      <c r="OQP87" s="78"/>
      <c r="OQQ87" s="78"/>
      <c r="OQR87" s="78"/>
      <c r="OQS87" s="78"/>
      <c r="OQT87" s="78"/>
      <c r="OQU87" s="78"/>
      <c r="OQV87" s="78"/>
      <c r="OQW87" s="78"/>
      <c r="OQX87" s="78"/>
      <c r="OQY87" s="78"/>
      <c r="OQZ87" s="78"/>
      <c r="ORA87" s="78"/>
      <c r="ORB87" s="78"/>
      <c r="ORC87" s="78"/>
      <c r="ORD87" s="78"/>
      <c r="ORE87" s="78"/>
      <c r="ORF87" s="78"/>
      <c r="ORG87" s="78"/>
      <c r="ORH87" s="78"/>
      <c r="ORI87" s="78"/>
      <c r="ORJ87" s="78"/>
      <c r="ORK87" s="78"/>
      <c r="ORL87" s="78"/>
      <c r="ORM87" s="78"/>
      <c r="ORN87" s="78"/>
      <c r="ORO87" s="78"/>
      <c r="ORP87" s="78"/>
      <c r="ORQ87" s="78"/>
      <c r="ORR87" s="78"/>
      <c r="ORS87" s="78"/>
      <c r="ORT87" s="78"/>
      <c r="ORU87" s="78"/>
      <c r="ORV87" s="78"/>
      <c r="ORW87" s="78"/>
      <c r="ORX87" s="78"/>
      <c r="ORY87" s="78"/>
      <c r="ORZ87" s="78"/>
      <c r="OSA87" s="78"/>
      <c r="OSB87" s="78"/>
      <c r="OSC87" s="78"/>
      <c r="OSD87" s="78"/>
      <c r="OSE87" s="78"/>
      <c r="OSF87" s="78"/>
      <c r="OSG87" s="78"/>
      <c r="OSH87" s="78"/>
      <c r="OSI87" s="78"/>
      <c r="OSJ87" s="78"/>
      <c r="OSK87" s="78"/>
      <c r="OSL87" s="78"/>
      <c r="OSM87" s="78"/>
      <c r="OSN87" s="78"/>
      <c r="OSO87" s="78"/>
      <c r="OSP87" s="78"/>
      <c r="OSQ87" s="78"/>
      <c r="OSR87" s="78"/>
      <c r="OSS87" s="78"/>
      <c r="OST87" s="78"/>
      <c r="OSU87" s="78"/>
      <c r="OSV87" s="78"/>
      <c r="OSW87" s="78"/>
      <c r="OSX87" s="78"/>
      <c r="OSY87" s="78"/>
      <c r="OSZ87" s="78"/>
      <c r="OTA87" s="78"/>
      <c r="OTB87" s="78"/>
      <c r="OTC87" s="78"/>
      <c r="OTD87" s="78"/>
      <c r="OTE87" s="78"/>
      <c r="OTF87" s="78"/>
      <c r="OTG87" s="78"/>
      <c r="OTH87" s="78"/>
      <c r="OTI87" s="78"/>
      <c r="OTJ87" s="78"/>
      <c r="OTK87" s="78"/>
      <c r="OTL87" s="78"/>
      <c r="OTM87" s="78"/>
      <c r="OTN87" s="78"/>
      <c r="OTO87" s="78"/>
      <c r="OTP87" s="78"/>
      <c r="OTQ87" s="78"/>
      <c r="OTR87" s="78"/>
      <c r="OTS87" s="78"/>
      <c r="OTT87" s="78"/>
      <c r="OTU87" s="78"/>
      <c r="OTV87" s="78"/>
      <c r="OTW87" s="78"/>
      <c r="OTX87" s="78"/>
      <c r="OTY87" s="78"/>
      <c r="OTZ87" s="78"/>
      <c r="OUA87" s="78"/>
      <c r="OUB87" s="78"/>
      <c r="OUC87" s="78"/>
      <c r="OUD87" s="78"/>
      <c r="OUE87" s="78"/>
      <c r="OUF87" s="78"/>
      <c r="OUG87" s="78"/>
      <c r="OUH87" s="78"/>
      <c r="OUI87" s="78"/>
      <c r="OUJ87" s="78"/>
      <c r="OUK87" s="78"/>
      <c r="OUL87" s="78"/>
      <c r="OUM87" s="78"/>
      <c r="OUN87" s="78"/>
      <c r="OUO87" s="78"/>
      <c r="OUP87" s="78"/>
      <c r="OUQ87" s="78"/>
      <c r="OUR87" s="78"/>
      <c r="OUS87" s="78"/>
      <c r="OUT87" s="78"/>
      <c r="OUU87" s="78"/>
      <c r="OUV87" s="78"/>
      <c r="OUW87" s="78"/>
      <c r="OUX87" s="78"/>
      <c r="OUY87" s="78"/>
      <c r="OUZ87" s="78"/>
      <c r="OVA87" s="78"/>
      <c r="OVB87" s="78"/>
      <c r="OVC87" s="78"/>
      <c r="OVD87" s="78"/>
      <c r="OVE87" s="78"/>
      <c r="OVF87" s="78"/>
      <c r="OVG87" s="78"/>
      <c r="OVH87" s="78"/>
      <c r="OVI87" s="78"/>
      <c r="OVJ87" s="78"/>
      <c r="OVK87" s="78"/>
      <c r="OVL87" s="78"/>
      <c r="OVM87" s="78"/>
      <c r="OVN87" s="78"/>
      <c r="OVO87" s="78"/>
      <c r="OVP87" s="78"/>
      <c r="OVQ87" s="78"/>
      <c r="OVR87" s="78"/>
      <c r="OVS87" s="78"/>
      <c r="OVT87" s="78"/>
      <c r="OVU87" s="78"/>
      <c r="OVV87" s="78"/>
      <c r="OVW87" s="78"/>
      <c r="OVX87" s="78"/>
      <c r="OVY87" s="78"/>
      <c r="OVZ87" s="78"/>
      <c r="OWA87" s="78"/>
      <c r="OWB87" s="78"/>
      <c r="OWC87" s="78"/>
      <c r="OWD87" s="78"/>
      <c r="OWE87" s="78"/>
      <c r="OWF87" s="78"/>
      <c r="OWG87" s="78"/>
      <c r="OWH87" s="78"/>
      <c r="OWI87" s="78"/>
      <c r="OWJ87" s="78"/>
      <c r="OWK87" s="78"/>
      <c r="OWL87" s="78"/>
      <c r="OWM87" s="78"/>
      <c r="OWN87" s="78"/>
      <c r="OWO87" s="78"/>
      <c r="OWP87" s="78"/>
      <c r="OWQ87" s="78"/>
      <c r="OWR87" s="78"/>
      <c r="OWS87" s="78"/>
      <c r="OWT87" s="78"/>
      <c r="OWU87" s="78"/>
      <c r="OWV87" s="78"/>
      <c r="OWW87" s="78"/>
      <c r="OWX87" s="78"/>
      <c r="OWY87" s="78"/>
      <c r="OWZ87" s="78"/>
      <c r="OXA87" s="78"/>
      <c r="OXB87" s="78"/>
      <c r="OXC87" s="78"/>
      <c r="OXD87" s="78"/>
      <c r="OXE87" s="78"/>
      <c r="OXF87" s="78"/>
      <c r="OXG87" s="78"/>
      <c r="OXH87" s="78"/>
      <c r="OXI87" s="78"/>
      <c r="OXJ87" s="78"/>
      <c r="OXK87" s="78"/>
      <c r="OXL87" s="78"/>
      <c r="OXM87" s="78"/>
      <c r="OXN87" s="78"/>
      <c r="OXO87" s="78"/>
      <c r="OXP87" s="78"/>
      <c r="OXQ87" s="78"/>
      <c r="OXR87" s="78"/>
      <c r="OXS87" s="78"/>
      <c r="OXT87" s="78"/>
      <c r="OXU87" s="78"/>
      <c r="OXV87" s="78"/>
      <c r="OXW87" s="78"/>
      <c r="OXX87" s="78"/>
      <c r="OXY87" s="78"/>
      <c r="OXZ87" s="78"/>
      <c r="OYA87" s="78"/>
      <c r="OYB87" s="78"/>
      <c r="OYC87" s="78"/>
      <c r="OYD87" s="78"/>
      <c r="OYE87" s="78"/>
      <c r="OYF87" s="78"/>
      <c r="OYG87" s="78"/>
      <c r="OYH87" s="78"/>
      <c r="OYI87" s="78"/>
      <c r="OYJ87" s="78"/>
      <c r="OYK87" s="78"/>
      <c r="OYL87" s="78"/>
      <c r="OYM87" s="78"/>
      <c r="OYN87" s="78"/>
      <c r="OYO87" s="78"/>
      <c r="OYP87" s="78"/>
      <c r="OYQ87" s="78"/>
      <c r="OYR87" s="78"/>
      <c r="OYS87" s="78"/>
      <c r="OYT87" s="78"/>
      <c r="OYU87" s="78"/>
      <c r="OYV87" s="78"/>
      <c r="OYW87" s="78"/>
      <c r="OYX87" s="78"/>
      <c r="OYY87" s="78"/>
      <c r="OYZ87" s="78"/>
      <c r="OZA87" s="78"/>
      <c r="OZB87" s="78"/>
      <c r="OZC87" s="78"/>
      <c r="OZD87" s="78"/>
      <c r="OZE87" s="78"/>
      <c r="OZF87" s="78"/>
      <c r="OZG87" s="78"/>
      <c r="OZH87" s="78"/>
      <c r="OZI87" s="78"/>
      <c r="OZJ87" s="78"/>
      <c r="OZK87" s="78"/>
      <c r="OZL87" s="78"/>
      <c r="OZM87" s="78"/>
      <c r="OZN87" s="78"/>
      <c r="OZO87" s="78"/>
      <c r="OZP87" s="78"/>
      <c r="OZQ87" s="78"/>
      <c r="OZR87" s="78"/>
      <c r="OZS87" s="78"/>
      <c r="OZT87" s="78"/>
      <c r="OZU87" s="78"/>
      <c r="OZV87" s="78"/>
      <c r="OZW87" s="78"/>
      <c r="OZX87" s="78"/>
      <c r="OZY87" s="78"/>
      <c r="OZZ87" s="78"/>
      <c r="PAA87" s="78"/>
      <c r="PAB87" s="78"/>
      <c r="PAC87" s="78"/>
      <c r="PAD87" s="78"/>
      <c r="PAE87" s="78"/>
      <c r="PAF87" s="78"/>
      <c r="PAG87" s="78"/>
      <c r="PAH87" s="78"/>
      <c r="PAI87" s="78"/>
      <c r="PAJ87" s="78"/>
      <c r="PAK87" s="78"/>
      <c r="PAL87" s="78"/>
      <c r="PAM87" s="78"/>
      <c r="PAN87" s="78"/>
      <c r="PAO87" s="78"/>
      <c r="PAP87" s="78"/>
      <c r="PAQ87" s="78"/>
      <c r="PAR87" s="78"/>
      <c r="PAS87" s="78"/>
      <c r="PAT87" s="78"/>
      <c r="PAU87" s="78"/>
      <c r="PAV87" s="78"/>
      <c r="PAW87" s="78"/>
      <c r="PAX87" s="78"/>
      <c r="PAY87" s="78"/>
      <c r="PAZ87" s="78"/>
      <c r="PBA87" s="78"/>
      <c r="PBB87" s="78"/>
      <c r="PBC87" s="78"/>
      <c r="PBD87" s="78"/>
      <c r="PBE87" s="78"/>
      <c r="PBF87" s="78"/>
      <c r="PBG87" s="78"/>
      <c r="PBH87" s="78"/>
      <c r="PBI87" s="78"/>
      <c r="PBJ87" s="78"/>
      <c r="PBK87" s="78"/>
      <c r="PBL87" s="78"/>
      <c r="PBM87" s="78"/>
      <c r="PBN87" s="78"/>
      <c r="PBO87" s="78"/>
      <c r="PBP87" s="78"/>
      <c r="PBQ87" s="78"/>
      <c r="PBR87" s="78"/>
      <c r="PBS87" s="78"/>
      <c r="PBT87" s="78"/>
      <c r="PBU87" s="78"/>
      <c r="PBV87" s="78"/>
      <c r="PBW87" s="78"/>
      <c r="PBX87" s="78"/>
      <c r="PBY87" s="78"/>
      <c r="PBZ87" s="78"/>
      <c r="PCA87" s="78"/>
      <c r="PCB87" s="78"/>
      <c r="PCC87" s="78"/>
      <c r="PCD87" s="78"/>
      <c r="PCE87" s="78"/>
      <c r="PCF87" s="78"/>
      <c r="PCG87" s="78"/>
      <c r="PCH87" s="78"/>
      <c r="PCI87" s="78"/>
      <c r="PCJ87" s="78"/>
      <c r="PCK87" s="78"/>
      <c r="PCL87" s="78"/>
      <c r="PCM87" s="78"/>
      <c r="PCN87" s="78"/>
      <c r="PCO87" s="78"/>
      <c r="PCP87" s="78"/>
      <c r="PCQ87" s="78"/>
      <c r="PCR87" s="78"/>
      <c r="PCS87" s="78"/>
      <c r="PCT87" s="78"/>
      <c r="PCU87" s="78"/>
      <c r="PCV87" s="78"/>
      <c r="PCW87" s="78"/>
      <c r="PCX87" s="78"/>
      <c r="PCY87" s="78"/>
      <c r="PCZ87" s="78"/>
      <c r="PDA87" s="78"/>
      <c r="PDB87" s="78"/>
      <c r="PDC87" s="78"/>
      <c r="PDD87" s="78"/>
      <c r="PDE87" s="78"/>
      <c r="PDF87" s="78"/>
      <c r="PDG87" s="78"/>
      <c r="PDH87" s="78"/>
      <c r="PDI87" s="78"/>
      <c r="PDJ87" s="78"/>
      <c r="PDK87" s="78"/>
      <c r="PDL87" s="78"/>
      <c r="PDM87" s="78"/>
      <c r="PDN87" s="78"/>
      <c r="PDO87" s="78"/>
      <c r="PDP87" s="78"/>
      <c r="PDQ87" s="78"/>
      <c r="PDR87" s="78"/>
      <c r="PDS87" s="78"/>
      <c r="PDT87" s="78"/>
      <c r="PDU87" s="78"/>
      <c r="PDV87" s="78"/>
      <c r="PDW87" s="78"/>
      <c r="PDX87" s="78"/>
      <c r="PDY87" s="78"/>
      <c r="PDZ87" s="78"/>
      <c r="PEA87" s="78"/>
      <c r="PEB87" s="78"/>
      <c r="PEC87" s="78"/>
      <c r="PED87" s="78"/>
      <c r="PEE87" s="78"/>
      <c r="PEF87" s="78"/>
      <c r="PEG87" s="78"/>
      <c r="PEH87" s="78"/>
      <c r="PEI87" s="78"/>
      <c r="PEJ87" s="78"/>
      <c r="PEK87" s="78"/>
      <c r="PEL87" s="78"/>
      <c r="PEM87" s="78"/>
      <c r="PEN87" s="78"/>
      <c r="PEO87" s="78"/>
      <c r="PEP87" s="78"/>
      <c r="PEQ87" s="78"/>
      <c r="PER87" s="78"/>
      <c r="PES87" s="78"/>
      <c r="PET87" s="78"/>
      <c r="PEU87" s="78"/>
      <c r="PEV87" s="78"/>
      <c r="PEW87" s="78"/>
      <c r="PEX87" s="78"/>
      <c r="PEY87" s="78"/>
      <c r="PEZ87" s="78"/>
      <c r="PFA87" s="78"/>
      <c r="PFB87" s="78"/>
      <c r="PFC87" s="78"/>
      <c r="PFD87" s="78"/>
      <c r="PFE87" s="78"/>
      <c r="PFF87" s="78"/>
      <c r="PFG87" s="78"/>
      <c r="PFH87" s="78"/>
      <c r="PFI87" s="78"/>
      <c r="PFJ87" s="78"/>
      <c r="PFK87" s="78"/>
      <c r="PFL87" s="78"/>
      <c r="PFM87" s="78"/>
      <c r="PFN87" s="78"/>
      <c r="PFO87" s="78"/>
      <c r="PFP87" s="78"/>
      <c r="PFQ87" s="78"/>
      <c r="PFR87" s="78"/>
      <c r="PFS87" s="78"/>
      <c r="PFT87" s="78"/>
      <c r="PFU87" s="78"/>
      <c r="PFV87" s="78"/>
      <c r="PFW87" s="78"/>
      <c r="PFX87" s="78"/>
      <c r="PFY87" s="78"/>
      <c r="PFZ87" s="78"/>
      <c r="PGA87" s="78"/>
      <c r="PGB87" s="78"/>
      <c r="PGC87" s="78"/>
      <c r="PGD87" s="78"/>
      <c r="PGE87" s="78"/>
      <c r="PGF87" s="78"/>
      <c r="PGG87" s="78"/>
      <c r="PGH87" s="78"/>
      <c r="PGI87" s="78"/>
      <c r="PGJ87" s="78"/>
      <c r="PGK87" s="78"/>
      <c r="PGL87" s="78"/>
      <c r="PGM87" s="78"/>
      <c r="PGN87" s="78"/>
      <c r="PGO87" s="78"/>
      <c r="PGP87" s="78"/>
      <c r="PGQ87" s="78"/>
      <c r="PGR87" s="78"/>
      <c r="PGS87" s="78"/>
      <c r="PGT87" s="78"/>
      <c r="PGU87" s="78"/>
      <c r="PGV87" s="78"/>
      <c r="PGW87" s="78"/>
      <c r="PGX87" s="78"/>
      <c r="PGY87" s="78"/>
      <c r="PGZ87" s="78"/>
      <c r="PHA87" s="78"/>
      <c r="PHB87" s="78"/>
      <c r="PHC87" s="78"/>
      <c r="PHD87" s="78"/>
      <c r="PHE87" s="78"/>
      <c r="PHF87" s="78"/>
      <c r="PHG87" s="78"/>
      <c r="PHH87" s="78"/>
      <c r="PHI87" s="78"/>
      <c r="PHJ87" s="78"/>
      <c r="PHK87" s="78"/>
      <c r="PHL87" s="78"/>
      <c r="PHM87" s="78"/>
      <c r="PHN87" s="78"/>
      <c r="PHO87" s="78"/>
      <c r="PHP87" s="78"/>
      <c r="PHQ87" s="78"/>
      <c r="PHR87" s="78"/>
      <c r="PHS87" s="78"/>
      <c r="PHT87" s="78"/>
      <c r="PHU87" s="78"/>
      <c r="PHV87" s="78"/>
      <c r="PHW87" s="78"/>
      <c r="PHX87" s="78"/>
      <c r="PHY87" s="78"/>
      <c r="PHZ87" s="78"/>
      <c r="PIA87" s="78"/>
      <c r="PIB87" s="78"/>
      <c r="PIC87" s="78"/>
      <c r="PID87" s="78"/>
      <c r="PIE87" s="78"/>
      <c r="PIF87" s="78"/>
      <c r="PIG87" s="78"/>
      <c r="PIH87" s="78"/>
      <c r="PII87" s="78"/>
      <c r="PIJ87" s="78"/>
      <c r="PIK87" s="78"/>
      <c r="PIL87" s="78"/>
      <c r="PIM87" s="78"/>
      <c r="PIN87" s="78"/>
      <c r="PIO87" s="78"/>
      <c r="PIP87" s="78"/>
      <c r="PIQ87" s="78"/>
      <c r="PIR87" s="78"/>
      <c r="PIS87" s="78"/>
      <c r="PIT87" s="78"/>
      <c r="PIU87" s="78"/>
      <c r="PIV87" s="78"/>
      <c r="PIW87" s="78"/>
      <c r="PIX87" s="78"/>
      <c r="PIY87" s="78"/>
      <c r="PIZ87" s="78"/>
      <c r="PJA87" s="78"/>
      <c r="PJB87" s="78"/>
      <c r="PJC87" s="78"/>
      <c r="PJD87" s="78"/>
      <c r="PJE87" s="78"/>
      <c r="PJF87" s="78"/>
      <c r="PJG87" s="78"/>
      <c r="PJH87" s="78"/>
      <c r="PJI87" s="78"/>
      <c r="PJJ87" s="78"/>
      <c r="PJK87" s="78"/>
      <c r="PJL87" s="78"/>
      <c r="PJM87" s="78"/>
      <c r="PJN87" s="78"/>
      <c r="PJO87" s="78"/>
      <c r="PJP87" s="78"/>
      <c r="PJQ87" s="78"/>
      <c r="PJR87" s="78"/>
      <c r="PJS87" s="78"/>
      <c r="PJT87" s="78"/>
      <c r="PJU87" s="78"/>
      <c r="PJV87" s="78"/>
      <c r="PJW87" s="78"/>
      <c r="PJX87" s="78"/>
      <c r="PJY87" s="78"/>
      <c r="PJZ87" s="78"/>
      <c r="PKA87" s="78"/>
      <c r="PKB87" s="78"/>
      <c r="PKC87" s="78"/>
      <c r="PKD87" s="78"/>
      <c r="PKE87" s="78"/>
      <c r="PKF87" s="78"/>
      <c r="PKG87" s="78"/>
      <c r="PKH87" s="78"/>
      <c r="PKI87" s="78"/>
      <c r="PKJ87" s="78"/>
      <c r="PKK87" s="78"/>
      <c r="PKL87" s="78"/>
      <c r="PKM87" s="78"/>
      <c r="PKN87" s="78"/>
      <c r="PKO87" s="78"/>
      <c r="PKP87" s="78"/>
      <c r="PKQ87" s="78"/>
      <c r="PKR87" s="78"/>
      <c r="PKS87" s="78"/>
      <c r="PKT87" s="78"/>
      <c r="PKU87" s="78"/>
      <c r="PKV87" s="78"/>
      <c r="PKW87" s="78"/>
      <c r="PKX87" s="78"/>
      <c r="PKY87" s="78"/>
      <c r="PKZ87" s="78"/>
      <c r="PLA87" s="78"/>
      <c r="PLB87" s="78"/>
      <c r="PLC87" s="78"/>
      <c r="PLD87" s="78"/>
      <c r="PLE87" s="78"/>
      <c r="PLF87" s="78"/>
      <c r="PLG87" s="78"/>
      <c r="PLH87" s="78"/>
      <c r="PLI87" s="78"/>
      <c r="PLJ87" s="78"/>
      <c r="PLK87" s="78"/>
      <c r="PLL87" s="78"/>
      <c r="PLM87" s="78"/>
      <c r="PLN87" s="78"/>
      <c r="PLO87" s="78"/>
      <c r="PLP87" s="78"/>
      <c r="PLQ87" s="78"/>
      <c r="PLR87" s="78"/>
      <c r="PLS87" s="78"/>
      <c r="PLT87" s="78"/>
      <c r="PLU87" s="78"/>
      <c r="PLV87" s="78"/>
      <c r="PLW87" s="78"/>
      <c r="PLX87" s="78"/>
      <c r="PLY87" s="78"/>
      <c r="PLZ87" s="78"/>
      <c r="PMA87" s="78"/>
      <c r="PMB87" s="78"/>
      <c r="PMC87" s="78"/>
      <c r="PMD87" s="78"/>
      <c r="PME87" s="78"/>
      <c r="PMF87" s="78"/>
      <c r="PMG87" s="78"/>
      <c r="PMH87" s="78"/>
      <c r="PMI87" s="78"/>
      <c r="PMJ87" s="78"/>
      <c r="PMK87" s="78"/>
      <c r="PML87" s="78"/>
      <c r="PMM87" s="78"/>
      <c r="PMN87" s="78"/>
      <c r="PMO87" s="78"/>
      <c r="PMP87" s="78"/>
      <c r="PMQ87" s="78"/>
      <c r="PMR87" s="78"/>
      <c r="PMS87" s="78"/>
      <c r="PMT87" s="78"/>
      <c r="PMU87" s="78"/>
      <c r="PMV87" s="78"/>
      <c r="PMW87" s="78"/>
      <c r="PMX87" s="78"/>
      <c r="PMY87" s="78"/>
      <c r="PMZ87" s="78"/>
      <c r="PNA87" s="78"/>
      <c r="PNB87" s="78"/>
      <c r="PNC87" s="78"/>
      <c r="PND87" s="78"/>
      <c r="PNE87" s="78"/>
      <c r="PNF87" s="78"/>
      <c r="PNG87" s="78"/>
      <c r="PNH87" s="78"/>
      <c r="PNI87" s="78"/>
      <c r="PNJ87" s="78"/>
      <c r="PNK87" s="78"/>
      <c r="PNL87" s="78"/>
      <c r="PNM87" s="78"/>
      <c r="PNN87" s="78"/>
      <c r="PNO87" s="78"/>
      <c r="PNP87" s="78"/>
      <c r="PNQ87" s="78"/>
      <c r="PNR87" s="78"/>
      <c r="PNS87" s="78"/>
      <c r="PNT87" s="78"/>
      <c r="PNU87" s="78"/>
      <c r="PNV87" s="78"/>
      <c r="PNW87" s="78"/>
      <c r="PNX87" s="78"/>
      <c r="PNY87" s="78"/>
      <c r="PNZ87" s="78"/>
      <c r="POA87" s="78"/>
      <c r="POB87" s="78"/>
      <c r="POC87" s="78"/>
      <c r="POD87" s="78"/>
      <c r="POE87" s="78"/>
      <c r="POF87" s="78"/>
      <c r="POG87" s="78"/>
      <c r="POH87" s="78"/>
      <c r="POI87" s="78"/>
      <c r="POJ87" s="78"/>
      <c r="POK87" s="78"/>
      <c r="POL87" s="78"/>
      <c r="POM87" s="78"/>
      <c r="PON87" s="78"/>
      <c r="POO87" s="78"/>
      <c r="POP87" s="78"/>
      <c r="POQ87" s="78"/>
      <c r="POR87" s="78"/>
      <c r="POS87" s="78"/>
      <c r="POT87" s="78"/>
      <c r="POU87" s="78"/>
      <c r="POV87" s="78"/>
      <c r="POW87" s="78"/>
      <c r="POX87" s="78"/>
      <c r="POY87" s="78"/>
      <c r="POZ87" s="78"/>
      <c r="PPA87" s="78"/>
      <c r="PPB87" s="78"/>
      <c r="PPC87" s="78"/>
      <c r="PPD87" s="78"/>
      <c r="PPE87" s="78"/>
      <c r="PPF87" s="78"/>
      <c r="PPG87" s="78"/>
      <c r="PPH87" s="78"/>
      <c r="PPI87" s="78"/>
      <c r="PPJ87" s="78"/>
      <c r="PPK87" s="78"/>
      <c r="PPL87" s="78"/>
      <c r="PPM87" s="78"/>
      <c r="PPN87" s="78"/>
      <c r="PPO87" s="78"/>
      <c r="PPP87" s="78"/>
      <c r="PPQ87" s="78"/>
      <c r="PPR87" s="78"/>
      <c r="PPS87" s="78"/>
      <c r="PPT87" s="78"/>
      <c r="PPU87" s="78"/>
      <c r="PPV87" s="78"/>
      <c r="PPW87" s="78"/>
      <c r="PPX87" s="78"/>
      <c r="PPY87" s="78"/>
      <c r="PPZ87" s="78"/>
      <c r="PQA87" s="78"/>
      <c r="PQB87" s="78"/>
      <c r="PQC87" s="78"/>
      <c r="PQD87" s="78"/>
      <c r="PQE87" s="78"/>
      <c r="PQF87" s="78"/>
      <c r="PQG87" s="78"/>
      <c r="PQH87" s="78"/>
      <c r="PQI87" s="78"/>
      <c r="PQJ87" s="78"/>
      <c r="PQK87" s="78"/>
      <c r="PQL87" s="78"/>
      <c r="PQM87" s="78"/>
      <c r="PQN87" s="78"/>
      <c r="PQO87" s="78"/>
      <c r="PQP87" s="78"/>
      <c r="PQQ87" s="78"/>
      <c r="PQR87" s="78"/>
      <c r="PQS87" s="78"/>
      <c r="PQT87" s="78"/>
      <c r="PQU87" s="78"/>
      <c r="PQV87" s="78"/>
      <c r="PQW87" s="78"/>
      <c r="PQX87" s="78"/>
      <c r="PQY87" s="78"/>
      <c r="PQZ87" s="78"/>
      <c r="PRA87" s="78"/>
      <c r="PRB87" s="78"/>
      <c r="PRC87" s="78"/>
      <c r="PRD87" s="78"/>
      <c r="PRE87" s="78"/>
      <c r="PRF87" s="78"/>
      <c r="PRG87" s="78"/>
      <c r="PRH87" s="78"/>
      <c r="PRI87" s="78"/>
      <c r="PRJ87" s="78"/>
      <c r="PRK87" s="78"/>
      <c r="PRL87" s="78"/>
      <c r="PRM87" s="78"/>
      <c r="PRN87" s="78"/>
      <c r="PRO87" s="78"/>
      <c r="PRP87" s="78"/>
      <c r="PRQ87" s="78"/>
      <c r="PRR87" s="78"/>
      <c r="PRS87" s="78"/>
      <c r="PRT87" s="78"/>
      <c r="PRU87" s="78"/>
      <c r="PRV87" s="78"/>
      <c r="PRW87" s="78"/>
      <c r="PRX87" s="78"/>
      <c r="PRY87" s="78"/>
      <c r="PRZ87" s="78"/>
      <c r="PSA87" s="78"/>
      <c r="PSB87" s="78"/>
      <c r="PSC87" s="78"/>
      <c r="PSD87" s="78"/>
      <c r="PSE87" s="78"/>
      <c r="PSF87" s="78"/>
      <c r="PSG87" s="78"/>
      <c r="PSH87" s="78"/>
      <c r="PSI87" s="78"/>
      <c r="PSJ87" s="78"/>
      <c r="PSK87" s="78"/>
      <c r="PSL87" s="78"/>
      <c r="PSM87" s="78"/>
      <c r="PSN87" s="78"/>
      <c r="PSO87" s="78"/>
      <c r="PSP87" s="78"/>
      <c r="PSQ87" s="78"/>
      <c r="PSR87" s="78"/>
      <c r="PSS87" s="78"/>
      <c r="PST87" s="78"/>
      <c r="PSU87" s="78"/>
      <c r="PSV87" s="78"/>
      <c r="PSW87" s="78"/>
      <c r="PSX87" s="78"/>
      <c r="PSY87" s="78"/>
      <c r="PSZ87" s="78"/>
      <c r="PTA87" s="78"/>
      <c r="PTB87" s="78"/>
      <c r="PTC87" s="78"/>
      <c r="PTD87" s="78"/>
      <c r="PTE87" s="78"/>
      <c r="PTF87" s="78"/>
      <c r="PTG87" s="78"/>
      <c r="PTH87" s="78"/>
      <c r="PTI87" s="78"/>
      <c r="PTJ87" s="78"/>
      <c r="PTK87" s="78"/>
      <c r="PTL87" s="78"/>
      <c r="PTM87" s="78"/>
      <c r="PTN87" s="78"/>
      <c r="PTO87" s="78"/>
      <c r="PTP87" s="78"/>
      <c r="PTQ87" s="78"/>
      <c r="PTR87" s="78"/>
      <c r="PTS87" s="78"/>
      <c r="PTT87" s="78"/>
      <c r="PTU87" s="78"/>
      <c r="PTV87" s="78"/>
      <c r="PTW87" s="78"/>
      <c r="PTX87" s="78"/>
      <c r="PTY87" s="78"/>
      <c r="PTZ87" s="78"/>
      <c r="PUA87" s="78"/>
      <c r="PUB87" s="78"/>
      <c r="PUC87" s="78"/>
      <c r="PUD87" s="78"/>
      <c r="PUE87" s="78"/>
      <c r="PUF87" s="78"/>
      <c r="PUG87" s="78"/>
      <c r="PUH87" s="78"/>
      <c r="PUI87" s="78"/>
      <c r="PUJ87" s="78"/>
      <c r="PUK87" s="78"/>
      <c r="PUL87" s="78"/>
      <c r="PUM87" s="78"/>
      <c r="PUN87" s="78"/>
      <c r="PUO87" s="78"/>
      <c r="PUP87" s="78"/>
      <c r="PUQ87" s="78"/>
      <c r="PUR87" s="78"/>
      <c r="PUS87" s="78"/>
      <c r="PUT87" s="78"/>
      <c r="PUU87" s="78"/>
      <c r="PUV87" s="78"/>
      <c r="PUW87" s="78"/>
      <c r="PUX87" s="78"/>
      <c r="PUY87" s="78"/>
      <c r="PUZ87" s="78"/>
      <c r="PVA87" s="78"/>
      <c r="PVB87" s="78"/>
      <c r="PVC87" s="78"/>
      <c r="PVD87" s="78"/>
      <c r="PVE87" s="78"/>
      <c r="PVF87" s="78"/>
      <c r="PVG87" s="78"/>
      <c r="PVH87" s="78"/>
      <c r="PVI87" s="78"/>
      <c r="PVJ87" s="78"/>
      <c r="PVK87" s="78"/>
      <c r="PVL87" s="78"/>
      <c r="PVM87" s="78"/>
      <c r="PVN87" s="78"/>
      <c r="PVO87" s="78"/>
      <c r="PVP87" s="78"/>
      <c r="PVQ87" s="78"/>
      <c r="PVR87" s="78"/>
      <c r="PVS87" s="78"/>
      <c r="PVT87" s="78"/>
      <c r="PVU87" s="78"/>
      <c r="PVV87" s="78"/>
      <c r="PVW87" s="78"/>
      <c r="PVX87" s="78"/>
      <c r="PVY87" s="78"/>
      <c r="PVZ87" s="78"/>
      <c r="PWA87" s="78"/>
      <c r="PWB87" s="78"/>
      <c r="PWC87" s="78"/>
      <c r="PWD87" s="78"/>
      <c r="PWE87" s="78"/>
      <c r="PWF87" s="78"/>
      <c r="PWG87" s="78"/>
      <c r="PWH87" s="78"/>
      <c r="PWI87" s="78"/>
      <c r="PWJ87" s="78"/>
      <c r="PWK87" s="78"/>
      <c r="PWL87" s="78"/>
      <c r="PWM87" s="78"/>
      <c r="PWN87" s="78"/>
      <c r="PWO87" s="78"/>
      <c r="PWP87" s="78"/>
      <c r="PWQ87" s="78"/>
      <c r="PWR87" s="78"/>
      <c r="PWS87" s="78"/>
      <c r="PWT87" s="78"/>
      <c r="PWU87" s="78"/>
      <c r="PWV87" s="78"/>
      <c r="PWW87" s="78"/>
      <c r="PWX87" s="78"/>
      <c r="PWY87" s="78"/>
      <c r="PWZ87" s="78"/>
      <c r="PXA87" s="78"/>
      <c r="PXB87" s="78"/>
      <c r="PXC87" s="78"/>
      <c r="PXD87" s="78"/>
      <c r="PXE87" s="78"/>
      <c r="PXF87" s="78"/>
      <c r="PXG87" s="78"/>
      <c r="PXH87" s="78"/>
      <c r="PXI87" s="78"/>
      <c r="PXJ87" s="78"/>
      <c r="PXK87" s="78"/>
      <c r="PXL87" s="78"/>
      <c r="PXM87" s="78"/>
      <c r="PXN87" s="78"/>
      <c r="PXO87" s="78"/>
      <c r="PXP87" s="78"/>
      <c r="PXQ87" s="78"/>
      <c r="PXR87" s="78"/>
      <c r="PXS87" s="78"/>
      <c r="PXT87" s="78"/>
      <c r="PXU87" s="78"/>
      <c r="PXV87" s="78"/>
      <c r="PXW87" s="78"/>
      <c r="PXX87" s="78"/>
      <c r="PXY87" s="78"/>
      <c r="PXZ87" s="78"/>
      <c r="PYA87" s="78"/>
      <c r="PYB87" s="78"/>
      <c r="PYC87" s="78"/>
      <c r="PYD87" s="78"/>
      <c r="PYE87" s="78"/>
      <c r="PYF87" s="78"/>
      <c r="PYG87" s="78"/>
      <c r="PYH87" s="78"/>
      <c r="PYI87" s="78"/>
      <c r="PYJ87" s="78"/>
      <c r="PYK87" s="78"/>
      <c r="PYL87" s="78"/>
      <c r="PYM87" s="78"/>
      <c r="PYN87" s="78"/>
      <c r="PYO87" s="78"/>
      <c r="PYP87" s="78"/>
      <c r="PYQ87" s="78"/>
      <c r="PYR87" s="78"/>
      <c r="PYS87" s="78"/>
      <c r="PYT87" s="78"/>
      <c r="PYU87" s="78"/>
      <c r="PYV87" s="78"/>
      <c r="PYW87" s="78"/>
      <c r="PYX87" s="78"/>
      <c r="PYY87" s="78"/>
      <c r="PYZ87" s="78"/>
      <c r="PZA87" s="78"/>
      <c r="PZB87" s="78"/>
      <c r="PZC87" s="78"/>
      <c r="PZD87" s="78"/>
      <c r="PZE87" s="78"/>
      <c r="PZF87" s="78"/>
      <c r="PZG87" s="78"/>
      <c r="PZH87" s="78"/>
      <c r="PZI87" s="78"/>
      <c r="PZJ87" s="78"/>
      <c r="PZK87" s="78"/>
      <c r="PZL87" s="78"/>
      <c r="PZM87" s="78"/>
      <c r="PZN87" s="78"/>
      <c r="PZO87" s="78"/>
      <c r="PZP87" s="78"/>
      <c r="PZQ87" s="78"/>
      <c r="PZR87" s="78"/>
      <c r="PZS87" s="78"/>
      <c r="PZT87" s="78"/>
      <c r="PZU87" s="78"/>
      <c r="PZV87" s="78"/>
      <c r="PZW87" s="78"/>
      <c r="PZX87" s="78"/>
      <c r="PZY87" s="78"/>
      <c r="PZZ87" s="78"/>
      <c r="QAA87" s="78"/>
      <c r="QAB87" s="78"/>
      <c r="QAC87" s="78"/>
      <c r="QAD87" s="78"/>
      <c r="QAE87" s="78"/>
      <c r="QAF87" s="78"/>
      <c r="QAG87" s="78"/>
      <c r="QAH87" s="78"/>
      <c r="QAI87" s="78"/>
      <c r="QAJ87" s="78"/>
      <c r="QAK87" s="78"/>
      <c r="QAL87" s="78"/>
      <c r="QAM87" s="78"/>
      <c r="QAN87" s="78"/>
      <c r="QAO87" s="78"/>
      <c r="QAP87" s="78"/>
      <c r="QAQ87" s="78"/>
      <c r="QAR87" s="78"/>
      <c r="QAS87" s="78"/>
      <c r="QAT87" s="78"/>
      <c r="QAU87" s="78"/>
      <c r="QAV87" s="78"/>
      <c r="QAW87" s="78"/>
      <c r="QAX87" s="78"/>
      <c r="QAY87" s="78"/>
      <c r="QAZ87" s="78"/>
      <c r="QBA87" s="78"/>
      <c r="QBB87" s="78"/>
      <c r="QBC87" s="78"/>
      <c r="QBD87" s="78"/>
      <c r="QBE87" s="78"/>
      <c r="QBF87" s="78"/>
      <c r="QBG87" s="78"/>
      <c r="QBH87" s="78"/>
      <c r="QBI87" s="78"/>
      <c r="QBJ87" s="78"/>
      <c r="QBK87" s="78"/>
      <c r="QBL87" s="78"/>
      <c r="QBM87" s="78"/>
      <c r="QBN87" s="78"/>
      <c r="QBO87" s="78"/>
      <c r="QBP87" s="78"/>
      <c r="QBQ87" s="78"/>
      <c r="QBR87" s="78"/>
      <c r="QBS87" s="78"/>
      <c r="QBT87" s="78"/>
      <c r="QBU87" s="78"/>
      <c r="QBV87" s="78"/>
      <c r="QBW87" s="78"/>
      <c r="QBX87" s="78"/>
      <c r="QBY87" s="78"/>
      <c r="QBZ87" s="78"/>
      <c r="QCA87" s="78"/>
      <c r="QCB87" s="78"/>
      <c r="QCC87" s="78"/>
      <c r="QCD87" s="78"/>
      <c r="QCE87" s="78"/>
      <c r="QCF87" s="78"/>
      <c r="QCG87" s="78"/>
      <c r="QCH87" s="78"/>
      <c r="QCI87" s="78"/>
      <c r="QCJ87" s="78"/>
      <c r="QCK87" s="78"/>
      <c r="QCL87" s="78"/>
      <c r="QCM87" s="78"/>
      <c r="QCN87" s="78"/>
      <c r="QCO87" s="78"/>
      <c r="QCP87" s="78"/>
      <c r="QCQ87" s="78"/>
      <c r="QCR87" s="78"/>
      <c r="QCS87" s="78"/>
      <c r="QCT87" s="78"/>
      <c r="QCU87" s="78"/>
      <c r="QCV87" s="78"/>
      <c r="QCW87" s="78"/>
      <c r="QCX87" s="78"/>
      <c r="QCY87" s="78"/>
      <c r="QCZ87" s="78"/>
      <c r="QDA87" s="78"/>
      <c r="QDB87" s="78"/>
      <c r="QDC87" s="78"/>
      <c r="QDD87" s="78"/>
      <c r="QDE87" s="78"/>
      <c r="QDF87" s="78"/>
      <c r="QDG87" s="78"/>
      <c r="QDH87" s="78"/>
      <c r="QDI87" s="78"/>
      <c r="QDJ87" s="78"/>
      <c r="QDK87" s="78"/>
      <c r="QDL87" s="78"/>
      <c r="QDM87" s="78"/>
      <c r="QDN87" s="78"/>
      <c r="QDO87" s="78"/>
      <c r="QDP87" s="78"/>
      <c r="QDQ87" s="78"/>
      <c r="QDR87" s="78"/>
      <c r="QDS87" s="78"/>
      <c r="QDT87" s="78"/>
      <c r="QDU87" s="78"/>
      <c r="QDV87" s="78"/>
      <c r="QDW87" s="78"/>
      <c r="QDX87" s="78"/>
      <c r="QDY87" s="78"/>
      <c r="QDZ87" s="78"/>
      <c r="QEA87" s="78"/>
      <c r="QEB87" s="78"/>
      <c r="QEC87" s="78"/>
      <c r="QED87" s="78"/>
      <c r="QEE87" s="78"/>
      <c r="QEF87" s="78"/>
      <c r="QEG87" s="78"/>
      <c r="QEH87" s="78"/>
      <c r="QEI87" s="78"/>
      <c r="QEJ87" s="78"/>
      <c r="QEK87" s="78"/>
      <c r="QEL87" s="78"/>
      <c r="QEM87" s="78"/>
      <c r="QEN87" s="78"/>
      <c r="QEO87" s="78"/>
      <c r="QEP87" s="78"/>
      <c r="QEQ87" s="78"/>
      <c r="QER87" s="78"/>
      <c r="QES87" s="78"/>
      <c r="QET87" s="78"/>
      <c r="QEU87" s="78"/>
      <c r="QEV87" s="78"/>
      <c r="QEW87" s="78"/>
      <c r="QEX87" s="78"/>
      <c r="QEY87" s="78"/>
      <c r="QEZ87" s="78"/>
      <c r="QFA87" s="78"/>
      <c r="QFB87" s="78"/>
      <c r="QFC87" s="78"/>
      <c r="QFD87" s="78"/>
      <c r="QFE87" s="78"/>
      <c r="QFF87" s="78"/>
      <c r="QFG87" s="78"/>
      <c r="QFH87" s="78"/>
      <c r="QFI87" s="78"/>
      <c r="QFJ87" s="78"/>
      <c r="QFK87" s="78"/>
      <c r="QFL87" s="78"/>
      <c r="QFM87" s="78"/>
      <c r="QFN87" s="78"/>
      <c r="QFO87" s="78"/>
      <c r="QFP87" s="78"/>
      <c r="QFQ87" s="78"/>
      <c r="QFR87" s="78"/>
      <c r="QFS87" s="78"/>
      <c r="QFT87" s="78"/>
      <c r="QFU87" s="78"/>
      <c r="QFV87" s="78"/>
      <c r="QFW87" s="78"/>
      <c r="QFX87" s="78"/>
      <c r="QFY87" s="78"/>
      <c r="QFZ87" s="78"/>
      <c r="QGA87" s="78"/>
      <c r="QGB87" s="78"/>
      <c r="QGC87" s="78"/>
      <c r="QGD87" s="78"/>
      <c r="QGE87" s="78"/>
      <c r="QGF87" s="78"/>
      <c r="QGG87" s="78"/>
      <c r="QGH87" s="78"/>
      <c r="QGI87" s="78"/>
      <c r="QGJ87" s="78"/>
      <c r="QGK87" s="78"/>
      <c r="QGL87" s="78"/>
      <c r="QGM87" s="78"/>
      <c r="QGN87" s="78"/>
      <c r="QGO87" s="78"/>
      <c r="QGP87" s="78"/>
      <c r="QGQ87" s="78"/>
      <c r="QGR87" s="78"/>
      <c r="QGS87" s="78"/>
      <c r="QGT87" s="78"/>
      <c r="QGU87" s="78"/>
      <c r="QGV87" s="78"/>
      <c r="QGW87" s="78"/>
      <c r="QGX87" s="78"/>
      <c r="QGY87" s="78"/>
      <c r="QGZ87" s="78"/>
      <c r="QHA87" s="78"/>
      <c r="QHB87" s="78"/>
      <c r="QHC87" s="78"/>
      <c r="QHD87" s="78"/>
      <c r="QHE87" s="78"/>
      <c r="QHF87" s="78"/>
      <c r="QHG87" s="78"/>
      <c r="QHH87" s="78"/>
      <c r="QHI87" s="78"/>
      <c r="QHJ87" s="78"/>
      <c r="QHK87" s="78"/>
      <c r="QHL87" s="78"/>
      <c r="QHM87" s="78"/>
      <c r="QHN87" s="78"/>
      <c r="QHO87" s="78"/>
      <c r="QHP87" s="78"/>
      <c r="QHQ87" s="78"/>
      <c r="QHR87" s="78"/>
      <c r="QHS87" s="78"/>
      <c r="QHT87" s="78"/>
      <c r="QHU87" s="78"/>
      <c r="QHV87" s="78"/>
      <c r="QHW87" s="78"/>
      <c r="QHX87" s="78"/>
      <c r="QHY87" s="78"/>
      <c r="QHZ87" s="78"/>
      <c r="QIA87" s="78"/>
      <c r="QIB87" s="78"/>
      <c r="QIC87" s="78"/>
      <c r="QID87" s="78"/>
      <c r="QIE87" s="78"/>
      <c r="QIF87" s="78"/>
      <c r="QIG87" s="78"/>
      <c r="QIH87" s="78"/>
      <c r="QII87" s="78"/>
      <c r="QIJ87" s="78"/>
      <c r="QIK87" s="78"/>
      <c r="QIL87" s="78"/>
      <c r="QIM87" s="78"/>
      <c r="QIN87" s="78"/>
      <c r="QIO87" s="78"/>
      <c r="QIP87" s="78"/>
      <c r="QIQ87" s="78"/>
      <c r="QIR87" s="78"/>
      <c r="QIS87" s="78"/>
      <c r="QIT87" s="78"/>
      <c r="QIU87" s="78"/>
      <c r="QIV87" s="78"/>
      <c r="QIW87" s="78"/>
      <c r="QIX87" s="78"/>
      <c r="QIY87" s="78"/>
      <c r="QIZ87" s="78"/>
      <c r="QJA87" s="78"/>
      <c r="QJB87" s="78"/>
      <c r="QJC87" s="78"/>
      <c r="QJD87" s="78"/>
      <c r="QJE87" s="78"/>
      <c r="QJF87" s="78"/>
      <c r="QJG87" s="78"/>
      <c r="QJH87" s="78"/>
      <c r="QJI87" s="78"/>
      <c r="QJJ87" s="78"/>
      <c r="QJK87" s="78"/>
      <c r="QJL87" s="78"/>
      <c r="QJM87" s="78"/>
      <c r="QJN87" s="78"/>
      <c r="QJO87" s="78"/>
      <c r="QJP87" s="78"/>
      <c r="QJQ87" s="78"/>
      <c r="QJR87" s="78"/>
      <c r="QJS87" s="78"/>
      <c r="QJT87" s="78"/>
      <c r="QJU87" s="78"/>
      <c r="QJV87" s="78"/>
      <c r="QJW87" s="78"/>
      <c r="QJX87" s="78"/>
      <c r="QJY87" s="78"/>
      <c r="QJZ87" s="78"/>
      <c r="QKA87" s="78"/>
      <c r="QKB87" s="78"/>
      <c r="QKC87" s="78"/>
      <c r="QKD87" s="78"/>
      <c r="QKE87" s="78"/>
      <c r="QKF87" s="78"/>
      <c r="QKG87" s="78"/>
      <c r="QKH87" s="78"/>
      <c r="QKI87" s="78"/>
      <c r="QKJ87" s="78"/>
      <c r="QKK87" s="78"/>
      <c r="QKL87" s="78"/>
      <c r="QKM87" s="78"/>
      <c r="QKN87" s="78"/>
      <c r="QKO87" s="78"/>
      <c r="QKP87" s="78"/>
      <c r="QKQ87" s="78"/>
      <c r="QKR87" s="78"/>
      <c r="QKS87" s="78"/>
      <c r="QKT87" s="78"/>
      <c r="QKU87" s="78"/>
      <c r="QKV87" s="78"/>
      <c r="QKW87" s="78"/>
      <c r="QKX87" s="78"/>
      <c r="QKY87" s="78"/>
      <c r="QKZ87" s="78"/>
      <c r="QLA87" s="78"/>
      <c r="QLB87" s="78"/>
      <c r="QLC87" s="78"/>
      <c r="QLD87" s="78"/>
      <c r="QLE87" s="78"/>
      <c r="QLF87" s="78"/>
      <c r="QLG87" s="78"/>
      <c r="QLH87" s="78"/>
      <c r="QLI87" s="78"/>
      <c r="QLJ87" s="78"/>
      <c r="QLK87" s="78"/>
      <c r="QLL87" s="78"/>
      <c r="QLM87" s="78"/>
      <c r="QLN87" s="78"/>
      <c r="QLO87" s="78"/>
      <c r="QLP87" s="78"/>
      <c r="QLQ87" s="78"/>
      <c r="QLR87" s="78"/>
      <c r="QLS87" s="78"/>
      <c r="QLT87" s="78"/>
      <c r="QLU87" s="78"/>
      <c r="QLV87" s="78"/>
      <c r="QLW87" s="78"/>
      <c r="QLX87" s="78"/>
      <c r="QLY87" s="78"/>
      <c r="QLZ87" s="78"/>
      <c r="QMA87" s="78"/>
      <c r="QMB87" s="78"/>
      <c r="QMC87" s="78"/>
      <c r="QMD87" s="78"/>
      <c r="QME87" s="78"/>
      <c r="QMF87" s="78"/>
      <c r="QMG87" s="78"/>
      <c r="QMH87" s="78"/>
      <c r="QMI87" s="78"/>
      <c r="QMJ87" s="78"/>
      <c r="QMK87" s="78"/>
      <c r="QML87" s="78"/>
      <c r="QMM87" s="78"/>
      <c r="QMN87" s="78"/>
      <c r="QMO87" s="78"/>
      <c r="QMP87" s="78"/>
      <c r="QMQ87" s="78"/>
      <c r="QMR87" s="78"/>
      <c r="QMS87" s="78"/>
      <c r="QMT87" s="78"/>
      <c r="QMU87" s="78"/>
      <c r="QMV87" s="78"/>
      <c r="QMW87" s="78"/>
      <c r="QMX87" s="78"/>
      <c r="QMY87" s="78"/>
      <c r="QMZ87" s="78"/>
      <c r="QNA87" s="78"/>
      <c r="QNB87" s="78"/>
      <c r="QNC87" s="78"/>
      <c r="QND87" s="78"/>
      <c r="QNE87" s="78"/>
      <c r="QNF87" s="78"/>
      <c r="QNG87" s="78"/>
      <c r="QNH87" s="78"/>
      <c r="QNI87" s="78"/>
      <c r="QNJ87" s="78"/>
      <c r="QNK87" s="78"/>
      <c r="QNL87" s="78"/>
      <c r="QNM87" s="78"/>
      <c r="QNN87" s="78"/>
      <c r="QNO87" s="78"/>
      <c r="QNP87" s="78"/>
      <c r="QNQ87" s="78"/>
      <c r="QNR87" s="78"/>
      <c r="QNS87" s="78"/>
      <c r="QNT87" s="78"/>
      <c r="QNU87" s="78"/>
      <c r="QNV87" s="78"/>
      <c r="QNW87" s="78"/>
      <c r="QNX87" s="78"/>
      <c r="QNY87" s="78"/>
      <c r="QNZ87" s="78"/>
      <c r="QOA87" s="78"/>
      <c r="QOB87" s="78"/>
      <c r="QOC87" s="78"/>
      <c r="QOD87" s="78"/>
      <c r="QOE87" s="78"/>
      <c r="QOF87" s="78"/>
      <c r="QOG87" s="78"/>
      <c r="QOH87" s="78"/>
      <c r="QOI87" s="78"/>
      <c r="QOJ87" s="78"/>
      <c r="QOK87" s="78"/>
      <c r="QOL87" s="78"/>
      <c r="QOM87" s="78"/>
      <c r="QON87" s="78"/>
      <c r="QOO87" s="78"/>
      <c r="QOP87" s="78"/>
      <c r="QOQ87" s="78"/>
      <c r="QOR87" s="78"/>
      <c r="QOS87" s="78"/>
      <c r="QOT87" s="78"/>
      <c r="QOU87" s="78"/>
      <c r="QOV87" s="78"/>
      <c r="QOW87" s="78"/>
      <c r="QOX87" s="78"/>
      <c r="QOY87" s="78"/>
      <c r="QOZ87" s="78"/>
      <c r="QPA87" s="78"/>
      <c r="QPB87" s="78"/>
      <c r="QPC87" s="78"/>
      <c r="QPD87" s="78"/>
      <c r="QPE87" s="78"/>
      <c r="QPF87" s="78"/>
      <c r="QPG87" s="78"/>
      <c r="QPH87" s="78"/>
      <c r="QPI87" s="78"/>
      <c r="QPJ87" s="78"/>
      <c r="QPK87" s="78"/>
      <c r="QPL87" s="78"/>
      <c r="QPM87" s="78"/>
      <c r="QPN87" s="78"/>
      <c r="QPO87" s="78"/>
      <c r="QPP87" s="78"/>
      <c r="QPQ87" s="78"/>
      <c r="QPR87" s="78"/>
      <c r="QPS87" s="78"/>
      <c r="QPT87" s="78"/>
      <c r="QPU87" s="78"/>
      <c r="QPV87" s="78"/>
      <c r="QPW87" s="78"/>
      <c r="QPX87" s="78"/>
      <c r="QPY87" s="78"/>
      <c r="QPZ87" s="78"/>
      <c r="QQA87" s="78"/>
      <c r="QQB87" s="78"/>
      <c r="QQC87" s="78"/>
      <c r="QQD87" s="78"/>
      <c r="QQE87" s="78"/>
      <c r="QQF87" s="78"/>
      <c r="QQG87" s="78"/>
      <c r="QQH87" s="78"/>
      <c r="QQI87" s="78"/>
      <c r="QQJ87" s="78"/>
      <c r="QQK87" s="78"/>
      <c r="QQL87" s="78"/>
      <c r="QQM87" s="78"/>
      <c r="QQN87" s="78"/>
      <c r="QQO87" s="78"/>
      <c r="QQP87" s="78"/>
      <c r="QQQ87" s="78"/>
      <c r="QQR87" s="78"/>
      <c r="QQS87" s="78"/>
      <c r="QQT87" s="78"/>
      <c r="QQU87" s="78"/>
      <c r="QQV87" s="78"/>
      <c r="QQW87" s="78"/>
      <c r="QQX87" s="78"/>
      <c r="QQY87" s="78"/>
      <c r="QQZ87" s="78"/>
      <c r="QRA87" s="78"/>
      <c r="QRB87" s="78"/>
      <c r="QRC87" s="78"/>
      <c r="QRD87" s="78"/>
      <c r="QRE87" s="78"/>
      <c r="QRF87" s="78"/>
      <c r="QRG87" s="78"/>
      <c r="QRH87" s="78"/>
      <c r="QRI87" s="78"/>
      <c r="QRJ87" s="78"/>
      <c r="QRK87" s="78"/>
      <c r="QRL87" s="78"/>
      <c r="QRM87" s="78"/>
      <c r="QRN87" s="78"/>
      <c r="QRO87" s="78"/>
      <c r="QRP87" s="78"/>
      <c r="QRQ87" s="78"/>
      <c r="QRR87" s="78"/>
      <c r="QRS87" s="78"/>
      <c r="QRT87" s="78"/>
      <c r="QRU87" s="78"/>
      <c r="QRV87" s="78"/>
      <c r="QRW87" s="78"/>
      <c r="QRX87" s="78"/>
      <c r="QRY87" s="78"/>
      <c r="QRZ87" s="78"/>
      <c r="QSA87" s="78"/>
      <c r="QSB87" s="78"/>
      <c r="QSC87" s="78"/>
      <c r="QSD87" s="78"/>
      <c r="QSE87" s="78"/>
      <c r="QSF87" s="78"/>
      <c r="QSG87" s="78"/>
      <c r="QSH87" s="78"/>
      <c r="QSI87" s="78"/>
      <c r="QSJ87" s="78"/>
      <c r="QSK87" s="78"/>
      <c r="QSL87" s="78"/>
      <c r="QSM87" s="78"/>
      <c r="QSN87" s="78"/>
      <c r="QSO87" s="78"/>
      <c r="QSP87" s="78"/>
      <c r="QSQ87" s="78"/>
      <c r="QSR87" s="78"/>
      <c r="QSS87" s="78"/>
      <c r="QST87" s="78"/>
      <c r="QSU87" s="78"/>
      <c r="QSV87" s="78"/>
      <c r="QSW87" s="78"/>
      <c r="QSX87" s="78"/>
      <c r="QSY87" s="78"/>
      <c r="QSZ87" s="78"/>
      <c r="QTA87" s="78"/>
      <c r="QTB87" s="78"/>
      <c r="QTC87" s="78"/>
      <c r="QTD87" s="78"/>
      <c r="QTE87" s="78"/>
      <c r="QTF87" s="78"/>
      <c r="QTG87" s="78"/>
      <c r="QTH87" s="78"/>
      <c r="QTI87" s="78"/>
      <c r="QTJ87" s="78"/>
      <c r="QTK87" s="78"/>
      <c r="QTL87" s="78"/>
      <c r="QTM87" s="78"/>
      <c r="QTN87" s="78"/>
      <c r="QTO87" s="78"/>
      <c r="QTP87" s="78"/>
      <c r="QTQ87" s="78"/>
      <c r="QTR87" s="78"/>
      <c r="QTS87" s="78"/>
      <c r="QTT87" s="78"/>
      <c r="QTU87" s="78"/>
      <c r="QTV87" s="78"/>
      <c r="QTW87" s="78"/>
      <c r="QTX87" s="78"/>
      <c r="QTY87" s="78"/>
      <c r="QTZ87" s="78"/>
      <c r="QUA87" s="78"/>
      <c r="QUB87" s="78"/>
      <c r="QUC87" s="78"/>
      <c r="QUD87" s="78"/>
      <c r="QUE87" s="78"/>
      <c r="QUF87" s="78"/>
      <c r="QUG87" s="78"/>
      <c r="QUH87" s="78"/>
      <c r="QUI87" s="78"/>
      <c r="QUJ87" s="78"/>
      <c r="QUK87" s="78"/>
      <c r="QUL87" s="78"/>
      <c r="QUM87" s="78"/>
      <c r="QUN87" s="78"/>
      <c r="QUO87" s="78"/>
      <c r="QUP87" s="78"/>
      <c r="QUQ87" s="78"/>
      <c r="QUR87" s="78"/>
      <c r="QUS87" s="78"/>
      <c r="QUT87" s="78"/>
      <c r="QUU87" s="78"/>
      <c r="QUV87" s="78"/>
      <c r="QUW87" s="78"/>
      <c r="QUX87" s="78"/>
      <c r="QUY87" s="78"/>
      <c r="QUZ87" s="78"/>
      <c r="QVA87" s="78"/>
      <c r="QVB87" s="78"/>
      <c r="QVC87" s="78"/>
      <c r="QVD87" s="78"/>
      <c r="QVE87" s="78"/>
      <c r="QVF87" s="78"/>
      <c r="QVG87" s="78"/>
      <c r="QVH87" s="78"/>
      <c r="QVI87" s="78"/>
      <c r="QVJ87" s="78"/>
      <c r="QVK87" s="78"/>
      <c r="QVL87" s="78"/>
      <c r="QVM87" s="78"/>
      <c r="QVN87" s="78"/>
      <c r="QVO87" s="78"/>
      <c r="QVP87" s="78"/>
      <c r="QVQ87" s="78"/>
      <c r="QVR87" s="78"/>
      <c r="QVS87" s="78"/>
      <c r="QVT87" s="78"/>
      <c r="QVU87" s="78"/>
      <c r="QVV87" s="78"/>
      <c r="QVW87" s="78"/>
      <c r="QVX87" s="78"/>
      <c r="QVY87" s="78"/>
      <c r="QVZ87" s="78"/>
      <c r="QWA87" s="78"/>
      <c r="QWB87" s="78"/>
      <c r="QWC87" s="78"/>
      <c r="QWD87" s="78"/>
      <c r="QWE87" s="78"/>
      <c r="QWF87" s="78"/>
      <c r="QWG87" s="78"/>
      <c r="QWH87" s="78"/>
      <c r="QWI87" s="78"/>
      <c r="QWJ87" s="78"/>
      <c r="QWK87" s="78"/>
      <c r="QWL87" s="78"/>
      <c r="QWM87" s="78"/>
      <c r="QWN87" s="78"/>
      <c r="QWO87" s="78"/>
      <c r="QWP87" s="78"/>
      <c r="QWQ87" s="78"/>
      <c r="QWR87" s="78"/>
      <c r="QWS87" s="78"/>
      <c r="QWT87" s="78"/>
      <c r="QWU87" s="78"/>
      <c r="QWV87" s="78"/>
      <c r="QWW87" s="78"/>
      <c r="QWX87" s="78"/>
      <c r="QWY87" s="78"/>
      <c r="QWZ87" s="78"/>
      <c r="QXA87" s="78"/>
      <c r="QXB87" s="78"/>
      <c r="QXC87" s="78"/>
      <c r="QXD87" s="78"/>
      <c r="QXE87" s="78"/>
      <c r="QXF87" s="78"/>
      <c r="QXG87" s="78"/>
      <c r="QXH87" s="78"/>
      <c r="QXI87" s="78"/>
      <c r="QXJ87" s="78"/>
      <c r="QXK87" s="78"/>
      <c r="QXL87" s="78"/>
      <c r="QXM87" s="78"/>
      <c r="QXN87" s="78"/>
      <c r="QXO87" s="78"/>
      <c r="QXP87" s="78"/>
      <c r="QXQ87" s="78"/>
      <c r="QXR87" s="78"/>
      <c r="QXS87" s="78"/>
      <c r="QXT87" s="78"/>
      <c r="QXU87" s="78"/>
      <c r="QXV87" s="78"/>
      <c r="QXW87" s="78"/>
      <c r="QXX87" s="78"/>
      <c r="QXY87" s="78"/>
      <c r="QXZ87" s="78"/>
      <c r="QYA87" s="78"/>
      <c r="QYB87" s="78"/>
      <c r="QYC87" s="78"/>
      <c r="QYD87" s="78"/>
      <c r="QYE87" s="78"/>
      <c r="QYF87" s="78"/>
      <c r="QYG87" s="78"/>
      <c r="QYH87" s="78"/>
      <c r="QYI87" s="78"/>
      <c r="QYJ87" s="78"/>
      <c r="QYK87" s="78"/>
      <c r="QYL87" s="78"/>
      <c r="QYM87" s="78"/>
      <c r="QYN87" s="78"/>
      <c r="QYO87" s="78"/>
      <c r="QYP87" s="78"/>
      <c r="QYQ87" s="78"/>
      <c r="QYR87" s="78"/>
      <c r="QYS87" s="78"/>
      <c r="QYT87" s="78"/>
      <c r="QYU87" s="78"/>
      <c r="QYV87" s="78"/>
      <c r="QYW87" s="78"/>
      <c r="QYX87" s="78"/>
      <c r="QYY87" s="78"/>
      <c r="QYZ87" s="78"/>
      <c r="QZA87" s="78"/>
      <c r="QZB87" s="78"/>
      <c r="QZC87" s="78"/>
      <c r="QZD87" s="78"/>
      <c r="QZE87" s="78"/>
      <c r="QZF87" s="78"/>
      <c r="QZG87" s="78"/>
      <c r="QZH87" s="78"/>
      <c r="QZI87" s="78"/>
      <c r="QZJ87" s="78"/>
      <c r="QZK87" s="78"/>
      <c r="QZL87" s="78"/>
      <c r="QZM87" s="78"/>
      <c r="QZN87" s="78"/>
      <c r="QZO87" s="78"/>
      <c r="QZP87" s="78"/>
      <c r="QZQ87" s="78"/>
      <c r="QZR87" s="78"/>
      <c r="QZS87" s="78"/>
      <c r="QZT87" s="78"/>
      <c r="QZU87" s="78"/>
      <c r="QZV87" s="78"/>
      <c r="QZW87" s="78"/>
      <c r="QZX87" s="78"/>
      <c r="QZY87" s="78"/>
      <c r="QZZ87" s="78"/>
      <c r="RAA87" s="78"/>
      <c r="RAB87" s="78"/>
      <c r="RAC87" s="78"/>
      <c r="RAD87" s="78"/>
      <c r="RAE87" s="78"/>
      <c r="RAF87" s="78"/>
      <c r="RAG87" s="78"/>
      <c r="RAH87" s="78"/>
      <c r="RAI87" s="78"/>
      <c r="RAJ87" s="78"/>
      <c r="RAK87" s="78"/>
      <c r="RAL87" s="78"/>
      <c r="RAM87" s="78"/>
      <c r="RAN87" s="78"/>
      <c r="RAO87" s="78"/>
      <c r="RAP87" s="78"/>
      <c r="RAQ87" s="78"/>
      <c r="RAR87" s="78"/>
      <c r="RAS87" s="78"/>
      <c r="RAT87" s="78"/>
      <c r="RAU87" s="78"/>
      <c r="RAV87" s="78"/>
      <c r="RAW87" s="78"/>
      <c r="RAX87" s="78"/>
      <c r="RAY87" s="78"/>
      <c r="RAZ87" s="78"/>
      <c r="RBA87" s="78"/>
      <c r="RBB87" s="78"/>
      <c r="RBC87" s="78"/>
      <c r="RBD87" s="78"/>
      <c r="RBE87" s="78"/>
      <c r="RBF87" s="78"/>
      <c r="RBG87" s="78"/>
      <c r="RBH87" s="78"/>
      <c r="RBI87" s="78"/>
      <c r="RBJ87" s="78"/>
      <c r="RBK87" s="78"/>
      <c r="RBL87" s="78"/>
      <c r="RBM87" s="78"/>
      <c r="RBN87" s="78"/>
      <c r="RBO87" s="78"/>
      <c r="RBP87" s="78"/>
      <c r="RBQ87" s="78"/>
      <c r="RBR87" s="78"/>
      <c r="RBS87" s="78"/>
      <c r="RBT87" s="78"/>
      <c r="RBU87" s="78"/>
      <c r="RBV87" s="78"/>
      <c r="RBW87" s="78"/>
      <c r="RBX87" s="78"/>
      <c r="RBY87" s="78"/>
      <c r="RBZ87" s="78"/>
      <c r="RCA87" s="78"/>
      <c r="RCB87" s="78"/>
      <c r="RCC87" s="78"/>
      <c r="RCD87" s="78"/>
      <c r="RCE87" s="78"/>
      <c r="RCF87" s="78"/>
      <c r="RCG87" s="78"/>
      <c r="RCH87" s="78"/>
      <c r="RCI87" s="78"/>
      <c r="RCJ87" s="78"/>
      <c r="RCK87" s="78"/>
      <c r="RCL87" s="78"/>
      <c r="RCM87" s="78"/>
      <c r="RCN87" s="78"/>
      <c r="RCO87" s="78"/>
      <c r="RCP87" s="78"/>
      <c r="RCQ87" s="78"/>
      <c r="RCR87" s="78"/>
      <c r="RCS87" s="78"/>
      <c r="RCT87" s="78"/>
      <c r="RCU87" s="78"/>
      <c r="RCV87" s="78"/>
      <c r="RCW87" s="78"/>
      <c r="RCX87" s="78"/>
      <c r="RCY87" s="78"/>
      <c r="RCZ87" s="78"/>
      <c r="RDA87" s="78"/>
      <c r="RDB87" s="78"/>
      <c r="RDC87" s="78"/>
      <c r="RDD87" s="78"/>
      <c r="RDE87" s="78"/>
      <c r="RDF87" s="78"/>
      <c r="RDG87" s="78"/>
      <c r="RDH87" s="78"/>
      <c r="RDI87" s="78"/>
      <c r="RDJ87" s="78"/>
      <c r="RDK87" s="78"/>
      <c r="RDL87" s="78"/>
      <c r="RDM87" s="78"/>
      <c r="RDN87" s="78"/>
      <c r="RDO87" s="78"/>
      <c r="RDP87" s="78"/>
      <c r="RDQ87" s="78"/>
      <c r="RDR87" s="78"/>
      <c r="RDS87" s="78"/>
      <c r="RDT87" s="78"/>
      <c r="RDU87" s="78"/>
      <c r="RDV87" s="78"/>
      <c r="RDW87" s="78"/>
      <c r="RDX87" s="78"/>
      <c r="RDY87" s="78"/>
      <c r="RDZ87" s="78"/>
      <c r="REA87" s="78"/>
      <c r="REB87" s="78"/>
      <c r="REC87" s="78"/>
      <c r="RED87" s="78"/>
      <c r="REE87" s="78"/>
      <c r="REF87" s="78"/>
      <c r="REG87" s="78"/>
      <c r="REH87" s="78"/>
      <c r="REI87" s="78"/>
      <c r="REJ87" s="78"/>
      <c r="REK87" s="78"/>
      <c r="REL87" s="78"/>
      <c r="REM87" s="78"/>
      <c r="REN87" s="78"/>
      <c r="REO87" s="78"/>
      <c r="REP87" s="78"/>
      <c r="REQ87" s="78"/>
      <c r="RER87" s="78"/>
      <c r="RES87" s="78"/>
      <c r="RET87" s="78"/>
      <c r="REU87" s="78"/>
      <c r="REV87" s="78"/>
      <c r="REW87" s="78"/>
      <c r="REX87" s="78"/>
      <c r="REY87" s="78"/>
      <c r="REZ87" s="78"/>
      <c r="RFA87" s="78"/>
      <c r="RFB87" s="78"/>
      <c r="RFC87" s="78"/>
      <c r="RFD87" s="78"/>
      <c r="RFE87" s="78"/>
      <c r="RFF87" s="78"/>
      <c r="RFG87" s="78"/>
      <c r="RFH87" s="78"/>
      <c r="RFI87" s="78"/>
      <c r="RFJ87" s="78"/>
      <c r="RFK87" s="78"/>
      <c r="RFL87" s="78"/>
      <c r="RFM87" s="78"/>
      <c r="RFN87" s="78"/>
      <c r="RFO87" s="78"/>
      <c r="RFP87" s="78"/>
      <c r="RFQ87" s="78"/>
      <c r="RFR87" s="78"/>
      <c r="RFS87" s="78"/>
      <c r="RFT87" s="78"/>
      <c r="RFU87" s="78"/>
      <c r="RFV87" s="78"/>
      <c r="RFW87" s="78"/>
      <c r="RFX87" s="78"/>
      <c r="RFY87" s="78"/>
      <c r="RFZ87" s="78"/>
      <c r="RGA87" s="78"/>
      <c r="RGB87" s="78"/>
      <c r="RGC87" s="78"/>
      <c r="RGD87" s="78"/>
      <c r="RGE87" s="78"/>
      <c r="RGF87" s="78"/>
      <c r="RGG87" s="78"/>
      <c r="RGH87" s="78"/>
      <c r="RGI87" s="78"/>
      <c r="RGJ87" s="78"/>
      <c r="RGK87" s="78"/>
      <c r="RGL87" s="78"/>
      <c r="RGM87" s="78"/>
      <c r="RGN87" s="78"/>
      <c r="RGO87" s="78"/>
      <c r="RGP87" s="78"/>
      <c r="RGQ87" s="78"/>
      <c r="RGR87" s="78"/>
      <c r="RGS87" s="78"/>
      <c r="RGT87" s="78"/>
      <c r="RGU87" s="78"/>
      <c r="RGV87" s="78"/>
      <c r="RGW87" s="78"/>
      <c r="RGX87" s="78"/>
      <c r="RGY87" s="78"/>
      <c r="RGZ87" s="78"/>
      <c r="RHA87" s="78"/>
      <c r="RHB87" s="78"/>
      <c r="RHC87" s="78"/>
      <c r="RHD87" s="78"/>
      <c r="RHE87" s="78"/>
      <c r="RHF87" s="78"/>
      <c r="RHG87" s="78"/>
      <c r="RHH87" s="78"/>
      <c r="RHI87" s="78"/>
      <c r="RHJ87" s="78"/>
      <c r="RHK87" s="78"/>
      <c r="RHL87" s="78"/>
      <c r="RHM87" s="78"/>
      <c r="RHN87" s="78"/>
      <c r="RHO87" s="78"/>
      <c r="RHP87" s="78"/>
      <c r="RHQ87" s="78"/>
      <c r="RHR87" s="78"/>
      <c r="RHS87" s="78"/>
      <c r="RHT87" s="78"/>
      <c r="RHU87" s="78"/>
      <c r="RHV87" s="78"/>
      <c r="RHW87" s="78"/>
      <c r="RHX87" s="78"/>
      <c r="RHY87" s="78"/>
      <c r="RHZ87" s="78"/>
      <c r="RIA87" s="78"/>
      <c r="RIB87" s="78"/>
      <c r="RIC87" s="78"/>
      <c r="RID87" s="78"/>
      <c r="RIE87" s="78"/>
      <c r="RIF87" s="78"/>
      <c r="RIG87" s="78"/>
      <c r="RIH87" s="78"/>
      <c r="RII87" s="78"/>
      <c r="RIJ87" s="78"/>
      <c r="RIK87" s="78"/>
      <c r="RIL87" s="78"/>
      <c r="RIM87" s="78"/>
      <c r="RIN87" s="78"/>
      <c r="RIO87" s="78"/>
      <c r="RIP87" s="78"/>
      <c r="RIQ87" s="78"/>
      <c r="RIR87" s="78"/>
      <c r="RIS87" s="78"/>
      <c r="RIT87" s="78"/>
      <c r="RIU87" s="78"/>
      <c r="RIV87" s="78"/>
      <c r="RIW87" s="78"/>
      <c r="RIX87" s="78"/>
      <c r="RIY87" s="78"/>
      <c r="RIZ87" s="78"/>
      <c r="RJA87" s="78"/>
      <c r="RJB87" s="78"/>
      <c r="RJC87" s="78"/>
      <c r="RJD87" s="78"/>
      <c r="RJE87" s="78"/>
      <c r="RJF87" s="78"/>
      <c r="RJG87" s="78"/>
      <c r="RJH87" s="78"/>
      <c r="RJI87" s="78"/>
      <c r="RJJ87" s="78"/>
      <c r="RJK87" s="78"/>
      <c r="RJL87" s="78"/>
      <c r="RJM87" s="78"/>
      <c r="RJN87" s="78"/>
      <c r="RJO87" s="78"/>
      <c r="RJP87" s="78"/>
      <c r="RJQ87" s="78"/>
      <c r="RJR87" s="78"/>
      <c r="RJS87" s="78"/>
      <c r="RJT87" s="78"/>
      <c r="RJU87" s="78"/>
      <c r="RJV87" s="78"/>
      <c r="RJW87" s="78"/>
      <c r="RJX87" s="78"/>
      <c r="RJY87" s="78"/>
      <c r="RJZ87" s="78"/>
      <c r="RKA87" s="78"/>
      <c r="RKB87" s="78"/>
      <c r="RKC87" s="78"/>
      <c r="RKD87" s="78"/>
      <c r="RKE87" s="78"/>
      <c r="RKF87" s="78"/>
      <c r="RKG87" s="78"/>
      <c r="RKH87" s="78"/>
      <c r="RKI87" s="78"/>
      <c r="RKJ87" s="78"/>
      <c r="RKK87" s="78"/>
      <c r="RKL87" s="78"/>
      <c r="RKM87" s="78"/>
      <c r="RKN87" s="78"/>
      <c r="RKO87" s="78"/>
      <c r="RKP87" s="78"/>
      <c r="RKQ87" s="78"/>
      <c r="RKR87" s="78"/>
      <c r="RKS87" s="78"/>
      <c r="RKT87" s="78"/>
      <c r="RKU87" s="78"/>
      <c r="RKV87" s="78"/>
      <c r="RKW87" s="78"/>
      <c r="RKX87" s="78"/>
      <c r="RKY87" s="78"/>
      <c r="RKZ87" s="78"/>
      <c r="RLA87" s="78"/>
      <c r="RLB87" s="78"/>
      <c r="RLC87" s="78"/>
      <c r="RLD87" s="78"/>
      <c r="RLE87" s="78"/>
      <c r="RLF87" s="78"/>
      <c r="RLG87" s="78"/>
      <c r="RLH87" s="78"/>
      <c r="RLI87" s="78"/>
      <c r="RLJ87" s="78"/>
      <c r="RLK87" s="78"/>
      <c r="RLL87" s="78"/>
      <c r="RLM87" s="78"/>
      <c r="RLN87" s="78"/>
      <c r="RLO87" s="78"/>
      <c r="RLP87" s="78"/>
      <c r="RLQ87" s="78"/>
      <c r="RLR87" s="78"/>
      <c r="RLS87" s="78"/>
      <c r="RLT87" s="78"/>
      <c r="RLU87" s="78"/>
      <c r="RLV87" s="78"/>
      <c r="RLW87" s="78"/>
      <c r="RLX87" s="78"/>
      <c r="RLY87" s="78"/>
      <c r="RLZ87" s="78"/>
      <c r="RMA87" s="78"/>
      <c r="RMB87" s="78"/>
      <c r="RMC87" s="78"/>
      <c r="RMD87" s="78"/>
      <c r="RME87" s="78"/>
      <c r="RMF87" s="78"/>
      <c r="RMG87" s="78"/>
      <c r="RMH87" s="78"/>
      <c r="RMI87" s="78"/>
      <c r="RMJ87" s="78"/>
      <c r="RMK87" s="78"/>
      <c r="RML87" s="78"/>
      <c r="RMM87" s="78"/>
      <c r="RMN87" s="78"/>
      <c r="RMO87" s="78"/>
      <c r="RMP87" s="78"/>
      <c r="RMQ87" s="78"/>
      <c r="RMR87" s="78"/>
      <c r="RMS87" s="78"/>
      <c r="RMT87" s="78"/>
      <c r="RMU87" s="78"/>
      <c r="RMV87" s="78"/>
      <c r="RMW87" s="78"/>
      <c r="RMX87" s="78"/>
      <c r="RMY87" s="78"/>
      <c r="RMZ87" s="78"/>
      <c r="RNA87" s="78"/>
      <c r="RNB87" s="78"/>
      <c r="RNC87" s="78"/>
      <c r="RND87" s="78"/>
      <c r="RNE87" s="78"/>
      <c r="RNF87" s="78"/>
      <c r="RNG87" s="78"/>
      <c r="RNH87" s="78"/>
      <c r="RNI87" s="78"/>
      <c r="RNJ87" s="78"/>
      <c r="RNK87" s="78"/>
      <c r="RNL87" s="78"/>
      <c r="RNM87" s="78"/>
      <c r="RNN87" s="78"/>
      <c r="RNO87" s="78"/>
      <c r="RNP87" s="78"/>
      <c r="RNQ87" s="78"/>
      <c r="RNR87" s="78"/>
      <c r="RNS87" s="78"/>
      <c r="RNT87" s="78"/>
      <c r="RNU87" s="78"/>
      <c r="RNV87" s="78"/>
      <c r="RNW87" s="78"/>
      <c r="RNX87" s="78"/>
      <c r="RNY87" s="78"/>
      <c r="RNZ87" s="78"/>
      <c r="ROA87" s="78"/>
      <c r="ROB87" s="78"/>
      <c r="ROC87" s="78"/>
      <c r="ROD87" s="78"/>
      <c r="ROE87" s="78"/>
      <c r="ROF87" s="78"/>
      <c r="ROG87" s="78"/>
      <c r="ROH87" s="78"/>
      <c r="ROI87" s="78"/>
      <c r="ROJ87" s="78"/>
      <c r="ROK87" s="78"/>
      <c r="ROL87" s="78"/>
      <c r="ROM87" s="78"/>
      <c r="RON87" s="78"/>
      <c r="ROO87" s="78"/>
      <c r="ROP87" s="78"/>
      <c r="ROQ87" s="78"/>
      <c r="ROR87" s="78"/>
      <c r="ROS87" s="78"/>
      <c r="ROT87" s="78"/>
      <c r="ROU87" s="78"/>
      <c r="ROV87" s="78"/>
      <c r="ROW87" s="78"/>
      <c r="ROX87" s="78"/>
      <c r="ROY87" s="78"/>
      <c r="ROZ87" s="78"/>
      <c r="RPA87" s="78"/>
      <c r="RPB87" s="78"/>
      <c r="RPC87" s="78"/>
      <c r="RPD87" s="78"/>
      <c r="RPE87" s="78"/>
      <c r="RPF87" s="78"/>
      <c r="RPG87" s="78"/>
      <c r="RPH87" s="78"/>
      <c r="RPI87" s="78"/>
      <c r="RPJ87" s="78"/>
      <c r="RPK87" s="78"/>
      <c r="RPL87" s="78"/>
      <c r="RPM87" s="78"/>
      <c r="RPN87" s="78"/>
      <c r="RPO87" s="78"/>
      <c r="RPP87" s="78"/>
      <c r="RPQ87" s="78"/>
      <c r="RPR87" s="78"/>
      <c r="RPS87" s="78"/>
      <c r="RPT87" s="78"/>
      <c r="RPU87" s="78"/>
      <c r="RPV87" s="78"/>
      <c r="RPW87" s="78"/>
      <c r="RPX87" s="78"/>
      <c r="RPY87" s="78"/>
      <c r="RPZ87" s="78"/>
      <c r="RQA87" s="78"/>
      <c r="RQB87" s="78"/>
      <c r="RQC87" s="78"/>
      <c r="RQD87" s="78"/>
      <c r="RQE87" s="78"/>
      <c r="RQF87" s="78"/>
      <c r="RQG87" s="78"/>
      <c r="RQH87" s="78"/>
      <c r="RQI87" s="78"/>
      <c r="RQJ87" s="78"/>
      <c r="RQK87" s="78"/>
      <c r="RQL87" s="78"/>
      <c r="RQM87" s="78"/>
      <c r="RQN87" s="78"/>
      <c r="RQO87" s="78"/>
      <c r="RQP87" s="78"/>
      <c r="RQQ87" s="78"/>
      <c r="RQR87" s="78"/>
      <c r="RQS87" s="78"/>
      <c r="RQT87" s="78"/>
      <c r="RQU87" s="78"/>
      <c r="RQV87" s="78"/>
      <c r="RQW87" s="78"/>
      <c r="RQX87" s="78"/>
      <c r="RQY87" s="78"/>
      <c r="RQZ87" s="78"/>
      <c r="RRA87" s="78"/>
      <c r="RRB87" s="78"/>
      <c r="RRC87" s="78"/>
      <c r="RRD87" s="78"/>
      <c r="RRE87" s="78"/>
      <c r="RRF87" s="78"/>
      <c r="RRG87" s="78"/>
      <c r="RRH87" s="78"/>
      <c r="RRI87" s="78"/>
      <c r="RRJ87" s="78"/>
      <c r="RRK87" s="78"/>
      <c r="RRL87" s="78"/>
      <c r="RRM87" s="78"/>
      <c r="RRN87" s="78"/>
      <c r="RRO87" s="78"/>
      <c r="RRP87" s="78"/>
      <c r="RRQ87" s="78"/>
      <c r="RRR87" s="78"/>
      <c r="RRS87" s="78"/>
      <c r="RRT87" s="78"/>
      <c r="RRU87" s="78"/>
      <c r="RRV87" s="78"/>
      <c r="RRW87" s="78"/>
      <c r="RRX87" s="78"/>
      <c r="RRY87" s="78"/>
      <c r="RRZ87" s="78"/>
      <c r="RSA87" s="78"/>
      <c r="RSB87" s="78"/>
      <c r="RSC87" s="78"/>
      <c r="RSD87" s="78"/>
      <c r="RSE87" s="78"/>
      <c r="RSF87" s="78"/>
      <c r="RSG87" s="78"/>
      <c r="RSH87" s="78"/>
      <c r="RSI87" s="78"/>
      <c r="RSJ87" s="78"/>
      <c r="RSK87" s="78"/>
      <c r="RSL87" s="78"/>
      <c r="RSM87" s="78"/>
      <c r="RSN87" s="78"/>
      <c r="RSO87" s="78"/>
      <c r="RSP87" s="78"/>
      <c r="RSQ87" s="78"/>
      <c r="RSR87" s="78"/>
      <c r="RSS87" s="78"/>
      <c r="RST87" s="78"/>
      <c r="RSU87" s="78"/>
      <c r="RSV87" s="78"/>
      <c r="RSW87" s="78"/>
      <c r="RSX87" s="78"/>
      <c r="RSY87" s="78"/>
      <c r="RSZ87" s="78"/>
      <c r="RTA87" s="78"/>
      <c r="RTB87" s="78"/>
      <c r="RTC87" s="78"/>
      <c r="RTD87" s="78"/>
      <c r="RTE87" s="78"/>
      <c r="RTF87" s="78"/>
      <c r="RTG87" s="78"/>
      <c r="RTH87" s="78"/>
      <c r="RTI87" s="78"/>
      <c r="RTJ87" s="78"/>
      <c r="RTK87" s="78"/>
      <c r="RTL87" s="78"/>
      <c r="RTM87" s="78"/>
      <c r="RTN87" s="78"/>
      <c r="RTO87" s="78"/>
      <c r="RTP87" s="78"/>
      <c r="RTQ87" s="78"/>
      <c r="RTR87" s="78"/>
      <c r="RTS87" s="78"/>
      <c r="RTT87" s="78"/>
      <c r="RTU87" s="78"/>
      <c r="RTV87" s="78"/>
      <c r="RTW87" s="78"/>
      <c r="RTX87" s="78"/>
      <c r="RTY87" s="78"/>
      <c r="RTZ87" s="78"/>
      <c r="RUA87" s="78"/>
      <c r="RUB87" s="78"/>
      <c r="RUC87" s="78"/>
      <c r="RUD87" s="78"/>
      <c r="RUE87" s="78"/>
      <c r="RUF87" s="78"/>
      <c r="RUG87" s="78"/>
      <c r="RUH87" s="78"/>
      <c r="RUI87" s="78"/>
      <c r="RUJ87" s="78"/>
      <c r="RUK87" s="78"/>
      <c r="RUL87" s="78"/>
      <c r="RUM87" s="78"/>
      <c r="RUN87" s="78"/>
      <c r="RUO87" s="78"/>
      <c r="RUP87" s="78"/>
      <c r="RUQ87" s="78"/>
      <c r="RUR87" s="78"/>
      <c r="RUS87" s="78"/>
      <c r="RUT87" s="78"/>
      <c r="RUU87" s="78"/>
      <c r="RUV87" s="78"/>
      <c r="RUW87" s="78"/>
      <c r="RUX87" s="78"/>
      <c r="RUY87" s="78"/>
      <c r="RUZ87" s="78"/>
      <c r="RVA87" s="78"/>
      <c r="RVB87" s="78"/>
      <c r="RVC87" s="78"/>
      <c r="RVD87" s="78"/>
      <c r="RVE87" s="78"/>
      <c r="RVF87" s="78"/>
      <c r="RVG87" s="78"/>
      <c r="RVH87" s="78"/>
      <c r="RVI87" s="78"/>
      <c r="RVJ87" s="78"/>
      <c r="RVK87" s="78"/>
      <c r="RVL87" s="78"/>
      <c r="RVM87" s="78"/>
      <c r="RVN87" s="78"/>
      <c r="RVO87" s="78"/>
      <c r="RVP87" s="78"/>
      <c r="RVQ87" s="78"/>
      <c r="RVR87" s="78"/>
      <c r="RVS87" s="78"/>
      <c r="RVT87" s="78"/>
      <c r="RVU87" s="78"/>
      <c r="RVV87" s="78"/>
      <c r="RVW87" s="78"/>
      <c r="RVX87" s="78"/>
      <c r="RVY87" s="78"/>
      <c r="RVZ87" s="78"/>
      <c r="RWA87" s="78"/>
      <c r="RWB87" s="78"/>
      <c r="RWC87" s="78"/>
      <c r="RWD87" s="78"/>
      <c r="RWE87" s="78"/>
      <c r="RWF87" s="78"/>
      <c r="RWG87" s="78"/>
      <c r="RWH87" s="78"/>
      <c r="RWI87" s="78"/>
      <c r="RWJ87" s="78"/>
      <c r="RWK87" s="78"/>
      <c r="RWL87" s="78"/>
      <c r="RWM87" s="78"/>
      <c r="RWN87" s="78"/>
      <c r="RWO87" s="78"/>
      <c r="RWP87" s="78"/>
      <c r="RWQ87" s="78"/>
      <c r="RWR87" s="78"/>
      <c r="RWS87" s="78"/>
      <c r="RWT87" s="78"/>
      <c r="RWU87" s="78"/>
      <c r="RWV87" s="78"/>
      <c r="RWW87" s="78"/>
      <c r="RWX87" s="78"/>
      <c r="RWY87" s="78"/>
      <c r="RWZ87" s="78"/>
      <c r="RXA87" s="78"/>
      <c r="RXB87" s="78"/>
      <c r="RXC87" s="78"/>
      <c r="RXD87" s="78"/>
      <c r="RXE87" s="78"/>
      <c r="RXF87" s="78"/>
      <c r="RXG87" s="78"/>
      <c r="RXH87" s="78"/>
      <c r="RXI87" s="78"/>
      <c r="RXJ87" s="78"/>
      <c r="RXK87" s="78"/>
      <c r="RXL87" s="78"/>
      <c r="RXM87" s="78"/>
      <c r="RXN87" s="78"/>
      <c r="RXO87" s="78"/>
      <c r="RXP87" s="78"/>
      <c r="RXQ87" s="78"/>
      <c r="RXR87" s="78"/>
      <c r="RXS87" s="78"/>
      <c r="RXT87" s="78"/>
      <c r="RXU87" s="78"/>
      <c r="RXV87" s="78"/>
      <c r="RXW87" s="78"/>
      <c r="RXX87" s="78"/>
      <c r="RXY87" s="78"/>
      <c r="RXZ87" s="78"/>
      <c r="RYA87" s="78"/>
      <c r="RYB87" s="78"/>
      <c r="RYC87" s="78"/>
      <c r="RYD87" s="78"/>
      <c r="RYE87" s="78"/>
      <c r="RYF87" s="78"/>
      <c r="RYG87" s="78"/>
      <c r="RYH87" s="78"/>
      <c r="RYI87" s="78"/>
      <c r="RYJ87" s="78"/>
      <c r="RYK87" s="78"/>
      <c r="RYL87" s="78"/>
      <c r="RYM87" s="78"/>
      <c r="RYN87" s="78"/>
      <c r="RYO87" s="78"/>
      <c r="RYP87" s="78"/>
      <c r="RYQ87" s="78"/>
      <c r="RYR87" s="78"/>
      <c r="RYS87" s="78"/>
      <c r="RYT87" s="78"/>
      <c r="RYU87" s="78"/>
      <c r="RYV87" s="78"/>
      <c r="RYW87" s="78"/>
      <c r="RYX87" s="78"/>
      <c r="RYY87" s="78"/>
      <c r="RYZ87" s="78"/>
      <c r="RZA87" s="78"/>
      <c r="RZB87" s="78"/>
      <c r="RZC87" s="78"/>
      <c r="RZD87" s="78"/>
      <c r="RZE87" s="78"/>
      <c r="RZF87" s="78"/>
      <c r="RZG87" s="78"/>
      <c r="RZH87" s="78"/>
      <c r="RZI87" s="78"/>
      <c r="RZJ87" s="78"/>
      <c r="RZK87" s="78"/>
      <c r="RZL87" s="78"/>
      <c r="RZM87" s="78"/>
      <c r="RZN87" s="78"/>
      <c r="RZO87" s="78"/>
      <c r="RZP87" s="78"/>
      <c r="RZQ87" s="78"/>
      <c r="RZR87" s="78"/>
      <c r="RZS87" s="78"/>
      <c r="RZT87" s="78"/>
      <c r="RZU87" s="78"/>
      <c r="RZV87" s="78"/>
      <c r="RZW87" s="78"/>
      <c r="RZX87" s="78"/>
      <c r="RZY87" s="78"/>
      <c r="RZZ87" s="78"/>
      <c r="SAA87" s="78"/>
      <c r="SAB87" s="78"/>
      <c r="SAC87" s="78"/>
      <c r="SAD87" s="78"/>
      <c r="SAE87" s="78"/>
      <c r="SAF87" s="78"/>
      <c r="SAG87" s="78"/>
      <c r="SAH87" s="78"/>
      <c r="SAI87" s="78"/>
      <c r="SAJ87" s="78"/>
      <c r="SAK87" s="78"/>
      <c r="SAL87" s="78"/>
      <c r="SAM87" s="78"/>
      <c r="SAN87" s="78"/>
      <c r="SAO87" s="78"/>
      <c r="SAP87" s="78"/>
      <c r="SAQ87" s="78"/>
      <c r="SAR87" s="78"/>
      <c r="SAS87" s="78"/>
      <c r="SAT87" s="78"/>
      <c r="SAU87" s="78"/>
      <c r="SAV87" s="78"/>
      <c r="SAW87" s="78"/>
      <c r="SAX87" s="78"/>
      <c r="SAY87" s="78"/>
      <c r="SAZ87" s="78"/>
      <c r="SBA87" s="78"/>
      <c r="SBB87" s="78"/>
      <c r="SBC87" s="78"/>
      <c r="SBD87" s="78"/>
      <c r="SBE87" s="78"/>
      <c r="SBF87" s="78"/>
      <c r="SBG87" s="78"/>
      <c r="SBH87" s="78"/>
      <c r="SBI87" s="78"/>
      <c r="SBJ87" s="78"/>
      <c r="SBK87" s="78"/>
      <c r="SBL87" s="78"/>
      <c r="SBM87" s="78"/>
      <c r="SBN87" s="78"/>
      <c r="SBO87" s="78"/>
      <c r="SBP87" s="78"/>
      <c r="SBQ87" s="78"/>
      <c r="SBR87" s="78"/>
      <c r="SBS87" s="78"/>
      <c r="SBT87" s="78"/>
      <c r="SBU87" s="78"/>
      <c r="SBV87" s="78"/>
      <c r="SBW87" s="78"/>
      <c r="SBX87" s="78"/>
      <c r="SBY87" s="78"/>
      <c r="SBZ87" s="78"/>
      <c r="SCA87" s="78"/>
      <c r="SCB87" s="78"/>
      <c r="SCC87" s="78"/>
      <c r="SCD87" s="78"/>
      <c r="SCE87" s="78"/>
      <c r="SCF87" s="78"/>
      <c r="SCG87" s="78"/>
      <c r="SCH87" s="78"/>
      <c r="SCI87" s="78"/>
      <c r="SCJ87" s="78"/>
      <c r="SCK87" s="78"/>
      <c r="SCL87" s="78"/>
      <c r="SCM87" s="78"/>
      <c r="SCN87" s="78"/>
      <c r="SCO87" s="78"/>
      <c r="SCP87" s="78"/>
      <c r="SCQ87" s="78"/>
      <c r="SCR87" s="78"/>
      <c r="SCS87" s="78"/>
      <c r="SCT87" s="78"/>
      <c r="SCU87" s="78"/>
      <c r="SCV87" s="78"/>
      <c r="SCW87" s="78"/>
      <c r="SCX87" s="78"/>
      <c r="SCY87" s="78"/>
      <c r="SCZ87" s="78"/>
      <c r="SDA87" s="78"/>
      <c r="SDB87" s="78"/>
      <c r="SDC87" s="78"/>
      <c r="SDD87" s="78"/>
      <c r="SDE87" s="78"/>
      <c r="SDF87" s="78"/>
      <c r="SDG87" s="78"/>
      <c r="SDH87" s="78"/>
      <c r="SDI87" s="78"/>
      <c r="SDJ87" s="78"/>
      <c r="SDK87" s="78"/>
      <c r="SDL87" s="78"/>
      <c r="SDM87" s="78"/>
      <c r="SDN87" s="78"/>
      <c r="SDO87" s="78"/>
      <c r="SDP87" s="78"/>
      <c r="SDQ87" s="78"/>
      <c r="SDR87" s="78"/>
      <c r="SDS87" s="78"/>
      <c r="SDT87" s="78"/>
      <c r="SDU87" s="78"/>
      <c r="SDV87" s="78"/>
      <c r="SDW87" s="78"/>
      <c r="SDX87" s="78"/>
      <c r="SDY87" s="78"/>
      <c r="SDZ87" s="78"/>
      <c r="SEA87" s="78"/>
      <c r="SEB87" s="78"/>
      <c r="SEC87" s="78"/>
      <c r="SED87" s="78"/>
      <c r="SEE87" s="78"/>
      <c r="SEF87" s="78"/>
      <c r="SEG87" s="78"/>
      <c r="SEH87" s="78"/>
      <c r="SEI87" s="78"/>
      <c r="SEJ87" s="78"/>
      <c r="SEK87" s="78"/>
      <c r="SEL87" s="78"/>
      <c r="SEM87" s="78"/>
      <c r="SEN87" s="78"/>
      <c r="SEO87" s="78"/>
      <c r="SEP87" s="78"/>
      <c r="SEQ87" s="78"/>
      <c r="SER87" s="78"/>
      <c r="SES87" s="78"/>
      <c r="SET87" s="78"/>
      <c r="SEU87" s="78"/>
      <c r="SEV87" s="78"/>
      <c r="SEW87" s="78"/>
      <c r="SEX87" s="78"/>
      <c r="SEY87" s="78"/>
      <c r="SEZ87" s="78"/>
      <c r="SFA87" s="78"/>
      <c r="SFB87" s="78"/>
      <c r="SFC87" s="78"/>
      <c r="SFD87" s="78"/>
      <c r="SFE87" s="78"/>
      <c r="SFF87" s="78"/>
      <c r="SFG87" s="78"/>
      <c r="SFH87" s="78"/>
      <c r="SFI87" s="78"/>
      <c r="SFJ87" s="78"/>
      <c r="SFK87" s="78"/>
      <c r="SFL87" s="78"/>
      <c r="SFM87" s="78"/>
      <c r="SFN87" s="78"/>
      <c r="SFO87" s="78"/>
      <c r="SFP87" s="78"/>
      <c r="SFQ87" s="78"/>
      <c r="SFR87" s="78"/>
      <c r="SFS87" s="78"/>
      <c r="SFT87" s="78"/>
      <c r="SFU87" s="78"/>
      <c r="SFV87" s="78"/>
      <c r="SFW87" s="78"/>
      <c r="SFX87" s="78"/>
      <c r="SFY87" s="78"/>
      <c r="SFZ87" s="78"/>
      <c r="SGA87" s="78"/>
      <c r="SGB87" s="78"/>
      <c r="SGC87" s="78"/>
      <c r="SGD87" s="78"/>
      <c r="SGE87" s="78"/>
      <c r="SGF87" s="78"/>
      <c r="SGG87" s="78"/>
      <c r="SGH87" s="78"/>
      <c r="SGI87" s="78"/>
      <c r="SGJ87" s="78"/>
      <c r="SGK87" s="78"/>
      <c r="SGL87" s="78"/>
      <c r="SGM87" s="78"/>
      <c r="SGN87" s="78"/>
      <c r="SGO87" s="78"/>
      <c r="SGP87" s="78"/>
      <c r="SGQ87" s="78"/>
      <c r="SGR87" s="78"/>
      <c r="SGS87" s="78"/>
      <c r="SGT87" s="78"/>
      <c r="SGU87" s="78"/>
      <c r="SGV87" s="78"/>
      <c r="SGW87" s="78"/>
      <c r="SGX87" s="78"/>
      <c r="SGY87" s="78"/>
      <c r="SGZ87" s="78"/>
      <c r="SHA87" s="78"/>
      <c r="SHB87" s="78"/>
      <c r="SHC87" s="78"/>
      <c r="SHD87" s="78"/>
      <c r="SHE87" s="78"/>
      <c r="SHF87" s="78"/>
      <c r="SHG87" s="78"/>
      <c r="SHH87" s="78"/>
      <c r="SHI87" s="78"/>
      <c r="SHJ87" s="78"/>
      <c r="SHK87" s="78"/>
      <c r="SHL87" s="78"/>
      <c r="SHM87" s="78"/>
      <c r="SHN87" s="78"/>
      <c r="SHO87" s="78"/>
      <c r="SHP87" s="78"/>
      <c r="SHQ87" s="78"/>
      <c r="SHR87" s="78"/>
      <c r="SHS87" s="78"/>
      <c r="SHT87" s="78"/>
      <c r="SHU87" s="78"/>
      <c r="SHV87" s="78"/>
      <c r="SHW87" s="78"/>
      <c r="SHX87" s="78"/>
      <c r="SHY87" s="78"/>
      <c r="SHZ87" s="78"/>
      <c r="SIA87" s="78"/>
      <c r="SIB87" s="78"/>
      <c r="SIC87" s="78"/>
      <c r="SID87" s="78"/>
      <c r="SIE87" s="78"/>
      <c r="SIF87" s="78"/>
      <c r="SIG87" s="78"/>
      <c r="SIH87" s="78"/>
      <c r="SII87" s="78"/>
      <c r="SIJ87" s="78"/>
      <c r="SIK87" s="78"/>
      <c r="SIL87" s="78"/>
      <c r="SIM87" s="78"/>
      <c r="SIN87" s="78"/>
      <c r="SIO87" s="78"/>
      <c r="SIP87" s="78"/>
      <c r="SIQ87" s="78"/>
      <c r="SIR87" s="78"/>
      <c r="SIS87" s="78"/>
      <c r="SIT87" s="78"/>
      <c r="SIU87" s="78"/>
      <c r="SIV87" s="78"/>
      <c r="SIW87" s="78"/>
      <c r="SIX87" s="78"/>
      <c r="SIY87" s="78"/>
      <c r="SIZ87" s="78"/>
      <c r="SJA87" s="78"/>
      <c r="SJB87" s="78"/>
      <c r="SJC87" s="78"/>
      <c r="SJD87" s="78"/>
      <c r="SJE87" s="78"/>
      <c r="SJF87" s="78"/>
      <c r="SJG87" s="78"/>
      <c r="SJH87" s="78"/>
      <c r="SJI87" s="78"/>
      <c r="SJJ87" s="78"/>
      <c r="SJK87" s="78"/>
      <c r="SJL87" s="78"/>
      <c r="SJM87" s="78"/>
      <c r="SJN87" s="78"/>
      <c r="SJO87" s="78"/>
      <c r="SJP87" s="78"/>
      <c r="SJQ87" s="78"/>
      <c r="SJR87" s="78"/>
      <c r="SJS87" s="78"/>
      <c r="SJT87" s="78"/>
      <c r="SJU87" s="78"/>
      <c r="SJV87" s="78"/>
      <c r="SJW87" s="78"/>
      <c r="SJX87" s="78"/>
      <c r="SJY87" s="78"/>
      <c r="SJZ87" s="78"/>
      <c r="SKA87" s="78"/>
      <c r="SKB87" s="78"/>
      <c r="SKC87" s="78"/>
      <c r="SKD87" s="78"/>
      <c r="SKE87" s="78"/>
      <c r="SKF87" s="78"/>
      <c r="SKG87" s="78"/>
      <c r="SKH87" s="78"/>
      <c r="SKI87" s="78"/>
      <c r="SKJ87" s="78"/>
      <c r="SKK87" s="78"/>
      <c r="SKL87" s="78"/>
      <c r="SKM87" s="78"/>
      <c r="SKN87" s="78"/>
      <c r="SKO87" s="78"/>
      <c r="SKP87" s="78"/>
      <c r="SKQ87" s="78"/>
      <c r="SKR87" s="78"/>
      <c r="SKS87" s="78"/>
      <c r="SKT87" s="78"/>
      <c r="SKU87" s="78"/>
      <c r="SKV87" s="78"/>
      <c r="SKW87" s="78"/>
      <c r="SKX87" s="78"/>
      <c r="SKY87" s="78"/>
      <c r="SKZ87" s="78"/>
      <c r="SLA87" s="78"/>
      <c r="SLB87" s="78"/>
      <c r="SLC87" s="78"/>
      <c r="SLD87" s="78"/>
      <c r="SLE87" s="78"/>
      <c r="SLF87" s="78"/>
      <c r="SLG87" s="78"/>
      <c r="SLH87" s="78"/>
      <c r="SLI87" s="78"/>
      <c r="SLJ87" s="78"/>
      <c r="SLK87" s="78"/>
      <c r="SLL87" s="78"/>
      <c r="SLM87" s="78"/>
      <c r="SLN87" s="78"/>
      <c r="SLO87" s="78"/>
      <c r="SLP87" s="78"/>
      <c r="SLQ87" s="78"/>
      <c r="SLR87" s="78"/>
      <c r="SLS87" s="78"/>
      <c r="SLT87" s="78"/>
      <c r="SLU87" s="78"/>
      <c r="SLV87" s="78"/>
      <c r="SLW87" s="78"/>
      <c r="SLX87" s="78"/>
      <c r="SLY87" s="78"/>
      <c r="SLZ87" s="78"/>
      <c r="SMA87" s="78"/>
      <c r="SMB87" s="78"/>
      <c r="SMC87" s="78"/>
      <c r="SMD87" s="78"/>
      <c r="SME87" s="78"/>
      <c r="SMF87" s="78"/>
      <c r="SMG87" s="78"/>
      <c r="SMH87" s="78"/>
      <c r="SMI87" s="78"/>
      <c r="SMJ87" s="78"/>
      <c r="SMK87" s="78"/>
      <c r="SML87" s="78"/>
      <c r="SMM87" s="78"/>
      <c r="SMN87" s="78"/>
      <c r="SMO87" s="78"/>
      <c r="SMP87" s="78"/>
      <c r="SMQ87" s="78"/>
      <c r="SMR87" s="78"/>
      <c r="SMS87" s="78"/>
      <c r="SMT87" s="78"/>
      <c r="SMU87" s="78"/>
      <c r="SMV87" s="78"/>
      <c r="SMW87" s="78"/>
      <c r="SMX87" s="78"/>
      <c r="SMY87" s="78"/>
      <c r="SMZ87" s="78"/>
      <c r="SNA87" s="78"/>
      <c r="SNB87" s="78"/>
      <c r="SNC87" s="78"/>
      <c r="SND87" s="78"/>
      <c r="SNE87" s="78"/>
      <c r="SNF87" s="78"/>
      <c r="SNG87" s="78"/>
      <c r="SNH87" s="78"/>
      <c r="SNI87" s="78"/>
      <c r="SNJ87" s="78"/>
      <c r="SNK87" s="78"/>
      <c r="SNL87" s="78"/>
      <c r="SNM87" s="78"/>
      <c r="SNN87" s="78"/>
      <c r="SNO87" s="78"/>
      <c r="SNP87" s="78"/>
      <c r="SNQ87" s="78"/>
      <c r="SNR87" s="78"/>
      <c r="SNS87" s="78"/>
      <c r="SNT87" s="78"/>
      <c r="SNU87" s="78"/>
      <c r="SNV87" s="78"/>
      <c r="SNW87" s="78"/>
      <c r="SNX87" s="78"/>
      <c r="SNY87" s="78"/>
      <c r="SNZ87" s="78"/>
      <c r="SOA87" s="78"/>
      <c r="SOB87" s="78"/>
      <c r="SOC87" s="78"/>
      <c r="SOD87" s="78"/>
      <c r="SOE87" s="78"/>
      <c r="SOF87" s="78"/>
      <c r="SOG87" s="78"/>
      <c r="SOH87" s="78"/>
      <c r="SOI87" s="78"/>
      <c r="SOJ87" s="78"/>
      <c r="SOK87" s="78"/>
      <c r="SOL87" s="78"/>
      <c r="SOM87" s="78"/>
      <c r="SON87" s="78"/>
      <c r="SOO87" s="78"/>
      <c r="SOP87" s="78"/>
      <c r="SOQ87" s="78"/>
      <c r="SOR87" s="78"/>
      <c r="SOS87" s="78"/>
      <c r="SOT87" s="78"/>
      <c r="SOU87" s="78"/>
      <c r="SOV87" s="78"/>
      <c r="SOW87" s="78"/>
      <c r="SOX87" s="78"/>
      <c r="SOY87" s="78"/>
      <c r="SOZ87" s="78"/>
      <c r="SPA87" s="78"/>
      <c r="SPB87" s="78"/>
      <c r="SPC87" s="78"/>
      <c r="SPD87" s="78"/>
      <c r="SPE87" s="78"/>
      <c r="SPF87" s="78"/>
      <c r="SPG87" s="78"/>
      <c r="SPH87" s="78"/>
      <c r="SPI87" s="78"/>
      <c r="SPJ87" s="78"/>
      <c r="SPK87" s="78"/>
      <c r="SPL87" s="78"/>
      <c r="SPM87" s="78"/>
      <c r="SPN87" s="78"/>
      <c r="SPO87" s="78"/>
      <c r="SPP87" s="78"/>
      <c r="SPQ87" s="78"/>
      <c r="SPR87" s="78"/>
      <c r="SPS87" s="78"/>
      <c r="SPT87" s="78"/>
      <c r="SPU87" s="78"/>
      <c r="SPV87" s="78"/>
      <c r="SPW87" s="78"/>
      <c r="SPX87" s="78"/>
      <c r="SPY87" s="78"/>
      <c r="SPZ87" s="78"/>
      <c r="SQA87" s="78"/>
      <c r="SQB87" s="78"/>
      <c r="SQC87" s="78"/>
      <c r="SQD87" s="78"/>
      <c r="SQE87" s="78"/>
      <c r="SQF87" s="78"/>
      <c r="SQG87" s="78"/>
      <c r="SQH87" s="78"/>
      <c r="SQI87" s="78"/>
      <c r="SQJ87" s="78"/>
      <c r="SQK87" s="78"/>
      <c r="SQL87" s="78"/>
      <c r="SQM87" s="78"/>
      <c r="SQN87" s="78"/>
      <c r="SQO87" s="78"/>
      <c r="SQP87" s="78"/>
      <c r="SQQ87" s="78"/>
      <c r="SQR87" s="78"/>
      <c r="SQS87" s="78"/>
      <c r="SQT87" s="78"/>
      <c r="SQU87" s="78"/>
      <c r="SQV87" s="78"/>
      <c r="SQW87" s="78"/>
      <c r="SQX87" s="78"/>
      <c r="SQY87" s="78"/>
      <c r="SQZ87" s="78"/>
      <c r="SRA87" s="78"/>
      <c r="SRB87" s="78"/>
      <c r="SRC87" s="78"/>
      <c r="SRD87" s="78"/>
      <c r="SRE87" s="78"/>
      <c r="SRF87" s="78"/>
      <c r="SRG87" s="78"/>
      <c r="SRH87" s="78"/>
      <c r="SRI87" s="78"/>
      <c r="SRJ87" s="78"/>
      <c r="SRK87" s="78"/>
      <c r="SRL87" s="78"/>
      <c r="SRM87" s="78"/>
      <c r="SRN87" s="78"/>
      <c r="SRO87" s="78"/>
      <c r="SRP87" s="78"/>
      <c r="SRQ87" s="78"/>
      <c r="SRR87" s="78"/>
      <c r="SRS87" s="78"/>
      <c r="SRT87" s="78"/>
      <c r="SRU87" s="78"/>
      <c r="SRV87" s="78"/>
      <c r="SRW87" s="78"/>
      <c r="SRX87" s="78"/>
      <c r="SRY87" s="78"/>
      <c r="SRZ87" s="78"/>
      <c r="SSA87" s="78"/>
      <c r="SSB87" s="78"/>
      <c r="SSC87" s="78"/>
      <c r="SSD87" s="78"/>
      <c r="SSE87" s="78"/>
      <c r="SSF87" s="78"/>
      <c r="SSG87" s="78"/>
      <c r="SSH87" s="78"/>
      <c r="SSI87" s="78"/>
      <c r="SSJ87" s="78"/>
      <c r="SSK87" s="78"/>
      <c r="SSL87" s="78"/>
      <c r="SSM87" s="78"/>
      <c r="SSN87" s="78"/>
      <c r="SSO87" s="78"/>
      <c r="SSP87" s="78"/>
      <c r="SSQ87" s="78"/>
      <c r="SSR87" s="78"/>
      <c r="SSS87" s="78"/>
      <c r="SST87" s="78"/>
      <c r="SSU87" s="78"/>
      <c r="SSV87" s="78"/>
      <c r="SSW87" s="78"/>
      <c r="SSX87" s="78"/>
      <c r="SSY87" s="78"/>
      <c r="SSZ87" s="78"/>
      <c r="STA87" s="78"/>
      <c r="STB87" s="78"/>
      <c r="STC87" s="78"/>
      <c r="STD87" s="78"/>
      <c r="STE87" s="78"/>
      <c r="STF87" s="78"/>
      <c r="STG87" s="78"/>
      <c r="STH87" s="78"/>
      <c r="STI87" s="78"/>
      <c r="STJ87" s="78"/>
      <c r="STK87" s="78"/>
      <c r="STL87" s="78"/>
      <c r="STM87" s="78"/>
      <c r="STN87" s="78"/>
      <c r="STO87" s="78"/>
      <c r="STP87" s="78"/>
      <c r="STQ87" s="78"/>
      <c r="STR87" s="78"/>
      <c r="STS87" s="78"/>
      <c r="STT87" s="78"/>
      <c r="STU87" s="78"/>
      <c r="STV87" s="78"/>
      <c r="STW87" s="78"/>
      <c r="STX87" s="78"/>
      <c r="STY87" s="78"/>
      <c r="STZ87" s="78"/>
      <c r="SUA87" s="78"/>
      <c r="SUB87" s="78"/>
      <c r="SUC87" s="78"/>
      <c r="SUD87" s="78"/>
      <c r="SUE87" s="78"/>
      <c r="SUF87" s="78"/>
      <c r="SUG87" s="78"/>
      <c r="SUH87" s="78"/>
      <c r="SUI87" s="78"/>
      <c r="SUJ87" s="78"/>
      <c r="SUK87" s="78"/>
      <c r="SUL87" s="78"/>
      <c r="SUM87" s="78"/>
      <c r="SUN87" s="78"/>
      <c r="SUO87" s="78"/>
      <c r="SUP87" s="78"/>
      <c r="SUQ87" s="78"/>
      <c r="SUR87" s="78"/>
      <c r="SUS87" s="78"/>
      <c r="SUT87" s="78"/>
      <c r="SUU87" s="78"/>
      <c r="SUV87" s="78"/>
      <c r="SUW87" s="78"/>
      <c r="SUX87" s="78"/>
      <c r="SUY87" s="78"/>
      <c r="SUZ87" s="78"/>
      <c r="SVA87" s="78"/>
      <c r="SVB87" s="78"/>
      <c r="SVC87" s="78"/>
      <c r="SVD87" s="78"/>
      <c r="SVE87" s="78"/>
      <c r="SVF87" s="78"/>
      <c r="SVG87" s="78"/>
      <c r="SVH87" s="78"/>
      <c r="SVI87" s="78"/>
      <c r="SVJ87" s="78"/>
      <c r="SVK87" s="78"/>
      <c r="SVL87" s="78"/>
      <c r="SVM87" s="78"/>
      <c r="SVN87" s="78"/>
      <c r="SVO87" s="78"/>
      <c r="SVP87" s="78"/>
      <c r="SVQ87" s="78"/>
      <c r="SVR87" s="78"/>
      <c r="SVS87" s="78"/>
      <c r="SVT87" s="78"/>
      <c r="SVU87" s="78"/>
      <c r="SVV87" s="78"/>
      <c r="SVW87" s="78"/>
      <c r="SVX87" s="78"/>
      <c r="SVY87" s="78"/>
      <c r="SVZ87" s="78"/>
      <c r="SWA87" s="78"/>
      <c r="SWB87" s="78"/>
      <c r="SWC87" s="78"/>
      <c r="SWD87" s="78"/>
      <c r="SWE87" s="78"/>
      <c r="SWF87" s="78"/>
      <c r="SWG87" s="78"/>
      <c r="SWH87" s="78"/>
      <c r="SWI87" s="78"/>
      <c r="SWJ87" s="78"/>
      <c r="SWK87" s="78"/>
      <c r="SWL87" s="78"/>
      <c r="SWM87" s="78"/>
      <c r="SWN87" s="78"/>
      <c r="SWO87" s="78"/>
      <c r="SWP87" s="78"/>
      <c r="SWQ87" s="78"/>
      <c r="SWR87" s="78"/>
      <c r="SWS87" s="78"/>
      <c r="SWT87" s="78"/>
      <c r="SWU87" s="78"/>
      <c r="SWV87" s="78"/>
      <c r="SWW87" s="78"/>
      <c r="SWX87" s="78"/>
      <c r="SWY87" s="78"/>
      <c r="SWZ87" s="78"/>
      <c r="SXA87" s="78"/>
      <c r="SXB87" s="78"/>
      <c r="SXC87" s="78"/>
      <c r="SXD87" s="78"/>
      <c r="SXE87" s="78"/>
      <c r="SXF87" s="78"/>
      <c r="SXG87" s="78"/>
      <c r="SXH87" s="78"/>
      <c r="SXI87" s="78"/>
      <c r="SXJ87" s="78"/>
      <c r="SXK87" s="78"/>
      <c r="SXL87" s="78"/>
      <c r="SXM87" s="78"/>
      <c r="SXN87" s="78"/>
      <c r="SXO87" s="78"/>
      <c r="SXP87" s="78"/>
      <c r="SXQ87" s="78"/>
      <c r="SXR87" s="78"/>
      <c r="SXS87" s="78"/>
      <c r="SXT87" s="78"/>
      <c r="SXU87" s="78"/>
      <c r="SXV87" s="78"/>
      <c r="SXW87" s="78"/>
      <c r="SXX87" s="78"/>
      <c r="SXY87" s="78"/>
      <c r="SXZ87" s="78"/>
      <c r="SYA87" s="78"/>
      <c r="SYB87" s="78"/>
      <c r="SYC87" s="78"/>
      <c r="SYD87" s="78"/>
      <c r="SYE87" s="78"/>
      <c r="SYF87" s="78"/>
      <c r="SYG87" s="78"/>
      <c r="SYH87" s="78"/>
      <c r="SYI87" s="78"/>
      <c r="SYJ87" s="78"/>
      <c r="SYK87" s="78"/>
      <c r="SYL87" s="78"/>
      <c r="SYM87" s="78"/>
      <c r="SYN87" s="78"/>
      <c r="SYO87" s="78"/>
      <c r="SYP87" s="78"/>
      <c r="SYQ87" s="78"/>
      <c r="SYR87" s="78"/>
      <c r="SYS87" s="78"/>
      <c r="SYT87" s="78"/>
      <c r="SYU87" s="78"/>
      <c r="SYV87" s="78"/>
      <c r="SYW87" s="78"/>
      <c r="SYX87" s="78"/>
      <c r="SYY87" s="78"/>
      <c r="SYZ87" s="78"/>
      <c r="SZA87" s="78"/>
      <c r="SZB87" s="78"/>
      <c r="SZC87" s="78"/>
      <c r="SZD87" s="78"/>
      <c r="SZE87" s="78"/>
      <c r="SZF87" s="78"/>
      <c r="SZG87" s="78"/>
      <c r="SZH87" s="78"/>
      <c r="SZI87" s="78"/>
      <c r="SZJ87" s="78"/>
      <c r="SZK87" s="78"/>
      <c r="SZL87" s="78"/>
      <c r="SZM87" s="78"/>
      <c r="SZN87" s="78"/>
      <c r="SZO87" s="78"/>
      <c r="SZP87" s="78"/>
      <c r="SZQ87" s="78"/>
      <c r="SZR87" s="78"/>
      <c r="SZS87" s="78"/>
      <c r="SZT87" s="78"/>
      <c r="SZU87" s="78"/>
      <c r="SZV87" s="78"/>
      <c r="SZW87" s="78"/>
      <c r="SZX87" s="78"/>
      <c r="SZY87" s="78"/>
      <c r="SZZ87" s="78"/>
      <c r="TAA87" s="78"/>
      <c r="TAB87" s="78"/>
      <c r="TAC87" s="78"/>
      <c r="TAD87" s="78"/>
      <c r="TAE87" s="78"/>
      <c r="TAF87" s="78"/>
      <c r="TAG87" s="78"/>
      <c r="TAH87" s="78"/>
      <c r="TAI87" s="78"/>
      <c r="TAJ87" s="78"/>
      <c r="TAK87" s="78"/>
      <c r="TAL87" s="78"/>
      <c r="TAM87" s="78"/>
      <c r="TAN87" s="78"/>
      <c r="TAO87" s="78"/>
      <c r="TAP87" s="78"/>
      <c r="TAQ87" s="78"/>
      <c r="TAR87" s="78"/>
      <c r="TAS87" s="78"/>
      <c r="TAT87" s="78"/>
      <c r="TAU87" s="78"/>
      <c r="TAV87" s="78"/>
      <c r="TAW87" s="78"/>
      <c r="TAX87" s="78"/>
      <c r="TAY87" s="78"/>
      <c r="TAZ87" s="78"/>
      <c r="TBA87" s="78"/>
      <c r="TBB87" s="78"/>
      <c r="TBC87" s="78"/>
      <c r="TBD87" s="78"/>
      <c r="TBE87" s="78"/>
      <c r="TBF87" s="78"/>
      <c r="TBG87" s="78"/>
      <c r="TBH87" s="78"/>
      <c r="TBI87" s="78"/>
      <c r="TBJ87" s="78"/>
      <c r="TBK87" s="78"/>
      <c r="TBL87" s="78"/>
      <c r="TBM87" s="78"/>
      <c r="TBN87" s="78"/>
      <c r="TBO87" s="78"/>
      <c r="TBP87" s="78"/>
      <c r="TBQ87" s="78"/>
      <c r="TBR87" s="78"/>
      <c r="TBS87" s="78"/>
      <c r="TBT87" s="78"/>
      <c r="TBU87" s="78"/>
      <c r="TBV87" s="78"/>
      <c r="TBW87" s="78"/>
      <c r="TBX87" s="78"/>
      <c r="TBY87" s="78"/>
      <c r="TBZ87" s="78"/>
      <c r="TCA87" s="78"/>
      <c r="TCB87" s="78"/>
      <c r="TCC87" s="78"/>
      <c r="TCD87" s="78"/>
      <c r="TCE87" s="78"/>
      <c r="TCF87" s="78"/>
      <c r="TCG87" s="78"/>
      <c r="TCH87" s="78"/>
      <c r="TCI87" s="78"/>
      <c r="TCJ87" s="78"/>
      <c r="TCK87" s="78"/>
      <c r="TCL87" s="78"/>
      <c r="TCM87" s="78"/>
      <c r="TCN87" s="78"/>
      <c r="TCO87" s="78"/>
      <c r="TCP87" s="78"/>
      <c r="TCQ87" s="78"/>
      <c r="TCR87" s="78"/>
      <c r="TCS87" s="78"/>
      <c r="TCT87" s="78"/>
      <c r="TCU87" s="78"/>
      <c r="TCV87" s="78"/>
      <c r="TCW87" s="78"/>
      <c r="TCX87" s="78"/>
      <c r="TCY87" s="78"/>
      <c r="TCZ87" s="78"/>
      <c r="TDA87" s="78"/>
      <c r="TDB87" s="78"/>
      <c r="TDC87" s="78"/>
      <c r="TDD87" s="78"/>
      <c r="TDE87" s="78"/>
      <c r="TDF87" s="78"/>
      <c r="TDG87" s="78"/>
      <c r="TDH87" s="78"/>
      <c r="TDI87" s="78"/>
      <c r="TDJ87" s="78"/>
      <c r="TDK87" s="78"/>
      <c r="TDL87" s="78"/>
      <c r="TDM87" s="78"/>
      <c r="TDN87" s="78"/>
      <c r="TDO87" s="78"/>
      <c r="TDP87" s="78"/>
      <c r="TDQ87" s="78"/>
      <c r="TDR87" s="78"/>
      <c r="TDS87" s="78"/>
      <c r="TDT87" s="78"/>
      <c r="TDU87" s="78"/>
      <c r="TDV87" s="78"/>
      <c r="TDW87" s="78"/>
      <c r="TDX87" s="78"/>
      <c r="TDY87" s="78"/>
      <c r="TDZ87" s="78"/>
      <c r="TEA87" s="78"/>
      <c r="TEB87" s="78"/>
      <c r="TEC87" s="78"/>
      <c r="TED87" s="78"/>
      <c r="TEE87" s="78"/>
      <c r="TEF87" s="78"/>
      <c r="TEG87" s="78"/>
      <c r="TEH87" s="78"/>
      <c r="TEI87" s="78"/>
      <c r="TEJ87" s="78"/>
      <c r="TEK87" s="78"/>
      <c r="TEL87" s="78"/>
      <c r="TEM87" s="78"/>
      <c r="TEN87" s="78"/>
      <c r="TEO87" s="78"/>
      <c r="TEP87" s="78"/>
      <c r="TEQ87" s="78"/>
      <c r="TER87" s="78"/>
      <c r="TES87" s="78"/>
      <c r="TET87" s="78"/>
      <c r="TEU87" s="78"/>
      <c r="TEV87" s="78"/>
      <c r="TEW87" s="78"/>
      <c r="TEX87" s="78"/>
      <c r="TEY87" s="78"/>
      <c r="TEZ87" s="78"/>
      <c r="TFA87" s="78"/>
      <c r="TFB87" s="78"/>
      <c r="TFC87" s="78"/>
      <c r="TFD87" s="78"/>
      <c r="TFE87" s="78"/>
      <c r="TFF87" s="78"/>
      <c r="TFG87" s="78"/>
      <c r="TFH87" s="78"/>
      <c r="TFI87" s="78"/>
      <c r="TFJ87" s="78"/>
      <c r="TFK87" s="78"/>
      <c r="TFL87" s="78"/>
      <c r="TFM87" s="78"/>
      <c r="TFN87" s="78"/>
      <c r="TFO87" s="78"/>
      <c r="TFP87" s="78"/>
      <c r="TFQ87" s="78"/>
      <c r="TFR87" s="78"/>
      <c r="TFS87" s="78"/>
      <c r="TFT87" s="78"/>
      <c r="TFU87" s="78"/>
      <c r="TFV87" s="78"/>
      <c r="TFW87" s="78"/>
      <c r="TFX87" s="78"/>
      <c r="TFY87" s="78"/>
      <c r="TFZ87" s="78"/>
      <c r="TGA87" s="78"/>
      <c r="TGB87" s="78"/>
      <c r="TGC87" s="78"/>
      <c r="TGD87" s="78"/>
      <c r="TGE87" s="78"/>
      <c r="TGF87" s="78"/>
      <c r="TGG87" s="78"/>
      <c r="TGH87" s="78"/>
      <c r="TGI87" s="78"/>
      <c r="TGJ87" s="78"/>
      <c r="TGK87" s="78"/>
      <c r="TGL87" s="78"/>
      <c r="TGM87" s="78"/>
      <c r="TGN87" s="78"/>
      <c r="TGO87" s="78"/>
      <c r="TGP87" s="78"/>
      <c r="TGQ87" s="78"/>
      <c r="TGR87" s="78"/>
      <c r="TGS87" s="78"/>
      <c r="TGT87" s="78"/>
      <c r="TGU87" s="78"/>
      <c r="TGV87" s="78"/>
      <c r="TGW87" s="78"/>
      <c r="TGX87" s="78"/>
      <c r="TGY87" s="78"/>
      <c r="TGZ87" s="78"/>
      <c r="THA87" s="78"/>
      <c r="THB87" s="78"/>
      <c r="THC87" s="78"/>
      <c r="THD87" s="78"/>
      <c r="THE87" s="78"/>
      <c r="THF87" s="78"/>
      <c r="THG87" s="78"/>
      <c r="THH87" s="78"/>
      <c r="THI87" s="78"/>
      <c r="THJ87" s="78"/>
      <c r="THK87" s="78"/>
      <c r="THL87" s="78"/>
      <c r="THM87" s="78"/>
      <c r="THN87" s="78"/>
      <c r="THO87" s="78"/>
      <c r="THP87" s="78"/>
      <c r="THQ87" s="78"/>
      <c r="THR87" s="78"/>
      <c r="THS87" s="78"/>
      <c r="THT87" s="78"/>
      <c r="THU87" s="78"/>
      <c r="THV87" s="78"/>
      <c r="THW87" s="78"/>
      <c r="THX87" s="78"/>
      <c r="THY87" s="78"/>
      <c r="THZ87" s="78"/>
      <c r="TIA87" s="78"/>
      <c r="TIB87" s="78"/>
      <c r="TIC87" s="78"/>
      <c r="TID87" s="78"/>
      <c r="TIE87" s="78"/>
      <c r="TIF87" s="78"/>
      <c r="TIG87" s="78"/>
      <c r="TIH87" s="78"/>
      <c r="TII87" s="78"/>
      <c r="TIJ87" s="78"/>
      <c r="TIK87" s="78"/>
      <c r="TIL87" s="78"/>
      <c r="TIM87" s="78"/>
      <c r="TIN87" s="78"/>
      <c r="TIO87" s="78"/>
      <c r="TIP87" s="78"/>
      <c r="TIQ87" s="78"/>
      <c r="TIR87" s="78"/>
      <c r="TIS87" s="78"/>
      <c r="TIT87" s="78"/>
      <c r="TIU87" s="78"/>
      <c r="TIV87" s="78"/>
      <c r="TIW87" s="78"/>
      <c r="TIX87" s="78"/>
      <c r="TIY87" s="78"/>
      <c r="TIZ87" s="78"/>
      <c r="TJA87" s="78"/>
      <c r="TJB87" s="78"/>
      <c r="TJC87" s="78"/>
      <c r="TJD87" s="78"/>
      <c r="TJE87" s="78"/>
      <c r="TJF87" s="78"/>
      <c r="TJG87" s="78"/>
      <c r="TJH87" s="78"/>
      <c r="TJI87" s="78"/>
      <c r="TJJ87" s="78"/>
      <c r="TJK87" s="78"/>
      <c r="TJL87" s="78"/>
      <c r="TJM87" s="78"/>
      <c r="TJN87" s="78"/>
      <c r="TJO87" s="78"/>
      <c r="TJP87" s="78"/>
      <c r="TJQ87" s="78"/>
      <c r="TJR87" s="78"/>
      <c r="TJS87" s="78"/>
      <c r="TJT87" s="78"/>
      <c r="TJU87" s="78"/>
      <c r="TJV87" s="78"/>
      <c r="TJW87" s="78"/>
      <c r="TJX87" s="78"/>
      <c r="TJY87" s="78"/>
      <c r="TJZ87" s="78"/>
      <c r="TKA87" s="78"/>
      <c r="TKB87" s="78"/>
      <c r="TKC87" s="78"/>
      <c r="TKD87" s="78"/>
      <c r="TKE87" s="78"/>
      <c r="TKF87" s="78"/>
      <c r="TKG87" s="78"/>
      <c r="TKH87" s="78"/>
      <c r="TKI87" s="78"/>
      <c r="TKJ87" s="78"/>
      <c r="TKK87" s="78"/>
      <c r="TKL87" s="78"/>
      <c r="TKM87" s="78"/>
      <c r="TKN87" s="78"/>
      <c r="TKO87" s="78"/>
      <c r="TKP87" s="78"/>
      <c r="TKQ87" s="78"/>
      <c r="TKR87" s="78"/>
      <c r="TKS87" s="78"/>
      <c r="TKT87" s="78"/>
      <c r="TKU87" s="78"/>
      <c r="TKV87" s="78"/>
      <c r="TKW87" s="78"/>
      <c r="TKX87" s="78"/>
      <c r="TKY87" s="78"/>
      <c r="TKZ87" s="78"/>
      <c r="TLA87" s="78"/>
      <c r="TLB87" s="78"/>
      <c r="TLC87" s="78"/>
      <c r="TLD87" s="78"/>
      <c r="TLE87" s="78"/>
      <c r="TLF87" s="78"/>
      <c r="TLG87" s="78"/>
      <c r="TLH87" s="78"/>
      <c r="TLI87" s="78"/>
      <c r="TLJ87" s="78"/>
      <c r="TLK87" s="78"/>
      <c r="TLL87" s="78"/>
      <c r="TLM87" s="78"/>
      <c r="TLN87" s="78"/>
      <c r="TLO87" s="78"/>
      <c r="TLP87" s="78"/>
      <c r="TLQ87" s="78"/>
      <c r="TLR87" s="78"/>
      <c r="TLS87" s="78"/>
      <c r="TLT87" s="78"/>
      <c r="TLU87" s="78"/>
      <c r="TLV87" s="78"/>
      <c r="TLW87" s="78"/>
      <c r="TLX87" s="78"/>
      <c r="TLY87" s="78"/>
      <c r="TLZ87" s="78"/>
      <c r="TMA87" s="78"/>
      <c r="TMB87" s="78"/>
      <c r="TMC87" s="78"/>
      <c r="TMD87" s="78"/>
      <c r="TME87" s="78"/>
      <c r="TMF87" s="78"/>
      <c r="TMG87" s="78"/>
      <c r="TMH87" s="78"/>
      <c r="TMI87" s="78"/>
      <c r="TMJ87" s="78"/>
      <c r="TMK87" s="78"/>
      <c r="TML87" s="78"/>
      <c r="TMM87" s="78"/>
      <c r="TMN87" s="78"/>
      <c r="TMO87" s="78"/>
      <c r="TMP87" s="78"/>
      <c r="TMQ87" s="78"/>
      <c r="TMR87" s="78"/>
      <c r="TMS87" s="78"/>
      <c r="TMT87" s="78"/>
      <c r="TMU87" s="78"/>
      <c r="TMV87" s="78"/>
      <c r="TMW87" s="78"/>
      <c r="TMX87" s="78"/>
      <c r="TMY87" s="78"/>
      <c r="TMZ87" s="78"/>
      <c r="TNA87" s="78"/>
      <c r="TNB87" s="78"/>
      <c r="TNC87" s="78"/>
      <c r="TND87" s="78"/>
      <c r="TNE87" s="78"/>
      <c r="TNF87" s="78"/>
      <c r="TNG87" s="78"/>
      <c r="TNH87" s="78"/>
      <c r="TNI87" s="78"/>
      <c r="TNJ87" s="78"/>
      <c r="TNK87" s="78"/>
      <c r="TNL87" s="78"/>
      <c r="TNM87" s="78"/>
      <c r="TNN87" s="78"/>
      <c r="TNO87" s="78"/>
      <c r="TNP87" s="78"/>
      <c r="TNQ87" s="78"/>
      <c r="TNR87" s="78"/>
      <c r="TNS87" s="78"/>
      <c r="TNT87" s="78"/>
      <c r="TNU87" s="78"/>
      <c r="TNV87" s="78"/>
      <c r="TNW87" s="78"/>
      <c r="TNX87" s="78"/>
      <c r="TNY87" s="78"/>
      <c r="TNZ87" s="78"/>
      <c r="TOA87" s="78"/>
      <c r="TOB87" s="78"/>
      <c r="TOC87" s="78"/>
      <c r="TOD87" s="78"/>
      <c r="TOE87" s="78"/>
      <c r="TOF87" s="78"/>
      <c r="TOG87" s="78"/>
      <c r="TOH87" s="78"/>
      <c r="TOI87" s="78"/>
      <c r="TOJ87" s="78"/>
      <c r="TOK87" s="78"/>
      <c r="TOL87" s="78"/>
      <c r="TOM87" s="78"/>
      <c r="TON87" s="78"/>
      <c r="TOO87" s="78"/>
      <c r="TOP87" s="78"/>
      <c r="TOQ87" s="78"/>
      <c r="TOR87" s="78"/>
      <c r="TOS87" s="78"/>
      <c r="TOT87" s="78"/>
      <c r="TOU87" s="78"/>
      <c r="TOV87" s="78"/>
      <c r="TOW87" s="78"/>
      <c r="TOX87" s="78"/>
      <c r="TOY87" s="78"/>
      <c r="TOZ87" s="78"/>
      <c r="TPA87" s="78"/>
      <c r="TPB87" s="78"/>
      <c r="TPC87" s="78"/>
      <c r="TPD87" s="78"/>
      <c r="TPE87" s="78"/>
      <c r="TPF87" s="78"/>
      <c r="TPG87" s="78"/>
      <c r="TPH87" s="78"/>
      <c r="TPI87" s="78"/>
      <c r="TPJ87" s="78"/>
      <c r="TPK87" s="78"/>
      <c r="TPL87" s="78"/>
      <c r="TPM87" s="78"/>
      <c r="TPN87" s="78"/>
      <c r="TPO87" s="78"/>
      <c r="TPP87" s="78"/>
      <c r="TPQ87" s="78"/>
      <c r="TPR87" s="78"/>
      <c r="TPS87" s="78"/>
      <c r="TPT87" s="78"/>
      <c r="TPU87" s="78"/>
      <c r="TPV87" s="78"/>
      <c r="TPW87" s="78"/>
      <c r="TPX87" s="78"/>
      <c r="TPY87" s="78"/>
      <c r="TPZ87" s="78"/>
      <c r="TQA87" s="78"/>
      <c r="TQB87" s="78"/>
      <c r="TQC87" s="78"/>
      <c r="TQD87" s="78"/>
      <c r="TQE87" s="78"/>
      <c r="TQF87" s="78"/>
      <c r="TQG87" s="78"/>
      <c r="TQH87" s="78"/>
      <c r="TQI87" s="78"/>
      <c r="TQJ87" s="78"/>
      <c r="TQK87" s="78"/>
      <c r="TQL87" s="78"/>
      <c r="TQM87" s="78"/>
      <c r="TQN87" s="78"/>
      <c r="TQO87" s="78"/>
      <c r="TQP87" s="78"/>
      <c r="TQQ87" s="78"/>
      <c r="TQR87" s="78"/>
      <c r="TQS87" s="78"/>
      <c r="TQT87" s="78"/>
      <c r="TQU87" s="78"/>
      <c r="TQV87" s="78"/>
      <c r="TQW87" s="78"/>
      <c r="TQX87" s="78"/>
      <c r="TQY87" s="78"/>
      <c r="TQZ87" s="78"/>
      <c r="TRA87" s="78"/>
      <c r="TRB87" s="78"/>
      <c r="TRC87" s="78"/>
      <c r="TRD87" s="78"/>
      <c r="TRE87" s="78"/>
      <c r="TRF87" s="78"/>
      <c r="TRG87" s="78"/>
      <c r="TRH87" s="78"/>
      <c r="TRI87" s="78"/>
      <c r="TRJ87" s="78"/>
      <c r="TRK87" s="78"/>
      <c r="TRL87" s="78"/>
      <c r="TRM87" s="78"/>
      <c r="TRN87" s="78"/>
      <c r="TRO87" s="78"/>
      <c r="TRP87" s="78"/>
      <c r="TRQ87" s="78"/>
      <c r="TRR87" s="78"/>
      <c r="TRS87" s="78"/>
      <c r="TRT87" s="78"/>
      <c r="TRU87" s="78"/>
      <c r="TRV87" s="78"/>
      <c r="TRW87" s="78"/>
      <c r="TRX87" s="78"/>
      <c r="TRY87" s="78"/>
      <c r="TRZ87" s="78"/>
      <c r="TSA87" s="78"/>
      <c r="TSB87" s="78"/>
      <c r="TSC87" s="78"/>
      <c r="TSD87" s="78"/>
      <c r="TSE87" s="78"/>
      <c r="TSF87" s="78"/>
      <c r="TSG87" s="78"/>
      <c r="TSH87" s="78"/>
      <c r="TSI87" s="78"/>
      <c r="TSJ87" s="78"/>
      <c r="TSK87" s="78"/>
      <c r="TSL87" s="78"/>
      <c r="TSM87" s="78"/>
      <c r="TSN87" s="78"/>
      <c r="TSO87" s="78"/>
      <c r="TSP87" s="78"/>
      <c r="TSQ87" s="78"/>
      <c r="TSR87" s="78"/>
      <c r="TSS87" s="78"/>
      <c r="TST87" s="78"/>
      <c r="TSU87" s="78"/>
      <c r="TSV87" s="78"/>
      <c r="TSW87" s="78"/>
      <c r="TSX87" s="78"/>
      <c r="TSY87" s="78"/>
      <c r="TSZ87" s="78"/>
      <c r="TTA87" s="78"/>
      <c r="TTB87" s="78"/>
      <c r="TTC87" s="78"/>
      <c r="TTD87" s="78"/>
      <c r="TTE87" s="78"/>
      <c r="TTF87" s="78"/>
      <c r="TTG87" s="78"/>
      <c r="TTH87" s="78"/>
      <c r="TTI87" s="78"/>
      <c r="TTJ87" s="78"/>
      <c r="TTK87" s="78"/>
      <c r="TTL87" s="78"/>
      <c r="TTM87" s="78"/>
      <c r="TTN87" s="78"/>
      <c r="TTO87" s="78"/>
      <c r="TTP87" s="78"/>
      <c r="TTQ87" s="78"/>
      <c r="TTR87" s="78"/>
      <c r="TTS87" s="78"/>
      <c r="TTT87" s="78"/>
      <c r="TTU87" s="78"/>
      <c r="TTV87" s="78"/>
      <c r="TTW87" s="78"/>
      <c r="TTX87" s="78"/>
      <c r="TTY87" s="78"/>
      <c r="TTZ87" s="78"/>
      <c r="TUA87" s="78"/>
      <c r="TUB87" s="78"/>
      <c r="TUC87" s="78"/>
      <c r="TUD87" s="78"/>
      <c r="TUE87" s="78"/>
      <c r="TUF87" s="78"/>
      <c r="TUG87" s="78"/>
      <c r="TUH87" s="78"/>
      <c r="TUI87" s="78"/>
      <c r="TUJ87" s="78"/>
      <c r="TUK87" s="78"/>
      <c r="TUL87" s="78"/>
      <c r="TUM87" s="78"/>
      <c r="TUN87" s="78"/>
      <c r="TUO87" s="78"/>
      <c r="TUP87" s="78"/>
      <c r="TUQ87" s="78"/>
      <c r="TUR87" s="78"/>
      <c r="TUS87" s="78"/>
      <c r="TUT87" s="78"/>
      <c r="TUU87" s="78"/>
      <c r="TUV87" s="78"/>
      <c r="TUW87" s="78"/>
      <c r="TUX87" s="78"/>
      <c r="TUY87" s="78"/>
      <c r="TUZ87" s="78"/>
      <c r="TVA87" s="78"/>
      <c r="TVB87" s="78"/>
      <c r="TVC87" s="78"/>
      <c r="TVD87" s="78"/>
      <c r="TVE87" s="78"/>
      <c r="TVF87" s="78"/>
      <c r="TVG87" s="78"/>
      <c r="TVH87" s="78"/>
      <c r="TVI87" s="78"/>
      <c r="TVJ87" s="78"/>
      <c r="TVK87" s="78"/>
      <c r="TVL87" s="78"/>
      <c r="TVM87" s="78"/>
      <c r="TVN87" s="78"/>
      <c r="TVO87" s="78"/>
      <c r="TVP87" s="78"/>
      <c r="TVQ87" s="78"/>
      <c r="TVR87" s="78"/>
      <c r="TVS87" s="78"/>
      <c r="TVT87" s="78"/>
      <c r="TVU87" s="78"/>
      <c r="TVV87" s="78"/>
      <c r="TVW87" s="78"/>
      <c r="TVX87" s="78"/>
      <c r="TVY87" s="78"/>
      <c r="TVZ87" s="78"/>
      <c r="TWA87" s="78"/>
      <c r="TWB87" s="78"/>
      <c r="TWC87" s="78"/>
      <c r="TWD87" s="78"/>
      <c r="TWE87" s="78"/>
      <c r="TWF87" s="78"/>
      <c r="TWG87" s="78"/>
      <c r="TWH87" s="78"/>
      <c r="TWI87" s="78"/>
      <c r="TWJ87" s="78"/>
      <c r="TWK87" s="78"/>
      <c r="TWL87" s="78"/>
      <c r="TWM87" s="78"/>
      <c r="TWN87" s="78"/>
      <c r="TWO87" s="78"/>
      <c r="TWP87" s="78"/>
      <c r="TWQ87" s="78"/>
      <c r="TWR87" s="78"/>
      <c r="TWS87" s="78"/>
      <c r="TWT87" s="78"/>
      <c r="TWU87" s="78"/>
      <c r="TWV87" s="78"/>
      <c r="TWW87" s="78"/>
      <c r="TWX87" s="78"/>
      <c r="TWY87" s="78"/>
      <c r="TWZ87" s="78"/>
      <c r="TXA87" s="78"/>
      <c r="TXB87" s="78"/>
      <c r="TXC87" s="78"/>
      <c r="TXD87" s="78"/>
      <c r="TXE87" s="78"/>
      <c r="TXF87" s="78"/>
      <c r="TXG87" s="78"/>
      <c r="TXH87" s="78"/>
      <c r="TXI87" s="78"/>
      <c r="TXJ87" s="78"/>
      <c r="TXK87" s="78"/>
      <c r="TXL87" s="78"/>
      <c r="TXM87" s="78"/>
      <c r="TXN87" s="78"/>
      <c r="TXO87" s="78"/>
      <c r="TXP87" s="78"/>
      <c r="TXQ87" s="78"/>
      <c r="TXR87" s="78"/>
      <c r="TXS87" s="78"/>
      <c r="TXT87" s="78"/>
      <c r="TXU87" s="78"/>
      <c r="TXV87" s="78"/>
      <c r="TXW87" s="78"/>
      <c r="TXX87" s="78"/>
      <c r="TXY87" s="78"/>
      <c r="TXZ87" s="78"/>
      <c r="TYA87" s="78"/>
      <c r="TYB87" s="78"/>
      <c r="TYC87" s="78"/>
      <c r="TYD87" s="78"/>
      <c r="TYE87" s="78"/>
      <c r="TYF87" s="78"/>
      <c r="TYG87" s="78"/>
      <c r="TYH87" s="78"/>
      <c r="TYI87" s="78"/>
      <c r="TYJ87" s="78"/>
      <c r="TYK87" s="78"/>
      <c r="TYL87" s="78"/>
      <c r="TYM87" s="78"/>
      <c r="TYN87" s="78"/>
      <c r="TYO87" s="78"/>
      <c r="TYP87" s="78"/>
      <c r="TYQ87" s="78"/>
      <c r="TYR87" s="78"/>
      <c r="TYS87" s="78"/>
      <c r="TYT87" s="78"/>
      <c r="TYU87" s="78"/>
      <c r="TYV87" s="78"/>
      <c r="TYW87" s="78"/>
      <c r="TYX87" s="78"/>
      <c r="TYY87" s="78"/>
      <c r="TYZ87" s="78"/>
      <c r="TZA87" s="78"/>
      <c r="TZB87" s="78"/>
      <c r="TZC87" s="78"/>
      <c r="TZD87" s="78"/>
      <c r="TZE87" s="78"/>
      <c r="TZF87" s="78"/>
      <c r="TZG87" s="78"/>
      <c r="TZH87" s="78"/>
      <c r="TZI87" s="78"/>
      <c r="TZJ87" s="78"/>
      <c r="TZK87" s="78"/>
      <c r="TZL87" s="78"/>
      <c r="TZM87" s="78"/>
      <c r="TZN87" s="78"/>
      <c r="TZO87" s="78"/>
      <c r="TZP87" s="78"/>
      <c r="TZQ87" s="78"/>
      <c r="TZR87" s="78"/>
      <c r="TZS87" s="78"/>
      <c r="TZT87" s="78"/>
      <c r="TZU87" s="78"/>
      <c r="TZV87" s="78"/>
      <c r="TZW87" s="78"/>
      <c r="TZX87" s="78"/>
      <c r="TZY87" s="78"/>
      <c r="TZZ87" s="78"/>
      <c r="UAA87" s="78"/>
      <c r="UAB87" s="78"/>
      <c r="UAC87" s="78"/>
      <c r="UAD87" s="78"/>
      <c r="UAE87" s="78"/>
      <c r="UAF87" s="78"/>
      <c r="UAG87" s="78"/>
      <c r="UAH87" s="78"/>
      <c r="UAI87" s="78"/>
      <c r="UAJ87" s="78"/>
      <c r="UAK87" s="78"/>
      <c r="UAL87" s="78"/>
      <c r="UAM87" s="78"/>
      <c r="UAN87" s="78"/>
      <c r="UAO87" s="78"/>
      <c r="UAP87" s="78"/>
      <c r="UAQ87" s="78"/>
      <c r="UAR87" s="78"/>
      <c r="UAS87" s="78"/>
      <c r="UAT87" s="78"/>
      <c r="UAU87" s="78"/>
      <c r="UAV87" s="78"/>
      <c r="UAW87" s="78"/>
      <c r="UAX87" s="78"/>
      <c r="UAY87" s="78"/>
      <c r="UAZ87" s="78"/>
      <c r="UBA87" s="78"/>
      <c r="UBB87" s="78"/>
      <c r="UBC87" s="78"/>
      <c r="UBD87" s="78"/>
      <c r="UBE87" s="78"/>
      <c r="UBF87" s="78"/>
      <c r="UBG87" s="78"/>
      <c r="UBH87" s="78"/>
      <c r="UBI87" s="78"/>
      <c r="UBJ87" s="78"/>
      <c r="UBK87" s="78"/>
      <c r="UBL87" s="78"/>
      <c r="UBM87" s="78"/>
      <c r="UBN87" s="78"/>
      <c r="UBO87" s="78"/>
      <c r="UBP87" s="78"/>
      <c r="UBQ87" s="78"/>
      <c r="UBR87" s="78"/>
      <c r="UBS87" s="78"/>
      <c r="UBT87" s="78"/>
      <c r="UBU87" s="78"/>
      <c r="UBV87" s="78"/>
      <c r="UBW87" s="78"/>
      <c r="UBX87" s="78"/>
      <c r="UBY87" s="78"/>
      <c r="UBZ87" s="78"/>
      <c r="UCA87" s="78"/>
      <c r="UCB87" s="78"/>
      <c r="UCC87" s="78"/>
      <c r="UCD87" s="78"/>
      <c r="UCE87" s="78"/>
      <c r="UCF87" s="78"/>
      <c r="UCG87" s="78"/>
      <c r="UCH87" s="78"/>
      <c r="UCI87" s="78"/>
      <c r="UCJ87" s="78"/>
      <c r="UCK87" s="78"/>
      <c r="UCL87" s="78"/>
      <c r="UCM87" s="78"/>
      <c r="UCN87" s="78"/>
      <c r="UCO87" s="78"/>
      <c r="UCP87" s="78"/>
      <c r="UCQ87" s="78"/>
      <c r="UCR87" s="78"/>
      <c r="UCS87" s="78"/>
      <c r="UCT87" s="78"/>
      <c r="UCU87" s="78"/>
      <c r="UCV87" s="78"/>
      <c r="UCW87" s="78"/>
      <c r="UCX87" s="78"/>
      <c r="UCY87" s="78"/>
      <c r="UCZ87" s="78"/>
      <c r="UDA87" s="78"/>
      <c r="UDB87" s="78"/>
      <c r="UDC87" s="78"/>
      <c r="UDD87" s="78"/>
      <c r="UDE87" s="78"/>
      <c r="UDF87" s="78"/>
      <c r="UDG87" s="78"/>
      <c r="UDH87" s="78"/>
      <c r="UDI87" s="78"/>
      <c r="UDJ87" s="78"/>
      <c r="UDK87" s="78"/>
      <c r="UDL87" s="78"/>
      <c r="UDM87" s="78"/>
      <c r="UDN87" s="78"/>
      <c r="UDO87" s="78"/>
      <c r="UDP87" s="78"/>
      <c r="UDQ87" s="78"/>
      <c r="UDR87" s="78"/>
      <c r="UDS87" s="78"/>
      <c r="UDT87" s="78"/>
      <c r="UDU87" s="78"/>
      <c r="UDV87" s="78"/>
      <c r="UDW87" s="78"/>
      <c r="UDX87" s="78"/>
      <c r="UDY87" s="78"/>
      <c r="UDZ87" s="78"/>
      <c r="UEA87" s="78"/>
      <c r="UEB87" s="78"/>
      <c r="UEC87" s="78"/>
      <c r="UED87" s="78"/>
      <c r="UEE87" s="78"/>
      <c r="UEF87" s="78"/>
      <c r="UEG87" s="78"/>
      <c r="UEH87" s="78"/>
      <c r="UEI87" s="78"/>
      <c r="UEJ87" s="78"/>
      <c r="UEK87" s="78"/>
      <c r="UEL87" s="78"/>
      <c r="UEM87" s="78"/>
      <c r="UEN87" s="78"/>
      <c r="UEO87" s="78"/>
      <c r="UEP87" s="78"/>
      <c r="UEQ87" s="78"/>
      <c r="UER87" s="78"/>
      <c r="UES87" s="78"/>
      <c r="UET87" s="78"/>
      <c r="UEU87" s="78"/>
      <c r="UEV87" s="78"/>
      <c r="UEW87" s="78"/>
      <c r="UEX87" s="78"/>
      <c r="UEY87" s="78"/>
      <c r="UEZ87" s="78"/>
      <c r="UFA87" s="78"/>
      <c r="UFB87" s="78"/>
      <c r="UFC87" s="78"/>
      <c r="UFD87" s="78"/>
      <c r="UFE87" s="78"/>
      <c r="UFF87" s="78"/>
      <c r="UFG87" s="78"/>
      <c r="UFH87" s="78"/>
      <c r="UFI87" s="78"/>
      <c r="UFJ87" s="78"/>
      <c r="UFK87" s="78"/>
      <c r="UFL87" s="78"/>
      <c r="UFM87" s="78"/>
      <c r="UFN87" s="78"/>
      <c r="UFO87" s="78"/>
      <c r="UFP87" s="78"/>
      <c r="UFQ87" s="78"/>
      <c r="UFR87" s="78"/>
      <c r="UFS87" s="78"/>
      <c r="UFT87" s="78"/>
      <c r="UFU87" s="78"/>
      <c r="UFV87" s="78"/>
      <c r="UFW87" s="78"/>
      <c r="UFX87" s="78"/>
      <c r="UFY87" s="78"/>
      <c r="UFZ87" s="78"/>
      <c r="UGA87" s="78"/>
      <c r="UGB87" s="78"/>
      <c r="UGC87" s="78"/>
      <c r="UGD87" s="78"/>
      <c r="UGE87" s="78"/>
      <c r="UGF87" s="78"/>
      <c r="UGG87" s="78"/>
      <c r="UGH87" s="78"/>
      <c r="UGI87" s="78"/>
      <c r="UGJ87" s="78"/>
      <c r="UGK87" s="78"/>
      <c r="UGL87" s="78"/>
      <c r="UGM87" s="78"/>
      <c r="UGN87" s="78"/>
      <c r="UGO87" s="78"/>
      <c r="UGP87" s="78"/>
      <c r="UGQ87" s="78"/>
      <c r="UGR87" s="78"/>
      <c r="UGS87" s="78"/>
      <c r="UGT87" s="78"/>
      <c r="UGU87" s="78"/>
      <c r="UGV87" s="78"/>
      <c r="UGW87" s="78"/>
      <c r="UGX87" s="78"/>
      <c r="UGY87" s="78"/>
      <c r="UGZ87" s="78"/>
      <c r="UHA87" s="78"/>
      <c r="UHB87" s="78"/>
      <c r="UHC87" s="78"/>
      <c r="UHD87" s="78"/>
      <c r="UHE87" s="78"/>
      <c r="UHF87" s="78"/>
      <c r="UHG87" s="78"/>
      <c r="UHH87" s="78"/>
      <c r="UHI87" s="78"/>
      <c r="UHJ87" s="78"/>
      <c r="UHK87" s="78"/>
      <c r="UHL87" s="78"/>
      <c r="UHM87" s="78"/>
      <c r="UHN87" s="78"/>
      <c r="UHO87" s="78"/>
      <c r="UHP87" s="78"/>
      <c r="UHQ87" s="78"/>
      <c r="UHR87" s="78"/>
      <c r="UHS87" s="78"/>
      <c r="UHT87" s="78"/>
      <c r="UHU87" s="78"/>
      <c r="UHV87" s="78"/>
      <c r="UHW87" s="78"/>
      <c r="UHX87" s="78"/>
      <c r="UHY87" s="78"/>
      <c r="UHZ87" s="78"/>
      <c r="UIA87" s="78"/>
      <c r="UIB87" s="78"/>
      <c r="UIC87" s="78"/>
      <c r="UID87" s="78"/>
      <c r="UIE87" s="78"/>
      <c r="UIF87" s="78"/>
      <c r="UIG87" s="78"/>
      <c r="UIH87" s="78"/>
      <c r="UII87" s="78"/>
      <c r="UIJ87" s="78"/>
      <c r="UIK87" s="78"/>
      <c r="UIL87" s="78"/>
      <c r="UIM87" s="78"/>
      <c r="UIN87" s="78"/>
      <c r="UIO87" s="78"/>
      <c r="UIP87" s="78"/>
      <c r="UIQ87" s="78"/>
      <c r="UIR87" s="78"/>
      <c r="UIS87" s="78"/>
      <c r="UIT87" s="78"/>
      <c r="UIU87" s="78"/>
      <c r="UIV87" s="78"/>
      <c r="UIW87" s="78"/>
      <c r="UIX87" s="78"/>
      <c r="UIY87" s="78"/>
      <c r="UIZ87" s="78"/>
      <c r="UJA87" s="78"/>
      <c r="UJB87" s="78"/>
      <c r="UJC87" s="78"/>
      <c r="UJD87" s="78"/>
      <c r="UJE87" s="78"/>
      <c r="UJF87" s="78"/>
      <c r="UJG87" s="78"/>
      <c r="UJH87" s="78"/>
      <c r="UJI87" s="78"/>
      <c r="UJJ87" s="78"/>
      <c r="UJK87" s="78"/>
      <c r="UJL87" s="78"/>
      <c r="UJM87" s="78"/>
      <c r="UJN87" s="78"/>
      <c r="UJO87" s="78"/>
      <c r="UJP87" s="78"/>
      <c r="UJQ87" s="78"/>
      <c r="UJR87" s="78"/>
      <c r="UJS87" s="78"/>
      <c r="UJT87" s="78"/>
      <c r="UJU87" s="78"/>
      <c r="UJV87" s="78"/>
      <c r="UJW87" s="78"/>
      <c r="UJX87" s="78"/>
      <c r="UJY87" s="78"/>
      <c r="UJZ87" s="78"/>
      <c r="UKA87" s="78"/>
      <c r="UKB87" s="78"/>
      <c r="UKC87" s="78"/>
      <c r="UKD87" s="78"/>
      <c r="UKE87" s="78"/>
      <c r="UKF87" s="78"/>
      <c r="UKG87" s="78"/>
      <c r="UKH87" s="78"/>
      <c r="UKI87" s="78"/>
      <c r="UKJ87" s="78"/>
      <c r="UKK87" s="78"/>
      <c r="UKL87" s="78"/>
      <c r="UKM87" s="78"/>
      <c r="UKN87" s="78"/>
      <c r="UKO87" s="78"/>
      <c r="UKP87" s="78"/>
      <c r="UKQ87" s="78"/>
      <c r="UKR87" s="78"/>
      <c r="UKS87" s="78"/>
      <c r="UKT87" s="78"/>
      <c r="UKU87" s="78"/>
      <c r="UKV87" s="78"/>
      <c r="UKW87" s="78"/>
      <c r="UKX87" s="78"/>
      <c r="UKY87" s="78"/>
      <c r="UKZ87" s="78"/>
      <c r="ULA87" s="78"/>
      <c r="ULB87" s="78"/>
      <c r="ULC87" s="78"/>
      <c r="ULD87" s="78"/>
      <c r="ULE87" s="78"/>
      <c r="ULF87" s="78"/>
      <c r="ULG87" s="78"/>
      <c r="ULH87" s="78"/>
      <c r="ULI87" s="78"/>
      <c r="ULJ87" s="78"/>
      <c r="ULK87" s="78"/>
      <c r="ULL87" s="78"/>
      <c r="ULM87" s="78"/>
      <c r="ULN87" s="78"/>
      <c r="ULO87" s="78"/>
      <c r="ULP87" s="78"/>
      <c r="ULQ87" s="78"/>
      <c r="ULR87" s="78"/>
      <c r="ULS87" s="78"/>
      <c r="ULT87" s="78"/>
      <c r="ULU87" s="78"/>
      <c r="ULV87" s="78"/>
      <c r="ULW87" s="78"/>
      <c r="ULX87" s="78"/>
      <c r="ULY87" s="78"/>
      <c r="ULZ87" s="78"/>
      <c r="UMA87" s="78"/>
      <c r="UMB87" s="78"/>
      <c r="UMC87" s="78"/>
      <c r="UMD87" s="78"/>
      <c r="UME87" s="78"/>
      <c r="UMF87" s="78"/>
      <c r="UMG87" s="78"/>
      <c r="UMH87" s="78"/>
      <c r="UMI87" s="78"/>
      <c r="UMJ87" s="78"/>
      <c r="UMK87" s="78"/>
      <c r="UML87" s="78"/>
      <c r="UMM87" s="78"/>
      <c r="UMN87" s="78"/>
      <c r="UMO87" s="78"/>
      <c r="UMP87" s="78"/>
      <c r="UMQ87" s="78"/>
      <c r="UMR87" s="78"/>
      <c r="UMS87" s="78"/>
      <c r="UMT87" s="78"/>
      <c r="UMU87" s="78"/>
      <c r="UMV87" s="78"/>
      <c r="UMW87" s="78"/>
      <c r="UMX87" s="78"/>
      <c r="UMY87" s="78"/>
      <c r="UMZ87" s="78"/>
      <c r="UNA87" s="78"/>
      <c r="UNB87" s="78"/>
      <c r="UNC87" s="78"/>
      <c r="UND87" s="78"/>
      <c r="UNE87" s="78"/>
      <c r="UNF87" s="78"/>
      <c r="UNG87" s="78"/>
      <c r="UNH87" s="78"/>
      <c r="UNI87" s="78"/>
      <c r="UNJ87" s="78"/>
      <c r="UNK87" s="78"/>
      <c r="UNL87" s="78"/>
      <c r="UNM87" s="78"/>
      <c r="UNN87" s="78"/>
      <c r="UNO87" s="78"/>
      <c r="UNP87" s="78"/>
      <c r="UNQ87" s="78"/>
      <c r="UNR87" s="78"/>
      <c r="UNS87" s="78"/>
      <c r="UNT87" s="78"/>
      <c r="UNU87" s="78"/>
      <c r="UNV87" s="78"/>
      <c r="UNW87" s="78"/>
      <c r="UNX87" s="78"/>
      <c r="UNY87" s="78"/>
      <c r="UNZ87" s="78"/>
      <c r="UOA87" s="78"/>
      <c r="UOB87" s="78"/>
      <c r="UOC87" s="78"/>
      <c r="UOD87" s="78"/>
      <c r="UOE87" s="78"/>
      <c r="UOF87" s="78"/>
      <c r="UOG87" s="78"/>
      <c r="UOH87" s="78"/>
      <c r="UOI87" s="78"/>
      <c r="UOJ87" s="78"/>
      <c r="UOK87" s="78"/>
      <c r="UOL87" s="78"/>
      <c r="UOM87" s="78"/>
      <c r="UON87" s="78"/>
      <c r="UOO87" s="78"/>
      <c r="UOP87" s="78"/>
      <c r="UOQ87" s="78"/>
      <c r="UOR87" s="78"/>
      <c r="UOS87" s="78"/>
      <c r="UOT87" s="78"/>
      <c r="UOU87" s="78"/>
      <c r="UOV87" s="78"/>
      <c r="UOW87" s="78"/>
      <c r="UOX87" s="78"/>
      <c r="UOY87" s="78"/>
      <c r="UOZ87" s="78"/>
      <c r="UPA87" s="78"/>
      <c r="UPB87" s="78"/>
      <c r="UPC87" s="78"/>
      <c r="UPD87" s="78"/>
      <c r="UPE87" s="78"/>
      <c r="UPF87" s="78"/>
      <c r="UPG87" s="78"/>
      <c r="UPH87" s="78"/>
      <c r="UPI87" s="78"/>
      <c r="UPJ87" s="78"/>
      <c r="UPK87" s="78"/>
      <c r="UPL87" s="78"/>
      <c r="UPM87" s="78"/>
      <c r="UPN87" s="78"/>
      <c r="UPO87" s="78"/>
      <c r="UPP87" s="78"/>
      <c r="UPQ87" s="78"/>
      <c r="UPR87" s="78"/>
      <c r="UPS87" s="78"/>
      <c r="UPT87" s="78"/>
      <c r="UPU87" s="78"/>
      <c r="UPV87" s="78"/>
      <c r="UPW87" s="78"/>
      <c r="UPX87" s="78"/>
      <c r="UPY87" s="78"/>
      <c r="UPZ87" s="78"/>
      <c r="UQA87" s="78"/>
      <c r="UQB87" s="78"/>
      <c r="UQC87" s="78"/>
      <c r="UQD87" s="78"/>
      <c r="UQE87" s="78"/>
      <c r="UQF87" s="78"/>
      <c r="UQG87" s="78"/>
      <c r="UQH87" s="78"/>
      <c r="UQI87" s="78"/>
      <c r="UQJ87" s="78"/>
      <c r="UQK87" s="78"/>
      <c r="UQL87" s="78"/>
      <c r="UQM87" s="78"/>
      <c r="UQN87" s="78"/>
      <c r="UQO87" s="78"/>
      <c r="UQP87" s="78"/>
      <c r="UQQ87" s="78"/>
      <c r="UQR87" s="78"/>
      <c r="UQS87" s="78"/>
      <c r="UQT87" s="78"/>
      <c r="UQU87" s="78"/>
      <c r="UQV87" s="78"/>
      <c r="UQW87" s="78"/>
      <c r="UQX87" s="78"/>
      <c r="UQY87" s="78"/>
      <c r="UQZ87" s="78"/>
      <c r="URA87" s="78"/>
      <c r="URB87" s="78"/>
      <c r="URC87" s="78"/>
      <c r="URD87" s="78"/>
      <c r="URE87" s="78"/>
      <c r="URF87" s="78"/>
      <c r="URG87" s="78"/>
      <c r="URH87" s="78"/>
      <c r="URI87" s="78"/>
      <c r="URJ87" s="78"/>
      <c r="URK87" s="78"/>
      <c r="URL87" s="78"/>
      <c r="URM87" s="78"/>
      <c r="URN87" s="78"/>
      <c r="URO87" s="78"/>
      <c r="URP87" s="78"/>
      <c r="URQ87" s="78"/>
      <c r="URR87" s="78"/>
      <c r="URS87" s="78"/>
      <c r="URT87" s="78"/>
      <c r="URU87" s="78"/>
      <c r="URV87" s="78"/>
      <c r="URW87" s="78"/>
      <c r="URX87" s="78"/>
      <c r="URY87" s="78"/>
      <c r="URZ87" s="78"/>
      <c r="USA87" s="78"/>
      <c r="USB87" s="78"/>
      <c r="USC87" s="78"/>
      <c r="USD87" s="78"/>
      <c r="USE87" s="78"/>
      <c r="USF87" s="78"/>
      <c r="USG87" s="78"/>
      <c r="USH87" s="78"/>
      <c r="USI87" s="78"/>
      <c r="USJ87" s="78"/>
      <c r="USK87" s="78"/>
      <c r="USL87" s="78"/>
      <c r="USM87" s="78"/>
      <c r="USN87" s="78"/>
      <c r="USO87" s="78"/>
      <c r="USP87" s="78"/>
      <c r="USQ87" s="78"/>
      <c r="USR87" s="78"/>
      <c r="USS87" s="78"/>
      <c r="UST87" s="78"/>
      <c r="USU87" s="78"/>
      <c r="USV87" s="78"/>
      <c r="USW87" s="78"/>
      <c r="USX87" s="78"/>
      <c r="USY87" s="78"/>
      <c r="USZ87" s="78"/>
      <c r="UTA87" s="78"/>
      <c r="UTB87" s="78"/>
      <c r="UTC87" s="78"/>
      <c r="UTD87" s="78"/>
      <c r="UTE87" s="78"/>
      <c r="UTF87" s="78"/>
      <c r="UTG87" s="78"/>
      <c r="UTH87" s="78"/>
      <c r="UTI87" s="78"/>
      <c r="UTJ87" s="78"/>
      <c r="UTK87" s="78"/>
      <c r="UTL87" s="78"/>
      <c r="UTM87" s="78"/>
      <c r="UTN87" s="78"/>
      <c r="UTO87" s="78"/>
      <c r="UTP87" s="78"/>
      <c r="UTQ87" s="78"/>
      <c r="UTR87" s="78"/>
      <c r="UTS87" s="78"/>
      <c r="UTT87" s="78"/>
      <c r="UTU87" s="78"/>
      <c r="UTV87" s="78"/>
      <c r="UTW87" s="78"/>
      <c r="UTX87" s="78"/>
      <c r="UTY87" s="78"/>
      <c r="UTZ87" s="78"/>
      <c r="UUA87" s="78"/>
      <c r="UUB87" s="78"/>
      <c r="UUC87" s="78"/>
      <c r="UUD87" s="78"/>
      <c r="UUE87" s="78"/>
      <c r="UUF87" s="78"/>
      <c r="UUG87" s="78"/>
      <c r="UUH87" s="78"/>
      <c r="UUI87" s="78"/>
      <c r="UUJ87" s="78"/>
      <c r="UUK87" s="78"/>
      <c r="UUL87" s="78"/>
      <c r="UUM87" s="78"/>
      <c r="UUN87" s="78"/>
      <c r="UUO87" s="78"/>
      <c r="UUP87" s="78"/>
      <c r="UUQ87" s="78"/>
      <c r="UUR87" s="78"/>
      <c r="UUS87" s="78"/>
      <c r="UUT87" s="78"/>
      <c r="UUU87" s="78"/>
      <c r="UUV87" s="78"/>
      <c r="UUW87" s="78"/>
      <c r="UUX87" s="78"/>
      <c r="UUY87" s="78"/>
      <c r="UUZ87" s="78"/>
      <c r="UVA87" s="78"/>
      <c r="UVB87" s="78"/>
      <c r="UVC87" s="78"/>
      <c r="UVD87" s="78"/>
      <c r="UVE87" s="78"/>
      <c r="UVF87" s="78"/>
      <c r="UVG87" s="78"/>
      <c r="UVH87" s="78"/>
      <c r="UVI87" s="78"/>
      <c r="UVJ87" s="78"/>
      <c r="UVK87" s="78"/>
      <c r="UVL87" s="78"/>
      <c r="UVM87" s="78"/>
      <c r="UVN87" s="78"/>
      <c r="UVO87" s="78"/>
      <c r="UVP87" s="78"/>
      <c r="UVQ87" s="78"/>
      <c r="UVR87" s="78"/>
      <c r="UVS87" s="78"/>
      <c r="UVT87" s="78"/>
      <c r="UVU87" s="78"/>
      <c r="UVV87" s="78"/>
      <c r="UVW87" s="78"/>
      <c r="UVX87" s="78"/>
      <c r="UVY87" s="78"/>
      <c r="UVZ87" s="78"/>
      <c r="UWA87" s="78"/>
      <c r="UWB87" s="78"/>
      <c r="UWC87" s="78"/>
      <c r="UWD87" s="78"/>
      <c r="UWE87" s="78"/>
      <c r="UWF87" s="78"/>
      <c r="UWG87" s="78"/>
      <c r="UWH87" s="78"/>
      <c r="UWI87" s="78"/>
      <c r="UWJ87" s="78"/>
      <c r="UWK87" s="78"/>
      <c r="UWL87" s="78"/>
      <c r="UWM87" s="78"/>
      <c r="UWN87" s="78"/>
      <c r="UWO87" s="78"/>
      <c r="UWP87" s="78"/>
      <c r="UWQ87" s="78"/>
      <c r="UWR87" s="78"/>
      <c r="UWS87" s="78"/>
      <c r="UWT87" s="78"/>
      <c r="UWU87" s="78"/>
      <c r="UWV87" s="78"/>
      <c r="UWW87" s="78"/>
      <c r="UWX87" s="78"/>
      <c r="UWY87" s="78"/>
      <c r="UWZ87" s="78"/>
      <c r="UXA87" s="78"/>
      <c r="UXB87" s="78"/>
      <c r="UXC87" s="78"/>
      <c r="UXD87" s="78"/>
      <c r="UXE87" s="78"/>
      <c r="UXF87" s="78"/>
      <c r="UXG87" s="78"/>
      <c r="UXH87" s="78"/>
      <c r="UXI87" s="78"/>
      <c r="UXJ87" s="78"/>
      <c r="UXK87" s="78"/>
      <c r="UXL87" s="78"/>
      <c r="UXM87" s="78"/>
      <c r="UXN87" s="78"/>
      <c r="UXO87" s="78"/>
      <c r="UXP87" s="78"/>
      <c r="UXQ87" s="78"/>
      <c r="UXR87" s="78"/>
      <c r="UXS87" s="78"/>
      <c r="UXT87" s="78"/>
      <c r="UXU87" s="78"/>
      <c r="UXV87" s="78"/>
      <c r="UXW87" s="78"/>
      <c r="UXX87" s="78"/>
      <c r="UXY87" s="78"/>
      <c r="UXZ87" s="78"/>
      <c r="UYA87" s="78"/>
      <c r="UYB87" s="78"/>
      <c r="UYC87" s="78"/>
      <c r="UYD87" s="78"/>
      <c r="UYE87" s="78"/>
      <c r="UYF87" s="78"/>
      <c r="UYG87" s="78"/>
      <c r="UYH87" s="78"/>
      <c r="UYI87" s="78"/>
      <c r="UYJ87" s="78"/>
      <c r="UYK87" s="78"/>
      <c r="UYL87" s="78"/>
      <c r="UYM87" s="78"/>
      <c r="UYN87" s="78"/>
      <c r="UYO87" s="78"/>
      <c r="UYP87" s="78"/>
      <c r="UYQ87" s="78"/>
      <c r="UYR87" s="78"/>
      <c r="UYS87" s="78"/>
      <c r="UYT87" s="78"/>
      <c r="UYU87" s="78"/>
      <c r="UYV87" s="78"/>
      <c r="UYW87" s="78"/>
      <c r="UYX87" s="78"/>
      <c r="UYY87" s="78"/>
      <c r="UYZ87" s="78"/>
      <c r="UZA87" s="78"/>
      <c r="UZB87" s="78"/>
      <c r="UZC87" s="78"/>
      <c r="UZD87" s="78"/>
      <c r="UZE87" s="78"/>
      <c r="UZF87" s="78"/>
      <c r="UZG87" s="78"/>
      <c r="UZH87" s="78"/>
      <c r="UZI87" s="78"/>
      <c r="UZJ87" s="78"/>
      <c r="UZK87" s="78"/>
      <c r="UZL87" s="78"/>
      <c r="UZM87" s="78"/>
      <c r="UZN87" s="78"/>
      <c r="UZO87" s="78"/>
      <c r="UZP87" s="78"/>
      <c r="UZQ87" s="78"/>
      <c r="UZR87" s="78"/>
      <c r="UZS87" s="78"/>
      <c r="UZT87" s="78"/>
      <c r="UZU87" s="78"/>
      <c r="UZV87" s="78"/>
      <c r="UZW87" s="78"/>
      <c r="UZX87" s="78"/>
      <c r="UZY87" s="78"/>
      <c r="UZZ87" s="78"/>
      <c r="VAA87" s="78"/>
      <c r="VAB87" s="78"/>
      <c r="VAC87" s="78"/>
      <c r="VAD87" s="78"/>
      <c r="VAE87" s="78"/>
      <c r="VAF87" s="78"/>
      <c r="VAG87" s="78"/>
      <c r="VAH87" s="78"/>
      <c r="VAI87" s="78"/>
      <c r="VAJ87" s="78"/>
      <c r="VAK87" s="78"/>
      <c r="VAL87" s="78"/>
      <c r="VAM87" s="78"/>
      <c r="VAN87" s="78"/>
      <c r="VAO87" s="78"/>
      <c r="VAP87" s="78"/>
      <c r="VAQ87" s="78"/>
      <c r="VAR87" s="78"/>
      <c r="VAS87" s="78"/>
      <c r="VAT87" s="78"/>
      <c r="VAU87" s="78"/>
      <c r="VAV87" s="78"/>
      <c r="VAW87" s="78"/>
      <c r="VAX87" s="78"/>
      <c r="VAY87" s="78"/>
      <c r="VAZ87" s="78"/>
      <c r="VBA87" s="78"/>
      <c r="VBB87" s="78"/>
      <c r="VBC87" s="78"/>
      <c r="VBD87" s="78"/>
      <c r="VBE87" s="78"/>
      <c r="VBF87" s="78"/>
      <c r="VBG87" s="78"/>
      <c r="VBH87" s="78"/>
      <c r="VBI87" s="78"/>
      <c r="VBJ87" s="78"/>
      <c r="VBK87" s="78"/>
      <c r="VBL87" s="78"/>
      <c r="VBM87" s="78"/>
      <c r="VBN87" s="78"/>
      <c r="VBO87" s="78"/>
      <c r="VBP87" s="78"/>
      <c r="VBQ87" s="78"/>
      <c r="VBR87" s="78"/>
      <c r="VBS87" s="78"/>
      <c r="VBT87" s="78"/>
      <c r="VBU87" s="78"/>
      <c r="VBV87" s="78"/>
      <c r="VBW87" s="78"/>
      <c r="VBX87" s="78"/>
      <c r="VBY87" s="78"/>
      <c r="VBZ87" s="78"/>
      <c r="VCA87" s="78"/>
      <c r="VCB87" s="78"/>
      <c r="VCC87" s="78"/>
      <c r="VCD87" s="78"/>
      <c r="VCE87" s="78"/>
      <c r="VCF87" s="78"/>
      <c r="VCG87" s="78"/>
      <c r="VCH87" s="78"/>
      <c r="VCI87" s="78"/>
      <c r="VCJ87" s="78"/>
      <c r="VCK87" s="78"/>
      <c r="VCL87" s="78"/>
      <c r="VCM87" s="78"/>
      <c r="VCN87" s="78"/>
      <c r="VCO87" s="78"/>
      <c r="VCP87" s="78"/>
      <c r="VCQ87" s="78"/>
      <c r="VCR87" s="78"/>
      <c r="VCS87" s="78"/>
      <c r="VCT87" s="78"/>
      <c r="VCU87" s="78"/>
      <c r="VCV87" s="78"/>
      <c r="VCW87" s="78"/>
      <c r="VCX87" s="78"/>
      <c r="VCY87" s="78"/>
      <c r="VCZ87" s="78"/>
      <c r="VDA87" s="78"/>
      <c r="VDB87" s="78"/>
      <c r="VDC87" s="78"/>
      <c r="VDD87" s="78"/>
      <c r="VDE87" s="78"/>
      <c r="VDF87" s="78"/>
      <c r="VDG87" s="78"/>
      <c r="VDH87" s="78"/>
      <c r="VDI87" s="78"/>
      <c r="VDJ87" s="78"/>
      <c r="VDK87" s="78"/>
      <c r="VDL87" s="78"/>
      <c r="VDM87" s="78"/>
      <c r="VDN87" s="78"/>
      <c r="VDO87" s="78"/>
      <c r="VDP87" s="78"/>
      <c r="VDQ87" s="78"/>
      <c r="VDR87" s="78"/>
      <c r="VDS87" s="78"/>
      <c r="VDT87" s="78"/>
      <c r="VDU87" s="78"/>
      <c r="VDV87" s="78"/>
      <c r="VDW87" s="78"/>
      <c r="VDX87" s="78"/>
      <c r="VDY87" s="78"/>
      <c r="VDZ87" s="78"/>
      <c r="VEA87" s="78"/>
      <c r="VEB87" s="78"/>
      <c r="VEC87" s="78"/>
      <c r="VED87" s="78"/>
      <c r="VEE87" s="78"/>
      <c r="VEF87" s="78"/>
      <c r="VEG87" s="78"/>
      <c r="VEH87" s="78"/>
      <c r="VEI87" s="78"/>
      <c r="VEJ87" s="78"/>
      <c r="VEK87" s="78"/>
      <c r="VEL87" s="78"/>
      <c r="VEM87" s="78"/>
      <c r="VEN87" s="78"/>
      <c r="VEO87" s="78"/>
      <c r="VEP87" s="78"/>
      <c r="VEQ87" s="78"/>
      <c r="VER87" s="78"/>
      <c r="VES87" s="78"/>
      <c r="VET87" s="78"/>
      <c r="VEU87" s="78"/>
      <c r="VEV87" s="78"/>
      <c r="VEW87" s="78"/>
      <c r="VEX87" s="78"/>
      <c r="VEY87" s="78"/>
      <c r="VEZ87" s="78"/>
      <c r="VFA87" s="78"/>
      <c r="VFB87" s="78"/>
      <c r="VFC87" s="78"/>
      <c r="VFD87" s="78"/>
      <c r="VFE87" s="78"/>
      <c r="VFF87" s="78"/>
      <c r="VFG87" s="78"/>
      <c r="VFH87" s="78"/>
      <c r="VFI87" s="78"/>
      <c r="VFJ87" s="78"/>
      <c r="VFK87" s="78"/>
      <c r="VFL87" s="78"/>
      <c r="VFM87" s="78"/>
      <c r="VFN87" s="78"/>
      <c r="VFO87" s="78"/>
      <c r="VFP87" s="78"/>
      <c r="VFQ87" s="78"/>
      <c r="VFR87" s="78"/>
      <c r="VFS87" s="78"/>
      <c r="VFT87" s="78"/>
      <c r="VFU87" s="78"/>
      <c r="VFV87" s="78"/>
      <c r="VFW87" s="78"/>
      <c r="VFX87" s="78"/>
      <c r="VFY87" s="78"/>
      <c r="VFZ87" s="78"/>
      <c r="VGA87" s="78"/>
      <c r="VGB87" s="78"/>
      <c r="VGC87" s="78"/>
      <c r="VGD87" s="78"/>
      <c r="VGE87" s="78"/>
      <c r="VGF87" s="78"/>
      <c r="VGG87" s="78"/>
      <c r="VGH87" s="78"/>
      <c r="VGI87" s="78"/>
      <c r="VGJ87" s="78"/>
      <c r="VGK87" s="78"/>
      <c r="VGL87" s="78"/>
      <c r="VGM87" s="78"/>
      <c r="VGN87" s="78"/>
      <c r="VGO87" s="78"/>
      <c r="VGP87" s="78"/>
      <c r="VGQ87" s="78"/>
      <c r="VGR87" s="78"/>
      <c r="VGS87" s="78"/>
      <c r="VGT87" s="78"/>
      <c r="VGU87" s="78"/>
      <c r="VGV87" s="78"/>
      <c r="VGW87" s="78"/>
      <c r="VGX87" s="78"/>
      <c r="VGY87" s="78"/>
      <c r="VGZ87" s="78"/>
      <c r="VHA87" s="78"/>
      <c r="VHB87" s="78"/>
      <c r="VHC87" s="78"/>
      <c r="VHD87" s="78"/>
      <c r="VHE87" s="78"/>
      <c r="VHF87" s="78"/>
      <c r="VHG87" s="78"/>
      <c r="VHH87" s="78"/>
      <c r="VHI87" s="78"/>
      <c r="VHJ87" s="78"/>
      <c r="VHK87" s="78"/>
      <c r="VHL87" s="78"/>
      <c r="VHM87" s="78"/>
      <c r="VHN87" s="78"/>
      <c r="VHO87" s="78"/>
      <c r="VHP87" s="78"/>
      <c r="VHQ87" s="78"/>
      <c r="VHR87" s="78"/>
      <c r="VHS87" s="78"/>
      <c r="VHT87" s="78"/>
      <c r="VHU87" s="78"/>
      <c r="VHV87" s="78"/>
      <c r="VHW87" s="78"/>
      <c r="VHX87" s="78"/>
      <c r="VHY87" s="78"/>
      <c r="VHZ87" s="78"/>
      <c r="VIA87" s="78"/>
      <c r="VIB87" s="78"/>
      <c r="VIC87" s="78"/>
      <c r="VID87" s="78"/>
      <c r="VIE87" s="78"/>
      <c r="VIF87" s="78"/>
      <c r="VIG87" s="78"/>
      <c r="VIH87" s="78"/>
      <c r="VII87" s="78"/>
      <c r="VIJ87" s="78"/>
      <c r="VIK87" s="78"/>
      <c r="VIL87" s="78"/>
      <c r="VIM87" s="78"/>
      <c r="VIN87" s="78"/>
      <c r="VIO87" s="78"/>
      <c r="VIP87" s="78"/>
      <c r="VIQ87" s="78"/>
      <c r="VIR87" s="78"/>
      <c r="VIS87" s="78"/>
      <c r="VIT87" s="78"/>
      <c r="VIU87" s="78"/>
      <c r="VIV87" s="78"/>
      <c r="VIW87" s="78"/>
      <c r="VIX87" s="78"/>
      <c r="VIY87" s="78"/>
      <c r="VIZ87" s="78"/>
      <c r="VJA87" s="78"/>
      <c r="VJB87" s="78"/>
      <c r="VJC87" s="78"/>
      <c r="VJD87" s="78"/>
      <c r="VJE87" s="78"/>
      <c r="VJF87" s="78"/>
      <c r="VJG87" s="78"/>
      <c r="VJH87" s="78"/>
      <c r="VJI87" s="78"/>
      <c r="VJJ87" s="78"/>
      <c r="VJK87" s="78"/>
      <c r="VJL87" s="78"/>
      <c r="VJM87" s="78"/>
      <c r="VJN87" s="78"/>
      <c r="VJO87" s="78"/>
      <c r="VJP87" s="78"/>
      <c r="VJQ87" s="78"/>
      <c r="VJR87" s="78"/>
      <c r="VJS87" s="78"/>
      <c r="VJT87" s="78"/>
      <c r="VJU87" s="78"/>
      <c r="VJV87" s="78"/>
      <c r="VJW87" s="78"/>
      <c r="VJX87" s="78"/>
      <c r="VJY87" s="78"/>
      <c r="VJZ87" s="78"/>
      <c r="VKA87" s="78"/>
      <c r="VKB87" s="78"/>
      <c r="VKC87" s="78"/>
      <c r="VKD87" s="78"/>
      <c r="VKE87" s="78"/>
      <c r="VKF87" s="78"/>
      <c r="VKG87" s="78"/>
      <c r="VKH87" s="78"/>
      <c r="VKI87" s="78"/>
      <c r="VKJ87" s="78"/>
      <c r="VKK87" s="78"/>
      <c r="VKL87" s="78"/>
      <c r="VKM87" s="78"/>
      <c r="VKN87" s="78"/>
      <c r="VKO87" s="78"/>
      <c r="VKP87" s="78"/>
      <c r="VKQ87" s="78"/>
      <c r="VKR87" s="78"/>
      <c r="VKS87" s="78"/>
      <c r="VKT87" s="78"/>
      <c r="VKU87" s="78"/>
      <c r="VKV87" s="78"/>
      <c r="VKW87" s="78"/>
      <c r="VKX87" s="78"/>
      <c r="VKY87" s="78"/>
      <c r="VKZ87" s="78"/>
      <c r="VLA87" s="78"/>
      <c r="VLB87" s="78"/>
      <c r="VLC87" s="78"/>
      <c r="VLD87" s="78"/>
      <c r="VLE87" s="78"/>
      <c r="VLF87" s="78"/>
      <c r="VLG87" s="78"/>
      <c r="VLH87" s="78"/>
      <c r="VLI87" s="78"/>
      <c r="VLJ87" s="78"/>
      <c r="VLK87" s="78"/>
      <c r="VLL87" s="78"/>
      <c r="VLM87" s="78"/>
      <c r="VLN87" s="78"/>
      <c r="VLO87" s="78"/>
      <c r="VLP87" s="78"/>
      <c r="VLQ87" s="78"/>
      <c r="VLR87" s="78"/>
      <c r="VLS87" s="78"/>
      <c r="VLT87" s="78"/>
      <c r="VLU87" s="78"/>
      <c r="VLV87" s="78"/>
      <c r="VLW87" s="78"/>
      <c r="VLX87" s="78"/>
      <c r="VLY87" s="78"/>
      <c r="VLZ87" s="78"/>
      <c r="VMA87" s="78"/>
      <c r="VMB87" s="78"/>
      <c r="VMC87" s="78"/>
      <c r="VMD87" s="78"/>
      <c r="VME87" s="78"/>
      <c r="VMF87" s="78"/>
      <c r="VMG87" s="78"/>
      <c r="VMH87" s="78"/>
      <c r="VMI87" s="78"/>
      <c r="VMJ87" s="78"/>
      <c r="VMK87" s="78"/>
      <c r="VML87" s="78"/>
      <c r="VMM87" s="78"/>
      <c r="VMN87" s="78"/>
      <c r="VMO87" s="78"/>
      <c r="VMP87" s="78"/>
      <c r="VMQ87" s="78"/>
      <c r="VMR87" s="78"/>
      <c r="VMS87" s="78"/>
      <c r="VMT87" s="78"/>
      <c r="VMU87" s="78"/>
      <c r="VMV87" s="78"/>
      <c r="VMW87" s="78"/>
      <c r="VMX87" s="78"/>
      <c r="VMY87" s="78"/>
      <c r="VMZ87" s="78"/>
      <c r="VNA87" s="78"/>
      <c r="VNB87" s="78"/>
      <c r="VNC87" s="78"/>
      <c r="VND87" s="78"/>
      <c r="VNE87" s="78"/>
      <c r="VNF87" s="78"/>
      <c r="VNG87" s="78"/>
      <c r="VNH87" s="78"/>
      <c r="VNI87" s="78"/>
      <c r="VNJ87" s="78"/>
      <c r="VNK87" s="78"/>
      <c r="VNL87" s="78"/>
      <c r="VNM87" s="78"/>
      <c r="VNN87" s="78"/>
      <c r="VNO87" s="78"/>
      <c r="VNP87" s="78"/>
      <c r="VNQ87" s="78"/>
      <c r="VNR87" s="78"/>
      <c r="VNS87" s="78"/>
      <c r="VNT87" s="78"/>
      <c r="VNU87" s="78"/>
      <c r="VNV87" s="78"/>
      <c r="VNW87" s="78"/>
      <c r="VNX87" s="78"/>
      <c r="VNY87" s="78"/>
      <c r="VNZ87" s="78"/>
      <c r="VOA87" s="78"/>
      <c r="VOB87" s="78"/>
      <c r="VOC87" s="78"/>
      <c r="VOD87" s="78"/>
      <c r="VOE87" s="78"/>
      <c r="VOF87" s="78"/>
      <c r="VOG87" s="78"/>
      <c r="VOH87" s="78"/>
      <c r="VOI87" s="78"/>
      <c r="VOJ87" s="78"/>
      <c r="VOK87" s="78"/>
      <c r="VOL87" s="78"/>
      <c r="VOM87" s="78"/>
      <c r="VON87" s="78"/>
      <c r="VOO87" s="78"/>
      <c r="VOP87" s="78"/>
      <c r="VOQ87" s="78"/>
      <c r="VOR87" s="78"/>
      <c r="VOS87" s="78"/>
      <c r="VOT87" s="78"/>
      <c r="VOU87" s="78"/>
      <c r="VOV87" s="78"/>
      <c r="VOW87" s="78"/>
      <c r="VOX87" s="78"/>
      <c r="VOY87" s="78"/>
      <c r="VOZ87" s="78"/>
      <c r="VPA87" s="78"/>
      <c r="VPB87" s="78"/>
      <c r="VPC87" s="78"/>
      <c r="VPD87" s="78"/>
      <c r="VPE87" s="78"/>
      <c r="VPF87" s="78"/>
      <c r="VPG87" s="78"/>
      <c r="VPH87" s="78"/>
      <c r="VPI87" s="78"/>
      <c r="VPJ87" s="78"/>
      <c r="VPK87" s="78"/>
      <c r="VPL87" s="78"/>
      <c r="VPM87" s="78"/>
      <c r="VPN87" s="78"/>
      <c r="VPO87" s="78"/>
      <c r="VPP87" s="78"/>
      <c r="VPQ87" s="78"/>
      <c r="VPR87" s="78"/>
      <c r="VPS87" s="78"/>
      <c r="VPT87" s="78"/>
      <c r="VPU87" s="78"/>
      <c r="VPV87" s="78"/>
      <c r="VPW87" s="78"/>
      <c r="VPX87" s="78"/>
      <c r="VPY87" s="78"/>
      <c r="VPZ87" s="78"/>
      <c r="VQA87" s="78"/>
      <c r="VQB87" s="78"/>
      <c r="VQC87" s="78"/>
      <c r="VQD87" s="78"/>
      <c r="VQE87" s="78"/>
      <c r="VQF87" s="78"/>
      <c r="VQG87" s="78"/>
      <c r="VQH87" s="78"/>
      <c r="VQI87" s="78"/>
      <c r="VQJ87" s="78"/>
      <c r="VQK87" s="78"/>
      <c r="VQL87" s="78"/>
      <c r="VQM87" s="78"/>
      <c r="VQN87" s="78"/>
      <c r="VQO87" s="78"/>
      <c r="VQP87" s="78"/>
      <c r="VQQ87" s="78"/>
      <c r="VQR87" s="78"/>
      <c r="VQS87" s="78"/>
      <c r="VQT87" s="78"/>
      <c r="VQU87" s="78"/>
      <c r="VQV87" s="78"/>
      <c r="VQW87" s="78"/>
      <c r="VQX87" s="78"/>
      <c r="VQY87" s="78"/>
      <c r="VQZ87" s="78"/>
      <c r="VRA87" s="78"/>
      <c r="VRB87" s="78"/>
      <c r="VRC87" s="78"/>
      <c r="VRD87" s="78"/>
      <c r="VRE87" s="78"/>
      <c r="VRF87" s="78"/>
      <c r="VRG87" s="78"/>
      <c r="VRH87" s="78"/>
      <c r="VRI87" s="78"/>
      <c r="VRJ87" s="78"/>
      <c r="VRK87" s="78"/>
      <c r="VRL87" s="78"/>
      <c r="VRM87" s="78"/>
      <c r="VRN87" s="78"/>
      <c r="VRO87" s="78"/>
      <c r="VRP87" s="78"/>
      <c r="VRQ87" s="78"/>
      <c r="VRR87" s="78"/>
      <c r="VRS87" s="78"/>
      <c r="VRT87" s="78"/>
      <c r="VRU87" s="78"/>
      <c r="VRV87" s="78"/>
      <c r="VRW87" s="78"/>
      <c r="VRX87" s="78"/>
      <c r="VRY87" s="78"/>
      <c r="VRZ87" s="78"/>
      <c r="VSA87" s="78"/>
      <c r="VSB87" s="78"/>
      <c r="VSC87" s="78"/>
      <c r="VSD87" s="78"/>
      <c r="VSE87" s="78"/>
      <c r="VSF87" s="78"/>
      <c r="VSG87" s="78"/>
      <c r="VSH87" s="78"/>
      <c r="VSI87" s="78"/>
      <c r="VSJ87" s="78"/>
      <c r="VSK87" s="78"/>
      <c r="VSL87" s="78"/>
      <c r="VSM87" s="78"/>
      <c r="VSN87" s="78"/>
      <c r="VSO87" s="78"/>
      <c r="VSP87" s="78"/>
      <c r="VSQ87" s="78"/>
      <c r="VSR87" s="78"/>
      <c r="VSS87" s="78"/>
      <c r="VST87" s="78"/>
      <c r="VSU87" s="78"/>
      <c r="VSV87" s="78"/>
      <c r="VSW87" s="78"/>
      <c r="VSX87" s="78"/>
      <c r="VSY87" s="78"/>
      <c r="VSZ87" s="78"/>
      <c r="VTA87" s="78"/>
      <c r="VTB87" s="78"/>
      <c r="VTC87" s="78"/>
      <c r="VTD87" s="78"/>
      <c r="VTE87" s="78"/>
      <c r="VTF87" s="78"/>
      <c r="VTG87" s="78"/>
      <c r="VTH87" s="78"/>
      <c r="VTI87" s="78"/>
      <c r="VTJ87" s="78"/>
      <c r="VTK87" s="78"/>
      <c r="VTL87" s="78"/>
      <c r="VTM87" s="78"/>
      <c r="VTN87" s="78"/>
      <c r="VTO87" s="78"/>
      <c r="VTP87" s="78"/>
      <c r="VTQ87" s="78"/>
      <c r="VTR87" s="78"/>
      <c r="VTS87" s="78"/>
      <c r="VTT87" s="78"/>
      <c r="VTU87" s="78"/>
      <c r="VTV87" s="78"/>
      <c r="VTW87" s="78"/>
      <c r="VTX87" s="78"/>
      <c r="VTY87" s="78"/>
      <c r="VTZ87" s="78"/>
      <c r="VUA87" s="78"/>
      <c r="VUB87" s="78"/>
      <c r="VUC87" s="78"/>
      <c r="VUD87" s="78"/>
      <c r="VUE87" s="78"/>
      <c r="VUF87" s="78"/>
      <c r="VUG87" s="78"/>
      <c r="VUH87" s="78"/>
      <c r="VUI87" s="78"/>
      <c r="VUJ87" s="78"/>
      <c r="VUK87" s="78"/>
      <c r="VUL87" s="78"/>
      <c r="VUM87" s="78"/>
      <c r="VUN87" s="78"/>
      <c r="VUO87" s="78"/>
      <c r="VUP87" s="78"/>
      <c r="VUQ87" s="78"/>
      <c r="VUR87" s="78"/>
      <c r="VUS87" s="78"/>
      <c r="VUT87" s="78"/>
      <c r="VUU87" s="78"/>
      <c r="VUV87" s="78"/>
      <c r="VUW87" s="78"/>
      <c r="VUX87" s="78"/>
      <c r="VUY87" s="78"/>
      <c r="VUZ87" s="78"/>
      <c r="VVA87" s="78"/>
      <c r="VVB87" s="78"/>
      <c r="VVC87" s="78"/>
      <c r="VVD87" s="78"/>
      <c r="VVE87" s="78"/>
      <c r="VVF87" s="78"/>
      <c r="VVG87" s="78"/>
      <c r="VVH87" s="78"/>
      <c r="VVI87" s="78"/>
      <c r="VVJ87" s="78"/>
      <c r="VVK87" s="78"/>
      <c r="VVL87" s="78"/>
      <c r="VVM87" s="78"/>
      <c r="VVN87" s="78"/>
      <c r="VVO87" s="78"/>
      <c r="VVP87" s="78"/>
      <c r="VVQ87" s="78"/>
      <c r="VVR87" s="78"/>
      <c r="VVS87" s="78"/>
      <c r="VVT87" s="78"/>
      <c r="VVU87" s="78"/>
      <c r="VVV87" s="78"/>
      <c r="VVW87" s="78"/>
      <c r="VVX87" s="78"/>
      <c r="VVY87" s="78"/>
      <c r="VVZ87" s="78"/>
      <c r="VWA87" s="78"/>
      <c r="VWB87" s="78"/>
      <c r="VWC87" s="78"/>
      <c r="VWD87" s="78"/>
      <c r="VWE87" s="78"/>
      <c r="VWF87" s="78"/>
      <c r="VWG87" s="78"/>
      <c r="VWH87" s="78"/>
      <c r="VWI87" s="78"/>
      <c r="VWJ87" s="78"/>
      <c r="VWK87" s="78"/>
      <c r="VWL87" s="78"/>
      <c r="VWM87" s="78"/>
      <c r="VWN87" s="78"/>
      <c r="VWO87" s="78"/>
      <c r="VWP87" s="78"/>
      <c r="VWQ87" s="78"/>
      <c r="VWR87" s="78"/>
      <c r="VWS87" s="78"/>
      <c r="VWT87" s="78"/>
      <c r="VWU87" s="78"/>
      <c r="VWV87" s="78"/>
      <c r="VWW87" s="78"/>
      <c r="VWX87" s="78"/>
      <c r="VWY87" s="78"/>
      <c r="VWZ87" s="78"/>
      <c r="VXA87" s="78"/>
      <c r="VXB87" s="78"/>
      <c r="VXC87" s="78"/>
      <c r="VXD87" s="78"/>
      <c r="VXE87" s="78"/>
      <c r="VXF87" s="78"/>
      <c r="VXG87" s="78"/>
      <c r="VXH87" s="78"/>
      <c r="VXI87" s="78"/>
      <c r="VXJ87" s="78"/>
      <c r="VXK87" s="78"/>
      <c r="VXL87" s="78"/>
      <c r="VXM87" s="78"/>
      <c r="VXN87" s="78"/>
      <c r="VXO87" s="78"/>
      <c r="VXP87" s="78"/>
      <c r="VXQ87" s="78"/>
      <c r="VXR87" s="78"/>
      <c r="VXS87" s="78"/>
      <c r="VXT87" s="78"/>
      <c r="VXU87" s="78"/>
      <c r="VXV87" s="78"/>
      <c r="VXW87" s="78"/>
      <c r="VXX87" s="78"/>
      <c r="VXY87" s="78"/>
      <c r="VXZ87" s="78"/>
      <c r="VYA87" s="78"/>
      <c r="VYB87" s="78"/>
      <c r="VYC87" s="78"/>
      <c r="VYD87" s="78"/>
      <c r="VYE87" s="78"/>
      <c r="VYF87" s="78"/>
      <c r="VYG87" s="78"/>
      <c r="VYH87" s="78"/>
      <c r="VYI87" s="78"/>
      <c r="VYJ87" s="78"/>
      <c r="VYK87" s="78"/>
      <c r="VYL87" s="78"/>
      <c r="VYM87" s="78"/>
      <c r="VYN87" s="78"/>
      <c r="VYO87" s="78"/>
      <c r="VYP87" s="78"/>
      <c r="VYQ87" s="78"/>
      <c r="VYR87" s="78"/>
      <c r="VYS87" s="78"/>
      <c r="VYT87" s="78"/>
      <c r="VYU87" s="78"/>
      <c r="VYV87" s="78"/>
      <c r="VYW87" s="78"/>
      <c r="VYX87" s="78"/>
      <c r="VYY87" s="78"/>
      <c r="VYZ87" s="78"/>
      <c r="VZA87" s="78"/>
      <c r="VZB87" s="78"/>
      <c r="VZC87" s="78"/>
      <c r="VZD87" s="78"/>
      <c r="VZE87" s="78"/>
      <c r="VZF87" s="78"/>
      <c r="VZG87" s="78"/>
      <c r="VZH87" s="78"/>
      <c r="VZI87" s="78"/>
      <c r="VZJ87" s="78"/>
      <c r="VZK87" s="78"/>
      <c r="VZL87" s="78"/>
      <c r="VZM87" s="78"/>
      <c r="VZN87" s="78"/>
      <c r="VZO87" s="78"/>
      <c r="VZP87" s="78"/>
      <c r="VZQ87" s="78"/>
      <c r="VZR87" s="78"/>
      <c r="VZS87" s="78"/>
      <c r="VZT87" s="78"/>
      <c r="VZU87" s="78"/>
      <c r="VZV87" s="78"/>
      <c r="VZW87" s="78"/>
      <c r="VZX87" s="78"/>
      <c r="VZY87" s="78"/>
      <c r="VZZ87" s="78"/>
      <c r="WAA87" s="78"/>
      <c r="WAB87" s="78"/>
      <c r="WAC87" s="78"/>
      <c r="WAD87" s="78"/>
      <c r="WAE87" s="78"/>
      <c r="WAF87" s="78"/>
      <c r="WAG87" s="78"/>
      <c r="WAH87" s="78"/>
      <c r="WAI87" s="78"/>
      <c r="WAJ87" s="78"/>
      <c r="WAK87" s="78"/>
      <c r="WAL87" s="78"/>
      <c r="WAM87" s="78"/>
      <c r="WAN87" s="78"/>
      <c r="WAO87" s="78"/>
      <c r="WAP87" s="78"/>
      <c r="WAQ87" s="78"/>
      <c r="WAR87" s="78"/>
      <c r="WAS87" s="78"/>
      <c r="WAT87" s="78"/>
      <c r="WAU87" s="78"/>
      <c r="WAV87" s="78"/>
      <c r="WAW87" s="78"/>
      <c r="WAX87" s="78"/>
      <c r="WAY87" s="78"/>
      <c r="WAZ87" s="78"/>
      <c r="WBA87" s="78"/>
      <c r="WBB87" s="78"/>
      <c r="WBC87" s="78"/>
      <c r="WBD87" s="78"/>
      <c r="WBE87" s="78"/>
      <c r="WBF87" s="78"/>
      <c r="WBG87" s="78"/>
      <c r="WBH87" s="78"/>
      <c r="WBI87" s="78"/>
      <c r="WBJ87" s="78"/>
      <c r="WBK87" s="78"/>
      <c r="WBL87" s="78"/>
      <c r="WBM87" s="78"/>
      <c r="WBN87" s="78"/>
      <c r="WBO87" s="78"/>
      <c r="WBP87" s="78"/>
      <c r="WBQ87" s="78"/>
      <c r="WBR87" s="78"/>
      <c r="WBS87" s="78"/>
      <c r="WBT87" s="78"/>
      <c r="WBU87" s="78"/>
      <c r="WBV87" s="78"/>
      <c r="WBW87" s="78"/>
      <c r="WBX87" s="78"/>
      <c r="WBY87" s="78"/>
      <c r="WBZ87" s="78"/>
      <c r="WCA87" s="78"/>
      <c r="WCB87" s="78"/>
      <c r="WCC87" s="78"/>
      <c r="WCD87" s="78"/>
      <c r="WCE87" s="78"/>
      <c r="WCF87" s="78"/>
      <c r="WCG87" s="78"/>
      <c r="WCH87" s="78"/>
      <c r="WCI87" s="78"/>
      <c r="WCJ87" s="78"/>
      <c r="WCK87" s="78"/>
      <c r="WCL87" s="78"/>
      <c r="WCM87" s="78"/>
      <c r="WCN87" s="78"/>
      <c r="WCO87" s="78"/>
      <c r="WCP87" s="78"/>
      <c r="WCQ87" s="78"/>
      <c r="WCR87" s="78"/>
      <c r="WCS87" s="78"/>
      <c r="WCT87" s="78"/>
      <c r="WCU87" s="78"/>
      <c r="WCV87" s="78"/>
      <c r="WCW87" s="78"/>
      <c r="WCX87" s="78"/>
      <c r="WCY87" s="78"/>
      <c r="WCZ87" s="78"/>
      <c r="WDA87" s="78"/>
      <c r="WDB87" s="78"/>
      <c r="WDC87" s="78"/>
      <c r="WDD87" s="78"/>
      <c r="WDE87" s="78"/>
      <c r="WDF87" s="78"/>
      <c r="WDG87" s="78"/>
      <c r="WDH87" s="78"/>
      <c r="WDI87" s="78"/>
      <c r="WDJ87" s="78"/>
      <c r="WDK87" s="78"/>
      <c r="WDL87" s="78"/>
      <c r="WDM87" s="78"/>
      <c r="WDN87" s="78"/>
      <c r="WDO87" s="78"/>
      <c r="WDP87" s="78"/>
      <c r="WDQ87" s="78"/>
      <c r="WDR87" s="78"/>
      <c r="WDS87" s="78"/>
      <c r="WDT87" s="78"/>
      <c r="WDU87" s="78"/>
      <c r="WDV87" s="78"/>
      <c r="WDW87" s="78"/>
      <c r="WDX87" s="78"/>
      <c r="WDY87" s="78"/>
      <c r="WDZ87" s="78"/>
      <c r="WEA87" s="78"/>
      <c r="WEB87" s="78"/>
      <c r="WEC87" s="78"/>
      <c r="WED87" s="78"/>
      <c r="WEE87" s="78"/>
      <c r="WEF87" s="78"/>
      <c r="WEG87" s="78"/>
      <c r="WEH87" s="78"/>
      <c r="WEI87" s="78"/>
      <c r="WEJ87" s="78"/>
      <c r="WEK87" s="78"/>
      <c r="WEL87" s="78"/>
      <c r="WEM87" s="78"/>
      <c r="WEN87" s="78"/>
      <c r="WEO87" s="78"/>
      <c r="WEP87" s="78"/>
      <c r="WEQ87" s="78"/>
      <c r="WER87" s="78"/>
      <c r="WES87" s="78"/>
      <c r="WET87" s="78"/>
      <c r="WEU87" s="78"/>
      <c r="WEV87" s="78"/>
      <c r="WEW87" s="78"/>
      <c r="WEX87" s="78"/>
      <c r="WEY87" s="78"/>
      <c r="WEZ87" s="78"/>
      <c r="WFA87" s="78"/>
      <c r="WFB87" s="78"/>
      <c r="WFC87" s="78"/>
      <c r="WFD87" s="78"/>
      <c r="WFE87" s="78"/>
      <c r="WFF87" s="78"/>
      <c r="WFG87" s="78"/>
      <c r="WFH87" s="78"/>
      <c r="WFI87" s="78"/>
      <c r="WFJ87" s="78"/>
      <c r="WFK87" s="78"/>
      <c r="WFL87" s="78"/>
      <c r="WFM87" s="78"/>
      <c r="WFN87" s="78"/>
      <c r="WFO87" s="78"/>
      <c r="WFP87" s="78"/>
      <c r="WFQ87" s="78"/>
      <c r="WFR87" s="78"/>
      <c r="WFS87" s="78"/>
      <c r="WFT87" s="78"/>
      <c r="WFU87" s="78"/>
      <c r="WFV87" s="78"/>
      <c r="WFW87" s="78"/>
      <c r="WFX87" s="78"/>
      <c r="WFY87" s="78"/>
      <c r="WFZ87" s="78"/>
      <c r="WGA87" s="78"/>
      <c r="WGB87" s="78"/>
      <c r="WGC87" s="78"/>
      <c r="WGD87" s="78"/>
      <c r="WGE87" s="78"/>
      <c r="WGF87" s="78"/>
      <c r="WGG87" s="78"/>
      <c r="WGH87" s="78"/>
      <c r="WGI87" s="78"/>
      <c r="WGJ87" s="78"/>
      <c r="WGK87" s="78"/>
      <c r="WGL87" s="78"/>
      <c r="WGM87" s="78"/>
      <c r="WGN87" s="78"/>
      <c r="WGO87" s="78"/>
      <c r="WGP87" s="78"/>
      <c r="WGQ87" s="78"/>
      <c r="WGR87" s="78"/>
      <c r="WGS87" s="78"/>
      <c r="WGT87" s="78"/>
      <c r="WGU87" s="78"/>
      <c r="WGV87" s="78"/>
      <c r="WGW87" s="78"/>
      <c r="WGX87" s="78"/>
      <c r="WGY87" s="78"/>
      <c r="WGZ87" s="78"/>
      <c r="WHA87" s="78"/>
      <c r="WHB87" s="78"/>
      <c r="WHC87" s="78"/>
      <c r="WHD87" s="78"/>
      <c r="WHE87" s="78"/>
      <c r="WHF87" s="78"/>
      <c r="WHG87" s="78"/>
      <c r="WHH87" s="78"/>
      <c r="WHI87" s="78"/>
      <c r="WHJ87" s="78"/>
      <c r="WHK87" s="78"/>
      <c r="WHL87" s="78"/>
      <c r="WHM87" s="78"/>
      <c r="WHN87" s="78"/>
      <c r="WHO87" s="78"/>
      <c r="WHP87" s="78"/>
      <c r="WHQ87" s="78"/>
      <c r="WHR87" s="78"/>
      <c r="WHS87" s="78"/>
      <c r="WHT87" s="78"/>
      <c r="WHU87" s="78"/>
      <c r="WHV87" s="78"/>
      <c r="WHW87" s="78"/>
      <c r="WHX87" s="78"/>
      <c r="WHY87" s="78"/>
      <c r="WHZ87" s="78"/>
      <c r="WIA87" s="78"/>
      <c r="WIB87" s="78"/>
      <c r="WIC87" s="78"/>
      <c r="WID87" s="78"/>
      <c r="WIE87" s="78"/>
      <c r="WIF87" s="78"/>
      <c r="WIG87" s="78"/>
      <c r="WIH87" s="78"/>
      <c r="WII87" s="78"/>
      <c r="WIJ87" s="78"/>
      <c r="WIK87" s="78"/>
      <c r="WIL87" s="78"/>
      <c r="WIM87" s="78"/>
      <c r="WIN87" s="78"/>
      <c r="WIO87" s="78"/>
      <c r="WIP87" s="78"/>
      <c r="WIQ87" s="78"/>
      <c r="WIR87" s="78"/>
      <c r="WIS87" s="78"/>
      <c r="WIT87" s="78"/>
      <c r="WIU87" s="78"/>
      <c r="WIV87" s="78"/>
      <c r="WIW87" s="78"/>
      <c r="WIX87" s="78"/>
      <c r="WIY87" s="78"/>
      <c r="WIZ87" s="78"/>
      <c r="WJA87" s="78"/>
      <c r="WJB87" s="78"/>
      <c r="WJC87" s="78"/>
      <c r="WJD87" s="78"/>
      <c r="WJE87" s="78"/>
      <c r="WJF87" s="78"/>
      <c r="WJG87" s="78"/>
      <c r="WJH87" s="78"/>
      <c r="WJI87" s="78"/>
      <c r="WJJ87" s="78"/>
      <c r="WJK87" s="78"/>
      <c r="WJL87" s="78"/>
      <c r="WJM87" s="78"/>
      <c r="WJN87" s="78"/>
      <c r="WJO87" s="78"/>
      <c r="WJP87" s="78"/>
      <c r="WJQ87" s="78"/>
      <c r="WJR87" s="78"/>
      <c r="WJS87" s="78"/>
      <c r="WJT87" s="78"/>
      <c r="WJU87" s="78"/>
      <c r="WJV87" s="78"/>
      <c r="WJW87" s="78"/>
      <c r="WJX87" s="78"/>
      <c r="WJY87" s="78"/>
      <c r="WJZ87" s="78"/>
      <c r="WKA87" s="78"/>
      <c r="WKB87" s="78"/>
      <c r="WKC87" s="78"/>
      <c r="WKD87" s="78"/>
      <c r="WKE87" s="78"/>
      <c r="WKF87" s="78"/>
      <c r="WKG87" s="78"/>
      <c r="WKH87" s="78"/>
      <c r="WKI87" s="78"/>
      <c r="WKJ87" s="78"/>
      <c r="WKK87" s="78"/>
      <c r="WKL87" s="78"/>
      <c r="WKM87" s="78"/>
      <c r="WKN87" s="78"/>
      <c r="WKO87" s="78"/>
      <c r="WKP87" s="78"/>
      <c r="WKQ87" s="78"/>
      <c r="WKR87" s="78"/>
      <c r="WKS87" s="78"/>
      <c r="WKT87" s="78"/>
      <c r="WKU87" s="78"/>
      <c r="WKV87" s="78"/>
      <c r="WKW87" s="78"/>
      <c r="WKX87" s="78"/>
      <c r="WKY87" s="78"/>
      <c r="WKZ87" s="78"/>
      <c r="WLA87" s="78"/>
      <c r="WLB87" s="78"/>
      <c r="WLC87" s="78"/>
      <c r="WLD87" s="78"/>
      <c r="WLE87" s="78"/>
      <c r="WLF87" s="78"/>
      <c r="WLG87" s="78"/>
      <c r="WLH87" s="78"/>
      <c r="WLI87" s="78"/>
      <c r="WLJ87" s="78"/>
      <c r="WLK87" s="78"/>
      <c r="WLL87" s="78"/>
      <c r="WLM87" s="78"/>
      <c r="WLN87" s="78"/>
      <c r="WLO87" s="78"/>
      <c r="WLP87" s="78"/>
      <c r="WLQ87" s="78"/>
      <c r="WLR87" s="78"/>
      <c r="WLS87" s="78"/>
      <c r="WLT87" s="78"/>
      <c r="WLU87" s="78"/>
      <c r="WLV87" s="78"/>
      <c r="WLW87" s="78"/>
      <c r="WLX87" s="78"/>
      <c r="WLY87" s="78"/>
      <c r="WLZ87" s="78"/>
      <c r="WMA87" s="78"/>
      <c r="WMB87" s="78"/>
      <c r="WMC87" s="78"/>
      <c r="WMD87" s="78"/>
      <c r="WME87" s="78"/>
      <c r="WMF87" s="78"/>
      <c r="WMG87" s="78"/>
      <c r="WMH87" s="78"/>
      <c r="WMI87" s="78"/>
      <c r="WMJ87" s="78"/>
      <c r="WMK87" s="78"/>
      <c r="WML87" s="78"/>
      <c r="WMM87" s="78"/>
      <c r="WMN87" s="78"/>
      <c r="WMO87" s="78"/>
      <c r="WMP87" s="78"/>
      <c r="WMQ87" s="78"/>
      <c r="WMR87" s="78"/>
      <c r="WMS87" s="78"/>
      <c r="WMT87" s="78"/>
      <c r="WMU87" s="78"/>
      <c r="WMV87" s="78"/>
      <c r="WMW87" s="78"/>
      <c r="WMX87" s="78"/>
      <c r="WMY87" s="78"/>
      <c r="WMZ87" s="78"/>
      <c r="WNA87" s="78"/>
      <c r="WNB87" s="78"/>
      <c r="WNC87" s="78"/>
      <c r="WND87" s="78"/>
      <c r="WNE87" s="78"/>
      <c r="WNF87" s="78"/>
      <c r="WNG87" s="78"/>
      <c r="WNH87" s="78"/>
      <c r="WNI87" s="78"/>
      <c r="WNJ87" s="78"/>
      <c r="WNK87" s="78"/>
      <c r="WNL87" s="78"/>
      <c r="WNM87" s="78"/>
      <c r="WNN87" s="78"/>
      <c r="WNO87" s="78"/>
      <c r="WNP87" s="78"/>
      <c r="WNQ87" s="78"/>
      <c r="WNR87" s="78"/>
      <c r="WNS87" s="78"/>
      <c r="WNT87" s="78"/>
      <c r="WNU87" s="78"/>
      <c r="WNV87" s="78"/>
      <c r="WNW87" s="78"/>
      <c r="WNX87" s="78"/>
      <c r="WNY87" s="78"/>
      <c r="WNZ87" s="78"/>
      <c r="WOA87" s="78"/>
      <c r="WOB87" s="78"/>
      <c r="WOC87" s="78"/>
      <c r="WOD87" s="78"/>
      <c r="WOE87" s="78"/>
      <c r="WOF87" s="78"/>
      <c r="WOG87" s="78"/>
      <c r="WOH87" s="78"/>
      <c r="WOI87" s="78"/>
      <c r="WOJ87" s="78"/>
      <c r="WOK87" s="78"/>
      <c r="WOL87" s="78"/>
      <c r="WOM87" s="78"/>
      <c r="WON87" s="78"/>
      <c r="WOO87" s="78"/>
      <c r="WOP87" s="78"/>
      <c r="WOQ87" s="78"/>
      <c r="WOR87" s="78"/>
      <c r="WOS87" s="78"/>
      <c r="WOT87" s="78"/>
      <c r="WOU87" s="78"/>
      <c r="WOV87" s="78"/>
      <c r="WOW87" s="78"/>
      <c r="WOX87" s="78"/>
      <c r="WOY87" s="78"/>
      <c r="WOZ87" s="78"/>
      <c r="WPA87" s="78"/>
      <c r="WPB87" s="78"/>
      <c r="WPC87" s="78"/>
      <c r="WPD87" s="78"/>
      <c r="WPE87" s="78"/>
      <c r="WPF87" s="78"/>
      <c r="WPG87" s="78"/>
      <c r="WPH87" s="78"/>
      <c r="WPI87" s="78"/>
      <c r="WPJ87" s="78"/>
      <c r="WPK87" s="78"/>
      <c r="WPL87" s="78"/>
      <c r="WPM87" s="78"/>
      <c r="WPN87" s="78"/>
      <c r="WPO87" s="78"/>
      <c r="WPP87" s="78"/>
      <c r="WPQ87" s="78"/>
      <c r="WPR87" s="78"/>
      <c r="WPS87" s="78"/>
      <c r="WPT87" s="78"/>
      <c r="WPU87" s="78"/>
      <c r="WPV87" s="78"/>
      <c r="WPW87" s="78"/>
      <c r="WPX87" s="78"/>
      <c r="WPY87" s="78"/>
      <c r="WPZ87" s="78"/>
      <c r="WQA87" s="78"/>
      <c r="WQB87" s="78"/>
      <c r="WQC87" s="78"/>
      <c r="WQD87" s="78"/>
      <c r="WQE87" s="78"/>
      <c r="WQF87" s="78"/>
      <c r="WQG87" s="78"/>
      <c r="WQH87" s="78"/>
      <c r="WQI87" s="78"/>
      <c r="WQJ87" s="78"/>
      <c r="WQK87" s="78"/>
      <c r="WQL87" s="78"/>
      <c r="WQM87" s="78"/>
      <c r="WQN87" s="78"/>
      <c r="WQO87" s="78"/>
      <c r="WQP87" s="78"/>
      <c r="WQQ87" s="78"/>
      <c r="WQR87" s="78"/>
      <c r="WQS87" s="78"/>
      <c r="WQT87" s="78"/>
      <c r="WQU87" s="78"/>
      <c r="WQV87" s="78"/>
      <c r="WQW87" s="78"/>
      <c r="WQX87" s="78"/>
      <c r="WQY87" s="78"/>
      <c r="WQZ87" s="78"/>
      <c r="WRA87" s="78"/>
      <c r="WRB87" s="78"/>
      <c r="WRC87" s="78"/>
      <c r="WRD87" s="78"/>
      <c r="WRE87" s="78"/>
      <c r="WRF87" s="78"/>
      <c r="WRG87" s="78"/>
      <c r="WRH87" s="78"/>
      <c r="WRI87" s="78"/>
      <c r="WRJ87" s="78"/>
      <c r="WRK87" s="78"/>
      <c r="WRL87" s="78"/>
      <c r="WRM87" s="78"/>
      <c r="WRN87" s="78"/>
      <c r="WRO87" s="78"/>
      <c r="WRP87" s="78"/>
      <c r="WRQ87" s="78"/>
      <c r="WRR87" s="78"/>
      <c r="WRS87" s="78"/>
      <c r="WRT87" s="78"/>
      <c r="WRU87" s="78"/>
      <c r="WRV87" s="78"/>
      <c r="WRW87" s="78"/>
      <c r="WRX87" s="78"/>
      <c r="WRY87" s="78"/>
      <c r="WRZ87" s="78"/>
      <c r="WSA87" s="78"/>
      <c r="WSB87" s="78"/>
      <c r="WSC87" s="78"/>
      <c r="WSD87" s="78"/>
      <c r="WSE87" s="78"/>
      <c r="WSF87" s="78"/>
      <c r="WSG87" s="78"/>
      <c r="WSH87" s="78"/>
      <c r="WSI87" s="78"/>
      <c r="WSJ87" s="78"/>
      <c r="WSK87" s="78"/>
      <c r="WSL87" s="78"/>
      <c r="WSM87" s="78"/>
      <c r="WSN87" s="78"/>
      <c r="WSO87" s="78"/>
      <c r="WSP87" s="78"/>
      <c r="WSQ87" s="78"/>
      <c r="WSR87" s="78"/>
      <c r="WSS87" s="78"/>
      <c r="WST87" s="78"/>
      <c r="WSU87" s="78"/>
      <c r="WSV87" s="78"/>
      <c r="WSW87" s="78"/>
      <c r="WSX87" s="78"/>
      <c r="WSY87" s="78"/>
      <c r="WSZ87" s="78"/>
      <c r="WTA87" s="78"/>
      <c r="WTB87" s="78"/>
      <c r="WTC87" s="78"/>
      <c r="WTD87" s="78"/>
      <c r="WTE87" s="78"/>
      <c r="WTF87" s="78"/>
      <c r="WTG87" s="78"/>
      <c r="WTH87" s="78"/>
      <c r="WTI87" s="78"/>
      <c r="WTJ87" s="78"/>
      <c r="WTK87" s="78"/>
      <c r="WTL87" s="78"/>
      <c r="WTM87" s="78"/>
      <c r="WTN87" s="78"/>
      <c r="WTO87" s="78"/>
      <c r="WTP87" s="78"/>
      <c r="WTQ87" s="78"/>
      <c r="WTR87" s="78"/>
      <c r="WTS87" s="78"/>
      <c r="WTT87" s="78"/>
      <c r="WTU87" s="78"/>
      <c r="WTV87" s="78"/>
      <c r="WTW87" s="78"/>
      <c r="WTX87" s="78"/>
      <c r="WTY87" s="78"/>
      <c r="WTZ87" s="78"/>
      <c r="WUA87" s="78"/>
      <c r="WUB87" s="78"/>
      <c r="WUC87" s="78"/>
      <c r="WUD87" s="78"/>
      <c r="WUE87" s="78"/>
      <c r="WUF87" s="78"/>
      <c r="WUG87" s="78"/>
      <c r="WUH87" s="78"/>
      <c r="WUI87" s="78"/>
      <c r="WUJ87" s="78"/>
      <c r="WUK87" s="78"/>
      <c r="WUL87" s="78"/>
      <c r="WUM87" s="78"/>
      <c r="WUN87" s="78"/>
      <c r="WUO87" s="78"/>
      <c r="WUP87" s="78"/>
      <c r="WUQ87" s="78"/>
      <c r="WUR87" s="78"/>
      <c r="WUS87" s="78"/>
      <c r="WUT87" s="78"/>
      <c r="WUU87" s="78"/>
      <c r="WUV87" s="78"/>
      <c r="WUW87" s="78"/>
      <c r="WUX87" s="78"/>
      <c r="WUY87" s="78"/>
      <c r="WUZ87" s="78"/>
      <c r="WVA87" s="78"/>
      <c r="WVB87" s="78"/>
      <c r="WVC87" s="78"/>
      <c r="WVD87" s="78"/>
      <c r="WVE87" s="78"/>
      <c r="WVF87" s="78"/>
      <c r="WVG87" s="78"/>
      <c r="WVH87" s="78"/>
      <c r="WVI87" s="78"/>
      <c r="WVJ87" s="78"/>
      <c r="WVK87" s="78"/>
      <c r="WVL87" s="78"/>
      <c r="WVM87" s="78"/>
      <c r="WVN87" s="78"/>
      <c r="WVO87" s="78"/>
      <c r="WVP87" s="78"/>
      <c r="WVQ87" s="78"/>
      <c r="WVR87" s="78"/>
      <c r="WVS87" s="78"/>
      <c r="WVT87" s="78"/>
      <c r="WVU87" s="78"/>
      <c r="WVV87" s="78"/>
      <c r="WVW87" s="78"/>
      <c r="WVX87" s="78"/>
      <c r="WVY87" s="78"/>
      <c r="WVZ87" s="78"/>
      <c r="WWA87" s="78"/>
      <c r="WWB87" s="78"/>
      <c r="WWC87" s="78"/>
      <c r="WWD87" s="78"/>
      <c r="WWE87" s="78"/>
      <c r="WWF87" s="78"/>
      <c r="WWG87" s="78"/>
      <c r="WWH87" s="78"/>
      <c r="WWI87" s="78"/>
      <c r="WWJ87" s="78"/>
      <c r="WWK87" s="78"/>
      <c r="WWL87" s="78"/>
      <c r="WWM87" s="78"/>
      <c r="WWN87" s="78"/>
      <c r="WWO87" s="78"/>
      <c r="WWP87" s="78"/>
      <c r="WWQ87" s="78"/>
      <c r="WWR87" s="78"/>
      <c r="WWS87" s="78"/>
      <c r="WWT87" s="78"/>
      <c r="WWU87" s="78"/>
      <c r="WWV87" s="78"/>
      <c r="WWW87" s="78"/>
      <c r="WWX87" s="78"/>
      <c r="WWY87" s="78"/>
      <c r="WWZ87" s="78"/>
      <c r="WXA87" s="78"/>
      <c r="WXB87" s="78"/>
      <c r="WXC87" s="78"/>
      <c r="WXD87" s="78"/>
      <c r="WXE87" s="78"/>
      <c r="WXF87" s="78"/>
      <c r="WXG87" s="78"/>
      <c r="WXH87" s="78"/>
      <c r="WXI87" s="78"/>
      <c r="WXJ87" s="78"/>
      <c r="WXK87" s="78"/>
      <c r="WXL87" s="78"/>
      <c r="WXM87" s="78"/>
      <c r="WXN87" s="78"/>
      <c r="WXO87" s="78"/>
      <c r="WXP87" s="78"/>
      <c r="WXQ87" s="78"/>
      <c r="WXR87" s="78"/>
      <c r="WXS87" s="78"/>
      <c r="WXT87" s="78"/>
      <c r="WXU87" s="78"/>
      <c r="WXV87" s="78"/>
      <c r="WXW87" s="78"/>
      <c r="WXX87" s="78"/>
      <c r="WXY87" s="78"/>
      <c r="WXZ87" s="78"/>
      <c r="WYA87" s="78"/>
      <c r="WYB87" s="78"/>
      <c r="WYC87" s="78"/>
      <c r="WYD87" s="78"/>
      <c r="WYE87" s="78"/>
      <c r="WYF87" s="78"/>
      <c r="WYG87" s="78"/>
      <c r="WYH87" s="78"/>
      <c r="WYI87" s="78"/>
      <c r="WYJ87" s="78"/>
      <c r="WYK87" s="78"/>
      <c r="WYL87" s="78"/>
      <c r="WYM87" s="78"/>
      <c r="WYN87" s="78"/>
      <c r="WYO87" s="78"/>
      <c r="WYP87" s="78"/>
      <c r="WYQ87" s="78"/>
      <c r="WYR87" s="78"/>
      <c r="WYS87" s="78"/>
      <c r="WYT87" s="78"/>
      <c r="WYU87" s="78"/>
      <c r="WYV87" s="78"/>
      <c r="WYW87" s="78"/>
      <c r="WYX87" s="78"/>
      <c r="WYY87" s="78"/>
      <c r="WYZ87" s="78"/>
      <c r="WZA87" s="78"/>
      <c r="WZB87" s="78"/>
      <c r="WZC87" s="78"/>
      <c r="WZD87" s="78"/>
      <c r="WZE87" s="78"/>
      <c r="WZF87" s="78"/>
      <c r="WZG87" s="78"/>
      <c r="WZH87" s="78"/>
      <c r="WZI87" s="78"/>
      <c r="WZJ87" s="78"/>
      <c r="WZK87" s="78"/>
      <c r="WZL87" s="78"/>
      <c r="WZM87" s="78"/>
      <c r="WZN87" s="78"/>
      <c r="WZO87" s="78"/>
      <c r="WZP87" s="78"/>
      <c r="WZQ87" s="78"/>
      <c r="WZR87" s="78"/>
      <c r="WZS87" s="78"/>
      <c r="WZT87" s="78"/>
      <c r="WZU87" s="78"/>
      <c r="WZV87" s="78"/>
      <c r="WZW87" s="78"/>
      <c r="WZX87" s="78"/>
      <c r="WZY87" s="78"/>
      <c r="WZZ87" s="78"/>
      <c r="XAA87" s="78"/>
      <c r="XAB87" s="78"/>
      <c r="XAC87" s="78"/>
      <c r="XAD87" s="78"/>
      <c r="XAE87" s="78"/>
      <c r="XAF87" s="78"/>
      <c r="XAG87" s="78"/>
      <c r="XAH87" s="78"/>
      <c r="XAI87" s="78"/>
      <c r="XAJ87" s="78"/>
      <c r="XAK87" s="78"/>
      <c r="XAL87" s="78"/>
      <c r="XAM87" s="78"/>
      <c r="XAN87" s="78"/>
      <c r="XAO87" s="78"/>
      <c r="XAP87" s="78"/>
      <c r="XAQ87" s="78"/>
      <c r="XAR87" s="78"/>
      <c r="XAS87" s="78"/>
      <c r="XAT87" s="78"/>
      <c r="XAU87" s="78"/>
      <c r="XAV87" s="78"/>
      <c r="XAW87" s="78"/>
      <c r="XAX87" s="78"/>
      <c r="XAY87" s="78"/>
      <c r="XAZ87" s="78"/>
      <c r="XBA87" s="78"/>
      <c r="XBB87" s="78"/>
      <c r="XBC87" s="78"/>
      <c r="XBD87" s="78"/>
      <c r="XBE87" s="78"/>
      <c r="XBF87" s="78"/>
      <c r="XBG87" s="78"/>
      <c r="XBH87" s="78"/>
      <c r="XBI87" s="78"/>
      <c r="XBJ87" s="78"/>
      <c r="XBK87" s="78"/>
      <c r="XBL87" s="78"/>
      <c r="XBM87" s="78"/>
      <c r="XBN87" s="78"/>
      <c r="XBO87" s="78"/>
      <c r="XBP87" s="78"/>
      <c r="XBQ87" s="78"/>
      <c r="XBR87" s="78"/>
      <c r="XBS87" s="78"/>
      <c r="XBT87" s="78"/>
      <c r="XBU87" s="78"/>
      <c r="XBV87" s="78"/>
      <c r="XBW87" s="78"/>
      <c r="XBX87" s="78"/>
      <c r="XBY87" s="78"/>
      <c r="XBZ87" s="78"/>
      <c r="XCA87" s="78"/>
      <c r="XCB87" s="78"/>
      <c r="XCC87" s="78"/>
      <c r="XCD87" s="78"/>
      <c r="XCE87" s="78"/>
      <c r="XCF87" s="78"/>
      <c r="XCG87" s="78"/>
      <c r="XCH87" s="78"/>
      <c r="XCI87" s="78"/>
      <c r="XCJ87" s="78"/>
      <c r="XCK87" s="78"/>
      <c r="XCL87" s="78"/>
      <c r="XCM87" s="78"/>
      <c r="XCN87" s="78"/>
      <c r="XCO87" s="78"/>
      <c r="XCP87" s="78"/>
      <c r="XCQ87" s="78"/>
      <c r="XCR87" s="78"/>
      <c r="XCS87" s="78"/>
      <c r="XCT87" s="78"/>
      <c r="XCU87" s="78"/>
      <c r="XCV87" s="78"/>
      <c r="XCW87" s="78"/>
      <c r="XCX87" s="78"/>
      <c r="XCY87" s="78"/>
      <c r="XCZ87" s="78"/>
      <c r="XDA87" s="78"/>
      <c r="XDB87" s="78"/>
      <c r="XDC87" s="78"/>
      <c r="XDD87" s="78"/>
      <c r="XDE87" s="78"/>
      <c r="XDF87" s="78"/>
      <c r="XDG87" s="78"/>
      <c r="XDH87" s="78"/>
      <c r="XDI87" s="78"/>
      <c r="XDJ87" s="78"/>
      <c r="XDK87" s="78"/>
      <c r="XDL87" s="78"/>
      <c r="XDM87" s="78"/>
      <c r="XDN87" s="78"/>
      <c r="XDO87" s="78"/>
      <c r="XDP87" s="78"/>
      <c r="XDQ87" s="78"/>
      <c r="XDR87" s="78"/>
      <c r="XDS87" s="78"/>
      <c r="XDT87" s="78"/>
      <c r="XDU87" s="78"/>
      <c r="XDV87" s="78"/>
      <c r="XDW87" s="78"/>
      <c r="XDX87" s="78"/>
      <c r="XDY87" s="78"/>
      <c r="XDZ87" s="78"/>
      <c r="XEA87" s="78"/>
      <c r="XEB87" s="78"/>
      <c r="XEC87" s="78"/>
      <c r="XED87" s="78"/>
      <c r="XEE87" s="78"/>
      <c r="XEF87" s="78"/>
      <c r="XEG87" s="78"/>
      <c r="XEH87" s="78"/>
      <c r="XEI87" s="78"/>
      <c r="XEJ87" s="78"/>
      <c r="XEK87" s="78"/>
      <c r="XEL87" s="78"/>
      <c r="XEM87" s="78"/>
      <c r="XEN87" s="78"/>
      <c r="XEO87" s="78"/>
      <c r="XEP87" s="78"/>
      <c r="XEQ87" s="78"/>
      <c r="XER87" s="78"/>
      <c r="XES87" s="78"/>
      <c r="XET87" s="78"/>
      <c r="XEU87" s="78"/>
      <c r="XEV87" s="78"/>
      <c r="XEW87" s="78"/>
      <c r="XEX87" s="78"/>
      <c r="XEY87" s="78"/>
      <c r="XEZ87" s="78"/>
      <c r="XFA87" s="78"/>
      <c r="XFB87" s="78"/>
    </row>
    <row r="88" spans="1:16382" s="238" customFormat="1" ht="32.25" customHeight="1">
      <c r="A88" s="78"/>
      <c r="B88" s="232">
        <v>78</v>
      </c>
      <c r="C88" s="230"/>
      <c r="D88" s="253" t="s">
        <v>240</v>
      </c>
      <c r="E88" s="253"/>
      <c r="F88" s="253" t="s">
        <v>322</v>
      </c>
      <c r="G88" s="254">
        <v>42989</v>
      </c>
      <c r="H88" s="253" t="s">
        <v>241</v>
      </c>
      <c r="I88" s="233" t="s">
        <v>241</v>
      </c>
      <c r="J88" s="230" t="s">
        <v>0</v>
      </c>
      <c r="K88" s="163">
        <v>0</v>
      </c>
      <c r="L88" s="160">
        <f t="shared" ca="1" si="4"/>
        <v>0.54999999999999993</v>
      </c>
      <c r="M88" s="161">
        <f t="shared" ca="1" si="5"/>
        <v>0.54999999999999993</v>
      </c>
      <c r="N88" s="75">
        <f ca="1">SUMIF('Resource Deployment List'!F94:F257,D88,'Resource Deployment List'!M94:M257)</f>
        <v>0</v>
      </c>
      <c r="O88" s="236"/>
      <c r="P88" s="235" t="s">
        <v>166</v>
      </c>
      <c r="Q88" s="235"/>
      <c r="R88" s="235"/>
      <c r="S88" s="234"/>
      <c r="T88" s="234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8"/>
      <c r="CE88" s="78"/>
      <c r="CF88" s="78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  <c r="CR88" s="78"/>
      <c r="CS88" s="78"/>
      <c r="CT88" s="78"/>
      <c r="CU88" s="78"/>
      <c r="CV88" s="78"/>
      <c r="CW88" s="78"/>
      <c r="CX88" s="78"/>
      <c r="CY88" s="78"/>
      <c r="CZ88" s="78"/>
      <c r="DA88" s="78"/>
      <c r="DB88" s="78"/>
      <c r="DC88" s="78"/>
      <c r="DD88" s="78"/>
      <c r="DE88" s="78"/>
      <c r="DF88" s="78"/>
      <c r="DG88" s="78"/>
      <c r="DH88" s="78"/>
      <c r="DI88" s="78"/>
      <c r="DJ88" s="78"/>
      <c r="DK88" s="78"/>
      <c r="DL88" s="78"/>
      <c r="DM88" s="78"/>
      <c r="DN88" s="78"/>
      <c r="DO88" s="78"/>
      <c r="DP88" s="78"/>
      <c r="DQ88" s="78"/>
      <c r="DR88" s="78"/>
      <c r="DS88" s="78"/>
      <c r="DT88" s="78"/>
      <c r="DU88" s="78"/>
      <c r="DV88" s="78"/>
      <c r="DW88" s="78"/>
      <c r="DX88" s="78"/>
      <c r="DY88" s="78"/>
      <c r="DZ88" s="78"/>
      <c r="EA88" s="78"/>
      <c r="EB88" s="78"/>
      <c r="EC88" s="78"/>
      <c r="ED88" s="78"/>
      <c r="EE88" s="78"/>
      <c r="EF88" s="78"/>
      <c r="EG88" s="78"/>
      <c r="EH88" s="78"/>
      <c r="EI88" s="78"/>
      <c r="EJ88" s="78"/>
      <c r="EK88" s="78"/>
      <c r="EL88" s="78"/>
      <c r="EM88" s="78"/>
      <c r="EN88" s="78"/>
      <c r="EO88" s="78"/>
      <c r="EP88" s="78"/>
      <c r="EQ88" s="78"/>
      <c r="ER88" s="78"/>
      <c r="ES88" s="78"/>
      <c r="ET88" s="78"/>
      <c r="EU88" s="78"/>
      <c r="EV88" s="78"/>
      <c r="EW88" s="78"/>
      <c r="EX88" s="78"/>
      <c r="EY88" s="78"/>
      <c r="EZ88" s="78"/>
      <c r="FA88" s="78"/>
      <c r="FB88" s="78"/>
      <c r="FC88" s="78"/>
      <c r="FD88" s="78"/>
      <c r="FE88" s="78"/>
      <c r="FF88" s="78"/>
      <c r="FG88" s="78"/>
      <c r="FH88" s="78"/>
      <c r="FI88" s="78"/>
      <c r="FJ88" s="78"/>
      <c r="FK88" s="78"/>
      <c r="FL88" s="78"/>
      <c r="FM88" s="78"/>
      <c r="FN88" s="78"/>
      <c r="FO88" s="78"/>
      <c r="FP88" s="78"/>
      <c r="FQ88" s="78"/>
      <c r="FR88" s="78"/>
      <c r="FS88" s="78"/>
      <c r="FT88" s="78"/>
      <c r="FU88" s="78"/>
      <c r="FV88" s="78"/>
      <c r="FW88" s="78"/>
      <c r="FX88" s="78"/>
      <c r="FY88" s="78"/>
      <c r="FZ88" s="78"/>
      <c r="GA88" s="78"/>
      <c r="GB88" s="78"/>
      <c r="GC88" s="78"/>
      <c r="GD88" s="78"/>
      <c r="GE88" s="78"/>
      <c r="GF88" s="78"/>
      <c r="GG88" s="78"/>
      <c r="GH88" s="78"/>
      <c r="GI88" s="78"/>
      <c r="GJ88" s="78"/>
      <c r="GK88" s="78"/>
      <c r="GL88" s="78"/>
      <c r="GM88" s="78"/>
      <c r="GN88" s="78"/>
      <c r="GO88" s="78"/>
      <c r="GP88" s="78"/>
      <c r="GQ88" s="78"/>
      <c r="GR88" s="78"/>
      <c r="GS88" s="78"/>
      <c r="GT88" s="78"/>
      <c r="GU88" s="78"/>
      <c r="GV88" s="78"/>
      <c r="GW88" s="78"/>
      <c r="GX88" s="78"/>
      <c r="GY88" s="78"/>
      <c r="GZ88" s="78"/>
      <c r="HA88" s="78"/>
      <c r="HB88" s="78"/>
      <c r="HC88" s="78"/>
      <c r="HD88" s="78"/>
      <c r="HE88" s="78"/>
      <c r="HF88" s="78"/>
      <c r="HG88" s="78"/>
      <c r="HH88" s="78"/>
      <c r="HI88" s="78"/>
      <c r="HJ88" s="78"/>
      <c r="HK88" s="78"/>
      <c r="HL88" s="78"/>
      <c r="HM88" s="78"/>
      <c r="HN88" s="78"/>
      <c r="HO88" s="78"/>
      <c r="HP88" s="78"/>
      <c r="HQ88" s="78"/>
      <c r="HR88" s="78"/>
      <c r="HS88" s="78"/>
      <c r="HT88" s="78"/>
      <c r="HU88" s="78"/>
      <c r="HV88" s="78"/>
      <c r="HW88" s="78"/>
      <c r="HX88" s="78"/>
      <c r="HY88" s="78"/>
      <c r="HZ88" s="78"/>
      <c r="IA88" s="78"/>
      <c r="IB88" s="78"/>
      <c r="IC88" s="78"/>
      <c r="ID88" s="78"/>
      <c r="IE88" s="78"/>
      <c r="IF88" s="78"/>
      <c r="IG88" s="78"/>
      <c r="IH88" s="78"/>
      <c r="II88" s="78"/>
      <c r="IJ88" s="78"/>
      <c r="IK88" s="78"/>
      <c r="IL88" s="78"/>
      <c r="IM88" s="78"/>
      <c r="IN88" s="78"/>
      <c r="IO88" s="78"/>
      <c r="IP88" s="78"/>
      <c r="IQ88" s="78"/>
      <c r="IR88" s="78"/>
      <c r="IS88" s="78"/>
      <c r="IT88" s="78"/>
      <c r="IU88" s="78"/>
      <c r="IV88" s="78"/>
      <c r="IW88" s="78"/>
      <c r="IX88" s="78"/>
      <c r="IY88" s="78"/>
      <c r="IZ88" s="78"/>
      <c r="JA88" s="78"/>
      <c r="JB88" s="78"/>
      <c r="JC88" s="78"/>
      <c r="JD88" s="78"/>
      <c r="JE88" s="78"/>
      <c r="JF88" s="78"/>
      <c r="JG88" s="78"/>
      <c r="JH88" s="78"/>
      <c r="JI88" s="78"/>
      <c r="JJ88" s="78"/>
      <c r="JK88" s="78"/>
      <c r="JL88" s="78"/>
      <c r="JM88" s="78"/>
      <c r="JN88" s="78"/>
      <c r="JO88" s="78"/>
      <c r="JP88" s="78"/>
      <c r="JQ88" s="78"/>
      <c r="JR88" s="78"/>
      <c r="JS88" s="78"/>
      <c r="JT88" s="78"/>
      <c r="JU88" s="78"/>
      <c r="JV88" s="78"/>
      <c r="JW88" s="78"/>
      <c r="JX88" s="78"/>
      <c r="JY88" s="78"/>
      <c r="JZ88" s="78"/>
      <c r="KA88" s="78"/>
      <c r="KB88" s="78"/>
      <c r="KC88" s="78"/>
      <c r="KD88" s="78"/>
      <c r="KE88" s="78"/>
      <c r="KF88" s="78"/>
      <c r="KG88" s="78"/>
      <c r="KH88" s="78"/>
      <c r="KI88" s="78"/>
      <c r="KJ88" s="78"/>
      <c r="KK88" s="78"/>
      <c r="KL88" s="78"/>
      <c r="KM88" s="78"/>
      <c r="KN88" s="78"/>
      <c r="KO88" s="78"/>
      <c r="KP88" s="78"/>
      <c r="KQ88" s="78"/>
      <c r="KR88" s="78"/>
      <c r="KS88" s="78"/>
      <c r="KT88" s="78"/>
      <c r="KU88" s="78"/>
      <c r="KV88" s="78"/>
      <c r="KW88" s="78"/>
      <c r="KX88" s="78"/>
      <c r="KY88" s="78"/>
      <c r="KZ88" s="78"/>
      <c r="LA88" s="78"/>
      <c r="LB88" s="78"/>
      <c r="LC88" s="78"/>
      <c r="LD88" s="78"/>
      <c r="LE88" s="78"/>
      <c r="LF88" s="78"/>
      <c r="LG88" s="78"/>
      <c r="LH88" s="78"/>
      <c r="LI88" s="78"/>
      <c r="LJ88" s="78"/>
      <c r="LK88" s="78"/>
      <c r="LL88" s="78"/>
      <c r="LM88" s="78"/>
      <c r="LN88" s="78"/>
      <c r="LO88" s="78"/>
      <c r="LP88" s="78"/>
      <c r="LQ88" s="78"/>
      <c r="LR88" s="78"/>
      <c r="LS88" s="78"/>
      <c r="LT88" s="78"/>
      <c r="LU88" s="78"/>
      <c r="LV88" s="78"/>
      <c r="LW88" s="78"/>
      <c r="LX88" s="78"/>
      <c r="LY88" s="78"/>
      <c r="LZ88" s="78"/>
      <c r="MA88" s="78"/>
      <c r="MB88" s="78"/>
      <c r="MC88" s="78"/>
      <c r="MD88" s="78"/>
      <c r="ME88" s="78"/>
      <c r="MF88" s="78"/>
      <c r="MG88" s="78"/>
      <c r="MH88" s="78"/>
      <c r="MI88" s="78"/>
      <c r="MJ88" s="78"/>
      <c r="MK88" s="78"/>
      <c r="ML88" s="78"/>
      <c r="MM88" s="78"/>
      <c r="MN88" s="78"/>
      <c r="MO88" s="78"/>
      <c r="MP88" s="78"/>
      <c r="MQ88" s="78"/>
      <c r="MR88" s="78"/>
      <c r="MS88" s="78"/>
      <c r="MT88" s="78"/>
      <c r="MU88" s="78"/>
      <c r="MV88" s="78"/>
      <c r="MW88" s="78"/>
      <c r="MX88" s="78"/>
      <c r="MY88" s="78"/>
      <c r="MZ88" s="78"/>
      <c r="NA88" s="78"/>
      <c r="NB88" s="78"/>
      <c r="NC88" s="78"/>
      <c r="ND88" s="78"/>
      <c r="NE88" s="78"/>
      <c r="NF88" s="78"/>
      <c r="NG88" s="78"/>
      <c r="NH88" s="78"/>
      <c r="NI88" s="78"/>
      <c r="NJ88" s="78"/>
      <c r="NK88" s="78"/>
      <c r="NL88" s="78"/>
      <c r="NM88" s="78"/>
      <c r="NN88" s="78"/>
      <c r="NO88" s="78"/>
      <c r="NP88" s="78"/>
      <c r="NQ88" s="78"/>
      <c r="NR88" s="78"/>
      <c r="NS88" s="78"/>
      <c r="NT88" s="78"/>
      <c r="NU88" s="78"/>
      <c r="NV88" s="78"/>
      <c r="NW88" s="78"/>
      <c r="NX88" s="78"/>
      <c r="NY88" s="78"/>
      <c r="NZ88" s="78"/>
      <c r="OA88" s="78"/>
      <c r="OB88" s="78"/>
      <c r="OC88" s="78"/>
      <c r="OD88" s="78"/>
      <c r="OE88" s="78"/>
      <c r="OF88" s="78"/>
      <c r="OG88" s="78"/>
      <c r="OH88" s="78"/>
      <c r="OI88" s="78"/>
      <c r="OJ88" s="78"/>
      <c r="OK88" s="78"/>
      <c r="OL88" s="78"/>
      <c r="OM88" s="78"/>
      <c r="ON88" s="78"/>
      <c r="OO88" s="78"/>
      <c r="OP88" s="78"/>
      <c r="OQ88" s="78"/>
      <c r="OR88" s="78"/>
      <c r="OS88" s="78"/>
      <c r="OT88" s="78"/>
      <c r="OU88" s="78"/>
      <c r="OV88" s="78"/>
      <c r="OW88" s="78"/>
      <c r="OX88" s="78"/>
      <c r="OY88" s="78"/>
      <c r="OZ88" s="78"/>
      <c r="PA88" s="78"/>
      <c r="PB88" s="78"/>
      <c r="PC88" s="78"/>
      <c r="PD88" s="78"/>
      <c r="PE88" s="78"/>
      <c r="PF88" s="78"/>
      <c r="PG88" s="78"/>
      <c r="PH88" s="78"/>
      <c r="PI88" s="78"/>
      <c r="PJ88" s="78"/>
      <c r="PK88" s="78"/>
      <c r="PL88" s="78"/>
      <c r="PM88" s="78"/>
      <c r="PN88" s="78"/>
      <c r="PO88" s="78"/>
      <c r="PP88" s="78"/>
      <c r="PQ88" s="78"/>
      <c r="PR88" s="78"/>
      <c r="PS88" s="78"/>
      <c r="PT88" s="78"/>
      <c r="PU88" s="78"/>
      <c r="PV88" s="78"/>
      <c r="PW88" s="78"/>
      <c r="PX88" s="78"/>
      <c r="PY88" s="78"/>
      <c r="PZ88" s="78"/>
      <c r="QA88" s="78"/>
      <c r="QB88" s="78"/>
      <c r="QC88" s="78"/>
      <c r="QD88" s="78"/>
      <c r="QE88" s="78"/>
      <c r="QF88" s="78"/>
      <c r="QG88" s="78"/>
      <c r="QH88" s="78"/>
      <c r="QI88" s="78"/>
      <c r="QJ88" s="78"/>
      <c r="QK88" s="78"/>
      <c r="QL88" s="78"/>
      <c r="QM88" s="78"/>
      <c r="QN88" s="78"/>
      <c r="QO88" s="78"/>
      <c r="QP88" s="78"/>
      <c r="QQ88" s="78"/>
      <c r="QR88" s="78"/>
      <c r="QS88" s="78"/>
      <c r="QT88" s="78"/>
      <c r="QU88" s="78"/>
      <c r="QV88" s="78"/>
      <c r="QW88" s="78"/>
      <c r="QX88" s="78"/>
      <c r="QY88" s="78"/>
      <c r="QZ88" s="78"/>
      <c r="RA88" s="78"/>
      <c r="RB88" s="78"/>
      <c r="RC88" s="78"/>
      <c r="RD88" s="78"/>
      <c r="RE88" s="78"/>
      <c r="RF88" s="78"/>
      <c r="RG88" s="78"/>
      <c r="RH88" s="78"/>
      <c r="RI88" s="78"/>
      <c r="RJ88" s="78"/>
      <c r="RK88" s="78"/>
      <c r="RL88" s="78"/>
      <c r="RM88" s="78"/>
      <c r="RN88" s="78"/>
      <c r="RO88" s="78"/>
      <c r="RP88" s="78"/>
      <c r="RQ88" s="78"/>
      <c r="RR88" s="78"/>
      <c r="RS88" s="78"/>
      <c r="RT88" s="78"/>
      <c r="RU88" s="78"/>
      <c r="RV88" s="78"/>
      <c r="RW88" s="78"/>
      <c r="RX88" s="78"/>
      <c r="RY88" s="78"/>
      <c r="RZ88" s="78"/>
      <c r="SA88" s="78"/>
      <c r="SB88" s="78"/>
      <c r="SC88" s="78"/>
      <c r="SD88" s="78"/>
      <c r="SE88" s="78"/>
      <c r="SF88" s="78"/>
      <c r="SG88" s="78"/>
      <c r="SH88" s="78"/>
      <c r="SI88" s="78"/>
      <c r="SJ88" s="78"/>
      <c r="SK88" s="78"/>
      <c r="SL88" s="78"/>
      <c r="SM88" s="78"/>
      <c r="SN88" s="78"/>
      <c r="SO88" s="78"/>
      <c r="SP88" s="78"/>
      <c r="SQ88" s="78"/>
      <c r="SR88" s="78"/>
      <c r="SS88" s="78"/>
      <c r="ST88" s="78"/>
      <c r="SU88" s="78"/>
      <c r="SV88" s="78"/>
      <c r="SW88" s="78"/>
      <c r="SX88" s="78"/>
      <c r="SY88" s="78"/>
      <c r="SZ88" s="78"/>
      <c r="TA88" s="78"/>
      <c r="TB88" s="78"/>
      <c r="TC88" s="78"/>
      <c r="TD88" s="78"/>
      <c r="TE88" s="78"/>
      <c r="TF88" s="78"/>
      <c r="TG88" s="78"/>
      <c r="TH88" s="78"/>
      <c r="TI88" s="78"/>
      <c r="TJ88" s="78"/>
      <c r="TK88" s="78"/>
      <c r="TL88" s="78"/>
      <c r="TM88" s="78"/>
      <c r="TN88" s="78"/>
      <c r="TO88" s="78"/>
      <c r="TP88" s="78"/>
      <c r="TQ88" s="78"/>
      <c r="TR88" s="78"/>
      <c r="TS88" s="78"/>
      <c r="TT88" s="78"/>
      <c r="TU88" s="78"/>
      <c r="TV88" s="78"/>
      <c r="TW88" s="78"/>
      <c r="TX88" s="78"/>
      <c r="TY88" s="78"/>
      <c r="TZ88" s="78"/>
      <c r="UA88" s="78"/>
      <c r="UB88" s="78"/>
      <c r="UC88" s="78"/>
      <c r="UD88" s="78"/>
      <c r="UE88" s="78"/>
      <c r="UF88" s="78"/>
      <c r="UG88" s="78"/>
      <c r="UH88" s="78"/>
      <c r="UI88" s="78"/>
      <c r="UJ88" s="78"/>
      <c r="UK88" s="78"/>
      <c r="UL88" s="78"/>
      <c r="UM88" s="78"/>
      <c r="UN88" s="78"/>
      <c r="UO88" s="78"/>
      <c r="UP88" s="78"/>
      <c r="UQ88" s="78"/>
      <c r="UR88" s="78"/>
      <c r="US88" s="78"/>
      <c r="UT88" s="78"/>
      <c r="UU88" s="78"/>
      <c r="UV88" s="78"/>
      <c r="UW88" s="78"/>
      <c r="UX88" s="78"/>
      <c r="UY88" s="78"/>
      <c r="UZ88" s="78"/>
      <c r="VA88" s="78"/>
      <c r="VB88" s="78"/>
      <c r="VC88" s="78"/>
      <c r="VD88" s="78"/>
      <c r="VE88" s="78"/>
      <c r="VF88" s="78"/>
      <c r="VG88" s="78"/>
      <c r="VH88" s="78"/>
      <c r="VI88" s="78"/>
      <c r="VJ88" s="78"/>
      <c r="VK88" s="78"/>
      <c r="VL88" s="78"/>
      <c r="VM88" s="78"/>
      <c r="VN88" s="78"/>
      <c r="VO88" s="78"/>
      <c r="VP88" s="78"/>
      <c r="VQ88" s="78"/>
      <c r="VR88" s="78"/>
      <c r="VS88" s="78"/>
      <c r="VT88" s="78"/>
      <c r="VU88" s="78"/>
      <c r="VV88" s="78"/>
      <c r="VW88" s="78"/>
      <c r="VX88" s="78"/>
      <c r="VY88" s="78"/>
      <c r="VZ88" s="78"/>
      <c r="WA88" s="78"/>
      <c r="WB88" s="78"/>
      <c r="WC88" s="78"/>
      <c r="WD88" s="78"/>
      <c r="WE88" s="78"/>
      <c r="WF88" s="78"/>
      <c r="WG88" s="78"/>
      <c r="WH88" s="78"/>
      <c r="WI88" s="78"/>
      <c r="WJ88" s="78"/>
      <c r="WK88" s="78"/>
      <c r="WL88" s="78"/>
      <c r="WM88" s="78"/>
      <c r="WN88" s="78"/>
      <c r="WO88" s="78"/>
      <c r="WP88" s="78"/>
      <c r="WQ88" s="78"/>
      <c r="WR88" s="78"/>
      <c r="WS88" s="78"/>
      <c r="WT88" s="78"/>
      <c r="WU88" s="78"/>
      <c r="WV88" s="78"/>
      <c r="WW88" s="78"/>
      <c r="WX88" s="78"/>
      <c r="WY88" s="78"/>
      <c r="WZ88" s="78"/>
      <c r="XA88" s="78"/>
      <c r="XB88" s="78"/>
      <c r="XC88" s="78"/>
      <c r="XD88" s="78"/>
      <c r="XE88" s="78"/>
      <c r="XF88" s="78"/>
      <c r="XG88" s="78"/>
      <c r="XH88" s="78"/>
      <c r="XI88" s="78"/>
      <c r="XJ88" s="78"/>
      <c r="XK88" s="78"/>
      <c r="XL88" s="78"/>
      <c r="XM88" s="78"/>
      <c r="XN88" s="78"/>
      <c r="XO88" s="78"/>
      <c r="XP88" s="78"/>
      <c r="XQ88" s="78"/>
      <c r="XR88" s="78"/>
      <c r="XS88" s="78"/>
      <c r="XT88" s="78"/>
      <c r="XU88" s="78"/>
      <c r="XV88" s="78"/>
      <c r="XW88" s="78"/>
      <c r="XX88" s="78"/>
      <c r="XY88" s="78"/>
      <c r="XZ88" s="78"/>
      <c r="YA88" s="78"/>
      <c r="YB88" s="78"/>
      <c r="YC88" s="78"/>
      <c r="YD88" s="78"/>
      <c r="YE88" s="78"/>
      <c r="YF88" s="78"/>
      <c r="YG88" s="78"/>
      <c r="YH88" s="78"/>
      <c r="YI88" s="78"/>
      <c r="YJ88" s="78"/>
      <c r="YK88" s="78"/>
      <c r="YL88" s="78"/>
      <c r="YM88" s="78"/>
      <c r="YN88" s="78"/>
      <c r="YO88" s="78"/>
      <c r="YP88" s="78"/>
      <c r="YQ88" s="78"/>
      <c r="YR88" s="78"/>
      <c r="YS88" s="78"/>
      <c r="YT88" s="78"/>
      <c r="YU88" s="78"/>
      <c r="YV88" s="78"/>
      <c r="YW88" s="78"/>
      <c r="YX88" s="78"/>
      <c r="YY88" s="78"/>
      <c r="YZ88" s="78"/>
      <c r="ZA88" s="78"/>
      <c r="ZB88" s="78"/>
      <c r="ZC88" s="78"/>
      <c r="ZD88" s="78"/>
      <c r="ZE88" s="78"/>
      <c r="ZF88" s="78"/>
      <c r="ZG88" s="78"/>
      <c r="ZH88" s="78"/>
      <c r="ZI88" s="78"/>
      <c r="ZJ88" s="78"/>
      <c r="ZK88" s="78"/>
      <c r="ZL88" s="78"/>
      <c r="ZM88" s="78"/>
      <c r="ZN88" s="78"/>
      <c r="ZO88" s="78"/>
      <c r="ZP88" s="78"/>
      <c r="ZQ88" s="78"/>
      <c r="ZR88" s="78"/>
      <c r="ZS88" s="78"/>
      <c r="ZT88" s="78"/>
      <c r="ZU88" s="78"/>
      <c r="ZV88" s="78"/>
      <c r="ZW88" s="78"/>
      <c r="ZX88" s="78"/>
      <c r="ZY88" s="78"/>
      <c r="ZZ88" s="78"/>
      <c r="AAA88" s="78"/>
      <c r="AAB88" s="78"/>
      <c r="AAC88" s="78"/>
      <c r="AAD88" s="78"/>
      <c r="AAE88" s="78"/>
      <c r="AAF88" s="78"/>
      <c r="AAG88" s="78"/>
      <c r="AAH88" s="78"/>
      <c r="AAI88" s="78"/>
      <c r="AAJ88" s="78"/>
      <c r="AAK88" s="78"/>
      <c r="AAL88" s="78"/>
      <c r="AAM88" s="78"/>
      <c r="AAN88" s="78"/>
      <c r="AAO88" s="78"/>
      <c r="AAP88" s="78"/>
      <c r="AAQ88" s="78"/>
      <c r="AAR88" s="78"/>
      <c r="AAS88" s="78"/>
      <c r="AAT88" s="78"/>
      <c r="AAU88" s="78"/>
      <c r="AAV88" s="78"/>
      <c r="AAW88" s="78"/>
      <c r="AAX88" s="78"/>
      <c r="AAY88" s="78"/>
      <c r="AAZ88" s="78"/>
      <c r="ABA88" s="78"/>
      <c r="ABB88" s="78"/>
      <c r="ABC88" s="78"/>
      <c r="ABD88" s="78"/>
      <c r="ABE88" s="78"/>
      <c r="ABF88" s="78"/>
      <c r="ABG88" s="78"/>
      <c r="ABH88" s="78"/>
      <c r="ABI88" s="78"/>
      <c r="ABJ88" s="78"/>
      <c r="ABK88" s="78"/>
      <c r="ABL88" s="78"/>
      <c r="ABM88" s="78"/>
      <c r="ABN88" s="78"/>
      <c r="ABO88" s="78"/>
      <c r="ABP88" s="78"/>
      <c r="ABQ88" s="78"/>
      <c r="ABR88" s="78"/>
      <c r="ABS88" s="78"/>
      <c r="ABT88" s="78"/>
      <c r="ABU88" s="78"/>
      <c r="ABV88" s="78"/>
      <c r="ABW88" s="78"/>
      <c r="ABX88" s="78"/>
      <c r="ABY88" s="78"/>
      <c r="ABZ88" s="78"/>
      <c r="ACA88" s="78"/>
      <c r="ACB88" s="78"/>
      <c r="ACC88" s="78"/>
      <c r="ACD88" s="78"/>
      <c r="ACE88" s="78"/>
      <c r="ACF88" s="78"/>
      <c r="ACG88" s="78"/>
      <c r="ACH88" s="78"/>
      <c r="ACI88" s="78"/>
      <c r="ACJ88" s="78"/>
      <c r="ACK88" s="78"/>
      <c r="ACL88" s="78"/>
      <c r="ACM88" s="78"/>
      <c r="ACN88" s="78"/>
      <c r="ACO88" s="78"/>
      <c r="ACP88" s="78"/>
      <c r="ACQ88" s="78"/>
      <c r="ACR88" s="78"/>
      <c r="ACS88" s="78"/>
      <c r="ACT88" s="78"/>
      <c r="ACU88" s="78"/>
      <c r="ACV88" s="78"/>
      <c r="ACW88" s="78"/>
      <c r="ACX88" s="78"/>
      <c r="ACY88" s="78"/>
      <c r="ACZ88" s="78"/>
      <c r="ADA88" s="78"/>
      <c r="ADB88" s="78"/>
      <c r="ADC88" s="78"/>
      <c r="ADD88" s="78"/>
      <c r="ADE88" s="78"/>
      <c r="ADF88" s="78"/>
      <c r="ADG88" s="78"/>
      <c r="ADH88" s="78"/>
      <c r="ADI88" s="78"/>
      <c r="ADJ88" s="78"/>
      <c r="ADK88" s="78"/>
      <c r="ADL88" s="78"/>
      <c r="ADM88" s="78"/>
      <c r="ADN88" s="78"/>
      <c r="ADO88" s="78"/>
      <c r="ADP88" s="78"/>
      <c r="ADQ88" s="78"/>
      <c r="ADR88" s="78"/>
      <c r="ADS88" s="78"/>
      <c r="ADT88" s="78"/>
      <c r="ADU88" s="78"/>
      <c r="ADV88" s="78"/>
      <c r="ADW88" s="78"/>
      <c r="ADX88" s="78"/>
      <c r="ADY88" s="78"/>
      <c r="ADZ88" s="78"/>
      <c r="AEA88" s="78"/>
      <c r="AEB88" s="78"/>
      <c r="AEC88" s="78"/>
      <c r="AED88" s="78"/>
      <c r="AEE88" s="78"/>
      <c r="AEF88" s="78"/>
      <c r="AEG88" s="78"/>
      <c r="AEH88" s="78"/>
      <c r="AEI88" s="78"/>
      <c r="AEJ88" s="78"/>
      <c r="AEK88" s="78"/>
      <c r="AEL88" s="78"/>
      <c r="AEM88" s="78"/>
      <c r="AEN88" s="78"/>
      <c r="AEO88" s="78"/>
      <c r="AEP88" s="78"/>
      <c r="AEQ88" s="78"/>
      <c r="AER88" s="78"/>
      <c r="AES88" s="78"/>
      <c r="AET88" s="78"/>
      <c r="AEU88" s="78"/>
      <c r="AEV88" s="78"/>
      <c r="AEW88" s="78"/>
      <c r="AEX88" s="78"/>
      <c r="AEY88" s="78"/>
      <c r="AEZ88" s="78"/>
      <c r="AFA88" s="78"/>
      <c r="AFB88" s="78"/>
      <c r="AFC88" s="78"/>
      <c r="AFD88" s="78"/>
      <c r="AFE88" s="78"/>
      <c r="AFF88" s="78"/>
      <c r="AFG88" s="78"/>
      <c r="AFH88" s="78"/>
      <c r="AFI88" s="78"/>
      <c r="AFJ88" s="78"/>
      <c r="AFK88" s="78"/>
      <c r="AFL88" s="78"/>
      <c r="AFM88" s="78"/>
      <c r="AFN88" s="78"/>
      <c r="AFO88" s="78"/>
      <c r="AFP88" s="78"/>
      <c r="AFQ88" s="78"/>
      <c r="AFR88" s="78"/>
      <c r="AFS88" s="78"/>
      <c r="AFT88" s="78"/>
      <c r="AFU88" s="78"/>
      <c r="AFV88" s="78"/>
      <c r="AFW88" s="78"/>
      <c r="AFX88" s="78"/>
      <c r="AFY88" s="78"/>
      <c r="AFZ88" s="78"/>
      <c r="AGA88" s="78"/>
      <c r="AGB88" s="78"/>
      <c r="AGC88" s="78"/>
      <c r="AGD88" s="78"/>
      <c r="AGE88" s="78"/>
      <c r="AGF88" s="78"/>
      <c r="AGG88" s="78"/>
      <c r="AGH88" s="78"/>
      <c r="AGI88" s="78"/>
      <c r="AGJ88" s="78"/>
      <c r="AGK88" s="78"/>
      <c r="AGL88" s="78"/>
      <c r="AGM88" s="78"/>
      <c r="AGN88" s="78"/>
      <c r="AGO88" s="78"/>
      <c r="AGP88" s="78"/>
      <c r="AGQ88" s="78"/>
      <c r="AGR88" s="78"/>
      <c r="AGS88" s="78"/>
      <c r="AGT88" s="78"/>
      <c r="AGU88" s="78"/>
      <c r="AGV88" s="78"/>
      <c r="AGW88" s="78"/>
      <c r="AGX88" s="78"/>
      <c r="AGY88" s="78"/>
      <c r="AGZ88" s="78"/>
      <c r="AHA88" s="78"/>
      <c r="AHB88" s="78"/>
      <c r="AHC88" s="78"/>
      <c r="AHD88" s="78"/>
      <c r="AHE88" s="78"/>
      <c r="AHF88" s="78"/>
      <c r="AHG88" s="78"/>
      <c r="AHH88" s="78"/>
      <c r="AHI88" s="78"/>
      <c r="AHJ88" s="78"/>
      <c r="AHK88" s="78"/>
      <c r="AHL88" s="78"/>
      <c r="AHM88" s="78"/>
      <c r="AHN88" s="78"/>
      <c r="AHO88" s="78"/>
      <c r="AHP88" s="78"/>
      <c r="AHQ88" s="78"/>
      <c r="AHR88" s="78"/>
      <c r="AHS88" s="78"/>
      <c r="AHT88" s="78"/>
      <c r="AHU88" s="78"/>
      <c r="AHV88" s="78"/>
      <c r="AHW88" s="78"/>
      <c r="AHX88" s="78"/>
      <c r="AHY88" s="78"/>
      <c r="AHZ88" s="78"/>
      <c r="AIA88" s="78"/>
      <c r="AIB88" s="78"/>
      <c r="AIC88" s="78"/>
      <c r="AID88" s="78"/>
      <c r="AIE88" s="78"/>
      <c r="AIF88" s="78"/>
      <c r="AIG88" s="78"/>
      <c r="AIH88" s="78"/>
      <c r="AII88" s="78"/>
      <c r="AIJ88" s="78"/>
      <c r="AIK88" s="78"/>
      <c r="AIL88" s="78"/>
      <c r="AIM88" s="78"/>
      <c r="AIN88" s="78"/>
      <c r="AIO88" s="78"/>
      <c r="AIP88" s="78"/>
      <c r="AIQ88" s="78"/>
      <c r="AIR88" s="78"/>
      <c r="AIS88" s="78"/>
      <c r="AIT88" s="78"/>
      <c r="AIU88" s="78"/>
      <c r="AIV88" s="78"/>
      <c r="AIW88" s="78"/>
      <c r="AIX88" s="78"/>
      <c r="AIY88" s="78"/>
      <c r="AIZ88" s="78"/>
      <c r="AJA88" s="78"/>
      <c r="AJB88" s="78"/>
      <c r="AJC88" s="78"/>
      <c r="AJD88" s="78"/>
      <c r="AJE88" s="78"/>
      <c r="AJF88" s="78"/>
      <c r="AJG88" s="78"/>
      <c r="AJH88" s="78"/>
      <c r="AJI88" s="78"/>
      <c r="AJJ88" s="78"/>
      <c r="AJK88" s="78"/>
      <c r="AJL88" s="78"/>
      <c r="AJM88" s="78"/>
      <c r="AJN88" s="78"/>
      <c r="AJO88" s="78"/>
      <c r="AJP88" s="78"/>
      <c r="AJQ88" s="78"/>
      <c r="AJR88" s="78"/>
      <c r="AJS88" s="78"/>
      <c r="AJT88" s="78"/>
      <c r="AJU88" s="78"/>
      <c r="AJV88" s="78"/>
      <c r="AJW88" s="78"/>
      <c r="AJX88" s="78"/>
      <c r="AJY88" s="78"/>
      <c r="AJZ88" s="78"/>
      <c r="AKA88" s="78"/>
      <c r="AKB88" s="78"/>
      <c r="AKC88" s="78"/>
      <c r="AKD88" s="78"/>
      <c r="AKE88" s="78"/>
      <c r="AKF88" s="78"/>
      <c r="AKG88" s="78"/>
      <c r="AKH88" s="78"/>
      <c r="AKI88" s="78"/>
      <c r="AKJ88" s="78"/>
      <c r="AKK88" s="78"/>
      <c r="AKL88" s="78"/>
      <c r="AKM88" s="78"/>
      <c r="AKN88" s="78"/>
      <c r="AKO88" s="78"/>
      <c r="AKP88" s="78"/>
      <c r="AKQ88" s="78"/>
      <c r="AKR88" s="78"/>
      <c r="AKS88" s="78"/>
      <c r="AKT88" s="78"/>
      <c r="AKU88" s="78"/>
      <c r="AKV88" s="78"/>
      <c r="AKW88" s="78"/>
      <c r="AKX88" s="78"/>
      <c r="AKY88" s="78"/>
      <c r="AKZ88" s="78"/>
      <c r="ALA88" s="78"/>
      <c r="ALB88" s="78"/>
      <c r="ALC88" s="78"/>
      <c r="ALD88" s="78"/>
      <c r="ALE88" s="78"/>
      <c r="ALF88" s="78"/>
      <c r="ALG88" s="78"/>
      <c r="ALH88" s="78"/>
      <c r="ALI88" s="78"/>
      <c r="ALJ88" s="78"/>
      <c r="ALK88" s="78"/>
      <c r="ALL88" s="78"/>
      <c r="ALM88" s="78"/>
      <c r="ALN88" s="78"/>
      <c r="ALO88" s="78"/>
      <c r="ALP88" s="78"/>
      <c r="ALQ88" s="78"/>
      <c r="ALR88" s="78"/>
      <c r="ALS88" s="78"/>
      <c r="ALT88" s="78"/>
      <c r="ALU88" s="78"/>
      <c r="ALV88" s="78"/>
      <c r="ALW88" s="78"/>
      <c r="ALX88" s="78"/>
      <c r="ALY88" s="78"/>
      <c r="ALZ88" s="78"/>
      <c r="AMA88" s="78"/>
      <c r="AMB88" s="78"/>
      <c r="AMC88" s="78"/>
      <c r="AMD88" s="78"/>
      <c r="AME88" s="78"/>
      <c r="AMF88" s="78"/>
      <c r="AMG88" s="78"/>
      <c r="AMH88" s="78"/>
      <c r="AMI88" s="78"/>
      <c r="AMJ88" s="78"/>
      <c r="AMK88" s="78"/>
      <c r="AML88" s="78"/>
      <c r="AMM88" s="78"/>
      <c r="AMN88" s="78"/>
      <c r="AMO88" s="78"/>
      <c r="AMP88" s="78"/>
      <c r="AMQ88" s="78"/>
      <c r="AMR88" s="78"/>
      <c r="AMS88" s="78"/>
      <c r="AMT88" s="78"/>
      <c r="AMU88" s="78"/>
      <c r="AMV88" s="78"/>
      <c r="AMW88" s="78"/>
      <c r="AMX88" s="78"/>
      <c r="AMY88" s="78"/>
      <c r="AMZ88" s="78"/>
      <c r="ANA88" s="78"/>
      <c r="ANB88" s="78"/>
      <c r="ANC88" s="78"/>
      <c r="AND88" s="78"/>
      <c r="ANE88" s="78"/>
      <c r="ANF88" s="78"/>
      <c r="ANG88" s="78"/>
      <c r="ANH88" s="78"/>
      <c r="ANI88" s="78"/>
      <c r="ANJ88" s="78"/>
      <c r="ANK88" s="78"/>
      <c r="ANL88" s="78"/>
      <c r="ANM88" s="78"/>
      <c r="ANN88" s="78"/>
      <c r="ANO88" s="78"/>
      <c r="ANP88" s="78"/>
      <c r="ANQ88" s="78"/>
      <c r="ANR88" s="78"/>
      <c r="ANS88" s="78"/>
      <c r="ANT88" s="78"/>
      <c r="ANU88" s="78"/>
      <c r="ANV88" s="78"/>
      <c r="ANW88" s="78"/>
      <c r="ANX88" s="78"/>
      <c r="ANY88" s="78"/>
      <c r="ANZ88" s="78"/>
      <c r="AOA88" s="78"/>
      <c r="AOB88" s="78"/>
      <c r="AOC88" s="78"/>
      <c r="AOD88" s="78"/>
      <c r="AOE88" s="78"/>
      <c r="AOF88" s="78"/>
      <c r="AOG88" s="78"/>
      <c r="AOH88" s="78"/>
      <c r="AOI88" s="78"/>
      <c r="AOJ88" s="78"/>
      <c r="AOK88" s="78"/>
      <c r="AOL88" s="78"/>
      <c r="AOM88" s="78"/>
      <c r="AON88" s="78"/>
      <c r="AOO88" s="78"/>
      <c r="AOP88" s="78"/>
      <c r="AOQ88" s="78"/>
      <c r="AOR88" s="78"/>
      <c r="AOS88" s="78"/>
      <c r="AOT88" s="78"/>
      <c r="AOU88" s="78"/>
      <c r="AOV88" s="78"/>
      <c r="AOW88" s="78"/>
      <c r="AOX88" s="78"/>
      <c r="AOY88" s="78"/>
      <c r="AOZ88" s="78"/>
      <c r="APA88" s="78"/>
      <c r="APB88" s="78"/>
      <c r="APC88" s="78"/>
      <c r="APD88" s="78"/>
      <c r="APE88" s="78"/>
      <c r="APF88" s="78"/>
      <c r="APG88" s="78"/>
      <c r="APH88" s="78"/>
      <c r="API88" s="78"/>
      <c r="APJ88" s="78"/>
      <c r="APK88" s="78"/>
      <c r="APL88" s="78"/>
      <c r="APM88" s="78"/>
      <c r="APN88" s="78"/>
      <c r="APO88" s="78"/>
      <c r="APP88" s="78"/>
      <c r="APQ88" s="78"/>
      <c r="APR88" s="78"/>
      <c r="APS88" s="78"/>
      <c r="APT88" s="78"/>
      <c r="APU88" s="78"/>
      <c r="APV88" s="78"/>
      <c r="APW88" s="78"/>
      <c r="APX88" s="78"/>
      <c r="APY88" s="78"/>
      <c r="APZ88" s="78"/>
      <c r="AQA88" s="78"/>
      <c r="AQB88" s="78"/>
      <c r="AQC88" s="78"/>
      <c r="AQD88" s="78"/>
      <c r="AQE88" s="78"/>
      <c r="AQF88" s="78"/>
      <c r="AQG88" s="78"/>
      <c r="AQH88" s="78"/>
      <c r="AQI88" s="78"/>
      <c r="AQJ88" s="78"/>
      <c r="AQK88" s="78"/>
      <c r="AQL88" s="78"/>
      <c r="AQM88" s="78"/>
      <c r="AQN88" s="78"/>
      <c r="AQO88" s="78"/>
      <c r="AQP88" s="78"/>
      <c r="AQQ88" s="78"/>
      <c r="AQR88" s="78"/>
      <c r="AQS88" s="78"/>
      <c r="AQT88" s="78"/>
      <c r="AQU88" s="78"/>
      <c r="AQV88" s="78"/>
      <c r="AQW88" s="78"/>
      <c r="AQX88" s="78"/>
      <c r="AQY88" s="78"/>
      <c r="AQZ88" s="78"/>
      <c r="ARA88" s="78"/>
      <c r="ARB88" s="78"/>
      <c r="ARC88" s="78"/>
      <c r="ARD88" s="78"/>
      <c r="ARE88" s="78"/>
      <c r="ARF88" s="78"/>
      <c r="ARG88" s="78"/>
      <c r="ARH88" s="78"/>
      <c r="ARI88" s="78"/>
      <c r="ARJ88" s="78"/>
      <c r="ARK88" s="78"/>
      <c r="ARL88" s="78"/>
      <c r="ARM88" s="78"/>
      <c r="ARN88" s="78"/>
      <c r="ARO88" s="78"/>
      <c r="ARP88" s="78"/>
      <c r="ARQ88" s="78"/>
      <c r="ARR88" s="78"/>
      <c r="ARS88" s="78"/>
      <c r="ART88" s="78"/>
      <c r="ARU88" s="78"/>
      <c r="ARV88" s="78"/>
      <c r="ARW88" s="78"/>
      <c r="ARX88" s="78"/>
      <c r="ARY88" s="78"/>
      <c r="ARZ88" s="78"/>
      <c r="ASA88" s="78"/>
      <c r="ASB88" s="78"/>
      <c r="ASC88" s="78"/>
      <c r="ASD88" s="78"/>
      <c r="ASE88" s="78"/>
      <c r="ASF88" s="78"/>
      <c r="ASG88" s="78"/>
      <c r="ASH88" s="78"/>
      <c r="ASI88" s="78"/>
      <c r="ASJ88" s="78"/>
      <c r="ASK88" s="78"/>
      <c r="ASL88" s="78"/>
      <c r="ASM88" s="78"/>
      <c r="ASN88" s="78"/>
      <c r="ASO88" s="78"/>
      <c r="ASP88" s="78"/>
      <c r="ASQ88" s="78"/>
      <c r="ASR88" s="78"/>
      <c r="ASS88" s="78"/>
      <c r="AST88" s="78"/>
      <c r="ASU88" s="78"/>
      <c r="ASV88" s="78"/>
      <c r="ASW88" s="78"/>
      <c r="ASX88" s="78"/>
      <c r="ASY88" s="78"/>
      <c r="ASZ88" s="78"/>
      <c r="ATA88" s="78"/>
      <c r="ATB88" s="78"/>
      <c r="ATC88" s="78"/>
      <c r="ATD88" s="78"/>
      <c r="ATE88" s="78"/>
      <c r="ATF88" s="78"/>
      <c r="ATG88" s="78"/>
      <c r="ATH88" s="78"/>
      <c r="ATI88" s="78"/>
      <c r="ATJ88" s="78"/>
      <c r="ATK88" s="78"/>
      <c r="ATL88" s="78"/>
      <c r="ATM88" s="78"/>
      <c r="ATN88" s="78"/>
      <c r="ATO88" s="78"/>
      <c r="ATP88" s="78"/>
      <c r="ATQ88" s="78"/>
      <c r="ATR88" s="78"/>
      <c r="ATS88" s="78"/>
      <c r="ATT88" s="78"/>
      <c r="ATU88" s="78"/>
      <c r="ATV88" s="78"/>
      <c r="ATW88" s="78"/>
      <c r="ATX88" s="78"/>
      <c r="ATY88" s="78"/>
      <c r="ATZ88" s="78"/>
      <c r="AUA88" s="78"/>
      <c r="AUB88" s="78"/>
      <c r="AUC88" s="78"/>
      <c r="AUD88" s="78"/>
      <c r="AUE88" s="78"/>
      <c r="AUF88" s="78"/>
      <c r="AUG88" s="78"/>
      <c r="AUH88" s="78"/>
      <c r="AUI88" s="78"/>
      <c r="AUJ88" s="78"/>
      <c r="AUK88" s="78"/>
      <c r="AUL88" s="78"/>
      <c r="AUM88" s="78"/>
      <c r="AUN88" s="78"/>
      <c r="AUO88" s="78"/>
      <c r="AUP88" s="78"/>
      <c r="AUQ88" s="78"/>
      <c r="AUR88" s="78"/>
      <c r="AUS88" s="78"/>
      <c r="AUT88" s="78"/>
      <c r="AUU88" s="78"/>
      <c r="AUV88" s="78"/>
      <c r="AUW88" s="78"/>
      <c r="AUX88" s="78"/>
      <c r="AUY88" s="78"/>
      <c r="AUZ88" s="78"/>
      <c r="AVA88" s="78"/>
      <c r="AVB88" s="78"/>
      <c r="AVC88" s="78"/>
      <c r="AVD88" s="78"/>
      <c r="AVE88" s="78"/>
      <c r="AVF88" s="78"/>
      <c r="AVG88" s="78"/>
      <c r="AVH88" s="78"/>
      <c r="AVI88" s="78"/>
      <c r="AVJ88" s="78"/>
      <c r="AVK88" s="78"/>
      <c r="AVL88" s="78"/>
      <c r="AVM88" s="78"/>
      <c r="AVN88" s="78"/>
      <c r="AVO88" s="78"/>
      <c r="AVP88" s="78"/>
      <c r="AVQ88" s="78"/>
      <c r="AVR88" s="78"/>
      <c r="AVS88" s="78"/>
      <c r="AVT88" s="78"/>
      <c r="AVU88" s="78"/>
      <c r="AVV88" s="78"/>
      <c r="AVW88" s="78"/>
      <c r="AVX88" s="78"/>
      <c r="AVY88" s="78"/>
      <c r="AVZ88" s="78"/>
      <c r="AWA88" s="78"/>
      <c r="AWB88" s="78"/>
      <c r="AWC88" s="78"/>
      <c r="AWD88" s="78"/>
      <c r="AWE88" s="78"/>
      <c r="AWF88" s="78"/>
      <c r="AWG88" s="78"/>
      <c r="AWH88" s="78"/>
      <c r="AWI88" s="78"/>
      <c r="AWJ88" s="78"/>
      <c r="AWK88" s="78"/>
      <c r="AWL88" s="78"/>
      <c r="AWM88" s="78"/>
      <c r="AWN88" s="78"/>
      <c r="AWO88" s="78"/>
      <c r="AWP88" s="78"/>
      <c r="AWQ88" s="78"/>
      <c r="AWR88" s="78"/>
      <c r="AWS88" s="78"/>
      <c r="AWT88" s="78"/>
      <c r="AWU88" s="78"/>
      <c r="AWV88" s="78"/>
      <c r="AWW88" s="78"/>
      <c r="AWX88" s="78"/>
      <c r="AWY88" s="78"/>
      <c r="AWZ88" s="78"/>
      <c r="AXA88" s="78"/>
      <c r="AXB88" s="78"/>
      <c r="AXC88" s="78"/>
      <c r="AXD88" s="78"/>
      <c r="AXE88" s="78"/>
      <c r="AXF88" s="78"/>
      <c r="AXG88" s="78"/>
      <c r="AXH88" s="78"/>
      <c r="AXI88" s="78"/>
      <c r="AXJ88" s="78"/>
      <c r="AXK88" s="78"/>
      <c r="AXL88" s="78"/>
      <c r="AXM88" s="78"/>
      <c r="AXN88" s="78"/>
      <c r="AXO88" s="78"/>
      <c r="AXP88" s="78"/>
      <c r="AXQ88" s="78"/>
      <c r="AXR88" s="78"/>
      <c r="AXS88" s="78"/>
      <c r="AXT88" s="78"/>
      <c r="AXU88" s="78"/>
      <c r="AXV88" s="78"/>
      <c r="AXW88" s="78"/>
      <c r="AXX88" s="78"/>
      <c r="AXY88" s="78"/>
      <c r="AXZ88" s="78"/>
      <c r="AYA88" s="78"/>
      <c r="AYB88" s="78"/>
      <c r="AYC88" s="78"/>
      <c r="AYD88" s="78"/>
      <c r="AYE88" s="78"/>
      <c r="AYF88" s="78"/>
      <c r="AYG88" s="78"/>
      <c r="AYH88" s="78"/>
      <c r="AYI88" s="78"/>
      <c r="AYJ88" s="78"/>
      <c r="AYK88" s="78"/>
      <c r="AYL88" s="78"/>
      <c r="AYM88" s="78"/>
      <c r="AYN88" s="78"/>
      <c r="AYO88" s="78"/>
      <c r="AYP88" s="78"/>
      <c r="AYQ88" s="78"/>
      <c r="AYR88" s="78"/>
      <c r="AYS88" s="78"/>
      <c r="AYT88" s="78"/>
      <c r="AYU88" s="78"/>
      <c r="AYV88" s="78"/>
      <c r="AYW88" s="78"/>
      <c r="AYX88" s="78"/>
      <c r="AYY88" s="78"/>
      <c r="AYZ88" s="78"/>
      <c r="AZA88" s="78"/>
      <c r="AZB88" s="78"/>
      <c r="AZC88" s="78"/>
      <c r="AZD88" s="78"/>
      <c r="AZE88" s="78"/>
      <c r="AZF88" s="78"/>
      <c r="AZG88" s="78"/>
      <c r="AZH88" s="78"/>
      <c r="AZI88" s="78"/>
      <c r="AZJ88" s="78"/>
      <c r="AZK88" s="78"/>
      <c r="AZL88" s="78"/>
      <c r="AZM88" s="78"/>
      <c r="AZN88" s="78"/>
      <c r="AZO88" s="78"/>
      <c r="AZP88" s="78"/>
      <c r="AZQ88" s="78"/>
      <c r="AZR88" s="78"/>
      <c r="AZS88" s="78"/>
      <c r="AZT88" s="78"/>
      <c r="AZU88" s="78"/>
      <c r="AZV88" s="78"/>
      <c r="AZW88" s="78"/>
      <c r="AZX88" s="78"/>
      <c r="AZY88" s="78"/>
      <c r="AZZ88" s="78"/>
      <c r="BAA88" s="78"/>
      <c r="BAB88" s="78"/>
      <c r="BAC88" s="78"/>
      <c r="BAD88" s="78"/>
      <c r="BAE88" s="78"/>
      <c r="BAF88" s="78"/>
      <c r="BAG88" s="78"/>
      <c r="BAH88" s="78"/>
      <c r="BAI88" s="78"/>
      <c r="BAJ88" s="78"/>
      <c r="BAK88" s="78"/>
      <c r="BAL88" s="78"/>
      <c r="BAM88" s="78"/>
      <c r="BAN88" s="78"/>
      <c r="BAO88" s="78"/>
      <c r="BAP88" s="78"/>
      <c r="BAQ88" s="78"/>
      <c r="BAR88" s="78"/>
      <c r="BAS88" s="78"/>
      <c r="BAT88" s="78"/>
      <c r="BAU88" s="78"/>
      <c r="BAV88" s="78"/>
      <c r="BAW88" s="78"/>
      <c r="BAX88" s="78"/>
      <c r="BAY88" s="78"/>
      <c r="BAZ88" s="78"/>
      <c r="BBA88" s="78"/>
      <c r="BBB88" s="78"/>
      <c r="BBC88" s="78"/>
      <c r="BBD88" s="78"/>
      <c r="BBE88" s="78"/>
      <c r="BBF88" s="78"/>
      <c r="BBG88" s="78"/>
      <c r="BBH88" s="78"/>
      <c r="BBI88" s="78"/>
      <c r="BBJ88" s="78"/>
      <c r="BBK88" s="78"/>
      <c r="BBL88" s="78"/>
      <c r="BBM88" s="78"/>
      <c r="BBN88" s="78"/>
      <c r="BBO88" s="78"/>
      <c r="BBP88" s="78"/>
      <c r="BBQ88" s="78"/>
      <c r="BBR88" s="78"/>
      <c r="BBS88" s="78"/>
      <c r="BBT88" s="78"/>
      <c r="BBU88" s="78"/>
      <c r="BBV88" s="78"/>
      <c r="BBW88" s="78"/>
      <c r="BBX88" s="78"/>
      <c r="BBY88" s="78"/>
      <c r="BBZ88" s="78"/>
      <c r="BCA88" s="78"/>
      <c r="BCB88" s="78"/>
      <c r="BCC88" s="78"/>
      <c r="BCD88" s="78"/>
      <c r="BCE88" s="78"/>
      <c r="BCF88" s="78"/>
      <c r="BCG88" s="78"/>
      <c r="BCH88" s="78"/>
      <c r="BCI88" s="78"/>
      <c r="BCJ88" s="78"/>
      <c r="BCK88" s="78"/>
      <c r="BCL88" s="78"/>
      <c r="BCM88" s="78"/>
      <c r="BCN88" s="78"/>
      <c r="BCO88" s="78"/>
      <c r="BCP88" s="78"/>
      <c r="BCQ88" s="78"/>
      <c r="BCR88" s="78"/>
      <c r="BCS88" s="78"/>
      <c r="BCT88" s="78"/>
      <c r="BCU88" s="78"/>
      <c r="BCV88" s="78"/>
      <c r="BCW88" s="78"/>
      <c r="BCX88" s="78"/>
      <c r="BCY88" s="78"/>
      <c r="BCZ88" s="78"/>
      <c r="BDA88" s="78"/>
      <c r="BDB88" s="78"/>
      <c r="BDC88" s="78"/>
      <c r="BDD88" s="78"/>
      <c r="BDE88" s="78"/>
      <c r="BDF88" s="78"/>
      <c r="BDG88" s="78"/>
      <c r="BDH88" s="78"/>
      <c r="BDI88" s="78"/>
      <c r="BDJ88" s="78"/>
      <c r="BDK88" s="78"/>
      <c r="BDL88" s="78"/>
      <c r="BDM88" s="78"/>
      <c r="BDN88" s="78"/>
      <c r="BDO88" s="78"/>
      <c r="BDP88" s="78"/>
      <c r="BDQ88" s="78"/>
      <c r="BDR88" s="78"/>
      <c r="BDS88" s="78"/>
      <c r="BDT88" s="78"/>
      <c r="BDU88" s="78"/>
      <c r="BDV88" s="78"/>
      <c r="BDW88" s="78"/>
      <c r="BDX88" s="78"/>
      <c r="BDY88" s="78"/>
      <c r="BDZ88" s="78"/>
      <c r="BEA88" s="78"/>
      <c r="BEB88" s="78"/>
      <c r="BEC88" s="78"/>
      <c r="BED88" s="78"/>
      <c r="BEE88" s="78"/>
      <c r="BEF88" s="78"/>
      <c r="BEG88" s="78"/>
      <c r="BEH88" s="78"/>
      <c r="BEI88" s="78"/>
      <c r="BEJ88" s="78"/>
      <c r="BEK88" s="78"/>
      <c r="BEL88" s="78"/>
      <c r="BEM88" s="78"/>
      <c r="BEN88" s="78"/>
      <c r="BEO88" s="78"/>
      <c r="BEP88" s="78"/>
      <c r="BEQ88" s="78"/>
      <c r="BER88" s="78"/>
      <c r="BES88" s="78"/>
      <c r="BET88" s="78"/>
      <c r="BEU88" s="78"/>
      <c r="BEV88" s="78"/>
      <c r="BEW88" s="78"/>
      <c r="BEX88" s="78"/>
      <c r="BEY88" s="78"/>
      <c r="BEZ88" s="78"/>
      <c r="BFA88" s="78"/>
      <c r="BFB88" s="78"/>
      <c r="BFC88" s="78"/>
      <c r="BFD88" s="78"/>
      <c r="BFE88" s="78"/>
      <c r="BFF88" s="78"/>
      <c r="BFG88" s="78"/>
      <c r="BFH88" s="78"/>
      <c r="BFI88" s="78"/>
      <c r="BFJ88" s="78"/>
      <c r="BFK88" s="78"/>
      <c r="BFL88" s="78"/>
      <c r="BFM88" s="78"/>
      <c r="BFN88" s="78"/>
      <c r="BFO88" s="78"/>
      <c r="BFP88" s="78"/>
      <c r="BFQ88" s="78"/>
      <c r="BFR88" s="78"/>
      <c r="BFS88" s="78"/>
      <c r="BFT88" s="78"/>
      <c r="BFU88" s="78"/>
      <c r="BFV88" s="78"/>
      <c r="BFW88" s="78"/>
      <c r="BFX88" s="78"/>
      <c r="BFY88" s="78"/>
      <c r="BFZ88" s="78"/>
      <c r="BGA88" s="78"/>
      <c r="BGB88" s="78"/>
      <c r="BGC88" s="78"/>
      <c r="BGD88" s="78"/>
      <c r="BGE88" s="78"/>
      <c r="BGF88" s="78"/>
      <c r="BGG88" s="78"/>
      <c r="BGH88" s="78"/>
      <c r="BGI88" s="78"/>
      <c r="BGJ88" s="78"/>
      <c r="BGK88" s="78"/>
      <c r="BGL88" s="78"/>
      <c r="BGM88" s="78"/>
      <c r="BGN88" s="78"/>
      <c r="BGO88" s="78"/>
      <c r="BGP88" s="78"/>
      <c r="BGQ88" s="78"/>
      <c r="BGR88" s="78"/>
      <c r="BGS88" s="78"/>
      <c r="BGT88" s="78"/>
      <c r="BGU88" s="78"/>
      <c r="BGV88" s="78"/>
      <c r="BGW88" s="78"/>
      <c r="BGX88" s="78"/>
      <c r="BGY88" s="78"/>
      <c r="BGZ88" s="78"/>
      <c r="BHA88" s="78"/>
      <c r="BHB88" s="78"/>
      <c r="BHC88" s="78"/>
      <c r="BHD88" s="78"/>
      <c r="BHE88" s="78"/>
      <c r="BHF88" s="78"/>
      <c r="BHG88" s="78"/>
      <c r="BHH88" s="78"/>
      <c r="BHI88" s="78"/>
      <c r="BHJ88" s="78"/>
      <c r="BHK88" s="78"/>
      <c r="BHL88" s="78"/>
      <c r="BHM88" s="78"/>
      <c r="BHN88" s="78"/>
      <c r="BHO88" s="78"/>
      <c r="BHP88" s="78"/>
      <c r="BHQ88" s="78"/>
      <c r="BHR88" s="78"/>
      <c r="BHS88" s="78"/>
      <c r="BHT88" s="78"/>
      <c r="BHU88" s="78"/>
      <c r="BHV88" s="78"/>
      <c r="BHW88" s="78"/>
      <c r="BHX88" s="78"/>
      <c r="BHY88" s="78"/>
      <c r="BHZ88" s="78"/>
      <c r="BIA88" s="78"/>
      <c r="BIB88" s="78"/>
      <c r="BIC88" s="78"/>
      <c r="BID88" s="78"/>
      <c r="BIE88" s="78"/>
      <c r="BIF88" s="78"/>
      <c r="BIG88" s="78"/>
      <c r="BIH88" s="78"/>
      <c r="BII88" s="78"/>
      <c r="BIJ88" s="78"/>
      <c r="BIK88" s="78"/>
      <c r="BIL88" s="78"/>
      <c r="BIM88" s="78"/>
      <c r="BIN88" s="78"/>
      <c r="BIO88" s="78"/>
      <c r="BIP88" s="78"/>
      <c r="BIQ88" s="78"/>
      <c r="BIR88" s="78"/>
      <c r="BIS88" s="78"/>
      <c r="BIT88" s="78"/>
      <c r="BIU88" s="78"/>
      <c r="BIV88" s="78"/>
      <c r="BIW88" s="78"/>
      <c r="BIX88" s="78"/>
      <c r="BIY88" s="78"/>
      <c r="BIZ88" s="78"/>
      <c r="BJA88" s="78"/>
      <c r="BJB88" s="78"/>
      <c r="BJC88" s="78"/>
      <c r="BJD88" s="78"/>
      <c r="BJE88" s="78"/>
      <c r="BJF88" s="78"/>
      <c r="BJG88" s="78"/>
      <c r="BJH88" s="78"/>
      <c r="BJI88" s="78"/>
      <c r="BJJ88" s="78"/>
      <c r="BJK88" s="78"/>
      <c r="BJL88" s="78"/>
      <c r="BJM88" s="78"/>
      <c r="BJN88" s="78"/>
      <c r="BJO88" s="78"/>
      <c r="BJP88" s="78"/>
      <c r="BJQ88" s="78"/>
      <c r="BJR88" s="78"/>
      <c r="BJS88" s="78"/>
      <c r="BJT88" s="78"/>
      <c r="BJU88" s="78"/>
      <c r="BJV88" s="78"/>
      <c r="BJW88" s="78"/>
      <c r="BJX88" s="78"/>
      <c r="BJY88" s="78"/>
      <c r="BJZ88" s="78"/>
      <c r="BKA88" s="78"/>
      <c r="BKB88" s="78"/>
      <c r="BKC88" s="78"/>
      <c r="BKD88" s="78"/>
      <c r="BKE88" s="78"/>
      <c r="BKF88" s="78"/>
      <c r="BKG88" s="78"/>
      <c r="BKH88" s="78"/>
      <c r="BKI88" s="78"/>
      <c r="BKJ88" s="78"/>
      <c r="BKK88" s="78"/>
      <c r="BKL88" s="78"/>
      <c r="BKM88" s="78"/>
      <c r="BKN88" s="78"/>
      <c r="BKO88" s="78"/>
      <c r="BKP88" s="78"/>
      <c r="BKQ88" s="78"/>
      <c r="BKR88" s="78"/>
      <c r="BKS88" s="78"/>
      <c r="BKT88" s="78"/>
      <c r="BKU88" s="78"/>
      <c r="BKV88" s="78"/>
      <c r="BKW88" s="78"/>
      <c r="BKX88" s="78"/>
      <c r="BKY88" s="78"/>
      <c r="BKZ88" s="78"/>
      <c r="BLA88" s="78"/>
      <c r="BLB88" s="78"/>
      <c r="BLC88" s="78"/>
      <c r="BLD88" s="78"/>
      <c r="BLE88" s="78"/>
      <c r="BLF88" s="78"/>
      <c r="BLG88" s="78"/>
      <c r="BLH88" s="78"/>
      <c r="BLI88" s="78"/>
      <c r="BLJ88" s="78"/>
      <c r="BLK88" s="78"/>
      <c r="BLL88" s="78"/>
      <c r="BLM88" s="78"/>
      <c r="BLN88" s="78"/>
      <c r="BLO88" s="78"/>
      <c r="BLP88" s="78"/>
      <c r="BLQ88" s="78"/>
      <c r="BLR88" s="78"/>
      <c r="BLS88" s="78"/>
      <c r="BLT88" s="78"/>
      <c r="BLU88" s="78"/>
      <c r="BLV88" s="78"/>
      <c r="BLW88" s="78"/>
      <c r="BLX88" s="78"/>
      <c r="BLY88" s="78"/>
      <c r="BLZ88" s="78"/>
      <c r="BMA88" s="78"/>
      <c r="BMB88" s="78"/>
      <c r="BMC88" s="78"/>
      <c r="BMD88" s="78"/>
      <c r="BME88" s="78"/>
      <c r="BMF88" s="78"/>
      <c r="BMG88" s="78"/>
      <c r="BMH88" s="78"/>
      <c r="BMI88" s="78"/>
      <c r="BMJ88" s="78"/>
      <c r="BMK88" s="78"/>
      <c r="BML88" s="78"/>
      <c r="BMM88" s="78"/>
      <c r="BMN88" s="78"/>
      <c r="BMO88" s="78"/>
      <c r="BMP88" s="78"/>
      <c r="BMQ88" s="78"/>
      <c r="BMR88" s="78"/>
      <c r="BMS88" s="78"/>
      <c r="BMT88" s="78"/>
      <c r="BMU88" s="78"/>
      <c r="BMV88" s="78"/>
      <c r="BMW88" s="78"/>
      <c r="BMX88" s="78"/>
      <c r="BMY88" s="78"/>
      <c r="BMZ88" s="78"/>
      <c r="BNA88" s="78"/>
      <c r="BNB88" s="78"/>
      <c r="BNC88" s="78"/>
      <c r="BND88" s="78"/>
      <c r="BNE88" s="78"/>
      <c r="BNF88" s="78"/>
      <c r="BNG88" s="78"/>
      <c r="BNH88" s="78"/>
      <c r="BNI88" s="78"/>
      <c r="BNJ88" s="78"/>
      <c r="BNK88" s="78"/>
      <c r="BNL88" s="78"/>
      <c r="BNM88" s="78"/>
      <c r="BNN88" s="78"/>
      <c r="BNO88" s="78"/>
      <c r="BNP88" s="78"/>
      <c r="BNQ88" s="78"/>
      <c r="BNR88" s="78"/>
      <c r="BNS88" s="78"/>
      <c r="BNT88" s="78"/>
      <c r="BNU88" s="78"/>
      <c r="BNV88" s="78"/>
      <c r="BNW88" s="78"/>
      <c r="BNX88" s="78"/>
      <c r="BNY88" s="78"/>
      <c r="BNZ88" s="78"/>
      <c r="BOA88" s="78"/>
      <c r="BOB88" s="78"/>
      <c r="BOC88" s="78"/>
      <c r="BOD88" s="78"/>
      <c r="BOE88" s="78"/>
      <c r="BOF88" s="78"/>
      <c r="BOG88" s="78"/>
      <c r="BOH88" s="78"/>
      <c r="BOI88" s="78"/>
      <c r="BOJ88" s="78"/>
      <c r="BOK88" s="78"/>
      <c r="BOL88" s="78"/>
      <c r="BOM88" s="78"/>
      <c r="BON88" s="78"/>
      <c r="BOO88" s="78"/>
      <c r="BOP88" s="78"/>
      <c r="BOQ88" s="78"/>
      <c r="BOR88" s="78"/>
      <c r="BOS88" s="78"/>
      <c r="BOT88" s="78"/>
      <c r="BOU88" s="78"/>
      <c r="BOV88" s="78"/>
      <c r="BOW88" s="78"/>
      <c r="BOX88" s="78"/>
      <c r="BOY88" s="78"/>
      <c r="BOZ88" s="78"/>
      <c r="BPA88" s="78"/>
      <c r="BPB88" s="78"/>
      <c r="BPC88" s="78"/>
      <c r="BPD88" s="78"/>
      <c r="BPE88" s="78"/>
      <c r="BPF88" s="78"/>
      <c r="BPG88" s="78"/>
      <c r="BPH88" s="78"/>
      <c r="BPI88" s="78"/>
      <c r="BPJ88" s="78"/>
      <c r="BPK88" s="78"/>
      <c r="BPL88" s="78"/>
      <c r="BPM88" s="78"/>
      <c r="BPN88" s="78"/>
      <c r="BPO88" s="78"/>
      <c r="BPP88" s="78"/>
      <c r="BPQ88" s="78"/>
      <c r="BPR88" s="78"/>
      <c r="BPS88" s="78"/>
      <c r="BPT88" s="78"/>
      <c r="BPU88" s="78"/>
      <c r="BPV88" s="78"/>
      <c r="BPW88" s="78"/>
      <c r="BPX88" s="78"/>
      <c r="BPY88" s="78"/>
      <c r="BPZ88" s="78"/>
      <c r="BQA88" s="78"/>
      <c r="BQB88" s="78"/>
      <c r="BQC88" s="78"/>
      <c r="BQD88" s="78"/>
      <c r="BQE88" s="78"/>
      <c r="BQF88" s="78"/>
      <c r="BQG88" s="78"/>
      <c r="BQH88" s="78"/>
      <c r="BQI88" s="78"/>
      <c r="BQJ88" s="78"/>
      <c r="BQK88" s="78"/>
      <c r="BQL88" s="78"/>
      <c r="BQM88" s="78"/>
      <c r="BQN88" s="78"/>
      <c r="BQO88" s="78"/>
      <c r="BQP88" s="78"/>
      <c r="BQQ88" s="78"/>
      <c r="BQR88" s="78"/>
      <c r="BQS88" s="78"/>
      <c r="BQT88" s="78"/>
      <c r="BQU88" s="78"/>
      <c r="BQV88" s="78"/>
      <c r="BQW88" s="78"/>
      <c r="BQX88" s="78"/>
      <c r="BQY88" s="78"/>
      <c r="BQZ88" s="78"/>
      <c r="BRA88" s="78"/>
      <c r="BRB88" s="78"/>
      <c r="BRC88" s="78"/>
      <c r="BRD88" s="78"/>
      <c r="BRE88" s="78"/>
      <c r="BRF88" s="78"/>
      <c r="BRG88" s="78"/>
      <c r="BRH88" s="78"/>
      <c r="BRI88" s="78"/>
      <c r="BRJ88" s="78"/>
      <c r="BRK88" s="78"/>
      <c r="BRL88" s="78"/>
      <c r="BRM88" s="78"/>
      <c r="BRN88" s="78"/>
      <c r="BRO88" s="78"/>
      <c r="BRP88" s="78"/>
      <c r="BRQ88" s="78"/>
      <c r="BRR88" s="78"/>
      <c r="BRS88" s="78"/>
      <c r="BRT88" s="78"/>
      <c r="BRU88" s="78"/>
      <c r="BRV88" s="78"/>
      <c r="BRW88" s="78"/>
      <c r="BRX88" s="78"/>
      <c r="BRY88" s="78"/>
      <c r="BRZ88" s="78"/>
      <c r="BSA88" s="78"/>
      <c r="BSB88" s="78"/>
      <c r="BSC88" s="78"/>
      <c r="BSD88" s="78"/>
      <c r="BSE88" s="78"/>
      <c r="BSF88" s="78"/>
      <c r="BSG88" s="78"/>
      <c r="BSH88" s="78"/>
      <c r="BSI88" s="78"/>
      <c r="BSJ88" s="78"/>
      <c r="BSK88" s="78"/>
      <c r="BSL88" s="78"/>
      <c r="BSM88" s="78"/>
      <c r="BSN88" s="78"/>
      <c r="BSO88" s="78"/>
      <c r="BSP88" s="78"/>
      <c r="BSQ88" s="78"/>
      <c r="BSR88" s="78"/>
      <c r="BSS88" s="78"/>
      <c r="BST88" s="78"/>
      <c r="BSU88" s="78"/>
      <c r="BSV88" s="78"/>
      <c r="BSW88" s="78"/>
      <c r="BSX88" s="78"/>
      <c r="BSY88" s="78"/>
      <c r="BSZ88" s="78"/>
      <c r="BTA88" s="78"/>
      <c r="BTB88" s="78"/>
      <c r="BTC88" s="78"/>
      <c r="BTD88" s="78"/>
      <c r="BTE88" s="78"/>
      <c r="BTF88" s="78"/>
      <c r="BTG88" s="78"/>
      <c r="BTH88" s="78"/>
      <c r="BTI88" s="78"/>
      <c r="BTJ88" s="78"/>
      <c r="BTK88" s="78"/>
      <c r="BTL88" s="78"/>
      <c r="BTM88" s="78"/>
      <c r="BTN88" s="78"/>
      <c r="BTO88" s="78"/>
      <c r="BTP88" s="78"/>
      <c r="BTQ88" s="78"/>
      <c r="BTR88" s="78"/>
      <c r="BTS88" s="78"/>
      <c r="BTT88" s="78"/>
      <c r="BTU88" s="78"/>
      <c r="BTV88" s="78"/>
      <c r="BTW88" s="78"/>
      <c r="BTX88" s="78"/>
      <c r="BTY88" s="78"/>
      <c r="BTZ88" s="78"/>
      <c r="BUA88" s="78"/>
      <c r="BUB88" s="78"/>
      <c r="BUC88" s="78"/>
      <c r="BUD88" s="78"/>
      <c r="BUE88" s="78"/>
      <c r="BUF88" s="78"/>
      <c r="BUG88" s="78"/>
      <c r="BUH88" s="78"/>
      <c r="BUI88" s="78"/>
      <c r="BUJ88" s="78"/>
      <c r="BUK88" s="78"/>
      <c r="BUL88" s="78"/>
      <c r="BUM88" s="78"/>
      <c r="BUN88" s="78"/>
      <c r="BUO88" s="78"/>
      <c r="BUP88" s="78"/>
      <c r="BUQ88" s="78"/>
      <c r="BUR88" s="78"/>
      <c r="BUS88" s="78"/>
      <c r="BUT88" s="78"/>
      <c r="BUU88" s="78"/>
      <c r="BUV88" s="78"/>
      <c r="BUW88" s="78"/>
      <c r="BUX88" s="78"/>
      <c r="BUY88" s="78"/>
      <c r="BUZ88" s="78"/>
      <c r="BVA88" s="78"/>
      <c r="BVB88" s="78"/>
      <c r="BVC88" s="78"/>
      <c r="BVD88" s="78"/>
      <c r="BVE88" s="78"/>
      <c r="BVF88" s="78"/>
      <c r="BVG88" s="78"/>
      <c r="BVH88" s="78"/>
      <c r="BVI88" s="78"/>
      <c r="BVJ88" s="78"/>
      <c r="BVK88" s="78"/>
      <c r="BVL88" s="78"/>
      <c r="BVM88" s="78"/>
      <c r="BVN88" s="78"/>
      <c r="BVO88" s="78"/>
      <c r="BVP88" s="78"/>
      <c r="BVQ88" s="78"/>
      <c r="BVR88" s="78"/>
      <c r="BVS88" s="78"/>
      <c r="BVT88" s="78"/>
      <c r="BVU88" s="78"/>
      <c r="BVV88" s="78"/>
      <c r="BVW88" s="78"/>
      <c r="BVX88" s="78"/>
      <c r="BVY88" s="78"/>
      <c r="BVZ88" s="78"/>
      <c r="BWA88" s="78"/>
      <c r="BWB88" s="78"/>
      <c r="BWC88" s="78"/>
      <c r="BWD88" s="78"/>
      <c r="BWE88" s="78"/>
      <c r="BWF88" s="78"/>
      <c r="BWG88" s="78"/>
      <c r="BWH88" s="78"/>
      <c r="BWI88" s="78"/>
      <c r="BWJ88" s="78"/>
      <c r="BWK88" s="78"/>
      <c r="BWL88" s="78"/>
      <c r="BWM88" s="78"/>
      <c r="BWN88" s="78"/>
      <c r="BWO88" s="78"/>
      <c r="BWP88" s="78"/>
      <c r="BWQ88" s="78"/>
      <c r="BWR88" s="78"/>
      <c r="BWS88" s="78"/>
      <c r="BWT88" s="78"/>
      <c r="BWU88" s="78"/>
      <c r="BWV88" s="78"/>
      <c r="BWW88" s="78"/>
      <c r="BWX88" s="78"/>
      <c r="BWY88" s="78"/>
      <c r="BWZ88" s="78"/>
      <c r="BXA88" s="78"/>
      <c r="BXB88" s="78"/>
      <c r="BXC88" s="78"/>
      <c r="BXD88" s="78"/>
      <c r="BXE88" s="78"/>
      <c r="BXF88" s="78"/>
      <c r="BXG88" s="78"/>
      <c r="BXH88" s="78"/>
      <c r="BXI88" s="78"/>
      <c r="BXJ88" s="78"/>
      <c r="BXK88" s="78"/>
      <c r="BXL88" s="78"/>
      <c r="BXM88" s="78"/>
      <c r="BXN88" s="78"/>
      <c r="BXO88" s="78"/>
      <c r="BXP88" s="78"/>
      <c r="BXQ88" s="78"/>
      <c r="BXR88" s="78"/>
      <c r="BXS88" s="78"/>
      <c r="BXT88" s="78"/>
      <c r="BXU88" s="78"/>
      <c r="BXV88" s="78"/>
      <c r="BXW88" s="78"/>
      <c r="BXX88" s="78"/>
      <c r="BXY88" s="78"/>
      <c r="BXZ88" s="78"/>
      <c r="BYA88" s="78"/>
      <c r="BYB88" s="78"/>
      <c r="BYC88" s="78"/>
      <c r="BYD88" s="78"/>
      <c r="BYE88" s="78"/>
      <c r="BYF88" s="78"/>
      <c r="BYG88" s="78"/>
      <c r="BYH88" s="78"/>
      <c r="BYI88" s="78"/>
      <c r="BYJ88" s="78"/>
      <c r="BYK88" s="78"/>
      <c r="BYL88" s="78"/>
      <c r="BYM88" s="78"/>
      <c r="BYN88" s="78"/>
      <c r="BYO88" s="78"/>
      <c r="BYP88" s="78"/>
      <c r="BYQ88" s="78"/>
      <c r="BYR88" s="78"/>
      <c r="BYS88" s="78"/>
      <c r="BYT88" s="78"/>
      <c r="BYU88" s="78"/>
      <c r="BYV88" s="78"/>
      <c r="BYW88" s="78"/>
      <c r="BYX88" s="78"/>
      <c r="BYY88" s="78"/>
      <c r="BYZ88" s="78"/>
      <c r="BZA88" s="78"/>
      <c r="BZB88" s="78"/>
      <c r="BZC88" s="78"/>
      <c r="BZD88" s="78"/>
      <c r="BZE88" s="78"/>
      <c r="BZF88" s="78"/>
      <c r="BZG88" s="78"/>
      <c r="BZH88" s="78"/>
      <c r="BZI88" s="78"/>
      <c r="BZJ88" s="78"/>
      <c r="BZK88" s="78"/>
      <c r="BZL88" s="78"/>
      <c r="BZM88" s="78"/>
      <c r="BZN88" s="78"/>
      <c r="BZO88" s="78"/>
      <c r="BZP88" s="78"/>
      <c r="BZQ88" s="78"/>
      <c r="BZR88" s="78"/>
      <c r="BZS88" s="78"/>
      <c r="BZT88" s="78"/>
      <c r="BZU88" s="78"/>
      <c r="BZV88" s="78"/>
      <c r="BZW88" s="78"/>
      <c r="BZX88" s="78"/>
      <c r="BZY88" s="78"/>
      <c r="BZZ88" s="78"/>
      <c r="CAA88" s="78"/>
      <c r="CAB88" s="78"/>
      <c r="CAC88" s="78"/>
      <c r="CAD88" s="78"/>
      <c r="CAE88" s="78"/>
      <c r="CAF88" s="78"/>
      <c r="CAG88" s="78"/>
      <c r="CAH88" s="78"/>
      <c r="CAI88" s="78"/>
      <c r="CAJ88" s="78"/>
      <c r="CAK88" s="78"/>
      <c r="CAL88" s="78"/>
      <c r="CAM88" s="78"/>
      <c r="CAN88" s="78"/>
      <c r="CAO88" s="78"/>
      <c r="CAP88" s="78"/>
      <c r="CAQ88" s="78"/>
      <c r="CAR88" s="78"/>
      <c r="CAS88" s="78"/>
      <c r="CAT88" s="78"/>
      <c r="CAU88" s="78"/>
      <c r="CAV88" s="78"/>
      <c r="CAW88" s="78"/>
      <c r="CAX88" s="78"/>
      <c r="CAY88" s="78"/>
      <c r="CAZ88" s="78"/>
      <c r="CBA88" s="78"/>
      <c r="CBB88" s="78"/>
      <c r="CBC88" s="78"/>
      <c r="CBD88" s="78"/>
      <c r="CBE88" s="78"/>
      <c r="CBF88" s="78"/>
      <c r="CBG88" s="78"/>
      <c r="CBH88" s="78"/>
      <c r="CBI88" s="78"/>
      <c r="CBJ88" s="78"/>
      <c r="CBK88" s="78"/>
      <c r="CBL88" s="78"/>
      <c r="CBM88" s="78"/>
      <c r="CBN88" s="78"/>
      <c r="CBO88" s="78"/>
      <c r="CBP88" s="78"/>
      <c r="CBQ88" s="78"/>
      <c r="CBR88" s="78"/>
      <c r="CBS88" s="78"/>
      <c r="CBT88" s="78"/>
      <c r="CBU88" s="78"/>
      <c r="CBV88" s="78"/>
      <c r="CBW88" s="78"/>
      <c r="CBX88" s="78"/>
      <c r="CBY88" s="78"/>
      <c r="CBZ88" s="78"/>
      <c r="CCA88" s="78"/>
      <c r="CCB88" s="78"/>
      <c r="CCC88" s="78"/>
      <c r="CCD88" s="78"/>
      <c r="CCE88" s="78"/>
      <c r="CCF88" s="78"/>
      <c r="CCG88" s="78"/>
      <c r="CCH88" s="78"/>
      <c r="CCI88" s="78"/>
      <c r="CCJ88" s="78"/>
      <c r="CCK88" s="78"/>
      <c r="CCL88" s="78"/>
      <c r="CCM88" s="78"/>
      <c r="CCN88" s="78"/>
      <c r="CCO88" s="78"/>
      <c r="CCP88" s="78"/>
      <c r="CCQ88" s="78"/>
      <c r="CCR88" s="78"/>
      <c r="CCS88" s="78"/>
      <c r="CCT88" s="78"/>
      <c r="CCU88" s="78"/>
      <c r="CCV88" s="78"/>
      <c r="CCW88" s="78"/>
      <c r="CCX88" s="78"/>
      <c r="CCY88" s="78"/>
      <c r="CCZ88" s="78"/>
      <c r="CDA88" s="78"/>
      <c r="CDB88" s="78"/>
      <c r="CDC88" s="78"/>
      <c r="CDD88" s="78"/>
      <c r="CDE88" s="78"/>
      <c r="CDF88" s="78"/>
      <c r="CDG88" s="78"/>
      <c r="CDH88" s="78"/>
      <c r="CDI88" s="78"/>
      <c r="CDJ88" s="78"/>
      <c r="CDK88" s="78"/>
      <c r="CDL88" s="78"/>
      <c r="CDM88" s="78"/>
      <c r="CDN88" s="78"/>
      <c r="CDO88" s="78"/>
      <c r="CDP88" s="78"/>
      <c r="CDQ88" s="78"/>
      <c r="CDR88" s="78"/>
      <c r="CDS88" s="78"/>
      <c r="CDT88" s="78"/>
      <c r="CDU88" s="78"/>
      <c r="CDV88" s="78"/>
      <c r="CDW88" s="78"/>
      <c r="CDX88" s="78"/>
      <c r="CDY88" s="78"/>
      <c r="CDZ88" s="78"/>
      <c r="CEA88" s="78"/>
      <c r="CEB88" s="78"/>
      <c r="CEC88" s="78"/>
      <c r="CED88" s="78"/>
      <c r="CEE88" s="78"/>
      <c r="CEF88" s="78"/>
      <c r="CEG88" s="78"/>
      <c r="CEH88" s="78"/>
      <c r="CEI88" s="78"/>
      <c r="CEJ88" s="78"/>
      <c r="CEK88" s="78"/>
      <c r="CEL88" s="78"/>
      <c r="CEM88" s="78"/>
      <c r="CEN88" s="78"/>
      <c r="CEO88" s="78"/>
      <c r="CEP88" s="78"/>
      <c r="CEQ88" s="78"/>
      <c r="CER88" s="78"/>
      <c r="CES88" s="78"/>
      <c r="CET88" s="78"/>
      <c r="CEU88" s="78"/>
      <c r="CEV88" s="78"/>
      <c r="CEW88" s="78"/>
      <c r="CEX88" s="78"/>
      <c r="CEY88" s="78"/>
      <c r="CEZ88" s="78"/>
      <c r="CFA88" s="78"/>
      <c r="CFB88" s="78"/>
      <c r="CFC88" s="78"/>
      <c r="CFD88" s="78"/>
      <c r="CFE88" s="78"/>
      <c r="CFF88" s="78"/>
      <c r="CFG88" s="78"/>
      <c r="CFH88" s="78"/>
      <c r="CFI88" s="78"/>
      <c r="CFJ88" s="78"/>
      <c r="CFK88" s="78"/>
      <c r="CFL88" s="78"/>
      <c r="CFM88" s="78"/>
      <c r="CFN88" s="78"/>
      <c r="CFO88" s="78"/>
      <c r="CFP88" s="78"/>
      <c r="CFQ88" s="78"/>
      <c r="CFR88" s="78"/>
      <c r="CFS88" s="78"/>
      <c r="CFT88" s="78"/>
      <c r="CFU88" s="78"/>
      <c r="CFV88" s="78"/>
      <c r="CFW88" s="78"/>
      <c r="CFX88" s="78"/>
      <c r="CFY88" s="78"/>
      <c r="CFZ88" s="78"/>
      <c r="CGA88" s="78"/>
      <c r="CGB88" s="78"/>
      <c r="CGC88" s="78"/>
      <c r="CGD88" s="78"/>
      <c r="CGE88" s="78"/>
      <c r="CGF88" s="78"/>
      <c r="CGG88" s="78"/>
      <c r="CGH88" s="78"/>
      <c r="CGI88" s="78"/>
      <c r="CGJ88" s="78"/>
      <c r="CGK88" s="78"/>
      <c r="CGL88" s="78"/>
      <c r="CGM88" s="78"/>
      <c r="CGN88" s="78"/>
      <c r="CGO88" s="78"/>
      <c r="CGP88" s="78"/>
      <c r="CGQ88" s="78"/>
      <c r="CGR88" s="78"/>
      <c r="CGS88" s="78"/>
      <c r="CGT88" s="78"/>
      <c r="CGU88" s="78"/>
      <c r="CGV88" s="78"/>
      <c r="CGW88" s="78"/>
      <c r="CGX88" s="78"/>
      <c r="CGY88" s="78"/>
      <c r="CGZ88" s="78"/>
      <c r="CHA88" s="78"/>
      <c r="CHB88" s="78"/>
      <c r="CHC88" s="78"/>
      <c r="CHD88" s="78"/>
      <c r="CHE88" s="78"/>
      <c r="CHF88" s="78"/>
      <c r="CHG88" s="78"/>
      <c r="CHH88" s="78"/>
      <c r="CHI88" s="78"/>
      <c r="CHJ88" s="78"/>
      <c r="CHK88" s="78"/>
      <c r="CHL88" s="78"/>
      <c r="CHM88" s="78"/>
      <c r="CHN88" s="78"/>
      <c r="CHO88" s="78"/>
      <c r="CHP88" s="78"/>
      <c r="CHQ88" s="78"/>
      <c r="CHR88" s="78"/>
      <c r="CHS88" s="78"/>
      <c r="CHT88" s="78"/>
      <c r="CHU88" s="78"/>
      <c r="CHV88" s="78"/>
      <c r="CHW88" s="78"/>
      <c r="CHX88" s="78"/>
      <c r="CHY88" s="78"/>
      <c r="CHZ88" s="78"/>
      <c r="CIA88" s="78"/>
      <c r="CIB88" s="78"/>
      <c r="CIC88" s="78"/>
      <c r="CID88" s="78"/>
      <c r="CIE88" s="78"/>
      <c r="CIF88" s="78"/>
      <c r="CIG88" s="78"/>
      <c r="CIH88" s="78"/>
      <c r="CII88" s="78"/>
      <c r="CIJ88" s="78"/>
      <c r="CIK88" s="78"/>
      <c r="CIL88" s="78"/>
      <c r="CIM88" s="78"/>
      <c r="CIN88" s="78"/>
      <c r="CIO88" s="78"/>
      <c r="CIP88" s="78"/>
      <c r="CIQ88" s="78"/>
      <c r="CIR88" s="78"/>
      <c r="CIS88" s="78"/>
      <c r="CIT88" s="78"/>
      <c r="CIU88" s="78"/>
      <c r="CIV88" s="78"/>
      <c r="CIW88" s="78"/>
      <c r="CIX88" s="78"/>
      <c r="CIY88" s="78"/>
      <c r="CIZ88" s="78"/>
      <c r="CJA88" s="78"/>
      <c r="CJB88" s="78"/>
      <c r="CJC88" s="78"/>
      <c r="CJD88" s="78"/>
      <c r="CJE88" s="78"/>
      <c r="CJF88" s="78"/>
      <c r="CJG88" s="78"/>
      <c r="CJH88" s="78"/>
      <c r="CJI88" s="78"/>
      <c r="CJJ88" s="78"/>
      <c r="CJK88" s="78"/>
      <c r="CJL88" s="78"/>
      <c r="CJM88" s="78"/>
      <c r="CJN88" s="78"/>
      <c r="CJO88" s="78"/>
      <c r="CJP88" s="78"/>
      <c r="CJQ88" s="78"/>
      <c r="CJR88" s="78"/>
      <c r="CJS88" s="78"/>
      <c r="CJT88" s="78"/>
      <c r="CJU88" s="78"/>
      <c r="CJV88" s="78"/>
      <c r="CJW88" s="78"/>
      <c r="CJX88" s="78"/>
      <c r="CJY88" s="78"/>
      <c r="CJZ88" s="78"/>
      <c r="CKA88" s="78"/>
      <c r="CKB88" s="78"/>
      <c r="CKC88" s="78"/>
      <c r="CKD88" s="78"/>
      <c r="CKE88" s="78"/>
      <c r="CKF88" s="78"/>
      <c r="CKG88" s="78"/>
      <c r="CKH88" s="78"/>
      <c r="CKI88" s="78"/>
      <c r="CKJ88" s="78"/>
      <c r="CKK88" s="78"/>
      <c r="CKL88" s="78"/>
      <c r="CKM88" s="78"/>
      <c r="CKN88" s="78"/>
      <c r="CKO88" s="78"/>
      <c r="CKP88" s="78"/>
      <c r="CKQ88" s="78"/>
      <c r="CKR88" s="78"/>
      <c r="CKS88" s="78"/>
      <c r="CKT88" s="78"/>
      <c r="CKU88" s="78"/>
      <c r="CKV88" s="78"/>
      <c r="CKW88" s="78"/>
      <c r="CKX88" s="78"/>
      <c r="CKY88" s="78"/>
      <c r="CKZ88" s="78"/>
      <c r="CLA88" s="78"/>
      <c r="CLB88" s="78"/>
      <c r="CLC88" s="78"/>
      <c r="CLD88" s="78"/>
      <c r="CLE88" s="78"/>
      <c r="CLF88" s="78"/>
      <c r="CLG88" s="78"/>
      <c r="CLH88" s="78"/>
      <c r="CLI88" s="78"/>
      <c r="CLJ88" s="78"/>
      <c r="CLK88" s="78"/>
      <c r="CLL88" s="78"/>
      <c r="CLM88" s="78"/>
      <c r="CLN88" s="78"/>
      <c r="CLO88" s="78"/>
      <c r="CLP88" s="78"/>
      <c r="CLQ88" s="78"/>
      <c r="CLR88" s="78"/>
      <c r="CLS88" s="78"/>
      <c r="CLT88" s="78"/>
      <c r="CLU88" s="78"/>
      <c r="CLV88" s="78"/>
      <c r="CLW88" s="78"/>
      <c r="CLX88" s="78"/>
      <c r="CLY88" s="78"/>
      <c r="CLZ88" s="78"/>
      <c r="CMA88" s="78"/>
      <c r="CMB88" s="78"/>
      <c r="CMC88" s="78"/>
      <c r="CMD88" s="78"/>
      <c r="CME88" s="78"/>
      <c r="CMF88" s="78"/>
      <c r="CMG88" s="78"/>
      <c r="CMH88" s="78"/>
      <c r="CMI88" s="78"/>
      <c r="CMJ88" s="78"/>
      <c r="CMK88" s="78"/>
      <c r="CML88" s="78"/>
      <c r="CMM88" s="78"/>
      <c r="CMN88" s="78"/>
      <c r="CMO88" s="78"/>
      <c r="CMP88" s="78"/>
      <c r="CMQ88" s="78"/>
      <c r="CMR88" s="78"/>
      <c r="CMS88" s="78"/>
      <c r="CMT88" s="78"/>
      <c r="CMU88" s="78"/>
      <c r="CMV88" s="78"/>
      <c r="CMW88" s="78"/>
      <c r="CMX88" s="78"/>
      <c r="CMY88" s="78"/>
      <c r="CMZ88" s="78"/>
      <c r="CNA88" s="78"/>
      <c r="CNB88" s="78"/>
      <c r="CNC88" s="78"/>
      <c r="CND88" s="78"/>
      <c r="CNE88" s="78"/>
      <c r="CNF88" s="78"/>
      <c r="CNG88" s="78"/>
      <c r="CNH88" s="78"/>
      <c r="CNI88" s="78"/>
      <c r="CNJ88" s="78"/>
      <c r="CNK88" s="78"/>
      <c r="CNL88" s="78"/>
      <c r="CNM88" s="78"/>
      <c r="CNN88" s="78"/>
      <c r="CNO88" s="78"/>
      <c r="CNP88" s="78"/>
      <c r="CNQ88" s="78"/>
      <c r="CNR88" s="78"/>
      <c r="CNS88" s="78"/>
      <c r="CNT88" s="78"/>
      <c r="CNU88" s="78"/>
      <c r="CNV88" s="78"/>
      <c r="CNW88" s="78"/>
      <c r="CNX88" s="78"/>
      <c r="CNY88" s="78"/>
      <c r="CNZ88" s="78"/>
      <c r="COA88" s="78"/>
      <c r="COB88" s="78"/>
      <c r="COC88" s="78"/>
      <c r="COD88" s="78"/>
      <c r="COE88" s="78"/>
      <c r="COF88" s="78"/>
      <c r="COG88" s="78"/>
      <c r="COH88" s="78"/>
      <c r="COI88" s="78"/>
      <c r="COJ88" s="78"/>
      <c r="COK88" s="78"/>
      <c r="COL88" s="78"/>
      <c r="COM88" s="78"/>
      <c r="CON88" s="78"/>
      <c r="COO88" s="78"/>
      <c r="COP88" s="78"/>
      <c r="COQ88" s="78"/>
      <c r="COR88" s="78"/>
      <c r="COS88" s="78"/>
      <c r="COT88" s="78"/>
      <c r="COU88" s="78"/>
      <c r="COV88" s="78"/>
      <c r="COW88" s="78"/>
      <c r="COX88" s="78"/>
      <c r="COY88" s="78"/>
      <c r="COZ88" s="78"/>
      <c r="CPA88" s="78"/>
      <c r="CPB88" s="78"/>
      <c r="CPC88" s="78"/>
      <c r="CPD88" s="78"/>
      <c r="CPE88" s="78"/>
      <c r="CPF88" s="78"/>
      <c r="CPG88" s="78"/>
      <c r="CPH88" s="78"/>
      <c r="CPI88" s="78"/>
      <c r="CPJ88" s="78"/>
      <c r="CPK88" s="78"/>
      <c r="CPL88" s="78"/>
      <c r="CPM88" s="78"/>
      <c r="CPN88" s="78"/>
      <c r="CPO88" s="78"/>
      <c r="CPP88" s="78"/>
      <c r="CPQ88" s="78"/>
      <c r="CPR88" s="78"/>
      <c r="CPS88" s="78"/>
      <c r="CPT88" s="78"/>
      <c r="CPU88" s="78"/>
      <c r="CPV88" s="78"/>
      <c r="CPW88" s="78"/>
      <c r="CPX88" s="78"/>
      <c r="CPY88" s="78"/>
      <c r="CPZ88" s="78"/>
      <c r="CQA88" s="78"/>
      <c r="CQB88" s="78"/>
      <c r="CQC88" s="78"/>
      <c r="CQD88" s="78"/>
      <c r="CQE88" s="78"/>
      <c r="CQF88" s="78"/>
      <c r="CQG88" s="78"/>
      <c r="CQH88" s="78"/>
      <c r="CQI88" s="78"/>
      <c r="CQJ88" s="78"/>
      <c r="CQK88" s="78"/>
      <c r="CQL88" s="78"/>
      <c r="CQM88" s="78"/>
      <c r="CQN88" s="78"/>
      <c r="CQO88" s="78"/>
      <c r="CQP88" s="78"/>
      <c r="CQQ88" s="78"/>
      <c r="CQR88" s="78"/>
      <c r="CQS88" s="78"/>
      <c r="CQT88" s="78"/>
      <c r="CQU88" s="78"/>
      <c r="CQV88" s="78"/>
      <c r="CQW88" s="78"/>
      <c r="CQX88" s="78"/>
      <c r="CQY88" s="78"/>
      <c r="CQZ88" s="78"/>
      <c r="CRA88" s="78"/>
      <c r="CRB88" s="78"/>
      <c r="CRC88" s="78"/>
      <c r="CRD88" s="78"/>
      <c r="CRE88" s="78"/>
      <c r="CRF88" s="78"/>
      <c r="CRG88" s="78"/>
      <c r="CRH88" s="78"/>
      <c r="CRI88" s="78"/>
      <c r="CRJ88" s="78"/>
      <c r="CRK88" s="78"/>
      <c r="CRL88" s="78"/>
      <c r="CRM88" s="78"/>
      <c r="CRN88" s="78"/>
      <c r="CRO88" s="78"/>
      <c r="CRP88" s="78"/>
      <c r="CRQ88" s="78"/>
      <c r="CRR88" s="78"/>
      <c r="CRS88" s="78"/>
      <c r="CRT88" s="78"/>
      <c r="CRU88" s="78"/>
      <c r="CRV88" s="78"/>
      <c r="CRW88" s="78"/>
      <c r="CRX88" s="78"/>
      <c r="CRY88" s="78"/>
      <c r="CRZ88" s="78"/>
      <c r="CSA88" s="78"/>
      <c r="CSB88" s="78"/>
      <c r="CSC88" s="78"/>
      <c r="CSD88" s="78"/>
      <c r="CSE88" s="78"/>
      <c r="CSF88" s="78"/>
      <c r="CSG88" s="78"/>
      <c r="CSH88" s="78"/>
      <c r="CSI88" s="78"/>
      <c r="CSJ88" s="78"/>
      <c r="CSK88" s="78"/>
      <c r="CSL88" s="78"/>
      <c r="CSM88" s="78"/>
      <c r="CSN88" s="78"/>
      <c r="CSO88" s="78"/>
      <c r="CSP88" s="78"/>
      <c r="CSQ88" s="78"/>
      <c r="CSR88" s="78"/>
      <c r="CSS88" s="78"/>
      <c r="CST88" s="78"/>
      <c r="CSU88" s="78"/>
      <c r="CSV88" s="78"/>
      <c r="CSW88" s="78"/>
      <c r="CSX88" s="78"/>
      <c r="CSY88" s="78"/>
      <c r="CSZ88" s="78"/>
      <c r="CTA88" s="78"/>
      <c r="CTB88" s="78"/>
      <c r="CTC88" s="78"/>
      <c r="CTD88" s="78"/>
      <c r="CTE88" s="78"/>
      <c r="CTF88" s="78"/>
      <c r="CTG88" s="78"/>
      <c r="CTH88" s="78"/>
      <c r="CTI88" s="78"/>
      <c r="CTJ88" s="78"/>
      <c r="CTK88" s="78"/>
      <c r="CTL88" s="78"/>
      <c r="CTM88" s="78"/>
      <c r="CTN88" s="78"/>
      <c r="CTO88" s="78"/>
      <c r="CTP88" s="78"/>
      <c r="CTQ88" s="78"/>
      <c r="CTR88" s="78"/>
      <c r="CTS88" s="78"/>
      <c r="CTT88" s="78"/>
      <c r="CTU88" s="78"/>
      <c r="CTV88" s="78"/>
      <c r="CTW88" s="78"/>
      <c r="CTX88" s="78"/>
      <c r="CTY88" s="78"/>
      <c r="CTZ88" s="78"/>
      <c r="CUA88" s="78"/>
      <c r="CUB88" s="78"/>
      <c r="CUC88" s="78"/>
      <c r="CUD88" s="78"/>
      <c r="CUE88" s="78"/>
      <c r="CUF88" s="78"/>
      <c r="CUG88" s="78"/>
      <c r="CUH88" s="78"/>
      <c r="CUI88" s="78"/>
      <c r="CUJ88" s="78"/>
      <c r="CUK88" s="78"/>
      <c r="CUL88" s="78"/>
      <c r="CUM88" s="78"/>
      <c r="CUN88" s="78"/>
      <c r="CUO88" s="78"/>
      <c r="CUP88" s="78"/>
      <c r="CUQ88" s="78"/>
      <c r="CUR88" s="78"/>
      <c r="CUS88" s="78"/>
      <c r="CUT88" s="78"/>
      <c r="CUU88" s="78"/>
      <c r="CUV88" s="78"/>
      <c r="CUW88" s="78"/>
      <c r="CUX88" s="78"/>
      <c r="CUY88" s="78"/>
      <c r="CUZ88" s="78"/>
      <c r="CVA88" s="78"/>
      <c r="CVB88" s="78"/>
      <c r="CVC88" s="78"/>
      <c r="CVD88" s="78"/>
      <c r="CVE88" s="78"/>
      <c r="CVF88" s="78"/>
      <c r="CVG88" s="78"/>
      <c r="CVH88" s="78"/>
      <c r="CVI88" s="78"/>
      <c r="CVJ88" s="78"/>
      <c r="CVK88" s="78"/>
      <c r="CVL88" s="78"/>
      <c r="CVM88" s="78"/>
      <c r="CVN88" s="78"/>
      <c r="CVO88" s="78"/>
      <c r="CVP88" s="78"/>
      <c r="CVQ88" s="78"/>
      <c r="CVR88" s="78"/>
      <c r="CVS88" s="78"/>
      <c r="CVT88" s="78"/>
      <c r="CVU88" s="78"/>
      <c r="CVV88" s="78"/>
      <c r="CVW88" s="78"/>
      <c r="CVX88" s="78"/>
      <c r="CVY88" s="78"/>
      <c r="CVZ88" s="78"/>
      <c r="CWA88" s="78"/>
      <c r="CWB88" s="78"/>
      <c r="CWC88" s="78"/>
      <c r="CWD88" s="78"/>
      <c r="CWE88" s="78"/>
      <c r="CWF88" s="78"/>
      <c r="CWG88" s="78"/>
      <c r="CWH88" s="78"/>
      <c r="CWI88" s="78"/>
      <c r="CWJ88" s="78"/>
      <c r="CWK88" s="78"/>
      <c r="CWL88" s="78"/>
      <c r="CWM88" s="78"/>
      <c r="CWN88" s="78"/>
      <c r="CWO88" s="78"/>
      <c r="CWP88" s="78"/>
      <c r="CWQ88" s="78"/>
      <c r="CWR88" s="78"/>
      <c r="CWS88" s="78"/>
      <c r="CWT88" s="78"/>
      <c r="CWU88" s="78"/>
      <c r="CWV88" s="78"/>
      <c r="CWW88" s="78"/>
      <c r="CWX88" s="78"/>
      <c r="CWY88" s="78"/>
      <c r="CWZ88" s="78"/>
      <c r="CXA88" s="78"/>
      <c r="CXB88" s="78"/>
      <c r="CXC88" s="78"/>
      <c r="CXD88" s="78"/>
      <c r="CXE88" s="78"/>
      <c r="CXF88" s="78"/>
      <c r="CXG88" s="78"/>
      <c r="CXH88" s="78"/>
      <c r="CXI88" s="78"/>
      <c r="CXJ88" s="78"/>
      <c r="CXK88" s="78"/>
      <c r="CXL88" s="78"/>
      <c r="CXM88" s="78"/>
      <c r="CXN88" s="78"/>
      <c r="CXO88" s="78"/>
      <c r="CXP88" s="78"/>
      <c r="CXQ88" s="78"/>
      <c r="CXR88" s="78"/>
      <c r="CXS88" s="78"/>
      <c r="CXT88" s="78"/>
      <c r="CXU88" s="78"/>
      <c r="CXV88" s="78"/>
      <c r="CXW88" s="78"/>
      <c r="CXX88" s="78"/>
      <c r="CXY88" s="78"/>
      <c r="CXZ88" s="78"/>
      <c r="CYA88" s="78"/>
      <c r="CYB88" s="78"/>
      <c r="CYC88" s="78"/>
      <c r="CYD88" s="78"/>
      <c r="CYE88" s="78"/>
      <c r="CYF88" s="78"/>
      <c r="CYG88" s="78"/>
      <c r="CYH88" s="78"/>
      <c r="CYI88" s="78"/>
      <c r="CYJ88" s="78"/>
      <c r="CYK88" s="78"/>
      <c r="CYL88" s="78"/>
      <c r="CYM88" s="78"/>
      <c r="CYN88" s="78"/>
      <c r="CYO88" s="78"/>
      <c r="CYP88" s="78"/>
      <c r="CYQ88" s="78"/>
      <c r="CYR88" s="78"/>
      <c r="CYS88" s="78"/>
      <c r="CYT88" s="78"/>
      <c r="CYU88" s="78"/>
      <c r="CYV88" s="78"/>
      <c r="CYW88" s="78"/>
      <c r="CYX88" s="78"/>
      <c r="CYY88" s="78"/>
      <c r="CYZ88" s="78"/>
      <c r="CZA88" s="78"/>
      <c r="CZB88" s="78"/>
      <c r="CZC88" s="78"/>
      <c r="CZD88" s="78"/>
      <c r="CZE88" s="78"/>
      <c r="CZF88" s="78"/>
      <c r="CZG88" s="78"/>
      <c r="CZH88" s="78"/>
      <c r="CZI88" s="78"/>
      <c r="CZJ88" s="78"/>
      <c r="CZK88" s="78"/>
      <c r="CZL88" s="78"/>
      <c r="CZM88" s="78"/>
      <c r="CZN88" s="78"/>
      <c r="CZO88" s="78"/>
      <c r="CZP88" s="78"/>
      <c r="CZQ88" s="78"/>
      <c r="CZR88" s="78"/>
      <c r="CZS88" s="78"/>
      <c r="CZT88" s="78"/>
      <c r="CZU88" s="78"/>
      <c r="CZV88" s="78"/>
      <c r="CZW88" s="78"/>
      <c r="CZX88" s="78"/>
      <c r="CZY88" s="78"/>
      <c r="CZZ88" s="78"/>
      <c r="DAA88" s="78"/>
      <c r="DAB88" s="78"/>
      <c r="DAC88" s="78"/>
      <c r="DAD88" s="78"/>
      <c r="DAE88" s="78"/>
      <c r="DAF88" s="78"/>
      <c r="DAG88" s="78"/>
      <c r="DAH88" s="78"/>
      <c r="DAI88" s="78"/>
      <c r="DAJ88" s="78"/>
      <c r="DAK88" s="78"/>
      <c r="DAL88" s="78"/>
      <c r="DAM88" s="78"/>
      <c r="DAN88" s="78"/>
      <c r="DAO88" s="78"/>
      <c r="DAP88" s="78"/>
      <c r="DAQ88" s="78"/>
      <c r="DAR88" s="78"/>
      <c r="DAS88" s="78"/>
      <c r="DAT88" s="78"/>
      <c r="DAU88" s="78"/>
      <c r="DAV88" s="78"/>
      <c r="DAW88" s="78"/>
      <c r="DAX88" s="78"/>
      <c r="DAY88" s="78"/>
      <c r="DAZ88" s="78"/>
      <c r="DBA88" s="78"/>
      <c r="DBB88" s="78"/>
      <c r="DBC88" s="78"/>
      <c r="DBD88" s="78"/>
      <c r="DBE88" s="78"/>
      <c r="DBF88" s="78"/>
      <c r="DBG88" s="78"/>
      <c r="DBH88" s="78"/>
      <c r="DBI88" s="78"/>
      <c r="DBJ88" s="78"/>
      <c r="DBK88" s="78"/>
      <c r="DBL88" s="78"/>
      <c r="DBM88" s="78"/>
      <c r="DBN88" s="78"/>
      <c r="DBO88" s="78"/>
      <c r="DBP88" s="78"/>
      <c r="DBQ88" s="78"/>
      <c r="DBR88" s="78"/>
      <c r="DBS88" s="78"/>
      <c r="DBT88" s="78"/>
      <c r="DBU88" s="78"/>
      <c r="DBV88" s="78"/>
      <c r="DBW88" s="78"/>
      <c r="DBX88" s="78"/>
      <c r="DBY88" s="78"/>
      <c r="DBZ88" s="78"/>
      <c r="DCA88" s="78"/>
      <c r="DCB88" s="78"/>
      <c r="DCC88" s="78"/>
      <c r="DCD88" s="78"/>
      <c r="DCE88" s="78"/>
      <c r="DCF88" s="78"/>
      <c r="DCG88" s="78"/>
      <c r="DCH88" s="78"/>
      <c r="DCI88" s="78"/>
      <c r="DCJ88" s="78"/>
      <c r="DCK88" s="78"/>
      <c r="DCL88" s="78"/>
      <c r="DCM88" s="78"/>
      <c r="DCN88" s="78"/>
      <c r="DCO88" s="78"/>
      <c r="DCP88" s="78"/>
      <c r="DCQ88" s="78"/>
      <c r="DCR88" s="78"/>
      <c r="DCS88" s="78"/>
      <c r="DCT88" s="78"/>
      <c r="DCU88" s="78"/>
      <c r="DCV88" s="78"/>
      <c r="DCW88" s="78"/>
      <c r="DCX88" s="78"/>
      <c r="DCY88" s="78"/>
      <c r="DCZ88" s="78"/>
      <c r="DDA88" s="78"/>
      <c r="DDB88" s="78"/>
      <c r="DDC88" s="78"/>
      <c r="DDD88" s="78"/>
      <c r="DDE88" s="78"/>
      <c r="DDF88" s="78"/>
      <c r="DDG88" s="78"/>
      <c r="DDH88" s="78"/>
      <c r="DDI88" s="78"/>
      <c r="DDJ88" s="78"/>
      <c r="DDK88" s="78"/>
      <c r="DDL88" s="78"/>
      <c r="DDM88" s="78"/>
      <c r="DDN88" s="78"/>
      <c r="DDO88" s="78"/>
      <c r="DDP88" s="78"/>
      <c r="DDQ88" s="78"/>
      <c r="DDR88" s="78"/>
      <c r="DDS88" s="78"/>
      <c r="DDT88" s="78"/>
      <c r="DDU88" s="78"/>
      <c r="DDV88" s="78"/>
      <c r="DDW88" s="78"/>
      <c r="DDX88" s="78"/>
      <c r="DDY88" s="78"/>
      <c r="DDZ88" s="78"/>
      <c r="DEA88" s="78"/>
      <c r="DEB88" s="78"/>
      <c r="DEC88" s="78"/>
      <c r="DED88" s="78"/>
      <c r="DEE88" s="78"/>
      <c r="DEF88" s="78"/>
      <c r="DEG88" s="78"/>
      <c r="DEH88" s="78"/>
      <c r="DEI88" s="78"/>
      <c r="DEJ88" s="78"/>
      <c r="DEK88" s="78"/>
      <c r="DEL88" s="78"/>
      <c r="DEM88" s="78"/>
      <c r="DEN88" s="78"/>
      <c r="DEO88" s="78"/>
      <c r="DEP88" s="78"/>
      <c r="DEQ88" s="78"/>
      <c r="DER88" s="78"/>
      <c r="DES88" s="78"/>
      <c r="DET88" s="78"/>
      <c r="DEU88" s="78"/>
      <c r="DEV88" s="78"/>
      <c r="DEW88" s="78"/>
      <c r="DEX88" s="78"/>
      <c r="DEY88" s="78"/>
      <c r="DEZ88" s="78"/>
      <c r="DFA88" s="78"/>
      <c r="DFB88" s="78"/>
      <c r="DFC88" s="78"/>
      <c r="DFD88" s="78"/>
      <c r="DFE88" s="78"/>
      <c r="DFF88" s="78"/>
      <c r="DFG88" s="78"/>
      <c r="DFH88" s="78"/>
      <c r="DFI88" s="78"/>
      <c r="DFJ88" s="78"/>
      <c r="DFK88" s="78"/>
      <c r="DFL88" s="78"/>
      <c r="DFM88" s="78"/>
      <c r="DFN88" s="78"/>
      <c r="DFO88" s="78"/>
      <c r="DFP88" s="78"/>
      <c r="DFQ88" s="78"/>
      <c r="DFR88" s="78"/>
      <c r="DFS88" s="78"/>
      <c r="DFT88" s="78"/>
      <c r="DFU88" s="78"/>
      <c r="DFV88" s="78"/>
      <c r="DFW88" s="78"/>
      <c r="DFX88" s="78"/>
      <c r="DFY88" s="78"/>
      <c r="DFZ88" s="78"/>
      <c r="DGA88" s="78"/>
      <c r="DGB88" s="78"/>
      <c r="DGC88" s="78"/>
      <c r="DGD88" s="78"/>
      <c r="DGE88" s="78"/>
      <c r="DGF88" s="78"/>
      <c r="DGG88" s="78"/>
      <c r="DGH88" s="78"/>
      <c r="DGI88" s="78"/>
      <c r="DGJ88" s="78"/>
      <c r="DGK88" s="78"/>
      <c r="DGL88" s="78"/>
      <c r="DGM88" s="78"/>
      <c r="DGN88" s="78"/>
      <c r="DGO88" s="78"/>
      <c r="DGP88" s="78"/>
      <c r="DGQ88" s="78"/>
      <c r="DGR88" s="78"/>
      <c r="DGS88" s="78"/>
      <c r="DGT88" s="78"/>
      <c r="DGU88" s="78"/>
      <c r="DGV88" s="78"/>
      <c r="DGW88" s="78"/>
      <c r="DGX88" s="78"/>
      <c r="DGY88" s="78"/>
      <c r="DGZ88" s="78"/>
      <c r="DHA88" s="78"/>
      <c r="DHB88" s="78"/>
      <c r="DHC88" s="78"/>
      <c r="DHD88" s="78"/>
      <c r="DHE88" s="78"/>
      <c r="DHF88" s="78"/>
      <c r="DHG88" s="78"/>
      <c r="DHH88" s="78"/>
      <c r="DHI88" s="78"/>
      <c r="DHJ88" s="78"/>
      <c r="DHK88" s="78"/>
      <c r="DHL88" s="78"/>
      <c r="DHM88" s="78"/>
      <c r="DHN88" s="78"/>
      <c r="DHO88" s="78"/>
      <c r="DHP88" s="78"/>
      <c r="DHQ88" s="78"/>
      <c r="DHR88" s="78"/>
      <c r="DHS88" s="78"/>
      <c r="DHT88" s="78"/>
      <c r="DHU88" s="78"/>
      <c r="DHV88" s="78"/>
      <c r="DHW88" s="78"/>
      <c r="DHX88" s="78"/>
      <c r="DHY88" s="78"/>
      <c r="DHZ88" s="78"/>
      <c r="DIA88" s="78"/>
      <c r="DIB88" s="78"/>
      <c r="DIC88" s="78"/>
      <c r="DID88" s="78"/>
      <c r="DIE88" s="78"/>
      <c r="DIF88" s="78"/>
      <c r="DIG88" s="78"/>
      <c r="DIH88" s="78"/>
      <c r="DII88" s="78"/>
      <c r="DIJ88" s="78"/>
      <c r="DIK88" s="78"/>
      <c r="DIL88" s="78"/>
      <c r="DIM88" s="78"/>
      <c r="DIN88" s="78"/>
      <c r="DIO88" s="78"/>
      <c r="DIP88" s="78"/>
      <c r="DIQ88" s="78"/>
      <c r="DIR88" s="78"/>
      <c r="DIS88" s="78"/>
      <c r="DIT88" s="78"/>
      <c r="DIU88" s="78"/>
      <c r="DIV88" s="78"/>
      <c r="DIW88" s="78"/>
      <c r="DIX88" s="78"/>
      <c r="DIY88" s="78"/>
      <c r="DIZ88" s="78"/>
      <c r="DJA88" s="78"/>
      <c r="DJB88" s="78"/>
      <c r="DJC88" s="78"/>
      <c r="DJD88" s="78"/>
      <c r="DJE88" s="78"/>
      <c r="DJF88" s="78"/>
      <c r="DJG88" s="78"/>
      <c r="DJH88" s="78"/>
      <c r="DJI88" s="78"/>
      <c r="DJJ88" s="78"/>
      <c r="DJK88" s="78"/>
      <c r="DJL88" s="78"/>
      <c r="DJM88" s="78"/>
      <c r="DJN88" s="78"/>
      <c r="DJO88" s="78"/>
      <c r="DJP88" s="78"/>
      <c r="DJQ88" s="78"/>
      <c r="DJR88" s="78"/>
      <c r="DJS88" s="78"/>
      <c r="DJT88" s="78"/>
      <c r="DJU88" s="78"/>
      <c r="DJV88" s="78"/>
      <c r="DJW88" s="78"/>
      <c r="DJX88" s="78"/>
      <c r="DJY88" s="78"/>
      <c r="DJZ88" s="78"/>
      <c r="DKA88" s="78"/>
      <c r="DKB88" s="78"/>
      <c r="DKC88" s="78"/>
      <c r="DKD88" s="78"/>
      <c r="DKE88" s="78"/>
      <c r="DKF88" s="78"/>
      <c r="DKG88" s="78"/>
      <c r="DKH88" s="78"/>
      <c r="DKI88" s="78"/>
      <c r="DKJ88" s="78"/>
      <c r="DKK88" s="78"/>
      <c r="DKL88" s="78"/>
      <c r="DKM88" s="78"/>
      <c r="DKN88" s="78"/>
      <c r="DKO88" s="78"/>
      <c r="DKP88" s="78"/>
      <c r="DKQ88" s="78"/>
      <c r="DKR88" s="78"/>
      <c r="DKS88" s="78"/>
      <c r="DKT88" s="78"/>
      <c r="DKU88" s="78"/>
      <c r="DKV88" s="78"/>
      <c r="DKW88" s="78"/>
      <c r="DKX88" s="78"/>
      <c r="DKY88" s="78"/>
      <c r="DKZ88" s="78"/>
      <c r="DLA88" s="78"/>
      <c r="DLB88" s="78"/>
      <c r="DLC88" s="78"/>
      <c r="DLD88" s="78"/>
      <c r="DLE88" s="78"/>
      <c r="DLF88" s="78"/>
      <c r="DLG88" s="78"/>
      <c r="DLH88" s="78"/>
      <c r="DLI88" s="78"/>
      <c r="DLJ88" s="78"/>
      <c r="DLK88" s="78"/>
      <c r="DLL88" s="78"/>
      <c r="DLM88" s="78"/>
      <c r="DLN88" s="78"/>
      <c r="DLO88" s="78"/>
      <c r="DLP88" s="78"/>
      <c r="DLQ88" s="78"/>
      <c r="DLR88" s="78"/>
      <c r="DLS88" s="78"/>
      <c r="DLT88" s="78"/>
      <c r="DLU88" s="78"/>
      <c r="DLV88" s="78"/>
      <c r="DLW88" s="78"/>
      <c r="DLX88" s="78"/>
      <c r="DLY88" s="78"/>
      <c r="DLZ88" s="78"/>
      <c r="DMA88" s="78"/>
      <c r="DMB88" s="78"/>
      <c r="DMC88" s="78"/>
      <c r="DMD88" s="78"/>
      <c r="DME88" s="78"/>
      <c r="DMF88" s="78"/>
      <c r="DMG88" s="78"/>
      <c r="DMH88" s="78"/>
      <c r="DMI88" s="78"/>
      <c r="DMJ88" s="78"/>
      <c r="DMK88" s="78"/>
      <c r="DML88" s="78"/>
      <c r="DMM88" s="78"/>
      <c r="DMN88" s="78"/>
      <c r="DMO88" s="78"/>
      <c r="DMP88" s="78"/>
      <c r="DMQ88" s="78"/>
      <c r="DMR88" s="78"/>
      <c r="DMS88" s="78"/>
      <c r="DMT88" s="78"/>
      <c r="DMU88" s="78"/>
      <c r="DMV88" s="78"/>
      <c r="DMW88" s="78"/>
      <c r="DMX88" s="78"/>
      <c r="DMY88" s="78"/>
      <c r="DMZ88" s="78"/>
      <c r="DNA88" s="78"/>
      <c r="DNB88" s="78"/>
      <c r="DNC88" s="78"/>
      <c r="DND88" s="78"/>
      <c r="DNE88" s="78"/>
      <c r="DNF88" s="78"/>
      <c r="DNG88" s="78"/>
      <c r="DNH88" s="78"/>
      <c r="DNI88" s="78"/>
      <c r="DNJ88" s="78"/>
      <c r="DNK88" s="78"/>
      <c r="DNL88" s="78"/>
      <c r="DNM88" s="78"/>
      <c r="DNN88" s="78"/>
      <c r="DNO88" s="78"/>
      <c r="DNP88" s="78"/>
      <c r="DNQ88" s="78"/>
      <c r="DNR88" s="78"/>
      <c r="DNS88" s="78"/>
      <c r="DNT88" s="78"/>
      <c r="DNU88" s="78"/>
      <c r="DNV88" s="78"/>
      <c r="DNW88" s="78"/>
      <c r="DNX88" s="78"/>
      <c r="DNY88" s="78"/>
      <c r="DNZ88" s="78"/>
      <c r="DOA88" s="78"/>
      <c r="DOB88" s="78"/>
      <c r="DOC88" s="78"/>
      <c r="DOD88" s="78"/>
      <c r="DOE88" s="78"/>
      <c r="DOF88" s="78"/>
      <c r="DOG88" s="78"/>
      <c r="DOH88" s="78"/>
      <c r="DOI88" s="78"/>
      <c r="DOJ88" s="78"/>
      <c r="DOK88" s="78"/>
      <c r="DOL88" s="78"/>
      <c r="DOM88" s="78"/>
      <c r="DON88" s="78"/>
      <c r="DOO88" s="78"/>
      <c r="DOP88" s="78"/>
      <c r="DOQ88" s="78"/>
      <c r="DOR88" s="78"/>
      <c r="DOS88" s="78"/>
      <c r="DOT88" s="78"/>
      <c r="DOU88" s="78"/>
      <c r="DOV88" s="78"/>
      <c r="DOW88" s="78"/>
      <c r="DOX88" s="78"/>
      <c r="DOY88" s="78"/>
      <c r="DOZ88" s="78"/>
      <c r="DPA88" s="78"/>
      <c r="DPB88" s="78"/>
      <c r="DPC88" s="78"/>
      <c r="DPD88" s="78"/>
      <c r="DPE88" s="78"/>
      <c r="DPF88" s="78"/>
      <c r="DPG88" s="78"/>
      <c r="DPH88" s="78"/>
      <c r="DPI88" s="78"/>
      <c r="DPJ88" s="78"/>
      <c r="DPK88" s="78"/>
      <c r="DPL88" s="78"/>
      <c r="DPM88" s="78"/>
      <c r="DPN88" s="78"/>
      <c r="DPO88" s="78"/>
      <c r="DPP88" s="78"/>
      <c r="DPQ88" s="78"/>
      <c r="DPR88" s="78"/>
      <c r="DPS88" s="78"/>
      <c r="DPT88" s="78"/>
      <c r="DPU88" s="78"/>
      <c r="DPV88" s="78"/>
      <c r="DPW88" s="78"/>
      <c r="DPX88" s="78"/>
      <c r="DPY88" s="78"/>
      <c r="DPZ88" s="78"/>
      <c r="DQA88" s="78"/>
      <c r="DQB88" s="78"/>
      <c r="DQC88" s="78"/>
      <c r="DQD88" s="78"/>
      <c r="DQE88" s="78"/>
      <c r="DQF88" s="78"/>
      <c r="DQG88" s="78"/>
      <c r="DQH88" s="78"/>
      <c r="DQI88" s="78"/>
      <c r="DQJ88" s="78"/>
      <c r="DQK88" s="78"/>
      <c r="DQL88" s="78"/>
      <c r="DQM88" s="78"/>
      <c r="DQN88" s="78"/>
      <c r="DQO88" s="78"/>
      <c r="DQP88" s="78"/>
      <c r="DQQ88" s="78"/>
      <c r="DQR88" s="78"/>
      <c r="DQS88" s="78"/>
      <c r="DQT88" s="78"/>
      <c r="DQU88" s="78"/>
      <c r="DQV88" s="78"/>
      <c r="DQW88" s="78"/>
      <c r="DQX88" s="78"/>
      <c r="DQY88" s="78"/>
      <c r="DQZ88" s="78"/>
      <c r="DRA88" s="78"/>
      <c r="DRB88" s="78"/>
      <c r="DRC88" s="78"/>
      <c r="DRD88" s="78"/>
      <c r="DRE88" s="78"/>
      <c r="DRF88" s="78"/>
      <c r="DRG88" s="78"/>
      <c r="DRH88" s="78"/>
      <c r="DRI88" s="78"/>
      <c r="DRJ88" s="78"/>
      <c r="DRK88" s="78"/>
      <c r="DRL88" s="78"/>
      <c r="DRM88" s="78"/>
      <c r="DRN88" s="78"/>
      <c r="DRO88" s="78"/>
      <c r="DRP88" s="78"/>
      <c r="DRQ88" s="78"/>
      <c r="DRR88" s="78"/>
      <c r="DRS88" s="78"/>
      <c r="DRT88" s="78"/>
      <c r="DRU88" s="78"/>
      <c r="DRV88" s="78"/>
      <c r="DRW88" s="78"/>
      <c r="DRX88" s="78"/>
      <c r="DRY88" s="78"/>
      <c r="DRZ88" s="78"/>
      <c r="DSA88" s="78"/>
      <c r="DSB88" s="78"/>
      <c r="DSC88" s="78"/>
      <c r="DSD88" s="78"/>
      <c r="DSE88" s="78"/>
      <c r="DSF88" s="78"/>
      <c r="DSG88" s="78"/>
      <c r="DSH88" s="78"/>
      <c r="DSI88" s="78"/>
      <c r="DSJ88" s="78"/>
      <c r="DSK88" s="78"/>
      <c r="DSL88" s="78"/>
      <c r="DSM88" s="78"/>
      <c r="DSN88" s="78"/>
      <c r="DSO88" s="78"/>
      <c r="DSP88" s="78"/>
      <c r="DSQ88" s="78"/>
      <c r="DSR88" s="78"/>
      <c r="DSS88" s="78"/>
      <c r="DST88" s="78"/>
      <c r="DSU88" s="78"/>
      <c r="DSV88" s="78"/>
      <c r="DSW88" s="78"/>
      <c r="DSX88" s="78"/>
      <c r="DSY88" s="78"/>
      <c r="DSZ88" s="78"/>
      <c r="DTA88" s="78"/>
      <c r="DTB88" s="78"/>
      <c r="DTC88" s="78"/>
      <c r="DTD88" s="78"/>
      <c r="DTE88" s="78"/>
      <c r="DTF88" s="78"/>
      <c r="DTG88" s="78"/>
      <c r="DTH88" s="78"/>
      <c r="DTI88" s="78"/>
      <c r="DTJ88" s="78"/>
      <c r="DTK88" s="78"/>
      <c r="DTL88" s="78"/>
      <c r="DTM88" s="78"/>
      <c r="DTN88" s="78"/>
      <c r="DTO88" s="78"/>
      <c r="DTP88" s="78"/>
      <c r="DTQ88" s="78"/>
      <c r="DTR88" s="78"/>
      <c r="DTS88" s="78"/>
      <c r="DTT88" s="78"/>
      <c r="DTU88" s="78"/>
      <c r="DTV88" s="78"/>
      <c r="DTW88" s="78"/>
      <c r="DTX88" s="78"/>
      <c r="DTY88" s="78"/>
      <c r="DTZ88" s="78"/>
      <c r="DUA88" s="78"/>
      <c r="DUB88" s="78"/>
      <c r="DUC88" s="78"/>
      <c r="DUD88" s="78"/>
      <c r="DUE88" s="78"/>
      <c r="DUF88" s="78"/>
      <c r="DUG88" s="78"/>
      <c r="DUH88" s="78"/>
      <c r="DUI88" s="78"/>
      <c r="DUJ88" s="78"/>
      <c r="DUK88" s="78"/>
      <c r="DUL88" s="78"/>
      <c r="DUM88" s="78"/>
      <c r="DUN88" s="78"/>
      <c r="DUO88" s="78"/>
      <c r="DUP88" s="78"/>
      <c r="DUQ88" s="78"/>
      <c r="DUR88" s="78"/>
      <c r="DUS88" s="78"/>
      <c r="DUT88" s="78"/>
      <c r="DUU88" s="78"/>
      <c r="DUV88" s="78"/>
      <c r="DUW88" s="78"/>
      <c r="DUX88" s="78"/>
      <c r="DUY88" s="78"/>
      <c r="DUZ88" s="78"/>
      <c r="DVA88" s="78"/>
      <c r="DVB88" s="78"/>
      <c r="DVC88" s="78"/>
      <c r="DVD88" s="78"/>
      <c r="DVE88" s="78"/>
      <c r="DVF88" s="78"/>
      <c r="DVG88" s="78"/>
      <c r="DVH88" s="78"/>
      <c r="DVI88" s="78"/>
      <c r="DVJ88" s="78"/>
      <c r="DVK88" s="78"/>
      <c r="DVL88" s="78"/>
      <c r="DVM88" s="78"/>
      <c r="DVN88" s="78"/>
      <c r="DVO88" s="78"/>
      <c r="DVP88" s="78"/>
      <c r="DVQ88" s="78"/>
      <c r="DVR88" s="78"/>
      <c r="DVS88" s="78"/>
      <c r="DVT88" s="78"/>
      <c r="DVU88" s="78"/>
      <c r="DVV88" s="78"/>
      <c r="DVW88" s="78"/>
      <c r="DVX88" s="78"/>
      <c r="DVY88" s="78"/>
      <c r="DVZ88" s="78"/>
      <c r="DWA88" s="78"/>
      <c r="DWB88" s="78"/>
      <c r="DWC88" s="78"/>
      <c r="DWD88" s="78"/>
      <c r="DWE88" s="78"/>
      <c r="DWF88" s="78"/>
      <c r="DWG88" s="78"/>
      <c r="DWH88" s="78"/>
      <c r="DWI88" s="78"/>
      <c r="DWJ88" s="78"/>
      <c r="DWK88" s="78"/>
      <c r="DWL88" s="78"/>
      <c r="DWM88" s="78"/>
      <c r="DWN88" s="78"/>
      <c r="DWO88" s="78"/>
      <c r="DWP88" s="78"/>
      <c r="DWQ88" s="78"/>
      <c r="DWR88" s="78"/>
      <c r="DWS88" s="78"/>
      <c r="DWT88" s="78"/>
      <c r="DWU88" s="78"/>
      <c r="DWV88" s="78"/>
      <c r="DWW88" s="78"/>
      <c r="DWX88" s="78"/>
      <c r="DWY88" s="78"/>
      <c r="DWZ88" s="78"/>
      <c r="DXA88" s="78"/>
      <c r="DXB88" s="78"/>
      <c r="DXC88" s="78"/>
      <c r="DXD88" s="78"/>
      <c r="DXE88" s="78"/>
      <c r="DXF88" s="78"/>
      <c r="DXG88" s="78"/>
      <c r="DXH88" s="78"/>
      <c r="DXI88" s="78"/>
      <c r="DXJ88" s="78"/>
      <c r="DXK88" s="78"/>
      <c r="DXL88" s="78"/>
      <c r="DXM88" s="78"/>
      <c r="DXN88" s="78"/>
      <c r="DXO88" s="78"/>
      <c r="DXP88" s="78"/>
      <c r="DXQ88" s="78"/>
      <c r="DXR88" s="78"/>
      <c r="DXS88" s="78"/>
      <c r="DXT88" s="78"/>
      <c r="DXU88" s="78"/>
      <c r="DXV88" s="78"/>
      <c r="DXW88" s="78"/>
      <c r="DXX88" s="78"/>
      <c r="DXY88" s="78"/>
      <c r="DXZ88" s="78"/>
      <c r="DYA88" s="78"/>
      <c r="DYB88" s="78"/>
      <c r="DYC88" s="78"/>
      <c r="DYD88" s="78"/>
      <c r="DYE88" s="78"/>
      <c r="DYF88" s="78"/>
      <c r="DYG88" s="78"/>
      <c r="DYH88" s="78"/>
      <c r="DYI88" s="78"/>
      <c r="DYJ88" s="78"/>
      <c r="DYK88" s="78"/>
      <c r="DYL88" s="78"/>
      <c r="DYM88" s="78"/>
      <c r="DYN88" s="78"/>
      <c r="DYO88" s="78"/>
      <c r="DYP88" s="78"/>
      <c r="DYQ88" s="78"/>
      <c r="DYR88" s="78"/>
      <c r="DYS88" s="78"/>
      <c r="DYT88" s="78"/>
      <c r="DYU88" s="78"/>
      <c r="DYV88" s="78"/>
      <c r="DYW88" s="78"/>
      <c r="DYX88" s="78"/>
      <c r="DYY88" s="78"/>
      <c r="DYZ88" s="78"/>
      <c r="DZA88" s="78"/>
      <c r="DZB88" s="78"/>
      <c r="DZC88" s="78"/>
      <c r="DZD88" s="78"/>
      <c r="DZE88" s="78"/>
      <c r="DZF88" s="78"/>
      <c r="DZG88" s="78"/>
      <c r="DZH88" s="78"/>
      <c r="DZI88" s="78"/>
      <c r="DZJ88" s="78"/>
      <c r="DZK88" s="78"/>
      <c r="DZL88" s="78"/>
      <c r="DZM88" s="78"/>
      <c r="DZN88" s="78"/>
      <c r="DZO88" s="78"/>
      <c r="DZP88" s="78"/>
      <c r="DZQ88" s="78"/>
      <c r="DZR88" s="78"/>
      <c r="DZS88" s="78"/>
      <c r="DZT88" s="78"/>
      <c r="DZU88" s="78"/>
      <c r="DZV88" s="78"/>
      <c r="DZW88" s="78"/>
      <c r="DZX88" s="78"/>
      <c r="DZY88" s="78"/>
      <c r="DZZ88" s="78"/>
      <c r="EAA88" s="78"/>
      <c r="EAB88" s="78"/>
      <c r="EAC88" s="78"/>
      <c r="EAD88" s="78"/>
      <c r="EAE88" s="78"/>
      <c r="EAF88" s="78"/>
      <c r="EAG88" s="78"/>
      <c r="EAH88" s="78"/>
      <c r="EAI88" s="78"/>
      <c r="EAJ88" s="78"/>
      <c r="EAK88" s="78"/>
      <c r="EAL88" s="78"/>
      <c r="EAM88" s="78"/>
      <c r="EAN88" s="78"/>
      <c r="EAO88" s="78"/>
      <c r="EAP88" s="78"/>
      <c r="EAQ88" s="78"/>
      <c r="EAR88" s="78"/>
      <c r="EAS88" s="78"/>
      <c r="EAT88" s="78"/>
      <c r="EAU88" s="78"/>
      <c r="EAV88" s="78"/>
      <c r="EAW88" s="78"/>
      <c r="EAX88" s="78"/>
      <c r="EAY88" s="78"/>
      <c r="EAZ88" s="78"/>
      <c r="EBA88" s="78"/>
      <c r="EBB88" s="78"/>
      <c r="EBC88" s="78"/>
      <c r="EBD88" s="78"/>
      <c r="EBE88" s="78"/>
      <c r="EBF88" s="78"/>
      <c r="EBG88" s="78"/>
      <c r="EBH88" s="78"/>
      <c r="EBI88" s="78"/>
      <c r="EBJ88" s="78"/>
      <c r="EBK88" s="78"/>
      <c r="EBL88" s="78"/>
      <c r="EBM88" s="78"/>
      <c r="EBN88" s="78"/>
      <c r="EBO88" s="78"/>
      <c r="EBP88" s="78"/>
      <c r="EBQ88" s="78"/>
      <c r="EBR88" s="78"/>
      <c r="EBS88" s="78"/>
      <c r="EBT88" s="78"/>
      <c r="EBU88" s="78"/>
      <c r="EBV88" s="78"/>
      <c r="EBW88" s="78"/>
      <c r="EBX88" s="78"/>
      <c r="EBY88" s="78"/>
      <c r="EBZ88" s="78"/>
      <c r="ECA88" s="78"/>
      <c r="ECB88" s="78"/>
      <c r="ECC88" s="78"/>
      <c r="ECD88" s="78"/>
      <c r="ECE88" s="78"/>
      <c r="ECF88" s="78"/>
      <c r="ECG88" s="78"/>
      <c r="ECH88" s="78"/>
      <c r="ECI88" s="78"/>
      <c r="ECJ88" s="78"/>
      <c r="ECK88" s="78"/>
      <c r="ECL88" s="78"/>
      <c r="ECM88" s="78"/>
      <c r="ECN88" s="78"/>
      <c r="ECO88" s="78"/>
      <c r="ECP88" s="78"/>
      <c r="ECQ88" s="78"/>
      <c r="ECR88" s="78"/>
      <c r="ECS88" s="78"/>
      <c r="ECT88" s="78"/>
      <c r="ECU88" s="78"/>
      <c r="ECV88" s="78"/>
      <c r="ECW88" s="78"/>
      <c r="ECX88" s="78"/>
      <c r="ECY88" s="78"/>
      <c r="ECZ88" s="78"/>
      <c r="EDA88" s="78"/>
      <c r="EDB88" s="78"/>
      <c r="EDC88" s="78"/>
      <c r="EDD88" s="78"/>
      <c r="EDE88" s="78"/>
      <c r="EDF88" s="78"/>
      <c r="EDG88" s="78"/>
      <c r="EDH88" s="78"/>
      <c r="EDI88" s="78"/>
      <c r="EDJ88" s="78"/>
      <c r="EDK88" s="78"/>
      <c r="EDL88" s="78"/>
      <c r="EDM88" s="78"/>
      <c r="EDN88" s="78"/>
      <c r="EDO88" s="78"/>
      <c r="EDP88" s="78"/>
      <c r="EDQ88" s="78"/>
      <c r="EDR88" s="78"/>
      <c r="EDS88" s="78"/>
      <c r="EDT88" s="78"/>
      <c r="EDU88" s="78"/>
      <c r="EDV88" s="78"/>
      <c r="EDW88" s="78"/>
      <c r="EDX88" s="78"/>
      <c r="EDY88" s="78"/>
      <c r="EDZ88" s="78"/>
      <c r="EEA88" s="78"/>
      <c r="EEB88" s="78"/>
      <c r="EEC88" s="78"/>
      <c r="EED88" s="78"/>
      <c r="EEE88" s="78"/>
      <c r="EEF88" s="78"/>
      <c r="EEG88" s="78"/>
      <c r="EEH88" s="78"/>
      <c r="EEI88" s="78"/>
      <c r="EEJ88" s="78"/>
      <c r="EEK88" s="78"/>
      <c r="EEL88" s="78"/>
      <c r="EEM88" s="78"/>
      <c r="EEN88" s="78"/>
      <c r="EEO88" s="78"/>
      <c r="EEP88" s="78"/>
      <c r="EEQ88" s="78"/>
      <c r="EER88" s="78"/>
      <c r="EES88" s="78"/>
      <c r="EET88" s="78"/>
      <c r="EEU88" s="78"/>
      <c r="EEV88" s="78"/>
      <c r="EEW88" s="78"/>
      <c r="EEX88" s="78"/>
      <c r="EEY88" s="78"/>
      <c r="EEZ88" s="78"/>
      <c r="EFA88" s="78"/>
      <c r="EFB88" s="78"/>
      <c r="EFC88" s="78"/>
      <c r="EFD88" s="78"/>
      <c r="EFE88" s="78"/>
      <c r="EFF88" s="78"/>
      <c r="EFG88" s="78"/>
      <c r="EFH88" s="78"/>
      <c r="EFI88" s="78"/>
      <c r="EFJ88" s="78"/>
      <c r="EFK88" s="78"/>
      <c r="EFL88" s="78"/>
      <c r="EFM88" s="78"/>
      <c r="EFN88" s="78"/>
      <c r="EFO88" s="78"/>
      <c r="EFP88" s="78"/>
      <c r="EFQ88" s="78"/>
      <c r="EFR88" s="78"/>
      <c r="EFS88" s="78"/>
      <c r="EFT88" s="78"/>
      <c r="EFU88" s="78"/>
      <c r="EFV88" s="78"/>
      <c r="EFW88" s="78"/>
      <c r="EFX88" s="78"/>
      <c r="EFY88" s="78"/>
      <c r="EFZ88" s="78"/>
      <c r="EGA88" s="78"/>
      <c r="EGB88" s="78"/>
      <c r="EGC88" s="78"/>
      <c r="EGD88" s="78"/>
      <c r="EGE88" s="78"/>
      <c r="EGF88" s="78"/>
      <c r="EGG88" s="78"/>
      <c r="EGH88" s="78"/>
      <c r="EGI88" s="78"/>
      <c r="EGJ88" s="78"/>
      <c r="EGK88" s="78"/>
      <c r="EGL88" s="78"/>
      <c r="EGM88" s="78"/>
      <c r="EGN88" s="78"/>
      <c r="EGO88" s="78"/>
      <c r="EGP88" s="78"/>
      <c r="EGQ88" s="78"/>
      <c r="EGR88" s="78"/>
      <c r="EGS88" s="78"/>
      <c r="EGT88" s="78"/>
      <c r="EGU88" s="78"/>
      <c r="EGV88" s="78"/>
      <c r="EGW88" s="78"/>
      <c r="EGX88" s="78"/>
      <c r="EGY88" s="78"/>
      <c r="EGZ88" s="78"/>
      <c r="EHA88" s="78"/>
      <c r="EHB88" s="78"/>
      <c r="EHC88" s="78"/>
      <c r="EHD88" s="78"/>
      <c r="EHE88" s="78"/>
      <c r="EHF88" s="78"/>
      <c r="EHG88" s="78"/>
      <c r="EHH88" s="78"/>
      <c r="EHI88" s="78"/>
      <c r="EHJ88" s="78"/>
      <c r="EHK88" s="78"/>
      <c r="EHL88" s="78"/>
      <c r="EHM88" s="78"/>
      <c r="EHN88" s="78"/>
      <c r="EHO88" s="78"/>
      <c r="EHP88" s="78"/>
      <c r="EHQ88" s="78"/>
      <c r="EHR88" s="78"/>
      <c r="EHS88" s="78"/>
      <c r="EHT88" s="78"/>
      <c r="EHU88" s="78"/>
      <c r="EHV88" s="78"/>
      <c r="EHW88" s="78"/>
      <c r="EHX88" s="78"/>
      <c r="EHY88" s="78"/>
      <c r="EHZ88" s="78"/>
      <c r="EIA88" s="78"/>
      <c r="EIB88" s="78"/>
      <c r="EIC88" s="78"/>
      <c r="EID88" s="78"/>
      <c r="EIE88" s="78"/>
      <c r="EIF88" s="78"/>
      <c r="EIG88" s="78"/>
      <c r="EIH88" s="78"/>
      <c r="EII88" s="78"/>
      <c r="EIJ88" s="78"/>
      <c r="EIK88" s="78"/>
      <c r="EIL88" s="78"/>
      <c r="EIM88" s="78"/>
      <c r="EIN88" s="78"/>
      <c r="EIO88" s="78"/>
      <c r="EIP88" s="78"/>
      <c r="EIQ88" s="78"/>
      <c r="EIR88" s="78"/>
      <c r="EIS88" s="78"/>
      <c r="EIT88" s="78"/>
      <c r="EIU88" s="78"/>
      <c r="EIV88" s="78"/>
      <c r="EIW88" s="78"/>
      <c r="EIX88" s="78"/>
      <c r="EIY88" s="78"/>
      <c r="EIZ88" s="78"/>
      <c r="EJA88" s="78"/>
      <c r="EJB88" s="78"/>
      <c r="EJC88" s="78"/>
      <c r="EJD88" s="78"/>
      <c r="EJE88" s="78"/>
      <c r="EJF88" s="78"/>
      <c r="EJG88" s="78"/>
      <c r="EJH88" s="78"/>
      <c r="EJI88" s="78"/>
      <c r="EJJ88" s="78"/>
      <c r="EJK88" s="78"/>
      <c r="EJL88" s="78"/>
      <c r="EJM88" s="78"/>
      <c r="EJN88" s="78"/>
      <c r="EJO88" s="78"/>
      <c r="EJP88" s="78"/>
      <c r="EJQ88" s="78"/>
      <c r="EJR88" s="78"/>
      <c r="EJS88" s="78"/>
      <c r="EJT88" s="78"/>
      <c r="EJU88" s="78"/>
      <c r="EJV88" s="78"/>
      <c r="EJW88" s="78"/>
      <c r="EJX88" s="78"/>
      <c r="EJY88" s="78"/>
      <c r="EJZ88" s="78"/>
      <c r="EKA88" s="78"/>
      <c r="EKB88" s="78"/>
      <c r="EKC88" s="78"/>
      <c r="EKD88" s="78"/>
      <c r="EKE88" s="78"/>
      <c r="EKF88" s="78"/>
      <c r="EKG88" s="78"/>
      <c r="EKH88" s="78"/>
      <c r="EKI88" s="78"/>
      <c r="EKJ88" s="78"/>
      <c r="EKK88" s="78"/>
      <c r="EKL88" s="78"/>
      <c r="EKM88" s="78"/>
      <c r="EKN88" s="78"/>
      <c r="EKO88" s="78"/>
      <c r="EKP88" s="78"/>
      <c r="EKQ88" s="78"/>
      <c r="EKR88" s="78"/>
      <c r="EKS88" s="78"/>
      <c r="EKT88" s="78"/>
      <c r="EKU88" s="78"/>
      <c r="EKV88" s="78"/>
      <c r="EKW88" s="78"/>
      <c r="EKX88" s="78"/>
      <c r="EKY88" s="78"/>
      <c r="EKZ88" s="78"/>
      <c r="ELA88" s="78"/>
      <c r="ELB88" s="78"/>
      <c r="ELC88" s="78"/>
      <c r="ELD88" s="78"/>
      <c r="ELE88" s="78"/>
      <c r="ELF88" s="78"/>
      <c r="ELG88" s="78"/>
      <c r="ELH88" s="78"/>
      <c r="ELI88" s="78"/>
      <c r="ELJ88" s="78"/>
      <c r="ELK88" s="78"/>
      <c r="ELL88" s="78"/>
      <c r="ELM88" s="78"/>
      <c r="ELN88" s="78"/>
      <c r="ELO88" s="78"/>
      <c r="ELP88" s="78"/>
      <c r="ELQ88" s="78"/>
      <c r="ELR88" s="78"/>
      <c r="ELS88" s="78"/>
      <c r="ELT88" s="78"/>
      <c r="ELU88" s="78"/>
      <c r="ELV88" s="78"/>
      <c r="ELW88" s="78"/>
      <c r="ELX88" s="78"/>
      <c r="ELY88" s="78"/>
      <c r="ELZ88" s="78"/>
      <c r="EMA88" s="78"/>
      <c r="EMB88" s="78"/>
      <c r="EMC88" s="78"/>
      <c r="EMD88" s="78"/>
      <c r="EME88" s="78"/>
      <c r="EMF88" s="78"/>
      <c r="EMG88" s="78"/>
      <c r="EMH88" s="78"/>
      <c r="EMI88" s="78"/>
      <c r="EMJ88" s="78"/>
      <c r="EMK88" s="78"/>
      <c r="EML88" s="78"/>
      <c r="EMM88" s="78"/>
      <c r="EMN88" s="78"/>
      <c r="EMO88" s="78"/>
      <c r="EMP88" s="78"/>
      <c r="EMQ88" s="78"/>
      <c r="EMR88" s="78"/>
      <c r="EMS88" s="78"/>
      <c r="EMT88" s="78"/>
      <c r="EMU88" s="78"/>
      <c r="EMV88" s="78"/>
      <c r="EMW88" s="78"/>
      <c r="EMX88" s="78"/>
      <c r="EMY88" s="78"/>
      <c r="EMZ88" s="78"/>
      <c r="ENA88" s="78"/>
      <c r="ENB88" s="78"/>
      <c r="ENC88" s="78"/>
      <c r="END88" s="78"/>
      <c r="ENE88" s="78"/>
      <c r="ENF88" s="78"/>
      <c r="ENG88" s="78"/>
      <c r="ENH88" s="78"/>
      <c r="ENI88" s="78"/>
      <c r="ENJ88" s="78"/>
      <c r="ENK88" s="78"/>
      <c r="ENL88" s="78"/>
      <c r="ENM88" s="78"/>
      <c r="ENN88" s="78"/>
      <c r="ENO88" s="78"/>
      <c r="ENP88" s="78"/>
      <c r="ENQ88" s="78"/>
      <c r="ENR88" s="78"/>
      <c r="ENS88" s="78"/>
      <c r="ENT88" s="78"/>
      <c r="ENU88" s="78"/>
      <c r="ENV88" s="78"/>
      <c r="ENW88" s="78"/>
      <c r="ENX88" s="78"/>
      <c r="ENY88" s="78"/>
      <c r="ENZ88" s="78"/>
      <c r="EOA88" s="78"/>
      <c r="EOB88" s="78"/>
      <c r="EOC88" s="78"/>
      <c r="EOD88" s="78"/>
      <c r="EOE88" s="78"/>
      <c r="EOF88" s="78"/>
      <c r="EOG88" s="78"/>
      <c r="EOH88" s="78"/>
      <c r="EOI88" s="78"/>
      <c r="EOJ88" s="78"/>
      <c r="EOK88" s="78"/>
      <c r="EOL88" s="78"/>
      <c r="EOM88" s="78"/>
      <c r="EON88" s="78"/>
      <c r="EOO88" s="78"/>
      <c r="EOP88" s="78"/>
      <c r="EOQ88" s="78"/>
      <c r="EOR88" s="78"/>
      <c r="EOS88" s="78"/>
      <c r="EOT88" s="78"/>
      <c r="EOU88" s="78"/>
      <c r="EOV88" s="78"/>
      <c r="EOW88" s="78"/>
      <c r="EOX88" s="78"/>
      <c r="EOY88" s="78"/>
      <c r="EOZ88" s="78"/>
      <c r="EPA88" s="78"/>
      <c r="EPB88" s="78"/>
      <c r="EPC88" s="78"/>
      <c r="EPD88" s="78"/>
      <c r="EPE88" s="78"/>
      <c r="EPF88" s="78"/>
      <c r="EPG88" s="78"/>
      <c r="EPH88" s="78"/>
      <c r="EPI88" s="78"/>
      <c r="EPJ88" s="78"/>
      <c r="EPK88" s="78"/>
      <c r="EPL88" s="78"/>
      <c r="EPM88" s="78"/>
      <c r="EPN88" s="78"/>
      <c r="EPO88" s="78"/>
      <c r="EPP88" s="78"/>
      <c r="EPQ88" s="78"/>
      <c r="EPR88" s="78"/>
      <c r="EPS88" s="78"/>
      <c r="EPT88" s="78"/>
      <c r="EPU88" s="78"/>
      <c r="EPV88" s="78"/>
      <c r="EPW88" s="78"/>
      <c r="EPX88" s="78"/>
      <c r="EPY88" s="78"/>
      <c r="EPZ88" s="78"/>
      <c r="EQA88" s="78"/>
      <c r="EQB88" s="78"/>
      <c r="EQC88" s="78"/>
      <c r="EQD88" s="78"/>
      <c r="EQE88" s="78"/>
      <c r="EQF88" s="78"/>
      <c r="EQG88" s="78"/>
      <c r="EQH88" s="78"/>
      <c r="EQI88" s="78"/>
      <c r="EQJ88" s="78"/>
      <c r="EQK88" s="78"/>
      <c r="EQL88" s="78"/>
      <c r="EQM88" s="78"/>
      <c r="EQN88" s="78"/>
      <c r="EQO88" s="78"/>
      <c r="EQP88" s="78"/>
      <c r="EQQ88" s="78"/>
      <c r="EQR88" s="78"/>
      <c r="EQS88" s="78"/>
      <c r="EQT88" s="78"/>
      <c r="EQU88" s="78"/>
      <c r="EQV88" s="78"/>
      <c r="EQW88" s="78"/>
      <c r="EQX88" s="78"/>
      <c r="EQY88" s="78"/>
      <c r="EQZ88" s="78"/>
      <c r="ERA88" s="78"/>
      <c r="ERB88" s="78"/>
      <c r="ERC88" s="78"/>
      <c r="ERD88" s="78"/>
      <c r="ERE88" s="78"/>
      <c r="ERF88" s="78"/>
      <c r="ERG88" s="78"/>
      <c r="ERH88" s="78"/>
      <c r="ERI88" s="78"/>
      <c r="ERJ88" s="78"/>
      <c r="ERK88" s="78"/>
      <c r="ERL88" s="78"/>
      <c r="ERM88" s="78"/>
      <c r="ERN88" s="78"/>
      <c r="ERO88" s="78"/>
      <c r="ERP88" s="78"/>
      <c r="ERQ88" s="78"/>
      <c r="ERR88" s="78"/>
      <c r="ERS88" s="78"/>
      <c r="ERT88" s="78"/>
      <c r="ERU88" s="78"/>
      <c r="ERV88" s="78"/>
      <c r="ERW88" s="78"/>
      <c r="ERX88" s="78"/>
      <c r="ERY88" s="78"/>
      <c r="ERZ88" s="78"/>
      <c r="ESA88" s="78"/>
      <c r="ESB88" s="78"/>
      <c r="ESC88" s="78"/>
      <c r="ESD88" s="78"/>
      <c r="ESE88" s="78"/>
      <c r="ESF88" s="78"/>
      <c r="ESG88" s="78"/>
      <c r="ESH88" s="78"/>
      <c r="ESI88" s="78"/>
      <c r="ESJ88" s="78"/>
      <c r="ESK88" s="78"/>
      <c r="ESL88" s="78"/>
      <c r="ESM88" s="78"/>
      <c r="ESN88" s="78"/>
      <c r="ESO88" s="78"/>
      <c r="ESP88" s="78"/>
      <c r="ESQ88" s="78"/>
      <c r="ESR88" s="78"/>
      <c r="ESS88" s="78"/>
      <c r="EST88" s="78"/>
      <c r="ESU88" s="78"/>
      <c r="ESV88" s="78"/>
      <c r="ESW88" s="78"/>
      <c r="ESX88" s="78"/>
      <c r="ESY88" s="78"/>
      <c r="ESZ88" s="78"/>
      <c r="ETA88" s="78"/>
      <c r="ETB88" s="78"/>
      <c r="ETC88" s="78"/>
      <c r="ETD88" s="78"/>
      <c r="ETE88" s="78"/>
      <c r="ETF88" s="78"/>
      <c r="ETG88" s="78"/>
      <c r="ETH88" s="78"/>
      <c r="ETI88" s="78"/>
      <c r="ETJ88" s="78"/>
      <c r="ETK88" s="78"/>
      <c r="ETL88" s="78"/>
      <c r="ETM88" s="78"/>
      <c r="ETN88" s="78"/>
      <c r="ETO88" s="78"/>
      <c r="ETP88" s="78"/>
      <c r="ETQ88" s="78"/>
      <c r="ETR88" s="78"/>
      <c r="ETS88" s="78"/>
      <c r="ETT88" s="78"/>
      <c r="ETU88" s="78"/>
      <c r="ETV88" s="78"/>
      <c r="ETW88" s="78"/>
      <c r="ETX88" s="78"/>
      <c r="ETY88" s="78"/>
      <c r="ETZ88" s="78"/>
      <c r="EUA88" s="78"/>
      <c r="EUB88" s="78"/>
      <c r="EUC88" s="78"/>
      <c r="EUD88" s="78"/>
      <c r="EUE88" s="78"/>
      <c r="EUF88" s="78"/>
      <c r="EUG88" s="78"/>
      <c r="EUH88" s="78"/>
      <c r="EUI88" s="78"/>
      <c r="EUJ88" s="78"/>
      <c r="EUK88" s="78"/>
      <c r="EUL88" s="78"/>
      <c r="EUM88" s="78"/>
      <c r="EUN88" s="78"/>
      <c r="EUO88" s="78"/>
      <c r="EUP88" s="78"/>
      <c r="EUQ88" s="78"/>
      <c r="EUR88" s="78"/>
      <c r="EUS88" s="78"/>
      <c r="EUT88" s="78"/>
      <c r="EUU88" s="78"/>
      <c r="EUV88" s="78"/>
      <c r="EUW88" s="78"/>
      <c r="EUX88" s="78"/>
      <c r="EUY88" s="78"/>
      <c r="EUZ88" s="78"/>
      <c r="EVA88" s="78"/>
      <c r="EVB88" s="78"/>
      <c r="EVC88" s="78"/>
      <c r="EVD88" s="78"/>
      <c r="EVE88" s="78"/>
      <c r="EVF88" s="78"/>
      <c r="EVG88" s="78"/>
      <c r="EVH88" s="78"/>
      <c r="EVI88" s="78"/>
      <c r="EVJ88" s="78"/>
      <c r="EVK88" s="78"/>
      <c r="EVL88" s="78"/>
      <c r="EVM88" s="78"/>
      <c r="EVN88" s="78"/>
      <c r="EVO88" s="78"/>
      <c r="EVP88" s="78"/>
      <c r="EVQ88" s="78"/>
      <c r="EVR88" s="78"/>
      <c r="EVS88" s="78"/>
      <c r="EVT88" s="78"/>
      <c r="EVU88" s="78"/>
      <c r="EVV88" s="78"/>
      <c r="EVW88" s="78"/>
      <c r="EVX88" s="78"/>
      <c r="EVY88" s="78"/>
      <c r="EVZ88" s="78"/>
      <c r="EWA88" s="78"/>
      <c r="EWB88" s="78"/>
      <c r="EWC88" s="78"/>
      <c r="EWD88" s="78"/>
      <c r="EWE88" s="78"/>
      <c r="EWF88" s="78"/>
      <c r="EWG88" s="78"/>
      <c r="EWH88" s="78"/>
      <c r="EWI88" s="78"/>
      <c r="EWJ88" s="78"/>
      <c r="EWK88" s="78"/>
      <c r="EWL88" s="78"/>
      <c r="EWM88" s="78"/>
      <c r="EWN88" s="78"/>
      <c r="EWO88" s="78"/>
      <c r="EWP88" s="78"/>
      <c r="EWQ88" s="78"/>
      <c r="EWR88" s="78"/>
      <c r="EWS88" s="78"/>
      <c r="EWT88" s="78"/>
      <c r="EWU88" s="78"/>
      <c r="EWV88" s="78"/>
      <c r="EWW88" s="78"/>
      <c r="EWX88" s="78"/>
      <c r="EWY88" s="78"/>
      <c r="EWZ88" s="78"/>
      <c r="EXA88" s="78"/>
      <c r="EXB88" s="78"/>
      <c r="EXC88" s="78"/>
      <c r="EXD88" s="78"/>
      <c r="EXE88" s="78"/>
      <c r="EXF88" s="78"/>
      <c r="EXG88" s="78"/>
      <c r="EXH88" s="78"/>
      <c r="EXI88" s="78"/>
      <c r="EXJ88" s="78"/>
      <c r="EXK88" s="78"/>
      <c r="EXL88" s="78"/>
      <c r="EXM88" s="78"/>
      <c r="EXN88" s="78"/>
      <c r="EXO88" s="78"/>
      <c r="EXP88" s="78"/>
      <c r="EXQ88" s="78"/>
      <c r="EXR88" s="78"/>
      <c r="EXS88" s="78"/>
      <c r="EXT88" s="78"/>
      <c r="EXU88" s="78"/>
      <c r="EXV88" s="78"/>
      <c r="EXW88" s="78"/>
      <c r="EXX88" s="78"/>
      <c r="EXY88" s="78"/>
      <c r="EXZ88" s="78"/>
      <c r="EYA88" s="78"/>
      <c r="EYB88" s="78"/>
      <c r="EYC88" s="78"/>
      <c r="EYD88" s="78"/>
      <c r="EYE88" s="78"/>
      <c r="EYF88" s="78"/>
      <c r="EYG88" s="78"/>
      <c r="EYH88" s="78"/>
      <c r="EYI88" s="78"/>
      <c r="EYJ88" s="78"/>
      <c r="EYK88" s="78"/>
      <c r="EYL88" s="78"/>
      <c r="EYM88" s="78"/>
      <c r="EYN88" s="78"/>
      <c r="EYO88" s="78"/>
      <c r="EYP88" s="78"/>
      <c r="EYQ88" s="78"/>
      <c r="EYR88" s="78"/>
      <c r="EYS88" s="78"/>
      <c r="EYT88" s="78"/>
      <c r="EYU88" s="78"/>
      <c r="EYV88" s="78"/>
      <c r="EYW88" s="78"/>
      <c r="EYX88" s="78"/>
      <c r="EYY88" s="78"/>
      <c r="EYZ88" s="78"/>
      <c r="EZA88" s="78"/>
      <c r="EZB88" s="78"/>
      <c r="EZC88" s="78"/>
      <c r="EZD88" s="78"/>
      <c r="EZE88" s="78"/>
      <c r="EZF88" s="78"/>
      <c r="EZG88" s="78"/>
      <c r="EZH88" s="78"/>
      <c r="EZI88" s="78"/>
      <c r="EZJ88" s="78"/>
      <c r="EZK88" s="78"/>
      <c r="EZL88" s="78"/>
      <c r="EZM88" s="78"/>
      <c r="EZN88" s="78"/>
      <c r="EZO88" s="78"/>
      <c r="EZP88" s="78"/>
      <c r="EZQ88" s="78"/>
      <c r="EZR88" s="78"/>
      <c r="EZS88" s="78"/>
      <c r="EZT88" s="78"/>
      <c r="EZU88" s="78"/>
      <c r="EZV88" s="78"/>
      <c r="EZW88" s="78"/>
      <c r="EZX88" s="78"/>
      <c r="EZY88" s="78"/>
      <c r="EZZ88" s="78"/>
      <c r="FAA88" s="78"/>
      <c r="FAB88" s="78"/>
      <c r="FAC88" s="78"/>
      <c r="FAD88" s="78"/>
      <c r="FAE88" s="78"/>
      <c r="FAF88" s="78"/>
      <c r="FAG88" s="78"/>
      <c r="FAH88" s="78"/>
      <c r="FAI88" s="78"/>
      <c r="FAJ88" s="78"/>
      <c r="FAK88" s="78"/>
      <c r="FAL88" s="78"/>
      <c r="FAM88" s="78"/>
      <c r="FAN88" s="78"/>
      <c r="FAO88" s="78"/>
      <c r="FAP88" s="78"/>
      <c r="FAQ88" s="78"/>
      <c r="FAR88" s="78"/>
      <c r="FAS88" s="78"/>
      <c r="FAT88" s="78"/>
      <c r="FAU88" s="78"/>
      <c r="FAV88" s="78"/>
      <c r="FAW88" s="78"/>
      <c r="FAX88" s="78"/>
      <c r="FAY88" s="78"/>
      <c r="FAZ88" s="78"/>
      <c r="FBA88" s="78"/>
      <c r="FBB88" s="78"/>
      <c r="FBC88" s="78"/>
      <c r="FBD88" s="78"/>
      <c r="FBE88" s="78"/>
      <c r="FBF88" s="78"/>
      <c r="FBG88" s="78"/>
      <c r="FBH88" s="78"/>
      <c r="FBI88" s="78"/>
      <c r="FBJ88" s="78"/>
      <c r="FBK88" s="78"/>
      <c r="FBL88" s="78"/>
      <c r="FBM88" s="78"/>
      <c r="FBN88" s="78"/>
      <c r="FBO88" s="78"/>
      <c r="FBP88" s="78"/>
      <c r="FBQ88" s="78"/>
      <c r="FBR88" s="78"/>
      <c r="FBS88" s="78"/>
      <c r="FBT88" s="78"/>
      <c r="FBU88" s="78"/>
      <c r="FBV88" s="78"/>
      <c r="FBW88" s="78"/>
      <c r="FBX88" s="78"/>
      <c r="FBY88" s="78"/>
      <c r="FBZ88" s="78"/>
      <c r="FCA88" s="78"/>
      <c r="FCB88" s="78"/>
      <c r="FCC88" s="78"/>
      <c r="FCD88" s="78"/>
      <c r="FCE88" s="78"/>
      <c r="FCF88" s="78"/>
      <c r="FCG88" s="78"/>
      <c r="FCH88" s="78"/>
      <c r="FCI88" s="78"/>
      <c r="FCJ88" s="78"/>
      <c r="FCK88" s="78"/>
      <c r="FCL88" s="78"/>
      <c r="FCM88" s="78"/>
      <c r="FCN88" s="78"/>
      <c r="FCO88" s="78"/>
      <c r="FCP88" s="78"/>
      <c r="FCQ88" s="78"/>
      <c r="FCR88" s="78"/>
      <c r="FCS88" s="78"/>
      <c r="FCT88" s="78"/>
      <c r="FCU88" s="78"/>
      <c r="FCV88" s="78"/>
      <c r="FCW88" s="78"/>
      <c r="FCX88" s="78"/>
      <c r="FCY88" s="78"/>
      <c r="FCZ88" s="78"/>
      <c r="FDA88" s="78"/>
      <c r="FDB88" s="78"/>
      <c r="FDC88" s="78"/>
      <c r="FDD88" s="78"/>
      <c r="FDE88" s="78"/>
      <c r="FDF88" s="78"/>
      <c r="FDG88" s="78"/>
      <c r="FDH88" s="78"/>
      <c r="FDI88" s="78"/>
      <c r="FDJ88" s="78"/>
      <c r="FDK88" s="78"/>
      <c r="FDL88" s="78"/>
      <c r="FDM88" s="78"/>
      <c r="FDN88" s="78"/>
      <c r="FDO88" s="78"/>
      <c r="FDP88" s="78"/>
      <c r="FDQ88" s="78"/>
      <c r="FDR88" s="78"/>
      <c r="FDS88" s="78"/>
      <c r="FDT88" s="78"/>
      <c r="FDU88" s="78"/>
      <c r="FDV88" s="78"/>
      <c r="FDW88" s="78"/>
      <c r="FDX88" s="78"/>
      <c r="FDY88" s="78"/>
      <c r="FDZ88" s="78"/>
      <c r="FEA88" s="78"/>
      <c r="FEB88" s="78"/>
      <c r="FEC88" s="78"/>
      <c r="FED88" s="78"/>
      <c r="FEE88" s="78"/>
      <c r="FEF88" s="78"/>
      <c r="FEG88" s="78"/>
      <c r="FEH88" s="78"/>
      <c r="FEI88" s="78"/>
      <c r="FEJ88" s="78"/>
      <c r="FEK88" s="78"/>
      <c r="FEL88" s="78"/>
      <c r="FEM88" s="78"/>
      <c r="FEN88" s="78"/>
      <c r="FEO88" s="78"/>
      <c r="FEP88" s="78"/>
      <c r="FEQ88" s="78"/>
      <c r="FER88" s="78"/>
      <c r="FES88" s="78"/>
      <c r="FET88" s="78"/>
      <c r="FEU88" s="78"/>
      <c r="FEV88" s="78"/>
      <c r="FEW88" s="78"/>
      <c r="FEX88" s="78"/>
      <c r="FEY88" s="78"/>
      <c r="FEZ88" s="78"/>
      <c r="FFA88" s="78"/>
      <c r="FFB88" s="78"/>
      <c r="FFC88" s="78"/>
      <c r="FFD88" s="78"/>
      <c r="FFE88" s="78"/>
      <c r="FFF88" s="78"/>
      <c r="FFG88" s="78"/>
      <c r="FFH88" s="78"/>
      <c r="FFI88" s="78"/>
      <c r="FFJ88" s="78"/>
      <c r="FFK88" s="78"/>
      <c r="FFL88" s="78"/>
      <c r="FFM88" s="78"/>
      <c r="FFN88" s="78"/>
      <c r="FFO88" s="78"/>
      <c r="FFP88" s="78"/>
      <c r="FFQ88" s="78"/>
      <c r="FFR88" s="78"/>
      <c r="FFS88" s="78"/>
      <c r="FFT88" s="78"/>
      <c r="FFU88" s="78"/>
      <c r="FFV88" s="78"/>
      <c r="FFW88" s="78"/>
      <c r="FFX88" s="78"/>
      <c r="FFY88" s="78"/>
      <c r="FFZ88" s="78"/>
      <c r="FGA88" s="78"/>
      <c r="FGB88" s="78"/>
      <c r="FGC88" s="78"/>
      <c r="FGD88" s="78"/>
      <c r="FGE88" s="78"/>
      <c r="FGF88" s="78"/>
      <c r="FGG88" s="78"/>
      <c r="FGH88" s="78"/>
      <c r="FGI88" s="78"/>
      <c r="FGJ88" s="78"/>
      <c r="FGK88" s="78"/>
      <c r="FGL88" s="78"/>
      <c r="FGM88" s="78"/>
      <c r="FGN88" s="78"/>
      <c r="FGO88" s="78"/>
      <c r="FGP88" s="78"/>
      <c r="FGQ88" s="78"/>
      <c r="FGR88" s="78"/>
      <c r="FGS88" s="78"/>
      <c r="FGT88" s="78"/>
      <c r="FGU88" s="78"/>
      <c r="FGV88" s="78"/>
      <c r="FGW88" s="78"/>
      <c r="FGX88" s="78"/>
      <c r="FGY88" s="78"/>
      <c r="FGZ88" s="78"/>
      <c r="FHA88" s="78"/>
      <c r="FHB88" s="78"/>
      <c r="FHC88" s="78"/>
      <c r="FHD88" s="78"/>
      <c r="FHE88" s="78"/>
      <c r="FHF88" s="78"/>
      <c r="FHG88" s="78"/>
      <c r="FHH88" s="78"/>
      <c r="FHI88" s="78"/>
      <c r="FHJ88" s="78"/>
      <c r="FHK88" s="78"/>
      <c r="FHL88" s="78"/>
      <c r="FHM88" s="78"/>
      <c r="FHN88" s="78"/>
      <c r="FHO88" s="78"/>
      <c r="FHP88" s="78"/>
      <c r="FHQ88" s="78"/>
      <c r="FHR88" s="78"/>
      <c r="FHS88" s="78"/>
      <c r="FHT88" s="78"/>
      <c r="FHU88" s="78"/>
      <c r="FHV88" s="78"/>
      <c r="FHW88" s="78"/>
      <c r="FHX88" s="78"/>
      <c r="FHY88" s="78"/>
      <c r="FHZ88" s="78"/>
      <c r="FIA88" s="78"/>
      <c r="FIB88" s="78"/>
      <c r="FIC88" s="78"/>
      <c r="FID88" s="78"/>
      <c r="FIE88" s="78"/>
      <c r="FIF88" s="78"/>
      <c r="FIG88" s="78"/>
      <c r="FIH88" s="78"/>
      <c r="FII88" s="78"/>
      <c r="FIJ88" s="78"/>
      <c r="FIK88" s="78"/>
      <c r="FIL88" s="78"/>
      <c r="FIM88" s="78"/>
      <c r="FIN88" s="78"/>
      <c r="FIO88" s="78"/>
      <c r="FIP88" s="78"/>
      <c r="FIQ88" s="78"/>
      <c r="FIR88" s="78"/>
      <c r="FIS88" s="78"/>
      <c r="FIT88" s="78"/>
      <c r="FIU88" s="78"/>
      <c r="FIV88" s="78"/>
      <c r="FIW88" s="78"/>
      <c r="FIX88" s="78"/>
      <c r="FIY88" s="78"/>
      <c r="FIZ88" s="78"/>
      <c r="FJA88" s="78"/>
      <c r="FJB88" s="78"/>
      <c r="FJC88" s="78"/>
      <c r="FJD88" s="78"/>
      <c r="FJE88" s="78"/>
      <c r="FJF88" s="78"/>
      <c r="FJG88" s="78"/>
      <c r="FJH88" s="78"/>
      <c r="FJI88" s="78"/>
      <c r="FJJ88" s="78"/>
      <c r="FJK88" s="78"/>
      <c r="FJL88" s="78"/>
      <c r="FJM88" s="78"/>
      <c r="FJN88" s="78"/>
      <c r="FJO88" s="78"/>
      <c r="FJP88" s="78"/>
      <c r="FJQ88" s="78"/>
      <c r="FJR88" s="78"/>
      <c r="FJS88" s="78"/>
      <c r="FJT88" s="78"/>
      <c r="FJU88" s="78"/>
      <c r="FJV88" s="78"/>
      <c r="FJW88" s="78"/>
      <c r="FJX88" s="78"/>
      <c r="FJY88" s="78"/>
      <c r="FJZ88" s="78"/>
      <c r="FKA88" s="78"/>
      <c r="FKB88" s="78"/>
      <c r="FKC88" s="78"/>
      <c r="FKD88" s="78"/>
      <c r="FKE88" s="78"/>
      <c r="FKF88" s="78"/>
      <c r="FKG88" s="78"/>
      <c r="FKH88" s="78"/>
      <c r="FKI88" s="78"/>
      <c r="FKJ88" s="78"/>
      <c r="FKK88" s="78"/>
      <c r="FKL88" s="78"/>
      <c r="FKM88" s="78"/>
      <c r="FKN88" s="78"/>
      <c r="FKO88" s="78"/>
      <c r="FKP88" s="78"/>
      <c r="FKQ88" s="78"/>
      <c r="FKR88" s="78"/>
      <c r="FKS88" s="78"/>
      <c r="FKT88" s="78"/>
      <c r="FKU88" s="78"/>
      <c r="FKV88" s="78"/>
      <c r="FKW88" s="78"/>
      <c r="FKX88" s="78"/>
      <c r="FKY88" s="78"/>
      <c r="FKZ88" s="78"/>
      <c r="FLA88" s="78"/>
      <c r="FLB88" s="78"/>
      <c r="FLC88" s="78"/>
      <c r="FLD88" s="78"/>
      <c r="FLE88" s="78"/>
      <c r="FLF88" s="78"/>
      <c r="FLG88" s="78"/>
      <c r="FLH88" s="78"/>
      <c r="FLI88" s="78"/>
      <c r="FLJ88" s="78"/>
      <c r="FLK88" s="78"/>
      <c r="FLL88" s="78"/>
      <c r="FLM88" s="78"/>
      <c r="FLN88" s="78"/>
      <c r="FLO88" s="78"/>
      <c r="FLP88" s="78"/>
      <c r="FLQ88" s="78"/>
      <c r="FLR88" s="78"/>
      <c r="FLS88" s="78"/>
      <c r="FLT88" s="78"/>
      <c r="FLU88" s="78"/>
      <c r="FLV88" s="78"/>
      <c r="FLW88" s="78"/>
      <c r="FLX88" s="78"/>
      <c r="FLY88" s="78"/>
      <c r="FLZ88" s="78"/>
      <c r="FMA88" s="78"/>
      <c r="FMB88" s="78"/>
      <c r="FMC88" s="78"/>
      <c r="FMD88" s="78"/>
      <c r="FME88" s="78"/>
      <c r="FMF88" s="78"/>
      <c r="FMG88" s="78"/>
      <c r="FMH88" s="78"/>
      <c r="FMI88" s="78"/>
      <c r="FMJ88" s="78"/>
      <c r="FMK88" s="78"/>
      <c r="FML88" s="78"/>
      <c r="FMM88" s="78"/>
      <c r="FMN88" s="78"/>
      <c r="FMO88" s="78"/>
      <c r="FMP88" s="78"/>
      <c r="FMQ88" s="78"/>
      <c r="FMR88" s="78"/>
      <c r="FMS88" s="78"/>
      <c r="FMT88" s="78"/>
      <c r="FMU88" s="78"/>
      <c r="FMV88" s="78"/>
      <c r="FMW88" s="78"/>
      <c r="FMX88" s="78"/>
      <c r="FMY88" s="78"/>
      <c r="FMZ88" s="78"/>
      <c r="FNA88" s="78"/>
      <c r="FNB88" s="78"/>
      <c r="FNC88" s="78"/>
      <c r="FND88" s="78"/>
      <c r="FNE88" s="78"/>
      <c r="FNF88" s="78"/>
      <c r="FNG88" s="78"/>
      <c r="FNH88" s="78"/>
      <c r="FNI88" s="78"/>
      <c r="FNJ88" s="78"/>
      <c r="FNK88" s="78"/>
      <c r="FNL88" s="78"/>
      <c r="FNM88" s="78"/>
      <c r="FNN88" s="78"/>
      <c r="FNO88" s="78"/>
      <c r="FNP88" s="78"/>
      <c r="FNQ88" s="78"/>
      <c r="FNR88" s="78"/>
      <c r="FNS88" s="78"/>
      <c r="FNT88" s="78"/>
      <c r="FNU88" s="78"/>
      <c r="FNV88" s="78"/>
      <c r="FNW88" s="78"/>
      <c r="FNX88" s="78"/>
      <c r="FNY88" s="78"/>
      <c r="FNZ88" s="78"/>
      <c r="FOA88" s="78"/>
      <c r="FOB88" s="78"/>
      <c r="FOC88" s="78"/>
      <c r="FOD88" s="78"/>
      <c r="FOE88" s="78"/>
      <c r="FOF88" s="78"/>
      <c r="FOG88" s="78"/>
      <c r="FOH88" s="78"/>
      <c r="FOI88" s="78"/>
      <c r="FOJ88" s="78"/>
      <c r="FOK88" s="78"/>
      <c r="FOL88" s="78"/>
      <c r="FOM88" s="78"/>
      <c r="FON88" s="78"/>
      <c r="FOO88" s="78"/>
      <c r="FOP88" s="78"/>
      <c r="FOQ88" s="78"/>
      <c r="FOR88" s="78"/>
      <c r="FOS88" s="78"/>
      <c r="FOT88" s="78"/>
      <c r="FOU88" s="78"/>
      <c r="FOV88" s="78"/>
      <c r="FOW88" s="78"/>
      <c r="FOX88" s="78"/>
      <c r="FOY88" s="78"/>
      <c r="FOZ88" s="78"/>
      <c r="FPA88" s="78"/>
      <c r="FPB88" s="78"/>
      <c r="FPC88" s="78"/>
      <c r="FPD88" s="78"/>
      <c r="FPE88" s="78"/>
      <c r="FPF88" s="78"/>
      <c r="FPG88" s="78"/>
      <c r="FPH88" s="78"/>
      <c r="FPI88" s="78"/>
      <c r="FPJ88" s="78"/>
      <c r="FPK88" s="78"/>
      <c r="FPL88" s="78"/>
      <c r="FPM88" s="78"/>
      <c r="FPN88" s="78"/>
      <c r="FPO88" s="78"/>
      <c r="FPP88" s="78"/>
      <c r="FPQ88" s="78"/>
      <c r="FPR88" s="78"/>
      <c r="FPS88" s="78"/>
      <c r="FPT88" s="78"/>
      <c r="FPU88" s="78"/>
      <c r="FPV88" s="78"/>
      <c r="FPW88" s="78"/>
      <c r="FPX88" s="78"/>
      <c r="FPY88" s="78"/>
      <c r="FPZ88" s="78"/>
      <c r="FQA88" s="78"/>
      <c r="FQB88" s="78"/>
      <c r="FQC88" s="78"/>
      <c r="FQD88" s="78"/>
      <c r="FQE88" s="78"/>
      <c r="FQF88" s="78"/>
      <c r="FQG88" s="78"/>
      <c r="FQH88" s="78"/>
      <c r="FQI88" s="78"/>
      <c r="FQJ88" s="78"/>
      <c r="FQK88" s="78"/>
      <c r="FQL88" s="78"/>
      <c r="FQM88" s="78"/>
      <c r="FQN88" s="78"/>
      <c r="FQO88" s="78"/>
      <c r="FQP88" s="78"/>
      <c r="FQQ88" s="78"/>
      <c r="FQR88" s="78"/>
      <c r="FQS88" s="78"/>
      <c r="FQT88" s="78"/>
      <c r="FQU88" s="78"/>
      <c r="FQV88" s="78"/>
      <c r="FQW88" s="78"/>
      <c r="FQX88" s="78"/>
      <c r="FQY88" s="78"/>
      <c r="FQZ88" s="78"/>
      <c r="FRA88" s="78"/>
      <c r="FRB88" s="78"/>
      <c r="FRC88" s="78"/>
      <c r="FRD88" s="78"/>
      <c r="FRE88" s="78"/>
      <c r="FRF88" s="78"/>
      <c r="FRG88" s="78"/>
      <c r="FRH88" s="78"/>
      <c r="FRI88" s="78"/>
      <c r="FRJ88" s="78"/>
      <c r="FRK88" s="78"/>
      <c r="FRL88" s="78"/>
      <c r="FRM88" s="78"/>
      <c r="FRN88" s="78"/>
      <c r="FRO88" s="78"/>
      <c r="FRP88" s="78"/>
      <c r="FRQ88" s="78"/>
      <c r="FRR88" s="78"/>
      <c r="FRS88" s="78"/>
      <c r="FRT88" s="78"/>
      <c r="FRU88" s="78"/>
      <c r="FRV88" s="78"/>
      <c r="FRW88" s="78"/>
      <c r="FRX88" s="78"/>
      <c r="FRY88" s="78"/>
      <c r="FRZ88" s="78"/>
      <c r="FSA88" s="78"/>
      <c r="FSB88" s="78"/>
      <c r="FSC88" s="78"/>
      <c r="FSD88" s="78"/>
      <c r="FSE88" s="78"/>
      <c r="FSF88" s="78"/>
      <c r="FSG88" s="78"/>
      <c r="FSH88" s="78"/>
      <c r="FSI88" s="78"/>
      <c r="FSJ88" s="78"/>
      <c r="FSK88" s="78"/>
      <c r="FSL88" s="78"/>
      <c r="FSM88" s="78"/>
      <c r="FSN88" s="78"/>
      <c r="FSO88" s="78"/>
      <c r="FSP88" s="78"/>
      <c r="FSQ88" s="78"/>
      <c r="FSR88" s="78"/>
      <c r="FSS88" s="78"/>
      <c r="FST88" s="78"/>
      <c r="FSU88" s="78"/>
      <c r="FSV88" s="78"/>
      <c r="FSW88" s="78"/>
      <c r="FSX88" s="78"/>
      <c r="FSY88" s="78"/>
      <c r="FSZ88" s="78"/>
      <c r="FTA88" s="78"/>
      <c r="FTB88" s="78"/>
      <c r="FTC88" s="78"/>
      <c r="FTD88" s="78"/>
      <c r="FTE88" s="78"/>
      <c r="FTF88" s="78"/>
      <c r="FTG88" s="78"/>
      <c r="FTH88" s="78"/>
      <c r="FTI88" s="78"/>
      <c r="FTJ88" s="78"/>
      <c r="FTK88" s="78"/>
      <c r="FTL88" s="78"/>
      <c r="FTM88" s="78"/>
      <c r="FTN88" s="78"/>
      <c r="FTO88" s="78"/>
      <c r="FTP88" s="78"/>
      <c r="FTQ88" s="78"/>
      <c r="FTR88" s="78"/>
      <c r="FTS88" s="78"/>
      <c r="FTT88" s="78"/>
      <c r="FTU88" s="78"/>
      <c r="FTV88" s="78"/>
      <c r="FTW88" s="78"/>
      <c r="FTX88" s="78"/>
      <c r="FTY88" s="78"/>
      <c r="FTZ88" s="78"/>
      <c r="FUA88" s="78"/>
      <c r="FUB88" s="78"/>
      <c r="FUC88" s="78"/>
      <c r="FUD88" s="78"/>
      <c r="FUE88" s="78"/>
      <c r="FUF88" s="78"/>
      <c r="FUG88" s="78"/>
      <c r="FUH88" s="78"/>
      <c r="FUI88" s="78"/>
      <c r="FUJ88" s="78"/>
      <c r="FUK88" s="78"/>
      <c r="FUL88" s="78"/>
      <c r="FUM88" s="78"/>
      <c r="FUN88" s="78"/>
      <c r="FUO88" s="78"/>
      <c r="FUP88" s="78"/>
      <c r="FUQ88" s="78"/>
      <c r="FUR88" s="78"/>
      <c r="FUS88" s="78"/>
      <c r="FUT88" s="78"/>
      <c r="FUU88" s="78"/>
      <c r="FUV88" s="78"/>
      <c r="FUW88" s="78"/>
      <c r="FUX88" s="78"/>
      <c r="FUY88" s="78"/>
      <c r="FUZ88" s="78"/>
      <c r="FVA88" s="78"/>
      <c r="FVB88" s="78"/>
      <c r="FVC88" s="78"/>
      <c r="FVD88" s="78"/>
      <c r="FVE88" s="78"/>
      <c r="FVF88" s="78"/>
      <c r="FVG88" s="78"/>
      <c r="FVH88" s="78"/>
      <c r="FVI88" s="78"/>
      <c r="FVJ88" s="78"/>
      <c r="FVK88" s="78"/>
      <c r="FVL88" s="78"/>
      <c r="FVM88" s="78"/>
      <c r="FVN88" s="78"/>
      <c r="FVO88" s="78"/>
      <c r="FVP88" s="78"/>
      <c r="FVQ88" s="78"/>
      <c r="FVR88" s="78"/>
      <c r="FVS88" s="78"/>
      <c r="FVT88" s="78"/>
      <c r="FVU88" s="78"/>
      <c r="FVV88" s="78"/>
      <c r="FVW88" s="78"/>
      <c r="FVX88" s="78"/>
      <c r="FVY88" s="78"/>
      <c r="FVZ88" s="78"/>
      <c r="FWA88" s="78"/>
      <c r="FWB88" s="78"/>
      <c r="FWC88" s="78"/>
      <c r="FWD88" s="78"/>
      <c r="FWE88" s="78"/>
      <c r="FWF88" s="78"/>
      <c r="FWG88" s="78"/>
      <c r="FWH88" s="78"/>
      <c r="FWI88" s="78"/>
      <c r="FWJ88" s="78"/>
      <c r="FWK88" s="78"/>
      <c r="FWL88" s="78"/>
      <c r="FWM88" s="78"/>
      <c r="FWN88" s="78"/>
      <c r="FWO88" s="78"/>
      <c r="FWP88" s="78"/>
      <c r="FWQ88" s="78"/>
      <c r="FWR88" s="78"/>
      <c r="FWS88" s="78"/>
      <c r="FWT88" s="78"/>
      <c r="FWU88" s="78"/>
      <c r="FWV88" s="78"/>
      <c r="FWW88" s="78"/>
      <c r="FWX88" s="78"/>
      <c r="FWY88" s="78"/>
      <c r="FWZ88" s="78"/>
      <c r="FXA88" s="78"/>
      <c r="FXB88" s="78"/>
      <c r="FXC88" s="78"/>
      <c r="FXD88" s="78"/>
      <c r="FXE88" s="78"/>
      <c r="FXF88" s="78"/>
      <c r="FXG88" s="78"/>
      <c r="FXH88" s="78"/>
      <c r="FXI88" s="78"/>
      <c r="FXJ88" s="78"/>
      <c r="FXK88" s="78"/>
      <c r="FXL88" s="78"/>
      <c r="FXM88" s="78"/>
      <c r="FXN88" s="78"/>
      <c r="FXO88" s="78"/>
      <c r="FXP88" s="78"/>
      <c r="FXQ88" s="78"/>
      <c r="FXR88" s="78"/>
      <c r="FXS88" s="78"/>
      <c r="FXT88" s="78"/>
      <c r="FXU88" s="78"/>
      <c r="FXV88" s="78"/>
      <c r="FXW88" s="78"/>
      <c r="FXX88" s="78"/>
      <c r="FXY88" s="78"/>
      <c r="FXZ88" s="78"/>
      <c r="FYA88" s="78"/>
      <c r="FYB88" s="78"/>
      <c r="FYC88" s="78"/>
      <c r="FYD88" s="78"/>
      <c r="FYE88" s="78"/>
      <c r="FYF88" s="78"/>
      <c r="FYG88" s="78"/>
      <c r="FYH88" s="78"/>
      <c r="FYI88" s="78"/>
      <c r="FYJ88" s="78"/>
      <c r="FYK88" s="78"/>
      <c r="FYL88" s="78"/>
      <c r="FYM88" s="78"/>
      <c r="FYN88" s="78"/>
      <c r="FYO88" s="78"/>
      <c r="FYP88" s="78"/>
      <c r="FYQ88" s="78"/>
      <c r="FYR88" s="78"/>
      <c r="FYS88" s="78"/>
      <c r="FYT88" s="78"/>
      <c r="FYU88" s="78"/>
      <c r="FYV88" s="78"/>
      <c r="FYW88" s="78"/>
      <c r="FYX88" s="78"/>
      <c r="FYY88" s="78"/>
      <c r="FYZ88" s="78"/>
      <c r="FZA88" s="78"/>
      <c r="FZB88" s="78"/>
      <c r="FZC88" s="78"/>
      <c r="FZD88" s="78"/>
      <c r="FZE88" s="78"/>
      <c r="FZF88" s="78"/>
      <c r="FZG88" s="78"/>
      <c r="FZH88" s="78"/>
      <c r="FZI88" s="78"/>
      <c r="FZJ88" s="78"/>
      <c r="FZK88" s="78"/>
      <c r="FZL88" s="78"/>
      <c r="FZM88" s="78"/>
      <c r="FZN88" s="78"/>
      <c r="FZO88" s="78"/>
      <c r="FZP88" s="78"/>
      <c r="FZQ88" s="78"/>
      <c r="FZR88" s="78"/>
      <c r="FZS88" s="78"/>
      <c r="FZT88" s="78"/>
      <c r="FZU88" s="78"/>
      <c r="FZV88" s="78"/>
      <c r="FZW88" s="78"/>
      <c r="FZX88" s="78"/>
      <c r="FZY88" s="78"/>
      <c r="FZZ88" s="78"/>
      <c r="GAA88" s="78"/>
      <c r="GAB88" s="78"/>
      <c r="GAC88" s="78"/>
      <c r="GAD88" s="78"/>
      <c r="GAE88" s="78"/>
      <c r="GAF88" s="78"/>
      <c r="GAG88" s="78"/>
      <c r="GAH88" s="78"/>
      <c r="GAI88" s="78"/>
      <c r="GAJ88" s="78"/>
      <c r="GAK88" s="78"/>
      <c r="GAL88" s="78"/>
      <c r="GAM88" s="78"/>
      <c r="GAN88" s="78"/>
      <c r="GAO88" s="78"/>
      <c r="GAP88" s="78"/>
      <c r="GAQ88" s="78"/>
      <c r="GAR88" s="78"/>
      <c r="GAS88" s="78"/>
      <c r="GAT88" s="78"/>
      <c r="GAU88" s="78"/>
      <c r="GAV88" s="78"/>
      <c r="GAW88" s="78"/>
      <c r="GAX88" s="78"/>
      <c r="GAY88" s="78"/>
      <c r="GAZ88" s="78"/>
      <c r="GBA88" s="78"/>
      <c r="GBB88" s="78"/>
      <c r="GBC88" s="78"/>
      <c r="GBD88" s="78"/>
      <c r="GBE88" s="78"/>
      <c r="GBF88" s="78"/>
      <c r="GBG88" s="78"/>
      <c r="GBH88" s="78"/>
      <c r="GBI88" s="78"/>
      <c r="GBJ88" s="78"/>
      <c r="GBK88" s="78"/>
      <c r="GBL88" s="78"/>
      <c r="GBM88" s="78"/>
      <c r="GBN88" s="78"/>
      <c r="GBO88" s="78"/>
      <c r="GBP88" s="78"/>
      <c r="GBQ88" s="78"/>
      <c r="GBR88" s="78"/>
      <c r="GBS88" s="78"/>
      <c r="GBT88" s="78"/>
      <c r="GBU88" s="78"/>
      <c r="GBV88" s="78"/>
      <c r="GBW88" s="78"/>
      <c r="GBX88" s="78"/>
      <c r="GBY88" s="78"/>
      <c r="GBZ88" s="78"/>
      <c r="GCA88" s="78"/>
      <c r="GCB88" s="78"/>
      <c r="GCC88" s="78"/>
      <c r="GCD88" s="78"/>
      <c r="GCE88" s="78"/>
      <c r="GCF88" s="78"/>
      <c r="GCG88" s="78"/>
      <c r="GCH88" s="78"/>
      <c r="GCI88" s="78"/>
      <c r="GCJ88" s="78"/>
      <c r="GCK88" s="78"/>
      <c r="GCL88" s="78"/>
      <c r="GCM88" s="78"/>
      <c r="GCN88" s="78"/>
      <c r="GCO88" s="78"/>
      <c r="GCP88" s="78"/>
      <c r="GCQ88" s="78"/>
      <c r="GCR88" s="78"/>
      <c r="GCS88" s="78"/>
      <c r="GCT88" s="78"/>
      <c r="GCU88" s="78"/>
      <c r="GCV88" s="78"/>
      <c r="GCW88" s="78"/>
      <c r="GCX88" s="78"/>
      <c r="GCY88" s="78"/>
      <c r="GCZ88" s="78"/>
      <c r="GDA88" s="78"/>
      <c r="GDB88" s="78"/>
      <c r="GDC88" s="78"/>
      <c r="GDD88" s="78"/>
      <c r="GDE88" s="78"/>
      <c r="GDF88" s="78"/>
      <c r="GDG88" s="78"/>
      <c r="GDH88" s="78"/>
      <c r="GDI88" s="78"/>
      <c r="GDJ88" s="78"/>
      <c r="GDK88" s="78"/>
      <c r="GDL88" s="78"/>
      <c r="GDM88" s="78"/>
      <c r="GDN88" s="78"/>
      <c r="GDO88" s="78"/>
      <c r="GDP88" s="78"/>
      <c r="GDQ88" s="78"/>
      <c r="GDR88" s="78"/>
      <c r="GDS88" s="78"/>
      <c r="GDT88" s="78"/>
      <c r="GDU88" s="78"/>
      <c r="GDV88" s="78"/>
      <c r="GDW88" s="78"/>
      <c r="GDX88" s="78"/>
      <c r="GDY88" s="78"/>
      <c r="GDZ88" s="78"/>
      <c r="GEA88" s="78"/>
      <c r="GEB88" s="78"/>
      <c r="GEC88" s="78"/>
      <c r="GED88" s="78"/>
      <c r="GEE88" s="78"/>
      <c r="GEF88" s="78"/>
      <c r="GEG88" s="78"/>
      <c r="GEH88" s="78"/>
      <c r="GEI88" s="78"/>
      <c r="GEJ88" s="78"/>
      <c r="GEK88" s="78"/>
      <c r="GEL88" s="78"/>
      <c r="GEM88" s="78"/>
      <c r="GEN88" s="78"/>
      <c r="GEO88" s="78"/>
      <c r="GEP88" s="78"/>
      <c r="GEQ88" s="78"/>
      <c r="GER88" s="78"/>
      <c r="GES88" s="78"/>
      <c r="GET88" s="78"/>
      <c r="GEU88" s="78"/>
      <c r="GEV88" s="78"/>
      <c r="GEW88" s="78"/>
      <c r="GEX88" s="78"/>
      <c r="GEY88" s="78"/>
      <c r="GEZ88" s="78"/>
      <c r="GFA88" s="78"/>
      <c r="GFB88" s="78"/>
      <c r="GFC88" s="78"/>
      <c r="GFD88" s="78"/>
      <c r="GFE88" s="78"/>
      <c r="GFF88" s="78"/>
      <c r="GFG88" s="78"/>
      <c r="GFH88" s="78"/>
      <c r="GFI88" s="78"/>
      <c r="GFJ88" s="78"/>
      <c r="GFK88" s="78"/>
      <c r="GFL88" s="78"/>
      <c r="GFM88" s="78"/>
      <c r="GFN88" s="78"/>
      <c r="GFO88" s="78"/>
      <c r="GFP88" s="78"/>
      <c r="GFQ88" s="78"/>
      <c r="GFR88" s="78"/>
      <c r="GFS88" s="78"/>
      <c r="GFT88" s="78"/>
      <c r="GFU88" s="78"/>
      <c r="GFV88" s="78"/>
      <c r="GFW88" s="78"/>
      <c r="GFX88" s="78"/>
      <c r="GFY88" s="78"/>
      <c r="GFZ88" s="78"/>
      <c r="GGA88" s="78"/>
      <c r="GGB88" s="78"/>
      <c r="GGC88" s="78"/>
      <c r="GGD88" s="78"/>
      <c r="GGE88" s="78"/>
      <c r="GGF88" s="78"/>
      <c r="GGG88" s="78"/>
      <c r="GGH88" s="78"/>
      <c r="GGI88" s="78"/>
      <c r="GGJ88" s="78"/>
      <c r="GGK88" s="78"/>
      <c r="GGL88" s="78"/>
      <c r="GGM88" s="78"/>
      <c r="GGN88" s="78"/>
      <c r="GGO88" s="78"/>
      <c r="GGP88" s="78"/>
      <c r="GGQ88" s="78"/>
      <c r="GGR88" s="78"/>
      <c r="GGS88" s="78"/>
      <c r="GGT88" s="78"/>
      <c r="GGU88" s="78"/>
      <c r="GGV88" s="78"/>
      <c r="GGW88" s="78"/>
      <c r="GGX88" s="78"/>
      <c r="GGY88" s="78"/>
      <c r="GGZ88" s="78"/>
      <c r="GHA88" s="78"/>
      <c r="GHB88" s="78"/>
      <c r="GHC88" s="78"/>
      <c r="GHD88" s="78"/>
      <c r="GHE88" s="78"/>
      <c r="GHF88" s="78"/>
      <c r="GHG88" s="78"/>
      <c r="GHH88" s="78"/>
      <c r="GHI88" s="78"/>
      <c r="GHJ88" s="78"/>
      <c r="GHK88" s="78"/>
      <c r="GHL88" s="78"/>
      <c r="GHM88" s="78"/>
      <c r="GHN88" s="78"/>
      <c r="GHO88" s="78"/>
      <c r="GHP88" s="78"/>
      <c r="GHQ88" s="78"/>
      <c r="GHR88" s="78"/>
      <c r="GHS88" s="78"/>
      <c r="GHT88" s="78"/>
      <c r="GHU88" s="78"/>
      <c r="GHV88" s="78"/>
      <c r="GHW88" s="78"/>
      <c r="GHX88" s="78"/>
      <c r="GHY88" s="78"/>
      <c r="GHZ88" s="78"/>
      <c r="GIA88" s="78"/>
      <c r="GIB88" s="78"/>
      <c r="GIC88" s="78"/>
      <c r="GID88" s="78"/>
      <c r="GIE88" s="78"/>
      <c r="GIF88" s="78"/>
      <c r="GIG88" s="78"/>
      <c r="GIH88" s="78"/>
      <c r="GII88" s="78"/>
      <c r="GIJ88" s="78"/>
      <c r="GIK88" s="78"/>
      <c r="GIL88" s="78"/>
      <c r="GIM88" s="78"/>
      <c r="GIN88" s="78"/>
      <c r="GIO88" s="78"/>
      <c r="GIP88" s="78"/>
      <c r="GIQ88" s="78"/>
      <c r="GIR88" s="78"/>
      <c r="GIS88" s="78"/>
      <c r="GIT88" s="78"/>
      <c r="GIU88" s="78"/>
      <c r="GIV88" s="78"/>
      <c r="GIW88" s="78"/>
      <c r="GIX88" s="78"/>
      <c r="GIY88" s="78"/>
      <c r="GIZ88" s="78"/>
      <c r="GJA88" s="78"/>
      <c r="GJB88" s="78"/>
      <c r="GJC88" s="78"/>
      <c r="GJD88" s="78"/>
      <c r="GJE88" s="78"/>
      <c r="GJF88" s="78"/>
      <c r="GJG88" s="78"/>
      <c r="GJH88" s="78"/>
      <c r="GJI88" s="78"/>
      <c r="GJJ88" s="78"/>
      <c r="GJK88" s="78"/>
      <c r="GJL88" s="78"/>
      <c r="GJM88" s="78"/>
      <c r="GJN88" s="78"/>
      <c r="GJO88" s="78"/>
      <c r="GJP88" s="78"/>
      <c r="GJQ88" s="78"/>
      <c r="GJR88" s="78"/>
      <c r="GJS88" s="78"/>
      <c r="GJT88" s="78"/>
      <c r="GJU88" s="78"/>
      <c r="GJV88" s="78"/>
      <c r="GJW88" s="78"/>
      <c r="GJX88" s="78"/>
      <c r="GJY88" s="78"/>
      <c r="GJZ88" s="78"/>
      <c r="GKA88" s="78"/>
      <c r="GKB88" s="78"/>
      <c r="GKC88" s="78"/>
      <c r="GKD88" s="78"/>
      <c r="GKE88" s="78"/>
      <c r="GKF88" s="78"/>
      <c r="GKG88" s="78"/>
      <c r="GKH88" s="78"/>
      <c r="GKI88" s="78"/>
      <c r="GKJ88" s="78"/>
      <c r="GKK88" s="78"/>
      <c r="GKL88" s="78"/>
      <c r="GKM88" s="78"/>
      <c r="GKN88" s="78"/>
      <c r="GKO88" s="78"/>
      <c r="GKP88" s="78"/>
      <c r="GKQ88" s="78"/>
      <c r="GKR88" s="78"/>
      <c r="GKS88" s="78"/>
      <c r="GKT88" s="78"/>
      <c r="GKU88" s="78"/>
      <c r="GKV88" s="78"/>
      <c r="GKW88" s="78"/>
      <c r="GKX88" s="78"/>
      <c r="GKY88" s="78"/>
      <c r="GKZ88" s="78"/>
      <c r="GLA88" s="78"/>
      <c r="GLB88" s="78"/>
      <c r="GLC88" s="78"/>
      <c r="GLD88" s="78"/>
      <c r="GLE88" s="78"/>
      <c r="GLF88" s="78"/>
      <c r="GLG88" s="78"/>
      <c r="GLH88" s="78"/>
      <c r="GLI88" s="78"/>
      <c r="GLJ88" s="78"/>
      <c r="GLK88" s="78"/>
      <c r="GLL88" s="78"/>
      <c r="GLM88" s="78"/>
      <c r="GLN88" s="78"/>
      <c r="GLO88" s="78"/>
      <c r="GLP88" s="78"/>
      <c r="GLQ88" s="78"/>
      <c r="GLR88" s="78"/>
      <c r="GLS88" s="78"/>
      <c r="GLT88" s="78"/>
      <c r="GLU88" s="78"/>
      <c r="GLV88" s="78"/>
      <c r="GLW88" s="78"/>
      <c r="GLX88" s="78"/>
      <c r="GLY88" s="78"/>
      <c r="GLZ88" s="78"/>
      <c r="GMA88" s="78"/>
      <c r="GMB88" s="78"/>
      <c r="GMC88" s="78"/>
      <c r="GMD88" s="78"/>
      <c r="GME88" s="78"/>
      <c r="GMF88" s="78"/>
      <c r="GMG88" s="78"/>
      <c r="GMH88" s="78"/>
      <c r="GMI88" s="78"/>
      <c r="GMJ88" s="78"/>
      <c r="GMK88" s="78"/>
      <c r="GML88" s="78"/>
      <c r="GMM88" s="78"/>
      <c r="GMN88" s="78"/>
      <c r="GMO88" s="78"/>
      <c r="GMP88" s="78"/>
      <c r="GMQ88" s="78"/>
      <c r="GMR88" s="78"/>
      <c r="GMS88" s="78"/>
      <c r="GMT88" s="78"/>
      <c r="GMU88" s="78"/>
      <c r="GMV88" s="78"/>
      <c r="GMW88" s="78"/>
      <c r="GMX88" s="78"/>
      <c r="GMY88" s="78"/>
      <c r="GMZ88" s="78"/>
      <c r="GNA88" s="78"/>
      <c r="GNB88" s="78"/>
      <c r="GNC88" s="78"/>
      <c r="GND88" s="78"/>
      <c r="GNE88" s="78"/>
      <c r="GNF88" s="78"/>
      <c r="GNG88" s="78"/>
      <c r="GNH88" s="78"/>
      <c r="GNI88" s="78"/>
      <c r="GNJ88" s="78"/>
      <c r="GNK88" s="78"/>
      <c r="GNL88" s="78"/>
      <c r="GNM88" s="78"/>
      <c r="GNN88" s="78"/>
      <c r="GNO88" s="78"/>
      <c r="GNP88" s="78"/>
      <c r="GNQ88" s="78"/>
      <c r="GNR88" s="78"/>
      <c r="GNS88" s="78"/>
      <c r="GNT88" s="78"/>
      <c r="GNU88" s="78"/>
      <c r="GNV88" s="78"/>
      <c r="GNW88" s="78"/>
      <c r="GNX88" s="78"/>
      <c r="GNY88" s="78"/>
      <c r="GNZ88" s="78"/>
      <c r="GOA88" s="78"/>
      <c r="GOB88" s="78"/>
      <c r="GOC88" s="78"/>
      <c r="GOD88" s="78"/>
      <c r="GOE88" s="78"/>
      <c r="GOF88" s="78"/>
      <c r="GOG88" s="78"/>
      <c r="GOH88" s="78"/>
      <c r="GOI88" s="78"/>
      <c r="GOJ88" s="78"/>
      <c r="GOK88" s="78"/>
      <c r="GOL88" s="78"/>
      <c r="GOM88" s="78"/>
      <c r="GON88" s="78"/>
      <c r="GOO88" s="78"/>
      <c r="GOP88" s="78"/>
      <c r="GOQ88" s="78"/>
      <c r="GOR88" s="78"/>
      <c r="GOS88" s="78"/>
      <c r="GOT88" s="78"/>
      <c r="GOU88" s="78"/>
      <c r="GOV88" s="78"/>
      <c r="GOW88" s="78"/>
      <c r="GOX88" s="78"/>
      <c r="GOY88" s="78"/>
      <c r="GOZ88" s="78"/>
      <c r="GPA88" s="78"/>
      <c r="GPB88" s="78"/>
      <c r="GPC88" s="78"/>
      <c r="GPD88" s="78"/>
      <c r="GPE88" s="78"/>
      <c r="GPF88" s="78"/>
      <c r="GPG88" s="78"/>
      <c r="GPH88" s="78"/>
      <c r="GPI88" s="78"/>
      <c r="GPJ88" s="78"/>
      <c r="GPK88" s="78"/>
      <c r="GPL88" s="78"/>
      <c r="GPM88" s="78"/>
      <c r="GPN88" s="78"/>
      <c r="GPO88" s="78"/>
      <c r="GPP88" s="78"/>
      <c r="GPQ88" s="78"/>
      <c r="GPR88" s="78"/>
      <c r="GPS88" s="78"/>
      <c r="GPT88" s="78"/>
      <c r="GPU88" s="78"/>
      <c r="GPV88" s="78"/>
      <c r="GPW88" s="78"/>
      <c r="GPX88" s="78"/>
      <c r="GPY88" s="78"/>
      <c r="GPZ88" s="78"/>
      <c r="GQA88" s="78"/>
      <c r="GQB88" s="78"/>
      <c r="GQC88" s="78"/>
      <c r="GQD88" s="78"/>
      <c r="GQE88" s="78"/>
      <c r="GQF88" s="78"/>
      <c r="GQG88" s="78"/>
      <c r="GQH88" s="78"/>
      <c r="GQI88" s="78"/>
      <c r="GQJ88" s="78"/>
      <c r="GQK88" s="78"/>
      <c r="GQL88" s="78"/>
      <c r="GQM88" s="78"/>
      <c r="GQN88" s="78"/>
      <c r="GQO88" s="78"/>
      <c r="GQP88" s="78"/>
      <c r="GQQ88" s="78"/>
      <c r="GQR88" s="78"/>
      <c r="GQS88" s="78"/>
      <c r="GQT88" s="78"/>
      <c r="GQU88" s="78"/>
      <c r="GQV88" s="78"/>
      <c r="GQW88" s="78"/>
      <c r="GQX88" s="78"/>
      <c r="GQY88" s="78"/>
      <c r="GQZ88" s="78"/>
      <c r="GRA88" s="78"/>
      <c r="GRB88" s="78"/>
      <c r="GRC88" s="78"/>
      <c r="GRD88" s="78"/>
      <c r="GRE88" s="78"/>
      <c r="GRF88" s="78"/>
      <c r="GRG88" s="78"/>
      <c r="GRH88" s="78"/>
      <c r="GRI88" s="78"/>
      <c r="GRJ88" s="78"/>
      <c r="GRK88" s="78"/>
      <c r="GRL88" s="78"/>
      <c r="GRM88" s="78"/>
      <c r="GRN88" s="78"/>
      <c r="GRO88" s="78"/>
      <c r="GRP88" s="78"/>
      <c r="GRQ88" s="78"/>
      <c r="GRR88" s="78"/>
      <c r="GRS88" s="78"/>
      <c r="GRT88" s="78"/>
      <c r="GRU88" s="78"/>
      <c r="GRV88" s="78"/>
      <c r="GRW88" s="78"/>
      <c r="GRX88" s="78"/>
      <c r="GRY88" s="78"/>
      <c r="GRZ88" s="78"/>
      <c r="GSA88" s="78"/>
      <c r="GSB88" s="78"/>
      <c r="GSC88" s="78"/>
      <c r="GSD88" s="78"/>
      <c r="GSE88" s="78"/>
      <c r="GSF88" s="78"/>
      <c r="GSG88" s="78"/>
      <c r="GSH88" s="78"/>
      <c r="GSI88" s="78"/>
      <c r="GSJ88" s="78"/>
      <c r="GSK88" s="78"/>
      <c r="GSL88" s="78"/>
      <c r="GSM88" s="78"/>
      <c r="GSN88" s="78"/>
      <c r="GSO88" s="78"/>
      <c r="GSP88" s="78"/>
      <c r="GSQ88" s="78"/>
      <c r="GSR88" s="78"/>
      <c r="GSS88" s="78"/>
      <c r="GST88" s="78"/>
      <c r="GSU88" s="78"/>
      <c r="GSV88" s="78"/>
      <c r="GSW88" s="78"/>
      <c r="GSX88" s="78"/>
      <c r="GSY88" s="78"/>
      <c r="GSZ88" s="78"/>
      <c r="GTA88" s="78"/>
      <c r="GTB88" s="78"/>
      <c r="GTC88" s="78"/>
      <c r="GTD88" s="78"/>
      <c r="GTE88" s="78"/>
      <c r="GTF88" s="78"/>
      <c r="GTG88" s="78"/>
      <c r="GTH88" s="78"/>
      <c r="GTI88" s="78"/>
      <c r="GTJ88" s="78"/>
      <c r="GTK88" s="78"/>
      <c r="GTL88" s="78"/>
      <c r="GTM88" s="78"/>
      <c r="GTN88" s="78"/>
      <c r="GTO88" s="78"/>
      <c r="GTP88" s="78"/>
      <c r="GTQ88" s="78"/>
      <c r="GTR88" s="78"/>
      <c r="GTS88" s="78"/>
      <c r="GTT88" s="78"/>
      <c r="GTU88" s="78"/>
      <c r="GTV88" s="78"/>
      <c r="GTW88" s="78"/>
      <c r="GTX88" s="78"/>
      <c r="GTY88" s="78"/>
      <c r="GTZ88" s="78"/>
      <c r="GUA88" s="78"/>
      <c r="GUB88" s="78"/>
      <c r="GUC88" s="78"/>
      <c r="GUD88" s="78"/>
      <c r="GUE88" s="78"/>
      <c r="GUF88" s="78"/>
      <c r="GUG88" s="78"/>
      <c r="GUH88" s="78"/>
      <c r="GUI88" s="78"/>
      <c r="GUJ88" s="78"/>
      <c r="GUK88" s="78"/>
      <c r="GUL88" s="78"/>
      <c r="GUM88" s="78"/>
      <c r="GUN88" s="78"/>
      <c r="GUO88" s="78"/>
      <c r="GUP88" s="78"/>
      <c r="GUQ88" s="78"/>
      <c r="GUR88" s="78"/>
      <c r="GUS88" s="78"/>
      <c r="GUT88" s="78"/>
      <c r="GUU88" s="78"/>
      <c r="GUV88" s="78"/>
      <c r="GUW88" s="78"/>
      <c r="GUX88" s="78"/>
      <c r="GUY88" s="78"/>
      <c r="GUZ88" s="78"/>
      <c r="GVA88" s="78"/>
      <c r="GVB88" s="78"/>
      <c r="GVC88" s="78"/>
      <c r="GVD88" s="78"/>
      <c r="GVE88" s="78"/>
      <c r="GVF88" s="78"/>
      <c r="GVG88" s="78"/>
      <c r="GVH88" s="78"/>
      <c r="GVI88" s="78"/>
      <c r="GVJ88" s="78"/>
      <c r="GVK88" s="78"/>
      <c r="GVL88" s="78"/>
      <c r="GVM88" s="78"/>
      <c r="GVN88" s="78"/>
      <c r="GVO88" s="78"/>
      <c r="GVP88" s="78"/>
      <c r="GVQ88" s="78"/>
      <c r="GVR88" s="78"/>
      <c r="GVS88" s="78"/>
      <c r="GVT88" s="78"/>
      <c r="GVU88" s="78"/>
      <c r="GVV88" s="78"/>
      <c r="GVW88" s="78"/>
      <c r="GVX88" s="78"/>
      <c r="GVY88" s="78"/>
      <c r="GVZ88" s="78"/>
      <c r="GWA88" s="78"/>
      <c r="GWB88" s="78"/>
      <c r="GWC88" s="78"/>
      <c r="GWD88" s="78"/>
      <c r="GWE88" s="78"/>
      <c r="GWF88" s="78"/>
      <c r="GWG88" s="78"/>
      <c r="GWH88" s="78"/>
      <c r="GWI88" s="78"/>
      <c r="GWJ88" s="78"/>
      <c r="GWK88" s="78"/>
      <c r="GWL88" s="78"/>
      <c r="GWM88" s="78"/>
      <c r="GWN88" s="78"/>
      <c r="GWO88" s="78"/>
      <c r="GWP88" s="78"/>
      <c r="GWQ88" s="78"/>
      <c r="GWR88" s="78"/>
      <c r="GWS88" s="78"/>
      <c r="GWT88" s="78"/>
      <c r="GWU88" s="78"/>
      <c r="GWV88" s="78"/>
      <c r="GWW88" s="78"/>
      <c r="GWX88" s="78"/>
      <c r="GWY88" s="78"/>
      <c r="GWZ88" s="78"/>
      <c r="GXA88" s="78"/>
      <c r="GXB88" s="78"/>
      <c r="GXC88" s="78"/>
      <c r="GXD88" s="78"/>
      <c r="GXE88" s="78"/>
      <c r="GXF88" s="78"/>
      <c r="GXG88" s="78"/>
      <c r="GXH88" s="78"/>
      <c r="GXI88" s="78"/>
      <c r="GXJ88" s="78"/>
      <c r="GXK88" s="78"/>
      <c r="GXL88" s="78"/>
      <c r="GXM88" s="78"/>
      <c r="GXN88" s="78"/>
      <c r="GXO88" s="78"/>
      <c r="GXP88" s="78"/>
      <c r="GXQ88" s="78"/>
      <c r="GXR88" s="78"/>
      <c r="GXS88" s="78"/>
      <c r="GXT88" s="78"/>
      <c r="GXU88" s="78"/>
      <c r="GXV88" s="78"/>
      <c r="GXW88" s="78"/>
      <c r="GXX88" s="78"/>
      <c r="GXY88" s="78"/>
      <c r="GXZ88" s="78"/>
      <c r="GYA88" s="78"/>
      <c r="GYB88" s="78"/>
      <c r="GYC88" s="78"/>
      <c r="GYD88" s="78"/>
      <c r="GYE88" s="78"/>
      <c r="GYF88" s="78"/>
      <c r="GYG88" s="78"/>
      <c r="GYH88" s="78"/>
      <c r="GYI88" s="78"/>
      <c r="GYJ88" s="78"/>
      <c r="GYK88" s="78"/>
      <c r="GYL88" s="78"/>
      <c r="GYM88" s="78"/>
      <c r="GYN88" s="78"/>
      <c r="GYO88" s="78"/>
      <c r="GYP88" s="78"/>
      <c r="GYQ88" s="78"/>
      <c r="GYR88" s="78"/>
      <c r="GYS88" s="78"/>
      <c r="GYT88" s="78"/>
      <c r="GYU88" s="78"/>
      <c r="GYV88" s="78"/>
      <c r="GYW88" s="78"/>
      <c r="GYX88" s="78"/>
      <c r="GYY88" s="78"/>
      <c r="GYZ88" s="78"/>
      <c r="GZA88" s="78"/>
      <c r="GZB88" s="78"/>
      <c r="GZC88" s="78"/>
      <c r="GZD88" s="78"/>
      <c r="GZE88" s="78"/>
      <c r="GZF88" s="78"/>
      <c r="GZG88" s="78"/>
      <c r="GZH88" s="78"/>
      <c r="GZI88" s="78"/>
      <c r="GZJ88" s="78"/>
      <c r="GZK88" s="78"/>
      <c r="GZL88" s="78"/>
      <c r="GZM88" s="78"/>
      <c r="GZN88" s="78"/>
      <c r="GZO88" s="78"/>
      <c r="GZP88" s="78"/>
      <c r="GZQ88" s="78"/>
      <c r="GZR88" s="78"/>
      <c r="GZS88" s="78"/>
      <c r="GZT88" s="78"/>
      <c r="GZU88" s="78"/>
      <c r="GZV88" s="78"/>
      <c r="GZW88" s="78"/>
      <c r="GZX88" s="78"/>
      <c r="GZY88" s="78"/>
      <c r="GZZ88" s="78"/>
      <c r="HAA88" s="78"/>
      <c r="HAB88" s="78"/>
      <c r="HAC88" s="78"/>
      <c r="HAD88" s="78"/>
      <c r="HAE88" s="78"/>
      <c r="HAF88" s="78"/>
      <c r="HAG88" s="78"/>
      <c r="HAH88" s="78"/>
      <c r="HAI88" s="78"/>
      <c r="HAJ88" s="78"/>
      <c r="HAK88" s="78"/>
      <c r="HAL88" s="78"/>
      <c r="HAM88" s="78"/>
      <c r="HAN88" s="78"/>
      <c r="HAO88" s="78"/>
      <c r="HAP88" s="78"/>
      <c r="HAQ88" s="78"/>
      <c r="HAR88" s="78"/>
      <c r="HAS88" s="78"/>
      <c r="HAT88" s="78"/>
      <c r="HAU88" s="78"/>
      <c r="HAV88" s="78"/>
      <c r="HAW88" s="78"/>
      <c r="HAX88" s="78"/>
      <c r="HAY88" s="78"/>
      <c r="HAZ88" s="78"/>
      <c r="HBA88" s="78"/>
      <c r="HBB88" s="78"/>
      <c r="HBC88" s="78"/>
      <c r="HBD88" s="78"/>
      <c r="HBE88" s="78"/>
      <c r="HBF88" s="78"/>
      <c r="HBG88" s="78"/>
      <c r="HBH88" s="78"/>
      <c r="HBI88" s="78"/>
      <c r="HBJ88" s="78"/>
      <c r="HBK88" s="78"/>
      <c r="HBL88" s="78"/>
      <c r="HBM88" s="78"/>
      <c r="HBN88" s="78"/>
      <c r="HBO88" s="78"/>
      <c r="HBP88" s="78"/>
      <c r="HBQ88" s="78"/>
      <c r="HBR88" s="78"/>
      <c r="HBS88" s="78"/>
      <c r="HBT88" s="78"/>
      <c r="HBU88" s="78"/>
      <c r="HBV88" s="78"/>
      <c r="HBW88" s="78"/>
      <c r="HBX88" s="78"/>
      <c r="HBY88" s="78"/>
      <c r="HBZ88" s="78"/>
      <c r="HCA88" s="78"/>
      <c r="HCB88" s="78"/>
      <c r="HCC88" s="78"/>
      <c r="HCD88" s="78"/>
      <c r="HCE88" s="78"/>
      <c r="HCF88" s="78"/>
      <c r="HCG88" s="78"/>
      <c r="HCH88" s="78"/>
      <c r="HCI88" s="78"/>
      <c r="HCJ88" s="78"/>
      <c r="HCK88" s="78"/>
      <c r="HCL88" s="78"/>
      <c r="HCM88" s="78"/>
      <c r="HCN88" s="78"/>
      <c r="HCO88" s="78"/>
      <c r="HCP88" s="78"/>
      <c r="HCQ88" s="78"/>
      <c r="HCR88" s="78"/>
      <c r="HCS88" s="78"/>
      <c r="HCT88" s="78"/>
      <c r="HCU88" s="78"/>
      <c r="HCV88" s="78"/>
      <c r="HCW88" s="78"/>
      <c r="HCX88" s="78"/>
      <c r="HCY88" s="78"/>
      <c r="HCZ88" s="78"/>
      <c r="HDA88" s="78"/>
      <c r="HDB88" s="78"/>
      <c r="HDC88" s="78"/>
      <c r="HDD88" s="78"/>
      <c r="HDE88" s="78"/>
      <c r="HDF88" s="78"/>
      <c r="HDG88" s="78"/>
      <c r="HDH88" s="78"/>
      <c r="HDI88" s="78"/>
      <c r="HDJ88" s="78"/>
      <c r="HDK88" s="78"/>
      <c r="HDL88" s="78"/>
      <c r="HDM88" s="78"/>
      <c r="HDN88" s="78"/>
      <c r="HDO88" s="78"/>
      <c r="HDP88" s="78"/>
      <c r="HDQ88" s="78"/>
      <c r="HDR88" s="78"/>
      <c r="HDS88" s="78"/>
      <c r="HDT88" s="78"/>
      <c r="HDU88" s="78"/>
      <c r="HDV88" s="78"/>
      <c r="HDW88" s="78"/>
      <c r="HDX88" s="78"/>
      <c r="HDY88" s="78"/>
      <c r="HDZ88" s="78"/>
      <c r="HEA88" s="78"/>
      <c r="HEB88" s="78"/>
      <c r="HEC88" s="78"/>
      <c r="HED88" s="78"/>
      <c r="HEE88" s="78"/>
      <c r="HEF88" s="78"/>
      <c r="HEG88" s="78"/>
      <c r="HEH88" s="78"/>
      <c r="HEI88" s="78"/>
      <c r="HEJ88" s="78"/>
      <c r="HEK88" s="78"/>
      <c r="HEL88" s="78"/>
      <c r="HEM88" s="78"/>
      <c r="HEN88" s="78"/>
      <c r="HEO88" s="78"/>
      <c r="HEP88" s="78"/>
      <c r="HEQ88" s="78"/>
      <c r="HER88" s="78"/>
      <c r="HES88" s="78"/>
      <c r="HET88" s="78"/>
      <c r="HEU88" s="78"/>
      <c r="HEV88" s="78"/>
      <c r="HEW88" s="78"/>
      <c r="HEX88" s="78"/>
      <c r="HEY88" s="78"/>
      <c r="HEZ88" s="78"/>
      <c r="HFA88" s="78"/>
      <c r="HFB88" s="78"/>
      <c r="HFC88" s="78"/>
      <c r="HFD88" s="78"/>
      <c r="HFE88" s="78"/>
      <c r="HFF88" s="78"/>
      <c r="HFG88" s="78"/>
      <c r="HFH88" s="78"/>
      <c r="HFI88" s="78"/>
      <c r="HFJ88" s="78"/>
      <c r="HFK88" s="78"/>
      <c r="HFL88" s="78"/>
      <c r="HFM88" s="78"/>
      <c r="HFN88" s="78"/>
      <c r="HFO88" s="78"/>
      <c r="HFP88" s="78"/>
      <c r="HFQ88" s="78"/>
      <c r="HFR88" s="78"/>
      <c r="HFS88" s="78"/>
      <c r="HFT88" s="78"/>
      <c r="HFU88" s="78"/>
      <c r="HFV88" s="78"/>
      <c r="HFW88" s="78"/>
      <c r="HFX88" s="78"/>
      <c r="HFY88" s="78"/>
      <c r="HFZ88" s="78"/>
      <c r="HGA88" s="78"/>
      <c r="HGB88" s="78"/>
      <c r="HGC88" s="78"/>
      <c r="HGD88" s="78"/>
      <c r="HGE88" s="78"/>
      <c r="HGF88" s="78"/>
      <c r="HGG88" s="78"/>
      <c r="HGH88" s="78"/>
      <c r="HGI88" s="78"/>
      <c r="HGJ88" s="78"/>
      <c r="HGK88" s="78"/>
      <c r="HGL88" s="78"/>
      <c r="HGM88" s="78"/>
      <c r="HGN88" s="78"/>
      <c r="HGO88" s="78"/>
      <c r="HGP88" s="78"/>
      <c r="HGQ88" s="78"/>
      <c r="HGR88" s="78"/>
      <c r="HGS88" s="78"/>
      <c r="HGT88" s="78"/>
      <c r="HGU88" s="78"/>
      <c r="HGV88" s="78"/>
      <c r="HGW88" s="78"/>
      <c r="HGX88" s="78"/>
      <c r="HGY88" s="78"/>
      <c r="HGZ88" s="78"/>
      <c r="HHA88" s="78"/>
      <c r="HHB88" s="78"/>
      <c r="HHC88" s="78"/>
      <c r="HHD88" s="78"/>
      <c r="HHE88" s="78"/>
      <c r="HHF88" s="78"/>
      <c r="HHG88" s="78"/>
      <c r="HHH88" s="78"/>
      <c r="HHI88" s="78"/>
      <c r="HHJ88" s="78"/>
      <c r="HHK88" s="78"/>
      <c r="HHL88" s="78"/>
      <c r="HHM88" s="78"/>
      <c r="HHN88" s="78"/>
      <c r="HHO88" s="78"/>
      <c r="HHP88" s="78"/>
      <c r="HHQ88" s="78"/>
      <c r="HHR88" s="78"/>
      <c r="HHS88" s="78"/>
      <c r="HHT88" s="78"/>
      <c r="HHU88" s="78"/>
      <c r="HHV88" s="78"/>
      <c r="HHW88" s="78"/>
      <c r="HHX88" s="78"/>
      <c r="HHY88" s="78"/>
      <c r="HHZ88" s="78"/>
      <c r="HIA88" s="78"/>
      <c r="HIB88" s="78"/>
      <c r="HIC88" s="78"/>
      <c r="HID88" s="78"/>
      <c r="HIE88" s="78"/>
      <c r="HIF88" s="78"/>
      <c r="HIG88" s="78"/>
      <c r="HIH88" s="78"/>
      <c r="HII88" s="78"/>
      <c r="HIJ88" s="78"/>
      <c r="HIK88" s="78"/>
      <c r="HIL88" s="78"/>
      <c r="HIM88" s="78"/>
      <c r="HIN88" s="78"/>
      <c r="HIO88" s="78"/>
      <c r="HIP88" s="78"/>
      <c r="HIQ88" s="78"/>
      <c r="HIR88" s="78"/>
      <c r="HIS88" s="78"/>
      <c r="HIT88" s="78"/>
      <c r="HIU88" s="78"/>
      <c r="HIV88" s="78"/>
      <c r="HIW88" s="78"/>
      <c r="HIX88" s="78"/>
      <c r="HIY88" s="78"/>
      <c r="HIZ88" s="78"/>
      <c r="HJA88" s="78"/>
      <c r="HJB88" s="78"/>
      <c r="HJC88" s="78"/>
      <c r="HJD88" s="78"/>
      <c r="HJE88" s="78"/>
      <c r="HJF88" s="78"/>
      <c r="HJG88" s="78"/>
      <c r="HJH88" s="78"/>
      <c r="HJI88" s="78"/>
      <c r="HJJ88" s="78"/>
      <c r="HJK88" s="78"/>
      <c r="HJL88" s="78"/>
      <c r="HJM88" s="78"/>
      <c r="HJN88" s="78"/>
      <c r="HJO88" s="78"/>
      <c r="HJP88" s="78"/>
      <c r="HJQ88" s="78"/>
      <c r="HJR88" s="78"/>
      <c r="HJS88" s="78"/>
      <c r="HJT88" s="78"/>
      <c r="HJU88" s="78"/>
      <c r="HJV88" s="78"/>
      <c r="HJW88" s="78"/>
      <c r="HJX88" s="78"/>
      <c r="HJY88" s="78"/>
      <c r="HJZ88" s="78"/>
      <c r="HKA88" s="78"/>
      <c r="HKB88" s="78"/>
      <c r="HKC88" s="78"/>
      <c r="HKD88" s="78"/>
      <c r="HKE88" s="78"/>
      <c r="HKF88" s="78"/>
      <c r="HKG88" s="78"/>
      <c r="HKH88" s="78"/>
      <c r="HKI88" s="78"/>
      <c r="HKJ88" s="78"/>
      <c r="HKK88" s="78"/>
      <c r="HKL88" s="78"/>
      <c r="HKM88" s="78"/>
      <c r="HKN88" s="78"/>
      <c r="HKO88" s="78"/>
      <c r="HKP88" s="78"/>
      <c r="HKQ88" s="78"/>
      <c r="HKR88" s="78"/>
      <c r="HKS88" s="78"/>
      <c r="HKT88" s="78"/>
      <c r="HKU88" s="78"/>
      <c r="HKV88" s="78"/>
      <c r="HKW88" s="78"/>
      <c r="HKX88" s="78"/>
      <c r="HKY88" s="78"/>
      <c r="HKZ88" s="78"/>
      <c r="HLA88" s="78"/>
      <c r="HLB88" s="78"/>
      <c r="HLC88" s="78"/>
      <c r="HLD88" s="78"/>
      <c r="HLE88" s="78"/>
      <c r="HLF88" s="78"/>
      <c r="HLG88" s="78"/>
      <c r="HLH88" s="78"/>
      <c r="HLI88" s="78"/>
      <c r="HLJ88" s="78"/>
      <c r="HLK88" s="78"/>
      <c r="HLL88" s="78"/>
      <c r="HLM88" s="78"/>
      <c r="HLN88" s="78"/>
      <c r="HLO88" s="78"/>
      <c r="HLP88" s="78"/>
      <c r="HLQ88" s="78"/>
      <c r="HLR88" s="78"/>
      <c r="HLS88" s="78"/>
      <c r="HLT88" s="78"/>
      <c r="HLU88" s="78"/>
      <c r="HLV88" s="78"/>
      <c r="HLW88" s="78"/>
      <c r="HLX88" s="78"/>
      <c r="HLY88" s="78"/>
      <c r="HLZ88" s="78"/>
      <c r="HMA88" s="78"/>
      <c r="HMB88" s="78"/>
      <c r="HMC88" s="78"/>
      <c r="HMD88" s="78"/>
      <c r="HME88" s="78"/>
      <c r="HMF88" s="78"/>
      <c r="HMG88" s="78"/>
      <c r="HMH88" s="78"/>
      <c r="HMI88" s="78"/>
      <c r="HMJ88" s="78"/>
      <c r="HMK88" s="78"/>
      <c r="HML88" s="78"/>
      <c r="HMM88" s="78"/>
      <c r="HMN88" s="78"/>
      <c r="HMO88" s="78"/>
      <c r="HMP88" s="78"/>
      <c r="HMQ88" s="78"/>
      <c r="HMR88" s="78"/>
      <c r="HMS88" s="78"/>
      <c r="HMT88" s="78"/>
      <c r="HMU88" s="78"/>
      <c r="HMV88" s="78"/>
      <c r="HMW88" s="78"/>
      <c r="HMX88" s="78"/>
      <c r="HMY88" s="78"/>
      <c r="HMZ88" s="78"/>
      <c r="HNA88" s="78"/>
      <c r="HNB88" s="78"/>
      <c r="HNC88" s="78"/>
      <c r="HND88" s="78"/>
      <c r="HNE88" s="78"/>
      <c r="HNF88" s="78"/>
      <c r="HNG88" s="78"/>
      <c r="HNH88" s="78"/>
      <c r="HNI88" s="78"/>
      <c r="HNJ88" s="78"/>
      <c r="HNK88" s="78"/>
      <c r="HNL88" s="78"/>
      <c r="HNM88" s="78"/>
      <c r="HNN88" s="78"/>
      <c r="HNO88" s="78"/>
      <c r="HNP88" s="78"/>
      <c r="HNQ88" s="78"/>
      <c r="HNR88" s="78"/>
      <c r="HNS88" s="78"/>
      <c r="HNT88" s="78"/>
      <c r="HNU88" s="78"/>
      <c r="HNV88" s="78"/>
      <c r="HNW88" s="78"/>
      <c r="HNX88" s="78"/>
      <c r="HNY88" s="78"/>
      <c r="HNZ88" s="78"/>
      <c r="HOA88" s="78"/>
      <c r="HOB88" s="78"/>
      <c r="HOC88" s="78"/>
      <c r="HOD88" s="78"/>
      <c r="HOE88" s="78"/>
      <c r="HOF88" s="78"/>
      <c r="HOG88" s="78"/>
      <c r="HOH88" s="78"/>
      <c r="HOI88" s="78"/>
      <c r="HOJ88" s="78"/>
      <c r="HOK88" s="78"/>
      <c r="HOL88" s="78"/>
      <c r="HOM88" s="78"/>
      <c r="HON88" s="78"/>
      <c r="HOO88" s="78"/>
      <c r="HOP88" s="78"/>
      <c r="HOQ88" s="78"/>
      <c r="HOR88" s="78"/>
      <c r="HOS88" s="78"/>
      <c r="HOT88" s="78"/>
      <c r="HOU88" s="78"/>
      <c r="HOV88" s="78"/>
      <c r="HOW88" s="78"/>
      <c r="HOX88" s="78"/>
      <c r="HOY88" s="78"/>
      <c r="HOZ88" s="78"/>
      <c r="HPA88" s="78"/>
      <c r="HPB88" s="78"/>
      <c r="HPC88" s="78"/>
      <c r="HPD88" s="78"/>
      <c r="HPE88" s="78"/>
      <c r="HPF88" s="78"/>
      <c r="HPG88" s="78"/>
      <c r="HPH88" s="78"/>
      <c r="HPI88" s="78"/>
      <c r="HPJ88" s="78"/>
      <c r="HPK88" s="78"/>
      <c r="HPL88" s="78"/>
      <c r="HPM88" s="78"/>
      <c r="HPN88" s="78"/>
      <c r="HPO88" s="78"/>
      <c r="HPP88" s="78"/>
      <c r="HPQ88" s="78"/>
      <c r="HPR88" s="78"/>
      <c r="HPS88" s="78"/>
      <c r="HPT88" s="78"/>
      <c r="HPU88" s="78"/>
      <c r="HPV88" s="78"/>
      <c r="HPW88" s="78"/>
      <c r="HPX88" s="78"/>
      <c r="HPY88" s="78"/>
      <c r="HPZ88" s="78"/>
      <c r="HQA88" s="78"/>
      <c r="HQB88" s="78"/>
      <c r="HQC88" s="78"/>
      <c r="HQD88" s="78"/>
      <c r="HQE88" s="78"/>
      <c r="HQF88" s="78"/>
      <c r="HQG88" s="78"/>
      <c r="HQH88" s="78"/>
      <c r="HQI88" s="78"/>
      <c r="HQJ88" s="78"/>
      <c r="HQK88" s="78"/>
      <c r="HQL88" s="78"/>
      <c r="HQM88" s="78"/>
      <c r="HQN88" s="78"/>
      <c r="HQO88" s="78"/>
      <c r="HQP88" s="78"/>
      <c r="HQQ88" s="78"/>
      <c r="HQR88" s="78"/>
      <c r="HQS88" s="78"/>
      <c r="HQT88" s="78"/>
      <c r="HQU88" s="78"/>
      <c r="HQV88" s="78"/>
      <c r="HQW88" s="78"/>
      <c r="HQX88" s="78"/>
      <c r="HQY88" s="78"/>
      <c r="HQZ88" s="78"/>
      <c r="HRA88" s="78"/>
      <c r="HRB88" s="78"/>
      <c r="HRC88" s="78"/>
      <c r="HRD88" s="78"/>
      <c r="HRE88" s="78"/>
      <c r="HRF88" s="78"/>
      <c r="HRG88" s="78"/>
      <c r="HRH88" s="78"/>
      <c r="HRI88" s="78"/>
      <c r="HRJ88" s="78"/>
      <c r="HRK88" s="78"/>
      <c r="HRL88" s="78"/>
      <c r="HRM88" s="78"/>
      <c r="HRN88" s="78"/>
      <c r="HRO88" s="78"/>
      <c r="HRP88" s="78"/>
      <c r="HRQ88" s="78"/>
      <c r="HRR88" s="78"/>
      <c r="HRS88" s="78"/>
      <c r="HRT88" s="78"/>
      <c r="HRU88" s="78"/>
      <c r="HRV88" s="78"/>
      <c r="HRW88" s="78"/>
      <c r="HRX88" s="78"/>
      <c r="HRY88" s="78"/>
      <c r="HRZ88" s="78"/>
      <c r="HSA88" s="78"/>
      <c r="HSB88" s="78"/>
      <c r="HSC88" s="78"/>
      <c r="HSD88" s="78"/>
      <c r="HSE88" s="78"/>
      <c r="HSF88" s="78"/>
      <c r="HSG88" s="78"/>
      <c r="HSH88" s="78"/>
      <c r="HSI88" s="78"/>
      <c r="HSJ88" s="78"/>
      <c r="HSK88" s="78"/>
      <c r="HSL88" s="78"/>
      <c r="HSM88" s="78"/>
      <c r="HSN88" s="78"/>
      <c r="HSO88" s="78"/>
      <c r="HSP88" s="78"/>
      <c r="HSQ88" s="78"/>
      <c r="HSR88" s="78"/>
      <c r="HSS88" s="78"/>
      <c r="HST88" s="78"/>
      <c r="HSU88" s="78"/>
      <c r="HSV88" s="78"/>
      <c r="HSW88" s="78"/>
      <c r="HSX88" s="78"/>
      <c r="HSY88" s="78"/>
      <c r="HSZ88" s="78"/>
      <c r="HTA88" s="78"/>
      <c r="HTB88" s="78"/>
      <c r="HTC88" s="78"/>
      <c r="HTD88" s="78"/>
      <c r="HTE88" s="78"/>
      <c r="HTF88" s="78"/>
      <c r="HTG88" s="78"/>
      <c r="HTH88" s="78"/>
      <c r="HTI88" s="78"/>
      <c r="HTJ88" s="78"/>
      <c r="HTK88" s="78"/>
      <c r="HTL88" s="78"/>
      <c r="HTM88" s="78"/>
      <c r="HTN88" s="78"/>
      <c r="HTO88" s="78"/>
      <c r="HTP88" s="78"/>
      <c r="HTQ88" s="78"/>
      <c r="HTR88" s="78"/>
      <c r="HTS88" s="78"/>
      <c r="HTT88" s="78"/>
      <c r="HTU88" s="78"/>
      <c r="HTV88" s="78"/>
      <c r="HTW88" s="78"/>
      <c r="HTX88" s="78"/>
      <c r="HTY88" s="78"/>
      <c r="HTZ88" s="78"/>
      <c r="HUA88" s="78"/>
      <c r="HUB88" s="78"/>
      <c r="HUC88" s="78"/>
      <c r="HUD88" s="78"/>
      <c r="HUE88" s="78"/>
      <c r="HUF88" s="78"/>
      <c r="HUG88" s="78"/>
      <c r="HUH88" s="78"/>
      <c r="HUI88" s="78"/>
      <c r="HUJ88" s="78"/>
      <c r="HUK88" s="78"/>
      <c r="HUL88" s="78"/>
      <c r="HUM88" s="78"/>
      <c r="HUN88" s="78"/>
      <c r="HUO88" s="78"/>
      <c r="HUP88" s="78"/>
      <c r="HUQ88" s="78"/>
      <c r="HUR88" s="78"/>
      <c r="HUS88" s="78"/>
      <c r="HUT88" s="78"/>
      <c r="HUU88" s="78"/>
      <c r="HUV88" s="78"/>
      <c r="HUW88" s="78"/>
      <c r="HUX88" s="78"/>
      <c r="HUY88" s="78"/>
      <c r="HUZ88" s="78"/>
      <c r="HVA88" s="78"/>
      <c r="HVB88" s="78"/>
      <c r="HVC88" s="78"/>
      <c r="HVD88" s="78"/>
      <c r="HVE88" s="78"/>
      <c r="HVF88" s="78"/>
      <c r="HVG88" s="78"/>
      <c r="HVH88" s="78"/>
      <c r="HVI88" s="78"/>
      <c r="HVJ88" s="78"/>
      <c r="HVK88" s="78"/>
      <c r="HVL88" s="78"/>
      <c r="HVM88" s="78"/>
      <c r="HVN88" s="78"/>
      <c r="HVO88" s="78"/>
      <c r="HVP88" s="78"/>
      <c r="HVQ88" s="78"/>
      <c r="HVR88" s="78"/>
      <c r="HVS88" s="78"/>
      <c r="HVT88" s="78"/>
      <c r="HVU88" s="78"/>
      <c r="HVV88" s="78"/>
      <c r="HVW88" s="78"/>
      <c r="HVX88" s="78"/>
      <c r="HVY88" s="78"/>
      <c r="HVZ88" s="78"/>
      <c r="HWA88" s="78"/>
      <c r="HWB88" s="78"/>
      <c r="HWC88" s="78"/>
      <c r="HWD88" s="78"/>
      <c r="HWE88" s="78"/>
      <c r="HWF88" s="78"/>
      <c r="HWG88" s="78"/>
      <c r="HWH88" s="78"/>
      <c r="HWI88" s="78"/>
      <c r="HWJ88" s="78"/>
      <c r="HWK88" s="78"/>
      <c r="HWL88" s="78"/>
      <c r="HWM88" s="78"/>
      <c r="HWN88" s="78"/>
      <c r="HWO88" s="78"/>
      <c r="HWP88" s="78"/>
      <c r="HWQ88" s="78"/>
      <c r="HWR88" s="78"/>
      <c r="HWS88" s="78"/>
      <c r="HWT88" s="78"/>
      <c r="HWU88" s="78"/>
      <c r="HWV88" s="78"/>
      <c r="HWW88" s="78"/>
      <c r="HWX88" s="78"/>
      <c r="HWY88" s="78"/>
      <c r="HWZ88" s="78"/>
      <c r="HXA88" s="78"/>
      <c r="HXB88" s="78"/>
      <c r="HXC88" s="78"/>
      <c r="HXD88" s="78"/>
      <c r="HXE88" s="78"/>
      <c r="HXF88" s="78"/>
      <c r="HXG88" s="78"/>
      <c r="HXH88" s="78"/>
      <c r="HXI88" s="78"/>
      <c r="HXJ88" s="78"/>
      <c r="HXK88" s="78"/>
      <c r="HXL88" s="78"/>
      <c r="HXM88" s="78"/>
      <c r="HXN88" s="78"/>
      <c r="HXO88" s="78"/>
      <c r="HXP88" s="78"/>
      <c r="HXQ88" s="78"/>
      <c r="HXR88" s="78"/>
      <c r="HXS88" s="78"/>
      <c r="HXT88" s="78"/>
      <c r="HXU88" s="78"/>
      <c r="HXV88" s="78"/>
      <c r="HXW88" s="78"/>
      <c r="HXX88" s="78"/>
      <c r="HXY88" s="78"/>
      <c r="HXZ88" s="78"/>
      <c r="HYA88" s="78"/>
      <c r="HYB88" s="78"/>
      <c r="HYC88" s="78"/>
      <c r="HYD88" s="78"/>
      <c r="HYE88" s="78"/>
      <c r="HYF88" s="78"/>
      <c r="HYG88" s="78"/>
      <c r="HYH88" s="78"/>
      <c r="HYI88" s="78"/>
      <c r="HYJ88" s="78"/>
      <c r="HYK88" s="78"/>
      <c r="HYL88" s="78"/>
      <c r="HYM88" s="78"/>
      <c r="HYN88" s="78"/>
      <c r="HYO88" s="78"/>
      <c r="HYP88" s="78"/>
      <c r="HYQ88" s="78"/>
      <c r="HYR88" s="78"/>
      <c r="HYS88" s="78"/>
      <c r="HYT88" s="78"/>
      <c r="HYU88" s="78"/>
      <c r="HYV88" s="78"/>
      <c r="HYW88" s="78"/>
      <c r="HYX88" s="78"/>
      <c r="HYY88" s="78"/>
      <c r="HYZ88" s="78"/>
      <c r="HZA88" s="78"/>
      <c r="HZB88" s="78"/>
      <c r="HZC88" s="78"/>
      <c r="HZD88" s="78"/>
      <c r="HZE88" s="78"/>
      <c r="HZF88" s="78"/>
      <c r="HZG88" s="78"/>
      <c r="HZH88" s="78"/>
      <c r="HZI88" s="78"/>
      <c r="HZJ88" s="78"/>
      <c r="HZK88" s="78"/>
      <c r="HZL88" s="78"/>
      <c r="HZM88" s="78"/>
      <c r="HZN88" s="78"/>
      <c r="HZO88" s="78"/>
      <c r="HZP88" s="78"/>
      <c r="HZQ88" s="78"/>
      <c r="HZR88" s="78"/>
      <c r="HZS88" s="78"/>
      <c r="HZT88" s="78"/>
      <c r="HZU88" s="78"/>
      <c r="HZV88" s="78"/>
      <c r="HZW88" s="78"/>
      <c r="HZX88" s="78"/>
      <c r="HZY88" s="78"/>
      <c r="HZZ88" s="78"/>
      <c r="IAA88" s="78"/>
      <c r="IAB88" s="78"/>
      <c r="IAC88" s="78"/>
      <c r="IAD88" s="78"/>
      <c r="IAE88" s="78"/>
      <c r="IAF88" s="78"/>
      <c r="IAG88" s="78"/>
      <c r="IAH88" s="78"/>
      <c r="IAI88" s="78"/>
      <c r="IAJ88" s="78"/>
      <c r="IAK88" s="78"/>
      <c r="IAL88" s="78"/>
      <c r="IAM88" s="78"/>
      <c r="IAN88" s="78"/>
      <c r="IAO88" s="78"/>
      <c r="IAP88" s="78"/>
      <c r="IAQ88" s="78"/>
      <c r="IAR88" s="78"/>
      <c r="IAS88" s="78"/>
      <c r="IAT88" s="78"/>
      <c r="IAU88" s="78"/>
      <c r="IAV88" s="78"/>
      <c r="IAW88" s="78"/>
      <c r="IAX88" s="78"/>
      <c r="IAY88" s="78"/>
      <c r="IAZ88" s="78"/>
      <c r="IBA88" s="78"/>
      <c r="IBB88" s="78"/>
      <c r="IBC88" s="78"/>
      <c r="IBD88" s="78"/>
      <c r="IBE88" s="78"/>
      <c r="IBF88" s="78"/>
      <c r="IBG88" s="78"/>
      <c r="IBH88" s="78"/>
      <c r="IBI88" s="78"/>
      <c r="IBJ88" s="78"/>
      <c r="IBK88" s="78"/>
      <c r="IBL88" s="78"/>
      <c r="IBM88" s="78"/>
      <c r="IBN88" s="78"/>
      <c r="IBO88" s="78"/>
      <c r="IBP88" s="78"/>
      <c r="IBQ88" s="78"/>
      <c r="IBR88" s="78"/>
      <c r="IBS88" s="78"/>
      <c r="IBT88" s="78"/>
      <c r="IBU88" s="78"/>
      <c r="IBV88" s="78"/>
      <c r="IBW88" s="78"/>
      <c r="IBX88" s="78"/>
      <c r="IBY88" s="78"/>
      <c r="IBZ88" s="78"/>
      <c r="ICA88" s="78"/>
      <c r="ICB88" s="78"/>
      <c r="ICC88" s="78"/>
      <c r="ICD88" s="78"/>
      <c r="ICE88" s="78"/>
      <c r="ICF88" s="78"/>
      <c r="ICG88" s="78"/>
      <c r="ICH88" s="78"/>
      <c r="ICI88" s="78"/>
      <c r="ICJ88" s="78"/>
      <c r="ICK88" s="78"/>
      <c r="ICL88" s="78"/>
      <c r="ICM88" s="78"/>
      <c r="ICN88" s="78"/>
      <c r="ICO88" s="78"/>
      <c r="ICP88" s="78"/>
      <c r="ICQ88" s="78"/>
      <c r="ICR88" s="78"/>
      <c r="ICS88" s="78"/>
      <c r="ICT88" s="78"/>
      <c r="ICU88" s="78"/>
      <c r="ICV88" s="78"/>
      <c r="ICW88" s="78"/>
      <c r="ICX88" s="78"/>
      <c r="ICY88" s="78"/>
      <c r="ICZ88" s="78"/>
      <c r="IDA88" s="78"/>
      <c r="IDB88" s="78"/>
      <c r="IDC88" s="78"/>
      <c r="IDD88" s="78"/>
      <c r="IDE88" s="78"/>
      <c r="IDF88" s="78"/>
      <c r="IDG88" s="78"/>
      <c r="IDH88" s="78"/>
      <c r="IDI88" s="78"/>
      <c r="IDJ88" s="78"/>
      <c r="IDK88" s="78"/>
      <c r="IDL88" s="78"/>
      <c r="IDM88" s="78"/>
      <c r="IDN88" s="78"/>
      <c r="IDO88" s="78"/>
      <c r="IDP88" s="78"/>
      <c r="IDQ88" s="78"/>
      <c r="IDR88" s="78"/>
      <c r="IDS88" s="78"/>
      <c r="IDT88" s="78"/>
      <c r="IDU88" s="78"/>
      <c r="IDV88" s="78"/>
      <c r="IDW88" s="78"/>
      <c r="IDX88" s="78"/>
      <c r="IDY88" s="78"/>
      <c r="IDZ88" s="78"/>
      <c r="IEA88" s="78"/>
      <c r="IEB88" s="78"/>
      <c r="IEC88" s="78"/>
      <c r="IED88" s="78"/>
      <c r="IEE88" s="78"/>
      <c r="IEF88" s="78"/>
      <c r="IEG88" s="78"/>
      <c r="IEH88" s="78"/>
      <c r="IEI88" s="78"/>
      <c r="IEJ88" s="78"/>
      <c r="IEK88" s="78"/>
      <c r="IEL88" s="78"/>
      <c r="IEM88" s="78"/>
      <c r="IEN88" s="78"/>
      <c r="IEO88" s="78"/>
      <c r="IEP88" s="78"/>
      <c r="IEQ88" s="78"/>
      <c r="IER88" s="78"/>
      <c r="IES88" s="78"/>
      <c r="IET88" s="78"/>
      <c r="IEU88" s="78"/>
      <c r="IEV88" s="78"/>
      <c r="IEW88" s="78"/>
      <c r="IEX88" s="78"/>
      <c r="IEY88" s="78"/>
      <c r="IEZ88" s="78"/>
      <c r="IFA88" s="78"/>
      <c r="IFB88" s="78"/>
      <c r="IFC88" s="78"/>
      <c r="IFD88" s="78"/>
      <c r="IFE88" s="78"/>
      <c r="IFF88" s="78"/>
      <c r="IFG88" s="78"/>
      <c r="IFH88" s="78"/>
      <c r="IFI88" s="78"/>
      <c r="IFJ88" s="78"/>
      <c r="IFK88" s="78"/>
      <c r="IFL88" s="78"/>
      <c r="IFM88" s="78"/>
      <c r="IFN88" s="78"/>
      <c r="IFO88" s="78"/>
      <c r="IFP88" s="78"/>
      <c r="IFQ88" s="78"/>
      <c r="IFR88" s="78"/>
      <c r="IFS88" s="78"/>
      <c r="IFT88" s="78"/>
      <c r="IFU88" s="78"/>
      <c r="IFV88" s="78"/>
      <c r="IFW88" s="78"/>
      <c r="IFX88" s="78"/>
      <c r="IFY88" s="78"/>
      <c r="IFZ88" s="78"/>
      <c r="IGA88" s="78"/>
      <c r="IGB88" s="78"/>
      <c r="IGC88" s="78"/>
      <c r="IGD88" s="78"/>
      <c r="IGE88" s="78"/>
      <c r="IGF88" s="78"/>
      <c r="IGG88" s="78"/>
      <c r="IGH88" s="78"/>
      <c r="IGI88" s="78"/>
      <c r="IGJ88" s="78"/>
      <c r="IGK88" s="78"/>
      <c r="IGL88" s="78"/>
      <c r="IGM88" s="78"/>
      <c r="IGN88" s="78"/>
      <c r="IGO88" s="78"/>
      <c r="IGP88" s="78"/>
      <c r="IGQ88" s="78"/>
      <c r="IGR88" s="78"/>
      <c r="IGS88" s="78"/>
      <c r="IGT88" s="78"/>
      <c r="IGU88" s="78"/>
      <c r="IGV88" s="78"/>
      <c r="IGW88" s="78"/>
      <c r="IGX88" s="78"/>
      <c r="IGY88" s="78"/>
      <c r="IGZ88" s="78"/>
      <c r="IHA88" s="78"/>
      <c r="IHB88" s="78"/>
      <c r="IHC88" s="78"/>
      <c r="IHD88" s="78"/>
      <c r="IHE88" s="78"/>
      <c r="IHF88" s="78"/>
      <c r="IHG88" s="78"/>
      <c r="IHH88" s="78"/>
      <c r="IHI88" s="78"/>
      <c r="IHJ88" s="78"/>
      <c r="IHK88" s="78"/>
      <c r="IHL88" s="78"/>
      <c r="IHM88" s="78"/>
      <c r="IHN88" s="78"/>
      <c r="IHO88" s="78"/>
      <c r="IHP88" s="78"/>
      <c r="IHQ88" s="78"/>
      <c r="IHR88" s="78"/>
      <c r="IHS88" s="78"/>
      <c r="IHT88" s="78"/>
      <c r="IHU88" s="78"/>
      <c r="IHV88" s="78"/>
      <c r="IHW88" s="78"/>
      <c r="IHX88" s="78"/>
      <c r="IHY88" s="78"/>
      <c r="IHZ88" s="78"/>
      <c r="IIA88" s="78"/>
      <c r="IIB88" s="78"/>
      <c r="IIC88" s="78"/>
      <c r="IID88" s="78"/>
      <c r="IIE88" s="78"/>
      <c r="IIF88" s="78"/>
      <c r="IIG88" s="78"/>
      <c r="IIH88" s="78"/>
      <c r="III88" s="78"/>
      <c r="IIJ88" s="78"/>
      <c r="IIK88" s="78"/>
      <c r="IIL88" s="78"/>
      <c r="IIM88" s="78"/>
      <c r="IIN88" s="78"/>
      <c r="IIO88" s="78"/>
      <c r="IIP88" s="78"/>
      <c r="IIQ88" s="78"/>
      <c r="IIR88" s="78"/>
      <c r="IIS88" s="78"/>
      <c r="IIT88" s="78"/>
      <c r="IIU88" s="78"/>
      <c r="IIV88" s="78"/>
      <c r="IIW88" s="78"/>
      <c r="IIX88" s="78"/>
      <c r="IIY88" s="78"/>
      <c r="IIZ88" s="78"/>
      <c r="IJA88" s="78"/>
      <c r="IJB88" s="78"/>
      <c r="IJC88" s="78"/>
      <c r="IJD88" s="78"/>
      <c r="IJE88" s="78"/>
      <c r="IJF88" s="78"/>
      <c r="IJG88" s="78"/>
      <c r="IJH88" s="78"/>
      <c r="IJI88" s="78"/>
      <c r="IJJ88" s="78"/>
      <c r="IJK88" s="78"/>
      <c r="IJL88" s="78"/>
      <c r="IJM88" s="78"/>
      <c r="IJN88" s="78"/>
      <c r="IJO88" s="78"/>
      <c r="IJP88" s="78"/>
      <c r="IJQ88" s="78"/>
      <c r="IJR88" s="78"/>
      <c r="IJS88" s="78"/>
      <c r="IJT88" s="78"/>
      <c r="IJU88" s="78"/>
      <c r="IJV88" s="78"/>
      <c r="IJW88" s="78"/>
      <c r="IJX88" s="78"/>
      <c r="IJY88" s="78"/>
      <c r="IJZ88" s="78"/>
      <c r="IKA88" s="78"/>
      <c r="IKB88" s="78"/>
      <c r="IKC88" s="78"/>
      <c r="IKD88" s="78"/>
      <c r="IKE88" s="78"/>
      <c r="IKF88" s="78"/>
      <c r="IKG88" s="78"/>
      <c r="IKH88" s="78"/>
      <c r="IKI88" s="78"/>
      <c r="IKJ88" s="78"/>
      <c r="IKK88" s="78"/>
      <c r="IKL88" s="78"/>
      <c r="IKM88" s="78"/>
      <c r="IKN88" s="78"/>
      <c r="IKO88" s="78"/>
      <c r="IKP88" s="78"/>
      <c r="IKQ88" s="78"/>
      <c r="IKR88" s="78"/>
      <c r="IKS88" s="78"/>
      <c r="IKT88" s="78"/>
      <c r="IKU88" s="78"/>
      <c r="IKV88" s="78"/>
      <c r="IKW88" s="78"/>
      <c r="IKX88" s="78"/>
      <c r="IKY88" s="78"/>
      <c r="IKZ88" s="78"/>
      <c r="ILA88" s="78"/>
      <c r="ILB88" s="78"/>
      <c r="ILC88" s="78"/>
      <c r="ILD88" s="78"/>
      <c r="ILE88" s="78"/>
      <c r="ILF88" s="78"/>
      <c r="ILG88" s="78"/>
      <c r="ILH88" s="78"/>
      <c r="ILI88" s="78"/>
      <c r="ILJ88" s="78"/>
      <c r="ILK88" s="78"/>
      <c r="ILL88" s="78"/>
      <c r="ILM88" s="78"/>
      <c r="ILN88" s="78"/>
      <c r="ILO88" s="78"/>
      <c r="ILP88" s="78"/>
      <c r="ILQ88" s="78"/>
      <c r="ILR88" s="78"/>
      <c r="ILS88" s="78"/>
      <c r="ILT88" s="78"/>
      <c r="ILU88" s="78"/>
      <c r="ILV88" s="78"/>
      <c r="ILW88" s="78"/>
      <c r="ILX88" s="78"/>
      <c r="ILY88" s="78"/>
      <c r="ILZ88" s="78"/>
      <c r="IMA88" s="78"/>
      <c r="IMB88" s="78"/>
      <c r="IMC88" s="78"/>
      <c r="IMD88" s="78"/>
      <c r="IME88" s="78"/>
      <c r="IMF88" s="78"/>
      <c r="IMG88" s="78"/>
      <c r="IMH88" s="78"/>
      <c r="IMI88" s="78"/>
      <c r="IMJ88" s="78"/>
      <c r="IMK88" s="78"/>
      <c r="IML88" s="78"/>
      <c r="IMM88" s="78"/>
      <c r="IMN88" s="78"/>
      <c r="IMO88" s="78"/>
      <c r="IMP88" s="78"/>
      <c r="IMQ88" s="78"/>
      <c r="IMR88" s="78"/>
      <c r="IMS88" s="78"/>
      <c r="IMT88" s="78"/>
      <c r="IMU88" s="78"/>
      <c r="IMV88" s="78"/>
      <c r="IMW88" s="78"/>
      <c r="IMX88" s="78"/>
      <c r="IMY88" s="78"/>
      <c r="IMZ88" s="78"/>
      <c r="INA88" s="78"/>
      <c r="INB88" s="78"/>
      <c r="INC88" s="78"/>
      <c r="IND88" s="78"/>
      <c r="INE88" s="78"/>
      <c r="INF88" s="78"/>
      <c r="ING88" s="78"/>
      <c r="INH88" s="78"/>
      <c r="INI88" s="78"/>
      <c r="INJ88" s="78"/>
      <c r="INK88" s="78"/>
      <c r="INL88" s="78"/>
      <c r="INM88" s="78"/>
      <c r="INN88" s="78"/>
      <c r="INO88" s="78"/>
      <c r="INP88" s="78"/>
      <c r="INQ88" s="78"/>
      <c r="INR88" s="78"/>
      <c r="INS88" s="78"/>
      <c r="INT88" s="78"/>
      <c r="INU88" s="78"/>
      <c r="INV88" s="78"/>
      <c r="INW88" s="78"/>
      <c r="INX88" s="78"/>
      <c r="INY88" s="78"/>
      <c r="INZ88" s="78"/>
      <c r="IOA88" s="78"/>
      <c r="IOB88" s="78"/>
      <c r="IOC88" s="78"/>
      <c r="IOD88" s="78"/>
      <c r="IOE88" s="78"/>
      <c r="IOF88" s="78"/>
      <c r="IOG88" s="78"/>
      <c r="IOH88" s="78"/>
      <c r="IOI88" s="78"/>
      <c r="IOJ88" s="78"/>
      <c r="IOK88" s="78"/>
      <c r="IOL88" s="78"/>
      <c r="IOM88" s="78"/>
      <c r="ION88" s="78"/>
      <c r="IOO88" s="78"/>
      <c r="IOP88" s="78"/>
      <c r="IOQ88" s="78"/>
      <c r="IOR88" s="78"/>
      <c r="IOS88" s="78"/>
      <c r="IOT88" s="78"/>
      <c r="IOU88" s="78"/>
      <c r="IOV88" s="78"/>
      <c r="IOW88" s="78"/>
      <c r="IOX88" s="78"/>
      <c r="IOY88" s="78"/>
      <c r="IOZ88" s="78"/>
      <c r="IPA88" s="78"/>
      <c r="IPB88" s="78"/>
      <c r="IPC88" s="78"/>
      <c r="IPD88" s="78"/>
      <c r="IPE88" s="78"/>
      <c r="IPF88" s="78"/>
      <c r="IPG88" s="78"/>
      <c r="IPH88" s="78"/>
      <c r="IPI88" s="78"/>
      <c r="IPJ88" s="78"/>
      <c r="IPK88" s="78"/>
      <c r="IPL88" s="78"/>
      <c r="IPM88" s="78"/>
      <c r="IPN88" s="78"/>
      <c r="IPO88" s="78"/>
      <c r="IPP88" s="78"/>
      <c r="IPQ88" s="78"/>
      <c r="IPR88" s="78"/>
      <c r="IPS88" s="78"/>
      <c r="IPT88" s="78"/>
      <c r="IPU88" s="78"/>
      <c r="IPV88" s="78"/>
      <c r="IPW88" s="78"/>
      <c r="IPX88" s="78"/>
      <c r="IPY88" s="78"/>
      <c r="IPZ88" s="78"/>
      <c r="IQA88" s="78"/>
      <c r="IQB88" s="78"/>
      <c r="IQC88" s="78"/>
      <c r="IQD88" s="78"/>
      <c r="IQE88" s="78"/>
      <c r="IQF88" s="78"/>
      <c r="IQG88" s="78"/>
      <c r="IQH88" s="78"/>
      <c r="IQI88" s="78"/>
      <c r="IQJ88" s="78"/>
      <c r="IQK88" s="78"/>
      <c r="IQL88" s="78"/>
      <c r="IQM88" s="78"/>
      <c r="IQN88" s="78"/>
      <c r="IQO88" s="78"/>
      <c r="IQP88" s="78"/>
      <c r="IQQ88" s="78"/>
      <c r="IQR88" s="78"/>
      <c r="IQS88" s="78"/>
      <c r="IQT88" s="78"/>
      <c r="IQU88" s="78"/>
      <c r="IQV88" s="78"/>
      <c r="IQW88" s="78"/>
      <c r="IQX88" s="78"/>
      <c r="IQY88" s="78"/>
      <c r="IQZ88" s="78"/>
      <c r="IRA88" s="78"/>
      <c r="IRB88" s="78"/>
      <c r="IRC88" s="78"/>
      <c r="IRD88" s="78"/>
      <c r="IRE88" s="78"/>
      <c r="IRF88" s="78"/>
      <c r="IRG88" s="78"/>
      <c r="IRH88" s="78"/>
      <c r="IRI88" s="78"/>
      <c r="IRJ88" s="78"/>
      <c r="IRK88" s="78"/>
      <c r="IRL88" s="78"/>
      <c r="IRM88" s="78"/>
      <c r="IRN88" s="78"/>
      <c r="IRO88" s="78"/>
      <c r="IRP88" s="78"/>
      <c r="IRQ88" s="78"/>
      <c r="IRR88" s="78"/>
      <c r="IRS88" s="78"/>
      <c r="IRT88" s="78"/>
      <c r="IRU88" s="78"/>
      <c r="IRV88" s="78"/>
      <c r="IRW88" s="78"/>
      <c r="IRX88" s="78"/>
      <c r="IRY88" s="78"/>
      <c r="IRZ88" s="78"/>
      <c r="ISA88" s="78"/>
      <c r="ISB88" s="78"/>
      <c r="ISC88" s="78"/>
      <c r="ISD88" s="78"/>
      <c r="ISE88" s="78"/>
      <c r="ISF88" s="78"/>
      <c r="ISG88" s="78"/>
      <c r="ISH88" s="78"/>
      <c r="ISI88" s="78"/>
      <c r="ISJ88" s="78"/>
      <c r="ISK88" s="78"/>
      <c r="ISL88" s="78"/>
      <c r="ISM88" s="78"/>
      <c r="ISN88" s="78"/>
      <c r="ISO88" s="78"/>
      <c r="ISP88" s="78"/>
      <c r="ISQ88" s="78"/>
      <c r="ISR88" s="78"/>
      <c r="ISS88" s="78"/>
      <c r="IST88" s="78"/>
      <c r="ISU88" s="78"/>
      <c r="ISV88" s="78"/>
      <c r="ISW88" s="78"/>
      <c r="ISX88" s="78"/>
      <c r="ISY88" s="78"/>
      <c r="ISZ88" s="78"/>
      <c r="ITA88" s="78"/>
      <c r="ITB88" s="78"/>
      <c r="ITC88" s="78"/>
      <c r="ITD88" s="78"/>
      <c r="ITE88" s="78"/>
      <c r="ITF88" s="78"/>
      <c r="ITG88" s="78"/>
      <c r="ITH88" s="78"/>
      <c r="ITI88" s="78"/>
      <c r="ITJ88" s="78"/>
      <c r="ITK88" s="78"/>
      <c r="ITL88" s="78"/>
      <c r="ITM88" s="78"/>
      <c r="ITN88" s="78"/>
      <c r="ITO88" s="78"/>
      <c r="ITP88" s="78"/>
      <c r="ITQ88" s="78"/>
      <c r="ITR88" s="78"/>
      <c r="ITS88" s="78"/>
      <c r="ITT88" s="78"/>
      <c r="ITU88" s="78"/>
      <c r="ITV88" s="78"/>
      <c r="ITW88" s="78"/>
      <c r="ITX88" s="78"/>
      <c r="ITY88" s="78"/>
      <c r="ITZ88" s="78"/>
      <c r="IUA88" s="78"/>
      <c r="IUB88" s="78"/>
      <c r="IUC88" s="78"/>
      <c r="IUD88" s="78"/>
      <c r="IUE88" s="78"/>
      <c r="IUF88" s="78"/>
      <c r="IUG88" s="78"/>
      <c r="IUH88" s="78"/>
      <c r="IUI88" s="78"/>
      <c r="IUJ88" s="78"/>
      <c r="IUK88" s="78"/>
      <c r="IUL88" s="78"/>
      <c r="IUM88" s="78"/>
      <c r="IUN88" s="78"/>
      <c r="IUO88" s="78"/>
      <c r="IUP88" s="78"/>
      <c r="IUQ88" s="78"/>
      <c r="IUR88" s="78"/>
      <c r="IUS88" s="78"/>
      <c r="IUT88" s="78"/>
      <c r="IUU88" s="78"/>
      <c r="IUV88" s="78"/>
      <c r="IUW88" s="78"/>
      <c r="IUX88" s="78"/>
      <c r="IUY88" s="78"/>
      <c r="IUZ88" s="78"/>
      <c r="IVA88" s="78"/>
      <c r="IVB88" s="78"/>
      <c r="IVC88" s="78"/>
      <c r="IVD88" s="78"/>
      <c r="IVE88" s="78"/>
      <c r="IVF88" s="78"/>
      <c r="IVG88" s="78"/>
      <c r="IVH88" s="78"/>
      <c r="IVI88" s="78"/>
      <c r="IVJ88" s="78"/>
      <c r="IVK88" s="78"/>
      <c r="IVL88" s="78"/>
      <c r="IVM88" s="78"/>
      <c r="IVN88" s="78"/>
      <c r="IVO88" s="78"/>
      <c r="IVP88" s="78"/>
      <c r="IVQ88" s="78"/>
      <c r="IVR88" s="78"/>
      <c r="IVS88" s="78"/>
      <c r="IVT88" s="78"/>
      <c r="IVU88" s="78"/>
      <c r="IVV88" s="78"/>
      <c r="IVW88" s="78"/>
      <c r="IVX88" s="78"/>
      <c r="IVY88" s="78"/>
      <c r="IVZ88" s="78"/>
      <c r="IWA88" s="78"/>
      <c r="IWB88" s="78"/>
      <c r="IWC88" s="78"/>
      <c r="IWD88" s="78"/>
      <c r="IWE88" s="78"/>
      <c r="IWF88" s="78"/>
      <c r="IWG88" s="78"/>
      <c r="IWH88" s="78"/>
      <c r="IWI88" s="78"/>
      <c r="IWJ88" s="78"/>
      <c r="IWK88" s="78"/>
      <c r="IWL88" s="78"/>
      <c r="IWM88" s="78"/>
      <c r="IWN88" s="78"/>
      <c r="IWO88" s="78"/>
      <c r="IWP88" s="78"/>
      <c r="IWQ88" s="78"/>
      <c r="IWR88" s="78"/>
      <c r="IWS88" s="78"/>
      <c r="IWT88" s="78"/>
      <c r="IWU88" s="78"/>
      <c r="IWV88" s="78"/>
      <c r="IWW88" s="78"/>
      <c r="IWX88" s="78"/>
      <c r="IWY88" s="78"/>
      <c r="IWZ88" s="78"/>
      <c r="IXA88" s="78"/>
      <c r="IXB88" s="78"/>
      <c r="IXC88" s="78"/>
      <c r="IXD88" s="78"/>
      <c r="IXE88" s="78"/>
      <c r="IXF88" s="78"/>
      <c r="IXG88" s="78"/>
      <c r="IXH88" s="78"/>
      <c r="IXI88" s="78"/>
      <c r="IXJ88" s="78"/>
      <c r="IXK88" s="78"/>
      <c r="IXL88" s="78"/>
      <c r="IXM88" s="78"/>
      <c r="IXN88" s="78"/>
      <c r="IXO88" s="78"/>
      <c r="IXP88" s="78"/>
      <c r="IXQ88" s="78"/>
      <c r="IXR88" s="78"/>
      <c r="IXS88" s="78"/>
      <c r="IXT88" s="78"/>
      <c r="IXU88" s="78"/>
      <c r="IXV88" s="78"/>
      <c r="IXW88" s="78"/>
      <c r="IXX88" s="78"/>
      <c r="IXY88" s="78"/>
      <c r="IXZ88" s="78"/>
      <c r="IYA88" s="78"/>
      <c r="IYB88" s="78"/>
      <c r="IYC88" s="78"/>
      <c r="IYD88" s="78"/>
      <c r="IYE88" s="78"/>
      <c r="IYF88" s="78"/>
      <c r="IYG88" s="78"/>
      <c r="IYH88" s="78"/>
      <c r="IYI88" s="78"/>
      <c r="IYJ88" s="78"/>
      <c r="IYK88" s="78"/>
      <c r="IYL88" s="78"/>
      <c r="IYM88" s="78"/>
      <c r="IYN88" s="78"/>
      <c r="IYO88" s="78"/>
      <c r="IYP88" s="78"/>
      <c r="IYQ88" s="78"/>
      <c r="IYR88" s="78"/>
      <c r="IYS88" s="78"/>
      <c r="IYT88" s="78"/>
      <c r="IYU88" s="78"/>
      <c r="IYV88" s="78"/>
      <c r="IYW88" s="78"/>
      <c r="IYX88" s="78"/>
      <c r="IYY88" s="78"/>
      <c r="IYZ88" s="78"/>
      <c r="IZA88" s="78"/>
      <c r="IZB88" s="78"/>
      <c r="IZC88" s="78"/>
      <c r="IZD88" s="78"/>
      <c r="IZE88" s="78"/>
      <c r="IZF88" s="78"/>
      <c r="IZG88" s="78"/>
      <c r="IZH88" s="78"/>
      <c r="IZI88" s="78"/>
      <c r="IZJ88" s="78"/>
      <c r="IZK88" s="78"/>
      <c r="IZL88" s="78"/>
      <c r="IZM88" s="78"/>
      <c r="IZN88" s="78"/>
      <c r="IZO88" s="78"/>
      <c r="IZP88" s="78"/>
      <c r="IZQ88" s="78"/>
      <c r="IZR88" s="78"/>
      <c r="IZS88" s="78"/>
      <c r="IZT88" s="78"/>
      <c r="IZU88" s="78"/>
      <c r="IZV88" s="78"/>
      <c r="IZW88" s="78"/>
      <c r="IZX88" s="78"/>
      <c r="IZY88" s="78"/>
      <c r="IZZ88" s="78"/>
      <c r="JAA88" s="78"/>
      <c r="JAB88" s="78"/>
      <c r="JAC88" s="78"/>
      <c r="JAD88" s="78"/>
      <c r="JAE88" s="78"/>
      <c r="JAF88" s="78"/>
      <c r="JAG88" s="78"/>
      <c r="JAH88" s="78"/>
      <c r="JAI88" s="78"/>
      <c r="JAJ88" s="78"/>
      <c r="JAK88" s="78"/>
      <c r="JAL88" s="78"/>
      <c r="JAM88" s="78"/>
      <c r="JAN88" s="78"/>
      <c r="JAO88" s="78"/>
      <c r="JAP88" s="78"/>
      <c r="JAQ88" s="78"/>
      <c r="JAR88" s="78"/>
      <c r="JAS88" s="78"/>
      <c r="JAT88" s="78"/>
      <c r="JAU88" s="78"/>
      <c r="JAV88" s="78"/>
      <c r="JAW88" s="78"/>
      <c r="JAX88" s="78"/>
      <c r="JAY88" s="78"/>
      <c r="JAZ88" s="78"/>
      <c r="JBA88" s="78"/>
      <c r="JBB88" s="78"/>
      <c r="JBC88" s="78"/>
      <c r="JBD88" s="78"/>
      <c r="JBE88" s="78"/>
      <c r="JBF88" s="78"/>
      <c r="JBG88" s="78"/>
      <c r="JBH88" s="78"/>
      <c r="JBI88" s="78"/>
      <c r="JBJ88" s="78"/>
      <c r="JBK88" s="78"/>
      <c r="JBL88" s="78"/>
      <c r="JBM88" s="78"/>
      <c r="JBN88" s="78"/>
      <c r="JBO88" s="78"/>
      <c r="JBP88" s="78"/>
      <c r="JBQ88" s="78"/>
      <c r="JBR88" s="78"/>
      <c r="JBS88" s="78"/>
      <c r="JBT88" s="78"/>
      <c r="JBU88" s="78"/>
      <c r="JBV88" s="78"/>
      <c r="JBW88" s="78"/>
      <c r="JBX88" s="78"/>
      <c r="JBY88" s="78"/>
      <c r="JBZ88" s="78"/>
      <c r="JCA88" s="78"/>
      <c r="JCB88" s="78"/>
      <c r="JCC88" s="78"/>
      <c r="JCD88" s="78"/>
      <c r="JCE88" s="78"/>
      <c r="JCF88" s="78"/>
      <c r="JCG88" s="78"/>
      <c r="JCH88" s="78"/>
      <c r="JCI88" s="78"/>
      <c r="JCJ88" s="78"/>
      <c r="JCK88" s="78"/>
      <c r="JCL88" s="78"/>
      <c r="JCM88" s="78"/>
      <c r="JCN88" s="78"/>
      <c r="JCO88" s="78"/>
      <c r="JCP88" s="78"/>
      <c r="JCQ88" s="78"/>
      <c r="JCR88" s="78"/>
      <c r="JCS88" s="78"/>
      <c r="JCT88" s="78"/>
      <c r="JCU88" s="78"/>
      <c r="JCV88" s="78"/>
      <c r="JCW88" s="78"/>
      <c r="JCX88" s="78"/>
      <c r="JCY88" s="78"/>
      <c r="JCZ88" s="78"/>
      <c r="JDA88" s="78"/>
      <c r="JDB88" s="78"/>
      <c r="JDC88" s="78"/>
      <c r="JDD88" s="78"/>
      <c r="JDE88" s="78"/>
      <c r="JDF88" s="78"/>
      <c r="JDG88" s="78"/>
      <c r="JDH88" s="78"/>
      <c r="JDI88" s="78"/>
      <c r="JDJ88" s="78"/>
      <c r="JDK88" s="78"/>
      <c r="JDL88" s="78"/>
      <c r="JDM88" s="78"/>
      <c r="JDN88" s="78"/>
      <c r="JDO88" s="78"/>
      <c r="JDP88" s="78"/>
      <c r="JDQ88" s="78"/>
      <c r="JDR88" s="78"/>
      <c r="JDS88" s="78"/>
      <c r="JDT88" s="78"/>
      <c r="JDU88" s="78"/>
      <c r="JDV88" s="78"/>
      <c r="JDW88" s="78"/>
      <c r="JDX88" s="78"/>
      <c r="JDY88" s="78"/>
      <c r="JDZ88" s="78"/>
      <c r="JEA88" s="78"/>
      <c r="JEB88" s="78"/>
      <c r="JEC88" s="78"/>
      <c r="JED88" s="78"/>
      <c r="JEE88" s="78"/>
      <c r="JEF88" s="78"/>
      <c r="JEG88" s="78"/>
      <c r="JEH88" s="78"/>
      <c r="JEI88" s="78"/>
      <c r="JEJ88" s="78"/>
      <c r="JEK88" s="78"/>
      <c r="JEL88" s="78"/>
      <c r="JEM88" s="78"/>
      <c r="JEN88" s="78"/>
      <c r="JEO88" s="78"/>
      <c r="JEP88" s="78"/>
      <c r="JEQ88" s="78"/>
      <c r="JER88" s="78"/>
      <c r="JES88" s="78"/>
      <c r="JET88" s="78"/>
      <c r="JEU88" s="78"/>
      <c r="JEV88" s="78"/>
      <c r="JEW88" s="78"/>
      <c r="JEX88" s="78"/>
      <c r="JEY88" s="78"/>
      <c r="JEZ88" s="78"/>
      <c r="JFA88" s="78"/>
      <c r="JFB88" s="78"/>
      <c r="JFC88" s="78"/>
      <c r="JFD88" s="78"/>
      <c r="JFE88" s="78"/>
      <c r="JFF88" s="78"/>
      <c r="JFG88" s="78"/>
      <c r="JFH88" s="78"/>
      <c r="JFI88" s="78"/>
      <c r="JFJ88" s="78"/>
      <c r="JFK88" s="78"/>
      <c r="JFL88" s="78"/>
      <c r="JFM88" s="78"/>
      <c r="JFN88" s="78"/>
      <c r="JFO88" s="78"/>
      <c r="JFP88" s="78"/>
      <c r="JFQ88" s="78"/>
      <c r="JFR88" s="78"/>
      <c r="JFS88" s="78"/>
      <c r="JFT88" s="78"/>
      <c r="JFU88" s="78"/>
      <c r="JFV88" s="78"/>
      <c r="JFW88" s="78"/>
      <c r="JFX88" s="78"/>
      <c r="JFY88" s="78"/>
      <c r="JFZ88" s="78"/>
      <c r="JGA88" s="78"/>
      <c r="JGB88" s="78"/>
      <c r="JGC88" s="78"/>
      <c r="JGD88" s="78"/>
      <c r="JGE88" s="78"/>
      <c r="JGF88" s="78"/>
      <c r="JGG88" s="78"/>
      <c r="JGH88" s="78"/>
      <c r="JGI88" s="78"/>
      <c r="JGJ88" s="78"/>
      <c r="JGK88" s="78"/>
      <c r="JGL88" s="78"/>
      <c r="JGM88" s="78"/>
      <c r="JGN88" s="78"/>
      <c r="JGO88" s="78"/>
      <c r="JGP88" s="78"/>
      <c r="JGQ88" s="78"/>
      <c r="JGR88" s="78"/>
      <c r="JGS88" s="78"/>
      <c r="JGT88" s="78"/>
      <c r="JGU88" s="78"/>
      <c r="JGV88" s="78"/>
      <c r="JGW88" s="78"/>
      <c r="JGX88" s="78"/>
      <c r="JGY88" s="78"/>
      <c r="JGZ88" s="78"/>
      <c r="JHA88" s="78"/>
      <c r="JHB88" s="78"/>
      <c r="JHC88" s="78"/>
      <c r="JHD88" s="78"/>
      <c r="JHE88" s="78"/>
      <c r="JHF88" s="78"/>
      <c r="JHG88" s="78"/>
      <c r="JHH88" s="78"/>
      <c r="JHI88" s="78"/>
      <c r="JHJ88" s="78"/>
      <c r="JHK88" s="78"/>
      <c r="JHL88" s="78"/>
      <c r="JHM88" s="78"/>
      <c r="JHN88" s="78"/>
      <c r="JHO88" s="78"/>
      <c r="JHP88" s="78"/>
      <c r="JHQ88" s="78"/>
      <c r="JHR88" s="78"/>
      <c r="JHS88" s="78"/>
      <c r="JHT88" s="78"/>
      <c r="JHU88" s="78"/>
      <c r="JHV88" s="78"/>
      <c r="JHW88" s="78"/>
      <c r="JHX88" s="78"/>
      <c r="JHY88" s="78"/>
      <c r="JHZ88" s="78"/>
      <c r="JIA88" s="78"/>
      <c r="JIB88" s="78"/>
      <c r="JIC88" s="78"/>
      <c r="JID88" s="78"/>
      <c r="JIE88" s="78"/>
      <c r="JIF88" s="78"/>
      <c r="JIG88" s="78"/>
      <c r="JIH88" s="78"/>
      <c r="JII88" s="78"/>
      <c r="JIJ88" s="78"/>
      <c r="JIK88" s="78"/>
      <c r="JIL88" s="78"/>
      <c r="JIM88" s="78"/>
      <c r="JIN88" s="78"/>
      <c r="JIO88" s="78"/>
      <c r="JIP88" s="78"/>
      <c r="JIQ88" s="78"/>
      <c r="JIR88" s="78"/>
      <c r="JIS88" s="78"/>
      <c r="JIT88" s="78"/>
      <c r="JIU88" s="78"/>
      <c r="JIV88" s="78"/>
      <c r="JIW88" s="78"/>
      <c r="JIX88" s="78"/>
      <c r="JIY88" s="78"/>
      <c r="JIZ88" s="78"/>
      <c r="JJA88" s="78"/>
      <c r="JJB88" s="78"/>
      <c r="JJC88" s="78"/>
      <c r="JJD88" s="78"/>
      <c r="JJE88" s="78"/>
      <c r="JJF88" s="78"/>
      <c r="JJG88" s="78"/>
      <c r="JJH88" s="78"/>
      <c r="JJI88" s="78"/>
      <c r="JJJ88" s="78"/>
      <c r="JJK88" s="78"/>
      <c r="JJL88" s="78"/>
      <c r="JJM88" s="78"/>
      <c r="JJN88" s="78"/>
      <c r="JJO88" s="78"/>
      <c r="JJP88" s="78"/>
      <c r="JJQ88" s="78"/>
      <c r="JJR88" s="78"/>
      <c r="JJS88" s="78"/>
      <c r="JJT88" s="78"/>
      <c r="JJU88" s="78"/>
      <c r="JJV88" s="78"/>
      <c r="JJW88" s="78"/>
      <c r="JJX88" s="78"/>
      <c r="JJY88" s="78"/>
      <c r="JJZ88" s="78"/>
      <c r="JKA88" s="78"/>
      <c r="JKB88" s="78"/>
      <c r="JKC88" s="78"/>
      <c r="JKD88" s="78"/>
      <c r="JKE88" s="78"/>
      <c r="JKF88" s="78"/>
      <c r="JKG88" s="78"/>
      <c r="JKH88" s="78"/>
      <c r="JKI88" s="78"/>
      <c r="JKJ88" s="78"/>
      <c r="JKK88" s="78"/>
      <c r="JKL88" s="78"/>
      <c r="JKM88" s="78"/>
      <c r="JKN88" s="78"/>
      <c r="JKO88" s="78"/>
      <c r="JKP88" s="78"/>
      <c r="JKQ88" s="78"/>
      <c r="JKR88" s="78"/>
      <c r="JKS88" s="78"/>
      <c r="JKT88" s="78"/>
      <c r="JKU88" s="78"/>
      <c r="JKV88" s="78"/>
      <c r="JKW88" s="78"/>
      <c r="JKX88" s="78"/>
      <c r="JKY88" s="78"/>
      <c r="JKZ88" s="78"/>
      <c r="JLA88" s="78"/>
      <c r="JLB88" s="78"/>
      <c r="JLC88" s="78"/>
      <c r="JLD88" s="78"/>
      <c r="JLE88" s="78"/>
      <c r="JLF88" s="78"/>
      <c r="JLG88" s="78"/>
      <c r="JLH88" s="78"/>
      <c r="JLI88" s="78"/>
      <c r="JLJ88" s="78"/>
      <c r="JLK88" s="78"/>
      <c r="JLL88" s="78"/>
      <c r="JLM88" s="78"/>
      <c r="JLN88" s="78"/>
      <c r="JLO88" s="78"/>
      <c r="JLP88" s="78"/>
      <c r="JLQ88" s="78"/>
      <c r="JLR88" s="78"/>
      <c r="JLS88" s="78"/>
      <c r="JLT88" s="78"/>
      <c r="JLU88" s="78"/>
      <c r="JLV88" s="78"/>
      <c r="JLW88" s="78"/>
      <c r="JLX88" s="78"/>
      <c r="JLY88" s="78"/>
      <c r="JLZ88" s="78"/>
      <c r="JMA88" s="78"/>
      <c r="JMB88" s="78"/>
      <c r="JMC88" s="78"/>
      <c r="JMD88" s="78"/>
      <c r="JME88" s="78"/>
      <c r="JMF88" s="78"/>
      <c r="JMG88" s="78"/>
      <c r="JMH88" s="78"/>
      <c r="JMI88" s="78"/>
      <c r="JMJ88" s="78"/>
      <c r="JMK88" s="78"/>
      <c r="JML88" s="78"/>
      <c r="JMM88" s="78"/>
      <c r="JMN88" s="78"/>
      <c r="JMO88" s="78"/>
      <c r="JMP88" s="78"/>
      <c r="JMQ88" s="78"/>
      <c r="JMR88" s="78"/>
      <c r="JMS88" s="78"/>
      <c r="JMT88" s="78"/>
      <c r="JMU88" s="78"/>
      <c r="JMV88" s="78"/>
      <c r="JMW88" s="78"/>
      <c r="JMX88" s="78"/>
      <c r="JMY88" s="78"/>
      <c r="JMZ88" s="78"/>
      <c r="JNA88" s="78"/>
      <c r="JNB88" s="78"/>
      <c r="JNC88" s="78"/>
      <c r="JND88" s="78"/>
      <c r="JNE88" s="78"/>
      <c r="JNF88" s="78"/>
      <c r="JNG88" s="78"/>
      <c r="JNH88" s="78"/>
      <c r="JNI88" s="78"/>
      <c r="JNJ88" s="78"/>
      <c r="JNK88" s="78"/>
      <c r="JNL88" s="78"/>
      <c r="JNM88" s="78"/>
      <c r="JNN88" s="78"/>
      <c r="JNO88" s="78"/>
      <c r="JNP88" s="78"/>
      <c r="JNQ88" s="78"/>
      <c r="JNR88" s="78"/>
      <c r="JNS88" s="78"/>
      <c r="JNT88" s="78"/>
      <c r="JNU88" s="78"/>
      <c r="JNV88" s="78"/>
      <c r="JNW88" s="78"/>
      <c r="JNX88" s="78"/>
      <c r="JNY88" s="78"/>
      <c r="JNZ88" s="78"/>
      <c r="JOA88" s="78"/>
      <c r="JOB88" s="78"/>
      <c r="JOC88" s="78"/>
      <c r="JOD88" s="78"/>
      <c r="JOE88" s="78"/>
      <c r="JOF88" s="78"/>
      <c r="JOG88" s="78"/>
      <c r="JOH88" s="78"/>
      <c r="JOI88" s="78"/>
      <c r="JOJ88" s="78"/>
      <c r="JOK88" s="78"/>
      <c r="JOL88" s="78"/>
      <c r="JOM88" s="78"/>
      <c r="JON88" s="78"/>
      <c r="JOO88" s="78"/>
      <c r="JOP88" s="78"/>
      <c r="JOQ88" s="78"/>
      <c r="JOR88" s="78"/>
      <c r="JOS88" s="78"/>
      <c r="JOT88" s="78"/>
      <c r="JOU88" s="78"/>
      <c r="JOV88" s="78"/>
      <c r="JOW88" s="78"/>
      <c r="JOX88" s="78"/>
      <c r="JOY88" s="78"/>
      <c r="JOZ88" s="78"/>
      <c r="JPA88" s="78"/>
      <c r="JPB88" s="78"/>
      <c r="JPC88" s="78"/>
      <c r="JPD88" s="78"/>
      <c r="JPE88" s="78"/>
      <c r="JPF88" s="78"/>
      <c r="JPG88" s="78"/>
      <c r="JPH88" s="78"/>
      <c r="JPI88" s="78"/>
      <c r="JPJ88" s="78"/>
      <c r="JPK88" s="78"/>
      <c r="JPL88" s="78"/>
      <c r="JPM88" s="78"/>
      <c r="JPN88" s="78"/>
      <c r="JPO88" s="78"/>
      <c r="JPP88" s="78"/>
      <c r="JPQ88" s="78"/>
      <c r="JPR88" s="78"/>
      <c r="JPS88" s="78"/>
      <c r="JPT88" s="78"/>
      <c r="JPU88" s="78"/>
      <c r="JPV88" s="78"/>
      <c r="JPW88" s="78"/>
      <c r="JPX88" s="78"/>
      <c r="JPY88" s="78"/>
      <c r="JPZ88" s="78"/>
      <c r="JQA88" s="78"/>
      <c r="JQB88" s="78"/>
      <c r="JQC88" s="78"/>
      <c r="JQD88" s="78"/>
      <c r="JQE88" s="78"/>
      <c r="JQF88" s="78"/>
      <c r="JQG88" s="78"/>
      <c r="JQH88" s="78"/>
      <c r="JQI88" s="78"/>
      <c r="JQJ88" s="78"/>
      <c r="JQK88" s="78"/>
      <c r="JQL88" s="78"/>
      <c r="JQM88" s="78"/>
      <c r="JQN88" s="78"/>
      <c r="JQO88" s="78"/>
      <c r="JQP88" s="78"/>
      <c r="JQQ88" s="78"/>
      <c r="JQR88" s="78"/>
      <c r="JQS88" s="78"/>
      <c r="JQT88" s="78"/>
      <c r="JQU88" s="78"/>
      <c r="JQV88" s="78"/>
      <c r="JQW88" s="78"/>
      <c r="JQX88" s="78"/>
      <c r="JQY88" s="78"/>
      <c r="JQZ88" s="78"/>
      <c r="JRA88" s="78"/>
      <c r="JRB88" s="78"/>
      <c r="JRC88" s="78"/>
      <c r="JRD88" s="78"/>
      <c r="JRE88" s="78"/>
      <c r="JRF88" s="78"/>
      <c r="JRG88" s="78"/>
      <c r="JRH88" s="78"/>
      <c r="JRI88" s="78"/>
      <c r="JRJ88" s="78"/>
      <c r="JRK88" s="78"/>
      <c r="JRL88" s="78"/>
      <c r="JRM88" s="78"/>
      <c r="JRN88" s="78"/>
      <c r="JRO88" s="78"/>
      <c r="JRP88" s="78"/>
      <c r="JRQ88" s="78"/>
      <c r="JRR88" s="78"/>
      <c r="JRS88" s="78"/>
      <c r="JRT88" s="78"/>
      <c r="JRU88" s="78"/>
      <c r="JRV88" s="78"/>
      <c r="JRW88" s="78"/>
      <c r="JRX88" s="78"/>
      <c r="JRY88" s="78"/>
      <c r="JRZ88" s="78"/>
      <c r="JSA88" s="78"/>
      <c r="JSB88" s="78"/>
      <c r="JSC88" s="78"/>
      <c r="JSD88" s="78"/>
      <c r="JSE88" s="78"/>
      <c r="JSF88" s="78"/>
      <c r="JSG88" s="78"/>
      <c r="JSH88" s="78"/>
      <c r="JSI88" s="78"/>
      <c r="JSJ88" s="78"/>
      <c r="JSK88" s="78"/>
      <c r="JSL88" s="78"/>
      <c r="JSM88" s="78"/>
      <c r="JSN88" s="78"/>
      <c r="JSO88" s="78"/>
      <c r="JSP88" s="78"/>
      <c r="JSQ88" s="78"/>
      <c r="JSR88" s="78"/>
      <c r="JSS88" s="78"/>
      <c r="JST88" s="78"/>
      <c r="JSU88" s="78"/>
      <c r="JSV88" s="78"/>
      <c r="JSW88" s="78"/>
      <c r="JSX88" s="78"/>
      <c r="JSY88" s="78"/>
      <c r="JSZ88" s="78"/>
      <c r="JTA88" s="78"/>
      <c r="JTB88" s="78"/>
      <c r="JTC88" s="78"/>
      <c r="JTD88" s="78"/>
      <c r="JTE88" s="78"/>
      <c r="JTF88" s="78"/>
      <c r="JTG88" s="78"/>
      <c r="JTH88" s="78"/>
      <c r="JTI88" s="78"/>
      <c r="JTJ88" s="78"/>
      <c r="JTK88" s="78"/>
      <c r="JTL88" s="78"/>
      <c r="JTM88" s="78"/>
      <c r="JTN88" s="78"/>
      <c r="JTO88" s="78"/>
      <c r="JTP88" s="78"/>
      <c r="JTQ88" s="78"/>
      <c r="JTR88" s="78"/>
      <c r="JTS88" s="78"/>
      <c r="JTT88" s="78"/>
      <c r="JTU88" s="78"/>
      <c r="JTV88" s="78"/>
      <c r="JTW88" s="78"/>
      <c r="JTX88" s="78"/>
      <c r="JTY88" s="78"/>
      <c r="JTZ88" s="78"/>
      <c r="JUA88" s="78"/>
      <c r="JUB88" s="78"/>
      <c r="JUC88" s="78"/>
      <c r="JUD88" s="78"/>
      <c r="JUE88" s="78"/>
      <c r="JUF88" s="78"/>
      <c r="JUG88" s="78"/>
      <c r="JUH88" s="78"/>
      <c r="JUI88" s="78"/>
      <c r="JUJ88" s="78"/>
      <c r="JUK88" s="78"/>
      <c r="JUL88" s="78"/>
      <c r="JUM88" s="78"/>
      <c r="JUN88" s="78"/>
      <c r="JUO88" s="78"/>
      <c r="JUP88" s="78"/>
      <c r="JUQ88" s="78"/>
      <c r="JUR88" s="78"/>
      <c r="JUS88" s="78"/>
      <c r="JUT88" s="78"/>
      <c r="JUU88" s="78"/>
      <c r="JUV88" s="78"/>
      <c r="JUW88" s="78"/>
      <c r="JUX88" s="78"/>
      <c r="JUY88" s="78"/>
      <c r="JUZ88" s="78"/>
      <c r="JVA88" s="78"/>
      <c r="JVB88" s="78"/>
      <c r="JVC88" s="78"/>
      <c r="JVD88" s="78"/>
      <c r="JVE88" s="78"/>
      <c r="JVF88" s="78"/>
      <c r="JVG88" s="78"/>
      <c r="JVH88" s="78"/>
      <c r="JVI88" s="78"/>
      <c r="JVJ88" s="78"/>
      <c r="JVK88" s="78"/>
      <c r="JVL88" s="78"/>
      <c r="JVM88" s="78"/>
      <c r="JVN88" s="78"/>
      <c r="JVO88" s="78"/>
      <c r="JVP88" s="78"/>
      <c r="JVQ88" s="78"/>
      <c r="JVR88" s="78"/>
      <c r="JVS88" s="78"/>
      <c r="JVT88" s="78"/>
      <c r="JVU88" s="78"/>
      <c r="JVV88" s="78"/>
      <c r="JVW88" s="78"/>
      <c r="JVX88" s="78"/>
      <c r="JVY88" s="78"/>
      <c r="JVZ88" s="78"/>
      <c r="JWA88" s="78"/>
      <c r="JWB88" s="78"/>
      <c r="JWC88" s="78"/>
      <c r="JWD88" s="78"/>
      <c r="JWE88" s="78"/>
      <c r="JWF88" s="78"/>
      <c r="JWG88" s="78"/>
      <c r="JWH88" s="78"/>
      <c r="JWI88" s="78"/>
      <c r="JWJ88" s="78"/>
      <c r="JWK88" s="78"/>
      <c r="JWL88" s="78"/>
      <c r="JWM88" s="78"/>
      <c r="JWN88" s="78"/>
      <c r="JWO88" s="78"/>
      <c r="JWP88" s="78"/>
      <c r="JWQ88" s="78"/>
      <c r="JWR88" s="78"/>
      <c r="JWS88" s="78"/>
      <c r="JWT88" s="78"/>
      <c r="JWU88" s="78"/>
      <c r="JWV88" s="78"/>
      <c r="JWW88" s="78"/>
      <c r="JWX88" s="78"/>
      <c r="JWY88" s="78"/>
      <c r="JWZ88" s="78"/>
      <c r="JXA88" s="78"/>
      <c r="JXB88" s="78"/>
      <c r="JXC88" s="78"/>
      <c r="JXD88" s="78"/>
      <c r="JXE88" s="78"/>
      <c r="JXF88" s="78"/>
      <c r="JXG88" s="78"/>
      <c r="JXH88" s="78"/>
      <c r="JXI88" s="78"/>
      <c r="JXJ88" s="78"/>
      <c r="JXK88" s="78"/>
      <c r="JXL88" s="78"/>
      <c r="JXM88" s="78"/>
      <c r="JXN88" s="78"/>
      <c r="JXO88" s="78"/>
      <c r="JXP88" s="78"/>
      <c r="JXQ88" s="78"/>
      <c r="JXR88" s="78"/>
      <c r="JXS88" s="78"/>
      <c r="JXT88" s="78"/>
      <c r="JXU88" s="78"/>
      <c r="JXV88" s="78"/>
      <c r="JXW88" s="78"/>
      <c r="JXX88" s="78"/>
      <c r="JXY88" s="78"/>
      <c r="JXZ88" s="78"/>
      <c r="JYA88" s="78"/>
      <c r="JYB88" s="78"/>
      <c r="JYC88" s="78"/>
      <c r="JYD88" s="78"/>
      <c r="JYE88" s="78"/>
      <c r="JYF88" s="78"/>
      <c r="JYG88" s="78"/>
      <c r="JYH88" s="78"/>
      <c r="JYI88" s="78"/>
      <c r="JYJ88" s="78"/>
      <c r="JYK88" s="78"/>
      <c r="JYL88" s="78"/>
      <c r="JYM88" s="78"/>
      <c r="JYN88" s="78"/>
      <c r="JYO88" s="78"/>
      <c r="JYP88" s="78"/>
      <c r="JYQ88" s="78"/>
      <c r="JYR88" s="78"/>
      <c r="JYS88" s="78"/>
      <c r="JYT88" s="78"/>
      <c r="JYU88" s="78"/>
      <c r="JYV88" s="78"/>
      <c r="JYW88" s="78"/>
      <c r="JYX88" s="78"/>
      <c r="JYY88" s="78"/>
      <c r="JYZ88" s="78"/>
      <c r="JZA88" s="78"/>
      <c r="JZB88" s="78"/>
      <c r="JZC88" s="78"/>
      <c r="JZD88" s="78"/>
      <c r="JZE88" s="78"/>
      <c r="JZF88" s="78"/>
      <c r="JZG88" s="78"/>
      <c r="JZH88" s="78"/>
      <c r="JZI88" s="78"/>
      <c r="JZJ88" s="78"/>
      <c r="JZK88" s="78"/>
      <c r="JZL88" s="78"/>
      <c r="JZM88" s="78"/>
      <c r="JZN88" s="78"/>
      <c r="JZO88" s="78"/>
      <c r="JZP88" s="78"/>
      <c r="JZQ88" s="78"/>
      <c r="JZR88" s="78"/>
      <c r="JZS88" s="78"/>
      <c r="JZT88" s="78"/>
      <c r="JZU88" s="78"/>
      <c r="JZV88" s="78"/>
      <c r="JZW88" s="78"/>
      <c r="JZX88" s="78"/>
      <c r="JZY88" s="78"/>
      <c r="JZZ88" s="78"/>
      <c r="KAA88" s="78"/>
      <c r="KAB88" s="78"/>
      <c r="KAC88" s="78"/>
      <c r="KAD88" s="78"/>
      <c r="KAE88" s="78"/>
      <c r="KAF88" s="78"/>
      <c r="KAG88" s="78"/>
      <c r="KAH88" s="78"/>
      <c r="KAI88" s="78"/>
      <c r="KAJ88" s="78"/>
      <c r="KAK88" s="78"/>
      <c r="KAL88" s="78"/>
      <c r="KAM88" s="78"/>
      <c r="KAN88" s="78"/>
      <c r="KAO88" s="78"/>
      <c r="KAP88" s="78"/>
      <c r="KAQ88" s="78"/>
      <c r="KAR88" s="78"/>
      <c r="KAS88" s="78"/>
      <c r="KAT88" s="78"/>
      <c r="KAU88" s="78"/>
      <c r="KAV88" s="78"/>
      <c r="KAW88" s="78"/>
      <c r="KAX88" s="78"/>
      <c r="KAY88" s="78"/>
      <c r="KAZ88" s="78"/>
      <c r="KBA88" s="78"/>
      <c r="KBB88" s="78"/>
      <c r="KBC88" s="78"/>
      <c r="KBD88" s="78"/>
      <c r="KBE88" s="78"/>
      <c r="KBF88" s="78"/>
      <c r="KBG88" s="78"/>
      <c r="KBH88" s="78"/>
      <c r="KBI88" s="78"/>
      <c r="KBJ88" s="78"/>
      <c r="KBK88" s="78"/>
      <c r="KBL88" s="78"/>
      <c r="KBM88" s="78"/>
      <c r="KBN88" s="78"/>
      <c r="KBO88" s="78"/>
      <c r="KBP88" s="78"/>
      <c r="KBQ88" s="78"/>
      <c r="KBR88" s="78"/>
      <c r="KBS88" s="78"/>
      <c r="KBT88" s="78"/>
      <c r="KBU88" s="78"/>
      <c r="KBV88" s="78"/>
      <c r="KBW88" s="78"/>
      <c r="KBX88" s="78"/>
      <c r="KBY88" s="78"/>
      <c r="KBZ88" s="78"/>
      <c r="KCA88" s="78"/>
      <c r="KCB88" s="78"/>
      <c r="KCC88" s="78"/>
      <c r="KCD88" s="78"/>
      <c r="KCE88" s="78"/>
      <c r="KCF88" s="78"/>
      <c r="KCG88" s="78"/>
      <c r="KCH88" s="78"/>
      <c r="KCI88" s="78"/>
      <c r="KCJ88" s="78"/>
      <c r="KCK88" s="78"/>
      <c r="KCL88" s="78"/>
      <c r="KCM88" s="78"/>
      <c r="KCN88" s="78"/>
      <c r="KCO88" s="78"/>
      <c r="KCP88" s="78"/>
      <c r="KCQ88" s="78"/>
      <c r="KCR88" s="78"/>
      <c r="KCS88" s="78"/>
      <c r="KCT88" s="78"/>
      <c r="KCU88" s="78"/>
      <c r="KCV88" s="78"/>
      <c r="KCW88" s="78"/>
      <c r="KCX88" s="78"/>
      <c r="KCY88" s="78"/>
      <c r="KCZ88" s="78"/>
      <c r="KDA88" s="78"/>
      <c r="KDB88" s="78"/>
      <c r="KDC88" s="78"/>
      <c r="KDD88" s="78"/>
      <c r="KDE88" s="78"/>
      <c r="KDF88" s="78"/>
      <c r="KDG88" s="78"/>
      <c r="KDH88" s="78"/>
      <c r="KDI88" s="78"/>
      <c r="KDJ88" s="78"/>
      <c r="KDK88" s="78"/>
      <c r="KDL88" s="78"/>
      <c r="KDM88" s="78"/>
      <c r="KDN88" s="78"/>
      <c r="KDO88" s="78"/>
      <c r="KDP88" s="78"/>
      <c r="KDQ88" s="78"/>
      <c r="KDR88" s="78"/>
      <c r="KDS88" s="78"/>
      <c r="KDT88" s="78"/>
      <c r="KDU88" s="78"/>
      <c r="KDV88" s="78"/>
      <c r="KDW88" s="78"/>
      <c r="KDX88" s="78"/>
      <c r="KDY88" s="78"/>
      <c r="KDZ88" s="78"/>
      <c r="KEA88" s="78"/>
      <c r="KEB88" s="78"/>
      <c r="KEC88" s="78"/>
      <c r="KED88" s="78"/>
      <c r="KEE88" s="78"/>
      <c r="KEF88" s="78"/>
      <c r="KEG88" s="78"/>
      <c r="KEH88" s="78"/>
      <c r="KEI88" s="78"/>
      <c r="KEJ88" s="78"/>
      <c r="KEK88" s="78"/>
      <c r="KEL88" s="78"/>
      <c r="KEM88" s="78"/>
      <c r="KEN88" s="78"/>
      <c r="KEO88" s="78"/>
      <c r="KEP88" s="78"/>
      <c r="KEQ88" s="78"/>
      <c r="KER88" s="78"/>
      <c r="KES88" s="78"/>
      <c r="KET88" s="78"/>
      <c r="KEU88" s="78"/>
      <c r="KEV88" s="78"/>
      <c r="KEW88" s="78"/>
      <c r="KEX88" s="78"/>
      <c r="KEY88" s="78"/>
      <c r="KEZ88" s="78"/>
      <c r="KFA88" s="78"/>
      <c r="KFB88" s="78"/>
      <c r="KFC88" s="78"/>
      <c r="KFD88" s="78"/>
      <c r="KFE88" s="78"/>
      <c r="KFF88" s="78"/>
      <c r="KFG88" s="78"/>
      <c r="KFH88" s="78"/>
      <c r="KFI88" s="78"/>
      <c r="KFJ88" s="78"/>
      <c r="KFK88" s="78"/>
      <c r="KFL88" s="78"/>
      <c r="KFM88" s="78"/>
      <c r="KFN88" s="78"/>
      <c r="KFO88" s="78"/>
      <c r="KFP88" s="78"/>
      <c r="KFQ88" s="78"/>
      <c r="KFR88" s="78"/>
      <c r="KFS88" s="78"/>
      <c r="KFT88" s="78"/>
      <c r="KFU88" s="78"/>
      <c r="KFV88" s="78"/>
      <c r="KFW88" s="78"/>
      <c r="KFX88" s="78"/>
      <c r="KFY88" s="78"/>
      <c r="KFZ88" s="78"/>
      <c r="KGA88" s="78"/>
      <c r="KGB88" s="78"/>
      <c r="KGC88" s="78"/>
      <c r="KGD88" s="78"/>
      <c r="KGE88" s="78"/>
      <c r="KGF88" s="78"/>
      <c r="KGG88" s="78"/>
      <c r="KGH88" s="78"/>
      <c r="KGI88" s="78"/>
      <c r="KGJ88" s="78"/>
      <c r="KGK88" s="78"/>
      <c r="KGL88" s="78"/>
      <c r="KGM88" s="78"/>
      <c r="KGN88" s="78"/>
      <c r="KGO88" s="78"/>
      <c r="KGP88" s="78"/>
      <c r="KGQ88" s="78"/>
      <c r="KGR88" s="78"/>
      <c r="KGS88" s="78"/>
      <c r="KGT88" s="78"/>
      <c r="KGU88" s="78"/>
      <c r="KGV88" s="78"/>
      <c r="KGW88" s="78"/>
      <c r="KGX88" s="78"/>
      <c r="KGY88" s="78"/>
      <c r="KGZ88" s="78"/>
      <c r="KHA88" s="78"/>
      <c r="KHB88" s="78"/>
      <c r="KHC88" s="78"/>
      <c r="KHD88" s="78"/>
      <c r="KHE88" s="78"/>
      <c r="KHF88" s="78"/>
      <c r="KHG88" s="78"/>
      <c r="KHH88" s="78"/>
      <c r="KHI88" s="78"/>
      <c r="KHJ88" s="78"/>
      <c r="KHK88" s="78"/>
      <c r="KHL88" s="78"/>
      <c r="KHM88" s="78"/>
      <c r="KHN88" s="78"/>
      <c r="KHO88" s="78"/>
      <c r="KHP88" s="78"/>
      <c r="KHQ88" s="78"/>
      <c r="KHR88" s="78"/>
      <c r="KHS88" s="78"/>
      <c r="KHT88" s="78"/>
      <c r="KHU88" s="78"/>
      <c r="KHV88" s="78"/>
      <c r="KHW88" s="78"/>
      <c r="KHX88" s="78"/>
      <c r="KHY88" s="78"/>
      <c r="KHZ88" s="78"/>
      <c r="KIA88" s="78"/>
      <c r="KIB88" s="78"/>
      <c r="KIC88" s="78"/>
      <c r="KID88" s="78"/>
      <c r="KIE88" s="78"/>
      <c r="KIF88" s="78"/>
      <c r="KIG88" s="78"/>
      <c r="KIH88" s="78"/>
      <c r="KII88" s="78"/>
      <c r="KIJ88" s="78"/>
      <c r="KIK88" s="78"/>
      <c r="KIL88" s="78"/>
      <c r="KIM88" s="78"/>
      <c r="KIN88" s="78"/>
      <c r="KIO88" s="78"/>
      <c r="KIP88" s="78"/>
      <c r="KIQ88" s="78"/>
      <c r="KIR88" s="78"/>
      <c r="KIS88" s="78"/>
      <c r="KIT88" s="78"/>
      <c r="KIU88" s="78"/>
      <c r="KIV88" s="78"/>
      <c r="KIW88" s="78"/>
      <c r="KIX88" s="78"/>
      <c r="KIY88" s="78"/>
      <c r="KIZ88" s="78"/>
      <c r="KJA88" s="78"/>
      <c r="KJB88" s="78"/>
      <c r="KJC88" s="78"/>
      <c r="KJD88" s="78"/>
      <c r="KJE88" s="78"/>
      <c r="KJF88" s="78"/>
      <c r="KJG88" s="78"/>
      <c r="KJH88" s="78"/>
      <c r="KJI88" s="78"/>
      <c r="KJJ88" s="78"/>
      <c r="KJK88" s="78"/>
      <c r="KJL88" s="78"/>
      <c r="KJM88" s="78"/>
      <c r="KJN88" s="78"/>
      <c r="KJO88" s="78"/>
      <c r="KJP88" s="78"/>
      <c r="KJQ88" s="78"/>
      <c r="KJR88" s="78"/>
      <c r="KJS88" s="78"/>
      <c r="KJT88" s="78"/>
      <c r="KJU88" s="78"/>
      <c r="KJV88" s="78"/>
      <c r="KJW88" s="78"/>
      <c r="KJX88" s="78"/>
      <c r="KJY88" s="78"/>
      <c r="KJZ88" s="78"/>
      <c r="KKA88" s="78"/>
      <c r="KKB88" s="78"/>
      <c r="KKC88" s="78"/>
      <c r="KKD88" s="78"/>
      <c r="KKE88" s="78"/>
      <c r="KKF88" s="78"/>
      <c r="KKG88" s="78"/>
      <c r="KKH88" s="78"/>
      <c r="KKI88" s="78"/>
      <c r="KKJ88" s="78"/>
      <c r="KKK88" s="78"/>
      <c r="KKL88" s="78"/>
      <c r="KKM88" s="78"/>
      <c r="KKN88" s="78"/>
      <c r="KKO88" s="78"/>
      <c r="KKP88" s="78"/>
      <c r="KKQ88" s="78"/>
      <c r="KKR88" s="78"/>
      <c r="KKS88" s="78"/>
      <c r="KKT88" s="78"/>
      <c r="KKU88" s="78"/>
      <c r="KKV88" s="78"/>
      <c r="KKW88" s="78"/>
      <c r="KKX88" s="78"/>
      <c r="KKY88" s="78"/>
      <c r="KKZ88" s="78"/>
      <c r="KLA88" s="78"/>
      <c r="KLB88" s="78"/>
      <c r="KLC88" s="78"/>
      <c r="KLD88" s="78"/>
      <c r="KLE88" s="78"/>
      <c r="KLF88" s="78"/>
      <c r="KLG88" s="78"/>
      <c r="KLH88" s="78"/>
      <c r="KLI88" s="78"/>
      <c r="KLJ88" s="78"/>
      <c r="KLK88" s="78"/>
      <c r="KLL88" s="78"/>
      <c r="KLM88" s="78"/>
      <c r="KLN88" s="78"/>
      <c r="KLO88" s="78"/>
      <c r="KLP88" s="78"/>
      <c r="KLQ88" s="78"/>
      <c r="KLR88" s="78"/>
      <c r="KLS88" s="78"/>
      <c r="KLT88" s="78"/>
      <c r="KLU88" s="78"/>
      <c r="KLV88" s="78"/>
      <c r="KLW88" s="78"/>
      <c r="KLX88" s="78"/>
      <c r="KLY88" s="78"/>
      <c r="KLZ88" s="78"/>
      <c r="KMA88" s="78"/>
      <c r="KMB88" s="78"/>
      <c r="KMC88" s="78"/>
      <c r="KMD88" s="78"/>
      <c r="KME88" s="78"/>
      <c r="KMF88" s="78"/>
      <c r="KMG88" s="78"/>
      <c r="KMH88" s="78"/>
      <c r="KMI88" s="78"/>
      <c r="KMJ88" s="78"/>
      <c r="KMK88" s="78"/>
      <c r="KML88" s="78"/>
      <c r="KMM88" s="78"/>
      <c r="KMN88" s="78"/>
      <c r="KMO88" s="78"/>
      <c r="KMP88" s="78"/>
      <c r="KMQ88" s="78"/>
      <c r="KMR88" s="78"/>
      <c r="KMS88" s="78"/>
      <c r="KMT88" s="78"/>
      <c r="KMU88" s="78"/>
      <c r="KMV88" s="78"/>
      <c r="KMW88" s="78"/>
      <c r="KMX88" s="78"/>
      <c r="KMY88" s="78"/>
      <c r="KMZ88" s="78"/>
      <c r="KNA88" s="78"/>
      <c r="KNB88" s="78"/>
      <c r="KNC88" s="78"/>
      <c r="KND88" s="78"/>
      <c r="KNE88" s="78"/>
      <c r="KNF88" s="78"/>
      <c r="KNG88" s="78"/>
      <c r="KNH88" s="78"/>
      <c r="KNI88" s="78"/>
      <c r="KNJ88" s="78"/>
      <c r="KNK88" s="78"/>
      <c r="KNL88" s="78"/>
      <c r="KNM88" s="78"/>
      <c r="KNN88" s="78"/>
      <c r="KNO88" s="78"/>
      <c r="KNP88" s="78"/>
      <c r="KNQ88" s="78"/>
      <c r="KNR88" s="78"/>
      <c r="KNS88" s="78"/>
      <c r="KNT88" s="78"/>
      <c r="KNU88" s="78"/>
      <c r="KNV88" s="78"/>
      <c r="KNW88" s="78"/>
      <c r="KNX88" s="78"/>
      <c r="KNY88" s="78"/>
      <c r="KNZ88" s="78"/>
      <c r="KOA88" s="78"/>
      <c r="KOB88" s="78"/>
      <c r="KOC88" s="78"/>
      <c r="KOD88" s="78"/>
      <c r="KOE88" s="78"/>
      <c r="KOF88" s="78"/>
      <c r="KOG88" s="78"/>
      <c r="KOH88" s="78"/>
      <c r="KOI88" s="78"/>
      <c r="KOJ88" s="78"/>
      <c r="KOK88" s="78"/>
      <c r="KOL88" s="78"/>
      <c r="KOM88" s="78"/>
      <c r="KON88" s="78"/>
      <c r="KOO88" s="78"/>
      <c r="KOP88" s="78"/>
      <c r="KOQ88" s="78"/>
      <c r="KOR88" s="78"/>
      <c r="KOS88" s="78"/>
      <c r="KOT88" s="78"/>
      <c r="KOU88" s="78"/>
      <c r="KOV88" s="78"/>
      <c r="KOW88" s="78"/>
      <c r="KOX88" s="78"/>
      <c r="KOY88" s="78"/>
      <c r="KOZ88" s="78"/>
      <c r="KPA88" s="78"/>
      <c r="KPB88" s="78"/>
      <c r="KPC88" s="78"/>
      <c r="KPD88" s="78"/>
      <c r="KPE88" s="78"/>
      <c r="KPF88" s="78"/>
      <c r="KPG88" s="78"/>
      <c r="KPH88" s="78"/>
      <c r="KPI88" s="78"/>
      <c r="KPJ88" s="78"/>
      <c r="KPK88" s="78"/>
      <c r="KPL88" s="78"/>
      <c r="KPM88" s="78"/>
      <c r="KPN88" s="78"/>
      <c r="KPO88" s="78"/>
      <c r="KPP88" s="78"/>
      <c r="KPQ88" s="78"/>
      <c r="KPR88" s="78"/>
      <c r="KPS88" s="78"/>
      <c r="KPT88" s="78"/>
      <c r="KPU88" s="78"/>
      <c r="KPV88" s="78"/>
      <c r="KPW88" s="78"/>
      <c r="KPX88" s="78"/>
      <c r="KPY88" s="78"/>
      <c r="KPZ88" s="78"/>
      <c r="KQA88" s="78"/>
      <c r="KQB88" s="78"/>
      <c r="KQC88" s="78"/>
      <c r="KQD88" s="78"/>
      <c r="KQE88" s="78"/>
      <c r="KQF88" s="78"/>
      <c r="KQG88" s="78"/>
      <c r="KQH88" s="78"/>
      <c r="KQI88" s="78"/>
      <c r="KQJ88" s="78"/>
      <c r="KQK88" s="78"/>
      <c r="KQL88" s="78"/>
      <c r="KQM88" s="78"/>
      <c r="KQN88" s="78"/>
      <c r="KQO88" s="78"/>
      <c r="KQP88" s="78"/>
      <c r="KQQ88" s="78"/>
      <c r="KQR88" s="78"/>
      <c r="KQS88" s="78"/>
      <c r="KQT88" s="78"/>
      <c r="KQU88" s="78"/>
      <c r="KQV88" s="78"/>
      <c r="KQW88" s="78"/>
      <c r="KQX88" s="78"/>
      <c r="KQY88" s="78"/>
      <c r="KQZ88" s="78"/>
      <c r="KRA88" s="78"/>
      <c r="KRB88" s="78"/>
      <c r="KRC88" s="78"/>
      <c r="KRD88" s="78"/>
      <c r="KRE88" s="78"/>
      <c r="KRF88" s="78"/>
      <c r="KRG88" s="78"/>
      <c r="KRH88" s="78"/>
      <c r="KRI88" s="78"/>
      <c r="KRJ88" s="78"/>
      <c r="KRK88" s="78"/>
      <c r="KRL88" s="78"/>
      <c r="KRM88" s="78"/>
      <c r="KRN88" s="78"/>
      <c r="KRO88" s="78"/>
      <c r="KRP88" s="78"/>
      <c r="KRQ88" s="78"/>
      <c r="KRR88" s="78"/>
      <c r="KRS88" s="78"/>
      <c r="KRT88" s="78"/>
      <c r="KRU88" s="78"/>
      <c r="KRV88" s="78"/>
      <c r="KRW88" s="78"/>
      <c r="KRX88" s="78"/>
      <c r="KRY88" s="78"/>
      <c r="KRZ88" s="78"/>
      <c r="KSA88" s="78"/>
      <c r="KSB88" s="78"/>
      <c r="KSC88" s="78"/>
      <c r="KSD88" s="78"/>
      <c r="KSE88" s="78"/>
      <c r="KSF88" s="78"/>
      <c r="KSG88" s="78"/>
      <c r="KSH88" s="78"/>
      <c r="KSI88" s="78"/>
      <c r="KSJ88" s="78"/>
      <c r="KSK88" s="78"/>
      <c r="KSL88" s="78"/>
      <c r="KSM88" s="78"/>
      <c r="KSN88" s="78"/>
      <c r="KSO88" s="78"/>
      <c r="KSP88" s="78"/>
      <c r="KSQ88" s="78"/>
      <c r="KSR88" s="78"/>
      <c r="KSS88" s="78"/>
      <c r="KST88" s="78"/>
      <c r="KSU88" s="78"/>
      <c r="KSV88" s="78"/>
      <c r="KSW88" s="78"/>
      <c r="KSX88" s="78"/>
      <c r="KSY88" s="78"/>
      <c r="KSZ88" s="78"/>
      <c r="KTA88" s="78"/>
      <c r="KTB88" s="78"/>
      <c r="KTC88" s="78"/>
      <c r="KTD88" s="78"/>
      <c r="KTE88" s="78"/>
      <c r="KTF88" s="78"/>
      <c r="KTG88" s="78"/>
      <c r="KTH88" s="78"/>
      <c r="KTI88" s="78"/>
      <c r="KTJ88" s="78"/>
      <c r="KTK88" s="78"/>
      <c r="KTL88" s="78"/>
      <c r="KTM88" s="78"/>
      <c r="KTN88" s="78"/>
      <c r="KTO88" s="78"/>
      <c r="KTP88" s="78"/>
      <c r="KTQ88" s="78"/>
      <c r="KTR88" s="78"/>
      <c r="KTS88" s="78"/>
      <c r="KTT88" s="78"/>
      <c r="KTU88" s="78"/>
      <c r="KTV88" s="78"/>
      <c r="KTW88" s="78"/>
      <c r="KTX88" s="78"/>
      <c r="KTY88" s="78"/>
      <c r="KTZ88" s="78"/>
      <c r="KUA88" s="78"/>
      <c r="KUB88" s="78"/>
      <c r="KUC88" s="78"/>
      <c r="KUD88" s="78"/>
      <c r="KUE88" s="78"/>
      <c r="KUF88" s="78"/>
      <c r="KUG88" s="78"/>
      <c r="KUH88" s="78"/>
      <c r="KUI88" s="78"/>
      <c r="KUJ88" s="78"/>
      <c r="KUK88" s="78"/>
      <c r="KUL88" s="78"/>
      <c r="KUM88" s="78"/>
      <c r="KUN88" s="78"/>
      <c r="KUO88" s="78"/>
      <c r="KUP88" s="78"/>
      <c r="KUQ88" s="78"/>
      <c r="KUR88" s="78"/>
      <c r="KUS88" s="78"/>
      <c r="KUT88" s="78"/>
      <c r="KUU88" s="78"/>
      <c r="KUV88" s="78"/>
      <c r="KUW88" s="78"/>
      <c r="KUX88" s="78"/>
      <c r="KUY88" s="78"/>
      <c r="KUZ88" s="78"/>
      <c r="KVA88" s="78"/>
      <c r="KVB88" s="78"/>
      <c r="KVC88" s="78"/>
      <c r="KVD88" s="78"/>
      <c r="KVE88" s="78"/>
      <c r="KVF88" s="78"/>
      <c r="KVG88" s="78"/>
      <c r="KVH88" s="78"/>
      <c r="KVI88" s="78"/>
      <c r="KVJ88" s="78"/>
      <c r="KVK88" s="78"/>
      <c r="KVL88" s="78"/>
      <c r="KVM88" s="78"/>
      <c r="KVN88" s="78"/>
      <c r="KVO88" s="78"/>
      <c r="KVP88" s="78"/>
      <c r="KVQ88" s="78"/>
      <c r="KVR88" s="78"/>
      <c r="KVS88" s="78"/>
      <c r="KVT88" s="78"/>
      <c r="KVU88" s="78"/>
      <c r="KVV88" s="78"/>
      <c r="KVW88" s="78"/>
      <c r="KVX88" s="78"/>
      <c r="KVY88" s="78"/>
      <c r="KVZ88" s="78"/>
      <c r="KWA88" s="78"/>
      <c r="KWB88" s="78"/>
      <c r="KWC88" s="78"/>
      <c r="KWD88" s="78"/>
      <c r="KWE88" s="78"/>
      <c r="KWF88" s="78"/>
      <c r="KWG88" s="78"/>
      <c r="KWH88" s="78"/>
      <c r="KWI88" s="78"/>
      <c r="KWJ88" s="78"/>
      <c r="KWK88" s="78"/>
      <c r="KWL88" s="78"/>
      <c r="KWM88" s="78"/>
      <c r="KWN88" s="78"/>
      <c r="KWO88" s="78"/>
      <c r="KWP88" s="78"/>
      <c r="KWQ88" s="78"/>
      <c r="KWR88" s="78"/>
      <c r="KWS88" s="78"/>
      <c r="KWT88" s="78"/>
      <c r="KWU88" s="78"/>
      <c r="KWV88" s="78"/>
      <c r="KWW88" s="78"/>
      <c r="KWX88" s="78"/>
      <c r="KWY88" s="78"/>
      <c r="KWZ88" s="78"/>
      <c r="KXA88" s="78"/>
      <c r="KXB88" s="78"/>
      <c r="KXC88" s="78"/>
      <c r="KXD88" s="78"/>
      <c r="KXE88" s="78"/>
      <c r="KXF88" s="78"/>
      <c r="KXG88" s="78"/>
      <c r="KXH88" s="78"/>
      <c r="KXI88" s="78"/>
      <c r="KXJ88" s="78"/>
      <c r="KXK88" s="78"/>
      <c r="KXL88" s="78"/>
      <c r="KXM88" s="78"/>
      <c r="KXN88" s="78"/>
      <c r="KXO88" s="78"/>
      <c r="KXP88" s="78"/>
      <c r="KXQ88" s="78"/>
      <c r="KXR88" s="78"/>
      <c r="KXS88" s="78"/>
      <c r="KXT88" s="78"/>
      <c r="KXU88" s="78"/>
      <c r="KXV88" s="78"/>
      <c r="KXW88" s="78"/>
      <c r="KXX88" s="78"/>
      <c r="KXY88" s="78"/>
      <c r="KXZ88" s="78"/>
      <c r="KYA88" s="78"/>
      <c r="KYB88" s="78"/>
      <c r="KYC88" s="78"/>
      <c r="KYD88" s="78"/>
      <c r="KYE88" s="78"/>
      <c r="KYF88" s="78"/>
      <c r="KYG88" s="78"/>
      <c r="KYH88" s="78"/>
      <c r="KYI88" s="78"/>
      <c r="KYJ88" s="78"/>
      <c r="KYK88" s="78"/>
      <c r="KYL88" s="78"/>
      <c r="KYM88" s="78"/>
      <c r="KYN88" s="78"/>
      <c r="KYO88" s="78"/>
      <c r="KYP88" s="78"/>
      <c r="KYQ88" s="78"/>
      <c r="KYR88" s="78"/>
      <c r="KYS88" s="78"/>
      <c r="KYT88" s="78"/>
      <c r="KYU88" s="78"/>
      <c r="KYV88" s="78"/>
      <c r="KYW88" s="78"/>
      <c r="KYX88" s="78"/>
      <c r="KYY88" s="78"/>
      <c r="KYZ88" s="78"/>
      <c r="KZA88" s="78"/>
      <c r="KZB88" s="78"/>
      <c r="KZC88" s="78"/>
      <c r="KZD88" s="78"/>
      <c r="KZE88" s="78"/>
      <c r="KZF88" s="78"/>
      <c r="KZG88" s="78"/>
      <c r="KZH88" s="78"/>
      <c r="KZI88" s="78"/>
      <c r="KZJ88" s="78"/>
      <c r="KZK88" s="78"/>
      <c r="KZL88" s="78"/>
      <c r="KZM88" s="78"/>
      <c r="KZN88" s="78"/>
      <c r="KZO88" s="78"/>
      <c r="KZP88" s="78"/>
      <c r="KZQ88" s="78"/>
      <c r="KZR88" s="78"/>
      <c r="KZS88" s="78"/>
      <c r="KZT88" s="78"/>
      <c r="KZU88" s="78"/>
      <c r="KZV88" s="78"/>
      <c r="KZW88" s="78"/>
      <c r="KZX88" s="78"/>
      <c r="KZY88" s="78"/>
      <c r="KZZ88" s="78"/>
      <c r="LAA88" s="78"/>
      <c r="LAB88" s="78"/>
      <c r="LAC88" s="78"/>
      <c r="LAD88" s="78"/>
      <c r="LAE88" s="78"/>
      <c r="LAF88" s="78"/>
      <c r="LAG88" s="78"/>
      <c r="LAH88" s="78"/>
      <c r="LAI88" s="78"/>
      <c r="LAJ88" s="78"/>
      <c r="LAK88" s="78"/>
      <c r="LAL88" s="78"/>
      <c r="LAM88" s="78"/>
      <c r="LAN88" s="78"/>
      <c r="LAO88" s="78"/>
      <c r="LAP88" s="78"/>
      <c r="LAQ88" s="78"/>
      <c r="LAR88" s="78"/>
      <c r="LAS88" s="78"/>
      <c r="LAT88" s="78"/>
      <c r="LAU88" s="78"/>
      <c r="LAV88" s="78"/>
      <c r="LAW88" s="78"/>
      <c r="LAX88" s="78"/>
      <c r="LAY88" s="78"/>
      <c r="LAZ88" s="78"/>
      <c r="LBA88" s="78"/>
      <c r="LBB88" s="78"/>
      <c r="LBC88" s="78"/>
      <c r="LBD88" s="78"/>
      <c r="LBE88" s="78"/>
      <c r="LBF88" s="78"/>
      <c r="LBG88" s="78"/>
      <c r="LBH88" s="78"/>
      <c r="LBI88" s="78"/>
      <c r="LBJ88" s="78"/>
      <c r="LBK88" s="78"/>
      <c r="LBL88" s="78"/>
      <c r="LBM88" s="78"/>
      <c r="LBN88" s="78"/>
      <c r="LBO88" s="78"/>
      <c r="LBP88" s="78"/>
      <c r="LBQ88" s="78"/>
      <c r="LBR88" s="78"/>
      <c r="LBS88" s="78"/>
      <c r="LBT88" s="78"/>
      <c r="LBU88" s="78"/>
      <c r="LBV88" s="78"/>
      <c r="LBW88" s="78"/>
      <c r="LBX88" s="78"/>
      <c r="LBY88" s="78"/>
      <c r="LBZ88" s="78"/>
      <c r="LCA88" s="78"/>
      <c r="LCB88" s="78"/>
      <c r="LCC88" s="78"/>
      <c r="LCD88" s="78"/>
      <c r="LCE88" s="78"/>
      <c r="LCF88" s="78"/>
      <c r="LCG88" s="78"/>
      <c r="LCH88" s="78"/>
      <c r="LCI88" s="78"/>
      <c r="LCJ88" s="78"/>
      <c r="LCK88" s="78"/>
      <c r="LCL88" s="78"/>
      <c r="LCM88" s="78"/>
      <c r="LCN88" s="78"/>
      <c r="LCO88" s="78"/>
      <c r="LCP88" s="78"/>
      <c r="LCQ88" s="78"/>
      <c r="LCR88" s="78"/>
      <c r="LCS88" s="78"/>
      <c r="LCT88" s="78"/>
      <c r="LCU88" s="78"/>
      <c r="LCV88" s="78"/>
      <c r="LCW88" s="78"/>
      <c r="LCX88" s="78"/>
      <c r="LCY88" s="78"/>
      <c r="LCZ88" s="78"/>
      <c r="LDA88" s="78"/>
      <c r="LDB88" s="78"/>
      <c r="LDC88" s="78"/>
      <c r="LDD88" s="78"/>
      <c r="LDE88" s="78"/>
      <c r="LDF88" s="78"/>
      <c r="LDG88" s="78"/>
      <c r="LDH88" s="78"/>
      <c r="LDI88" s="78"/>
      <c r="LDJ88" s="78"/>
      <c r="LDK88" s="78"/>
      <c r="LDL88" s="78"/>
      <c r="LDM88" s="78"/>
      <c r="LDN88" s="78"/>
      <c r="LDO88" s="78"/>
      <c r="LDP88" s="78"/>
      <c r="LDQ88" s="78"/>
      <c r="LDR88" s="78"/>
      <c r="LDS88" s="78"/>
      <c r="LDT88" s="78"/>
      <c r="LDU88" s="78"/>
      <c r="LDV88" s="78"/>
      <c r="LDW88" s="78"/>
      <c r="LDX88" s="78"/>
      <c r="LDY88" s="78"/>
      <c r="LDZ88" s="78"/>
      <c r="LEA88" s="78"/>
      <c r="LEB88" s="78"/>
      <c r="LEC88" s="78"/>
      <c r="LED88" s="78"/>
      <c r="LEE88" s="78"/>
      <c r="LEF88" s="78"/>
      <c r="LEG88" s="78"/>
      <c r="LEH88" s="78"/>
      <c r="LEI88" s="78"/>
      <c r="LEJ88" s="78"/>
      <c r="LEK88" s="78"/>
      <c r="LEL88" s="78"/>
      <c r="LEM88" s="78"/>
      <c r="LEN88" s="78"/>
      <c r="LEO88" s="78"/>
      <c r="LEP88" s="78"/>
      <c r="LEQ88" s="78"/>
      <c r="LER88" s="78"/>
      <c r="LES88" s="78"/>
      <c r="LET88" s="78"/>
      <c r="LEU88" s="78"/>
      <c r="LEV88" s="78"/>
      <c r="LEW88" s="78"/>
      <c r="LEX88" s="78"/>
      <c r="LEY88" s="78"/>
      <c r="LEZ88" s="78"/>
      <c r="LFA88" s="78"/>
      <c r="LFB88" s="78"/>
      <c r="LFC88" s="78"/>
      <c r="LFD88" s="78"/>
      <c r="LFE88" s="78"/>
      <c r="LFF88" s="78"/>
      <c r="LFG88" s="78"/>
      <c r="LFH88" s="78"/>
      <c r="LFI88" s="78"/>
      <c r="LFJ88" s="78"/>
      <c r="LFK88" s="78"/>
      <c r="LFL88" s="78"/>
      <c r="LFM88" s="78"/>
      <c r="LFN88" s="78"/>
      <c r="LFO88" s="78"/>
      <c r="LFP88" s="78"/>
      <c r="LFQ88" s="78"/>
      <c r="LFR88" s="78"/>
      <c r="LFS88" s="78"/>
      <c r="LFT88" s="78"/>
      <c r="LFU88" s="78"/>
      <c r="LFV88" s="78"/>
      <c r="LFW88" s="78"/>
      <c r="LFX88" s="78"/>
      <c r="LFY88" s="78"/>
      <c r="LFZ88" s="78"/>
      <c r="LGA88" s="78"/>
      <c r="LGB88" s="78"/>
      <c r="LGC88" s="78"/>
      <c r="LGD88" s="78"/>
      <c r="LGE88" s="78"/>
      <c r="LGF88" s="78"/>
      <c r="LGG88" s="78"/>
      <c r="LGH88" s="78"/>
      <c r="LGI88" s="78"/>
      <c r="LGJ88" s="78"/>
      <c r="LGK88" s="78"/>
      <c r="LGL88" s="78"/>
      <c r="LGM88" s="78"/>
      <c r="LGN88" s="78"/>
      <c r="LGO88" s="78"/>
      <c r="LGP88" s="78"/>
      <c r="LGQ88" s="78"/>
      <c r="LGR88" s="78"/>
      <c r="LGS88" s="78"/>
      <c r="LGT88" s="78"/>
      <c r="LGU88" s="78"/>
      <c r="LGV88" s="78"/>
      <c r="LGW88" s="78"/>
      <c r="LGX88" s="78"/>
      <c r="LGY88" s="78"/>
      <c r="LGZ88" s="78"/>
      <c r="LHA88" s="78"/>
      <c r="LHB88" s="78"/>
      <c r="LHC88" s="78"/>
      <c r="LHD88" s="78"/>
      <c r="LHE88" s="78"/>
      <c r="LHF88" s="78"/>
      <c r="LHG88" s="78"/>
      <c r="LHH88" s="78"/>
      <c r="LHI88" s="78"/>
      <c r="LHJ88" s="78"/>
      <c r="LHK88" s="78"/>
      <c r="LHL88" s="78"/>
      <c r="LHM88" s="78"/>
      <c r="LHN88" s="78"/>
      <c r="LHO88" s="78"/>
      <c r="LHP88" s="78"/>
      <c r="LHQ88" s="78"/>
      <c r="LHR88" s="78"/>
      <c r="LHS88" s="78"/>
      <c r="LHT88" s="78"/>
      <c r="LHU88" s="78"/>
      <c r="LHV88" s="78"/>
      <c r="LHW88" s="78"/>
      <c r="LHX88" s="78"/>
      <c r="LHY88" s="78"/>
      <c r="LHZ88" s="78"/>
      <c r="LIA88" s="78"/>
      <c r="LIB88" s="78"/>
      <c r="LIC88" s="78"/>
      <c r="LID88" s="78"/>
      <c r="LIE88" s="78"/>
      <c r="LIF88" s="78"/>
      <c r="LIG88" s="78"/>
      <c r="LIH88" s="78"/>
      <c r="LII88" s="78"/>
      <c r="LIJ88" s="78"/>
      <c r="LIK88" s="78"/>
      <c r="LIL88" s="78"/>
      <c r="LIM88" s="78"/>
      <c r="LIN88" s="78"/>
      <c r="LIO88" s="78"/>
      <c r="LIP88" s="78"/>
      <c r="LIQ88" s="78"/>
      <c r="LIR88" s="78"/>
      <c r="LIS88" s="78"/>
      <c r="LIT88" s="78"/>
      <c r="LIU88" s="78"/>
      <c r="LIV88" s="78"/>
      <c r="LIW88" s="78"/>
      <c r="LIX88" s="78"/>
      <c r="LIY88" s="78"/>
      <c r="LIZ88" s="78"/>
      <c r="LJA88" s="78"/>
      <c r="LJB88" s="78"/>
      <c r="LJC88" s="78"/>
      <c r="LJD88" s="78"/>
      <c r="LJE88" s="78"/>
      <c r="LJF88" s="78"/>
      <c r="LJG88" s="78"/>
      <c r="LJH88" s="78"/>
      <c r="LJI88" s="78"/>
      <c r="LJJ88" s="78"/>
      <c r="LJK88" s="78"/>
      <c r="LJL88" s="78"/>
      <c r="LJM88" s="78"/>
      <c r="LJN88" s="78"/>
      <c r="LJO88" s="78"/>
      <c r="LJP88" s="78"/>
      <c r="LJQ88" s="78"/>
      <c r="LJR88" s="78"/>
      <c r="LJS88" s="78"/>
      <c r="LJT88" s="78"/>
      <c r="LJU88" s="78"/>
      <c r="LJV88" s="78"/>
      <c r="LJW88" s="78"/>
      <c r="LJX88" s="78"/>
      <c r="LJY88" s="78"/>
      <c r="LJZ88" s="78"/>
      <c r="LKA88" s="78"/>
      <c r="LKB88" s="78"/>
      <c r="LKC88" s="78"/>
      <c r="LKD88" s="78"/>
      <c r="LKE88" s="78"/>
      <c r="LKF88" s="78"/>
      <c r="LKG88" s="78"/>
      <c r="LKH88" s="78"/>
      <c r="LKI88" s="78"/>
      <c r="LKJ88" s="78"/>
      <c r="LKK88" s="78"/>
      <c r="LKL88" s="78"/>
      <c r="LKM88" s="78"/>
      <c r="LKN88" s="78"/>
      <c r="LKO88" s="78"/>
      <c r="LKP88" s="78"/>
      <c r="LKQ88" s="78"/>
      <c r="LKR88" s="78"/>
      <c r="LKS88" s="78"/>
      <c r="LKT88" s="78"/>
      <c r="LKU88" s="78"/>
      <c r="LKV88" s="78"/>
      <c r="LKW88" s="78"/>
      <c r="LKX88" s="78"/>
      <c r="LKY88" s="78"/>
      <c r="LKZ88" s="78"/>
      <c r="LLA88" s="78"/>
      <c r="LLB88" s="78"/>
      <c r="LLC88" s="78"/>
      <c r="LLD88" s="78"/>
      <c r="LLE88" s="78"/>
      <c r="LLF88" s="78"/>
      <c r="LLG88" s="78"/>
      <c r="LLH88" s="78"/>
      <c r="LLI88" s="78"/>
      <c r="LLJ88" s="78"/>
      <c r="LLK88" s="78"/>
      <c r="LLL88" s="78"/>
      <c r="LLM88" s="78"/>
      <c r="LLN88" s="78"/>
      <c r="LLO88" s="78"/>
      <c r="LLP88" s="78"/>
      <c r="LLQ88" s="78"/>
      <c r="LLR88" s="78"/>
      <c r="LLS88" s="78"/>
      <c r="LLT88" s="78"/>
      <c r="LLU88" s="78"/>
      <c r="LLV88" s="78"/>
      <c r="LLW88" s="78"/>
      <c r="LLX88" s="78"/>
      <c r="LLY88" s="78"/>
      <c r="LLZ88" s="78"/>
      <c r="LMA88" s="78"/>
      <c r="LMB88" s="78"/>
      <c r="LMC88" s="78"/>
      <c r="LMD88" s="78"/>
      <c r="LME88" s="78"/>
      <c r="LMF88" s="78"/>
      <c r="LMG88" s="78"/>
      <c r="LMH88" s="78"/>
      <c r="LMI88" s="78"/>
      <c r="LMJ88" s="78"/>
      <c r="LMK88" s="78"/>
      <c r="LML88" s="78"/>
      <c r="LMM88" s="78"/>
      <c r="LMN88" s="78"/>
      <c r="LMO88" s="78"/>
      <c r="LMP88" s="78"/>
      <c r="LMQ88" s="78"/>
      <c r="LMR88" s="78"/>
      <c r="LMS88" s="78"/>
      <c r="LMT88" s="78"/>
      <c r="LMU88" s="78"/>
      <c r="LMV88" s="78"/>
      <c r="LMW88" s="78"/>
      <c r="LMX88" s="78"/>
      <c r="LMY88" s="78"/>
      <c r="LMZ88" s="78"/>
      <c r="LNA88" s="78"/>
      <c r="LNB88" s="78"/>
      <c r="LNC88" s="78"/>
      <c r="LND88" s="78"/>
      <c r="LNE88" s="78"/>
      <c r="LNF88" s="78"/>
      <c r="LNG88" s="78"/>
      <c r="LNH88" s="78"/>
      <c r="LNI88" s="78"/>
      <c r="LNJ88" s="78"/>
      <c r="LNK88" s="78"/>
      <c r="LNL88" s="78"/>
      <c r="LNM88" s="78"/>
      <c r="LNN88" s="78"/>
      <c r="LNO88" s="78"/>
      <c r="LNP88" s="78"/>
      <c r="LNQ88" s="78"/>
      <c r="LNR88" s="78"/>
      <c r="LNS88" s="78"/>
      <c r="LNT88" s="78"/>
      <c r="LNU88" s="78"/>
      <c r="LNV88" s="78"/>
      <c r="LNW88" s="78"/>
      <c r="LNX88" s="78"/>
      <c r="LNY88" s="78"/>
      <c r="LNZ88" s="78"/>
      <c r="LOA88" s="78"/>
      <c r="LOB88" s="78"/>
      <c r="LOC88" s="78"/>
      <c r="LOD88" s="78"/>
      <c r="LOE88" s="78"/>
      <c r="LOF88" s="78"/>
      <c r="LOG88" s="78"/>
      <c r="LOH88" s="78"/>
      <c r="LOI88" s="78"/>
      <c r="LOJ88" s="78"/>
      <c r="LOK88" s="78"/>
      <c r="LOL88" s="78"/>
      <c r="LOM88" s="78"/>
      <c r="LON88" s="78"/>
      <c r="LOO88" s="78"/>
      <c r="LOP88" s="78"/>
      <c r="LOQ88" s="78"/>
      <c r="LOR88" s="78"/>
      <c r="LOS88" s="78"/>
      <c r="LOT88" s="78"/>
      <c r="LOU88" s="78"/>
      <c r="LOV88" s="78"/>
      <c r="LOW88" s="78"/>
      <c r="LOX88" s="78"/>
      <c r="LOY88" s="78"/>
      <c r="LOZ88" s="78"/>
      <c r="LPA88" s="78"/>
      <c r="LPB88" s="78"/>
      <c r="LPC88" s="78"/>
      <c r="LPD88" s="78"/>
      <c r="LPE88" s="78"/>
      <c r="LPF88" s="78"/>
      <c r="LPG88" s="78"/>
      <c r="LPH88" s="78"/>
      <c r="LPI88" s="78"/>
      <c r="LPJ88" s="78"/>
      <c r="LPK88" s="78"/>
      <c r="LPL88" s="78"/>
      <c r="LPM88" s="78"/>
      <c r="LPN88" s="78"/>
      <c r="LPO88" s="78"/>
      <c r="LPP88" s="78"/>
      <c r="LPQ88" s="78"/>
      <c r="LPR88" s="78"/>
      <c r="LPS88" s="78"/>
      <c r="LPT88" s="78"/>
      <c r="LPU88" s="78"/>
      <c r="LPV88" s="78"/>
      <c r="LPW88" s="78"/>
      <c r="LPX88" s="78"/>
      <c r="LPY88" s="78"/>
      <c r="LPZ88" s="78"/>
      <c r="LQA88" s="78"/>
      <c r="LQB88" s="78"/>
      <c r="LQC88" s="78"/>
      <c r="LQD88" s="78"/>
      <c r="LQE88" s="78"/>
      <c r="LQF88" s="78"/>
      <c r="LQG88" s="78"/>
      <c r="LQH88" s="78"/>
      <c r="LQI88" s="78"/>
      <c r="LQJ88" s="78"/>
      <c r="LQK88" s="78"/>
      <c r="LQL88" s="78"/>
      <c r="LQM88" s="78"/>
      <c r="LQN88" s="78"/>
      <c r="LQO88" s="78"/>
      <c r="LQP88" s="78"/>
      <c r="LQQ88" s="78"/>
      <c r="LQR88" s="78"/>
      <c r="LQS88" s="78"/>
      <c r="LQT88" s="78"/>
      <c r="LQU88" s="78"/>
      <c r="LQV88" s="78"/>
      <c r="LQW88" s="78"/>
      <c r="LQX88" s="78"/>
      <c r="LQY88" s="78"/>
      <c r="LQZ88" s="78"/>
      <c r="LRA88" s="78"/>
      <c r="LRB88" s="78"/>
      <c r="LRC88" s="78"/>
      <c r="LRD88" s="78"/>
      <c r="LRE88" s="78"/>
      <c r="LRF88" s="78"/>
      <c r="LRG88" s="78"/>
      <c r="LRH88" s="78"/>
      <c r="LRI88" s="78"/>
      <c r="LRJ88" s="78"/>
      <c r="LRK88" s="78"/>
      <c r="LRL88" s="78"/>
      <c r="LRM88" s="78"/>
      <c r="LRN88" s="78"/>
      <c r="LRO88" s="78"/>
      <c r="LRP88" s="78"/>
      <c r="LRQ88" s="78"/>
      <c r="LRR88" s="78"/>
      <c r="LRS88" s="78"/>
      <c r="LRT88" s="78"/>
      <c r="LRU88" s="78"/>
      <c r="LRV88" s="78"/>
      <c r="LRW88" s="78"/>
      <c r="LRX88" s="78"/>
      <c r="LRY88" s="78"/>
      <c r="LRZ88" s="78"/>
      <c r="LSA88" s="78"/>
      <c r="LSB88" s="78"/>
      <c r="LSC88" s="78"/>
      <c r="LSD88" s="78"/>
      <c r="LSE88" s="78"/>
      <c r="LSF88" s="78"/>
      <c r="LSG88" s="78"/>
      <c r="LSH88" s="78"/>
      <c r="LSI88" s="78"/>
      <c r="LSJ88" s="78"/>
      <c r="LSK88" s="78"/>
      <c r="LSL88" s="78"/>
      <c r="LSM88" s="78"/>
      <c r="LSN88" s="78"/>
      <c r="LSO88" s="78"/>
      <c r="LSP88" s="78"/>
      <c r="LSQ88" s="78"/>
      <c r="LSR88" s="78"/>
      <c r="LSS88" s="78"/>
      <c r="LST88" s="78"/>
      <c r="LSU88" s="78"/>
      <c r="LSV88" s="78"/>
      <c r="LSW88" s="78"/>
      <c r="LSX88" s="78"/>
      <c r="LSY88" s="78"/>
      <c r="LSZ88" s="78"/>
      <c r="LTA88" s="78"/>
      <c r="LTB88" s="78"/>
      <c r="LTC88" s="78"/>
      <c r="LTD88" s="78"/>
      <c r="LTE88" s="78"/>
      <c r="LTF88" s="78"/>
      <c r="LTG88" s="78"/>
      <c r="LTH88" s="78"/>
      <c r="LTI88" s="78"/>
      <c r="LTJ88" s="78"/>
      <c r="LTK88" s="78"/>
      <c r="LTL88" s="78"/>
      <c r="LTM88" s="78"/>
      <c r="LTN88" s="78"/>
      <c r="LTO88" s="78"/>
      <c r="LTP88" s="78"/>
      <c r="LTQ88" s="78"/>
      <c r="LTR88" s="78"/>
      <c r="LTS88" s="78"/>
      <c r="LTT88" s="78"/>
      <c r="LTU88" s="78"/>
      <c r="LTV88" s="78"/>
      <c r="LTW88" s="78"/>
      <c r="LTX88" s="78"/>
      <c r="LTY88" s="78"/>
      <c r="LTZ88" s="78"/>
      <c r="LUA88" s="78"/>
      <c r="LUB88" s="78"/>
      <c r="LUC88" s="78"/>
      <c r="LUD88" s="78"/>
      <c r="LUE88" s="78"/>
      <c r="LUF88" s="78"/>
      <c r="LUG88" s="78"/>
      <c r="LUH88" s="78"/>
      <c r="LUI88" s="78"/>
      <c r="LUJ88" s="78"/>
      <c r="LUK88" s="78"/>
      <c r="LUL88" s="78"/>
      <c r="LUM88" s="78"/>
      <c r="LUN88" s="78"/>
      <c r="LUO88" s="78"/>
      <c r="LUP88" s="78"/>
      <c r="LUQ88" s="78"/>
      <c r="LUR88" s="78"/>
      <c r="LUS88" s="78"/>
      <c r="LUT88" s="78"/>
      <c r="LUU88" s="78"/>
      <c r="LUV88" s="78"/>
      <c r="LUW88" s="78"/>
      <c r="LUX88" s="78"/>
      <c r="LUY88" s="78"/>
      <c r="LUZ88" s="78"/>
      <c r="LVA88" s="78"/>
      <c r="LVB88" s="78"/>
      <c r="LVC88" s="78"/>
      <c r="LVD88" s="78"/>
      <c r="LVE88" s="78"/>
      <c r="LVF88" s="78"/>
      <c r="LVG88" s="78"/>
      <c r="LVH88" s="78"/>
      <c r="LVI88" s="78"/>
      <c r="LVJ88" s="78"/>
      <c r="LVK88" s="78"/>
      <c r="LVL88" s="78"/>
      <c r="LVM88" s="78"/>
      <c r="LVN88" s="78"/>
      <c r="LVO88" s="78"/>
      <c r="LVP88" s="78"/>
      <c r="LVQ88" s="78"/>
      <c r="LVR88" s="78"/>
      <c r="LVS88" s="78"/>
      <c r="LVT88" s="78"/>
      <c r="LVU88" s="78"/>
      <c r="LVV88" s="78"/>
      <c r="LVW88" s="78"/>
      <c r="LVX88" s="78"/>
      <c r="LVY88" s="78"/>
      <c r="LVZ88" s="78"/>
      <c r="LWA88" s="78"/>
      <c r="LWB88" s="78"/>
      <c r="LWC88" s="78"/>
      <c r="LWD88" s="78"/>
      <c r="LWE88" s="78"/>
      <c r="LWF88" s="78"/>
      <c r="LWG88" s="78"/>
      <c r="LWH88" s="78"/>
      <c r="LWI88" s="78"/>
      <c r="LWJ88" s="78"/>
      <c r="LWK88" s="78"/>
      <c r="LWL88" s="78"/>
      <c r="LWM88" s="78"/>
      <c r="LWN88" s="78"/>
      <c r="LWO88" s="78"/>
      <c r="LWP88" s="78"/>
      <c r="LWQ88" s="78"/>
      <c r="LWR88" s="78"/>
      <c r="LWS88" s="78"/>
      <c r="LWT88" s="78"/>
      <c r="LWU88" s="78"/>
      <c r="LWV88" s="78"/>
      <c r="LWW88" s="78"/>
      <c r="LWX88" s="78"/>
      <c r="LWY88" s="78"/>
      <c r="LWZ88" s="78"/>
      <c r="LXA88" s="78"/>
      <c r="LXB88" s="78"/>
      <c r="LXC88" s="78"/>
      <c r="LXD88" s="78"/>
      <c r="LXE88" s="78"/>
      <c r="LXF88" s="78"/>
      <c r="LXG88" s="78"/>
      <c r="LXH88" s="78"/>
      <c r="LXI88" s="78"/>
      <c r="LXJ88" s="78"/>
      <c r="LXK88" s="78"/>
      <c r="LXL88" s="78"/>
      <c r="LXM88" s="78"/>
      <c r="LXN88" s="78"/>
      <c r="LXO88" s="78"/>
      <c r="LXP88" s="78"/>
      <c r="LXQ88" s="78"/>
      <c r="LXR88" s="78"/>
      <c r="LXS88" s="78"/>
      <c r="LXT88" s="78"/>
      <c r="LXU88" s="78"/>
      <c r="LXV88" s="78"/>
      <c r="LXW88" s="78"/>
      <c r="LXX88" s="78"/>
      <c r="LXY88" s="78"/>
      <c r="LXZ88" s="78"/>
      <c r="LYA88" s="78"/>
      <c r="LYB88" s="78"/>
      <c r="LYC88" s="78"/>
      <c r="LYD88" s="78"/>
      <c r="LYE88" s="78"/>
      <c r="LYF88" s="78"/>
      <c r="LYG88" s="78"/>
      <c r="LYH88" s="78"/>
      <c r="LYI88" s="78"/>
      <c r="LYJ88" s="78"/>
      <c r="LYK88" s="78"/>
      <c r="LYL88" s="78"/>
      <c r="LYM88" s="78"/>
      <c r="LYN88" s="78"/>
      <c r="LYO88" s="78"/>
      <c r="LYP88" s="78"/>
      <c r="LYQ88" s="78"/>
      <c r="LYR88" s="78"/>
      <c r="LYS88" s="78"/>
      <c r="LYT88" s="78"/>
      <c r="LYU88" s="78"/>
      <c r="LYV88" s="78"/>
      <c r="LYW88" s="78"/>
      <c r="LYX88" s="78"/>
      <c r="LYY88" s="78"/>
      <c r="LYZ88" s="78"/>
      <c r="LZA88" s="78"/>
      <c r="LZB88" s="78"/>
      <c r="LZC88" s="78"/>
      <c r="LZD88" s="78"/>
      <c r="LZE88" s="78"/>
      <c r="LZF88" s="78"/>
      <c r="LZG88" s="78"/>
      <c r="LZH88" s="78"/>
      <c r="LZI88" s="78"/>
      <c r="LZJ88" s="78"/>
      <c r="LZK88" s="78"/>
      <c r="LZL88" s="78"/>
      <c r="LZM88" s="78"/>
      <c r="LZN88" s="78"/>
      <c r="LZO88" s="78"/>
      <c r="LZP88" s="78"/>
      <c r="LZQ88" s="78"/>
      <c r="LZR88" s="78"/>
      <c r="LZS88" s="78"/>
      <c r="LZT88" s="78"/>
      <c r="LZU88" s="78"/>
      <c r="LZV88" s="78"/>
      <c r="LZW88" s="78"/>
      <c r="LZX88" s="78"/>
      <c r="LZY88" s="78"/>
      <c r="LZZ88" s="78"/>
      <c r="MAA88" s="78"/>
      <c r="MAB88" s="78"/>
      <c r="MAC88" s="78"/>
      <c r="MAD88" s="78"/>
      <c r="MAE88" s="78"/>
      <c r="MAF88" s="78"/>
      <c r="MAG88" s="78"/>
      <c r="MAH88" s="78"/>
      <c r="MAI88" s="78"/>
      <c r="MAJ88" s="78"/>
      <c r="MAK88" s="78"/>
      <c r="MAL88" s="78"/>
      <c r="MAM88" s="78"/>
      <c r="MAN88" s="78"/>
      <c r="MAO88" s="78"/>
      <c r="MAP88" s="78"/>
      <c r="MAQ88" s="78"/>
      <c r="MAR88" s="78"/>
      <c r="MAS88" s="78"/>
      <c r="MAT88" s="78"/>
      <c r="MAU88" s="78"/>
      <c r="MAV88" s="78"/>
      <c r="MAW88" s="78"/>
      <c r="MAX88" s="78"/>
      <c r="MAY88" s="78"/>
      <c r="MAZ88" s="78"/>
      <c r="MBA88" s="78"/>
      <c r="MBB88" s="78"/>
      <c r="MBC88" s="78"/>
      <c r="MBD88" s="78"/>
      <c r="MBE88" s="78"/>
      <c r="MBF88" s="78"/>
      <c r="MBG88" s="78"/>
      <c r="MBH88" s="78"/>
      <c r="MBI88" s="78"/>
      <c r="MBJ88" s="78"/>
      <c r="MBK88" s="78"/>
      <c r="MBL88" s="78"/>
      <c r="MBM88" s="78"/>
      <c r="MBN88" s="78"/>
      <c r="MBO88" s="78"/>
      <c r="MBP88" s="78"/>
      <c r="MBQ88" s="78"/>
      <c r="MBR88" s="78"/>
      <c r="MBS88" s="78"/>
      <c r="MBT88" s="78"/>
      <c r="MBU88" s="78"/>
      <c r="MBV88" s="78"/>
      <c r="MBW88" s="78"/>
      <c r="MBX88" s="78"/>
      <c r="MBY88" s="78"/>
      <c r="MBZ88" s="78"/>
      <c r="MCA88" s="78"/>
      <c r="MCB88" s="78"/>
      <c r="MCC88" s="78"/>
      <c r="MCD88" s="78"/>
      <c r="MCE88" s="78"/>
      <c r="MCF88" s="78"/>
      <c r="MCG88" s="78"/>
      <c r="MCH88" s="78"/>
      <c r="MCI88" s="78"/>
      <c r="MCJ88" s="78"/>
      <c r="MCK88" s="78"/>
      <c r="MCL88" s="78"/>
      <c r="MCM88" s="78"/>
      <c r="MCN88" s="78"/>
      <c r="MCO88" s="78"/>
      <c r="MCP88" s="78"/>
      <c r="MCQ88" s="78"/>
      <c r="MCR88" s="78"/>
      <c r="MCS88" s="78"/>
      <c r="MCT88" s="78"/>
      <c r="MCU88" s="78"/>
      <c r="MCV88" s="78"/>
      <c r="MCW88" s="78"/>
      <c r="MCX88" s="78"/>
      <c r="MCY88" s="78"/>
      <c r="MCZ88" s="78"/>
      <c r="MDA88" s="78"/>
      <c r="MDB88" s="78"/>
      <c r="MDC88" s="78"/>
      <c r="MDD88" s="78"/>
      <c r="MDE88" s="78"/>
      <c r="MDF88" s="78"/>
      <c r="MDG88" s="78"/>
      <c r="MDH88" s="78"/>
      <c r="MDI88" s="78"/>
      <c r="MDJ88" s="78"/>
      <c r="MDK88" s="78"/>
      <c r="MDL88" s="78"/>
      <c r="MDM88" s="78"/>
      <c r="MDN88" s="78"/>
      <c r="MDO88" s="78"/>
      <c r="MDP88" s="78"/>
      <c r="MDQ88" s="78"/>
      <c r="MDR88" s="78"/>
      <c r="MDS88" s="78"/>
      <c r="MDT88" s="78"/>
      <c r="MDU88" s="78"/>
      <c r="MDV88" s="78"/>
      <c r="MDW88" s="78"/>
      <c r="MDX88" s="78"/>
      <c r="MDY88" s="78"/>
      <c r="MDZ88" s="78"/>
      <c r="MEA88" s="78"/>
      <c r="MEB88" s="78"/>
      <c r="MEC88" s="78"/>
      <c r="MED88" s="78"/>
      <c r="MEE88" s="78"/>
      <c r="MEF88" s="78"/>
      <c r="MEG88" s="78"/>
      <c r="MEH88" s="78"/>
      <c r="MEI88" s="78"/>
      <c r="MEJ88" s="78"/>
      <c r="MEK88" s="78"/>
      <c r="MEL88" s="78"/>
      <c r="MEM88" s="78"/>
      <c r="MEN88" s="78"/>
      <c r="MEO88" s="78"/>
      <c r="MEP88" s="78"/>
      <c r="MEQ88" s="78"/>
      <c r="MER88" s="78"/>
      <c r="MES88" s="78"/>
      <c r="MET88" s="78"/>
      <c r="MEU88" s="78"/>
      <c r="MEV88" s="78"/>
      <c r="MEW88" s="78"/>
      <c r="MEX88" s="78"/>
      <c r="MEY88" s="78"/>
      <c r="MEZ88" s="78"/>
      <c r="MFA88" s="78"/>
      <c r="MFB88" s="78"/>
      <c r="MFC88" s="78"/>
      <c r="MFD88" s="78"/>
      <c r="MFE88" s="78"/>
      <c r="MFF88" s="78"/>
      <c r="MFG88" s="78"/>
      <c r="MFH88" s="78"/>
      <c r="MFI88" s="78"/>
      <c r="MFJ88" s="78"/>
      <c r="MFK88" s="78"/>
      <c r="MFL88" s="78"/>
      <c r="MFM88" s="78"/>
      <c r="MFN88" s="78"/>
      <c r="MFO88" s="78"/>
      <c r="MFP88" s="78"/>
      <c r="MFQ88" s="78"/>
      <c r="MFR88" s="78"/>
      <c r="MFS88" s="78"/>
      <c r="MFT88" s="78"/>
      <c r="MFU88" s="78"/>
      <c r="MFV88" s="78"/>
      <c r="MFW88" s="78"/>
      <c r="MFX88" s="78"/>
      <c r="MFY88" s="78"/>
      <c r="MFZ88" s="78"/>
      <c r="MGA88" s="78"/>
      <c r="MGB88" s="78"/>
      <c r="MGC88" s="78"/>
      <c r="MGD88" s="78"/>
      <c r="MGE88" s="78"/>
      <c r="MGF88" s="78"/>
      <c r="MGG88" s="78"/>
      <c r="MGH88" s="78"/>
      <c r="MGI88" s="78"/>
      <c r="MGJ88" s="78"/>
      <c r="MGK88" s="78"/>
      <c r="MGL88" s="78"/>
      <c r="MGM88" s="78"/>
      <c r="MGN88" s="78"/>
      <c r="MGO88" s="78"/>
      <c r="MGP88" s="78"/>
      <c r="MGQ88" s="78"/>
      <c r="MGR88" s="78"/>
      <c r="MGS88" s="78"/>
      <c r="MGT88" s="78"/>
      <c r="MGU88" s="78"/>
      <c r="MGV88" s="78"/>
      <c r="MGW88" s="78"/>
      <c r="MGX88" s="78"/>
      <c r="MGY88" s="78"/>
      <c r="MGZ88" s="78"/>
      <c r="MHA88" s="78"/>
      <c r="MHB88" s="78"/>
      <c r="MHC88" s="78"/>
      <c r="MHD88" s="78"/>
      <c r="MHE88" s="78"/>
      <c r="MHF88" s="78"/>
      <c r="MHG88" s="78"/>
      <c r="MHH88" s="78"/>
      <c r="MHI88" s="78"/>
      <c r="MHJ88" s="78"/>
      <c r="MHK88" s="78"/>
      <c r="MHL88" s="78"/>
      <c r="MHM88" s="78"/>
      <c r="MHN88" s="78"/>
      <c r="MHO88" s="78"/>
      <c r="MHP88" s="78"/>
      <c r="MHQ88" s="78"/>
      <c r="MHR88" s="78"/>
      <c r="MHS88" s="78"/>
      <c r="MHT88" s="78"/>
      <c r="MHU88" s="78"/>
      <c r="MHV88" s="78"/>
      <c r="MHW88" s="78"/>
      <c r="MHX88" s="78"/>
      <c r="MHY88" s="78"/>
      <c r="MHZ88" s="78"/>
      <c r="MIA88" s="78"/>
      <c r="MIB88" s="78"/>
      <c r="MIC88" s="78"/>
      <c r="MID88" s="78"/>
      <c r="MIE88" s="78"/>
      <c r="MIF88" s="78"/>
      <c r="MIG88" s="78"/>
      <c r="MIH88" s="78"/>
      <c r="MII88" s="78"/>
      <c r="MIJ88" s="78"/>
      <c r="MIK88" s="78"/>
      <c r="MIL88" s="78"/>
      <c r="MIM88" s="78"/>
      <c r="MIN88" s="78"/>
      <c r="MIO88" s="78"/>
      <c r="MIP88" s="78"/>
      <c r="MIQ88" s="78"/>
      <c r="MIR88" s="78"/>
      <c r="MIS88" s="78"/>
      <c r="MIT88" s="78"/>
      <c r="MIU88" s="78"/>
      <c r="MIV88" s="78"/>
      <c r="MIW88" s="78"/>
      <c r="MIX88" s="78"/>
      <c r="MIY88" s="78"/>
      <c r="MIZ88" s="78"/>
      <c r="MJA88" s="78"/>
      <c r="MJB88" s="78"/>
      <c r="MJC88" s="78"/>
      <c r="MJD88" s="78"/>
      <c r="MJE88" s="78"/>
      <c r="MJF88" s="78"/>
      <c r="MJG88" s="78"/>
      <c r="MJH88" s="78"/>
      <c r="MJI88" s="78"/>
      <c r="MJJ88" s="78"/>
      <c r="MJK88" s="78"/>
      <c r="MJL88" s="78"/>
      <c r="MJM88" s="78"/>
      <c r="MJN88" s="78"/>
      <c r="MJO88" s="78"/>
      <c r="MJP88" s="78"/>
      <c r="MJQ88" s="78"/>
      <c r="MJR88" s="78"/>
      <c r="MJS88" s="78"/>
      <c r="MJT88" s="78"/>
      <c r="MJU88" s="78"/>
      <c r="MJV88" s="78"/>
      <c r="MJW88" s="78"/>
      <c r="MJX88" s="78"/>
      <c r="MJY88" s="78"/>
      <c r="MJZ88" s="78"/>
      <c r="MKA88" s="78"/>
      <c r="MKB88" s="78"/>
      <c r="MKC88" s="78"/>
      <c r="MKD88" s="78"/>
      <c r="MKE88" s="78"/>
      <c r="MKF88" s="78"/>
      <c r="MKG88" s="78"/>
      <c r="MKH88" s="78"/>
      <c r="MKI88" s="78"/>
      <c r="MKJ88" s="78"/>
      <c r="MKK88" s="78"/>
      <c r="MKL88" s="78"/>
      <c r="MKM88" s="78"/>
      <c r="MKN88" s="78"/>
      <c r="MKO88" s="78"/>
      <c r="MKP88" s="78"/>
      <c r="MKQ88" s="78"/>
      <c r="MKR88" s="78"/>
      <c r="MKS88" s="78"/>
      <c r="MKT88" s="78"/>
      <c r="MKU88" s="78"/>
      <c r="MKV88" s="78"/>
      <c r="MKW88" s="78"/>
      <c r="MKX88" s="78"/>
      <c r="MKY88" s="78"/>
      <c r="MKZ88" s="78"/>
      <c r="MLA88" s="78"/>
      <c r="MLB88" s="78"/>
      <c r="MLC88" s="78"/>
      <c r="MLD88" s="78"/>
      <c r="MLE88" s="78"/>
      <c r="MLF88" s="78"/>
      <c r="MLG88" s="78"/>
      <c r="MLH88" s="78"/>
      <c r="MLI88" s="78"/>
      <c r="MLJ88" s="78"/>
      <c r="MLK88" s="78"/>
      <c r="MLL88" s="78"/>
      <c r="MLM88" s="78"/>
      <c r="MLN88" s="78"/>
      <c r="MLO88" s="78"/>
      <c r="MLP88" s="78"/>
      <c r="MLQ88" s="78"/>
      <c r="MLR88" s="78"/>
      <c r="MLS88" s="78"/>
      <c r="MLT88" s="78"/>
      <c r="MLU88" s="78"/>
      <c r="MLV88" s="78"/>
      <c r="MLW88" s="78"/>
      <c r="MLX88" s="78"/>
      <c r="MLY88" s="78"/>
      <c r="MLZ88" s="78"/>
      <c r="MMA88" s="78"/>
      <c r="MMB88" s="78"/>
      <c r="MMC88" s="78"/>
      <c r="MMD88" s="78"/>
      <c r="MME88" s="78"/>
      <c r="MMF88" s="78"/>
      <c r="MMG88" s="78"/>
      <c r="MMH88" s="78"/>
      <c r="MMI88" s="78"/>
      <c r="MMJ88" s="78"/>
      <c r="MMK88" s="78"/>
      <c r="MML88" s="78"/>
      <c r="MMM88" s="78"/>
      <c r="MMN88" s="78"/>
      <c r="MMO88" s="78"/>
      <c r="MMP88" s="78"/>
      <c r="MMQ88" s="78"/>
      <c r="MMR88" s="78"/>
      <c r="MMS88" s="78"/>
      <c r="MMT88" s="78"/>
      <c r="MMU88" s="78"/>
      <c r="MMV88" s="78"/>
      <c r="MMW88" s="78"/>
      <c r="MMX88" s="78"/>
      <c r="MMY88" s="78"/>
      <c r="MMZ88" s="78"/>
      <c r="MNA88" s="78"/>
      <c r="MNB88" s="78"/>
      <c r="MNC88" s="78"/>
      <c r="MND88" s="78"/>
      <c r="MNE88" s="78"/>
      <c r="MNF88" s="78"/>
      <c r="MNG88" s="78"/>
      <c r="MNH88" s="78"/>
      <c r="MNI88" s="78"/>
      <c r="MNJ88" s="78"/>
      <c r="MNK88" s="78"/>
      <c r="MNL88" s="78"/>
      <c r="MNM88" s="78"/>
      <c r="MNN88" s="78"/>
      <c r="MNO88" s="78"/>
      <c r="MNP88" s="78"/>
      <c r="MNQ88" s="78"/>
      <c r="MNR88" s="78"/>
      <c r="MNS88" s="78"/>
      <c r="MNT88" s="78"/>
      <c r="MNU88" s="78"/>
      <c r="MNV88" s="78"/>
      <c r="MNW88" s="78"/>
      <c r="MNX88" s="78"/>
      <c r="MNY88" s="78"/>
      <c r="MNZ88" s="78"/>
      <c r="MOA88" s="78"/>
      <c r="MOB88" s="78"/>
      <c r="MOC88" s="78"/>
      <c r="MOD88" s="78"/>
      <c r="MOE88" s="78"/>
      <c r="MOF88" s="78"/>
      <c r="MOG88" s="78"/>
      <c r="MOH88" s="78"/>
      <c r="MOI88" s="78"/>
      <c r="MOJ88" s="78"/>
      <c r="MOK88" s="78"/>
      <c r="MOL88" s="78"/>
      <c r="MOM88" s="78"/>
      <c r="MON88" s="78"/>
      <c r="MOO88" s="78"/>
      <c r="MOP88" s="78"/>
      <c r="MOQ88" s="78"/>
      <c r="MOR88" s="78"/>
      <c r="MOS88" s="78"/>
      <c r="MOT88" s="78"/>
      <c r="MOU88" s="78"/>
      <c r="MOV88" s="78"/>
      <c r="MOW88" s="78"/>
      <c r="MOX88" s="78"/>
      <c r="MOY88" s="78"/>
      <c r="MOZ88" s="78"/>
      <c r="MPA88" s="78"/>
      <c r="MPB88" s="78"/>
      <c r="MPC88" s="78"/>
      <c r="MPD88" s="78"/>
      <c r="MPE88" s="78"/>
      <c r="MPF88" s="78"/>
      <c r="MPG88" s="78"/>
      <c r="MPH88" s="78"/>
      <c r="MPI88" s="78"/>
      <c r="MPJ88" s="78"/>
      <c r="MPK88" s="78"/>
      <c r="MPL88" s="78"/>
      <c r="MPM88" s="78"/>
      <c r="MPN88" s="78"/>
      <c r="MPO88" s="78"/>
      <c r="MPP88" s="78"/>
      <c r="MPQ88" s="78"/>
      <c r="MPR88" s="78"/>
      <c r="MPS88" s="78"/>
      <c r="MPT88" s="78"/>
      <c r="MPU88" s="78"/>
      <c r="MPV88" s="78"/>
      <c r="MPW88" s="78"/>
      <c r="MPX88" s="78"/>
      <c r="MPY88" s="78"/>
      <c r="MPZ88" s="78"/>
      <c r="MQA88" s="78"/>
      <c r="MQB88" s="78"/>
      <c r="MQC88" s="78"/>
      <c r="MQD88" s="78"/>
      <c r="MQE88" s="78"/>
      <c r="MQF88" s="78"/>
      <c r="MQG88" s="78"/>
      <c r="MQH88" s="78"/>
      <c r="MQI88" s="78"/>
      <c r="MQJ88" s="78"/>
      <c r="MQK88" s="78"/>
      <c r="MQL88" s="78"/>
      <c r="MQM88" s="78"/>
      <c r="MQN88" s="78"/>
      <c r="MQO88" s="78"/>
      <c r="MQP88" s="78"/>
      <c r="MQQ88" s="78"/>
      <c r="MQR88" s="78"/>
      <c r="MQS88" s="78"/>
      <c r="MQT88" s="78"/>
      <c r="MQU88" s="78"/>
      <c r="MQV88" s="78"/>
      <c r="MQW88" s="78"/>
      <c r="MQX88" s="78"/>
      <c r="MQY88" s="78"/>
      <c r="MQZ88" s="78"/>
      <c r="MRA88" s="78"/>
      <c r="MRB88" s="78"/>
      <c r="MRC88" s="78"/>
      <c r="MRD88" s="78"/>
      <c r="MRE88" s="78"/>
      <c r="MRF88" s="78"/>
      <c r="MRG88" s="78"/>
      <c r="MRH88" s="78"/>
      <c r="MRI88" s="78"/>
      <c r="MRJ88" s="78"/>
      <c r="MRK88" s="78"/>
      <c r="MRL88" s="78"/>
      <c r="MRM88" s="78"/>
      <c r="MRN88" s="78"/>
      <c r="MRO88" s="78"/>
      <c r="MRP88" s="78"/>
      <c r="MRQ88" s="78"/>
      <c r="MRR88" s="78"/>
      <c r="MRS88" s="78"/>
      <c r="MRT88" s="78"/>
      <c r="MRU88" s="78"/>
      <c r="MRV88" s="78"/>
      <c r="MRW88" s="78"/>
      <c r="MRX88" s="78"/>
      <c r="MRY88" s="78"/>
      <c r="MRZ88" s="78"/>
      <c r="MSA88" s="78"/>
      <c r="MSB88" s="78"/>
      <c r="MSC88" s="78"/>
      <c r="MSD88" s="78"/>
      <c r="MSE88" s="78"/>
      <c r="MSF88" s="78"/>
      <c r="MSG88" s="78"/>
      <c r="MSH88" s="78"/>
      <c r="MSI88" s="78"/>
      <c r="MSJ88" s="78"/>
      <c r="MSK88" s="78"/>
      <c r="MSL88" s="78"/>
      <c r="MSM88" s="78"/>
      <c r="MSN88" s="78"/>
      <c r="MSO88" s="78"/>
      <c r="MSP88" s="78"/>
      <c r="MSQ88" s="78"/>
      <c r="MSR88" s="78"/>
      <c r="MSS88" s="78"/>
      <c r="MST88" s="78"/>
      <c r="MSU88" s="78"/>
      <c r="MSV88" s="78"/>
      <c r="MSW88" s="78"/>
      <c r="MSX88" s="78"/>
      <c r="MSY88" s="78"/>
      <c r="MSZ88" s="78"/>
      <c r="MTA88" s="78"/>
      <c r="MTB88" s="78"/>
      <c r="MTC88" s="78"/>
      <c r="MTD88" s="78"/>
      <c r="MTE88" s="78"/>
      <c r="MTF88" s="78"/>
      <c r="MTG88" s="78"/>
      <c r="MTH88" s="78"/>
      <c r="MTI88" s="78"/>
      <c r="MTJ88" s="78"/>
      <c r="MTK88" s="78"/>
      <c r="MTL88" s="78"/>
      <c r="MTM88" s="78"/>
      <c r="MTN88" s="78"/>
      <c r="MTO88" s="78"/>
      <c r="MTP88" s="78"/>
      <c r="MTQ88" s="78"/>
      <c r="MTR88" s="78"/>
      <c r="MTS88" s="78"/>
      <c r="MTT88" s="78"/>
      <c r="MTU88" s="78"/>
      <c r="MTV88" s="78"/>
      <c r="MTW88" s="78"/>
      <c r="MTX88" s="78"/>
      <c r="MTY88" s="78"/>
      <c r="MTZ88" s="78"/>
      <c r="MUA88" s="78"/>
      <c r="MUB88" s="78"/>
      <c r="MUC88" s="78"/>
      <c r="MUD88" s="78"/>
      <c r="MUE88" s="78"/>
      <c r="MUF88" s="78"/>
      <c r="MUG88" s="78"/>
      <c r="MUH88" s="78"/>
      <c r="MUI88" s="78"/>
      <c r="MUJ88" s="78"/>
      <c r="MUK88" s="78"/>
      <c r="MUL88" s="78"/>
      <c r="MUM88" s="78"/>
      <c r="MUN88" s="78"/>
      <c r="MUO88" s="78"/>
      <c r="MUP88" s="78"/>
      <c r="MUQ88" s="78"/>
      <c r="MUR88" s="78"/>
      <c r="MUS88" s="78"/>
      <c r="MUT88" s="78"/>
      <c r="MUU88" s="78"/>
      <c r="MUV88" s="78"/>
      <c r="MUW88" s="78"/>
      <c r="MUX88" s="78"/>
      <c r="MUY88" s="78"/>
      <c r="MUZ88" s="78"/>
      <c r="MVA88" s="78"/>
      <c r="MVB88" s="78"/>
      <c r="MVC88" s="78"/>
      <c r="MVD88" s="78"/>
      <c r="MVE88" s="78"/>
      <c r="MVF88" s="78"/>
      <c r="MVG88" s="78"/>
      <c r="MVH88" s="78"/>
      <c r="MVI88" s="78"/>
      <c r="MVJ88" s="78"/>
      <c r="MVK88" s="78"/>
      <c r="MVL88" s="78"/>
      <c r="MVM88" s="78"/>
      <c r="MVN88" s="78"/>
      <c r="MVO88" s="78"/>
      <c r="MVP88" s="78"/>
      <c r="MVQ88" s="78"/>
      <c r="MVR88" s="78"/>
      <c r="MVS88" s="78"/>
      <c r="MVT88" s="78"/>
      <c r="MVU88" s="78"/>
      <c r="MVV88" s="78"/>
      <c r="MVW88" s="78"/>
      <c r="MVX88" s="78"/>
      <c r="MVY88" s="78"/>
      <c r="MVZ88" s="78"/>
      <c r="MWA88" s="78"/>
      <c r="MWB88" s="78"/>
      <c r="MWC88" s="78"/>
      <c r="MWD88" s="78"/>
      <c r="MWE88" s="78"/>
      <c r="MWF88" s="78"/>
      <c r="MWG88" s="78"/>
      <c r="MWH88" s="78"/>
      <c r="MWI88" s="78"/>
      <c r="MWJ88" s="78"/>
      <c r="MWK88" s="78"/>
      <c r="MWL88" s="78"/>
      <c r="MWM88" s="78"/>
      <c r="MWN88" s="78"/>
      <c r="MWO88" s="78"/>
      <c r="MWP88" s="78"/>
      <c r="MWQ88" s="78"/>
      <c r="MWR88" s="78"/>
      <c r="MWS88" s="78"/>
      <c r="MWT88" s="78"/>
      <c r="MWU88" s="78"/>
      <c r="MWV88" s="78"/>
      <c r="MWW88" s="78"/>
      <c r="MWX88" s="78"/>
      <c r="MWY88" s="78"/>
      <c r="MWZ88" s="78"/>
      <c r="MXA88" s="78"/>
      <c r="MXB88" s="78"/>
      <c r="MXC88" s="78"/>
      <c r="MXD88" s="78"/>
      <c r="MXE88" s="78"/>
      <c r="MXF88" s="78"/>
      <c r="MXG88" s="78"/>
      <c r="MXH88" s="78"/>
      <c r="MXI88" s="78"/>
      <c r="MXJ88" s="78"/>
      <c r="MXK88" s="78"/>
      <c r="MXL88" s="78"/>
      <c r="MXM88" s="78"/>
      <c r="MXN88" s="78"/>
      <c r="MXO88" s="78"/>
      <c r="MXP88" s="78"/>
      <c r="MXQ88" s="78"/>
      <c r="MXR88" s="78"/>
      <c r="MXS88" s="78"/>
      <c r="MXT88" s="78"/>
      <c r="MXU88" s="78"/>
      <c r="MXV88" s="78"/>
      <c r="MXW88" s="78"/>
      <c r="MXX88" s="78"/>
      <c r="MXY88" s="78"/>
      <c r="MXZ88" s="78"/>
      <c r="MYA88" s="78"/>
      <c r="MYB88" s="78"/>
      <c r="MYC88" s="78"/>
      <c r="MYD88" s="78"/>
      <c r="MYE88" s="78"/>
      <c r="MYF88" s="78"/>
      <c r="MYG88" s="78"/>
      <c r="MYH88" s="78"/>
      <c r="MYI88" s="78"/>
      <c r="MYJ88" s="78"/>
      <c r="MYK88" s="78"/>
      <c r="MYL88" s="78"/>
      <c r="MYM88" s="78"/>
      <c r="MYN88" s="78"/>
      <c r="MYO88" s="78"/>
      <c r="MYP88" s="78"/>
      <c r="MYQ88" s="78"/>
      <c r="MYR88" s="78"/>
      <c r="MYS88" s="78"/>
      <c r="MYT88" s="78"/>
      <c r="MYU88" s="78"/>
      <c r="MYV88" s="78"/>
      <c r="MYW88" s="78"/>
      <c r="MYX88" s="78"/>
      <c r="MYY88" s="78"/>
      <c r="MYZ88" s="78"/>
      <c r="MZA88" s="78"/>
      <c r="MZB88" s="78"/>
      <c r="MZC88" s="78"/>
      <c r="MZD88" s="78"/>
      <c r="MZE88" s="78"/>
      <c r="MZF88" s="78"/>
      <c r="MZG88" s="78"/>
      <c r="MZH88" s="78"/>
      <c r="MZI88" s="78"/>
      <c r="MZJ88" s="78"/>
      <c r="MZK88" s="78"/>
      <c r="MZL88" s="78"/>
      <c r="MZM88" s="78"/>
      <c r="MZN88" s="78"/>
      <c r="MZO88" s="78"/>
      <c r="MZP88" s="78"/>
      <c r="MZQ88" s="78"/>
      <c r="MZR88" s="78"/>
      <c r="MZS88" s="78"/>
      <c r="MZT88" s="78"/>
      <c r="MZU88" s="78"/>
      <c r="MZV88" s="78"/>
      <c r="MZW88" s="78"/>
      <c r="MZX88" s="78"/>
      <c r="MZY88" s="78"/>
      <c r="MZZ88" s="78"/>
      <c r="NAA88" s="78"/>
      <c r="NAB88" s="78"/>
      <c r="NAC88" s="78"/>
      <c r="NAD88" s="78"/>
      <c r="NAE88" s="78"/>
      <c r="NAF88" s="78"/>
      <c r="NAG88" s="78"/>
      <c r="NAH88" s="78"/>
      <c r="NAI88" s="78"/>
      <c r="NAJ88" s="78"/>
      <c r="NAK88" s="78"/>
      <c r="NAL88" s="78"/>
      <c r="NAM88" s="78"/>
      <c r="NAN88" s="78"/>
      <c r="NAO88" s="78"/>
      <c r="NAP88" s="78"/>
      <c r="NAQ88" s="78"/>
      <c r="NAR88" s="78"/>
      <c r="NAS88" s="78"/>
      <c r="NAT88" s="78"/>
      <c r="NAU88" s="78"/>
      <c r="NAV88" s="78"/>
      <c r="NAW88" s="78"/>
      <c r="NAX88" s="78"/>
      <c r="NAY88" s="78"/>
      <c r="NAZ88" s="78"/>
      <c r="NBA88" s="78"/>
      <c r="NBB88" s="78"/>
      <c r="NBC88" s="78"/>
      <c r="NBD88" s="78"/>
      <c r="NBE88" s="78"/>
      <c r="NBF88" s="78"/>
      <c r="NBG88" s="78"/>
      <c r="NBH88" s="78"/>
      <c r="NBI88" s="78"/>
      <c r="NBJ88" s="78"/>
      <c r="NBK88" s="78"/>
      <c r="NBL88" s="78"/>
      <c r="NBM88" s="78"/>
      <c r="NBN88" s="78"/>
      <c r="NBO88" s="78"/>
      <c r="NBP88" s="78"/>
      <c r="NBQ88" s="78"/>
      <c r="NBR88" s="78"/>
      <c r="NBS88" s="78"/>
      <c r="NBT88" s="78"/>
      <c r="NBU88" s="78"/>
      <c r="NBV88" s="78"/>
      <c r="NBW88" s="78"/>
      <c r="NBX88" s="78"/>
      <c r="NBY88" s="78"/>
      <c r="NBZ88" s="78"/>
      <c r="NCA88" s="78"/>
      <c r="NCB88" s="78"/>
      <c r="NCC88" s="78"/>
      <c r="NCD88" s="78"/>
      <c r="NCE88" s="78"/>
      <c r="NCF88" s="78"/>
      <c r="NCG88" s="78"/>
      <c r="NCH88" s="78"/>
      <c r="NCI88" s="78"/>
      <c r="NCJ88" s="78"/>
      <c r="NCK88" s="78"/>
      <c r="NCL88" s="78"/>
      <c r="NCM88" s="78"/>
      <c r="NCN88" s="78"/>
      <c r="NCO88" s="78"/>
      <c r="NCP88" s="78"/>
      <c r="NCQ88" s="78"/>
      <c r="NCR88" s="78"/>
      <c r="NCS88" s="78"/>
      <c r="NCT88" s="78"/>
      <c r="NCU88" s="78"/>
      <c r="NCV88" s="78"/>
      <c r="NCW88" s="78"/>
      <c r="NCX88" s="78"/>
      <c r="NCY88" s="78"/>
      <c r="NCZ88" s="78"/>
      <c r="NDA88" s="78"/>
      <c r="NDB88" s="78"/>
      <c r="NDC88" s="78"/>
      <c r="NDD88" s="78"/>
      <c r="NDE88" s="78"/>
      <c r="NDF88" s="78"/>
      <c r="NDG88" s="78"/>
      <c r="NDH88" s="78"/>
      <c r="NDI88" s="78"/>
      <c r="NDJ88" s="78"/>
      <c r="NDK88" s="78"/>
      <c r="NDL88" s="78"/>
      <c r="NDM88" s="78"/>
      <c r="NDN88" s="78"/>
      <c r="NDO88" s="78"/>
      <c r="NDP88" s="78"/>
      <c r="NDQ88" s="78"/>
      <c r="NDR88" s="78"/>
      <c r="NDS88" s="78"/>
      <c r="NDT88" s="78"/>
      <c r="NDU88" s="78"/>
      <c r="NDV88" s="78"/>
      <c r="NDW88" s="78"/>
      <c r="NDX88" s="78"/>
      <c r="NDY88" s="78"/>
      <c r="NDZ88" s="78"/>
      <c r="NEA88" s="78"/>
      <c r="NEB88" s="78"/>
      <c r="NEC88" s="78"/>
      <c r="NED88" s="78"/>
      <c r="NEE88" s="78"/>
      <c r="NEF88" s="78"/>
      <c r="NEG88" s="78"/>
      <c r="NEH88" s="78"/>
      <c r="NEI88" s="78"/>
      <c r="NEJ88" s="78"/>
      <c r="NEK88" s="78"/>
      <c r="NEL88" s="78"/>
      <c r="NEM88" s="78"/>
      <c r="NEN88" s="78"/>
      <c r="NEO88" s="78"/>
      <c r="NEP88" s="78"/>
      <c r="NEQ88" s="78"/>
      <c r="NER88" s="78"/>
      <c r="NES88" s="78"/>
      <c r="NET88" s="78"/>
      <c r="NEU88" s="78"/>
      <c r="NEV88" s="78"/>
      <c r="NEW88" s="78"/>
      <c r="NEX88" s="78"/>
      <c r="NEY88" s="78"/>
      <c r="NEZ88" s="78"/>
      <c r="NFA88" s="78"/>
      <c r="NFB88" s="78"/>
      <c r="NFC88" s="78"/>
      <c r="NFD88" s="78"/>
      <c r="NFE88" s="78"/>
      <c r="NFF88" s="78"/>
      <c r="NFG88" s="78"/>
      <c r="NFH88" s="78"/>
      <c r="NFI88" s="78"/>
      <c r="NFJ88" s="78"/>
      <c r="NFK88" s="78"/>
      <c r="NFL88" s="78"/>
      <c r="NFM88" s="78"/>
      <c r="NFN88" s="78"/>
      <c r="NFO88" s="78"/>
      <c r="NFP88" s="78"/>
      <c r="NFQ88" s="78"/>
      <c r="NFR88" s="78"/>
      <c r="NFS88" s="78"/>
      <c r="NFT88" s="78"/>
      <c r="NFU88" s="78"/>
      <c r="NFV88" s="78"/>
      <c r="NFW88" s="78"/>
      <c r="NFX88" s="78"/>
      <c r="NFY88" s="78"/>
      <c r="NFZ88" s="78"/>
      <c r="NGA88" s="78"/>
      <c r="NGB88" s="78"/>
      <c r="NGC88" s="78"/>
      <c r="NGD88" s="78"/>
      <c r="NGE88" s="78"/>
      <c r="NGF88" s="78"/>
      <c r="NGG88" s="78"/>
      <c r="NGH88" s="78"/>
      <c r="NGI88" s="78"/>
      <c r="NGJ88" s="78"/>
      <c r="NGK88" s="78"/>
      <c r="NGL88" s="78"/>
      <c r="NGM88" s="78"/>
      <c r="NGN88" s="78"/>
      <c r="NGO88" s="78"/>
      <c r="NGP88" s="78"/>
      <c r="NGQ88" s="78"/>
      <c r="NGR88" s="78"/>
      <c r="NGS88" s="78"/>
      <c r="NGT88" s="78"/>
      <c r="NGU88" s="78"/>
      <c r="NGV88" s="78"/>
      <c r="NGW88" s="78"/>
      <c r="NGX88" s="78"/>
      <c r="NGY88" s="78"/>
      <c r="NGZ88" s="78"/>
      <c r="NHA88" s="78"/>
      <c r="NHB88" s="78"/>
      <c r="NHC88" s="78"/>
      <c r="NHD88" s="78"/>
      <c r="NHE88" s="78"/>
      <c r="NHF88" s="78"/>
      <c r="NHG88" s="78"/>
      <c r="NHH88" s="78"/>
      <c r="NHI88" s="78"/>
      <c r="NHJ88" s="78"/>
      <c r="NHK88" s="78"/>
      <c r="NHL88" s="78"/>
      <c r="NHM88" s="78"/>
      <c r="NHN88" s="78"/>
      <c r="NHO88" s="78"/>
      <c r="NHP88" s="78"/>
      <c r="NHQ88" s="78"/>
      <c r="NHR88" s="78"/>
      <c r="NHS88" s="78"/>
      <c r="NHT88" s="78"/>
      <c r="NHU88" s="78"/>
      <c r="NHV88" s="78"/>
      <c r="NHW88" s="78"/>
      <c r="NHX88" s="78"/>
      <c r="NHY88" s="78"/>
      <c r="NHZ88" s="78"/>
      <c r="NIA88" s="78"/>
      <c r="NIB88" s="78"/>
      <c r="NIC88" s="78"/>
      <c r="NID88" s="78"/>
      <c r="NIE88" s="78"/>
      <c r="NIF88" s="78"/>
      <c r="NIG88" s="78"/>
      <c r="NIH88" s="78"/>
      <c r="NII88" s="78"/>
      <c r="NIJ88" s="78"/>
      <c r="NIK88" s="78"/>
      <c r="NIL88" s="78"/>
      <c r="NIM88" s="78"/>
      <c r="NIN88" s="78"/>
      <c r="NIO88" s="78"/>
      <c r="NIP88" s="78"/>
      <c r="NIQ88" s="78"/>
      <c r="NIR88" s="78"/>
      <c r="NIS88" s="78"/>
      <c r="NIT88" s="78"/>
      <c r="NIU88" s="78"/>
      <c r="NIV88" s="78"/>
      <c r="NIW88" s="78"/>
      <c r="NIX88" s="78"/>
      <c r="NIY88" s="78"/>
      <c r="NIZ88" s="78"/>
      <c r="NJA88" s="78"/>
      <c r="NJB88" s="78"/>
      <c r="NJC88" s="78"/>
      <c r="NJD88" s="78"/>
      <c r="NJE88" s="78"/>
      <c r="NJF88" s="78"/>
      <c r="NJG88" s="78"/>
      <c r="NJH88" s="78"/>
      <c r="NJI88" s="78"/>
      <c r="NJJ88" s="78"/>
      <c r="NJK88" s="78"/>
      <c r="NJL88" s="78"/>
      <c r="NJM88" s="78"/>
      <c r="NJN88" s="78"/>
      <c r="NJO88" s="78"/>
      <c r="NJP88" s="78"/>
      <c r="NJQ88" s="78"/>
      <c r="NJR88" s="78"/>
      <c r="NJS88" s="78"/>
      <c r="NJT88" s="78"/>
      <c r="NJU88" s="78"/>
      <c r="NJV88" s="78"/>
      <c r="NJW88" s="78"/>
      <c r="NJX88" s="78"/>
      <c r="NJY88" s="78"/>
      <c r="NJZ88" s="78"/>
      <c r="NKA88" s="78"/>
      <c r="NKB88" s="78"/>
      <c r="NKC88" s="78"/>
      <c r="NKD88" s="78"/>
      <c r="NKE88" s="78"/>
      <c r="NKF88" s="78"/>
      <c r="NKG88" s="78"/>
      <c r="NKH88" s="78"/>
      <c r="NKI88" s="78"/>
      <c r="NKJ88" s="78"/>
      <c r="NKK88" s="78"/>
      <c r="NKL88" s="78"/>
      <c r="NKM88" s="78"/>
      <c r="NKN88" s="78"/>
      <c r="NKO88" s="78"/>
      <c r="NKP88" s="78"/>
      <c r="NKQ88" s="78"/>
      <c r="NKR88" s="78"/>
      <c r="NKS88" s="78"/>
      <c r="NKT88" s="78"/>
      <c r="NKU88" s="78"/>
      <c r="NKV88" s="78"/>
      <c r="NKW88" s="78"/>
      <c r="NKX88" s="78"/>
      <c r="NKY88" s="78"/>
      <c r="NKZ88" s="78"/>
      <c r="NLA88" s="78"/>
      <c r="NLB88" s="78"/>
      <c r="NLC88" s="78"/>
      <c r="NLD88" s="78"/>
      <c r="NLE88" s="78"/>
      <c r="NLF88" s="78"/>
      <c r="NLG88" s="78"/>
      <c r="NLH88" s="78"/>
      <c r="NLI88" s="78"/>
      <c r="NLJ88" s="78"/>
      <c r="NLK88" s="78"/>
      <c r="NLL88" s="78"/>
      <c r="NLM88" s="78"/>
      <c r="NLN88" s="78"/>
      <c r="NLO88" s="78"/>
      <c r="NLP88" s="78"/>
      <c r="NLQ88" s="78"/>
      <c r="NLR88" s="78"/>
      <c r="NLS88" s="78"/>
      <c r="NLT88" s="78"/>
      <c r="NLU88" s="78"/>
      <c r="NLV88" s="78"/>
      <c r="NLW88" s="78"/>
      <c r="NLX88" s="78"/>
      <c r="NLY88" s="78"/>
      <c r="NLZ88" s="78"/>
      <c r="NMA88" s="78"/>
      <c r="NMB88" s="78"/>
      <c r="NMC88" s="78"/>
      <c r="NMD88" s="78"/>
      <c r="NME88" s="78"/>
      <c r="NMF88" s="78"/>
      <c r="NMG88" s="78"/>
      <c r="NMH88" s="78"/>
      <c r="NMI88" s="78"/>
      <c r="NMJ88" s="78"/>
      <c r="NMK88" s="78"/>
      <c r="NML88" s="78"/>
      <c r="NMM88" s="78"/>
      <c r="NMN88" s="78"/>
      <c r="NMO88" s="78"/>
      <c r="NMP88" s="78"/>
      <c r="NMQ88" s="78"/>
      <c r="NMR88" s="78"/>
      <c r="NMS88" s="78"/>
      <c r="NMT88" s="78"/>
      <c r="NMU88" s="78"/>
      <c r="NMV88" s="78"/>
      <c r="NMW88" s="78"/>
      <c r="NMX88" s="78"/>
      <c r="NMY88" s="78"/>
      <c r="NMZ88" s="78"/>
      <c r="NNA88" s="78"/>
      <c r="NNB88" s="78"/>
      <c r="NNC88" s="78"/>
      <c r="NND88" s="78"/>
      <c r="NNE88" s="78"/>
      <c r="NNF88" s="78"/>
      <c r="NNG88" s="78"/>
      <c r="NNH88" s="78"/>
      <c r="NNI88" s="78"/>
      <c r="NNJ88" s="78"/>
      <c r="NNK88" s="78"/>
      <c r="NNL88" s="78"/>
      <c r="NNM88" s="78"/>
      <c r="NNN88" s="78"/>
      <c r="NNO88" s="78"/>
      <c r="NNP88" s="78"/>
      <c r="NNQ88" s="78"/>
      <c r="NNR88" s="78"/>
      <c r="NNS88" s="78"/>
      <c r="NNT88" s="78"/>
      <c r="NNU88" s="78"/>
      <c r="NNV88" s="78"/>
      <c r="NNW88" s="78"/>
      <c r="NNX88" s="78"/>
      <c r="NNY88" s="78"/>
      <c r="NNZ88" s="78"/>
      <c r="NOA88" s="78"/>
      <c r="NOB88" s="78"/>
      <c r="NOC88" s="78"/>
      <c r="NOD88" s="78"/>
      <c r="NOE88" s="78"/>
      <c r="NOF88" s="78"/>
      <c r="NOG88" s="78"/>
      <c r="NOH88" s="78"/>
      <c r="NOI88" s="78"/>
      <c r="NOJ88" s="78"/>
      <c r="NOK88" s="78"/>
      <c r="NOL88" s="78"/>
      <c r="NOM88" s="78"/>
      <c r="NON88" s="78"/>
      <c r="NOO88" s="78"/>
      <c r="NOP88" s="78"/>
      <c r="NOQ88" s="78"/>
      <c r="NOR88" s="78"/>
      <c r="NOS88" s="78"/>
      <c r="NOT88" s="78"/>
      <c r="NOU88" s="78"/>
      <c r="NOV88" s="78"/>
      <c r="NOW88" s="78"/>
      <c r="NOX88" s="78"/>
      <c r="NOY88" s="78"/>
      <c r="NOZ88" s="78"/>
      <c r="NPA88" s="78"/>
      <c r="NPB88" s="78"/>
      <c r="NPC88" s="78"/>
      <c r="NPD88" s="78"/>
      <c r="NPE88" s="78"/>
      <c r="NPF88" s="78"/>
      <c r="NPG88" s="78"/>
      <c r="NPH88" s="78"/>
      <c r="NPI88" s="78"/>
      <c r="NPJ88" s="78"/>
      <c r="NPK88" s="78"/>
      <c r="NPL88" s="78"/>
      <c r="NPM88" s="78"/>
      <c r="NPN88" s="78"/>
      <c r="NPO88" s="78"/>
      <c r="NPP88" s="78"/>
      <c r="NPQ88" s="78"/>
      <c r="NPR88" s="78"/>
      <c r="NPS88" s="78"/>
      <c r="NPT88" s="78"/>
      <c r="NPU88" s="78"/>
      <c r="NPV88" s="78"/>
      <c r="NPW88" s="78"/>
      <c r="NPX88" s="78"/>
      <c r="NPY88" s="78"/>
      <c r="NPZ88" s="78"/>
      <c r="NQA88" s="78"/>
      <c r="NQB88" s="78"/>
      <c r="NQC88" s="78"/>
      <c r="NQD88" s="78"/>
      <c r="NQE88" s="78"/>
      <c r="NQF88" s="78"/>
      <c r="NQG88" s="78"/>
      <c r="NQH88" s="78"/>
      <c r="NQI88" s="78"/>
      <c r="NQJ88" s="78"/>
      <c r="NQK88" s="78"/>
      <c r="NQL88" s="78"/>
      <c r="NQM88" s="78"/>
      <c r="NQN88" s="78"/>
      <c r="NQO88" s="78"/>
      <c r="NQP88" s="78"/>
      <c r="NQQ88" s="78"/>
      <c r="NQR88" s="78"/>
      <c r="NQS88" s="78"/>
      <c r="NQT88" s="78"/>
      <c r="NQU88" s="78"/>
      <c r="NQV88" s="78"/>
      <c r="NQW88" s="78"/>
      <c r="NQX88" s="78"/>
      <c r="NQY88" s="78"/>
      <c r="NQZ88" s="78"/>
      <c r="NRA88" s="78"/>
      <c r="NRB88" s="78"/>
      <c r="NRC88" s="78"/>
      <c r="NRD88" s="78"/>
      <c r="NRE88" s="78"/>
      <c r="NRF88" s="78"/>
      <c r="NRG88" s="78"/>
      <c r="NRH88" s="78"/>
      <c r="NRI88" s="78"/>
      <c r="NRJ88" s="78"/>
      <c r="NRK88" s="78"/>
      <c r="NRL88" s="78"/>
      <c r="NRM88" s="78"/>
      <c r="NRN88" s="78"/>
      <c r="NRO88" s="78"/>
      <c r="NRP88" s="78"/>
      <c r="NRQ88" s="78"/>
      <c r="NRR88" s="78"/>
      <c r="NRS88" s="78"/>
      <c r="NRT88" s="78"/>
      <c r="NRU88" s="78"/>
      <c r="NRV88" s="78"/>
      <c r="NRW88" s="78"/>
      <c r="NRX88" s="78"/>
      <c r="NRY88" s="78"/>
      <c r="NRZ88" s="78"/>
      <c r="NSA88" s="78"/>
      <c r="NSB88" s="78"/>
      <c r="NSC88" s="78"/>
      <c r="NSD88" s="78"/>
      <c r="NSE88" s="78"/>
      <c r="NSF88" s="78"/>
      <c r="NSG88" s="78"/>
      <c r="NSH88" s="78"/>
      <c r="NSI88" s="78"/>
      <c r="NSJ88" s="78"/>
      <c r="NSK88" s="78"/>
      <c r="NSL88" s="78"/>
      <c r="NSM88" s="78"/>
      <c r="NSN88" s="78"/>
      <c r="NSO88" s="78"/>
      <c r="NSP88" s="78"/>
      <c r="NSQ88" s="78"/>
      <c r="NSR88" s="78"/>
      <c r="NSS88" s="78"/>
      <c r="NST88" s="78"/>
      <c r="NSU88" s="78"/>
      <c r="NSV88" s="78"/>
      <c r="NSW88" s="78"/>
      <c r="NSX88" s="78"/>
      <c r="NSY88" s="78"/>
      <c r="NSZ88" s="78"/>
      <c r="NTA88" s="78"/>
      <c r="NTB88" s="78"/>
      <c r="NTC88" s="78"/>
      <c r="NTD88" s="78"/>
      <c r="NTE88" s="78"/>
      <c r="NTF88" s="78"/>
      <c r="NTG88" s="78"/>
      <c r="NTH88" s="78"/>
      <c r="NTI88" s="78"/>
      <c r="NTJ88" s="78"/>
      <c r="NTK88" s="78"/>
      <c r="NTL88" s="78"/>
      <c r="NTM88" s="78"/>
      <c r="NTN88" s="78"/>
      <c r="NTO88" s="78"/>
      <c r="NTP88" s="78"/>
      <c r="NTQ88" s="78"/>
      <c r="NTR88" s="78"/>
      <c r="NTS88" s="78"/>
      <c r="NTT88" s="78"/>
      <c r="NTU88" s="78"/>
      <c r="NTV88" s="78"/>
      <c r="NTW88" s="78"/>
      <c r="NTX88" s="78"/>
      <c r="NTY88" s="78"/>
      <c r="NTZ88" s="78"/>
      <c r="NUA88" s="78"/>
      <c r="NUB88" s="78"/>
      <c r="NUC88" s="78"/>
      <c r="NUD88" s="78"/>
      <c r="NUE88" s="78"/>
      <c r="NUF88" s="78"/>
      <c r="NUG88" s="78"/>
      <c r="NUH88" s="78"/>
      <c r="NUI88" s="78"/>
      <c r="NUJ88" s="78"/>
      <c r="NUK88" s="78"/>
      <c r="NUL88" s="78"/>
      <c r="NUM88" s="78"/>
      <c r="NUN88" s="78"/>
      <c r="NUO88" s="78"/>
      <c r="NUP88" s="78"/>
      <c r="NUQ88" s="78"/>
      <c r="NUR88" s="78"/>
      <c r="NUS88" s="78"/>
      <c r="NUT88" s="78"/>
      <c r="NUU88" s="78"/>
      <c r="NUV88" s="78"/>
      <c r="NUW88" s="78"/>
      <c r="NUX88" s="78"/>
      <c r="NUY88" s="78"/>
      <c r="NUZ88" s="78"/>
      <c r="NVA88" s="78"/>
      <c r="NVB88" s="78"/>
      <c r="NVC88" s="78"/>
      <c r="NVD88" s="78"/>
      <c r="NVE88" s="78"/>
      <c r="NVF88" s="78"/>
      <c r="NVG88" s="78"/>
      <c r="NVH88" s="78"/>
      <c r="NVI88" s="78"/>
      <c r="NVJ88" s="78"/>
      <c r="NVK88" s="78"/>
      <c r="NVL88" s="78"/>
      <c r="NVM88" s="78"/>
      <c r="NVN88" s="78"/>
      <c r="NVO88" s="78"/>
      <c r="NVP88" s="78"/>
      <c r="NVQ88" s="78"/>
      <c r="NVR88" s="78"/>
      <c r="NVS88" s="78"/>
      <c r="NVT88" s="78"/>
      <c r="NVU88" s="78"/>
      <c r="NVV88" s="78"/>
      <c r="NVW88" s="78"/>
      <c r="NVX88" s="78"/>
      <c r="NVY88" s="78"/>
      <c r="NVZ88" s="78"/>
      <c r="NWA88" s="78"/>
      <c r="NWB88" s="78"/>
      <c r="NWC88" s="78"/>
      <c r="NWD88" s="78"/>
      <c r="NWE88" s="78"/>
      <c r="NWF88" s="78"/>
      <c r="NWG88" s="78"/>
      <c r="NWH88" s="78"/>
      <c r="NWI88" s="78"/>
      <c r="NWJ88" s="78"/>
      <c r="NWK88" s="78"/>
      <c r="NWL88" s="78"/>
      <c r="NWM88" s="78"/>
      <c r="NWN88" s="78"/>
      <c r="NWO88" s="78"/>
      <c r="NWP88" s="78"/>
      <c r="NWQ88" s="78"/>
      <c r="NWR88" s="78"/>
      <c r="NWS88" s="78"/>
      <c r="NWT88" s="78"/>
      <c r="NWU88" s="78"/>
      <c r="NWV88" s="78"/>
      <c r="NWW88" s="78"/>
      <c r="NWX88" s="78"/>
      <c r="NWY88" s="78"/>
      <c r="NWZ88" s="78"/>
      <c r="NXA88" s="78"/>
      <c r="NXB88" s="78"/>
      <c r="NXC88" s="78"/>
      <c r="NXD88" s="78"/>
      <c r="NXE88" s="78"/>
      <c r="NXF88" s="78"/>
      <c r="NXG88" s="78"/>
      <c r="NXH88" s="78"/>
      <c r="NXI88" s="78"/>
      <c r="NXJ88" s="78"/>
      <c r="NXK88" s="78"/>
      <c r="NXL88" s="78"/>
      <c r="NXM88" s="78"/>
      <c r="NXN88" s="78"/>
      <c r="NXO88" s="78"/>
      <c r="NXP88" s="78"/>
      <c r="NXQ88" s="78"/>
      <c r="NXR88" s="78"/>
      <c r="NXS88" s="78"/>
      <c r="NXT88" s="78"/>
      <c r="NXU88" s="78"/>
      <c r="NXV88" s="78"/>
      <c r="NXW88" s="78"/>
      <c r="NXX88" s="78"/>
      <c r="NXY88" s="78"/>
      <c r="NXZ88" s="78"/>
      <c r="NYA88" s="78"/>
      <c r="NYB88" s="78"/>
      <c r="NYC88" s="78"/>
      <c r="NYD88" s="78"/>
      <c r="NYE88" s="78"/>
      <c r="NYF88" s="78"/>
      <c r="NYG88" s="78"/>
      <c r="NYH88" s="78"/>
      <c r="NYI88" s="78"/>
      <c r="NYJ88" s="78"/>
      <c r="NYK88" s="78"/>
      <c r="NYL88" s="78"/>
      <c r="NYM88" s="78"/>
      <c r="NYN88" s="78"/>
      <c r="NYO88" s="78"/>
      <c r="NYP88" s="78"/>
      <c r="NYQ88" s="78"/>
      <c r="NYR88" s="78"/>
      <c r="NYS88" s="78"/>
      <c r="NYT88" s="78"/>
      <c r="NYU88" s="78"/>
      <c r="NYV88" s="78"/>
      <c r="NYW88" s="78"/>
      <c r="NYX88" s="78"/>
      <c r="NYY88" s="78"/>
      <c r="NYZ88" s="78"/>
      <c r="NZA88" s="78"/>
      <c r="NZB88" s="78"/>
      <c r="NZC88" s="78"/>
      <c r="NZD88" s="78"/>
      <c r="NZE88" s="78"/>
      <c r="NZF88" s="78"/>
      <c r="NZG88" s="78"/>
      <c r="NZH88" s="78"/>
      <c r="NZI88" s="78"/>
      <c r="NZJ88" s="78"/>
      <c r="NZK88" s="78"/>
      <c r="NZL88" s="78"/>
      <c r="NZM88" s="78"/>
      <c r="NZN88" s="78"/>
      <c r="NZO88" s="78"/>
      <c r="NZP88" s="78"/>
      <c r="NZQ88" s="78"/>
      <c r="NZR88" s="78"/>
      <c r="NZS88" s="78"/>
      <c r="NZT88" s="78"/>
      <c r="NZU88" s="78"/>
      <c r="NZV88" s="78"/>
      <c r="NZW88" s="78"/>
      <c r="NZX88" s="78"/>
      <c r="NZY88" s="78"/>
      <c r="NZZ88" s="78"/>
      <c r="OAA88" s="78"/>
      <c r="OAB88" s="78"/>
      <c r="OAC88" s="78"/>
      <c r="OAD88" s="78"/>
      <c r="OAE88" s="78"/>
      <c r="OAF88" s="78"/>
      <c r="OAG88" s="78"/>
      <c r="OAH88" s="78"/>
      <c r="OAI88" s="78"/>
      <c r="OAJ88" s="78"/>
      <c r="OAK88" s="78"/>
      <c r="OAL88" s="78"/>
      <c r="OAM88" s="78"/>
      <c r="OAN88" s="78"/>
      <c r="OAO88" s="78"/>
      <c r="OAP88" s="78"/>
      <c r="OAQ88" s="78"/>
      <c r="OAR88" s="78"/>
      <c r="OAS88" s="78"/>
      <c r="OAT88" s="78"/>
      <c r="OAU88" s="78"/>
      <c r="OAV88" s="78"/>
      <c r="OAW88" s="78"/>
      <c r="OAX88" s="78"/>
      <c r="OAY88" s="78"/>
      <c r="OAZ88" s="78"/>
      <c r="OBA88" s="78"/>
      <c r="OBB88" s="78"/>
      <c r="OBC88" s="78"/>
      <c r="OBD88" s="78"/>
      <c r="OBE88" s="78"/>
      <c r="OBF88" s="78"/>
      <c r="OBG88" s="78"/>
      <c r="OBH88" s="78"/>
      <c r="OBI88" s="78"/>
      <c r="OBJ88" s="78"/>
      <c r="OBK88" s="78"/>
      <c r="OBL88" s="78"/>
      <c r="OBM88" s="78"/>
      <c r="OBN88" s="78"/>
      <c r="OBO88" s="78"/>
      <c r="OBP88" s="78"/>
      <c r="OBQ88" s="78"/>
      <c r="OBR88" s="78"/>
      <c r="OBS88" s="78"/>
      <c r="OBT88" s="78"/>
      <c r="OBU88" s="78"/>
      <c r="OBV88" s="78"/>
      <c r="OBW88" s="78"/>
      <c r="OBX88" s="78"/>
      <c r="OBY88" s="78"/>
      <c r="OBZ88" s="78"/>
      <c r="OCA88" s="78"/>
      <c r="OCB88" s="78"/>
      <c r="OCC88" s="78"/>
      <c r="OCD88" s="78"/>
      <c r="OCE88" s="78"/>
      <c r="OCF88" s="78"/>
      <c r="OCG88" s="78"/>
      <c r="OCH88" s="78"/>
      <c r="OCI88" s="78"/>
      <c r="OCJ88" s="78"/>
      <c r="OCK88" s="78"/>
      <c r="OCL88" s="78"/>
      <c r="OCM88" s="78"/>
      <c r="OCN88" s="78"/>
      <c r="OCO88" s="78"/>
      <c r="OCP88" s="78"/>
      <c r="OCQ88" s="78"/>
      <c r="OCR88" s="78"/>
      <c r="OCS88" s="78"/>
      <c r="OCT88" s="78"/>
      <c r="OCU88" s="78"/>
      <c r="OCV88" s="78"/>
      <c r="OCW88" s="78"/>
      <c r="OCX88" s="78"/>
      <c r="OCY88" s="78"/>
      <c r="OCZ88" s="78"/>
      <c r="ODA88" s="78"/>
      <c r="ODB88" s="78"/>
      <c r="ODC88" s="78"/>
      <c r="ODD88" s="78"/>
      <c r="ODE88" s="78"/>
      <c r="ODF88" s="78"/>
      <c r="ODG88" s="78"/>
      <c r="ODH88" s="78"/>
      <c r="ODI88" s="78"/>
      <c r="ODJ88" s="78"/>
      <c r="ODK88" s="78"/>
      <c r="ODL88" s="78"/>
      <c r="ODM88" s="78"/>
      <c r="ODN88" s="78"/>
      <c r="ODO88" s="78"/>
      <c r="ODP88" s="78"/>
      <c r="ODQ88" s="78"/>
      <c r="ODR88" s="78"/>
      <c r="ODS88" s="78"/>
      <c r="ODT88" s="78"/>
      <c r="ODU88" s="78"/>
      <c r="ODV88" s="78"/>
      <c r="ODW88" s="78"/>
      <c r="ODX88" s="78"/>
      <c r="ODY88" s="78"/>
      <c r="ODZ88" s="78"/>
      <c r="OEA88" s="78"/>
      <c r="OEB88" s="78"/>
      <c r="OEC88" s="78"/>
      <c r="OED88" s="78"/>
      <c r="OEE88" s="78"/>
      <c r="OEF88" s="78"/>
      <c r="OEG88" s="78"/>
      <c r="OEH88" s="78"/>
      <c r="OEI88" s="78"/>
      <c r="OEJ88" s="78"/>
      <c r="OEK88" s="78"/>
      <c r="OEL88" s="78"/>
      <c r="OEM88" s="78"/>
      <c r="OEN88" s="78"/>
      <c r="OEO88" s="78"/>
      <c r="OEP88" s="78"/>
      <c r="OEQ88" s="78"/>
      <c r="OER88" s="78"/>
      <c r="OES88" s="78"/>
      <c r="OET88" s="78"/>
      <c r="OEU88" s="78"/>
      <c r="OEV88" s="78"/>
      <c r="OEW88" s="78"/>
      <c r="OEX88" s="78"/>
      <c r="OEY88" s="78"/>
      <c r="OEZ88" s="78"/>
      <c r="OFA88" s="78"/>
      <c r="OFB88" s="78"/>
      <c r="OFC88" s="78"/>
      <c r="OFD88" s="78"/>
      <c r="OFE88" s="78"/>
      <c r="OFF88" s="78"/>
      <c r="OFG88" s="78"/>
      <c r="OFH88" s="78"/>
      <c r="OFI88" s="78"/>
      <c r="OFJ88" s="78"/>
      <c r="OFK88" s="78"/>
      <c r="OFL88" s="78"/>
      <c r="OFM88" s="78"/>
      <c r="OFN88" s="78"/>
      <c r="OFO88" s="78"/>
      <c r="OFP88" s="78"/>
      <c r="OFQ88" s="78"/>
      <c r="OFR88" s="78"/>
      <c r="OFS88" s="78"/>
      <c r="OFT88" s="78"/>
      <c r="OFU88" s="78"/>
      <c r="OFV88" s="78"/>
      <c r="OFW88" s="78"/>
      <c r="OFX88" s="78"/>
      <c r="OFY88" s="78"/>
      <c r="OFZ88" s="78"/>
      <c r="OGA88" s="78"/>
      <c r="OGB88" s="78"/>
      <c r="OGC88" s="78"/>
      <c r="OGD88" s="78"/>
      <c r="OGE88" s="78"/>
      <c r="OGF88" s="78"/>
      <c r="OGG88" s="78"/>
      <c r="OGH88" s="78"/>
      <c r="OGI88" s="78"/>
      <c r="OGJ88" s="78"/>
      <c r="OGK88" s="78"/>
      <c r="OGL88" s="78"/>
      <c r="OGM88" s="78"/>
      <c r="OGN88" s="78"/>
      <c r="OGO88" s="78"/>
      <c r="OGP88" s="78"/>
      <c r="OGQ88" s="78"/>
      <c r="OGR88" s="78"/>
      <c r="OGS88" s="78"/>
      <c r="OGT88" s="78"/>
      <c r="OGU88" s="78"/>
      <c r="OGV88" s="78"/>
      <c r="OGW88" s="78"/>
      <c r="OGX88" s="78"/>
      <c r="OGY88" s="78"/>
      <c r="OGZ88" s="78"/>
      <c r="OHA88" s="78"/>
      <c r="OHB88" s="78"/>
      <c r="OHC88" s="78"/>
      <c r="OHD88" s="78"/>
      <c r="OHE88" s="78"/>
      <c r="OHF88" s="78"/>
      <c r="OHG88" s="78"/>
      <c r="OHH88" s="78"/>
      <c r="OHI88" s="78"/>
      <c r="OHJ88" s="78"/>
      <c r="OHK88" s="78"/>
      <c r="OHL88" s="78"/>
      <c r="OHM88" s="78"/>
      <c r="OHN88" s="78"/>
      <c r="OHO88" s="78"/>
      <c r="OHP88" s="78"/>
      <c r="OHQ88" s="78"/>
      <c r="OHR88" s="78"/>
      <c r="OHS88" s="78"/>
      <c r="OHT88" s="78"/>
      <c r="OHU88" s="78"/>
      <c r="OHV88" s="78"/>
      <c r="OHW88" s="78"/>
      <c r="OHX88" s="78"/>
      <c r="OHY88" s="78"/>
      <c r="OHZ88" s="78"/>
      <c r="OIA88" s="78"/>
      <c r="OIB88" s="78"/>
      <c r="OIC88" s="78"/>
      <c r="OID88" s="78"/>
      <c r="OIE88" s="78"/>
      <c r="OIF88" s="78"/>
      <c r="OIG88" s="78"/>
      <c r="OIH88" s="78"/>
      <c r="OII88" s="78"/>
      <c r="OIJ88" s="78"/>
      <c r="OIK88" s="78"/>
      <c r="OIL88" s="78"/>
      <c r="OIM88" s="78"/>
      <c r="OIN88" s="78"/>
      <c r="OIO88" s="78"/>
      <c r="OIP88" s="78"/>
      <c r="OIQ88" s="78"/>
      <c r="OIR88" s="78"/>
      <c r="OIS88" s="78"/>
      <c r="OIT88" s="78"/>
      <c r="OIU88" s="78"/>
      <c r="OIV88" s="78"/>
      <c r="OIW88" s="78"/>
      <c r="OIX88" s="78"/>
      <c r="OIY88" s="78"/>
      <c r="OIZ88" s="78"/>
      <c r="OJA88" s="78"/>
      <c r="OJB88" s="78"/>
      <c r="OJC88" s="78"/>
      <c r="OJD88" s="78"/>
      <c r="OJE88" s="78"/>
      <c r="OJF88" s="78"/>
      <c r="OJG88" s="78"/>
      <c r="OJH88" s="78"/>
      <c r="OJI88" s="78"/>
      <c r="OJJ88" s="78"/>
      <c r="OJK88" s="78"/>
      <c r="OJL88" s="78"/>
      <c r="OJM88" s="78"/>
      <c r="OJN88" s="78"/>
      <c r="OJO88" s="78"/>
      <c r="OJP88" s="78"/>
      <c r="OJQ88" s="78"/>
      <c r="OJR88" s="78"/>
      <c r="OJS88" s="78"/>
      <c r="OJT88" s="78"/>
      <c r="OJU88" s="78"/>
      <c r="OJV88" s="78"/>
      <c r="OJW88" s="78"/>
      <c r="OJX88" s="78"/>
      <c r="OJY88" s="78"/>
      <c r="OJZ88" s="78"/>
      <c r="OKA88" s="78"/>
      <c r="OKB88" s="78"/>
      <c r="OKC88" s="78"/>
      <c r="OKD88" s="78"/>
      <c r="OKE88" s="78"/>
      <c r="OKF88" s="78"/>
      <c r="OKG88" s="78"/>
      <c r="OKH88" s="78"/>
      <c r="OKI88" s="78"/>
      <c r="OKJ88" s="78"/>
      <c r="OKK88" s="78"/>
      <c r="OKL88" s="78"/>
      <c r="OKM88" s="78"/>
      <c r="OKN88" s="78"/>
      <c r="OKO88" s="78"/>
      <c r="OKP88" s="78"/>
      <c r="OKQ88" s="78"/>
      <c r="OKR88" s="78"/>
      <c r="OKS88" s="78"/>
      <c r="OKT88" s="78"/>
      <c r="OKU88" s="78"/>
      <c r="OKV88" s="78"/>
      <c r="OKW88" s="78"/>
      <c r="OKX88" s="78"/>
      <c r="OKY88" s="78"/>
      <c r="OKZ88" s="78"/>
      <c r="OLA88" s="78"/>
      <c r="OLB88" s="78"/>
      <c r="OLC88" s="78"/>
      <c r="OLD88" s="78"/>
      <c r="OLE88" s="78"/>
      <c r="OLF88" s="78"/>
      <c r="OLG88" s="78"/>
      <c r="OLH88" s="78"/>
      <c r="OLI88" s="78"/>
      <c r="OLJ88" s="78"/>
      <c r="OLK88" s="78"/>
      <c r="OLL88" s="78"/>
      <c r="OLM88" s="78"/>
      <c r="OLN88" s="78"/>
      <c r="OLO88" s="78"/>
      <c r="OLP88" s="78"/>
      <c r="OLQ88" s="78"/>
      <c r="OLR88" s="78"/>
      <c r="OLS88" s="78"/>
      <c r="OLT88" s="78"/>
      <c r="OLU88" s="78"/>
      <c r="OLV88" s="78"/>
      <c r="OLW88" s="78"/>
      <c r="OLX88" s="78"/>
      <c r="OLY88" s="78"/>
      <c r="OLZ88" s="78"/>
      <c r="OMA88" s="78"/>
      <c r="OMB88" s="78"/>
      <c r="OMC88" s="78"/>
      <c r="OMD88" s="78"/>
      <c r="OME88" s="78"/>
      <c r="OMF88" s="78"/>
      <c r="OMG88" s="78"/>
      <c r="OMH88" s="78"/>
      <c r="OMI88" s="78"/>
      <c r="OMJ88" s="78"/>
      <c r="OMK88" s="78"/>
      <c r="OML88" s="78"/>
      <c r="OMM88" s="78"/>
      <c r="OMN88" s="78"/>
      <c r="OMO88" s="78"/>
      <c r="OMP88" s="78"/>
      <c r="OMQ88" s="78"/>
      <c r="OMR88" s="78"/>
      <c r="OMS88" s="78"/>
      <c r="OMT88" s="78"/>
      <c r="OMU88" s="78"/>
      <c r="OMV88" s="78"/>
      <c r="OMW88" s="78"/>
      <c r="OMX88" s="78"/>
      <c r="OMY88" s="78"/>
      <c r="OMZ88" s="78"/>
      <c r="ONA88" s="78"/>
      <c r="ONB88" s="78"/>
      <c r="ONC88" s="78"/>
      <c r="OND88" s="78"/>
      <c r="ONE88" s="78"/>
      <c r="ONF88" s="78"/>
      <c r="ONG88" s="78"/>
      <c r="ONH88" s="78"/>
      <c r="ONI88" s="78"/>
      <c r="ONJ88" s="78"/>
      <c r="ONK88" s="78"/>
      <c r="ONL88" s="78"/>
      <c r="ONM88" s="78"/>
      <c r="ONN88" s="78"/>
      <c r="ONO88" s="78"/>
      <c r="ONP88" s="78"/>
      <c r="ONQ88" s="78"/>
      <c r="ONR88" s="78"/>
      <c r="ONS88" s="78"/>
      <c r="ONT88" s="78"/>
      <c r="ONU88" s="78"/>
      <c r="ONV88" s="78"/>
      <c r="ONW88" s="78"/>
      <c r="ONX88" s="78"/>
      <c r="ONY88" s="78"/>
      <c r="ONZ88" s="78"/>
      <c r="OOA88" s="78"/>
      <c r="OOB88" s="78"/>
      <c r="OOC88" s="78"/>
      <c r="OOD88" s="78"/>
      <c r="OOE88" s="78"/>
      <c r="OOF88" s="78"/>
      <c r="OOG88" s="78"/>
      <c r="OOH88" s="78"/>
      <c r="OOI88" s="78"/>
      <c r="OOJ88" s="78"/>
      <c r="OOK88" s="78"/>
      <c r="OOL88" s="78"/>
      <c r="OOM88" s="78"/>
      <c r="OON88" s="78"/>
      <c r="OOO88" s="78"/>
      <c r="OOP88" s="78"/>
      <c r="OOQ88" s="78"/>
      <c r="OOR88" s="78"/>
      <c r="OOS88" s="78"/>
      <c r="OOT88" s="78"/>
      <c r="OOU88" s="78"/>
      <c r="OOV88" s="78"/>
      <c r="OOW88" s="78"/>
      <c r="OOX88" s="78"/>
      <c r="OOY88" s="78"/>
      <c r="OOZ88" s="78"/>
      <c r="OPA88" s="78"/>
      <c r="OPB88" s="78"/>
      <c r="OPC88" s="78"/>
      <c r="OPD88" s="78"/>
      <c r="OPE88" s="78"/>
      <c r="OPF88" s="78"/>
      <c r="OPG88" s="78"/>
      <c r="OPH88" s="78"/>
      <c r="OPI88" s="78"/>
      <c r="OPJ88" s="78"/>
      <c r="OPK88" s="78"/>
      <c r="OPL88" s="78"/>
      <c r="OPM88" s="78"/>
      <c r="OPN88" s="78"/>
      <c r="OPO88" s="78"/>
      <c r="OPP88" s="78"/>
      <c r="OPQ88" s="78"/>
      <c r="OPR88" s="78"/>
      <c r="OPS88" s="78"/>
      <c r="OPT88" s="78"/>
      <c r="OPU88" s="78"/>
      <c r="OPV88" s="78"/>
      <c r="OPW88" s="78"/>
      <c r="OPX88" s="78"/>
      <c r="OPY88" s="78"/>
      <c r="OPZ88" s="78"/>
      <c r="OQA88" s="78"/>
      <c r="OQB88" s="78"/>
      <c r="OQC88" s="78"/>
      <c r="OQD88" s="78"/>
      <c r="OQE88" s="78"/>
      <c r="OQF88" s="78"/>
      <c r="OQG88" s="78"/>
      <c r="OQH88" s="78"/>
      <c r="OQI88" s="78"/>
      <c r="OQJ88" s="78"/>
      <c r="OQK88" s="78"/>
      <c r="OQL88" s="78"/>
      <c r="OQM88" s="78"/>
      <c r="OQN88" s="78"/>
      <c r="OQO88" s="78"/>
      <c r="OQP88" s="78"/>
      <c r="OQQ88" s="78"/>
      <c r="OQR88" s="78"/>
      <c r="OQS88" s="78"/>
      <c r="OQT88" s="78"/>
      <c r="OQU88" s="78"/>
      <c r="OQV88" s="78"/>
      <c r="OQW88" s="78"/>
      <c r="OQX88" s="78"/>
      <c r="OQY88" s="78"/>
      <c r="OQZ88" s="78"/>
      <c r="ORA88" s="78"/>
      <c r="ORB88" s="78"/>
      <c r="ORC88" s="78"/>
      <c r="ORD88" s="78"/>
      <c r="ORE88" s="78"/>
      <c r="ORF88" s="78"/>
      <c r="ORG88" s="78"/>
      <c r="ORH88" s="78"/>
      <c r="ORI88" s="78"/>
      <c r="ORJ88" s="78"/>
      <c r="ORK88" s="78"/>
      <c r="ORL88" s="78"/>
      <c r="ORM88" s="78"/>
      <c r="ORN88" s="78"/>
      <c r="ORO88" s="78"/>
      <c r="ORP88" s="78"/>
      <c r="ORQ88" s="78"/>
      <c r="ORR88" s="78"/>
      <c r="ORS88" s="78"/>
      <c r="ORT88" s="78"/>
      <c r="ORU88" s="78"/>
      <c r="ORV88" s="78"/>
      <c r="ORW88" s="78"/>
      <c r="ORX88" s="78"/>
      <c r="ORY88" s="78"/>
      <c r="ORZ88" s="78"/>
      <c r="OSA88" s="78"/>
      <c r="OSB88" s="78"/>
      <c r="OSC88" s="78"/>
      <c r="OSD88" s="78"/>
      <c r="OSE88" s="78"/>
      <c r="OSF88" s="78"/>
      <c r="OSG88" s="78"/>
      <c r="OSH88" s="78"/>
      <c r="OSI88" s="78"/>
      <c r="OSJ88" s="78"/>
      <c r="OSK88" s="78"/>
      <c r="OSL88" s="78"/>
      <c r="OSM88" s="78"/>
      <c r="OSN88" s="78"/>
      <c r="OSO88" s="78"/>
      <c r="OSP88" s="78"/>
      <c r="OSQ88" s="78"/>
      <c r="OSR88" s="78"/>
      <c r="OSS88" s="78"/>
      <c r="OST88" s="78"/>
      <c r="OSU88" s="78"/>
      <c r="OSV88" s="78"/>
      <c r="OSW88" s="78"/>
      <c r="OSX88" s="78"/>
      <c r="OSY88" s="78"/>
      <c r="OSZ88" s="78"/>
      <c r="OTA88" s="78"/>
      <c r="OTB88" s="78"/>
      <c r="OTC88" s="78"/>
      <c r="OTD88" s="78"/>
      <c r="OTE88" s="78"/>
      <c r="OTF88" s="78"/>
      <c r="OTG88" s="78"/>
      <c r="OTH88" s="78"/>
      <c r="OTI88" s="78"/>
      <c r="OTJ88" s="78"/>
      <c r="OTK88" s="78"/>
      <c r="OTL88" s="78"/>
      <c r="OTM88" s="78"/>
      <c r="OTN88" s="78"/>
      <c r="OTO88" s="78"/>
      <c r="OTP88" s="78"/>
      <c r="OTQ88" s="78"/>
      <c r="OTR88" s="78"/>
      <c r="OTS88" s="78"/>
      <c r="OTT88" s="78"/>
      <c r="OTU88" s="78"/>
      <c r="OTV88" s="78"/>
      <c r="OTW88" s="78"/>
      <c r="OTX88" s="78"/>
      <c r="OTY88" s="78"/>
      <c r="OTZ88" s="78"/>
      <c r="OUA88" s="78"/>
      <c r="OUB88" s="78"/>
      <c r="OUC88" s="78"/>
      <c r="OUD88" s="78"/>
      <c r="OUE88" s="78"/>
      <c r="OUF88" s="78"/>
      <c r="OUG88" s="78"/>
      <c r="OUH88" s="78"/>
      <c r="OUI88" s="78"/>
      <c r="OUJ88" s="78"/>
      <c r="OUK88" s="78"/>
      <c r="OUL88" s="78"/>
      <c r="OUM88" s="78"/>
      <c r="OUN88" s="78"/>
      <c r="OUO88" s="78"/>
      <c r="OUP88" s="78"/>
      <c r="OUQ88" s="78"/>
      <c r="OUR88" s="78"/>
      <c r="OUS88" s="78"/>
      <c r="OUT88" s="78"/>
      <c r="OUU88" s="78"/>
      <c r="OUV88" s="78"/>
      <c r="OUW88" s="78"/>
      <c r="OUX88" s="78"/>
      <c r="OUY88" s="78"/>
      <c r="OUZ88" s="78"/>
      <c r="OVA88" s="78"/>
      <c r="OVB88" s="78"/>
      <c r="OVC88" s="78"/>
      <c r="OVD88" s="78"/>
      <c r="OVE88" s="78"/>
      <c r="OVF88" s="78"/>
      <c r="OVG88" s="78"/>
      <c r="OVH88" s="78"/>
      <c r="OVI88" s="78"/>
      <c r="OVJ88" s="78"/>
      <c r="OVK88" s="78"/>
      <c r="OVL88" s="78"/>
      <c r="OVM88" s="78"/>
      <c r="OVN88" s="78"/>
      <c r="OVO88" s="78"/>
      <c r="OVP88" s="78"/>
      <c r="OVQ88" s="78"/>
      <c r="OVR88" s="78"/>
      <c r="OVS88" s="78"/>
      <c r="OVT88" s="78"/>
      <c r="OVU88" s="78"/>
      <c r="OVV88" s="78"/>
      <c r="OVW88" s="78"/>
      <c r="OVX88" s="78"/>
      <c r="OVY88" s="78"/>
      <c r="OVZ88" s="78"/>
      <c r="OWA88" s="78"/>
      <c r="OWB88" s="78"/>
      <c r="OWC88" s="78"/>
      <c r="OWD88" s="78"/>
      <c r="OWE88" s="78"/>
      <c r="OWF88" s="78"/>
      <c r="OWG88" s="78"/>
      <c r="OWH88" s="78"/>
      <c r="OWI88" s="78"/>
      <c r="OWJ88" s="78"/>
      <c r="OWK88" s="78"/>
      <c r="OWL88" s="78"/>
      <c r="OWM88" s="78"/>
      <c r="OWN88" s="78"/>
      <c r="OWO88" s="78"/>
      <c r="OWP88" s="78"/>
      <c r="OWQ88" s="78"/>
      <c r="OWR88" s="78"/>
      <c r="OWS88" s="78"/>
      <c r="OWT88" s="78"/>
      <c r="OWU88" s="78"/>
      <c r="OWV88" s="78"/>
      <c r="OWW88" s="78"/>
      <c r="OWX88" s="78"/>
      <c r="OWY88" s="78"/>
      <c r="OWZ88" s="78"/>
      <c r="OXA88" s="78"/>
      <c r="OXB88" s="78"/>
      <c r="OXC88" s="78"/>
      <c r="OXD88" s="78"/>
      <c r="OXE88" s="78"/>
      <c r="OXF88" s="78"/>
      <c r="OXG88" s="78"/>
      <c r="OXH88" s="78"/>
      <c r="OXI88" s="78"/>
      <c r="OXJ88" s="78"/>
      <c r="OXK88" s="78"/>
      <c r="OXL88" s="78"/>
      <c r="OXM88" s="78"/>
      <c r="OXN88" s="78"/>
      <c r="OXO88" s="78"/>
      <c r="OXP88" s="78"/>
      <c r="OXQ88" s="78"/>
      <c r="OXR88" s="78"/>
      <c r="OXS88" s="78"/>
      <c r="OXT88" s="78"/>
      <c r="OXU88" s="78"/>
      <c r="OXV88" s="78"/>
      <c r="OXW88" s="78"/>
      <c r="OXX88" s="78"/>
      <c r="OXY88" s="78"/>
      <c r="OXZ88" s="78"/>
      <c r="OYA88" s="78"/>
      <c r="OYB88" s="78"/>
      <c r="OYC88" s="78"/>
      <c r="OYD88" s="78"/>
      <c r="OYE88" s="78"/>
      <c r="OYF88" s="78"/>
      <c r="OYG88" s="78"/>
      <c r="OYH88" s="78"/>
      <c r="OYI88" s="78"/>
      <c r="OYJ88" s="78"/>
      <c r="OYK88" s="78"/>
      <c r="OYL88" s="78"/>
      <c r="OYM88" s="78"/>
      <c r="OYN88" s="78"/>
      <c r="OYO88" s="78"/>
      <c r="OYP88" s="78"/>
      <c r="OYQ88" s="78"/>
      <c r="OYR88" s="78"/>
      <c r="OYS88" s="78"/>
      <c r="OYT88" s="78"/>
      <c r="OYU88" s="78"/>
      <c r="OYV88" s="78"/>
      <c r="OYW88" s="78"/>
      <c r="OYX88" s="78"/>
      <c r="OYY88" s="78"/>
      <c r="OYZ88" s="78"/>
      <c r="OZA88" s="78"/>
      <c r="OZB88" s="78"/>
      <c r="OZC88" s="78"/>
      <c r="OZD88" s="78"/>
      <c r="OZE88" s="78"/>
      <c r="OZF88" s="78"/>
      <c r="OZG88" s="78"/>
      <c r="OZH88" s="78"/>
      <c r="OZI88" s="78"/>
      <c r="OZJ88" s="78"/>
      <c r="OZK88" s="78"/>
      <c r="OZL88" s="78"/>
      <c r="OZM88" s="78"/>
      <c r="OZN88" s="78"/>
      <c r="OZO88" s="78"/>
      <c r="OZP88" s="78"/>
      <c r="OZQ88" s="78"/>
      <c r="OZR88" s="78"/>
      <c r="OZS88" s="78"/>
      <c r="OZT88" s="78"/>
      <c r="OZU88" s="78"/>
      <c r="OZV88" s="78"/>
      <c r="OZW88" s="78"/>
      <c r="OZX88" s="78"/>
      <c r="OZY88" s="78"/>
      <c r="OZZ88" s="78"/>
      <c r="PAA88" s="78"/>
      <c r="PAB88" s="78"/>
      <c r="PAC88" s="78"/>
      <c r="PAD88" s="78"/>
      <c r="PAE88" s="78"/>
      <c r="PAF88" s="78"/>
      <c r="PAG88" s="78"/>
      <c r="PAH88" s="78"/>
      <c r="PAI88" s="78"/>
      <c r="PAJ88" s="78"/>
      <c r="PAK88" s="78"/>
      <c r="PAL88" s="78"/>
      <c r="PAM88" s="78"/>
      <c r="PAN88" s="78"/>
      <c r="PAO88" s="78"/>
      <c r="PAP88" s="78"/>
      <c r="PAQ88" s="78"/>
      <c r="PAR88" s="78"/>
      <c r="PAS88" s="78"/>
      <c r="PAT88" s="78"/>
      <c r="PAU88" s="78"/>
      <c r="PAV88" s="78"/>
      <c r="PAW88" s="78"/>
      <c r="PAX88" s="78"/>
      <c r="PAY88" s="78"/>
      <c r="PAZ88" s="78"/>
      <c r="PBA88" s="78"/>
      <c r="PBB88" s="78"/>
      <c r="PBC88" s="78"/>
      <c r="PBD88" s="78"/>
      <c r="PBE88" s="78"/>
      <c r="PBF88" s="78"/>
      <c r="PBG88" s="78"/>
      <c r="PBH88" s="78"/>
      <c r="PBI88" s="78"/>
      <c r="PBJ88" s="78"/>
      <c r="PBK88" s="78"/>
      <c r="PBL88" s="78"/>
      <c r="PBM88" s="78"/>
      <c r="PBN88" s="78"/>
      <c r="PBO88" s="78"/>
      <c r="PBP88" s="78"/>
      <c r="PBQ88" s="78"/>
      <c r="PBR88" s="78"/>
      <c r="PBS88" s="78"/>
      <c r="PBT88" s="78"/>
      <c r="PBU88" s="78"/>
      <c r="PBV88" s="78"/>
      <c r="PBW88" s="78"/>
      <c r="PBX88" s="78"/>
      <c r="PBY88" s="78"/>
      <c r="PBZ88" s="78"/>
      <c r="PCA88" s="78"/>
      <c r="PCB88" s="78"/>
      <c r="PCC88" s="78"/>
      <c r="PCD88" s="78"/>
      <c r="PCE88" s="78"/>
      <c r="PCF88" s="78"/>
      <c r="PCG88" s="78"/>
      <c r="PCH88" s="78"/>
      <c r="PCI88" s="78"/>
      <c r="PCJ88" s="78"/>
      <c r="PCK88" s="78"/>
      <c r="PCL88" s="78"/>
      <c r="PCM88" s="78"/>
      <c r="PCN88" s="78"/>
      <c r="PCO88" s="78"/>
      <c r="PCP88" s="78"/>
      <c r="PCQ88" s="78"/>
      <c r="PCR88" s="78"/>
      <c r="PCS88" s="78"/>
      <c r="PCT88" s="78"/>
      <c r="PCU88" s="78"/>
      <c r="PCV88" s="78"/>
      <c r="PCW88" s="78"/>
      <c r="PCX88" s="78"/>
      <c r="PCY88" s="78"/>
      <c r="PCZ88" s="78"/>
      <c r="PDA88" s="78"/>
      <c r="PDB88" s="78"/>
      <c r="PDC88" s="78"/>
      <c r="PDD88" s="78"/>
      <c r="PDE88" s="78"/>
      <c r="PDF88" s="78"/>
      <c r="PDG88" s="78"/>
      <c r="PDH88" s="78"/>
      <c r="PDI88" s="78"/>
      <c r="PDJ88" s="78"/>
      <c r="PDK88" s="78"/>
      <c r="PDL88" s="78"/>
      <c r="PDM88" s="78"/>
      <c r="PDN88" s="78"/>
      <c r="PDO88" s="78"/>
      <c r="PDP88" s="78"/>
      <c r="PDQ88" s="78"/>
      <c r="PDR88" s="78"/>
      <c r="PDS88" s="78"/>
      <c r="PDT88" s="78"/>
      <c r="PDU88" s="78"/>
      <c r="PDV88" s="78"/>
      <c r="PDW88" s="78"/>
      <c r="PDX88" s="78"/>
      <c r="PDY88" s="78"/>
      <c r="PDZ88" s="78"/>
      <c r="PEA88" s="78"/>
      <c r="PEB88" s="78"/>
      <c r="PEC88" s="78"/>
      <c r="PED88" s="78"/>
      <c r="PEE88" s="78"/>
      <c r="PEF88" s="78"/>
      <c r="PEG88" s="78"/>
      <c r="PEH88" s="78"/>
      <c r="PEI88" s="78"/>
      <c r="PEJ88" s="78"/>
      <c r="PEK88" s="78"/>
      <c r="PEL88" s="78"/>
      <c r="PEM88" s="78"/>
      <c r="PEN88" s="78"/>
      <c r="PEO88" s="78"/>
      <c r="PEP88" s="78"/>
      <c r="PEQ88" s="78"/>
      <c r="PER88" s="78"/>
      <c r="PES88" s="78"/>
      <c r="PET88" s="78"/>
      <c r="PEU88" s="78"/>
      <c r="PEV88" s="78"/>
      <c r="PEW88" s="78"/>
      <c r="PEX88" s="78"/>
      <c r="PEY88" s="78"/>
      <c r="PEZ88" s="78"/>
      <c r="PFA88" s="78"/>
      <c r="PFB88" s="78"/>
      <c r="PFC88" s="78"/>
      <c r="PFD88" s="78"/>
      <c r="PFE88" s="78"/>
      <c r="PFF88" s="78"/>
      <c r="PFG88" s="78"/>
      <c r="PFH88" s="78"/>
      <c r="PFI88" s="78"/>
      <c r="PFJ88" s="78"/>
      <c r="PFK88" s="78"/>
      <c r="PFL88" s="78"/>
      <c r="PFM88" s="78"/>
      <c r="PFN88" s="78"/>
      <c r="PFO88" s="78"/>
      <c r="PFP88" s="78"/>
      <c r="PFQ88" s="78"/>
      <c r="PFR88" s="78"/>
      <c r="PFS88" s="78"/>
      <c r="PFT88" s="78"/>
      <c r="PFU88" s="78"/>
      <c r="PFV88" s="78"/>
      <c r="PFW88" s="78"/>
      <c r="PFX88" s="78"/>
      <c r="PFY88" s="78"/>
      <c r="PFZ88" s="78"/>
      <c r="PGA88" s="78"/>
      <c r="PGB88" s="78"/>
      <c r="PGC88" s="78"/>
      <c r="PGD88" s="78"/>
      <c r="PGE88" s="78"/>
      <c r="PGF88" s="78"/>
      <c r="PGG88" s="78"/>
      <c r="PGH88" s="78"/>
      <c r="PGI88" s="78"/>
      <c r="PGJ88" s="78"/>
      <c r="PGK88" s="78"/>
      <c r="PGL88" s="78"/>
      <c r="PGM88" s="78"/>
      <c r="PGN88" s="78"/>
      <c r="PGO88" s="78"/>
      <c r="PGP88" s="78"/>
      <c r="PGQ88" s="78"/>
      <c r="PGR88" s="78"/>
      <c r="PGS88" s="78"/>
      <c r="PGT88" s="78"/>
      <c r="PGU88" s="78"/>
      <c r="PGV88" s="78"/>
      <c r="PGW88" s="78"/>
      <c r="PGX88" s="78"/>
      <c r="PGY88" s="78"/>
      <c r="PGZ88" s="78"/>
      <c r="PHA88" s="78"/>
      <c r="PHB88" s="78"/>
      <c r="PHC88" s="78"/>
      <c r="PHD88" s="78"/>
      <c r="PHE88" s="78"/>
      <c r="PHF88" s="78"/>
      <c r="PHG88" s="78"/>
      <c r="PHH88" s="78"/>
      <c r="PHI88" s="78"/>
      <c r="PHJ88" s="78"/>
      <c r="PHK88" s="78"/>
      <c r="PHL88" s="78"/>
      <c r="PHM88" s="78"/>
      <c r="PHN88" s="78"/>
      <c r="PHO88" s="78"/>
      <c r="PHP88" s="78"/>
      <c r="PHQ88" s="78"/>
      <c r="PHR88" s="78"/>
      <c r="PHS88" s="78"/>
      <c r="PHT88" s="78"/>
      <c r="PHU88" s="78"/>
      <c r="PHV88" s="78"/>
      <c r="PHW88" s="78"/>
      <c r="PHX88" s="78"/>
      <c r="PHY88" s="78"/>
      <c r="PHZ88" s="78"/>
      <c r="PIA88" s="78"/>
      <c r="PIB88" s="78"/>
      <c r="PIC88" s="78"/>
      <c r="PID88" s="78"/>
      <c r="PIE88" s="78"/>
      <c r="PIF88" s="78"/>
      <c r="PIG88" s="78"/>
      <c r="PIH88" s="78"/>
      <c r="PII88" s="78"/>
      <c r="PIJ88" s="78"/>
      <c r="PIK88" s="78"/>
      <c r="PIL88" s="78"/>
      <c r="PIM88" s="78"/>
      <c r="PIN88" s="78"/>
      <c r="PIO88" s="78"/>
      <c r="PIP88" s="78"/>
      <c r="PIQ88" s="78"/>
      <c r="PIR88" s="78"/>
      <c r="PIS88" s="78"/>
      <c r="PIT88" s="78"/>
      <c r="PIU88" s="78"/>
      <c r="PIV88" s="78"/>
      <c r="PIW88" s="78"/>
      <c r="PIX88" s="78"/>
      <c r="PIY88" s="78"/>
      <c r="PIZ88" s="78"/>
      <c r="PJA88" s="78"/>
      <c r="PJB88" s="78"/>
      <c r="PJC88" s="78"/>
      <c r="PJD88" s="78"/>
      <c r="PJE88" s="78"/>
      <c r="PJF88" s="78"/>
      <c r="PJG88" s="78"/>
      <c r="PJH88" s="78"/>
      <c r="PJI88" s="78"/>
      <c r="PJJ88" s="78"/>
      <c r="PJK88" s="78"/>
      <c r="PJL88" s="78"/>
      <c r="PJM88" s="78"/>
      <c r="PJN88" s="78"/>
      <c r="PJO88" s="78"/>
      <c r="PJP88" s="78"/>
      <c r="PJQ88" s="78"/>
      <c r="PJR88" s="78"/>
      <c r="PJS88" s="78"/>
      <c r="PJT88" s="78"/>
      <c r="PJU88" s="78"/>
      <c r="PJV88" s="78"/>
      <c r="PJW88" s="78"/>
      <c r="PJX88" s="78"/>
      <c r="PJY88" s="78"/>
      <c r="PJZ88" s="78"/>
      <c r="PKA88" s="78"/>
      <c r="PKB88" s="78"/>
      <c r="PKC88" s="78"/>
      <c r="PKD88" s="78"/>
      <c r="PKE88" s="78"/>
      <c r="PKF88" s="78"/>
      <c r="PKG88" s="78"/>
      <c r="PKH88" s="78"/>
      <c r="PKI88" s="78"/>
      <c r="PKJ88" s="78"/>
      <c r="PKK88" s="78"/>
      <c r="PKL88" s="78"/>
      <c r="PKM88" s="78"/>
      <c r="PKN88" s="78"/>
      <c r="PKO88" s="78"/>
      <c r="PKP88" s="78"/>
      <c r="PKQ88" s="78"/>
      <c r="PKR88" s="78"/>
      <c r="PKS88" s="78"/>
      <c r="PKT88" s="78"/>
      <c r="PKU88" s="78"/>
      <c r="PKV88" s="78"/>
      <c r="PKW88" s="78"/>
      <c r="PKX88" s="78"/>
      <c r="PKY88" s="78"/>
      <c r="PKZ88" s="78"/>
      <c r="PLA88" s="78"/>
      <c r="PLB88" s="78"/>
      <c r="PLC88" s="78"/>
      <c r="PLD88" s="78"/>
      <c r="PLE88" s="78"/>
      <c r="PLF88" s="78"/>
      <c r="PLG88" s="78"/>
      <c r="PLH88" s="78"/>
      <c r="PLI88" s="78"/>
      <c r="PLJ88" s="78"/>
      <c r="PLK88" s="78"/>
      <c r="PLL88" s="78"/>
      <c r="PLM88" s="78"/>
      <c r="PLN88" s="78"/>
      <c r="PLO88" s="78"/>
      <c r="PLP88" s="78"/>
      <c r="PLQ88" s="78"/>
      <c r="PLR88" s="78"/>
      <c r="PLS88" s="78"/>
      <c r="PLT88" s="78"/>
      <c r="PLU88" s="78"/>
      <c r="PLV88" s="78"/>
      <c r="PLW88" s="78"/>
      <c r="PLX88" s="78"/>
      <c r="PLY88" s="78"/>
      <c r="PLZ88" s="78"/>
      <c r="PMA88" s="78"/>
      <c r="PMB88" s="78"/>
      <c r="PMC88" s="78"/>
      <c r="PMD88" s="78"/>
      <c r="PME88" s="78"/>
      <c r="PMF88" s="78"/>
      <c r="PMG88" s="78"/>
      <c r="PMH88" s="78"/>
      <c r="PMI88" s="78"/>
      <c r="PMJ88" s="78"/>
      <c r="PMK88" s="78"/>
      <c r="PML88" s="78"/>
      <c r="PMM88" s="78"/>
      <c r="PMN88" s="78"/>
      <c r="PMO88" s="78"/>
      <c r="PMP88" s="78"/>
      <c r="PMQ88" s="78"/>
      <c r="PMR88" s="78"/>
      <c r="PMS88" s="78"/>
      <c r="PMT88" s="78"/>
      <c r="PMU88" s="78"/>
      <c r="PMV88" s="78"/>
      <c r="PMW88" s="78"/>
      <c r="PMX88" s="78"/>
      <c r="PMY88" s="78"/>
      <c r="PMZ88" s="78"/>
      <c r="PNA88" s="78"/>
      <c r="PNB88" s="78"/>
      <c r="PNC88" s="78"/>
      <c r="PND88" s="78"/>
      <c r="PNE88" s="78"/>
      <c r="PNF88" s="78"/>
      <c r="PNG88" s="78"/>
      <c r="PNH88" s="78"/>
      <c r="PNI88" s="78"/>
      <c r="PNJ88" s="78"/>
      <c r="PNK88" s="78"/>
      <c r="PNL88" s="78"/>
      <c r="PNM88" s="78"/>
      <c r="PNN88" s="78"/>
      <c r="PNO88" s="78"/>
      <c r="PNP88" s="78"/>
      <c r="PNQ88" s="78"/>
      <c r="PNR88" s="78"/>
      <c r="PNS88" s="78"/>
      <c r="PNT88" s="78"/>
      <c r="PNU88" s="78"/>
      <c r="PNV88" s="78"/>
      <c r="PNW88" s="78"/>
      <c r="PNX88" s="78"/>
      <c r="PNY88" s="78"/>
      <c r="PNZ88" s="78"/>
      <c r="POA88" s="78"/>
      <c r="POB88" s="78"/>
      <c r="POC88" s="78"/>
      <c r="POD88" s="78"/>
      <c r="POE88" s="78"/>
      <c r="POF88" s="78"/>
      <c r="POG88" s="78"/>
      <c r="POH88" s="78"/>
      <c r="POI88" s="78"/>
      <c r="POJ88" s="78"/>
      <c r="POK88" s="78"/>
      <c r="POL88" s="78"/>
      <c r="POM88" s="78"/>
      <c r="PON88" s="78"/>
      <c r="POO88" s="78"/>
      <c r="POP88" s="78"/>
      <c r="POQ88" s="78"/>
      <c r="POR88" s="78"/>
      <c r="POS88" s="78"/>
      <c r="POT88" s="78"/>
      <c r="POU88" s="78"/>
      <c r="POV88" s="78"/>
      <c r="POW88" s="78"/>
      <c r="POX88" s="78"/>
      <c r="POY88" s="78"/>
      <c r="POZ88" s="78"/>
      <c r="PPA88" s="78"/>
      <c r="PPB88" s="78"/>
      <c r="PPC88" s="78"/>
      <c r="PPD88" s="78"/>
      <c r="PPE88" s="78"/>
      <c r="PPF88" s="78"/>
      <c r="PPG88" s="78"/>
      <c r="PPH88" s="78"/>
      <c r="PPI88" s="78"/>
      <c r="PPJ88" s="78"/>
      <c r="PPK88" s="78"/>
      <c r="PPL88" s="78"/>
      <c r="PPM88" s="78"/>
      <c r="PPN88" s="78"/>
      <c r="PPO88" s="78"/>
      <c r="PPP88" s="78"/>
      <c r="PPQ88" s="78"/>
      <c r="PPR88" s="78"/>
      <c r="PPS88" s="78"/>
      <c r="PPT88" s="78"/>
      <c r="PPU88" s="78"/>
      <c r="PPV88" s="78"/>
      <c r="PPW88" s="78"/>
      <c r="PPX88" s="78"/>
      <c r="PPY88" s="78"/>
      <c r="PPZ88" s="78"/>
      <c r="PQA88" s="78"/>
      <c r="PQB88" s="78"/>
      <c r="PQC88" s="78"/>
      <c r="PQD88" s="78"/>
      <c r="PQE88" s="78"/>
      <c r="PQF88" s="78"/>
      <c r="PQG88" s="78"/>
      <c r="PQH88" s="78"/>
      <c r="PQI88" s="78"/>
      <c r="PQJ88" s="78"/>
      <c r="PQK88" s="78"/>
      <c r="PQL88" s="78"/>
      <c r="PQM88" s="78"/>
      <c r="PQN88" s="78"/>
      <c r="PQO88" s="78"/>
      <c r="PQP88" s="78"/>
      <c r="PQQ88" s="78"/>
      <c r="PQR88" s="78"/>
      <c r="PQS88" s="78"/>
      <c r="PQT88" s="78"/>
      <c r="PQU88" s="78"/>
      <c r="PQV88" s="78"/>
      <c r="PQW88" s="78"/>
      <c r="PQX88" s="78"/>
      <c r="PQY88" s="78"/>
      <c r="PQZ88" s="78"/>
      <c r="PRA88" s="78"/>
      <c r="PRB88" s="78"/>
      <c r="PRC88" s="78"/>
      <c r="PRD88" s="78"/>
      <c r="PRE88" s="78"/>
      <c r="PRF88" s="78"/>
      <c r="PRG88" s="78"/>
      <c r="PRH88" s="78"/>
      <c r="PRI88" s="78"/>
      <c r="PRJ88" s="78"/>
      <c r="PRK88" s="78"/>
      <c r="PRL88" s="78"/>
      <c r="PRM88" s="78"/>
      <c r="PRN88" s="78"/>
      <c r="PRO88" s="78"/>
      <c r="PRP88" s="78"/>
      <c r="PRQ88" s="78"/>
      <c r="PRR88" s="78"/>
      <c r="PRS88" s="78"/>
      <c r="PRT88" s="78"/>
      <c r="PRU88" s="78"/>
      <c r="PRV88" s="78"/>
      <c r="PRW88" s="78"/>
      <c r="PRX88" s="78"/>
      <c r="PRY88" s="78"/>
      <c r="PRZ88" s="78"/>
      <c r="PSA88" s="78"/>
      <c r="PSB88" s="78"/>
      <c r="PSC88" s="78"/>
      <c r="PSD88" s="78"/>
      <c r="PSE88" s="78"/>
      <c r="PSF88" s="78"/>
      <c r="PSG88" s="78"/>
      <c r="PSH88" s="78"/>
      <c r="PSI88" s="78"/>
      <c r="PSJ88" s="78"/>
      <c r="PSK88" s="78"/>
      <c r="PSL88" s="78"/>
      <c r="PSM88" s="78"/>
      <c r="PSN88" s="78"/>
      <c r="PSO88" s="78"/>
      <c r="PSP88" s="78"/>
      <c r="PSQ88" s="78"/>
      <c r="PSR88" s="78"/>
      <c r="PSS88" s="78"/>
      <c r="PST88" s="78"/>
      <c r="PSU88" s="78"/>
      <c r="PSV88" s="78"/>
      <c r="PSW88" s="78"/>
      <c r="PSX88" s="78"/>
      <c r="PSY88" s="78"/>
      <c r="PSZ88" s="78"/>
      <c r="PTA88" s="78"/>
      <c r="PTB88" s="78"/>
      <c r="PTC88" s="78"/>
      <c r="PTD88" s="78"/>
      <c r="PTE88" s="78"/>
      <c r="PTF88" s="78"/>
      <c r="PTG88" s="78"/>
      <c r="PTH88" s="78"/>
      <c r="PTI88" s="78"/>
      <c r="PTJ88" s="78"/>
      <c r="PTK88" s="78"/>
      <c r="PTL88" s="78"/>
      <c r="PTM88" s="78"/>
      <c r="PTN88" s="78"/>
      <c r="PTO88" s="78"/>
      <c r="PTP88" s="78"/>
      <c r="PTQ88" s="78"/>
      <c r="PTR88" s="78"/>
      <c r="PTS88" s="78"/>
      <c r="PTT88" s="78"/>
      <c r="PTU88" s="78"/>
      <c r="PTV88" s="78"/>
      <c r="PTW88" s="78"/>
      <c r="PTX88" s="78"/>
      <c r="PTY88" s="78"/>
      <c r="PTZ88" s="78"/>
      <c r="PUA88" s="78"/>
      <c r="PUB88" s="78"/>
      <c r="PUC88" s="78"/>
      <c r="PUD88" s="78"/>
      <c r="PUE88" s="78"/>
      <c r="PUF88" s="78"/>
      <c r="PUG88" s="78"/>
      <c r="PUH88" s="78"/>
      <c r="PUI88" s="78"/>
      <c r="PUJ88" s="78"/>
      <c r="PUK88" s="78"/>
      <c r="PUL88" s="78"/>
      <c r="PUM88" s="78"/>
      <c r="PUN88" s="78"/>
      <c r="PUO88" s="78"/>
      <c r="PUP88" s="78"/>
      <c r="PUQ88" s="78"/>
      <c r="PUR88" s="78"/>
      <c r="PUS88" s="78"/>
      <c r="PUT88" s="78"/>
      <c r="PUU88" s="78"/>
      <c r="PUV88" s="78"/>
      <c r="PUW88" s="78"/>
      <c r="PUX88" s="78"/>
      <c r="PUY88" s="78"/>
      <c r="PUZ88" s="78"/>
      <c r="PVA88" s="78"/>
      <c r="PVB88" s="78"/>
      <c r="PVC88" s="78"/>
      <c r="PVD88" s="78"/>
      <c r="PVE88" s="78"/>
      <c r="PVF88" s="78"/>
      <c r="PVG88" s="78"/>
      <c r="PVH88" s="78"/>
      <c r="PVI88" s="78"/>
      <c r="PVJ88" s="78"/>
      <c r="PVK88" s="78"/>
      <c r="PVL88" s="78"/>
      <c r="PVM88" s="78"/>
      <c r="PVN88" s="78"/>
      <c r="PVO88" s="78"/>
      <c r="PVP88" s="78"/>
      <c r="PVQ88" s="78"/>
      <c r="PVR88" s="78"/>
      <c r="PVS88" s="78"/>
      <c r="PVT88" s="78"/>
      <c r="PVU88" s="78"/>
      <c r="PVV88" s="78"/>
      <c r="PVW88" s="78"/>
      <c r="PVX88" s="78"/>
      <c r="PVY88" s="78"/>
      <c r="PVZ88" s="78"/>
      <c r="PWA88" s="78"/>
      <c r="PWB88" s="78"/>
      <c r="PWC88" s="78"/>
      <c r="PWD88" s="78"/>
      <c r="PWE88" s="78"/>
      <c r="PWF88" s="78"/>
      <c r="PWG88" s="78"/>
      <c r="PWH88" s="78"/>
      <c r="PWI88" s="78"/>
      <c r="PWJ88" s="78"/>
      <c r="PWK88" s="78"/>
      <c r="PWL88" s="78"/>
      <c r="PWM88" s="78"/>
      <c r="PWN88" s="78"/>
      <c r="PWO88" s="78"/>
      <c r="PWP88" s="78"/>
      <c r="PWQ88" s="78"/>
      <c r="PWR88" s="78"/>
      <c r="PWS88" s="78"/>
      <c r="PWT88" s="78"/>
      <c r="PWU88" s="78"/>
      <c r="PWV88" s="78"/>
      <c r="PWW88" s="78"/>
      <c r="PWX88" s="78"/>
      <c r="PWY88" s="78"/>
      <c r="PWZ88" s="78"/>
      <c r="PXA88" s="78"/>
      <c r="PXB88" s="78"/>
      <c r="PXC88" s="78"/>
      <c r="PXD88" s="78"/>
      <c r="PXE88" s="78"/>
      <c r="PXF88" s="78"/>
      <c r="PXG88" s="78"/>
      <c r="PXH88" s="78"/>
      <c r="PXI88" s="78"/>
      <c r="PXJ88" s="78"/>
      <c r="PXK88" s="78"/>
      <c r="PXL88" s="78"/>
      <c r="PXM88" s="78"/>
      <c r="PXN88" s="78"/>
      <c r="PXO88" s="78"/>
      <c r="PXP88" s="78"/>
      <c r="PXQ88" s="78"/>
      <c r="PXR88" s="78"/>
      <c r="PXS88" s="78"/>
      <c r="PXT88" s="78"/>
      <c r="PXU88" s="78"/>
      <c r="PXV88" s="78"/>
      <c r="PXW88" s="78"/>
      <c r="PXX88" s="78"/>
      <c r="PXY88" s="78"/>
      <c r="PXZ88" s="78"/>
      <c r="PYA88" s="78"/>
      <c r="PYB88" s="78"/>
      <c r="PYC88" s="78"/>
      <c r="PYD88" s="78"/>
      <c r="PYE88" s="78"/>
      <c r="PYF88" s="78"/>
      <c r="PYG88" s="78"/>
      <c r="PYH88" s="78"/>
      <c r="PYI88" s="78"/>
      <c r="PYJ88" s="78"/>
      <c r="PYK88" s="78"/>
      <c r="PYL88" s="78"/>
      <c r="PYM88" s="78"/>
      <c r="PYN88" s="78"/>
      <c r="PYO88" s="78"/>
      <c r="PYP88" s="78"/>
      <c r="PYQ88" s="78"/>
      <c r="PYR88" s="78"/>
      <c r="PYS88" s="78"/>
      <c r="PYT88" s="78"/>
      <c r="PYU88" s="78"/>
      <c r="PYV88" s="78"/>
      <c r="PYW88" s="78"/>
      <c r="PYX88" s="78"/>
      <c r="PYY88" s="78"/>
      <c r="PYZ88" s="78"/>
      <c r="PZA88" s="78"/>
      <c r="PZB88" s="78"/>
      <c r="PZC88" s="78"/>
      <c r="PZD88" s="78"/>
      <c r="PZE88" s="78"/>
      <c r="PZF88" s="78"/>
      <c r="PZG88" s="78"/>
      <c r="PZH88" s="78"/>
      <c r="PZI88" s="78"/>
      <c r="PZJ88" s="78"/>
      <c r="PZK88" s="78"/>
      <c r="PZL88" s="78"/>
      <c r="PZM88" s="78"/>
      <c r="PZN88" s="78"/>
      <c r="PZO88" s="78"/>
      <c r="PZP88" s="78"/>
      <c r="PZQ88" s="78"/>
      <c r="PZR88" s="78"/>
      <c r="PZS88" s="78"/>
      <c r="PZT88" s="78"/>
      <c r="PZU88" s="78"/>
      <c r="PZV88" s="78"/>
      <c r="PZW88" s="78"/>
      <c r="PZX88" s="78"/>
      <c r="PZY88" s="78"/>
      <c r="PZZ88" s="78"/>
      <c r="QAA88" s="78"/>
      <c r="QAB88" s="78"/>
      <c r="QAC88" s="78"/>
      <c r="QAD88" s="78"/>
      <c r="QAE88" s="78"/>
      <c r="QAF88" s="78"/>
      <c r="QAG88" s="78"/>
      <c r="QAH88" s="78"/>
      <c r="QAI88" s="78"/>
      <c r="QAJ88" s="78"/>
      <c r="QAK88" s="78"/>
      <c r="QAL88" s="78"/>
      <c r="QAM88" s="78"/>
      <c r="QAN88" s="78"/>
      <c r="QAO88" s="78"/>
      <c r="QAP88" s="78"/>
      <c r="QAQ88" s="78"/>
      <c r="QAR88" s="78"/>
      <c r="QAS88" s="78"/>
      <c r="QAT88" s="78"/>
      <c r="QAU88" s="78"/>
      <c r="QAV88" s="78"/>
      <c r="QAW88" s="78"/>
      <c r="QAX88" s="78"/>
      <c r="QAY88" s="78"/>
      <c r="QAZ88" s="78"/>
      <c r="QBA88" s="78"/>
      <c r="QBB88" s="78"/>
      <c r="QBC88" s="78"/>
      <c r="QBD88" s="78"/>
      <c r="QBE88" s="78"/>
      <c r="QBF88" s="78"/>
      <c r="QBG88" s="78"/>
      <c r="QBH88" s="78"/>
      <c r="QBI88" s="78"/>
      <c r="QBJ88" s="78"/>
      <c r="QBK88" s="78"/>
      <c r="QBL88" s="78"/>
      <c r="QBM88" s="78"/>
      <c r="QBN88" s="78"/>
      <c r="QBO88" s="78"/>
      <c r="QBP88" s="78"/>
      <c r="QBQ88" s="78"/>
      <c r="QBR88" s="78"/>
      <c r="QBS88" s="78"/>
      <c r="QBT88" s="78"/>
      <c r="QBU88" s="78"/>
      <c r="QBV88" s="78"/>
      <c r="QBW88" s="78"/>
      <c r="QBX88" s="78"/>
      <c r="QBY88" s="78"/>
      <c r="QBZ88" s="78"/>
      <c r="QCA88" s="78"/>
      <c r="QCB88" s="78"/>
      <c r="QCC88" s="78"/>
      <c r="QCD88" s="78"/>
      <c r="QCE88" s="78"/>
      <c r="QCF88" s="78"/>
      <c r="QCG88" s="78"/>
      <c r="QCH88" s="78"/>
      <c r="QCI88" s="78"/>
      <c r="QCJ88" s="78"/>
      <c r="QCK88" s="78"/>
      <c r="QCL88" s="78"/>
      <c r="QCM88" s="78"/>
      <c r="QCN88" s="78"/>
      <c r="QCO88" s="78"/>
      <c r="QCP88" s="78"/>
      <c r="QCQ88" s="78"/>
      <c r="QCR88" s="78"/>
      <c r="QCS88" s="78"/>
      <c r="QCT88" s="78"/>
      <c r="QCU88" s="78"/>
      <c r="QCV88" s="78"/>
      <c r="QCW88" s="78"/>
      <c r="QCX88" s="78"/>
      <c r="QCY88" s="78"/>
      <c r="QCZ88" s="78"/>
      <c r="QDA88" s="78"/>
      <c r="QDB88" s="78"/>
      <c r="QDC88" s="78"/>
      <c r="QDD88" s="78"/>
      <c r="QDE88" s="78"/>
      <c r="QDF88" s="78"/>
      <c r="QDG88" s="78"/>
      <c r="QDH88" s="78"/>
      <c r="QDI88" s="78"/>
      <c r="QDJ88" s="78"/>
      <c r="QDK88" s="78"/>
      <c r="QDL88" s="78"/>
      <c r="QDM88" s="78"/>
      <c r="QDN88" s="78"/>
      <c r="QDO88" s="78"/>
      <c r="QDP88" s="78"/>
      <c r="QDQ88" s="78"/>
      <c r="QDR88" s="78"/>
      <c r="QDS88" s="78"/>
      <c r="QDT88" s="78"/>
      <c r="QDU88" s="78"/>
      <c r="QDV88" s="78"/>
      <c r="QDW88" s="78"/>
      <c r="QDX88" s="78"/>
      <c r="QDY88" s="78"/>
      <c r="QDZ88" s="78"/>
      <c r="QEA88" s="78"/>
      <c r="QEB88" s="78"/>
      <c r="QEC88" s="78"/>
      <c r="QED88" s="78"/>
      <c r="QEE88" s="78"/>
      <c r="QEF88" s="78"/>
      <c r="QEG88" s="78"/>
      <c r="QEH88" s="78"/>
      <c r="QEI88" s="78"/>
      <c r="QEJ88" s="78"/>
      <c r="QEK88" s="78"/>
      <c r="QEL88" s="78"/>
      <c r="QEM88" s="78"/>
      <c r="QEN88" s="78"/>
      <c r="QEO88" s="78"/>
      <c r="QEP88" s="78"/>
      <c r="QEQ88" s="78"/>
      <c r="QER88" s="78"/>
      <c r="QES88" s="78"/>
      <c r="QET88" s="78"/>
      <c r="QEU88" s="78"/>
      <c r="QEV88" s="78"/>
      <c r="QEW88" s="78"/>
      <c r="QEX88" s="78"/>
      <c r="QEY88" s="78"/>
      <c r="QEZ88" s="78"/>
      <c r="QFA88" s="78"/>
      <c r="QFB88" s="78"/>
      <c r="QFC88" s="78"/>
      <c r="QFD88" s="78"/>
      <c r="QFE88" s="78"/>
      <c r="QFF88" s="78"/>
      <c r="QFG88" s="78"/>
      <c r="QFH88" s="78"/>
      <c r="QFI88" s="78"/>
      <c r="QFJ88" s="78"/>
      <c r="QFK88" s="78"/>
      <c r="QFL88" s="78"/>
      <c r="QFM88" s="78"/>
      <c r="QFN88" s="78"/>
      <c r="QFO88" s="78"/>
      <c r="QFP88" s="78"/>
      <c r="QFQ88" s="78"/>
      <c r="QFR88" s="78"/>
      <c r="QFS88" s="78"/>
      <c r="QFT88" s="78"/>
      <c r="QFU88" s="78"/>
      <c r="QFV88" s="78"/>
      <c r="QFW88" s="78"/>
      <c r="QFX88" s="78"/>
      <c r="QFY88" s="78"/>
      <c r="QFZ88" s="78"/>
      <c r="QGA88" s="78"/>
      <c r="QGB88" s="78"/>
      <c r="QGC88" s="78"/>
      <c r="QGD88" s="78"/>
      <c r="QGE88" s="78"/>
      <c r="QGF88" s="78"/>
      <c r="QGG88" s="78"/>
      <c r="QGH88" s="78"/>
      <c r="QGI88" s="78"/>
      <c r="QGJ88" s="78"/>
      <c r="QGK88" s="78"/>
      <c r="QGL88" s="78"/>
      <c r="QGM88" s="78"/>
      <c r="QGN88" s="78"/>
      <c r="QGO88" s="78"/>
      <c r="QGP88" s="78"/>
      <c r="QGQ88" s="78"/>
      <c r="QGR88" s="78"/>
      <c r="QGS88" s="78"/>
      <c r="QGT88" s="78"/>
      <c r="QGU88" s="78"/>
      <c r="QGV88" s="78"/>
      <c r="QGW88" s="78"/>
      <c r="QGX88" s="78"/>
      <c r="QGY88" s="78"/>
      <c r="QGZ88" s="78"/>
      <c r="QHA88" s="78"/>
      <c r="QHB88" s="78"/>
      <c r="QHC88" s="78"/>
      <c r="QHD88" s="78"/>
      <c r="QHE88" s="78"/>
      <c r="QHF88" s="78"/>
      <c r="QHG88" s="78"/>
      <c r="QHH88" s="78"/>
      <c r="QHI88" s="78"/>
      <c r="QHJ88" s="78"/>
      <c r="QHK88" s="78"/>
      <c r="QHL88" s="78"/>
      <c r="QHM88" s="78"/>
      <c r="QHN88" s="78"/>
      <c r="QHO88" s="78"/>
      <c r="QHP88" s="78"/>
      <c r="QHQ88" s="78"/>
      <c r="QHR88" s="78"/>
      <c r="QHS88" s="78"/>
      <c r="QHT88" s="78"/>
      <c r="QHU88" s="78"/>
      <c r="QHV88" s="78"/>
      <c r="QHW88" s="78"/>
      <c r="QHX88" s="78"/>
      <c r="QHY88" s="78"/>
      <c r="QHZ88" s="78"/>
      <c r="QIA88" s="78"/>
      <c r="QIB88" s="78"/>
      <c r="QIC88" s="78"/>
      <c r="QID88" s="78"/>
      <c r="QIE88" s="78"/>
      <c r="QIF88" s="78"/>
      <c r="QIG88" s="78"/>
      <c r="QIH88" s="78"/>
      <c r="QII88" s="78"/>
      <c r="QIJ88" s="78"/>
      <c r="QIK88" s="78"/>
      <c r="QIL88" s="78"/>
      <c r="QIM88" s="78"/>
      <c r="QIN88" s="78"/>
      <c r="QIO88" s="78"/>
      <c r="QIP88" s="78"/>
      <c r="QIQ88" s="78"/>
      <c r="QIR88" s="78"/>
      <c r="QIS88" s="78"/>
      <c r="QIT88" s="78"/>
      <c r="QIU88" s="78"/>
      <c r="QIV88" s="78"/>
      <c r="QIW88" s="78"/>
      <c r="QIX88" s="78"/>
      <c r="QIY88" s="78"/>
      <c r="QIZ88" s="78"/>
      <c r="QJA88" s="78"/>
      <c r="QJB88" s="78"/>
      <c r="QJC88" s="78"/>
      <c r="QJD88" s="78"/>
      <c r="QJE88" s="78"/>
      <c r="QJF88" s="78"/>
      <c r="QJG88" s="78"/>
      <c r="QJH88" s="78"/>
      <c r="QJI88" s="78"/>
      <c r="QJJ88" s="78"/>
      <c r="QJK88" s="78"/>
      <c r="QJL88" s="78"/>
      <c r="QJM88" s="78"/>
      <c r="QJN88" s="78"/>
      <c r="QJO88" s="78"/>
      <c r="QJP88" s="78"/>
      <c r="QJQ88" s="78"/>
      <c r="QJR88" s="78"/>
      <c r="QJS88" s="78"/>
      <c r="QJT88" s="78"/>
      <c r="QJU88" s="78"/>
      <c r="QJV88" s="78"/>
      <c r="QJW88" s="78"/>
      <c r="QJX88" s="78"/>
      <c r="QJY88" s="78"/>
      <c r="QJZ88" s="78"/>
      <c r="QKA88" s="78"/>
      <c r="QKB88" s="78"/>
      <c r="QKC88" s="78"/>
      <c r="QKD88" s="78"/>
      <c r="QKE88" s="78"/>
      <c r="QKF88" s="78"/>
      <c r="QKG88" s="78"/>
      <c r="QKH88" s="78"/>
      <c r="QKI88" s="78"/>
      <c r="QKJ88" s="78"/>
      <c r="QKK88" s="78"/>
      <c r="QKL88" s="78"/>
      <c r="QKM88" s="78"/>
      <c r="QKN88" s="78"/>
      <c r="QKO88" s="78"/>
      <c r="QKP88" s="78"/>
      <c r="QKQ88" s="78"/>
      <c r="QKR88" s="78"/>
      <c r="QKS88" s="78"/>
      <c r="QKT88" s="78"/>
      <c r="QKU88" s="78"/>
      <c r="QKV88" s="78"/>
      <c r="QKW88" s="78"/>
      <c r="QKX88" s="78"/>
      <c r="QKY88" s="78"/>
      <c r="QKZ88" s="78"/>
      <c r="QLA88" s="78"/>
      <c r="QLB88" s="78"/>
      <c r="QLC88" s="78"/>
      <c r="QLD88" s="78"/>
      <c r="QLE88" s="78"/>
      <c r="QLF88" s="78"/>
      <c r="QLG88" s="78"/>
      <c r="QLH88" s="78"/>
      <c r="QLI88" s="78"/>
      <c r="QLJ88" s="78"/>
      <c r="QLK88" s="78"/>
      <c r="QLL88" s="78"/>
      <c r="QLM88" s="78"/>
      <c r="QLN88" s="78"/>
      <c r="QLO88" s="78"/>
      <c r="QLP88" s="78"/>
      <c r="QLQ88" s="78"/>
      <c r="QLR88" s="78"/>
      <c r="QLS88" s="78"/>
      <c r="QLT88" s="78"/>
      <c r="QLU88" s="78"/>
      <c r="QLV88" s="78"/>
      <c r="QLW88" s="78"/>
      <c r="QLX88" s="78"/>
      <c r="QLY88" s="78"/>
      <c r="QLZ88" s="78"/>
      <c r="QMA88" s="78"/>
      <c r="QMB88" s="78"/>
      <c r="QMC88" s="78"/>
      <c r="QMD88" s="78"/>
      <c r="QME88" s="78"/>
      <c r="QMF88" s="78"/>
      <c r="QMG88" s="78"/>
      <c r="QMH88" s="78"/>
      <c r="QMI88" s="78"/>
      <c r="QMJ88" s="78"/>
      <c r="QMK88" s="78"/>
      <c r="QML88" s="78"/>
      <c r="QMM88" s="78"/>
      <c r="QMN88" s="78"/>
      <c r="QMO88" s="78"/>
      <c r="QMP88" s="78"/>
      <c r="QMQ88" s="78"/>
      <c r="QMR88" s="78"/>
      <c r="QMS88" s="78"/>
      <c r="QMT88" s="78"/>
      <c r="QMU88" s="78"/>
      <c r="QMV88" s="78"/>
      <c r="QMW88" s="78"/>
      <c r="QMX88" s="78"/>
      <c r="QMY88" s="78"/>
      <c r="QMZ88" s="78"/>
      <c r="QNA88" s="78"/>
      <c r="QNB88" s="78"/>
      <c r="QNC88" s="78"/>
      <c r="QND88" s="78"/>
      <c r="QNE88" s="78"/>
      <c r="QNF88" s="78"/>
      <c r="QNG88" s="78"/>
      <c r="QNH88" s="78"/>
      <c r="QNI88" s="78"/>
      <c r="QNJ88" s="78"/>
      <c r="QNK88" s="78"/>
      <c r="QNL88" s="78"/>
      <c r="QNM88" s="78"/>
      <c r="QNN88" s="78"/>
      <c r="QNO88" s="78"/>
      <c r="QNP88" s="78"/>
      <c r="QNQ88" s="78"/>
      <c r="QNR88" s="78"/>
      <c r="QNS88" s="78"/>
      <c r="QNT88" s="78"/>
      <c r="QNU88" s="78"/>
      <c r="QNV88" s="78"/>
      <c r="QNW88" s="78"/>
      <c r="QNX88" s="78"/>
      <c r="QNY88" s="78"/>
      <c r="QNZ88" s="78"/>
      <c r="QOA88" s="78"/>
      <c r="QOB88" s="78"/>
      <c r="QOC88" s="78"/>
      <c r="QOD88" s="78"/>
      <c r="QOE88" s="78"/>
      <c r="QOF88" s="78"/>
      <c r="QOG88" s="78"/>
      <c r="QOH88" s="78"/>
      <c r="QOI88" s="78"/>
      <c r="QOJ88" s="78"/>
      <c r="QOK88" s="78"/>
      <c r="QOL88" s="78"/>
      <c r="QOM88" s="78"/>
      <c r="QON88" s="78"/>
      <c r="QOO88" s="78"/>
      <c r="QOP88" s="78"/>
      <c r="QOQ88" s="78"/>
      <c r="QOR88" s="78"/>
      <c r="QOS88" s="78"/>
      <c r="QOT88" s="78"/>
      <c r="QOU88" s="78"/>
      <c r="QOV88" s="78"/>
      <c r="QOW88" s="78"/>
      <c r="QOX88" s="78"/>
      <c r="QOY88" s="78"/>
      <c r="QOZ88" s="78"/>
      <c r="QPA88" s="78"/>
      <c r="QPB88" s="78"/>
      <c r="QPC88" s="78"/>
      <c r="QPD88" s="78"/>
      <c r="QPE88" s="78"/>
      <c r="QPF88" s="78"/>
      <c r="QPG88" s="78"/>
      <c r="QPH88" s="78"/>
      <c r="QPI88" s="78"/>
      <c r="QPJ88" s="78"/>
      <c r="QPK88" s="78"/>
      <c r="QPL88" s="78"/>
      <c r="QPM88" s="78"/>
      <c r="QPN88" s="78"/>
      <c r="QPO88" s="78"/>
      <c r="QPP88" s="78"/>
      <c r="QPQ88" s="78"/>
      <c r="QPR88" s="78"/>
      <c r="QPS88" s="78"/>
      <c r="QPT88" s="78"/>
      <c r="QPU88" s="78"/>
      <c r="QPV88" s="78"/>
      <c r="QPW88" s="78"/>
      <c r="QPX88" s="78"/>
      <c r="QPY88" s="78"/>
      <c r="QPZ88" s="78"/>
      <c r="QQA88" s="78"/>
      <c r="QQB88" s="78"/>
      <c r="QQC88" s="78"/>
      <c r="QQD88" s="78"/>
      <c r="QQE88" s="78"/>
      <c r="QQF88" s="78"/>
      <c r="QQG88" s="78"/>
      <c r="QQH88" s="78"/>
      <c r="QQI88" s="78"/>
      <c r="QQJ88" s="78"/>
      <c r="QQK88" s="78"/>
      <c r="QQL88" s="78"/>
      <c r="QQM88" s="78"/>
      <c r="QQN88" s="78"/>
      <c r="QQO88" s="78"/>
      <c r="QQP88" s="78"/>
      <c r="QQQ88" s="78"/>
      <c r="QQR88" s="78"/>
      <c r="QQS88" s="78"/>
      <c r="QQT88" s="78"/>
      <c r="QQU88" s="78"/>
      <c r="QQV88" s="78"/>
      <c r="QQW88" s="78"/>
      <c r="QQX88" s="78"/>
      <c r="QQY88" s="78"/>
      <c r="QQZ88" s="78"/>
      <c r="QRA88" s="78"/>
      <c r="QRB88" s="78"/>
      <c r="QRC88" s="78"/>
      <c r="QRD88" s="78"/>
      <c r="QRE88" s="78"/>
      <c r="QRF88" s="78"/>
      <c r="QRG88" s="78"/>
      <c r="QRH88" s="78"/>
      <c r="QRI88" s="78"/>
      <c r="QRJ88" s="78"/>
      <c r="QRK88" s="78"/>
      <c r="QRL88" s="78"/>
      <c r="QRM88" s="78"/>
      <c r="QRN88" s="78"/>
      <c r="QRO88" s="78"/>
      <c r="QRP88" s="78"/>
      <c r="QRQ88" s="78"/>
      <c r="QRR88" s="78"/>
      <c r="QRS88" s="78"/>
      <c r="QRT88" s="78"/>
      <c r="QRU88" s="78"/>
      <c r="QRV88" s="78"/>
      <c r="QRW88" s="78"/>
      <c r="QRX88" s="78"/>
      <c r="QRY88" s="78"/>
      <c r="QRZ88" s="78"/>
      <c r="QSA88" s="78"/>
      <c r="QSB88" s="78"/>
      <c r="QSC88" s="78"/>
      <c r="QSD88" s="78"/>
      <c r="QSE88" s="78"/>
      <c r="QSF88" s="78"/>
      <c r="QSG88" s="78"/>
      <c r="QSH88" s="78"/>
      <c r="QSI88" s="78"/>
      <c r="QSJ88" s="78"/>
      <c r="QSK88" s="78"/>
      <c r="QSL88" s="78"/>
      <c r="QSM88" s="78"/>
      <c r="QSN88" s="78"/>
      <c r="QSO88" s="78"/>
      <c r="QSP88" s="78"/>
      <c r="QSQ88" s="78"/>
      <c r="QSR88" s="78"/>
      <c r="QSS88" s="78"/>
      <c r="QST88" s="78"/>
      <c r="QSU88" s="78"/>
      <c r="QSV88" s="78"/>
      <c r="QSW88" s="78"/>
      <c r="QSX88" s="78"/>
      <c r="QSY88" s="78"/>
      <c r="QSZ88" s="78"/>
      <c r="QTA88" s="78"/>
      <c r="QTB88" s="78"/>
      <c r="QTC88" s="78"/>
      <c r="QTD88" s="78"/>
      <c r="QTE88" s="78"/>
      <c r="QTF88" s="78"/>
      <c r="QTG88" s="78"/>
      <c r="QTH88" s="78"/>
      <c r="QTI88" s="78"/>
      <c r="QTJ88" s="78"/>
      <c r="QTK88" s="78"/>
      <c r="QTL88" s="78"/>
      <c r="QTM88" s="78"/>
      <c r="QTN88" s="78"/>
      <c r="QTO88" s="78"/>
      <c r="QTP88" s="78"/>
      <c r="QTQ88" s="78"/>
      <c r="QTR88" s="78"/>
      <c r="QTS88" s="78"/>
      <c r="QTT88" s="78"/>
      <c r="QTU88" s="78"/>
      <c r="QTV88" s="78"/>
      <c r="QTW88" s="78"/>
      <c r="QTX88" s="78"/>
      <c r="QTY88" s="78"/>
      <c r="QTZ88" s="78"/>
      <c r="QUA88" s="78"/>
      <c r="QUB88" s="78"/>
      <c r="QUC88" s="78"/>
      <c r="QUD88" s="78"/>
      <c r="QUE88" s="78"/>
      <c r="QUF88" s="78"/>
      <c r="QUG88" s="78"/>
      <c r="QUH88" s="78"/>
      <c r="QUI88" s="78"/>
      <c r="QUJ88" s="78"/>
      <c r="QUK88" s="78"/>
      <c r="QUL88" s="78"/>
      <c r="QUM88" s="78"/>
      <c r="QUN88" s="78"/>
      <c r="QUO88" s="78"/>
      <c r="QUP88" s="78"/>
      <c r="QUQ88" s="78"/>
      <c r="QUR88" s="78"/>
      <c r="QUS88" s="78"/>
      <c r="QUT88" s="78"/>
      <c r="QUU88" s="78"/>
      <c r="QUV88" s="78"/>
      <c r="QUW88" s="78"/>
      <c r="QUX88" s="78"/>
      <c r="QUY88" s="78"/>
      <c r="QUZ88" s="78"/>
      <c r="QVA88" s="78"/>
      <c r="QVB88" s="78"/>
      <c r="QVC88" s="78"/>
      <c r="QVD88" s="78"/>
      <c r="QVE88" s="78"/>
      <c r="QVF88" s="78"/>
      <c r="QVG88" s="78"/>
      <c r="QVH88" s="78"/>
      <c r="QVI88" s="78"/>
      <c r="QVJ88" s="78"/>
      <c r="QVK88" s="78"/>
      <c r="QVL88" s="78"/>
      <c r="QVM88" s="78"/>
      <c r="QVN88" s="78"/>
      <c r="QVO88" s="78"/>
      <c r="QVP88" s="78"/>
      <c r="QVQ88" s="78"/>
      <c r="QVR88" s="78"/>
      <c r="QVS88" s="78"/>
      <c r="QVT88" s="78"/>
      <c r="QVU88" s="78"/>
      <c r="QVV88" s="78"/>
      <c r="QVW88" s="78"/>
      <c r="QVX88" s="78"/>
      <c r="QVY88" s="78"/>
      <c r="QVZ88" s="78"/>
      <c r="QWA88" s="78"/>
      <c r="QWB88" s="78"/>
      <c r="QWC88" s="78"/>
      <c r="QWD88" s="78"/>
      <c r="QWE88" s="78"/>
      <c r="QWF88" s="78"/>
      <c r="QWG88" s="78"/>
      <c r="QWH88" s="78"/>
      <c r="QWI88" s="78"/>
      <c r="QWJ88" s="78"/>
      <c r="QWK88" s="78"/>
      <c r="QWL88" s="78"/>
      <c r="QWM88" s="78"/>
      <c r="QWN88" s="78"/>
      <c r="QWO88" s="78"/>
      <c r="QWP88" s="78"/>
      <c r="QWQ88" s="78"/>
      <c r="QWR88" s="78"/>
      <c r="QWS88" s="78"/>
      <c r="QWT88" s="78"/>
      <c r="QWU88" s="78"/>
      <c r="QWV88" s="78"/>
      <c r="QWW88" s="78"/>
      <c r="QWX88" s="78"/>
      <c r="QWY88" s="78"/>
      <c r="QWZ88" s="78"/>
      <c r="QXA88" s="78"/>
      <c r="QXB88" s="78"/>
      <c r="QXC88" s="78"/>
      <c r="QXD88" s="78"/>
      <c r="QXE88" s="78"/>
      <c r="QXF88" s="78"/>
      <c r="QXG88" s="78"/>
      <c r="QXH88" s="78"/>
      <c r="QXI88" s="78"/>
      <c r="QXJ88" s="78"/>
      <c r="QXK88" s="78"/>
      <c r="QXL88" s="78"/>
      <c r="QXM88" s="78"/>
      <c r="QXN88" s="78"/>
      <c r="QXO88" s="78"/>
      <c r="QXP88" s="78"/>
      <c r="QXQ88" s="78"/>
      <c r="QXR88" s="78"/>
      <c r="QXS88" s="78"/>
      <c r="QXT88" s="78"/>
      <c r="QXU88" s="78"/>
      <c r="QXV88" s="78"/>
      <c r="QXW88" s="78"/>
      <c r="QXX88" s="78"/>
      <c r="QXY88" s="78"/>
      <c r="QXZ88" s="78"/>
      <c r="QYA88" s="78"/>
      <c r="QYB88" s="78"/>
      <c r="QYC88" s="78"/>
      <c r="QYD88" s="78"/>
      <c r="QYE88" s="78"/>
      <c r="QYF88" s="78"/>
      <c r="QYG88" s="78"/>
      <c r="QYH88" s="78"/>
      <c r="QYI88" s="78"/>
      <c r="QYJ88" s="78"/>
      <c r="QYK88" s="78"/>
      <c r="QYL88" s="78"/>
      <c r="QYM88" s="78"/>
      <c r="QYN88" s="78"/>
      <c r="QYO88" s="78"/>
      <c r="QYP88" s="78"/>
      <c r="QYQ88" s="78"/>
      <c r="QYR88" s="78"/>
      <c r="QYS88" s="78"/>
      <c r="QYT88" s="78"/>
      <c r="QYU88" s="78"/>
      <c r="QYV88" s="78"/>
      <c r="QYW88" s="78"/>
      <c r="QYX88" s="78"/>
      <c r="QYY88" s="78"/>
      <c r="QYZ88" s="78"/>
      <c r="QZA88" s="78"/>
      <c r="QZB88" s="78"/>
      <c r="QZC88" s="78"/>
      <c r="QZD88" s="78"/>
      <c r="QZE88" s="78"/>
      <c r="QZF88" s="78"/>
      <c r="QZG88" s="78"/>
      <c r="QZH88" s="78"/>
      <c r="QZI88" s="78"/>
      <c r="QZJ88" s="78"/>
      <c r="QZK88" s="78"/>
      <c r="QZL88" s="78"/>
      <c r="QZM88" s="78"/>
      <c r="QZN88" s="78"/>
      <c r="QZO88" s="78"/>
      <c r="QZP88" s="78"/>
      <c r="QZQ88" s="78"/>
      <c r="QZR88" s="78"/>
      <c r="QZS88" s="78"/>
      <c r="QZT88" s="78"/>
      <c r="QZU88" s="78"/>
      <c r="QZV88" s="78"/>
      <c r="QZW88" s="78"/>
      <c r="QZX88" s="78"/>
      <c r="QZY88" s="78"/>
      <c r="QZZ88" s="78"/>
      <c r="RAA88" s="78"/>
      <c r="RAB88" s="78"/>
      <c r="RAC88" s="78"/>
      <c r="RAD88" s="78"/>
      <c r="RAE88" s="78"/>
      <c r="RAF88" s="78"/>
      <c r="RAG88" s="78"/>
      <c r="RAH88" s="78"/>
      <c r="RAI88" s="78"/>
      <c r="RAJ88" s="78"/>
      <c r="RAK88" s="78"/>
      <c r="RAL88" s="78"/>
      <c r="RAM88" s="78"/>
      <c r="RAN88" s="78"/>
      <c r="RAO88" s="78"/>
      <c r="RAP88" s="78"/>
      <c r="RAQ88" s="78"/>
      <c r="RAR88" s="78"/>
      <c r="RAS88" s="78"/>
      <c r="RAT88" s="78"/>
      <c r="RAU88" s="78"/>
      <c r="RAV88" s="78"/>
      <c r="RAW88" s="78"/>
      <c r="RAX88" s="78"/>
      <c r="RAY88" s="78"/>
      <c r="RAZ88" s="78"/>
      <c r="RBA88" s="78"/>
      <c r="RBB88" s="78"/>
      <c r="RBC88" s="78"/>
      <c r="RBD88" s="78"/>
      <c r="RBE88" s="78"/>
      <c r="RBF88" s="78"/>
      <c r="RBG88" s="78"/>
      <c r="RBH88" s="78"/>
      <c r="RBI88" s="78"/>
      <c r="RBJ88" s="78"/>
      <c r="RBK88" s="78"/>
      <c r="RBL88" s="78"/>
      <c r="RBM88" s="78"/>
      <c r="RBN88" s="78"/>
      <c r="RBO88" s="78"/>
      <c r="RBP88" s="78"/>
      <c r="RBQ88" s="78"/>
      <c r="RBR88" s="78"/>
      <c r="RBS88" s="78"/>
      <c r="RBT88" s="78"/>
      <c r="RBU88" s="78"/>
      <c r="RBV88" s="78"/>
      <c r="RBW88" s="78"/>
      <c r="RBX88" s="78"/>
      <c r="RBY88" s="78"/>
      <c r="RBZ88" s="78"/>
      <c r="RCA88" s="78"/>
      <c r="RCB88" s="78"/>
      <c r="RCC88" s="78"/>
      <c r="RCD88" s="78"/>
      <c r="RCE88" s="78"/>
      <c r="RCF88" s="78"/>
      <c r="RCG88" s="78"/>
      <c r="RCH88" s="78"/>
      <c r="RCI88" s="78"/>
      <c r="RCJ88" s="78"/>
      <c r="RCK88" s="78"/>
      <c r="RCL88" s="78"/>
      <c r="RCM88" s="78"/>
      <c r="RCN88" s="78"/>
      <c r="RCO88" s="78"/>
      <c r="RCP88" s="78"/>
      <c r="RCQ88" s="78"/>
      <c r="RCR88" s="78"/>
      <c r="RCS88" s="78"/>
      <c r="RCT88" s="78"/>
      <c r="RCU88" s="78"/>
      <c r="RCV88" s="78"/>
      <c r="RCW88" s="78"/>
      <c r="RCX88" s="78"/>
      <c r="RCY88" s="78"/>
      <c r="RCZ88" s="78"/>
      <c r="RDA88" s="78"/>
      <c r="RDB88" s="78"/>
      <c r="RDC88" s="78"/>
      <c r="RDD88" s="78"/>
      <c r="RDE88" s="78"/>
      <c r="RDF88" s="78"/>
      <c r="RDG88" s="78"/>
      <c r="RDH88" s="78"/>
      <c r="RDI88" s="78"/>
      <c r="RDJ88" s="78"/>
      <c r="RDK88" s="78"/>
      <c r="RDL88" s="78"/>
      <c r="RDM88" s="78"/>
      <c r="RDN88" s="78"/>
      <c r="RDO88" s="78"/>
      <c r="RDP88" s="78"/>
      <c r="RDQ88" s="78"/>
      <c r="RDR88" s="78"/>
      <c r="RDS88" s="78"/>
      <c r="RDT88" s="78"/>
      <c r="RDU88" s="78"/>
      <c r="RDV88" s="78"/>
      <c r="RDW88" s="78"/>
      <c r="RDX88" s="78"/>
      <c r="RDY88" s="78"/>
      <c r="RDZ88" s="78"/>
      <c r="REA88" s="78"/>
      <c r="REB88" s="78"/>
      <c r="REC88" s="78"/>
      <c r="RED88" s="78"/>
      <c r="REE88" s="78"/>
      <c r="REF88" s="78"/>
      <c r="REG88" s="78"/>
      <c r="REH88" s="78"/>
      <c r="REI88" s="78"/>
      <c r="REJ88" s="78"/>
      <c r="REK88" s="78"/>
      <c r="REL88" s="78"/>
      <c r="REM88" s="78"/>
      <c r="REN88" s="78"/>
      <c r="REO88" s="78"/>
      <c r="REP88" s="78"/>
      <c r="REQ88" s="78"/>
      <c r="RER88" s="78"/>
      <c r="RES88" s="78"/>
      <c r="RET88" s="78"/>
      <c r="REU88" s="78"/>
      <c r="REV88" s="78"/>
      <c r="REW88" s="78"/>
      <c r="REX88" s="78"/>
      <c r="REY88" s="78"/>
      <c r="REZ88" s="78"/>
      <c r="RFA88" s="78"/>
      <c r="RFB88" s="78"/>
      <c r="RFC88" s="78"/>
      <c r="RFD88" s="78"/>
      <c r="RFE88" s="78"/>
      <c r="RFF88" s="78"/>
      <c r="RFG88" s="78"/>
      <c r="RFH88" s="78"/>
      <c r="RFI88" s="78"/>
      <c r="RFJ88" s="78"/>
      <c r="RFK88" s="78"/>
      <c r="RFL88" s="78"/>
      <c r="RFM88" s="78"/>
      <c r="RFN88" s="78"/>
      <c r="RFO88" s="78"/>
      <c r="RFP88" s="78"/>
      <c r="RFQ88" s="78"/>
      <c r="RFR88" s="78"/>
      <c r="RFS88" s="78"/>
      <c r="RFT88" s="78"/>
      <c r="RFU88" s="78"/>
      <c r="RFV88" s="78"/>
      <c r="RFW88" s="78"/>
      <c r="RFX88" s="78"/>
      <c r="RFY88" s="78"/>
      <c r="RFZ88" s="78"/>
      <c r="RGA88" s="78"/>
      <c r="RGB88" s="78"/>
      <c r="RGC88" s="78"/>
      <c r="RGD88" s="78"/>
      <c r="RGE88" s="78"/>
      <c r="RGF88" s="78"/>
      <c r="RGG88" s="78"/>
      <c r="RGH88" s="78"/>
      <c r="RGI88" s="78"/>
      <c r="RGJ88" s="78"/>
      <c r="RGK88" s="78"/>
      <c r="RGL88" s="78"/>
      <c r="RGM88" s="78"/>
      <c r="RGN88" s="78"/>
      <c r="RGO88" s="78"/>
      <c r="RGP88" s="78"/>
      <c r="RGQ88" s="78"/>
      <c r="RGR88" s="78"/>
      <c r="RGS88" s="78"/>
      <c r="RGT88" s="78"/>
      <c r="RGU88" s="78"/>
      <c r="RGV88" s="78"/>
      <c r="RGW88" s="78"/>
      <c r="RGX88" s="78"/>
      <c r="RGY88" s="78"/>
      <c r="RGZ88" s="78"/>
      <c r="RHA88" s="78"/>
      <c r="RHB88" s="78"/>
      <c r="RHC88" s="78"/>
      <c r="RHD88" s="78"/>
      <c r="RHE88" s="78"/>
      <c r="RHF88" s="78"/>
      <c r="RHG88" s="78"/>
      <c r="RHH88" s="78"/>
      <c r="RHI88" s="78"/>
      <c r="RHJ88" s="78"/>
      <c r="RHK88" s="78"/>
      <c r="RHL88" s="78"/>
      <c r="RHM88" s="78"/>
      <c r="RHN88" s="78"/>
      <c r="RHO88" s="78"/>
      <c r="RHP88" s="78"/>
      <c r="RHQ88" s="78"/>
      <c r="RHR88" s="78"/>
      <c r="RHS88" s="78"/>
      <c r="RHT88" s="78"/>
      <c r="RHU88" s="78"/>
      <c r="RHV88" s="78"/>
      <c r="RHW88" s="78"/>
      <c r="RHX88" s="78"/>
      <c r="RHY88" s="78"/>
      <c r="RHZ88" s="78"/>
      <c r="RIA88" s="78"/>
      <c r="RIB88" s="78"/>
      <c r="RIC88" s="78"/>
      <c r="RID88" s="78"/>
      <c r="RIE88" s="78"/>
      <c r="RIF88" s="78"/>
      <c r="RIG88" s="78"/>
      <c r="RIH88" s="78"/>
      <c r="RII88" s="78"/>
      <c r="RIJ88" s="78"/>
      <c r="RIK88" s="78"/>
      <c r="RIL88" s="78"/>
      <c r="RIM88" s="78"/>
      <c r="RIN88" s="78"/>
      <c r="RIO88" s="78"/>
      <c r="RIP88" s="78"/>
      <c r="RIQ88" s="78"/>
      <c r="RIR88" s="78"/>
      <c r="RIS88" s="78"/>
      <c r="RIT88" s="78"/>
      <c r="RIU88" s="78"/>
      <c r="RIV88" s="78"/>
      <c r="RIW88" s="78"/>
      <c r="RIX88" s="78"/>
      <c r="RIY88" s="78"/>
      <c r="RIZ88" s="78"/>
      <c r="RJA88" s="78"/>
      <c r="RJB88" s="78"/>
      <c r="RJC88" s="78"/>
      <c r="RJD88" s="78"/>
      <c r="RJE88" s="78"/>
      <c r="RJF88" s="78"/>
      <c r="RJG88" s="78"/>
      <c r="RJH88" s="78"/>
      <c r="RJI88" s="78"/>
      <c r="RJJ88" s="78"/>
      <c r="RJK88" s="78"/>
      <c r="RJL88" s="78"/>
      <c r="RJM88" s="78"/>
      <c r="RJN88" s="78"/>
      <c r="RJO88" s="78"/>
      <c r="RJP88" s="78"/>
      <c r="RJQ88" s="78"/>
      <c r="RJR88" s="78"/>
      <c r="RJS88" s="78"/>
      <c r="RJT88" s="78"/>
      <c r="RJU88" s="78"/>
      <c r="RJV88" s="78"/>
      <c r="RJW88" s="78"/>
      <c r="RJX88" s="78"/>
      <c r="RJY88" s="78"/>
      <c r="RJZ88" s="78"/>
      <c r="RKA88" s="78"/>
      <c r="RKB88" s="78"/>
      <c r="RKC88" s="78"/>
      <c r="RKD88" s="78"/>
      <c r="RKE88" s="78"/>
      <c r="RKF88" s="78"/>
      <c r="RKG88" s="78"/>
      <c r="RKH88" s="78"/>
      <c r="RKI88" s="78"/>
      <c r="RKJ88" s="78"/>
      <c r="RKK88" s="78"/>
      <c r="RKL88" s="78"/>
      <c r="RKM88" s="78"/>
      <c r="RKN88" s="78"/>
      <c r="RKO88" s="78"/>
      <c r="RKP88" s="78"/>
      <c r="RKQ88" s="78"/>
      <c r="RKR88" s="78"/>
      <c r="RKS88" s="78"/>
      <c r="RKT88" s="78"/>
      <c r="RKU88" s="78"/>
      <c r="RKV88" s="78"/>
      <c r="RKW88" s="78"/>
      <c r="RKX88" s="78"/>
      <c r="RKY88" s="78"/>
      <c r="RKZ88" s="78"/>
      <c r="RLA88" s="78"/>
      <c r="RLB88" s="78"/>
      <c r="RLC88" s="78"/>
      <c r="RLD88" s="78"/>
      <c r="RLE88" s="78"/>
      <c r="RLF88" s="78"/>
      <c r="RLG88" s="78"/>
      <c r="RLH88" s="78"/>
      <c r="RLI88" s="78"/>
      <c r="RLJ88" s="78"/>
      <c r="RLK88" s="78"/>
      <c r="RLL88" s="78"/>
      <c r="RLM88" s="78"/>
      <c r="RLN88" s="78"/>
      <c r="RLO88" s="78"/>
      <c r="RLP88" s="78"/>
      <c r="RLQ88" s="78"/>
      <c r="RLR88" s="78"/>
      <c r="RLS88" s="78"/>
      <c r="RLT88" s="78"/>
      <c r="RLU88" s="78"/>
      <c r="RLV88" s="78"/>
      <c r="RLW88" s="78"/>
      <c r="RLX88" s="78"/>
      <c r="RLY88" s="78"/>
      <c r="RLZ88" s="78"/>
      <c r="RMA88" s="78"/>
      <c r="RMB88" s="78"/>
      <c r="RMC88" s="78"/>
      <c r="RMD88" s="78"/>
      <c r="RME88" s="78"/>
      <c r="RMF88" s="78"/>
      <c r="RMG88" s="78"/>
      <c r="RMH88" s="78"/>
      <c r="RMI88" s="78"/>
      <c r="RMJ88" s="78"/>
      <c r="RMK88" s="78"/>
      <c r="RML88" s="78"/>
      <c r="RMM88" s="78"/>
      <c r="RMN88" s="78"/>
      <c r="RMO88" s="78"/>
      <c r="RMP88" s="78"/>
      <c r="RMQ88" s="78"/>
      <c r="RMR88" s="78"/>
      <c r="RMS88" s="78"/>
      <c r="RMT88" s="78"/>
      <c r="RMU88" s="78"/>
      <c r="RMV88" s="78"/>
      <c r="RMW88" s="78"/>
      <c r="RMX88" s="78"/>
      <c r="RMY88" s="78"/>
      <c r="RMZ88" s="78"/>
      <c r="RNA88" s="78"/>
      <c r="RNB88" s="78"/>
      <c r="RNC88" s="78"/>
      <c r="RND88" s="78"/>
      <c r="RNE88" s="78"/>
      <c r="RNF88" s="78"/>
      <c r="RNG88" s="78"/>
      <c r="RNH88" s="78"/>
      <c r="RNI88" s="78"/>
      <c r="RNJ88" s="78"/>
      <c r="RNK88" s="78"/>
      <c r="RNL88" s="78"/>
      <c r="RNM88" s="78"/>
      <c r="RNN88" s="78"/>
      <c r="RNO88" s="78"/>
      <c r="RNP88" s="78"/>
      <c r="RNQ88" s="78"/>
      <c r="RNR88" s="78"/>
      <c r="RNS88" s="78"/>
      <c r="RNT88" s="78"/>
      <c r="RNU88" s="78"/>
      <c r="RNV88" s="78"/>
      <c r="RNW88" s="78"/>
      <c r="RNX88" s="78"/>
      <c r="RNY88" s="78"/>
      <c r="RNZ88" s="78"/>
      <c r="ROA88" s="78"/>
      <c r="ROB88" s="78"/>
      <c r="ROC88" s="78"/>
      <c r="ROD88" s="78"/>
      <c r="ROE88" s="78"/>
      <c r="ROF88" s="78"/>
      <c r="ROG88" s="78"/>
      <c r="ROH88" s="78"/>
      <c r="ROI88" s="78"/>
      <c r="ROJ88" s="78"/>
      <c r="ROK88" s="78"/>
      <c r="ROL88" s="78"/>
      <c r="ROM88" s="78"/>
      <c r="RON88" s="78"/>
      <c r="ROO88" s="78"/>
      <c r="ROP88" s="78"/>
      <c r="ROQ88" s="78"/>
      <c r="ROR88" s="78"/>
      <c r="ROS88" s="78"/>
      <c r="ROT88" s="78"/>
      <c r="ROU88" s="78"/>
      <c r="ROV88" s="78"/>
      <c r="ROW88" s="78"/>
      <c r="ROX88" s="78"/>
      <c r="ROY88" s="78"/>
      <c r="ROZ88" s="78"/>
      <c r="RPA88" s="78"/>
      <c r="RPB88" s="78"/>
      <c r="RPC88" s="78"/>
      <c r="RPD88" s="78"/>
      <c r="RPE88" s="78"/>
      <c r="RPF88" s="78"/>
      <c r="RPG88" s="78"/>
      <c r="RPH88" s="78"/>
      <c r="RPI88" s="78"/>
      <c r="RPJ88" s="78"/>
      <c r="RPK88" s="78"/>
      <c r="RPL88" s="78"/>
      <c r="RPM88" s="78"/>
      <c r="RPN88" s="78"/>
      <c r="RPO88" s="78"/>
      <c r="RPP88" s="78"/>
      <c r="RPQ88" s="78"/>
      <c r="RPR88" s="78"/>
      <c r="RPS88" s="78"/>
      <c r="RPT88" s="78"/>
      <c r="RPU88" s="78"/>
      <c r="RPV88" s="78"/>
      <c r="RPW88" s="78"/>
      <c r="RPX88" s="78"/>
      <c r="RPY88" s="78"/>
      <c r="RPZ88" s="78"/>
      <c r="RQA88" s="78"/>
      <c r="RQB88" s="78"/>
      <c r="RQC88" s="78"/>
      <c r="RQD88" s="78"/>
      <c r="RQE88" s="78"/>
      <c r="RQF88" s="78"/>
      <c r="RQG88" s="78"/>
      <c r="RQH88" s="78"/>
      <c r="RQI88" s="78"/>
      <c r="RQJ88" s="78"/>
      <c r="RQK88" s="78"/>
      <c r="RQL88" s="78"/>
      <c r="RQM88" s="78"/>
      <c r="RQN88" s="78"/>
      <c r="RQO88" s="78"/>
      <c r="RQP88" s="78"/>
      <c r="RQQ88" s="78"/>
      <c r="RQR88" s="78"/>
      <c r="RQS88" s="78"/>
      <c r="RQT88" s="78"/>
      <c r="RQU88" s="78"/>
      <c r="RQV88" s="78"/>
      <c r="RQW88" s="78"/>
      <c r="RQX88" s="78"/>
      <c r="RQY88" s="78"/>
      <c r="RQZ88" s="78"/>
      <c r="RRA88" s="78"/>
      <c r="RRB88" s="78"/>
      <c r="RRC88" s="78"/>
      <c r="RRD88" s="78"/>
      <c r="RRE88" s="78"/>
      <c r="RRF88" s="78"/>
      <c r="RRG88" s="78"/>
      <c r="RRH88" s="78"/>
      <c r="RRI88" s="78"/>
      <c r="RRJ88" s="78"/>
      <c r="RRK88" s="78"/>
      <c r="RRL88" s="78"/>
      <c r="RRM88" s="78"/>
      <c r="RRN88" s="78"/>
      <c r="RRO88" s="78"/>
      <c r="RRP88" s="78"/>
      <c r="RRQ88" s="78"/>
      <c r="RRR88" s="78"/>
      <c r="RRS88" s="78"/>
      <c r="RRT88" s="78"/>
      <c r="RRU88" s="78"/>
      <c r="RRV88" s="78"/>
      <c r="RRW88" s="78"/>
      <c r="RRX88" s="78"/>
      <c r="RRY88" s="78"/>
      <c r="RRZ88" s="78"/>
      <c r="RSA88" s="78"/>
      <c r="RSB88" s="78"/>
      <c r="RSC88" s="78"/>
      <c r="RSD88" s="78"/>
      <c r="RSE88" s="78"/>
      <c r="RSF88" s="78"/>
      <c r="RSG88" s="78"/>
      <c r="RSH88" s="78"/>
      <c r="RSI88" s="78"/>
      <c r="RSJ88" s="78"/>
      <c r="RSK88" s="78"/>
      <c r="RSL88" s="78"/>
      <c r="RSM88" s="78"/>
      <c r="RSN88" s="78"/>
      <c r="RSO88" s="78"/>
      <c r="RSP88" s="78"/>
      <c r="RSQ88" s="78"/>
      <c r="RSR88" s="78"/>
      <c r="RSS88" s="78"/>
      <c r="RST88" s="78"/>
      <c r="RSU88" s="78"/>
      <c r="RSV88" s="78"/>
      <c r="RSW88" s="78"/>
      <c r="RSX88" s="78"/>
      <c r="RSY88" s="78"/>
      <c r="RSZ88" s="78"/>
      <c r="RTA88" s="78"/>
      <c r="RTB88" s="78"/>
      <c r="RTC88" s="78"/>
      <c r="RTD88" s="78"/>
      <c r="RTE88" s="78"/>
      <c r="RTF88" s="78"/>
      <c r="RTG88" s="78"/>
      <c r="RTH88" s="78"/>
      <c r="RTI88" s="78"/>
      <c r="RTJ88" s="78"/>
      <c r="RTK88" s="78"/>
      <c r="RTL88" s="78"/>
      <c r="RTM88" s="78"/>
      <c r="RTN88" s="78"/>
      <c r="RTO88" s="78"/>
      <c r="RTP88" s="78"/>
      <c r="RTQ88" s="78"/>
      <c r="RTR88" s="78"/>
      <c r="RTS88" s="78"/>
      <c r="RTT88" s="78"/>
      <c r="RTU88" s="78"/>
      <c r="RTV88" s="78"/>
      <c r="RTW88" s="78"/>
      <c r="RTX88" s="78"/>
      <c r="RTY88" s="78"/>
      <c r="RTZ88" s="78"/>
      <c r="RUA88" s="78"/>
      <c r="RUB88" s="78"/>
      <c r="RUC88" s="78"/>
      <c r="RUD88" s="78"/>
      <c r="RUE88" s="78"/>
      <c r="RUF88" s="78"/>
      <c r="RUG88" s="78"/>
      <c r="RUH88" s="78"/>
      <c r="RUI88" s="78"/>
      <c r="RUJ88" s="78"/>
      <c r="RUK88" s="78"/>
      <c r="RUL88" s="78"/>
      <c r="RUM88" s="78"/>
      <c r="RUN88" s="78"/>
      <c r="RUO88" s="78"/>
      <c r="RUP88" s="78"/>
      <c r="RUQ88" s="78"/>
      <c r="RUR88" s="78"/>
      <c r="RUS88" s="78"/>
      <c r="RUT88" s="78"/>
      <c r="RUU88" s="78"/>
      <c r="RUV88" s="78"/>
      <c r="RUW88" s="78"/>
      <c r="RUX88" s="78"/>
      <c r="RUY88" s="78"/>
      <c r="RUZ88" s="78"/>
      <c r="RVA88" s="78"/>
      <c r="RVB88" s="78"/>
      <c r="RVC88" s="78"/>
      <c r="RVD88" s="78"/>
      <c r="RVE88" s="78"/>
      <c r="RVF88" s="78"/>
      <c r="RVG88" s="78"/>
      <c r="RVH88" s="78"/>
      <c r="RVI88" s="78"/>
      <c r="RVJ88" s="78"/>
      <c r="RVK88" s="78"/>
      <c r="RVL88" s="78"/>
      <c r="RVM88" s="78"/>
      <c r="RVN88" s="78"/>
      <c r="RVO88" s="78"/>
      <c r="RVP88" s="78"/>
      <c r="RVQ88" s="78"/>
      <c r="RVR88" s="78"/>
      <c r="RVS88" s="78"/>
      <c r="RVT88" s="78"/>
      <c r="RVU88" s="78"/>
      <c r="RVV88" s="78"/>
      <c r="RVW88" s="78"/>
      <c r="RVX88" s="78"/>
      <c r="RVY88" s="78"/>
      <c r="RVZ88" s="78"/>
      <c r="RWA88" s="78"/>
      <c r="RWB88" s="78"/>
      <c r="RWC88" s="78"/>
      <c r="RWD88" s="78"/>
      <c r="RWE88" s="78"/>
      <c r="RWF88" s="78"/>
      <c r="RWG88" s="78"/>
      <c r="RWH88" s="78"/>
      <c r="RWI88" s="78"/>
      <c r="RWJ88" s="78"/>
      <c r="RWK88" s="78"/>
      <c r="RWL88" s="78"/>
      <c r="RWM88" s="78"/>
      <c r="RWN88" s="78"/>
      <c r="RWO88" s="78"/>
      <c r="RWP88" s="78"/>
      <c r="RWQ88" s="78"/>
      <c r="RWR88" s="78"/>
      <c r="RWS88" s="78"/>
      <c r="RWT88" s="78"/>
      <c r="RWU88" s="78"/>
      <c r="RWV88" s="78"/>
      <c r="RWW88" s="78"/>
      <c r="RWX88" s="78"/>
      <c r="RWY88" s="78"/>
      <c r="RWZ88" s="78"/>
      <c r="RXA88" s="78"/>
      <c r="RXB88" s="78"/>
      <c r="RXC88" s="78"/>
      <c r="RXD88" s="78"/>
      <c r="RXE88" s="78"/>
      <c r="RXF88" s="78"/>
      <c r="RXG88" s="78"/>
      <c r="RXH88" s="78"/>
      <c r="RXI88" s="78"/>
      <c r="RXJ88" s="78"/>
      <c r="RXK88" s="78"/>
      <c r="RXL88" s="78"/>
      <c r="RXM88" s="78"/>
      <c r="RXN88" s="78"/>
      <c r="RXO88" s="78"/>
      <c r="RXP88" s="78"/>
      <c r="RXQ88" s="78"/>
      <c r="RXR88" s="78"/>
      <c r="RXS88" s="78"/>
      <c r="RXT88" s="78"/>
      <c r="RXU88" s="78"/>
      <c r="RXV88" s="78"/>
      <c r="RXW88" s="78"/>
      <c r="RXX88" s="78"/>
      <c r="RXY88" s="78"/>
      <c r="RXZ88" s="78"/>
      <c r="RYA88" s="78"/>
      <c r="RYB88" s="78"/>
      <c r="RYC88" s="78"/>
      <c r="RYD88" s="78"/>
      <c r="RYE88" s="78"/>
      <c r="RYF88" s="78"/>
      <c r="RYG88" s="78"/>
      <c r="RYH88" s="78"/>
      <c r="RYI88" s="78"/>
      <c r="RYJ88" s="78"/>
      <c r="RYK88" s="78"/>
      <c r="RYL88" s="78"/>
      <c r="RYM88" s="78"/>
      <c r="RYN88" s="78"/>
      <c r="RYO88" s="78"/>
      <c r="RYP88" s="78"/>
      <c r="RYQ88" s="78"/>
      <c r="RYR88" s="78"/>
      <c r="RYS88" s="78"/>
      <c r="RYT88" s="78"/>
      <c r="RYU88" s="78"/>
      <c r="RYV88" s="78"/>
      <c r="RYW88" s="78"/>
      <c r="RYX88" s="78"/>
      <c r="RYY88" s="78"/>
      <c r="RYZ88" s="78"/>
      <c r="RZA88" s="78"/>
      <c r="RZB88" s="78"/>
      <c r="RZC88" s="78"/>
      <c r="RZD88" s="78"/>
      <c r="RZE88" s="78"/>
      <c r="RZF88" s="78"/>
      <c r="RZG88" s="78"/>
      <c r="RZH88" s="78"/>
      <c r="RZI88" s="78"/>
      <c r="RZJ88" s="78"/>
      <c r="RZK88" s="78"/>
      <c r="RZL88" s="78"/>
      <c r="RZM88" s="78"/>
      <c r="RZN88" s="78"/>
      <c r="RZO88" s="78"/>
      <c r="RZP88" s="78"/>
      <c r="RZQ88" s="78"/>
      <c r="RZR88" s="78"/>
      <c r="RZS88" s="78"/>
      <c r="RZT88" s="78"/>
      <c r="RZU88" s="78"/>
      <c r="RZV88" s="78"/>
      <c r="RZW88" s="78"/>
      <c r="RZX88" s="78"/>
      <c r="RZY88" s="78"/>
      <c r="RZZ88" s="78"/>
      <c r="SAA88" s="78"/>
      <c r="SAB88" s="78"/>
      <c r="SAC88" s="78"/>
      <c r="SAD88" s="78"/>
      <c r="SAE88" s="78"/>
      <c r="SAF88" s="78"/>
      <c r="SAG88" s="78"/>
      <c r="SAH88" s="78"/>
      <c r="SAI88" s="78"/>
      <c r="SAJ88" s="78"/>
      <c r="SAK88" s="78"/>
      <c r="SAL88" s="78"/>
      <c r="SAM88" s="78"/>
      <c r="SAN88" s="78"/>
      <c r="SAO88" s="78"/>
      <c r="SAP88" s="78"/>
      <c r="SAQ88" s="78"/>
      <c r="SAR88" s="78"/>
      <c r="SAS88" s="78"/>
      <c r="SAT88" s="78"/>
      <c r="SAU88" s="78"/>
      <c r="SAV88" s="78"/>
      <c r="SAW88" s="78"/>
      <c r="SAX88" s="78"/>
      <c r="SAY88" s="78"/>
      <c r="SAZ88" s="78"/>
      <c r="SBA88" s="78"/>
      <c r="SBB88" s="78"/>
      <c r="SBC88" s="78"/>
      <c r="SBD88" s="78"/>
      <c r="SBE88" s="78"/>
      <c r="SBF88" s="78"/>
      <c r="SBG88" s="78"/>
      <c r="SBH88" s="78"/>
      <c r="SBI88" s="78"/>
      <c r="SBJ88" s="78"/>
      <c r="SBK88" s="78"/>
      <c r="SBL88" s="78"/>
      <c r="SBM88" s="78"/>
      <c r="SBN88" s="78"/>
      <c r="SBO88" s="78"/>
      <c r="SBP88" s="78"/>
      <c r="SBQ88" s="78"/>
      <c r="SBR88" s="78"/>
      <c r="SBS88" s="78"/>
      <c r="SBT88" s="78"/>
      <c r="SBU88" s="78"/>
      <c r="SBV88" s="78"/>
      <c r="SBW88" s="78"/>
      <c r="SBX88" s="78"/>
      <c r="SBY88" s="78"/>
      <c r="SBZ88" s="78"/>
      <c r="SCA88" s="78"/>
      <c r="SCB88" s="78"/>
      <c r="SCC88" s="78"/>
      <c r="SCD88" s="78"/>
      <c r="SCE88" s="78"/>
      <c r="SCF88" s="78"/>
      <c r="SCG88" s="78"/>
      <c r="SCH88" s="78"/>
      <c r="SCI88" s="78"/>
      <c r="SCJ88" s="78"/>
      <c r="SCK88" s="78"/>
      <c r="SCL88" s="78"/>
      <c r="SCM88" s="78"/>
      <c r="SCN88" s="78"/>
      <c r="SCO88" s="78"/>
      <c r="SCP88" s="78"/>
      <c r="SCQ88" s="78"/>
      <c r="SCR88" s="78"/>
      <c r="SCS88" s="78"/>
      <c r="SCT88" s="78"/>
      <c r="SCU88" s="78"/>
      <c r="SCV88" s="78"/>
      <c r="SCW88" s="78"/>
      <c r="SCX88" s="78"/>
      <c r="SCY88" s="78"/>
      <c r="SCZ88" s="78"/>
      <c r="SDA88" s="78"/>
      <c r="SDB88" s="78"/>
      <c r="SDC88" s="78"/>
      <c r="SDD88" s="78"/>
      <c r="SDE88" s="78"/>
      <c r="SDF88" s="78"/>
      <c r="SDG88" s="78"/>
      <c r="SDH88" s="78"/>
      <c r="SDI88" s="78"/>
      <c r="SDJ88" s="78"/>
      <c r="SDK88" s="78"/>
      <c r="SDL88" s="78"/>
      <c r="SDM88" s="78"/>
      <c r="SDN88" s="78"/>
      <c r="SDO88" s="78"/>
      <c r="SDP88" s="78"/>
      <c r="SDQ88" s="78"/>
      <c r="SDR88" s="78"/>
      <c r="SDS88" s="78"/>
      <c r="SDT88" s="78"/>
      <c r="SDU88" s="78"/>
      <c r="SDV88" s="78"/>
      <c r="SDW88" s="78"/>
      <c r="SDX88" s="78"/>
      <c r="SDY88" s="78"/>
      <c r="SDZ88" s="78"/>
      <c r="SEA88" s="78"/>
      <c r="SEB88" s="78"/>
      <c r="SEC88" s="78"/>
      <c r="SED88" s="78"/>
      <c r="SEE88" s="78"/>
      <c r="SEF88" s="78"/>
      <c r="SEG88" s="78"/>
      <c r="SEH88" s="78"/>
      <c r="SEI88" s="78"/>
      <c r="SEJ88" s="78"/>
      <c r="SEK88" s="78"/>
      <c r="SEL88" s="78"/>
      <c r="SEM88" s="78"/>
      <c r="SEN88" s="78"/>
      <c r="SEO88" s="78"/>
      <c r="SEP88" s="78"/>
      <c r="SEQ88" s="78"/>
      <c r="SER88" s="78"/>
      <c r="SES88" s="78"/>
      <c r="SET88" s="78"/>
      <c r="SEU88" s="78"/>
      <c r="SEV88" s="78"/>
      <c r="SEW88" s="78"/>
      <c r="SEX88" s="78"/>
      <c r="SEY88" s="78"/>
      <c r="SEZ88" s="78"/>
      <c r="SFA88" s="78"/>
      <c r="SFB88" s="78"/>
      <c r="SFC88" s="78"/>
      <c r="SFD88" s="78"/>
      <c r="SFE88" s="78"/>
      <c r="SFF88" s="78"/>
      <c r="SFG88" s="78"/>
      <c r="SFH88" s="78"/>
      <c r="SFI88" s="78"/>
      <c r="SFJ88" s="78"/>
      <c r="SFK88" s="78"/>
      <c r="SFL88" s="78"/>
      <c r="SFM88" s="78"/>
      <c r="SFN88" s="78"/>
      <c r="SFO88" s="78"/>
      <c r="SFP88" s="78"/>
      <c r="SFQ88" s="78"/>
      <c r="SFR88" s="78"/>
      <c r="SFS88" s="78"/>
      <c r="SFT88" s="78"/>
      <c r="SFU88" s="78"/>
      <c r="SFV88" s="78"/>
      <c r="SFW88" s="78"/>
      <c r="SFX88" s="78"/>
      <c r="SFY88" s="78"/>
      <c r="SFZ88" s="78"/>
      <c r="SGA88" s="78"/>
      <c r="SGB88" s="78"/>
      <c r="SGC88" s="78"/>
      <c r="SGD88" s="78"/>
      <c r="SGE88" s="78"/>
      <c r="SGF88" s="78"/>
      <c r="SGG88" s="78"/>
      <c r="SGH88" s="78"/>
      <c r="SGI88" s="78"/>
      <c r="SGJ88" s="78"/>
      <c r="SGK88" s="78"/>
      <c r="SGL88" s="78"/>
      <c r="SGM88" s="78"/>
      <c r="SGN88" s="78"/>
      <c r="SGO88" s="78"/>
      <c r="SGP88" s="78"/>
      <c r="SGQ88" s="78"/>
      <c r="SGR88" s="78"/>
      <c r="SGS88" s="78"/>
      <c r="SGT88" s="78"/>
      <c r="SGU88" s="78"/>
      <c r="SGV88" s="78"/>
      <c r="SGW88" s="78"/>
      <c r="SGX88" s="78"/>
      <c r="SGY88" s="78"/>
      <c r="SGZ88" s="78"/>
      <c r="SHA88" s="78"/>
      <c r="SHB88" s="78"/>
      <c r="SHC88" s="78"/>
      <c r="SHD88" s="78"/>
      <c r="SHE88" s="78"/>
      <c r="SHF88" s="78"/>
      <c r="SHG88" s="78"/>
      <c r="SHH88" s="78"/>
      <c r="SHI88" s="78"/>
      <c r="SHJ88" s="78"/>
      <c r="SHK88" s="78"/>
      <c r="SHL88" s="78"/>
      <c r="SHM88" s="78"/>
      <c r="SHN88" s="78"/>
      <c r="SHO88" s="78"/>
      <c r="SHP88" s="78"/>
      <c r="SHQ88" s="78"/>
      <c r="SHR88" s="78"/>
      <c r="SHS88" s="78"/>
      <c r="SHT88" s="78"/>
      <c r="SHU88" s="78"/>
      <c r="SHV88" s="78"/>
      <c r="SHW88" s="78"/>
      <c r="SHX88" s="78"/>
      <c r="SHY88" s="78"/>
      <c r="SHZ88" s="78"/>
      <c r="SIA88" s="78"/>
      <c r="SIB88" s="78"/>
      <c r="SIC88" s="78"/>
      <c r="SID88" s="78"/>
      <c r="SIE88" s="78"/>
      <c r="SIF88" s="78"/>
      <c r="SIG88" s="78"/>
      <c r="SIH88" s="78"/>
      <c r="SII88" s="78"/>
      <c r="SIJ88" s="78"/>
      <c r="SIK88" s="78"/>
      <c r="SIL88" s="78"/>
      <c r="SIM88" s="78"/>
      <c r="SIN88" s="78"/>
      <c r="SIO88" s="78"/>
      <c r="SIP88" s="78"/>
      <c r="SIQ88" s="78"/>
      <c r="SIR88" s="78"/>
      <c r="SIS88" s="78"/>
      <c r="SIT88" s="78"/>
      <c r="SIU88" s="78"/>
      <c r="SIV88" s="78"/>
      <c r="SIW88" s="78"/>
      <c r="SIX88" s="78"/>
      <c r="SIY88" s="78"/>
      <c r="SIZ88" s="78"/>
      <c r="SJA88" s="78"/>
      <c r="SJB88" s="78"/>
      <c r="SJC88" s="78"/>
      <c r="SJD88" s="78"/>
      <c r="SJE88" s="78"/>
      <c r="SJF88" s="78"/>
      <c r="SJG88" s="78"/>
      <c r="SJH88" s="78"/>
      <c r="SJI88" s="78"/>
      <c r="SJJ88" s="78"/>
      <c r="SJK88" s="78"/>
      <c r="SJL88" s="78"/>
      <c r="SJM88" s="78"/>
      <c r="SJN88" s="78"/>
      <c r="SJO88" s="78"/>
      <c r="SJP88" s="78"/>
      <c r="SJQ88" s="78"/>
      <c r="SJR88" s="78"/>
      <c r="SJS88" s="78"/>
      <c r="SJT88" s="78"/>
      <c r="SJU88" s="78"/>
      <c r="SJV88" s="78"/>
      <c r="SJW88" s="78"/>
      <c r="SJX88" s="78"/>
      <c r="SJY88" s="78"/>
      <c r="SJZ88" s="78"/>
      <c r="SKA88" s="78"/>
      <c r="SKB88" s="78"/>
      <c r="SKC88" s="78"/>
      <c r="SKD88" s="78"/>
      <c r="SKE88" s="78"/>
      <c r="SKF88" s="78"/>
      <c r="SKG88" s="78"/>
      <c r="SKH88" s="78"/>
      <c r="SKI88" s="78"/>
      <c r="SKJ88" s="78"/>
      <c r="SKK88" s="78"/>
      <c r="SKL88" s="78"/>
      <c r="SKM88" s="78"/>
      <c r="SKN88" s="78"/>
      <c r="SKO88" s="78"/>
      <c r="SKP88" s="78"/>
      <c r="SKQ88" s="78"/>
      <c r="SKR88" s="78"/>
      <c r="SKS88" s="78"/>
      <c r="SKT88" s="78"/>
      <c r="SKU88" s="78"/>
      <c r="SKV88" s="78"/>
      <c r="SKW88" s="78"/>
      <c r="SKX88" s="78"/>
      <c r="SKY88" s="78"/>
      <c r="SKZ88" s="78"/>
      <c r="SLA88" s="78"/>
      <c r="SLB88" s="78"/>
      <c r="SLC88" s="78"/>
      <c r="SLD88" s="78"/>
      <c r="SLE88" s="78"/>
      <c r="SLF88" s="78"/>
      <c r="SLG88" s="78"/>
      <c r="SLH88" s="78"/>
      <c r="SLI88" s="78"/>
      <c r="SLJ88" s="78"/>
      <c r="SLK88" s="78"/>
      <c r="SLL88" s="78"/>
      <c r="SLM88" s="78"/>
      <c r="SLN88" s="78"/>
      <c r="SLO88" s="78"/>
      <c r="SLP88" s="78"/>
      <c r="SLQ88" s="78"/>
      <c r="SLR88" s="78"/>
      <c r="SLS88" s="78"/>
      <c r="SLT88" s="78"/>
      <c r="SLU88" s="78"/>
      <c r="SLV88" s="78"/>
      <c r="SLW88" s="78"/>
      <c r="SLX88" s="78"/>
      <c r="SLY88" s="78"/>
      <c r="SLZ88" s="78"/>
      <c r="SMA88" s="78"/>
      <c r="SMB88" s="78"/>
      <c r="SMC88" s="78"/>
      <c r="SMD88" s="78"/>
      <c r="SME88" s="78"/>
      <c r="SMF88" s="78"/>
      <c r="SMG88" s="78"/>
      <c r="SMH88" s="78"/>
      <c r="SMI88" s="78"/>
      <c r="SMJ88" s="78"/>
      <c r="SMK88" s="78"/>
      <c r="SML88" s="78"/>
      <c r="SMM88" s="78"/>
      <c r="SMN88" s="78"/>
      <c r="SMO88" s="78"/>
      <c r="SMP88" s="78"/>
      <c r="SMQ88" s="78"/>
      <c r="SMR88" s="78"/>
      <c r="SMS88" s="78"/>
      <c r="SMT88" s="78"/>
      <c r="SMU88" s="78"/>
      <c r="SMV88" s="78"/>
      <c r="SMW88" s="78"/>
      <c r="SMX88" s="78"/>
      <c r="SMY88" s="78"/>
      <c r="SMZ88" s="78"/>
      <c r="SNA88" s="78"/>
      <c r="SNB88" s="78"/>
      <c r="SNC88" s="78"/>
      <c r="SND88" s="78"/>
      <c r="SNE88" s="78"/>
      <c r="SNF88" s="78"/>
      <c r="SNG88" s="78"/>
      <c r="SNH88" s="78"/>
      <c r="SNI88" s="78"/>
      <c r="SNJ88" s="78"/>
      <c r="SNK88" s="78"/>
      <c r="SNL88" s="78"/>
      <c r="SNM88" s="78"/>
      <c r="SNN88" s="78"/>
      <c r="SNO88" s="78"/>
      <c r="SNP88" s="78"/>
      <c r="SNQ88" s="78"/>
      <c r="SNR88" s="78"/>
      <c r="SNS88" s="78"/>
      <c r="SNT88" s="78"/>
      <c r="SNU88" s="78"/>
      <c r="SNV88" s="78"/>
      <c r="SNW88" s="78"/>
      <c r="SNX88" s="78"/>
      <c r="SNY88" s="78"/>
      <c r="SNZ88" s="78"/>
      <c r="SOA88" s="78"/>
      <c r="SOB88" s="78"/>
      <c r="SOC88" s="78"/>
      <c r="SOD88" s="78"/>
      <c r="SOE88" s="78"/>
      <c r="SOF88" s="78"/>
      <c r="SOG88" s="78"/>
      <c r="SOH88" s="78"/>
      <c r="SOI88" s="78"/>
      <c r="SOJ88" s="78"/>
      <c r="SOK88" s="78"/>
      <c r="SOL88" s="78"/>
      <c r="SOM88" s="78"/>
      <c r="SON88" s="78"/>
      <c r="SOO88" s="78"/>
      <c r="SOP88" s="78"/>
      <c r="SOQ88" s="78"/>
      <c r="SOR88" s="78"/>
      <c r="SOS88" s="78"/>
      <c r="SOT88" s="78"/>
      <c r="SOU88" s="78"/>
      <c r="SOV88" s="78"/>
      <c r="SOW88" s="78"/>
      <c r="SOX88" s="78"/>
      <c r="SOY88" s="78"/>
      <c r="SOZ88" s="78"/>
      <c r="SPA88" s="78"/>
      <c r="SPB88" s="78"/>
      <c r="SPC88" s="78"/>
      <c r="SPD88" s="78"/>
      <c r="SPE88" s="78"/>
      <c r="SPF88" s="78"/>
      <c r="SPG88" s="78"/>
      <c r="SPH88" s="78"/>
      <c r="SPI88" s="78"/>
      <c r="SPJ88" s="78"/>
      <c r="SPK88" s="78"/>
      <c r="SPL88" s="78"/>
      <c r="SPM88" s="78"/>
      <c r="SPN88" s="78"/>
      <c r="SPO88" s="78"/>
      <c r="SPP88" s="78"/>
      <c r="SPQ88" s="78"/>
      <c r="SPR88" s="78"/>
      <c r="SPS88" s="78"/>
      <c r="SPT88" s="78"/>
      <c r="SPU88" s="78"/>
      <c r="SPV88" s="78"/>
      <c r="SPW88" s="78"/>
      <c r="SPX88" s="78"/>
      <c r="SPY88" s="78"/>
      <c r="SPZ88" s="78"/>
      <c r="SQA88" s="78"/>
      <c r="SQB88" s="78"/>
      <c r="SQC88" s="78"/>
      <c r="SQD88" s="78"/>
      <c r="SQE88" s="78"/>
      <c r="SQF88" s="78"/>
      <c r="SQG88" s="78"/>
      <c r="SQH88" s="78"/>
      <c r="SQI88" s="78"/>
      <c r="SQJ88" s="78"/>
      <c r="SQK88" s="78"/>
      <c r="SQL88" s="78"/>
      <c r="SQM88" s="78"/>
      <c r="SQN88" s="78"/>
      <c r="SQO88" s="78"/>
      <c r="SQP88" s="78"/>
      <c r="SQQ88" s="78"/>
      <c r="SQR88" s="78"/>
      <c r="SQS88" s="78"/>
      <c r="SQT88" s="78"/>
      <c r="SQU88" s="78"/>
      <c r="SQV88" s="78"/>
      <c r="SQW88" s="78"/>
      <c r="SQX88" s="78"/>
      <c r="SQY88" s="78"/>
      <c r="SQZ88" s="78"/>
      <c r="SRA88" s="78"/>
      <c r="SRB88" s="78"/>
      <c r="SRC88" s="78"/>
      <c r="SRD88" s="78"/>
      <c r="SRE88" s="78"/>
      <c r="SRF88" s="78"/>
      <c r="SRG88" s="78"/>
      <c r="SRH88" s="78"/>
      <c r="SRI88" s="78"/>
      <c r="SRJ88" s="78"/>
      <c r="SRK88" s="78"/>
      <c r="SRL88" s="78"/>
      <c r="SRM88" s="78"/>
      <c r="SRN88" s="78"/>
      <c r="SRO88" s="78"/>
      <c r="SRP88" s="78"/>
      <c r="SRQ88" s="78"/>
      <c r="SRR88" s="78"/>
      <c r="SRS88" s="78"/>
      <c r="SRT88" s="78"/>
      <c r="SRU88" s="78"/>
      <c r="SRV88" s="78"/>
      <c r="SRW88" s="78"/>
      <c r="SRX88" s="78"/>
      <c r="SRY88" s="78"/>
      <c r="SRZ88" s="78"/>
      <c r="SSA88" s="78"/>
      <c r="SSB88" s="78"/>
      <c r="SSC88" s="78"/>
      <c r="SSD88" s="78"/>
      <c r="SSE88" s="78"/>
      <c r="SSF88" s="78"/>
      <c r="SSG88" s="78"/>
      <c r="SSH88" s="78"/>
      <c r="SSI88" s="78"/>
      <c r="SSJ88" s="78"/>
      <c r="SSK88" s="78"/>
      <c r="SSL88" s="78"/>
      <c r="SSM88" s="78"/>
      <c r="SSN88" s="78"/>
      <c r="SSO88" s="78"/>
      <c r="SSP88" s="78"/>
      <c r="SSQ88" s="78"/>
      <c r="SSR88" s="78"/>
      <c r="SSS88" s="78"/>
      <c r="SST88" s="78"/>
      <c r="SSU88" s="78"/>
      <c r="SSV88" s="78"/>
      <c r="SSW88" s="78"/>
      <c r="SSX88" s="78"/>
      <c r="SSY88" s="78"/>
      <c r="SSZ88" s="78"/>
      <c r="STA88" s="78"/>
      <c r="STB88" s="78"/>
      <c r="STC88" s="78"/>
      <c r="STD88" s="78"/>
      <c r="STE88" s="78"/>
      <c r="STF88" s="78"/>
      <c r="STG88" s="78"/>
      <c r="STH88" s="78"/>
      <c r="STI88" s="78"/>
      <c r="STJ88" s="78"/>
      <c r="STK88" s="78"/>
      <c r="STL88" s="78"/>
      <c r="STM88" s="78"/>
      <c r="STN88" s="78"/>
      <c r="STO88" s="78"/>
      <c r="STP88" s="78"/>
      <c r="STQ88" s="78"/>
      <c r="STR88" s="78"/>
      <c r="STS88" s="78"/>
      <c r="STT88" s="78"/>
      <c r="STU88" s="78"/>
      <c r="STV88" s="78"/>
      <c r="STW88" s="78"/>
      <c r="STX88" s="78"/>
      <c r="STY88" s="78"/>
      <c r="STZ88" s="78"/>
      <c r="SUA88" s="78"/>
      <c r="SUB88" s="78"/>
      <c r="SUC88" s="78"/>
      <c r="SUD88" s="78"/>
      <c r="SUE88" s="78"/>
      <c r="SUF88" s="78"/>
      <c r="SUG88" s="78"/>
      <c r="SUH88" s="78"/>
      <c r="SUI88" s="78"/>
      <c r="SUJ88" s="78"/>
      <c r="SUK88" s="78"/>
      <c r="SUL88" s="78"/>
      <c r="SUM88" s="78"/>
      <c r="SUN88" s="78"/>
      <c r="SUO88" s="78"/>
      <c r="SUP88" s="78"/>
      <c r="SUQ88" s="78"/>
      <c r="SUR88" s="78"/>
      <c r="SUS88" s="78"/>
      <c r="SUT88" s="78"/>
      <c r="SUU88" s="78"/>
      <c r="SUV88" s="78"/>
      <c r="SUW88" s="78"/>
      <c r="SUX88" s="78"/>
      <c r="SUY88" s="78"/>
      <c r="SUZ88" s="78"/>
      <c r="SVA88" s="78"/>
      <c r="SVB88" s="78"/>
      <c r="SVC88" s="78"/>
      <c r="SVD88" s="78"/>
      <c r="SVE88" s="78"/>
      <c r="SVF88" s="78"/>
      <c r="SVG88" s="78"/>
      <c r="SVH88" s="78"/>
      <c r="SVI88" s="78"/>
      <c r="SVJ88" s="78"/>
      <c r="SVK88" s="78"/>
      <c r="SVL88" s="78"/>
      <c r="SVM88" s="78"/>
      <c r="SVN88" s="78"/>
      <c r="SVO88" s="78"/>
      <c r="SVP88" s="78"/>
      <c r="SVQ88" s="78"/>
      <c r="SVR88" s="78"/>
      <c r="SVS88" s="78"/>
      <c r="SVT88" s="78"/>
      <c r="SVU88" s="78"/>
      <c r="SVV88" s="78"/>
      <c r="SVW88" s="78"/>
      <c r="SVX88" s="78"/>
      <c r="SVY88" s="78"/>
      <c r="SVZ88" s="78"/>
      <c r="SWA88" s="78"/>
      <c r="SWB88" s="78"/>
      <c r="SWC88" s="78"/>
      <c r="SWD88" s="78"/>
      <c r="SWE88" s="78"/>
      <c r="SWF88" s="78"/>
      <c r="SWG88" s="78"/>
      <c r="SWH88" s="78"/>
      <c r="SWI88" s="78"/>
      <c r="SWJ88" s="78"/>
      <c r="SWK88" s="78"/>
      <c r="SWL88" s="78"/>
      <c r="SWM88" s="78"/>
      <c r="SWN88" s="78"/>
      <c r="SWO88" s="78"/>
      <c r="SWP88" s="78"/>
      <c r="SWQ88" s="78"/>
      <c r="SWR88" s="78"/>
      <c r="SWS88" s="78"/>
      <c r="SWT88" s="78"/>
      <c r="SWU88" s="78"/>
      <c r="SWV88" s="78"/>
      <c r="SWW88" s="78"/>
      <c r="SWX88" s="78"/>
      <c r="SWY88" s="78"/>
      <c r="SWZ88" s="78"/>
      <c r="SXA88" s="78"/>
      <c r="SXB88" s="78"/>
      <c r="SXC88" s="78"/>
      <c r="SXD88" s="78"/>
      <c r="SXE88" s="78"/>
      <c r="SXF88" s="78"/>
      <c r="SXG88" s="78"/>
      <c r="SXH88" s="78"/>
      <c r="SXI88" s="78"/>
      <c r="SXJ88" s="78"/>
      <c r="SXK88" s="78"/>
      <c r="SXL88" s="78"/>
      <c r="SXM88" s="78"/>
      <c r="SXN88" s="78"/>
      <c r="SXO88" s="78"/>
      <c r="SXP88" s="78"/>
      <c r="SXQ88" s="78"/>
      <c r="SXR88" s="78"/>
      <c r="SXS88" s="78"/>
      <c r="SXT88" s="78"/>
      <c r="SXU88" s="78"/>
      <c r="SXV88" s="78"/>
      <c r="SXW88" s="78"/>
      <c r="SXX88" s="78"/>
      <c r="SXY88" s="78"/>
      <c r="SXZ88" s="78"/>
      <c r="SYA88" s="78"/>
      <c r="SYB88" s="78"/>
      <c r="SYC88" s="78"/>
      <c r="SYD88" s="78"/>
      <c r="SYE88" s="78"/>
      <c r="SYF88" s="78"/>
      <c r="SYG88" s="78"/>
      <c r="SYH88" s="78"/>
      <c r="SYI88" s="78"/>
      <c r="SYJ88" s="78"/>
      <c r="SYK88" s="78"/>
      <c r="SYL88" s="78"/>
      <c r="SYM88" s="78"/>
      <c r="SYN88" s="78"/>
      <c r="SYO88" s="78"/>
      <c r="SYP88" s="78"/>
      <c r="SYQ88" s="78"/>
      <c r="SYR88" s="78"/>
      <c r="SYS88" s="78"/>
      <c r="SYT88" s="78"/>
      <c r="SYU88" s="78"/>
      <c r="SYV88" s="78"/>
      <c r="SYW88" s="78"/>
      <c r="SYX88" s="78"/>
      <c r="SYY88" s="78"/>
      <c r="SYZ88" s="78"/>
      <c r="SZA88" s="78"/>
      <c r="SZB88" s="78"/>
      <c r="SZC88" s="78"/>
      <c r="SZD88" s="78"/>
      <c r="SZE88" s="78"/>
      <c r="SZF88" s="78"/>
      <c r="SZG88" s="78"/>
      <c r="SZH88" s="78"/>
      <c r="SZI88" s="78"/>
      <c r="SZJ88" s="78"/>
      <c r="SZK88" s="78"/>
      <c r="SZL88" s="78"/>
      <c r="SZM88" s="78"/>
      <c r="SZN88" s="78"/>
      <c r="SZO88" s="78"/>
      <c r="SZP88" s="78"/>
      <c r="SZQ88" s="78"/>
      <c r="SZR88" s="78"/>
      <c r="SZS88" s="78"/>
      <c r="SZT88" s="78"/>
      <c r="SZU88" s="78"/>
      <c r="SZV88" s="78"/>
      <c r="SZW88" s="78"/>
      <c r="SZX88" s="78"/>
      <c r="SZY88" s="78"/>
      <c r="SZZ88" s="78"/>
      <c r="TAA88" s="78"/>
      <c r="TAB88" s="78"/>
      <c r="TAC88" s="78"/>
      <c r="TAD88" s="78"/>
      <c r="TAE88" s="78"/>
      <c r="TAF88" s="78"/>
      <c r="TAG88" s="78"/>
      <c r="TAH88" s="78"/>
      <c r="TAI88" s="78"/>
      <c r="TAJ88" s="78"/>
      <c r="TAK88" s="78"/>
      <c r="TAL88" s="78"/>
      <c r="TAM88" s="78"/>
      <c r="TAN88" s="78"/>
      <c r="TAO88" s="78"/>
      <c r="TAP88" s="78"/>
      <c r="TAQ88" s="78"/>
      <c r="TAR88" s="78"/>
      <c r="TAS88" s="78"/>
      <c r="TAT88" s="78"/>
      <c r="TAU88" s="78"/>
      <c r="TAV88" s="78"/>
      <c r="TAW88" s="78"/>
      <c r="TAX88" s="78"/>
      <c r="TAY88" s="78"/>
      <c r="TAZ88" s="78"/>
      <c r="TBA88" s="78"/>
      <c r="TBB88" s="78"/>
      <c r="TBC88" s="78"/>
      <c r="TBD88" s="78"/>
      <c r="TBE88" s="78"/>
      <c r="TBF88" s="78"/>
      <c r="TBG88" s="78"/>
      <c r="TBH88" s="78"/>
      <c r="TBI88" s="78"/>
      <c r="TBJ88" s="78"/>
      <c r="TBK88" s="78"/>
      <c r="TBL88" s="78"/>
      <c r="TBM88" s="78"/>
      <c r="TBN88" s="78"/>
      <c r="TBO88" s="78"/>
      <c r="TBP88" s="78"/>
      <c r="TBQ88" s="78"/>
      <c r="TBR88" s="78"/>
      <c r="TBS88" s="78"/>
      <c r="TBT88" s="78"/>
      <c r="TBU88" s="78"/>
      <c r="TBV88" s="78"/>
      <c r="TBW88" s="78"/>
      <c r="TBX88" s="78"/>
      <c r="TBY88" s="78"/>
      <c r="TBZ88" s="78"/>
      <c r="TCA88" s="78"/>
      <c r="TCB88" s="78"/>
      <c r="TCC88" s="78"/>
      <c r="TCD88" s="78"/>
      <c r="TCE88" s="78"/>
      <c r="TCF88" s="78"/>
      <c r="TCG88" s="78"/>
      <c r="TCH88" s="78"/>
      <c r="TCI88" s="78"/>
      <c r="TCJ88" s="78"/>
      <c r="TCK88" s="78"/>
      <c r="TCL88" s="78"/>
      <c r="TCM88" s="78"/>
      <c r="TCN88" s="78"/>
      <c r="TCO88" s="78"/>
      <c r="TCP88" s="78"/>
      <c r="TCQ88" s="78"/>
      <c r="TCR88" s="78"/>
      <c r="TCS88" s="78"/>
      <c r="TCT88" s="78"/>
      <c r="TCU88" s="78"/>
      <c r="TCV88" s="78"/>
      <c r="TCW88" s="78"/>
      <c r="TCX88" s="78"/>
      <c r="TCY88" s="78"/>
      <c r="TCZ88" s="78"/>
      <c r="TDA88" s="78"/>
      <c r="TDB88" s="78"/>
      <c r="TDC88" s="78"/>
      <c r="TDD88" s="78"/>
      <c r="TDE88" s="78"/>
      <c r="TDF88" s="78"/>
      <c r="TDG88" s="78"/>
      <c r="TDH88" s="78"/>
      <c r="TDI88" s="78"/>
      <c r="TDJ88" s="78"/>
      <c r="TDK88" s="78"/>
      <c r="TDL88" s="78"/>
      <c r="TDM88" s="78"/>
      <c r="TDN88" s="78"/>
      <c r="TDO88" s="78"/>
      <c r="TDP88" s="78"/>
      <c r="TDQ88" s="78"/>
      <c r="TDR88" s="78"/>
      <c r="TDS88" s="78"/>
      <c r="TDT88" s="78"/>
      <c r="TDU88" s="78"/>
      <c r="TDV88" s="78"/>
      <c r="TDW88" s="78"/>
      <c r="TDX88" s="78"/>
      <c r="TDY88" s="78"/>
      <c r="TDZ88" s="78"/>
      <c r="TEA88" s="78"/>
      <c r="TEB88" s="78"/>
      <c r="TEC88" s="78"/>
      <c r="TED88" s="78"/>
      <c r="TEE88" s="78"/>
      <c r="TEF88" s="78"/>
      <c r="TEG88" s="78"/>
      <c r="TEH88" s="78"/>
      <c r="TEI88" s="78"/>
      <c r="TEJ88" s="78"/>
      <c r="TEK88" s="78"/>
      <c r="TEL88" s="78"/>
      <c r="TEM88" s="78"/>
      <c r="TEN88" s="78"/>
      <c r="TEO88" s="78"/>
      <c r="TEP88" s="78"/>
      <c r="TEQ88" s="78"/>
      <c r="TER88" s="78"/>
      <c r="TES88" s="78"/>
      <c r="TET88" s="78"/>
      <c r="TEU88" s="78"/>
      <c r="TEV88" s="78"/>
      <c r="TEW88" s="78"/>
      <c r="TEX88" s="78"/>
      <c r="TEY88" s="78"/>
      <c r="TEZ88" s="78"/>
      <c r="TFA88" s="78"/>
      <c r="TFB88" s="78"/>
      <c r="TFC88" s="78"/>
      <c r="TFD88" s="78"/>
      <c r="TFE88" s="78"/>
      <c r="TFF88" s="78"/>
      <c r="TFG88" s="78"/>
      <c r="TFH88" s="78"/>
      <c r="TFI88" s="78"/>
      <c r="TFJ88" s="78"/>
      <c r="TFK88" s="78"/>
      <c r="TFL88" s="78"/>
      <c r="TFM88" s="78"/>
      <c r="TFN88" s="78"/>
      <c r="TFO88" s="78"/>
      <c r="TFP88" s="78"/>
      <c r="TFQ88" s="78"/>
      <c r="TFR88" s="78"/>
      <c r="TFS88" s="78"/>
      <c r="TFT88" s="78"/>
      <c r="TFU88" s="78"/>
      <c r="TFV88" s="78"/>
      <c r="TFW88" s="78"/>
      <c r="TFX88" s="78"/>
      <c r="TFY88" s="78"/>
      <c r="TFZ88" s="78"/>
      <c r="TGA88" s="78"/>
      <c r="TGB88" s="78"/>
      <c r="TGC88" s="78"/>
      <c r="TGD88" s="78"/>
      <c r="TGE88" s="78"/>
      <c r="TGF88" s="78"/>
      <c r="TGG88" s="78"/>
      <c r="TGH88" s="78"/>
      <c r="TGI88" s="78"/>
      <c r="TGJ88" s="78"/>
      <c r="TGK88" s="78"/>
      <c r="TGL88" s="78"/>
      <c r="TGM88" s="78"/>
      <c r="TGN88" s="78"/>
      <c r="TGO88" s="78"/>
      <c r="TGP88" s="78"/>
      <c r="TGQ88" s="78"/>
      <c r="TGR88" s="78"/>
      <c r="TGS88" s="78"/>
      <c r="TGT88" s="78"/>
      <c r="TGU88" s="78"/>
      <c r="TGV88" s="78"/>
      <c r="TGW88" s="78"/>
      <c r="TGX88" s="78"/>
      <c r="TGY88" s="78"/>
      <c r="TGZ88" s="78"/>
      <c r="THA88" s="78"/>
      <c r="THB88" s="78"/>
      <c r="THC88" s="78"/>
      <c r="THD88" s="78"/>
      <c r="THE88" s="78"/>
      <c r="THF88" s="78"/>
      <c r="THG88" s="78"/>
      <c r="THH88" s="78"/>
      <c r="THI88" s="78"/>
      <c r="THJ88" s="78"/>
      <c r="THK88" s="78"/>
      <c r="THL88" s="78"/>
      <c r="THM88" s="78"/>
      <c r="THN88" s="78"/>
      <c r="THO88" s="78"/>
      <c r="THP88" s="78"/>
      <c r="THQ88" s="78"/>
      <c r="THR88" s="78"/>
      <c r="THS88" s="78"/>
      <c r="THT88" s="78"/>
      <c r="THU88" s="78"/>
      <c r="THV88" s="78"/>
      <c r="THW88" s="78"/>
      <c r="THX88" s="78"/>
      <c r="THY88" s="78"/>
      <c r="THZ88" s="78"/>
      <c r="TIA88" s="78"/>
      <c r="TIB88" s="78"/>
      <c r="TIC88" s="78"/>
      <c r="TID88" s="78"/>
      <c r="TIE88" s="78"/>
      <c r="TIF88" s="78"/>
      <c r="TIG88" s="78"/>
      <c r="TIH88" s="78"/>
      <c r="TII88" s="78"/>
      <c r="TIJ88" s="78"/>
      <c r="TIK88" s="78"/>
      <c r="TIL88" s="78"/>
      <c r="TIM88" s="78"/>
      <c r="TIN88" s="78"/>
      <c r="TIO88" s="78"/>
      <c r="TIP88" s="78"/>
      <c r="TIQ88" s="78"/>
      <c r="TIR88" s="78"/>
      <c r="TIS88" s="78"/>
      <c r="TIT88" s="78"/>
      <c r="TIU88" s="78"/>
      <c r="TIV88" s="78"/>
      <c r="TIW88" s="78"/>
      <c r="TIX88" s="78"/>
      <c r="TIY88" s="78"/>
      <c r="TIZ88" s="78"/>
      <c r="TJA88" s="78"/>
      <c r="TJB88" s="78"/>
      <c r="TJC88" s="78"/>
      <c r="TJD88" s="78"/>
      <c r="TJE88" s="78"/>
      <c r="TJF88" s="78"/>
      <c r="TJG88" s="78"/>
      <c r="TJH88" s="78"/>
      <c r="TJI88" s="78"/>
      <c r="TJJ88" s="78"/>
      <c r="TJK88" s="78"/>
      <c r="TJL88" s="78"/>
      <c r="TJM88" s="78"/>
      <c r="TJN88" s="78"/>
      <c r="TJO88" s="78"/>
      <c r="TJP88" s="78"/>
      <c r="TJQ88" s="78"/>
      <c r="TJR88" s="78"/>
      <c r="TJS88" s="78"/>
      <c r="TJT88" s="78"/>
      <c r="TJU88" s="78"/>
      <c r="TJV88" s="78"/>
      <c r="TJW88" s="78"/>
      <c r="TJX88" s="78"/>
      <c r="TJY88" s="78"/>
      <c r="TJZ88" s="78"/>
      <c r="TKA88" s="78"/>
      <c r="TKB88" s="78"/>
      <c r="TKC88" s="78"/>
      <c r="TKD88" s="78"/>
      <c r="TKE88" s="78"/>
      <c r="TKF88" s="78"/>
      <c r="TKG88" s="78"/>
      <c r="TKH88" s="78"/>
      <c r="TKI88" s="78"/>
      <c r="TKJ88" s="78"/>
      <c r="TKK88" s="78"/>
      <c r="TKL88" s="78"/>
      <c r="TKM88" s="78"/>
      <c r="TKN88" s="78"/>
      <c r="TKO88" s="78"/>
      <c r="TKP88" s="78"/>
      <c r="TKQ88" s="78"/>
      <c r="TKR88" s="78"/>
      <c r="TKS88" s="78"/>
      <c r="TKT88" s="78"/>
      <c r="TKU88" s="78"/>
      <c r="TKV88" s="78"/>
      <c r="TKW88" s="78"/>
      <c r="TKX88" s="78"/>
      <c r="TKY88" s="78"/>
      <c r="TKZ88" s="78"/>
      <c r="TLA88" s="78"/>
      <c r="TLB88" s="78"/>
      <c r="TLC88" s="78"/>
      <c r="TLD88" s="78"/>
      <c r="TLE88" s="78"/>
      <c r="TLF88" s="78"/>
      <c r="TLG88" s="78"/>
      <c r="TLH88" s="78"/>
      <c r="TLI88" s="78"/>
      <c r="TLJ88" s="78"/>
      <c r="TLK88" s="78"/>
      <c r="TLL88" s="78"/>
      <c r="TLM88" s="78"/>
      <c r="TLN88" s="78"/>
      <c r="TLO88" s="78"/>
      <c r="TLP88" s="78"/>
      <c r="TLQ88" s="78"/>
      <c r="TLR88" s="78"/>
      <c r="TLS88" s="78"/>
      <c r="TLT88" s="78"/>
      <c r="TLU88" s="78"/>
      <c r="TLV88" s="78"/>
      <c r="TLW88" s="78"/>
      <c r="TLX88" s="78"/>
      <c r="TLY88" s="78"/>
      <c r="TLZ88" s="78"/>
      <c r="TMA88" s="78"/>
      <c r="TMB88" s="78"/>
      <c r="TMC88" s="78"/>
      <c r="TMD88" s="78"/>
      <c r="TME88" s="78"/>
      <c r="TMF88" s="78"/>
      <c r="TMG88" s="78"/>
      <c r="TMH88" s="78"/>
      <c r="TMI88" s="78"/>
      <c r="TMJ88" s="78"/>
      <c r="TMK88" s="78"/>
      <c r="TML88" s="78"/>
      <c r="TMM88" s="78"/>
      <c r="TMN88" s="78"/>
      <c r="TMO88" s="78"/>
      <c r="TMP88" s="78"/>
      <c r="TMQ88" s="78"/>
      <c r="TMR88" s="78"/>
      <c r="TMS88" s="78"/>
      <c r="TMT88" s="78"/>
      <c r="TMU88" s="78"/>
      <c r="TMV88" s="78"/>
      <c r="TMW88" s="78"/>
      <c r="TMX88" s="78"/>
      <c r="TMY88" s="78"/>
      <c r="TMZ88" s="78"/>
      <c r="TNA88" s="78"/>
      <c r="TNB88" s="78"/>
      <c r="TNC88" s="78"/>
      <c r="TND88" s="78"/>
      <c r="TNE88" s="78"/>
      <c r="TNF88" s="78"/>
      <c r="TNG88" s="78"/>
      <c r="TNH88" s="78"/>
      <c r="TNI88" s="78"/>
      <c r="TNJ88" s="78"/>
      <c r="TNK88" s="78"/>
      <c r="TNL88" s="78"/>
      <c r="TNM88" s="78"/>
      <c r="TNN88" s="78"/>
      <c r="TNO88" s="78"/>
      <c r="TNP88" s="78"/>
      <c r="TNQ88" s="78"/>
      <c r="TNR88" s="78"/>
      <c r="TNS88" s="78"/>
      <c r="TNT88" s="78"/>
      <c r="TNU88" s="78"/>
      <c r="TNV88" s="78"/>
      <c r="TNW88" s="78"/>
      <c r="TNX88" s="78"/>
      <c r="TNY88" s="78"/>
      <c r="TNZ88" s="78"/>
      <c r="TOA88" s="78"/>
      <c r="TOB88" s="78"/>
      <c r="TOC88" s="78"/>
      <c r="TOD88" s="78"/>
      <c r="TOE88" s="78"/>
      <c r="TOF88" s="78"/>
      <c r="TOG88" s="78"/>
      <c r="TOH88" s="78"/>
      <c r="TOI88" s="78"/>
      <c r="TOJ88" s="78"/>
      <c r="TOK88" s="78"/>
      <c r="TOL88" s="78"/>
      <c r="TOM88" s="78"/>
      <c r="TON88" s="78"/>
      <c r="TOO88" s="78"/>
      <c r="TOP88" s="78"/>
      <c r="TOQ88" s="78"/>
      <c r="TOR88" s="78"/>
      <c r="TOS88" s="78"/>
      <c r="TOT88" s="78"/>
      <c r="TOU88" s="78"/>
      <c r="TOV88" s="78"/>
      <c r="TOW88" s="78"/>
      <c r="TOX88" s="78"/>
      <c r="TOY88" s="78"/>
      <c r="TOZ88" s="78"/>
      <c r="TPA88" s="78"/>
      <c r="TPB88" s="78"/>
      <c r="TPC88" s="78"/>
      <c r="TPD88" s="78"/>
      <c r="TPE88" s="78"/>
      <c r="TPF88" s="78"/>
      <c r="TPG88" s="78"/>
      <c r="TPH88" s="78"/>
      <c r="TPI88" s="78"/>
      <c r="TPJ88" s="78"/>
      <c r="TPK88" s="78"/>
      <c r="TPL88" s="78"/>
      <c r="TPM88" s="78"/>
      <c r="TPN88" s="78"/>
      <c r="TPO88" s="78"/>
      <c r="TPP88" s="78"/>
      <c r="TPQ88" s="78"/>
      <c r="TPR88" s="78"/>
      <c r="TPS88" s="78"/>
      <c r="TPT88" s="78"/>
      <c r="TPU88" s="78"/>
      <c r="TPV88" s="78"/>
      <c r="TPW88" s="78"/>
      <c r="TPX88" s="78"/>
      <c r="TPY88" s="78"/>
      <c r="TPZ88" s="78"/>
      <c r="TQA88" s="78"/>
      <c r="TQB88" s="78"/>
      <c r="TQC88" s="78"/>
      <c r="TQD88" s="78"/>
      <c r="TQE88" s="78"/>
      <c r="TQF88" s="78"/>
      <c r="TQG88" s="78"/>
      <c r="TQH88" s="78"/>
      <c r="TQI88" s="78"/>
      <c r="TQJ88" s="78"/>
      <c r="TQK88" s="78"/>
      <c r="TQL88" s="78"/>
      <c r="TQM88" s="78"/>
      <c r="TQN88" s="78"/>
      <c r="TQO88" s="78"/>
      <c r="TQP88" s="78"/>
      <c r="TQQ88" s="78"/>
      <c r="TQR88" s="78"/>
      <c r="TQS88" s="78"/>
      <c r="TQT88" s="78"/>
      <c r="TQU88" s="78"/>
      <c r="TQV88" s="78"/>
      <c r="TQW88" s="78"/>
      <c r="TQX88" s="78"/>
      <c r="TQY88" s="78"/>
      <c r="TQZ88" s="78"/>
      <c r="TRA88" s="78"/>
      <c r="TRB88" s="78"/>
      <c r="TRC88" s="78"/>
      <c r="TRD88" s="78"/>
      <c r="TRE88" s="78"/>
      <c r="TRF88" s="78"/>
      <c r="TRG88" s="78"/>
      <c r="TRH88" s="78"/>
      <c r="TRI88" s="78"/>
      <c r="TRJ88" s="78"/>
      <c r="TRK88" s="78"/>
      <c r="TRL88" s="78"/>
      <c r="TRM88" s="78"/>
      <c r="TRN88" s="78"/>
      <c r="TRO88" s="78"/>
      <c r="TRP88" s="78"/>
      <c r="TRQ88" s="78"/>
      <c r="TRR88" s="78"/>
      <c r="TRS88" s="78"/>
      <c r="TRT88" s="78"/>
      <c r="TRU88" s="78"/>
      <c r="TRV88" s="78"/>
      <c r="TRW88" s="78"/>
      <c r="TRX88" s="78"/>
      <c r="TRY88" s="78"/>
      <c r="TRZ88" s="78"/>
      <c r="TSA88" s="78"/>
      <c r="TSB88" s="78"/>
      <c r="TSC88" s="78"/>
      <c r="TSD88" s="78"/>
      <c r="TSE88" s="78"/>
      <c r="TSF88" s="78"/>
      <c r="TSG88" s="78"/>
      <c r="TSH88" s="78"/>
      <c r="TSI88" s="78"/>
      <c r="TSJ88" s="78"/>
      <c r="TSK88" s="78"/>
      <c r="TSL88" s="78"/>
      <c r="TSM88" s="78"/>
      <c r="TSN88" s="78"/>
      <c r="TSO88" s="78"/>
      <c r="TSP88" s="78"/>
      <c r="TSQ88" s="78"/>
      <c r="TSR88" s="78"/>
      <c r="TSS88" s="78"/>
      <c r="TST88" s="78"/>
      <c r="TSU88" s="78"/>
      <c r="TSV88" s="78"/>
      <c r="TSW88" s="78"/>
      <c r="TSX88" s="78"/>
      <c r="TSY88" s="78"/>
      <c r="TSZ88" s="78"/>
      <c r="TTA88" s="78"/>
      <c r="TTB88" s="78"/>
      <c r="TTC88" s="78"/>
      <c r="TTD88" s="78"/>
      <c r="TTE88" s="78"/>
      <c r="TTF88" s="78"/>
      <c r="TTG88" s="78"/>
      <c r="TTH88" s="78"/>
      <c r="TTI88" s="78"/>
      <c r="TTJ88" s="78"/>
      <c r="TTK88" s="78"/>
      <c r="TTL88" s="78"/>
      <c r="TTM88" s="78"/>
      <c r="TTN88" s="78"/>
      <c r="TTO88" s="78"/>
      <c r="TTP88" s="78"/>
      <c r="TTQ88" s="78"/>
      <c r="TTR88" s="78"/>
      <c r="TTS88" s="78"/>
      <c r="TTT88" s="78"/>
      <c r="TTU88" s="78"/>
      <c r="TTV88" s="78"/>
      <c r="TTW88" s="78"/>
      <c r="TTX88" s="78"/>
      <c r="TTY88" s="78"/>
      <c r="TTZ88" s="78"/>
      <c r="TUA88" s="78"/>
      <c r="TUB88" s="78"/>
      <c r="TUC88" s="78"/>
      <c r="TUD88" s="78"/>
      <c r="TUE88" s="78"/>
      <c r="TUF88" s="78"/>
      <c r="TUG88" s="78"/>
      <c r="TUH88" s="78"/>
      <c r="TUI88" s="78"/>
      <c r="TUJ88" s="78"/>
      <c r="TUK88" s="78"/>
      <c r="TUL88" s="78"/>
      <c r="TUM88" s="78"/>
      <c r="TUN88" s="78"/>
      <c r="TUO88" s="78"/>
      <c r="TUP88" s="78"/>
      <c r="TUQ88" s="78"/>
      <c r="TUR88" s="78"/>
      <c r="TUS88" s="78"/>
      <c r="TUT88" s="78"/>
      <c r="TUU88" s="78"/>
      <c r="TUV88" s="78"/>
      <c r="TUW88" s="78"/>
      <c r="TUX88" s="78"/>
      <c r="TUY88" s="78"/>
      <c r="TUZ88" s="78"/>
      <c r="TVA88" s="78"/>
      <c r="TVB88" s="78"/>
      <c r="TVC88" s="78"/>
      <c r="TVD88" s="78"/>
      <c r="TVE88" s="78"/>
      <c r="TVF88" s="78"/>
      <c r="TVG88" s="78"/>
      <c r="TVH88" s="78"/>
      <c r="TVI88" s="78"/>
      <c r="TVJ88" s="78"/>
      <c r="TVK88" s="78"/>
      <c r="TVL88" s="78"/>
      <c r="TVM88" s="78"/>
      <c r="TVN88" s="78"/>
      <c r="TVO88" s="78"/>
      <c r="TVP88" s="78"/>
      <c r="TVQ88" s="78"/>
      <c r="TVR88" s="78"/>
      <c r="TVS88" s="78"/>
      <c r="TVT88" s="78"/>
      <c r="TVU88" s="78"/>
      <c r="TVV88" s="78"/>
      <c r="TVW88" s="78"/>
      <c r="TVX88" s="78"/>
      <c r="TVY88" s="78"/>
      <c r="TVZ88" s="78"/>
      <c r="TWA88" s="78"/>
      <c r="TWB88" s="78"/>
      <c r="TWC88" s="78"/>
      <c r="TWD88" s="78"/>
      <c r="TWE88" s="78"/>
      <c r="TWF88" s="78"/>
      <c r="TWG88" s="78"/>
      <c r="TWH88" s="78"/>
      <c r="TWI88" s="78"/>
      <c r="TWJ88" s="78"/>
      <c r="TWK88" s="78"/>
      <c r="TWL88" s="78"/>
      <c r="TWM88" s="78"/>
      <c r="TWN88" s="78"/>
      <c r="TWO88" s="78"/>
      <c r="TWP88" s="78"/>
      <c r="TWQ88" s="78"/>
      <c r="TWR88" s="78"/>
      <c r="TWS88" s="78"/>
      <c r="TWT88" s="78"/>
      <c r="TWU88" s="78"/>
      <c r="TWV88" s="78"/>
      <c r="TWW88" s="78"/>
      <c r="TWX88" s="78"/>
      <c r="TWY88" s="78"/>
      <c r="TWZ88" s="78"/>
      <c r="TXA88" s="78"/>
      <c r="TXB88" s="78"/>
      <c r="TXC88" s="78"/>
      <c r="TXD88" s="78"/>
      <c r="TXE88" s="78"/>
      <c r="TXF88" s="78"/>
      <c r="TXG88" s="78"/>
      <c r="TXH88" s="78"/>
      <c r="TXI88" s="78"/>
      <c r="TXJ88" s="78"/>
      <c r="TXK88" s="78"/>
      <c r="TXL88" s="78"/>
      <c r="TXM88" s="78"/>
      <c r="TXN88" s="78"/>
      <c r="TXO88" s="78"/>
      <c r="TXP88" s="78"/>
      <c r="TXQ88" s="78"/>
      <c r="TXR88" s="78"/>
      <c r="TXS88" s="78"/>
      <c r="TXT88" s="78"/>
      <c r="TXU88" s="78"/>
      <c r="TXV88" s="78"/>
      <c r="TXW88" s="78"/>
      <c r="TXX88" s="78"/>
      <c r="TXY88" s="78"/>
      <c r="TXZ88" s="78"/>
      <c r="TYA88" s="78"/>
      <c r="TYB88" s="78"/>
      <c r="TYC88" s="78"/>
      <c r="TYD88" s="78"/>
      <c r="TYE88" s="78"/>
      <c r="TYF88" s="78"/>
      <c r="TYG88" s="78"/>
      <c r="TYH88" s="78"/>
      <c r="TYI88" s="78"/>
      <c r="TYJ88" s="78"/>
      <c r="TYK88" s="78"/>
      <c r="TYL88" s="78"/>
      <c r="TYM88" s="78"/>
      <c r="TYN88" s="78"/>
      <c r="TYO88" s="78"/>
      <c r="TYP88" s="78"/>
      <c r="TYQ88" s="78"/>
      <c r="TYR88" s="78"/>
      <c r="TYS88" s="78"/>
      <c r="TYT88" s="78"/>
      <c r="TYU88" s="78"/>
      <c r="TYV88" s="78"/>
      <c r="TYW88" s="78"/>
      <c r="TYX88" s="78"/>
      <c r="TYY88" s="78"/>
      <c r="TYZ88" s="78"/>
      <c r="TZA88" s="78"/>
      <c r="TZB88" s="78"/>
      <c r="TZC88" s="78"/>
      <c r="TZD88" s="78"/>
      <c r="TZE88" s="78"/>
      <c r="TZF88" s="78"/>
      <c r="TZG88" s="78"/>
      <c r="TZH88" s="78"/>
      <c r="TZI88" s="78"/>
      <c r="TZJ88" s="78"/>
      <c r="TZK88" s="78"/>
      <c r="TZL88" s="78"/>
      <c r="TZM88" s="78"/>
      <c r="TZN88" s="78"/>
      <c r="TZO88" s="78"/>
      <c r="TZP88" s="78"/>
      <c r="TZQ88" s="78"/>
      <c r="TZR88" s="78"/>
      <c r="TZS88" s="78"/>
      <c r="TZT88" s="78"/>
      <c r="TZU88" s="78"/>
      <c r="TZV88" s="78"/>
      <c r="TZW88" s="78"/>
      <c r="TZX88" s="78"/>
      <c r="TZY88" s="78"/>
      <c r="TZZ88" s="78"/>
      <c r="UAA88" s="78"/>
      <c r="UAB88" s="78"/>
      <c r="UAC88" s="78"/>
      <c r="UAD88" s="78"/>
      <c r="UAE88" s="78"/>
      <c r="UAF88" s="78"/>
      <c r="UAG88" s="78"/>
      <c r="UAH88" s="78"/>
      <c r="UAI88" s="78"/>
      <c r="UAJ88" s="78"/>
      <c r="UAK88" s="78"/>
      <c r="UAL88" s="78"/>
      <c r="UAM88" s="78"/>
      <c r="UAN88" s="78"/>
      <c r="UAO88" s="78"/>
      <c r="UAP88" s="78"/>
      <c r="UAQ88" s="78"/>
      <c r="UAR88" s="78"/>
      <c r="UAS88" s="78"/>
      <c r="UAT88" s="78"/>
      <c r="UAU88" s="78"/>
      <c r="UAV88" s="78"/>
      <c r="UAW88" s="78"/>
      <c r="UAX88" s="78"/>
      <c r="UAY88" s="78"/>
      <c r="UAZ88" s="78"/>
      <c r="UBA88" s="78"/>
      <c r="UBB88" s="78"/>
      <c r="UBC88" s="78"/>
      <c r="UBD88" s="78"/>
      <c r="UBE88" s="78"/>
      <c r="UBF88" s="78"/>
      <c r="UBG88" s="78"/>
      <c r="UBH88" s="78"/>
      <c r="UBI88" s="78"/>
      <c r="UBJ88" s="78"/>
      <c r="UBK88" s="78"/>
      <c r="UBL88" s="78"/>
      <c r="UBM88" s="78"/>
      <c r="UBN88" s="78"/>
      <c r="UBO88" s="78"/>
      <c r="UBP88" s="78"/>
      <c r="UBQ88" s="78"/>
      <c r="UBR88" s="78"/>
      <c r="UBS88" s="78"/>
      <c r="UBT88" s="78"/>
      <c r="UBU88" s="78"/>
      <c r="UBV88" s="78"/>
      <c r="UBW88" s="78"/>
      <c r="UBX88" s="78"/>
      <c r="UBY88" s="78"/>
      <c r="UBZ88" s="78"/>
      <c r="UCA88" s="78"/>
      <c r="UCB88" s="78"/>
      <c r="UCC88" s="78"/>
      <c r="UCD88" s="78"/>
      <c r="UCE88" s="78"/>
      <c r="UCF88" s="78"/>
      <c r="UCG88" s="78"/>
      <c r="UCH88" s="78"/>
      <c r="UCI88" s="78"/>
      <c r="UCJ88" s="78"/>
      <c r="UCK88" s="78"/>
      <c r="UCL88" s="78"/>
      <c r="UCM88" s="78"/>
      <c r="UCN88" s="78"/>
      <c r="UCO88" s="78"/>
      <c r="UCP88" s="78"/>
      <c r="UCQ88" s="78"/>
      <c r="UCR88" s="78"/>
      <c r="UCS88" s="78"/>
      <c r="UCT88" s="78"/>
      <c r="UCU88" s="78"/>
      <c r="UCV88" s="78"/>
      <c r="UCW88" s="78"/>
      <c r="UCX88" s="78"/>
      <c r="UCY88" s="78"/>
      <c r="UCZ88" s="78"/>
      <c r="UDA88" s="78"/>
      <c r="UDB88" s="78"/>
      <c r="UDC88" s="78"/>
      <c r="UDD88" s="78"/>
      <c r="UDE88" s="78"/>
      <c r="UDF88" s="78"/>
      <c r="UDG88" s="78"/>
      <c r="UDH88" s="78"/>
      <c r="UDI88" s="78"/>
      <c r="UDJ88" s="78"/>
      <c r="UDK88" s="78"/>
      <c r="UDL88" s="78"/>
      <c r="UDM88" s="78"/>
      <c r="UDN88" s="78"/>
      <c r="UDO88" s="78"/>
      <c r="UDP88" s="78"/>
      <c r="UDQ88" s="78"/>
      <c r="UDR88" s="78"/>
      <c r="UDS88" s="78"/>
      <c r="UDT88" s="78"/>
      <c r="UDU88" s="78"/>
      <c r="UDV88" s="78"/>
      <c r="UDW88" s="78"/>
      <c r="UDX88" s="78"/>
      <c r="UDY88" s="78"/>
      <c r="UDZ88" s="78"/>
      <c r="UEA88" s="78"/>
      <c r="UEB88" s="78"/>
      <c r="UEC88" s="78"/>
      <c r="UED88" s="78"/>
      <c r="UEE88" s="78"/>
      <c r="UEF88" s="78"/>
      <c r="UEG88" s="78"/>
      <c r="UEH88" s="78"/>
      <c r="UEI88" s="78"/>
      <c r="UEJ88" s="78"/>
      <c r="UEK88" s="78"/>
      <c r="UEL88" s="78"/>
      <c r="UEM88" s="78"/>
      <c r="UEN88" s="78"/>
      <c r="UEO88" s="78"/>
      <c r="UEP88" s="78"/>
      <c r="UEQ88" s="78"/>
      <c r="UER88" s="78"/>
      <c r="UES88" s="78"/>
      <c r="UET88" s="78"/>
      <c r="UEU88" s="78"/>
      <c r="UEV88" s="78"/>
      <c r="UEW88" s="78"/>
      <c r="UEX88" s="78"/>
      <c r="UEY88" s="78"/>
      <c r="UEZ88" s="78"/>
      <c r="UFA88" s="78"/>
      <c r="UFB88" s="78"/>
      <c r="UFC88" s="78"/>
      <c r="UFD88" s="78"/>
      <c r="UFE88" s="78"/>
      <c r="UFF88" s="78"/>
      <c r="UFG88" s="78"/>
      <c r="UFH88" s="78"/>
      <c r="UFI88" s="78"/>
      <c r="UFJ88" s="78"/>
      <c r="UFK88" s="78"/>
      <c r="UFL88" s="78"/>
      <c r="UFM88" s="78"/>
      <c r="UFN88" s="78"/>
      <c r="UFO88" s="78"/>
      <c r="UFP88" s="78"/>
      <c r="UFQ88" s="78"/>
      <c r="UFR88" s="78"/>
      <c r="UFS88" s="78"/>
      <c r="UFT88" s="78"/>
      <c r="UFU88" s="78"/>
      <c r="UFV88" s="78"/>
      <c r="UFW88" s="78"/>
      <c r="UFX88" s="78"/>
      <c r="UFY88" s="78"/>
      <c r="UFZ88" s="78"/>
      <c r="UGA88" s="78"/>
      <c r="UGB88" s="78"/>
      <c r="UGC88" s="78"/>
      <c r="UGD88" s="78"/>
      <c r="UGE88" s="78"/>
      <c r="UGF88" s="78"/>
      <c r="UGG88" s="78"/>
      <c r="UGH88" s="78"/>
      <c r="UGI88" s="78"/>
      <c r="UGJ88" s="78"/>
      <c r="UGK88" s="78"/>
      <c r="UGL88" s="78"/>
      <c r="UGM88" s="78"/>
      <c r="UGN88" s="78"/>
      <c r="UGO88" s="78"/>
      <c r="UGP88" s="78"/>
      <c r="UGQ88" s="78"/>
      <c r="UGR88" s="78"/>
      <c r="UGS88" s="78"/>
      <c r="UGT88" s="78"/>
      <c r="UGU88" s="78"/>
      <c r="UGV88" s="78"/>
      <c r="UGW88" s="78"/>
      <c r="UGX88" s="78"/>
      <c r="UGY88" s="78"/>
      <c r="UGZ88" s="78"/>
      <c r="UHA88" s="78"/>
      <c r="UHB88" s="78"/>
      <c r="UHC88" s="78"/>
      <c r="UHD88" s="78"/>
      <c r="UHE88" s="78"/>
      <c r="UHF88" s="78"/>
      <c r="UHG88" s="78"/>
      <c r="UHH88" s="78"/>
      <c r="UHI88" s="78"/>
      <c r="UHJ88" s="78"/>
      <c r="UHK88" s="78"/>
      <c r="UHL88" s="78"/>
      <c r="UHM88" s="78"/>
      <c r="UHN88" s="78"/>
      <c r="UHO88" s="78"/>
      <c r="UHP88" s="78"/>
      <c r="UHQ88" s="78"/>
      <c r="UHR88" s="78"/>
      <c r="UHS88" s="78"/>
      <c r="UHT88" s="78"/>
      <c r="UHU88" s="78"/>
      <c r="UHV88" s="78"/>
      <c r="UHW88" s="78"/>
      <c r="UHX88" s="78"/>
      <c r="UHY88" s="78"/>
      <c r="UHZ88" s="78"/>
      <c r="UIA88" s="78"/>
      <c r="UIB88" s="78"/>
      <c r="UIC88" s="78"/>
      <c r="UID88" s="78"/>
      <c r="UIE88" s="78"/>
      <c r="UIF88" s="78"/>
      <c r="UIG88" s="78"/>
      <c r="UIH88" s="78"/>
      <c r="UII88" s="78"/>
      <c r="UIJ88" s="78"/>
      <c r="UIK88" s="78"/>
      <c r="UIL88" s="78"/>
      <c r="UIM88" s="78"/>
      <c r="UIN88" s="78"/>
      <c r="UIO88" s="78"/>
      <c r="UIP88" s="78"/>
      <c r="UIQ88" s="78"/>
      <c r="UIR88" s="78"/>
      <c r="UIS88" s="78"/>
      <c r="UIT88" s="78"/>
      <c r="UIU88" s="78"/>
      <c r="UIV88" s="78"/>
      <c r="UIW88" s="78"/>
      <c r="UIX88" s="78"/>
      <c r="UIY88" s="78"/>
      <c r="UIZ88" s="78"/>
      <c r="UJA88" s="78"/>
      <c r="UJB88" s="78"/>
      <c r="UJC88" s="78"/>
      <c r="UJD88" s="78"/>
      <c r="UJE88" s="78"/>
      <c r="UJF88" s="78"/>
      <c r="UJG88" s="78"/>
      <c r="UJH88" s="78"/>
      <c r="UJI88" s="78"/>
      <c r="UJJ88" s="78"/>
      <c r="UJK88" s="78"/>
      <c r="UJL88" s="78"/>
      <c r="UJM88" s="78"/>
      <c r="UJN88" s="78"/>
      <c r="UJO88" s="78"/>
      <c r="UJP88" s="78"/>
      <c r="UJQ88" s="78"/>
      <c r="UJR88" s="78"/>
      <c r="UJS88" s="78"/>
      <c r="UJT88" s="78"/>
      <c r="UJU88" s="78"/>
      <c r="UJV88" s="78"/>
      <c r="UJW88" s="78"/>
      <c r="UJX88" s="78"/>
      <c r="UJY88" s="78"/>
      <c r="UJZ88" s="78"/>
      <c r="UKA88" s="78"/>
      <c r="UKB88" s="78"/>
      <c r="UKC88" s="78"/>
      <c r="UKD88" s="78"/>
      <c r="UKE88" s="78"/>
      <c r="UKF88" s="78"/>
      <c r="UKG88" s="78"/>
      <c r="UKH88" s="78"/>
      <c r="UKI88" s="78"/>
      <c r="UKJ88" s="78"/>
      <c r="UKK88" s="78"/>
      <c r="UKL88" s="78"/>
      <c r="UKM88" s="78"/>
      <c r="UKN88" s="78"/>
      <c r="UKO88" s="78"/>
      <c r="UKP88" s="78"/>
      <c r="UKQ88" s="78"/>
      <c r="UKR88" s="78"/>
      <c r="UKS88" s="78"/>
      <c r="UKT88" s="78"/>
      <c r="UKU88" s="78"/>
      <c r="UKV88" s="78"/>
      <c r="UKW88" s="78"/>
      <c r="UKX88" s="78"/>
      <c r="UKY88" s="78"/>
      <c r="UKZ88" s="78"/>
      <c r="ULA88" s="78"/>
      <c r="ULB88" s="78"/>
      <c r="ULC88" s="78"/>
      <c r="ULD88" s="78"/>
      <c r="ULE88" s="78"/>
      <c r="ULF88" s="78"/>
      <c r="ULG88" s="78"/>
      <c r="ULH88" s="78"/>
      <c r="ULI88" s="78"/>
      <c r="ULJ88" s="78"/>
      <c r="ULK88" s="78"/>
      <c r="ULL88" s="78"/>
      <c r="ULM88" s="78"/>
      <c r="ULN88" s="78"/>
      <c r="ULO88" s="78"/>
      <c r="ULP88" s="78"/>
      <c r="ULQ88" s="78"/>
      <c r="ULR88" s="78"/>
      <c r="ULS88" s="78"/>
      <c r="ULT88" s="78"/>
      <c r="ULU88" s="78"/>
      <c r="ULV88" s="78"/>
      <c r="ULW88" s="78"/>
      <c r="ULX88" s="78"/>
      <c r="ULY88" s="78"/>
      <c r="ULZ88" s="78"/>
      <c r="UMA88" s="78"/>
      <c r="UMB88" s="78"/>
      <c r="UMC88" s="78"/>
      <c r="UMD88" s="78"/>
      <c r="UME88" s="78"/>
      <c r="UMF88" s="78"/>
      <c r="UMG88" s="78"/>
      <c r="UMH88" s="78"/>
      <c r="UMI88" s="78"/>
      <c r="UMJ88" s="78"/>
      <c r="UMK88" s="78"/>
      <c r="UML88" s="78"/>
      <c r="UMM88" s="78"/>
      <c r="UMN88" s="78"/>
      <c r="UMO88" s="78"/>
      <c r="UMP88" s="78"/>
      <c r="UMQ88" s="78"/>
      <c r="UMR88" s="78"/>
      <c r="UMS88" s="78"/>
      <c r="UMT88" s="78"/>
      <c r="UMU88" s="78"/>
      <c r="UMV88" s="78"/>
      <c r="UMW88" s="78"/>
      <c r="UMX88" s="78"/>
      <c r="UMY88" s="78"/>
      <c r="UMZ88" s="78"/>
      <c r="UNA88" s="78"/>
      <c r="UNB88" s="78"/>
      <c r="UNC88" s="78"/>
      <c r="UND88" s="78"/>
      <c r="UNE88" s="78"/>
      <c r="UNF88" s="78"/>
      <c r="UNG88" s="78"/>
      <c r="UNH88" s="78"/>
      <c r="UNI88" s="78"/>
      <c r="UNJ88" s="78"/>
      <c r="UNK88" s="78"/>
      <c r="UNL88" s="78"/>
      <c r="UNM88" s="78"/>
      <c r="UNN88" s="78"/>
      <c r="UNO88" s="78"/>
      <c r="UNP88" s="78"/>
      <c r="UNQ88" s="78"/>
      <c r="UNR88" s="78"/>
      <c r="UNS88" s="78"/>
      <c r="UNT88" s="78"/>
      <c r="UNU88" s="78"/>
      <c r="UNV88" s="78"/>
      <c r="UNW88" s="78"/>
      <c r="UNX88" s="78"/>
      <c r="UNY88" s="78"/>
      <c r="UNZ88" s="78"/>
      <c r="UOA88" s="78"/>
      <c r="UOB88" s="78"/>
      <c r="UOC88" s="78"/>
      <c r="UOD88" s="78"/>
      <c r="UOE88" s="78"/>
      <c r="UOF88" s="78"/>
      <c r="UOG88" s="78"/>
      <c r="UOH88" s="78"/>
      <c r="UOI88" s="78"/>
      <c r="UOJ88" s="78"/>
      <c r="UOK88" s="78"/>
      <c r="UOL88" s="78"/>
      <c r="UOM88" s="78"/>
      <c r="UON88" s="78"/>
      <c r="UOO88" s="78"/>
      <c r="UOP88" s="78"/>
      <c r="UOQ88" s="78"/>
      <c r="UOR88" s="78"/>
      <c r="UOS88" s="78"/>
      <c r="UOT88" s="78"/>
      <c r="UOU88" s="78"/>
      <c r="UOV88" s="78"/>
      <c r="UOW88" s="78"/>
      <c r="UOX88" s="78"/>
      <c r="UOY88" s="78"/>
      <c r="UOZ88" s="78"/>
      <c r="UPA88" s="78"/>
      <c r="UPB88" s="78"/>
      <c r="UPC88" s="78"/>
      <c r="UPD88" s="78"/>
      <c r="UPE88" s="78"/>
      <c r="UPF88" s="78"/>
      <c r="UPG88" s="78"/>
      <c r="UPH88" s="78"/>
      <c r="UPI88" s="78"/>
      <c r="UPJ88" s="78"/>
      <c r="UPK88" s="78"/>
      <c r="UPL88" s="78"/>
      <c r="UPM88" s="78"/>
      <c r="UPN88" s="78"/>
      <c r="UPO88" s="78"/>
      <c r="UPP88" s="78"/>
      <c r="UPQ88" s="78"/>
      <c r="UPR88" s="78"/>
      <c r="UPS88" s="78"/>
      <c r="UPT88" s="78"/>
      <c r="UPU88" s="78"/>
      <c r="UPV88" s="78"/>
      <c r="UPW88" s="78"/>
      <c r="UPX88" s="78"/>
      <c r="UPY88" s="78"/>
      <c r="UPZ88" s="78"/>
      <c r="UQA88" s="78"/>
      <c r="UQB88" s="78"/>
      <c r="UQC88" s="78"/>
      <c r="UQD88" s="78"/>
      <c r="UQE88" s="78"/>
      <c r="UQF88" s="78"/>
      <c r="UQG88" s="78"/>
      <c r="UQH88" s="78"/>
      <c r="UQI88" s="78"/>
      <c r="UQJ88" s="78"/>
      <c r="UQK88" s="78"/>
      <c r="UQL88" s="78"/>
      <c r="UQM88" s="78"/>
      <c r="UQN88" s="78"/>
      <c r="UQO88" s="78"/>
      <c r="UQP88" s="78"/>
      <c r="UQQ88" s="78"/>
      <c r="UQR88" s="78"/>
      <c r="UQS88" s="78"/>
      <c r="UQT88" s="78"/>
      <c r="UQU88" s="78"/>
      <c r="UQV88" s="78"/>
      <c r="UQW88" s="78"/>
      <c r="UQX88" s="78"/>
      <c r="UQY88" s="78"/>
      <c r="UQZ88" s="78"/>
      <c r="URA88" s="78"/>
      <c r="URB88" s="78"/>
      <c r="URC88" s="78"/>
      <c r="URD88" s="78"/>
      <c r="URE88" s="78"/>
      <c r="URF88" s="78"/>
      <c r="URG88" s="78"/>
      <c r="URH88" s="78"/>
      <c r="URI88" s="78"/>
      <c r="URJ88" s="78"/>
      <c r="URK88" s="78"/>
      <c r="URL88" s="78"/>
      <c r="URM88" s="78"/>
      <c r="URN88" s="78"/>
      <c r="URO88" s="78"/>
      <c r="URP88" s="78"/>
      <c r="URQ88" s="78"/>
      <c r="URR88" s="78"/>
      <c r="URS88" s="78"/>
      <c r="URT88" s="78"/>
      <c r="URU88" s="78"/>
      <c r="URV88" s="78"/>
      <c r="URW88" s="78"/>
      <c r="URX88" s="78"/>
      <c r="URY88" s="78"/>
      <c r="URZ88" s="78"/>
      <c r="USA88" s="78"/>
      <c r="USB88" s="78"/>
      <c r="USC88" s="78"/>
      <c r="USD88" s="78"/>
      <c r="USE88" s="78"/>
      <c r="USF88" s="78"/>
      <c r="USG88" s="78"/>
      <c r="USH88" s="78"/>
      <c r="USI88" s="78"/>
      <c r="USJ88" s="78"/>
      <c r="USK88" s="78"/>
      <c r="USL88" s="78"/>
      <c r="USM88" s="78"/>
      <c r="USN88" s="78"/>
      <c r="USO88" s="78"/>
      <c r="USP88" s="78"/>
      <c r="USQ88" s="78"/>
      <c r="USR88" s="78"/>
      <c r="USS88" s="78"/>
      <c r="UST88" s="78"/>
      <c r="USU88" s="78"/>
      <c r="USV88" s="78"/>
      <c r="USW88" s="78"/>
      <c r="USX88" s="78"/>
      <c r="USY88" s="78"/>
      <c r="USZ88" s="78"/>
      <c r="UTA88" s="78"/>
      <c r="UTB88" s="78"/>
      <c r="UTC88" s="78"/>
      <c r="UTD88" s="78"/>
      <c r="UTE88" s="78"/>
      <c r="UTF88" s="78"/>
      <c r="UTG88" s="78"/>
      <c r="UTH88" s="78"/>
      <c r="UTI88" s="78"/>
      <c r="UTJ88" s="78"/>
      <c r="UTK88" s="78"/>
      <c r="UTL88" s="78"/>
      <c r="UTM88" s="78"/>
      <c r="UTN88" s="78"/>
      <c r="UTO88" s="78"/>
      <c r="UTP88" s="78"/>
      <c r="UTQ88" s="78"/>
      <c r="UTR88" s="78"/>
      <c r="UTS88" s="78"/>
      <c r="UTT88" s="78"/>
      <c r="UTU88" s="78"/>
      <c r="UTV88" s="78"/>
      <c r="UTW88" s="78"/>
      <c r="UTX88" s="78"/>
      <c r="UTY88" s="78"/>
      <c r="UTZ88" s="78"/>
      <c r="UUA88" s="78"/>
      <c r="UUB88" s="78"/>
      <c r="UUC88" s="78"/>
      <c r="UUD88" s="78"/>
      <c r="UUE88" s="78"/>
      <c r="UUF88" s="78"/>
      <c r="UUG88" s="78"/>
      <c r="UUH88" s="78"/>
      <c r="UUI88" s="78"/>
      <c r="UUJ88" s="78"/>
      <c r="UUK88" s="78"/>
      <c r="UUL88" s="78"/>
      <c r="UUM88" s="78"/>
      <c r="UUN88" s="78"/>
      <c r="UUO88" s="78"/>
      <c r="UUP88" s="78"/>
      <c r="UUQ88" s="78"/>
      <c r="UUR88" s="78"/>
      <c r="UUS88" s="78"/>
      <c r="UUT88" s="78"/>
      <c r="UUU88" s="78"/>
      <c r="UUV88" s="78"/>
      <c r="UUW88" s="78"/>
      <c r="UUX88" s="78"/>
      <c r="UUY88" s="78"/>
      <c r="UUZ88" s="78"/>
      <c r="UVA88" s="78"/>
      <c r="UVB88" s="78"/>
      <c r="UVC88" s="78"/>
      <c r="UVD88" s="78"/>
      <c r="UVE88" s="78"/>
      <c r="UVF88" s="78"/>
      <c r="UVG88" s="78"/>
      <c r="UVH88" s="78"/>
      <c r="UVI88" s="78"/>
      <c r="UVJ88" s="78"/>
      <c r="UVK88" s="78"/>
      <c r="UVL88" s="78"/>
      <c r="UVM88" s="78"/>
      <c r="UVN88" s="78"/>
      <c r="UVO88" s="78"/>
      <c r="UVP88" s="78"/>
      <c r="UVQ88" s="78"/>
      <c r="UVR88" s="78"/>
      <c r="UVS88" s="78"/>
      <c r="UVT88" s="78"/>
      <c r="UVU88" s="78"/>
      <c r="UVV88" s="78"/>
      <c r="UVW88" s="78"/>
      <c r="UVX88" s="78"/>
      <c r="UVY88" s="78"/>
      <c r="UVZ88" s="78"/>
      <c r="UWA88" s="78"/>
      <c r="UWB88" s="78"/>
      <c r="UWC88" s="78"/>
      <c r="UWD88" s="78"/>
      <c r="UWE88" s="78"/>
      <c r="UWF88" s="78"/>
      <c r="UWG88" s="78"/>
      <c r="UWH88" s="78"/>
      <c r="UWI88" s="78"/>
      <c r="UWJ88" s="78"/>
      <c r="UWK88" s="78"/>
      <c r="UWL88" s="78"/>
      <c r="UWM88" s="78"/>
      <c r="UWN88" s="78"/>
      <c r="UWO88" s="78"/>
      <c r="UWP88" s="78"/>
      <c r="UWQ88" s="78"/>
      <c r="UWR88" s="78"/>
      <c r="UWS88" s="78"/>
      <c r="UWT88" s="78"/>
      <c r="UWU88" s="78"/>
      <c r="UWV88" s="78"/>
      <c r="UWW88" s="78"/>
      <c r="UWX88" s="78"/>
      <c r="UWY88" s="78"/>
      <c r="UWZ88" s="78"/>
      <c r="UXA88" s="78"/>
      <c r="UXB88" s="78"/>
      <c r="UXC88" s="78"/>
      <c r="UXD88" s="78"/>
      <c r="UXE88" s="78"/>
      <c r="UXF88" s="78"/>
      <c r="UXG88" s="78"/>
      <c r="UXH88" s="78"/>
      <c r="UXI88" s="78"/>
      <c r="UXJ88" s="78"/>
      <c r="UXK88" s="78"/>
      <c r="UXL88" s="78"/>
      <c r="UXM88" s="78"/>
      <c r="UXN88" s="78"/>
      <c r="UXO88" s="78"/>
      <c r="UXP88" s="78"/>
      <c r="UXQ88" s="78"/>
      <c r="UXR88" s="78"/>
      <c r="UXS88" s="78"/>
      <c r="UXT88" s="78"/>
      <c r="UXU88" s="78"/>
      <c r="UXV88" s="78"/>
      <c r="UXW88" s="78"/>
      <c r="UXX88" s="78"/>
      <c r="UXY88" s="78"/>
      <c r="UXZ88" s="78"/>
      <c r="UYA88" s="78"/>
      <c r="UYB88" s="78"/>
      <c r="UYC88" s="78"/>
      <c r="UYD88" s="78"/>
      <c r="UYE88" s="78"/>
      <c r="UYF88" s="78"/>
      <c r="UYG88" s="78"/>
      <c r="UYH88" s="78"/>
      <c r="UYI88" s="78"/>
      <c r="UYJ88" s="78"/>
      <c r="UYK88" s="78"/>
      <c r="UYL88" s="78"/>
      <c r="UYM88" s="78"/>
      <c r="UYN88" s="78"/>
      <c r="UYO88" s="78"/>
      <c r="UYP88" s="78"/>
      <c r="UYQ88" s="78"/>
      <c r="UYR88" s="78"/>
      <c r="UYS88" s="78"/>
      <c r="UYT88" s="78"/>
      <c r="UYU88" s="78"/>
      <c r="UYV88" s="78"/>
      <c r="UYW88" s="78"/>
      <c r="UYX88" s="78"/>
      <c r="UYY88" s="78"/>
      <c r="UYZ88" s="78"/>
      <c r="UZA88" s="78"/>
      <c r="UZB88" s="78"/>
      <c r="UZC88" s="78"/>
      <c r="UZD88" s="78"/>
      <c r="UZE88" s="78"/>
      <c r="UZF88" s="78"/>
      <c r="UZG88" s="78"/>
      <c r="UZH88" s="78"/>
      <c r="UZI88" s="78"/>
      <c r="UZJ88" s="78"/>
      <c r="UZK88" s="78"/>
      <c r="UZL88" s="78"/>
      <c r="UZM88" s="78"/>
      <c r="UZN88" s="78"/>
      <c r="UZO88" s="78"/>
      <c r="UZP88" s="78"/>
      <c r="UZQ88" s="78"/>
      <c r="UZR88" s="78"/>
      <c r="UZS88" s="78"/>
      <c r="UZT88" s="78"/>
      <c r="UZU88" s="78"/>
      <c r="UZV88" s="78"/>
      <c r="UZW88" s="78"/>
      <c r="UZX88" s="78"/>
      <c r="UZY88" s="78"/>
      <c r="UZZ88" s="78"/>
      <c r="VAA88" s="78"/>
      <c r="VAB88" s="78"/>
      <c r="VAC88" s="78"/>
      <c r="VAD88" s="78"/>
      <c r="VAE88" s="78"/>
      <c r="VAF88" s="78"/>
      <c r="VAG88" s="78"/>
      <c r="VAH88" s="78"/>
      <c r="VAI88" s="78"/>
      <c r="VAJ88" s="78"/>
      <c r="VAK88" s="78"/>
      <c r="VAL88" s="78"/>
      <c r="VAM88" s="78"/>
      <c r="VAN88" s="78"/>
      <c r="VAO88" s="78"/>
      <c r="VAP88" s="78"/>
      <c r="VAQ88" s="78"/>
      <c r="VAR88" s="78"/>
      <c r="VAS88" s="78"/>
      <c r="VAT88" s="78"/>
      <c r="VAU88" s="78"/>
      <c r="VAV88" s="78"/>
      <c r="VAW88" s="78"/>
      <c r="VAX88" s="78"/>
      <c r="VAY88" s="78"/>
      <c r="VAZ88" s="78"/>
      <c r="VBA88" s="78"/>
      <c r="VBB88" s="78"/>
      <c r="VBC88" s="78"/>
      <c r="VBD88" s="78"/>
      <c r="VBE88" s="78"/>
      <c r="VBF88" s="78"/>
      <c r="VBG88" s="78"/>
      <c r="VBH88" s="78"/>
      <c r="VBI88" s="78"/>
      <c r="VBJ88" s="78"/>
      <c r="VBK88" s="78"/>
      <c r="VBL88" s="78"/>
      <c r="VBM88" s="78"/>
      <c r="VBN88" s="78"/>
      <c r="VBO88" s="78"/>
      <c r="VBP88" s="78"/>
      <c r="VBQ88" s="78"/>
      <c r="VBR88" s="78"/>
      <c r="VBS88" s="78"/>
      <c r="VBT88" s="78"/>
      <c r="VBU88" s="78"/>
      <c r="VBV88" s="78"/>
      <c r="VBW88" s="78"/>
      <c r="VBX88" s="78"/>
      <c r="VBY88" s="78"/>
      <c r="VBZ88" s="78"/>
      <c r="VCA88" s="78"/>
      <c r="VCB88" s="78"/>
      <c r="VCC88" s="78"/>
      <c r="VCD88" s="78"/>
      <c r="VCE88" s="78"/>
      <c r="VCF88" s="78"/>
      <c r="VCG88" s="78"/>
      <c r="VCH88" s="78"/>
      <c r="VCI88" s="78"/>
      <c r="VCJ88" s="78"/>
      <c r="VCK88" s="78"/>
      <c r="VCL88" s="78"/>
      <c r="VCM88" s="78"/>
      <c r="VCN88" s="78"/>
      <c r="VCO88" s="78"/>
      <c r="VCP88" s="78"/>
      <c r="VCQ88" s="78"/>
      <c r="VCR88" s="78"/>
      <c r="VCS88" s="78"/>
      <c r="VCT88" s="78"/>
      <c r="VCU88" s="78"/>
      <c r="VCV88" s="78"/>
      <c r="VCW88" s="78"/>
      <c r="VCX88" s="78"/>
      <c r="VCY88" s="78"/>
      <c r="VCZ88" s="78"/>
      <c r="VDA88" s="78"/>
      <c r="VDB88" s="78"/>
      <c r="VDC88" s="78"/>
      <c r="VDD88" s="78"/>
      <c r="VDE88" s="78"/>
      <c r="VDF88" s="78"/>
      <c r="VDG88" s="78"/>
      <c r="VDH88" s="78"/>
      <c r="VDI88" s="78"/>
      <c r="VDJ88" s="78"/>
      <c r="VDK88" s="78"/>
      <c r="VDL88" s="78"/>
      <c r="VDM88" s="78"/>
      <c r="VDN88" s="78"/>
      <c r="VDO88" s="78"/>
      <c r="VDP88" s="78"/>
      <c r="VDQ88" s="78"/>
      <c r="VDR88" s="78"/>
      <c r="VDS88" s="78"/>
      <c r="VDT88" s="78"/>
      <c r="VDU88" s="78"/>
      <c r="VDV88" s="78"/>
      <c r="VDW88" s="78"/>
      <c r="VDX88" s="78"/>
      <c r="VDY88" s="78"/>
      <c r="VDZ88" s="78"/>
      <c r="VEA88" s="78"/>
      <c r="VEB88" s="78"/>
      <c r="VEC88" s="78"/>
      <c r="VED88" s="78"/>
      <c r="VEE88" s="78"/>
      <c r="VEF88" s="78"/>
      <c r="VEG88" s="78"/>
      <c r="VEH88" s="78"/>
      <c r="VEI88" s="78"/>
      <c r="VEJ88" s="78"/>
      <c r="VEK88" s="78"/>
      <c r="VEL88" s="78"/>
      <c r="VEM88" s="78"/>
      <c r="VEN88" s="78"/>
      <c r="VEO88" s="78"/>
      <c r="VEP88" s="78"/>
      <c r="VEQ88" s="78"/>
      <c r="VER88" s="78"/>
      <c r="VES88" s="78"/>
      <c r="VET88" s="78"/>
      <c r="VEU88" s="78"/>
      <c r="VEV88" s="78"/>
      <c r="VEW88" s="78"/>
      <c r="VEX88" s="78"/>
      <c r="VEY88" s="78"/>
      <c r="VEZ88" s="78"/>
      <c r="VFA88" s="78"/>
      <c r="VFB88" s="78"/>
      <c r="VFC88" s="78"/>
      <c r="VFD88" s="78"/>
      <c r="VFE88" s="78"/>
      <c r="VFF88" s="78"/>
      <c r="VFG88" s="78"/>
      <c r="VFH88" s="78"/>
      <c r="VFI88" s="78"/>
      <c r="VFJ88" s="78"/>
      <c r="VFK88" s="78"/>
      <c r="VFL88" s="78"/>
      <c r="VFM88" s="78"/>
      <c r="VFN88" s="78"/>
      <c r="VFO88" s="78"/>
      <c r="VFP88" s="78"/>
      <c r="VFQ88" s="78"/>
      <c r="VFR88" s="78"/>
      <c r="VFS88" s="78"/>
      <c r="VFT88" s="78"/>
      <c r="VFU88" s="78"/>
      <c r="VFV88" s="78"/>
      <c r="VFW88" s="78"/>
      <c r="VFX88" s="78"/>
      <c r="VFY88" s="78"/>
      <c r="VFZ88" s="78"/>
      <c r="VGA88" s="78"/>
      <c r="VGB88" s="78"/>
      <c r="VGC88" s="78"/>
      <c r="VGD88" s="78"/>
      <c r="VGE88" s="78"/>
      <c r="VGF88" s="78"/>
      <c r="VGG88" s="78"/>
      <c r="VGH88" s="78"/>
      <c r="VGI88" s="78"/>
      <c r="VGJ88" s="78"/>
      <c r="VGK88" s="78"/>
      <c r="VGL88" s="78"/>
      <c r="VGM88" s="78"/>
      <c r="VGN88" s="78"/>
      <c r="VGO88" s="78"/>
      <c r="VGP88" s="78"/>
      <c r="VGQ88" s="78"/>
      <c r="VGR88" s="78"/>
      <c r="VGS88" s="78"/>
      <c r="VGT88" s="78"/>
      <c r="VGU88" s="78"/>
      <c r="VGV88" s="78"/>
      <c r="VGW88" s="78"/>
      <c r="VGX88" s="78"/>
      <c r="VGY88" s="78"/>
      <c r="VGZ88" s="78"/>
      <c r="VHA88" s="78"/>
      <c r="VHB88" s="78"/>
      <c r="VHC88" s="78"/>
      <c r="VHD88" s="78"/>
      <c r="VHE88" s="78"/>
      <c r="VHF88" s="78"/>
      <c r="VHG88" s="78"/>
      <c r="VHH88" s="78"/>
      <c r="VHI88" s="78"/>
      <c r="VHJ88" s="78"/>
      <c r="VHK88" s="78"/>
      <c r="VHL88" s="78"/>
      <c r="VHM88" s="78"/>
      <c r="VHN88" s="78"/>
      <c r="VHO88" s="78"/>
      <c r="VHP88" s="78"/>
      <c r="VHQ88" s="78"/>
      <c r="VHR88" s="78"/>
      <c r="VHS88" s="78"/>
      <c r="VHT88" s="78"/>
      <c r="VHU88" s="78"/>
      <c r="VHV88" s="78"/>
      <c r="VHW88" s="78"/>
      <c r="VHX88" s="78"/>
      <c r="VHY88" s="78"/>
      <c r="VHZ88" s="78"/>
      <c r="VIA88" s="78"/>
      <c r="VIB88" s="78"/>
      <c r="VIC88" s="78"/>
      <c r="VID88" s="78"/>
      <c r="VIE88" s="78"/>
      <c r="VIF88" s="78"/>
      <c r="VIG88" s="78"/>
      <c r="VIH88" s="78"/>
      <c r="VII88" s="78"/>
      <c r="VIJ88" s="78"/>
      <c r="VIK88" s="78"/>
      <c r="VIL88" s="78"/>
      <c r="VIM88" s="78"/>
      <c r="VIN88" s="78"/>
      <c r="VIO88" s="78"/>
      <c r="VIP88" s="78"/>
      <c r="VIQ88" s="78"/>
      <c r="VIR88" s="78"/>
      <c r="VIS88" s="78"/>
      <c r="VIT88" s="78"/>
      <c r="VIU88" s="78"/>
      <c r="VIV88" s="78"/>
      <c r="VIW88" s="78"/>
      <c r="VIX88" s="78"/>
      <c r="VIY88" s="78"/>
      <c r="VIZ88" s="78"/>
      <c r="VJA88" s="78"/>
      <c r="VJB88" s="78"/>
      <c r="VJC88" s="78"/>
      <c r="VJD88" s="78"/>
      <c r="VJE88" s="78"/>
      <c r="VJF88" s="78"/>
      <c r="VJG88" s="78"/>
      <c r="VJH88" s="78"/>
      <c r="VJI88" s="78"/>
      <c r="VJJ88" s="78"/>
      <c r="VJK88" s="78"/>
      <c r="VJL88" s="78"/>
      <c r="VJM88" s="78"/>
      <c r="VJN88" s="78"/>
      <c r="VJO88" s="78"/>
      <c r="VJP88" s="78"/>
      <c r="VJQ88" s="78"/>
      <c r="VJR88" s="78"/>
      <c r="VJS88" s="78"/>
      <c r="VJT88" s="78"/>
      <c r="VJU88" s="78"/>
      <c r="VJV88" s="78"/>
      <c r="VJW88" s="78"/>
      <c r="VJX88" s="78"/>
      <c r="VJY88" s="78"/>
      <c r="VJZ88" s="78"/>
      <c r="VKA88" s="78"/>
      <c r="VKB88" s="78"/>
      <c r="VKC88" s="78"/>
      <c r="VKD88" s="78"/>
      <c r="VKE88" s="78"/>
      <c r="VKF88" s="78"/>
      <c r="VKG88" s="78"/>
      <c r="VKH88" s="78"/>
      <c r="VKI88" s="78"/>
      <c r="VKJ88" s="78"/>
      <c r="VKK88" s="78"/>
      <c r="VKL88" s="78"/>
      <c r="VKM88" s="78"/>
      <c r="VKN88" s="78"/>
      <c r="VKO88" s="78"/>
      <c r="VKP88" s="78"/>
      <c r="VKQ88" s="78"/>
      <c r="VKR88" s="78"/>
      <c r="VKS88" s="78"/>
      <c r="VKT88" s="78"/>
      <c r="VKU88" s="78"/>
      <c r="VKV88" s="78"/>
      <c r="VKW88" s="78"/>
      <c r="VKX88" s="78"/>
      <c r="VKY88" s="78"/>
      <c r="VKZ88" s="78"/>
      <c r="VLA88" s="78"/>
      <c r="VLB88" s="78"/>
      <c r="VLC88" s="78"/>
      <c r="VLD88" s="78"/>
      <c r="VLE88" s="78"/>
      <c r="VLF88" s="78"/>
      <c r="VLG88" s="78"/>
      <c r="VLH88" s="78"/>
      <c r="VLI88" s="78"/>
      <c r="VLJ88" s="78"/>
      <c r="VLK88" s="78"/>
      <c r="VLL88" s="78"/>
      <c r="VLM88" s="78"/>
      <c r="VLN88" s="78"/>
      <c r="VLO88" s="78"/>
      <c r="VLP88" s="78"/>
      <c r="VLQ88" s="78"/>
      <c r="VLR88" s="78"/>
      <c r="VLS88" s="78"/>
      <c r="VLT88" s="78"/>
      <c r="VLU88" s="78"/>
      <c r="VLV88" s="78"/>
      <c r="VLW88" s="78"/>
      <c r="VLX88" s="78"/>
      <c r="VLY88" s="78"/>
      <c r="VLZ88" s="78"/>
      <c r="VMA88" s="78"/>
      <c r="VMB88" s="78"/>
      <c r="VMC88" s="78"/>
      <c r="VMD88" s="78"/>
      <c r="VME88" s="78"/>
      <c r="VMF88" s="78"/>
      <c r="VMG88" s="78"/>
      <c r="VMH88" s="78"/>
      <c r="VMI88" s="78"/>
      <c r="VMJ88" s="78"/>
      <c r="VMK88" s="78"/>
      <c r="VML88" s="78"/>
      <c r="VMM88" s="78"/>
      <c r="VMN88" s="78"/>
      <c r="VMO88" s="78"/>
      <c r="VMP88" s="78"/>
      <c r="VMQ88" s="78"/>
      <c r="VMR88" s="78"/>
      <c r="VMS88" s="78"/>
      <c r="VMT88" s="78"/>
      <c r="VMU88" s="78"/>
      <c r="VMV88" s="78"/>
      <c r="VMW88" s="78"/>
      <c r="VMX88" s="78"/>
      <c r="VMY88" s="78"/>
      <c r="VMZ88" s="78"/>
      <c r="VNA88" s="78"/>
      <c r="VNB88" s="78"/>
      <c r="VNC88" s="78"/>
      <c r="VND88" s="78"/>
      <c r="VNE88" s="78"/>
      <c r="VNF88" s="78"/>
      <c r="VNG88" s="78"/>
      <c r="VNH88" s="78"/>
      <c r="VNI88" s="78"/>
      <c r="VNJ88" s="78"/>
      <c r="VNK88" s="78"/>
      <c r="VNL88" s="78"/>
      <c r="VNM88" s="78"/>
      <c r="VNN88" s="78"/>
      <c r="VNO88" s="78"/>
      <c r="VNP88" s="78"/>
      <c r="VNQ88" s="78"/>
      <c r="VNR88" s="78"/>
      <c r="VNS88" s="78"/>
      <c r="VNT88" s="78"/>
      <c r="VNU88" s="78"/>
      <c r="VNV88" s="78"/>
      <c r="VNW88" s="78"/>
      <c r="VNX88" s="78"/>
      <c r="VNY88" s="78"/>
      <c r="VNZ88" s="78"/>
      <c r="VOA88" s="78"/>
      <c r="VOB88" s="78"/>
      <c r="VOC88" s="78"/>
      <c r="VOD88" s="78"/>
      <c r="VOE88" s="78"/>
      <c r="VOF88" s="78"/>
      <c r="VOG88" s="78"/>
      <c r="VOH88" s="78"/>
      <c r="VOI88" s="78"/>
      <c r="VOJ88" s="78"/>
      <c r="VOK88" s="78"/>
      <c r="VOL88" s="78"/>
      <c r="VOM88" s="78"/>
      <c r="VON88" s="78"/>
      <c r="VOO88" s="78"/>
      <c r="VOP88" s="78"/>
      <c r="VOQ88" s="78"/>
      <c r="VOR88" s="78"/>
      <c r="VOS88" s="78"/>
      <c r="VOT88" s="78"/>
      <c r="VOU88" s="78"/>
      <c r="VOV88" s="78"/>
      <c r="VOW88" s="78"/>
      <c r="VOX88" s="78"/>
      <c r="VOY88" s="78"/>
      <c r="VOZ88" s="78"/>
      <c r="VPA88" s="78"/>
      <c r="VPB88" s="78"/>
      <c r="VPC88" s="78"/>
      <c r="VPD88" s="78"/>
      <c r="VPE88" s="78"/>
      <c r="VPF88" s="78"/>
      <c r="VPG88" s="78"/>
      <c r="VPH88" s="78"/>
      <c r="VPI88" s="78"/>
      <c r="VPJ88" s="78"/>
      <c r="VPK88" s="78"/>
      <c r="VPL88" s="78"/>
      <c r="VPM88" s="78"/>
      <c r="VPN88" s="78"/>
      <c r="VPO88" s="78"/>
      <c r="VPP88" s="78"/>
      <c r="VPQ88" s="78"/>
      <c r="VPR88" s="78"/>
      <c r="VPS88" s="78"/>
      <c r="VPT88" s="78"/>
      <c r="VPU88" s="78"/>
      <c r="VPV88" s="78"/>
      <c r="VPW88" s="78"/>
      <c r="VPX88" s="78"/>
      <c r="VPY88" s="78"/>
      <c r="VPZ88" s="78"/>
      <c r="VQA88" s="78"/>
      <c r="VQB88" s="78"/>
      <c r="VQC88" s="78"/>
      <c r="VQD88" s="78"/>
      <c r="VQE88" s="78"/>
      <c r="VQF88" s="78"/>
      <c r="VQG88" s="78"/>
      <c r="VQH88" s="78"/>
      <c r="VQI88" s="78"/>
      <c r="VQJ88" s="78"/>
      <c r="VQK88" s="78"/>
      <c r="VQL88" s="78"/>
      <c r="VQM88" s="78"/>
      <c r="VQN88" s="78"/>
      <c r="VQO88" s="78"/>
      <c r="VQP88" s="78"/>
      <c r="VQQ88" s="78"/>
      <c r="VQR88" s="78"/>
      <c r="VQS88" s="78"/>
      <c r="VQT88" s="78"/>
      <c r="VQU88" s="78"/>
      <c r="VQV88" s="78"/>
      <c r="VQW88" s="78"/>
      <c r="VQX88" s="78"/>
      <c r="VQY88" s="78"/>
      <c r="VQZ88" s="78"/>
      <c r="VRA88" s="78"/>
      <c r="VRB88" s="78"/>
      <c r="VRC88" s="78"/>
      <c r="VRD88" s="78"/>
      <c r="VRE88" s="78"/>
      <c r="VRF88" s="78"/>
      <c r="VRG88" s="78"/>
      <c r="VRH88" s="78"/>
      <c r="VRI88" s="78"/>
      <c r="VRJ88" s="78"/>
      <c r="VRK88" s="78"/>
      <c r="VRL88" s="78"/>
      <c r="VRM88" s="78"/>
      <c r="VRN88" s="78"/>
      <c r="VRO88" s="78"/>
      <c r="VRP88" s="78"/>
      <c r="VRQ88" s="78"/>
      <c r="VRR88" s="78"/>
      <c r="VRS88" s="78"/>
      <c r="VRT88" s="78"/>
      <c r="VRU88" s="78"/>
      <c r="VRV88" s="78"/>
      <c r="VRW88" s="78"/>
      <c r="VRX88" s="78"/>
      <c r="VRY88" s="78"/>
      <c r="VRZ88" s="78"/>
      <c r="VSA88" s="78"/>
      <c r="VSB88" s="78"/>
      <c r="VSC88" s="78"/>
      <c r="VSD88" s="78"/>
      <c r="VSE88" s="78"/>
      <c r="VSF88" s="78"/>
      <c r="VSG88" s="78"/>
      <c r="VSH88" s="78"/>
      <c r="VSI88" s="78"/>
      <c r="VSJ88" s="78"/>
      <c r="VSK88" s="78"/>
      <c r="VSL88" s="78"/>
      <c r="VSM88" s="78"/>
      <c r="VSN88" s="78"/>
      <c r="VSO88" s="78"/>
      <c r="VSP88" s="78"/>
      <c r="VSQ88" s="78"/>
      <c r="VSR88" s="78"/>
      <c r="VSS88" s="78"/>
      <c r="VST88" s="78"/>
      <c r="VSU88" s="78"/>
      <c r="VSV88" s="78"/>
      <c r="VSW88" s="78"/>
      <c r="VSX88" s="78"/>
      <c r="VSY88" s="78"/>
      <c r="VSZ88" s="78"/>
      <c r="VTA88" s="78"/>
      <c r="VTB88" s="78"/>
      <c r="VTC88" s="78"/>
      <c r="VTD88" s="78"/>
      <c r="VTE88" s="78"/>
      <c r="VTF88" s="78"/>
      <c r="VTG88" s="78"/>
      <c r="VTH88" s="78"/>
      <c r="VTI88" s="78"/>
      <c r="VTJ88" s="78"/>
      <c r="VTK88" s="78"/>
      <c r="VTL88" s="78"/>
      <c r="VTM88" s="78"/>
      <c r="VTN88" s="78"/>
      <c r="VTO88" s="78"/>
      <c r="VTP88" s="78"/>
      <c r="VTQ88" s="78"/>
      <c r="VTR88" s="78"/>
      <c r="VTS88" s="78"/>
      <c r="VTT88" s="78"/>
      <c r="VTU88" s="78"/>
      <c r="VTV88" s="78"/>
      <c r="VTW88" s="78"/>
      <c r="VTX88" s="78"/>
      <c r="VTY88" s="78"/>
      <c r="VTZ88" s="78"/>
      <c r="VUA88" s="78"/>
      <c r="VUB88" s="78"/>
      <c r="VUC88" s="78"/>
      <c r="VUD88" s="78"/>
      <c r="VUE88" s="78"/>
      <c r="VUF88" s="78"/>
      <c r="VUG88" s="78"/>
      <c r="VUH88" s="78"/>
      <c r="VUI88" s="78"/>
      <c r="VUJ88" s="78"/>
      <c r="VUK88" s="78"/>
      <c r="VUL88" s="78"/>
      <c r="VUM88" s="78"/>
      <c r="VUN88" s="78"/>
      <c r="VUO88" s="78"/>
      <c r="VUP88" s="78"/>
      <c r="VUQ88" s="78"/>
      <c r="VUR88" s="78"/>
      <c r="VUS88" s="78"/>
      <c r="VUT88" s="78"/>
      <c r="VUU88" s="78"/>
      <c r="VUV88" s="78"/>
      <c r="VUW88" s="78"/>
      <c r="VUX88" s="78"/>
      <c r="VUY88" s="78"/>
      <c r="VUZ88" s="78"/>
      <c r="VVA88" s="78"/>
      <c r="VVB88" s="78"/>
      <c r="VVC88" s="78"/>
      <c r="VVD88" s="78"/>
      <c r="VVE88" s="78"/>
      <c r="VVF88" s="78"/>
      <c r="VVG88" s="78"/>
      <c r="VVH88" s="78"/>
      <c r="VVI88" s="78"/>
      <c r="VVJ88" s="78"/>
      <c r="VVK88" s="78"/>
      <c r="VVL88" s="78"/>
      <c r="VVM88" s="78"/>
      <c r="VVN88" s="78"/>
      <c r="VVO88" s="78"/>
      <c r="VVP88" s="78"/>
      <c r="VVQ88" s="78"/>
      <c r="VVR88" s="78"/>
      <c r="VVS88" s="78"/>
      <c r="VVT88" s="78"/>
      <c r="VVU88" s="78"/>
      <c r="VVV88" s="78"/>
      <c r="VVW88" s="78"/>
      <c r="VVX88" s="78"/>
      <c r="VVY88" s="78"/>
      <c r="VVZ88" s="78"/>
      <c r="VWA88" s="78"/>
      <c r="VWB88" s="78"/>
      <c r="VWC88" s="78"/>
      <c r="VWD88" s="78"/>
      <c r="VWE88" s="78"/>
      <c r="VWF88" s="78"/>
      <c r="VWG88" s="78"/>
      <c r="VWH88" s="78"/>
      <c r="VWI88" s="78"/>
      <c r="VWJ88" s="78"/>
      <c r="VWK88" s="78"/>
      <c r="VWL88" s="78"/>
      <c r="VWM88" s="78"/>
      <c r="VWN88" s="78"/>
      <c r="VWO88" s="78"/>
      <c r="VWP88" s="78"/>
      <c r="VWQ88" s="78"/>
      <c r="VWR88" s="78"/>
      <c r="VWS88" s="78"/>
      <c r="VWT88" s="78"/>
      <c r="VWU88" s="78"/>
      <c r="VWV88" s="78"/>
      <c r="VWW88" s="78"/>
      <c r="VWX88" s="78"/>
      <c r="VWY88" s="78"/>
      <c r="VWZ88" s="78"/>
      <c r="VXA88" s="78"/>
      <c r="VXB88" s="78"/>
      <c r="VXC88" s="78"/>
      <c r="VXD88" s="78"/>
      <c r="VXE88" s="78"/>
      <c r="VXF88" s="78"/>
      <c r="VXG88" s="78"/>
      <c r="VXH88" s="78"/>
      <c r="VXI88" s="78"/>
      <c r="VXJ88" s="78"/>
      <c r="VXK88" s="78"/>
      <c r="VXL88" s="78"/>
      <c r="VXM88" s="78"/>
      <c r="VXN88" s="78"/>
      <c r="VXO88" s="78"/>
      <c r="VXP88" s="78"/>
      <c r="VXQ88" s="78"/>
      <c r="VXR88" s="78"/>
      <c r="VXS88" s="78"/>
      <c r="VXT88" s="78"/>
      <c r="VXU88" s="78"/>
      <c r="VXV88" s="78"/>
      <c r="VXW88" s="78"/>
      <c r="VXX88" s="78"/>
      <c r="VXY88" s="78"/>
      <c r="VXZ88" s="78"/>
      <c r="VYA88" s="78"/>
      <c r="VYB88" s="78"/>
      <c r="VYC88" s="78"/>
      <c r="VYD88" s="78"/>
      <c r="VYE88" s="78"/>
      <c r="VYF88" s="78"/>
      <c r="VYG88" s="78"/>
      <c r="VYH88" s="78"/>
      <c r="VYI88" s="78"/>
      <c r="VYJ88" s="78"/>
      <c r="VYK88" s="78"/>
      <c r="VYL88" s="78"/>
      <c r="VYM88" s="78"/>
      <c r="VYN88" s="78"/>
      <c r="VYO88" s="78"/>
      <c r="VYP88" s="78"/>
      <c r="VYQ88" s="78"/>
      <c r="VYR88" s="78"/>
      <c r="VYS88" s="78"/>
      <c r="VYT88" s="78"/>
      <c r="VYU88" s="78"/>
      <c r="VYV88" s="78"/>
      <c r="VYW88" s="78"/>
      <c r="VYX88" s="78"/>
      <c r="VYY88" s="78"/>
      <c r="VYZ88" s="78"/>
      <c r="VZA88" s="78"/>
      <c r="VZB88" s="78"/>
      <c r="VZC88" s="78"/>
      <c r="VZD88" s="78"/>
      <c r="VZE88" s="78"/>
      <c r="VZF88" s="78"/>
      <c r="VZG88" s="78"/>
      <c r="VZH88" s="78"/>
      <c r="VZI88" s="78"/>
      <c r="VZJ88" s="78"/>
      <c r="VZK88" s="78"/>
      <c r="VZL88" s="78"/>
      <c r="VZM88" s="78"/>
      <c r="VZN88" s="78"/>
      <c r="VZO88" s="78"/>
      <c r="VZP88" s="78"/>
      <c r="VZQ88" s="78"/>
      <c r="VZR88" s="78"/>
      <c r="VZS88" s="78"/>
      <c r="VZT88" s="78"/>
      <c r="VZU88" s="78"/>
      <c r="VZV88" s="78"/>
      <c r="VZW88" s="78"/>
      <c r="VZX88" s="78"/>
      <c r="VZY88" s="78"/>
      <c r="VZZ88" s="78"/>
      <c r="WAA88" s="78"/>
      <c r="WAB88" s="78"/>
      <c r="WAC88" s="78"/>
      <c r="WAD88" s="78"/>
      <c r="WAE88" s="78"/>
      <c r="WAF88" s="78"/>
      <c r="WAG88" s="78"/>
      <c r="WAH88" s="78"/>
      <c r="WAI88" s="78"/>
      <c r="WAJ88" s="78"/>
      <c r="WAK88" s="78"/>
      <c r="WAL88" s="78"/>
      <c r="WAM88" s="78"/>
      <c r="WAN88" s="78"/>
      <c r="WAO88" s="78"/>
      <c r="WAP88" s="78"/>
      <c r="WAQ88" s="78"/>
      <c r="WAR88" s="78"/>
      <c r="WAS88" s="78"/>
      <c r="WAT88" s="78"/>
      <c r="WAU88" s="78"/>
      <c r="WAV88" s="78"/>
      <c r="WAW88" s="78"/>
      <c r="WAX88" s="78"/>
      <c r="WAY88" s="78"/>
      <c r="WAZ88" s="78"/>
      <c r="WBA88" s="78"/>
      <c r="WBB88" s="78"/>
      <c r="WBC88" s="78"/>
      <c r="WBD88" s="78"/>
      <c r="WBE88" s="78"/>
      <c r="WBF88" s="78"/>
      <c r="WBG88" s="78"/>
      <c r="WBH88" s="78"/>
      <c r="WBI88" s="78"/>
      <c r="WBJ88" s="78"/>
      <c r="WBK88" s="78"/>
      <c r="WBL88" s="78"/>
      <c r="WBM88" s="78"/>
      <c r="WBN88" s="78"/>
      <c r="WBO88" s="78"/>
      <c r="WBP88" s="78"/>
      <c r="WBQ88" s="78"/>
      <c r="WBR88" s="78"/>
      <c r="WBS88" s="78"/>
      <c r="WBT88" s="78"/>
      <c r="WBU88" s="78"/>
      <c r="WBV88" s="78"/>
      <c r="WBW88" s="78"/>
      <c r="WBX88" s="78"/>
      <c r="WBY88" s="78"/>
      <c r="WBZ88" s="78"/>
      <c r="WCA88" s="78"/>
      <c r="WCB88" s="78"/>
      <c r="WCC88" s="78"/>
      <c r="WCD88" s="78"/>
      <c r="WCE88" s="78"/>
      <c r="WCF88" s="78"/>
      <c r="WCG88" s="78"/>
      <c r="WCH88" s="78"/>
      <c r="WCI88" s="78"/>
      <c r="WCJ88" s="78"/>
      <c r="WCK88" s="78"/>
      <c r="WCL88" s="78"/>
      <c r="WCM88" s="78"/>
      <c r="WCN88" s="78"/>
      <c r="WCO88" s="78"/>
      <c r="WCP88" s="78"/>
      <c r="WCQ88" s="78"/>
      <c r="WCR88" s="78"/>
      <c r="WCS88" s="78"/>
      <c r="WCT88" s="78"/>
      <c r="WCU88" s="78"/>
      <c r="WCV88" s="78"/>
      <c r="WCW88" s="78"/>
      <c r="WCX88" s="78"/>
      <c r="WCY88" s="78"/>
      <c r="WCZ88" s="78"/>
      <c r="WDA88" s="78"/>
      <c r="WDB88" s="78"/>
      <c r="WDC88" s="78"/>
      <c r="WDD88" s="78"/>
      <c r="WDE88" s="78"/>
      <c r="WDF88" s="78"/>
      <c r="WDG88" s="78"/>
      <c r="WDH88" s="78"/>
      <c r="WDI88" s="78"/>
      <c r="WDJ88" s="78"/>
      <c r="WDK88" s="78"/>
      <c r="WDL88" s="78"/>
      <c r="WDM88" s="78"/>
      <c r="WDN88" s="78"/>
      <c r="WDO88" s="78"/>
      <c r="WDP88" s="78"/>
      <c r="WDQ88" s="78"/>
      <c r="WDR88" s="78"/>
      <c r="WDS88" s="78"/>
      <c r="WDT88" s="78"/>
      <c r="WDU88" s="78"/>
      <c r="WDV88" s="78"/>
      <c r="WDW88" s="78"/>
      <c r="WDX88" s="78"/>
      <c r="WDY88" s="78"/>
      <c r="WDZ88" s="78"/>
      <c r="WEA88" s="78"/>
      <c r="WEB88" s="78"/>
      <c r="WEC88" s="78"/>
      <c r="WED88" s="78"/>
      <c r="WEE88" s="78"/>
      <c r="WEF88" s="78"/>
      <c r="WEG88" s="78"/>
      <c r="WEH88" s="78"/>
      <c r="WEI88" s="78"/>
      <c r="WEJ88" s="78"/>
      <c r="WEK88" s="78"/>
      <c r="WEL88" s="78"/>
      <c r="WEM88" s="78"/>
      <c r="WEN88" s="78"/>
      <c r="WEO88" s="78"/>
      <c r="WEP88" s="78"/>
      <c r="WEQ88" s="78"/>
      <c r="WER88" s="78"/>
      <c r="WES88" s="78"/>
      <c r="WET88" s="78"/>
      <c r="WEU88" s="78"/>
      <c r="WEV88" s="78"/>
      <c r="WEW88" s="78"/>
      <c r="WEX88" s="78"/>
      <c r="WEY88" s="78"/>
      <c r="WEZ88" s="78"/>
      <c r="WFA88" s="78"/>
      <c r="WFB88" s="78"/>
      <c r="WFC88" s="78"/>
      <c r="WFD88" s="78"/>
      <c r="WFE88" s="78"/>
      <c r="WFF88" s="78"/>
      <c r="WFG88" s="78"/>
      <c r="WFH88" s="78"/>
      <c r="WFI88" s="78"/>
      <c r="WFJ88" s="78"/>
      <c r="WFK88" s="78"/>
      <c r="WFL88" s="78"/>
      <c r="WFM88" s="78"/>
      <c r="WFN88" s="78"/>
      <c r="WFO88" s="78"/>
      <c r="WFP88" s="78"/>
      <c r="WFQ88" s="78"/>
      <c r="WFR88" s="78"/>
      <c r="WFS88" s="78"/>
      <c r="WFT88" s="78"/>
      <c r="WFU88" s="78"/>
      <c r="WFV88" s="78"/>
      <c r="WFW88" s="78"/>
      <c r="WFX88" s="78"/>
      <c r="WFY88" s="78"/>
      <c r="WFZ88" s="78"/>
      <c r="WGA88" s="78"/>
      <c r="WGB88" s="78"/>
      <c r="WGC88" s="78"/>
      <c r="WGD88" s="78"/>
      <c r="WGE88" s="78"/>
      <c r="WGF88" s="78"/>
      <c r="WGG88" s="78"/>
      <c r="WGH88" s="78"/>
      <c r="WGI88" s="78"/>
      <c r="WGJ88" s="78"/>
      <c r="WGK88" s="78"/>
      <c r="WGL88" s="78"/>
      <c r="WGM88" s="78"/>
      <c r="WGN88" s="78"/>
      <c r="WGO88" s="78"/>
      <c r="WGP88" s="78"/>
      <c r="WGQ88" s="78"/>
      <c r="WGR88" s="78"/>
      <c r="WGS88" s="78"/>
      <c r="WGT88" s="78"/>
      <c r="WGU88" s="78"/>
      <c r="WGV88" s="78"/>
      <c r="WGW88" s="78"/>
      <c r="WGX88" s="78"/>
      <c r="WGY88" s="78"/>
      <c r="WGZ88" s="78"/>
      <c r="WHA88" s="78"/>
      <c r="WHB88" s="78"/>
      <c r="WHC88" s="78"/>
      <c r="WHD88" s="78"/>
      <c r="WHE88" s="78"/>
      <c r="WHF88" s="78"/>
      <c r="WHG88" s="78"/>
      <c r="WHH88" s="78"/>
      <c r="WHI88" s="78"/>
      <c r="WHJ88" s="78"/>
      <c r="WHK88" s="78"/>
      <c r="WHL88" s="78"/>
      <c r="WHM88" s="78"/>
      <c r="WHN88" s="78"/>
      <c r="WHO88" s="78"/>
      <c r="WHP88" s="78"/>
      <c r="WHQ88" s="78"/>
      <c r="WHR88" s="78"/>
      <c r="WHS88" s="78"/>
      <c r="WHT88" s="78"/>
      <c r="WHU88" s="78"/>
      <c r="WHV88" s="78"/>
      <c r="WHW88" s="78"/>
      <c r="WHX88" s="78"/>
      <c r="WHY88" s="78"/>
      <c r="WHZ88" s="78"/>
      <c r="WIA88" s="78"/>
      <c r="WIB88" s="78"/>
      <c r="WIC88" s="78"/>
      <c r="WID88" s="78"/>
      <c r="WIE88" s="78"/>
      <c r="WIF88" s="78"/>
      <c r="WIG88" s="78"/>
      <c r="WIH88" s="78"/>
      <c r="WII88" s="78"/>
      <c r="WIJ88" s="78"/>
      <c r="WIK88" s="78"/>
      <c r="WIL88" s="78"/>
      <c r="WIM88" s="78"/>
      <c r="WIN88" s="78"/>
      <c r="WIO88" s="78"/>
      <c r="WIP88" s="78"/>
      <c r="WIQ88" s="78"/>
      <c r="WIR88" s="78"/>
      <c r="WIS88" s="78"/>
      <c r="WIT88" s="78"/>
      <c r="WIU88" s="78"/>
      <c r="WIV88" s="78"/>
      <c r="WIW88" s="78"/>
      <c r="WIX88" s="78"/>
      <c r="WIY88" s="78"/>
      <c r="WIZ88" s="78"/>
      <c r="WJA88" s="78"/>
      <c r="WJB88" s="78"/>
      <c r="WJC88" s="78"/>
      <c r="WJD88" s="78"/>
      <c r="WJE88" s="78"/>
      <c r="WJF88" s="78"/>
      <c r="WJG88" s="78"/>
      <c r="WJH88" s="78"/>
      <c r="WJI88" s="78"/>
      <c r="WJJ88" s="78"/>
      <c r="WJK88" s="78"/>
      <c r="WJL88" s="78"/>
      <c r="WJM88" s="78"/>
      <c r="WJN88" s="78"/>
      <c r="WJO88" s="78"/>
      <c r="WJP88" s="78"/>
      <c r="WJQ88" s="78"/>
      <c r="WJR88" s="78"/>
      <c r="WJS88" s="78"/>
      <c r="WJT88" s="78"/>
      <c r="WJU88" s="78"/>
      <c r="WJV88" s="78"/>
      <c r="WJW88" s="78"/>
      <c r="WJX88" s="78"/>
      <c r="WJY88" s="78"/>
      <c r="WJZ88" s="78"/>
      <c r="WKA88" s="78"/>
      <c r="WKB88" s="78"/>
      <c r="WKC88" s="78"/>
      <c r="WKD88" s="78"/>
      <c r="WKE88" s="78"/>
      <c r="WKF88" s="78"/>
      <c r="WKG88" s="78"/>
      <c r="WKH88" s="78"/>
      <c r="WKI88" s="78"/>
      <c r="WKJ88" s="78"/>
      <c r="WKK88" s="78"/>
      <c r="WKL88" s="78"/>
      <c r="WKM88" s="78"/>
      <c r="WKN88" s="78"/>
      <c r="WKO88" s="78"/>
      <c r="WKP88" s="78"/>
      <c r="WKQ88" s="78"/>
      <c r="WKR88" s="78"/>
      <c r="WKS88" s="78"/>
      <c r="WKT88" s="78"/>
      <c r="WKU88" s="78"/>
      <c r="WKV88" s="78"/>
      <c r="WKW88" s="78"/>
      <c r="WKX88" s="78"/>
      <c r="WKY88" s="78"/>
      <c r="WKZ88" s="78"/>
      <c r="WLA88" s="78"/>
      <c r="WLB88" s="78"/>
      <c r="WLC88" s="78"/>
      <c r="WLD88" s="78"/>
      <c r="WLE88" s="78"/>
      <c r="WLF88" s="78"/>
      <c r="WLG88" s="78"/>
      <c r="WLH88" s="78"/>
      <c r="WLI88" s="78"/>
      <c r="WLJ88" s="78"/>
      <c r="WLK88" s="78"/>
      <c r="WLL88" s="78"/>
      <c r="WLM88" s="78"/>
      <c r="WLN88" s="78"/>
      <c r="WLO88" s="78"/>
      <c r="WLP88" s="78"/>
      <c r="WLQ88" s="78"/>
      <c r="WLR88" s="78"/>
      <c r="WLS88" s="78"/>
      <c r="WLT88" s="78"/>
      <c r="WLU88" s="78"/>
      <c r="WLV88" s="78"/>
      <c r="WLW88" s="78"/>
      <c r="WLX88" s="78"/>
      <c r="WLY88" s="78"/>
      <c r="WLZ88" s="78"/>
      <c r="WMA88" s="78"/>
      <c r="WMB88" s="78"/>
      <c r="WMC88" s="78"/>
      <c r="WMD88" s="78"/>
      <c r="WME88" s="78"/>
      <c r="WMF88" s="78"/>
      <c r="WMG88" s="78"/>
      <c r="WMH88" s="78"/>
      <c r="WMI88" s="78"/>
      <c r="WMJ88" s="78"/>
      <c r="WMK88" s="78"/>
      <c r="WML88" s="78"/>
      <c r="WMM88" s="78"/>
      <c r="WMN88" s="78"/>
      <c r="WMO88" s="78"/>
      <c r="WMP88" s="78"/>
      <c r="WMQ88" s="78"/>
      <c r="WMR88" s="78"/>
      <c r="WMS88" s="78"/>
      <c r="WMT88" s="78"/>
      <c r="WMU88" s="78"/>
      <c r="WMV88" s="78"/>
      <c r="WMW88" s="78"/>
      <c r="WMX88" s="78"/>
      <c r="WMY88" s="78"/>
      <c r="WMZ88" s="78"/>
      <c r="WNA88" s="78"/>
      <c r="WNB88" s="78"/>
      <c r="WNC88" s="78"/>
      <c r="WND88" s="78"/>
      <c r="WNE88" s="78"/>
      <c r="WNF88" s="78"/>
      <c r="WNG88" s="78"/>
      <c r="WNH88" s="78"/>
      <c r="WNI88" s="78"/>
      <c r="WNJ88" s="78"/>
      <c r="WNK88" s="78"/>
      <c r="WNL88" s="78"/>
      <c r="WNM88" s="78"/>
      <c r="WNN88" s="78"/>
      <c r="WNO88" s="78"/>
      <c r="WNP88" s="78"/>
      <c r="WNQ88" s="78"/>
      <c r="WNR88" s="78"/>
      <c r="WNS88" s="78"/>
      <c r="WNT88" s="78"/>
      <c r="WNU88" s="78"/>
      <c r="WNV88" s="78"/>
      <c r="WNW88" s="78"/>
      <c r="WNX88" s="78"/>
      <c r="WNY88" s="78"/>
      <c r="WNZ88" s="78"/>
      <c r="WOA88" s="78"/>
      <c r="WOB88" s="78"/>
      <c r="WOC88" s="78"/>
      <c r="WOD88" s="78"/>
      <c r="WOE88" s="78"/>
      <c r="WOF88" s="78"/>
      <c r="WOG88" s="78"/>
      <c r="WOH88" s="78"/>
      <c r="WOI88" s="78"/>
      <c r="WOJ88" s="78"/>
      <c r="WOK88" s="78"/>
      <c r="WOL88" s="78"/>
      <c r="WOM88" s="78"/>
      <c r="WON88" s="78"/>
      <c r="WOO88" s="78"/>
      <c r="WOP88" s="78"/>
      <c r="WOQ88" s="78"/>
      <c r="WOR88" s="78"/>
      <c r="WOS88" s="78"/>
      <c r="WOT88" s="78"/>
      <c r="WOU88" s="78"/>
      <c r="WOV88" s="78"/>
      <c r="WOW88" s="78"/>
      <c r="WOX88" s="78"/>
      <c r="WOY88" s="78"/>
      <c r="WOZ88" s="78"/>
      <c r="WPA88" s="78"/>
      <c r="WPB88" s="78"/>
      <c r="WPC88" s="78"/>
      <c r="WPD88" s="78"/>
      <c r="WPE88" s="78"/>
      <c r="WPF88" s="78"/>
      <c r="WPG88" s="78"/>
      <c r="WPH88" s="78"/>
      <c r="WPI88" s="78"/>
      <c r="WPJ88" s="78"/>
      <c r="WPK88" s="78"/>
      <c r="WPL88" s="78"/>
      <c r="WPM88" s="78"/>
      <c r="WPN88" s="78"/>
      <c r="WPO88" s="78"/>
      <c r="WPP88" s="78"/>
      <c r="WPQ88" s="78"/>
      <c r="WPR88" s="78"/>
      <c r="WPS88" s="78"/>
      <c r="WPT88" s="78"/>
      <c r="WPU88" s="78"/>
      <c r="WPV88" s="78"/>
      <c r="WPW88" s="78"/>
      <c r="WPX88" s="78"/>
      <c r="WPY88" s="78"/>
      <c r="WPZ88" s="78"/>
      <c r="WQA88" s="78"/>
      <c r="WQB88" s="78"/>
      <c r="WQC88" s="78"/>
      <c r="WQD88" s="78"/>
      <c r="WQE88" s="78"/>
      <c r="WQF88" s="78"/>
      <c r="WQG88" s="78"/>
      <c r="WQH88" s="78"/>
      <c r="WQI88" s="78"/>
      <c r="WQJ88" s="78"/>
      <c r="WQK88" s="78"/>
      <c r="WQL88" s="78"/>
      <c r="WQM88" s="78"/>
      <c r="WQN88" s="78"/>
      <c r="WQO88" s="78"/>
      <c r="WQP88" s="78"/>
      <c r="WQQ88" s="78"/>
      <c r="WQR88" s="78"/>
      <c r="WQS88" s="78"/>
      <c r="WQT88" s="78"/>
      <c r="WQU88" s="78"/>
      <c r="WQV88" s="78"/>
      <c r="WQW88" s="78"/>
      <c r="WQX88" s="78"/>
      <c r="WQY88" s="78"/>
      <c r="WQZ88" s="78"/>
      <c r="WRA88" s="78"/>
      <c r="WRB88" s="78"/>
      <c r="WRC88" s="78"/>
      <c r="WRD88" s="78"/>
      <c r="WRE88" s="78"/>
      <c r="WRF88" s="78"/>
      <c r="WRG88" s="78"/>
      <c r="WRH88" s="78"/>
      <c r="WRI88" s="78"/>
      <c r="WRJ88" s="78"/>
      <c r="WRK88" s="78"/>
      <c r="WRL88" s="78"/>
      <c r="WRM88" s="78"/>
      <c r="WRN88" s="78"/>
      <c r="WRO88" s="78"/>
      <c r="WRP88" s="78"/>
      <c r="WRQ88" s="78"/>
      <c r="WRR88" s="78"/>
      <c r="WRS88" s="78"/>
      <c r="WRT88" s="78"/>
      <c r="WRU88" s="78"/>
      <c r="WRV88" s="78"/>
      <c r="WRW88" s="78"/>
      <c r="WRX88" s="78"/>
      <c r="WRY88" s="78"/>
      <c r="WRZ88" s="78"/>
      <c r="WSA88" s="78"/>
      <c r="WSB88" s="78"/>
      <c r="WSC88" s="78"/>
      <c r="WSD88" s="78"/>
      <c r="WSE88" s="78"/>
      <c r="WSF88" s="78"/>
      <c r="WSG88" s="78"/>
      <c r="WSH88" s="78"/>
      <c r="WSI88" s="78"/>
      <c r="WSJ88" s="78"/>
      <c r="WSK88" s="78"/>
      <c r="WSL88" s="78"/>
      <c r="WSM88" s="78"/>
      <c r="WSN88" s="78"/>
      <c r="WSO88" s="78"/>
      <c r="WSP88" s="78"/>
      <c r="WSQ88" s="78"/>
      <c r="WSR88" s="78"/>
      <c r="WSS88" s="78"/>
      <c r="WST88" s="78"/>
      <c r="WSU88" s="78"/>
      <c r="WSV88" s="78"/>
      <c r="WSW88" s="78"/>
      <c r="WSX88" s="78"/>
      <c r="WSY88" s="78"/>
      <c r="WSZ88" s="78"/>
      <c r="WTA88" s="78"/>
      <c r="WTB88" s="78"/>
      <c r="WTC88" s="78"/>
      <c r="WTD88" s="78"/>
      <c r="WTE88" s="78"/>
      <c r="WTF88" s="78"/>
      <c r="WTG88" s="78"/>
      <c r="WTH88" s="78"/>
      <c r="WTI88" s="78"/>
      <c r="WTJ88" s="78"/>
      <c r="WTK88" s="78"/>
      <c r="WTL88" s="78"/>
      <c r="WTM88" s="78"/>
      <c r="WTN88" s="78"/>
      <c r="WTO88" s="78"/>
      <c r="WTP88" s="78"/>
      <c r="WTQ88" s="78"/>
      <c r="WTR88" s="78"/>
      <c r="WTS88" s="78"/>
      <c r="WTT88" s="78"/>
      <c r="WTU88" s="78"/>
      <c r="WTV88" s="78"/>
      <c r="WTW88" s="78"/>
      <c r="WTX88" s="78"/>
      <c r="WTY88" s="78"/>
      <c r="WTZ88" s="78"/>
      <c r="WUA88" s="78"/>
      <c r="WUB88" s="78"/>
      <c r="WUC88" s="78"/>
      <c r="WUD88" s="78"/>
      <c r="WUE88" s="78"/>
      <c r="WUF88" s="78"/>
      <c r="WUG88" s="78"/>
      <c r="WUH88" s="78"/>
      <c r="WUI88" s="78"/>
      <c r="WUJ88" s="78"/>
      <c r="WUK88" s="78"/>
      <c r="WUL88" s="78"/>
      <c r="WUM88" s="78"/>
      <c r="WUN88" s="78"/>
      <c r="WUO88" s="78"/>
      <c r="WUP88" s="78"/>
      <c r="WUQ88" s="78"/>
      <c r="WUR88" s="78"/>
      <c r="WUS88" s="78"/>
      <c r="WUT88" s="78"/>
      <c r="WUU88" s="78"/>
      <c r="WUV88" s="78"/>
      <c r="WUW88" s="78"/>
      <c r="WUX88" s="78"/>
      <c r="WUY88" s="78"/>
      <c r="WUZ88" s="78"/>
      <c r="WVA88" s="78"/>
      <c r="WVB88" s="78"/>
      <c r="WVC88" s="78"/>
      <c r="WVD88" s="78"/>
      <c r="WVE88" s="78"/>
      <c r="WVF88" s="78"/>
      <c r="WVG88" s="78"/>
      <c r="WVH88" s="78"/>
      <c r="WVI88" s="78"/>
      <c r="WVJ88" s="78"/>
      <c r="WVK88" s="78"/>
      <c r="WVL88" s="78"/>
      <c r="WVM88" s="78"/>
      <c r="WVN88" s="78"/>
      <c r="WVO88" s="78"/>
      <c r="WVP88" s="78"/>
      <c r="WVQ88" s="78"/>
      <c r="WVR88" s="78"/>
      <c r="WVS88" s="78"/>
      <c r="WVT88" s="78"/>
      <c r="WVU88" s="78"/>
      <c r="WVV88" s="78"/>
      <c r="WVW88" s="78"/>
      <c r="WVX88" s="78"/>
      <c r="WVY88" s="78"/>
      <c r="WVZ88" s="78"/>
      <c r="WWA88" s="78"/>
      <c r="WWB88" s="78"/>
      <c r="WWC88" s="78"/>
      <c r="WWD88" s="78"/>
      <c r="WWE88" s="78"/>
      <c r="WWF88" s="78"/>
      <c r="WWG88" s="78"/>
      <c r="WWH88" s="78"/>
      <c r="WWI88" s="78"/>
      <c r="WWJ88" s="78"/>
      <c r="WWK88" s="78"/>
      <c r="WWL88" s="78"/>
      <c r="WWM88" s="78"/>
      <c r="WWN88" s="78"/>
      <c r="WWO88" s="78"/>
      <c r="WWP88" s="78"/>
      <c r="WWQ88" s="78"/>
      <c r="WWR88" s="78"/>
      <c r="WWS88" s="78"/>
      <c r="WWT88" s="78"/>
      <c r="WWU88" s="78"/>
      <c r="WWV88" s="78"/>
      <c r="WWW88" s="78"/>
      <c r="WWX88" s="78"/>
      <c r="WWY88" s="78"/>
      <c r="WWZ88" s="78"/>
      <c r="WXA88" s="78"/>
      <c r="WXB88" s="78"/>
      <c r="WXC88" s="78"/>
      <c r="WXD88" s="78"/>
      <c r="WXE88" s="78"/>
      <c r="WXF88" s="78"/>
      <c r="WXG88" s="78"/>
      <c r="WXH88" s="78"/>
      <c r="WXI88" s="78"/>
      <c r="WXJ88" s="78"/>
      <c r="WXK88" s="78"/>
      <c r="WXL88" s="78"/>
      <c r="WXM88" s="78"/>
      <c r="WXN88" s="78"/>
      <c r="WXO88" s="78"/>
      <c r="WXP88" s="78"/>
      <c r="WXQ88" s="78"/>
      <c r="WXR88" s="78"/>
      <c r="WXS88" s="78"/>
      <c r="WXT88" s="78"/>
      <c r="WXU88" s="78"/>
      <c r="WXV88" s="78"/>
      <c r="WXW88" s="78"/>
      <c r="WXX88" s="78"/>
      <c r="WXY88" s="78"/>
      <c r="WXZ88" s="78"/>
      <c r="WYA88" s="78"/>
      <c r="WYB88" s="78"/>
      <c r="WYC88" s="78"/>
      <c r="WYD88" s="78"/>
      <c r="WYE88" s="78"/>
      <c r="WYF88" s="78"/>
      <c r="WYG88" s="78"/>
      <c r="WYH88" s="78"/>
      <c r="WYI88" s="78"/>
      <c r="WYJ88" s="78"/>
      <c r="WYK88" s="78"/>
      <c r="WYL88" s="78"/>
      <c r="WYM88" s="78"/>
      <c r="WYN88" s="78"/>
      <c r="WYO88" s="78"/>
      <c r="WYP88" s="78"/>
      <c r="WYQ88" s="78"/>
      <c r="WYR88" s="78"/>
      <c r="WYS88" s="78"/>
      <c r="WYT88" s="78"/>
      <c r="WYU88" s="78"/>
      <c r="WYV88" s="78"/>
      <c r="WYW88" s="78"/>
      <c r="WYX88" s="78"/>
      <c r="WYY88" s="78"/>
      <c r="WYZ88" s="78"/>
      <c r="WZA88" s="78"/>
      <c r="WZB88" s="78"/>
      <c r="WZC88" s="78"/>
      <c r="WZD88" s="78"/>
      <c r="WZE88" s="78"/>
      <c r="WZF88" s="78"/>
      <c r="WZG88" s="78"/>
      <c r="WZH88" s="78"/>
      <c r="WZI88" s="78"/>
      <c r="WZJ88" s="78"/>
      <c r="WZK88" s="78"/>
      <c r="WZL88" s="78"/>
      <c r="WZM88" s="78"/>
      <c r="WZN88" s="78"/>
      <c r="WZO88" s="78"/>
      <c r="WZP88" s="78"/>
      <c r="WZQ88" s="78"/>
      <c r="WZR88" s="78"/>
      <c r="WZS88" s="78"/>
      <c r="WZT88" s="78"/>
      <c r="WZU88" s="78"/>
      <c r="WZV88" s="78"/>
      <c r="WZW88" s="78"/>
      <c r="WZX88" s="78"/>
      <c r="WZY88" s="78"/>
      <c r="WZZ88" s="78"/>
      <c r="XAA88" s="78"/>
      <c r="XAB88" s="78"/>
      <c r="XAC88" s="78"/>
      <c r="XAD88" s="78"/>
      <c r="XAE88" s="78"/>
      <c r="XAF88" s="78"/>
      <c r="XAG88" s="78"/>
      <c r="XAH88" s="78"/>
      <c r="XAI88" s="78"/>
      <c r="XAJ88" s="78"/>
      <c r="XAK88" s="78"/>
      <c r="XAL88" s="78"/>
      <c r="XAM88" s="78"/>
      <c r="XAN88" s="78"/>
      <c r="XAO88" s="78"/>
      <c r="XAP88" s="78"/>
      <c r="XAQ88" s="78"/>
      <c r="XAR88" s="78"/>
      <c r="XAS88" s="78"/>
      <c r="XAT88" s="78"/>
      <c r="XAU88" s="78"/>
      <c r="XAV88" s="78"/>
      <c r="XAW88" s="78"/>
      <c r="XAX88" s="78"/>
      <c r="XAY88" s="78"/>
      <c r="XAZ88" s="78"/>
      <c r="XBA88" s="78"/>
      <c r="XBB88" s="78"/>
      <c r="XBC88" s="78"/>
      <c r="XBD88" s="78"/>
      <c r="XBE88" s="78"/>
      <c r="XBF88" s="78"/>
      <c r="XBG88" s="78"/>
      <c r="XBH88" s="78"/>
      <c r="XBI88" s="78"/>
      <c r="XBJ88" s="78"/>
      <c r="XBK88" s="78"/>
      <c r="XBL88" s="78"/>
      <c r="XBM88" s="78"/>
      <c r="XBN88" s="78"/>
      <c r="XBO88" s="78"/>
      <c r="XBP88" s="78"/>
      <c r="XBQ88" s="78"/>
      <c r="XBR88" s="78"/>
      <c r="XBS88" s="78"/>
      <c r="XBT88" s="78"/>
      <c r="XBU88" s="78"/>
      <c r="XBV88" s="78"/>
      <c r="XBW88" s="78"/>
      <c r="XBX88" s="78"/>
      <c r="XBY88" s="78"/>
      <c r="XBZ88" s="78"/>
      <c r="XCA88" s="78"/>
      <c r="XCB88" s="78"/>
      <c r="XCC88" s="78"/>
      <c r="XCD88" s="78"/>
      <c r="XCE88" s="78"/>
      <c r="XCF88" s="78"/>
      <c r="XCG88" s="78"/>
      <c r="XCH88" s="78"/>
      <c r="XCI88" s="78"/>
      <c r="XCJ88" s="78"/>
      <c r="XCK88" s="78"/>
      <c r="XCL88" s="78"/>
      <c r="XCM88" s="78"/>
      <c r="XCN88" s="78"/>
      <c r="XCO88" s="78"/>
      <c r="XCP88" s="78"/>
      <c r="XCQ88" s="78"/>
      <c r="XCR88" s="78"/>
      <c r="XCS88" s="78"/>
      <c r="XCT88" s="78"/>
      <c r="XCU88" s="78"/>
      <c r="XCV88" s="78"/>
      <c r="XCW88" s="78"/>
      <c r="XCX88" s="78"/>
      <c r="XCY88" s="78"/>
      <c r="XCZ88" s="78"/>
      <c r="XDA88" s="78"/>
      <c r="XDB88" s="78"/>
      <c r="XDC88" s="78"/>
      <c r="XDD88" s="78"/>
      <c r="XDE88" s="78"/>
      <c r="XDF88" s="78"/>
      <c r="XDG88" s="78"/>
      <c r="XDH88" s="78"/>
      <c r="XDI88" s="78"/>
      <c r="XDJ88" s="78"/>
      <c r="XDK88" s="78"/>
      <c r="XDL88" s="78"/>
      <c r="XDM88" s="78"/>
      <c r="XDN88" s="78"/>
      <c r="XDO88" s="78"/>
      <c r="XDP88" s="78"/>
      <c r="XDQ88" s="78"/>
      <c r="XDR88" s="78"/>
      <c r="XDS88" s="78"/>
      <c r="XDT88" s="78"/>
      <c r="XDU88" s="78"/>
      <c r="XDV88" s="78"/>
      <c r="XDW88" s="78"/>
      <c r="XDX88" s="78"/>
      <c r="XDY88" s="78"/>
      <c r="XDZ88" s="78"/>
      <c r="XEA88" s="78"/>
      <c r="XEB88" s="78"/>
      <c r="XEC88" s="78"/>
      <c r="XED88" s="78"/>
      <c r="XEE88" s="78"/>
      <c r="XEF88" s="78"/>
      <c r="XEG88" s="78"/>
      <c r="XEH88" s="78"/>
      <c r="XEI88" s="78"/>
      <c r="XEJ88" s="78"/>
      <c r="XEK88" s="78"/>
      <c r="XEL88" s="78"/>
      <c r="XEM88" s="78"/>
      <c r="XEN88" s="78"/>
      <c r="XEO88" s="78"/>
      <c r="XEP88" s="78"/>
      <c r="XEQ88" s="78"/>
      <c r="XER88" s="78"/>
      <c r="XES88" s="78"/>
      <c r="XET88" s="78"/>
      <c r="XEU88" s="78"/>
      <c r="XEV88" s="78"/>
      <c r="XEW88" s="78"/>
      <c r="XEX88" s="78"/>
      <c r="XEY88" s="78"/>
      <c r="XEZ88" s="78"/>
      <c r="XFA88" s="78"/>
      <c r="XFB88" s="78"/>
    </row>
    <row r="89" spans="1:16382" s="78" customFormat="1" ht="32.25" customHeight="1">
      <c r="B89" s="232">
        <v>79</v>
      </c>
      <c r="C89" s="77"/>
      <c r="D89" s="253" t="s">
        <v>243</v>
      </c>
      <c r="E89" s="253"/>
      <c r="F89" s="253" t="s">
        <v>323</v>
      </c>
      <c r="G89" s="254">
        <v>42989</v>
      </c>
      <c r="H89" s="253" t="s">
        <v>206</v>
      </c>
      <c r="I89" s="233" t="s">
        <v>206</v>
      </c>
      <c r="J89" s="230" t="s">
        <v>13</v>
      </c>
      <c r="K89" s="163">
        <v>4</v>
      </c>
      <c r="L89" s="160">
        <f t="shared" ca="1" si="4"/>
        <v>0.54999999999999993</v>
      </c>
      <c r="M89" s="161">
        <f t="shared" ca="1" si="5"/>
        <v>4.55</v>
      </c>
      <c r="N89" s="75">
        <f ca="1">SUMIF('Resource Deployment List'!$F$12:$F$261,D89,'Resource Deployment List'!$M$12:$M$261)</f>
        <v>0</v>
      </c>
      <c r="O89" s="236" t="s">
        <v>234</v>
      </c>
      <c r="P89" s="235" t="s">
        <v>172</v>
      </c>
      <c r="Q89" s="235"/>
      <c r="R89" s="235"/>
      <c r="S89" s="234"/>
      <c r="T89" s="234"/>
    </row>
    <row r="90" spans="1:16382" s="78" customFormat="1" ht="32.25" customHeight="1">
      <c r="B90" s="232">
        <v>80</v>
      </c>
      <c r="C90" s="230"/>
      <c r="D90" s="253" t="s">
        <v>242</v>
      </c>
      <c r="E90" s="253"/>
      <c r="F90" s="253" t="s">
        <v>322</v>
      </c>
      <c r="G90" s="254">
        <v>42989</v>
      </c>
      <c r="H90" s="253" t="s">
        <v>241</v>
      </c>
      <c r="I90" s="233" t="s">
        <v>241</v>
      </c>
      <c r="J90" s="230" t="s">
        <v>0</v>
      </c>
      <c r="K90" s="163">
        <v>0</v>
      </c>
      <c r="L90" s="160">
        <f t="shared" ca="1" si="4"/>
        <v>0.54999999999999993</v>
      </c>
      <c r="M90" s="161">
        <f t="shared" ca="1" si="5"/>
        <v>0.54999999999999993</v>
      </c>
      <c r="N90" s="75">
        <f ca="1">SUMIF('Resource Deployment List'!F95:F258,D90,'Resource Deployment List'!M95:M258)</f>
        <v>0</v>
      </c>
      <c r="O90" s="236" t="s">
        <v>234</v>
      </c>
      <c r="P90" s="235" t="s">
        <v>166</v>
      </c>
      <c r="Q90" s="235"/>
      <c r="R90" s="235"/>
      <c r="S90" s="234"/>
      <c r="T90" s="234"/>
    </row>
    <row r="91" spans="1:16382" s="78" customFormat="1" ht="32.25" customHeight="1">
      <c r="B91" s="232">
        <v>73</v>
      </c>
      <c r="C91" s="77"/>
      <c r="D91" s="73" t="s">
        <v>236</v>
      </c>
      <c r="E91" s="253"/>
      <c r="F91" s="253" t="s">
        <v>323</v>
      </c>
      <c r="G91" s="254">
        <v>42948</v>
      </c>
      <c r="H91" s="253" t="s">
        <v>171</v>
      </c>
      <c r="I91" s="233" t="s">
        <v>190</v>
      </c>
      <c r="J91" s="230" t="s">
        <v>0</v>
      </c>
      <c r="K91" s="163">
        <v>0</v>
      </c>
      <c r="L91" s="160">
        <f t="shared" ca="1" si="4"/>
        <v>0.66388888888888886</v>
      </c>
      <c r="M91" s="161">
        <f t="shared" ca="1" si="5"/>
        <v>0.66388888888888886</v>
      </c>
      <c r="N91" s="75">
        <f ca="1">SUMIF('Resource Deployment List'!$F$12:$F$261,D91,'Resource Deployment List'!$M$12:$M$261)</f>
        <v>0</v>
      </c>
      <c r="O91" s="221" t="s">
        <v>234</v>
      </c>
      <c r="P91" s="219" t="s">
        <v>136</v>
      </c>
      <c r="Q91" s="235"/>
      <c r="R91" s="235"/>
      <c r="S91" s="216" t="s">
        <v>371</v>
      </c>
      <c r="T91" s="234"/>
    </row>
    <row r="92" spans="1:16382" s="78" customFormat="1" ht="32.25" customHeight="1">
      <c r="A92" s="76"/>
      <c r="B92" s="232">
        <v>81</v>
      </c>
      <c r="C92" s="77"/>
      <c r="D92" s="73" t="s">
        <v>244</v>
      </c>
      <c r="E92" s="253"/>
      <c r="F92" s="73" t="s">
        <v>323</v>
      </c>
      <c r="G92" s="254">
        <v>42990</v>
      </c>
      <c r="H92" s="253" t="s">
        <v>163</v>
      </c>
      <c r="I92" s="233" t="s">
        <v>379</v>
      </c>
      <c r="J92" s="230" t="s">
        <v>0</v>
      </c>
      <c r="K92" s="163">
        <v>3.2</v>
      </c>
      <c r="L92" s="160">
        <f t="shared" ca="1" si="4"/>
        <v>0.54722222222222217</v>
      </c>
      <c r="M92" s="161">
        <f t="shared" ca="1" si="5"/>
        <v>3.7472222222222222</v>
      </c>
      <c r="N92" s="75">
        <f ca="1">SUMIF('Resource Deployment List'!$F$12:$F$261,D92,'Resource Deployment List'!$M$12:$M$261)</f>
        <v>0</v>
      </c>
      <c r="O92" s="221" t="s">
        <v>234</v>
      </c>
      <c r="P92" s="219" t="s">
        <v>136</v>
      </c>
      <c r="Q92" s="235"/>
      <c r="R92" s="235"/>
      <c r="S92" s="234"/>
      <c r="T92" s="234"/>
      <c r="XAV92" s="76"/>
      <c r="XAW92" s="76"/>
      <c r="XAX92" s="76"/>
      <c r="XAY92" s="76"/>
      <c r="XAZ92" s="76"/>
      <c r="XBA92" s="76"/>
      <c r="XBB92" s="76"/>
      <c r="XBC92" s="76"/>
      <c r="XBD92" s="76"/>
      <c r="XBE92" s="76"/>
      <c r="XBF92" s="76"/>
      <c r="XBG92" s="76"/>
      <c r="XBH92" s="76"/>
      <c r="XBI92" s="76"/>
      <c r="XBJ92" s="76"/>
      <c r="XBK92" s="76"/>
      <c r="XBL92" s="76"/>
      <c r="XBM92" s="76"/>
      <c r="XBN92" s="76"/>
      <c r="XBO92" s="76"/>
      <c r="XBP92" s="76"/>
      <c r="XBQ92" s="76"/>
      <c r="XBR92" s="76"/>
      <c r="XBS92" s="76"/>
      <c r="XBT92" s="76"/>
      <c r="XBU92" s="76"/>
      <c r="XBV92" s="76"/>
      <c r="XBW92" s="76"/>
      <c r="XBX92" s="76"/>
      <c r="XBY92" s="76"/>
      <c r="XBZ92" s="76"/>
      <c r="XCA92" s="76"/>
      <c r="XCB92" s="76"/>
      <c r="XCC92" s="76"/>
      <c r="XCD92" s="76"/>
      <c r="XCE92" s="76"/>
      <c r="XCF92" s="76"/>
      <c r="XCG92" s="76"/>
      <c r="XCH92" s="76"/>
      <c r="XCI92" s="76"/>
      <c r="XCJ92" s="76"/>
      <c r="XCK92" s="76"/>
      <c r="XCL92" s="76"/>
      <c r="XCM92" s="76"/>
      <c r="XCN92" s="76"/>
      <c r="XCO92" s="76"/>
      <c r="XCP92" s="76"/>
      <c r="XCQ92" s="76"/>
      <c r="XCR92" s="76"/>
      <c r="XCS92" s="76"/>
      <c r="XCT92" s="76"/>
      <c r="XCU92" s="76"/>
      <c r="XCV92" s="76"/>
      <c r="XCW92" s="76"/>
      <c r="XCX92" s="76"/>
      <c r="XCY92" s="76"/>
      <c r="XCZ92" s="76"/>
      <c r="XDA92" s="76"/>
      <c r="XDB92" s="76"/>
      <c r="XDC92" s="76"/>
      <c r="XDD92" s="76"/>
      <c r="XDE92" s="76"/>
      <c r="XDF92" s="76"/>
      <c r="XDG92" s="76"/>
      <c r="XDH92" s="76"/>
      <c r="XDI92" s="76"/>
      <c r="XDJ92" s="76"/>
      <c r="XDK92" s="76"/>
      <c r="XDL92" s="76"/>
      <c r="XDM92" s="76"/>
      <c r="XDN92" s="76"/>
      <c r="XDO92" s="76"/>
      <c r="XDP92" s="76"/>
      <c r="XDQ92" s="76"/>
      <c r="XDR92" s="76"/>
      <c r="XDS92" s="76"/>
      <c r="XDT92" s="76"/>
      <c r="XDU92" s="76"/>
      <c r="XDV92" s="76"/>
      <c r="XDW92" s="76"/>
      <c r="XDX92" s="76"/>
      <c r="XDY92" s="76"/>
      <c r="XDZ92" s="76"/>
      <c r="XEA92" s="76"/>
      <c r="XEB92" s="76"/>
      <c r="XEC92" s="76"/>
      <c r="XED92" s="76"/>
      <c r="XEE92" s="76"/>
      <c r="XEF92" s="76"/>
      <c r="XEG92" s="76"/>
      <c r="XEH92" s="76"/>
      <c r="XEI92" s="76"/>
      <c r="XEJ92" s="76"/>
      <c r="XEK92" s="76"/>
      <c r="XEL92" s="76"/>
      <c r="XEM92" s="76"/>
      <c r="XEN92" s="76"/>
      <c r="XEO92" s="76"/>
      <c r="XEP92" s="76"/>
      <c r="XEQ92" s="76"/>
      <c r="XER92" s="76"/>
      <c r="XES92" s="76"/>
      <c r="XET92" s="76"/>
      <c r="XEU92" s="76"/>
      <c r="XEV92" s="76"/>
      <c r="XEW92" s="76"/>
      <c r="XEX92" s="76"/>
      <c r="XEY92" s="76"/>
      <c r="XEZ92" s="76"/>
      <c r="XFA92" s="76"/>
      <c r="XFB92" s="76"/>
    </row>
    <row r="93" spans="1:16382" s="78" customFormat="1" ht="32.25" customHeight="1">
      <c r="B93" s="232">
        <v>83</v>
      </c>
      <c r="C93" s="216"/>
      <c r="D93" s="253" t="s">
        <v>635</v>
      </c>
      <c r="E93" s="253"/>
      <c r="F93" s="253" t="s">
        <v>323</v>
      </c>
      <c r="G93" s="157">
        <v>43003</v>
      </c>
      <c r="H93" s="253" t="s">
        <v>636</v>
      </c>
      <c r="I93" s="233" t="s">
        <v>206</v>
      </c>
      <c r="J93" s="216" t="s">
        <v>0</v>
      </c>
      <c r="K93" s="159">
        <v>17</v>
      </c>
      <c r="L93" s="160">
        <f t="shared" ca="1" si="4"/>
        <v>0.51111111111111118</v>
      </c>
      <c r="M93" s="161">
        <f t="shared" ca="1" si="5"/>
        <v>17.511111111111113</v>
      </c>
      <c r="N93" s="75">
        <f>SUMIF('Resource Deployment List'!$F$12:$F$261,D93,'Resource Deployment List'!$M$12:$M$261)</f>
        <v>0</v>
      </c>
      <c r="O93" s="236"/>
      <c r="P93" s="235"/>
      <c r="Q93" s="236"/>
      <c r="R93" s="236"/>
      <c r="S93" s="216"/>
      <c r="T93" s="216"/>
    </row>
    <row r="94" spans="1:16382" s="261" customFormat="1" ht="32.25" customHeight="1">
      <c r="A94" s="76"/>
      <c r="B94" s="232">
        <v>82</v>
      </c>
      <c r="C94" s="230"/>
      <c r="D94" s="253" t="s">
        <v>245</v>
      </c>
      <c r="E94" s="253"/>
      <c r="F94" s="253" t="s">
        <v>323</v>
      </c>
      <c r="G94" s="254">
        <v>42996</v>
      </c>
      <c r="H94" s="253" t="s">
        <v>171</v>
      </c>
      <c r="I94" s="233" t="s">
        <v>190</v>
      </c>
      <c r="J94" s="230" t="s">
        <v>0</v>
      </c>
      <c r="K94" s="163">
        <v>2</v>
      </c>
      <c r="L94" s="160">
        <f t="shared" ca="1" si="4"/>
        <v>0.53055555555555556</v>
      </c>
      <c r="M94" s="161">
        <f t="shared" ca="1" si="5"/>
        <v>2.5305555555555554</v>
      </c>
      <c r="N94" s="75">
        <f ca="1">SUMIF('Resource Deployment List'!$F$12:$F$261,D94,'Resource Deployment List'!$M$12:$M$261)</f>
        <v>0</v>
      </c>
      <c r="O94" s="236" t="s">
        <v>234</v>
      </c>
      <c r="P94" s="235" t="s">
        <v>166</v>
      </c>
      <c r="Q94" s="235"/>
      <c r="R94" s="235"/>
      <c r="S94" s="234"/>
      <c r="T94" s="234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  <c r="BV94" s="76"/>
      <c r="BW94" s="76"/>
      <c r="BX94" s="76"/>
      <c r="BY94" s="76"/>
      <c r="BZ94" s="76"/>
      <c r="CA94" s="76"/>
      <c r="CB94" s="76"/>
      <c r="CC94" s="76"/>
      <c r="CD94" s="76"/>
      <c r="CE94" s="76"/>
      <c r="CF94" s="76"/>
      <c r="CG94" s="76"/>
      <c r="CH94" s="76"/>
      <c r="CI94" s="76"/>
      <c r="CJ94" s="76"/>
      <c r="CK94" s="76"/>
      <c r="CL94" s="76"/>
      <c r="CM94" s="76"/>
      <c r="CN94" s="76"/>
      <c r="CO94" s="76"/>
      <c r="CP94" s="76"/>
      <c r="CQ94" s="76"/>
      <c r="CR94" s="76"/>
      <c r="CS94" s="76"/>
      <c r="CT94" s="76"/>
      <c r="CU94" s="76"/>
      <c r="CV94" s="76"/>
      <c r="CW94" s="76"/>
      <c r="CX94" s="76"/>
      <c r="CY94" s="76"/>
      <c r="CZ94" s="76"/>
      <c r="DA94" s="76"/>
      <c r="DB94" s="76"/>
      <c r="DC94" s="76"/>
      <c r="DD94" s="76"/>
      <c r="DE94" s="76"/>
      <c r="DF94" s="76"/>
      <c r="DG94" s="76"/>
      <c r="DH94" s="76"/>
      <c r="DI94" s="76"/>
      <c r="DJ94" s="76"/>
      <c r="DK94" s="76"/>
      <c r="DL94" s="76"/>
      <c r="DM94" s="76"/>
      <c r="DN94" s="76"/>
      <c r="DO94" s="76"/>
      <c r="DP94" s="76"/>
      <c r="DQ94" s="76"/>
      <c r="DR94" s="76"/>
      <c r="DS94" s="76"/>
      <c r="DT94" s="76"/>
      <c r="DU94" s="76"/>
      <c r="DV94" s="76"/>
      <c r="DW94" s="76"/>
      <c r="DX94" s="76"/>
      <c r="DY94" s="76"/>
      <c r="DZ94" s="76"/>
      <c r="EA94" s="76"/>
      <c r="EB94" s="76"/>
      <c r="EC94" s="76"/>
      <c r="ED94" s="76"/>
      <c r="EE94" s="76"/>
      <c r="EF94" s="76"/>
      <c r="EG94" s="76"/>
      <c r="EH94" s="76"/>
      <c r="EI94" s="76"/>
      <c r="EJ94" s="76"/>
      <c r="EK94" s="76"/>
      <c r="EL94" s="76"/>
      <c r="EM94" s="76"/>
      <c r="EN94" s="76"/>
      <c r="EO94" s="76"/>
      <c r="EP94" s="76"/>
      <c r="EQ94" s="76"/>
      <c r="ER94" s="76"/>
      <c r="ES94" s="76"/>
      <c r="ET94" s="76"/>
      <c r="EU94" s="76"/>
      <c r="EV94" s="76"/>
      <c r="EW94" s="76"/>
      <c r="EX94" s="76"/>
      <c r="EY94" s="76"/>
      <c r="EZ94" s="76"/>
      <c r="FA94" s="76"/>
      <c r="FB94" s="76"/>
      <c r="FC94" s="76"/>
      <c r="FD94" s="76"/>
      <c r="FE94" s="76"/>
      <c r="FF94" s="76"/>
      <c r="FG94" s="76"/>
      <c r="FH94" s="76"/>
      <c r="FI94" s="76"/>
      <c r="FJ94" s="76"/>
      <c r="FK94" s="76"/>
      <c r="FL94" s="76"/>
      <c r="FM94" s="76"/>
      <c r="FN94" s="76"/>
      <c r="FO94" s="76"/>
      <c r="FP94" s="76"/>
      <c r="FQ94" s="76"/>
      <c r="FR94" s="76"/>
      <c r="FS94" s="76"/>
      <c r="FT94" s="76"/>
      <c r="FU94" s="76"/>
      <c r="FV94" s="76"/>
      <c r="FW94" s="76"/>
      <c r="FX94" s="76"/>
      <c r="FY94" s="76"/>
      <c r="FZ94" s="76"/>
      <c r="GA94" s="76"/>
      <c r="GB94" s="76"/>
      <c r="GC94" s="76"/>
      <c r="GD94" s="76"/>
      <c r="GE94" s="76"/>
      <c r="GF94" s="76"/>
      <c r="GG94" s="76"/>
      <c r="GH94" s="76"/>
      <c r="GI94" s="76"/>
      <c r="GJ94" s="76"/>
      <c r="GK94" s="76"/>
      <c r="GL94" s="76"/>
      <c r="GM94" s="76"/>
      <c r="GN94" s="76"/>
      <c r="GO94" s="76"/>
      <c r="GP94" s="76"/>
      <c r="GQ94" s="76"/>
      <c r="GR94" s="76"/>
      <c r="GS94" s="76"/>
      <c r="GT94" s="76"/>
      <c r="GU94" s="76"/>
      <c r="GV94" s="76"/>
      <c r="GW94" s="76"/>
      <c r="GX94" s="76"/>
      <c r="GY94" s="76"/>
      <c r="GZ94" s="76"/>
      <c r="HA94" s="76"/>
      <c r="HB94" s="76"/>
      <c r="HC94" s="76"/>
      <c r="HD94" s="76"/>
      <c r="HE94" s="76"/>
      <c r="HF94" s="76"/>
      <c r="HG94" s="76"/>
      <c r="HH94" s="76"/>
      <c r="HI94" s="76"/>
      <c r="HJ94" s="76"/>
      <c r="HK94" s="76"/>
      <c r="HL94" s="76"/>
      <c r="HM94" s="76"/>
      <c r="HN94" s="76"/>
      <c r="HO94" s="76"/>
      <c r="HP94" s="76"/>
      <c r="HQ94" s="76"/>
      <c r="HR94" s="76"/>
      <c r="HS94" s="76"/>
      <c r="HT94" s="76"/>
      <c r="HU94" s="76"/>
      <c r="HV94" s="76"/>
      <c r="HW94" s="76"/>
      <c r="HX94" s="76"/>
      <c r="HY94" s="76"/>
      <c r="HZ94" s="76"/>
      <c r="IA94" s="76"/>
      <c r="IB94" s="76"/>
      <c r="IC94" s="76"/>
      <c r="ID94" s="76"/>
      <c r="IE94" s="76"/>
      <c r="IF94" s="76"/>
      <c r="IG94" s="76"/>
      <c r="IH94" s="76"/>
      <c r="II94" s="76"/>
      <c r="IJ94" s="76"/>
      <c r="IK94" s="76"/>
      <c r="IL94" s="76"/>
      <c r="IM94" s="76"/>
      <c r="IN94" s="76"/>
      <c r="IO94" s="76"/>
      <c r="IP94" s="76"/>
      <c r="IQ94" s="76"/>
      <c r="IR94" s="76"/>
      <c r="IS94" s="76"/>
      <c r="IT94" s="76"/>
      <c r="IU94" s="76"/>
      <c r="IV94" s="76"/>
      <c r="IW94" s="76"/>
      <c r="IX94" s="76"/>
      <c r="IY94" s="76"/>
      <c r="IZ94" s="76"/>
      <c r="JA94" s="76"/>
      <c r="JB94" s="76"/>
      <c r="JC94" s="76"/>
      <c r="JD94" s="76"/>
      <c r="JE94" s="76"/>
      <c r="JF94" s="76"/>
      <c r="JG94" s="76"/>
      <c r="JH94" s="76"/>
      <c r="JI94" s="76"/>
      <c r="JJ94" s="76"/>
      <c r="JK94" s="76"/>
      <c r="JL94" s="76"/>
      <c r="JM94" s="76"/>
      <c r="JN94" s="76"/>
      <c r="JO94" s="76"/>
      <c r="JP94" s="76"/>
      <c r="JQ94" s="76"/>
      <c r="JR94" s="76"/>
      <c r="JS94" s="76"/>
      <c r="JT94" s="76"/>
      <c r="JU94" s="76"/>
      <c r="JV94" s="76"/>
      <c r="JW94" s="76"/>
      <c r="JX94" s="76"/>
      <c r="JY94" s="76"/>
      <c r="JZ94" s="76"/>
      <c r="KA94" s="76"/>
      <c r="KB94" s="76"/>
      <c r="KC94" s="76"/>
      <c r="KD94" s="76"/>
      <c r="KE94" s="76"/>
      <c r="KF94" s="76"/>
      <c r="KG94" s="76"/>
      <c r="KH94" s="76"/>
      <c r="KI94" s="76"/>
      <c r="KJ94" s="76"/>
      <c r="KK94" s="76"/>
      <c r="KL94" s="76"/>
      <c r="KM94" s="76"/>
      <c r="KN94" s="76"/>
      <c r="KO94" s="76"/>
      <c r="KP94" s="76"/>
      <c r="KQ94" s="76"/>
      <c r="KR94" s="76"/>
      <c r="KS94" s="76"/>
      <c r="KT94" s="76"/>
      <c r="KU94" s="76"/>
      <c r="KV94" s="76"/>
      <c r="KW94" s="76"/>
      <c r="KX94" s="76"/>
      <c r="KY94" s="76"/>
      <c r="KZ94" s="76"/>
      <c r="LA94" s="76"/>
      <c r="LB94" s="76"/>
      <c r="LC94" s="76"/>
      <c r="LD94" s="76"/>
      <c r="LE94" s="76"/>
      <c r="LF94" s="76"/>
      <c r="LG94" s="76"/>
      <c r="LH94" s="76"/>
      <c r="LI94" s="76"/>
      <c r="LJ94" s="76"/>
      <c r="LK94" s="76"/>
      <c r="LL94" s="76"/>
      <c r="LM94" s="76"/>
      <c r="LN94" s="76"/>
      <c r="LO94" s="76"/>
      <c r="LP94" s="76"/>
      <c r="LQ94" s="76"/>
      <c r="LR94" s="76"/>
      <c r="LS94" s="76"/>
      <c r="LT94" s="76"/>
      <c r="LU94" s="76"/>
      <c r="LV94" s="76"/>
      <c r="LW94" s="76"/>
      <c r="LX94" s="76"/>
      <c r="LY94" s="76"/>
      <c r="LZ94" s="76"/>
      <c r="MA94" s="76"/>
      <c r="MB94" s="76"/>
      <c r="MC94" s="76"/>
      <c r="MD94" s="76"/>
      <c r="ME94" s="76"/>
      <c r="MF94" s="76"/>
      <c r="MG94" s="76"/>
      <c r="MH94" s="76"/>
      <c r="MI94" s="76"/>
      <c r="MJ94" s="76"/>
      <c r="MK94" s="76"/>
      <c r="ML94" s="76"/>
      <c r="MM94" s="76"/>
      <c r="MN94" s="76"/>
      <c r="MO94" s="76"/>
      <c r="MP94" s="76"/>
      <c r="MQ94" s="76"/>
      <c r="MR94" s="76"/>
      <c r="MS94" s="76"/>
      <c r="MT94" s="76"/>
      <c r="MU94" s="76"/>
      <c r="MV94" s="76"/>
      <c r="MW94" s="76"/>
      <c r="MX94" s="76"/>
      <c r="MY94" s="76"/>
      <c r="MZ94" s="76"/>
      <c r="NA94" s="76"/>
      <c r="NB94" s="76"/>
      <c r="NC94" s="76"/>
      <c r="ND94" s="76"/>
      <c r="NE94" s="76"/>
      <c r="NF94" s="76"/>
      <c r="NG94" s="76"/>
      <c r="NH94" s="76"/>
      <c r="NI94" s="76"/>
      <c r="NJ94" s="76"/>
      <c r="NK94" s="76"/>
      <c r="NL94" s="76"/>
      <c r="NM94" s="76"/>
      <c r="NN94" s="76"/>
      <c r="NO94" s="76"/>
      <c r="NP94" s="76"/>
      <c r="NQ94" s="76"/>
      <c r="NR94" s="76"/>
      <c r="NS94" s="76"/>
      <c r="NT94" s="76"/>
      <c r="NU94" s="76"/>
      <c r="NV94" s="76"/>
      <c r="NW94" s="76"/>
      <c r="NX94" s="76"/>
      <c r="NY94" s="76"/>
      <c r="NZ94" s="76"/>
      <c r="OA94" s="76"/>
      <c r="OB94" s="76"/>
      <c r="OC94" s="76"/>
      <c r="OD94" s="76"/>
      <c r="OE94" s="76"/>
      <c r="OF94" s="76"/>
      <c r="OG94" s="76"/>
      <c r="OH94" s="76"/>
      <c r="OI94" s="76"/>
      <c r="OJ94" s="76"/>
      <c r="OK94" s="76"/>
      <c r="OL94" s="76"/>
      <c r="OM94" s="76"/>
      <c r="ON94" s="76"/>
      <c r="OO94" s="76"/>
      <c r="OP94" s="76"/>
      <c r="OQ94" s="76"/>
      <c r="OR94" s="76"/>
      <c r="OS94" s="76"/>
      <c r="OT94" s="76"/>
      <c r="OU94" s="76"/>
      <c r="OV94" s="76"/>
      <c r="OW94" s="76"/>
      <c r="OX94" s="76"/>
      <c r="OY94" s="76"/>
      <c r="OZ94" s="76"/>
      <c r="PA94" s="76"/>
      <c r="PB94" s="76"/>
      <c r="PC94" s="76"/>
      <c r="PD94" s="76"/>
      <c r="PE94" s="76"/>
      <c r="PF94" s="76"/>
      <c r="PG94" s="76"/>
      <c r="PH94" s="76"/>
      <c r="PI94" s="76"/>
      <c r="PJ94" s="76"/>
      <c r="PK94" s="76"/>
      <c r="PL94" s="76"/>
      <c r="PM94" s="76"/>
      <c r="PN94" s="76"/>
      <c r="PO94" s="76"/>
      <c r="PP94" s="76"/>
      <c r="PQ94" s="76"/>
      <c r="PR94" s="76"/>
      <c r="PS94" s="76"/>
      <c r="PT94" s="76"/>
      <c r="PU94" s="76"/>
      <c r="PV94" s="76"/>
      <c r="PW94" s="76"/>
      <c r="PX94" s="76"/>
      <c r="PY94" s="76"/>
      <c r="PZ94" s="76"/>
      <c r="QA94" s="76"/>
      <c r="QB94" s="76"/>
      <c r="QC94" s="76"/>
      <c r="QD94" s="76"/>
      <c r="QE94" s="76"/>
      <c r="QF94" s="76"/>
      <c r="QG94" s="76"/>
      <c r="QH94" s="76"/>
      <c r="QI94" s="76"/>
      <c r="QJ94" s="76"/>
      <c r="QK94" s="76"/>
      <c r="QL94" s="76"/>
      <c r="QM94" s="76"/>
      <c r="QN94" s="76"/>
      <c r="QO94" s="76"/>
      <c r="QP94" s="76"/>
      <c r="QQ94" s="76"/>
      <c r="QR94" s="76"/>
      <c r="QS94" s="76"/>
      <c r="QT94" s="76"/>
      <c r="QU94" s="76"/>
      <c r="QV94" s="76"/>
      <c r="QW94" s="76"/>
      <c r="QX94" s="76"/>
      <c r="QY94" s="76"/>
      <c r="QZ94" s="76"/>
      <c r="RA94" s="76"/>
      <c r="RB94" s="76"/>
      <c r="RC94" s="76"/>
      <c r="RD94" s="76"/>
      <c r="RE94" s="76"/>
      <c r="RF94" s="76"/>
      <c r="RG94" s="76"/>
      <c r="RH94" s="76"/>
      <c r="RI94" s="76"/>
      <c r="RJ94" s="76"/>
      <c r="RK94" s="76"/>
      <c r="RL94" s="76"/>
      <c r="RM94" s="76"/>
      <c r="RN94" s="76"/>
      <c r="RO94" s="76"/>
      <c r="RP94" s="76"/>
      <c r="RQ94" s="76"/>
      <c r="RR94" s="76"/>
      <c r="RS94" s="76"/>
      <c r="RT94" s="76"/>
      <c r="RU94" s="76"/>
      <c r="RV94" s="76"/>
      <c r="RW94" s="76"/>
      <c r="RX94" s="76"/>
      <c r="RY94" s="76"/>
      <c r="RZ94" s="76"/>
      <c r="SA94" s="76"/>
      <c r="SB94" s="76"/>
      <c r="SC94" s="76"/>
      <c r="SD94" s="76"/>
      <c r="SE94" s="76"/>
      <c r="SF94" s="76"/>
      <c r="SG94" s="76"/>
      <c r="SH94" s="76"/>
      <c r="SI94" s="76"/>
      <c r="SJ94" s="76"/>
      <c r="SK94" s="76"/>
      <c r="SL94" s="76"/>
      <c r="SM94" s="76"/>
      <c r="SN94" s="76"/>
      <c r="SO94" s="76"/>
      <c r="SP94" s="76"/>
      <c r="SQ94" s="76"/>
      <c r="SR94" s="76"/>
      <c r="SS94" s="76"/>
      <c r="ST94" s="76"/>
      <c r="SU94" s="76"/>
      <c r="SV94" s="76"/>
      <c r="SW94" s="76"/>
      <c r="SX94" s="76"/>
      <c r="SY94" s="76"/>
      <c r="SZ94" s="76"/>
      <c r="TA94" s="76"/>
      <c r="TB94" s="76"/>
      <c r="TC94" s="76"/>
      <c r="TD94" s="76"/>
      <c r="TE94" s="76"/>
      <c r="TF94" s="76"/>
      <c r="TG94" s="76"/>
      <c r="TH94" s="76"/>
      <c r="TI94" s="76"/>
      <c r="TJ94" s="76"/>
      <c r="TK94" s="76"/>
      <c r="TL94" s="76"/>
      <c r="TM94" s="76"/>
      <c r="TN94" s="76"/>
      <c r="TO94" s="76"/>
      <c r="TP94" s="76"/>
      <c r="TQ94" s="76"/>
      <c r="TR94" s="76"/>
      <c r="TS94" s="76"/>
      <c r="TT94" s="76"/>
      <c r="TU94" s="76"/>
      <c r="TV94" s="76"/>
      <c r="TW94" s="76"/>
      <c r="TX94" s="76"/>
      <c r="TY94" s="76"/>
      <c r="TZ94" s="76"/>
      <c r="UA94" s="76"/>
      <c r="UB94" s="76"/>
      <c r="UC94" s="76"/>
      <c r="UD94" s="76"/>
      <c r="UE94" s="76"/>
      <c r="UF94" s="76"/>
      <c r="UG94" s="76"/>
      <c r="UH94" s="76"/>
      <c r="UI94" s="76"/>
      <c r="UJ94" s="76"/>
      <c r="UK94" s="76"/>
      <c r="UL94" s="76"/>
      <c r="UM94" s="76"/>
      <c r="UN94" s="76"/>
      <c r="UO94" s="76"/>
      <c r="UP94" s="76"/>
      <c r="UQ94" s="76"/>
      <c r="UR94" s="76"/>
      <c r="US94" s="76"/>
      <c r="UT94" s="76"/>
      <c r="UU94" s="76"/>
      <c r="UV94" s="76"/>
      <c r="UW94" s="76"/>
      <c r="UX94" s="76"/>
      <c r="UY94" s="76"/>
      <c r="UZ94" s="76"/>
      <c r="VA94" s="76"/>
      <c r="VB94" s="76"/>
      <c r="VC94" s="76"/>
      <c r="VD94" s="76"/>
      <c r="VE94" s="76"/>
      <c r="VF94" s="76"/>
      <c r="VG94" s="76"/>
      <c r="VH94" s="76"/>
      <c r="VI94" s="76"/>
      <c r="VJ94" s="76"/>
      <c r="VK94" s="76"/>
      <c r="VL94" s="76"/>
      <c r="VM94" s="76"/>
      <c r="VN94" s="76"/>
      <c r="VO94" s="76"/>
      <c r="VP94" s="76"/>
      <c r="VQ94" s="76"/>
      <c r="VR94" s="76"/>
      <c r="VS94" s="76"/>
      <c r="VT94" s="76"/>
      <c r="VU94" s="76"/>
      <c r="VV94" s="76"/>
      <c r="VW94" s="76"/>
      <c r="VX94" s="76"/>
      <c r="VY94" s="76"/>
      <c r="VZ94" s="76"/>
      <c r="WA94" s="76"/>
      <c r="WB94" s="76"/>
      <c r="WC94" s="76"/>
      <c r="WD94" s="76"/>
      <c r="WE94" s="76"/>
      <c r="WF94" s="76"/>
      <c r="WG94" s="76"/>
      <c r="WH94" s="76"/>
      <c r="WI94" s="76"/>
      <c r="WJ94" s="76"/>
      <c r="WK94" s="76"/>
      <c r="WL94" s="76"/>
      <c r="WM94" s="76"/>
      <c r="WN94" s="76"/>
      <c r="WO94" s="76"/>
      <c r="WP94" s="76"/>
      <c r="WQ94" s="76"/>
      <c r="WR94" s="76"/>
      <c r="WS94" s="76"/>
      <c r="WT94" s="76"/>
      <c r="WU94" s="76"/>
      <c r="WV94" s="76"/>
      <c r="WW94" s="76"/>
      <c r="WX94" s="76"/>
      <c r="WY94" s="76"/>
      <c r="WZ94" s="76"/>
      <c r="XA94" s="76"/>
      <c r="XB94" s="76"/>
      <c r="XC94" s="76"/>
      <c r="XD94" s="76"/>
      <c r="XE94" s="76"/>
      <c r="XF94" s="76"/>
      <c r="XG94" s="76"/>
      <c r="XH94" s="76"/>
      <c r="XI94" s="76"/>
      <c r="XJ94" s="76"/>
      <c r="XK94" s="76"/>
      <c r="XL94" s="76"/>
      <c r="XM94" s="76"/>
      <c r="XN94" s="76"/>
      <c r="XO94" s="76"/>
      <c r="XP94" s="76"/>
      <c r="XQ94" s="76"/>
      <c r="XR94" s="76"/>
      <c r="XS94" s="76"/>
      <c r="XT94" s="76"/>
      <c r="XU94" s="76"/>
      <c r="XV94" s="76"/>
      <c r="XW94" s="76"/>
      <c r="XX94" s="76"/>
      <c r="XY94" s="76"/>
      <c r="XZ94" s="76"/>
      <c r="YA94" s="76"/>
      <c r="YB94" s="76"/>
      <c r="YC94" s="76"/>
      <c r="YD94" s="76"/>
      <c r="YE94" s="76"/>
      <c r="YF94" s="76"/>
      <c r="YG94" s="76"/>
      <c r="YH94" s="76"/>
      <c r="YI94" s="76"/>
      <c r="YJ94" s="76"/>
      <c r="YK94" s="76"/>
      <c r="YL94" s="76"/>
      <c r="YM94" s="76"/>
      <c r="YN94" s="76"/>
      <c r="YO94" s="76"/>
      <c r="YP94" s="76"/>
      <c r="YQ94" s="76"/>
      <c r="YR94" s="76"/>
      <c r="YS94" s="76"/>
      <c r="YT94" s="76"/>
      <c r="YU94" s="76"/>
      <c r="YV94" s="76"/>
      <c r="YW94" s="76"/>
      <c r="YX94" s="76"/>
      <c r="YY94" s="76"/>
      <c r="YZ94" s="76"/>
      <c r="ZA94" s="76"/>
      <c r="ZB94" s="76"/>
      <c r="ZC94" s="76"/>
      <c r="ZD94" s="76"/>
      <c r="ZE94" s="76"/>
      <c r="ZF94" s="76"/>
      <c r="ZG94" s="76"/>
      <c r="ZH94" s="76"/>
      <c r="ZI94" s="76"/>
      <c r="ZJ94" s="76"/>
      <c r="ZK94" s="76"/>
      <c r="ZL94" s="76"/>
      <c r="ZM94" s="76"/>
      <c r="ZN94" s="76"/>
      <c r="ZO94" s="76"/>
      <c r="ZP94" s="76"/>
      <c r="ZQ94" s="76"/>
      <c r="ZR94" s="76"/>
      <c r="ZS94" s="76"/>
      <c r="ZT94" s="76"/>
      <c r="ZU94" s="76"/>
      <c r="ZV94" s="76"/>
      <c r="ZW94" s="76"/>
      <c r="ZX94" s="76"/>
      <c r="ZY94" s="76"/>
      <c r="ZZ94" s="76"/>
      <c r="AAA94" s="76"/>
      <c r="AAB94" s="76"/>
      <c r="AAC94" s="76"/>
      <c r="AAD94" s="76"/>
      <c r="AAE94" s="76"/>
      <c r="AAF94" s="76"/>
      <c r="AAG94" s="76"/>
      <c r="AAH94" s="76"/>
      <c r="AAI94" s="76"/>
      <c r="AAJ94" s="76"/>
      <c r="AAK94" s="76"/>
      <c r="AAL94" s="76"/>
      <c r="AAM94" s="76"/>
      <c r="AAN94" s="76"/>
      <c r="AAO94" s="76"/>
      <c r="AAP94" s="76"/>
      <c r="AAQ94" s="76"/>
      <c r="AAR94" s="76"/>
      <c r="AAS94" s="76"/>
      <c r="AAT94" s="76"/>
      <c r="AAU94" s="76"/>
      <c r="AAV94" s="76"/>
      <c r="AAW94" s="76"/>
      <c r="AAX94" s="76"/>
      <c r="AAY94" s="76"/>
      <c r="AAZ94" s="76"/>
      <c r="ABA94" s="76"/>
      <c r="ABB94" s="76"/>
      <c r="ABC94" s="76"/>
      <c r="ABD94" s="76"/>
      <c r="ABE94" s="76"/>
      <c r="ABF94" s="76"/>
      <c r="ABG94" s="76"/>
      <c r="ABH94" s="76"/>
      <c r="ABI94" s="76"/>
      <c r="ABJ94" s="76"/>
      <c r="ABK94" s="76"/>
      <c r="ABL94" s="76"/>
      <c r="ABM94" s="76"/>
      <c r="ABN94" s="76"/>
      <c r="ABO94" s="76"/>
      <c r="ABP94" s="76"/>
      <c r="ABQ94" s="76"/>
      <c r="ABR94" s="76"/>
      <c r="ABS94" s="76"/>
      <c r="ABT94" s="76"/>
      <c r="ABU94" s="76"/>
      <c r="ABV94" s="76"/>
      <c r="ABW94" s="76"/>
      <c r="ABX94" s="76"/>
      <c r="ABY94" s="76"/>
      <c r="ABZ94" s="76"/>
      <c r="ACA94" s="76"/>
      <c r="ACB94" s="76"/>
      <c r="ACC94" s="76"/>
      <c r="ACD94" s="76"/>
      <c r="ACE94" s="76"/>
      <c r="ACF94" s="76"/>
      <c r="ACG94" s="76"/>
      <c r="ACH94" s="76"/>
      <c r="ACI94" s="76"/>
      <c r="ACJ94" s="76"/>
      <c r="ACK94" s="76"/>
      <c r="ACL94" s="76"/>
      <c r="ACM94" s="76"/>
      <c r="ACN94" s="76"/>
      <c r="ACO94" s="76"/>
      <c r="ACP94" s="76"/>
      <c r="ACQ94" s="76"/>
      <c r="ACR94" s="76"/>
      <c r="ACS94" s="76"/>
      <c r="ACT94" s="76"/>
      <c r="ACU94" s="76"/>
      <c r="ACV94" s="76"/>
      <c r="ACW94" s="76"/>
      <c r="ACX94" s="76"/>
      <c r="ACY94" s="76"/>
      <c r="ACZ94" s="76"/>
      <c r="ADA94" s="76"/>
      <c r="ADB94" s="76"/>
      <c r="ADC94" s="76"/>
      <c r="ADD94" s="76"/>
      <c r="ADE94" s="76"/>
      <c r="ADF94" s="76"/>
      <c r="ADG94" s="76"/>
      <c r="ADH94" s="76"/>
      <c r="ADI94" s="76"/>
      <c r="ADJ94" s="76"/>
      <c r="ADK94" s="76"/>
      <c r="ADL94" s="76"/>
      <c r="ADM94" s="76"/>
      <c r="ADN94" s="76"/>
      <c r="ADO94" s="76"/>
      <c r="ADP94" s="76"/>
      <c r="ADQ94" s="76"/>
      <c r="ADR94" s="76"/>
      <c r="ADS94" s="76"/>
      <c r="ADT94" s="76"/>
      <c r="ADU94" s="76"/>
      <c r="ADV94" s="76"/>
      <c r="ADW94" s="76"/>
      <c r="ADX94" s="76"/>
      <c r="ADY94" s="76"/>
      <c r="ADZ94" s="76"/>
      <c r="AEA94" s="76"/>
      <c r="AEB94" s="76"/>
      <c r="AEC94" s="76"/>
      <c r="AED94" s="76"/>
      <c r="AEE94" s="76"/>
      <c r="AEF94" s="76"/>
      <c r="AEG94" s="76"/>
      <c r="AEH94" s="76"/>
      <c r="AEI94" s="76"/>
      <c r="AEJ94" s="76"/>
      <c r="AEK94" s="76"/>
      <c r="AEL94" s="76"/>
      <c r="AEM94" s="76"/>
      <c r="AEN94" s="76"/>
      <c r="AEO94" s="76"/>
      <c r="AEP94" s="76"/>
      <c r="AEQ94" s="76"/>
      <c r="AER94" s="76"/>
      <c r="AES94" s="76"/>
      <c r="AET94" s="76"/>
      <c r="AEU94" s="76"/>
      <c r="AEV94" s="76"/>
      <c r="AEW94" s="76"/>
      <c r="AEX94" s="76"/>
      <c r="AEY94" s="76"/>
      <c r="AEZ94" s="76"/>
      <c r="AFA94" s="76"/>
      <c r="AFB94" s="76"/>
      <c r="AFC94" s="76"/>
      <c r="AFD94" s="76"/>
      <c r="AFE94" s="76"/>
      <c r="AFF94" s="76"/>
      <c r="AFG94" s="76"/>
      <c r="AFH94" s="76"/>
      <c r="AFI94" s="76"/>
      <c r="AFJ94" s="76"/>
      <c r="AFK94" s="76"/>
      <c r="AFL94" s="76"/>
      <c r="AFM94" s="76"/>
      <c r="AFN94" s="76"/>
      <c r="AFO94" s="76"/>
      <c r="AFP94" s="76"/>
      <c r="AFQ94" s="76"/>
      <c r="AFR94" s="76"/>
      <c r="AFS94" s="76"/>
      <c r="AFT94" s="76"/>
      <c r="AFU94" s="76"/>
      <c r="AFV94" s="76"/>
      <c r="AFW94" s="76"/>
      <c r="AFX94" s="76"/>
      <c r="AFY94" s="76"/>
      <c r="AFZ94" s="76"/>
      <c r="AGA94" s="76"/>
      <c r="AGB94" s="76"/>
      <c r="AGC94" s="76"/>
      <c r="AGD94" s="76"/>
      <c r="AGE94" s="76"/>
      <c r="AGF94" s="76"/>
      <c r="AGG94" s="76"/>
      <c r="AGH94" s="76"/>
      <c r="AGI94" s="76"/>
      <c r="AGJ94" s="76"/>
      <c r="AGK94" s="76"/>
      <c r="AGL94" s="76"/>
      <c r="AGM94" s="76"/>
      <c r="AGN94" s="76"/>
      <c r="AGO94" s="76"/>
      <c r="AGP94" s="76"/>
      <c r="AGQ94" s="76"/>
      <c r="AGR94" s="76"/>
      <c r="AGS94" s="76"/>
      <c r="AGT94" s="76"/>
      <c r="AGU94" s="76"/>
      <c r="AGV94" s="76"/>
      <c r="AGW94" s="76"/>
      <c r="AGX94" s="76"/>
      <c r="AGY94" s="76"/>
      <c r="AGZ94" s="76"/>
      <c r="AHA94" s="76"/>
      <c r="AHB94" s="76"/>
      <c r="AHC94" s="76"/>
      <c r="AHD94" s="76"/>
      <c r="AHE94" s="76"/>
      <c r="AHF94" s="76"/>
      <c r="AHG94" s="76"/>
      <c r="AHH94" s="76"/>
      <c r="AHI94" s="76"/>
      <c r="AHJ94" s="76"/>
      <c r="AHK94" s="76"/>
      <c r="AHL94" s="76"/>
      <c r="AHM94" s="76"/>
      <c r="AHN94" s="76"/>
      <c r="AHO94" s="76"/>
      <c r="AHP94" s="76"/>
      <c r="AHQ94" s="76"/>
      <c r="AHR94" s="76"/>
      <c r="AHS94" s="76"/>
      <c r="AHT94" s="76"/>
      <c r="AHU94" s="76"/>
      <c r="AHV94" s="76"/>
      <c r="AHW94" s="76"/>
      <c r="AHX94" s="76"/>
      <c r="AHY94" s="76"/>
      <c r="AHZ94" s="76"/>
      <c r="AIA94" s="76"/>
      <c r="AIB94" s="76"/>
      <c r="AIC94" s="76"/>
      <c r="AID94" s="76"/>
      <c r="AIE94" s="76"/>
      <c r="AIF94" s="76"/>
      <c r="AIG94" s="76"/>
      <c r="AIH94" s="76"/>
      <c r="AII94" s="76"/>
      <c r="AIJ94" s="76"/>
      <c r="AIK94" s="76"/>
      <c r="AIL94" s="76"/>
      <c r="AIM94" s="76"/>
      <c r="AIN94" s="76"/>
      <c r="AIO94" s="76"/>
      <c r="AIP94" s="76"/>
      <c r="AIQ94" s="76"/>
      <c r="AIR94" s="76"/>
      <c r="AIS94" s="76"/>
      <c r="AIT94" s="76"/>
      <c r="AIU94" s="76"/>
      <c r="AIV94" s="76"/>
      <c r="AIW94" s="76"/>
      <c r="AIX94" s="76"/>
      <c r="AIY94" s="76"/>
      <c r="AIZ94" s="76"/>
      <c r="AJA94" s="76"/>
      <c r="AJB94" s="76"/>
      <c r="AJC94" s="76"/>
      <c r="AJD94" s="76"/>
      <c r="AJE94" s="76"/>
      <c r="AJF94" s="76"/>
      <c r="AJG94" s="76"/>
      <c r="AJH94" s="76"/>
      <c r="AJI94" s="76"/>
      <c r="AJJ94" s="76"/>
      <c r="AJK94" s="76"/>
      <c r="AJL94" s="76"/>
      <c r="AJM94" s="76"/>
      <c r="AJN94" s="76"/>
      <c r="AJO94" s="76"/>
      <c r="AJP94" s="76"/>
      <c r="AJQ94" s="76"/>
      <c r="AJR94" s="76"/>
      <c r="AJS94" s="76"/>
      <c r="AJT94" s="76"/>
      <c r="AJU94" s="76"/>
      <c r="AJV94" s="76"/>
      <c r="AJW94" s="76"/>
      <c r="AJX94" s="76"/>
      <c r="AJY94" s="76"/>
      <c r="AJZ94" s="76"/>
      <c r="AKA94" s="76"/>
      <c r="AKB94" s="76"/>
      <c r="AKC94" s="76"/>
      <c r="AKD94" s="76"/>
      <c r="AKE94" s="76"/>
      <c r="AKF94" s="76"/>
      <c r="AKG94" s="76"/>
      <c r="AKH94" s="76"/>
      <c r="AKI94" s="76"/>
      <c r="AKJ94" s="76"/>
      <c r="AKK94" s="76"/>
      <c r="AKL94" s="76"/>
      <c r="AKM94" s="76"/>
      <c r="AKN94" s="76"/>
      <c r="AKO94" s="76"/>
      <c r="AKP94" s="76"/>
      <c r="AKQ94" s="76"/>
      <c r="AKR94" s="76"/>
      <c r="AKS94" s="76"/>
      <c r="AKT94" s="76"/>
      <c r="AKU94" s="76"/>
      <c r="AKV94" s="76"/>
      <c r="AKW94" s="76"/>
      <c r="AKX94" s="76"/>
      <c r="AKY94" s="76"/>
      <c r="AKZ94" s="76"/>
      <c r="ALA94" s="76"/>
      <c r="ALB94" s="76"/>
      <c r="ALC94" s="76"/>
      <c r="ALD94" s="76"/>
      <c r="ALE94" s="76"/>
      <c r="ALF94" s="76"/>
      <c r="ALG94" s="76"/>
      <c r="ALH94" s="76"/>
      <c r="ALI94" s="76"/>
      <c r="ALJ94" s="76"/>
      <c r="ALK94" s="76"/>
      <c r="ALL94" s="76"/>
      <c r="ALM94" s="76"/>
      <c r="ALN94" s="76"/>
      <c r="ALO94" s="76"/>
      <c r="ALP94" s="76"/>
      <c r="ALQ94" s="76"/>
      <c r="ALR94" s="76"/>
      <c r="ALS94" s="76"/>
      <c r="ALT94" s="76"/>
      <c r="ALU94" s="76"/>
      <c r="ALV94" s="76"/>
      <c r="ALW94" s="76"/>
      <c r="ALX94" s="76"/>
      <c r="ALY94" s="76"/>
      <c r="ALZ94" s="76"/>
      <c r="AMA94" s="76"/>
      <c r="AMB94" s="76"/>
      <c r="AMC94" s="76"/>
      <c r="AMD94" s="76"/>
      <c r="AME94" s="76"/>
      <c r="AMF94" s="76"/>
      <c r="AMG94" s="76"/>
      <c r="AMH94" s="76"/>
      <c r="AMI94" s="76"/>
      <c r="AMJ94" s="76"/>
      <c r="AMK94" s="76"/>
      <c r="AML94" s="76"/>
      <c r="AMM94" s="76"/>
      <c r="AMN94" s="76"/>
      <c r="AMO94" s="76"/>
      <c r="AMP94" s="76"/>
      <c r="AMQ94" s="76"/>
      <c r="AMR94" s="76"/>
      <c r="AMS94" s="76"/>
      <c r="AMT94" s="76"/>
      <c r="AMU94" s="76"/>
      <c r="AMV94" s="76"/>
      <c r="AMW94" s="76"/>
      <c r="AMX94" s="76"/>
      <c r="AMY94" s="76"/>
      <c r="AMZ94" s="76"/>
      <c r="ANA94" s="76"/>
      <c r="ANB94" s="76"/>
      <c r="ANC94" s="76"/>
      <c r="AND94" s="76"/>
      <c r="ANE94" s="76"/>
      <c r="ANF94" s="76"/>
      <c r="ANG94" s="76"/>
      <c r="ANH94" s="76"/>
      <c r="ANI94" s="76"/>
      <c r="ANJ94" s="76"/>
      <c r="ANK94" s="76"/>
      <c r="ANL94" s="76"/>
      <c r="ANM94" s="76"/>
      <c r="ANN94" s="76"/>
      <c r="ANO94" s="76"/>
      <c r="ANP94" s="76"/>
      <c r="ANQ94" s="76"/>
      <c r="ANR94" s="76"/>
      <c r="ANS94" s="76"/>
      <c r="ANT94" s="76"/>
      <c r="ANU94" s="76"/>
      <c r="ANV94" s="76"/>
      <c r="ANW94" s="76"/>
      <c r="ANX94" s="76"/>
      <c r="ANY94" s="76"/>
      <c r="ANZ94" s="76"/>
      <c r="AOA94" s="76"/>
      <c r="AOB94" s="76"/>
      <c r="AOC94" s="76"/>
      <c r="AOD94" s="76"/>
      <c r="AOE94" s="76"/>
      <c r="AOF94" s="76"/>
      <c r="AOG94" s="76"/>
      <c r="AOH94" s="76"/>
      <c r="AOI94" s="76"/>
      <c r="AOJ94" s="76"/>
      <c r="AOK94" s="76"/>
      <c r="AOL94" s="76"/>
      <c r="AOM94" s="76"/>
      <c r="AON94" s="76"/>
      <c r="AOO94" s="76"/>
      <c r="AOP94" s="76"/>
      <c r="AOQ94" s="76"/>
      <c r="AOR94" s="76"/>
      <c r="AOS94" s="76"/>
      <c r="AOT94" s="76"/>
      <c r="AOU94" s="76"/>
      <c r="AOV94" s="76"/>
      <c r="AOW94" s="76"/>
      <c r="AOX94" s="76"/>
      <c r="AOY94" s="76"/>
      <c r="AOZ94" s="76"/>
      <c r="APA94" s="76"/>
      <c r="APB94" s="76"/>
      <c r="APC94" s="76"/>
      <c r="APD94" s="76"/>
      <c r="APE94" s="76"/>
      <c r="APF94" s="76"/>
      <c r="APG94" s="76"/>
      <c r="APH94" s="76"/>
      <c r="API94" s="76"/>
      <c r="APJ94" s="76"/>
      <c r="APK94" s="76"/>
      <c r="APL94" s="76"/>
      <c r="APM94" s="76"/>
      <c r="APN94" s="76"/>
      <c r="APO94" s="76"/>
      <c r="APP94" s="76"/>
      <c r="APQ94" s="76"/>
      <c r="APR94" s="76"/>
      <c r="APS94" s="76"/>
      <c r="APT94" s="76"/>
      <c r="APU94" s="76"/>
      <c r="APV94" s="76"/>
      <c r="APW94" s="76"/>
      <c r="APX94" s="76"/>
      <c r="APY94" s="76"/>
      <c r="APZ94" s="76"/>
      <c r="AQA94" s="76"/>
      <c r="AQB94" s="76"/>
      <c r="AQC94" s="76"/>
      <c r="AQD94" s="76"/>
      <c r="AQE94" s="76"/>
      <c r="AQF94" s="76"/>
      <c r="AQG94" s="76"/>
      <c r="AQH94" s="76"/>
      <c r="AQI94" s="76"/>
      <c r="AQJ94" s="76"/>
      <c r="AQK94" s="76"/>
      <c r="AQL94" s="76"/>
      <c r="AQM94" s="76"/>
      <c r="AQN94" s="76"/>
      <c r="AQO94" s="76"/>
      <c r="AQP94" s="76"/>
      <c r="AQQ94" s="76"/>
      <c r="AQR94" s="76"/>
      <c r="AQS94" s="76"/>
      <c r="AQT94" s="76"/>
      <c r="AQU94" s="76"/>
      <c r="AQV94" s="76"/>
      <c r="AQW94" s="76"/>
      <c r="AQX94" s="76"/>
      <c r="AQY94" s="76"/>
      <c r="AQZ94" s="76"/>
      <c r="ARA94" s="76"/>
      <c r="ARB94" s="76"/>
      <c r="ARC94" s="76"/>
      <c r="ARD94" s="76"/>
      <c r="ARE94" s="76"/>
      <c r="ARF94" s="76"/>
      <c r="ARG94" s="76"/>
      <c r="ARH94" s="76"/>
      <c r="ARI94" s="76"/>
      <c r="ARJ94" s="76"/>
      <c r="ARK94" s="76"/>
      <c r="ARL94" s="76"/>
      <c r="ARM94" s="76"/>
      <c r="ARN94" s="76"/>
      <c r="ARO94" s="76"/>
      <c r="ARP94" s="76"/>
      <c r="ARQ94" s="76"/>
      <c r="ARR94" s="76"/>
      <c r="ARS94" s="76"/>
      <c r="ART94" s="76"/>
      <c r="ARU94" s="76"/>
      <c r="ARV94" s="76"/>
      <c r="ARW94" s="76"/>
      <c r="ARX94" s="76"/>
      <c r="ARY94" s="76"/>
      <c r="ARZ94" s="76"/>
      <c r="ASA94" s="76"/>
      <c r="ASB94" s="76"/>
      <c r="ASC94" s="76"/>
      <c r="ASD94" s="76"/>
      <c r="ASE94" s="76"/>
      <c r="ASF94" s="76"/>
      <c r="ASG94" s="76"/>
      <c r="ASH94" s="76"/>
      <c r="ASI94" s="76"/>
      <c r="ASJ94" s="76"/>
      <c r="ASK94" s="76"/>
      <c r="ASL94" s="76"/>
      <c r="ASM94" s="76"/>
      <c r="ASN94" s="76"/>
      <c r="ASO94" s="76"/>
      <c r="ASP94" s="76"/>
      <c r="ASQ94" s="76"/>
      <c r="ASR94" s="76"/>
      <c r="ASS94" s="76"/>
      <c r="AST94" s="76"/>
      <c r="ASU94" s="76"/>
      <c r="ASV94" s="76"/>
      <c r="ASW94" s="76"/>
      <c r="ASX94" s="76"/>
      <c r="ASY94" s="76"/>
      <c r="ASZ94" s="76"/>
      <c r="ATA94" s="76"/>
      <c r="ATB94" s="76"/>
      <c r="ATC94" s="76"/>
      <c r="ATD94" s="76"/>
      <c r="ATE94" s="76"/>
      <c r="ATF94" s="76"/>
      <c r="ATG94" s="76"/>
      <c r="ATH94" s="76"/>
      <c r="ATI94" s="76"/>
      <c r="ATJ94" s="76"/>
      <c r="ATK94" s="76"/>
      <c r="ATL94" s="76"/>
      <c r="ATM94" s="76"/>
      <c r="ATN94" s="76"/>
      <c r="ATO94" s="76"/>
      <c r="ATP94" s="76"/>
      <c r="ATQ94" s="76"/>
      <c r="ATR94" s="76"/>
      <c r="ATS94" s="76"/>
      <c r="ATT94" s="76"/>
      <c r="ATU94" s="76"/>
      <c r="ATV94" s="76"/>
      <c r="ATW94" s="76"/>
      <c r="ATX94" s="76"/>
      <c r="ATY94" s="76"/>
      <c r="ATZ94" s="76"/>
      <c r="AUA94" s="76"/>
      <c r="AUB94" s="76"/>
      <c r="AUC94" s="76"/>
      <c r="AUD94" s="76"/>
      <c r="AUE94" s="76"/>
      <c r="AUF94" s="76"/>
      <c r="AUG94" s="76"/>
      <c r="AUH94" s="76"/>
      <c r="AUI94" s="76"/>
      <c r="AUJ94" s="76"/>
      <c r="AUK94" s="76"/>
      <c r="AUL94" s="76"/>
      <c r="AUM94" s="76"/>
      <c r="AUN94" s="76"/>
      <c r="AUO94" s="76"/>
      <c r="AUP94" s="76"/>
      <c r="AUQ94" s="76"/>
      <c r="AUR94" s="76"/>
      <c r="AUS94" s="76"/>
      <c r="AUT94" s="76"/>
      <c r="AUU94" s="76"/>
      <c r="AUV94" s="76"/>
      <c r="AUW94" s="76"/>
      <c r="AUX94" s="76"/>
      <c r="AUY94" s="76"/>
      <c r="AUZ94" s="76"/>
      <c r="AVA94" s="76"/>
      <c r="AVB94" s="76"/>
      <c r="AVC94" s="76"/>
      <c r="AVD94" s="76"/>
      <c r="AVE94" s="76"/>
      <c r="AVF94" s="76"/>
      <c r="AVG94" s="76"/>
      <c r="AVH94" s="76"/>
      <c r="AVI94" s="76"/>
      <c r="AVJ94" s="76"/>
      <c r="AVK94" s="76"/>
      <c r="AVL94" s="76"/>
      <c r="AVM94" s="76"/>
      <c r="AVN94" s="76"/>
      <c r="AVO94" s="76"/>
      <c r="AVP94" s="76"/>
      <c r="AVQ94" s="76"/>
      <c r="AVR94" s="76"/>
      <c r="AVS94" s="76"/>
      <c r="AVT94" s="76"/>
      <c r="AVU94" s="76"/>
      <c r="AVV94" s="76"/>
      <c r="AVW94" s="76"/>
      <c r="AVX94" s="76"/>
      <c r="AVY94" s="76"/>
      <c r="AVZ94" s="76"/>
      <c r="AWA94" s="76"/>
      <c r="AWB94" s="76"/>
      <c r="AWC94" s="76"/>
      <c r="AWD94" s="76"/>
      <c r="AWE94" s="76"/>
      <c r="AWF94" s="76"/>
      <c r="AWG94" s="76"/>
      <c r="AWH94" s="76"/>
      <c r="AWI94" s="76"/>
      <c r="AWJ94" s="76"/>
      <c r="AWK94" s="76"/>
      <c r="AWL94" s="76"/>
      <c r="AWM94" s="76"/>
      <c r="AWN94" s="76"/>
      <c r="AWO94" s="76"/>
      <c r="AWP94" s="76"/>
      <c r="AWQ94" s="76"/>
      <c r="AWR94" s="76"/>
      <c r="AWS94" s="76"/>
      <c r="AWT94" s="76"/>
      <c r="AWU94" s="76"/>
      <c r="AWV94" s="76"/>
      <c r="AWW94" s="76"/>
      <c r="AWX94" s="76"/>
      <c r="AWY94" s="76"/>
      <c r="AWZ94" s="76"/>
      <c r="AXA94" s="76"/>
      <c r="AXB94" s="76"/>
      <c r="AXC94" s="76"/>
      <c r="AXD94" s="76"/>
      <c r="AXE94" s="76"/>
      <c r="AXF94" s="76"/>
      <c r="AXG94" s="76"/>
      <c r="AXH94" s="76"/>
      <c r="AXI94" s="76"/>
      <c r="AXJ94" s="76"/>
      <c r="AXK94" s="76"/>
      <c r="AXL94" s="76"/>
      <c r="AXM94" s="76"/>
      <c r="AXN94" s="76"/>
      <c r="AXO94" s="76"/>
      <c r="AXP94" s="76"/>
      <c r="AXQ94" s="76"/>
      <c r="AXR94" s="76"/>
      <c r="AXS94" s="76"/>
      <c r="AXT94" s="76"/>
      <c r="AXU94" s="76"/>
      <c r="AXV94" s="76"/>
      <c r="AXW94" s="76"/>
      <c r="AXX94" s="76"/>
      <c r="AXY94" s="76"/>
      <c r="AXZ94" s="76"/>
      <c r="AYA94" s="76"/>
      <c r="AYB94" s="76"/>
      <c r="AYC94" s="76"/>
      <c r="AYD94" s="76"/>
      <c r="AYE94" s="76"/>
      <c r="AYF94" s="76"/>
      <c r="AYG94" s="76"/>
      <c r="AYH94" s="76"/>
      <c r="AYI94" s="76"/>
      <c r="AYJ94" s="76"/>
      <c r="AYK94" s="76"/>
      <c r="AYL94" s="76"/>
      <c r="AYM94" s="76"/>
      <c r="AYN94" s="76"/>
      <c r="AYO94" s="76"/>
      <c r="AYP94" s="76"/>
      <c r="AYQ94" s="76"/>
      <c r="AYR94" s="76"/>
      <c r="AYS94" s="76"/>
      <c r="AYT94" s="76"/>
      <c r="AYU94" s="76"/>
      <c r="AYV94" s="76"/>
      <c r="AYW94" s="76"/>
      <c r="AYX94" s="76"/>
      <c r="AYY94" s="76"/>
      <c r="AYZ94" s="76"/>
      <c r="AZA94" s="76"/>
      <c r="AZB94" s="76"/>
      <c r="AZC94" s="76"/>
      <c r="AZD94" s="76"/>
      <c r="AZE94" s="76"/>
      <c r="AZF94" s="76"/>
      <c r="AZG94" s="76"/>
      <c r="AZH94" s="76"/>
      <c r="AZI94" s="76"/>
      <c r="AZJ94" s="76"/>
      <c r="AZK94" s="76"/>
      <c r="AZL94" s="76"/>
      <c r="AZM94" s="76"/>
      <c r="AZN94" s="76"/>
      <c r="AZO94" s="76"/>
      <c r="AZP94" s="76"/>
      <c r="AZQ94" s="76"/>
      <c r="AZR94" s="76"/>
      <c r="AZS94" s="76"/>
      <c r="AZT94" s="76"/>
      <c r="AZU94" s="76"/>
      <c r="AZV94" s="76"/>
      <c r="AZW94" s="76"/>
      <c r="AZX94" s="76"/>
      <c r="AZY94" s="76"/>
      <c r="AZZ94" s="76"/>
      <c r="BAA94" s="76"/>
      <c r="BAB94" s="76"/>
      <c r="BAC94" s="76"/>
      <c r="BAD94" s="76"/>
      <c r="BAE94" s="76"/>
      <c r="BAF94" s="76"/>
      <c r="BAG94" s="76"/>
      <c r="BAH94" s="76"/>
      <c r="BAI94" s="76"/>
      <c r="BAJ94" s="76"/>
      <c r="BAK94" s="76"/>
      <c r="BAL94" s="76"/>
      <c r="BAM94" s="76"/>
      <c r="BAN94" s="76"/>
      <c r="BAO94" s="76"/>
      <c r="BAP94" s="76"/>
      <c r="BAQ94" s="76"/>
      <c r="BAR94" s="76"/>
      <c r="BAS94" s="76"/>
      <c r="BAT94" s="76"/>
      <c r="BAU94" s="76"/>
      <c r="BAV94" s="76"/>
      <c r="BAW94" s="76"/>
      <c r="BAX94" s="76"/>
      <c r="BAY94" s="76"/>
      <c r="BAZ94" s="76"/>
      <c r="BBA94" s="76"/>
      <c r="BBB94" s="76"/>
      <c r="BBC94" s="76"/>
      <c r="BBD94" s="76"/>
      <c r="BBE94" s="76"/>
      <c r="BBF94" s="76"/>
      <c r="BBG94" s="76"/>
      <c r="BBH94" s="76"/>
      <c r="BBI94" s="76"/>
      <c r="BBJ94" s="76"/>
      <c r="BBK94" s="76"/>
      <c r="BBL94" s="76"/>
      <c r="BBM94" s="76"/>
      <c r="BBN94" s="76"/>
      <c r="BBO94" s="76"/>
      <c r="BBP94" s="76"/>
      <c r="BBQ94" s="76"/>
      <c r="BBR94" s="76"/>
      <c r="BBS94" s="76"/>
      <c r="BBT94" s="76"/>
      <c r="BBU94" s="76"/>
      <c r="BBV94" s="76"/>
      <c r="BBW94" s="76"/>
      <c r="BBX94" s="76"/>
      <c r="BBY94" s="76"/>
      <c r="BBZ94" s="76"/>
      <c r="BCA94" s="76"/>
      <c r="BCB94" s="76"/>
      <c r="BCC94" s="76"/>
      <c r="BCD94" s="76"/>
      <c r="BCE94" s="76"/>
      <c r="BCF94" s="76"/>
      <c r="BCG94" s="76"/>
      <c r="BCH94" s="76"/>
      <c r="BCI94" s="76"/>
      <c r="BCJ94" s="76"/>
      <c r="BCK94" s="76"/>
      <c r="BCL94" s="76"/>
      <c r="BCM94" s="76"/>
      <c r="BCN94" s="76"/>
      <c r="BCO94" s="76"/>
      <c r="BCP94" s="76"/>
      <c r="BCQ94" s="76"/>
      <c r="BCR94" s="76"/>
      <c r="BCS94" s="76"/>
      <c r="BCT94" s="76"/>
      <c r="BCU94" s="76"/>
      <c r="BCV94" s="76"/>
      <c r="BCW94" s="76"/>
      <c r="BCX94" s="76"/>
      <c r="BCY94" s="76"/>
      <c r="BCZ94" s="76"/>
      <c r="BDA94" s="76"/>
      <c r="BDB94" s="76"/>
      <c r="BDC94" s="76"/>
      <c r="BDD94" s="76"/>
      <c r="BDE94" s="76"/>
      <c r="BDF94" s="76"/>
      <c r="BDG94" s="76"/>
      <c r="BDH94" s="76"/>
      <c r="BDI94" s="76"/>
      <c r="BDJ94" s="76"/>
      <c r="BDK94" s="76"/>
      <c r="BDL94" s="76"/>
      <c r="BDM94" s="76"/>
      <c r="BDN94" s="76"/>
      <c r="BDO94" s="76"/>
      <c r="BDP94" s="76"/>
      <c r="BDQ94" s="76"/>
      <c r="BDR94" s="76"/>
      <c r="BDS94" s="76"/>
      <c r="BDT94" s="76"/>
      <c r="BDU94" s="76"/>
      <c r="BDV94" s="76"/>
      <c r="BDW94" s="76"/>
      <c r="BDX94" s="76"/>
      <c r="BDY94" s="76"/>
      <c r="BDZ94" s="76"/>
      <c r="BEA94" s="76"/>
      <c r="BEB94" s="76"/>
      <c r="BEC94" s="76"/>
      <c r="BED94" s="76"/>
      <c r="BEE94" s="76"/>
      <c r="BEF94" s="76"/>
      <c r="BEG94" s="76"/>
      <c r="BEH94" s="76"/>
      <c r="BEI94" s="76"/>
      <c r="BEJ94" s="76"/>
      <c r="BEK94" s="76"/>
      <c r="BEL94" s="76"/>
      <c r="BEM94" s="76"/>
      <c r="BEN94" s="76"/>
      <c r="BEO94" s="76"/>
      <c r="BEP94" s="76"/>
      <c r="BEQ94" s="76"/>
      <c r="BER94" s="76"/>
      <c r="BES94" s="76"/>
      <c r="BET94" s="76"/>
      <c r="BEU94" s="76"/>
      <c r="BEV94" s="76"/>
      <c r="BEW94" s="76"/>
      <c r="BEX94" s="76"/>
      <c r="BEY94" s="76"/>
      <c r="BEZ94" s="76"/>
      <c r="BFA94" s="76"/>
      <c r="BFB94" s="76"/>
      <c r="BFC94" s="76"/>
      <c r="BFD94" s="76"/>
      <c r="BFE94" s="76"/>
      <c r="BFF94" s="76"/>
      <c r="BFG94" s="76"/>
      <c r="BFH94" s="76"/>
      <c r="BFI94" s="76"/>
      <c r="BFJ94" s="76"/>
      <c r="BFK94" s="76"/>
      <c r="BFL94" s="76"/>
      <c r="BFM94" s="76"/>
      <c r="BFN94" s="76"/>
      <c r="BFO94" s="76"/>
      <c r="BFP94" s="76"/>
      <c r="BFQ94" s="76"/>
      <c r="BFR94" s="76"/>
      <c r="BFS94" s="76"/>
      <c r="BFT94" s="76"/>
      <c r="BFU94" s="76"/>
      <c r="BFV94" s="76"/>
      <c r="BFW94" s="76"/>
      <c r="BFX94" s="76"/>
      <c r="BFY94" s="76"/>
      <c r="BFZ94" s="76"/>
      <c r="BGA94" s="76"/>
      <c r="BGB94" s="76"/>
      <c r="BGC94" s="76"/>
      <c r="BGD94" s="76"/>
      <c r="BGE94" s="76"/>
      <c r="BGF94" s="76"/>
      <c r="BGG94" s="76"/>
      <c r="BGH94" s="76"/>
      <c r="BGI94" s="76"/>
      <c r="BGJ94" s="76"/>
      <c r="BGK94" s="76"/>
      <c r="BGL94" s="76"/>
      <c r="BGM94" s="76"/>
      <c r="BGN94" s="76"/>
      <c r="BGO94" s="76"/>
      <c r="BGP94" s="76"/>
      <c r="BGQ94" s="76"/>
      <c r="BGR94" s="76"/>
      <c r="BGS94" s="76"/>
      <c r="BGT94" s="76"/>
      <c r="BGU94" s="76"/>
      <c r="BGV94" s="76"/>
      <c r="BGW94" s="76"/>
      <c r="BGX94" s="76"/>
      <c r="BGY94" s="76"/>
      <c r="BGZ94" s="76"/>
      <c r="BHA94" s="76"/>
      <c r="BHB94" s="76"/>
      <c r="BHC94" s="76"/>
      <c r="BHD94" s="76"/>
      <c r="BHE94" s="76"/>
      <c r="BHF94" s="76"/>
      <c r="BHG94" s="76"/>
      <c r="BHH94" s="76"/>
      <c r="BHI94" s="76"/>
      <c r="BHJ94" s="76"/>
      <c r="BHK94" s="76"/>
      <c r="BHL94" s="76"/>
      <c r="BHM94" s="76"/>
      <c r="BHN94" s="76"/>
      <c r="BHO94" s="76"/>
      <c r="BHP94" s="76"/>
      <c r="BHQ94" s="76"/>
      <c r="BHR94" s="76"/>
      <c r="BHS94" s="76"/>
      <c r="BHT94" s="76"/>
      <c r="BHU94" s="76"/>
      <c r="BHV94" s="76"/>
      <c r="BHW94" s="76"/>
      <c r="BHX94" s="76"/>
      <c r="BHY94" s="76"/>
      <c r="BHZ94" s="76"/>
      <c r="BIA94" s="76"/>
      <c r="BIB94" s="76"/>
      <c r="BIC94" s="76"/>
      <c r="BID94" s="76"/>
      <c r="BIE94" s="76"/>
      <c r="BIF94" s="76"/>
      <c r="BIG94" s="76"/>
      <c r="BIH94" s="76"/>
      <c r="BII94" s="76"/>
      <c r="BIJ94" s="76"/>
      <c r="BIK94" s="76"/>
      <c r="BIL94" s="76"/>
      <c r="BIM94" s="76"/>
      <c r="BIN94" s="76"/>
      <c r="BIO94" s="76"/>
      <c r="BIP94" s="76"/>
      <c r="BIQ94" s="76"/>
      <c r="BIR94" s="76"/>
      <c r="BIS94" s="76"/>
      <c r="BIT94" s="76"/>
      <c r="BIU94" s="76"/>
      <c r="BIV94" s="76"/>
      <c r="BIW94" s="76"/>
      <c r="BIX94" s="76"/>
      <c r="BIY94" s="76"/>
      <c r="BIZ94" s="76"/>
      <c r="BJA94" s="76"/>
      <c r="BJB94" s="76"/>
      <c r="BJC94" s="76"/>
      <c r="BJD94" s="76"/>
      <c r="BJE94" s="76"/>
      <c r="BJF94" s="76"/>
      <c r="BJG94" s="76"/>
      <c r="BJH94" s="76"/>
      <c r="BJI94" s="76"/>
      <c r="BJJ94" s="76"/>
      <c r="BJK94" s="76"/>
      <c r="BJL94" s="76"/>
      <c r="BJM94" s="76"/>
      <c r="BJN94" s="76"/>
      <c r="BJO94" s="76"/>
      <c r="BJP94" s="76"/>
      <c r="BJQ94" s="76"/>
      <c r="BJR94" s="76"/>
      <c r="BJS94" s="76"/>
      <c r="BJT94" s="76"/>
      <c r="BJU94" s="76"/>
      <c r="BJV94" s="76"/>
      <c r="BJW94" s="76"/>
      <c r="BJX94" s="76"/>
      <c r="BJY94" s="76"/>
      <c r="BJZ94" s="76"/>
      <c r="BKA94" s="76"/>
      <c r="BKB94" s="76"/>
      <c r="BKC94" s="76"/>
      <c r="BKD94" s="76"/>
      <c r="BKE94" s="76"/>
      <c r="BKF94" s="76"/>
      <c r="BKG94" s="76"/>
      <c r="BKH94" s="76"/>
      <c r="BKI94" s="76"/>
      <c r="BKJ94" s="76"/>
      <c r="BKK94" s="76"/>
      <c r="BKL94" s="76"/>
      <c r="BKM94" s="76"/>
      <c r="BKN94" s="76"/>
      <c r="BKO94" s="76"/>
      <c r="BKP94" s="76"/>
      <c r="BKQ94" s="76"/>
      <c r="BKR94" s="76"/>
      <c r="BKS94" s="76"/>
      <c r="BKT94" s="76"/>
      <c r="BKU94" s="76"/>
      <c r="BKV94" s="76"/>
      <c r="BKW94" s="76"/>
      <c r="BKX94" s="76"/>
      <c r="BKY94" s="76"/>
      <c r="BKZ94" s="76"/>
      <c r="BLA94" s="76"/>
      <c r="BLB94" s="76"/>
      <c r="BLC94" s="76"/>
      <c r="BLD94" s="76"/>
      <c r="BLE94" s="76"/>
      <c r="BLF94" s="76"/>
      <c r="BLG94" s="76"/>
      <c r="BLH94" s="76"/>
      <c r="BLI94" s="76"/>
      <c r="BLJ94" s="76"/>
      <c r="BLK94" s="76"/>
      <c r="BLL94" s="76"/>
      <c r="BLM94" s="76"/>
      <c r="BLN94" s="76"/>
      <c r="BLO94" s="76"/>
      <c r="BLP94" s="76"/>
      <c r="BLQ94" s="76"/>
      <c r="BLR94" s="76"/>
      <c r="BLS94" s="76"/>
      <c r="BLT94" s="76"/>
      <c r="BLU94" s="76"/>
      <c r="BLV94" s="76"/>
      <c r="BLW94" s="76"/>
      <c r="BLX94" s="76"/>
      <c r="BLY94" s="76"/>
      <c r="BLZ94" s="76"/>
      <c r="BMA94" s="76"/>
      <c r="BMB94" s="76"/>
      <c r="BMC94" s="76"/>
      <c r="BMD94" s="76"/>
      <c r="BME94" s="76"/>
      <c r="BMF94" s="76"/>
      <c r="BMG94" s="76"/>
      <c r="BMH94" s="76"/>
      <c r="BMI94" s="76"/>
      <c r="BMJ94" s="76"/>
      <c r="BMK94" s="76"/>
      <c r="BML94" s="76"/>
      <c r="BMM94" s="76"/>
      <c r="BMN94" s="76"/>
      <c r="BMO94" s="76"/>
      <c r="BMP94" s="76"/>
      <c r="BMQ94" s="76"/>
      <c r="BMR94" s="76"/>
      <c r="BMS94" s="76"/>
      <c r="BMT94" s="76"/>
      <c r="BMU94" s="76"/>
      <c r="BMV94" s="76"/>
      <c r="BMW94" s="76"/>
      <c r="BMX94" s="76"/>
      <c r="BMY94" s="76"/>
      <c r="BMZ94" s="76"/>
      <c r="BNA94" s="76"/>
      <c r="BNB94" s="76"/>
      <c r="BNC94" s="76"/>
      <c r="BND94" s="76"/>
      <c r="BNE94" s="76"/>
      <c r="BNF94" s="76"/>
      <c r="BNG94" s="76"/>
      <c r="BNH94" s="76"/>
      <c r="BNI94" s="76"/>
      <c r="BNJ94" s="76"/>
      <c r="BNK94" s="76"/>
      <c r="BNL94" s="76"/>
      <c r="BNM94" s="76"/>
      <c r="BNN94" s="76"/>
      <c r="BNO94" s="76"/>
      <c r="BNP94" s="76"/>
      <c r="BNQ94" s="76"/>
      <c r="BNR94" s="76"/>
      <c r="BNS94" s="76"/>
      <c r="BNT94" s="76"/>
      <c r="BNU94" s="76"/>
      <c r="BNV94" s="76"/>
      <c r="BNW94" s="76"/>
      <c r="BNX94" s="76"/>
      <c r="BNY94" s="76"/>
      <c r="BNZ94" s="76"/>
      <c r="BOA94" s="76"/>
      <c r="BOB94" s="76"/>
      <c r="BOC94" s="76"/>
      <c r="BOD94" s="76"/>
      <c r="BOE94" s="76"/>
      <c r="BOF94" s="76"/>
      <c r="BOG94" s="76"/>
      <c r="BOH94" s="76"/>
      <c r="BOI94" s="76"/>
      <c r="BOJ94" s="76"/>
      <c r="BOK94" s="76"/>
      <c r="BOL94" s="76"/>
      <c r="BOM94" s="76"/>
      <c r="BON94" s="76"/>
      <c r="BOO94" s="76"/>
      <c r="BOP94" s="76"/>
      <c r="BOQ94" s="76"/>
      <c r="BOR94" s="76"/>
      <c r="BOS94" s="76"/>
      <c r="BOT94" s="76"/>
      <c r="BOU94" s="76"/>
      <c r="BOV94" s="76"/>
      <c r="BOW94" s="76"/>
      <c r="BOX94" s="76"/>
      <c r="BOY94" s="76"/>
      <c r="BOZ94" s="76"/>
      <c r="BPA94" s="76"/>
      <c r="BPB94" s="76"/>
      <c r="BPC94" s="76"/>
      <c r="BPD94" s="76"/>
      <c r="BPE94" s="76"/>
      <c r="BPF94" s="76"/>
      <c r="BPG94" s="76"/>
      <c r="BPH94" s="76"/>
      <c r="BPI94" s="76"/>
      <c r="BPJ94" s="76"/>
      <c r="BPK94" s="76"/>
      <c r="BPL94" s="76"/>
      <c r="BPM94" s="76"/>
      <c r="BPN94" s="76"/>
      <c r="BPO94" s="76"/>
      <c r="BPP94" s="76"/>
      <c r="BPQ94" s="76"/>
      <c r="BPR94" s="76"/>
      <c r="BPS94" s="76"/>
      <c r="BPT94" s="76"/>
      <c r="BPU94" s="76"/>
      <c r="BPV94" s="76"/>
      <c r="BPW94" s="76"/>
      <c r="BPX94" s="76"/>
      <c r="BPY94" s="76"/>
      <c r="BPZ94" s="76"/>
      <c r="BQA94" s="76"/>
      <c r="BQB94" s="76"/>
      <c r="BQC94" s="76"/>
      <c r="BQD94" s="76"/>
      <c r="BQE94" s="76"/>
      <c r="BQF94" s="76"/>
      <c r="BQG94" s="76"/>
      <c r="BQH94" s="76"/>
      <c r="BQI94" s="76"/>
      <c r="BQJ94" s="76"/>
      <c r="BQK94" s="76"/>
      <c r="BQL94" s="76"/>
      <c r="BQM94" s="76"/>
      <c r="BQN94" s="76"/>
      <c r="BQO94" s="76"/>
      <c r="BQP94" s="76"/>
      <c r="BQQ94" s="76"/>
      <c r="BQR94" s="76"/>
      <c r="BQS94" s="76"/>
      <c r="BQT94" s="76"/>
      <c r="BQU94" s="76"/>
      <c r="BQV94" s="76"/>
      <c r="BQW94" s="76"/>
      <c r="BQX94" s="76"/>
      <c r="BQY94" s="76"/>
      <c r="BQZ94" s="76"/>
      <c r="BRA94" s="76"/>
      <c r="BRB94" s="76"/>
      <c r="BRC94" s="76"/>
      <c r="BRD94" s="76"/>
      <c r="BRE94" s="76"/>
      <c r="BRF94" s="76"/>
      <c r="BRG94" s="76"/>
      <c r="BRH94" s="76"/>
      <c r="BRI94" s="76"/>
      <c r="BRJ94" s="76"/>
      <c r="BRK94" s="76"/>
      <c r="BRL94" s="76"/>
      <c r="BRM94" s="76"/>
      <c r="BRN94" s="76"/>
      <c r="BRO94" s="76"/>
      <c r="BRP94" s="76"/>
      <c r="BRQ94" s="76"/>
      <c r="BRR94" s="76"/>
      <c r="BRS94" s="76"/>
      <c r="BRT94" s="76"/>
      <c r="BRU94" s="76"/>
      <c r="BRV94" s="76"/>
      <c r="BRW94" s="76"/>
      <c r="BRX94" s="76"/>
      <c r="BRY94" s="76"/>
      <c r="BRZ94" s="76"/>
      <c r="BSA94" s="76"/>
      <c r="BSB94" s="76"/>
      <c r="BSC94" s="76"/>
      <c r="BSD94" s="76"/>
      <c r="BSE94" s="76"/>
      <c r="BSF94" s="76"/>
      <c r="BSG94" s="76"/>
      <c r="BSH94" s="76"/>
      <c r="BSI94" s="76"/>
      <c r="BSJ94" s="76"/>
      <c r="BSK94" s="76"/>
      <c r="BSL94" s="76"/>
      <c r="BSM94" s="76"/>
      <c r="BSN94" s="76"/>
      <c r="BSO94" s="76"/>
      <c r="BSP94" s="76"/>
      <c r="BSQ94" s="76"/>
      <c r="BSR94" s="76"/>
      <c r="BSS94" s="76"/>
      <c r="BST94" s="76"/>
      <c r="BSU94" s="76"/>
      <c r="BSV94" s="76"/>
      <c r="BSW94" s="76"/>
      <c r="BSX94" s="76"/>
      <c r="BSY94" s="76"/>
      <c r="BSZ94" s="76"/>
      <c r="BTA94" s="76"/>
      <c r="BTB94" s="76"/>
      <c r="BTC94" s="76"/>
      <c r="BTD94" s="76"/>
      <c r="BTE94" s="76"/>
      <c r="BTF94" s="76"/>
      <c r="BTG94" s="76"/>
      <c r="BTH94" s="76"/>
      <c r="BTI94" s="76"/>
      <c r="BTJ94" s="76"/>
      <c r="BTK94" s="76"/>
      <c r="BTL94" s="76"/>
      <c r="BTM94" s="76"/>
      <c r="BTN94" s="76"/>
      <c r="BTO94" s="76"/>
      <c r="BTP94" s="76"/>
      <c r="BTQ94" s="76"/>
      <c r="BTR94" s="76"/>
      <c r="BTS94" s="76"/>
      <c r="BTT94" s="76"/>
      <c r="BTU94" s="76"/>
      <c r="BTV94" s="76"/>
      <c r="BTW94" s="76"/>
      <c r="BTX94" s="76"/>
      <c r="BTY94" s="76"/>
      <c r="BTZ94" s="76"/>
      <c r="BUA94" s="76"/>
      <c r="BUB94" s="76"/>
      <c r="BUC94" s="76"/>
      <c r="BUD94" s="76"/>
      <c r="BUE94" s="76"/>
      <c r="BUF94" s="76"/>
      <c r="BUG94" s="76"/>
      <c r="BUH94" s="76"/>
      <c r="BUI94" s="76"/>
      <c r="BUJ94" s="76"/>
      <c r="BUK94" s="76"/>
      <c r="BUL94" s="76"/>
      <c r="BUM94" s="76"/>
      <c r="BUN94" s="76"/>
      <c r="BUO94" s="76"/>
      <c r="BUP94" s="76"/>
      <c r="BUQ94" s="76"/>
      <c r="BUR94" s="76"/>
      <c r="BUS94" s="76"/>
      <c r="BUT94" s="76"/>
      <c r="BUU94" s="76"/>
      <c r="BUV94" s="76"/>
      <c r="BUW94" s="76"/>
      <c r="BUX94" s="76"/>
      <c r="BUY94" s="76"/>
      <c r="BUZ94" s="76"/>
      <c r="BVA94" s="76"/>
      <c r="BVB94" s="76"/>
      <c r="BVC94" s="76"/>
      <c r="BVD94" s="76"/>
      <c r="BVE94" s="76"/>
      <c r="BVF94" s="76"/>
      <c r="BVG94" s="76"/>
      <c r="BVH94" s="76"/>
      <c r="BVI94" s="76"/>
      <c r="BVJ94" s="76"/>
      <c r="BVK94" s="76"/>
      <c r="BVL94" s="76"/>
      <c r="BVM94" s="76"/>
      <c r="BVN94" s="76"/>
      <c r="BVO94" s="76"/>
      <c r="BVP94" s="76"/>
      <c r="BVQ94" s="76"/>
      <c r="BVR94" s="76"/>
      <c r="BVS94" s="76"/>
      <c r="BVT94" s="76"/>
      <c r="BVU94" s="76"/>
      <c r="BVV94" s="76"/>
      <c r="BVW94" s="76"/>
      <c r="BVX94" s="76"/>
      <c r="BVY94" s="76"/>
      <c r="BVZ94" s="76"/>
      <c r="BWA94" s="76"/>
      <c r="BWB94" s="76"/>
      <c r="BWC94" s="76"/>
      <c r="BWD94" s="76"/>
      <c r="BWE94" s="76"/>
      <c r="BWF94" s="76"/>
      <c r="BWG94" s="76"/>
      <c r="BWH94" s="76"/>
      <c r="BWI94" s="76"/>
      <c r="BWJ94" s="76"/>
      <c r="BWK94" s="76"/>
      <c r="BWL94" s="76"/>
      <c r="BWM94" s="76"/>
      <c r="BWN94" s="76"/>
      <c r="BWO94" s="76"/>
      <c r="BWP94" s="76"/>
      <c r="BWQ94" s="76"/>
      <c r="BWR94" s="76"/>
      <c r="BWS94" s="76"/>
      <c r="BWT94" s="76"/>
      <c r="BWU94" s="76"/>
      <c r="BWV94" s="76"/>
      <c r="BWW94" s="76"/>
      <c r="BWX94" s="76"/>
      <c r="BWY94" s="76"/>
      <c r="BWZ94" s="76"/>
      <c r="BXA94" s="76"/>
      <c r="BXB94" s="76"/>
      <c r="BXC94" s="76"/>
      <c r="BXD94" s="76"/>
      <c r="BXE94" s="76"/>
      <c r="BXF94" s="76"/>
      <c r="BXG94" s="76"/>
      <c r="BXH94" s="76"/>
      <c r="BXI94" s="76"/>
      <c r="BXJ94" s="76"/>
      <c r="BXK94" s="76"/>
      <c r="BXL94" s="76"/>
      <c r="BXM94" s="76"/>
      <c r="BXN94" s="76"/>
      <c r="BXO94" s="76"/>
      <c r="BXP94" s="76"/>
      <c r="BXQ94" s="76"/>
      <c r="BXR94" s="76"/>
      <c r="BXS94" s="76"/>
      <c r="BXT94" s="76"/>
      <c r="BXU94" s="76"/>
      <c r="BXV94" s="76"/>
      <c r="BXW94" s="76"/>
      <c r="BXX94" s="76"/>
      <c r="BXY94" s="76"/>
      <c r="BXZ94" s="76"/>
      <c r="BYA94" s="76"/>
      <c r="BYB94" s="76"/>
      <c r="BYC94" s="76"/>
      <c r="BYD94" s="76"/>
      <c r="BYE94" s="76"/>
      <c r="BYF94" s="76"/>
      <c r="BYG94" s="76"/>
      <c r="BYH94" s="76"/>
      <c r="BYI94" s="76"/>
      <c r="BYJ94" s="76"/>
      <c r="BYK94" s="76"/>
      <c r="BYL94" s="76"/>
      <c r="BYM94" s="76"/>
      <c r="BYN94" s="76"/>
      <c r="BYO94" s="76"/>
      <c r="BYP94" s="76"/>
      <c r="BYQ94" s="76"/>
      <c r="BYR94" s="76"/>
      <c r="BYS94" s="76"/>
      <c r="BYT94" s="76"/>
      <c r="BYU94" s="76"/>
      <c r="BYV94" s="76"/>
      <c r="BYW94" s="76"/>
      <c r="BYX94" s="76"/>
      <c r="BYY94" s="76"/>
      <c r="BYZ94" s="76"/>
      <c r="BZA94" s="76"/>
      <c r="BZB94" s="76"/>
      <c r="BZC94" s="76"/>
      <c r="BZD94" s="76"/>
      <c r="BZE94" s="76"/>
      <c r="BZF94" s="76"/>
      <c r="BZG94" s="76"/>
      <c r="BZH94" s="76"/>
      <c r="BZI94" s="76"/>
      <c r="BZJ94" s="76"/>
      <c r="BZK94" s="76"/>
      <c r="BZL94" s="76"/>
      <c r="BZM94" s="76"/>
      <c r="BZN94" s="76"/>
      <c r="BZO94" s="76"/>
      <c r="BZP94" s="76"/>
      <c r="BZQ94" s="76"/>
      <c r="BZR94" s="76"/>
      <c r="BZS94" s="76"/>
      <c r="BZT94" s="76"/>
      <c r="BZU94" s="76"/>
      <c r="BZV94" s="76"/>
      <c r="BZW94" s="76"/>
      <c r="BZX94" s="76"/>
      <c r="BZY94" s="76"/>
      <c r="BZZ94" s="76"/>
      <c r="CAA94" s="76"/>
      <c r="CAB94" s="76"/>
      <c r="CAC94" s="76"/>
      <c r="CAD94" s="76"/>
      <c r="CAE94" s="76"/>
      <c r="CAF94" s="76"/>
      <c r="CAG94" s="76"/>
      <c r="CAH94" s="76"/>
      <c r="CAI94" s="76"/>
      <c r="CAJ94" s="76"/>
      <c r="CAK94" s="76"/>
      <c r="CAL94" s="76"/>
      <c r="CAM94" s="76"/>
      <c r="CAN94" s="76"/>
      <c r="CAO94" s="76"/>
      <c r="CAP94" s="76"/>
      <c r="CAQ94" s="76"/>
      <c r="CAR94" s="76"/>
      <c r="CAS94" s="76"/>
      <c r="CAT94" s="76"/>
      <c r="CAU94" s="76"/>
      <c r="CAV94" s="76"/>
      <c r="CAW94" s="76"/>
      <c r="CAX94" s="76"/>
      <c r="CAY94" s="76"/>
      <c r="CAZ94" s="76"/>
      <c r="CBA94" s="76"/>
      <c r="CBB94" s="76"/>
      <c r="CBC94" s="76"/>
      <c r="CBD94" s="76"/>
      <c r="CBE94" s="76"/>
      <c r="CBF94" s="76"/>
      <c r="CBG94" s="76"/>
      <c r="CBH94" s="76"/>
      <c r="CBI94" s="76"/>
      <c r="CBJ94" s="76"/>
      <c r="CBK94" s="76"/>
      <c r="CBL94" s="76"/>
      <c r="CBM94" s="76"/>
      <c r="CBN94" s="76"/>
      <c r="CBO94" s="76"/>
      <c r="CBP94" s="76"/>
      <c r="CBQ94" s="76"/>
      <c r="CBR94" s="76"/>
      <c r="CBS94" s="76"/>
      <c r="CBT94" s="76"/>
      <c r="CBU94" s="76"/>
      <c r="CBV94" s="76"/>
      <c r="CBW94" s="76"/>
      <c r="CBX94" s="76"/>
      <c r="CBY94" s="76"/>
      <c r="CBZ94" s="76"/>
      <c r="CCA94" s="76"/>
      <c r="CCB94" s="76"/>
      <c r="CCC94" s="76"/>
      <c r="CCD94" s="76"/>
      <c r="CCE94" s="76"/>
      <c r="CCF94" s="76"/>
      <c r="CCG94" s="76"/>
      <c r="CCH94" s="76"/>
      <c r="CCI94" s="76"/>
      <c r="CCJ94" s="76"/>
      <c r="CCK94" s="76"/>
      <c r="CCL94" s="76"/>
      <c r="CCM94" s="76"/>
      <c r="CCN94" s="76"/>
      <c r="CCO94" s="76"/>
      <c r="CCP94" s="76"/>
      <c r="CCQ94" s="76"/>
      <c r="CCR94" s="76"/>
      <c r="CCS94" s="76"/>
      <c r="CCT94" s="76"/>
      <c r="CCU94" s="76"/>
      <c r="CCV94" s="76"/>
      <c r="CCW94" s="76"/>
      <c r="CCX94" s="76"/>
      <c r="CCY94" s="76"/>
      <c r="CCZ94" s="76"/>
      <c r="CDA94" s="76"/>
      <c r="CDB94" s="76"/>
      <c r="CDC94" s="76"/>
      <c r="CDD94" s="76"/>
      <c r="CDE94" s="76"/>
      <c r="CDF94" s="76"/>
      <c r="CDG94" s="76"/>
      <c r="CDH94" s="76"/>
      <c r="CDI94" s="76"/>
      <c r="CDJ94" s="76"/>
      <c r="CDK94" s="76"/>
      <c r="CDL94" s="76"/>
      <c r="CDM94" s="76"/>
      <c r="CDN94" s="76"/>
      <c r="CDO94" s="76"/>
      <c r="CDP94" s="76"/>
      <c r="CDQ94" s="76"/>
      <c r="CDR94" s="76"/>
      <c r="CDS94" s="76"/>
      <c r="CDT94" s="76"/>
      <c r="CDU94" s="76"/>
      <c r="CDV94" s="76"/>
      <c r="CDW94" s="76"/>
      <c r="CDX94" s="76"/>
      <c r="CDY94" s="76"/>
      <c r="CDZ94" s="76"/>
      <c r="CEA94" s="76"/>
      <c r="CEB94" s="76"/>
      <c r="CEC94" s="76"/>
      <c r="CED94" s="76"/>
      <c r="CEE94" s="76"/>
      <c r="CEF94" s="76"/>
      <c r="CEG94" s="76"/>
      <c r="CEH94" s="76"/>
      <c r="CEI94" s="76"/>
      <c r="CEJ94" s="76"/>
      <c r="CEK94" s="76"/>
      <c r="CEL94" s="76"/>
      <c r="CEM94" s="76"/>
      <c r="CEN94" s="76"/>
      <c r="CEO94" s="76"/>
      <c r="CEP94" s="76"/>
      <c r="CEQ94" s="76"/>
      <c r="CER94" s="76"/>
      <c r="CES94" s="76"/>
      <c r="CET94" s="76"/>
      <c r="CEU94" s="76"/>
      <c r="CEV94" s="76"/>
      <c r="CEW94" s="76"/>
      <c r="CEX94" s="76"/>
      <c r="CEY94" s="76"/>
      <c r="CEZ94" s="76"/>
      <c r="CFA94" s="76"/>
      <c r="CFB94" s="76"/>
      <c r="CFC94" s="76"/>
      <c r="CFD94" s="76"/>
      <c r="CFE94" s="76"/>
      <c r="CFF94" s="76"/>
      <c r="CFG94" s="76"/>
      <c r="CFH94" s="76"/>
      <c r="CFI94" s="76"/>
      <c r="CFJ94" s="76"/>
      <c r="CFK94" s="76"/>
      <c r="CFL94" s="76"/>
      <c r="CFM94" s="76"/>
      <c r="CFN94" s="76"/>
      <c r="CFO94" s="76"/>
      <c r="CFP94" s="76"/>
      <c r="CFQ94" s="76"/>
      <c r="CFR94" s="76"/>
      <c r="CFS94" s="76"/>
      <c r="CFT94" s="76"/>
      <c r="CFU94" s="76"/>
      <c r="CFV94" s="76"/>
      <c r="CFW94" s="76"/>
      <c r="CFX94" s="76"/>
      <c r="CFY94" s="76"/>
      <c r="CFZ94" s="76"/>
      <c r="CGA94" s="76"/>
      <c r="CGB94" s="76"/>
      <c r="CGC94" s="76"/>
      <c r="CGD94" s="76"/>
      <c r="CGE94" s="76"/>
      <c r="CGF94" s="76"/>
      <c r="CGG94" s="76"/>
      <c r="CGH94" s="76"/>
      <c r="CGI94" s="76"/>
      <c r="CGJ94" s="76"/>
      <c r="CGK94" s="76"/>
      <c r="CGL94" s="76"/>
      <c r="CGM94" s="76"/>
      <c r="CGN94" s="76"/>
      <c r="CGO94" s="76"/>
      <c r="CGP94" s="76"/>
      <c r="CGQ94" s="76"/>
      <c r="CGR94" s="76"/>
      <c r="CGS94" s="76"/>
      <c r="CGT94" s="76"/>
      <c r="CGU94" s="76"/>
      <c r="CGV94" s="76"/>
      <c r="CGW94" s="76"/>
      <c r="CGX94" s="76"/>
      <c r="CGY94" s="76"/>
      <c r="CGZ94" s="76"/>
      <c r="CHA94" s="76"/>
      <c r="CHB94" s="76"/>
      <c r="CHC94" s="76"/>
      <c r="CHD94" s="76"/>
      <c r="CHE94" s="76"/>
      <c r="CHF94" s="76"/>
      <c r="CHG94" s="76"/>
      <c r="CHH94" s="76"/>
      <c r="CHI94" s="76"/>
      <c r="CHJ94" s="76"/>
      <c r="CHK94" s="76"/>
      <c r="CHL94" s="76"/>
      <c r="CHM94" s="76"/>
      <c r="CHN94" s="76"/>
      <c r="CHO94" s="76"/>
      <c r="CHP94" s="76"/>
      <c r="CHQ94" s="76"/>
      <c r="CHR94" s="76"/>
      <c r="CHS94" s="76"/>
      <c r="CHT94" s="76"/>
      <c r="CHU94" s="76"/>
      <c r="CHV94" s="76"/>
      <c r="CHW94" s="76"/>
      <c r="CHX94" s="76"/>
      <c r="CHY94" s="76"/>
      <c r="CHZ94" s="76"/>
      <c r="CIA94" s="76"/>
      <c r="CIB94" s="76"/>
      <c r="CIC94" s="76"/>
      <c r="CID94" s="76"/>
      <c r="CIE94" s="76"/>
      <c r="CIF94" s="76"/>
      <c r="CIG94" s="76"/>
      <c r="CIH94" s="76"/>
      <c r="CII94" s="76"/>
      <c r="CIJ94" s="76"/>
      <c r="CIK94" s="76"/>
      <c r="CIL94" s="76"/>
      <c r="CIM94" s="76"/>
      <c r="CIN94" s="76"/>
      <c r="CIO94" s="76"/>
      <c r="CIP94" s="76"/>
      <c r="CIQ94" s="76"/>
      <c r="CIR94" s="76"/>
      <c r="CIS94" s="76"/>
      <c r="CIT94" s="76"/>
      <c r="CIU94" s="76"/>
      <c r="CIV94" s="76"/>
      <c r="CIW94" s="76"/>
      <c r="CIX94" s="76"/>
      <c r="CIY94" s="76"/>
      <c r="CIZ94" s="76"/>
      <c r="CJA94" s="76"/>
      <c r="CJB94" s="76"/>
      <c r="CJC94" s="76"/>
      <c r="CJD94" s="76"/>
      <c r="CJE94" s="76"/>
      <c r="CJF94" s="76"/>
      <c r="CJG94" s="76"/>
      <c r="CJH94" s="76"/>
      <c r="CJI94" s="76"/>
      <c r="CJJ94" s="76"/>
      <c r="CJK94" s="76"/>
      <c r="CJL94" s="76"/>
      <c r="CJM94" s="76"/>
      <c r="CJN94" s="76"/>
      <c r="CJO94" s="76"/>
      <c r="CJP94" s="76"/>
      <c r="CJQ94" s="76"/>
      <c r="CJR94" s="76"/>
      <c r="CJS94" s="76"/>
      <c r="CJT94" s="76"/>
      <c r="CJU94" s="76"/>
      <c r="CJV94" s="76"/>
      <c r="CJW94" s="76"/>
      <c r="CJX94" s="76"/>
      <c r="CJY94" s="76"/>
      <c r="CJZ94" s="76"/>
      <c r="CKA94" s="76"/>
      <c r="CKB94" s="76"/>
      <c r="CKC94" s="76"/>
      <c r="CKD94" s="76"/>
      <c r="CKE94" s="76"/>
      <c r="CKF94" s="76"/>
      <c r="CKG94" s="76"/>
      <c r="CKH94" s="76"/>
      <c r="CKI94" s="76"/>
      <c r="CKJ94" s="76"/>
      <c r="CKK94" s="76"/>
      <c r="CKL94" s="76"/>
      <c r="CKM94" s="76"/>
      <c r="CKN94" s="76"/>
      <c r="CKO94" s="76"/>
      <c r="CKP94" s="76"/>
      <c r="CKQ94" s="76"/>
      <c r="CKR94" s="76"/>
      <c r="CKS94" s="76"/>
      <c r="CKT94" s="76"/>
      <c r="CKU94" s="76"/>
      <c r="CKV94" s="76"/>
      <c r="CKW94" s="76"/>
      <c r="CKX94" s="76"/>
      <c r="CKY94" s="76"/>
      <c r="CKZ94" s="76"/>
      <c r="CLA94" s="76"/>
      <c r="CLB94" s="76"/>
      <c r="CLC94" s="76"/>
      <c r="CLD94" s="76"/>
      <c r="CLE94" s="76"/>
      <c r="CLF94" s="76"/>
      <c r="CLG94" s="76"/>
      <c r="CLH94" s="76"/>
      <c r="CLI94" s="76"/>
      <c r="CLJ94" s="76"/>
      <c r="CLK94" s="76"/>
      <c r="CLL94" s="76"/>
      <c r="CLM94" s="76"/>
      <c r="CLN94" s="76"/>
      <c r="CLO94" s="76"/>
      <c r="CLP94" s="76"/>
      <c r="CLQ94" s="76"/>
      <c r="CLR94" s="76"/>
      <c r="CLS94" s="76"/>
      <c r="CLT94" s="76"/>
      <c r="CLU94" s="76"/>
      <c r="CLV94" s="76"/>
      <c r="CLW94" s="76"/>
      <c r="CLX94" s="76"/>
      <c r="CLY94" s="76"/>
      <c r="CLZ94" s="76"/>
      <c r="CMA94" s="76"/>
      <c r="CMB94" s="76"/>
      <c r="CMC94" s="76"/>
      <c r="CMD94" s="76"/>
      <c r="CME94" s="76"/>
      <c r="CMF94" s="76"/>
      <c r="CMG94" s="76"/>
      <c r="CMH94" s="76"/>
      <c r="CMI94" s="76"/>
      <c r="CMJ94" s="76"/>
      <c r="CMK94" s="76"/>
      <c r="CML94" s="76"/>
      <c r="CMM94" s="76"/>
      <c r="CMN94" s="76"/>
      <c r="CMO94" s="76"/>
      <c r="CMP94" s="76"/>
      <c r="CMQ94" s="76"/>
      <c r="CMR94" s="76"/>
      <c r="CMS94" s="76"/>
      <c r="CMT94" s="76"/>
      <c r="CMU94" s="76"/>
      <c r="CMV94" s="76"/>
      <c r="CMW94" s="76"/>
      <c r="CMX94" s="76"/>
      <c r="CMY94" s="76"/>
      <c r="CMZ94" s="76"/>
      <c r="CNA94" s="76"/>
      <c r="CNB94" s="76"/>
      <c r="CNC94" s="76"/>
      <c r="CND94" s="76"/>
      <c r="CNE94" s="76"/>
      <c r="CNF94" s="76"/>
      <c r="CNG94" s="76"/>
      <c r="CNH94" s="76"/>
      <c r="CNI94" s="76"/>
      <c r="CNJ94" s="76"/>
      <c r="CNK94" s="76"/>
      <c r="CNL94" s="76"/>
      <c r="CNM94" s="76"/>
      <c r="CNN94" s="76"/>
      <c r="CNO94" s="76"/>
      <c r="CNP94" s="76"/>
      <c r="CNQ94" s="76"/>
      <c r="CNR94" s="76"/>
      <c r="CNS94" s="76"/>
      <c r="CNT94" s="76"/>
      <c r="CNU94" s="76"/>
      <c r="CNV94" s="76"/>
      <c r="CNW94" s="76"/>
      <c r="CNX94" s="76"/>
      <c r="CNY94" s="76"/>
      <c r="CNZ94" s="76"/>
      <c r="COA94" s="76"/>
      <c r="COB94" s="76"/>
      <c r="COC94" s="76"/>
      <c r="COD94" s="76"/>
      <c r="COE94" s="76"/>
      <c r="COF94" s="76"/>
      <c r="COG94" s="76"/>
      <c r="COH94" s="76"/>
      <c r="COI94" s="76"/>
      <c r="COJ94" s="76"/>
      <c r="COK94" s="76"/>
      <c r="COL94" s="76"/>
      <c r="COM94" s="76"/>
      <c r="CON94" s="76"/>
      <c r="COO94" s="76"/>
      <c r="COP94" s="76"/>
      <c r="COQ94" s="76"/>
      <c r="COR94" s="76"/>
      <c r="COS94" s="76"/>
      <c r="COT94" s="76"/>
      <c r="COU94" s="76"/>
      <c r="COV94" s="76"/>
      <c r="COW94" s="76"/>
      <c r="COX94" s="76"/>
      <c r="COY94" s="76"/>
      <c r="COZ94" s="76"/>
      <c r="CPA94" s="76"/>
      <c r="CPB94" s="76"/>
      <c r="CPC94" s="76"/>
      <c r="CPD94" s="76"/>
      <c r="CPE94" s="76"/>
      <c r="CPF94" s="76"/>
      <c r="CPG94" s="76"/>
      <c r="CPH94" s="76"/>
      <c r="CPI94" s="76"/>
      <c r="CPJ94" s="76"/>
      <c r="CPK94" s="76"/>
      <c r="CPL94" s="76"/>
      <c r="CPM94" s="76"/>
      <c r="CPN94" s="76"/>
      <c r="CPO94" s="76"/>
      <c r="CPP94" s="76"/>
      <c r="CPQ94" s="76"/>
      <c r="CPR94" s="76"/>
      <c r="CPS94" s="76"/>
      <c r="CPT94" s="76"/>
      <c r="CPU94" s="76"/>
      <c r="CPV94" s="76"/>
      <c r="CPW94" s="76"/>
      <c r="CPX94" s="76"/>
      <c r="CPY94" s="76"/>
      <c r="CPZ94" s="76"/>
      <c r="CQA94" s="76"/>
      <c r="CQB94" s="76"/>
      <c r="CQC94" s="76"/>
      <c r="CQD94" s="76"/>
      <c r="CQE94" s="76"/>
      <c r="CQF94" s="76"/>
      <c r="CQG94" s="76"/>
      <c r="CQH94" s="76"/>
      <c r="CQI94" s="76"/>
      <c r="CQJ94" s="76"/>
      <c r="CQK94" s="76"/>
      <c r="CQL94" s="76"/>
      <c r="CQM94" s="76"/>
      <c r="CQN94" s="76"/>
      <c r="CQO94" s="76"/>
      <c r="CQP94" s="76"/>
      <c r="CQQ94" s="76"/>
      <c r="CQR94" s="76"/>
      <c r="CQS94" s="76"/>
      <c r="CQT94" s="76"/>
      <c r="CQU94" s="76"/>
      <c r="CQV94" s="76"/>
      <c r="CQW94" s="76"/>
      <c r="CQX94" s="76"/>
      <c r="CQY94" s="76"/>
      <c r="CQZ94" s="76"/>
      <c r="CRA94" s="76"/>
      <c r="CRB94" s="76"/>
      <c r="CRC94" s="76"/>
      <c r="CRD94" s="76"/>
      <c r="CRE94" s="76"/>
      <c r="CRF94" s="76"/>
      <c r="CRG94" s="76"/>
      <c r="CRH94" s="76"/>
      <c r="CRI94" s="76"/>
      <c r="CRJ94" s="76"/>
      <c r="CRK94" s="76"/>
      <c r="CRL94" s="76"/>
      <c r="CRM94" s="76"/>
      <c r="CRN94" s="76"/>
      <c r="CRO94" s="76"/>
      <c r="CRP94" s="76"/>
      <c r="CRQ94" s="76"/>
      <c r="CRR94" s="76"/>
      <c r="CRS94" s="76"/>
      <c r="CRT94" s="76"/>
      <c r="CRU94" s="76"/>
      <c r="CRV94" s="76"/>
      <c r="CRW94" s="76"/>
      <c r="CRX94" s="76"/>
      <c r="CRY94" s="76"/>
      <c r="CRZ94" s="76"/>
      <c r="CSA94" s="76"/>
      <c r="CSB94" s="76"/>
      <c r="CSC94" s="76"/>
      <c r="CSD94" s="76"/>
      <c r="CSE94" s="76"/>
      <c r="CSF94" s="76"/>
      <c r="CSG94" s="76"/>
      <c r="CSH94" s="76"/>
      <c r="CSI94" s="76"/>
      <c r="CSJ94" s="76"/>
      <c r="CSK94" s="76"/>
      <c r="CSL94" s="76"/>
      <c r="CSM94" s="76"/>
      <c r="CSN94" s="76"/>
      <c r="CSO94" s="76"/>
      <c r="CSP94" s="76"/>
      <c r="CSQ94" s="76"/>
      <c r="CSR94" s="76"/>
      <c r="CSS94" s="76"/>
      <c r="CST94" s="76"/>
      <c r="CSU94" s="76"/>
      <c r="CSV94" s="76"/>
      <c r="CSW94" s="76"/>
      <c r="CSX94" s="76"/>
      <c r="CSY94" s="76"/>
      <c r="CSZ94" s="76"/>
      <c r="CTA94" s="76"/>
      <c r="CTB94" s="76"/>
      <c r="CTC94" s="76"/>
      <c r="CTD94" s="76"/>
      <c r="CTE94" s="76"/>
      <c r="CTF94" s="76"/>
      <c r="CTG94" s="76"/>
      <c r="CTH94" s="76"/>
      <c r="CTI94" s="76"/>
      <c r="CTJ94" s="76"/>
      <c r="CTK94" s="76"/>
      <c r="CTL94" s="76"/>
      <c r="CTM94" s="76"/>
      <c r="CTN94" s="76"/>
      <c r="CTO94" s="76"/>
      <c r="CTP94" s="76"/>
      <c r="CTQ94" s="76"/>
      <c r="CTR94" s="76"/>
      <c r="CTS94" s="76"/>
      <c r="CTT94" s="76"/>
      <c r="CTU94" s="76"/>
      <c r="CTV94" s="76"/>
      <c r="CTW94" s="76"/>
      <c r="CTX94" s="76"/>
      <c r="CTY94" s="76"/>
      <c r="CTZ94" s="76"/>
      <c r="CUA94" s="76"/>
      <c r="CUB94" s="76"/>
      <c r="CUC94" s="76"/>
      <c r="CUD94" s="76"/>
      <c r="CUE94" s="76"/>
      <c r="CUF94" s="76"/>
      <c r="CUG94" s="76"/>
      <c r="CUH94" s="76"/>
      <c r="CUI94" s="76"/>
      <c r="CUJ94" s="76"/>
      <c r="CUK94" s="76"/>
      <c r="CUL94" s="76"/>
      <c r="CUM94" s="76"/>
      <c r="CUN94" s="76"/>
      <c r="CUO94" s="76"/>
      <c r="CUP94" s="76"/>
      <c r="CUQ94" s="76"/>
      <c r="CUR94" s="76"/>
      <c r="CUS94" s="76"/>
      <c r="CUT94" s="76"/>
      <c r="CUU94" s="76"/>
      <c r="CUV94" s="76"/>
      <c r="CUW94" s="76"/>
      <c r="CUX94" s="76"/>
      <c r="CUY94" s="76"/>
      <c r="CUZ94" s="76"/>
      <c r="CVA94" s="76"/>
      <c r="CVB94" s="76"/>
      <c r="CVC94" s="76"/>
      <c r="CVD94" s="76"/>
      <c r="CVE94" s="76"/>
      <c r="CVF94" s="76"/>
      <c r="CVG94" s="76"/>
      <c r="CVH94" s="76"/>
      <c r="CVI94" s="76"/>
      <c r="CVJ94" s="76"/>
      <c r="CVK94" s="76"/>
      <c r="CVL94" s="76"/>
      <c r="CVM94" s="76"/>
      <c r="CVN94" s="76"/>
      <c r="CVO94" s="76"/>
      <c r="CVP94" s="76"/>
      <c r="CVQ94" s="76"/>
      <c r="CVR94" s="76"/>
      <c r="CVS94" s="76"/>
      <c r="CVT94" s="76"/>
      <c r="CVU94" s="76"/>
      <c r="CVV94" s="76"/>
      <c r="CVW94" s="76"/>
      <c r="CVX94" s="76"/>
      <c r="CVY94" s="76"/>
      <c r="CVZ94" s="76"/>
      <c r="CWA94" s="76"/>
      <c r="CWB94" s="76"/>
      <c r="CWC94" s="76"/>
      <c r="CWD94" s="76"/>
      <c r="CWE94" s="76"/>
      <c r="CWF94" s="76"/>
      <c r="CWG94" s="76"/>
      <c r="CWH94" s="76"/>
      <c r="CWI94" s="76"/>
      <c r="CWJ94" s="76"/>
      <c r="CWK94" s="76"/>
      <c r="CWL94" s="76"/>
      <c r="CWM94" s="76"/>
      <c r="CWN94" s="76"/>
      <c r="CWO94" s="76"/>
      <c r="CWP94" s="76"/>
      <c r="CWQ94" s="76"/>
      <c r="CWR94" s="76"/>
      <c r="CWS94" s="76"/>
      <c r="CWT94" s="76"/>
      <c r="CWU94" s="76"/>
      <c r="CWV94" s="76"/>
      <c r="CWW94" s="76"/>
      <c r="CWX94" s="76"/>
      <c r="CWY94" s="76"/>
      <c r="CWZ94" s="76"/>
      <c r="CXA94" s="76"/>
      <c r="CXB94" s="76"/>
      <c r="CXC94" s="76"/>
      <c r="CXD94" s="76"/>
      <c r="CXE94" s="76"/>
      <c r="CXF94" s="76"/>
      <c r="CXG94" s="76"/>
      <c r="CXH94" s="76"/>
      <c r="CXI94" s="76"/>
      <c r="CXJ94" s="76"/>
      <c r="CXK94" s="76"/>
      <c r="CXL94" s="76"/>
      <c r="CXM94" s="76"/>
      <c r="CXN94" s="76"/>
      <c r="CXO94" s="76"/>
      <c r="CXP94" s="76"/>
      <c r="CXQ94" s="76"/>
      <c r="CXR94" s="76"/>
      <c r="CXS94" s="76"/>
      <c r="CXT94" s="76"/>
      <c r="CXU94" s="76"/>
      <c r="CXV94" s="76"/>
      <c r="CXW94" s="76"/>
      <c r="CXX94" s="76"/>
      <c r="CXY94" s="76"/>
      <c r="CXZ94" s="76"/>
      <c r="CYA94" s="76"/>
      <c r="CYB94" s="76"/>
      <c r="CYC94" s="76"/>
      <c r="CYD94" s="76"/>
      <c r="CYE94" s="76"/>
      <c r="CYF94" s="76"/>
      <c r="CYG94" s="76"/>
      <c r="CYH94" s="76"/>
      <c r="CYI94" s="76"/>
      <c r="CYJ94" s="76"/>
      <c r="CYK94" s="76"/>
      <c r="CYL94" s="76"/>
      <c r="CYM94" s="76"/>
      <c r="CYN94" s="76"/>
      <c r="CYO94" s="76"/>
      <c r="CYP94" s="76"/>
      <c r="CYQ94" s="76"/>
      <c r="CYR94" s="76"/>
      <c r="CYS94" s="76"/>
      <c r="CYT94" s="76"/>
      <c r="CYU94" s="76"/>
      <c r="CYV94" s="76"/>
      <c r="CYW94" s="76"/>
      <c r="CYX94" s="76"/>
      <c r="CYY94" s="76"/>
      <c r="CYZ94" s="76"/>
      <c r="CZA94" s="76"/>
      <c r="CZB94" s="76"/>
      <c r="CZC94" s="76"/>
      <c r="CZD94" s="76"/>
      <c r="CZE94" s="76"/>
      <c r="CZF94" s="76"/>
      <c r="CZG94" s="76"/>
      <c r="CZH94" s="76"/>
      <c r="CZI94" s="76"/>
      <c r="CZJ94" s="76"/>
      <c r="CZK94" s="76"/>
      <c r="CZL94" s="76"/>
      <c r="CZM94" s="76"/>
      <c r="CZN94" s="76"/>
      <c r="CZO94" s="76"/>
      <c r="CZP94" s="76"/>
      <c r="CZQ94" s="76"/>
      <c r="CZR94" s="76"/>
      <c r="CZS94" s="76"/>
      <c r="CZT94" s="76"/>
      <c r="CZU94" s="76"/>
      <c r="CZV94" s="76"/>
      <c r="CZW94" s="76"/>
      <c r="CZX94" s="76"/>
      <c r="CZY94" s="76"/>
      <c r="CZZ94" s="76"/>
      <c r="DAA94" s="76"/>
      <c r="DAB94" s="76"/>
      <c r="DAC94" s="76"/>
      <c r="DAD94" s="76"/>
      <c r="DAE94" s="76"/>
      <c r="DAF94" s="76"/>
      <c r="DAG94" s="76"/>
      <c r="DAH94" s="76"/>
      <c r="DAI94" s="76"/>
      <c r="DAJ94" s="76"/>
      <c r="DAK94" s="76"/>
      <c r="DAL94" s="76"/>
      <c r="DAM94" s="76"/>
      <c r="DAN94" s="76"/>
      <c r="DAO94" s="76"/>
      <c r="DAP94" s="76"/>
      <c r="DAQ94" s="76"/>
      <c r="DAR94" s="76"/>
      <c r="DAS94" s="76"/>
      <c r="DAT94" s="76"/>
      <c r="DAU94" s="76"/>
      <c r="DAV94" s="76"/>
      <c r="DAW94" s="76"/>
      <c r="DAX94" s="76"/>
      <c r="DAY94" s="76"/>
      <c r="DAZ94" s="76"/>
      <c r="DBA94" s="76"/>
      <c r="DBB94" s="76"/>
      <c r="DBC94" s="76"/>
      <c r="DBD94" s="76"/>
      <c r="DBE94" s="76"/>
      <c r="DBF94" s="76"/>
      <c r="DBG94" s="76"/>
      <c r="DBH94" s="76"/>
      <c r="DBI94" s="76"/>
      <c r="DBJ94" s="76"/>
      <c r="DBK94" s="76"/>
      <c r="DBL94" s="76"/>
      <c r="DBM94" s="76"/>
      <c r="DBN94" s="76"/>
      <c r="DBO94" s="76"/>
      <c r="DBP94" s="76"/>
      <c r="DBQ94" s="76"/>
      <c r="DBR94" s="76"/>
      <c r="DBS94" s="76"/>
      <c r="DBT94" s="76"/>
      <c r="DBU94" s="76"/>
      <c r="DBV94" s="76"/>
      <c r="DBW94" s="76"/>
      <c r="DBX94" s="76"/>
      <c r="DBY94" s="76"/>
      <c r="DBZ94" s="76"/>
      <c r="DCA94" s="76"/>
      <c r="DCB94" s="76"/>
      <c r="DCC94" s="76"/>
      <c r="DCD94" s="76"/>
      <c r="DCE94" s="76"/>
      <c r="DCF94" s="76"/>
      <c r="DCG94" s="76"/>
      <c r="DCH94" s="76"/>
      <c r="DCI94" s="76"/>
      <c r="DCJ94" s="76"/>
      <c r="DCK94" s="76"/>
      <c r="DCL94" s="76"/>
      <c r="DCM94" s="76"/>
      <c r="DCN94" s="76"/>
      <c r="DCO94" s="76"/>
      <c r="DCP94" s="76"/>
      <c r="DCQ94" s="76"/>
      <c r="DCR94" s="76"/>
      <c r="DCS94" s="76"/>
      <c r="DCT94" s="76"/>
      <c r="DCU94" s="76"/>
      <c r="DCV94" s="76"/>
      <c r="DCW94" s="76"/>
      <c r="DCX94" s="76"/>
      <c r="DCY94" s="76"/>
      <c r="DCZ94" s="76"/>
      <c r="DDA94" s="76"/>
      <c r="DDB94" s="76"/>
      <c r="DDC94" s="76"/>
      <c r="DDD94" s="76"/>
      <c r="DDE94" s="76"/>
      <c r="DDF94" s="76"/>
      <c r="DDG94" s="76"/>
      <c r="DDH94" s="76"/>
      <c r="DDI94" s="76"/>
      <c r="DDJ94" s="76"/>
      <c r="DDK94" s="76"/>
      <c r="DDL94" s="76"/>
      <c r="DDM94" s="76"/>
      <c r="DDN94" s="76"/>
      <c r="DDO94" s="76"/>
      <c r="DDP94" s="76"/>
      <c r="DDQ94" s="76"/>
      <c r="DDR94" s="76"/>
      <c r="DDS94" s="76"/>
      <c r="DDT94" s="76"/>
      <c r="DDU94" s="76"/>
      <c r="DDV94" s="76"/>
      <c r="DDW94" s="76"/>
      <c r="DDX94" s="76"/>
      <c r="DDY94" s="76"/>
      <c r="DDZ94" s="76"/>
      <c r="DEA94" s="76"/>
      <c r="DEB94" s="76"/>
      <c r="DEC94" s="76"/>
      <c r="DED94" s="76"/>
      <c r="DEE94" s="76"/>
      <c r="DEF94" s="76"/>
      <c r="DEG94" s="76"/>
      <c r="DEH94" s="76"/>
      <c r="DEI94" s="76"/>
      <c r="DEJ94" s="76"/>
      <c r="DEK94" s="76"/>
      <c r="DEL94" s="76"/>
      <c r="DEM94" s="76"/>
      <c r="DEN94" s="76"/>
      <c r="DEO94" s="76"/>
      <c r="DEP94" s="76"/>
      <c r="DEQ94" s="76"/>
      <c r="DER94" s="76"/>
      <c r="DES94" s="76"/>
      <c r="DET94" s="76"/>
      <c r="DEU94" s="76"/>
      <c r="DEV94" s="76"/>
      <c r="DEW94" s="76"/>
      <c r="DEX94" s="76"/>
      <c r="DEY94" s="76"/>
      <c r="DEZ94" s="76"/>
      <c r="DFA94" s="76"/>
      <c r="DFB94" s="76"/>
      <c r="DFC94" s="76"/>
      <c r="DFD94" s="76"/>
      <c r="DFE94" s="76"/>
      <c r="DFF94" s="76"/>
      <c r="DFG94" s="76"/>
      <c r="DFH94" s="76"/>
      <c r="DFI94" s="76"/>
      <c r="DFJ94" s="76"/>
      <c r="DFK94" s="76"/>
      <c r="DFL94" s="76"/>
      <c r="DFM94" s="76"/>
      <c r="DFN94" s="76"/>
      <c r="DFO94" s="76"/>
      <c r="DFP94" s="76"/>
      <c r="DFQ94" s="76"/>
      <c r="DFR94" s="76"/>
      <c r="DFS94" s="76"/>
      <c r="DFT94" s="76"/>
      <c r="DFU94" s="76"/>
      <c r="DFV94" s="76"/>
      <c r="DFW94" s="76"/>
      <c r="DFX94" s="76"/>
      <c r="DFY94" s="76"/>
      <c r="DFZ94" s="76"/>
      <c r="DGA94" s="76"/>
      <c r="DGB94" s="76"/>
      <c r="DGC94" s="76"/>
      <c r="DGD94" s="76"/>
      <c r="DGE94" s="76"/>
      <c r="DGF94" s="76"/>
      <c r="DGG94" s="76"/>
      <c r="DGH94" s="76"/>
      <c r="DGI94" s="76"/>
      <c r="DGJ94" s="76"/>
      <c r="DGK94" s="76"/>
      <c r="DGL94" s="76"/>
      <c r="DGM94" s="76"/>
      <c r="DGN94" s="76"/>
      <c r="DGO94" s="76"/>
      <c r="DGP94" s="76"/>
      <c r="DGQ94" s="76"/>
      <c r="DGR94" s="76"/>
      <c r="DGS94" s="76"/>
      <c r="DGT94" s="76"/>
      <c r="DGU94" s="76"/>
      <c r="DGV94" s="76"/>
      <c r="DGW94" s="76"/>
      <c r="DGX94" s="76"/>
      <c r="DGY94" s="76"/>
      <c r="DGZ94" s="76"/>
      <c r="DHA94" s="76"/>
      <c r="DHB94" s="76"/>
      <c r="DHC94" s="76"/>
      <c r="DHD94" s="76"/>
      <c r="DHE94" s="76"/>
      <c r="DHF94" s="76"/>
      <c r="DHG94" s="76"/>
      <c r="DHH94" s="76"/>
      <c r="DHI94" s="76"/>
      <c r="DHJ94" s="76"/>
      <c r="DHK94" s="76"/>
      <c r="DHL94" s="76"/>
      <c r="DHM94" s="76"/>
      <c r="DHN94" s="76"/>
      <c r="DHO94" s="76"/>
      <c r="DHP94" s="76"/>
      <c r="DHQ94" s="76"/>
      <c r="DHR94" s="76"/>
      <c r="DHS94" s="76"/>
      <c r="DHT94" s="76"/>
      <c r="DHU94" s="76"/>
      <c r="DHV94" s="76"/>
      <c r="DHW94" s="76"/>
      <c r="DHX94" s="76"/>
      <c r="DHY94" s="76"/>
      <c r="DHZ94" s="76"/>
      <c r="DIA94" s="76"/>
      <c r="DIB94" s="76"/>
      <c r="DIC94" s="76"/>
      <c r="DID94" s="76"/>
      <c r="DIE94" s="76"/>
      <c r="DIF94" s="76"/>
      <c r="DIG94" s="76"/>
      <c r="DIH94" s="76"/>
      <c r="DII94" s="76"/>
      <c r="DIJ94" s="76"/>
      <c r="DIK94" s="76"/>
      <c r="DIL94" s="76"/>
      <c r="DIM94" s="76"/>
      <c r="DIN94" s="76"/>
      <c r="DIO94" s="76"/>
      <c r="DIP94" s="76"/>
      <c r="DIQ94" s="76"/>
      <c r="DIR94" s="76"/>
      <c r="DIS94" s="76"/>
      <c r="DIT94" s="76"/>
      <c r="DIU94" s="76"/>
      <c r="DIV94" s="76"/>
      <c r="DIW94" s="76"/>
      <c r="DIX94" s="76"/>
      <c r="DIY94" s="76"/>
      <c r="DIZ94" s="76"/>
      <c r="DJA94" s="76"/>
      <c r="DJB94" s="76"/>
      <c r="DJC94" s="76"/>
      <c r="DJD94" s="76"/>
      <c r="DJE94" s="76"/>
      <c r="DJF94" s="76"/>
      <c r="DJG94" s="76"/>
      <c r="DJH94" s="76"/>
      <c r="DJI94" s="76"/>
      <c r="DJJ94" s="76"/>
      <c r="DJK94" s="76"/>
      <c r="DJL94" s="76"/>
      <c r="DJM94" s="76"/>
      <c r="DJN94" s="76"/>
      <c r="DJO94" s="76"/>
      <c r="DJP94" s="76"/>
      <c r="DJQ94" s="76"/>
      <c r="DJR94" s="76"/>
      <c r="DJS94" s="76"/>
      <c r="DJT94" s="76"/>
      <c r="DJU94" s="76"/>
      <c r="DJV94" s="76"/>
      <c r="DJW94" s="76"/>
      <c r="DJX94" s="76"/>
      <c r="DJY94" s="76"/>
      <c r="DJZ94" s="76"/>
      <c r="DKA94" s="76"/>
      <c r="DKB94" s="76"/>
      <c r="DKC94" s="76"/>
      <c r="DKD94" s="76"/>
      <c r="DKE94" s="76"/>
      <c r="DKF94" s="76"/>
      <c r="DKG94" s="76"/>
      <c r="DKH94" s="76"/>
      <c r="DKI94" s="76"/>
      <c r="DKJ94" s="76"/>
      <c r="DKK94" s="76"/>
      <c r="DKL94" s="76"/>
      <c r="DKM94" s="76"/>
      <c r="DKN94" s="76"/>
      <c r="DKO94" s="76"/>
      <c r="DKP94" s="76"/>
      <c r="DKQ94" s="76"/>
      <c r="DKR94" s="76"/>
      <c r="DKS94" s="76"/>
      <c r="DKT94" s="76"/>
      <c r="DKU94" s="76"/>
      <c r="DKV94" s="76"/>
      <c r="DKW94" s="76"/>
      <c r="DKX94" s="76"/>
      <c r="DKY94" s="76"/>
      <c r="DKZ94" s="76"/>
      <c r="DLA94" s="76"/>
      <c r="DLB94" s="76"/>
      <c r="DLC94" s="76"/>
      <c r="DLD94" s="76"/>
      <c r="DLE94" s="76"/>
      <c r="DLF94" s="76"/>
      <c r="DLG94" s="76"/>
      <c r="DLH94" s="76"/>
      <c r="DLI94" s="76"/>
      <c r="DLJ94" s="76"/>
      <c r="DLK94" s="76"/>
      <c r="DLL94" s="76"/>
      <c r="DLM94" s="76"/>
      <c r="DLN94" s="76"/>
      <c r="DLO94" s="76"/>
      <c r="DLP94" s="76"/>
      <c r="DLQ94" s="76"/>
      <c r="DLR94" s="76"/>
      <c r="DLS94" s="76"/>
      <c r="DLT94" s="76"/>
      <c r="DLU94" s="76"/>
      <c r="DLV94" s="76"/>
      <c r="DLW94" s="76"/>
      <c r="DLX94" s="76"/>
      <c r="DLY94" s="76"/>
      <c r="DLZ94" s="76"/>
      <c r="DMA94" s="76"/>
      <c r="DMB94" s="76"/>
      <c r="DMC94" s="76"/>
      <c r="DMD94" s="76"/>
      <c r="DME94" s="76"/>
      <c r="DMF94" s="76"/>
      <c r="DMG94" s="76"/>
      <c r="DMH94" s="76"/>
      <c r="DMI94" s="76"/>
      <c r="DMJ94" s="76"/>
      <c r="DMK94" s="76"/>
      <c r="DML94" s="76"/>
      <c r="DMM94" s="76"/>
      <c r="DMN94" s="76"/>
      <c r="DMO94" s="76"/>
      <c r="DMP94" s="76"/>
      <c r="DMQ94" s="76"/>
      <c r="DMR94" s="76"/>
      <c r="DMS94" s="76"/>
      <c r="DMT94" s="76"/>
      <c r="DMU94" s="76"/>
      <c r="DMV94" s="76"/>
      <c r="DMW94" s="76"/>
      <c r="DMX94" s="76"/>
      <c r="DMY94" s="76"/>
      <c r="DMZ94" s="76"/>
      <c r="DNA94" s="76"/>
      <c r="DNB94" s="76"/>
      <c r="DNC94" s="76"/>
      <c r="DND94" s="76"/>
      <c r="DNE94" s="76"/>
      <c r="DNF94" s="76"/>
      <c r="DNG94" s="76"/>
      <c r="DNH94" s="76"/>
      <c r="DNI94" s="76"/>
      <c r="DNJ94" s="76"/>
      <c r="DNK94" s="76"/>
      <c r="DNL94" s="76"/>
      <c r="DNM94" s="76"/>
      <c r="DNN94" s="76"/>
      <c r="DNO94" s="76"/>
      <c r="DNP94" s="76"/>
      <c r="DNQ94" s="76"/>
      <c r="DNR94" s="76"/>
      <c r="DNS94" s="76"/>
      <c r="DNT94" s="76"/>
      <c r="DNU94" s="76"/>
      <c r="DNV94" s="76"/>
      <c r="DNW94" s="76"/>
      <c r="DNX94" s="76"/>
      <c r="DNY94" s="76"/>
      <c r="DNZ94" s="76"/>
      <c r="DOA94" s="76"/>
      <c r="DOB94" s="76"/>
      <c r="DOC94" s="76"/>
      <c r="DOD94" s="76"/>
      <c r="DOE94" s="76"/>
      <c r="DOF94" s="76"/>
      <c r="DOG94" s="76"/>
      <c r="DOH94" s="76"/>
      <c r="DOI94" s="76"/>
      <c r="DOJ94" s="76"/>
      <c r="DOK94" s="76"/>
      <c r="DOL94" s="76"/>
      <c r="DOM94" s="76"/>
      <c r="DON94" s="76"/>
      <c r="DOO94" s="76"/>
      <c r="DOP94" s="76"/>
      <c r="DOQ94" s="76"/>
      <c r="DOR94" s="76"/>
      <c r="DOS94" s="76"/>
      <c r="DOT94" s="76"/>
      <c r="DOU94" s="76"/>
      <c r="DOV94" s="76"/>
      <c r="DOW94" s="76"/>
      <c r="DOX94" s="76"/>
      <c r="DOY94" s="76"/>
      <c r="DOZ94" s="76"/>
      <c r="DPA94" s="76"/>
      <c r="DPB94" s="76"/>
      <c r="DPC94" s="76"/>
      <c r="DPD94" s="76"/>
      <c r="DPE94" s="76"/>
      <c r="DPF94" s="76"/>
      <c r="DPG94" s="76"/>
      <c r="DPH94" s="76"/>
      <c r="DPI94" s="76"/>
      <c r="DPJ94" s="76"/>
      <c r="DPK94" s="76"/>
      <c r="DPL94" s="76"/>
      <c r="DPM94" s="76"/>
      <c r="DPN94" s="76"/>
      <c r="DPO94" s="76"/>
      <c r="DPP94" s="76"/>
      <c r="DPQ94" s="76"/>
      <c r="DPR94" s="76"/>
      <c r="DPS94" s="76"/>
      <c r="DPT94" s="76"/>
      <c r="DPU94" s="76"/>
      <c r="DPV94" s="76"/>
      <c r="DPW94" s="76"/>
      <c r="DPX94" s="76"/>
      <c r="DPY94" s="76"/>
      <c r="DPZ94" s="76"/>
      <c r="DQA94" s="76"/>
      <c r="DQB94" s="76"/>
      <c r="DQC94" s="76"/>
      <c r="DQD94" s="76"/>
      <c r="DQE94" s="76"/>
      <c r="DQF94" s="76"/>
      <c r="DQG94" s="76"/>
      <c r="DQH94" s="76"/>
      <c r="DQI94" s="76"/>
      <c r="DQJ94" s="76"/>
      <c r="DQK94" s="76"/>
      <c r="DQL94" s="76"/>
      <c r="DQM94" s="76"/>
      <c r="DQN94" s="76"/>
      <c r="DQO94" s="76"/>
      <c r="DQP94" s="76"/>
      <c r="DQQ94" s="76"/>
      <c r="DQR94" s="76"/>
      <c r="DQS94" s="76"/>
      <c r="DQT94" s="76"/>
      <c r="DQU94" s="76"/>
      <c r="DQV94" s="76"/>
      <c r="DQW94" s="76"/>
      <c r="DQX94" s="76"/>
      <c r="DQY94" s="76"/>
      <c r="DQZ94" s="76"/>
      <c r="DRA94" s="76"/>
      <c r="DRB94" s="76"/>
      <c r="DRC94" s="76"/>
      <c r="DRD94" s="76"/>
      <c r="DRE94" s="76"/>
      <c r="DRF94" s="76"/>
      <c r="DRG94" s="76"/>
      <c r="DRH94" s="76"/>
      <c r="DRI94" s="76"/>
      <c r="DRJ94" s="76"/>
      <c r="DRK94" s="76"/>
      <c r="DRL94" s="76"/>
      <c r="DRM94" s="76"/>
      <c r="DRN94" s="76"/>
      <c r="DRO94" s="76"/>
      <c r="DRP94" s="76"/>
      <c r="DRQ94" s="76"/>
      <c r="DRR94" s="76"/>
      <c r="DRS94" s="76"/>
      <c r="DRT94" s="76"/>
      <c r="DRU94" s="76"/>
      <c r="DRV94" s="76"/>
      <c r="DRW94" s="76"/>
      <c r="DRX94" s="76"/>
      <c r="DRY94" s="76"/>
      <c r="DRZ94" s="76"/>
      <c r="DSA94" s="76"/>
      <c r="DSB94" s="76"/>
      <c r="DSC94" s="76"/>
      <c r="DSD94" s="76"/>
      <c r="DSE94" s="76"/>
      <c r="DSF94" s="76"/>
      <c r="DSG94" s="76"/>
      <c r="DSH94" s="76"/>
      <c r="DSI94" s="76"/>
      <c r="DSJ94" s="76"/>
      <c r="DSK94" s="76"/>
      <c r="DSL94" s="76"/>
      <c r="DSM94" s="76"/>
      <c r="DSN94" s="76"/>
      <c r="DSO94" s="76"/>
      <c r="DSP94" s="76"/>
      <c r="DSQ94" s="76"/>
      <c r="DSR94" s="76"/>
      <c r="DSS94" s="76"/>
      <c r="DST94" s="76"/>
      <c r="DSU94" s="76"/>
      <c r="DSV94" s="76"/>
      <c r="DSW94" s="76"/>
      <c r="DSX94" s="76"/>
      <c r="DSY94" s="76"/>
      <c r="DSZ94" s="76"/>
      <c r="DTA94" s="76"/>
      <c r="DTB94" s="76"/>
      <c r="DTC94" s="76"/>
      <c r="DTD94" s="76"/>
      <c r="DTE94" s="76"/>
      <c r="DTF94" s="76"/>
      <c r="DTG94" s="76"/>
      <c r="DTH94" s="76"/>
      <c r="DTI94" s="76"/>
      <c r="DTJ94" s="76"/>
      <c r="DTK94" s="76"/>
      <c r="DTL94" s="76"/>
      <c r="DTM94" s="76"/>
      <c r="DTN94" s="76"/>
      <c r="DTO94" s="76"/>
      <c r="DTP94" s="76"/>
      <c r="DTQ94" s="76"/>
      <c r="DTR94" s="76"/>
      <c r="DTS94" s="76"/>
      <c r="DTT94" s="76"/>
      <c r="DTU94" s="76"/>
      <c r="DTV94" s="76"/>
      <c r="DTW94" s="76"/>
      <c r="DTX94" s="76"/>
      <c r="DTY94" s="76"/>
      <c r="DTZ94" s="76"/>
      <c r="DUA94" s="76"/>
      <c r="DUB94" s="76"/>
      <c r="DUC94" s="76"/>
      <c r="DUD94" s="76"/>
      <c r="DUE94" s="76"/>
      <c r="DUF94" s="76"/>
      <c r="DUG94" s="76"/>
      <c r="DUH94" s="76"/>
      <c r="DUI94" s="76"/>
      <c r="DUJ94" s="76"/>
      <c r="DUK94" s="76"/>
      <c r="DUL94" s="76"/>
      <c r="DUM94" s="76"/>
      <c r="DUN94" s="76"/>
      <c r="DUO94" s="76"/>
      <c r="DUP94" s="76"/>
      <c r="DUQ94" s="76"/>
      <c r="DUR94" s="76"/>
      <c r="DUS94" s="76"/>
      <c r="DUT94" s="76"/>
      <c r="DUU94" s="76"/>
      <c r="DUV94" s="76"/>
      <c r="DUW94" s="76"/>
      <c r="DUX94" s="76"/>
      <c r="DUY94" s="76"/>
      <c r="DUZ94" s="76"/>
      <c r="DVA94" s="76"/>
      <c r="DVB94" s="76"/>
      <c r="DVC94" s="76"/>
      <c r="DVD94" s="76"/>
      <c r="DVE94" s="76"/>
      <c r="DVF94" s="76"/>
      <c r="DVG94" s="76"/>
      <c r="DVH94" s="76"/>
      <c r="DVI94" s="76"/>
      <c r="DVJ94" s="76"/>
      <c r="DVK94" s="76"/>
      <c r="DVL94" s="76"/>
      <c r="DVM94" s="76"/>
      <c r="DVN94" s="76"/>
      <c r="DVO94" s="76"/>
      <c r="DVP94" s="76"/>
      <c r="DVQ94" s="76"/>
      <c r="DVR94" s="76"/>
      <c r="DVS94" s="76"/>
      <c r="DVT94" s="76"/>
      <c r="DVU94" s="76"/>
      <c r="DVV94" s="76"/>
      <c r="DVW94" s="76"/>
      <c r="DVX94" s="76"/>
      <c r="DVY94" s="76"/>
      <c r="DVZ94" s="76"/>
      <c r="DWA94" s="76"/>
      <c r="DWB94" s="76"/>
      <c r="DWC94" s="76"/>
      <c r="DWD94" s="76"/>
      <c r="DWE94" s="76"/>
      <c r="DWF94" s="76"/>
      <c r="DWG94" s="76"/>
      <c r="DWH94" s="76"/>
      <c r="DWI94" s="76"/>
      <c r="DWJ94" s="76"/>
      <c r="DWK94" s="76"/>
      <c r="DWL94" s="76"/>
      <c r="DWM94" s="76"/>
      <c r="DWN94" s="76"/>
      <c r="DWO94" s="76"/>
      <c r="DWP94" s="76"/>
      <c r="DWQ94" s="76"/>
      <c r="DWR94" s="76"/>
      <c r="DWS94" s="76"/>
      <c r="DWT94" s="76"/>
      <c r="DWU94" s="76"/>
      <c r="DWV94" s="76"/>
      <c r="DWW94" s="76"/>
      <c r="DWX94" s="76"/>
      <c r="DWY94" s="76"/>
      <c r="DWZ94" s="76"/>
      <c r="DXA94" s="76"/>
      <c r="DXB94" s="76"/>
      <c r="DXC94" s="76"/>
      <c r="DXD94" s="76"/>
      <c r="DXE94" s="76"/>
      <c r="DXF94" s="76"/>
      <c r="DXG94" s="76"/>
      <c r="DXH94" s="76"/>
      <c r="DXI94" s="76"/>
      <c r="DXJ94" s="76"/>
      <c r="DXK94" s="76"/>
      <c r="DXL94" s="76"/>
      <c r="DXM94" s="76"/>
      <c r="DXN94" s="76"/>
      <c r="DXO94" s="76"/>
      <c r="DXP94" s="76"/>
      <c r="DXQ94" s="76"/>
      <c r="DXR94" s="76"/>
      <c r="DXS94" s="76"/>
      <c r="DXT94" s="76"/>
      <c r="DXU94" s="76"/>
      <c r="DXV94" s="76"/>
      <c r="DXW94" s="76"/>
      <c r="DXX94" s="76"/>
      <c r="DXY94" s="76"/>
      <c r="DXZ94" s="76"/>
      <c r="DYA94" s="76"/>
      <c r="DYB94" s="76"/>
      <c r="DYC94" s="76"/>
      <c r="DYD94" s="76"/>
      <c r="DYE94" s="76"/>
      <c r="DYF94" s="76"/>
      <c r="DYG94" s="76"/>
      <c r="DYH94" s="76"/>
      <c r="DYI94" s="76"/>
      <c r="DYJ94" s="76"/>
      <c r="DYK94" s="76"/>
      <c r="DYL94" s="76"/>
      <c r="DYM94" s="76"/>
      <c r="DYN94" s="76"/>
      <c r="DYO94" s="76"/>
      <c r="DYP94" s="76"/>
      <c r="DYQ94" s="76"/>
      <c r="DYR94" s="76"/>
      <c r="DYS94" s="76"/>
      <c r="DYT94" s="76"/>
      <c r="DYU94" s="76"/>
      <c r="DYV94" s="76"/>
      <c r="DYW94" s="76"/>
      <c r="DYX94" s="76"/>
      <c r="DYY94" s="76"/>
      <c r="DYZ94" s="76"/>
      <c r="DZA94" s="76"/>
      <c r="DZB94" s="76"/>
      <c r="DZC94" s="76"/>
      <c r="DZD94" s="76"/>
      <c r="DZE94" s="76"/>
      <c r="DZF94" s="76"/>
      <c r="DZG94" s="76"/>
      <c r="DZH94" s="76"/>
      <c r="DZI94" s="76"/>
      <c r="DZJ94" s="76"/>
      <c r="DZK94" s="76"/>
      <c r="DZL94" s="76"/>
      <c r="DZM94" s="76"/>
      <c r="DZN94" s="76"/>
      <c r="DZO94" s="76"/>
      <c r="DZP94" s="76"/>
      <c r="DZQ94" s="76"/>
      <c r="DZR94" s="76"/>
      <c r="DZS94" s="76"/>
      <c r="DZT94" s="76"/>
      <c r="DZU94" s="76"/>
      <c r="DZV94" s="76"/>
      <c r="DZW94" s="76"/>
      <c r="DZX94" s="76"/>
      <c r="DZY94" s="76"/>
      <c r="DZZ94" s="76"/>
      <c r="EAA94" s="76"/>
      <c r="EAB94" s="76"/>
      <c r="EAC94" s="76"/>
      <c r="EAD94" s="76"/>
      <c r="EAE94" s="76"/>
      <c r="EAF94" s="76"/>
      <c r="EAG94" s="76"/>
      <c r="EAH94" s="76"/>
      <c r="EAI94" s="76"/>
      <c r="EAJ94" s="76"/>
      <c r="EAK94" s="76"/>
      <c r="EAL94" s="76"/>
      <c r="EAM94" s="76"/>
      <c r="EAN94" s="76"/>
      <c r="EAO94" s="76"/>
      <c r="EAP94" s="76"/>
      <c r="EAQ94" s="76"/>
      <c r="EAR94" s="76"/>
      <c r="EAS94" s="76"/>
      <c r="EAT94" s="76"/>
      <c r="EAU94" s="76"/>
      <c r="EAV94" s="76"/>
      <c r="EAW94" s="76"/>
      <c r="EAX94" s="76"/>
      <c r="EAY94" s="76"/>
      <c r="EAZ94" s="76"/>
      <c r="EBA94" s="76"/>
      <c r="EBB94" s="76"/>
      <c r="EBC94" s="76"/>
      <c r="EBD94" s="76"/>
      <c r="EBE94" s="76"/>
      <c r="EBF94" s="76"/>
      <c r="EBG94" s="76"/>
      <c r="EBH94" s="76"/>
      <c r="EBI94" s="76"/>
      <c r="EBJ94" s="76"/>
      <c r="EBK94" s="76"/>
      <c r="EBL94" s="76"/>
      <c r="EBM94" s="76"/>
      <c r="EBN94" s="76"/>
      <c r="EBO94" s="76"/>
      <c r="EBP94" s="76"/>
      <c r="EBQ94" s="76"/>
      <c r="EBR94" s="76"/>
      <c r="EBS94" s="76"/>
      <c r="EBT94" s="76"/>
      <c r="EBU94" s="76"/>
      <c r="EBV94" s="76"/>
      <c r="EBW94" s="76"/>
      <c r="EBX94" s="76"/>
      <c r="EBY94" s="76"/>
      <c r="EBZ94" s="76"/>
      <c r="ECA94" s="76"/>
      <c r="ECB94" s="76"/>
      <c r="ECC94" s="76"/>
      <c r="ECD94" s="76"/>
      <c r="ECE94" s="76"/>
      <c r="ECF94" s="76"/>
      <c r="ECG94" s="76"/>
      <c r="ECH94" s="76"/>
      <c r="ECI94" s="76"/>
      <c r="ECJ94" s="76"/>
      <c r="ECK94" s="76"/>
      <c r="ECL94" s="76"/>
      <c r="ECM94" s="76"/>
      <c r="ECN94" s="76"/>
      <c r="ECO94" s="76"/>
      <c r="ECP94" s="76"/>
      <c r="ECQ94" s="76"/>
      <c r="ECR94" s="76"/>
      <c r="ECS94" s="76"/>
      <c r="ECT94" s="76"/>
      <c r="ECU94" s="76"/>
      <c r="ECV94" s="76"/>
      <c r="ECW94" s="76"/>
      <c r="ECX94" s="76"/>
      <c r="ECY94" s="76"/>
      <c r="ECZ94" s="76"/>
      <c r="EDA94" s="76"/>
      <c r="EDB94" s="76"/>
      <c r="EDC94" s="76"/>
      <c r="EDD94" s="76"/>
      <c r="EDE94" s="76"/>
      <c r="EDF94" s="76"/>
      <c r="EDG94" s="76"/>
      <c r="EDH94" s="76"/>
      <c r="EDI94" s="76"/>
      <c r="EDJ94" s="76"/>
      <c r="EDK94" s="76"/>
      <c r="EDL94" s="76"/>
      <c r="EDM94" s="76"/>
      <c r="EDN94" s="76"/>
      <c r="EDO94" s="76"/>
      <c r="EDP94" s="76"/>
      <c r="EDQ94" s="76"/>
      <c r="EDR94" s="76"/>
      <c r="EDS94" s="76"/>
      <c r="EDT94" s="76"/>
      <c r="EDU94" s="76"/>
      <c r="EDV94" s="76"/>
      <c r="EDW94" s="76"/>
      <c r="EDX94" s="76"/>
      <c r="EDY94" s="76"/>
      <c r="EDZ94" s="76"/>
      <c r="EEA94" s="76"/>
      <c r="EEB94" s="76"/>
      <c r="EEC94" s="76"/>
      <c r="EED94" s="76"/>
      <c r="EEE94" s="76"/>
      <c r="EEF94" s="76"/>
      <c r="EEG94" s="76"/>
      <c r="EEH94" s="76"/>
      <c r="EEI94" s="76"/>
      <c r="EEJ94" s="76"/>
      <c r="EEK94" s="76"/>
      <c r="EEL94" s="76"/>
      <c r="EEM94" s="76"/>
      <c r="EEN94" s="76"/>
      <c r="EEO94" s="76"/>
      <c r="EEP94" s="76"/>
      <c r="EEQ94" s="76"/>
      <c r="EER94" s="76"/>
      <c r="EES94" s="76"/>
      <c r="EET94" s="76"/>
      <c r="EEU94" s="76"/>
      <c r="EEV94" s="76"/>
      <c r="EEW94" s="76"/>
      <c r="EEX94" s="76"/>
      <c r="EEY94" s="76"/>
      <c r="EEZ94" s="76"/>
      <c r="EFA94" s="76"/>
      <c r="EFB94" s="76"/>
      <c r="EFC94" s="76"/>
      <c r="EFD94" s="76"/>
      <c r="EFE94" s="76"/>
      <c r="EFF94" s="76"/>
      <c r="EFG94" s="76"/>
      <c r="EFH94" s="76"/>
      <c r="EFI94" s="76"/>
      <c r="EFJ94" s="76"/>
      <c r="EFK94" s="76"/>
      <c r="EFL94" s="76"/>
      <c r="EFM94" s="76"/>
      <c r="EFN94" s="76"/>
      <c r="EFO94" s="76"/>
      <c r="EFP94" s="76"/>
      <c r="EFQ94" s="76"/>
      <c r="EFR94" s="76"/>
      <c r="EFS94" s="76"/>
      <c r="EFT94" s="76"/>
      <c r="EFU94" s="76"/>
      <c r="EFV94" s="76"/>
      <c r="EFW94" s="76"/>
      <c r="EFX94" s="76"/>
      <c r="EFY94" s="76"/>
      <c r="EFZ94" s="76"/>
      <c r="EGA94" s="76"/>
      <c r="EGB94" s="76"/>
      <c r="EGC94" s="76"/>
      <c r="EGD94" s="76"/>
      <c r="EGE94" s="76"/>
      <c r="EGF94" s="76"/>
      <c r="EGG94" s="76"/>
      <c r="EGH94" s="76"/>
      <c r="EGI94" s="76"/>
      <c r="EGJ94" s="76"/>
      <c r="EGK94" s="76"/>
      <c r="EGL94" s="76"/>
      <c r="EGM94" s="76"/>
      <c r="EGN94" s="76"/>
      <c r="EGO94" s="76"/>
      <c r="EGP94" s="76"/>
      <c r="EGQ94" s="76"/>
      <c r="EGR94" s="76"/>
      <c r="EGS94" s="76"/>
      <c r="EGT94" s="76"/>
      <c r="EGU94" s="76"/>
      <c r="EGV94" s="76"/>
      <c r="EGW94" s="76"/>
      <c r="EGX94" s="76"/>
      <c r="EGY94" s="76"/>
      <c r="EGZ94" s="76"/>
      <c r="EHA94" s="76"/>
      <c r="EHB94" s="76"/>
      <c r="EHC94" s="76"/>
      <c r="EHD94" s="76"/>
      <c r="EHE94" s="76"/>
      <c r="EHF94" s="76"/>
      <c r="EHG94" s="76"/>
      <c r="EHH94" s="76"/>
      <c r="EHI94" s="76"/>
      <c r="EHJ94" s="76"/>
      <c r="EHK94" s="76"/>
      <c r="EHL94" s="76"/>
      <c r="EHM94" s="76"/>
      <c r="EHN94" s="76"/>
      <c r="EHO94" s="76"/>
      <c r="EHP94" s="76"/>
      <c r="EHQ94" s="76"/>
      <c r="EHR94" s="76"/>
      <c r="EHS94" s="76"/>
      <c r="EHT94" s="76"/>
      <c r="EHU94" s="76"/>
      <c r="EHV94" s="76"/>
      <c r="EHW94" s="76"/>
      <c r="EHX94" s="76"/>
      <c r="EHY94" s="76"/>
      <c r="EHZ94" s="76"/>
      <c r="EIA94" s="76"/>
      <c r="EIB94" s="76"/>
      <c r="EIC94" s="76"/>
      <c r="EID94" s="76"/>
      <c r="EIE94" s="76"/>
      <c r="EIF94" s="76"/>
      <c r="EIG94" s="76"/>
      <c r="EIH94" s="76"/>
      <c r="EII94" s="76"/>
      <c r="EIJ94" s="76"/>
      <c r="EIK94" s="76"/>
      <c r="EIL94" s="76"/>
      <c r="EIM94" s="76"/>
      <c r="EIN94" s="76"/>
      <c r="EIO94" s="76"/>
      <c r="EIP94" s="76"/>
      <c r="EIQ94" s="76"/>
      <c r="EIR94" s="76"/>
      <c r="EIS94" s="76"/>
      <c r="EIT94" s="76"/>
      <c r="EIU94" s="76"/>
      <c r="EIV94" s="76"/>
      <c r="EIW94" s="76"/>
      <c r="EIX94" s="76"/>
      <c r="EIY94" s="76"/>
      <c r="EIZ94" s="76"/>
      <c r="EJA94" s="76"/>
      <c r="EJB94" s="76"/>
      <c r="EJC94" s="76"/>
      <c r="EJD94" s="76"/>
      <c r="EJE94" s="76"/>
      <c r="EJF94" s="76"/>
      <c r="EJG94" s="76"/>
      <c r="EJH94" s="76"/>
      <c r="EJI94" s="76"/>
      <c r="EJJ94" s="76"/>
      <c r="EJK94" s="76"/>
      <c r="EJL94" s="76"/>
      <c r="EJM94" s="76"/>
      <c r="EJN94" s="76"/>
      <c r="EJO94" s="76"/>
      <c r="EJP94" s="76"/>
      <c r="EJQ94" s="76"/>
      <c r="EJR94" s="76"/>
      <c r="EJS94" s="76"/>
      <c r="EJT94" s="76"/>
      <c r="EJU94" s="76"/>
      <c r="EJV94" s="76"/>
      <c r="EJW94" s="76"/>
      <c r="EJX94" s="76"/>
      <c r="EJY94" s="76"/>
      <c r="EJZ94" s="76"/>
      <c r="EKA94" s="76"/>
      <c r="EKB94" s="76"/>
      <c r="EKC94" s="76"/>
      <c r="EKD94" s="76"/>
      <c r="EKE94" s="76"/>
      <c r="EKF94" s="76"/>
      <c r="EKG94" s="76"/>
      <c r="EKH94" s="76"/>
      <c r="EKI94" s="76"/>
      <c r="EKJ94" s="76"/>
      <c r="EKK94" s="76"/>
      <c r="EKL94" s="76"/>
      <c r="EKM94" s="76"/>
      <c r="EKN94" s="76"/>
      <c r="EKO94" s="76"/>
      <c r="EKP94" s="76"/>
      <c r="EKQ94" s="76"/>
      <c r="EKR94" s="76"/>
      <c r="EKS94" s="76"/>
      <c r="EKT94" s="76"/>
      <c r="EKU94" s="76"/>
      <c r="EKV94" s="76"/>
      <c r="EKW94" s="76"/>
      <c r="EKX94" s="76"/>
      <c r="EKY94" s="76"/>
      <c r="EKZ94" s="76"/>
      <c r="ELA94" s="76"/>
      <c r="ELB94" s="76"/>
      <c r="ELC94" s="76"/>
      <c r="ELD94" s="76"/>
      <c r="ELE94" s="76"/>
      <c r="ELF94" s="76"/>
      <c r="ELG94" s="76"/>
      <c r="ELH94" s="76"/>
      <c r="ELI94" s="76"/>
      <c r="ELJ94" s="76"/>
      <c r="ELK94" s="76"/>
      <c r="ELL94" s="76"/>
      <c r="ELM94" s="76"/>
      <c r="ELN94" s="76"/>
      <c r="ELO94" s="76"/>
      <c r="ELP94" s="76"/>
      <c r="ELQ94" s="76"/>
      <c r="ELR94" s="76"/>
      <c r="ELS94" s="76"/>
      <c r="ELT94" s="76"/>
      <c r="ELU94" s="76"/>
      <c r="ELV94" s="76"/>
      <c r="ELW94" s="76"/>
      <c r="ELX94" s="76"/>
      <c r="ELY94" s="76"/>
      <c r="ELZ94" s="76"/>
      <c r="EMA94" s="76"/>
      <c r="EMB94" s="76"/>
      <c r="EMC94" s="76"/>
      <c r="EMD94" s="76"/>
      <c r="EME94" s="76"/>
      <c r="EMF94" s="76"/>
      <c r="EMG94" s="76"/>
      <c r="EMH94" s="76"/>
      <c r="EMI94" s="76"/>
      <c r="EMJ94" s="76"/>
      <c r="EMK94" s="76"/>
      <c r="EML94" s="76"/>
      <c r="EMM94" s="76"/>
      <c r="EMN94" s="76"/>
      <c r="EMO94" s="76"/>
      <c r="EMP94" s="76"/>
      <c r="EMQ94" s="76"/>
      <c r="EMR94" s="76"/>
      <c r="EMS94" s="76"/>
      <c r="EMT94" s="76"/>
      <c r="EMU94" s="76"/>
      <c r="EMV94" s="76"/>
      <c r="EMW94" s="76"/>
      <c r="EMX94" s="76"/>
      <c r="EMY94" s="76"/>
      <c r="EMZ94" s="76"/>
      <c r="ENA94" s="76"/>
      <c r="ENB94" s="76"/>
      <c r="ENC94" s="76"/>
      <c r="END94" s="76"/>
      <c r="ENE94" s="76"/>
      <c r="ENF94" s="76"/>
      <c r="ENG94" s="76"/>
      <c r="ENH94" s="76"/>
      <c r="ENI94" s="76"/>
      <c r="ENJ94" s="76"/>
      <c r="ENK94" s="76"/>
      <c r="ENL94" s="76"/>
      <c r="ENM94" s="76"/>
      <c r="ENN94" s="76"/>
      <c r="ENO94" s="76"/>
      <c r="ENP94" s="76"/>
      <c r="ENQ94" s="76"/>
      <c r="ENR94" s="76"/>
      <c r="ENS94" s="76"/>
      <c r="ENT94" s="76"/>
      <c r="ENU94" s="76"/>
      <c r="ENV94" s="76"/>
      <c r="ENW94" s="76"/>
      <c r="ENX94" s="76"/>
      <c r="ENY94" s="76"/>
      <c r="ENZ94" s="76"/>
      <c r="EOA94" s="76"/>
      <c r="EOB94" s="76"/>
      <c r="EOC94" s="76"/>
      <c r="EOD94" s="76"/>
      <c r="EOE94" s="76"/>
      <c r="EOF94" s="76"/>
      <c r="EOG94" s="76"/>
      <c r="EOH94" s="76"/>
      <c r="EOI94" s="76"/>
      <c r="EOJ94" s="76"/>
      <c r="EOK94" s="76"/>
      <c r="EOL94" s="76"/>
      <c r="EOM94" s="76"/>
      <c r="EON94" s="76"/>
      <c r="EOO94" s="76"/>
      <c r="EOP94" s="76"/>
      <c r="EOQ94" s="76"/>
      <c r="EOR94" s="76"/>
      <c r="EOS94" s="76"/>
      <c r="EOT94" s="76"/>
      <c r="EOU94" s="76"/>
      <c r="EOV94" s="76"/>
      <c r="EOW94" s="76"/>
      <c r="EOX94" s="76"/>
      <c r="EOY94" s="76"/>
      <c r="EOZ94" s="76"/>
      <c r="EPA94" s="76"/>
      <c r="EPB94" s="76"/>
      <c r="EPC94" s="76"/>
      <c r="EPD94" s="76"/>
      <c r="EPE94" s="76"/>
      <c r="EPF94" s="76"/>
      <c r="EPG94" s="76"/>
      <c r="EPH94" s="76"/>
      <c r="EPI94" s="76"/>
      <c r="EPJ94" s="76"/>
      <c r="EPK94" s="76"/>
      <c r="EPL94" s="76"/>
      <c r="EPM94" s="76"/>
      <c r="EPN94" s="76"/>
      <c r="EPO94" s="76"/>
      <c r="EPP94" s="76"/>
      <c r="EPQ94" s="76"/>
      <c r="EPR94" s="76"/>
      <c r="EPS94" s="76"/>
      <c r="EPT94" s="76"/>
      <c r="EPU94" s="76"/>
      <c r="EPV94" s="76"/>
      <c r="EPW94" s="76"/>
      <c r="EPX94" s="76"/>
      <c r="EPY94" s="76"/>
      <c r="EPZ94" s="76"/>
      <c r="EQA94" s="76"/>
      <c r="EQB94" s="76"/>
      <c r="EQC94" s="76"/>
      <c r="EQD94" s="76"/>
      <c r="EQE94" s="76"/>
      <c r="EQF94" s="76"/>
      <c r="EQG94" s="76"/>
      <c r="EQH94" s="76"/>
      <c r="EQI94" s="76"/>
      <c r="EQJ94" s="76"/>
      <c r="EQK94" s="76"/>
      <c r="EQL94" s="76"/>
      <c r="EQM94" s="76"/>
      <c r="EQN94" s="76"/>
      <c r="EQO94" s="76"/>
      <c r="EQP94" s="76"/>
      <c r="EQQ94" s="76"/>
      <c r="EQR94" s="76"/>
      <c r="EQS94" s="76"/>
      <c r="EQT94" s="76"/>
      <c r="EQU94" s="76"/>
      <c r="EQV94" s="76"/>
      <c r="EQW94" s="76"/>
      <c r="EQX94" s="76"/>
      <c r="EQY94" s="76"/>
      <c r="EQZ94" s="76"/>
      <c r="ERA94" s="76"/>
      <c r="ERB94" s="76"/>
      <c r="ERC94" s="76"/>
      <c r="ERD94" s="76"/>
      <c r="ERE94" s="76"/>
      <c r="ERF94" s="76"/>
      <c r="ERG94" s="76"/>
      <c r="ERH94" s="76"/>
      <c r="ERI94" s="76"/>
      <c r="ERJ94" s="76"/>
      <c r="ERK94" s="76"/>
      <c r="ERL94" s="76"/>
      <c r="ERM94" s="76"/>
      <c r="ERN94" s="76"/>
      <c r="ERO94" s="76"/>
      <c r="ERP94" s="76"/>
      <c r="ERQ94" s="76"/>
      <c r="ERR94" s="76"/>
      <c r="ERS94" s="76"/>
      <c r="ERT94" s="76"/>
      <c r="ERU94" s="76"/>
      <c r="ERV94" s="76"/>
      <c r="ERW94" s="76"/>
      <c r="ERX94" s="76"/>
      <c r="ERY94" s="76"/>
      <c r="ERZ94" s="76"/>
      <c r="ESA94" s="76"/>
      <c r="ESB94" s="76"/>
      <c r="ESC94" s="76"/>
      <c r="ESD94" s="76"/>
      <c r="ESE94" s="76"/>
      <c r="ESF94" s="76"/>
      <c r="ESG94" s="76"/>
      <c r="ESH94" s="76"/>
      <c r="ESI94" s="76"/>
      <c r="ESJ94" s="76"/>
      <c r="ESK94" s="76"/>
      <c r="ESL94" s="76"/>
      <c r="ESM94" s="76"/>
      <c r="ESN94" s="76"/>
      <c r="ESO94" s="76"/>
      <c r="ESP94" s="76"/>
      <c r="ESQ94" s="76"/>
      <c r="ESR94" s="76"/>
      <c r="ESS94" s="76"/>
      <c r="EST94" s="76"/>
      <c r="ESU94" s="76"/>
      <c r="ESV94" s="76"/>
      <c r="ESW94" s="76"/>
      <c r="ESX94" s="76"/>
      <c r="ESY94" s="76"/>
      <c r="ESZ94" s="76"/>
      <c r="ETA94" s="76"/>
      <c r="ETB94" s="76"/>
      <c r="ETC94" s="76"/>
      <c r="ETD94" s="76"/>
      <c r="ETE94" s="76"/>
      <c r="ETF94" s="76"/>
      <c r="ETG94" s="76"/>
      <c r="ETH94" s="76"/>
      <c r="ETI94" s="76"/>
      <c r="ETJ94" s="76"/>
      <c r="ETK94" s="76"/>
      <c r="ETL94" s="76"/>
      <c r="ETM94" s="76"/>
      <c r="ETN94" s="76"/>
      <c r="ETO94" s="76"/>
      <c r="ETP94" s="76"/>
      <c r="ETQ94" s="76"/>
      <c r="ETR94" s="76"/>
      <c r="ETS94" s="76"/>
      <c r="ETT94" s="76"/>
      <c r="ETU94" s="76"/>
      <c r="ETV94" s="76"/>
      <c r="ETW94" s="76"/>
      <c r="ETX94" s="76"/>
      <c r="ETY94" s="76"/>
      <c r="ETZ94" s="76"/>
      <c r="EUA94" s="76"/>
      <c r="EUB94" s="76"/>
      <c r="EUC94" s="76"/>
      <c r="EUD94" s="76"/>
      <c r="EUE94" s="76"/>
      <c r="EUF94" s="76"/>
      <c r="EUG94" s="76"/>
      <c r="EUH94" s="76"/>
      <c r="EUI94" s="76"/>
      <c r="EUJ94" s="76"/>
      <c r="EUK94" s="76"/>
      <c r="EUL94" s="76"/>
      <c r="EUM94" s="76"/>
      <c r="EUN94" s="76"/>
      <c r="EUO94" s="76"/>
      <c r="EUP94" s="76"/>
      <c r="EUQ94" s="76"/>
      <c r="EUR94" s="76"/>
      <c r="EUS94" s="76"/>
      <c r="EUT94" s="76"/>
      <c r="EUU94" s="76"/>
      <c r="EUV94" s="76"/>
      <c r="EUW94" s="76"/>
      <c r="EUX94" s="76"/>
      <c r="EUY94" s="76"/>
      <c r="EUZ94" s="76"/>
      <c r="EVA94" s="76"/>
      <c r="EVB94" s="76"/>
      <c r="EVC94" s="76"/>
      <c r="EVD94" s="76"/>
      <c r="EVE94" s="76"/>
      <c r="EVF94" s="76"/>
      <c r="EVG94" s="76"/>
      <c r="EVH94" s="76"/>
      <c r="EVI94" s="76"/>
      <c r="EVJ94" s="76"/>
      <c r="EVK94" s="76"/>
      <c r="EVL94" s="76"/>
      <c r="EVM94" s="76"/>
      <c r="EVN94" s="76"/>
      <c r="EVO94" s="76"/>
      <c r="EVP94" s="76"/>
      <c r="EVQ94" s="76"/>
      <c r="EVR94" s="76"/>
      <c r="EVS94" s="76"/>
      <c r="EVT94" s="76"/>
      <c r="EVU94" s="76"/>
      <c r="EVV94" s="76"/>
      <c r="EVW94" s="76"/>
      <c r="EVX94" s="76"/>
      <c r="EVY94" s="76"/>
      <c r="EVZ94" s="76"/>
      <c r="EWA94" s="76"/>
      <c r="EWB94" s="76"/>
      <c r="EWC94" s="76"/>
      <c r="EWD94" s="76"/>
      <c r="EWE94" s="76"/>
      <c r="EWF94" s="76"/>
      <c r="EWG94" s="76"/>
      <c r="EWH94" s="76"/>
      <c r="EWI94" s="76"/>
      <c r="EWJ94" s="76"/>
      <c r="EWK94" s="76"/>
      <c r="EWL94" s="76"/>
      <c r="EWM94" s="76"/>
      <c r="EWN94" s="76"/>
      <c r="EWO94" s="76"/>
      <c r="EWP94" s="76"/>
      <c r="EWQ94" s="76"/>
      <c r="EWR94" s="76"/>
      <c r="EWS94" s="76"/>
      <c r="EWT94" s="76"/>
      <c r="EWU94" s="76"/>
      <c r="EWV94" s="76"/>
      <c r="EWW94" s="76"/>
      <c r="EWX94" s="76"/>
      <c r="EWY94" s="76"/>
      <c r="EWZ94" s="76"/>
      <c r="EXA94" s="76"/>
      <c r="EXB94" s="76"/>
      <c r="EXC94" s="76"/>
      <c r="EXD94" s="76"/>
      <c r="EXE94" s="76"/>
      <c r="EXF94" s="76"/>
      <c r="EXG94" s="76"/>
      <c r="EXH94" s="76"/>
      <c r="EXI94" s="76"/>
      <c r="EXJ94" s="76"/>
      <c r="EXK94" s="76"/>
      <c r="EXL94" s="76"/>
      <c r="EXM94" s="76"/>
      <c r="EXN94" s="76"/>
      <c r="EXO94" s="76"/>
      <c r="EXP94" s="76"/>
      <c r="EXQ94" s="76"/>
      <c r="EXR94" s="76"/>
      <c r="EXS94" s="76"/>
      <c r="EXT94" s="76"/>
      <c r="EXU94" s="76"/>
      <c r="EXV94" s="76"/>
      <c r="EXW94" s="76"/>
      <c r="EXX94" s="76"/>
      <c r="EXY94" s="76"/>
      <c r="EXZ94" s="76"/>
      <c r="EYA94" s="76"/>
      <c r="EYB94" s="76"/>
      <c r="EYC94" s="76"/>
      <c r="EYD94" s="76"/>
      <c r="EYE94" s="76"/>
      <c r="EYF94" s="76"/>
      <c r="EYG94" s="76"/>
      <c r="EYH94" s="76"/>
      <c r="EYI94" s="76"/>
      <c r="EYJ94" s="76"/>
      <c r="EYK94" s="76"/>
      <c r="EYL94" s="76"/>
      <c r="EYM94" s="76"/>
      <c r="EYN94" s="76"/>
      <c r="EYO94" s="76"/>
      <c r="EYP94" s="76"/>
      <c r="EYQ94" s="76"/>
      <c r="EYR94" s="76"/>
      <c r="EYS94" s="76"/>
      <c r="EYT94" s="76"/>
      <c r="EYU94" s="76"/>
      <c r="EYV94" s="76"/>
      <c r="EYW94" s="76"/>
      <c r="EYX94" s="76"/>
      <c r="EYY94" s="76"/>
      <c r="EYZ94" s="76"/>
      <c r="EZA94" s="76"/>
      <c r="EZB94" s="76"/>
      <c r="EZC94" s="76"/>
      <c r="EZD94" s="76"/>
      <c r="EZE94" s="76"/>
      <c r="EZF94" s="76"/>
      <c r="EZG94" s="76"/>
      <c r="EZH94" s="76"/>
      <c r="EZI94" s="76"/>
      <c r="EZJ94" s="76"/>
      <c r="EZK94" s="76"/>
      <c r="EZL94" s="76"/>
      <c r="EZM94" s="76"/>
      <c r="EZN94" s="76"/>
      <c r="EZO94" s="76"/>
      <c r="EZP94" s="76"/>
      <c r="EZQ94" s="76"/>
      <c r="EZR94" s="76"/>
      <c r="EZS94" s="76"/>
      <c r="EZT94" s="76"/>
      <c r="EZU94" s="76"/>
      <c r="EZV94" s="76"/>
      <c r="EZW94" s="76"/>
      <c r="EZX94" s="76"/>
      <c r="EZY94" s="76"/>
      <c r="EZZ94" s="76"/>
      <c r="FAA94" s="76"/>
      <c r="FAB94" s="76"/>
      <c r="FAC94" s="76"/>
      <c r="FAD94" s="76"/>
      <c r="FAE94" s="76"/>
      <c r="FAF94" s="76"/>
      <c r="FAG94" s="76"/>
      <c r="FAH94" s="76"/>
      <c r="FAI94" s="76"/>
      <c r="FAJ94" s="76"/>
      <c r="FAK94" s="76"/>
      <c r="FAL94" s="76"/>
      <c r="FAM94" s="76"/>
      <c r="FAN94" s="76"/>
      <c r="FAO94" s="76"/>
      <c r="FAP94" s="76"/>
      <c r="FAQ94" s="76"/>
      <c r="FAR94" s="76"/>
      <c r="FAS94" s="76"/>
      <c r="FAT94" s="76"/>
      <c r="FAU94" s="76"/>
      <c r="FAV94" s="76"/>
      <c r="FAW94" s="76"/>
      <c r="FAX94" s="76"/>
      <c r="FAY94" s="76"/>
      <c r="FAZ94" s="76"/>
      <c r="FBA94" s="76"/>
      <c r="FBB94" s="76"/>
      <c r="FBC94" s="76"/>
      <c r="FBD94" s="76"/>
      <c r="FBE94" s="76"/>
      <c r="FBF94" s="76"/>
      <c r="FBG94" s="76"/>
      <c r="FBH94" s="76"/>
      <c r="FBI94" s="76"/>
      <c r="FBJ94" s="76"/>
      <c r="FBK94" s="76"/>
      <c r="FBL94" s="76"/>
      <c r="FBM94" s="76"/>
      <c r="FBN94" s="76"/>
      <c r="FBO94" s="76"/>
      <c r="FBP94" s="76"/>
      <c r="FBQ94" s="76"/>
      <c r="FBR94" s="76"/>
      <c r="FBS94" s="76"/>
      <c r="FBT94" s="76"/>
      <c r="FBU94" s="76"/>
      <c r="FBV94" s="76"/>
      <c r="FBW94" s="76"/>
      <c r="FBX94" s="76"/>
      <c r="FBY94" s="76"/>
      <c r="FBZ94" s="76"/>
      <c r="FCA94" s="76"/>
      <c r="FCB94" s="76"/>
      <c r="FCC94" s="76"/>
      <c r="FCD94" s="76"/>
      <c r="FCE94" s="76"/>
      <c r="FCF94" s="76"/>
      <c r="FCG94" s="76"/>
      <c r="FCH94" s="76"/>
      <c r="FCI94" s="76"/>
      <c r="FCJ94" s="76"/>
      <c r="FCK94" s="76"/>
      <c r="FCL94" s="76"/>
      <c r="FCM94" s="76"/>
      <c r="FCN94" s="76"/>
      <c r="FCO94" s="76"/>
      <c r="FCP94" s="76"/>
      <c r="FCQ94" s="76"/>
      <c r="FCR94" s="76"/>
      <c r="FCS94" s="76"/>
      <c r="FCT94" s="76"/>
      <c r="FCU94" s="76"/>
      <c r="FCV94" s="76"/>
      <c r="FCW94" s="76"/>
      <c r="FCX94" s="76"/>
      <c r="FCY94" s="76"/>
      <c r="FCZ94" s="76"/>
      <c r="FDA94" s="76"/>
      <c r="FDB94" s="76"/>
      <c r="FDC94" s="76"/>
      <c r="FDD94" s="76"/>
      <c r="FDE94" s="76"/>
      <c r="FDF94" s="76"/>
      <c r="FDG94" s="76"/>
      <c r="FDH94" s="76"/>
      <c r="FDI94" s="76"/>
      <c r="FDJ94" s="76"/>
      <c r="FDK94" s="76"/>
      <c r="FDL94" s="76"/>
      <c r="FDM94" s="76"/>
      <c r="FDN94" s="76"/>
      <c r="FDO94" s="76"/>
      <c r="FDP94" s="76"/>
      <c r="FDQ94" s="76"/>
      <c r="FDR94" s="76"/>
      <c r="FDS94" s="76"/>
      <c r="FDT94" s="76"/>
      <c r="FDU94" s="76"/>
      <c r="FDV94" s="76"/>
      <c r="FDW94" s="76"/>
      <c r="FDX94" s="76"/>
      <c r="FDY94" s="76"/>
      <c r="FDZ94" s="76"/>
      <c r="FEA94" s="76"/>
      <c r="FEB94" s="76"/>
      <c r="FEC94" s="76"/>
      <c r="FED94" s="76"/>
      <c r="FEE94" s="76"/>
      <c r="FEF94" s="76"/>
      <c r="FEG94" s="76"/>
      <c r="FEH94" s="76"/>
      <c r="FEI94" s="76"/>
      <c r="FEJ94" s="76"/>
      <c r="FEK94" s="76"/>
      <c r="FEL94" s="76"/>
      <c r="FEM94" s="76"/>
      <c r="FEN94" s="76"/>
      <c r="FEO94" s="76"/>
      <c r="FEP94" s="76"/>
      <c r="FEQ94" s="76"/>
      <c r="FER94" s="76"/>
      <c r="FES94" s="76"/>
      <c r="FET94" s="76"/>
      <c r="FEU94" s="76"/>
      <c r="FEV94" s="76"/>
      <c r="FEW94" s="76"/>
      <c r="FEX94" s="76"/>
      <c r="FEY94" s="76"/>
      <c r="FEZ94" s="76"/>
      <c r="FFA94" s="76"/>
      <c r="FFB94" s="76"/>
      <c r="FFC94" s="76"/>
      <c r="FFD94" s="76"/>
      <c r="FFE94" s="76"/>
      <c r="FFF94" s="76"/>
      <c r="FFG94" s="76"/>
      <c r="FFH94" s="76"/>
      <c r="FFI94" s="76"/>
      <c r="FFJ94" s="76"/>
      <c r="FFK94" s="76"/>
      <c r="FFL94" s="76"/>
      <c r="FFM94" s="76"/>
      <c r="FFN94" s="76"/>
      <c r="FFO94" s="76"/>
      <c r="FFP94" s="76"/>
      <c r="FFQ94" s="76"/>
      <c r="FFR94" s="76"/>
      <c r="FFS94" s="76"/>
      <c r="FFT94" s="76"/>
      <c r="FFU94" s="76"/>
      <c r="FFV94" s="76"/>
      <c r="FFW94" s="76"/>
      <c r="FFX94" s="76"/>
      <c r="FFY94" s="76"/>
      <c r="FFZ94" s="76"/>
      <c r="FGA94" s="76"/>
      <c r="FGB94" s="76"/>
      <c r="FGC94" s="76"/>
      <c r="FGD94" s="76"/>
      <c r="FGE94" s="76"/>
      <c r="FGF94" s="76"/>
      <c r="FGG94" s="76"/>
      <c r="FGH94" s="76"/>
      <c r="FGI94" s="76"/>
      <c r="FGJ94" s="76"/>
      <c r="FGK94" s="76"/>
      <c r="FGL94" s="76"/>
      <c r="FGM94" s="76"/>
      <c r="FGN94" s="76"/>
      <c r="FGO94" s="76"/>
      <c r="FGP94" s="76"/>
      <c r="FGQ94" s="76"/>
      <c r="FGR94" s="76"/>
      <c r="FGS94" s="76"/>
      <c r="FGT94" s="76"/>
      <c r="FGU94" s="76"/>
      <c r="FGV94" s="76"/>
      <c r="FGW94" s="76"/>
      <c r="FGX94" s="76"/>
      <c r="FGY94" s="76"/>
      <c r="FGZ94" s="76"/>
      <c r="FHA94" s="76"/>
      <c r="FHB94" s="76"/>
      <c r="FHC94" s="76"/>
      <c r="FHD94" s="76"/>
      <c r="FHE94" s="76"/>
      <c r="FHF94" s="76"/>
      <c r="FHG94" s="76"/>
      <c r="FHH94" s="76"/>
      <c r="FHI94" s="76"/>
      <c r="FHJ94" s="76"/>
      <c r="FHK94" s="76"/>
      <c r="FHL94" s="76"/>
      <c r="FHM94" s="76"/>
      <c r="FHN94" s="76"/>
      <c r="FHO94" s="76"/>
      <c r="FHP94" s="76"/>
      <c r="FHQ94" s="76"/>
      <c r="FHR94" s="76"/>
      <c r="FHS94" s="76"/>
      <c r="FHT94" s="76"/>
      <c r="FHU94" s="76"/>
      <c r="FHV94" s="76"/>
      <c r="FHW94" s="76"/>
      <c r="FHX94" s="76"/>
      <c r="FHY94" s="76"/>
      <c r="FHZ94" s="76"/>
      <c r="FIA94" s="76"/>
      <c r="FIB94" s="76"/>
      <c r="FIC94" s="76"/>
      <c r="FID94" s="76"/>
      <c r="FIE94" s="76"/>
      <c r="FIF94" s="76"/>
      <c r="FIG94" s="76"/>
      <c r="FIH94" s="76"/>
      <c r="FII94" s="76"/>
      <c r="FIJ94" s="76"/>
      <c r="FIK94" s="76"/>
      <c r="FIL94" s="76"/>
      <c r="FIM94" s="76"/>
      <c r="FIN94" s="76"/>
      <c r="FIO94" s="76"/>
      <c r="FIP94" s="76"/>
      <c r="FIQ94" s="76"/>
      <c r="FIR94" s="76"/>
      <c r="FIS94" s="76"/>
      <c r="FIT94" s="76"/>
      <c r="FIU94" s="76"/>
      <c r="FIV94" s="76"/>
      <c r="FIW94" s="76"/>
      <c r="FIX94" s="76"/>
      <c r="FIY94" s="76"/>
      <c r="FIZ94" s="76"/>
      <c r="FJA94" s="76"/>
      <c r="FJB94" s="76"/>
      <c r="FJC94" s="76"/>
      <c r="FJD94" s="76"/>
      <c r="FJE94" s="76"/>
      <c r="FJF94" s="76"/>
      <c r="FJG94" s="76"/>
      <c r="FJH94" s="76"/>
      <c r="FJI94" s="76"/>
      <c r="FJJ94" s="76"/>
      <c r="FJK94" s="76"/>
      <c r="FJL94" s="76"/>
      <c r="FJM94" s="76"/>
      <c r="FJN94" s="76"/>
      <c r="FJO94" s="76"/>
      <c r="FJP94" s="76"/>
      <c r="FJQ94" s="76"/>
      <c r="FJR94" s="76"/>
      <c r="FJS94" s="76"/>
      <c r="FJT94" s="76"/>
      <c r="FJU94" s="76"/>
      <c r="FJV94" s="76"/>
      <c r="FJW94" s="76"/>
      <c r="FJX94" s="76"/>
      <c r="FJY94" s="76"/>
      <c r="FJZ94" s="76"/>
      <c r="FKA94" s="76"/>
      <c r="FKB94" s="76"/>
      <c r="FKC94" s="76"/>
      <c r="FKD94" s="76"/>
      <c r="FKE94" s="76"/>
      <c r="FKF94" s="76"/>
      <c r="FKG94" s="76"/>
      <c r="FKH94" s="76"/>
      <c r="FKI94" s="76"/>
      <c r="FKJ94" s="76"/>
      <c r="FKK94" s="76"/>
      <c r="FKL94" s="76"/>
      <c r="FKM94" s="76"/>
      <c r="FKN94" s="76"/>
      <c r="FKO94" s="76"/>
      <c r="FKP94" s="76"/>
      <c r="FKQ94" s="76"/>
      <c r="FKR94" s="76"/>
      <c r="FKS94" s="76"/>
      <c r="FKT94" s="76"/>
      <c r="FKU94" s="76"/>
      <c r="FKV94" s="76"/>
      <c r="FKW94" s="76"/>
      <c r="FKX94" s="76"/>
      <c r="FKY94" s="76"/>
      <c r="FKZ94" s="76"/>
      <c r="FLA94" s="76"/>
      <c r="FLB94" s="76"/>
      <c r="FLC94" s="76"/>
      <c r="FLD94" s="76"/>
      <c r="FLE94" s="76"/>
      <c r="FLF94" s="76"/>
      <c r="FLG94" s="76"/>
      <c r="FLH94" s="76"/>
      <c r="FLI94" s="76"/>
      <c r="FLJ94" s="76"/>
      <c r="FLK94" s="76"/>
      <c r="FLL94" s="76"/>
      <c r="FLM94" s="76"/>
      <c r="FLN94" s="76"/>
      <c r="FLO94" s="76"/>
      <c r="FLP94" s="76"/>
      <c r="FLQ94" s="76"/>
      <c r="FLR94" s="76"/>
      <c r="FLS94" s="76"/>
      <c r="FLT94" s="76"/>
      <c r="FLU94" s="76"/>
      <c r="FLV94" s="76"/>
      <c r="FLW94" s="76"/>
      <c r="FLX94" s="76"/>
      <c r="FLY94" s="76"/>
      <c r="FLZ94" s="76"/>
      <c r="FMA94" s="76"/>
      <c r="FMB94" s="76"/>
      <c r="FMC94" s="76"/>
      <c r="FMD94" s="76"/>
      <c r="FME94" s="76"/>
      <c r="FMF94" s="76"/>
      <c r="FMG94" s="76"/>
      <c r="FMH94" s="76"/>
      <c r="FMI94" s="76"/>
      <c r="FMJ94" s="76"/>
      <c r="FMK94" s="76"/>
      <c r="FML94" s="76"/>
      <c r="FMM94" s="76"/>
      <c r="FMN94" s="76"/>
      <c r="FMO94" s="76"/>
      <c r="FMP94" s="76"/>
      <c r="FMQ94" s="76"/>
      <c r="FMR94" s="76"/>
      <c r="FMS94" s="76"/>
      <c r="FMT94" s="76"/>
      <c r="FMU94" s="76"/>
      <c r="FMV94" s="76"/>
      <c r="FMW94" s="76"/>
      <c r="FMX94" s="76"/>
      <c r="FMY94" s="76"/>
      <c r="FMZ94" s="76"/>
      <c r="FNA94" s="76"/>
      <c r="FNB94" s="76"/>
      <c r="FNC94" s="76"/>
      <c r="FND94" s="76"/>
      <c r="FNE94" s="76"/>
      <c r="FNF94" s="76"/>
      <c r="FNG94" s="76"/>
      <c r="FNH94" s="76"/>
      <c r="FNI94" s="76"/>
      <c r="FNJ94" s="76"/>
      <c r="FNK94" s="76"/>
      <c r="FNL94" s="76"/>
      <c r="FNM94" s="76"/>
      <c r="FNN94" s="76"/>
      <c r="FNO94" s="76"/>
      <c r="FNP94" s="76"/>
      <c r="FNQ94" s="76"/>
      <c r="FNR94" s="76"/>
      <c r="FNS94" s="76"/>
      <c r="FNT94" s="76"/>
      <c r="FNU94" s="76"/>
      <c r="FNV94" s="76"/>
      <c r="FNW94" s="76"/>
      <c r="FNX94" s="76"/>
      <c r="FNY94" s="76"/>
      <c r="FNZ94" s="76"/>
      <c r="FOA94" s="76"/>
      <c r="FOB94" s="76"/>
      <c r="FOC94" s="76"/>
      <c r="FOD94" s="76"/>
      <c r="FOE94" s="76"/>
      <c r="FOF94" s="76"/>
      <c r="FOG94" s="76"/>
      <c r="FOH94" s="76"/>
      <c r="FOI94" s="76"/>
      <c r="FOJ94" s="76"/>
      <c r="FOK94" s="76"/>
      <c r="FOL94" s="76"/>
      <c r="FOM94" s="76"/>
      <c r="FON94" s="76"/>
      <c r="FOO94" s="76"/>
      <c r="FOP94" s="76"/>
      <c r="FOQ94" s="76"/>
      <c r="FOR94" s="76"/>
      <c r="FOS94" s="76"/>
      <c r="FOT94" s="76"/>
      <c r="FOU94" s="76"/>
      <c r="FOV94" s="76"/>
      <c r="FOW94" s="76"/>
      <c r="FOX94" s="76"/>
      <c r="FOY94" s="76"/>
      <c r="FOZ94" s="76"/>
      <c r="FPA94" s="76"/>
      <c r="FPB94" s="76"/>
      <c r="FPC94" s="76"/>
      <c r="FPD94" s="76"/>
      <c r="FPE94" s="76"/>
      <c r="FPF94" s="76"/>
      <c r="FPG94" s="76"/>
      <c r="FPH94" s="76"/>
      <c r="FPI94" s="76"/>
      <c r="FPJ94" s="76"/>
      <c r="FPK94" s="76"/>
      <c r="FPL94" s="76"/>
      <c r="FPM94" s="76"/>
      <c r="FPN94" s="76"/>
      <c r="FPO94" s="76"/>
      <c r="FPP94" s="76"/>
      <c r="FPQ94" s="76"/>
      <c r="FPR94" s="76"/>
      <c r="FPS94" s="76"/>
      <c r="FPT94" s="76"/>
      <c r="FPU94" s="76"/>
      <c r="FPV94" s="76"/>
      <c r="FPW94" s="76"/>
      <c r="FPX94" s="76"/>
      <c r="FPY94" s="76"/>
      <c r="FPZ94" s="76"/>
      <c r="FQA94" s="76"/>
      <c r="FQB94" s="76"/>
      <c r="FQC94" s="76"/>
      <c r="FQD94" s="76"/>
      <c r="FQE94" s="76"/>
      <c r="FQF94" s="76"/>
      <c r="FQG94" s="76"/>
      <c r="FQH94" s="76"/>
      <c r="FQI94" s="76"/>
      <c r="FQJ94" s="76"/>
      <c r="FQK94" s="76"/>
      <c r="FQL94" s="76"/>
      <c r="FQM94" s="76"/>
      <c r="FQN94" s="76"/>
      <c r="FQO94" s="76"/>
      <c r="FQP94" s="76"/>
      <c r="FQQ94" s="76"/>
      <c r="FQR94" s="76"/>
      <c r="FQS94" s="76"/>
      <c r="FQT94" s="76"/>
      <c r="FQU94" s="76"/>
      <c r="FQV94" s="76"/>
      <c r="FQW94" s="76"/>
      <c r="FQX94" s="76"/>
      <c r="FQY94" s="76"/>
      <c r="FQZ94" s="76"/>
      <c r="FRA94" s="76"/>
      <c r="FRB94" s="76"/>
      <c r="FRC94" s="76"/>
      <c r="FRD94" s="76"/>
      <c r="FRE94" s="76"/>
      <c r="FRF94" s="76"/>
      <c r="FRG94" s="76"/>
      <c r="FRH94" s="76"/>
      <c r="FRI94" s="76"/>
      <c r="FRJ94" s="76"/>
      <c r="FRK94" s="76"/>
      <c r="FRL94" s="76"/>
      <c r="FRM94" s="76"/>
      <c r="FRN94" s="76"/>
      <c r="FRO94" s="76"/>
      <c r="FRP94" s="76"/>
      <c r="FRQ94" s="76"/>
      <c r="FRR94" s="76"/>
      <c r="FRS94" s="76"/>
      <c r="FRT94" s="76"/>
      <c r="FRU94" s="76"/>
      <c r="FRV94" s="76"/>
      <c r="FRW94" s="76"/>
      <c r="FRX94" s="76"/>
      <c r="FRY94" s="76"/>
      <c r="FRZ94" s="76"/>
      <c r="FSA94" s="76"/>
      <c r="FSB94" s="76"/>
      <c r="FSC94" s="76"/>
      <c r="FSD94" s="76"/>
      <c r="FSE94" s="76"/>
      <c r="FSF94" s="76"/>
      <c r="FSG94" s="76"/>
      <c r="FSH94" s="76"/>
      <c r="FSI94" s="76"/>
      <c r="FSJ94" s="76"/>
      <c r="FSK94" s="76"/>
      <c r="FSL94" s="76"/>
      <c r="FSM94" s="76"/>
      <c r="FSN94" s="76"/>
      <c r="FSO94" s="76"/>
      <c r="FSP94" s="76"/>
      <c r="FSQ94" s="76"/>
      <c r="FSR94" s="76"/>
      <c r="FSS94" s="76"/>
      <c r="FST94" s="76"/>
      <c r="FSU94" s="76"/>
      <c r="FSV94" s="76"/>
      <c r="FSW94" s="76"/>
      <c r="FSX94" s="76"/>
      <c r="FSY94" s="76"/>
      <c r="FSZ94" s="76"/>
      <c r="FTA94" s="76"/>
      <c r="FTB94" s="76"/>
      <c r="FTC94" s="76"/>
      <c r="FTD94" s="76"/>
      <c r="FTE94" s="76"/>
      <c r="FTF94" s="76"/>
      <c r="FTG94" s="76"/>
      <c r="FTH94" s="76"/>
      <c r="FTI94" s="76"/>
      <c r="FTJ94" s="76"/>
      <c r="FTK94" s="76"/>
      <c r="FTL94" s="76"/>
      <c r="FTM94" s="76"/>
      <c r="FTN94" s="76"/>
      <c r="FTO94" s="76"/>
      <c r="FTP94" s="76"/>
      <c r="FTQ94" s="76"/>
      <c r="FTR94" s="76"/>
      <c r="FTS94" s="76"/>
      <c r="FTT94" s="76"/>
      <c r="FTU94" s="76"/>
      <c r="FTV94" s="76"/>
      <c r="FTW94" s="76"/>
      <c r="FTX94" s="76"/>
      <c r="FTY94" s="76"/>
      <c r="FTZ94" s="76"/>
      <c r="FUA94" s="76"/>
      <c r="FUB94" s="76"/>
      <c r="FUC94" s="76"/>
      <c r="FUD94" s="76"/>
      <c r="FUE94" s="76"/>
      <c r="FUF94" s="76"/>
      <c r="FUG94" s="76"/>
      <c r="FUH94" s="76"/>
      <c r="FUI94" s="76"/>
      <c r="FUJ94" s="76"/>
      <c r="FUK94" s="76"/>
      <c r="FUL94" s="76"/>
      <c r="FUM94" s="76"/>
      <c r="FUN94" s="76"/>
      <c r="FUO94" s="76"/>
      <c r="FUP94" s="76"/>
      <c r="FUQ94" s="76"/>
      <c r="FUR94" s="76"/>
      <c r="FUS94" s="76"/>
      <c r="FUT94" s="76"/>
      <c r="FUU94" s="76"/>
      <c r="FUV94" s="76"/>
      <c r="FUW94" s="76"/>
      <c r="FUX94" s="76"/>
      <c r="FUY94" s="76"/>
      <c r="FUZ94" s="76"/>
      <c r="FVA94" s="76"/>
      <c r="FVB94" s="76"/>
      <c r="FVC94" s="76"/>
      <c r="FVD94" s="76"/>
      <c r="FVE94" s="76"/>
      <c r="FVF94" s="76"/>
      <c r="FVG94" s="76"/>
      <c r="FVH94" s="76"/>
      <c r="FVI94" s="76"/>
      <c r="FVJ94" s="76"/>
      <c r="FVK94" s="76"/>
      <c r="FVL94" s="76"/>
      <c r="FVM94" s="76"/>
      <c r="FVN94" s="76"/>
      <c r="FVO94" s="76"/>
      <c r="FVP94" s="76"/>
      <c r="FVQ94" s="76"/>
      <c r="FVR94" s="76"/>
      <c r="FVS94" s="76"/>
      <c r="FVT94" s="76"/>
      <c r="FVU94" s="76"/>
      <c r="FVV94" s="76"/>
      <c r="FVW94" s="76"/>
      <c r="FVX94" s="76"/>
      <c r="FVY94" s="76"/>
      <c r="FVZ94" s="76"/>
      <c r="FWA94" s="76"/>
      <c r="FWB94" s="76"/>
      <c r="FWC94" s="76"/>
      <c r="FWD94" s="76"/>
      <c r="FWE94" s="76"/>
      <c r="FWF94" s="76"/>
      <c r="FWG94" s="76"/>
      <c r="FWH94" s="76"/>
      <c r="FWI94" s="76"/>
      <c r="FWJ94" s="76"/>
      <c r="FWK94" s="76"/>
      <c r="FWL94" s="76"/>
      <c r="FWM94" s="76"/>
      <c r="FWN94" s="76"/>
      <c r="FWO94" s="76"/>
      <c r="FWP94" s="76"/>
      <c r="FWQ94" s="76"/>
      <c r="FWR94" s="76"/>
      <c r="FWS94" s="76"/>
      <c r="FWT94" s="76"/>
      <c r="FWU94" s="76"/>
      <c r="FWV94" s="76"/>
      <c r="FWW94" s="76"/>
      <c r="FWX94" s="76"/>
      <c r="FWY94" s="76"/>
      <c r="FWZ94" s="76"/>
      <c r="FXA94" s="76"/>
      <c r="FXB94" s="76"/>
      <c r="FXC94" s="76"/>
      <c r="FXD94" s="76"/>
      <c r="FXE94" s="76"/>
      <c r="FXF94" s="76"/>
      <c r="FXG94" s="76"/>
      <c r="FXH94" s="76"/>
      <c r="FXI94" s="76"/>
      <c r="FXJ94" s="76"/>
      <c r="FXK94" s="76"/>
      <c r="FXL94" s="76"/>
      <c r="FXM94" s="76"/>
      <c r="FXN94" s="76"/>
      <c r="FXO94" s="76"/>
      <c r="FXP94" s="76"/>
      <c r="FXQ94" s="76"/>
      <c r="FXR94" s="76"/>
      <c r="FXS94" s="76"/>
      <c r="FXT94" s="76"/>
      <c r="FXU94" s="76"/>
      <c r="FXV94" s="76"/>
      <c r="FXW94" s="76"/>
      <c r="FXX94" s="76"/>
      <c r="FXY94" s="76"/>
      <c r="FXZ94" s="76"/>
      <c r="FYA94" s="76"/>
      <c r="FYB94" s="76"/>
      <c r="FYC94" s="76"/>
      <c r="FYD94" s="76"/>
      <c r="FYE94" s="76"/>
      <c r="FYF94" s="76"/>
      <c r="FYG94" s="76"/>
      <c r="FYH94" s="76"/>
      <c r="FYI94" s="76"/>
      <c r="FYJ94" s="76"/>
      <c r="FYK94" s="76"/>
      <c r="FYL94" s="76"/>
      <c r="FYM94" s="76"/>
      <c r="FYN94" s="76"/>
      <c r="FYO94" s="76"/>
      <c r="FYP94" s="76"/>
      <c r="FYQ94" s="76"/>
      <c r="FYR94" s="76"/>
      <c r="FYS94" s="76"/>
      <c r="FYT94" s="76"/>
      <c r="FYU94" s="76"/>
      <c r="FYV94" s="76"/>
      <c r="FYW94" s="76"/>
      <c r="FYX94" s="76"/>
      <c r="FYY94" s="76"/>
      <c r="FYZ94" s="76"/>
      <c r="FZA94" s="76"/>
      <c r="FZB94" s="76"/>
      <c r="FZC94" s="76"/>
      <c r="FZD94" s="76"/>
      <c r="FZE94" s="76"/>
      <c r="FZF94" s="76"/>
      <c r="FZG94" s="76"/>
      <c r="FZH94" s="76"/>
      <c r="FZI94" s="76"/>
      <c r="FZJ94" s="76"/>
      <c r="FZK94" s="76"/>
      <c r="FZL94" s="76"/>
      <c r="FZM94" s="76"/>
      <c r="FZN94" s="76"/>
      <c r="FZO94" s="76"/>
      <c r="FZP94" s="76"/>
      <c r="FZQ94" s="76"/>
      <c r="FZR94" s="76"/>
      <c r="FZS94" s="76"/>
      <c r="FZT94" s="76"/>
      <c r="FZU94" s="76"/>
      <c r="FZV94" s="76"/>
      <c r="FZW94" s="76"/>
      <c r="FZX94" s="76"/>
      <c r="FZY94" s="76"/>
      <c r="FZZ94" s="76"/>
      <c r="GAA94" s="76"/>
      <c r="GAB94" s="76"/>
      <c r="GAC94" s="76"/>
      <c r="GAD94" s="76"/>
      <c r="GAE94" s="76"/>
      <c r="GAF94" s="76"/>
      <c r="GAG94" s="76"/>
      <c r="GAH94" s="76"/>
      <c r="GAI94" s="76"/>
      <c r="GAJ94" s="76"/>
      <c r="GAK94" s="76"/>
      <c r="GAL94" s="76"/>
      <c r="GAM94" s="76"/>
      <c r="GAN94" s="76"/>
      <c r="GAO94" s="76"/>
      <c r="GAP94" s="76"/>
      <c r="GAQ94" s="76"/>
      <c r="GAR94" s="76"/>
      <c r="GAS94" s="76"/>
      <c r="GAT94" s="76"/>
      <c r="GAU94" s="76"/>
      <c r="GAV94" s="76"/>
      <c r="GAW94" s="76"/>
      <c r="GAX94" s="76"/>
      <c r="GAY94" s="76"/>
      <c r="GAZ94" s="76"/>
      <c r="GBA94" s="76"/>
      <c r="GBB94" s="76"/>
      <c r="GBC94" s="76"/>
      <c r="GBD94" s="76"/>
      <c r="GBE94" s="76"/>
      <c r="GBF94" s="76"/>
      <c r="GBG94" s="76"/>
      <c r="GBH94" s="76"/>
      <c r="GBI94" s="76"/>
      <c r="GBJ94" s="76"/>
      <c r="GBK94" s="76"/>
      <c r="GBL94" s="76"/>
      <c r="GBM94" s="76"/>
      <c r="GBN94" s="76"/>
      <c r="GBO94" s="76"/>
      <c r="GBP94" s="76"/>
      <c r="GBQ94" s="76"/>
      <c r="GBR94" s="76"/>
      <c r="GBS94" s="76"/>
      <c r="GBT94" s="76"/>
      <c r="GBU94" s="76"/>
      <c r="GBV94" s="76"/>
      <c r="GBW94" s="76"/>
      <c r="GBX94" s="76"/>
      <c r="GBY94" s="76"/>
      <c r="GBZ94" s="76"/>
      <c r="GCA94" s="76"/>
      <c r="GCB94" s="76"/>
      <c r="GCC94" s="76"/>
      <c r="GCD94" s="76"/>
      <c r="GCE94" s="76"/>
      <c r="GCF94" s="76"/>
      <c r="GCG94" s="76"/>
      <c r="GCH94" s="76"/>
      <c r="GCI94" s="76"/>
      <c r="GCJ94" s="76"/>
      <c r="GCK94" s="76"/>
      <c r="GCL94" s="76"/>
      <c r="GCM94" s="76"/>
      <c r="GCN94" s="76"/>
      <c r="GCO94" s="76"/>
      <c r="GCP94" s="76"/>
      <c r="GCQ94" s="76"/>
      <c r="GCR94" s="76"/>
      <c r="GCS94" s="76"/>
      <c r="GCT94" s="76"/>
      <c r="GCU94" s="76"/>
      <c r="GCV94" s="76"/>
      <c r="GCW94" s="76"/>
      <c r="GCX94" s="76"/>
      <c r="GCY94" s="76"/>
      <c r="GCZ94" s="76"/>
      <c r="GDA94" s="76"/>
      <c r="GDB94" s="76"/>
      <c r="GDC94" s="76"/>
      <c r="GDD94" s="76"/>
      <c r="GDE94" s="76"/>
      <c r="GDF94" s="76"/>
      <c r="GDG94" s="76"/>
      <c r="GDH94" s="76"/>
      <c r="GDI94" s="76"/>
      <c r="GDJ94" s="76"/>
      <c r="GDK94" s="76"/>
      <c r="GDL94" s="76"/>
      <c r="GDM94" s="76"/>
      <c r="GDN94" s="76"/>
      <c r="GDO94" s="76"/>
      <c r="GDP94" s="76"/>
      <c r="GDQ94" s="76"/>
      <c r="GDR94" s="76"/>
      <c r="GDS94" s="76"/>
      <c r="GDT94" s="76"/>
      <c r="GDU94" s="76"/>
      <c r="GDV94" s="76"/>
      <c r="GDW94" s="76"/>
      <c r="GDX94" s="76"/>
      <c r="GDY94" s="76"/>
      <c r="GDZ94" s="76"/>
      <c r="GEA94" s="76"/>
      <c r="GEB94" s="76"/>
      <c r="GEC94" s="76"/>
      <c r="GED94" s="76"/>
      <c r="GEE94" s="76"/>
      <c r="GEF94" s="76"/>
      <c r="GEG94" s="76"/>
      <c r="GEH94" s="76"/>
      <c r="GEI94" s="76"/>
      <c r="GEJ94" s="76"/>
      <c r="GEK94" s="76"/>
      <c r="GEL94" s="76"/>
      <c r="GEM94" s="76"/>
      <c r="GEN94" s="76"/>
      <c r="GEO94" s="76"/>
      <c r="GEP94" s="76"/>
      <c r="GEQ94" s="76"/>
      <c r="GER94" s="76"/>
      <c r="GES94" s="76"/>
      <c r="GET94" s="76"/>
      <c r="GEU94" s="76"/>
      <c r="GEV94" s="76"/>
      <c r="GEW94" s="76"/>
      <c r="GEX94" s="76"/>
      <c r="GEY94" s="76"/>
      <c r="GEZ94" s="76"/>
      <c r="GFA94" s="76"/>
      <c r="GFB94" s="76"/>
      <c r="GFC94" s="76"/>
      <c r="GFD94" s="76"/>
      <c r="GFE94" s="76"/>
      <c r="GFF94" s="76"/>
      <c r="GFG94" s="76"/>
      <c r="GFH94" s="76"/>
      <c r="GFI94" s="76"/>
      <c r="GFJ94" s="76"/>
      <c r="GFK94" s="76"/>
      <c r="GFL94" s="76"/>
      <c r="GFM94" s="76"/>
      <c r="GFN94" s="76"/>
      <c r="GFO94" s="76"/>
      <c r="GFP94" s="76"/>
      <c r="GFQ94" s="76"/>
      <c r="GFR94" s="76"/>
      <c r="GFS94" s="76"/>
      <c r="GFT94" s="76"/>
      <c r="GFU94" s="76"/>
      <c r="GFV94" s="76"/>
      <c r="GFW94" s="76"/>
      <c r="GFX94" s="76"/>
      <c r="GFY94" s="76"/>
      <c r="GFZ94" s="76"/>
      <c r="GGA94" s="76"/>
      <c r="GGB94" s="76"/>
      <c r="GGC94" s="76"/>
      <c r="GGD94" s="76"/>
      <c r="GGE94" s="76"/>
      <c r="GGF94" s="76"/>
      <c r="GGG94" s="76"/>
      <c r="GGH94" s="76"/>
      <c r="GGI94" s="76"/>
      <c r="GGJ94" s="76"/>
      <c r="GGK94" s="76"/>
      <c r="GGL94" s="76"/>
      <c r="GGM94" s="76"/>
      <c r="GGN94" s="76"/>
      <c r="GGO94" s="76"/>
      <c r="GGP94" s="76"/>
      <c r="GGQ94" s="76"/>
      <c r="GGR94" s="76"/>
      <c r="GGS94" s="76"/>
      <c r="GGT94" s="76"/>
      <c r="GGU94" s="76"/>
      <c r="GGV94" s="76"/>
      <c r="GGW94" s="76"/>
      <c r="GGX94" s="76"/>
      <c r="GGY94" s="76"/>
      <c r="GGZ94" s="76"/>
      <c r="GHA94" s="76"/>
      <c r="GHB94" s="76"/>
      <c r="GHC94" s="76"/>
      <c r="GHD94" s="76"/>
      <c r="GHE94" s="76"/>
      <c r="GHF94" s="76"/>
      <c r="GHG94" s="76"/>
      <c r="GHH94" s="76"/>
      <c r="GHI94" s="76"/>
      <c r="GHJ94" s="76"/>
      <c r="GHK94" s="76"/>
      <c r="GHL94" s="76"/>
      <c r="GHM94" s="76"/>
      <c r="GHN94" s="76"/>
      <c r="GHO94" s="76"/>
      <c r="GHP94" s="76"/>
      <c r="GHQ94" s="76"/>
      <c r="GHR94" s="76"/>
      <c r="GHS94" s="76"/>
      <c r="GHT94" s="76"/>
      <c r="GHU94" s="76"/>
      <c r="GHV94" s="76"/>
      <c r="GHW94" s="76"/>
      <c r="GHX94" s="76"/>
      <c r="GHY94" s="76"/>
      <c r="GHZ94" s="76"/>
      <c r="GIA94" s="76"/>
      <c r="GIB94" s="76"/>
      <c r="GIC94" s="76"/>
      <c r="GID94" s="76"/>
      <c r="GIE94" s="76"/>
      <c r="GIF94" s="76"/>
      <c r="GIG94" s="76"/>
      <c r="GIH94" s="76"/>
      <c r="GII94" s="76"/>
      <c r="GIJ94" s="76"/>
      <c r="GIK94" s="76"/>
      <c r="GIL94" s="76"/>
      <c r="GIM94" s="76"/>
      <c r="GIN94" s="76"/>
      <c r="GIO94" s="76"/>
      <c r="GIP94" s="76"/>
      <c r="GIQ94" s="76"/>
      <c r="GIR94" s="76"/>
      <c r="GIS94" s="76"/>
      <c r="GIT94" s="76"/>
      <c r="GIU94" s="76"/>
      <c r="GIV94" s="76"/>
      <c r="GIW94" s="76"/>
      <c r="GIX94" s="76"/>
      <c r="GIY94" s="76"/>
      <c r="GIZ94" s="76"/>
      <c r="GJA94" s="76"/>
      <c r="GJB94" s="76"/>
      <c r="GJC94" s="76"/>
      <c r="GJD94" s="76"/>
      <c r="GJE94" s="76"/>
      <c r="GJF94" s="76"/>
      <c r="GJG94" s="76"/>
      <c r="GJH94" s="76"/>
      <c r="GJI94" s="76"/>
      <c r="GJJ94" s="76"/>
      <c r="GJK94" s="76"/>
      <c r="GJL94" s="76"/>
      <c r="GJM94" s="76"/>
      <c r="GJN94" s="76"/>
      <c r="GJO94" s="76"/>
      <c r="GJP94" s="76"/>
      <c r="GJQ94" s="76"/>
      <c r="GJR94" s="76"/>
      <c r="GJS94" s="76"/>
      <c r="GJT94" s="76"/>
      <c r="GJU94" s="76"/>
      <c r="GJV94" s="76"/>
      <c r="GJW94" s="76"/>
      <c r="GJX94" s="76"/>
      <c r="GJY94" s="76"/>
      <c r="GJZ94" s="76"/>
      <c r="GKA94" s="76"/>
      <c r="GKB94" s="76"/>
      <c r="GKC94" s="76"/>
      <c r="GKD94" s="76"/>
      <c r="GKE94" s="76"/>
      <c r="GKF94" s="76"/>
      <c r="GKG94" s="76"/>
      <c r="GKH94" s="76"/>
      <c r="GKI94" s="76"/>
      <c r="GKJ94" s="76"/>
      <c r="GKK94" s="76"/>
      <c r="GKL94" s="76"/>
      <c r="GKM94" s="76"/>
      <c r="GKN94" s="76"/>
      <c r="GKO94" s="76"/>
      <c r="GKP94" s="76"/>
      <c r="GKQ94" s="76"/>
      <c r="GKR94" s="76"/>
      <c r="GKS94" s="76"/>
      <c r="GKT94" s="76"/>
      <c r="GKU94" s="76"/>
      <c r="GKV94" s="76"/>
      <c r="GKW94" s="76"/>
      <c r="GKX94" s="76"/>
      <c r="GKY94" s="76"/>
      <c r="GKZ94" s="76"/>
      <c r="GLA94" s="76"/>
      <c r="GLB94" s="76"/>
      <c r="GLC94" s="76"/>
      <c r="GLD94" s="76"/>
      <c r="GLE94" s="76"/>
      <c r="GLF94" s="76"/>
      <c r="GLG94" s="76"/>
      <c r="GLH94" s="76"/>
      <c r="GLI94" s="76"/>
      <c r="GLJ94" s="76"/>
      <c r="GLK94" s="76"/>
      <c r="GLL94" s="76"/>
      <c r="GLM94" s="76"/>
      <c r="GLN94" s="76"/>
      <c r="GLO94" s="76"/>
      <c r="GLP94" s="76"/>
      <c r="GLQ94" s="76"/>
      <c r="GLR94" s="76"/>
      <c r="GLS94" s="76"/>
      <c r="GLT94" s="76"/>
      <c r="GLU94" s="76"/>
      <c r="GLV94" s="76"/>
      <c r="GLW94" s="76"/>
      <c r="GLX94" s="76"/>
      <c r="GLY94" s="76"/>
      <c r="GLZ94" s="76"/>
      <c r="GMA94" s="76"/>
      <c r="GMB94" s="76"/>
      <c r="GMC94" s="76"/>
      <c r="GMD94" s="76"/>
      <c r="GME94" s="76"/>
      <c r="GMF94" s="76"/>
      <c r="GMG94" s="76"/>
      <c r="GMH94" s="76"/>
      <c r="GMI94" s="76"/>
      <c r="GMJ94" s="76"/>
      <c r="GMK94" s="76"/>
      <c r="GML94" s="76"/>
      <c r="GMM94" s="76"/>
      <c r="GMN94" s="76"/>
      <c r="GMO94" s="76"/>
      <c r="GMP94" s="76"/>
      <c r="GMQ94" s="76"/>
      <c r="GMR94" s="76"/>
      <c r="GMS94" s="76"/>
      <c r="GMT94" s="76"/>
      <c r="GMU94" s="76"/>
      <c r="GMV94" s="76"/>
      <c r="GMW94" s="76"/>
      <c r="GMX94" s="76"/>
      <c r="GMY94" s="76"/>
      <c r="GMZ94" s="76"/>
      <c r="GNA94" s="76"/>
      <c r="GNB94" s="76"/>
      <c r="GNC94" s="76"/>
      <c r="GND94" s="76"/>
      <c r="GNE94" s="76"/>
      <c r="GNF94" s="76"/>
      <c r="GNG94" s="76"/>
      <c r="GNH94" s="76"/>
      <c r="GNI94" s="76"/>
      <c r="GNJ94" s="76"/>
      <c r="GNK94" s="76"/>
      <c r="GNL94" s="76"/>
      <c r="GNM94" s="76"/>
      <c r="GNN94" s="76"/>
      <c r="GNO94" s="76"/>
      <c r="GNP94" s="76"/>
      <c r="GNQ94" s="76"/>
      <c r="GNR94" s="76"/>
      <c r="GNS94" s="76"/>
      <c r="GNT94" s="76"/>
      <c r="GNU94" s="76"/>
      <c r="GNV94" s="76"/>
      <c r="GNW94" s="76"/>
      <c r="GNX94" s="76"/>
      <c r="GNY94" s="76"/>
      <c r="GNZ94" s="76"/>
      <c r="GOA94" s="76"/>
      <c r="GOB94" s="76"/>
      <c r="GOC94" s="76"/>
      <c r="GOD94" s="76"/>
      <c r="GOE94" s="76"/>
      <c r="GOF94" s="76"/>
      <c r="GOG94" s="76"/>
      <c r="GOH94" s="76"/>
      <c r="GOI94" s="76"/>
      <c r="GOJ94" s="76"/>
      <c r="GOK94" s="76"/>
      <c r="GOL94" s="76"/>
      <c r="GOM94" s="76"/>
      <c r="GON94" s="76"/>
      <c r="GOO94" s="76"/>
      <c r="GOP94" s="76"/>
      <c r="GOQ94" s="76"/>
      <c r="GOR94" s="76"/>
      <c r="GOS94" s="76"/>
      <c r="GOT94" s="76"/>
      <c r="GOU94" s="76"/>
      <c r="GOV94" s="76"/>
      <c r="GOW94" s="76"/>
      <c r="GOX94" s="76"/>
      <c r="GOY94" s="76"/>
      <c r="GOZ94" s="76"/>
      <c r="GPA94" s="76"/>
      <c r="GPB94" s="76"/>
      <c r="GPC94" s="76"/>
      <c r="GPD94" s="76"/>
      <c r="GPE94" s="76"/>
      <c r="GPF94" s="76"/>
      <c r="GPG94" s="76"/>
      <c r="GPH94" s="76"/>
      <c r="GPI94" s="76"/>
      <c r="GPJ94" s="76"/>
      <c r="GPK94" s="76"/>
      <c r="GPL94" s="76"/>
      <c r="GPM94" s="76"/>
      <c r="GPN94" s="76"/>
      <c r="GPO94" s="76"/>
      <c r="GPP94" s="76"/>
      <c r="GPQ94" s="76"/>
      <c r="GPR94" s="76"/>
      <c r="GPS94" s="76"/>
      <c r="GPT94" s="76"/>
      <c r="GPU94" s="76"/>
      <c r="GPV94" s="76"/>
      <c r="GPW94" s="76"/>
      <c r="GPX94" s="76"/>
      <c r="GPY94" s="76"/>
      <c r="GPZ94" s="76"/>
      <c r="GQA94" s="76"/>
      <c r="GQB94" s="76"/>
      <c r="GQC94" s="76"/>
      <c r="GQD94" s="76"/>
      <c r="GQE94" s="76"/>
      <c r="GQF94" s="76"/>
      <c r="GQG94" s="76"/>
      <c r="GQH94" s="76"/>
      <c r="GQI94" s="76"/>
      <c r="GQJ94" s="76"/>
      <c r="GQK94" s="76"/>
      <c r="GQL94" s="76"/>
      <c r="GQM94" s="76"/>
      <c r="GQN94" s="76"/>
      <c r="GQO94" s="76"/>
      <c r="GQP94" s="76"/>
      <c r="GQQ94" s="76"/>
      <c r="GQR94" s="76"/>
      <c r="GQS94" s="76"/>
      <c r="GQT94" s="76"/>
      <c r="GQU94" s="76"/>
      <c r="GQV94" s="76"/>
      <c r="GQW94" s="76"/>
      <c r="GQX94" s="76"/>
      <c r="GQY94" s="76"/>
      <c r="GQZ94" s="76"/>
      <c r="GRA94" s="76"/>
      <c r="GRB94" s="76"/>
      <c r="GRC94" s="76"/>
      <c r="GRD94" s="76"/>
      <c r="GRE94" s="76"/>
      <c r="GRF94" s="76"/>
      <c r="GRG94" s="76"/>
      <c r="GRH94" s="76"/>
      <c r="GRI94" s="76"/>
      <c r="GRJ94" s="76"/>
      <c r="GRK94" s="76"/>
      <c r="GRL94" s="76"/>
      <c r="GRM94" s="76"/>
      <c r="GRN94" s="76"/>
      <c r="GRO94" s="76"/>
      <c r="GRP94" s="76"/>
      <c r="GRQ94" s="76"/>
      <c r="GRR94" s="76"/>
      <c r="GRS94" s="76"/>
      <c r="GRT94" s="76"/>
      <c r="GRU94" s="76"/>
      <c r="GRV94" s="76"/>
      <c r="GRW94" s="76"/>
      <c r="GRX94" s="76"/>
      <c r="GRY94" s="76"/>
      <c r="GRZ94" s="76"/>
      <c r="GSA94" s="76"/>
      <c r="GSB94" s="76"/>
      <c r="GSC94" s="76"/>
      <c r="GSD94" s="76"/>
      <c r="GSE94" s="76"/>
      <c r="GSF94" s="76"/>
      <c r="GSG94" s="76"/>
      <c r="GSH94" s="76"/>
      <c r="GSI94" s="76"/>
      <c r="GSJ94" s="76"/>
      <c r="GSK94" s="76"/>
      <c r="GSL94" s="76"/>
      <c r="GSM94" s="76"/>
      <c r="GSN94" s="76"/>
      <c r="GSO94" s="76"/>
      <c r="GSP94" s="76"/>
      <c r="GSQ94" s="76"/>
      <c r="GSR94" s="76"/>
      <c r="GSS94" s="76"/>
      <c r="GST94" s="76"/>
      <c r="GSU94" s="76"/>
      <c r="GSV94" s="76"/>
      <c r="GSW94" s="76"/>
      <c r="GSX94" s="76"/>
      <c r="GSY94" s="76"/>
      <c r="GSZ94" s="76"/>
      <c r="GTA94" s="76"/>
      <c r="GTB94" s="76"/>
      <c r="GTC94" s="76"/>
      <c r="GTD94" s="76"/>
      <c r="GTE94" s="76"/>
      <c r="GTF94" s="76"/>
      <c r="GTG94" s="76"/>
      <c r="GTH94" s="76"/>
      <c r="GTI94" s="76"/>
      <c r="GTJ94" s="76"/>
      <c r="GTK94" s="76"/>
      <c r="GTL94" s="76"/>
      <c r="GTM94" s="76"/>
      <c r="GTN94" s="76"/>
      <c r="GTO94" s="76"/>
      <c r="GTP94" s="76"/>
      <c r="GTQ94" s="76"/>
      <c r="GTR94" s="76"/>
      <c r="GTS94" s="76"/>
      <c r="GTT94" s="76"/>
      <c r="GTU94" s="76"/>
      <c r="GTV94" s="76"/>
      <c r="GTW94" s="76"/>
      <c r="GTX94" s="76"/>
      <c r="GTY94" s="76"/>
      <c r="GTZ94" s="76"/>
      <c r="GUA94" s="76"/>
      <c r="GUB94" s="76"/>
      <c r="GUC94" s="76"/>
      <c r="GUD94" s="76"/>
      <c r="GUE94" s="76"/>
      <c r="GUF94" s="76"/>
      <c r="GUG94" s="76"/>
      <c r="GUH94" s="76"/>
      <c r="GUI94" s="76"/>
      <c r="GUJ94" s="76"/>
      <c r="GUK94" s="76"/>
      <c r="GUL94" s="76"/>
      <c r="GUM94" s="76"/>
      <c r="GUN94" s="76"/>
      <c r="GUO94" s="76"/>
      <c r="GUP94" s="76"/>
      <c r="GUQ94" s="76"/>
      <c r="GUR94" s="76"/>
      <c r="GUS94" s="76"/>
      <c r="GUT94" s="76"/>
      <c r="GUU94" s="76"/>
      <c r="GUV94" s="76"/>
      <c r="GUW94" s="76"/>
      <c r="GUX94" s="76"/>
      <c r="GUY94" s="76"/>
      <c r="GUZ94" s="76"/>
      <c r="GVA94" s="76"/>
      <c r="GVB94" s="76"/>
      <c r="GVC94" s="76"/>
      <c r="GVD94" s="76"/>
      <c r="GVE94" s="76"/>
      <c r="GVF94" s="76"/>
      <c r="GVG94" s="76"/>
      <c r="GVH94" s="76"/>
      <c r="GVI94" s="76"/>
      <c r="GVJ94" s="76"/>
      <c r="GVK94" s="76"/>
      <c r="GVL94" s="76"/>
      <c r="GVM94" s="76"/>
      <c r="GVN94" s="76"/>
      <c r="GVO94" s="76"/>
      <c r="GVP94" s="76"/>
      <c r="GVQ94" s="76"/>
      <c r="GVR94" s="76"/>
      <c r="GVS94" s="76"/>
      <c r="GVT94" s="76"/>
      <c r="GVU94" s="76"/>
      <c r="GVV94" s="76"/>
      <c r="GVW94" s="76"/>
      <c r="GVX94" s="76"/>
      <c r="GVY94" s="76"/>
      <c r="GVZ94" s="76"/>
      <c r="GWA94" s="76"/>
      <c r="GWB94" s="76"/>
      <c r="GWC94" s="76"/>
      <c r="GWD94" s="76"/>
      <c r="GWE94" s="76"/>
      <c r="GWF94" s="76"/>
      <c r="GWG94" s="76"/>
      <c r="GWH94" s="76"/>
      <c r="GWI94" s="76"/>
      <c r="GWJ94" s="76"/>
      <c r="GWK94" s="76"/>
      <c r="GWL94" s="76"/>
      <c r="GWM94" s="76"/>
      <c r="GWN94" s="76"/>
      <c r="GWO94" s="76"/>
      <c r="GWP94" s="76"/>
      <c r="GWQ94" s="76"/>
      <c r="GWR94" s="76"/>
      <c r="GWS94" s="76"/>
      <c r="GWT94" s="76"/>
      <c r="GWU94" s="76"/>
      <c r="GWV94" s="76"/>
      <c r="GWW94" s="76"/>
      <c r="GWX94" s="76"/>
      <c r="GWY94" s="76"/>
      <c r="GWZ94" s="76"/>
      <c r="GXA94" s="76"/>
      <c r="GXB94" s="76"/>
      <c r="GXC94" s="76"/>
      <c r="GXD94" s="76"/>
      <c r="GXE94" s="76"/>
      <c r="GXF94" s="76"/>
      <c r="GXG94" s="76"/>
      <c r="GXH94" s="76"/>
      <c r="GXI94" s="76"/>
      <c r="GXJ94" s="76"/>
      <c r="GXK94" s="76"/>
      <c r="GXL94" s="76"/>
      <c r="GXM94" s="76"/>
      <c r="GXN94" s="76"/>
      <c r="GXO94" s="76"/>
      <c r="GXP94" s="76"/>
      <c r="GXQ94" s="76"/>
      <c r="GXR94" s="76"/>
      <c r="GXS94" s="76"/>
      <c r="GXT94" s="76"/>
      <c r="GXU94" s="76"/>
      <c r="GXV94" s="76"/>
      <c r="GXW94" s="76"/>
      <c r="GXX94" s="76"/>
      <c r="GXY94" s="76"/>
      <c r="GXZ94" s="76"/>
      <c r="GYA94" s="76"/>
      <c r="GYB94" s="76"/>
      <c r="GYC94" s="76"/>
      <c r="GYD94" s="76"/>
      <c r="GYE94" s="76"/>
      <c r="GYF94" s="76"/>
      <c r="GYG94" s="76"/>
      <c r="GYH94" s="76"/>
      <c r="GYI94" s="76"/>
      <c r="GYJ94" s="76"/>
      <c r="GYK94" s="76"/>
      <c r="GYL94" s="76"/>
      <c r="GYM94" s="76"/>
      <c r="GYN94" s="76"/>
      <c r="GYO94" s="76"/>
      <c r="GYP94" s="76"/>
      <c r="GYQ94" s="76"/>
      <c r="GYR94" s="76"/>
      <c r="GYS94" s="76"/>
      <c r="GYT94" s="76"/>
      <c r="GYU94" s="76"/>
      <c r="GYV94" s="76"/>
      <c r="GYW94" s="76"/>
      <c r="GYX94" s="76"/>
      <c r="GYY94" s="76"/>
      <c r="GYZ94" s="76"/>
      <c r="GZA94" s="76"/>
      <c r="GZB94" s="76"/>
      <c r="GZC94" s="76"/>
      <c r="GZD94" s="76"/>
      <c r="GZE94" s="76"/>
      <c r="GZF94" s="76"/>
      <c r="GZG94" s="76"/>
      <c r="GZH94" s="76"/>
      <c r="GZI94" s="76"/>
      <c r="GZJ94" s="76"/>
      <c r="GZK94" s="76"/>
      <c r="GZL94" s="76"/>
      <c r="GZM94" s="76"/>
      <c r="GZN94" s="76"/>
      <c r="GZO94" s="76"/>
      <c r="GZP94" s="76"/>
      <c r="GZQ94" s="76"/>
      <c r="GZR94" s="76"/>
      <c r="GZS94" s="76"/>
      <c r="GZT94" s="76"/>
      <c r="GZU94" s="76"/>
      <c r="GZV94" s="76"/>
      <c r="GZW94" s="76"/>
      <c r="GZX94" s="76"/>
      <c r="GZY94" s="76"/>
      <c r="GZZ94" s="76"/>
      <c r="HAA94" s="76"/>
      <c r="HAB94" s="76"/>
      <c r="HAC94" s="76"/>
      <c r="HAD94" s="76"/>
      <c r="HAE94" s="76"/>
      <c r="HAF94" s="76"/>
      <c r="HAG94" s="76"/>
      <c r="HAH94" s="76"/>
      <c r="HAI94" s="76"/>
      <c r="HAJ94" s="76"/>
      <c r="HAK94" s="76"/>
      <c r="HAL94" s="76"/>
      <c r="HAM94" s="76"/>
      <c r="HAN94" s="76"/>
      <c r="HAO94" s="76"/>
      <c r="HAP94" s="76"/>
      <c r="HAQ94" s="76"/>
      <c r="HAR94" s="76"/>
      <c r="HAS94" s="76"/>
      <c r="HAT94" s="76"/>
      <c r="HAU94" s="76"/>
      <c r="HAV94" s="76"/>
      <c r="HAW94" s="76"/>
      <c r="HAX94" s="76"/>
      <c r="HAY94" s="76"/>
      <c r="HAZ94" s="76"/>
      <c r="HBA94" s="76"/>
      <c r="HBB94" s="76"/>
      <c r="HBC94" s="76"/>
      <c r="HBD94" s="76"/>
      <c r="HBE94" s="76"/>
      <c r="HBF94" s="76"/>
      <c r="HBG94" s="76"/>
      <c r="HBH94" s="76"/>
      <c r="HBI94" s="76"/>
      <c r="HBJ94" s="76"/>
      <c r="HBK94" s="76"/>
      <c r="HBL94" s="76"/>
      <c r="HBM94" s="76"/>
      <c r="HBN94" s="76"/>
      <c r="HBO94" s="76"/>
      <c r="HBP94" s="76"/>
      <c r="HBQ94" s="76"/>
      <c r="HBR94" s="76"/>
      <c r="HBS94" s="76"/>
      <c r="HBT94" s="76"/>
      <c r="HBU94" s="76"/>
      <c r="HBV94" s="76"/>
      <c r="HBW94" s="76"/>
      <c r="HBX94" s="76"/>
      <c r="HBY94" s="76"/>
      <c r="HBZ94" s="76"/>
      <c r="HCA94" s="76"/>
      <c r="HCB94" s="76"/>
      <c r="HCC94" s="76"/>
      <c r="HCD94" s="76"/>
      <c r="HCE94" s="76"/>
      <c r="HCF94" s="76"/>
      <c r="HCG94" s="76"/>
      <c r="HCH94" s="76"/>
      <c r="HCI94" s="76"/>
      <c r="HCJ94" s="76"/>
      <c r="HCK94" s="76"/>
      <c r="HCL94" s="76"/>
      <c r="HCM94" s="76"/>
      <c r="HCN94" s="76"/>
      <c r="HCO94" s="76"/>
      <c r="HCP94" s="76"/>
      <c r="HCQ94" s="76"/>
      <c r="HCR94" s="76"/>
      <c r="HCS94" s="76"/>
      <c r="HCT94" s="76"/>
      <c r="HCU94" s="76"/>
      <c r="HCV94" s="76"/>
      <c r="HCW94" s="76"/>
      <c r="HCX94" s="76"/>
      <c r="HCY94" s="76"/>
      <c r="HCZ94" s="76"/>
      <c r="HDA94" s="76"/>
      <c r="HDB94" s="76"/>
      <c r="HDC94" s="76"/>
      <c r="HDD94" s="76"/>
      <c r="HDE94" s="76"/>
      <c r="HDF94" s="76"/>
      <c r="HDG94" s="76"/>
      <c r="HDH94" s="76"/>
      <c r="HDI94" s="76"/>
      <c r="HDJ94" s="76"/>
      <c r="HDK94" s="76"/>
      <c r="HDL94" s="76"/>
      <c r="HDM94" s="76"/>
      <c r="HDN94" s="76"/>
      <c r="HDO94" s="76"/>
      <c r="HDP94" s="76"/>
      <c r="HDQ94" s="76"/>
      <c r="HDR94" s="76"/>
      <c r="HDS94" s="76"/>
      <c r="HDT94" s="76"/>
      <c r="HDU94" s="76"/>
      <c r="HDV94" s="76"/>
      <c r="HDW94" s="76"/>
      <c r="HDX94" s="76"/>
      <c r="HDY94" s="76"/>
      <c r="HDZ94" s="76"/>
      <c r="HEA94" s="76"/>
      <c r="HEB94" s="76"/>
      <c r="HEC94" s="76"/>
      <c r="HED94" s="76"/>
      <c r="HEE94" s="76"/>
      <c r="HEF94" s="76"/>
      <c r="HEG94" s="76"/>
      <c r="HEH94" s="76"/>
      <c r="HEI94" s="76"/>
      <c r="HEJ94" s="76"/>
      <c r="HEK94" s="76"/>
      <c r="HEL94" s="76"/>
      <c r="HEM94" s="76"/>
      <c r="HEN94" s="76"/>
      <c r="HEO94" s="76"/>
      <c r="HEP94" s="76"/>
      <c r="HEQ94" s="76"/>
      <c r="HER94" s="76"/>
      <c r="HES94" s="76"/>
      <c r="HET94" s="76"/>
      <c r="HEU94" s="76"/>
      <c r="HEV94" s="76"/>
      <c r="HEW94" s="76"/>
      <c r="HEX94" s="76"/>
      <c r="HEY94" s="76"/>
      <c r="HEZ94" s="76"/>
      <c r="HFA94" s="76"/>
      <c r="HFB94" s="76"/>
      <c r="HFC94" s="76"/>
      <c r="HFD94" s="76"/>
      <c r="HFE94" s="76"/>
      <c r="HFF94" s="76"/>
      <c r="HFG94" s="76"/>
      <c r="HFH94" s="76"/>
      <c r="HFI94" s="76"/>
      <c r="HFJ94" s="76"/>
      <c r="HFK94" s="76"/>
      <c r="HFL94" s="76"/>
      <c r="HFM94" s="76"/>
      <c r="HFN94" s="76"/>
      <c r="HFO94" s="76"/>
      <c r="HFP94" s="76"/>
      <c r="HFQ94" s="76"/>
      <c r="HFR94" s="76"/>
      <c r="HFS94" s="76"/>
      <c r="HFT94" s="76"/>
      <c r="HFU94" s="76"/>
      <c r="HFV94" s="76"/>
      <c r="HFW94" s="76"/>
      <c r="HFX94" s="76"/>
      <c r="HFY94" s="76"/>
      <c r="HFZ94" s="76"/>
      <c r="HGA94" s="76"/>
      <c r="HGB94" s="76"/>
      <c r="HGC94" s="76"/>
      <c r="HGD94" s="76"/>
      <c r="HGE94" s="76"/>
      <c r="HGF94" s="76"/>
      <c r="HGG94" s="76"/>
      <c r="HGH94" s="76"/>
      <c r="HGI94" s="76"/>
      <c r="HGJ94" s="76"/>
      <c r="HGK94" s="76"/>
      <c r="HGL94" s="76"/>
      <c r="HGM94" s="76"/>
      <c r="HGN94" s="76"/>
      <c r="HGO94" s="76"/>
      <c r="HGP94" s="76"/>
      <c r="HGQ94" s="76"/>
      <c r="HGR94" s="76"/>
      <c r="HGS94" s="76"/>
      <c r="HGT94" s="76"/>
      <c r="HGU94" s="76"/>
      <c r="HGV94" s="76"/>
      <c r="HGW94" s="76"/>
      <c r="HGX94" s="76"/>
      <c r="HGY94" s="76"/>
      <c r="HGZ94" s="76"/>
      <c r="HHA94" s="76"/>
      <c r="HHB94" s="76"/>
      <c r="HHC94" s="76"/>
      <c r="HHD94" s="76"/>
      <c r="HHE94" s="76"/>
      <c r="HHF94" s="76"/>
      <c r="HHG94" s="76"/>
      <c r="HHH94" s="76"/>
      <c r="HHI94" s="76"/>
      <c r="HHJ94" s="76"/>
      <c r="HHK94" s="76"/>
      <c r="HHL94" s="76"/>
      <c r="HHM94" s="76"/>
      <c r="HHN94" s="76"/>
      <c r="HHO94" s="76"/>
      <c r="HHP94" s="76"/>
      <c r="HHQ94" s="76"/>
      <c r="HHR94" s="76"/>
      <c r="HHS94" s="76"/>
      <c r="HHT94" s="76"/>
      <c r="HHU94" s="76"/>
      <c r="HHV94" s="76"/>
      <c r="HHW94" s="76"/>
      <c r="HHX94" s="76"/>
      <c r="HHY94" s="76"/>
      <c r="HHZ94" s="76"/>
      <c r="HIA94" s="76"/>
      <c r="HIB94" s="76"/>
      <c r="HIC94" s="76"/>
      <c r="HID94" s="76"/>
      <c r="HIE94" s="76"/>
      <c r="HIF94" s="76"/>
      <c r="HIG94" s="76"/>
      <c r="HIH94" s="76"/>
      <c r="HII94" s="76"/>
      <c r="HIJ94" s="76"/>
      <c r="HIK94" s="76"/>
      <c r="HIL94" s="76"/>
      <c r="HIM94" s="76"/>
      <c r="HIN94" s="76"/>
      <c r="HIO94" s="76"/>
      <c r="HIP94" s="76"/>
      <c r="HIQ94" s="76"/>
      <c r="HIR94" s="76"/>
      <c r="HIS94" s="76"/>
      <c r="HIT94" s="76"/>
      <c r="HIU94" s="76"/>
      <c r="HIV94" s="76"/>
      <c r="HIW94" s="76"/>
      <c r="HIX94" s="76"/>
      <c r="HIY94" s="76"/>
      <c r="HIZ94" s="76"/>
      <c r="HJA94" s="76"/>
      <c r="HJB94" s="76"/>
      <c r="HJC94" s="76"/>
      <c r="HJD94" s="76"/>
      <c r="HJE94" s="76"/>
      <c r="HJF94" s="76"/>
      <c r="HJG94" s="76"/>
      <c r="HJH94" s="76"/>
      <c r="HJI94" s="76"/>
      <c r="HJJ94" s="76"/>
      <c r="HJK94" s="76"/>
      <c r="HJL94" s="76"/>
      <c r="HJM94" s="76"/>
      <c r="HJN94" s="76"/>
      <c r="HJO94" s="76"/>
      <c r="HJP94" s="76"/>
      <c r="HJQ94" s="76"/>
      <c r="HJR94" s="76"/>
      <c r="HJS94" s="76"/>
      <c r="HJT94" s="76"/>
      <c r="HJU94" s="76"/>
      <c r="HJV94" s="76"/>
      <c r="HJW94" s="76"/>
      <c r="HJX94" s="76"/>
      <c r="HJY94" s="76"/>
      <c r="HJZ94" s="76"/>
      <c r="HKA94" s="76"/>
      <c r="HKB94" s="76"/>
      <c r="HKC94" s="76"/>
      <c r="HKD94" s="76"/>
      <c r="HKE94" s="76"/>
      <c r="HKF94" s="76"/>
      <c r="HKG94" s="76"/>
      <c r="HKH94" s="76"/>
      <c r="HKI94" s="76"/>
      <c r="HKJ94" s="76"/>
      <c r="HKK94" s="76"/>
      <c r="HKL94" s="76"/>
      <c r="HKM94" s="76"/>
      <c r="HKN94" s="76"/>
      <c r="HKO94" s="76"/>
      <c r="HKP94" s="76"/>
      <c r="HKQ94" s="76"/>
      <c r="HKR94" s="76"/>
      <c r="HKS94" s="76"/>
      <c r="HKT94" s="76"/>
      <c r="HKU94" s="76"/>
      <c r="HKV94" s="76"/>
      <c r="HKW94" s="76"/>
      <c r="HKX94" s="76"/>
      <c r="HKY94" s="76"/>
      <c r="HKZ94" s="76"/>
      <c r="HLA94" s="76"/>
      <c r="HLB94" s="76"/>
      <c r="HLC94" s="76"/>
      <c r="HLD94" s="76"/>
      <c r="HLE94" s="76"/>
      <c r="HLF94" s="76"/>
      <c r="HLG94" s="76"/>
      <c r="HLH94" s="76"/>
      <c r="HLI94" s="76"/>
      <c r="HLJ94" s="76"/>
      <c r="HLK94" s="76"/>
      <c r="HLL94" s="76"/>
      <c r="HLM94" s="76"/>
      <c r="HLN94" s="76"/>
      <c r="HLO94" s="76"/>
      <c r="HLP94" s="76"/>
      <c r="HLQ94" s="76"/>
      <c r="HLR94" s="76"/>
      <c r="HLS94" s="76"/>
      <c r="HLT94" s="76"/>
      <c r="HLU94" s="76"/>
      <c r="HLV94" s="76"/>
      <c r="HLW94" s="76"/>
      <c r="HLX94" s="76"/>
      <c r="HLY94" s="76"/>
      <c r="HLZ94" s="76"/>
      <c r="HMA94" s="76"/>
      <c r="HMB94" s="76"/>
      <c r="HMC94" s="76"/>
      <c r="HMD94" s="76"/>
      <c r="HME94" s="76"/>
      <c r="HMF94" s="76"/>
      <c r="HMG94" s="76"/>
      <c r="HMH94" s="76"/>
      <c r="HMI94" s="76"/>
      <c r="HMJ94" s="76"/>
      <c r="HMK94" s="76"/>
      <c r="HML94" s="76"/>
      <c r="HMM94" s="76"/>
      <c r="HMN94" s="76"/>
      <c r="HMO94" s="76"/>
      <c r="HMP94" s="76"/>
      <c r="HMQ94" s="76"/>
      <c r="HMR94" s="76"/>
      <c r="HMS94" s="76"/>
      <c r="HMT94" s="76"/>
      <c r="HMU94" s="76"/>
      <c r="HMV94" s="76"/>
      <c r="HMW94" s="76"/>
      <c r="HMX94" s="76"/>
      <c r="HMY94" s="76"/>
      <c r="HMZ94" s="76"/>
      <c r="HNA94" s="76"/>
      <c r="HNB94" s="76"/>
      <c r="HNC94" s="76"/>
      <c r="HND94" s="76"/>
      <c r="HNE94" s="76"/>
      <c r="HNF94" s="76"/>
      <c r="HNG94" s="76"/>
      <c r="HNH94" s="76"/>
      <c r="HNI94" s="76"/>
      <c r="HNJ94" s="76"/>
      <c r="HNK94" s="76"/>
      <c r="HNL94" s="76"/>
      <c r="HNM94" s="76"/>
      <c r="HNN94" s="76"/>
      <c r="HNO94" s="76"/>
      <c r="HNP94" s="76"/>
      <c r="HNQ94" s="76"/>
      <c r="HNR94" s="76"/>
      <c r="HNS94" s="76"/>
      <c r="HNT94" s="76"/>
      <c r="HNU94" s="76"/>
      <c r="HNV94" s="76"/>
      <c r="HNW94" s="76"/>
      <c r="HNX94" s="76"/>
      <c r="HNY94" s="76"/>
      <c r="HNZ94" s="76"/>
      <c r="HOA94" s="76"/>
      <c r="HOB94" s="76"/>
      <c r="HOC94" s="76"/>
      <c r="HOD94" s="76"/>
      <c r="HOE94" s="76"/>
      <c r="HOF94" s="76"/>
      <c r="HOG94" s="76"/>
      <c r="HOH94" s="76"/>
      <c r="HOI94" s="76"/>
      <c r="HOJ94" s="76"/>
      <c r="HOK94" s="76"/>
      <c r="HOL94" s="76"/>
      <c r="HOM94" s="76"/>
      <c r="HON94" s="76"/>
      <c r="HOO94" s="76"/>
      <c r="HOP94" s="76"/>
      <c r="HOQ94" s="76"/>
      <c r="HOR94" s="76"/>
      <c r="HOS94" s="76"/>
      <c r="HOT94" s="76"/>
      <c r="HOU94" s="76"/>
      <c r="HOV94" s="76"/>
      <c r="HOW94" s="76"/>
      <c r="HOX94" s="76"/>
      <c r="HOY94" s="76"/>
      <c r="HOZ94" s="76"/>
      <c r="HPA94" s="76"/>
      <c r="HPB94" s="76"/>
      <c r="HPC94" s="76"/>
      <c r="HPD94" s="76"/>
      <c r="HPE94" s="76"/>
      <c r="HPF94" s="76"/>
      <c r="HPG94" s="76"/>
      <c r="HPH94" s="76"/>
      <c r="HPI94" s="76"/>
      <c r="HPJ94" s="76"/>
      <c r="HPK94" s="76"/>
      <c r="HPL94" s="76"/>
      <c r="HPM94" s="76"/>
      <c r="HPN94" s="76"/>
      <c r="HPO94" s="76"/>
      <c r="HPP94" s="76"/>
      <c r="HPQ94" s="76"/>
      <c r="HPR94" s="76"/>
      <c r="HPS94" s="76"/>
      <c r="HPT94" s="76"/>
      <c r="HPU94" s="76"/>
      <c r="HPV94" s="76"/>
      <c r="HPW94" s="76"/>
      <c r="HPX94" s="76"/>
      <c r="HPY94" s="76"/>
      <c r="HPZ94" s="76"/>
      <c r="HQA94" s="76"/>
      <c r="HQB94" s="76"/>
      <c r="HQC94" s="76"/>
      <c r="HQD94" s="76"/>
      <c r="HQE94" s="76"/>
      <c r="HQF94" s="76"/>
      <c r="HQG94" s="76"/>
      <c r="HQH94" s="76"/>
      <c r="HQI94" s="76"/>
      <c r="HQJ94" s="76"/>
      <c r="HQK94" s="76"/>
      <c r="HQL94" s="76"/>
      <c r="HQM94" s="76"/>
      <c r="HQN94" s="76"/>
      <c r="HQO94" s="76"/>
      <c r="HQP94" s="76"/>
      <c r="HQQ94" s="76"/>
      <c r="HQR94" s="76"/>
      <c r="HQS94" s="76"/>
      <c r="HQT94" s="76"/>
      <c r="HQU94" s="76"/>
      <c r="HQV94" s="76"/>
      <c r="HQW94" s="76"/>
      <c r="HQX94" s="76"/>
      <c r="HQY94" s="76"/>
      <c r="HQZ94" s="76"/>
      <c r="HRA94" s="76"/>
      <c r="HRB94" s="76"/>
      <c r="HRC94" s="76"/>
      <c r="HRD94" s="76"/>
      <c r="HRE94" s="76"/>
      <c r="HRF94" s="76"/>
      <c r="HRG94" s="76"/>
      <c r="HRH94" s="76"/>
      <c r="HRI94" s="76"/>
      <c r="HRJ94" s="76"/>
      <c r="HRK94" s="76"/>
      <c r="HRL94" s="76"/>
      <c r="HRM94" s="76"/>
      <c r="HRN94" s="76"/>
      <c r="HRO94" s="76"/>
      <c r="HRP94" s="76"/>
      <c r="HRQ94" s="76"/>
      <c r="HRR94" s="76"/>
      <c r="HRS94" s="76"/>
      <c r="HRT94" s="76"/>
      <c r="HRU94" s="76"/>
      <c r="HRV94" s="76"/>
      <c r="HRW94" s="76"/>
      <c r="HRX94" s="76"/>
      <c r="HRY94" s="76"/>
      <c r="HRZ94" s="76"/>
      <c r="HSA94" s="76"/>
      <c r="HSB94" s="76"/>
      <c r="HSC94" s="76"/>
      <c r="HSD94" s="76"/>
      <c r="HSE94" s="76"/>
      <c r="HSF94" s="76"/>
      <c r="HSG94" s="76"/>
      <c r="HSH94" s="76"/>
      <c r="HSI94" s="76"/>
      <c r="HSJ94" s="76"/>
      <c r="HSK94" s="76"/>
      <c r="HSL94" s="76"/>
      <c r="HSM94" s="76"/>
      <c r="HSN94" s="76"/>
      <c r="HSO94" s="76"/>
      <c r="HSP94" s="76"/>
      <c r="HSQ94" s="76"/>
      <c r="HSR94" s="76"/>
      <c r="HSS94" s="76"/>
      <c r="HST94" s="76"/>
      <c r="HSU94" s="76"/>
      <c r="HSV94" s="76"/>
      <c r="HSW94" s="76"/>
      <c r="HSX94" s="76"/>
      <c r="HSY94" s="76"/>
      <c r="HSZ94" s="76"/>
      <c r="HTA94" s="76"/>
      <c r="HTB94" s="76"/>
      <c r="HTC94" s="76"/>
      <c r="HTD94" s="76"/>
      <c r="HTE94" s="76"/>
      <c r="HTF94" s="76"/>
      <c r="HTG94" s="76"/>
      <c r="HTH94" s="76"/>
      <c r="HTI94" s="76"/>
      <c r="HTJ94" s="76"/>
      <c r="HTK94" s="76"/>
      <c r="HTL94" s="76"/>
      <c r="HTM94" s="76"/>
      <c r="HTN94" s="76"/>
      <c r="HTO94" s="76"/>
      <c r="HTP94" s="76"/>
      <c r="HTQ94" s="76"/>
      <c r="HTR94" s="76"/>
      <c r="HTS94" s="76"/>
      <c r="HTT94" s="76"/>
      <c r="HTU94" s="76"/>
      <c r="HTV94" s="76"/>
      <c r="HTW94" s="76"/>
      <c r="HTX94" s="76"/>
      <c r="HTY94" s="76"/>
      <c r="HTZ94" s="76"/>
      <c r="HUA94" s="76"/>
      <c r="HUB94" s="76"/>
      <c r="HUC94" s="76"/>
      <c r="HUD94" s="76"/>
      <c r="HUE94" s="76"/>
      <c r="HUF94" s="76"/>
      <c r="HUG94" s="76"/>
      <c r="HUH94" s="76"/>
      <c r="HUI94" s="76"/>
      <c r="HUJ94" s="76"/>
      <c r="HUK94" s="76"/>
      <c r="HUL94" s="76"/>
      <c r="HUM94" s="76"/>
      <c r="HUN94" s="76"/>
      <c r="HUO94" s="76"/>
      <c r="HUP94" s="76"/>
      <c r="HUQ94" s="76"/>
      <c r="HUR94" s="76"/>
      <c r="HUS94" s="76"/>
      <c r="HUT94" s="76"/>
      <c r="HUU94" s="76"/>
      <c r="HUV94" s="76"/>
      <c r="HUW94" s="76"/>
      <c r="HUX94" s="76"/>
      <c r="HUY94" s="76"/>
      <c r="HUZ94" s="76"/>
      <c r="HVA94" s="76"/>
      <c r="HVB94" s="76"/>
      <c r="HVC94" s="76"/>
      <c r="HVD94" s="76"/>
      <c r="HVE94" s="76"/>
      <c r="HVF94" s="76"/>
      <c r="HVG94" s="76"/>
      <c r="HVH94" s="76"/>
      <c r="HVI94" s="76"/>
      <c r="HVJ94" s="76"/>
      <c r="HVK94" s="76"/>
      <c r="HVL94" s="76"/>
      <c r="HVM94" s="76"/>
      <c r="HVN94" s="76"/>
      <c r="HVO94" s="76"/>
      <c r="HVP94" s="76"/>
      <c r="HVQ94" s="76"/>
      <c r="HVR94" s="76"/>
      <c r="HVS94" s="76"/>
      <c r="HVT94" s="76"/>
      <c r="HVU94" s="76"/>
      <c r="HVV94" s="76"/>
      <c r="HVW94" s="76"/>
      <c r="HVX94" s="76"/>
      <c r="HVY94" s="76"/>
      <c r="HVZ94" s="76"/>
      <c r="HWA94" s="76"/>
      <c r="HWB94" s="76"/>
      <c r="HWC94" s="76"/>
      <c r="HWD94" s="76"/>
      <c r="HWE94" s="76"/>
      <c r="HWF94" s="76"/>
      <c r="HWG94" s="76"/>
      <c r="HWH94" s="76"/>
      <c r="HWI94" s="76"/>
      <c r="HWJ94" s="76"/>
      <c r="HWK94" s="76"/>
      <c r="HWL94" s="76"/>
      <c r="HWM94" s="76"/>
      <c r="HWN94" s="76"/>
      <c r="HWO94" s="76"/>
      <c r="HWP94" s="76"/>
      <c r="HWQ94" s="76"/>
      <c r="HWR94" s="76"/>
      <c r="HWS94" s="76"/>
      <c r="HWT94" s="76"/>
      <c r="HWU94" s="76"/>
      <c r="HWV94" s="76"/>
      <c r="HWW94" s="76"/>
      <c r="HWX94" s="76"/>
      <c r="HWY94" s="76"/>
      <c r="HWZ94" s="76"/>
      <c r="HXA94" s="76"/>
      <c r="HXB94" s="76"/>
      <c r="HXC94" s="76"/>
      <c r="HXD94" s="76"/>
      <c r="HXE94" s="76"/>
      <c r="HXF94" s="76"/>
      <c r="HXG94" s="76"/>
      <c r="HXH94" s="76"/>
      <c r="HXI94" s="76"/>
      <c r="HXJ94" s="76"/>
      <c r="HXK94" s="76"/>
      <c r="HXL94" s="76"/>
      <c r="HXM94" s="76"/>
      <c r="HXN94" s="76"/>
      <c r="HXO94" s="76"/>
      <c r="HXP94" s="76"/>
      <c r="HXQ94" s="76"/>
      <c r="HXR94" s="76"/>
      <c r="HXS94" s="76"/>
      <c r="HXT94" s="76"/>
      <c r="HXU94" s="76"/>
      <c r="HXV94" s="76"/>
      <c r="HXW94" s="76"/>
      <c r="HXX94" s="76"/>
      <c r="HXY94" s="76"/>
      <c r="HXZ94" s="76"/>
      <c r="HYA94" s="76"/>
      <c r="HYB94" s="76"/>
      <c r="HYC94" s="76"/>
      <c r="HYD94" s="76"/>
      <c r="HYE94" s="76"/>
      <c r="HYF94" s="76"/>
      <c r="HYG94" s="76"/>
      <c r="HYH94" s="76"/>
      <c r="HYI94" s="76"/>
      <c r="HYJ94" s="76"/>
      <c r="HYK94" s="76"/>
      <c r="HYL94" s="76"/>
      <c r="HYM94" s="76"/>
      <c r="HYN94" s="76"/>
      <c r="HYO94" s="76"/>
      <c r="HYP94" s="76"/>
      <c r="HYQ94" s="76"/>
      <c r="HYR94" s="76"/>
      <c r="HYS94" s="76"/>
      <c r="HYT94" s="76"/>
      <c r="HYU94" s="76"/>
      <c r="HYV94" s="76"/>
      <c r="HYW94" s="76"/>
      <c r="HYX94" s="76"/>
      <c r="HYY94" s="76"/>
      <c r="HYZ94" s="76"/>
      <c r="HZA94" s="76"/>
      <c r="HZB94" s="76"/>
      <c r="HZC94" s="76"/>
      <c r="HZD94" s="76"/>
      <c r="HZE94" s="76"/>
      <c r="HZF94" s="76"/>
      <c r="HZG94" s="76"/>
      <c r="HZH94" s="76"/>
      <c r="HZI94" s="76"/>
      <c r="HZJ94" s="76"/>
      <c r="HZK94" s="76"/>
      <c r="HZL94" s="76"/>
      <c r="HZM94" s="76"/>
      <c r="HZN94" s="76"/>
      <c r="HZO94" s="76"/>
      <c r="HZP94" s="76"/>
      <c r="HZQ94" s="76"/>
      <c r="HZR94" s="76"/>
      <c r="HZS94" s="76"/>
      <c r="HZT94" s="76"/>
      <c r="HZU94" s="76"/>
      <c r="HZV94" s="76"/>
      <c r="HZW94" s="76"/>
      <c r="HZX94" s="76"/>
      <c r="HZY94" s="76"/>
      <c r="HZZ94" s="76"/>
      <c r="IAA94" s="76"/>
      <c r="IAB94" s="76"/>
      <c r="IAC94" s="76"/>
      <c r="IAD94" s="76"/>
      <c r="IAE94" s="76"/>
      <c r="IAF94" s="76"/>
      <c r="IAG94" s="76"/>
      <c r="IAH94" s="76"/>
      <c r="IAI94" s="76"/>
      <c r="IAJ94" s="76"/>
      <c r="IAK94" s="76"/>
      <c r="IAL94" s="76"/>
      <c r="IAM94" s="76"/>
      <c r="IAN94" s="76"/>
      <c r="IAO94" s="76"/>
      <c r="IAP94" s="76"/>
      <c r="IAQ94" s="76"/>
      <c r="IAR94" s="76"/>
      <c r="IAS94" s="76"/>
      <c r="IAT94" s="76"/>
      <c r="IAU94" s="76"/>
      <c r="IAV94" s="76"/>
      <c r="IAW94" s="76"/>
      <c r="IAX94" s="76"/>
      <c r="IAY94" s="76"/>
      <c r="IAZ94" s="76"/>
      <c r="IBA94" s="76"/>
      <c r="IBB94" s="76"/>
      <c r="IBC94" s="76"/>
      <c r="IBD94" s="76"/>
      <c r="IBE94" s="76"/>
      <c r="IBF94" s="76"/>
      <c r="IBG94" s="76"/>
      <c r="IBH94" s="76"/>
      <c r="IBI94" s="76"/>
      <c r="IBJ94" s="76"/>
      <c r="IBK94" s="76"/>
      <c r="IBL94" s="76"/>
      <c r="IBM94" s="76"/>
      <c r="IBN94" s="76"/>
      <c r="IBO94" s="76"/>
      <c r="IBP94" s="76"/>
      <c r="IBQ94" s="76"/>
      <c r="IBR94" s="76"/>
      <c r="IBS94" s="76"/>
      <c r="IBT94" s="76"/>
      <c r="IBU94" s="76"/>
      <c r="IBV94" s="76"/>
      <c r="IBW94" s="76"/>
      <c r="IBX94" s="76"/>
      <c r="IBY94" s="76"/>
      <c r="IBZ94" s="76"/>
      <c r="ICA94" s="76"/>
      <c r="ICB94" s="76"/>
      <c r="ICC94" s="76"/>
      <c r="ICD94" s="76"/>
      <c r="ICE94" s="76"/>
      <c r="ICF94" s="76"/>
      <c r="ICG94" s="76"/>
      <c r="ICH94" s="76"/>
      <c r="ICI94" s="76"/>
      <c r="ICJ94" s="76"/>
      <c r="ICK94" s="76"/>
      <c r="ICL94" s="76"/>
      <c r="ICM94" s="76"/>
      <c r="ICN94" s="76"/>
      <c r="ICO94" s="76"/>
      <c r="ICP94" s="76"/>
      <c r="ICQ94" s="76"/>
      <c r="ICR94" s="76"/>
      <c r="ICS94" s="76"/>
      <c r="ICT94" s="76"/>
      <c r="ICU94" s="76"/>
      <c r="ICV94" s="76"/>
      <c r="ICW94" s="76"/>
      <c r="ICX94" s="76"/>
      <c r="ICY94" s="76"/>
      <c r="ICZ94" s="76"/>
      <c r="IDA94" s="76"/>
      <c r="IDB94" s="76"/>
      <c r="IDC94" s="76"/>
      <c r="IDD94" s="76"/>
      <c r="IDE94" s="76"/>
      <c r="IDF94" s="76"/>
      <c r="IDG94" s="76"/>
      <c r="IDH94" s="76"/>
      <c r="IDI94" s="76"/>
      <c r="IDJ94" s="76"/>
      <c r="IDK94" s="76"/>
      <c r="IDL94" s="76"/>
      <c r="IDM94" s="76"/>
      <c r="IDN94" s="76"/>
      <c r="IDO94" s="76"/>
      <c r="IDP94" s="76"/>
      <c r="IDQ94" s="76"/>
      <c r="IDR94" s="76"/>
      <c r="IDS94" s="76"/>
      <c r="IDT94" s="76"/>
      <c r="IDU94" s="76"/>
      <c r="IDV94" s="76"/>
      <c r="IDW94" s="76"/>
      <c r="IDX94" s="76"/>
      <c r="IDY94" s="76"/>
      <c r="IDZ94" s="76"/>
      <c r="IEA94" s="76"/>
      <c r="IEB94" s="76"/>
      <c r="IEC94" s="76"/>
      <c r="IED94" s="76"/>
      <c r="IEE94" s="76"/>
      <c r="IEF94" s="76"/>
      <c r="IEG94" s="76"/>
      <c r="IEH94" s="76"/>
      <c r="IEI94" s="76"/>
      <c r="IEJ94" s="76"/>
      <c r="IEK94" s="76"/>
      <c r="IEL94" s="76"/>
      <c r="IEM94" s="76"/>
      <c r="IEN94" s="76"/>
      <c r="IEO94" s="76"/>
      <c r="IEP94" s="76"/>
      <c r="IEQ94" s="76"/>
      <c r="IER94" s="76"/>
      <c r="IES94" s="76"/>
      <c r="IET94" s="76"/>
      <c r="IEU94" s="76"/>
      <c r="IEV94" s="76"/>
      <c r="IEW94" s="76"/>
      <c r="IEX94" s="76"/>
      <c r="IEY94" s="76"/>
      <c r="IEZ94" s="76"/>
      <c r="IFA94" s="76"/>
      <c r="IFB94" s="76"/>
      <c r="IFC94" s="76"/>
      <c r="IFD94" s="76"/>
      <c r="IFE94" s="76"/>
      <c r="IFF94" s="76"/>
      <c r="IFG94" s="76"/>
      <c r="IFH94" s="76"/>
      <c r="IFI94" s="76"/>
      <c r="IFJ94" s="76"/>
      <c r="IFK94" s="76"/>
      <c r="IFL94" s="76"/>
      <c r="IFM94" s="76"/>
      <c r="IFN94" s="76"/>
      <c r="IFO94" s="76"/>
      <c r="IFP94" s="76"/>
      <c r="IFQ94" s="76"/>
      <c r="IFR94" s="76"/>
      <c r="IFS94" s="76"/>
      <c r="IFT94" s="76"/>
      <c r="IFU94" s="76"/>
      <c r="IFV94" s="76"/>
      <c r="IFW94" s="76"/>
      <c r="IFX94" s="76"/>
      <c r="IFY94" s="76"/>
      <c r="IFZ94" s="76"/>
      <c r="IGA94" s="76"/>
      <c r="IGB94" s="76"/>
      <c r="IGC94" s="76"/>
      <c r="IGD94" s="76"/>
      <c r="IGE94" s="76"/>
      <c r="IGF94" s="76"/>
      <c r="IGG94" s="76"/>
      <c r="IGH94" s="76"/>
      <c r="IGI94" s="76"/>
      <c r="IGJ94" s="76"/>
      <c r="IGK94" s="76"/>
      <c r="IGL94" s="76"/>
      <c r="IGM94" s="76"/>
      <c r="IGN94" s="76"/>
      <c r="IGO94" s="76"/>
      <c r="IGP94" s="76"/>
      <c r="IGQ94" s="76"/>
      <c r="IGR94" s="76"/>
      <c r="IGS94" s="76"/>
      <c r="IGT94" s="76"/>
      <c r="IGU94" s="76"/>
      <c r="IGV94" s="76"/>
      <c r="IGW94" s="76"/>
      <c r="IGX94" s="76"/>
      <c r="IGY94" s="76"/>
      <c r="IGZ94" s="76"/>
      <c r="IHA94" s="76"/>
      <c r="IHB94" s="76"/>
      <c r="IHC94" s="76"/>
      <c r="IHD94" s="76"/>
      <c r="IHE94" s="76"/>
      <c r="IHF94" s="76"/>
      <c r="IHG94" s="76"/>
      <c r="IHH94" s="76"/>
      <c r="IHI94" s="76"/>
      <c r="IHJ94" s="76"/>
      <c r="IHK94" s="76"/>
      <c r="IHL94" s="76"/>
      <c r="IHM94" s="76"/>
      <c r="IHN94" s="76"/>
      <c r="IHO94" s="76"/>
      <c r="IHP94" s="76"/>
      <c r="IHQ94" s="76"/>
      <c r="IHR94" s="76"/>
      <c r="IHS94" s="76"/>
      <c r="IHT94" s="76"/>
      <c r="IHU94" s="76"/>
      <c r="IHV94" s="76"/>
      <c r="IHW94" s="76"/>
      <c r="IHX94" s="76"/>
      <c r="IHY94" s="76"/>
      <c r="IHZ94" s="76"/>
      <c r="IIA94" s="76"/>
      <c r="IIB94" s="76"/>
      <c r="IIC94" s="76"/>
      <c r="IID94" s="76"/>
      <c r="IIE94" s="76"/>
      <c r="IIF94" s="76"/>
      <c r="IIG94" s="76"/>
      <c r="IIH94" s="76"/>
      <c r="III94" s="76"/>
      <c r="IIJ94" s="76"/>
      <c r="IIK94" s="76"/>
      <c r="IIL94" s="76"/>
      <c r="IIM94" s="76"/>
      <c r="IIN94" s="76"/>
      <c r="IIO94" s="76"/>
      <c r="IIP94" s="76"/>
      <c r="IIQ94" s="76"/>
      <c r="IIR94" s="76"/>
      <c r="IIS94" s="76"/>
      <c r="IIT94" s="76"/>
      <c r="IIU94" s="76"/>
      <c r="IIV94" s="76"/>
      <c r="IIW94" s="76"/>
      <c r="IIX94" s="76"/>
      <c r="IIY94" s="76"/>
      <c r="IIZ94" s="76"/>
      <c r="IJA94" s="76"/>
      <c r="IJB94" s="76"/>
      <c r="IJC94" s="76"/>
      <c r="IJD94" s="76"/>
      <c r="IJE94" s="76"/>
      <c r="IJF94" s="76"/>
      <c r="IJG94" s="76"/>
      <c r="IJH94" s="76"/>
      <c r="IJI94" s="76"/>
      <c r="IJJ94" s="76"/>
      <c r="IJK94" s="76"/>
      <c r="IJL94" s="76"/>
      <c r="IJM94" s="76"/>
      <c r="IJN94" s="76"/>
      <c r="IJO94" s="76"/>
      <c r="IJP94" s="76"/>
      <c r="IJQ94" s="76"/>
      <c r="IJR94" s="76"/>
      <c r="IJS94" s="76"/>
      <c r="IJT94" s="76"/>
      <c r="IJU94" s="76"/>
      <c r="IJV94" s="76"/>
      <c r="IJW94" s="76"/>
      <c r="IJX94" s="76"/>
      <c r="IJY94" s="76"/>
      <c r="IJZ94" s="76"/>
      <c r="IKA94" s="76"/>
      <c r="IKB94" s="76"/>
      <c r="IKC94" s="76"/>
      <c r="IKD94" s="76"/>
      <c r="IKE94" s="76"/>
      <c r="IKF94" s="76"/>
      <c r="IKG94" s="76"/>
      <c r="IKH94" s="76"/>
      <c r="IKI94" s="76"/>
      <c r="IKJ94" s="76"/>
      <c r="IKK94" s="76"/>
      <c r="IKL94" s="76"/>
      <c r="IKM94" s="76"/>
      <c r="IKN94" s="76"/>
      <c r="IKO94" s="76"/>
      <c r="IKP94" s="76"/>
      <c r="IKQ94" s="76"/>
      <c r="IKR94" s="76"/>
      <c r="IKS94" s="76"/>
      <c r="IKT94" s="76"/>
      <c r="IKU94" s="76"/>
      <c r="IKV94" s="76"/>
      <c r="IKW94" s="76"/>
      <c r="IKX94" s="76"/>
      <c r="IKY94" s="76"/>
      <c r="IKZ94" s="76"/>
      <c r="ILA94" s="76"/>
      <c r="ILB94" s="76"/>
      <c r="ILC94" s="76"/>
      <c r="ILD94" s="76"/>
      <c r="ILE94" s="76"/>
      <c r="ILF94" s="76"/>
      <c r="ILG94" s="76"/>
      <c r="ILH94" s="76"/>
      <c r="ILI94" s="76"/>
      <c r="ILJ94" s="76"/>
      <c r="ILK94" s="76"/>
      <c r="ILL94" s="76"/>
      <c r="ILM94" s="76"/>
      <c r="ILN94" s="76"/>
      <c r="ILO94" s="76"/>
      <c r="ILP94" s="76"/>
      <c r="ILQ94" s="76"/>
      <c r="ILR94" s="76"/>
      <c r="ILS94" s="76"/>
      <c r="ILT94" s="76"/>
      <c r="ILU94" s="76"/>
      <c r="ILV94" s="76"/>
      <c r="ILW94" s="76"/>
      <c r="ILX94" s="76"/>
      <c r="ILY94" s="76"/>
      <c r="ILZ94" s="76"/>
      <c r="IMA94" s="76"/>
      <c r="IMB94" s="76"/>
      <c r="IMC94" s="76"/>
      <c r="IMD94" s="76"/>
      <c r="IME94" s="76"/>
      <c r="IMF94" s="76"/>
      <c r="IMG94" s="76"/>
      <c r="IMH94" s="76"/>
      <c r="IMI94" s="76"/>
      <c r="IMJ94" s="76"/>
      <c r="IMK94" s="76"/>
      <c r="IML94" s="76"/>
      <c r="IMM94" s="76"/>
      <c r="IMN94" s="76"/>
      <c r="IMO94" s="76"/>
      <c r="IMP94" s="76"/>
      <c r="IMQ94" s="76"/>
      <c r="IMR94" s="76"/>
      <c r="IMS94" s="76"/>
      <c r="IMT94" s="76"/>
      <c r="IMU94" s="76"/>
      <c r="IMV94" s="76"/>
      <c r="IMW94" s="76"/>
      <c r="IMX94" s="76"/>
      <c r="IMY94" s="76"/>
      <c r="IMZ94" s="76"/>
      <c r="INA94" s="76"/>
      <c r="INB94" s="76"/>
      <c r="INC94" s="76"/>
      <c r="IND94" s="76"/>
      <c r="INE94" s="76"/>
      <c r="INF94" s="76"/>
      <c r="ING94" s="76"/>
      <c r="INH94" s="76"/>
      <c r="INI94" s="76"/>
      <c r="INJ94" s="76"/>
      <c r="INK94" s="76"/>
      <c r="INL94" s="76"/>
      <c r="INM94" s="76"/>
      <c r="INN94" s="76"/>
      <c r="INO94" s="76"/>
      <c r="INP94" s="76"/>
      <c r="INQ94" s="76"/>
      <c r="INR94" s="76"/>
      <c r="INS94" s="76"/>
      <c r="INT94" s="76"/>
      <c r="INU94" s="76"/>
      <c r="INV94" s="76"/>
      <c r="INW94" s="76"/>
      <c r="INX94" s="76"/>
      <c r="INY94" s="76"/>
      <c r="INZ94" s="76"/>
      <c r="IOA94" s="76"/>
      <c r="IOB94" s="76"/>
      <c r="IOC94" s="76"/>
      <c r="IOD94" s="76"/>
      <c r="IOE94" s="76"/>
      <c r="IOF94" s="76"/>
      <c r="IOG94" s="76"/>
      <c r="IOH94" s="76"/>
      <c r="IOI94" s="76"/>
      <c r="IOJ94" s="76"/>
      <c r="IOK94" s="76"/>
      <c r="IOL94" s="76"/>
      <c r="IOM94" s="76"/>
      <c r="ION94" s="76"/>
      <c r="IOO94" s="76"/>
      <c r="IOP94" s="76"/>
      <c r="IOQ94" s="76"/>
      <c r="IOR94" s="76"/>
      <c r="IOS94" s="76"/>
      <c r="IOT94" s="76"/>
      <c r="IOU94" s="76"/>
      <c r="IOV94" s="76"/>
      <c r="IOW94" s="76"/>
      <c r="IOX94" s="76"/>
      <c r="IOY94" s="76"/>
      <c r="IOZ94" s="76"/>
      <c r="IPA94" s="76"/>
      <c r="IPB94" s="76"/>
      <c r="IPC94" s="76"/>
      <c r="IPD94" s="76"/>
      <c r="IPE94" s="76"/>
      <c r="IPF94" s="76"/>
      <c r="IPG94" s="76"/>
      <c r="IPH94" s="76"/>
      <c r="IPI94" s="76"/>
      <c r="IPJ94" s="76"/>
      <c r="IPK94" s="76"/>
      <c r="IPL94" s="76"/>
      <c r="IPM94" s="76"/>
      <c r="IPN94" s="76"/>
      <c r="IPO94" s="76"/>
      <c r="IPP94" s="76"/>
      <c r="IPQ94" s="76"/>
      <c r="IPR94" s="76"/>
      <c r="IPS94" s="76"/>
      <c r="IPT94" s="76"/>
      <c r="IPU94" s="76"/>
      <c r="IPV94" s="76"/>
      <c r="IPW94" s="76"/>
      <c r="IPX94" s="76"/>
      <c r="IPY94" s="76"/>
      <c r="IPZ94" s="76"/>
      <c r="IQA94" s="76"/>
      <c r="IQB94" s="76"/>
      <c r="IQC94" s="76"/>
      <c r="IQD94" s="76"/>
      <c r="IQE94" s="76"/>
      <c r="IQF94" s="76"/>
      <c r="IQG94" s="76"/>
      <c r="IQH94" s="76"/>
      <c r="IQI94" s="76"/>
      <c r="IQJ94" s="76"/>
      <c r="IQK94" s="76"/>
      <c r="IQL94" s="76"/>
      <c r="IQM94" s="76"/>
      <c r="IQN94" s="76"/>
      <c r="IQO94" s="76"/>
      <c r="IQP94" s="76"/>
      <c r="IQQ94" s="76"/>
      <c r="IQR94" s="76"/>
      <c r="IQS94" s="76"/>
      <c r="IQT94" s="76"/>
      <c r="IQU94" s="76"/>
      <c r="IQV94" s="76"/>
      <c r="IQW94" s="76"/>
      <c r="IQX94" s="76"/>
      <c r="IQY94" s="76"/>
      <c r="IQZ94" s="76"/>
      <c r="IRA94" s="76"/>
      <c r="IRB94" s="76"/>
      <c r="IRC94" s="76"/>
      <c r="IRD94" s="76"/>
      <c r="IRE94" s="76"/>
      <c r="IRF94" s="76"/>
      <c r="IRG94" s="76"/>
      <c r="IRH94" s="76"/>
      <c r="IRI94" s="76"/>
      <c r="IRJ94" s="76"/>
      <c r="IRK94" s="76"/>
      <c r="IRL94" s="76"/>
      <c r="IRM94" s="76"/>
      <c r="IRN94" s="76"/>
      <c r="IRO94" s="76"/>
      <c r="IRP94" s="76"/>
      <c r="IRQ94" s="76"/>
      <c r="IRR94" s="76"/>
      <c r="IRS94" s="76"/>
      <c r="IRT94" s="76"/>
      <c r="IRU94" s="76"/>
      <c r="IRV94" s="76"/>
      <c r="IRW94" s="76"/>
      <c r="IRX94" s="76"/>
      <c r="IRY94" s="76"/>
      <c r="IRZ94" s="76"/>
      <c r="ISA94" s="76"/>
      <c r="ISB94" s="76"/>
      <c r="ISC94" s="76"/>
      <c r="ISD94" s="76"/>
      <c r="ISE94" s="76"/>
      <c r="ISF94" s="76"/>
      <c r="ISG94" s="76"/>
      <c r="ISH94" s="76"/>
      <c r="ISI94" s="76"/>
      <c r="ISJ94" s="76"/>
      <c r="ISK94" s="76"/>
      <c r="ISL94" s="76"/>
      <c r="ISM94" s="76"/>
      <c r="ISN94" s="76"/>
      <c r="ISO94" s="76"/>
      <c r="ISP94" s="76"/>
      <c r="ISQ94" s="76"/>
      <c r="ISR94" s="76"/>
      <c r="ISS94" s="76"/>
      <c r="IST94" s="76"/>
      <c r="ISU94" s="76"/>
      <c r="ISV94" s="76"/>
      <c r="ISW94" s="76"/>
      <c r="ISX94" s="76"/>
      <c r="ISY94" s="76"/>
      <c r="ISZ94" s="76"/>
      <c r="ITA94" s="76"/>
      <c r="ITB94" s="76"/>
      <c r="ITC94" s="76"/>
      <c r="ITD94" s="76"/>
      <c r="ITE94" s="76"/>
      <c r="ITF94" s="76"/>
      <c r="ITG94" s="76"/>
      <c r="ITH94" s="76"/>
      <c r="ITI94" s="76"/>
      <c r="ITJ94" s="76"/>
      <c r="ITK94" s="76"/>
      <c r="ITL94" s="76"/>
      <c r="ITM94" s="76"/>
      <c r="ITN94" s="76"/>
      <c r="ITO94" s="76"/>
      <c r="ITP94" s="76"/>
      <c r="ITQ94" s="76"/>
      <c r="ITR94" s="76"/>
      <c r="ITS94" s="76"/>
      <c r="ITT94" s="76"/>
      <c r="ITU94" s="76"/>
      <c r="ITV94" s="76"/>
      <c r="ITW94" s="76"/>
      <c r="ITX94" s="76"/>
      <c r="ITY94" s="76"/>
      <c r="ITZ94" s="76"/>
      <c r="IUA94" s="76"/>
      <c r="IUB94" s="76"/>
      <c r="IUC94" s="76"/>
      <c r="IUD94" s="76"/>
      <c r="IUE94" s="76"/>
      <c r="IUF94" s="76"/>
      <c r="IUG94" s="76"/>
      <c r="IUH94" s="76"/>
      <c r="IUI94" s="76"/>
      <c r="IUJ94" s="76"/>
      <c r="IUK94" s="76"/>
      <c r="IUL94" s="76"/>
      <c r="IUM94" s="76"/>
      <c r="IUN94" s="76"/>
      <c r="IUO94" s="76"/>
      <c r="IUP94" s="76"/>
      <c r="IUQ94" s="76"/>
      <c r="IUR94" s="76"/>
      <c r="IUS94" s="76"/>
      <c r="IUT94" s="76"/>
      <c r="IUU94" s="76"/>
      <c r="IUV94" s="76"/>
      <c r="IUW94" s="76"/>
      <c r="IUX94" s="76"/>
      <c r="IUY94" s="76"/>
      <c r="IUZ94" s="76"/>
      <c r="IVA94" s="76"/>
      <c r="IVB94" s="76"/>
      <c r="IVC94" s="76"/>
      <c r="IVD94" s="76"/>
      <c r="IVE94" s="76"/>
      <c r="IVF94" s="76"/>
      <c r="IVG94" s="76"/>
      <c r="IVH94" s="76"/>
      <c r="IVI94" s="76"/>
      <c r="IVJ94" s="76"/>
      <c r="IVK94" s="76"/>
      <c r="IVL94" s="76"/>
      <c r="IVM94" s="76"/>
      <c r="IVN94" s="76"/>
      <c r="IVO94" s="76"/>
      <c r="IVP94" s="76"/>
      <c r="IVQ94" s="76"/>
      <c r="IVR94" s="76"/>
      <c r="IVS94" s="76"/>
      <c r="IVT94" s="76"/>
      <c r="IVU94" s="76"/>
      <c r="IVV94" s="76"/>
      <c r="IVW94" s="76"/>
      <c r="IVX94" s="76"/>
      <c r="IVY94" s="76"/>
      <c r="IVZ94" s="76"/>
      <c r="IWA94" s="76"/>
      <c r="IWB94" s="76"/>
      <c r="IWC94" s="76"/>
      <c r="IWD94" s="76"/>
      <c r="IWE94" s="76"/>
      <c r="IWF94" s="76"/>
      <c r="IWG94" s="76"/>
      <c r="IWH94" s="76"/>
      <c r="IWI94" s="76"/>
      <c r="IWJ94" s="76"/>
      <c r="IWK94" s="76"/>
      <c r="IWL94" s="76"/>
      <c r="IWM94" s="76"/>
      <c r="IWN94" s="76"/>
      <c r="IWO94" s="76"/>
      <c r="IWP94" s="76"/>
      <c r="IWQ94" s="76"/>
      <c r="IWR94" s="76"/>
      <c r="IWS94" s="76"/>
      <c r="IWT94" s="76"/>
      <c r="IWU94" s="76"/>
      <c r="IWV94" s="76"/>
      <c r="IWW94" s="76"/>
      <c r="IWX94" s="76"/>
      <c r="IWY94" s="76"/>
      <c r="IWZ94" s="76"/>
      <c r="IXA94" s="76"/>
      <c r="IXB94" s="76"/>
      <c r="IXC94" s="76"/>
      <c r="IXD94" s="76"/>
      <c r="IXE94" s="76"/>
      <c r="IXF94" s="76"/>
      <c r="IXG94" s="76"/>
      <c r="IXH94" s="76"/>
      <c r="IXI94" s="76"/>
      <c r="IXJ94" s="76"/>
      <c r="IXK94" s="76"/>
      <c r="IXL94" s="76"/>
      <c r="IXM94" s="76"/>
      <c r="IXN94" s="76"/>
      <c r="IXO94" s="76"/>
      <c r="IXP94" s="76"/>
      <c r="IXQ94" s="76"/>
      <c r="IXR94" s="76"/>
      <c r="IXS94" s="76"/>
      <c r="IXT94" s="76"/>
      <c r="IXU94" s="76"/>
      <c r="IXV94" s="76"/>
      <c r="IXW94" s="76"/>
      <c r="IXX94" s="76"/>
      <c r="IXY94" s="76"/>
      <c r="IXZ94" s="76"/>
      <c r="IYA94" s="76"/>
      <c r="IYB94" s="76"/>
      <c r="IYC94" s="76"/>
      <c r="IYD94" s="76"/>
      <c r="IYE94" s="76"/>
      <c r="IYF94" s="76"/>
      <c r="IYG94" s="76"/>
      <c r="IYH94" s="76"/>
      <c r="IYI94" s="76"/>
      <c r="IYJ94" s="76"/>
      <c r="IYK94" s="76"/>
      <c r="IYL94" s="76"/>
      <c r="IYM94" s="76"/>
      <c r="IYN94" s="76"/>
      <c r="IYO94" s="76"/>
      <c r="IYP94" s="76"/>
      <c r="IYQ94" s="76"/>
      <c r="IYR94" s="76"/>
      <c r="IYS94" s="76"/>
      <c r="IYT94" s="76"/>
      <c r="IYU94" s="76"/>
      <c r="IYV94" s="76"/>
      <c r="IYW94" s="76"/>
      <c r="IYX94" s="76"/>
      <c r="IYY94" s="76"/>
      <c r="IYZ94" s="76"/>
      <c r="IZA94" s="76"/>
      <c r="IZB94" s="76"/>
      <c r="IZC94" s="76"/>
      <c r="IZD94" s="76"/>
      <c r="IZE94" s="76"/>
      <c r="IZF94" s="76"/>
      <c r="IZG94" s="76"/>
      <c r="IZH94" s="76"/>
      <c r="IZI94" s="76"/>
      <c r="IZJ94" s="76"/>
      <c r="IZK94" s="76"/>
      <c r="IZL94" s="76"/>
      <c r="IZM94" s="76"/>
      <c r="IZN94" s="76"/>
      <c r="IZO94" s="76"/>
      <c r="IZP94" s="76"/>
      <c r="IZQ94" s="76"/>
      <c r="IZR94" s="76"/>
      <c r="IZS94" s="76"/>
      <c r="IZT94" s="76"/>
      <c r="IZU94" s="76"/>
      <c r="IZV94" s="76"/>
      <c r="IZW94" s="76"/>
      <c r="IZX94" s="76"/>
      <c r="IZY94" s="76"/>
      <c r="IZZ94" s="76"/>
      <c r="JAA94" s="76"/>
      <c r="JAB94" s="76"/>
      <c r="JAC94" s="76"/>
      <c r="JAD94" s="76"/>
      <c r="JAE94" s="76"/>
      <c r="JAF94" s="76"/>
      <c r="JAG94" s="76"/>
      <c r="JAH94" s="76"/>
      <c r="JAI94" s="76"/>
      <c r="JAJ94" s="76"/>
      <c r="JAK94" s="76"/>
      <c r="JAL94" s="76"/>
      <c r="JAM94" s="76"/>
      <c r="JAN94" s="76"/>
      <c r="JAO94" s="76"/>
      <c r="JAP94" s="76"/>
      <c r="JAQ94" s="76"/>
      <c r="JAR94" s="76"/>
      <c r="JAS94" s="76"/>
      <c r="JAT94" s="76"/>
      <c r="JAU94" s="76"/>
      <c r="JAV94" s="76"/>
      <c r="JAW94" s="76"/>
      <c r="JAX94" s="76"/>
      <c r="JAY94" s="76"/>
      <c r="JAZ94" s="76"/>
      <c r="JBA94" s="76"/>
      <c r="JBB94" s="76"/>
      <c r="JBC94" s="76"/>
      <c r="JBD94" s="76"/>
      <c r="JBE94" s="76"/>
      <c r="JBF94" s="76"/>
      <c r="JBG94" s="76"/>
      <c r="JBH94" s="76"/>
      <c r="JBI94" s="76"/>
      <c r="JBJ94" s="76"/>
      <c r="JBK94" s="76"/>
      <c r="JBL94" s="76"/>
      <c r="JBM94" s="76"/>
      <c r="JBN94" s="76"/>
      <c r="JBO94" s="76"/>
      <c r="JBP94" s="76"/>
      <c r="JBQ94" s="76"/>
      <c r="JBR94" s="76"/>
      <c r="JBS94" s="76"/>
      <c r="JBT94" s="76"/>
      <c r="JBU94" s="76"/>
      <c r="JBV94" s="76"/>
      <c r="JBW94" s="76"/>
      <c r="JBX94" s="76"/>
      <c r="JBY94" s="76"/>
      <c r="JBZ94" s="76"/>
      <c r="JCA94" s="76"/>
      <c r="JCB94" s="76"/>
      <c r="JCC94" s="76"/>
      <c r="JCD94" s="76"/>
      <c r="JCE94" s="76"/>
      <c r="JCF94" s="76"/>
      <c r="JCG94" s="76"/>
      <c r="JCH94" s="76"/>
      <c r="JCI94" s="76"/>
      <c r="JCJ94" s="76"/>
      <c r="JCK94" s="76"/>
      <c r="JCL94" s="76"/>
      <c r="JCM94" s="76"/>
      <c r="JCN94" s="76"/>
      <c r="JCO94" s="76"/>
      <c r="JCP94" s="76"/>
      <c r="JCQ94" s="76"/>
      <c r="JCR94" s="76"/>
      <c r="JCS94" s="76"/>
      <c r="JCT94" s="76"/>
      <c r="JCU94" s="76"/>
      <c r="JCV94" s="76"/>
      <c r="JCW94" s="76"/>
      <c r="JCX94" s="76"/>
      <c r="JCY94" s="76"/>
      <c r="JCZ94" s="76"/>
      <c r="JDA94" s="76"/>
      <c r="JDB94" s="76"/>
      <c r="JDC94" s="76"/>
      <c r="JDD94" s="76"/>
      <c r="JDE94" s="76"/>
      <c r="JDF94" s="76"/>
      <c r="JDG94" s="76"/>
      <c r="JDH94" s="76"/>
      <c r="JDI94" s="76"/>
      <c r="JDJ94" s="76"/>
      <c r="JDK94" s="76"/>
      <c r="JDL94" s="76"/>
      <c r="JDM94" s="76"/>
      <c r="JDN94" s="76"/>
      <c r="JDO94" s="76"/>
      <c r="JDP94" s="76"/>
      <c r="JDQ94" s="76"/>
      <c r="JDR94" s="76"/>
      <c r="JDS94" s="76"/>
      <c r="JDT94" s="76"/>
      <c r="JDU94" s="76"/>
      <c r="JDV94" s="76"/>
      <c r="JDW94" s="76"/>
      <c r="JDX94" s="76"/>
      <c r="JDY94" s="76"/>
      <c r="JDZ94" s="76"/>
      <c r="JEA94" s="76"/>
      <c r="JEB94" s="76"/>
      <c r="JEC94" s="76"/>
      <c r="JED94" s="76"/>
      <c r="JEE94" s="76"/>
      <c r="JEF94" s="76"/>
      <c r="JEG94" s="76"/>
      <c r="JEH94" s="76"/>
      <c r="JEI94" s="76"/>
      <c r="JEJ94" s="76"/>
      <c r="JEK94" s="76"/>
      <c r="JEL94" s="76"/>
      <c r="JEM94" s="76"/>
      <c r="JEN94" s="76"/>
      <c r="JEO94" s="76"/>
      <c r="JEP94" s="76"/>
      <c r="JEQ94" s="76"/>
      <c r="JER94" s="76"/>
      <c r="JES94" s="76"/>
      <c r="JET94" s="76"/>
      <c r="JEU94" s="76"/>
      <c r="JEV94" s="76"/>
      <c r="JEW94" s="76"/>
      <c r="JEX94" s="76"/>
      <c r="JEY94" s="76"/>
      <c r="JEZ94" s="76"/>
      <c r="JFA94" s="76"/>
      <c r="JFB94" s="76"/>
      <c r="JFC94" s="76"/>
      <c r="JFD94" s="76"/>
      <c r="JFE94" s="76"/>
      <c r="JFF94" s="76"/>
      <c r="JFG94" s="76"/>
      <c r="JFH94" s="76"/>
      <c r="JFI94" s="76"/>
      <c r="JFJ94" s="76"/>
      <c r="JFK94" s="76"/>
      <c r="JFL94" s="76"/>
      <c r="JFM94" s="76"/>
      <c r="JFN94" s="76"/>
      <c r="JFO94" s="76"/>
      <c r="JFP94" s="76"/>
      <c r="JFQ94" s="76"/>
      <c r="JFR94" s="76"/>
      <c r="JFS94" s="76"/>
      <c r="JFT94" s="76"/>
      <c r="JFU94" s="76"/>
      <c r="JFV94" s="76"/>
      <c r="JFW94" s="76"/>
      <c r="JFX94" s="76"/>
      <c r="JFY94" s="76"/>
      <c r="JFZ94" s="76"/>
      <c r="JGA94" s="76"/>
      <c r="JGB94" s="76"/>
      <c r="JGC94" s="76"/>
      <c r="JGD94" s="76"/>
      <c r="JGE94" s="76"/>
      <c r="JGF94" s="76"/>
      <c r="JGG94" s="76"/>
      <c r="JGH94" s="76"/>
      <c r="JGI94" s="76"/>
      <c r="JGJ94" s="76"/>
      <c r="JGK94" s="76"/>
      <c r="JGL94" s="76"/>
      <c r="JGM94" s="76"/>
      <c r="JGN94" s="76"/>
      <c r="JGO94" s="76"/>
      <c r="JGP94" s="76"/>
      <c r="JGQ94" s="76"/>
      <c r="JGR94" s="76"/>
      <c r="JGS94" s="76"/>
      <c r="JGT94" s="76"/>
      <c r="JGU94" s="76"/>
      <c r="JGV94" s="76"/>
      <c r="JGW94" s="76"/>
      <c r="JGX94" s="76"/>
      <c r="JGY94" s="76"/>
      <c r="JGZ94" s="76"/>
      <c r="JHA94" s="76"/>
      <c r="JHB94" s="76"/>
      <c r="JHC94" s="76"/>
      <c r="JHD94" s="76"/>
      <c r="JHE94" s="76"/>
      <c r="JHF94" s="76"/>
      <c r="JHG94" s="76"/>
      <c r="JHH94" s="76"/>
      <c r="JHI94" s="76"/>
      <c r="JHJ94" s="76"/>
      <c r="JHK94" s="76"/>
      <c r="JHL94" s="76"/>
      <c r="JHM94" s="76"/>
      <c r="JHN94" s="76"/>
      <c r="JHO94" s="76"/>
      <c r="JHP94" s="76"/>
      <c r="JHQ94" s="76"/>
      <c r="JHR94" s="76"/>
      <c r="JHS94" s="76"/>
      <c r="JHT94" s="76"/>
      <c r="JHU94" s="76"/>
      <c r="JHV94" s="76"/>
      <c r="JHW94" s="76"/>
      <c r="JHX94" s="76"/>
      <c r="JHY94" s="76"/>
      <c r="JHZ94" s="76"/>
      <c r="JIA94" s="76"/>
      <c r="JIB94" s="76"/>
      <c r="JIC94" s="76"/>
      <c r="JID94" s="76"/>
      <c r="JIE94" s="76"/>
      <c r="JIF94" s="76"/>
      <c r="JIG94" s="76"/>
      <c r="JIH94" s="76"/>
      <c r="JII94" s="76"/>
      <c r="JIJ94" s="76"/>
      <c r="JIK94" s="76"/>
      <c r="JIL94" s="76"/>
      <c r="JIM94" s="76"/>
      <c r="JIN94" s="76"/>
      <c r="JIO94" s="76"/>
      <c r="JIP94" s="76"/>
      <c r="JIQ94" s="76"/>
      <c r="JIR94" s="76"/>
      <c r="JIS94" s="76"/>
      <c r="JIT94" s="76"/>
      <c r="JIU94" s="76"/>
      <c r="JIV94" s="76"/>
      <c r="JIW94" s="76"/>
      <c r="JIX94" s="76"/>
      <c r="JIY94" s="76"/>
      <c r="JIZ94" s="76"/>
      <c r="JJA94" s="76"/>
      <c r="JJB94" s="76"/>
      <c r="JJC94" s="76"/>
      <c r="JJD94" s="76"/>
      <c r="JJE94" s="76"/>
      <c r="JJF94" s="76"/>
      <c r="JJG94" s="76"/>
      <c r="JJH94" s="76"/>
      <c r="JJI94" s="76"/>
      <c r="JJJ94" s="76"/>
      <c r="JJK94" s="76"/>
      <c r="JJL94" s="76"/>
      <c r="JJM94" s="76"/>
      <c r="JJN94" s="76"/>
      <c r="JJO94" s="76"/>
      <c r="JJP94" s="76"/>
      <c r="JJQ94" s="76"/>
      <c r="JJR94" s="76"/>
      <c r="JJS94" s="76"/>
      <c r="JJT94" s="76"/>
      <c r="JJU94" s="76"/>
      <c r="JJV94" s="76"/>
      <c r="JJW94" s="76"/>
      <c r="JJX94" s="76"/>
      <c r="JJY94" s="76"/>
      <c r="JJZ94" s="76"/>
      <c r="JKA94" s="76"/>
      <c r="JKB94" s="76"/>
      <c r="JKC94" s="76"/>
      <c r="JKD94" s="76"/>
      <c r="JKE94" s="76"/>
      <c r="JKF94" s="76"/>
      <c r="JKG94" s="76"/>
      <c r="JKH94" s="76"/>
      <c r="JKI94" s="76"/>
      <c r="JKJ94" s="76"/>
      <c r="JKK94" s="76"/>
      <c r="JKL94" s="76"/>
      <c r="JKM94" s="76"/>
      <c r="JKN94" s="76"/>
      <c r="JKO94" s="76"/>
      <c r="JKP94" s="76"/>
      <c r="JKQ94" s="76"/>
      <c r="JKR94" s="76"/>
      <c r="JKS94" s="76"/>
      <c r="JKT94" s="76"/>
      <c r="JKU94" s="76"/>
      <c r="JKV94" s="76"/>
      <c r="JKW94" s="76"/>
      <c r="JKX94" s="76"/>
      <c r="JKY94" s="76"/>
      <c r="JKZ94" s="76"/>
      <c r="JLA94" s="76"/>
      <c r="JLB94" s="76"/>
      <c r="JLC94" s="76"/>
      <c r="JLD94" s="76"/>
      <c r="JLE94" s="76"/>
      <c r="JLF94" s="76"/>
      <c r="JLG94" s="76"/>
      <c r="JLH94" s="76"/>
      <c r="JLI94" s="76"/>
      <c r="JLJ94" s="76"/>
      <c r="JLK94" s="76"/>
      <c r="JLL94" s="76"/>
      <c r="JLM94" s="76"/>
      <c r="JLN94" s="76"/>
      <c r="JLO94" s="76"/>
      <c r="JLP94" s="76"/>
      <c r="JLQ94" s="76"/>
      <c r="JLR94" s="76"/>
      <c r="JLS94" s="76"/>
      <c r="JLT94" s="76"/>
      <c r="JLU94" s="76"/>
      <c r="JLV94" s="76"/>
      <c r="JLW94" s="76"/>
      <c r="JLX94" s="76"/>
      <c r="JLY94" s="76"/>
      <c r="JLZ94" s="76"/>
      <c r="JMA94" s="76"/>
      <c r="JMB94" s="76"/>
      <c r="JMC94" s="76"/>
      <c r="JMD94" s="76"/>
      <c r="JME94" s="76"/>
      <c r="JMF94" s="76"/>
      <c r="JMG94" s="76"/>
      <c r="JMH94" s="76"/>
      <c r="JMI94" s="76"/>
      <c r="JMJ94" s="76"/>
      <c r="JMK94" s="76"/>
      <c r="JML94" s="76"/>
      <c r="JMM94" s="76"/>
      <c r="JMN94" s="76"/>
      <c r="JMO94" s="76"/>
      <c r="JMP94" s="76"/>
      <c r="JMQ94" s="76"/>
      <c r="JMR94" s="76"/>
      <c r="JMS94" s="76"/>
      <c r="JMT94" s="76"/>
      <c r="JMU94" s="76"/>
      <c r="JMV94" s="76"/>
      <c r="JMW94" s="76"/>
      <c r="JMX94" s="76"/>
      <c r="JMY94" s="76"/>
      <c r="JMZ94" s="76"/>
      <c r="JNA94" s="76"/>
      <c r="JNB94" s="76"/>
      <c r="JNC94" s="76"/>
      <c r="JND94" s="76"/>
      <c r="JNE94" s="76"/>
      <c r="JNF94" s="76"/>
      <c r="JNG94" s="76"/>
      <c r="JNH94" s="76"/>
      <c r="JNI94" s="76"/>
      <c r="JNJ94" s="76"/>
      <c r="JNK94" s="76"/>
      <c r="JNL94" s="76"/>
      <c r="JNM94" s="76"/>
      <c r="JNN94" s="76"/>
      <c r="JNO94" s="76"/>
      <c r="JNP94" s="76"/>
      <c r="JNQ94" s="76"/>
      <c r="JNR94" s="76"/>
      <c r="JNS94" s="76"/>
      <c r="JNT94" s="76"/>
      <c r="JNU94" s="76"/>
      <c r="JNV94" s="76"/>
      <c r="JNW94" s="76"/>
      <c r="JNX94" s="76"/>
      <c r="JNY94" s="76"/>
      <c r="JNZ94" s="76"/>
      <c r="JOA94" s="76"/>
      <c r="JOB94" s="76"/>
      <c r="JOC94" s="76"/>
      <c r="JOD94" s="76"/>
      <c r="JOE94" s="76"/>
      <c r="JOF94" s="76"/>
      <c r="JOG94" s="76"/>
      <c r="JOH94" s="76"/>
      <c r="JOI94" s="76"/>
      <c r="JOJ94" s="76"/>
      <c r="JOK94" s="76"/>
      <c r="JOL94" s="76"/>
      <c r="JOM94" s="76"/>
      <c r="JON94" s="76"/>
      <c r="JOO94" s="76"/>
      <c r="JOP94" s="76"/>
      <c r="JOQ94" s="76"/>
      <c r="JOR94" s="76"/>
      <c r="JOS94" s="76"/>
      <c r="JOT94" s="76"/>
      <c r="JOU94" s="76"/>
      <c r="JOV94" s="76"/>
      <c r="JOW94" s="76"/>
      <c r="JOX94" s="76"/>
      <c r="JOY94" s="76"/>
      <c r="JOZ94" s="76"/>
      <c r="JPA94" s="76"/>
      <c r="JPB94" s="76"/>
      <c r="JPC94" s="76"/>
      <c r="JPD94" s="76"/>
      <c r="JPE94" s="76"/>
      <c r="JPF94" s="76"/>
      <c r="JPG94" s="76"/>
      <c r="JPH94" s="76"/>
      <c r="JPI94" s="76"/>
      <c r="JPJ94" s="76"/>
      <c r="JPK94" s="76"/>
      <c r="JPL94" s="76"/>
      <c r="JPM94" s="76"/>
      <c r="JPN94" s="76"/>
      <c r="JPO94" s="76"/>
      <c r="JPP94" s="76"/>
      <c r="JPQ94" s="76"/>
      <c r="JPR94" s="76"/>
      <c r="JPS94" s="76"/>
      <c r="JPT94" s="76"/>
      <c r="JPU94" s="76"/>
      <c r="JPV94" s="76"/>
      <c r="JPW94" s="76"/>
      <c r="JPX94" s="76"/>
      <c r="JPY94" s="76"/>
      <c r="JPZ94" s="76"/>
      <c r="JQA94" s="76"/>
      <c r="JQB94" s="76"/>
      <c r="JQC94" s="76"/>
      <c r="JQD94" s="76"/>
      <c r="JQE94" s="76"/>
      <c r="JQF94" s="76"/>
      <c r="JQG94" s="76"/>
      <c r="JQH94" s="76"/>
      <c r="JQI94" s="76"/>
      <c r="JQJ94" s="76"/>
      <c r="JQK94" s="76"/>
      <c r="JQL94" s="76"/>
      <c r="JQM94" s="76"/>
      <c r="JQN94" s="76"/>
      <c r="JQO94" s="76"/>
      <c r="JQP94" s="76"/>
      <c r="JQQ94" s="76"/>
      <c r="JQR94" s="76"/>
      <c r="JQS94" s="76"/>
      <c r="JQT94" s="76"/>
      <c r="JQU94" s="76"/>
      <c r="JQV94" s="76"/>
      <c r="JQW94" s="76"/>
      <c r="JQX94" s="76"/>
      <c r="JQY94" s="76"/>
      <c r="JQZ94" s="76"/>
      <c r="JRA94" s="76"/>
      <c r="JRB94" s="76"/>
      <c r="JRC94" s="76"/>
      <c r="JRD94" s="76"/>
      <c r="JRE94" s="76"/>
      <c r="JRF94" s="76"/>
      <c r="JRG94" s="76"/>
      <c r="JRH94" s="76"/>
      <c r="JRI94" s="76"/>
      <c r="JRJ94" s="76"/>
      <c r="JRK94" s="76"/>
      <c r="JRL94" s="76"/>
      <c r="JRM94" s="76"/>
      <c r="JRN94" s="76"/>
      <c r="JRO94" s="76"/>
      <c r="JRP94" s="76"/>
      <c r="JRQ94" s="76"/>
      <c r="JRR94" s="76"/>
      <c r="JRS94" s="76"/>
      <c r="JRT94" s="76"/>
      <c r="JRU94" s="76"/>
      <c r="JRV94" s="76"/>
      <c r="JRW94" s="76"/>
      <c r="JRX94" s="76"/>
      <c r="JRY94" s="76"/>
      <c r="JRZ94" s="76"/>
      <c r="JSA94" s="76"/>
      <c r="JSB94" s="76"/>
      <c r="JSC94" s="76"/>
      <c r="JSD94" s="76"/>
      <c r="JSE94" s="76"/>
      <c r="JSF94" s="76"/>
      <c r="JSG94" s="76"/>
      <c r="JSH94" s="76"/>
      <c r="JSI94" s="76"/>
      <c r="JSJ94" s="76"/>
      <c r="JSK94" s="76"/>
      <c r="JSL94" s="76"/>
      <c r="JSM94" s="76"/>
      <c r="JSN94" s="76"/>
      <c r="JSO94" s="76"/>
      <c r="JSP94" s="76"/>
      <c r="JSQ94" s="76"/>
      <c r="JSR94" s="76"/>
      <c r="JSS94" s="76"/>
      <c r="JST94" s="76"/>
      <c r="JSU94" s="76"/>
      <c r="JSV94" s="76"/>
      <c r="JSW94" s="76"/>
      <c r="JSX94" s="76"/>
      <c r="JSY94" s="76"/>
      <c r="JSZ94" s="76"/>
      <c r="JTA94" s="76"/>
      <c r="JTB94" s="76"/>
      <c r="JTC94" s="76"/>
      <c r="JTD94" s="76"/>
      <c r="JTE94" s="76"/>
      <c r="JTF94" s="76"/>
      <c r="JTG94" s="76"/>
      <c r="JTH94" s="76"/>
      <c r="JTI94" s="76"/>
      <c r="JTJ94" s="76"/>
      <c r="JTK94" s="76"/>
      <c r="JTL94" s="76"/>
      <c r="JTM94" s="76"/>
      <c r="JTN94" s="76"/>
      <c r="JTO94" s="76"/>
      <c r="JTP94" s="76"/>
      <c r="JTQ94" s="76"/>
      <c r="JTR94" s="76"/>
      <c r="JTS94" s="76"/>
      <c r="JTT94" s="76"/>
      <c r="JTU94" s="76"/>
      <c r="JTV94" s="76"/>
      <c r="JTW94" s="76"/>
      <c r="JTX94" s="76"/>
      <c r="JTY94" s="76"/>
      <c r="JTZ94" s="76"/>
      <c r="JUA94" s="76"/>
      <c r="JUB94" s="76"/>
      <c r="JUC94" s="76"/>
      <c r="JUD94" s="76"/>
      <c r="JUE94" s="76"/>
      <c r="JUF94" s="76"/>
      <c r="JUG94" s="76"/>
      <c r="JUH94" s="76"/>
      <c r="JUI94" s="76"/>
      <c r="JUJ94" s="76"/>
      <c r="JUK94" s="76"/>
      <c r="JUL94" s="76"/>
      <c r="JUM94" s="76"/>
      <c r="JUN94" s="76"/>
      <c r="JUO94" s="76"/>
      <c r="JUP94" s="76"/>
      <c r="JUQ94" s="76"/>
      <c r="JUR94" s="76"/>
      <c r="JUS94" s="76"/>
      <c r="JUT94" s="76"/>
      <c r="JUU94" s="76"/>
      <c r="JUV94" s="76"/>
      <c r="JUW94" s="76"/>
      <c r="JUX94" s="76"/>
      <c r="JUY94" s="76"/>
      <c r="JUZ94" s="76"/>
      <c r="JVA94" s="76"/>
      <c r="JVB94" s="76"/>
      <c r="JVC94" s="76"/>
      <c r="JVD94" s="76"/>
      <c r="JVE94" s="76"/>
      <c r="JVF94" s="76"/>
      <c r="JVG94" s="76"/>
      <c r="JVH94" s="76"/>
      <c r="JVI94" s="76"/>
      <c r="JVJ94" s="76"/>
      <c r="JVK94" s="76"/>
      <c r="JVL94" s="76"/>
      <c r="JVM94" s="76"/>
      <c r="JVN94" s="76"/>
      <c r="JVO94" s="76"/>
      <c r="JVP94" s="76"/>
      <c r="JVQ94" s="76"/>
      <c r="JVR94" s="76"/>
      <c r="JVS94" s="76"/>
      <c r="JVT94" s="76"/>
      <c r="JVU94" s="76"/>
      <c r="JVV94" s="76"/>
      <c r="JVW94" s="76"/>
      <c r="JVX94" s="76"/>
      <c r="JVY94" s="76"/>
      <c r="JVZ94" s="76"/>
      <c r="JWA94" s="76"/>
      <c r="JWB94" s="76"/>
      <c r="JWC94" s="76"/>
      <c r="JWD94" s="76"/>
      <c r="JWE94" s="76"/>
      <c r="JWF94" s="76"/>
      <c r="JWG94" s="76"/>
      <c r="JWH94" s="76"/>
      <c r="JWI94" s="76"/>
      <c r="JWJ94" s="76"/>
      <c r="JWK94" s="76"/>
      <c r="JWL94" s="76"/>
      <c r="JWM94" s="76"/>
      <c r="JWN94" s="76"/>
      <c r="JWO94" s="76"/>
      <c r="JWP94" s="76"/>
      <c r="JWQ94" s="76"/>
      <c r="JWR94" s="76"/>
      <c r="JWS94" s="76"/>
      <c r="JWT94" s="76"/>
      <c r="JWU94" s="76"/>
      <c r="JWV94" s="76"/>
      <c r="JWW94" s="76"/>
      <c r="JWX94" s="76"/>
      <c r="JWY94" s="76"/>
      <c r="JWZ94" s="76"/>
      <c r="JXA94" s="76"/>
      <c r="JXB94" s="76"/>
      <c r="JXC94" s="76"/>
      <c r="JXD94" s="76"/>
      <c r="JXE94" s="76"/>
      <c r="JXF94" s="76"/>
      <c r="JXG94" s="76"/>
      <c r="JXH94" s="76"/>
      <c r="JXI94" s="76"/>
      <c r="JXJ94" s="76"/>
      <c r="JXK94" s="76"/>
      <c r="JXL94" s="76"/>
      <c r="JXM94" s="76"/>
      <c r="JXN94" s="76"/>
      <c r="JXO94" s="76"/>
      <c r="JXP94" s="76"/>
      <c r="JXQ94" s="76"/>
      <c r="JXR94" s="76"/>
      <c r="JXS94" s="76"/>
      <c r="JXT94" s="76"/>
      <c r="JXU94" s="76"/>
      <c r="JXV94" s="76"/>
      <c r="JXW94" s="76"/>
      <c r="JXX94" s="76"/>
      <c r="JXY94" s="76"/>
      <c r="JXZ94" s="76"/>
      <c r="JYA94" s="76"/>
      <c r="JYB94" s="76"/>
      <c r="JYC94" s="76"/>
      <c r="JYD94" s="76"/>
      <c r="JYE94" s="76"/>
      <c r="JYF94" s="76"/>
      <c r="JYG94" s="76"/>
      <c r="JYH94" s="76"/>
      <c r="JYI94" s="76"/>
      <c r="JYJ94" s="76"/>
      <c r="JYK94" s="76"/>
      <c r="JYL94" s="76"/>
      <c r="JYM94" s="76"/>
      <c r="JYN94" s="76"/>
      <c r="JYO94" s="76"/>
      <c r="JYP94" s="76"/>
      <c r="JYQ94" s="76"/>
      <c r="JYR94" s="76"/>
      <c r="JYS94" s="76"/>
      <c r="JYT94" s="76"/>
      <c r="JYU94" s="76"/>
      <c r="JYV94" s="76"/>
      <c r="JYW94" s="76"/>
      <c r="JYX94" s="76"/>
      <c r="JYY94" s="76"/>
      <c r="JYZ94" s="76"/>
      <c r="JZA94" s="76"/>
      <c r="JZB94" s="76"/>
      <c r="JZC94" s="76"/>
      <c r="JZD94" s="76"/>
      <c r="JZE94" s="76"/>
      <c r="JZF94" s="76"/>
      <c r="JZG94" s="76"/>
      <c r="JZH94" s="76"/>
      <c r="JZI94" s="76"/>
      <c r="JZJ94" s="76"/>
      <c r="JZK94" s="76"/>
      <c r="JZL94" s="76"/>
      <c r="JZM94" s="76"/>
      <c r="JZN94" s="76"/>
      <c r="JZO94" s="76"/>
      <c r="JZP94" s="76"/>
      <c r="JZQ94" s="76"/>
      <c r="JZR94" s="76"/>
      <c r="JZS94" s="76"/>
      <c r="JZT94" s="76"/>
      <c r="JZU94" s="76"/>
      <c r="JZV94" s="76"/>
      <c r="JZW94" s="76"/>
      <c r="JZX94" s="76"/>
      <c r="JZY94" s="76"/>
      <c r="JZZ94" s="76"/>
      <c r="KAA94" s="76"/>
      <c r="KAB94" s="76"/>
      <c r="KAC94" s="76"/>
      <c r="KAD94" s="76"/>
      <c r="KAE94" s="76"/>
      <c r="KAF94" s="76"/>
      <c r="KAG94" s="76"/>
      <c r="KAH94" s="76"/>
      <c r="KAI94" s="76"/>
      <c r="KAJ94" s="76"/>
      <c r="KAK94" s="76"/>
      <c r="KAL94" s="76"/>
      <c r="KAM94" s="76"/>
      <c r="KAN94" s="76"/>
      <c r="KAO94" s="76"/>
      <c r="KAP94" s="76"/>
      <c r="KAQ94" s="76"/>
      <c r="KAR94" s="76"/>
      <c r="KAS94" s="76"/>
      <c r="KAT94" s="76"/>
      <c r="KAU94" s="76"/>
      <c r="KAV94" s="76"/>
      <c r="KAW94" s="76"/>
      <c r="KAX94" s="76"/>
      <c r="KAY94" s="76"/>
      <c r="KAZ94" s="76"/>
      <c r="KBA94" s="76"/>
      <c r="KBB94" s="76"/>
      <c r="KBC94" s="76"/>
      <c r="KBD94" s="76"/>
      <c r="KBE94" s="76"/>
      <c r="KBF94" s="76"/>
      <c r="KBG94" s="76"/>
      <c r="KBH94" s="76"/>
      <c r="KBI94" s="76"/>
      <c r="KBJ94" s="76"/>
      <c r="KBK94" s="76"/>
      <c r="KBL94" s="76"/>
      <c r="KBM94" s="76"/>
      <c r="KBN94" s="76"/>
      <c r="KBO94" s="76"/>
      <c r="KBP94" s="76"/>
      <c r="KBQ94" s="76"/>
      <c r="KBR94" s="76"/>
      <c r="KBS94" s="76"/>
      <c r="KBT94" s="76"/>
      <c r="KBU94" s="76"/>
      <c r="KBV94" s="76"/>
      <c r="KBW94" s="76"/>
      <c r="KBX94" s="76"/>
      <c r="KBY94" s="76"/>
      <c r="KBZ94" s="76"/>
      <c r="KCA94" s="76"/>
      <c r="KCB94" s="76"/>
      <c r="KCC94" s="76"/>
      <c r="KCD94" s="76"/>
      <c r="KCE94" s="76"/>
      <c r="KCF94" s="76"/>
      <c r="KCG94" s="76"/>
      <c r="KCH94" s="76"/>
      <c r="KCI94" s="76"/>
      <c r="KCJ94" s="76"/>
      <c r="KCK94" s="76"/>
      <c r="KCL94" s="76"/>
      <c r="KCM94" s="76"/>
      <c r="KCN94" s="76"/>
      <c r="KCO94" s="76"/>
      <c r="KCP94" s="76"/>
      <c r="KCQ94" s="76"/>
      <c r="KCR94" s="76"/>
      <c r="KCS94" s="76"/>
      <c r="KCT94" s="76"/>
      <c r="KCU94" s="76"/>
      <c r="KCV94" s="76"/>
      <c r="KCW94" s="76"/>
      <c r="KCX94" s="76"/>
      <c r="KCY94" s="76"/>
      <c r="KCZ94" s="76"/>
      <c r="KDA94" s="76"/>
      <c r="KDB94" s="76"/>
      <c r="KDC94" s="76"/>
      <c r="KDD94" s="76"/>
      <c r="KDE94" s="76"/>
      <c r="KDF94" s="76"/>
      <c r="KDG94" s="76"/>
      <c r="KDH94" s="76"/>
      <c r="KDI94" s="76"/>
      <c r="KDJ94" s="76"/>
      <c r="KDK94" s="76"/>
      <c r="KDL94" s="76"/>
      <c r="KDM94" s="76"/>
      <c r="KDN94" s="76"/>
      <c r="KDO94" s="76"/>
      <c r="KDP94" s="76"/>
      <c r="KDQ94" s="76"/>
      <c r="KDR94" s="76"/>
      <c r="KDS94" s="76"/>
      <c r="KDT94" s="76"/>
      <c r="KDU94" s="76"/>
      <c r="KDV94" s="76"/>
      <c r="KDW94" s="76"/>
      <c r="KDX94" s="76"/>
      <c r="KDY94" s="76"/>
      <c r="KDZ94" s="76"/>
      <c r="KEA94" s="76"/>
      <c r="KEB94" s="76"/>
      <c r="KEC94" s="76"/>
      <c r="KED94" s="76"/>
      <c r="KEE94" s="76"/>
      <c r="KEF94" s="76"/>
      <c r="KEG94" s="76"/>
      <c r="KEH94" s="76"/>
      <c r="KEI94" s="76"/>
      <c r="KEJ94" s="76"/>
      <c r="KEK94" s="76"/>
      <c r="KEL94" s="76"/>
      <c r="KEM94" s="76"/>
      <c r="KEN94" s="76"/>
      <c r="KEO94" s="76"/>
      <c r="KEP94" s="76"/>
      <c r="KEQ94" s="76"/>
      <c r="KER94" s="76"/>
      <c r="KES94" s="76"/>
      <c r="KET94" s="76"/>
      <c r="KEU94" s="76"/>
      <c r="KEV94" s="76"/>
      <c r="KEW94" s="76"/>
      <c r="KEX94" s="76"/>
      <c r="KEY94" s="76"/>
      <c r="KEZ94" s="76"/>
      <c r="KFA94" s="76"/>
      <c r="KFB94" s="76"/>
      <c r="KFC94" s="76"/>
      <c r="KFD94" s="76"/>
      <c r="KFE94" s="76"/>
      <c r="KFF94" s="76"/>
      <c r="KFG94" s="76"/>
      <c r="KFH94" s="76"/>
      <c r="KFI94" s="76"/>
      <c r="KFJ94" s="76"/>
      <c r="KFK94" s="76"/>
      <c r="KFL94" s="76"/>
      <c r="KFM94" s="76"/>
      <c r="KFN94" s="76"/>
      <c r="KFO94" s="76"/>
      <c r="KFP94" s="76"/>
      <c r="KFQ94" s="76"/>
      <c r="KFR94" s="76"/>
      <c r="KFS94" s="76"/>
      <c r="KFT94" s="76"/>
      <c r="KFU94" s="76"/>
      <c r="KFV94" s="76"/>
      <c r="KFW94" s="76"/>
      <c r="KFX94" s="76"/>
      <c r="KFY94" s="76"/>
      <c r="KFZ94" s="76"/>
      <c r="KGA94" s="76"/>
      <c r="KGB94" s="76"/>
      <c r="KGC94" s="76"/>
      <c r="KGD94" s="76"/>
      <c r="KGE94" s="76"/>
      <c r="KGF94" s="76"/>
      <c r="KGG94" s="76"/>
      <c r="KGH94" s="76"/>
      <c r="KGI94" s="76"/>
      <c r="KGJ94" s="76"/>
      <c r="KGK94" s="76"/>
      <c r="KGL94" s="76"/>
      <c r="KGM94" s="76"/>
      <c r="KGN94" s="76"/>
      <c r="KGO94" s="76"/>
      <c r="KGP94" s="76"/>
      <c r="KGQ94" s="76"/>
      <c r="KGR94" s="76"/>
      <c r="KGS94" s="76"/>
      <c r="KGT94" s="76"/>
      <c r="KGU94" s="76"/>
      <c r="KGV94" s="76"/>
      <c r="KGW94" s="76"/>
      <c r="KGX94" s="76"/>
      <c r="KGY94" s="76"/>
      <c r="KGZ94" s="76"/>
      <c r="KHA94" s="76"/>
      <c r="KHB94" s="76"/>
      <c r="KHC94" s="76"/>
      <c r="KHD94" s="76"/>
      <c r="KHE94" s="76"/>
      <c r="KHF94" s="76"/>
      <c r="KHG94" s="76"/>
      <c r="KHH94" s="76"/>
      <c r="KHI94" s="76"/>
      <c r="KHJ94" s="76"/>
      <c r="KHK94" s="76"/>
      <c r="KHL94" s="76"/>
      <c r="KHM94" s="76"/>
      <c r="KHN94" s="76"/>
      <c r="KHO94" s="76"/>
      <c r="KHP94" s="76"/>
      <c r="KHQ94" s="76"/>
      <c r="KHR94" s="76"/>
      <c r="KHS94" s="76"/>
      <c r="KHT94" s="76"/>
      <c r="KHU94" s="76"/>
      <c r="KHV94" s="76"/>
      <c r="KHW94" s="76"/>
      <c r="KHX94" s="76"/>
      <c r="KHY94" s="76"/>
      <c r="KHZ94" s="76"/>
      <c r="KIA94" s="76"/>
      <c r="KIB94" s="76"/>
      <c r="KIC94" s="76"/>
      <c r="KID94" s="76"/>
      <c r="KIE94" s="76"/>
      <c r="KIF94" s="76"/>
      <c r="KIG94" s="76"/>
      <c r="KIH94" s="76"/>
      <c r="KII94" s="76"/>
      <c r="KIJ94" s="76"/>
      <c r="KIK94" s="76"/>
      <c r="KIL94" s="76"/>
      <c r="KIM94" s="76"/>
      <c r="KIN94" s="76"/>
      <c r="KIO94" s="76"/>
      <c r="KIP94" s="76"/>
      <c r="KIQ94" s="76"/>
      <c r="KIR94" s="76"/>
      <c r="KIS94" s="76"/>
      <c r="KIT94" s="76"/>
      <c r="KIU94" s="76"/>
      <c r="KIV94" s="76"/>
      <c r="KIW94" s="76"/>
      <c r="KIX94" s="76"/>
      <c r="KIY94" s="76"/>
      <c r="KIZ94" s="76"/>
      <c r="KJA94" s="76"/>
      <c r="KJB94" s="76"/>
      <c r="KJC94" s="76"/>
      <c r="KJD94" s="76"/>
      <c r="KJE94" s="76"/>
      <c r="KJF94" s="76"/>
      <c r="KJG94" s="76"/>
      <c r="KJH94" s="76"/>
      <c r="KJI94" s="76"/>
      <c r="KJJ94" s="76"/>
      <c r="KJK94" s="76"/>
      <c r="KJL94" s="76"/>
      <c r="KJM94" s="76"/>
      <c r="KJN94" s="76"/>
      <c r="KJO94" s="76"/>
      <c r="KJP94" s="76"/>
      <c r="KJQ94" s="76"/>
      <c r="KJR94" s="76"/>
      <c r="KJS94" s="76"/>
      <c r="KJT94" s="76"/>
      <c r="KJU94" s="76"/>
      <c r="KJV94" s="76"/>
      <c r="KJW94" s="76"/>
      <c r="KJX94" s="76"/>
      <c r="KJY94" s="76"/>
      <c r="KJZ94" s="76"/>
      <c r="KKA94" s="76"/>
      <c r="KKB94" s="76"/>
      <c r="KKC94" s="76"/>
      <c r="KKD94" s="76"/>
      <c r="KKE94" s="76"/>
      <c r="KKF94" s="76"/>
      <c r="KKG94" s="76"/>
      <c r="KKH94" s="76"/>
      <c r="KKI94" s="76"/>
      <c r="KKJ94" s="76"/>
      <c r="KKK94" s="76"/>
      <c r="KKL94" s="76"/>
      <c r="KKM94" s="76"/>
      <c r="KKN94" s="76"/>
      <c r="KKO94" s="76"/>
      <c r="KKP94" s="76"/>
      <c r="KKQ94" s="76"/>
      <c r="KKR94" s="76"/>
      <c r="KKS94" s="76"/>
      <c r="KKT94" s="76"/>
      <c r="KKU94" s="76"/>
      <c r="KKV94" s="76"/>
      <c r="KKW94" s="76"/>
      <c r="KKX94" s="76"/>
      <c r="KKY94" s="76"/>
      <c r="KKZ94" s="76"/>
      <c r="KLA94" s="76"/>
      <c r="KLB94" s="76"/>
      <c r="KLC94" s="76"/>
      <c r="KLD94" s="76"/>
      <c r="KLE94" s="76"/>
      <c r="KLF94" s="76"/>
      <c r="KLG94" s="76"/>
      <c r="KLH94" s="76"/>
      <c r="KLI94" s="76"/>
      <c r="KLJ94" s="76"/>
      <c r="KLK94" s="76"/>
      <c r="KLL94" s="76"/>
      <c r="KLM94" s="76"/>
      <c r="KLN94" s="76"/>
      <c r="KLO94" s="76"/>
      <c r="KLP94" s="76"/>
      <c r="KLQ94" s="76"/>
      <c r="KLR94" s="76"/>
      <c r="KLS94" s="76"/>
      <c r="KLT94" s="76"/>
      <c r="KLU94" s="76"/>
      <c r="KLV94" s="76"/>
      <c r="KLW94" s="76"/>
      <c r="KLX94" s="76"/>
      <c r="KLY94" s="76"/>
      <c r="KLZ94" s="76"/>
      <c r="KMA94" s="76"/>
      <c r="KMB94" s="76"/>
      <c r="KMC94" s="76"/>
      <c r="KMD94" s="76"/>
      <c r="KME94" s="76"/>
      <c r="KMF94" s="76"/>
      <c r="KMG94" s="76"/>
      <c r="KMH94" s="76"/>
      <c r="KMI94" s="76"/>
      <c r="KMJ94" s="76"/>
      <c r="KMK94" s="76"/>
      <c r="KML94" s="76"/>
      <c r="KMM94" s="76"/>
      <c r="KMN94" s="76"/>
      <c r="KMO94" s="76"/>
      <c r="KMP94" s="76"/>
      <c r="KMQ94" s="76"/>
      <c r="KMR94" s="76"/>
      <c r="KMS94" s="76"/>
      <c r="KMT94" s="76"/>
      <c r="KMU94" s="76"/>
      <c r="KMV94" s="76"/>
      <c r="KMW94" s="76"/>
      <c r="KMX94" s="76"/>
      <c r="KMY94" s="76"/>
      <c r="KMZ94" s="76"/>
      <c r="KNA94" s="76"/>
      <c r="KNB94" s="76"/>
      <c r="KNC94" s="76"/>
      <c r="KND94" s="76"/>
      <c r="KNE94" s="76"/>
      <c r="KNF94" s="76"/>
      <c r="KNG94" s="76"/>
      <c r="KNH94" s="76"/>
      <c r="KNI94" s="76"/>
      <c r="KNJ94" s="76"/>
      <c r="KNK94" s="76"/>
      <c r="KNL94" s="76"/>
      <c r="KNM94" s="76"/>
      <c r="KNN94" s="76"/>
      <c r="KNO94" s="76"/>
      <c r="KNP94" s="76"/>
      <c r="KNQ94" s="76"/>
      <c r="KNR94" s="76"/>
      <c r="KNS94" s="76"/>
      <c r="KNT94" s="76"/>
      <c r="KNU94" s="76"/>
      <c r="KNV94" s="76"/>
      <c r="KNW94" s="76"/>
      <c r="KNX94" s="76"/>
      <c r="KNY94" s="76"/>
      <c r="KNZ94" s="76"/>
      <c r="KOA94" s="76"/>
      <c r="KOB94" s="76"/>
      <c r="KOC94" s="76"/>
      <c r="KOD94" s="76"/>
      <c r="KOE94" s="76"/>
      <c r="KOF94" s="76"/>
      <c r="KOG94" s="76"/>
      <c r="KOH94" s="76"/>
      <c r="KOI94" s="76"/>
      <c r="KOJ94" s="76"/>
      <c r="KOK94" s="76"/>
      <c r="KOL94" s="76"/>
      <c r="KOM94" s="76"/>
      <c r="KON94" s="76"/>
      <c r="KOO94" s="76"/>
      <c r="KOP94" s="76"/>
      <c r="KOQ94" s="76"/>
      <c r="KOR94" s="76"/>
      <c r="KOS94" s="76"/>
      <c r="KOT94" s="76"/>
      <c r="KOU94" s="76"/>
      <c r="KOV94" s="76"/>
      <c r="KOW94" s="76"/>
      <c r="KOX94" s="76"/>
      <c r="KOY94" s="76"/>
      <c r="KOZ94" s="76"/>
      <c r="KPA94" s="76"/>
      <c r="KPB94" s="76"/>
      <c r="KPC94" s="76"/>
      <c r="KPD94" s="76"/>
      <c r="KPE94" s="76"/>
      <c r="KPF94" s="76"/>
      <c r="KPG94" s="76"/>
      <c r="KPH94" s="76"/>
      <c r="KPI94" s="76"/>
      <c r="KPJ94" s="76"/>
      <c r="KPK94" s="76"/>
      <c r="KPL94" s="76"/>
      <c r="KPM94" s="76"/>
      <c r="KPN94" s="76"/>
      <c r="KPO94" s="76"/>
      <c r="KPP94" s="76"/>
      <c r="KPQ94" s="76"/>
      <c r="KPR94" s="76"/>
      <c r="KPS94" s="76"/>
      <c r="KPT94" s="76"/>
      <c r="KPU94" s="76"/>
      <c r="KPV94" s="76"/>
      <c r="KPW94" s="76"/>
      <c r="KPX94" s="76"/>
      <c r="KPY94" s="76"/>
      <c r="KPZ94" s="76"/>
      <c r="KQA94" s="76"/>
      <c r="KQB94" s="76"/>
      <c r="KQC94" s="76"/>
      <c r="KQD94" s="76"/>
      <c r="KQE94" s="76"/>
      <c r="KQF94" s="76"/>
      <c r="KQG94" s="76"/>
      <c r="KQH94" s="76"/>
      <c r="KQI94" s="76"/>
      <c r="KQJ94" s="76"/>
      <c r="KQK94" s="76"/>
      <c r="KQL94" s="76"/>
      <c r="KQM94" s="76"/>
      <c r="KQN94" s="76"/>
      <c r="KQO94" s="76"/>
      <c r="KQP94" s="76"/>
      <c r="KQQ94" s="76"/>
      <c r="KQR94" s="76"/>
      <c r="KQS94" s="76"/>
      <c r="KQT94" s="76"/>
      <c r="KQU94" s="76"/>
      <c r="KQV94" s="76"/>
      <c r="KQW94" s="76"/>
      <c r="KQX94" s="76"/>
      <c r="KQY94" s="76"/>
      <c r="KQZ94" s="76"/>
      <c r="KRA94" s="76"/>
      <c r="KRB94" s="76"/>
      <c r="KRC94" s="76"/>
      <c r="KRD94" s="76"/>
      <c r="KRE94" s="76"/>
      <c r="KRF94" s="76"/>
      <c r="KRG94" s="76"/>
      <c r="KRH94" s="76"/>
      <c r="KRI94" s="76"/>
      <c r="KRJ94" s="76"/>
      <c r="KRK94" s="76"/>
      <c r="KRL94" s="76"/>
      <c r="KRM94" s="76"/>
      <c r="KRN94" s="76"/>
      <c r="KRO94" s="76"/>
      <c r="KRP94" s="76"/>
      <c r="KRQ94" s="76"/>
      <c r="KRR94" s="76"/>
      <c r="KRS94" s="76"/>
      <c r="KRT94" s="76"/>
      <c r="KRU94" s="76"/>
      <c r="KRV94" s="76"/>
      <c r="KRW94" s="76"/>
      <c r="KRX94" s="76"/>
      <c r="KRY94" s="76"/>
      <c r="KRZ94" s="76"/>
      <c r="KSA94" s="76"/>
      <c r="KSB94" s="76"/>
      <c r="KSC94" s="76"/>
      <c r="KSD94" s="76"/>
      <c r="KSE94" s="76"/>
      <c r="KSF94" s="76"/>
      <c r="KSG94" s="76"/>
      <c r="KSH94" s="76"/>
      <c r="KSI94" s="76"/>
      <c r="KSJ94" s="76"/>
      <c r="KSK94" s="76"/>
      <c r="KSL94" s="76"/>
      <c r="KSM94" s="76"/>
      <c r="KSN94" s="76"/>
      <c r="KSO94" s="76"/>
      <c r="KSP94" s="76"/>
      <c r="KSQ94" s="76"/>
      <c r="KSR94" s="76"/>
      <c r="KSS94" s="76"/>
      <c r="KST94" s="76"/>
      <c r="KSU94" s="76"/>
      <c r="KSV94" s="76"/>
      <c r="KSW94" s="76"/>
      <c r="KSX94" s="76"/>
      <c r="KSY94" s="76"/>
      <c r="KSZ94" s="76"/>
      <c r="KTA94" s="76"/>
      <c r="KTB94" s="76"/>
      <c r="KTC94" s="76"/>
      <c r="KTD94" s="76"/>
      <c r="KTE94" s="76"/>
      <c r="KTF94" s="76"/>
      <c r="KTG94" s="76"/>
      <c r="KTH94" s="76"/>
      <c r="KTI94" s="76"/>
      <c r="KTJ94" s="76"/>
      <c r="KTK94" s="76"/>
      <c r="KTL94" s="76"/>
      <c r="KTM94" s="76"/>
      <c r="KTN94" s="76"/>
      <c r="KTO94" s="76"/>
      <c r="KTP94" s="76"/>
      <c r="KTQ94" s="76"/>
      <c r="KTR94" s="76"/>
      <c r="KTS94" s="76"/>
      <c r="KTT94" s="76"/>
      <c r="KTU94" s="76"/>
      <c r="KTV94" s="76"/>
      <c r="KTW94" s="76"/>
      <c r="KTX94" s="76"/>
      <c r="KTY94" s="76"/>
      <c r="KTZ94" s="76"/>
      <c r="KUA94" s="76"/>
      <c r="KUB94" s="76"/>
      <c r="KUC94" s="76"/>
      <c r="KUD94" s="76"/>
      <c r="KUE94" s="76"/>
      <c r="KUF94" s="76"/>
      <c r="KUG94" s="76"/>
      <c r="KUH94" s="76"/>
      <c r="KUI94" s="76"/>
      <c r="KUJ94" s="76"/>
      <c r="KUK94" s="76"/>
      <c r="KUL94" s="76"/>
      <c r="KUM94" s="76"/>
      <c r="KUN94" s="76"/>
      <c r="KUO94" s="76"/>
      <c r="KUP94" s="76"/>
      <c r="KUQ94" s="76"/>
      <c r="KUR94" s="76"/>
      <c r="KUS94" s="76"/>
      <c r="KUT94" s="76"/>
      <c r="KUU94" s="76"/>
      <c r="KUV94" s="76"/>
      <c r="KUW94" s="76"/>
      <c r="KUX94" s="76"/>
      <c r="KUY94" s="76"/>
      <c r="KUZ94" s="76"/>
      <c r="KVA94" s="76"/>
      <c r="KVB94" s="76"/>
      <c r="KVC94" s="76"/>
      <c r="KVD94" s="76"/>
      <c r="KVE94" s="76"/>
      <c r="KVF94" s="76"/>
      <c r="KVG94" s="76"/>
      <c r="KVH94" s="76"/>
      <c r="KVI94" s="76"/>
      <c r="KVJ94" s="76"/>
      <c r="KVK94" s="76"/>
      <c r="KVL94" s="76"/>
      <c r="KVM94" s="76"/>
      <c r="KVN94" s="76"/>
      <c r="KVO94" s="76"/>
      <c r="KVP94" s="76"/>
      <c r="KVQ94" s="76"/>
      <c r="KVR94" s="76"/>
      <c r="KVS94" s="76"/>
      <c r="KVT94" s="76"/>
      <c r="KVU94" s="76"/>
      <c r="KVV94" s="76"/>
      <c r="KVW94" s="76"/>
      <c r="KVX94" s="76"/>
      <c r="KVY94" s="76"/>
      <c r="KVZ94" s="76"/>
      <c r="KWA94" s="76"/>
      <c r="KWB94" s="76"/>
      <c r="KWC94" s="76"/>
      <c r="KWD94" s="76"/>
      <c r="KWE94" s="76"/>
      <c r="KWF94" s="76"/>
      <c r="KWG94" s="76"/>
      <c r="KWH94" s="76"/>
      <c r="KWI94" s="76"/>
      <c r="KWJ94" s="76"/>
      <c r="KWK94" s="76"/>
      <c r="KWL94" s="76"/>
      <c r="KWM94" s="76"/>
      <c r="KWN94" s="76"/>
      <c r="KWO94" s="76"/>
      <c r="KWP94" s="76"/>
      <c r="KWQ94" s="76"/>
      <c r="KWR94" s="76"/>
      <c r="KWS94" s="76"/>
      <c r="KWT94" s="76"/>
      <c r="KWU94" s="76"/>
      <c r="KWV94" s="76"/>
      <c r="KWW94" s="76"/>
      <c r="KWX94" s="76"/>
      <c r="KWY94" s="76"/>
      <c r="KWZ94" s="76"/>
      <c r="KXA94" s="76"/>
      <c r="KXB94" s="76"/>
      <c r="KXC94" s="76"/>
      <c r="KXD94" s="76"/>
      <c r="KXE94" s="76"/>
      <c r="KXF94" s="76"/>
      <c r="KXG94" s="76"/>
      <c r="KXH94" s="76"/>
      <c r="KXI94" s="76"/>
      <c r="KXJ94" s="76"/>
      <c r="KXK94" s="76"/>
      <c r="KXL94" s="76"/>
      <c r="KXM94" s="76"/>
      <c r="KXN94" s="76"/>
      <c r="KXO94" s="76"/>
      <c r="KXP94" s="76"/>
      <c r="KXQ94" s="76"/>
      <c r="KXR94" s="76"/>
      <c r="KXS94" s="76"/>
      <c r="KXT94" s="76"/>
      <c r="KXU94" s="76"/>
      <c r="KXV94" s="76"/>
      <c r="KXW94" s="76"/>
      <c r="KXX94" s="76"/>
      <c r="KXY94" s="76"/>
      <c r="KXZ94" s="76"/>
      <c r="KYA94" s="76"/>
      <c r="KYB94" s="76"/>
      <c r="KYC94" s="76"/>
      <c r="KYD94" s="76"/>
      <c r="KYE94" s="76"/>
      <c r="KYF94" s="76"/>
      <c r="KYG94" s="76"/>
      <c r="KYH94" s="76"/>
      <c r="KYI94" s="76"/>
      <c r="KYJ94" s="76"/>
      <c r="KYK94" s="76"/>
      <c r="KYL94" s="76"/>
      <c r="KYM94" s="76"/>
      <c r="KYN94" s="76"/>
      <c r="KYO94" s="76"/>
      <c r="KYP94" s="76"/>
      <c r="KYQ94" s="76"/>
      <c r="KYR94" s="76"/>
      <c r="KYS94" s="76"/>
      <c r="KYT94" s="76"/>
      <c r="KYU94" s="76"/>
      <c r="KYV94" s="76"/>
      <c r="KYW94" s="76"/>
      <c r="KYX94" s="76"/>
      <c r="KYY94" s="76"/>
      <c r="KYZ94" s="76"/>
      <c r="KZA94" s="76"/>
      <c r="KZB94" s="76"/>
      <c r="KZC94" s="76"/>
      <c r="KZD94" s="76"/>
      <c r="KZE94" s="76"/>
      <c r="KZF94" s="76"/>
      <c r="KZG94" s="76"/>
      <c r="KZH94" s="76"/>
      <c r="KZI94" s="76"/>
      <c r="KZJ94" s="76"/>
      <c r="KZK94" s="76"/>
      <c r="KZL94" s="76"/>
      <c r="KZM94" s="76"/>
      <c r="KZN94" s="76"/>
      <c r="KZO94" s="76"/>
      <c r="KZP94" s="76"/>
      <c r="KZQ94" s="76"/>
      <c r="KZR94" s="76"/>
      <c r="KZS94" s="76"/>
      <c r="KZT94" s="76"/>
      <c r="KZU94" s="76"/>
      <c r="KZV94" s="76"/>
      <c r="KZW94" s="76"/>
      <c r="KZX94" s="76"/>
      <c r="KZY94" s="76"/>
      <c r="KZZ94" s="76"/>
      <c r="LAA94" s="76"/>
      <c r="LAB94" s="76"/>
      <c r="LAC94" s="76"/>
      <c r="LAD94" s="76"/>
      <c r="LAE94" s="76"/>
      <c r="LAF94" s="76"/>
      <c r="LAG94" s="76"/>
      <c r="LAH94" s="76"/>
      <c r="LAI94" s="76"/>
      <c r="LAJ94" s="76"/>
      <c r="LAK94" s="76"/>
      <c r="LAL94" s="76"/>
      <c r="LAM94" s="76"/>
      <c r="LAN94" s="76"/>
      <c r="LAO94" s="76"/>
      <c r="LAP94" s="76"/>
      <c r="LAQ94" s="76"/>
      <c r="LAR94" s="76"/>
      <c r="LAS94" s="76"/>
      <c r="LAT94" s="76"/>
      <c r="LAU94" s="76"/>
      <c r="LAV94" s="76"/>
      <c r="LAW94" s="76"/>
      <c r="LAX94" s="76"/>
      <c r="LAY94" s="76"/>
      <c r="LAZ94" s="76"/>
      <c r="LBA94" s="76"/>
      <c r="LBB94" s="76"/>
      <c r="LBC94" s="76"/>
      <c r="LBD94" s="76"/>
      <c r="LBE94" s="76"/>
      <c r="LBF94" s="76"/>
      <c r="LBG94" s="76"/>
      <c r="LBH94" s="76"/>
      <c r="LBI94" s="76"/>
      <c r="LBJ94" s="76"/>
      <c r="LBK94" s="76"/>
      <c r="LBL94" s="76"/>
      <c r="LBM94" s="76"/>
      <c r="LBN94" s="76"/>
      <c r="LBO94" s="76"/>
      <c r="LBP94" s="76"/>
      <c r="LBQ94" s="76"/>
      <c r="LBR94" s="76"/>
      <c r="LBS94" s="76"/>
      <c r="LBT94" s="76"/>
      <c r="LBU94" s="76"/>
      <c r="LBV94" s="76"/>
      <c r="LBW94" s="76"/>
      <c r="LBX94" s="76"/>
      <c r="LBY94" s="76"/>
      <c r="LBZ94" s="76"/>
      <c r="LCA94" s="76"/>
      <c r="LCB94" s="76"/>
      <c r="LCC94" s="76"/>
      <c r="LCD94" s="76"/>
      <c r="LCE94" s="76"/>
      <c r="LCF94" s="76"/>
      <c r="LCG94" s="76"/>
      <c r="LCH94" s="76"/>
      <c r="LCI94" s="76"/>
      <c r="LCJ94" s="76"/>
      <c r="LCK94" s="76"/>
      <c r="LCL94" s="76"/>
      <c r="LCM94" s="76"/>
      <c r="LCN94" s="76"/>
      <c r="LCO94" s="76"/>
      <c r="LCP94" s="76"/>
      <c r="LCQ94" s="76"/>
      <c r="LCR94" s="76"/>
      <c r="LCS94" s="76"/>
      <c r="LCT94" s="76"/>
      <c r="LCU94" s="76"/>
      <c r="LCV94" s="76"/>
      <c r="LCW94" s="76"/>
      <c r="LCX94" s="76"/>
      <c r="LCY94" s="76"/>
      <c r="LCZ94" s="76"/>
      <c r="LDA94" s="76"/>
      <c r="LDB94" s="76"/>
      <c r="LDC94" s="76"/>
      <c r="LDD94" s="76"/>
      <c r="LDE94" s="76"/>
      <c r="LDF94" s="76"/>
      <c r="LDG94" s="76"/>
      <c r="LDH94" s="76"/>
      <c r="LDI94" s="76"/>
      <c r="LDJ94" s="76"/>
      <c r="LDK94" s="76"/>
      <c r="LDL94" s="76"/>
      <c r="LDM94" s="76"/>
      <c r="LDN94" s="76"/>
      <c r="LDO94" s="76"/>
      <c r="LDP94" s="76"/>
      <c r="LDQ94" s="76"/>
      <c r="LDR94" s="76"/>
      <c r="LDS94" s="76"/>
      <c r="LDT94" s="76"/>
      <c r="LDU94" s="76"/>
      <c r="LDV94" s="76"/>
      <c r="LDW94" s="76"/>
      <c r="LDX94" s="76"/>
      <c r="LDY94" s="76"/>
      <c r="LDZ94" s="76"/>
      <c r="LEA94" s="76"/>
      <c r="LEB94" s="76"/>
      <c r="LEC94" s="76"/>
      <c r="LED94" s="76"/>
      <c r="LEE94" s="76"/>
      <c r="LEF94" s="76"/>
      <c r="LEG94" s="76"/>
      <c r="LEH94" s="76"/>
      <c r="LEI94" s="76"/>
      <c r="LEJ94" s="76"/>
      <c r="LEK94" s="76"/>
      <c r="LEL94" s="76"/>
      <c r="LEM94" s="76"/>
      <c r="LEN94" s="76"/>
      <c r="LEO94" s="76"/>
      <c r="LEP94" s="76"/>
      <c r="LEQ94" s="76"/>
      <c r="LER94" s="76"/>
      <c r="LES94" s="76"/>
      <c r="LET94" s="76"/>
      <c r="LEU94" s="76"/>
      <c r="LEV94" s="76"/>
      <c r="LEW94" s="76"/>
      <c r="LEX94" s="76"/>
      <c r="LEY94" s="76"/>
      <c r="LEZ94" s="76"/>
      <c r="LFA94" s="76"/>
      <c r="LFB94" s="76"/>
      <c r="LFC94" s="76"/>
      <c r="LFD94" s="76"/>
      <c r="LFE94" s="76"/>
      <c r="LFF94" s="76"/>
      <c r="LFG94" s="76"/>
      <c r="LFH94" s="76"/>
      <c r="LFI94" s="76"/>
      <c r="LFJ94" s="76"/>
      <c r="LFK94" s="76"/>
      <c r="LFL94" s="76"/>
      <c r="LFM94" s="76"/>
      <c r="LFN94" s="76"/>
      <c r="LFO94" s="76"/>
      <c r="LFP94" s="76"/>
      <c r="LFQ94" s="76"/>
      <c r="LFR94" s="76"/>
      <c r="LFS94" s="76"/>
      <c r="LFT94" s="76"/>
      <c r="LFU94" s="76"/>
      <c r="LFV94" s="76"/>
      <c r="LFW94" s="76"/>
      <c r="LFX94" s="76"/>
      <c r="LFY94" s="76"/>
      <c r="LFZ94" s="76"/>
      <c r="LGA94" s="76"/>
      <c r="LGB94" s="76"/>
      <c r="LGC94" s="76"/>
      <c r="LGD94" s="76"/>
      <c r="LGE94" s="76"/>
      <c r="LGF94" s="76"/>
      <c r="LGG94" s="76"/>
      <c r="LGH94" s="76"/>
      <c r="LGI94" s="76"/>
      <c r="LGJ94" s="76"/>
      <c r="LGK94" s="76"/>
      <c r="LGL94" s="76"/>
      <c r="LGM94" s="76"/>
      <c r="LGN94" s="76"/>
      <c r="LGO94" s="76"/>
      <c r="LGP94" s="76"/>
      <c r="LGQ94" s="76"/>
      <c r="LGR94" s="76"/>
      <c r="LGS94" s="76"/>
      <c r="LGT94" s="76"/>
      <c r="LGU94" s="76"/>
      <c r="LGV94" s="76"/>
      <c r="LGW94" s="76"/>
      <c r="LGX94" s="76"/>
      <c r="LGY94" s="76"/>
      <c r="LGZ94" s="76"/>
      <c r="LHA94" s="76"/>
      <c r="LHB94" s="76"/>
      <c r="LHC94" s="76"/>
      <c r="LHD94" s="76"/>
      <c r="LHE94" s="76"/>
      <c r="LHF94" s="76"/>
      <c r="LHG94" s="76"/>
      <c r="LHH94" s="76"/>
      <c r="LHI94" s="76"/>
      <c r="LHJ94" s="76"/>
      <c r="LHK94" s="76"/>
      <c r="LHL94" s="76"/>
      <c r="LHM94" s="76"/>
      <c r="LHN94" s="76"/>
      <c r="LHO94" s="76"/>
      <c r="LHP94" s="76"/>
      <c r="LHQ94" s="76"/>
      <c r="LHR94" s="76"/>
      <c r="LHS94" s="76"/>
      <c r="LHT94" s="76"/>
      <c r="LHU94" s="76"/>
      <c r="LHV94" s="76"/>
      <c r="LHW94" s="76"/>
      <c r="LHX94" s="76"/>
      <c r="LHY94" s="76"/>
      <c r="LHZ94" s="76"/>
      <c r="LIA94" s="76"/>
      <c r="LIB94" s="76"/>
      <c r="LIC94" s="76"/>
      <c r="LID94" s="76"/>
      <c r="LIE94" s="76"/>
      <c r="LIF94" s="76"/>
      <c r="LIG94" s="76"/>
      <c r="LIH94" s="76"/>
      <c r="LII94" s="76"/>
      <c r="LIJ94" s="76"/>
      <c r="LIK94" s="76"/>
      <c r="LIL94" s="76"/>
      <c r="LIM94" s="76"/>
      <c r="LIN94" s="76"/>
      <c r="LIO94" s="76"/>
      <c r="LIP94" s="76"/>
      <c r="LIQ94" s="76"/>
      <c r="LIR94" s="76"/>
      <c r="LIS94" s="76"/>
      <c r="LIT94" s="76"/>
      <c r="LIU94" s="76"/>
      <c r="LIV94" s="76"/>
      <c r="LIW94" s="76"/>
      <c r="LIX94" s="76"/>
      <c r="LIY94" s="76"/>
      <c r="LIZ94" s="76"/>
      <c r="LJA94" s="76"/>
      <c r="LJB94" s="76"/>
      <c r="LJC94" s="76"/>
      <c r="LJD94" s="76"/>
      <c r="LJE94" s="76"/>
      <c r="LJF94" s="76"/>
      <c r="LJG94" s="76"/>
      <c r="LJH94" s="76"/>
      <c r="LJI94" s="76"/>
      <c r="LJJ94" s="76"/>
      <c r="LJK94" s="76"/>
      <c r="LJL94" s="76"/>
      <c r="LJM94" s="76"/>
      <c r="LJN94" s="76"/>
      <c r="LJO94" s="76"/>
      <c r="LJP94" s="76"/>
      <c r="LJQ94" s="76"/>
      <c r="LJR94" s="76"/>
      <c r="LJS94" s="76"/>
      <c r="LJT94" s="76"/>
      <c r="LJU94" s="76"/>
      <c r="LJV94" s="76"/>
      <c r="LJW94" s="76"/>
      <c r="LJX94" s="76"/>
      <c r="LJY94" s="76"/>
      <c r="LJZ94" s="76"/>
      <c r="LKA94" s="76"/>
      <c r="LKB94" s="76"/>
      <c r="LKC94" s="76"/>
      <c r="LKD94" s="76"/>
      <c r="LKE94" s="76"/>
      <c r="LKF94" s="76"/>
      <c r="LKG94" s="76"/>
      <c r="LKH94" s="76"/>
      <c r="LKI94" s="76"/>
      <c r="LKJ94" s="76"/>
      <c r="LKK94" s="76"/>
      <c r="LKL94" s="76"/>
      <c r="LKM94" s="76"/>
      <c r="LKN94" s="76"/>
      <c r="LKO94" s="76"/>
      <c r="LKP94" s="76"/>
      <c r="LKQ94" s="76"/>
      <c r="LKR94" s="76"/>
      <c r="LKS94" s="76"/>
      <c r="LKT94" s="76"/>
      <c r="LKU94" s="76"/>
      <c r="LKV94" s="76"/>
      <c r="LKW94" s="76"/>
      <c r="LKX94" s="76"/>
      <c r="LKY94" s="76"/>
      <c r="LKZ94" s="76"/>
      <c r="LLA94" s="76"/>
      <c r="LLB94" s="76"/>
      <c r="LLC94" s="76"/>
      <c r="LLD94" s="76"/>
      <c r="LLE94" s="76"/>
      <c r="LLF94" s="76"/>
      <c r="LLG94" s="76"/>
      <c r="LLH94" s="76"/>
      <c r="LLI94" s="76"/>
      <c r="LLJ94" s="76"/>
      <c r="LLK94" s="76"/>
      <c r="LLL94" s="76"/>
      <c r="LLM94" s="76"/>
      <c r="LLN94" s="76"/>
      <c r="LLO94" s="76"/>
      <c r="LLP94" s="76"/>
      <c r="LLQ94" s="76"/>
      <c r="LLR94" s="76"/>
      <c r="LLS94" s="76"/>
      <c r="LLT94" s="76"/>
      <c r="LLU94" s="76"/>
      <c r="LLV94" s="76"/>
      <c r="LLW94" s="76"/>
      <c r="LLX94" s="76"/>
      <c r="LLY94" s="76"/>
      <c r="LLZ94" s="76"/>
      <c r="LMA94" s="76"/>
      <c r="LMB94" s="76"/>
      <c r="LMC94" s="76"/>
      <c r="LMD94" s="76"/>
      <c r="LME94" s="76"/>
      <c r="LMF94" s="76"/>
      <c r="LMG94" s="76"/>
      <c r="LMH94" s="76"/>
      <c r="LMI94" s="76"/>
      <c r="LMJ94" s="76"/>
      <c r="LMK94" s="76"/>
      <c r="LML94" s="76"/>
      <c r="LMM94" s="76"/>
      <c r="LMN94" s="76"/>
      <c r="LMO94" s="76"/>
      <c r="LMP94" s="76"/>
      <c r="LMQ94" s="76"/>
      <c r="LMR94" s="76"/>
      <c r="LMS94" s="76"/>
      <c r="LMT94" s="76"/>
      <c r="LMU94" s="76"/>
      <c r="LMV94" s="76"/>
      <c r="LMW94" s="76"/>
      <c r="LMX94" s="76"/>
      <c r="LMY94" s="76"/>
      <c r="LMZ94" s="76"/>
      <c r="LNA94" s="76"/>
      <c r="LNB94" s="76"/>
      <c r="LNC94" s="76"/>
      <c r="LND94" s="76"/>
      <c r="LNE94" s="76"/>
      <c r="LNF94" s="76"/>
      <c r="LNG94" s="76"/>
      <c r="LNH94" s="76"/>
      <c r="LNI94" s="76"/>
      <c r="LNJ94" s="76"/>
      <c r="LNK94" s="76"/>
      <c r="LNL94" s="76"/>
      <c r="LNM94" s="76"/>
      <c r="LNN94" s="76"/>
      <c r="LNO94" s="76"/>
      <c r="LNP94" s="76"/>
      <c r="LNQ94" s="76"/>
      <c r="LNR94" s="76"/>
      <c r="LNS94" s="76"/>
      <c r="LNT94" s="76"/>
      <c r="LNU94" s="76"/>
      <c r="LNV94" s="76"/>
      <c r="LNW94" s="76"/>
      <c r="LNX94" s="76"/>
      <c r="LNY94" s="76"/>
      <c r="LNZ94" s="76"/>
      <c r="LOA94" s="76"/>
      <c r="LOB94" s="76"/>
      <c r="LOC94" s="76"/>
      <c r="LOD94" s="76"/>
      <c r="LOE94" s="76"/>
      <c r="LOF94" s="76"/>
      <c r="LOG94" s="76"/>
      <c r="LOH94" s="76"/>
      <c r="LOI94" s="76"/>
      <c r="LOJ94" s="76"/>
      <c r="LOK94" s="76"/>
      <c r="LOL94" s="76"/>
      <c r="LOM94" s="76"/>
      <c r="LON94" s="76"/>
      <c r="LOO94" s="76"/>
      <c r="LOP94" s="76"/>
      <c r="LOQ94" s="76"/>
      <c r="LOR94" s="76"/>
      <c r="LOS94" s="76"/>
      <c r="LOT94" s="76"/>
      <c r="LOU94" s="76"/>
      <c r="LOV94" s="76"/>
      <c r="LOW94" s="76"/>
      <c r="LOX94" s="76"/>
      <c r="LOY94" s="76"/>
      <c r="LOZ94" s="76"/>
      <c r="LPA94" s="76"/>
      <c r="LPB94" s="76"/>
      <c r="LPC94" s="76"/>
      <c r="LPD94" s="76"/>
      <c r="LPE94" s="76"/>
      <c r="LPF94" s="76"/>
      <c r="LPG94" s="76"/>
      <c r="LPH94" s="76"/>
      <c r="LPI94" s="76"/>
      <c r="LPJ94" s="76"/>
      <c r="LPK94" s="76"/>
      <c r="LPL94" s="76"/>
      <c r="LPM94" s="76"/>
      <c r="LPN94" s="76"/>
      <c r="LPO94" s="76"/>
      <c r="LPP94" s="76"/>
      <c r="LPQ94" s="76"/>
      <c r="LPR94" s="76"/>
      <c r="LPS94" s="76"/>
      <c r="LPT94" s="76"/>
      <c r="LPU94" s="76"/>
      <c r="LPV94" s="76"/>
      <c r="LPW94" s="76"/>
      <c r="LPX94" s="76"/>
      <c r="LPY94" s="76"/>
      <c r="LPZ94" s="76"/>
      <c r="LQA94" s="76"/>
      <c r="LQB94" s="76"/>
      <c r="LQC94" s="76"/>
      <c r="LQD94" s="76"/>
      <c r="LQE94" s="76"/>
      <c r="LQF94" s="76"/>
      <c r="LQG94" s="76"/>
      <c r="LQH94" s="76"/>
      <c r="LQI94" s="76"/>
      <c r="LQJ94" s="76"/>
      <c r="LQK94" s="76"/>
      <c r="LQL94" s="76"/>
      <c r="LQM94" s="76"/>
      <c r="LQN94" s="76"/>
      <c r="LQO94" s="76"/>
      <c r="LQP94" s="76"/>
      <c r="LQQ94" s="76"/>
      <c r="LQR94" s="76"/>
      <c r="LQS94" s="76"/>
      <c r="LQT94" s="76"/>
      <c r="LQU94" s="76"/>
      <c r="LQV94" s="76"/>
      <c r="LQW94" s="76"/>
      <c r="LQX94" s="76"/>
      <c r="LQY94" s="76"/>
      <c r="LQZ94" s="76"/>
      <c r="LRA94" s="76"/>
      <c r="LRB94" s="76"/>
      <c r="LRC94" s="76"/>
      <c r="LRD94" s="76"/>
      <c r="LRE94" s="76"/>
      <c r="LRF94" s="76"/>
      <c r="LRG94" s="76"/>
      <c r="LRH94" s="76"/>
      <c r="LRI94" s="76"/>
      <c r="LRJ94" s="76"/>
      <c r="LRK94" s="76"/>
      <c r="LRL94" s="76"/>
      <c r="LRM94" s="76"/>
      <c r="LRN94" s="76"/>
      <c r="LRO94" s="76"/>
      <c r="LRP94" s="76"/>
      <c r="LRQ94" s="76"/>
      <c r="LRR94" s="76"/>
      <c r="LRS94" s="76"/>
      <c r="LRT94" s="76"/>
      <c r="LRU94" s="76"/>
      <c r="LRV94" s="76"/>
      <c r="LRW94" s="76"/>
      <c r="LRX94" s="76"/>
      <c r="LRY94" s="76"/>
      <c r="LRZ94" s="76"/>
      <c r="LSA94" s="76"/>
      <c r="LSB94" s="76"/>
      <c r="LSC94" s="76"/>
      <c r="LSD94" s="76"/>
      <c r="LSE94" s="76"/>
      <c r="LSF94" s="76"/>
      <c r="LSG94" s="76"/>
      <c r="LSH94" s="76"/>
      <c r="LSI94" s="76"/>
      <c r="LSJ94" s="76"/>
      <c r="LSK94" s="76"/>
      <c r="LSL94" s="76"/>
      <c r="LSM94" s="76"/>
      <c r="LSN94" s="76"/>
      <c r="LSO94" s="76"/>
      <c r="LSP94" s="76"/>
      <c r="LSQ94" s="76"/>
      <c r="LSR94" s="76"/>
      <c r="LSS94" s="76"/>
      <c r="LST94" s="76"/>
      <c r="LSU94" s="76"/>
      <c r="LSV94" s="76"/>
      <c r="LSW94" s="76"/>
      <c r="LSX94" s="76"/>
      <c r="LSY94" s="76"/>
      <c r="LSZ94" s="76"/>
      <c r="LTA94" s="76"/>
      <c r="LTB94" s="76"/>
      <c r="LTC94" s="76"/>
      <c r="LTD94" s="76"/>
      <c r="LTE94" s="76"/>
      <c r="LTF94" s="76"/>
      <c r="LTG94" s="76"/>
      <c r="LTH94" s="76"/>
      <c r="LTI94" s="76"/>
      <c r="LTJ94" s="76"/>
      <c r="LTK94" s="76"/>
      <c r="LTL94" s="76"/>
      <c r="LTM94" s="76"/>
      <c r="LTN94" s="76"/>
      <c r="LTO94" s="76"/>
      <c r="LTP94" s="76"/>
      <c r="LTQ94" s="76"/>
      <c r="LTR94" s="76"/>
      <c r="LTS94" s="76"/>
      <c r="LTT94" s="76"/>
      <c r="LTU94" s="76"/>
      <c r="LTV94" s="76"/>
      <c r="LTW94" s="76"/>
      <c r="LTX94" s="76"/>
      <c r="LTY94" s="76"/>
      <c r="LTZ94" s="76"/>
      <c r="LUA94" s="76"/>
      <c r="LUB94" s="76"/>
      <c r="LUC94" s="76"/>
      <c r="LUD94" s="76"/>
      <c r="LUE94" s="76"/>
      <c r="LUF94" s="76"/>
      <c r="LUG94" s="76"/>
      <c r="LUH94" s="76"/>
      <c r="LUI94" s="76"/>
      <c r="LUJ94" s="76"/>
      <c r="LUK94" s="76"/>
      <c r="LUL94" s="76"/>
      <c r="LUM94" s="76"/>
      <c r="LUN94" s="76"/>
      <c r="LUO94" s="76"/>
      <c r="LUP94" s="76"/>
      <c r="LUQ94" s="76"/>
      <c r="LUR94" s="76"/>
      <c r="LUS94" s="76"/>
      <c r="LUT94" s="76"/>
      <c r="LUU94" s="76"/>
      <c r="LUV94" s="76"/>
      <c r="LUW94" s="76"/>
      <c r="LUX94" s="76"/>
      <c r="LUY94" s="76"/>
      <c r="LUZ94" s="76"/>
      <c r="LVA94" s="76"/>
      <c r="LVB94" s="76"/>
      <c r="LVC94" s="76"/>
      <c r="LVD94" s="76"/>
      <c r="LVE94" s="76"/>
      <c r="LVF94" s="76"/>
      <c r="LVG94" s="76"/>
      <c r="LVH94" s="76"/>
      <c r="LVI94" s="76"/>
      <c r="LVJ94" s="76"/>
      <c r="LVK94" s="76"/>
      <c r="LVL94" s="76"/>
      <c r="LVM94" s="76"/>
      <c r="LVN94" s="76"/>
      <c r="LVO94" s="76"/>
      <c r="LVP94" s="76"/>
      <c r="LVQ94" s="76"/>
      <c r="LVR94" s="76"/>
      <c r="LVS94" s="76"/>
      <c r="LVT94" s="76"/>
      <c r="LVU94" s="76"/>
      <c r="LVV94" s="76"/>
      <c r="LVW94" s="76"/>
      <c r="LVX94" s="76"/>
      <c r="LVY94" s="76"/>
      <c r="LVZ94" s="76"/>
      <c r="LWA94" s="76"/>
      <c r="LWB94" s="76"/>
      <c r="LWC94" s="76"/>
      <c r="LWD94" s="76"/>
      <c r="LWE94" s="76"/>
      <c r="LWF94" s="76"/>
      <c r="LWG94" s="76"/>
      <c r="LWH94" s="76"/>
      <c r="LWI94" s="76"/>
      <c r="LWJ94" s="76"/>
      <c r="LWK94" s="76"/>
      <c r="LWL94" s="76"/>
      <c r="LWM94" s="76"/>
      <c r="LWN94" s="76"/>
      <c r="LWO94" s="76"/>
      <c r="LWP94" s="76"/>
      <c r="LWQ94" s="76"/>
      <c r="LWR94" s="76"/>
      <c r="LWS94" s="76"/>
      <c r="LWT94" s="76"/>
      <c r="LWU94" s="76"/>
      <c r="LWV94" s="76"/>
      <c r="LWW94" s="76"/>
      <c r="LWX94" s="76"/>
      <c r="LWY94" s="76"/>
      <c r="LWZ94" s="76"/>
      <c r="LXA94" s="76"/>
      <c r="LXB94" s="76"/>
      <c r="LXC94" s="76"/>
      <c r="LXD94" s="76"/>
      <c r="LXE94" s="76"/>
      <c r="LXF94" s="76"/>
      <c r="LXG94" s="76"/>
      <c r="LXH94" s="76"/>
      <c r="LXI94" s="76"/>
      <c r="LXJ94" s="76"/>
      <c r="LXK94" s="76"/>
      <c r="LXL94" s="76"/>
      <c r="LXM94" s="76"/>
      <c r="LXN94" s="76"/>
      <c r="LXO94" s="76"/>
      <c r="LXP94" s="76"/>
      <c r="LXQ94" s="76"/>
      <c r="LXR94" s="76"/>
      <c r="LXS94" s="76"/>
      <c r="LXT94" s="76"/>
      <c r="LXU94" s="76"/>
      <c r="LXV94" s="76"/>
      <c r="LXW94" s="76"/>
      <c r="LXX94" s="76"/>
      <c r="LXY94" s="76"/>
      <c r="LXZ94" s="76"/>
      <c r="LYA94" s="76"/>
      <c r="LYB94" s="76"/>
      <c r="LYC94" s="76"/>
      <c r="LYD94" s="76"/>
      <c r="LYE94" s="76"/>
      <c r="LYF94" s="76"/>
      <c r="LYG94" s="76"/>
      <c r="LYH94" s="76"/>
      <c r="LYI94" s="76"/>
      <c r="LYJ94" s="76"/>
      <c r="LYK94" s="76"/>
      <c r="LYL94" s="76"/>
      <c r="LYM94" s="76"/>
      <c r="LYN94" s="76"/>
      <c r="LYO94" s="76"/>
      <c r="LYP94" s="76"/>
      <c r="LYQ94" s="76"/>
      <c r="LYR94" s="76"/>
      <c r="LYS94" s="76"/>
      <c r="LYT94" s="76"/>
      <c r="LYU94" s="76"/>
      <c r="LYV94" s="76"/>
      <c r="LYW94" s="76"/>
      <c r="LYX94" s="76"/>
      <c r="LYY94" s="76"/>
      <c r="LYZ94" s="76"/>
      <c r="LZA94" s="76"/>
      <c r="LZB94" s="76"/>
      <c r="LZC94" s="76"/>
      <c r="LZD94" s="76"/>
      <c r="LZE94" s="76"/>
      <c r="LZF94" s="76"/>
      <c r="LZG94" s="76"/>
      <c r="LZH94" s="76"/>
      <c r="LZI94" s="76"/>
      <c r="LZJ94" s="76"/>
      <c r="LZK94" s="76"/>
      <c r="LZL94" s="76"/>
      <c r="LZM94" s="76"/>
      <c r="LZN94" s="76"/>
      <c r="LZO94" s="76"/>
      <c r="LZP94" s="76"/>
      <c r="LZQ94" s="76"/>
      <c r="LZR94" s="76"/>
      <c r="LZS94" s="76"/>
      <c r="LZT94" s="76"/>
      <c r="LZU94" s="76"/>
      <c r="LZV94" s="76"/>
      <c r="LZW94" s="76"/>
      <c r="LZX94" s="76"/>
      <c r="LZY94" s="76"/>
      <c r="LZZ94" s="76"/>
      <c r="MAA94" s="76"/>
      <c r="MAB94" s="76"/>
      <c r="MAC94" s="76"/>
      <c r="MAD94" s="76"/>
      <c r="MAE94" s="76"/>
      <c r="MAF94" s="76"/>
      <c r="MAG94" s="76"/>
      <c r="MAH94" s="76"/>
      <c r="MAI94" s="76"/>
      <c r="MAJ94" s="76"/>
      <c r="MAK94" s="76"/>
      <c r="MAL94" s="76"/>
      <c r="MAM94" s="76"/>
      <c r="MAN94" s="76"/>
      <c r="MAO94" s="76"/>
      <c r="MAP94" s="76"/>
      <c r="MAQ94" s="76"/>
      <c r="MAR94" s="76"/>
      <c r="MAS94" s="76"/>
      <c r="MAT94" s="76"/>
      <c r="MAU94" s="76"/>
      <c r="MAV94" s="76"/>
      <c r="MAW94" s="76"/>
      <c r="MAX94" s="76"/>
      <c r="MAY94" s="76"/>
      <c r="MAZ94" s="76"/>
      <c r="MBA94" s="76"/>
      <c r="MBB94" s="76"/>
      <c r="MBC94" s="76"/>
      <c r="MBD94" s="76"/>
      <c r="MBE94" s="76"/>
      <c r="MBF94" s="76"/>
      <c r="MBG94" s="76"/>
      <c r="MBH94" s="76"/>
      <c r="MBI94" s="76"/>
      <c r="MBJ94" s="76"/>
      <c r="MBK94" s="76"/>
      <c r="MBL94" s="76"/>
      <c r="MBM94" s="76"/>
      <c r="MBN94" s="76"/>
      <c r="MBO94" s="76"/>
      <c r="MBP94" s="76"/>
      <c r="MBQ94" s="76"/>
      <c r="MBR94" s="76"/>
      <c r="MBS94" s="76"/>
      <c r="MBT94" s="76"/>
      <c r="MBU94" s="76"/>
      <c r="MBV94" s="76"/>
      <c r="MBW94" s="76"/>
      <c r="MBX94" s="76"/>
      <c r="MBY94" s="76"/>
      <c r="MBZ94" s="76"/>
      <c r="MCA94" s="76"/>
      <c r="MCB94" s="76"/>
      <c r="MCC94" s="76"/>
      <c r="MCD94" s="76"/>
      <c r="MCE94" s="76"/>
      <c r="MCF94" s="76"/>
      <c r="MCG94" s="76"/>
      <c r="MCH94" s="76"/>
      <c r="MCI94" s="76"/>
      <c r="MCJ94" s="76"/>
      <c r="MCK94" s="76"/>
      <c r="MCL94" s="76"/>
      <c r="MCM94" s="76"/>
      <c r="MCN94" s="76"/>
      <c r="MCO94" s="76"/>
      <c r="MCP94" s="76"/>
      <c r="MCQ94" s="76"/>
      <c r="MCR94" s="76"/>
      <c r="MCS94" s="76"/>
      <c r="MCT94" s="76"/>
      <c r="MCU94" s="76"/>
      <c r="MCV94" s="76"/>
      <c r="MCW94" s="76"/>
      <c r="MCX94" s="76"/>
      <c r="MCY94" s="76"/>
      <c r="MCZ94" s="76"/>
      <c r="MDA94" s="76"/>
      <c r="MDB94" s="76"/>
      <c r="MDC94" s="76"/>
      <c r="MDD94" s="76"/>
      <c r="MDE94" s="76"/>
      <c r="MDF94" s="76"/>
      <c r="MDG94" s="76"/>
      <c r="MDH94" s="76"/>
      <c r="MDI94" s="76"/>
      <c r="MDJ94" s="76"/>
      <c r="MDK94" s="76"/>
      <c r="MDL94" s="76"/>
      <c r="MDM94" s="76"/>
      <c r="MDN94" s="76"/>
      <c r="MDO94" s="76"/>
      <c r="MDP94" s="76"/>
      <c r="MDQ94" s="76"/>
      <c r="MDR94" s="76"/>
      <c r="MDS94" s="76"/>
      <c r="MDT94" s="76"/>
      <c r="MDU94" s="76"/>
      <c r="MDV94" s="76"/>
      <c r="MDW94" s="76"/>
      <c r="MDX94" s="76"/>
      <c r="MDY94" s="76"/>
      <c r="MDZ94" s="76"/>
      <c r="MEA94" s="76"/>
      <c r="MEB94" s="76"/>
      <c r="MEC94" s="76"/>
      <c r="MED94" s="76"/>
      <c r="MEE94" s="76"/>
      <c r="MEF94" s="76"/>
      <c r="MEG94" s="76"/>
      <c r="MEH94" s="76"/>
      <c r="MEI94" s="76"/>
      <c r="MEJ94" s="76"/>
      <c r="MEK94" s="76"/>
      <c r="MEL94" s="76"/>
      <c r="MEM94" s="76"/>
      <c r="MEN94" s="76"/>
      <c r="MEO94" s="76"/>
      <c r="MEP94" s="76"/>
      <c r="MEQ94" s="76"/>
      <c r="MER94" s="76"/>
      <c r="MES94" s="76"/>
      <c r="MET94" s="76"/>
      <c r="MEU94" s="76"/>
      <c r="MEV94" s="76"/>
      <c r="MEW94" s="76"/>
      <c r="MEX94" s="76"/>
      <c r="MEY94" s="76"/>
      <c r="MEZ94" s="76"/>
      <c r="MFA94" s="76"/>
      <c r="MFB94" s="76"/>
      <c r="MFC94" s="76"/>
      <c r="MFD94" s="76"/>
      <c r="MFE94" s="76"/>
      <c r="MFF94" s="76"/>
      <c r="MFG94" s="76"/>
      <c r="MFH94" s="76"/>
      <c r="MFI94" s="76"/>
      <c r="MFJ94" s="76"/>
      <c r="MFK94" s="76"/>
      <c r="MFL94" s="76"/>
      <c r="MFM94" s="76"/>
      <c r="MFN94" s="76"/>
      <c r="MFO94" s="76"/>
      <c r="MFP94" s="76"/>
      <c r="MFQ94" s="76"/>
      <c r="MFR94" s="76"/>
      <c r="MFS94" s="76"/>
      <c r="MFT94" s="76"/>
      <c r="MFU94" s="76"/>
      <c r="MFV94" s="76"/>
      <c r="MFW94" s="76"/>
      <c r="MFX94" s="76"/>
      <c r="MFY94" s="76"/>
      <c r="MFZ94" s="76"/>
      <c r="MGA94" s="76"/>
      <c r="MGB94" s="76"/>
      <c r="MGC94" s="76"/>
      <c r="MGD94" s="76"/>
      <c r="MGE94" s="76"/>
      <c r="MGF94" s="76"/>
      <c r="MGG94" s="76"/>
      <c r="MGH94" s="76"/>
      <c r="MGI94" s="76"/>
      <c r="MGJ94" s="76"/>
      <c r="MGK94" s="76"/>
      <c r="MGL94" s="76"/>
      <c r="MGM94" s="76"/>
      <c r="MGN94" s="76"/>
      <c r="MGO94" s="76"/>
      <c r="MGP94" s="76"/>
      <c r="MGQ94" s="76"/>
      <c r="MGR94" s="76"/>
      <c r="MGS94" s="76"/>
      <c r="MGT94" s="76"/>
      <c r="MGU94" s="76"/>
      <c r="MGV94" s="76"/>
      <c r="MGW94" s="76"/>
      <c r="MGX94" s="76"/>
      <c r="MGY94" s="76"/>
      <c r="MGZ94" s="76"/>
      <c r="MHA94" s="76"/>
      <c r="MHB94" s="76"/>
      <c r="MHC94" s="76"/>
      <c r="MHD94" s="76"/>
      <c r="MHE94" s="76"/>
      <c r="MHF94" s="76"/>
      <c r="MHG94" s="76"/>
      <c r="MHH94" s="76"/>
      <c r="MHI94" s="76"/>
      <c r="MHJ94" s="76"/>
      <c r="MHK94" s="76"/>
      <c r="MHL94" s="76"/>
      <c r="MHM94" s="76"/>
      <c r="MHN94" s="76"/>
      <c r="MHO94" s="76"/>
      <c r="MHP94" s="76"/>
      <c r="MHQ94" s="76"/>
      <c r="MHR94" s="76"/>
      <c r="MHS94" s="76"/>
      <c r="MHT94" s="76"/>
      <c r="MHU94" s="76"/>
      <c r="MHV94" s="76"/>
      <c r="MHW94" s="76"/>
      <c r="MHX94" s="76"/>
      <c r="MHY94" s="76"/>
      <c r="MHZ94" s="76"/>
      <c r="MIA94" s="76"/>
      <c r="MIB94" s="76"/>
      <c r="MIC94" s="76"/>
      <c r="MID94" s="76"/>
      <c r="MIE94" s="76"/>
      <c r="MIF94" s="76"/>
      <c r="MIG94" s="76"/>
      <c r="MIH94" s="76"/>
      <c r="MII94" s="76"/>
      <c r="MIJ94" s="76"/>
      <c r="MIK94" s="76"/>
      <c r="MIL94" s="76"/>
      <c r="MIM94" s="76"/>
      <c r="MIN94" s="76"/>
      <c r="MIO94" s="76"/>
      <c r="MIP94" s="76"/>
      <c r="MIQ94" s="76"/>
      <c r="MIR94" s="76"/>
      <c r="MIS94" s="76"/>
      <c r="MIT94" s="76"/>
      <c r="MIU94" s="76"/>
      <c r="MIV94" s="76"/>
      <c r="MIW94" s="76"/>
      <c r="MIX94" s="76"/>
      <c r="MIY94" s="76"/>
      <c r="MIZ94" s="76"/>
      <c r="MJA94" s="76"/>
      <c r="MJB94" s="76"/>
      <c r="MJC94" s="76"/>
      <c r="MJD94" s="76"/>
      <c r="MJE94" s="76"/>
      <c r="MJF94" s="76"/>
      <c r="MJG94" s="76"/>
      <c r="MJH94" s="76"/>
      <c r="MJI94" s="76"/>
      <c r="MJJ94" s="76"/>
      <c r="MJK94" s="76"/>
      <c r="MJL94" s="76"/>
      <c r="MJM94" s="76"/>
      <c r="MJN94" s="76"/>
      <c r="MJO94" s="76"/>
      <c r="MJP94" s="76"/>
      <c r="MJQ94" s="76"/>
      <c r="MJR94" s="76"/>
      <c r="MJS94" s="76"/>
      <c r="MJT94" s="76"/>
      <c r="MJU94" s="76"/>
      <c r="MJV94" s="76"/>
      <c r="MJW94" s="76"/>
      <c r="MJX94" s="76"/>
      <c r="MJY94" s="76"/>
      <c r="MJZ94" s="76"/>
      <c r="MKA94" s="76"/>
      <c r="MKB94" s="76"/>
      <c r="MKC94" s="76"/>
      <c r="MKD94" s="76"/>
      <c r="MKE94" s="76"/>
      <c r="MKF94" s="76"/>
      <c r="MKG94" s="76"/>
      <c r="MKH94" s="76"/>
      <c r="MKI94" s="76"/>
      <c r="MKJ94" s="76"/>
      <c r="MKK94" s="76"/>
      <c r="MKL94" s="76"/>
      <c r="MKM94" s="76"/>
      <c r="MKN94" s="76"/>
      <c r="MKO94" s="76"/>
      <c r="MKP94" s="76"/>
      <c r="MKQ94" s="76"/>
      <c r="MKR94" s="76"/>
      <c r="MKS94" s="76"/>
      <c r="MKT94" s="76"/>
      <c r="MKU94" s="76"/>
      <c r="MKV94" s="76"/>
      <c r="MKW94" s="76"/>
      <c r="MKX94" s="76"/>
      <c r="MKY94" s="76"/>
      <c r="MKZ94" s="76"/>
      <c r="MLA94" s="76"/>
      <c r="MLB94" s="76"/>
      <c r="MLC94" s="76"/>
      <c r="MLD94" s="76"/>
      <c r="MLE94" s="76"/>
      <c r="MLF94" s="76"/>
      <c r="MLG94" s="76"/>
      <c r="MLH94" s="76"/>
      <c r="MLI94" s="76"/>
      <c r="MLJ94" s="76"/>
      <c r="MLK94" s="76"/>
      <c r="MLL94" s="76"/>
      <c r="MLM94" s="76"/>
      <c r="MLN94" s="76"/>
      <c r="MLO94" s="76"/>
      <c r="MLP94" s="76"/>
      <c r="MLQ94" s="76"/>
      <c r="MLR94" s="76"/>
      <c r="MLS94" s="76"/>
      <c r="MLT94" s="76"/>
      <c r="MLU94" s="76"/>
      <c r="MLV94" s="76"/>
      <c r="MLW94" s="76"/>
      <c r="MLX94" s="76"/>
      <c r="MLY94" s="76"/>
      <c r="MLZ94" s="76"/>
      <c r="MMA94" s="76"/>
      <c r="MMB94" s="76"/>
      <c r="MMC94" s="76"/>
      <c r="MMD94" s="76"/>
      <c r="MME94" s="76"/>
      <c r="MMF94" s="76"/>
      <c r="MMG94" s="76"/>
      <c r="MMH94" s="76"/>
      <c r="MMI94" s="76"/>
      <c r="MMJ94" s="76"/>
      <c r="MMK94" s="76"/>
      <c r="MML94" s="76"/>
      <c r="MMM94" s="76"/>
      <c r="MMN94" s="76"/>
      <c r="MMO94" s="76"/>
      <c r="MMP94" s="76"/>
      <c r="MMQ94" s="76"/>
      <c r="MMR94" s="76"/>
      <c r="MMS94" s="76"/>
      <c r="MMT94" s="76"/>
      <c r="MMU94" s="76"/>
      <c r="MMV94" s="76"/>
      <c r="MMW94" s="76"/>
      <c r="MMX94" s="76"/>
      <c r="MMY94" s="76"/>
      <c r="MMZ94" s="76"/>
      <c r="MNA94" s="76"/>
      <c r="MNB94" s="76"/>
      <c r="MNC94" s="76"/>
      <c r="MND94" s="76"/>
      <c r="MNE94" s="76"/>
      <c r="MNF94" s="76"/>
      <c r="MNG94" s="76"/>
      <c r="MNH94" s="76"/>
      <c r="MNI94" s="76"/>
      <c r="MNJ94" s="76"/>
      <c r="MNK94" s="76"/>
      <c r="MNL94" s="76"/>
      <c r="MNM94" s="76"/>
      <c r="MNN94" s="76"/>
      <c r="MNO94" s="76"/>
      <c r="MNP94" s="76"/>
      <c r="MNQ94" s="76"/>
      <c r="MNR94" s="76"/>
      <c r="MNS94" s="76"/>
      <c r="MNT94" s="76"/>
      <c r="MNU94" s="76"/>
      <c r="MNV94" s="76"/>
      <c r="MNW94" s="76"/>
      <c r="MNX94" s="76"/>
      <c r="MNY94" s="76"/>
      <c r="MNZ94" s="76"/>
      <c r="MOA94" s="76"/>
      <c r="MOB94" s="76"/>
      <c r="MOC94" s="76"/>
      <c r="MOD94" s="76"/>
      <c r="MOE94" s="76"/>
      <c r="MOF94" s="76"/>
      <c r="MOG94" s="76"/>
      <c r="MOH94" s="76"/>
      <c r="MOI94" s="76"/>
      <c r="MOJ94" s="76"/>
      <c r="MOK94" s="76"/>
      <c r="MOL94" s="76"/>
      <c r="MOM94" s="76"/>
      <c r="MON94" s="76"/>
      <c r="MOO94" s="76"/>
      <c r="MOP94" s="76"/>
      <c r="MOQ94" s="76"/>
      <c r="MOR94" s="76"/>
      <c r="MOS94" s="76"/>
      <c r="MOT94" s="76"/>
      <c r="MOU94" s="76"/>
      <c r="MOV94" s="76"/>
      <c r="MOW94" s="76"/>
      <c r="MOX94" s="76"/>
      <c r="MOY94" s="76"/>
      <c r="MOZ94" s="76"/>
      <c r="MPA94" s="76"/>
      <c r="MPB94" s="76"/>
      <c r="MPC94" s="76"/>
      <c r="MPD94" s="76"/>
      <c r="MPE94" s="76"/>
      <c r="MPF94" s="76"/>
      <c r="MPG94" s="76"/>
      <c r="MPH94" s="76"/>
      <c r="MPI94" s="76"/>
      <c r="MPJ94" s="76"/>
      <c r="MPK94" s="76"/>
      <c r="MPL94" s="76"/>
      <c r="MPM94" s="76"/>
      <c r="MPN94" s="76"/>
      <c r="MPO94" s="76"/>
      <c r="MPP94" s="76"/>
      <c r="MPQ94" s="76"/>
      <c r="MPR94" s="76"/>
      <c r="MPS94" s="76"/>
      <c r="MPT94" s="76"/>
      <c r="MPU94" s="76"/>
      <c r="MPV94" s="76"/>
      <c r="MPW94" s="76"/>
      <c r="MPX94" s="76"/>
      <c r="MPY94" s="76"/>
      <c r="MPZ94" s="76"/>
      <c r="MQA94" s="76"/>
      <c r="MQB94" s="76"/>
      <c r="MQC94" s="76"/>
      <c r="MQD94" s="76"/>
      <c r="MQE94" s="76"/>
      <c r="MQF94" s="76"/>
      <c r="MQG94" s="76"/>
      <c r="MQH94" s="76"/>
      <c r="MQI94" s="76"/>
      <c r="MQJ94" s="76"/>
      <c r="MQK94" s="76"/>
      <c r="MQL94" s="76"/>
      <c r="MQM94" s="76"/>
      <c r="MQN94" s="76"/>
      <c r="MQO94" s="76"/>
      <c r="MQP94" s="76"/>
      <c r="MQQ94" s="76"/>
      <c r="MQR94" s="76"/>
      <c r="MQS94" s="76"/>
      <c r="MQT94" s="76"/>
      <c r="MQU94" s="76"/>
      <c r="MQV94" s="76"/>
      <c r="MQW94" s="76"/>
      <c r="MQX94" s="76"/>
      <c r="MQY94" s="76"/>
      <c r="MQZ94" s="76"/>
      <c r="MRA94" s="76"/>
      <c r="MRB94" s="76"/>
      <c r="MRC94" s="76"/>
      <c r="MRD94" s="76"/>
      <c r="MRE94" s="76"/>
      <c r="MRF94" s="76"/>
      <c r="MRG94" s="76"/>
      <c r="MRH94" s="76"/>
      <c r="MRI94" s="76"/>
      <c r="MRJ94" s="76"/>
      <c r="MRK94" s="76"/>
      <c r="MRL94" s="76"/>
      <c r="MRM94" s="76"/>
      <c r="MRN94" s="76"/>
      <c r="MRO94" s="76"/>
      <c r="MRP94" s="76"/>
      <c r="MRQ94" s="76"/>
      <c r="MRR94" s="76"/>
      <c r="MRS94" s="76"/>
      <c r="MRT94" s="76"/>
      <c r="MRU94" s="76"/>
      <c r="MRV94" s="76"/>
      <c r="MRW94" s="76"/>
      <c r="MRX94" s="76"/>
      <c r="MRY94" s="76"/>
      <c r="MRZ94" s="76"/>
      <c r="MSA94" s="76"/>
      <c r="MSB94" s="76"/>
      <c r="MSC94" s="76"/>
      <c r="MSD94" s="76"/>
      <c r="MSE94" s="76"/>
      <c r="MSF94" s="76"/>
      <c r="MSG94" s="76"/>
      <c r="MSH94" s="76"/>
      <c r="MSI94" s="76"/>
      <c r="MSJ94" s="76"/>
      <c r="MSK94" s="76"/>
      <c r="MSL94" s="76"/>
      <c r="MSM94" s="76"/>
      <c r="MSN94" s="76"/>
      <c r="MSO94" s="76"/>
      <c r="MSP94" s="76"/>
      <c r="MSQ94" s="76"/>
      <c r="MSR94" s="76"/>
      <c r="MSS94" s="76"/>
      <c r="MST94" s="76"/>
      <c r="MSU94" s="76"/>
      <c r="MSV94" s="76"/>
      <c r="MSW94" s="76"/>
      <c r="MSX94" s="76"/>
      <c r="MSY94" s="76"/>
      <c r="MSZ94" s="76"/>
      <c r="MTA94" s="76"/>
      <c r="MTB94" s="76"/>
      <c r="MTC94" s="76"/>
      <c r="MTD94" s="76"/>
      <c r="MTE94" s="76"/>
      <c r="MTF94" s="76"/>
      <c r="MTG94" s="76"/>
      <c r="MTH94" s="76"/>
      <c r="MTI94" s="76"/>
      <c r="MTJ94" s="76"/>
      <c r="MTK94" s="76"/>
      <c r="MTL94" s="76"/>
      <c r="MTM94" s="76"/>
      <c r="MTN94" s="76"/>
      <c r="MTO94" s="76"/>
      <c r="MTP94" s="76"/>
      <c r="MTQ94" s="76"/>
      <c r="MTR94" s="76"/>
      <c r="MTS94" s="76"/>
      <c r="MTT94" s="76"/>
      <c r="MTU94" s="76"/>
      <c r="MTV94" s="76"/>
      <c r="MTW94" s="76"/>
      <c r="MTX94" s="76"/>
      <c r="MTY94" s="76"/>
      <c r="MTZ94" s="76"/>
      <c r="MUA94" s="76"/>
      <c r="MUB94" s="76"/>
      <c r="MUC94" s="76"/>
      <c r="MUD94" s="76"/>
      <c r="MUE94" s="76"/>
      <c r="MUF94" s="76"/>
      <c r="MUG94" s="76"/>
      <c r="MUH94" s="76"/>
      <c r="MUI94" s="76"/>
      <c r="MUJ94" s="76"/>
      <c r="MUK94" s="76"/>
      <c r="MUL94" s="76"/>
      <c r="MUM94" s="76"/>
      <c r="MUN94" s="76"/>
      <c r="MUO94" s="76"/>
      <c r="MUP94" s="76"/>
      <c r="MUQ94" s="76"/>
      <c r="MUR94" s="76"/>
      <c r="MUS94" s="76"/>
      <c r="MUT94" s="76"/>
      <c r="MUU94" s="76"/>
      <c r="MUV94" s="76"/>
      <c r="MUW94" s="76"/>
      <c r="MUX94" s="76"/>
      <c r="MUY94" s="76"/>
      <c r="MUZ94" s="76"/>
      <c r="MVA94" s="76"/>
      <c r="MVB94" s="76"/>
      <c r="MVC94" s="76"/>
      <c r="MVD94" s="76"/>
      <c r="MVE94" s="76"/>
      <c r="MVF94" s="76"/>
      <c r="MVG94" s="76"/>
      <c r="MVH94" s="76"/>
      <c r="MVI94" s="76"/>
      <c r="MVJ94" s="76"/>
      <c r="MVK94" s="76"/>
      <c r="MVL94" s="76"/>
      <c r="MVM94" s="76"/>
      <c r="MVN94" s="76"/>
      <c r="MVO94" s="76"/>
      <c r="MVP94" s="76"/>
      <c r="MVQ94" s="76"/>
      <c r="MVR94" s="76"/>
      <c r="MVS94" s="76"/>
      <c r="MVT94" s="76"/>
      <c r="MVU94" s="76"/>
      <c r="MVV94" s="76"/>
      <c r="MVW94" s="76"/>
      <c r="MVX94" s="76"/>
      <c r="MVY94" s="76"/>
      <c r="MVZ94" s="76"/>
      <c r="MWA94" s="76"/>
      <c r="MWB94" s="76"/>
      <c r="MWC94" s="76"/>
      <c r="MWD94" s="76"/>
      <c r="MWE94" s="76"/>
      <c r="MWF94" s="76"/>
      <c r="MWG94" s="76"/>
      <c r="MWH94" s="76"/>
      <c r="MWI94" s="76"/>
      <c r="MWJ94" s="76"/>
      <c r="MWK94" s="76"/>
      <c r="MWL94" s="76"/>
      <c r="MWM94" s="76"/>
      <c r="MWN94" s="76"/>
      <c r="MWO94" s="76"/>
      <c r="MWP94" s="76"/>
      <c r="MWQ94" s="76"/>
      <c r="MWR94" s="76"/>
      <c r="MWS94" s="76"/>
      <c r="MWT94" s="76"/>
      <c r="MWU94" s="76"/>
      <c r="MWV94" s="76"/>
      <c r="MWW94" s="76"/>
      <c r="MWX94" s="76"/>
      <c r="MWY94" s="76"/>
      <c r="MWZ94" s="76"/>
      <c r="MXA94" s="76"/>
      <c r="MXB94" s="76"/>
      <c r="MXC94" s="76"/>
      <c r="MXD94" s="76"/>
      <c r="MXE94" s="76"/>
      <c r="MXF94" s="76"/>
      <c r="MXG94" s="76"/>
      <c r="MXH94" s="76"/>
      <c r="MXI94" s="76"/>
      <c r="MXJ94" s="76"/>
      <c r="MXK94" s="76"/>
      <c r="MXL94" s="76"/>
      <c r="MXM94" s="76"/>
      <c r="MXN94" s="76"/>
      <c r="MXO94" s="76"/>
      <c r="MXP94" s="76"/>
      <c r="MXQ94" s="76"/>
      <c r="MXR94" s="76"/>
      <c r="MXS94" s="76"/>
      <c r="MXT94" s="76"/>
      <c r="MXU94" s="76"/>
      <c r="MXV94" s="76"/>
      <c r="MXW94" s="76"/>
      <c r="MXX94" s="76"/>
      <c r="MXY94" s="76"/>
      <c r="MXZ94" s="76"/>
      <c r="MYA94" s="76"/>
      <c r="MYB94" s="76"/>
      <c r="MYC94" s="76"/>
      <c r="MYD94" s="76"/>
      <c r="MYE94" s="76"/>
      <c r="MYF94" s="76"/>
      <c r="MYG94" s="76"/>
      <c r="MYH94" s="76"/>
      <c r="MYI94" s="76"/>
      <c r="MYJ94" s="76"/>
      <c r="MYK94" s="76"/>
      <c r="MYL94" s="76"/>
      <c r="MYM94" s="76"/>
      <c r="MYN94" s="76"/>
      <c r="MYO94" s="76"/>
      <c r="MYP94" s="76"/>
      <c r="MYQ94" s="76"/>
      <c r="MYR94" s="76"/>
      <c r="MYS94" s="76"/>
      <c r="MYT94" s="76"/>
      <c r="MYU94" s="76"/>
      <c r="MYV94" s="76"/>
      <c r="MYW94" s="76"/>
      <c r="MYX94" s="76"/>
      <c r="MYY94" s="76"/>
      <c r="MYZ94" s="76"/>
      <c r="MZA94" s="76"/>
      <c r="MZB94" s="76"/>
      <c r="MZC94" s="76"/>
      <c r="MZD94" s="76"/>
      <c r="MZE94" s="76"/>
      <c r="MZF94" s="76"/>
      <c r="MZG94" s="76"/>
      <c r="MZH94" s="76"/>
      <c r="MZI94" s="76"/>
      <c r="MZJ94" s="76"/>
      <c r="MZK94" s="76"/>
      <c r="MZL94" s="76"/>
      <c r="MZM94" s="76"/>
      <c r="MZN94" s="76"/>
      <c r="MZO94" s="76"/>
      <c r="MZP94" s="76"/>
      <c r="MZQ94" s="76"/>
      <c r="MZR94" s="76"/>
      <c r="MZS94" s="76"/>
      <c r="MZT94" s="76"/>
      <c r="MZU94" s="76"/>
      <c r="MZV94" s="76"/>
      <c r="MZW94" s="76"/>
      <c r="MZX94" s="76"/>
      <c r="MZY94" s="76"/>
      <c r="MZZ94" s="76"/>
      <c r="NAA94" s="76"/>
      <c r="NAB94" s="76"/>
      <c r="NAC94" s="76"/>
      <c r="NAD94" s="76"/>
      <c r="NAE94" s="76"/>
      <c r="NAF94" s="76"/>
      <c r="NAG94" s="76"/>
      <c r="NAH94" s="76"/>
      <c r="NAI94" s="76"/>
      <c r="NAJ94" s="76"/>
      <c r="NAK94" s="76"/>
      <c r="NAL94" s="76"/>
      <c r="NAM94" s="76"/>
      <c r="NAN94" s="76"/>
      <c r="NAO94" s="76"/>
      <c r="NAP94" s="76"/>
      <c r="NAQ94" s="76"/>
      <c r="NAR94" s="76"/>
      <c r="NAS94" s="76"/>
      <c r="NAT94" s="76"/>
      <c r="NAU94" s="76"/>
      <c r="NAV94" s="76"/>
      <c r="NAW94" s="76"/>
      <c r="NAX94" s="76"/>
      <c r="NAY94" s="76"/>
      <c r="NAZ94" s="76"/>
      <c r="NBA94" s="76"/>
      <c r="NBB94" s="76"/>
      <c r="NBC94" s="76"/>
      <c r="NBD94" s="76"/>
      <c r="NBE94" s="76"/>
      <c r="NBF94" s="76"/>
      <c r="NBG94" s="76"/>
      <c r="NBH94" s="76"/>
      <c r="NBI94" s="76"/>
      <c r="NBJ94" s="76"/>
      <c r="NBK94" s="76"/>
      <c r="NBL94" s="76"/>
      <c r="NBM94" s="76"/>
      <c r="NBN94" s="76"/>
      <c r="NBO94" s="76"/>
      <c r="NBP94" s="76"/>
      <c r="NBQ94" s="76"/>
      <c r="NBR94" s="76"/>
      <c r="NBS94" s="76"/>
      <c r="NBT94" s="76"/>
      <c r="NBU94" s="76"/>
      <c r="NBV94" s="76"/>
      <c r="NBW94" s="76"/>
      <c r="NBX94" s="76"/>
      <c r="NBY94" s="76"/>
      <c r="NBZ94" s="76"/>
      <c r="NCA94" s="76"/>
      <c r="NCB94" s="76"/>
      <c r="NCC94" s="76"/>
      <c r="NCD94" s="76"/>
      <c r="NCE94" s="76"/>
      <c r="NCF94" s="76"/>
      <c r="NCG94" s="76"/>
      <c r="NCH94" s="76"/>
      <c r="NCI94" s="76"/>
      <c r="NCJ94" s="76"/>
      <c r="NCK94" s="76"/>
      <c r="NCL94" s="76"/>
      <c r="NCM94" s="76"/>
      <c r="NCN94" s="76"/>
      <c r="NCO94" s="76"/>
      <c r="NCP94" s="76"/>
      <c r="NCQ94" s="76"/>
      <c r="NCR94" s="76"/>
      <c r="NCS94" s="76"/>
      <c r="NCT94" s="76"/>
      <c r="NCU94" s="76"/>
      <c r="NCV94" s="76"/>
      <c r="NCW94" s="76"/>
      <c r="NCX94" s="76"/>
      <c r="NCY94" s="76"/>
      <c r="NCZ94" s="76"/>
      <c r="NDA94" s="76"/>
      <c r="NDB94" s="76"/>
      <c r="NDC94" s="76"/>
      <c r="NDD94" s="76"/>
      <c r="NDE94" s="76"/>
      <c r="NDF94" s="76"/>
      <c r="NDG94" s="76"/>
      <c r="NDH94" s="76"/>
      <c r="NDI94" s="76"/>
      <c r="NDJ94" s="76"/>
      <c r="NDK94" s="76"/>
      <c r="NDL94" s="76"/>
      <c r="NDM94" s="76"/>
      <c r="NDN94" s="76"/>
      <c r="NDO94" s="76"/>
      <c r="NDP94" s="76"/>
      <c r="NDQ94" s="76"/>
      <c r="NDR94" s="76"/>
      <c r="NDS94" s="76"/>
      <c r="NDT94" s="76"/>
      <c r="NDU94" s="76"/>
      <c r="NDV94" s="76"/>
      <c r="NDW94" s="76"/>
      <c r="NDX94" s="76"/>
      <c r="NDY94" s="76"/>
      <c r="NDZ94" s="76"/>
      <c r="NEA94" s="76"/>
      <c r="NEB94" s="76"/>
      <c r="NEC94" s="76"/>
      <c r="NED94" s="76"/>
      <c r="NEE94" s="76"/>
      <c r="NEF94" s="76"/>
      <c r="NEG94" s="76"/>
      <c r="NEH94" s="76"/>
      <c r="NEI94" s="76"/>
      <c r="NEJ94" s="76"/>
      <c r="NEK94" s="76"/>
      <c r="NEL94" s="76"/>
      <c r="NEM94" s="76"/>
      <c r="NEN94" s="76"/>
      <c r="NEO94" s="76"/>
      <c r="NEP94" s="76"/>
      <c r="NEQ94" s="76"/>
      <c r="NER94" s="76"/>
      <c r="NES94" s="76"/>
      <c r="NET94" s="76"/>
      <c r="NEU94" s="76"/>
      <c r="NEV94" s="76"/>
      <c r="NEW94" s="76"/>
      <c r="NEX94" s="76"/>
      <c r="NEY94" s="76"/>
      <c r="NEZ94" s="76"/>
      <c r="NFA94" s="76"/>
      <c r="NFB94" s="76"/>
      <c r="NFC94" s="76"/>
      <c r="NFD94" s="76"/>
      <c r="NFE94" s="76"/>
      <c r="NFF94" s="76"/>
      <c r="NFG94" s="76"/>
      <c r="NFH94" s="76"/>
      <c r="NFI94" s="76"/>
      <c r="NFJ94" s="76"/>
      <c r="NFK94" s="76"/>
      <c r="NFL94" s="76"/>
      <c r="NFM94" s="76"/>
      <c r="NFN94" s="76"/>
      <c r="NFO94" s="76"/>
      <c r="NFP94" s="76"/>
      <c r="NFQ94" s="76"/>
      <c r="NFR94" s="76"/>
      <c r="NFS94" s="76"/>
      <c r="NFT94" s="76"/>
      <c r="NFU94" s="76"/>
      <c r="NFV94" s="76"/>
      <c r="NFW94" s="76"/>
      <c r="NFX94" s="76"/>
      <c r="NFY94" s="76"/>
      <c r="NFZ94" s="76"/>
      <c r="NGA94" s="76"/>
      <c r="NGB94" s="76"/>
      <c r="NGC94" s="76"/>
      <c r="NGD94" s="76"/>
      <c r="NGE94" s="76"/>
      <c r="NGF94" s="76"/>
      <c r="NGG94" s="76"/>
      <c r="NGH94" s="76"/>
      <c r="NGI94" s="76"/>
      <c r="NGJ94" s="76"/>
      <c r="NGK94" s="76"/>
      <c r="NGL94" s="76"/>
      <c r="NGM94" s="76"/>
      <c r="NGN94" s="76"/>
      <c r="NGO94" s="76"/>
      <c r="NGP94" s="76"/>
      <c r="NGQ94" s="76"/>
      <c r="NGR94" s="76"/>
      <c r="NGS94" s="76"/>
      <c r="NGT94" s="76"/>
      <c r="NGU94" s="76"/>
      <c r="NGV94" s="76"/>
      <c r="NGW94" s="76"/>
      <c r="NGX94" s="76"/>
      <c r="NGY94" s="76"/>
      <c r="NGZ94" s="76"/>
      <c r="NHA94" s="76"/>
      <c r="NHB94" s="76"/>
      <c r="NHC94" s="76"/>
      <c r="NHD94" s="76"/>
      <c r="NHE94" s="76"/>
      <c r="NHF94" s="76"/>
      <c r="NHG94" s="76"/>
      <c r="NHH94" s="76"/>
      <c r="NHI94" s="76"/>
      <c r="NHJ94" s="76"/>
      <c r="NHK94" s="76"/>
      <c r="NHL94" s="76"/>
      <c r="NHM94" s="76"/>
      <c r="NHN94" s="76"/>
      <c r="NHO94" s="76"/>
      <c r="NHP94" s="76"/>
      <c r="NHQ94" s="76"/>
      <c r="NHR94" s="76"/>
      <c r="NHS94" s="76"/>
      <c r="NHT94" s="76"/>
      <c r="NHU94" s="76"/>
      <c r="NHV94" s="76"/>
      <c r="NHW94" s="76"/>
      <c r="NHX94" s="76"/>
      <c r="NHY94" s="76"/>
      <c r="NHZ94" s="76"/>
      <c r="NIA94" s="76"/>
      <c r="NIB94" s="76"/>
      <c r="NIC94" s="76"/>
      <c r="NID94" s="76"/>
      <c r="NIE94" s="76"/>
      <c r="NIF94" s="76"/>
      <c r="NIG94" s="76"/>
      <c r="NIH94" s="76"/>
      <c r="NII94" s="76"/>
      <c r="NIJ94" s="76"/>
      <c r="NIK94" s="76"/>
      <c r="NIL94" s="76"/>
      <c r="NIM94" s="76"/>
      <c r="NIN94" s="76"/>
      <c r="NIO94" s="76"/>
      <c r="NIP94" s="76"/>
      <c r="NIQ94" s="76"/>
      <c r="NIR94" s="76"/>
      <c r="NIS94" s="76"/>
      <c r="NIT94" s="76"/>
      <c r="NIU94" s="76"/>
      <c r="NIV94" s="76"/>
      <c r="NIW94" s="76"/>
      <c r="NIX94" s="76"/>
      <c r="NIY94" s="76"/>
      <c r="NIZ94" s="76"/>
      <c r="NJA94" s="76"/>
      <c r="NJB94" s="76"/>
      <c r="NJC94" s="76"/>
      <c r="NJD94" s="76"/>
      <c r="NJE94" s="76"/>
      <c r="NJF94" s="76"/>
      <c r="NJG94" s="76"/>
      <c r="NJH94" s="76"/>
      <c r="NJI94" s="76"/>
      <c r="NJJ94" s="76"/>
      <c r="NJK94" s="76"/>
      <c r="NJL94" s="76"/>
      <c r="NJM94" s="76"/>
      <c r="NJN94" s="76"/>
      <c r="NJO94" s="76"/>
      <c r="NJP94" s="76"/>
      <c r="NJQ94" s="76"/>
      <c r="NJR94" s="76"/>
      <c r="NJS94" s="76"/>
      <c r="NJT94" s="76"/>
      <c r="NJU94" s="76"/>
      <c r="NJV94" s="76"/>
      <c r="NJW94" s="76"/>
      <c r="NJX94" s="76"/>
      <c r="NJY94" s="76"/>
      <c r="NJZ94" s="76"/>
      <c r="NKA94" s="76"/>
      <c r="NKB94" s="76"/>
      <c r="NKC94" s="76"/>
      <c r="NKD94" s="76"/>
      <c r="NKE94" s="76"/>
      <c r="NKF94" s="76"/>
      <c r="NKG94" s="76"/>
      <c r="NKH94" s="76"/>
      <c r="NKI94" s="76"/>
      <c r="NKJ94" s="76"/>
      <c r="NKK94" s="76"/>
      <c r="NKL94" s="76"/>
      <c r="NKM94" s="76"/>
      <c r="NKN94" s="76"/>
      <c r="NKO94" s="76"/>
      <c r="NKP94" s="76"/>
      <c r="NKQ94" s="76"/>
      <c r="NKR94" s="76"/>
      <c r="NKS94" s="76"/>
      <c r="NKT94" s="76"/>
      <c r="NKU94" s="76"/>
      <c r="NKV94" s="76"/>
      <c r="NKW94" s="76"/>
      <c r="NKX94" s="76"/>
      <c r="NKY94" s="76"/>
      <c r="NKZ94" s="76"/>
      <c r="NLA94" s="76"/>
      <c r="NLB94" s="76"/>
      <c r="NLC94" s="76"/>
      <c r="NLD94" s="76"/>
      <c r="NLE94" s="76"/>
      <c r="NLF94" s="76"/>
      <c r="NLG94" s="76"/>
      <c r="NLH94" s="76"/>
      <c r="NLI94" s="76"/>
      <c r="NLJ94" s="76"/>
      <c r="NLK94" s="76"/>
      <c r="NLL94" s="76"/>
      <c r="NLM94" s="76"/>
      <c r="NLN94" s="76"/>
      <c r="NLO94" s="76"/>
      <c r="NLP94" s="76"/>
      <c r="NLQ94" s="76"/>
      <c r="NLR94" s="76"/>
      <c r="NLS94" s="76"/>
      <c r="NLT94" s="76"/>
      <c r="NLU94" s="76"/>
      <c r="NLV94" s="76"/>
      <c r="NLW94" s="76"/>
      <c r="NLX94" s="76"/>
      <c r="NLY94" s="76"/>
      <c r="NLZ94" s="76"/>
      <c r="NMA94" s="76"/>
      <c r="NMB94" s="76"/>
      <c r="NMC94" s="76"/>
      <c r="NMD94" s="76"/>
      <c r="NME94" s="76"/>
      <c r="NMF94" s="76"/>
      <c r="NMG94" s="76"/>
      <c r="NMH94" s="76"/>
      <c r="NMI94" s="76"/>
      <c r="NMJ94" s="76"/>
      <c r="NMK94" s="76"/>
      <c r="NML94" s="76"/>
      <c r="NMM94" s="76"/>
      <c r="NMN94" s="76"/>
      <c r="NMO94" s="76"/>
      <c r="NMP94" s="76"/>
      <c r="NMQ94" s="76"/>
      <c r="NMR94" s="76"/>
      <c r="NMS94" s="76"/>
      <c r="NMT94" s="76"/>
      <c r="NMU94" s="76"/>
      <c r="NMV94" s="76"/>
      <c r="NMW94" s="76"/>
      <c r="NMX94" s="76"/>
      <c r="NMY94" s="76"/>
      <c r="NMZ94" s="76"/>
      <c r="NNA94" s="76"/>
      <c r="NNB94" s="76"/>
      <c r="NNC94" s="76"/>
      <c r="NND94" s="76"/>
      <c r="NNE94" s="76"/>
      <c r="NNF94" s="76"/>
      <c r="NNG94" s="76"/>
      <c r="NNH94" s="76"/>
      <c r="NNI94" s="76"/>
      <c r="NNJ94" s="76"/>
      <c r="NNK94" s="76"/>
      <c r="NNL94" s="76"/>
      <c r="NNM94" s="76"/>
      <c r="NNN94" s="76"/>
      <c r="NNO94" s="76"/>
      <c r="NNP94" s="76"/>
      <c r="NNQ94" s="76"/>
      <c r="NNR94" s="76"/>
      <c r="NNS94" s="76"/>
      <c r="NNT94" s="76"/>
      <c r="NNU94" s="76"/>
      <c r="NNV94" s="76"/>
      <c r="NNW94" s="76"/>
      <c r="NNX94" s="76"/>
      <c r="NNY94" s="76"/>
      <c r="NNZ94" s="76"/>
      <c r="NOA94" s="76"/>
      <c r="NOB94" s="76"/>
      <c r="NOC94" s="76"/>
      <c r="NOD94" s="76"/>
      <c r="NOE94" s="76"/>
      <c r="NOF94" s="76"/>
      <c r="NOG94" s="76"/>
      <c r="NOH94" s="76"/>
      <c r="NOI94" s="76"/>
      <c r="NOJ94" s="76"/>
      <c r="NOK94" s="76"/>
      <c r="NOL94" s="76"/>
      <c r="NOM94" s="76"/>
      <c r="NON94" s="76"/>
      <c r="NOO94" s="76"/>
      <c r="NOP94" s="76"/>
      <c r="NOQ94" s="76"/>
      <c r="NOR94" s="76"/>
      <c r="NOS94" s="76"/>
      <c r="NOT94" s="76"/>
      <c r="NOU94" s="76"/>
      <c r="NOV94" s="76"/>
      <c r="NOW94" s="76"/>
      <c r="NOX94" s="76"/>
      <c r="NOY94" s="76"/>
      <c r="NOZ94" s="76"/>
      <c r="NPA94" s="76"/>
      <c r="NPB94" s="76"/>
      <c r="NPC94" s="76"/>
      <c r="NPD94" s="76"/>
      <c r="NPE94" s="76"/>
      <c r="NPF94" s="76"/>
      <c r="NPG94" s="76"/>
      <c r="NPH94" s="76"/>
      <c r="NPI94" s="76"/>
      <c r="NPJ94" s="76"/>
      <c r="NPK94" s="76"/>
      <c r="NPL94" s="76"/>
      <c r="NPM94" s="76"/>
      <c r="NPN94" s="76"/>
      <c r="NPO94" s="76"/>
      <c r="NPP94" s="76"/>
      <c r="NPQ94" s="76"/>
      <c r="NPR94" s="76"/>
      <c r="NPS94" s="76"/>
      <c r="NPT94" s="76"/>
      <c r="NPU94" s="76"/>
      <c r="NPV94" s="76"/>
      <c r="NPW94" s="76"/>
      <c r="NPX94" s="76"/>
      <c r="NPY94" s="76"/>
      <c r="NPZ94" s="76"/>
      <c r="NQA94" s="76"/>
      <c r="NQB94" s="76"/>
      <c r="NQC94" s="76"/>
      <c r="NQD94" s="76"/>
      <c r="NQE94" s="76"/>
      <c r="NQF94" s="76"/>
      <c r="NQG94" s="76"/>
      <c r="NQH94" s="76"/>
      <c r="NQI94" s="76"/>
      <c r="NQJ94" s="76"/>
      <c r="NQK94" s="76"/>
      <c r="NQL94" s="76"/>
      <c r="NQM94" s="76"/>
      <c r="NQN94" s="76"/>
      <c r="NQO94" s="76"/>
      <c r="NQP94" s="76"/>
      <c r="NQQ94" s="76"/>
      <c r="NQR94" s="76"/>
      <c r="NQS94" s="76"/>
      <c r="NQT94" s="76"/>
      <c r="NQU94" s="76"/>
      <c r="NQV94" s="76"/>
      <c r="NQW94" s="76"/>
      <c r="NQX94" s="76"/>
      <c r="NQY94" s="76"/>
      <c r="NQZ94" s="76"/>
      <c r="NRA94" s="76"/>
      <c r="NRB94" s="76"/>
      <c r="NRC94" s="76"/>
      <c r="NRD94" s="76"/>
      <c r="NRE94" s="76"/>
      <c r="NRF94" s="76"/>
      <c r="NRG94" s="76"/>
      <c r="NRH94" s="76"/>
      <c r="NRI94" s="76"/>
      <c r="NRJ94" s="76"/>
      <c r="NRK94" s="76"/>
      <c r="NRL94" s="76"/>
      <c r="NRM94" s="76"/>
      <c r="NRN94" s="76"/>
      <c r="NRO94" s="76"/>
      <c r="NRP94" s="76"/>
      <c r="NRQ94" s="76"/>
      <c r="NRR94" s="76"/>
      <c r="NRS94" s="76"/>
      <c r="NRT94" s="76"/>
      <c r="NRU94" s="76"/>
      <c r="NRV94" s="76"/>
      <c r="NRW94" s="76"/>
      <c r="NRX94" s="76"/>
      <c r="NRY94" s="76"/>
      <c r="NRZ94" s="76"/>
      <c r="NSA94" s="76"/>
      <c r="NSB94" s="76"/>
      <c r="NSC94" s="76"/>
      <c r="NSD94" s="76"/>
      <c r="NSE94" s="76"/>
      <c r="NSF94" s="76"/>
      <c r="NSG94" s="76"/>
      <c r="NSH94" s="76"/>
      <c r="NSI94" s="76"/>
      <c r="NSJ94" s="76"/>
      <c r="NSK94" s="76"/>
      <c r="NSL94" s="76"/>
      <c r="NSM94" s="76"/>
      <c r="NSN94" s="76"/>
      <c r="NSO94" s="76"/>
      <c r="NSP94" s="76"/>
      <c r="NSQ94" s="76"/>
      <c r="NSR94" s="76"/>
      <c r="NSS94" s="76"/>
      <c r="NST94" s="76"/>
      <c r="NSU94" s="76"/>
      <c r="NSV94" s="76"/>
      <c r="NSW94" s="76"/>
      <c r="NSX94" s="76"/>
      <c r="NSY94" s="76"/>
      <c r="NSZ94" s="76"/>
      <c r="NTA94" s="76"/>
      <c r="NTB94" s="76"/>
      <c r="NTC94" s="76"/>
      <c r="NTD94" s="76"/>
      <c r="NTE94" s="76"/>
      <c r="NTF94" s="76"/>
      <c r="NTG94" s="76"/>
      <c r="NTH94" s="76"/>
      <c r="NTI94" s="76"/>
      <c r="NTJ94" s="76"/>
      <c r="NTK94" s="76"/>
      <c r="NTL94" s="76"/>
      <c r="NTM94" s="76"/>
      <c r="NTN94" s="76"/>
      <c r="NTO94" s="76"/>
      <c r="NTP94" s="76"/>
      <c r="NTQ94" s="76"/>
      <c r="NTR94" s="76"/>
      <c r="NTS94" s="76"/>
      <c r="NTT94" s="76"/>
      <c r="NTU94" s="76"/>
      <c r="NTV94" s="76"/>
      <c r="NTW94" s="76"/>
      <c r="NTX94" s="76"/>
      <c r="NTY94" s="76"/>
      <c r="NTZ94" s="76"/>
      <c r="NUA94" s="76"/>
      <c r="NUB94" s="76"/>
      <c r="NUC94" s="76"/>
      <c r="NUD94" s="76"/>
      <c r="NUE94" s="76"/>
      <c r="NUF94" s="76"/>
      <c r="NUG94" s="76"/>
      <c r="NUH94" s="76"/>
      <c r="NUI94" s="76"/>
      <c r="NUJ94" s="76"/>
      <c r="NUK94" s="76"/>
      <c r="NUL94" s="76"/>
      <c r="NUM94" s="76"/>
      <c r="NUN94" s="76"/>
      <c r="NUO94" s="76"/>
      <c r="NUP94" s="76"/>
      <c r="NUQ94" s="76"/>
      <c r="NUR94" s="76"/>
      <c r="NUS94" s="76"/>
      <c r="NUT94" s="76"/>
      <c r="NUU94" s="76"/>
      <c r="NUV94" s="76"/>
      <c r="NUW94" s="76"/>
      <c r="NUX94" s="76"/>
      <c r="NUY94" s="76"/>
      <c r="NUZ94" s="76"/>
      <c r="NVA94" s="76"/>
      <c r="NVB94" s="76"/>
      <c r="NVC94" s="76"/>
      <c r="NVD94" s="76"/>
      <c r="NVE94" s="76"/>
      <c r="NVF94" s="76"/>
      <c r="NVG94" s="76"/>
      <c r="NVH94" s="76"/>
      <c r="NVI94" s="76"/>
      <c r="NVJ94" s="76"/>
      <c r="NVK94" s="76"/>
      <c r="NVL94" s="76"/>
      <c r="NVM94" s="76"/>
      <c r="NVN94" s="76"/>
      <c r="NVO94" s="76"/>
      <c r="NVP94" s="76"/>
      <c r="NVQ94" s="76"/>
      <c r="NVR94" s="76"/>
      <c r="NVS94" s="76"/>
      <c r="NVT94" s="76"/>
      <c r="NVU94" s="76"/>
      <c r="NVV94" s="76"/>
      <c r="NVW94" s="76"/>
      <c r="NVX94" s="76"/>
      <c r="NVY94" s="76"/>
      <c r="NVZ94" s="76"/>
      <c r="NWA94" s="76"/>
      <c r="NWB94" s="76"/>
      <c r="NWC94" s="76"/>
      <c r="NWD94" s="76"/>
      <c r="NWE94" s="76"/>
      <c r="NWF94" s="76"/>
      <c r="NWG94" s="76"/>
      <c r="NWH94" s="76"/>
      <c r="NWI94" s="76"/>
      <c r="NWJ94" s="76"/>
      <c r="NWK94" s="76"/>
      <c r="NWL94" s="76"/>
      <c r="NWM94" s="76"/>
      <c r="NWN94" s="76"/>
      <c r="NWO94" s="76"/>
      <c r="NWP94" s="76"/>
      <c r="NWQ94" s="76"/>
      <c r="NWR94" s="76"/>
      <c r="NWS94" s="76"/>
      <c r="NWT94" s="76"/>
      <c r="NWU94" s="76"/>
      <c r="NWV94" s="76"/>
      <c r="NWW94" s="76"/>
      <c r="NWX94" s="76"/>
      <c r="NWY94" s="76"/>
      <c r="NWZ94" s="76"/>
      <c r="NXA94" s="76"/>
      <c r="NXB94" s="76"/>
      <c r="NXC94" s="76"/>
      <c r="NXD94" s="76"/>
      <c r="NXE94" s="76"/>
      <c r="NXF94" s="76"/>
      <c r="NXG94" s="76"/>
      <c r="NXH94" s="76"/>
      <c r="NXI94" s="76"/>
      <c r="NXJ94" s="76"/>
      <c r="NXK94" s="76"/>
      <c r="NXL94" s="76"/>
      <c r="NXM94" s="76"/>
      <c r="NXN94" s="76"/>
      <c r="NXO94" s="76"/>
      <c r="NXP94" s="76"/>
      <c r="NXQ94" s="76"/>
      <c r="NXR94" s="76"/>
      <c r="NXS94" s="76"/>
      <c r="NXT94" s="76"/>
      <c r="NXU94" s="76"/>
      <c r="NXV94" s="76"/>
      <c r="NXW94" s="76"/>
      <c r="NXX94" s="76"/>
      <c r="NXY94" s="76"/>
      <c r="NXZ94" s="76"/>
      <c r="NYA94" s="76"/>
      <c r="NYB94" s="76"/>
      <c r="NYC94" s="76"/>
      <c r="NYD94" s="76"/>
      <c r="NYE94" s="76"/>
      <c r="NYF94" s="76"/>
      <c r="NYG94" s="76"/>
      <c r="NYH94" s="76"/>
      <c r="NYI94" s="76"/>
      <c r="NYJ94" s="76"/>
      <c r="NYK94" s="76"/>
      <c r="NYL94" s="76"/>
      <c r="NYM94" s="76"/>
      <c r="NYN94" s="76"/>
      <c r="NYO94" s="76"/>
      <c r="NYP94" s="76"/>
      <c r="NYQ94" s="76"/>
      <c r="NYR94" s="76"/>
      <c r="NYS94" s="76"/>
      <c r="NYT94" s="76"/>
      <c r="NYU94" s="76"/>
      <c r="NYV94" s="76"/>
      <c r="NYW94" s="76"/>
      <c r="NYX94" s="76"/>
      <c r="NYY94" s="76"/>
      <c r="NYZ94" s="76"/>
      <c r="NZA94" s="76"/>
      <c r="NZB94" s="76"/>
      <c r="NZC94" s="76"/>
      <c r="NZD94" s="76"/>
      <c r="NZE94" s="76"/>
      <c r="NZF94" s="76"/>
      <c r="NZG94" s="76"/>
      <c r="NZH94" s="76"/>
      <c r="NZI94" s="76"/>
      <c r="NZJ94" s="76"/>
      <c r="NZK94" s="76"/>
      <c r="NZL94" s="76"/>
      <c r="NZM94" s="76"/>
      <c r="NZN94" s="76"/>
      <c r="NZO94" s="76"/>
      <c r="NZP94" s="76"/>
      <c r="NZQ94" s="76"/>
      <c r="NZR94" s="76"/>
      <c r="NZS94" s="76"/>
      <c r="NZT94" s="76"/>
      <c r="NZU94" s="76"/>
      <c r="NZV94" s="76"/>
      <c r="NZW94" s="76"/>
      <c r="NZX94" s="76"/>
      <c r="NZY94" s="76"/>
      <c r="NZZ94" s="76"/>
      <c r="OAA94" s="76"/>
      <c r="OAB94" s="76"/>
      <c r="OAC94" s="76"/>
      <c r="OAD94" s="76"/>
      <c r="OAE94" s="76"/>
      <c r="OAF94" s="76"/>
      <c r="OAG94" s="76"/>
      <c r="OAH94" s="76"/>
      <c r="OAI94" s="76"/>
      <c r="OAJ94" s="76"/>
      <c r="OAK94" s="76"/>
      <c r="OAL94" s="76"/>
      <c r="OAM94" s="76"/>
      <c r="OAN94" s="76"/>
      <c r="OAO94" s="76"/>
      <c r="OAP94" s="76"/>
      <c r="OAQ94" s="76"/>
      <c r="OAR94" s="76"/>
      <c r="OAS94" s="76"/>
      <c r="OAT94" s="76"/>
      <c r="OAU94" s="76"/>
      <c r="OAV94" s="76"/>
      <c r="OAW94" s="76"/>
      <c r="OAX94" s="76"/>
      <c r="OAY94" s="76"/>
      <c r="OAZ94" s="76"/>
      <c r="OBA94" s="76"/>
      <c r="OBB94" s="76"/>
      <c r="OBC94" s="76"/>
      <c r="OBD94" s="76"/>
      <c r="OBE94" s="76"/>
      <c r="OBF94" s="76"/>
      <c r="OBG94" s="76"/>
      <c r="OBH94" s="76"/>
      <c r="OBI94" s="76"/>
      <c r="OBJ94" s="76"/>
      <c r="OBK94" s="76"/>
      <c r="OBL94" s="76"/>
      <c r="OBM94" s="76"/>
      <c r="OBN94" s="76"/>
      <c r="OBO94" s="76"/>
      <c r="OBP94" s="76"/>
      <c r="OBQ94" s="76"/>
      <c r="OBR94" s="76"/>
      <c r="OBS94" s="76"/>
      <c r="OBT94" s="76"/>
      <c r="OBU94" s="76"/>
      <c r="OBV94" s="76"/>
      <c r="OBW94" s="76"/>
      <c r="OBX94" s="76"/>
      <c r="OBY94" s="76"/>
      <c r="OBZ94" s="76"/>
      <c r="OCA94" s="76"/>
      <c r="OCB94" s="76"/>
      <c r="OCC94" s="76"/>
      <c r="OCD94" s="76"/>
      <c r="OCE94" s="76"/>
      <c r="OCF94" s="76"/>
      <c r="OCG94" s="76"/>
      <c r="OCH94" s="76"/>
      <c r="OCI94" s="76"/>
      <c r="OCJ94" s="76"/>
      <c r="OCK94" s="76"/>
      <c r="OCL94" s="76"/>
      <c r="OCM94" s="76"/>
      <c r="OCN94" s="76"/>
      <c r="OCO94" s="76"/>
      <c r="OCP94" s="76"/>
      <c r="OCQ94" s="76"/>
      <c r="OCR94" s="76"/>
      <c r="OCS94" s="76"/>
      <c r="OCT94" s="76"/>
      <c r="OCU94" s="76"/>
      <c r="OCV94" s="76"/>
      <c r="OCW94" s="76"/>
      <c r="OCX94" s="76"/>
      <c r="OCY94" s="76"/>
      <c r="OCZ94" s="76"/>
      <c r="ODA94" s="76"/>
      <c r="ODB94" s="76"/>
      <c r="ODC94" s="76"/>
      <c r="ODD94" s="76"/>
      <c r="ODE94" s="76"/>
      <c r="ODF94" s="76"/>
      <c r="ODG94" s="76"/>
      <c r="ODH94" s="76"/>
      <c r="ODI94" s="76"/>
      <c r="ODJ94" s="76"/>
      <c r="ODK94" s="76"/>
      <c r="ODL94" s="76"/>
      <c r="ODM94" s="76"/>
      <c r="ODN94" s="76"/>
      <c r="ODO94" s="76"/>
      <c r="ODP94" s="76"/>
      <c r="ODQ94" s="76"/>
      <c r="ODR94" s="76"/>
      <c r="ODS94" s="76"/>
      <c r="ODT94" s="76"/>
      <c r="ODU94" s="76"/>
      <c r="ODV94" s="76"/>
      <c r="ODW94" s="76"/>
      <c r="ODX94" s="76"/>
      <c r="ODY94" s="76"/>
      <c r="ODZ94" s="76"/>
      <c r="OEA94" s="76"/>
      <c r="OEB94" s="76"/>
      <c r="OEC94" s="76"/>
      <c r="OED94" s="76"/>
      <c r="OEE94" s="76"/>
      <c r="OEF94" s="76"/>
      <c r="OEG94" s="76"/>
      <c r="OEH94" s="76"/>
      <c r="OEI94" s="76"/>
      <c r="OEJ94" s="76"/>
      <c r="OEK94" s="76"/>
      <c r="OEL94" s="76"/>
      <c r="OEM94" s="76"/>
      <c r="OEN94" s="76"/>
      <c r="OEO94" s="76"/>
      <c r="OEP94" s="76"/>
      <c r="OEQ94" s="76"/>
      <c r="OER94" s="76"/>
      <c r="OES94" s="76"/>
      <c r="OET94" s="76"/>
      <c r="OEU94" s="76"/>
      <c r="OEV94" s="76"/>
      <c r="OEW94" s="76"/>
      <c r="OEX94" s="76"/>
      <c r="OEY94" s="76"/>
      <c r="OEZ94" s="76"/>
      <c r="OFA94" s="76"/>
      <c r="OFB94" s="76"/>
      <c r="OFC94" s="76"/>
      <c r="OFD94" s="76"/>
      <c r="OFE94" s="76"/>
      <c r="OFF94" s="76"/>
      <c r="OFG94" s="76"/>
      <c r="OFH94" s="76"/>
      <c r="OFI94" s="76"/>
      <c r="OFJ94" s="76"/>
      <c r="OFK94" s="76"/>
      <c r="OFL94" s="76"/>
      <c r="OFM94" s="76"/>
      <c r="OFN94" s="76"/>
      <c r="OFO94" s="76"/>
      <c r="OFP94" s="76"/>
      <c r="OFQ94" s="76"/>
      <c r="OFR94" s="76"/>
      <c r="OFS94" s="76"/>
      <c r="OFT94" s="76"/>
      <c r="OFU94" s="76"/>
      <c r="OFV94" s="76"/>
      <c r="OFW94" s="76"/>
      <c r="OFX94" s="76"/>
      <c r="OFY94" s="76"/>
      <c r="OFZ94" s="76"/>
      <c r="OGA94" s="76"/>
      <c r="OGB94" s="76"/>
      <c r="OGC94" s="76"/>
      <c r="OGD94" s="76"/>
      <c r="OGE94" s="76"/>
      <c r="OGF94" s="76"/>
      <c r="OGG94" s="76"/>
      <c r="OGH94" s="76"/>
      <c r="OGI94" s="76"/>
      <c r="OGJ94" s="76"/>
      <c r="OGK94" s="76"/>
      <c r="OGL94" s="76"/>
      <c r="OGM94" s="76"/>
      <c r="OGN94" s="76"/>
      <c r="OGO94" s="76"/>
      <c r="OGP94" s="76"/>
      <c r="OGQ94" s="76"/>
      <c r="OGR94" s="76"/>
      <c r="OGS94" s="76"/>
      <c r="OGT94" s="76"/>
      <c r="OGU94" s="76"/>
      <c r="OGV94" s="76"/>
      <c r="OGW94" s="76"/>
      <c r="OGX94" s="76"/>
      <c r="OGY94" s="76"/>
      <c r="OGZ94" s="76"/>
      <c r="OHA94" s="76"/>
      <c r="OHB94" s="76"/>
      <c r="OHC94" s="76"/>
      <c r="OHD94" s="76"/>
      <c r="OHE94" s="76"/>
      <c r="OHF94" s="76"/>
      <c r="OHG94" s="76"/>
      <c r="OHH94" s="76"/>
      <c r="OHI94" s="76"/>
      <c r="OHJ94" s="76"/>
      <c r="OHK94" s="76"/>
      <c r="OHL94" s="76"/>
      <c r="OHM94" s="76"/>
      <c r="OHN94" s="76"/>
      <c r="OHO94" s="76"/>
      <c r="OHP94" s="76"/>
      <c r="OHQ94" s="76"/>
      <c r="OHR94" s="76"/>
      <c r="OHS94" s="76"/>
      <c r="OHT94" s="76"/>
      <c r="OHU94" s="76"/>
      <c r="OHV94" s="76"/>
      <c r="OHW94" s="76"/>
      <c r="OHX94" s="76"/>
      <c r="OHY94" s="76"/>
      <c r="OHZ94" s="76"/>
      <c r="OIA94" s="76"/>
      <c r="OIB94" s="76"/>
      <c r="OIC94" s="76"/>
      <c r="OID94" s="76"/>
      <c r="OIE94" s="76"/>
      <c r="OIF94" s="76"/>
      <c r="OIG94" s="76"/>
      <c r="OIH94" s="76"/>
      <c r="OII94" s="76"/>
      <c r="OIJ94" s="76"/>
      <c r="OIK94" s="76"/>
      <c r="OIL94" s="76"/>
      <c r="OIM94" s="76"/>
      <c r="OIN94" s="76"/>
      <c r="OIO94" s="76"/>
      <c r="OIP94" s="76"/>
      <c r="OIQ94" s="76"/>
      <c r="OIR94" s="76"/>
      <c r="OIS94" s="76"/>
      <c r="OIT94" s="76"/>
      <c r="OIU94" s="76"/>
      <c r="OIV94" s="76"/>
      <c r="OIW94" s="76"/>
      <c r="OIX94" s="76"/>
      <c r="OIY94" s="76"/>
      <c r="OIZ94" s="76"/>
      <c r="OJA94" s="76"/>
      <c r="OJB94" s="76"/>
      <c r="OJC94" s="76"/>
      <c r="OJD94" s="76"/>
      <c r="OJE94" s="76"/>
      <c r="OJF94" s="76"/>
      <c r="OJG94" s="76"/>
      <c r="OJH94" s="76"/>
      <c r="OJI94" s="76"/>
      <c r="OJJ94" s="76"/>
      <c r="OJK94" s="76"/>
      <c r="OJL94" s="76"/>
      <c r="OJM94" s="76"/>
      <c r="OJN94" s="76"/>
      <c r="OJO94" s="76"/>
      <c r="OJP94" s="76"/>
      <c r="OJQ94" s="76"/>
      <c r="OJR94" s="76"/>
      <c r="OJS94" s="76"/>
      <c r="OJT94" s="76"/>
      <c r="OJU94" s="76"/>
      <c r="OJV94" s="76"/>
      <c r="OJW94" s="76"/>
      <c r="OJX94" s="76"/>
      <c r="OJY94" s="76"/>
      <c r="OJZ94" s="76"/>
      <c r="OKA94" s="76"/>
      <c r="OKB94" s="76"/>
      <c r="OKC94" s="76"/>
      <c r="OKD94" s="76"/>
      <c r="OKE94" s="76"/>
      <c r="OKF94" s="76"/>
      <c r="OKG94" s="76"/>
      <c r="OKH94" s="76"/>
      <c r="OKI94" s="76"/>
      <c r="OKJ94" s="76"/>
      <c r="OKK94" s="76"/>
      <c r="OKL94" s="76"/>
      <c r="OKM94" s="76"/>
      <c r="OKN94" s="76"/>
      <c r="OKO94" s="76"/>
      <c r="OKP94" s="76"/>
      <c r="OKQ94" s="76"/>
      <c r="OKR94" s="76"/>
      <c r="OKS94" s="76"/>
      <c r="OKT94" s="76"/>
      <c r="OKU94" s="76"/>
      <c r="OKV94" s="76"/>
      <c r="OKW94" s="76"/>
      <c r="OKX94" s="76"/>
      <c r="OKY94" s="76"/>
      <c r="OKZ94" s="76"/>
      <c r="OLA94" s="76"/>
      <c r="OLB94" s="76"/>
      <c r="OLC94" s="76"/>
      <c r="OLD94" s="76"/>
      <c r="OLE94" s="76"/>
      <c r="OLF94" s="76"/>
      <c r="OLG94" s="76"/>
      <c r="OLH94" s="76"/>
      <c r="OLI94" s="76"/>
      <c r="OLJ94" s="76"/>
      <c r="OLK94" s="76"/>
      <c r="OLL94" s="76"/>
      <c r="OLM94" s="76"/>
      <c r="OLN94" s="76"/>
      <c r="OLO94" s="76"/>
      <c r="OLP94" s="76"/>
      <c r="OLQ94" s="76"/>
      <c r="OLR94" s="76"/>
      <c r="OLS94" s="76"/>
      <c r="OLT94" s="76"/>
      <c r="OLU94" s="76"/>
      <c r="OLV94" s="76"/>
      <c r="OLW94" s="76"/>
      <c r="OLX94" s="76"/>
      <c r="OLY94" s="76"/>
      <c r="OLZ94" s="76"/>
      <c r="OMA94" s="76"/>
      <c r="OMB94" s="76"/>
      <c r="OMC94" s="76"/>
      <c r="OMD94" s="76"/>
      <c r="OME94" s="76"/>
      <c r="OMF94" s="76"/>
      <c r="OMG94" s="76"/>
      <c r="OMH94" s="76"/>
      <c r="OMI94" s="76"/>
      <c r="OMJ94" s="76"/>
      <c r="OMK94" s="76"/>
      <c r="OML94" s="76"/>
      <c r="OMM94" s="76"/>
      <c r="OMN94" s="76"/>
      <c r="OMO94" s="76"/>
      <c r="OMP94" s="76"/>
      <c r="OMQ94" s="76"/>
      <c r="OMR94" s="76"/>
      <c r="OMS94" s="76"/>
      <c r="OMT94" s="76"/>
      <c r="OMU94" s="76"/>
      <c r="OMV94" s="76"/>
      <c r="OMW94" s="76"/>
      <c r="OMX94" s="76"/>
      <c r="OMY94" s="76"/>
      <c r="OMZ94" s="76"/>
      <c r="ONA94" s="76"/>
      <c r="ONB94" s="76"/>
      <c r="ONC94" s="76"/>
      <c r="OND94" s="76"/>
      <c r="ONE94" s="76"/>
      <c r="ONF94" s="76"/>
      <c r="ONG94" s="76"/>
      <c r="ONH94" s="76"/>
      <c r="ONI94" s="76"/>
      <c r="ONJ94" s="76"/>
      <c r="ONK94" s="76"/>
      <c r="ONL94" s="76"/>
      <c r="ONM94" s="76"/>
      <c r="ONN94" s="76"/>
      <c r="ONO94" s="76"/>
      <c r="ONP94" s="76"/>
      <c r="ONQ94" s="76"/>
      <c r="ONR94" s="76"/>
      <c r="ONS94" s="76"/>
      <c r="ONT94" s="76"/>
      <c r="ONU94" s="76"/>
      <c r="ONV94" s="76"/>
      <c r="ONW94" s="76"/>
      <c r="ONX94" s="76"/>
      <c r="ONY94" s="76"/>
      <c r="ONZ94" s="76"/>
      <c r="OOA94" s="76"/>
      <c r="OOB94" s="76"/>
      <c r="OOC94" s="76"/>
      <c r="OOD94" s="76"/>
      <c r="OOE94" s="76"/>
      <c r="OOF94" s="76"/>
      <c r="OOG94" s="76"/>
      <c r="OOH94" s="76"/>
      <c r="OOI94" s="76"/>
      <c r="OOJ94" s="76"/>
      <c r="OOK94" s="76"/>
      <c r="OOL94" s="76"/>
      <c r="OOM94" s="76"/>
      <c r="OON94" s="76"/>
      <c r="OOO94" s="76"/>
      <c r="OOP94" s="76"/>
      <c r="OOQ94" s="76"/>
      <c r="OOR94" s="76"/>
      <c r="OOS94" s="76"/>
      <c r="OOT94" s="76"/>
      <c r="OOU94" s="76"/>
      <c r="OOV94" s="76"/>
      <c r="OOW94" s="76"/>
      <c r="OOX94" s="76"/>
      <c r="OOY94" s="76"/>
      <c r="OOZ94" s="76"/>
      <c r="OPA94" s="76"/>
      <c r="OPB94" s="76"/>
      <c r="OPC94" s="76"/>
      <c r="OPD94" s="76"/>
      <c r="OPE94" s="76"/>
      <c r="OPF94" s="76"/>
      <c r="OPG94" s="76"/>
      <c r="OPH94" s="76"/>
      <c r="OPI94" s="76"/>
      <c r="OPJ94" s="76"/>
      <c r="OPK94" s="76"/>
      <c r="OPL94" s="76"/>
      <c r="OPM94" s="76"/>
      <c r="OPN94" s="76"/>
      <c r="OPO94" s="76"/>
      <c r="OPP94" s="76"/>
      <c r="OPQ94" s="76"/>
      <c r="OPR94" s="76"/>
      <c r="OPS94" s="76"/>
      <c r="OPT94" s="76"/>
      <c r="OPU94" s="76"/>
      <c r="OPV94" s="76"/>
      <c r="OPW94" s="76"/>
      <c r="OPX94" s="76"/>
      <c r="OPY94" s="76"/>
      <c r="OPZ94" s="76"/>
      <c r="OQA94" s="76"/>
      <c r="OQB94" s="76"/>
      <c r="OQC94" s="76"/>
      <c r="OQD94" s="76"/>
      <c r="OQE94" s="76"/>
      <c r="OQF94" s="76"/>
      <c r="OQG94" s="76"/>
      <c r="OQH94" s="76"/>
      <c r="OQI94" s="76"/>
      <c r="OQJ94" s="76"/>
      <c r="OQK94" s="76"/>
      <c r="OQL94" s="76"/>
      <c r="OQM94" s="76"/>
      <c r="OQN94" s="76"/>
      <c r="OQO94" s="76"/>
      <c r="OQP94" s="76"/>
      <c r="OQQ94" s="76"/>
      <c r="OQR94" s="76"/>
      <c r="OQS94" s="76"/>
      <c r="OQT94" s="76"/>
      <c r="OQU94" s="76"/>
      <c r="OQV94" s="76"/>
      <c r="OQW94" s="76"/>
      <c r="OQX94" s="76"/>
      <c r="OQY94" s="76"/>
      <c r="OQZ94" s="76"/>
      <c r="ORA94" s="76"/>
      <c r="ORB94" s="76"/>
      <c r="ORC94" s="76"/>
      <c r="ORD94" s="76"/>
      <c r="ORE94" s="76"/>
      <c r="ORF94" s="76"/>
      <c r="ORG94" s="76"/>
      <c r="ORH94" s="76"/>
      <c r="ORI94" s="76"/>
      <c r="ORJ94" s="76"/>
      <c r="ORK94" s="76"/>
      <c r="ORL94" s="76"/>
      <c r="ORM94" s="76"/>
      <c r="ORN94" s="76"/>
      <c r="ORO94" s="76"/>
      <c r="ORP94" s="76"/>
      <c r="ORQ94" s="76"/>
      <c r="ORR94" s="76"/>
      <c r="ORS94" s="76"/>
      <c r="ORT94" s="76"/>
      <c r="ORU94" s="76"/>
      <c r="ORV94" s="76"/>
      <c r="ORW94" s="76"/>
      <c r="ORX94" s="76"/>
      <c r="ORY94" s="76"/>
      <c r="ORZ94" s="76"/>
      <c r="OSA94" s="76"/>
      <c r="OSB94" s="76"/>
      <c r="OSC94" s="76"/>
      <c r="OSD94" s="76"/>
      <c r="OSE94" s="76"/>
      <c r="OSF94" s="76"/>
      <c r="OSG94" s="76"/>
      <c r="OSH94" s="76"/>
      <c r="OSI94" s="76"/>
      <c r="OSJ94" s="76"/>
      <c r="OSK94" s="76"/>
      <c r="OSL94" s="76"/>
      <c r="OSM94" s="76"/>
      <c r="OSN94" s="76"/>
      <c r="OSO94" s="76"/>
      <c r="OSP94" s="76"/>
      <c r="OSQ94" s="76"/>
      <c r="OSR94" s="76"/>
      <c r="OSS94" s="76"/>
      <c r="OST94" s="76"/>
      <c r="OSU94" s="76"/>
      <c r="OSV94" s="76"/>
      <c r="OSW94" s="76"/>
      <c r="OSX94" s="76"/>
      <c r="OSY94" s="76"/>
      <c r="OSZ94" s="76"/>
      <c r="OTA94" s="76"/>
      <c r="OTB94" s="76"/>
      <c r="OTC94" s="76"/>
      <c r="OTD94" s="76"/>
      <c r="OTE94" s="76"/>
      <c r="OTF94" s="76"/>
      <c r="OTG94" s="76"/>
      <c r="OTH94" s="76"/>
      <c r="OTI94" s="76"/>
      <c r="OTJ94" s="76"/>
      <c r="OTK94" s="76"/>
      <c r="OTL94" s="76"/>
      <c r="OTM94" s="76"/>
      <c r="OTN94" s="76"/>
      <c r="OTO94" s="76"/>
      <c r="OTP94" s="76"/>
      <c r="OTQ94" s="76"/>
      <c r="OTR94" s="76"/>
      <c r="OTS94" s="76"/>
      <c r="OTT94" s="76"/>
      <c r="OTU94" s="76"/>
      <c r="OTV94" s="76"/>
      <c r="OTW94" s="76"/>
      <c r="OTX94" s="76"/>
      <c r="OTY94" s="76"/>
      <c r="OTZ94" s="76"/>
      <c r="OUA94" s="76"/>
      <c r="OUB94" s="76"/>
      <c r="OUC94" s="76"/>
      <c r="OUD94" s="76"/>
      <c r="OUE94" s="76"/>
      <c r="OUF94" s="76"/>
      <c r="OUG94" s="76"/>
      <c r="OUH94" s="76"/>
      <c r="OUI94" s="76"/>
      <c r="OUJ94" s="76"/>
      <c r="OUK94" s="76"/>
      <c r="OUL94" s="76"/>
      <c r="OUM94" s="76"/>
      <c r="OUN94" s="76"/>
      <c r="OUO94" s="76"/>
      <c r="OUP94" s="76"/>
      <c r="OUQ94" s="76"/>
      <c r="OUR94" s="76"/>
      <c r="OUS94" s="76"/>
      <c r="OUT94" s="76"/>
      <c r="OUU94" s="76"/>
      <c r="OUV94" s="76"/>
      <c r="OUW94" s="76"/>
      <c r="OUX94" s="76"/>
      <c r="OUY94" s="76"/>
      <c r="OUZ94" s="76"/>
      <c r="OVA94" s="76"/>
      <c r="OVB94" s="76"/>
      <c r="OVC94" s="76"/>
      <c r="OVD94" s="76"/>
      <c r="OVE94" s="76"/>
      <c r="OVF94" s="76"/>
      <c r="OVG94" s="76"/>
      <c r="OVH94" s="76"/>
      <c r="OVI94" s="76"/>
      <c r="OVJ94" s="76"/>
      <c r="OVK94" s="76"/>
      <c r="OVL94" s="76"/>
      <c r="OVM94" s="76"/>
      <c r="OVN94" s="76"/>
      <c r="OVO94" s="76"/>
      <c r="OVP94" s="76"/>
      <c r="OVQ94" s="76"/>
      <c r="OVR94" s="76"/>
      <c r="OVS94" s="76"/>
      <c r="OVT94" s="76"/>
      <c r="OVU94" s="76"/>
      <c r="OVV94" s="76"/>
      <c r="OVW94" s="76"/>
      <c r="OVX94" s="76"/>
      <c r="OVY94" s="76"/>
      <c r="OVZ94" s="76"/>
      <c r="OWA94" s="76"/>
      <c r="OWB94" s="76"/>
      <c r="OWC94" s="76"/>
      <c r="OWD94" s="76"/>
      <c r="OWE94" s="76"/>
      <c r="OWF94" s="76"/>
      <c r="OWG94" s="76"/>
      <c r="OWH94" s="76"/>
      <c r="OWI94" s="76"/>
      <c r="OWJ94" s="76"/>
      <c r="OWK94" s="76"/>
      <c r="OWL94" s="76"/>
      <c r="OWM94" s="76"/>
      <c r="OWN94" s="76"/>
      <c r="OWO94" s="76"/>
      <c r="OWP94" s="76"/>
      <c r="OWQ94" s="76"/>
      <c r="OWR94" s="76"/>
      <c r="OWS94" s="76"/>
      <c r="OWT94" s="76"/>
      <c r="OWU94" s="76"/>
      <c r="OWV94" s="76"/>
      <c r="OWW94" s="76"/>
      <c r="OWX94" s="76"/>
      <c r="OWY94" s="76"/>
      <c r="OWZ94" s="76"/>
      <c r="OXA94" s="76"/>
      <c r="OXB94" s="76"/>
      <c r="OXC94" s="76"/>
      <c r="OXD94" s="76"/>
      <c r="OXE94" s="76"/>
      <c r="OXF94" s="76"/>
      <c r="OXG94" s="76"/>
      <c r="OXH94" s="76"/>
      <c r="OXI94" s="76"/>
      <c r="OXJ94" s="76"/>
      <c r="OXK94" s="76"/>
      <c r="OXL94" s="76"/>
      <c r="OXM94" s="76"/>
      <c r="OXN94" s="76"/>
      <c r="OXO94" s="76"/>
      <c r="OXP94" s="76"/>
      <c r="OXQ94" s="76"/>
      <c r="OXR94" s="76"/>
      <c r="OXS94" s="76"/>
      <c r="OXT94" s="76"/>
      <c r="OXU94" s="76"/>
      <c r="OXV94" s="76"/>
      <c r="OXW94" s="76"/>
      <c r="OXX94" s="76"/>
      <c r="OXY94" s="76"/>
      <c r="OXZ94" s="76"/>
      <c r="OYA94" s="76"/>
      <c r="OYB94" s="76"/>
      <c r="OYC94" s="76"/>
      <c r="OYD94" s="76"/>
      <c r="OYE94" s="76"/>
      <c r="OYF94" s="76"/>
      <c r="OYG94" s="76"/>
      <c r="OYH94" s="76"/>
      <c r="OYI94" s="76"/>
      <c r="OYJ94" s="76"/>
      <c r="OYK94" s="76"/>
      <c r="OYL94" s="76"/>
      <c r="OYM94" s="76"/>
      <c r="OYN94" s="76"/>
      <c r="OYO94" s="76"/>
      <c r="OYP94" s="76"/>
      <c r="OYQ94" s="76"/>
      <c r="OYR94" s="76"/>
      <c r="OYS94" s="76"/>
      <c r="OYT94" s="76"/>
      <c r="OYU94" s="76"/>
      <c r="OYV94" s="76"/>
      <c r="OYW94" s="76"/>
      <c r="OYX94" s="76"/>
      <c r="OYY94" s="76"/>
      <c r="OYZ94" s="76"/>
      <c r="OZA94" s="76"/>
      <c r="OZB94" s="76"/>
      <c r="OZC94" s="76"/>
      <c r="OZD94" s="76"/>
      <c r="OZE94" s="76"/>
      <c r="OZF94" s="76"/>
      <c r="OZG94" s="76"/>
      <c r="OZH94" s="76"/>
      <c r="OZI94" s="76"/>
      <c r="OZJ94" s="76"/>
      <c r="OZK94" s="76"/>
      <c r="OZL94" s="76"/>
      <c r="OZM94" s="76"/>
      <c r="OZN94" s="76"/>
      <c r="OZO94" s="76"/>
      <c r="OZP94" s="76"/>
      <c r="OZQ94" s="76"/>
      <c r="OZR94" s="76"/>
      <c r="OZS94" s="76"/>
      <c r="OZT94" s="76"/>
      <c r="OZU94" s="76"/>
      <c r="OZV94" s="76"/>
      <c r="OZW94" s="76"/>
      <c r="OZX94" s="76"/>
      <c r="OZY94" s="76"/>
      <c r="OZZ94" s="76"/>
      <c r="PAA94" s="76"/>
      <c r="PAB94" s="76"/>
      <c r="PAC94" s="76"/>
      <c r="PAD94" s="76"/>
      <c r="PAE94" s="76"/>
      <c r="PAF94" s="76"/>
      <c r="PAG94" s="76"/>
      <c r="PAH94" s="76"/>
      <c r="PAI94" s="76"/>
      <c r="PAJ94" s="76"/>
      <c r="PAK94" s="76"/>
      <c r="PAL94" s="76"/>
      <c r="PAM94" s="76"/>
      <c r="PAN94" s="76"/>
      <c r="PAO94" s="76"/>
      <c r="PAP94" s="76"/>
      <c r="PAQ94" s="76"/>
      <c r="PAR94" s="76"/>
      <c r="PAS94" s="76"/>
      <c r="PAT94" s="76"/>
      <c r="PAU94" s="76"/>
      <c r="PAV94" s="76"/>
      <c r="PAW94" s="76"/>
      <c r="PAX94" s="76"/>
      <c r="PAY94" s="76"/>
      <c r="PAZ94" s="76"/>
      <c r="PBA94" s="76"/>
      <c r="PBB94" s="76"/>
      <c r="PBC94" s="76"/>
      <c r="PBD94" s="76"/>
      <c r="PBE94" s="76"/>
      <c r="PBF94" s="76"/>
      <c r="PBG94" s="76"/>
      <c r="PBH94" s="76"/>
      <c r="PBI94" s="76"/>
      <c r="PBJ94" s="76"/>
      <c r="PBK94" s="76"/>
      <c r="PBL94" s="76"/>
      <c r="PBM94" s="76"/>
      <c r="PBN94" s="76"/>
      <c r="PBO94" s="76"/>
      <c r="PBP94" s="76"/>
      <c r="PBQ94" s="76"/>
      <c r="PBR94" s="76"/>
      <c r="PBS94" s="76"/>
      <c r="PBT94" s="76"/>
      <c r="PBU94" s="76"/>
      <c r="PBV94" s="76"/>
      <c r="PBW94" s="76"/>
      <c r="PBX94" s="76"/>
      <c r="PBY94" s="76"/>
      <c r="PBZ94" s="76"/>
      <c r="PCA94" s="76"/>
      <c r="PCB94" s="76"/>
      <c r="PCC94" s="76"/>
      <c r="PCD94" s="76"/>
      <c r="PCE94" s="76"/>
      <c r="PCF94" s="76"/>
      <c r="PCG94" s="76"/>
      <c r="PCH94" s="76"/>
      <c r="PCI94" s="76"/>
      <c r="PCJ94" s="76"/>
      <c r="PCK94" s="76"/>
      <c r="PCL94" s="76"/>
      <c r="PCM94" s="76"/>
      <c r="PCN94" s="76"/>
      <c r="PCO94" s="76"/>
      <c r="PCP94" s="76"/>
      <c r="PCQ94" s="76"/>
      <c r="PCR94" s="76"/>
      <c r="PCS94" s="76"/>
      <c r="PCT94" s="76"/>
      <c r="PCU94" s="76"/>
      <c r="PCV94" s="76"/>
      <c r="PCW94" s="76"/>
      <c r="PCX94" s="76"/>
      <c r="PCY94" s="76"/>
      <c r="PCZ94" s="76"/>
      <c r="PDA94" s="76"/>
      <c r="PDB94" s="76"/>
      <c r="PDC94" s="76"/>
      <c r="PDD94" s="76"/>
      <c r="PDE94" s="76"/>
      <c r="PDF94" s="76"/>
      <c r="PDG94" s="76"/>
      <c r="PDH94" s="76"/>
      <c r="PDI94" s="76"/>
      <c r="PDJ94" s="76"/>
      <c r="PDK94" s="76"/>
      <c r="PDL94" s="76"/>
      <c r="PDM94" s="76"/>
      <c r="PDN94" s="76"/>
      <c r="PDO94" s="76"/>
      <c r="PDP94" s="76"/>
      <c r="PDQ94" s="76"/>
      <c r="PDR94" s="76"/>
      <c r="PDS94" s="76"/>
      <c r="PDT94" s="76"/>
      <c r="PDU94" s="76"/>
      <c r="PDV94" s="76"/>
      <c r="PDW94" s="76"/>
      <c r="PDX94" s="76"/>
      <c r="PDY94" s="76"/>
      <c r="PDZ94" s="76"/>
      <c r="PEA94" s="76"/>
      <c r="PEB94" s="76"/>
      <c r="PEC94" s="76"/>
      <c r="PED94" s="76"/>
      <c r="PEE94" s="76"/>
      <c r="PEF94" s="76"/>
      <c r="PEG94" s="76"/>
      <c r="PEH94" s="76"/>
      <c r="PEI94" s="76"/>
      <c r="PEJ94" s="76"/>
      <c r="PEK94" s="76"/>
      <c r="PEL94" s="76"/>
      <c r="PEM94" s="76"/>
      <c r="PEN94" s="76"/>
      <c r="PEO94" s="76"/>
      <c r="PEP94" s="76"/>
      <c r="PEQ94" s="76"/>
      <c r="PER94" s="76"/>
      <c r="PES94" s="76"/>
      <c r="PET94" s="76"/>
      <c r="PEU94" s="76"/>
      <c r="PEV94" s="76"/>
      <c r="PEW94" s="76"/>
      <c r="PEX94" s="76"/>
      <c r="PEY94" s="76"/>
      <c r="PEZ94" s="76"/>
      <c r="PFA94" s="76"/>
      <c r="PFB94" s="76"/>
      <c r="PFC94" s="76"/>
      <c r="PFD94" s="76"/>
      <c r="PFE94" s="76"/>
      <c r="PFF94" s="76"/>
      <c r="PFG94" s="76"/>
      <c r="PFH94" s="76"/>
      <c r="PFI94" s="76"/>
      <c r="PFJ94" s="76"/>
      <c r="PFK94" s="76"/>
      <c r="PFL94" s="76"/>
      <c r="PFM94" s="76"/>
      <c r="PFN94" s="76"/>
      <c r="PFO94" s="76"/>
      <c r="PFP94" s="76"/>
      <c r="PFQ94" s="76"/>
      <c r="PFR94" s="76"/>
      <c r="PFS94" s="76"/>
      <c r="PFT94" s="76"/>
      <c r="PFU94" s="76"/>
      <c r="PFV94" s="76"/>
      <c r="PFW94" s="76"/>
      <c r="PFX94" s="76"/>
      <c r="PFY94" s="76"/>
      <c r="PFZ94" s="76"/>
      <c r="PGA94" s="76"/>
      <c r="PGB94" s="76"/>
      <c r="PGC94" s="76"/>
      <c r="PGD94" s="76"/>
      <c r="PGE94" s="76"/>
      <c r="PGF94" s="76"/>
      <c r="PGG94" s="76"/>
      <c r="PGH94" s="76"/>
      <c r="PGI94" s="76"/>
      <c r="PGJ94" s="76"/>
      <c r="PGK94" s="76"/>
      <c r="PGL94" s="76"/>
      <c r="PGM94" s="76"/>
      <c r="PGN94" s="76"/>
      <c r="PGO94" s="76"/>
      <c r="PGP94" s="76"/>
      <c r="PGQ94" s="76"/>
      <c r="PGR94" s="76"/>
      <c r="PGS94" s="76"/>
      <c r="PGT94" s="76"/>
      <c r="PGU94" s="76"/>
      <c r="PGV94" s="76"/>
      <c r="PGW94" s="76"/>
      <c r="PGX94" s="76"/>
      <c r="PGY94" s="76"/>
      <c r="PGZ94" s="76"/>
      <c r="PHA94" s="76"/>
      <c r="PHB94" s="76"/>
      <c r="PHC94" s="76"/>
      <c r="PHD94" s="76"/>
      <c r="PHE94" s="76"/>
      <c r="PHF94" s="76"/>
      <c r="PHG94" s="76"/>
      <c r="PHH94" s="76"/>
      <c r="PHI94" s="76"/>
      <c r="PHJ94" s="76"/>
      <c r="PHK94" s="76"/>
      <c r="PHL94" s="76"/>
      <c r="PHM94" s="76"/>
      <c r="PHN94" s="76"/>
      <c r="PHO94" s="76"/>
      <c r="PHP94" s="76"/>
      <c r="PHQ94" s="76"/>
      <c r="PHR94" s="76"/>
      <c r="PHS94" s="76"/>
      <c r="PHT94" s="76"/>
      <c r="PHU94" s="76"/>
      <c r="PHV94" s="76"/>
      <c r="PHW94" s="76"/>
      <c r="PHX94" s="76"/>
      <c r="PHY94" s="76"/>
      <c r="PHZ94" s="76"/>
      <c r="PIA94" s="76"/>
      <c r="PIB94" s="76"/>
      <c r="PIC94" s="76"/>
      <c r="PID94" s="76"/>
      <c r="PIE94" s="76"/>
      <c r="PIF94" s="76"/>
      <c r="PIG94" s="76"/>
      <c r="PIH94" s="76"/>
      <c r="PII94" s="76"/>
      <c r="PIJ94" s="76"/>
      <c r="PIK94" s="76"/>
      <c r="PIL94" s="76"/>
      <c r="PIM94" s="76"/>
      <c r="PIN94" s="76"/>
      <c r="PIO94" s="76"/>
      <c r="PIP94" s="76"/>
      <c r="PIQ94" s="76"/>
      <c r="PIR94" s="76"/>
      <c r="PIS94" s="76"/>
      <c r="PIT94" s="76"/>
      <c r="PIU94" s="76"/>
      <c r="PIV94" s="76"/>
      <c r="PIW94" s="76"/>
      <c r="PIX94" s="76"/>
      <c r="PIY94" s="76"/>
      <c r="PIZ94" s="76"/>
      <c r="PJA94" s="76"/>
      <c r="PJB94" s="76"/>
      <c r="PJC94" s="76"/>
      <c r="PJD94" s="76"/>
      <c r="PJE94" s="76"/>
      <c r="PJF94" s="76"/>
      <c r="PJG94" s="76"/>
      <c r="PJH94" s="76"/>
      <c r="PJI94" s="76"/>
      <c r="PJJ94" s="76"/>
      <c r="PJK94" s="76"/>
      <c r="PJL94" s="76"/>
      <c r="PJM94" s="76"/>
      <c r="PJN94" s="76"/>
      <c r="PJO94" s="76"/>
      <c r="PJP94" s="76"/>
      <c r="PJQ94" s="76"/>
      <c r="PJR94" s="76"/>
      <c r="PJS94" s="76"/>
      <c r="PJT94" s="76"/>
      <c r="PJU94" s="76"/>
      <c r="PJV94" s="76"/>
      <c r="PJW94" s="76"/>
      <c r="PJX94" s="76"/>
      <c r="PJY94" s="76"/>
      <c r="PJZ94" s="76"/>
      <c r="PKA94" s="76"/>
      <c r="PKB94" s="76"/>
      <c r="PKC94" s="76"/>
      <c r="PKD94" s="76"/>
      <c r="PKE94" s="76"/>
      <c r="PKF94" s="76"/>
      <c r="PKG94" s="76"/>
      <c r="PKH94" s="76"/>
      <c r="PKI94" s="76"/>
      <c r="PKJ94" s="76"/>
      <c r="PKK94" s="76"/>
      <c r="PKL94" s="76"/>
      <c r="PKM94" s="76"/>
      <c r="PKN94" s="76"/>
      <c r="PKO94" s="76"/>
      <c r="PKP94" s="76"/>
      <c r="PKQ94" s="76"/>
      <c r="PKR94" s="76"/>
      <c r="PKS94" s="76"/>
      <c r="PKT94" s="76"/>
      <c r="PKU94" s="76"/>
      <c r="PKV94" s="76"/>
      <c r="PKW94" s="76"/>
      <c r="PKX94" s="76"/>
      <c r="PKY94" s="76"/>
      <c r="PKZ94" s="76"/>
      <c r="PLA94" s="76"/>
      <c r="PLB94" s="76"/>
      <c r="PLC94" s="76"/>
      <c r="PLD94" s="76"/>
      <c r="PLE94" s="76"/>
      <c r="PLF94" s="76"/>
      <c r="PLG94" s="76"/>
      <c r="PLH94" s="76"/>
      <c r="PLI94" s="76"/>
      <c r="PLJ94" s="76"/>
      <c r="PLK94" s="76"/>
      <c r="PLL94" s="76"/>
      <c r="PLM94" s="76"/>
      <c r="PLN94" s="76"/>
      <c r="PLO94" s="76"/>
      <c r="PLP94" s="76"/>
      <c r="PLQ94" s="76"/>
      <c r="PLR94" s="76"/>
      <c r="PLS94" s="76"/>
      <c r="PLT94" s="76"/>
      <c r="PLU94" s="76"/>
      <c r="PLV94" s="76"/>
      <c r="PLW94" s="76"/>
      <c r="PLX94" s="76"/>
      <c r="PLY94" s="76"/>
      <c r="PLZ94" s="76"/>
      <c r="PMA94" s="76"/>
      <c r="PMB94" s="76"/>
      <c r="PMC94" s="76"/>
      <c r="PMD94" s="76"/>
      <c r="PME94" s="76"/>
      <c r="PMF94" s="76"/>
      <c r="PMG94" s="76"/>
      <c r="PMH94" s="76"/>
      <c r="PMI94" s="76"/>
      <c r="PMJ94" s="76"/>
      <c r="PMK94" s="76"/>
      <c r="PML94" s="76"/>
      <c r="PMM94" s="76"/>
      <c r="PMN94" s="76"/>
      <c r="PMO94" s="76"/>
      <c r="PMP94" s="76"/>
      <c r="PMQ94" s="76"/>
      <c r="PMR94" s="76"/>
      <c r="PMS94" s="76"/>
      <c r="PMT94" s="76"/>
      <c r="PMU94" s="76"/>
      <c r="PMV94" s="76"/>
      <c r="PMW94" s="76"/>
      <c r="PMX94" s="76"/>
      <c r="PMY94" s="76"/>
      <c r="PMZ94" s="76"/>
      <c r="PNA94" s="76"/>
      <c r="PNB94" s="76"/>
      <c r="PNC94" s="76"/>
      <c r="PND94" s="76"/>
      <c r="PNE94" s="76"/>
      <c r="PNF94" s="76"/>
      <c r="PNG94" s="76"/>
      <c r="PNH94" s="76"/>
      <c r="PNI94" s="76"/>
      <c r="PNJ94" s="76"/>
      <c r="PNK94" s="76"/>
      <c r="PNL94" s="76"/>
      <c r="PNM94" s="76"/>
      <c r="PNN94" s="76"/>
      <c r="PNO94" s="76"/>
      <c r="PNP94" s="76"/>
      <c r="PNQ94" s="76"/>
      <c r="PNR94" s="76"/>
      <c r="PNS94" s="76"/>
      <c r="PNT94" s="76"/>
      <c r="PNU94" s="76"/>
      <c r="PNV94" s="76"/>
      <c r="PNW94" s="76"/>
      <c r="PNX94" s="76"/>
      <c r="PNY94" s="76"/>
      <c r="PNZ94" s="76"/>
      <c r="POA94" s="76"/>
      <c r="POB94" s="76"/>
      <c r="POC94" s="76"/>
      <c r="POD94" s="76"/>
      <c r="POE94" s="76"/>
      <c r="POF94" s="76"/>
      <c r="POG94" s="76"/>
      <c r="POH94" s="76"/>
      <c r="POI94" s="76"/>
      <c r="POJ94" s="76"/>
      <c r="POK94" s="76"/>
      <c r="POL94" s="76"/>
      <c r="POM94" s="76"/>
      <c r="PON94" s="76"/>
      <c r="POO94" s="76"/>
      <c r="POP94" s="76"/>
      <c r="POQ94" s="76"/>
      <c r="POR94" s="76"/>
      <c r="POS94" s="76"/>
      <c r="POT94" s="76"/>
      <c r="POU94" s="76"/>
      <c r="POV94" s="76"/>
      <c r="POW94" s="76"/>
      <c r="POX94" s="76"/>
      <c r="POY94" s="76"/>
      <c r="POZ94" s="76"/>
      <c r="PPA94" s="76"/>
      <c r="PPB94" s="76"/>
      <c r="PPC94" s="76"/>
      <c r="PPD94" s="76"/>
      <c r="PPE94" s="76"/>
      <c r="PPF94" s="76"/>
      <c r="PPG94" s="76"/>
      <c r="PPH94" s="76"/>
      <c r="PPI94" s="76"/>
      <c r="PPJ94" s="76"/>
      <c r="PPK94" s="76"/>
      <c r="PPL94" s="76"/>
      <c r="PPM94" s="76"/>
      <c r="PPN94" s="76"/>
      <c r="PPO94" s="76"/>
      <c r="PPP94" s="76"/>
      <c r="PPQ94" s="76"/>
      <c r="PPR94" s="76"/>
      <c r="PPS94" s="76"/>
      <c r="PPT94" s="76"/>
      <c r="PPU94" s="76"/>
      <c r="PPV94" s="76"/>
      <c r="PPW94" s="76"/>
      <c r="PPX94" s="76"/>
      <c r="PPY94" s="76"/>
      <c r="PPZ94" s="76"/>
      <c r="PQA94" s="76"/>
      <c r="PQB94" s="76"/>
      <c r="PQC94" s="76"/>
      <c r="PQD94" s="76"/>
      <c r="PQE94" s="76"/>
      <c r="PQF94" s="76"/>
      <c r="PQG94" s="76"/>
      <c r="PQH94" s="76"/>
      <c r="PQI94" s="76"/>
      <c r="PQJ94" s="76"/>
      <c r="PQK94" s="76"/>
      <c r="PQL94" s="76"/>
      <c r="PQM94" s="76"/>
      <c r="PQN94" s="76"/>
      <c r="PQO94" s="76"/>
      <c r="PQP94" s="76"/>
      <c r="PQQ94" s="76"/>
      <c r="PQR94" s="76"/>
      <c r="PQS94" s="76"/>
      <c r="PQT94" s="76"/>
      <c r="PQU94" s="76"/>
      <c r="PQV94" s="76"/>
      <c r="PQW94" s="76"/>
      <c r="PQX94" s="76"/>
      <c r="PQY94" s="76"/>
      <c r="PQZ94" s="76"/>
      <c r="PRA94" s="76"/>
      <c r="PRB94" s="76"/>
      <c r="PRC94" s="76"/>
      <c r="PRD94" s="76"/>
      <c r="PRE94" s="76"/>
      <c r="PRF94" s="76"/>
      <c r="PRG94" s="76"/>
      <c r="PRH94" s="76"/>
      <c r="PRI94" s="76"/>
      <c r="PRJ94" s="76"/>
      <c r="PRK94" s="76"/>
      <c r="PRL94" s="76"/>
      <c r="PRM94" s="76"/>
      <c r="PRN94" s="76"/>
      <c r="PRO94" s="76"/>
      <c r="PRP94" s="76"/>
      <c r="PRQ94" s="76"/>
      <c r="PRR94" s="76"/>
      <c r="PRS94" s="76"/>
      <c r="PRT94" s="76"/>
      <c r="PRU94" s="76"/>
      <c r="PRV94" s="76"/>
      <c r="PRW94" s="76"/>
      <c r="PRX94" s="76"/>
      <c r="PRY94" s="76"/>
      <c r="PRZ94" s="76"/>
      <c r="PSA94" s="76"/>
      <c r="PSB94" s="76"/>
      <c r="PSC94" s="76"/>
      <c r="PSD94" s="76"/>
      <c r="PSE94" s="76"/>
      <c r="PSF94" s="76"/>
      <c r="PSG94" s="76"/>
      <c r="PSH94" s="76"/>
      <c r="PSI94" s="76"/>
      <c r="PSJ94" s="76"/>
      <c r="PSK94" s="76"/>
      <c r="PSL94" s="76"/>
      <c r="PSM94" s="76"/>
      <c r="PSN94" s="76"/>
      <c r="PSO94" s="76"/>
      <c r="PSP94" s="76"/>
      <c r="PSQ94" s="76"/>
      <c r="PSR94" s="76"/>
      <c r="PSS94" s="76"/>
      <c r="PST94" s="76"/>
      <c r="PSU94" s="76"/>
      <c r="PSV94" s="76"/>
      <c r="PSW94" s="76"/>
      <c r="PSX94" s="76"/>
      <c r="PSY94" s="76"/>
      <c r="PSZ94" s="76"/>
      <c r="PTA94" s="76"/>
      <c r="PTB94" s="76"/>
      <c r="PTC94" s="76"/>
      <c r="PTD94" s="76"/>
      <c r="PTE94" s="76"/>
      <c r="PTF94" s="76"/>
      <c r="PTG94" s="76"/>
      <c r="PTH94" s="76"/>
      <c r="PTI94" s="76"/>
      <c r="PTJ94" s="76"/>
      <c r="PTK94" s="76"/>
      <c r="PTL94" s="76"/>
      <c r="PTM94" s="76"/>
      <c r="PTN94" s="76"/>
      <c r="PTO94" s="76"/>
      <c r="PTP94" s="76"/>
      <c r="PTQ94" s="76"/>
      <c r="PTR94" s="76"/>
      <c r="PTS94" s="76"/>
      <c r="PTT94" s="76"/>
      <c r="PTU94" s="76"/>
      <c r="PTV94" s="76"/>
      <c r="PTW94" s="76"/>
      <c r="PTX94" s="76"/>
      <c r="PTY94" s="76"/>
      <c r="PTZ94" s="76"/>
      <c r="PUA94" s="76"/>
      <c r="PUB94" s="76"/>
      <c r="PUC94" s="76"/>
      <c r="PUD94" s="76"/>
      <c r="PUE94" s="76"/>
      <c r="PUF94" s="76"/>
      <c r="PUG94" s="76"/>
      <c r="PUH94" s="76"/>
      <c r="PUI94" s="76"/>
      <c r="PUJ94" s="76"/>
      <c r="PUK94" s="76"/>
      <c r="PUL94" s="76"/>
      <c r="PUM94" s="76"/>
      <c r="PUN94" s="76"/>
      <c r="PUO94" s="76"/>
      <c r="PUP94" s="76"/>
      <c r="PUQ94" s="76"/>
      <c r="PUR94" s="76"/>
      <c r="PUS94" s="76"/>
      <c r="PUT94" s="76"/>
      <c r="PUU94" s="76"/>
      <c r="PUV94" s="76"/>
      <c r="PUW94" s="76"/>
      <c r="PUX94" s="76"/>
      <c r="PUY94" s="76"/>
      <c r="PUZ94" s="76"/>
      <c r="PVA94" s="76"/>
      <c r="PVB94" s="76"/>
      <c r="PVC94" s="76"/>
      <c r="PVD94" s="76"/>
      <c r="PVE94" s="76"/>
      <c r="PVF94" s="76"/>
      <c r="PVG94" s="76"/>
      <c r="PVH94" s="76"/>
      <c r="PVI94" s="76"/>
      <c r="PVJ94" s="76"/>
      <c r="PVK94" s="76"/>
      <c r="PVL94" s="76"/>
      <c r="PVM94" s="76"/>
      <c r="PVN94" s="76"/>
      <c r="PVO94" s="76"/>
      <c r="PVP94" s="76"/>
      <c r="PVQ94" s="76"/>
      <c r="PVR94" s="76"/>
      <c r="PVS94" s="76"/>
      <c r="PVT94" s="76"/>
      <c r="PVU94" s="76"/>
      <c r="PVV94" s="76"/>
      <c r="PVW94" s="76"/>
      <c r="PVX94" s="76"/>
      <c r="PVY94" s="76"/>
      <c r="PVZ94" s="76"/>
      <c r="PWA94" s="76"/>
      <c r="PWB94" s="76"/>
      <c r="PWC94" s="76"/>
      <c r="PWD94" s="76"/>
      <c r="PWE94" s="76"/>
      <c r="PWF94" s="76"/>
      <c r="PWG94" s="76"/>
      <c r="PWH94" s="76"/>
      <c r="PWI94" s="76"/>
      <c r="PWJ94" s="76"/>
      <c r="PWK94" s="76"/>
      <c r="PWL94" s="76"/>
      <c r="PWM94" s="76"/>
      <c r="PWN94" s="76"/>
      <c r="PWO94" s="76"/>
      <c r="PWP94" s="76"/>
      <c r="PWQ94" s="76"/>
      <c r="PWR94" s="76"/>
      <c r="PWS94" s="76"/>
      <c r="PWT94" s="76"/>
      <c r="PWU94" s="76"/>
      <c r="PWV94" s="76"/>
      <c r="PWW94" s="76"/>
      <c r="PWX94" s="76"/>
      <c r="PWY94" s="76"/>
      <c r="PWZ94" s="76"/>
      <c r="PXA94" s="76"/>
      <c r="PXB94" s="76"/>
      <c r="PXC94" s="76"/>
      <c r="PXD94" s="76"/>
      <c r="PXE94" s="76"/>
      <c r="PXF94" s="76"/>
      <c r="PXG94" s="76"/>
      <c r="PXH94" s="76"/>
      <c r="PXI94" s="76"/>
      <c r="PXJ94" s="76"/>
      <c r="PXK94" s="76"/>
      <c r="PXL94" s="76"/>
      <c r="PXM94" s="76"/>
      <c r="PXN94" s="76"/>
      <c r="PXO94" s="76"/>
      <c r="PXP94" s="76"/>
      <c r="PXQ94" s="76"/>
      <c r="PXR94" s="76"/>
      <c r="PXS94" s="76"/>
      <c r="PXT94" s="76"/>
      <c r="PXU94" s="76"/>
      <c r="PXV94" s="76"/>
      <c r="PXW94" s="76"/>
      <c r="PXX94" s="76"/>
      <c r="PXY94" s="76"/>
      <c r="PXZ94" s="76"/>
      <c r="PYA94" s="76"/>
      <c r="PYB94" s="76"/>
      <c r="PYC94" s="76"/>
      <c r="PYD94" s="76"/>
      <c r="PYE94" s="76"/>
      <c r="PYF94" s="76"/>
      <c r="PYG94" s="76"/>
      <c r="PYH94" s="76"/>
      <c r="PYI94" s="76"/>
      <c r="PYJ94" s="76"/>
      <c r="PYK94" s="76"/>
      <c r="PYL94" s="76"/>
      <c r="PYM94" s="76"/>
      <c r="PYN94" s="76"/>
      <c r="PYO94" s="76"/>
      <c r="PYP94" s="76"/>
      <c r="PYQ94" s="76"/>
      <c r="PYR94" s="76"/>
      <c r="PYS94" s="76"/>
      <c r="PYT94" s="76"/>
      <c r="PYU94" s="76"/>
      <c r="PYV94" s="76"/>
      <c r="PYW94" s="76"/>
      <c r="PYX94" s="76"/>
      <c r="PYY94" s="76"/>
      <c r="PYZ94" s="76"/>
      <c r="PZA94" s="76"/>
      <c r="PZB94" s="76"/>
      <c r="PZC94" s="76"/>
      <c r="PZD94" s="76"/>
      <c r="PZE94" s="76"/>
      <c r="PZF94" s="76"/>
      <c r="PZG94" s="76"/>
      <c r="PZH94" s="76"/>
      <c r="PZI94" s="76"/>
      <c r="PZJ94" s="76"/>
      <c r="PZK94" s="76"/>
      <c r="PZL94" s="76"/>
      <c r="PZM94" s="76"/>
      <c r="PZN94" s="76"/>
      <c r="PZO94" s="76"/>
      <c r="PZP94" s="76"/>
      <c r="PZQ94" s="76"/>
      <c r="PZR94" s="76"/>
      <c r="PZS94" s="76"/>
      <c r="PZT94" s="76"/>
      <c r="PZU94" s="76"/>
      <c r="PZV94" s="76"/>
      <c r="PZW94" s="76"/>
      <c r="PZX94" s="76"/>
      <c r="PZY94" s="76"/>
      <c r="PZZ94" s="76"/>
      <c r="QAA94" s="76"/>
      <c r="QAB94" s="76"/>
      <c r="QAC94" s="76"/>
      <c r="QAD94" s="76"/>
      <c r="QAE94" s="76"/>
      <c r="QAF94" s="76"/>
      <c r="QAG94" s="76"/>
      <c r="QAH94" s="76"/>
      <c r="QAI94" s="76"/>
      <c r="QAJ94" s="76"/>
      <c r="QAK94" s="76"/>
      <c r="QAL94" s="76"/>
      <c r="QAM94" s="76"/>
      <c r="QAN94" s="76"/>
      <c r="QAO94" s="76"/>
      <c r="QAP94" s="76"/>
      <c r="QAQ94" s="76"/>
      <c r="QAR94" s="76"/>
      <c r="QAS94" s="76"/>
      <c r="QAT94" s="76"/>
      <c r="QAU94" s="76"/>
      <c r="QAV94" s="76"/>
      <c r="QAW94" s="76"/>
      <c r="QAX94" s="76"/>
      <c r="QAY94" s="76"/>
      <c r="QAZ94" s="76"/>
      <c r="QBA94" s="76"/>
      <c r="QBB94" s="76"/>
      <c r="QBC94" s="76"/>
      <c r="QBD94" s="76"/>
      <c r="QBE94" s="76"/>
      <c r="QBF94" s="76"/>
      <c r="QBG94" s="76"/>
      <c r="QBH94" s="76"/>
      <c r="QBI94" s="76"/>
      <c r="QBJ94" s="76"/>
      <c r="QBK94" s="76"/>
      <c r="QBL94" s="76"/>
      <c r="QBM94" s="76"/>
      <c r="QBN94" s="76"/>
      <c r="QBO94" s="76"/>
      <c r="QBP94" s="76"/>
      <c r="QBQ94" s="76"/>
      <c r="QBR94" s="76"/>
      <c r="QBS94" s="76"/>
      <c r="QBT94" s="76"/>
      <c r="QBU94" s="76"/>
      <c r="QBV94" s="76"/>
      <c r="QBW94" s="76"/>
      <c r="QBX94" s="76"/>
      <c r="QBY94" s="76"/>
      <c r="QBZ94" s="76"/>
      <c r="QCA94" s="76"/>
      <c r="QCB94" s="76"/>
      <c r="QCC94" s="76"/>
      <c r="QCD94" s="76"/>
      <c r="QCE94" s="76"/>
      <c r="QCF94" s="76"/>
      <c r="QCG94" s="76"/>
      <c r="QCH94" s="76"/>
      <c r="QCI94" s="76"/>
      <c r="QCJ94" s="76"/>
      <c r="QCK94" s="76"/>
      <c r="QCL94" s="76"/>
      <c r="QCM94" s="76"/>
      <c r="QCN94" s="76"/>
      <c r="QCO94" s="76"/>
      <c r="QCP94" s="76"/>
      <c r="QCQ94" s="76"/>
      <c r="QCR94" s="76"/>
      <c r="QCS94" s="76"/>
      <c r="QCT94" s="76"/>
      <c r="QCU94" s="76"/>
      <c r="QCV94" s="76"/>
      <c r="QCW94" s="76"/>
      <c r="QCX94" s="76"/>
      <c r="QCY94" s="76"/>
      <c r="QCZ94" s="76"/>
      <c r="QDA94" s="76"/>
      <c r="QDB94" s="76"/>
      <c r="QDC94" s="76"/>
      <c r="QDD94" s="76"/>
      <c r="QDE94" s="76"/>
      <c r="QDF94" s="76"/>
      <c r="QDG94" s="76"/>
      <c r="QDH94" s="76"/>
      <c r="QDI94" s="76"/>
      <c r="QDJ94" s="76"/>
      <c r="QDK94" s="76"/>
      <c r="QDL94" s="76"/>
      <c r="QDM94" s="76"/>
      <c r="QDN94" s="76"/>
      <c r="QDO94" s="76"/>
      <c r="QDP94" s="76"/>
      <c r="QDQ94" s="76"/>
      <c r="QDR94" s="76"/>
      <c r="QDS94" s="76"/>
      <c r="QDT94" s="76"/>
      <c r="QDU94" s="76"/>
      <c r="QDV94" s="76"/>
      <c r="QDW94" s="76"/>
      <c r="QDX94" s="76"/>
      <c r="QDY94" s="76"/>
      <c r="QDZ94" s="76"/>
      <c r="QEA94" s="76"/>
      <c r="QEB94" s="76"/>
      <c r="QEC94" s="76"/>
      <c r="QED94" s="76"/>
      <c r="QEE94" s="76"/>
      <c r="QEF94" s="76"/>
      <c r="QEG94" s="76"/>
      <c r="QEH94" s="76"/>
      <c r="QEI94" s="76"/>
      <c r="QEJ94" s="76"/>
      <c r="QEK94" s="76"/>
      <c r="QEL94" s="76"/>
      <c r="QEM94" s="76"/>
      <c r="QEN94" s="76"/>
      <c r="QEO94" s="76"/>
      <c r="QEP94" s="76"/>
      <c r="QEQ94" s="76"/>
      <c r="QER94" s="76"/>
      <c r="QES94" s="76"/>
      <c r="QET94" s="76"/>
      <c r="QEU94" s="76"/>
      <c r="QEV94" s="76"/>
      <c r="QEW94" s="76"/>
      <c r="QEX94" s="76"/>
      <c r="QEY94" s="76"/>
      <c r="QEZ94" s="76"/>
      <c r="QFA94" s="76"/>
      <c r="QFB94" s="76"/>
      <c r="QFC94" s="76"/>
      <c r="QFD94" s="76"/>
      <c r="QFE94" s="76"/>
      <c r="QFF94" s="76"/>
      <c r="QFG94" s="76"/>
      <c r="QFH94" s="76"/>
      <c r="QFI94" s="76"/>
      <c r="QFJ94" s="76"/>
      <c r="QFK94" s="76"/>
      <c r="QFL94" s="76"/>
      <c r="QFM94" s="76"/>
      <c r="QFN94" s="76"/>
      <c r="QFO94" s="76"/>
      <c r="QFP94" s="76"/>
      <c r="QFQ94" s="76"/>
      <c r="QFR94" s="76"/>
      <c r="QFS94" s="76"/>
      <c r="QFT94" s="76"/>
      <c r="QFU94" s="76"/>
      <c r="QFV94" s="76"/>
      <c r="QFW94" s="76"/>
      <c r="QFX94" s="76"/>
      <c r="QFY94" s="76"/>
      <c r="QFZ94" s="76"/>
      <c r="QGA94" s="76"/>
      <c r="QGB94" s="76"/>
      <c r="QGC94" s="76"/>
      <c r="QGD94" s="76"/>
      <c r="QGE94" s="76"/>
      <c r="QGF94" s="76"/>
      <c r="QGG94" s="76"/>
      <c r="QGH94" s="76"/>
      <c r="QGI94" s="76"/>
      <c r="QGJ94" s="76"/>
      <c r="QGK94" s="76"/>
      <c r="QGL94" s="76"/>
      <c r="QGM94" s="76"/>
      <c r="QGN94" s="76"/>
      <c r="QGO94" s="76"/>
      <c r="QGP94" s="76"/>
      <c r="QGQ94" s="76"/>
      <c r="QGR94" s="76"/>
      <c r="QGS94" s="76"/>
      <c r="QGT94" s="76"/>
      <c r="QGU94" s="76"/>
      <c r="QGV94" s="76"/>
      <c r="QGW94" s="76"/>
      <c r="QGX94" s="76"/>
      <c r="QGY94" s="76"/>
      <c r="QGZ94" s="76"/>
      <c r="QHA94" s="76"/>
      <c r="QHB94" s="76"/>
      <c r="QHC94" s="76"/>
      <c r="QHD94" s="76"/>
      <c r="QHE94" s="76"/>
      <c r="QHF94" s="76"/>
      <c r="QHG94" s="76"/>
      <c r="QHH94" s="76"/>
      <c r="QHI94" s="76"/>
      <c r="QHJ94" s="76"/>
      <c r="QHK94" s="76"/>
      <c r="QHL94" s="76"/>
      <c r="QHM94" s="76"/>
      <c r="QHN94" s="76"/>
      <c r="QHO94" s="76"/>
      <c r="QHP94" s="76"/>
      <c r="QHQ94" s="76"/>
      <c r="QHR94" s="76"/>
      <c r="QHS94" s="76"/>
      <c r="QHT94" s="76"/>
      <c r="QHU94" s="76"/>
      <c r="QHV94" s="76"/>
      <c r="QHW94" s="76"/>
      <c r="QHX94" s="76"/>
      <c r="QHY94" s="76"/>
      <c r="QHZ94" s="76"/>
      <c r="QIA94" s="76"/>
      <c r="QIB94" s="76"/>
      <c r="QIC94" s="76"/>
      <c r="QID94" s="76"/>
      <c r="QIE94" s="76"/>
      <c r="QIF94" s="76"/>
      <c r="QIG94" s="76"/>
      <c r="QIH94" s="76"/>
      <c r="QII94" s="76"/>
      <c r="QIJ94" s="76"/>
      <c r="QIK94" s="76"/>
      <c r="QIL94" s="76"/>
      <c r="QIM94" s="76"/>
      <c r="QIN94" s="76"/>
      <c r="QIO94" s="76"/>
      <c r="QIP94" s="76"/>
      <c r="QIQ94" s="76"/>
      <c r="QIR94" s="76"/>
      <c r="QIS94" s="76"/>
      <c r="QIT94" s="76"/>
      <c r="QIU94" s="76"/>
      <c r="QIV94" s="76"/>
      <c r="QIW94" s="76"/>
      <c r="QIX94" s="76"/>
      <c r="QIY94" s="76"/>
      <c r="QIZ94" s="76"/>
      <c r="QJA94" s="76"/>
      <c r="QJB94" s="76"/>
      <c r="QJC94" s="76"/>
      <c r="QJD94" s="76"/>
      <c r="QJE94" s="76"/>
      <c r="QJF94" s="76"/>
      <c r="QJG94" s="76"/>
      <c r="QJH94" s="76"/>
      <c r="QJI94" s="76"/>
      <c r="QJJ94" s="76"/>
      <c r="QJK94" s="76"/>
      <c r="QJL94" s="76"/>
      <c r="QJM94" s="76"/>
      <c r="QJN94" s="76"/>
      <c r="QJO94" s="76"/>
      <c r="QJP94" s="76"/>
      <c r="QJQ94" s="76"/>
      <c r="QJR94" s="76"/>
      <c r="QJS94" s="76"/>
      <c r="QJT94" s="76"/>
      <c r="QJU94" s="76"/>
      <c r="QJV94" s="76"/>
      <c r="QJW94" s="76"/>
      <c r="QJX94" s="76"/>
      <c r="QJY94" s="76"/>
      <c r="QJZ94" s="76"/>
      <c r="QKA94" s="76"/>
      <c r="QKB94" s="76"/>
      <c r="QKC94" s="76"/>
      <c r="QKD94" s="76"/>
      <c r="QKE94" s="76"/>
      <c r="QKF94" s="76"/>
      <c r="QKG94" s="76"/>
      <c r="QKH94" s="76"/>
      <c r="QKI94" s="76"/>
      <c r="QKJ94" s="76"/>
      <c r="QKK94" s="76"/>
      <c r="QKL94" s="76"/>
      <c r="QKM94" s="76"/>
      <c r="QKN94" s="76"/>
      <c r="QKO94" s="76"/>
      <c r="QKP94" s="76"/>
      <c r="QKQ94" s="76"/>
      <c r="QKR94" s="76"/>
      <c r="QKS94" s="76"/>
      <c r="QKT94" s="76"/>
      <c r="QKU94" s="76"/>
      <c r="QKV94" s="76"/>
      <c r="QKW94" s="76"/>
      <c r="QKX94" s="76"/>
      <c r="QKY94" s="76"/>
      <c r="QKZ94" s="76"/>
      <c r="QLA94" s="76"/>
      <c r="QLB94" s="76"/>
      <c r="QLC94" s="76"/>
      <c r="QLD94" s="76"/>
      <c r="QLE94" s="76"/>
      <c r="QLF94" s="76"/>
      <c r="QLG94" s="76"/>
      <c r="QLH94" s="76"/>
      <c r="QLI94" s="76"/>
      <c r="QLJ94" s="76"/>
      <c r="QLK94" s="76"/>
      <c r="QLL94" s="76"/>
      <c r="QLM94" s="76"/>
      <c r="QLN94" s="76"/>
      <c r="QLO94" s="76"/>
      <c r="QLP94" s="76"/>
      <c r="QLQ94" s="76"/>
      <c r="QLR94" s="76"/>
      <c r="QLS94" s="76"/>
      <c r="QLT94" s="76"/>
      <c r="QLU94" s="76"/>
      <c r="QLV94" s="76"/>
      <c r="QLW94" s="76"/>
      <c r="QLX94" s="76"/>
      <c r="QLY94" s="76"/>
      <c r="QLZ94" s="76"/>
      <c r="QMA94" s="76"/>
      <c r="QMB94" s="76"/>
      <c r="QMC94" s="76"/>
      <c r="QMD94" s="76"/>
      <c r="QME94" s="76"/>
      <c r="QMF94" s="76"/>
      <c r="QMG94" s="76"/>
      <c r="QMH94" s="76"/>
      <c r="QMI94" s="76"/>
      <c r="QMJ94" s="76"/>
      <c r="QMK94" s="76"/>
      <c r="QML94" s="76"/>
      <c r="QMM94" s="76"/>
      <c r="QMN94" s="76"/>
      <c r="QMO94" s="76"/>
      <c r="QMP94" s="76"/>
      <c r="QMQ94" s="76"/>
      <c r="QMR94" s="76"/>
      <c r="QMS94" s="76"/>
      <c r="QMT94" s="76"/>
      <c r="QMU94" s="76"/>
      <c r="QMV94" s="76"/>
      <c r="QMW94" s="76"/>
      <c r="QMX94" s="76"/>
      <c r="QMY94" s="76"/>
      <c r="QMZ94" s="76"/>
      <c r="QNA94" s="76"/>
      <c r="QNB94" s="76"/>
      <c r="QNC94" s="76"/>
      <c r="QND94" s="76"/>
      <c r="QNE94" s="76"/>
      <c r="QNF94" s="76"/>
      <c r="QNG94" s="76"/>
      <c r="QNH94" s="76"/>
      <c r="QNI94" s="76"/>
      <c r="QNJ94" s="76"/>
      <c r="QNK94" s="76"/>
      <c r="QNL94" s="76"/>
      <c r="QNM94" s="76"/>
      <c r="QNN94" s="76"/>
      <c r="QNO94" s="76"/>
      <c r="QNP94" s="76"/>
      <c r="QNQ94" s="76"/>
      <c r="QNR94" s="76"/>
      <c r="QNS94" s="76"/>
      <c r="QNT94" s="76"/>
      <c r="QNU94" s="76"/>
      <c r="QNV94" s="76"/>
      <c r="QNW94" s="76"/>
      <c r="QNX94" s="76"/>
      <c r="QNY94" s="76"/>
      <c r="QNZ94" s="76"/>
      <c r="QOA94" s="76"/>
      <c r="QOB94" s="76"/>
      <c r="QOC94" s="76"/>
      <c r="QOD94" s="76"/>
      <c r="QOE94" s="76"/>
      <c r="QOF94" s="76"/>
      <c r="QOG94" s="76"/>
      <c r="QOH94" s="76"/>
      <c r="QOI94" s="76"/>
      <c r="QOJ94" s="76"/>
      <c r="QOK94" s="76"/>
      <c r="QOL94" s="76"/>
      <c r="QOM94" s="76"/>
      <c r="QON94" s="76"/>
      <c r="QOO94" s="76"/>
      <c r="QOP94" s="76"/>
      <c r="QOQ94" s="76"/>
      <c r="QOR94" s="76"/>
      <c r="QOS94" s="76"/>
      <c r="QOT94" s="76"/>
      <c r="QOU94" s="76"/>
      <c r="QOV94" s="76"/>
      <c r="QOW94" s="76"/>
      <c r="QOX94" s="76"/>
      <c r="QOY94" s="76"/>
      <c r="QOZ94" s="76"/>
      <c r="QPA94" s="76"/>
      <c r="QPB94" s="76"/>
      <c r="QPC94" s="76"/>
      <c r="QPD94" s="76"/>
      <c r="QPE94" s="76"/>
      <c r="QPF94" s="76"/>
      <c r="QPG94" s="76"/>
      <c r="QPH94" s="76"/>
      <c r="QPI94" s="76"/>
      <c r="QPJ94" s="76"/>
      <c r="QPK94" s="76"/>
      <c r="QPL94" s="76"/>
      <c r="QPM94" s="76"/>
      <c r="QPN94" s="76"/>
      <c r="QPO94" s="76"/>
      <c r="QPP94" s="76"/>
      <c r="QPQ94" s="76"/>
      <c r="QPR94" s="76"/>
      <c r="QPS94" s="76"/>
      <c r="QPT94" s="76"/>
      <c r="QPU94" s="76"/>
      <c r="QPV94" s="76"/>
      <c r="QPW94" s="76"/>
      <c r="QPX94" s="76"/>
      <c r="QPY94" s="76"/>
      <c r="QPZ94" s="76"/>
      <c r="QQA94" s="76"/>
      <c r="QQB94" s="76"/>
      <c r="QQC94" s="76"/>
      <c r="QQD94" s="76"/>
      <c r="QQE94" s="76"/>
      <c r="QQF94" s="76"/>
      <c r="QQG94" s="76"/>
      <c r="QQH94" s="76"/>
      <c r="QQI94" s="76"/>
      <c r="QQJ94" s="76"/>
      <c r="QQK94" s="76"/>
      <c r="QQL94" s="76"/>
      <c r="QQM94" s="76"/>
      <c r="QQN94" s="76"/>
      <c r="QQO94" s="76"/>
      <c r="QQP94" s="76"/>
      <c r="QQQ94" s="76"/>
      <c r="QQR94" s="76"/>
      <c r="QQS94" s="76"/>
      <c r="QQT94" s="76"/>
      <c r="QQU94" s="76"/>
      <c r="QQV94" s="76"/>
      <c r="QQW94" s="76"/>
      <c r="QQX94" s="76"/>
      <c r="QQY94" s="76"/>
      <c r="QQZ94" s="76"/>
      <c r="QRA94" s="76"/>
      <c r="QRB94" s="76"/>
      <c r="QRC94" s="76"/>
      <c r="QRD94" s="76"/>
      <c r="QRE94" s="76"/>
      <c r="QRF94" s="76"/>
      <c r="QRG94" s="76"/>
      <c r="QRH94" s="76"/>
      <c r="QRI94" s="76"/>
      <c r="QRJ94" s="76"/>
      <c r="QRK94" s="76"/>
      <c r="QRL94" s="76"/>
      <c r="QRM94" s="76"/>
      <c r="QRN94" s="76"/>
      <c r="QRO94" s="76"/>
      <c r="QRP94" s="76"/>
      <c r="QRQ94" s="76"/>
      <c r="QRR94" s="76"/>
      <c r="QRS94" s="76"/>
      <c r="QRT94" s="76"/>
      <c r="QRU94" s="76"/>
      <c r="QRV94" s="76"/>
      <c r="QRW94" s="76"/>
      <c r="QRX94" s="76"/>
      <c r="QRY94" s="76"/>
      <c r="QRZ94" s="76"/>
      <c r="QSA94" s="76"/>
      <c r="QSB94" s="76"/>
      <c r="QSC94" s="76"/>
      <c r="QSD94" s="76"/>
      <c r="QSE94" s="76"/>
      <c r="QSF94" s="76"/>
      <c r="QSG94" s="76"/>
      <c r="QSH94" s="76"/>
      <c r="QSI94" s="76"/>
      <c r="QSJ94" s="76"/>
      <c r="QSK94" s="76"/>
      <c r="QSL94" s="76"/>
      <c r="QSM94" s="76"/>
      <c r="QSN94" s="76"/>
      <c r="QSO94" s="76"/>
      <c r="QSP94" s="76"/>
      <c r="QSQ94" s="76"/>
      <c r="QSR94" s="76"/>
      <c r="QSS94" s="76"/>
      <c r="QST94" s="76"/>
      <c r="QSU94" s="76"/>
      <c r="QSV94" s="76"/>
      <c r="QSW94" s="76"/>
      <c r="QSX94" s="76"/>
      <c r="QSY94" s="76"/>
      <c r="QSZ94" s="76"/>
      <c r="QTA94" s="76"/>
      <c r="QTB94" s="76"/>
      <c r="QTC94" s="76"/>
      <c r="QTD94" s="76"/>
      <c r="QTE94" s="76"/>
      <c r="QTF94" s="76"/>
      <c r="QTG94" s="76"/>
      <c r="QTH94" s="76"/>
      <c r="QTI94" s="76"/>
      <c r="QTJ94" s="76"/>
      <c r="QTK94" s="76"/>
      <c r="QTL94" s="76"/>
      <c r="QTM94" s="76"/>
      <c r="QTN94" s="76"/>
      <c r="QTO94" s="76"/>
      <c r="QTP94" s="76"/>
      <c r="QTQ94" s="76"/>
      <c r="QTR94" s="76"/>
      <c r="QTS94" s="76"/>
      <c r="QTT94" s="76"/>
      <c r="QTU94" s="76"/>
      <c r="QTV94" s="76"/>
      <c r="QTW94" s="76"/>
      <c r="QTX94" s="76"/>
      <c r="QTY94" s="76"/>
      <c r="QTZ94" s="76"/>
      <c r="QUA94" s="76"/>
      <c r="QUB94" s="76"/>
      <c r="QUC94" s="76"/>
      <c r="QUD94" s="76"/>
      <c r="QUE94" s="76"/>
      <c r="QUF94" s="76"/>
      <c r="QUG94" s="76"/>
      <c r="QUH94" s="76"/>
      <c r="QUI94" s="76"/>
      <c r="QUJ94" s="76"/>
      <c r="QUK94" s="76"/>
      <c r="QUL94" s="76"/>
      <c r="QUM94" s="76"/>
      <c r="QUN94" s="76"/>
      <c r="QUO94" s="76"/>
      <c r="QUP94" s="76"/>
      <c r="QUQ94" s="76"/>
      <c r="QUR94" s="76"/>
      <c r="QUS94" s="76"/>
      <c r="QUT94" s="76"/>
      <c r="QUU94" s="76"/>
      <c r="QUV94" s="76"/>
      <c r="QUW94" s="76"/>
      <c r="QUX94" s="76"/>
      <c r="QUY94" s="76"/>
      <c r="QUZ94" s="76"/>
      <c r="QVA94" s="76"/>
      <c r="QVB94" s="76"/>
      <c r="QVC94" s="76"/>
      <c r="QVD94" s="76"/>
      <c r="QVE94" s="76"/>
      <c r="QVF94" s="76"/>
      <c r="QVG94" s="76"/>
      <c r="QVH94" s="76"/>
      <c r="QVI94" s="76"/>
      <c r="QVJ94" s="76"/>
      <c r="QVK94" s="76"/>
      <c r="QVL94" s="76"/>
      <c r="QVM94" s="76"/>
      <c r="QVN94" s="76"/>
      <c r="QVO94" s="76"/>
      <c r="QVP94" s="76"/>
      <c r="QVQ94" s="76"/>
      <c r="QVR94" s="76"/>
      <c r="QVS94" s="76"/>
      <c r="QVT94" s="76"/>
      <c r="QVU94" s="76"/>
      <c r="QVV94" s="76"/>
      <c r="QVW94" s="76"/>
      <c r="QVX94" s="76"/>
      <c r="QVY94" s="76"/>
      <c r="QVZ94" s="76"/>
      <c r="QWA94" s="76"/>
      <c r="QWB94" s="76"/>
      <c r="QWC94" s="76"/>
      <c r="QWD94" s="76"/>
      <c r="QWE94" s="76"/>
      <c r="QWF94" s="76"/>
      <c r="QWG94" s="76"/>
      <c r="QWH94" s="76"/>
      <c r="QWI94" s="76"/>
      <c r="QWJ94" s="76"/>
      <c r="QWK94" s="76"/>
      <c r="QWL94" s="76"/>
      <c r="QWM94" s="76"/>
      <c r="QWN94" s="76"/>
      <c r="QWO94" s="76"/>
      <c r="QWP94" s="76"/>
      <c r="QWQ94" s="76"/>
      <c r="QWR94" s="76"/>
      <c r="QWS94" s="76"/>
      <c r="QWT94" s="76"/>
      <c r="QWU94" s="76"/>
      <c r="QWV94" s="76"/>
      <c r="QWW94" s="76"/>
      <c r="QWX94" s="76"/>
      <c r="QWY94" s="76"/>
      <c r="QWZ94" s="76"/>
      <c r="QXA94" s="76"/>
      <c r="QXB94" s="76"/>
      <c r="QXC94" s="76"/>
      <c r="QXD94" s="76"/>
      <c r="QXE94" s="76"/>
      <c r="QXF94" s="76"/>
      <c r="QXG94" s="76"/>
      <c r="QXH94" s="76"/>
      <c r="QXI94" s="76"/>
      <c r="QXJ94" s="76"/>
      <c r="QXK94" s="76"/>
      <c r="QXL94" s="76"/>
      <c r="QXM94" s="76"/>
      <c r="QXN94" s="76"/>
      <c r="QXO94" s="76"/>
      <c r="QXP94" s="76"/>
      <c r="QXQ94" s="76"/>
      <c r="QXR94" s="76"/>
      <c r="QXS94" s="76"/>
      <c r="QXT94" s="76"/>
      <c r="QXU94" s="76"/>
      <c r="QXV94" s="76"/>
      <c r="QXW94" s="76"/>
      <c r="QXX94" s="76"/>
      <c r="QXY94" s="76"/>
      <c r="QXZ94" s="76"/>
      <c r="QYA94" s="76"/>
      <c r="QYB94" s="76"/>
      <c r="QYC94" s="76"/>
      <c r="QYD94" s="76"/>
      <c r="QYE94" s="76"/>
      <c r="QYF94" s="76"/>
      <c r="QYG94" s="76"/>
      <c r="QYH94" s="76"/>
      <c r="QYI94" s="76"/>
      <c r="QYJ94" s="76"/>
      <c r="QYK94" s="76"/>
      <c r="QYL94" s="76"/>
      <c r="QYM94" s="76"/>
      <c r="QYN94" s="76"/>
      <c r="QYO94" s="76"/>
      <c r="QYP94" s="76"/>
      <c r="QYQ94" s="76"/>
      <c r="QYR94" s="76"/>
      <c r="QYS94" s="76"/>
      <c r="QYT94" s="76"/>
      <c r="QYU94" s="76"/>
      <c r="QYV94" s="76"/>
      <c r="QYW94" s="76"/>
      <c r="QYX94" s="76"/>
      <c r="QYY94" s="76"/>
      <c r="QYZ94" s="76"/>
      <c r="QZA94" s="76"/>
      <c r="QZB94" s="76"/>
      <c r="QZC94" s="76"/>
      <c r="QZD94" s="76"/>
      <c r="QZE94" s="76"/>
      <c r="QZF94" s="76"/>
      <c r="QZG94" s="76"/>
      <c r="QZH94" s="76"/>
      <c r="QZI94" s="76"/>
      <c r="QZJ94" s="76"/>
      <c r="QZK94" s="76"/>
      <c r="QZL94" s="76"/>
      <c r="QZM94" s="76"/>
      <c r="QZN94" s="76"/>
      <c r="QZO94" s="76"/>
      <c r="QZP94" s="76"/>
      <c r="QZQ94" s="76"/>
      <c r="QZR94" s="76"/>
      <c r="QZS94" s="76"/>
      <c r="QZT94" s="76"/>
      <c r="QZU94" s="76"/>
      <c r="QZV94" s="76"/>
      <c r="QZW94" s="76"/>
      <c r="QZX94" s="76"/>
      <c r="QZY94" s="76"/>
      <c r="QZZ94" s="76"/>
      <c r="RAA94" s="76"/>
      <c r="RAB94" s="76"/>
      <c r="RAC94" s="76"/>
      <c r="RAD94" s="76"/>
      <c r="RAE94" s="76"/>
      <c r="RAF94" s="76"/>
      <c r="RAG94" s="76"/>
      <c r="RAH94" s="76"/>
      <c r="RAI94" s="76"/>
      <c r="RAJ94" s="76"/>
      <c r="RAK94" s="76"/>
      <c r="RAL94" s="76"/>
      <c r="RAM94" s="76"/>
      <c r="RAN94" s="76"/>
      <c r="RAO94" s="76"/>
      <c r="RAP94" s="76"/>
      <c r="RAQ94" s="76"/>
      <c r="RAR94" s="76"/>
      <c r="RAS94" s="76"/>
      <c r="RAT94" s="76"/>
      <c r="RAU94" s="76"/>
      <c r="RAV94" s="76"/>
      <c r="RAW94" s="76"/>
      <c r="RAX94" s="76"/>
      <c r="RAY94" s="76"/>
      <c r="RAZ94" s="76"/>
      <c r="RBA94" s="76"/>
      <c r="RBB94" s="76"/>
      <c r="RBC94" s="76"/>
      <c r="RBD94" s="76"/>
      <c r="RBE94" s="76"/>
      <c r="RBF94" s="76"/>
      <c r="RBG94" s="76"/>
      <c r="RBH94" s="76"/>
      <c r="RBI94" s="76"/>
      <c r="RBJ94" s="76"/>
      <c r="RBK94" s="76"/>
      <c r="RBL94" s="76"/>
      <c r="RBM94" s="76"/>
      <c r="RBN94" s="76"/>
      <c r="RBO94" s="76"/>
      <c r="RBP94" s="76"/>
      <c r="RBQ94" s="76"/>
      <c r="RBR94" s="76"/>
      <c r="RBS94" s="76"/>
      <c r="RBT94" s="76"/>
      <c r="RBU94" s="76"/>
      <c r="RBV94" s="76"/>
      <c r="RBW94" s="76"/>
      <c r="RBX94" s="76"/>
      <c r="RBY94" s="76"/>
      <c r="RBZ94" s="76"/>
      <c r="RCA94" s="76"/>
      <c r="RCB94" s="76"/>
      <c r="RCC94" s="76"/>
      <c r="RCD94" s="76"/>
      <c r="RCE94" s="76"/>
      <c r="RCF94" s="76"/>
      <c r="RCG94" s="76"/>
      <c r="RCH94" s="76"/>
      <c r="RCI94" s="76"/>
      <c r="RCJ94" s="76"/>
      <c r="RCK94" s="76"/>
      <c r="RCL94" s="76"/>
      <c r="RCM94" s="76"/>
      <c r="RCN94" s="76"/>
      <c r="RCO94" s="76"/>
      <c r="RCP94" s="76"/>
      <c r="RCQ94" s="76"/>
      <c r="RCR94" s="76"/>
      <c r="RCS94" s="76"/>
      <c r="RCT94" s="76"/>
      <c r="RCU94" s="76"/>
      <c r="RCV94" s="76"/>
      <c r="RCW94" s="76"/>
      <c r="RCX94" s="76"/>
      <c r="RCY94" s="76"/>
      <c r="RCZ94" s="76"/>
      <c r="RDA94" s="76"/>
      <c r="RDB94" s="76"/>
      <c r="RDC94" s="76"/>
      <c r="RDD94" s="76"/>
      <c r="RDE94" s="76"/>
      <c r="RDF94" s="76"/>
      <c r="RDG94" s="76"/>
      <c r="RDH94" s="76"/>
      <c r="RDI94" s="76"/>
      <c r="RDJ94" s="76"/>
      <c r="RDK94" s="76"/>
      <c r="RDL94" s="76"/>
      <c r="RDM94" s="76"/>
      <c r="RDN94" s="76"/>
      <c r="RDO94" s="76"/>
      <c r="RDP94" s="76"/>
      <c r="RDQ94" s="76"/>
      <c r="RDR94" s="76"/>
      <c r="RDS94" s="76"/>
      <c r="RDT94" s="76"/>
      <c r="RDU94" s="76"/>
      <c r="RDV94" s="76"/>
      <c r="RDW94" s="76"/>
      <c r="RDX94" s="76"/>
      <c r="RDY94" s="76"/>
      <c r="RDZ94" s="76"/>
      <c r="REA94" s="76"/>
      <c r="REB94" s="76"/>
      <c r="REC94" s="76"/>
      <c r="RED94" s="76"/>
      <c r="REE94" s="76"/>
      <c r="REF94" s="76"/>
      <c r="REG94" s="76"/>
      <c r="REH94" s="76"/>
      <c r="REI94" s="76"/>
      <c r="REJ94" s="76"/>
      <c r="REK94" s="76"/>
      <c r="REL94" s="76"/>
      <c r="REM94" s="76"/>
      <c r="REN94" s="76"/>
      <c r="REO94" s="76"/>
      <c r="REP94" s="76"/>
      <c r="REQ94" s="76"/>
      <c r="RER94" s="76"/>
      <c r="RES94" s="76"/>
      <c r="RET94" s="76"/>
      <c r="REU94" s="76"/>
      <c r="REV94" s="76"/>
      <c r="REW94" s="76"/>
      <c r="REX94" s="76"/>
      <c r="REY94" s="76"/>
      <c r="REZ94" s="76"/>
      <c r="RFA94" s="76"/>
      <c r="RFB94" s="76"/>
      <c r="RFC94" s="76"/>
      <c r="RFD94" s="76"/>
      <c r="RFE94" s="76"/>
      <c r="RFF94" s="76"/>
      <c r="RFG94" s="76"/>
      <c r="RFH94" s="76"/>
      <c r="RFI94" s="76"/>
      <c r="RFJ94" s="76"/>
      <c r="RFK94" s="76"/>
      <c r="RFL94" s="76"/>
      <c r="RFM94" s="76"/>
      <c r="RFN94" s="76"/>
      <c r="RFO94" s="76"/>
      <c r="RFP94" s="76"/>
      <c r="RFQ94" s="76"/>
      <c r="RFR94" s="76"/>
      <c r="RFS94" s="76"/>
      <c r="RFT94" s="76"/>
      <c r="RFU94" s="76"/>
      <c r="RFV94" s="76"/>
      <c r="RFW94" s="76"/>
      <c r="RFX94" s="76"/>
      <c r="RFY94" s="76"/>
      <c r="RFZ94" s="76"/>
      <c r="RGA94" s="76"/>
      <c r="RGB94" s="76"/>
      <c r="RGC94" s="76"/>
      <c r="RGD94" s="76"/>
      <c r="RGE94" s="76"/>
      <c r="RGF94" s="76"/>
      <c r="RGG94" s="76"/>
      <c r="RGH94" s="76"/>
      <c r="RGI94" s="76"/>
      <c r="RGJ94" s="76"/>
      <c r="RGK94" s="76"/>
      <c r="RGL94" s="76"/>
      <c r="RGM94" s="76"/>
      <c r="RGN94" s="76"/>
      <c r="RGO94" s="76"/>
      <c r="RGP94" s="76"/>
      <c r="RGQ94" s="76"/>
      <c r="RGR94" s="76"/>
      <c r="RGS94" s="76"/>
      <c r="RGT94" s="76"/>
      <c r="RGU94" s="76"/>
      <c r="RGV94" s="76"/>
      <c r="RGW94" s="76"/>
      <c r="RGX94" s="76"/>
      <c r="RGY94" s="76"/>
      <c r="RGZ94" s="76"/>
      <c r="RHA94" s="76"/>
      <c r="RHB94" s="76"/>
      <c r="RHC94" s="76"/>
      <c r="RHD94" s="76"/>
      <c r="RHE94" s="76"/>
      <c r="RHF94" s="76"/>
      <c r="RHG94" s="76"/>
      <c r="RHH94" s="76"/>
      <c r="RHI94" s="76"/>
      <c r="RHJ94" s="76"/>
      <c r="RHK94" s="76"/>
      <c r="RHL94" s="76"/>
      <c r="RHM94" s="76"/>
      <c r="RHN94" s="76"/>
      <c r="RHO94" s="76"/>
      <c r="RHP94" s="76"/>
      <c r="RHQ94" s="76"/>
      <c r="RHR94" s="76"/>
      <c r="RHS94" s="76"/>
      <c r="RHT94" s="76"/>
      <c r="RHU94" s="76"/>
      <c r="RHV94" s="76"/>
      <c r="RHW94" s="76"/>
      <c r="RHX94" s="76"/>
      <c r="RHY94" s="76"/>
      <c r="RHZ94" s="76"/>
      <c r="RIA94" s="76"/>
      <c r="RIB94" s="76"/>
      <c r="RIC94" s="76"/>
      <c r="RID94" s="76"/>
      <c r="RIE94" s="76"/>
      <c r="RIF94" s="76"/>
      <c r="RIG94" s="76"/>
      <c r="RIH94" s="76"/>
      <c r="RII94" s="76"/>
      <c r="RIJ94" s="76"/>
      <c r="RIK94" s="76"/>
      <c r="RIL94" s="76"/>
      <c r="RIM94" s="76"/>
      <c r="RIN94" s="76"/>
      <c r="RIO94" s="76"/>
      <c r="RIP94" s="76"/>
      <c r="RIQ94" s="76"/>
      <c r="RIR94" s="76"/>
      <c r="RIS94" s="76"/>
      <c r="RIT94" s="76"/>
      <c r="RIU94" s="76"/>
      <c r="RIV94" s="76"/>
      <c r="RIW94" s="76"/>
      <c r="RIX94" s="76"/>
      <c r="RIY94" s="76"/>
      <c r="RIZ94" s="76"/>
      <c r="RJA94" s="76"/>
      <c r="RJB94" s="76"/>
      <c r="RJC94" s="76"/>
      <c r="RJD94" s="76"/>
      <c r="RJE94" s="76"/>
      <c r="RJF94" s="76"/>
      <c r="RJG94" s="76"/>
      <c r="RJH94" s="76"/>
      <c r="RJI94" s="76"/>
      <c r="RJJ94" s="76"/>
      <c r="RJK94" s="76"/>
      <c r="RJL94" s="76"/>
      <c r="RJM94" s="76"/>
      <c r="RJN94" s="76"/>
      <c r="RJO94" s="76"/>
      <c r="RJP94" s="76"/>
      <c r="RJQ94" s="76"/>
      <c r="RJR94" s="76"/>
      <c r="RJS94" s="76"/>
      <c r="RJT94" s="76"/>
      <c r="RJU94" s="76"/>
      <c r="RJV94" s="76"/>
      <c r="RJW94" s="76"/>
      <c r="RJX94" s="76"/>
      <c r="RJY94" s="76"/>
      <c r="RJZ94" s="76"/>
      <c r="RKA94" s="76"/>
      <c r="RKB94" s="76"/>
      <c r="RKC94" s="76"/>
      <c r="RKD94" s="76"/>
      <c r="RKE94" s="76"/>
      <c r="RKF94" s="76"/>
      <c r="RKG94" s="76"/>
      <c r="RKH94" s="76"/>
      <c r="RKI94" s="76"/>
      <c r="RKJ94" s="76"/>
      <c r="RKK94" s="76"/>
      <c r="RKL94" s="76"/>
      <c r="RKM94" s="76"/>
      <c r="RKN94" s="76"/>
      <c r="RKO94" s="76"/>
      <c r="RKP94" s="76"/>
      <c r="RKQ94" s="76"/>
      <c r="RKR94" s="76"/>
      <c r="RKS94" s="76"/>
      <c r="RKT94" s="76"/>
      <c r="RKU94" s="76"/>
      <c r="RKV94" s="76"/>
      <c r="RKW94" s="76"/>
      <c r="RKX94" s="76"/>
      <c r="RKY94" s="76"/>
      <c r="RKZ94" s="76"/>
      <c r="RLA94" s="76"/>
      <c r="RLB94" s="76"/>
      <c r="RLC94" s="76"/>
      <c r="RLD94" s="76"/>
      <c r="RLE94" s="76"/>
      <c r="RLF94" s="76"/>
      <c r="RLG94" s="76"/>
      <c r="RLH94" s="76"/>
      <c r="RLI94" s="76"/>
      <c r="RLJ94" s="76"/>
      <c r="RLK94" s="76"/>
      <c r="RLL94" s="76"/>
      <c r="RLM94" s="76"/>
      <c r="RLN94" s="76"/>
      <c r="RLO94" s="76"/>
      <c r="RLP94" s="76"/>
      <c r="RLQ94" s="76"/>
      <c r="RLR94" s="76"/>
      <c r="RLS94" s="76"/>
      <c r="RLT94" s="76"/>
      <c r="RLU94" s="76"/>
      <c r="RLV94" s="76"/>
      <c r="RLW94" s="76"/>
      <c r="RLX94" s="76"/>
      <c r="RLY94" s="76"/>
      <c r="RLZ94" s="76"/>
      <c r="RMA94" s="76"/>
      <c r="RMB94" s="76"/>
      <c r="RMC94" s="76"/>
      <c r="RMD94" s="76"/>
      <c r="RME94" s="76"/>
      <c r="RMF94" s="76"/>
      <c r="RMG94" s="76"/>
      <c r="RMH94" s="76"/>
      <c r="RMI94" s="76"/>
      <c r="RMJ94" s="76"/>
      <c r="RMK94" s="76"/>
      <c r="RML94" s="76"/>
      <c r="RMM94" s="76"/>
      <c r="RMN94" s="76"/>
      <c r="RMO94" s="76"/>
      <c r="RMP94" s="76"/>
      <c r="RMQ94" s="76"/>
      <c r="RMR94" s="76"/>
      <c r="RMS94" s="76"/>
      <c r="RMT94" s="76"/>
      <c r="RMU94" s="76"/>
      <c r="RMV94" s="76"/>
      <c r="RMW94" s="76"/>
      <c r="RMX94" s="76"/>
      <c r="RMY94" s="76"/>
      <c r="RMZ94" s="76"/>
      <c r="RNA94" s="76"/>
      <c r="RNB94" s="76"/>
      <c r="RNC94" s="76"/>
      <c r="RND94" s="76"/>
      <c r="RNE94" s="76"/>
      <c r="RNF94" s="76"/>
      <c r="RNG94" s="76"/>
      <c r="RNH94" s="76"/>
      <c r="RNI94" s="76"/>
      <c r="RNJ94" s="76"/>
      <c r="RNK94" s="76"/>
      <c r="RNL94" s="76"/>
      <c r="RNM94" s="76"/>
      <c r="RNN94" s="76"/>
      <c r="RNO94" s="76"/>
      <c r="RNP94" s="76"/>
      <c r="RNQ94" s="76"/>
      <c r="RNR94" s="76"/>
      <c r="RNS94" s="76"/>
      <c r="RNT94" s="76"/>
      <c r="RNU94" s="76"/>
      <c r="RNV94" s="76"/>
      <c r="RNW94" s="76"/>
      <c r="RNX94" s="76"/>
      <c r="RNY94" s="76"/>
      <c r="RNZ94" s="76"/>
      <c r="ROA94" s="76"/>
      <c r="ROB94" s="76"/>
      <c r="ROC94" s="76"/>
      <c r="ROD94" s="76"/>
      <c r="ROE94" s="76"/>
      <c r="ROF94" s="76"/>
      <c r="ROG94" s="76"/>
      <c r="ROH94" s="76"/>
      <c r="ROI94" s="76"/>
      <c r="ROJ94" s="76"/>
      <c r="ROK94" s="76"/>
      <c r="ROL94" s="76"/>
      <c r="ROM94" s="76"/>
      <c r="RON94" s="76"/>
      <c r="ROO94" s="76"/>
      <c r="ROP94" s="76"/>
      <c r="ROQ94" s="76"/>
      <c r="ROR94" s="76"/>
      <c r="ROS94" s="76"/>
      <c r="ROT94" s="76"/>
      <c r="ROU94" s="76"/>
      <c r="ROV94" s="76"/>
      <c r="ROW94" s="76"/>
      <c r="ROX94" s="76"/>
      <c r="ROY94" s="76"/>
      <c r="ROZ94" s="76"/>
      <c r="RPA94" s="76"/>
      <c r="RPB94" s="76"/>
      <c r="RPC94" s="76"/>
      <c r="RPD94" s="76"/>
      <c r="RPE94" s="76"/>
      <c r="RPF94" s="76"/>
      <c r="RPG94" s="76"/>
      <c r="RPH94" s="76"/>
      <c r="RPI94" s="76"/>
      <c r="RPJ94" s="76"/>
      <c r="RPK94" s="76"/>
      <c r="RPL94" s="76"/>
      <c r="RPM94" s="76"/>
      <c r="RPN94" s="76"/>
      <c r="RPO94" s="76"/>
      <c r="RPP94" s="76"/>
      <c r="RPQ94" s="76"/>
      <c r="RPR94" s="76"/>
      <c r="RPS94" s="76"/>
      <c r="RPT94" s="76"/>
      <c r="RPU94" s="76"/>
      <c r="RPV94" s="76"/>
      <c r="RPW94" s="76"/>
      <c r="RPX94" s="76"/>
      <c r="RPY94" s="76"/>
      <c r="RPZ94" s="76"/>
      <c r="RQA94" s="76"/>
      <c r="RQB94" s="76"/>
      <c r="RQC94" s="76"/>
      <c r="RQD94" s="76"/>
      <c r="RQE94" s="76"/>
      <c r="RQF94" s="76"/>
      <c r="RQG94" s="76"/>
      <c r="RQH94" s="76"/>
      <c r="RQI94" s="76"/>
      <c r="RQJ94" s="76"/>
      <c r="RQK94" s="76"/>
      <c r="RQL94" s="76"/>
      <c r="RQM94" s="76"/>
      <c r="RQN94" s="76"/>
      <c r="RQO94" s="76"/>
      <c r="RQP94" s="76"/>
      <c r="RQQ94" s="76"/>
      <c r="RQR94" s="76"/>
      <c r="RQS94" s="76"/>
      <c r="RQT94" s="76"/>
      <c r="RQU94" s="76"/>
      <c r="RQV94" s="76"/>
      <c r="RQW94" s="76"/>
      <c r="RQX94" s="76"/>
      <c r="RQY94" s="76"/>
      <c r="RQZ94" s="76"/>
      <c r="RRA94" s="76"/>
      <c r="RRB94" s="76"/>
      <c r="RRC94" s="76"/>
      <c r="RRD94" s="76"/>
      <c r="RRE94" s="76"/>
      <c r="RRF94" s="76"/>
      <c r="RRG94" s="76"/>
      <c r="RRH94" s="76"/>
      <c r="RRI94" s="76"/>
      <c r="RRJ94" s="76"/>
      <c r="RRK94" s="76"/>
      <c r="RRL94" s="76"/>
      <c r="RRM94" s="76"/>
      <c r="RRN94" s="76"/>
      <c r="RRO94" s="76"/>
      <c r="RRP94" s="76"/>
      <c r="RRQ94" s="76"/>
      <c r="RRR94" s="76"/>
      <c r="RRS94" s="76"/>
      <c r="RRT94" s="76"/>
      <c r="RRU94" s="76"/>
      <c r="RRV94" s="76"/>
      <c r="RRW94" s="76"/>
      <c r="RRX94" s="76"/>
      <c r="RRY94" s="76"/>
      <c r="RRZ94" s="76"/>
      <c r="RSA94" s="76"/>
      <c r="RSB94" s="76"/>
      <c r="RSC94" s="76"/>
      <c r="RSD94" s="76"/>
      <c r="RSE94" s="76"/>
      <c r="RSF94" s="76"/>
      <c r="RSG94" s="76"/>
      <c r="RSH94" s="76"/>
      <c r="RSI94" s="76"/>
      <c r="RSJ94" s="76"/>
      <c r="RSK94" s="76"/>
      <c r="RSL94" s="76"/>
      <c r="RSM94" s="76"/>
      <c r="RSN94" s="76"/>
      <c r="RSO94" s="76"/>
      <c r="RSP94" s="76"/>
      <c r="RSQ94" s="76"/>
      <c r="RSR94" s="76"/>
      <c r="RSS94" s="76"/>
      <c r="RST94" s="76"/>
      <c r="RSU94" s="76"/>
      <c r="RSV94" s="76"/>
      <c r="RSW94" s="76"/>
      <c r="RSX94" s="76"/>
      <c r="RSY94" s="76"/>
      <c r="RSZ94" s="76"/>
      <c r="RTA94" s="76"/>
      <c r="RTB94" s="76"/>
      <c r="RTC94" s="76"/>
      <c r="RTD94" s="76"/>
      <c r="RTE94" s="76"/>
      <c r="RTF94" s="76"/>
      <c r="RTG94" s="76"/>
      <c r="RTH94" s="76"/>
      <c r="RTI94" s="76"/>
      <c r="RTJ94" s="76"/>
      <c r="RTK94" s="76"/>
      <c r="RTL94" s="76"/>
      <c r="RTM94" s="76"/>
      <c r="RTN94" s="76"/>
      <c r="RTO94" s="76"/>
      <c r="RTP94" s="76"/>
      <c r="RTQ94" s="76"/>
      <c r="RTR94" s="76"/>
      <c r="RTS94" s="76"/>
      <c r="RTT94" s="76"/>
      <c r="RTU94" s="76"/>
      <c r="RTV94" s="76"/>
      <c r="RTW94" s="76"/>
      <c r="RTX94" s="76"/>
      <c r="RTY94" s="76"/>
      <c r="RTZ94" s="76"/>
      <c r="RUA94" s="76"/>
      <c r="RUB94" s="76"/>
      <c r="RUC94" s="76"/>
      <c r="RUD94" s="76"/>
      <c r="RUE94" s="76"/>
      <c r="RUF94" s="76"/>
      <c r="RUG94" s="76"/>
      <c r="RUH94" s="76"/>
      <c r="RUI94" s="76"/>
      <c r="RUJ94" s="76"/>
      <c r="RUK94" s="76"/>
      <c r="RUL94" s="76"/>
      <c r="RUM94" s="76"/>
      <c r="RUN94" s="76"/>
      <c r="RUO94" s="76"/>
      <c r="RUP94" s="76"/>
      <c r="RUQ94" s="76"/>
      <c r="RUR94" s="76"/>
      <c r="RUS94" s="76"/>
      <c r="RUT94" s="76"/>
      <c r="RUU94" s="76"/>
      <c r="RUV94" s="76"/>
      <c r="RUW94" s="76"/>
      <c r="RUX94" s="76"/>
      <c r="RUY94" s="76"/>
      <c r="RUZ94" s="76"/>
      <c r="RVA94" s="76"/>
      <c r="RVB94" s="76"/>
      <c r="RVC94" s="76"/>
      <c r="RVD94" s="76"/>
      <c r="RVE94" s="76"/>
      <c r="RVF94" s="76"/>
      <c r="RVG94" s="76"/>
      <c r="RVH94" s="76"/>
      <c r="RVI94" s="76"/>
      <c r="RVJ94" s="76"/>
      <c r="RVK94" s="76"/>
      <c r="RVL94" s="76"/>
      <c r="RVM94" s="76"/>
      <c r="RVN94" s="76"/>
      <c r="RVO94" s="76"/>
      <c r="RVP94" s="76"/>
      <c r="RVQ94" s="76"/>
      <c r="RVR94" s="76"/>
      <c r="RVS94" s="76"/>
      <c r="RVT94" s="76"/>
      <c r="RVU94" s="76"/>
      <c r="RVV94" s="76"/>
      <c r="RVW94" s="76"/>
      <c r="RVX94" s="76"/>
      <c r="RVY94" s="76"/>
      <c r="RVZ94" s="76"/>
      <c r="RWA94" s="76"/>
      <c r="RWB94" s="76"/>
      <c r="RWC94" s="76"/>
      <c r="RWD94" s="76"/>
      <c r="RWE94" s="76"/>
      <c r="RWF94" s="76"/>
      <c r="RWG94" s="76"/>
      <c r="RWH94" s="76"/>
      <c r="RWI94" s="76"/>
      <c r="RWJ94" s="76"/>
      <c r="RWK94" s="76"/>
      <c r="RWL94" s="76"/>
      <c r="RWM94" s="76"/>
      <c r="RWN94" s="76"/>
      <c r="RWO94" s="76"/>
      <c r="RWP94" s="76"/>
      <c r="RWQ94" s="76"/>
      <c r="RWR94" s="76"/>
      <c r="RWS94" s="76"/>
      <c r="RWT94" s="76"/>
      <c r="RWU94" s="76"/>
      <c r="RWV94" s="76"/>
      <c r="RWW94" s="76"/>
      <c r="RWX94" s="76"/>
      <c r="RWY94" s="76"/>
      <c r="RWZ94" s="76"/>
      <c r="RXA94" s="76"/>
      <c r="RXB94" s="76"/>
      <c r="RXC94" s="76"/>
      <c r="RXD94" s="76"/>
      <c r="RXE94" s="76"/>
      <c r="RXF94" s="76"/>
      <c r="RXG94" s="76"/>
      <c r="RXH94" s="76"/>
      <c r="RXI94" s="76"/>
      <c r="RXJ94" s="76"/>
      <c r="RXK94" s="76"/>
      <c r="RXL94" s="76"/>
      <c r="RXM94" s="76"/>
      <c r="RXN94" s="76"/>
      <c r="RXO94" s="76"/>
      <c r="RXP94" s="76"/>
      <c r="RXQ94" s="76"/>
      <c r="RXR94" s="76"/>
      <c r="RXS94" s="76"/>
      <c r="RXT94" s="76"/>
      <c r="RXU94" s="76"/>
      <c r="RXV94" s="76"/>
      <c r="RXW94" s="76"/>
      <c r="RXX94" s="76"/>
      <c r="RXY94" s="76"/>
      <c r="RXZ94" s="76"/>
      <c r="RYA94" s="76"/>
      <c r="RYB94" s="76"/>
      <c r="RYC94" s="76"/>
      <c r="RYD94" s="76"/>
      <c r="RYE94" s="76"/>
      <c r="RYF94" s="76"/>
      <c r="RYG94" s="76"/>
      <c r="RYH94" s="76"/>
      <c r="RYI94" s="76"/>
      <c r="RYJ94" s="76"/>
      <c r="RYK94" s="76"/>
      <c r="RYL94" s="76"/>
      <c r="RYM94" s="76"/>
      <c r="RYN94" s="76"/>
      <c r="RYO94" s="76"/>
      <c r="RYP94" s="76"/>
      <c r="RYQ94" s="76"/>
      <c r="RYR94" s="76"/>
      <c r="RYS94" s="76"/>
      <c r="RYT94" s="76"/>
      <c r="RYU94" s="76"/>
      <c r="RYV94" s="76"/>
      <c r="RYW94" s="76"/>
      <c r="RYX94" s="76"/>
      <c r="RYY94" s="76"/>
      <c r="RYZ94" s="76"/>
      <c r="RZA94" s="76"/>
      <c r="RZB94" s="76"/>
      <c r="RZC94" s="76"/>
      <c r="RZD94" s="76"/>
      <c r="RZE94" s="76"/>
      <c r="RZF94" s="76"/>
      <c r="RZG94" s="76"/>
      <c r="RZH94" s="76"/>
      <c r="RZI94" s="76"/>
      <c r="RZJ94" s="76"/>
      <c r="RZK94" s="76"/>
      <c r="RZL94" s="76"/>
      <c r="RZM94" s="76"/>
      <c r="RZN94" s="76"/>
      <c r="RZO94" s="76"/>
      <c r="RZP94" s="76"/>
      <c r="RZQ94" s="76"/>
      <c r="RZR94" s="76"/>
      <c r="RZS94" s="76"/>
      <c r="RZT94" s="76"/>
      <c r="RZU94" s="76"/>
      <c r="RZV94" s="76"/>
      <c r="RZW94" s="76"/>
      <c r="RZX94" s="76"/>
      <c r="RZY94" s="76"/>
      <c r="RZZ94" s="76"/>
      <c r="SAA94" s="76"/>
      <c r="SAB94" s="76"/>
      <c r="SAC94" s="76"/>
      <c r="SAD94" s="76"/>
      <c r="SAE94" s="76"/>
      <c r="SAF94" s="76"/>
      <c r="SAG94" s="76"/>
      <c r="SAH94" s="76"/>
      <c r="SAI94" s="76"/>
      <c r="SAJ94" s="76"/>
      <c r="SAK94" s="76"/>
      <c r="SAL94" s="76"/>
      <c r="SAM94" s="76"/>
      <c r="SAN94" s="76"/>
      <c r="SAO94" s="76"/>
      <c r="SAP94" s="76"/>
      <c r="SAQ94" s="76"/>
      <c r="SAR94" s="76"/>
      <c r="SAS94" s="76"/>
      <c r="SAT94" s="76"/>
      <c r="SAU94" s="76"/>
      <c r="SAV94" s="76"/>
      <c r="SAW94" s="76"/>
      <c r="SAX94" s="76"/>
      <c r="SAY94" s="76"/>
      <c r="SAZ94" s="76"/>
      <c r="SBA94" s="76"/>
      <c r="SBB94" s="76"/>
      <c r="SBC94" s="76"/>
      <c r="SBD94" s="76"/>
      <c r="SBE94" s="76"/>
      <c r="SBF94" s="76"/>
      <c r="SBG94" s="76"/>
      <c r="SBH94" s="76"/>
      <c r="SBI94" s="76"/>
      <c r="SBJ94" s="76"/>
      <c r="SBK94" s="76"/>
      <c r="SBL94" s="76"/>
      <c r="SBM94" s="76"/>
      <c r="SBN94" s="76"/>
      <c r="SBO94" s="76"/>
      <c r="SBP94" s="76"/>
      <c r="SBQ94" s="76"/>
      <c r="SBR94" s="76"/>
      <c r="SBS94" s="76"/>
      <c r="SBT94" s="76"/>
      <c r="SBU94" s="76"/>
      <c r="SBV94" s="76"/>
      <c r="SBW94" s="76"/>
      <c r="SBX94" s="76"/>
      <c r="SBY94" s="76"/>
      <c r="SBZ94" s="76"/>
      <c r="SCA94" s="76"/>
      <c r="SCB94" s="76"/>
      <c r="SCC94" s="76"/>
      <c r="SCD94" s="76"/>
      <c r="SCE94" s="76"/>
      <c r="SCF94" s="76"/>
      <c r="SCG94" s="76"/>
      <c r="SCH94" s="76"/>
      <c r="SCI94" s="76"/>
      <c r="SCJ94" s="76"/>
      <c r="SCK94" s="76"/>
      <c r="SCL94" s="76"/>
      <c r="SCM94" s="76"/>
      <c r="SCN94" s="76"/>
      <c r="SCO94" s="76"/>
      <c r="SCP94" s="76"/>
      <c r="SCQ94" s="76"/>
      <c r="SCR94" s="76"/>
      <c r="SCS94" s="76"/>
      <c r="SCT94" s="76"/>
      <c r="SCU94" s="76"/>
      <c r="SCV94" s="76"/>
      <c r="SCW94" s="76"/>
      <c r="SCX94" s="76"/>
      <c r="SCY94" s="76"/>
      <c r="SCZ94" s="76"/>
      <c r="SDA94" s="76"/>
      <c r="SDB94" s="76"/>
      <c r="SDC94" s="76"/>
      <c r="SDD94" s="76"/>
      <c r="SDE94" s="76"/>
      <c r="SDF94" s="76"/>
      <c r="SDG94" s="76"/>
      <c r="SDH94" s="76"/>
      <c r="SDI94" s="76"/>
      <c r="SDJ94" s="76"/>
      <c r="SDK94" s="76"/>
      <c r="SDL94" s="76"/>
      <c r="SDM94" s="76"/>
      <c r="SDN94" s="76"/>
      <c r="SDO94" s="76"/>
      <c r="SDP94" s="76"/>
      <c r="SDQ94" s="76"/>
      <c r="SDR94" s="76"/>
      <c r="SDS94" s="76"/>
      <c r="SDT94" s="76"/>
      <c r="SDU94" s="76"/>
      <c r="SDV94" s="76"/>
      <c r="SDW94" s="76"/>
      <c r="SDX94" s="76"/>
      <c r="SDY94" s="76"/>
      <c r="SDZ94" s="76"/>
      <c r="SEA94" s="76"/>
      <c r="SEB94" s="76"/>
      <c r="SEC94" s="76"/>
      <c r="SED94" s="76"/>
      <c r="SEE94" s="76"/>
      <c r="SEF94" s="76"/>
      <c r="SEG94" s="76"/>
      <c r="SEH94" s="76"/>
      <c r="SEI94" s="76"/>
      <c r="SEJ94" s="76"/>
      <c r="SEK94" s="76"/>
      <c r="SEL94" s="76"/>
      <c r="SEM94" s="76"/>
      <c r="SEN94" s="76"/>
      <c r="SEO94" s="76"/>
      <c r="SEP94" s="76"/>
      <c r="SEQ94" s="76"/>
      <c r="SER94" s="76"/>
      <c r="SES94" s="76"/>
      <c r="SET94" s="76"/>
      <c r="SEU94" s="76"/>
      <c r="SEV94" s="76"/>
      <c r="SEW94" s="76"/>
      <c r="SEX94" s="76"/>
      <c r="SEY94" s="76"/>
      <c r="SEZ94" s="76"/>
      <c r="SFA94" s="76"/>
      <c r="SFB94" s="76"/>
      <c r="SFC94" s="76"/>
      <c r="SFD94" s="76"/>
      <c r="SFE94" s="76"/>
      <c r="SFF94" s="76"/>
      <c r="SFG94" s="76"/>
      <c r="SFH94" s="76"/>
      <c r="SFI94" s="76"/>
      <c r="SFJ94" s="76"/>
      <c r="SFK94" s="76"/>
      <c r="SFL94" s="76"/>
      <c r="SFM94" s="76"/>
      <c r="SFN94" s="76"/>
      <c r="SFO94" s="76"/>
      <c r="SFP94" s="76"/>
      <c r="SFQ94" s="76"/>
      <c r="SFR94" s="76"/>
      <c r="SFS94" s="76"/>
      <c r="SFT94" s="76"/>
      <c r="SFU94" s="76"/>
      <c r="SFV94" s="76"/>
      <c r="SFW94" s="76"/>
      <c r="SFX94" s="76"/>
      <c r="SFY94" s="76"/>
      <c r="SFZ94" s="76"/>
      <c r="SGA94" s="76"/>
      <c r="SGB94" s="76"/>
      <c r="SGC94" s="76"/>
      <c r="SGD94" s="76"/>
      <c r="SGE94" s="76"/>
      <c r="SGF94" s="76"/>
      <c r="SGG94" s="76"/>
      <c r="SGH94" s="76"/>
      <c r="SGI94" s="76"/>
      <c r="SGJ94" s="76"/>
      <c r="SGK94" s="76"/>
      <c r="SGL94" s="76"/>
      <c r="SGM94" s="76"/>
      <c r="SGN94" s="76"/>
      <c r="SGO94" s="76"/>
      <c r="SGP94" s="76"/>
      <c r="SGQ94" s="76"/>
      <c r="SGR94" s="76"/>
      <c r="SGS94" s="76"/>
      <c r="SGT94" s="76"/>
      <c r="SGU94" s="76"/>
      <c r="SGV94" s="76"/>
      <c r="SGW94" s="76"/>
      <c r="SGX94" s="76"/>
      <c r="SGY94" s="76"/>
      <c r="SGZ94" s="76"/>
      <c r="SHA94" s="76"/>
      <c r="SHB94" s="76"/>
      <c r="SHC94" s="76"/>
      <c r="SHD94" s="76"/>
      <c r="SHE94" s="76"/>
      <c r="SHF94" s="76"/>
      <c r="SHG94" s="76"/>
      <c r="SHH94" s="76"/>
      <c r="SHI94" s="76"/>
      <c r="SHJ94" s="76"/>
      <c r="SHK94" s="76"/>
      <c r="SHL94" s="76"/>
      <c r="SHM94" s="76"/>
      <c r="SHN94" s="76"/>
      <c r="SHO94" s="76"/>
      <c r="SHP94" s="76"/>
      <c r="SHQ94" s="76"/>
      <c r="SHR94" s="76"/>
      <c r="SHS94" s="76"/>
      <c r="SHT94" s="76"/>
      <c r="SHU94" s="76"/>
      <c r="SHV94" s="76"/>
      <c r="SHW94" s="76"/>
      <c r="SHX94" s="76"/>
      <c r="SHY94" s="76"/>
      <c r="SHZ94" s="76"/>
      <c r="SIA94" s="76"/>
      <c r="SIB94" s="76"/>
      <c r="SIC94" s="76"/>
      <c r="SID94" s="76"/>
      <c r="SIE94" s="76"/>
      <c r="SIF94" s="76"/>
      <c r="SIG94" s="76"/>
      <c r="SIH94" s="76"/>
      <c r="SII94" s="76"/>
      <c r="SIJ94" s="76"/>
      <c r="SIK94" s="76"/>
      <c r="SIL94" s="76"/>
      <c r="SIM94" s="76"/>
      <c r="SIN94" s="76"/>
      <c r="SIO94" s="76"/>
      <c r="SIP94" s="76"/>
      <c r="SIQ94" s="76"/>
      <c r="SIR94" s="76"/>
      <c r="SIS94" s="76"/>
      <c r="SIT94" s="76"/>
      <c r="SIU94" s="76"/>
      <c r="SIV94" s="76"/>
      <c r="SIW94" s="76"/>
      <c r="SIX94" s="76"/>
      <c r="SIY94" s="76"/>
      <c r="SIZ94" s="76"/>
      <c r="SJA94" s="76"/>
      <c r="SJB94" s="76"/>
      <c r="SJC94" s="76"/>
      <c r="SJD94" s="76"/>
      <c r="SJE94" s="76"/>
      <c r="SJF94" s="76"/>
      <c r="SJG94" s="76"/>
      <c r="SJH94" s="76"/>
      <c r="SJI94" s="76"/>
      <c r="SJJ94" s="76"/>
      <c r="SJK94" s="76"/>
      <c r="SJL94" s="76"/>
      <c r="SJM94" s="76"/>
      <c r="SJN94" s="76"/>
      <c r="SJO94" s="76"/>
      <c r="SJP94" s="76"/>
      <c r="SJQ94" s="76"/>
      <c r="SJR94" s="76"/>
      <c r="SJS94" s="76"/>
      <c r="SJT94" s="76"/>
      <c r="SJU94" s="76"/>
      <c r="SJV94" s="76"/>
      <c r="SJW94" s="76"/>
      <c r="SJX94" s="76"/>
      <c r="SJY94" s="76"/>
      <c r="SJZ94" s="76"/>
      <c r="SKA94" s="76"/>
      <c r="SKB94" s="76"/>
      <c r="SKC94" s="76"/>
      <c r="SKD94" s="76"/>
      <c r="SKE94" s="76"/>
      <c r="SKF94" s="76"/>
      <c r="SKG94" s="76"/>
      <c r="SKH94" s="76"/>
      <c r="SKI94" s="76"/>
      <c r="SKJ94" s="76"/>
      <c r="SKK94" s="76"/>
      <c r="SKL94" s="76"/>
      <c r="SKM94" s="76"/>
      <c r="SKN94" s="76"/>
      <c r="SKO94" s="76"/>
      <c r="SKP94" s="76"/>
      <c r="SKQ94" s="76"/>
      <c r="SKR94" s="76"/>
      <c r="SKS94" s="76"/>
      <c r="SKT94" s="76"/>
      <c r="SKU94" s="76"/>
      <c r="SKV94" s="76"/>
      <c r="SKW94" s="76"/>
      <c r="SKX94" s="76"/>
      <c r="SKY94" s="76"/>
      <c r="SKZ94" s="76"/>
      <c r="SLA94" s="76"/>
      <c r="SLB94" s="76"/>
      <c r="SLC94" s="76"/>
      <c r="SLD94" s="76"/>
      <c r="SLE94" s="76"/>
      <c r="SLF94" s="76"/>
      <c r="SLG94" s="76"/>
      <c r="SLH94" s="76"/>
      <c r="SLI94" s="76"/>
      <c r="SLJ94" s="76"/>
      <c r="SLK94" s="76"/>
      <c r="SLL94" s="76"/>
      <c r="SLM94" s="76"/>
      <c r="SLN94" s="76"/>
      <c r="SLO94" s="76"/>
      <c r="SLP94" s="76"/>
      <c r="SLQ94" s="76"/>
      <c r="SLR94" s="76"/>
      <c r="SLS94" s="76"/>
      <c r="SLT94" s="76"/>
      <c r="SLU94" s="76"/>
      <c r="SLV94" s="76"/>
      <c r="SLW94" s="76"/>
      <c r="SLX94" s="76"/>
      <c r="SLY94" s="76"/>
      <c r="SLZ94" s="76"/>
      <c r="SMA94" s="76"/>
      <c r="SMB94" s="76"/>
      <c r="SMC94" s="76"/>
      <c r="SMD94" s="76"/>
      <c r="SME94" s="76"/>
      <c r="SMF94" s="76"/>
      <c r="SMG94" s="76"/>
      <c r="SMH94" s="76"/>
      <c r="SMI94" s="76"/>
      <c r="SMJ94" s="76"/>
      <c r="SMK94" s="76"/>
      <c r="SML94" s="76"/>
      <c r="SMM94" s="76"/>
      <c r="SMN94" s="76"/>
      <c r="SMO94" s="76"/>
      <c r="SMP94" s="76"/>
      <c r="SMQ94" s="76"/>
      <c r="SMR94" s="76"/>
      <c r="SMS94" s="76"/>
      <c r="SMT94" s="76"/>
      <c r="SMU94" s="76"/>
      <c r="SMV94" s="76"/>
      <c r="SMW94" s="76"/>
      <c r="SMX94" s="76"/>
      <c r="SMY94" s="76"/>
      <c r="SMZ94" s="76"/>
      <c r="SNA94" s="76"/>
      <c r="SNB94" s="76"/>
      <c r="SNC94" s="76"/>
      <c r="SND94" s="76"/>
      <c r="SNE94" s="76"/>
      <c r="SNF94" s="76"/>
      <c r="SNG94" s="76"/>
      <c r="SNH94" s="76"/>
      <c r="SNI94" s="76"/>
      <c r="SNJ94" s="76"/>
      <c r="SNK94" s="76"/>
      <c r="SNL94" s="76"/>
      <c r="SNM94" s="76"/>
      <c r="SNN94" s="76"/>
      <c r="SNO94" s="76"/>
      <c r="SNP94" s="76"/>
      <c r="SNQ94" s="76"/>
      <c r="SNR94" s="76"/>
      <c r="SNS94" s="76"/>
      <c r="SNT94" s="76"/>
      <c r="SNU94" s="76"/>
      <c r="SNV94" s="76"/>
      <c r="SNW94" s="76"/>
      <c r="SNX94" s="76"/>
      <c r="SNY94" s="76"/>
      <c r="SNZ94" s="76"/>
      <c r="SOA94" s="76"/>
      <c r="SOB94" s="76"/>
      <c r="SOC94" s="76"/>
      <c r="SOD94" s="76"/>
      <c r="SOE94" s="76"/>
      <c r="SOF94" s="76"/>
      <c r="SOG94" s="76"/>
      <c r="SOH94" s="76"/>
      <c r="SOI94" s="76"/>
      <c r="SOJ94" s="76"/>
      <c r="SOK94" s="76"/>
      <c r="SOL94" s="76"/>
      <c r="SOM94" s="76"/>
      <c r="SON94" s="76"/>
      <c r="SOO94" s="76"/>
      <c r="SOP94" s="76"/>
      <c r="SOQ94" s="76"/>
      <c r="SOR94" s="76"/>
      <c r="SOS94" s="76"/>
      <c r="SOT94" s="76"/>
      <c r="SOU94" s="76"/>
      <c r="SOV94" s="76"/>
      <c r="SOW94" s="76"/>
      <c r="SOX94" s="76"/>
      <c r="SOY94" s="76"/>
      <c r="SOZ94" s="76"/>
      <c r="SPA94" s="76"/>
      <c r="SPB94" s="76"/>
      <c r="SPC94" s="76"/>
      <c r="SPD94" s="76"/>
      <c r="SPE94" s="76"/>
      <c r="SPF94" s="76"/>
      <c r="SPG94" s="76"/>
      <c r="SPH94" s="76"/>
      <c r="SPI94" s="76"/>
      <c r="SPJ94" s="76"/>
      <c r="SPK94" s="76"/>
      <c r="SPL94" s="76"/>
      <c r="SPM94" s="76"/>
      <c r="SPN94" s="76"/>
      <c r="SPO94" s="76"/>
      <c r="SPP94" s="76"/>
      <c r="SPQ94" s="76"/>
      <c r="SPR94" s="76"/>
      <c r="SPS94" s="76"/>
      <c r="SPT94" s="76"/>
      <c r="SPU94" s="76"/>
      <c r="SPV94" s="76"/>
      <c r="SPW94" s="76"/>
      <c r="SPX94" s="76"/>
      <c r="SPY94" s="76"/>
      <c r="SPZ94" s="76"/>
      <c r="SQA94" s="76"/>
      <c r="SQB94" s="76"/>
      <c r="SQC94" s="76"/>
      <c r="SQD94" s="76"/>
      <c r="SQE94" s="76"/>
      <c r="SQF94" s="76"/>
      <c r="SQG94" s="76"/>
      <c r="SQH94" s="76"/>
      <c r="SQI94" s="76"/>
      <c r="SQJ94" s="76"/>
      <c r="SQK94" s="76"/>
      <c r="SQL94" s="76"/>
      <c r="SQM94" s="76"/>
      <c r="SQN94" s="76"/>
      <c r="SQO94" s="76"/>
      <c r="SQP94" s="76"/>
      <c r="SQQ94" s="76"/>
      <c r="SQR94" s="76"/>
      <c r="SQS94" s="76"/>
      <c r="SQT94" s="76"/>
      <c r="SQU94" s="76"/>
      <c r="SQV94" s="76"/>
      <c r="SQW94" s="76"/>
      <c r="SQX94" s="76"/>
      <c r="SQY94" s="76"/>
      <c r="SQZ94" s="76"/>
      <c r="SRA94" s="76"/>
      <c r="SRB94" s="76"/>
      <c r="SRC94" s="76"/>
      <c r="SRD94" s="76"/>
      <c r="SRE94" s="76"/>
      <c r="SRF94" s="76"/>
      <c r="SRG94" s="76"/>
      <c r="SRH94" s="76"/>
      <c r="SRI94" s="76"/>
      <c r="SRJ94" s="76"/>
      <c r="SRK94" s="76"/>
      <c r="SRL94" s="76"/>
      <c r="SRM94" s="76"/>
      <c r="SRN94" s="76"/>
      <c r="SRO94" s="76"/>
      <c r="SRP94" s="76"/>
      <c r="SRQ94" s="76"/>
      <c r="SRR94" s="76"/>
      <c r="SRS94" s="76"/>
      <c r="SRT94" s="76"/>
      <c r="SRU94" s="76"/>
      <c r="SRV94" s="76"/>
      <c r="SRW94" s="76"/>
      <c r="SRX94" s="76"/>
      <c r="SRY94" s="76"/>
      <c r="SRZ94" s="76"/>
      <c r="SSA94" s="76"/>
      <c r="SSB94" s="76"/>
      <c r="SSC94" s="76"/>
      <c r="SSD94" s="76"/>
      <c r="SSE94" s="76"/>
      <c r="SSF94" s="76"/>
      <c r="SSG94" s="76"/>
      <c r="SSH94" s="76"/>
      <c r="SSI94" s="76"/>
      <c r="SSJ94" s="76"/>
      <c r="SSK94" s="76"/>
      <c r="SSL94" s="76"/>
      <c r="SSM94" s="76"/>
      <c r="SSN94" s="76"/>
      <c r="SSO94" s="76"/>
      <c r="SSP94" s="76"/>
      <c r="SSQ94" s="76"/>
      <c r="SSR94" s="76"/>
      <c r="SSS94" s="76"/>
      <c r="SST94" s="76"/>
      <c r="SSU94" s="76"/>
      <c r="SSV94" s="76"/>
      <c r="SSW94" s="76"/>
      <c r="SSX94" s="76"/>
      <c r="SSY94" s="76"/>
      <c r="SSZ94" s="76"/>
      <c r="STA94" s="76"/>
      <c r="STB94" s="76"/>
      <c r="STC94" s="76"/>
      <c r="STD94" s="76"/>
      <c r="STE94" s="76"/>
      <c r="STF94" s="76"/>
      <c r="STG94" s="76"/>
      <c r="STH94" s="76"/>
      <c r="STI94" s="76"/>
      <c r="STJ94" s="76"/>
      <c r="STK94" s="76"/>
      <c r="STL94" s="76"/>
      <c r="STM94" s="76"/>
      <c r="STN94" s="76"/>
      <c r="STO94" s="76"/>
      <c r="STP94" s="76"/>
      <c r="STQ94" s="76"/>
      <c r="STR94" s="76"/>
      <c r="STS94" s="76"/>
      <c r="STT94" s="76"/>
      <c r="STU94" s="76"/>
      <c r="STV94" s="76"/>
      <c r="STW94" s="76"/>
      <c r="STX94" s="76"/>
      <c r="STY94" s="76"/>
      <c r="STZ94" s="76"/>
      <c r="SUA94" s="76"/>
      <c r="SUB94" s="76"/>
      <c r="SUC94" s="76"/>
      <c r="SUD94" s="76"/>
      <c r="SUE94" s="76"/>
      <c r="SUF94" s="76"/>
      <c r="SUG94" s="76"/>
      <c r="SUH94" s="76"/>
      <c r="SUI94" s="76"/>
      <c r="SUJ94" s="76"/>
      <c r="SUK94" s="76"/>
      <c r="SUL94" s="76"/>
      <c r="SUM94" s="76"/>
      <c r="SUN94" s="76"/>
      <c r="SUO94" s="76"/>
      <c r="SUP94" s="76"/>
      <c r="SUQ94" s="76"/>
      <c r="SUR94" s="76"/>
      <c r="SUS94" s="76"/>
      <c r="SUT94" s="76"/>
      <c r="SUU94" s="76"/>
      <c r="SUV94" s="76"/>
      <c r="SUW94" s="76"/>
      <c r="SUX94" s="76"/>
      <c r="SUY94" s="76"/>
      <c r="SUZ94" s="76"/>
      <c r="SVA94" s="76"/>
      <c r="SVB94" s="76"/>
      <c r="SVC94" s="76"/>
      <c r="SVD94" s="76"/>
      <c r="SVE94" s="76"/>
      <c r="SVF94" s="76"/>
      <c r="SVG94" s="76"/>
      <c r="SVH94" s="76"/>
      <c r="SVI94" s="76"/>
      <c r="SVJ94" s="76"/>
      <c r="SVK94" s="76"/>
      <c r="SVL94" s="76"/>
      <c r="SVM94" s="76"/>
      <c r="SVN94" s="76"/>
      <c r="SVO94" s="76"/>
      <c r="SVP94" s="76"/>
      <c r="SVQ94" s="76"/>
      <c r="SVR94" s="76"/>
      <c r="SVS94" s="76"/>
      <c r="SVT94" s="76"/>
      <c r="SVU94" s="76"/>
      <c r="SVV94" s="76"/>
      <c r="SVW94" s="76"/>
      <c r="SVX94" s="76"/>
      <c r="SVY94" s="76"/>
      <c r="SVZ94" s="76"/>
      <c r="SWA94" s="76"/>
      <c r="SWB94" s="76"/>
      <c r="SWC94" s="76"/>
      <c r="SWD94" s="76"/>
      <c r="SWE94" s="76"/>
      <c r="SWF94" s="76"/>
      <c r="SWG94" s="76"/>
      <c r="SWH94" s="76"/>
      <c r="SWI94" s="76"/>
      <c r="SWJ94" s="76"/>
      <c r="SWK94" s="76"/>
      <c r="SWL94" s="76"/>
      <c r="SWM94" s="76"/>
      <c r="SWN94" s="76"/>
      <c r="SWO94" s="76"/>
      <c r="SWP94" s="76"/>
      <c r="SWQ94" s="76"/>
      <c r="SWR94" s="76"/>
      <c r="SWS94" s="76"/>
      <c r="SWT94" s="76"/>
      <c r="SWU94" s="76"/>
      <c r="SWV94" s="76"/>
      <c r="SWW94" s="76"/>
      <c r="SWX94" s="76"/>
      <c r="SWY94" s="76"/>
      <c r="SWZ94" s="76"/>
      <c r="SXA94" s="76"/>
      <c r="SXB94" s="76"/>
      <c r="SXC94" s="76"/>
      <c r="SXD94" s="76"/>
      <c r="SXE94" s="76"/>
      <c r="SXF94" s="76"/>
      <c r="SXG94" s="76"/>
      <c r="SXH94" s="76"/>
      <c r="SXI94" s="76"/>
      <c r="SXJ94" s="76"/>
      <c r="SXK94" s="76"/>
      <c r="SXL94" s="76"/>
      <c r="SXM94" s="76"/>
      <c r="SXN94" s="76"/>
      <c r="SXO94" s="76"/>
      <c r="SXP94" s="76"/>
      <c r="SXQ94" s="76"/>
      <c r="SXR94" s="76"/>
      <c r="SXS94" s="76"/>
      <c r="SXT94" s="76"/>
      <c r="SXU94" s="76"/>
      <c r="SXV94" s="76"/>
      <c r="SXW94" s="76"/>
      <c r="SXX94" s="76"/>
      <c r="SXY94" s="76"/>
      <c r="SXZ94" s="76"/>
      <c r="SYA94" s="76"/>
      <c r="SYB94" s="76"/>
      <c r="SYC94" s="76"/>
      <c r="SYD94" s="76"/>
      <c r="SYE94" s="76"/>
      <c r="SYF94" s="76"/>
      <c r="SYG94" s="76"/>
      <c r="SYH94" s="76"/>
      <c r="SYI94" s="76"/>
      <c r="SYJ94" s="76"/>
      <c r="SYK94" s="76"/>
      <c r="SYL94" s="76"/>
      <c r="SYM94" s="76"/>
      <c r="SYN94" s="76"/>
      <c r="SYO94" s="76"/>
      <c r="SYP94" s="76"/>
      <c r="SYQ94" s="76"/>
      <c r="SYR94" s="76"/>
      <c r="SYS94" s="76"/>
      <c r="SYT94" s="76"/>
      <c r="SYU94" s="76"/>
      <c r="SYV94" s="76"/>
      <c r="SYW94" s="76"/>
      <c r="SYX94" s="76"/>
      <c r="SYY94" s="76"/>
      <c r="SYZ94" s="76"/>
      <c r="SZA94" s="76"/>
      <c r="SZB94" s="76"/>
      <c r="SZC94" s="76"/>
      <c r="SZD94" s="76"/>
      <c r="SZE94" s="76"/>
      <c r="SZF94" s="76"/>
      <c r="SZG94" s="76"/>
      <c r="SZH94" s="76"/>
      <c r="SZI94" s="76"/>
      <c r="SZJ94" s="76"/>
      <c r="SZK94" s="76"/>
      <c r="SZL94" s="76"/>
      <c r="SZM94" s="76"/>
      <c r="SZN94" s="76"/>
      <c r="SZO94" s="76"/>
      <c r="SZP94" s="76"/>
      <c r="SZQ94" s="76"/>
      <c r="SZR94" s="76"/>
      <c r="SZS94" s="76"/>
      <c r="SZT94" s="76"/>
      <c r="SZU94" s="76"/>
      <c r="SZV94" s="76"/>
      <c r="SZW94" s="76"/>
      <c r="SZX94" s="76"/>
      <c r="SZY94" s="76"/>
      <c r="SZZ94" s="76"/>
      <c r="TAA94" s="76"/>
      <c r="TAB94" s="76"/>
      <c r="TAC94" s="76"/>
      <c r="TAD94" s="76"/>
      <c r="TAE94" s="76"/>
      <c r="TAF94" s="76"/>
      <c r="TAG94" s="76"/>
      <c r="TAH94" s="76"/>
      <c r="TAI94" s="76"/>
      <c r="TAJ94" s="76"/>
      <c r="TAK94" s="76"/>
      <c r="TAL94" s="76"/>
      <c r="TAM94" s="76"/>
      <c r="TAN94" s="76"/>
      <c r="TAO94" s="76"/>
      <c r="TAP94" s="76"/>
      <c r="TAQ94" s="76"/>
      <c r="TAR94" s="76"/>
      <c r="TAS94" s="76"/>
      <c r="TAT94" s="76"/>
      <c r="TAU94" s="76"/>
      <c r="TAV94" s="76"/>
      <c r="TAW94" s="76"/>
      <c r="TAX94" s="76"/>
      <c r="TAY94" s="76"/>
      <c r="TAZ94" s="76"/>
      <c r="TBA94" s="76"/>
      <c r="TBB94" s="76"/>
      <c r="TBC94" s="76"/>
      <c r="TBD94" s="76"/>
      <c r="TBE94" s="76"/>
      <c r="TBF94" s="76"/>
      <c r="TBG94" s="76"/>
      <c r="TBH94" s="76"/>
      <c r="TBI94" s="76"/>
      <c r="TBJ94" s="76"/>
      <c r="TBK94" s="76"/>
      <c r="TBL94" s="76"/>
      <c r="TBM94" s="76"/>
      <c r="TBN94" s="76"/>
      <c r="TBO94" s="76"/>
      <c r="TBP94" s="76"/>
      <c r="TBQ94" s="76"/>
      <c r="TBR94" s="76"/>
      <c r="TBS94" s="76"/>
      <c r="TBT94" s="76"/>
      <c r="TBU94" s="76"/>
      <c r="TBV94" s="76"/>
      <c r="TBW94" s="76"/>
      <c r="TBX94" s="76"/>
      <c r="TBY94" s="76"/>
      <c r="TBZ94" s="76"/>
      <c r="TCA94" s="76"/>
      <c r="TCB94" s="76"/>
      <c r="TCC94" s="76"/>
      <c r="TCD94" s="76"/>
      <c r="TCE94" s="76"/>
      <c r="TCF94" s="76"/>
      <c r="TCG94" s="76"/>
      <c r="TCH94" s="76"/>
      <c r="TCI94" s="76"/>
      <c r="TCJ94" s="76"/>
      <c r="TCK94" s="76"/>
      <c r="TCL94" s="76"/>
      <c r="TCM94" s="76"/>
      <c r="TCN94" s="76"/>
      <c r="TCO94" s="76"/>
      <c r="TCP94" s="76"/>
      <c r="TCQ94" s="76"/>
      <c r="TCR94" s="76"/>
      <c r="TCS94" s="76"/>
      <c r="TCT94" s="76"/>
      <c r="TCU94" s="76"/>
      <c r="TCV94" s="76"/>
      <c r="TCW94" s="76"/>
      <c r="TCX94" s="76"/>
      <c r="TCY94" s="76"/>
      <c r="TCZ94" s="76"/>
      <c r="TDA94" s="76"/>
      <c r="TDB94" s="76"/>
      <c r="TDC94" s="76"/>
      <c r="TDD94" s="76"/>
      <c r="TDE94" s="76"/>
      <c r="TDF94" s="76"/>
      <c r="TDG94" s="76"/>
      <c r="TDH94" s="76"/>
      <c r="TDI94" s="76"/>
      <c r="TDJ94" s="76"/>
      <c r="TDK94" s="76"/>
      <c r="TDL94" s="76"/>
      <c r="TDM94" s="76"/>
      <c r="TDN94" s="76"/>
      <c r="TDO94" s="76"/>
      <c r="TDP94" s="76"/>
      <c r="TDQ94" s="76"/>
      <c r="TDR94" s="76"/>
      <c r="TDS94" s="76"/>
      <c r="TDT94" s="76"/>
      <c r="TDU94" s="76"/>
      <c r="TDV94" s="76"/>
      <c r="TDW94" s="76"/>
      <c r="TDX94" s="76"/>
      <c r="TDY94" s="76"/>
      <c r="TDZ94" s="76"/>
      <c r="TEA94" s="76"/>
      <c r="TEB94" s="76"/>
      <c r="TEC94" s="76"/>
      <c r="TED94" s="76"/>
      <c r="TEE94" s="76"/>
      <c r="TEF94" s="76"/>
      <c r="TEG94" s="76"/>
      <c r="TEH94" s="76"/>
      <c r="TEI94" s="76"/>
      <c r="TEJ94" s="76"/>
      <c r="TEK94" s="76"/>
      <c r="TEL94" s="76"/>
      <c r="TEM94" s="76"/>
      <c r="TEN94" s="76"/>
      <c r="TEO94" s="76"/>
      <c r="TEP94" s="76"/>
      <c r="TEQ94" s="76"/>
      <c r="TER94" s="76"/>
      <c r="TES94" s="76"/>
      <c r="TET94" s="76"/>
      <c r="TEU94" s="76"/>
      <c r="TEV94" s="76"/>
      <c r="TEW94" s="76"/>
      <c r="TEX94" s="76"/>
      <c r="TEY94" s="76"/>
      <c r="TEZ94" s="76"/>
      <c r="TFA94" s="76"/>
      <c r="TFB94" s="76"/>
      <c r="TFC94" s="76"/>
      <c r="TFD94" s="76"/>
      <c r="TFE94" s="76"/>
      <c r="TFF94" s="76"/>
      <c r="TFG94" s="76"/>
      <c r="TFH94" s="76"/>
      <c r="TFI94" s="76"/>
      <c r="TFJ94" s="76"/>
      <c r="TFK94" s="76"/>
      <c r="TFL94" s="76"/>
      <c r="TFM94" s="76"/>
      <c r="TFN94" s="76"/>
      <c r="TFO94" s="76"/>
      <c r="TFP94" s="76"/>
      <c r="TFQ94" s="76"/>
      <c r="TFR94" s="76"/>
      <c r="TFS94" s="76"/>
      <c r="TFT94" s="76"/>
      <c r="TFU94" s="76"/>
      <c r="TFV94" s="76"/>
      <c r="TFW94" s="76"/>
      <c r="TFX94" s="76"/>
      <c r="TFY94" s="76"/>
      <c r="TFZ94" s="76"/>
      <c r="TGA94" s="76"/>
      <c r="TGB94" s="76"/>
      <c r="TGC94" s="76"/>
      <c r="TGD94" s="76"/>
      <c r="TGE94" s="76"/>
      <c r="TGF94" s="76"/>
      <c r="TGG94" s="76"/>
      <c r="TGH94" s="76"/>
      <c r="TGI94" s="76"/>
      <c r="TGJ94" s="76"/>
      <c r="TGK94" s="76"/>
      <c r="TGL94" s="76"/>
      <c r="TGM94" s="76"/>
      <c r="TGN94" s="76"/>
      <c r="TGO94" s="76"/>
      <c r="TGP94" s="76"/>
      <c r="TGQ94" s="76"/>
      <c r="TGR94" s="76"/>
      <c r="TGS94" s="76"/>
      <c r="TGT94" s="76"/>
      <c r="TGU94" s="76"/>
      <c r="TGV94" s="76"/>
      <c r="TGW94" s="76"/>
      <c r="TGX94" s="76"/>
      <c r="TGY94" s="76"/>
      <c r="TGZ94" s="76"/>
      <c r="THA94" s="76"/>
      <c r="THB94" s="76"/>
      <c r="THC94" s="76"/>
      <c r="THD94" s="76"/>
      <c r="THE94" s="76"/>
      <c r="THF94" s="76"/>
      <c r="THG94" s="76"/>
      <c r="THH94" s="76"/>
      <c r="THI94" s="76"/>
      <c r="THJ94" s="76"/>
      <c r="THK94" s="76"/>
      <c r="THL94" s="76"/>
      <c r="THM94" s="76"/>
      <c r="THN94" s="76"/>
      <c r="THO94" s="76"/>
      <c r="THP94" s="76"/>
      <c r="THQ94" s="76"/>
      <c r="THR94" s="76"/>
      <c r="THS94" s="76"/>
      <c r="THT94" s="76"/>
      <c r="THU94" s="76"/>
      <c r="THV94" s="76"/>
      <c r="THW94" s="76"/>
      <c r="THX94" s="76"/>
      <c r="THY94" s="76"/>
      <c r="THZ94" s="76"/>
      <c r="TIA94" s="76"/>
      <c r="TIB94" s="76"/>
      <c r="TIC94" s="76"/>
      <c r="TID94" s="76"/>
      <c r="TIE94" s="76"/>
      <c r="TIF94" s="76"/>
      <c r="TIG94" s="76"/>
      <c r="TIH94" s="76"/>
      <c r="TII94" s="76"/>
      <c r="TIJ94" s="76"/>
      <c r="TIK94" s="76"/>
      <c r="TIL94" s="76"/>
      <c r="TIM94" s="76"/>
      <c r="TIN94" s="76"/>
      <c r="TIO94" s="76"/>
      <c r="TIP94" s="76"/>
      <c r="TIQ94" s="76"/>
      <c r="TIR94" s="76"/>
      <c r="TIS94" s="76"/>
      <c r="TIT94" s="76"/>
      <c r="TIU94" s="76"/>
      <c r="TIV94" s="76"/>
      <c r="TIW94" s="76"/>
      <c r="TIX94" s="76"/>
      <c r="TIY94" s="76"/>
      <c r="TIZ94" s="76"/>
      <c r="TJA94" s="76"/>
      <c r="TJB94" s="76"/>
      <c r="TJC94" s="76"/>
      <c r="TJD94" s="76"/>
      <c r="TJE94" s="76"/>
      <c r="TJF94" s="76"/>
      <c r="TJG94" s="76"/>
      <c r="TJH94" s="76"/>
      <c r="TJI94" s="76"/>
      <c r="TJJ94" s="76"/>
      <c r="TJK94" s="76"/>
      <c r="TJL94" s="76"/>
      <c r="TJM94" s="76"/>
      <c r="TJN94" s="76"/>
      <c r="TJO94" s="76"/>
      <c r="TJP94" s="76"/>
      <c r="TJQ94" s="76"/>
      <c r="TJR94" s="76"/>
      <c r="TJS94" s="76"/>
      <c r="TJT94" s="76"/>
      <c r="TJU94" s="76"/>
      <c r="TJV94" s="76"/>
      <c r="TJW94" s="76"/>
      <c r="TJX94" s="76"/>
      <c r="TJY94" s="76"/>
      <c r="TJZ94" s="76"/>
      <c r="TKA94" s="76"/>
      <c r="TKB94" s="76"/>
      <c r="TKC94" s="76"/>
      <c r="TKD94" s="76"/>
      <c r="TKE94" s="76"/>
      <c r="TKF94" s="76"/>
      <c r="TKG94" s="76"/>
      <c r="TKH94" s="76"/>
      <c r="TKI94" s="76"/>
      <c r="TKJ94" s="76"/>
      <c r="TKK94" s="76"/>
      <c r="TKL94" s="76"/>
      <c r="TKM94" s="76"/>
      <c r="TKN94" s="76"/>
      <c r="TKO94" s="76"/>
      <c r="TKP94" s="76"/>
      <c r="TKQ94" s="76"/>
      <c r="TKR94" s="76"/>
      <c r="TKS94" s="76"/>
      <c r="TKT94" s="76"/>
      <c r="TKU94" s="76"/>
      <c r="TKV94" s="76"/>
      <c r="TKW94" s="76"/>
      <c r="TKX94" s="76"/>
      <c r="TKY94" s="76"/>
      <c r="TKZ94" s="76"/>
      <c r="TLA94" s="76"/>
      <c r="TLB94" s="76"/>
      <c r="TLC94" s="76"/>
      <c r="TLD94" s="76"/>
      <c r="TLE94" s="76"/>
      <c r="TLF94" s="76"/>
      <c r="TLG94" s="76"/>
      <c r="TLH94" s="76"/>
      <c r="TLI94" s="76"/>
      <c r="TLJ94" s="76"/>
      <c r="TLK94" s="76"/>
      <c r="TLL94" s="76"/>
      <c r="TLM94" s="76"/>
      <c r="TLN94" s="76"/>
      <c r="TLO94" s="76"/>
      <c r="TLP94" s="76"/>
      <c r="TLQ94" s="76"/>
      <c r="TLR94" s="76"/>
      <c r="TLS94" s="76"/>
      <c r="TLT94" s="76"/>
      <c r="TLU94" s="76"/>
      <c r="TLV94" s="76"/>
      <c r="TLW94" s="76"/>
      <c r="TLX94" s="76"/>
      <c r="TLY94" s="76"/>
      <c r="TLZ94" s="76"/>
      <c r="TMA94" s="76"/>
      <c r="TMB94" s="76"/>
      <c r="TMC94" s="76"/>
      <c r="TMD94" s="76"/>
      <c r="TME94" s="76"/>
      <c r="TMF94" s="76"/>
      <c r="TMG94" s="76"/>
      <c r="TMH94" s="76"/>
      <c r="TMI94" s="76"/>
      <c r="TMJ94" s="76"/>
      <c r="TMK94" s="76"/>
      <c r="TML94" s="76"/>
      <c r="TMM94" s="76"/>
      <c r="TMN94" s="76"/>
      <c r="TMO94" s="76"/>
      <c r="TMP94" s="76"/>
      <c r="TMQ94" s="76"/>
      <c r="TMR94" s="76"/>
      <c r="TMS94" s="76"/>
      <c r="TMT94" s="76"/>
      <c r="TMU94" s="76"/>
      <c r="TMV94" s="76"/>
      <c r="TMW94" s="76"/>
      <c r="TMX94" s="76"/>
      <c r="TMY94" s="76"/>
      <c r="TMZ94" s="76"/>
      <c r="TNA94" s="76"/>
      <c r="TNB94" s="76"/>
      <c r="TNC94" s="76"/>
      <c r="TND94" s="76"/>
      <c r="TNE94" s="76"/>
      <c r="TNF94" s="76"/>
      <c r="TNG94" s="76"/>
      <c r="TNH94" s="76"/>
      <c r="TNI94" s="76"/>
      <c r="TNJ94" s="76"/>
      <c r="TNK94" s="76"/>
      <c r="TNL94" s="76"/>
      <c r="TNM94" s="76"/>
      <c r="TNN94" s="76"/>
      <c r="TNO94" s="76"/>
      <c r="TNP94" s="76"/>
      <c r="TNQ94" s="76"/>
      <c r="TNR94" s="76"/>
      <c r="TNS94" s="76"/>
      <c r="TNT94" s="76"/>
      <c r="TNU94" s="76"/>
      <c r="TNV94" s="76"/>
      <c r="TNW94" s="76"/>
      <c r="TNX94" s="76"/>
      <c r="TNY94" s="76"/>
      <c r="TNZ94" s="76"/>
      <c r="TOA94" s="76"/>
      <c r="TOB94" s="76"/>
      <c r="TOC94" s="76"/>
      <c r="TOD94" s="76"/>
      <c r="TOE94" s="76"/>
      <c r="TOF94" s="76"/>
      <c r="TOG94" s="76"/>
      <c r="TOH94" s="76"/>
      <c r="TOI94" s="76"/>
      <c r="TOJ94" s="76"/>
      <c r="TOK94" s="76"/>
      <c r="TOL94" s="76"/>
      <c r="TOM94" s="76"/>
      <c r="TON94" s="76"/>
      <c r="TOO94" s="76"/>
      <c r="TOP94" s="76"/>
      <c r="TOQ94" s="76"/>
      <c r="TOR94" s="76"/>
      <c r="TOS94" s="76"/>
      <c r="TOT94" s="76"/>
      <c r="TOU94" s="76"/>
      <c r="TOV94" s="76"/>
      <c r="TOW94" s="76"/>
      <c r="TOX94" s="76"/>
      <c r="TOY94" s="76"/>
      <c r="TOZ94" s="76"/>
      <c r="TPA94" s="76"/>
      <c r="TPB94" s="76"/>
      <c r="TPC94" s="76"/>
      <c r="TPD94" s="76"/>
      <c r="TPE94" s="76"/>
      <c r="TPF94" s="76"/>
      <c r="TPG94" s="76"/>
      <c r="TPH94" s="76"/>
      <c r="TPI94" s="76"/>
      <c r="TPJ94" s="76"/>
      <c r="TPK94" s="76"/>
      <c r="TPL94" s="76"/>
      <c r="TPM94" s="76"/>
      <c r="TPN94" s="76"/>
      <c r="TPO94" s="76"/>
      <c r="TPP94" s="76"/>
      <c r="TPQ94" s="76"/>
      <c r="TPR94" s="76"/>
      <c r="TPS94" s="76"/>
      <c r="TPT94" s="76"/>
      <c r="TPU94" s="76"/>
      <c r="TPV94" s="76"/>
      <c r="TPW94" s="76"/>
      <c r="TPX94" s="76"/>
      <c r="TPY94" s="76"/>
      <c r="TPZ94" s="76"/>
      <c r="TQA94" s="76"/>
      <c r="TQB94" s="76"/>
      <c r="TQC94" s="76"/>
      <c r="TQD94" s="76"/>
      <c r="TQE94" s="76"/>
      <c r="TQF94" s="76"/>
      <c r="TQG94" s="76"/>
      <c r="TQH94" s="76"/>
      <c r="TQI94" s="76"/>
      <c r="TQJ94" s="76"/>
      <c r="TQK94" s="76"/>
      <c r="TQL94" s="76"/>
      <c r="TQM94" s="76"/>
      <c r="TQN94" s="76"/>
      <c r="TQO94" s="76"/>
      <c r="TQP94" s="76"/>
      <c r="TQQ94" s="76"/>
      <c r="TQR94" s="76"/>
      <c r="TQS94" s="76"/>
      <c r="TQT94" s="76"/>
      <c r="TQU94" s="76"/>
      <c r="TQV94" s="76"/>
      <c r="TQW94" s="76"/>
      <c r="TQX94" s="76"/>
      <c r="TQY94" s="76"/>
      <c r="TQZ94" s="76"/>
      <c r="TRA94" s="76"/>
      <c r="TRB94" s="76"/>
      <c r="TRC94" s="76"/>
      <c r="TRD94" s="76"/>
      <c r="TRE94" s="76"/>
      <c r="TRF94" s="76"/>
      <c r="TRG94" s="76"/>
      <c r="TRH94" s="76"/>
      <c r="TRI94" s="76"/>
      <c r="TRJ94" s="76"/>
      <c r="TRK94" s="76"/>
      <c r="TRL94" s="76"/>
      <c r="TRM94" s="76"/>
      <c r="TRN94" s="76"/>
      <c r="TRO94" s="76"/>
      <c r="TRP94" s="76"/>
      <c r="TRQ94" s="76"/>
      <c r="TRR94" s="76"/>
      <c r="TRS94" s="76"/>
      <c r="TRT94" s="76"/>
      <c r="TRU94" s="76"/>
      <c r="TRV94" s="76"/>
      <c r="TRW94" s="76"/>
      <c r="TRX94" s="76"/>
      <c r="TRY94" s="76"/>
      <c r="TRZ94" s="76"/>
      <c r="TSA94" s="76"/>
      <c r="TSB94" s="76"/>
      <c r="TSC94" s="76"/>
      <c r="TSD94" s="76"/>
      <c r="TSE94" s="76"/>
      <c r="TSF94" s="76"/>
      <c r="TSG94" s="76"/>
      <c r="TSH94" s="76"/>
      <c r="TSI94" s="76"/>
      <c r="TSJ94" s="76"/>
      <c r="TSK94" s="76"/>
      <c r="TSL94" s="76"/>
      <c r="TSM94" s="76"/>
      <c r="TSN94" s="76"/>
      <c r="TSO94" s="76"/>
      <c r="TSP94" s="76"/>
      <c r="TSQ94" s="76"/>
      <c r="TSR94" s="76"/>
      <c r="TSS94" s="76"/>
      <c r="TST94" s="76"/>
      <c r="TSU94" s="76"/>
      <c r="TSV94" s="76"/>
      <c r="TSW94" s="76"/>
      <c r="TSX94" s="76"/>
      <c r="TSY94" s="76"/>
      <c r="TSZ94" s="76"/>
      <c r="TTA94" s="76"/>
      <c r="TTB94" s="76"/>
      <c r="TTC94" s="76"/>
      <c r="TTD94" s="76"/>
      <c r="TTE94" s="76"/>
      <c r="TTF94" s="76"/>
      <c r="TTG94" s="76"/>
      <c r="TTH94" s="76"/>
      <c r="TTI94" s="76"/>
      <c r="TTJ94" s="76"/>
      <c r="TTK94" s="76"/>
      <c r="TTL94" s="76"/>
      <c r="TTM94" s="76"/>
      <c r="TTN94" s="76"/>
      <c r="TTO94" s="76"/>
      <c r="TTP94" s="76"/>
      <c r="TTQ94" s="76"/>
      <c r="TTR94" s="76"/>
      <c r="TTS94" s="76"/>
      <c r="TTT94" s="76"/>
      <c r="TTU94" s="76"/>
      <c r="TTV94" s="76"/>
      <c r="TTW94" s="76"/>
      <c r="TTX94" s="76"/>
      <c r="TTY94" s="76"/>
      <c r="TTZ94" s="76"/>
      <c r="TUA94" s="76"/>
      <c r="TUB94" s="76"/>
      <c r="TUC94" s="76"/>
      <c r="TUD94" s="76"/>
      <c r="TUE94" s="76"/>
      <c r="TUF94" s="76"/>
      <c r="TUG94" s="76"/>
      <c r="TUH94" s="76"/>
      <c r="TUI94" s="76"/>
      <c r="TUJ94" s="76"/>
      <c r="TUK94" s="76"/>
      <c r="TUL94" s="76"/>
      <c r="TUM94" s="76"/>
      <c r="TUN94" s="76"/>
      <c r="TUO94" s="76"/>
      <c r="TUP94" s="76"/>
      <c r="TUQ94" s="76"/>
      <c r="TUR94" s="76"/>
      <c r="TUS94" s="76"/>
      <c r="TUT94" s="76"/>
      <c r="TUU94" s="76"/>
      <c r="TUV94" s="76"/>
      <c r="TUW94" s="76"/>
      <c r="TUX94" s="76"/>
      <c r="TUY94" s="76"/>
      <c r="TUZ94" s="76"/>
      <c r="TVA94" s="76"/>
      <c r="TVB94" s="76"/>
      <c r="TVC94" s="76"/>
      <c r="TVD94" s="76"/>
      <c r="TVE94" s="76"/>
      <c r="TVF94" s="76"/>
      <c r="TVG94" s="76"/>
      <c r="TVH94" s="76"/>
      <c r="TVI94" s="76"/>
      <c r="TVJ94" s="76"/>
      <c r="TVK94" s="76"/>
      <c r="TVL94" s="76"/>
      <c r="TVM94" s="76"/>
      <c r="TVN94" s="76"/>
      <c r="TVO94" s="76"/>
      <c r="TVP94" s="76"/>
      <c r="TVQ94" s="76"/>
      <c r="TVR94" s="76"/>
      <c r="TVS94" s="76"/>
      <c r="TVT94" s="76"/>
      <c r="TVU94" s="76"/>
      <c r="TVV94" s="76"/>
      <c r="TVW94" s="76"/>
      <c r="TVX94" s="76"/>
      <c r="TVY94" s="76"/>
      <c r="TVZ94" s="76"/>
      <c r="TWA94" s="76"/>
      <c r="TWB94" s="76"/>
      <c r="TWC94" s="76"/>
      <c r="TWD94" s="76"/>
      <c r="TWE94" s="76"/>
      <c r="TWF94" s="76"/>
      <c r="TWG94" s="76"/>
      <c r="TWH94" s="76"/>
      <c r="TWI94" s="76"/>
      <c r="TWJ94" s="76"/>
      <c r="TWK94" s="76"/>
      <c r="TWL94" s="76"/>
      <c r="TWM94" s="76"/>
      <c r="TWN94" s="76"/>
      <c r="TWO94" s="76"/>
      <c r="TWP94" s="76"/>
      <c r="TWQ94" s="76"/>
      <c r="TWR94" s="76"/>
      <c r="TWS94" s="76"/>
      <c r="TWT94" s="76"/>
      <c r="TWU94" s="76"/>
      <c r="TWV94" s="76"/>
      <c r="TWW94" s="76"/>
      <c r="TWX94" s="76"/>
      <c r="TWY94" s="76"/>
      <c r="TWZ94" s="76"/>
      <c r="TXA94" s="76"/>
      <c r="TXB94" s="76"/>
      <c r="TXC94" s="76"/>
      <c r="TXD94" s="76"/>
      <c r="TXE94" s="76"/>
      <c r="TXF94" s="76"/>
      <c r="TXG94" s="76"/>
      <c r="TXH94" s="76"/>
      <c r="TXI94" s="76"/>
      <c r="TXJ94" s="76"/>
      <c r="TXK94" s="76"/>
      <c r="TXL94" s="76"/>
      <c r="TXM94" s="76"/>
      <c r="TXN94" s="76"/>
      <c r="TXO94" s="76"/>
      <c r="TXP94" s="76"/>
      <c r="TXQ94" s="76"/>
      <c r="TXR94" s="76"/>
      <c r="TXS94" s="76"/>
      <c r="TXT94" s="76"/>
      <c r="TXU94" s="76"/>
      <c r="TXV94" s="76"/>
      <c r="TXW94" s="76"/>
      <c r="TXX94" s="76"/>
      <c r="TXY94" s="76"/>
      <c r="TXZ94" s="76"/>
      <c r="TYA94" s="76"/>
      <c r="TYB94" s="76"/>
      <c r="TYC94" s="76"/>
      <c r="TYD94" s="76"/>
      <c r="TYE94" s="76"/>
      <c r="TYF94" s="76"/>
      <c r="TYG94" s="76"/>
      <c r="TYH94" s="76"/>
      <c r="TYI94" s="76"/>
      <c r="TYJ94" s="76"/>
      <c r="TYK94" s="76"/>
      <c r="TYL94" s="76"/>
      <c r="TYM94" s="76"/>
      <c r="TYN94" s="76"/>
      <c r="TYO94" s="76"/>
      <c r="TYP94" s="76"/>
      <c r="TYQ94" s="76"/>
      <c r="TYR94" s="76"/>
      <c r="TYS94" s="76"/>
      <c r="TYT94" s="76"/>
      <c r="TYU94" s="76"/>
      <c r="TYV94" s="76"/>
      <c r="TYW94" s="76"/>
      <c r="TYX94" s="76"/>
      <c r="TYY94" s="76"/>
      <c r="TYZ94" s="76"/>
      <c r="TZA94" s="76"/>
      <c r="TZB94" s="76"/>
      <c r="TZC94" s="76"/>
      <c r="TZD94" s="76"/>
      <c r="TZE94" s="76"/>
      <c r="TZF94" s="76"/>
      <c r="TZG94" s="76"/>
      <c r="TZH94" s="76"/>
      <c r="TZI94" s="76"/>
      <c r="TZJ94" s="76"/>
      <c r="TZK94" s="76"/>
      <c r="TZL94" s="76"/>
      <c r="TZM94" s="76"/>
      <c r="TZN94" s="76"/>
      <c r="TZO94" s="76"/>
      <c r="TZP94" s="76"/>
      <c r="TZQ94" s="76"/>
      <c r="TZR94" s="76"/>
      <c r="TZS94" s="76"/>
      <c r="TZT94" s="76"/>
      <c r="TZU94" s="76"/>
      <c r="TZV94" s="76"/>
      <c r="TZW94" s="76"/>
      <c r="TZX94" s="76"/>
      <c r="TZY94" s="76"/>
      <c r="TZZ94" s="76"/>
      <c r="UAA94" s="76"/>
      <c r="UAB94" s="76"/>
      <c r="UAC94" s="76"/>
      <c r="UAD94" s="76"/>
      <c r="UAE94" s="76"/>
      <c r="UAF94" s="76"/>
      <c r="UAG94" s="76"/>
      <c r="UAH94" s="76"/>
      <c r="UAI94" s="76"/>
      <c r="UAJ94" s="76"/>
      <c r="UAK94" s="76"/>
      <c r="UAL94" s="76"/>
      <c r="UAM94" s="76"/>
      <c r="UAN94" s="76"/>
      <c r="UAO94" s="76"/>
      <c r="UAP94" s="76"/>
      <c r="UAQ94" s="76"/>
      <c r="UAR94" s="76"/>
      <c r="UAS94" s="76"/>
      <c r="UAT94" s="76"/>
      <c r="UAU94" s="76"/>
      <c r="UAV94" s="76"/>
      <c r="UAW94" s="76"/>
      <c r="UAX94" s="76"/>
      <c r="UAY94" s="76"/>
      <c r="UAZ94" s="76"/>
      <c r="UBA94" s="76"/>
      <c r="UBB94" s="76"/>
      <c r="UBC94" s="76"/>
      <c r="UBD94" s="76"/>
      <c r="UBE94" s="76"/>
      <c r="UBF94" s="76"/>
      <c r="UBG94" s="76"/>
      <c r="UBH94" s="76"/>
      <c r="UBI94" s="76"/>
      <c r="UBJ94" s="76"/>
      <c r="UBK94" s="76"/>
      <c r="UBL94" s="76"/>
      <c r="UBM94" s="76"/>
      <c r="UBN94" s="76"/>
      <c r="UBO94" s="76"/>
      <c r="UBP94" s="76"/>
      <c r="UBQ94" s="76"/>
      <c r="UBR94" s="76"/>
      <c r="UBS94" s="76"/>
      <c r="UBT94" s="76"/>
      <c r="UBU94" s="76"/>
      <c r="UBV94" s="76"/>
      <c r="UBW94" s="76"/>
      <c r="UBX94" s="76"/>
      <c r="UBY94" s="76"/>
      <c r="UBZ94" s="76"/>
      <c r="UCA94" s="76"/>
      <c r="UCB94" s="76"/>
      <c r="UCC94" s="76"/>
      <c r="UCD94" s="76"/>
      <c r="UCE94" s="76"/>
      <c r="UCF94" s="76"/>
      <c r="UCG94" s="76"/>
      <c r="UCH94" s="76"/>
      <c r="UCI94" s="76"/>
      <c r="UCJ94" s="76"/>
      <c r="UCK94" s="76"/>
      <c r="UCL94" s="76"/>
      <c r="UCM94" s="76"/>
      <c r="UCN94" s="76"/>
      <c r="UCO94" s="76"/>
      <c r="UCP94" s="76"/>
      <c r="UCQ94" s="76"/>
      <c r="UCR94" s="76"/>
      <c r="UCS94" s="76"/>
      <c r="UCT94" s="76"/>
      <c r="UCU94" s="76"/>
      <c r="UCV94" s="76"/>
      <c r="UCW94" s="76"/>
      <c r="UCX94" s="76"/>
      <c r="UCY94" s="76"/>
      <c r="UCZ94" s="76"/>
      <c r="UDA94" s="76"/>
      <c r="UDB94" s="76"/>
      <c r="UDC94" s="76"/>
      <c r="UDD94" s="76"/>
      <c r="UDE94" s="76"/>
      <c r="UDF94" s="76"/>
      <c r="UDG94" s="76"/>
      <c r="UDH94" s="76"/>
      <c r="UDI94" s="76"/>
      <c r="UDJ94" s="76"/>
      <c r="UDK94" s="76"/>
      <c r="UDL94" s="76"/>
      <c r="UDM94" s="76"/>
      <c r="UDN94" s="76"/>
      <c r="UDO94" s="76"/>
      <c r="UDP94" s="76"/>
      <c r="UDQ94" s="76"/>
      <c r="UDR94" s="76"/>
      <c r="UDS94" s="76"/>
      <c r="UDT94" s="76"/>
      <c r="UDU94" s="76"/>
      <c r="UDV94" s="76"/>
      <c r="UDW94" s="76"/>
      <c r="UDX94" s="76"/>
      <c r="UDY94" s="76"/>
      <c r="UDZ94" s="76"/>
      <c r="UEA94" s="76"/>
      <c r="UEB94" s="76"/>
      <c r="UEC94" s="76"/>
      <c r="UED94" s="76"/>
      <c r="UEE94" s="76"/>
      <c r="UEF94" s="76"/>
      <c r="UEG94" s="76"/>
      <c r="UEH94" s="76"/>
      <c r="UEI94" s="76"/>
      <c r="UEJ94" s="76"/>
      <c r="UEK94" s="76"/>
      <c r="UEL94" s="76"/>
      <c r="UEM94" s="76"/>
      <c r="UEN94" s="76"/>
      <c r="UEO94" s="76"/>
      <c r="UEP94" s="76"/>
      <c r="UEQ94" s="76"/>
      <c r="UER94" s="76"/>
      <c r="UES94" s="76"/>
      <c r="UET94" s="76"/>
      <c r="UEU94" s="76"/>
      <c r="UEV94" s="76"/>
      <c r="UEW94" s="76"/>
      <c r="UEX94" s="76"/>
      <c r="UEY94" s="76"/>
      <c r="UEZ94" s="76"/>
      <c r="UFA94" s="76"/>
      <c r="UFB94" s="76"/>
      <c r="UFC94" s="76"/>
      <c r="UFD94" s="76"/>
      <c r="UFE94" s="76"/>
      <c r="UFF94" s="76"/>
      <c r="UFG94" s="76"/>
      <c r="UFH94" s="76"/>
      <c r="UFI94" s="76"/>
      <c r="UFJ94" s="76"/>
      <c r="UFK94" s="76"/>
      <c r="UFL94" s="76"/>
      <c r="UFM94" s="76"/>
      <c r="UFN94" s="76"/>
      <c r="UFO94" s="76"/>
      <c r="UFP94" s="76"/>
      <c r="UFQ94" s="76"/>
      <c r="UFR94" s="76"/>
      <c r="UFS94" s="76"/>
      <c r="UFT94" s="76"/>
      <c r="UFU94" s="76"/>
      <c r="UFV94" s="76"/>
      <c r="UFW94" s="76"/>
      <c r="UFX94" s="76"/>
      <c r="UFY94" s="76"/>
      <c r="UFZ94" s="76"/>
      <c r="UGA94" s="76"/>
      <c r="UGB94" s="76"/>
      <c r="UGC94" s="76"/>
      <c r="UGD94" s="76"/>
      <c r="UGE94" s="76"/>
      <c r="UGF94" s="76"/>
      <c r="UGG94" s="76"/>
      <c r="UGH94" s="76"/>
      <c r="UGI94" s="76"/>
      <c r="UGJ94" s="76"/>
      <c r="UGK94" s="76"/>
      <c r="UGL94" s="76"/>
      <c r="UGM94" s="76"/>
      <c r="UGN94" s="76"/>
      <c r="UGO94" s="76"/>
      <c r="UGP94" s="76"/>
      <c r="UGQ94" s="76"/>
      <c r="UGR94" s="76"/>
      <c r="UGS94" s="76"/>
      <c r="UGT94" s="76"/>
      <c r="UGU94" s="76"/>
      <c r="UGV94" s="76"/>
      <c r="UGW94" s="76"/>
      <c r="UGX94" s="76"/>
      <c r="UGY94" s="76"/>
      <c r="UGZ94" s="76"/>
      <c r="UHA94" s="76"/>
      <c r="UHB94" s="76"/>
      <c r="UHC94" s="76"/>
      <c r="UHD94" s="76"/>
      <c r="UHE94" s="76"/>
      <c r="UHF94" s="76"/>
      <c r="UHG94" s="76"/>
      <c r="UHH94" s="76"/>
      <c r="UHI94" s="76"/>
      <c r="UHJ94" s="76"/>
      <c r="UHK94" s="76"/>
      <c r="UHL94" s="76"/>
      <c r="UHM94" s="76"/>
      <c r="UHN94" s="76"/>
      <c r="UHO94" s="76"/>
      <c r="UHP94" s="76"/>
      <c r="UHQ94" s="76"/>
      <c r="UHR94" s="76"/>
      <c r="UHS94" s="76"/>
      <c r="UHT94" s="76"/>
      <c r="UHU94" s="76"/>
      <c r="UHV94" s="76"/>
      <c r="UHW94" s="76"/>
      <c r="UHX94" s="76"/>
      <c r="UHY94" s="76"/>
      <c r="UHZ94" s="76"/>
      <c r="UIA94" s="76"/>
      <c r="UIB94" s="76"/>
      <c r="UIC94" s="76"/>
      <c r="UID94" s="76"/>
      <c r="UIE94" s="76"/>
      <c r="UIF94" s="76"/>
      <c r="UIG94" s="76"/>
      <c r="UIH94" s="76"/>
      <c r="UII94" s="76"/>
      <c r="UIJ94" s="76"/>
      <c r="UIK94" s="76"/>
      <c r="UIL94" s="76"/>
      <c r="UIM94" s="76"/>
      <c r="UIN94" s="76"/>
      <c r="UIO94" s="76"/>
      <c r="UIP94" s="76"/>
      <c r="UIQ94" s="76"/>
      <c r="UIR94" s="76"/>
      <c r="UIS94" s="76"/>
      <c r="UIT94" s="76"/>
      <c r="UIU94" s="76"/>
      <c r="UIV94" s="76"/>
      <c r="UIW94" s="76"/>
      <c r="UIX94" s="76"/>
      <c r="UIY94" s="76"/>
      <c r="UIZ94" s="76"/>
      <c r="UJA94" s="76"/>
      <c r="UJB94" s="76"/>
      <c r="UJC94" s="76"/>
      <c r="UJD94" s="76"/>
      <c r="UJE94" s="76"/>
      <c r="UJF94" s="76"/>
      <c r="UJG94" s="76"/>
      <c r="UJH94" s="76"/>
      <c r="UJI94" s="76"/>
      <c r="UJJ94" s="76"/>
      <c r="UJK94" s="76"/>
      <c r="UJL94" s="76"/>
      <c r="UJM94" s="76"/>
      <c r="UJN94" s="76"/>
      <c r="UJO94" s="76"/>
      <c r="UJP94" s="76"/>
      <c r="UJQ94" s="76"/>
      <c r="UJR94" s="76"/>
      <c r="UJS94" s="76"/>
      <c r="UJT94" s="76"/>
      <c r="UJU94" s="76"/>
      <c r="UJV94" s="76"/>
      <c r="UJW94" s="76"/>
      <c r="UJX94" s="76"/>
      <c r="UJY94" s="76"/>
      <c r="UJZ94" s="76"/>
      <c r="UKA94" s="76"/>
      <c r="UKB94" s="76"/>
      <c r="UKC94" s="76"/>
      <c r="UKD94" s="76"/>
      <c r="UKE94" s="76"/>
      <c r="UKF94" s="76"/>
      <c r="UKG94" s="76"/>
      <c r="UKH94" s="76"/>
      <c r="UKI94" s="76"/>
      <c r="UKJ94" s="76"/>
      <c r="UKK94" s="76"/>
      <c r="UKL94" s="76"/>
      <c r="UKM94" s="76"/>
      <c r="UKN94" s="76"/>
      <c r="UKO94" s="76"/>
      <c r="UKP94" s="76"/>
      <c r="UKQ94" s="76"/>
      <c r="UKR94" s="76"/>
      <c r="UKS94" s="76"/>
      <c r="UKT94" s="76"/>
      <c r="UKU94" s="76"/>
      <c r="UKV94" s="76"/>
      <c r="UKW94" s="76"/>
      <c r="UKX94" s="76"/>
      <c r="UKY94" s="76"/>
      <c r="UKZ94" s="76"/>
      <c r="ULA94" s="76"/>
      <c r="ULB94" s="76"/>
      <c r="ULC94" s="76"/>
      <c r="ULD94" s="76"/>
      <c r="ULE94" s="76"/>
      <c r="ULF94" s="76"/>
      <c r="ULG94" s="76"/>
      <c r="ULH94" s="76"/>
      <c r="ULI94" s="76"/>
      <c r="ULJ94" s="76"/>
      <c r="ULK94" s="76"/>
      <c r="ULL94" s="76"/>
      <c r="ULM94" s="76"/>
      <c r="ULN94" s="76"/>
      <c r="ULO94" s="76"/>
      <c r="ULP94" s="76"/>
      <c r="ULQ94" s="76"/>
      <c r="ULR94" s="76"/>
      <c r="ULS94" s="76"/>
      <c r="ULT94" s="76"/>
      <c r="ULU94" s="76"/>
      <c r="ULV94" s="76"/>
      <c r="ULW94" s="76"/>
      <c r="ULX94" s="76"/>
      <c r="ULY94" s="76"/>
      <c r="ULZ94" s="76"/>
      <c r="UMA94" s="76"/>
      <c r="UMB94" s="76"/>
      <c r="UMC94" s="76"/>
      <c r="UMD94" s="76"/>
      <c r="UME94" s="76"/>
      <c r="UMF94" s="76"/>
      <c r="UMG94" s="76"/>
      <c r="UMH94" s="76"/>
      <c r="UMI94" s="76"/>
      <c r="UMJ94" s="76"/>
      <c r="UMK94" s="76"/>
      <c r="UML94" s="76"/>
      <c r="UMM94" s="76"/>
      <c r="UMN94" s="76"/>
      <c r="UMO94" s="76"/>
      <c r="UMP94" s="76"/>
      <c r="UMQ94" s="76"/>
      <c r="UMR94" s="76"/>
      <c r="UMS94" s="76"/>
      <c r="UMT94" s="76"/>
      <c r="UMU94" s="76"/>
      <c r="UMV94" s="76"/>
      <c r="UMW94" s="76"/>
      <c r="UMX94" s="76"/>
      <c r="UMY94" s="76"/>
      <c r="UMZ94" s="76"/>
      <c r="UNA94" s="76"/>
      <c r="UNB94" s="76"/>
      <c r="UNC94" s="76"/>
      <c r="UND94" s="76"/>
      <c r="UNE94" s="76"/>
      <c r="UNF94" s="76"/>
      <c r="UNG94" s="76"/>
      <c r="UNH94" s="76"/>
      <c r="UNI94" s="76"/>
      <c r="UNJ94" s="76"/>
      <c r="UNK94" s="76"/>
      <c r="UNL94" s="76"/>
      <c r="UNM94" s="76"/>
      <c r="UNN94" s="76"/>
      <c r="UNO94" s="76"/>
      <c r="UNP94" s="76"/>
      <c r="UNQ94" s="76"/>
      <c r="UNR94" s="76"/>
      <c r="UNS94" s="76"/>
      <c r="UNT94" s="76"/>
      <c r="UNU94" s="76"/>
      <c r="UNV94" s="76"/>
      <c r="UNW94" s="76"/>
      <c r="UNX94" s="76"/>
      <c r="UNY94" s="76"/>
      <c r="UNZ94" s="76"/>
      <c r="UOA94" s="76"/>
      <c r="UOB94" s="76"/>
      <c r="UOC94" s="76"/>
      <c r="UOD94" s="76"/>
      <c r="UOE94" s="76"/>
      <c r="UOF94" s="76"/>
      <c r="UOG94" s="76"/>
      <c r="UOH94" s="76"/>
      <c r="UOI94" s="76"/>
      <c r="UOJ94" s="76"/>
      <c r="UOK94" s="76"/>
      <c r="UOL94" s="76"/>
      <c r="UOM94" s="76"/>
      <c r="UON94" s="76"/>
      <c r="UOO94" s="76"/>
      <c r="UOP94" s="76"/>
      <c r="UOQ94" s="76"/>
      <c r="UOR94" s="76"/>
      <c r="UOS94" s="76"/>
      <c r="UOT94" s="76"/>
      <c r="UOU94" s="76"/>
      <c r="UOV94" s="76"/>
      <c r="UOW94" s="76"/>
      <c r="UOX94" s="76"/>
      <c r="UOY94" s="76"/>
      <c r="UOZ94" s="76"/>
      <c r="UPA94" s="76"/>
      <c r="UPB94" s="76"/>
      <c r="UPC94" s="76"/>
      <c r="UPD94" s="76"/>
      <c r="UPE94" s="76"/>
      <c r="UPF94" s="76"/>
      <c r="UPG94" s="76"/>
      <c r="UPH94" s="76"/>
      <c r="UPI94" s="76"/>
      <c r="UPJ94" s="76"/>
      <c r="UPK94" s="76"/>
      <c r="UPL94" s="76"/>
      <c r="UPM94" s="76"/>
      <c r="UPN94" s="76"/>
      <c r="UPO94" s="76"/>
      <c r="UPP94" s="76"/>
      <c r="UPQ94" s="76"/>
      <c r="UPR94" s="76"/>
      <c r="UPS94" s="76"/>
      <c r="UPT94" s="76"/>
      <c r="UPU94" s="76"/>
      <c r="UPV94" s="76"/>
      <c r="UPW94" s="76"/>
      <c r="UPX94" s="76"/>
      <c r="UPY94" s="76"/>
      <c r="UPZ94" s="76"/>
      <c r="UQA94" s="76"/>
      <c r="UQB94" s="76"/>
      <c r="UQC94" s="76"/>
      <c r="UQD94" s="76"/>
      <c r="UQE94" s="76"/>
      <c r="UQF94" s="76"/>
      <c r="UQG94" s="76"/>
      <c r="UQH94" s="76"/>
      <c r="UQI94" s="76"/>
      <c r="UQJ94" s="76"/>
      <c r="UQK94" s="76"/>
      <c r="UQL94" s="76"/>
      <c r="UQM94" s="76"/>
      <c r="UQN94" s="76"/>
      <c r="UQO94" s="76"/>
      <c r="UQP94" s="76"/>
      <c r="UQQ94" s="76"/>
      <c r="UQR94" s="76"/>
      <c r="UQS94" s="76"/>
      <c r="UQT94" s="76"/>
      <c r="UQU94" s="76"/>
      <c r="UQV94" s="76"/>
      <c r="UQW94" s="76"/>
      <c r="UQX94" s="76"/>
      <c r="UQY94" s="76"/>
      <c r="UQZ94" s="76"/>
      <c r="URA94" s="76"/>
      <c r="URB94" s="76"/>
      <c r="URC94" s="76"/>
      <c r="URD94" s="76"/>
      <c r="URE94" s="76"/>
      <c r="URF94" s="76"/>
      <c r="URG94" s="76"/>
      <c r="URH94" s="76"/>
      <c r="URI94" s="76"/>
      <c r="URJ94" s="76"/>
      <c r="URK94" s="76"/>
      <c r="URL94" s="76"/>
      <c r="URM94" s="76"/>
      <c r="URN94" s="76"/>
      <c r="URO94" s="76"/>
      <c r="URP94" s="76"/>
      <c r="URQ94" s="76"/>
      <c r="URR94" s="76"/>
      <c r="URS94" s="76"/>
      <c r="URT94" s="76"/>
      <c r="URU94" s="76"/>
      <c r="URV94" s="76"/>
      <c r="URW94" s="76"/>
      <c r="URX94" s="76"/>
      <c r="URY94" s="76"/>
      <c r="URZ94" s="76"/>
      <c r="USA94" s="76"/>
      <c r="USB94" s="76"/>
      <c r="USC94" s="76"/>
      <c r="USD94" s="76"/>
      <c r="USE94" s="76"/>
      <c r="USF94" s="76"/>
      <c r="USG94" s="76"/>
      <c r="USH94" s="76"/>
      <c r="USI94" s="76"/>
      <c r="USJ94" s="76"/>
      <c r="USK94" s="76"/>
      <c r="USL94" s="76"/>
      <c r="USM94" s="76"/>
      <c r="USN94" s="76"/>
      <c r="USO94" s="76"/>
      <c r="USP94" s="76"/>
      <c r="USQ94" s="76"/>
      <c r="USR94" s="76"/>
      <c r="USS94" s="76"/>
      <c r="UST94" s="76"/>
      <c r="USU94" s="76"/>
      <c r="USV94" s="76"/>
      <c r="USW94" s="76"/>
      <c r="USX94" s="76"/>
      <c r="USY94" s="76"/>
      <c r="USZ94" s="76"/>
      <c r="UTA94" s="76"/>
      <c r="UTB94" s="76"/>
      <c r="UTC94" s="76"/>
      <c r="UTD94" s="76"/>
      <c r="UTE94" s="76"/>
      <c r="UTF94" s="76"/>
      <c r="UTG94" s="76"/>
      <c r="UTH94" s="76"/>
      <c r="UTI94" s="76"/>
      <c r="UTJ94" s="76"/>
      <c r="UTK94" s="76"/>
      <c r="UTL94" s="76"/>
      <c r="UTM94" s="76"/>
      <c r="UTN94" s="76"/>
      <c r="UTO94" s="76"/>
      <c r="UTP94" s="76"/>
      <c r="UTQ94" s="76"/>
      <c r="UTR94" s="76"/>
      <c r="UTS94" s="76"/>
      <c r="UTT94" s="76"/>
      <c r="UTU94" s="76"/>
      <c r="UTV94" s="76"/>
      <c r="UTW94" s="76"/>
      <c r="UTX94" s="76"/>
      <c r="UTY94" s="76"/>
      <c r="UTZ94" s="76"/>
      <c r="UUA94" s="76"/>
      <c r="UUB94" s="76"/>
      <c r="UUC94" s="76"/>
      <c r="UUD94" s="76"/>
      <c r="UUE94" s="76"/>
      <c r="UUF94" s="76"/>
      <c r="UUG94" s="76"/>
      <c r="UUH94" s="76"/>
      <c r="UUI94" s="76"/>
      <c r="UUJ94" s="76"/>
      <c r="UUK94" s="76"/>
      <c r="UUL94" s="76"/>
      <c r="UUM94" s="76"/>
      <c r="UUN94" s="76"/>
      <c r="UUO94" s="76"/>
      <c r="UUP94" s="76"/>
      <c r="UUQ94" s="76"/>
      <c r="UUR94" s="76"/>
      <c r="UUS94" s="76"/>
      <c r="UUT94" s="76"/>
      <c r="UUU94" s="76"/>
      <c r="UUV94" s="76"/>
      <c r="UUW94" s="76"/>
      <c r="UUX94" s="76"/>
      <c r="UUY94" s="76"/>
      <c r="UUZ94" s="76"/>
      <c r="UVA94" s="76"/>
      <c r="UVB94" s="76"/>
      <c r="UVC94" s="76"/>
      <c r="UVD94" s="76"/>
      <c r="UVE94" s="76"/>
      <c r="UVF94" s="76"/>
      <c r="UVG94" s="76"/>
      <c r="UVH94" s="76"/>
      <c r="UVI94" s="76"/>
      <c r="UVJ94" s="76"/>
      <c r="UVK94" s="76"/>
      <c r="UVL94" s="76"/>
      <c r="UVM94" s="76"/>
      <c r="UVN94" s="76"/>
      <c r="UVO94" s="76"/>
      <c r="UVP94" s="76"/>
      <c r="UVQ94" s="76"/>
      <c r="UVR94" s="76"/>
      <c r="UVS94" s="76"/>
      <c r="UVT94" s="76"/>
      <c r="UVU94" s="76"/>
      <c r="UVV94" s="76"/>
      <c r="UVW94" s="76"/>
      <c r="UVX94" s="76"/>
      <c r="UVY94" s="76"/>
      <c r="UVZ94" s="76"/>
      <c r="UWA94" s="76"/>
      <c r="UWB94" s="76"/>
      <c r="UWC94" s="76"/>
      <c r="UWD94" s="76"/>
      <c r="UWE94" s="76"/>
      <c r="UWF94" s="76"/>
      <c r="UWG94" s="76"/>
      <c r="UWH94" s="76"/>
      <c r="UWI94" s="76"/>
      <c r="UWJ94" s="76"/>
      <c r="UWK94" s="76"/>
      <c r="UWL94" s="76"/>
      <c r="UWM94" s="76"/>
      <c r="UWN94" s="76"/>
      <c r="UWO94" s="76"/>
      <c r="UWP94" s="76"/>
      <c r="UWQ94" s="76"/>
      <c r="UWR94" s="76"/>
      <c r="UWS94" s="76"/>
      <c r="UWT94" s="76"/>
      <c r="UWU94" s="76"/>
      <c r="UWV94" s="76"/>
      <c r="UWW94" s="76"/>
      <c r="UWX94" s="76"/>
      <c r="UWY94" s="76"/>
      <c r="UWZ94" s="76"/>
      <c r="UXA94" s="76"/>
      <c r="UXB94" s="76"/>
      <c r="UXC94" s="76"/>
      <c r="UXD94" s="76"/>
      <c r="UXE94" s="76"/>
      <c r="UXF94" s="76"/>
      <c r="UXG94" s="76"/>
      <c r="UXH94" s="76"/>
      <c r="UXI94" s="76"/>
      <c r="UXJ94" s="76"/>
      <c r="UXK94" s="76"/>
      <c r="UXL94" s="76"/>
      <c r="UXM94" s="76"/>
      <c r="UXN94" s="76"/>
      <c r="UXO94" s="76"/>
      <c r="UXP94" s="76"/>
      <c r="UXQ94" s="76"/>
      <c r="UXR94" s="76"/>
      <c r="UXS94" s="76"/>
      <c r="UXT94" s="76"/>
      <c r="UXU94" s="76"/>
      <c r="UXV94" s="76"/>
      <c r="UXW94" s="76"/>
      <c r="UXX94" s="76"/>
      <c r="UXY94" s="76"/>
      <c r="UXZ94" s="76"/>
      <c r="UYA94" s="76"/>
      <c r="UYB94" s="76"/>
      <c r="UYC94" s="76"/>
      <c r="UYD94" s="76"/>
      <c r="UYE94" s="76"/>
      <c r="UYF94" s="76"/>
      <c r="UYG94" s="76"/>
      <c r="UYH94" s="76"/>
      <c r="UYI94" s="76"/>
      <c r="UYJ94" s="76"/>
      <c r="UYK94" s="76"/>
      <c r="UYL94" s="76"/>
      <c r="UYM94" s="76"/>
      <c r="UYN94" s="76"/>
      <c r="UYO94" s="76"/>
      <c r="UYP94" s="76"/>
      <c r="UYQ94" s="76"/>
      <c r="UYR94" s="76"/>
      <c r="UYS94" s="76"/>
      <c r="UYT94" s="76"/>
      <c r="UYU94" s="76"/>
      <c r="UYV94" s="76"/>
      <c r="UYW94" s="76"/>
      <c r="UYX94" s="76"/>
      <c r="UYY94" s="76"/>
      <c r="UYZ94" s="76"/>
      <c r="UZA94" s="76"/>
      <c r="UZB94" s="76"/>
      <c r="UZC94" s="76"/>
      <c r="UZD94" s="76"/>
      <c r="UZE94" s="76"/>
      <c r="UZF94" s="76"/>
      <c r="UZG94" s="76"/>
      <c r="UZH94" s="76"/>
      <c r="UZI94" s="76"/>
      <c r="UZJ94" s="76"/>
      <c r="UZK94" s="76"/>
      <c r="UZL94" s="76"/>
      <c r="UZM94" s="76"/>
      <c r="UZN94" s="76"/>
      <c r="UZO94" s="76"/>
      <c r="UZP94" s="76"/>
      <c r="UZQ94" s="76"/>
      <c r="UZR94" s="76"/>
      <c r="UZS94" s="76"/>
      <c r="UZT94" s="76"/>
      <c r="UZU94" s="76"/>
      <c r="UZV94" s="76"/>
      <c r="UZW94" s="76"/>
      <c r="UZX94" s="76"/>
      <c r="UZY94" s="76"/>
      <c r="UZZ94" s="76"/>
      <c r="VAA94" s="76"/>
      <c r="VAB94" s="76"/>
      <c r="VAC94" s="76"/>
      <c r="VAD94" s="76"/>
      <c r="VAE94" s="76"/>
      <c r="VAF94" s="76"/>
      <c r="VAG94" s="76"/>
      <c r="VAH94" s="76"/>
      <c r="VAI94" s="76"/>
      <c r="VAJ94" s="76"/>
      <c r="VAK94" s="76"/>
      <c r="VAL94" s="76"/>
      <c r="VAM94" s="76"/>
      <c r="VAN94" s="76"/>
      <c r="VAO94" s="76"/>
      <c r="VAP94" s="76"/>
      <c r="VAQ94" s="76"/>
      <c r="VAR94" s="76"/>
      <c r="VAS94" s="76"/>
      <c r="VAT94" s="76"/>
      <c r="VAU94" s="76"/>
      <c r="VAV94" s="76"/>
      <c r="VAW94" s="76"/>
      <c r="VAX94" s="76"/>
      <c r="VAY94" s="76"/>
      <c r="VAZ94" s="76"/>
      <c r="VBA94" s="76"/>
      <c r="VBB94" s="76"/>
      <c r="VBC94" s="76"/>
      <c r="VBD94" s="76"/>
      <c r="VBE94" s="76"/>
      <c r="VBF94" s="76"/>
      <c r="VBG94" s="76"/>
      <c r="VBH94" s="76"/>
      <c r="VBI94" s="76"/>
      <c r="VBJ94" s="76"/>
      <c r="VBK94" s="76"/>
      <c r="VBL94" s="76"/>
      <c r="VBM94" s="76"/>
      <c r="VBN94" s="76"/>
      <c r="VBO94" s="76"/>
      <c r="VBP94" s="76"/>
      <c r="VBQ94" s="76"/>
      <c r="VBR94" s="76"/>
      <c r="VBS94" s="76"/>
      <c r="VBT94" s="76"/>
      <c r="VBU94" s="76"/>
      <c r="VBV94" s="76"/>
      <c r="VBW94" s="76"/>
      <c r="VBX94" s="76"/>
      <c r="VBY94" s="76"/>
      <c r="VBZ94" s="76"/>
      <c r="VCA94" s="76"/>
      <c r="VCB94" s="76"/>
      <c r="VCC94" s="76"/>
      <c r="VCD94" s="76"/>
      <c r="VCE94" s="76"/>
      <c r="VCF94" s="76"/>
      <c r="VCG94" s="76"/>
      <c r="VCH94" s="76"/>
      <c r="VCI94" s="76"/>
      <c r="VCJ94" s="76"/>
      <c r="VCK94" s="76"/>
      <c r="VCL94" s="76"/>
      <c r="VCM94" s="76"/>
      <c r="VCN94" s="76"/>
      <c r="VCO94" s="76"/>
      <c r="VCP94" s="76"/>
      <c r="VCQ94" s="76"/>
      <c r="VCR94" s="76"/>
      <c r="VCS94" s="76"/>
      <c r="VCT94" s="76"/>
      <c r="VCU94" s="76"/>
      <c r="VCV94" s="76"/>
      <c r="VCW94" s="76"/>
      <c r="VCX94" s="76"/>
      <c r="VCY94" s="76"/>
      <c r="VCZ94" s="76"/>
      <c r="VDA94" s="76"/>
      <c r="VDB94" s="76"/>
      <c r="VDC94" s="76"/>
      <c r="VDD94" s="76"/>
      <c r="VDE94" s="76"/>
      <c r="VDF94" s="76"/>
      <c r="VDG94" s="76"/>
      <c r="VDH94" s="76"/>
      <c r="VDI94" s="76"/>
      <c r="VDJ94" s="76"/>
      <c r="VDK94" s="76"/>
      <c r="VDL94" s="76"/>
      <c r="VDM94" s="76"/>
      <c r="VDN94" s="76"/>
      <c r="VDO94" s="76"/>
      <c r="VDP94" s="76"/>
      <c r="VDQ94" s="76"/>
      <c r="VDR94" s="76"/>
      <c r="VDS94" s="76"/>
      <c r="VDT94" s="76"/>
      <c r="VDU94" s="76"/>
      <c r="VDV94" s="76"/>
      <c r="VDW94" s="76"/>
      <c r="VDX94" s="76"/>
      <c r="VDY94" s="76"/>
      <c r="VDZ94" s="76"/>
      <c r="VEA94" s="76"/>
      <c r="VEB94" s="76"/>
      <c r="VEC94" s="76"/>
      <c r="VED94" s="76"/>
      <c r="VEE94" s="76"/>
      <c r="VEF94" s="76"/>
      <c r="VEG94" s="76"/>
      <c r="VEH94" s="76"/>
      <c r="VEI94" s="76"/>
      <c r="VEJ94" s="76"/>
      <c r="VEK94" s="76"/>
      <c r="VEL94" s="76"/>
      <c r="VEM94" s="76"/>
      <c r="VEN94" s="76"/>
      <c r="VEO94" s="76"/>
      <c r="VEP94" s="76"/>
      <c r="VEQ94" s="76"/>
      <c r="VER94" s="76"/>
      <c r="VES94" s="76"/>
      <c r="VET94" s="76"/>
      <c r="VEU94" s="76"/>
      <c r="VEV94" s="76"/>
      <c r="VEW94" s="76"/>
      <c r="VEX94" s="76"/>
      <c r="VEY94" s="76"/>
      <c r="VEZ94" s="76"/>
      <c r="VFA94" s="76"/>
      <c r="VFB94" s="76"/>
      <c r="VFC94" s="76"/>
      <c r="VFD94" s="76"/>
      <c r="VFE94" s="76"/>
      <c r="VFF94" s="76"/>
      <c r="VFG94" s="76"/>
      <c r="VFH94" s="76"/>
      <c r="VFI94" s="76"/>
      <c r="VFJ94" s="76"/>
      <c r="VFK94" s="76"/>
      <c r="VFL94" s="76"/>
      <c r="VFM94" s="76"/>
      <c r="VFN94" s="76"/>
      <c r="VFO94" s="76"/>
      <c r="VFP94" s="76"/>
      <c r="VFQ94" s="76"/>
      <c r="VFR94" s="76"/>
      <c r="VFS94" s="76"/>
      <c r="VFT94" s="76"/>
      <c r="VFU94" s="76"/>
      <c r="VFV94" s="76"/>
      <c r="VFW94" s="76"/>
      <c r="VFX94" s="76"/>
      <c r="VFY94" s="76"/>
      <c r="VFZ94" s="76"/>
      <c r="VGA94" s="76"/>
      <c r="VGB94" s="76"/>
      <c r="VGC94" s="76"/>
      <c r="VGD94" s="76"/>
      <c r="VGE94" s="76"/>
      <c r="VGF94" s="76"/>
      <c r="VGG94" s="76"/>
      <c r="VGH94" s="76"/>
      <c r="VGI94" s="76"/>
      <c r="VGJ94" s="76"/>
      <c r="VGK94" s="76"/>
      <c r="VGL94" s="76"/>
      <c r="VGM94" s="76"/>
      <c r="VGN94" s="76"/>
      <c r="VGO94" s="76"/>
      <c r="VGP94" s="76"/>
      <c r="VGQ94" s="76"/>
      <c r="VGR94" s="76"/>
      <c r="VGS94" s="76"/>
      <c r="VGT94" s="76"/>
      <c r="VGU94" s="76"/>
      <c r="VGV94" s="76"/>
      <c r="VGW94" s="76"/>
      <c r="VGX94" s="76"/>
      <c r="VGY94" s="76"/>
      <c r="VGZ94" s="76"/>
      <c r="VHA94" s="76"/>
      <c r="VHB94" s="76"/>
      <c r="VHC94" s="76"/>
      <c r="VHD94" s="76"/>
      <c r="VHE94" s="76"/>
      <c r="VHF94" s="76"/>
      <c r="VHG94" s="76"/>
      <c r="VHH94" s="76"/>
      <c r="VHI94" s="76"/>
      <c r="VHJ94" s="76"/>
      <c r="VHK94" s="76"/>
      <c r="VHL94" s="76"/>
      <c r="VHM94" s="76"/>
      <c r="VHN94" s="76"/>
      <c r="VHO94" s="76"/>
      <c r="VHP94" s="76"/>
      <c r="VHQ94" s="76"/>
      <c r="VHR94" s="76"/>
      <c r="VHS94" s="76"/>
      <c r="VHT94" s="76"/>
      <c r="VHU94" s="76"/>
      <c r="VHV94" s="76"/>
      <c r="VHW94" s="76"/>
      <c r="VHX94" s="76"/>
      <c r="VHY94" s="76"/>
      <c r="VHZ94" s="76"/>
      <c r="VIA94" s="76"/>
      <c r="VIB94" s="76"/>
      <c r="VIC94" s="76"/>
      <c r="VID94" s="76"/>
      <c r="VIE94" s="76"/>
      <c r="VIF94" s="76"/>
      <c r="VIG94" s="76"/>
      <c r="VIH94" s="76"/>
      <c r="VII94" s="76"/>
      <c r="VIJ94" s="76"/>
      <c r="VIK94" s="76"/>
      <c r="VIL94" s="76"/>
      <c r="VIM94" s="76"/>
      <c r="VIN94" s="76"/>
      <c r="VIO94" s="76"/>
      <c r="VIP94" s="76"/>
      <c r="VIQ94" s="76"/>
      <c r="VIR94" s="76"/>
      <c r="VIS94" s="76"/>
      <c r="VIT94" s="76"/>
      <c r="VIU94" s="76"/>
      <c r="VIV94" s="76"/>
      <c r="VIW94" s="76"/>
      <c r="VIX94" s="76"/>
      <c r="VIY94" s="76"/>
      <c r="VIZ94" s="76"/>
      <c r="VJA94" s="76"/>
      <c r="VJB94" s="76"/>
      <c r="VJC94" s="76"/>
      <c r="VJD94" s="76"/>
      <c r="VJE94" s="76"/>
      <c r="VJF94" s="76"/>
      <c r="VJG94" s="76"/>
      <c r="VJH94" s="76"/>
      <c r="VJI94" s="76"/>
      <c r="VJJ94" s="76"/>
      <c r="VJK94" s="76"/>
      <c r="VJL94" s="76"/>
      <c r="VJM94" s="76"/>
      <c r="VJN94" s="76"/>
      <c r="VJO94" s="76"/>
      <c r="VJP94" s="76"/>
      <c r="VJQ94" s="76"/>
      <c r="VJR94" s="76"/>
      <c r="VJS94" s="76"/>
      <c r="VJT94" s="76"/>
      <c r="VJU94" s="76"/>
      <c r="VJV94" s="76"/>
      <c r="VJW94" s="76"/>
      <c r="VJX94" s="76"/>
      <c r="VJY94" s="76"/>
      <c r="VJZ94" s="76"/>
      <c r="VKA94" s="76"/>
      <c r="VKB94" s="76"/>
      <c r="VKC94" s="76"/>
      <c r="VKD94" s="76"/>
      <c r="VKE94" s="76"/>
      <c r="VKF94" s="76"/>
      <c r="VKG94" s="76"/>
      <c r="VKH94" s="76"/>
      <c r="VKI94" s="76"/>
      <c r="VKJ94" s="76"/>
      <c r="VKK94" s="76"/>
      <c r="VKL94" s="76"/>
      <c r="VKM94" s="76"/>
      <c r="VKN94" s="76"/>
      <c r="VKO94" s="76"/>
      <c r="VKP94" s="76"/>
      <c r="VKQ94" s="76"/>
      <c r="VKR94" s="76"/>
      <c r="VKS94" s="76"/>
      <c r="VKT94" s="76"/>
      <c r="VKU94" s="76"/>
      <c r="VKV94" s="76"/>
      <c r="VKW94" s="76"/>
      <c r="VKX94" s="76"/>
      <c r="VKY94" s="76"/>
      <c r="VKZ94" s="76"/>
      <c r="VLA94" s="76"/>
      <c r="VLB94" s="76"/>
      <c r="VLC94" s="76"/>
      <c r="VLD94" s="76"/>
      <c r="VLE94" s="76"/>
      <c r="VLF94" s="76"/>
      <c r="VLG94" s="76"/>
      <c r="VLH94" s="76"/>
      <c r="VLI94" s="76"/>
      <c r="VLJ94" s="76"/>
      <c r="VLK94" s="76"/>
      <c r="VLL94" s="76"/>
      <c r="VLM94" s="76"/>
      <c r="VLN94" s="76"/>
      <c r="VLO94" s="76"/>
      <c r="VLP94" s="76"/>
      <c r="VLQ94" s="76"/>
      <c r="VLR94" s="76"/>
      <c r="VLS94" s="76"/>
      <c r="VLT94" s="76"/>
      <c r="VLU94" s="76"/>
      <c r="VLV94" s="76"/>
      <c r="VLW94" s="76"/>
      <c r="VLX94" s="76"/>
      <c r="VLY94" s="76"/>
      <c r="VLZ94" s="76"/>
      <c r="VMA94" s="76"/>
      <c r="VMB94" s="76"/>
      <c r="VMC94" s="76"/>
      <c r="VMD94" s="76"/>
      <c r="VME94" s="76"/>
      <c r="VMF94" s="76"/>
      <c r="VMG94" s="76"/>
      <c r="VMH94" s="76"/>
      <c r="VMI94" s="76"/>
      <c r="VMJ94" s="76"/>
      <c r="VMK94" s="76"/>
      <c r="VML94" s="76"/>
      <c r="VMM94" s="76"/>
      <c r="VMN94" s="76"/>
      <c r="VMO94" s="76"/>
      <c r="VMP94" s="76"/>
      <c r="VMQ94" s="76"/>
      <c r="VMR94" s="76"/>
      <c r="VMS94" s="76"/>
      <c r="VMT94" s="76"/>
      <c r="VMU94" s="76"/>
      <c r="VMV94" s="76"/>
      <c r="VMW94" s="76"/>
      <c r="VMX94" s="76"/>
      <c r="VMY94" s="76"/>
      <c r="VMZ94" s="76"/>
      <c r="VNA94" s="76"/>
      <c r="VNB94" s="76"/>
      <c r="VNC94" s="76"/>
      <c r="VND94" s="76"/>
      <c r="VNE94" s="76"/>
      <c r="VNF94" s="76"/>
      <c r="VNG94" s="76"/>
      <c r="VNH94" s="76"/>
      <c r="VNI94" s="76"/>
      <c r="VNJ94" s="76"/>
      <c r="VNK94" s="76"/>
      <c r="VNL94" s="76"/>
      <c r="VNM94" s="76"/>
      <c r="VNN94" s="76"/>
      <c r="VNO94" s="76"/>
      <c r="VNP94" s="76"/>
      <c r="VNQ94" s="76"/>
      <c r="VNR94" s="76"/>
      <c r="VNS94" s="76"/>
      <c r="VNT94" s="76"/>
      <c r="VNU94" s="76"/>
      <c r="VNV94" s="76"/>
      <c r="VNW94" s="76"/>
      <c r="VNX94" s="76"/>
      <c r="VNY94" s="76"/>
      <c r="VNZ94" s="76"/>
      <c r="VOA94" s="76"/>
      <c r="VOB94" s="76"/>
      <c r="VOC94" s="76"/>
      <c r="VOD94" s="76"/>
      <c r="VOE94" s="76"/>
      <c r="VOF94" s="76"/>
      <c r="VOG94" s="76"/>
      <c r="VOH94" s="76"/>
      <c r="VOI94" s="76"/>
      <c r="VOJ94" s="76"/>
      <c r="VOK94" s="76"/>
      <c r="VOL94" s="76"/>
      <c r="VOM94" s="76"/>
      <c r="VON94" s="76"/>
      <c r="VOO94" s="76"/>
      <c r="VOP94" s="76"/>
      <c r="VOQ94" s="76"/>
      <c r="VOR94" s="76"/>
      <c r="VOS94" s="76"/>
      <c r="VOT94" s="76"/>
      <c r="VOU94" s="76"/>
      <c r="VOV94" s="76"/>
      <c r="VOW94" s="76"/>
      <c r="VOX94" s="76"/>
      <c r="VOY94" s="76"/>
      <c r="VOZ94" s="76"/>
      <c r="VPA94" s="76"/>
      <c r="VPB94" s="76"/>
      <c r="VPC94" s="76"/>
      <c r="VPD94" s="76"/>
      <c r="VPE94" s="76"/>
      <c r="VPF94" s="76"/>
      <c r="VPG94" s="76"/>
      <c r="VPH94" s="76"/>
      <c r="VPI94" s="76"/>
      <c r="VPJ94" s="76"/>
      <c r="VPK94" s="76"/>
      <c r="VPL94" s="76"/>
      <c r="VPM94" s="76"/>
      <c r="VPN94" s="76"/>
      <c r="VPO94" s="76"/>
      <c r="VPP94" s="76"/>
      <c r="VPQ94" s="76"/>
      <c r="VPR94" s="76"/>
      <c r="VPS94" s="76"/>
      <c r="VPT94" s="76"/>
      <c r="VPU94" s="76"/>
      <c r="VPV94" s="76"/>
      <c r="VPW94" s="76"/>
      <c r="VPX94" s="76"/>
      <c r="VPY94" s="76"/>
      <c r="VPZ94" s="76"/>
      <c r="VQA94" s="76"/>
      <c r="VQB94" s="76"/>
      <c r="VQC94" s="76"/>
      <c r="VQD94" s="76"/>
      <c r="VQE94" s="76"/>
      <c r="VQF94" s="76"/>
      <c r="VQG94" s="76"/>
      <c r="VQH94" s="76"/>
      <c r="VQI94" s="76"/>
      <c r="VQJ94" s="76"/>
      <c r="VQK94" s="76"/>
      <c r="VQL94" s="76"/>
      <c r="VQM94" s="76"/>
      <c r="VQN94" s="76"/>
      <c r="VQO94" s="76"/>
      <c r="VQP94" s="76"/>
      <c r="VQQ94" s="76"/>
      <c r="VQR94" s="76"/>
      <c r="VQS94" s="76"/>
      <c r="VQT94" s="76"/>
      <c r="VQU94" s="76"/>
      <c r="VQV94" s="76"/>
      <c r="VQW94" s="76"/>
      <c r="VQX94" s="76"/>
      <c r="VQY94" s="76"/>
      <c r="VQZ94" s="76"/>
      <c r="VRA94" s="76"/>
      <c r="VRB94" s="76"/>
      <c r="VRC94" s="76"/>
      <c r="VRD94" s="76"/>
      <c r="VRE94" s="76"/>
      <c r="VRF94" s="76"/>
      <c r="VRG94" s="76"/>
      <c r="VRH94" s="76"/>
      <c r="VRI94" s="76"/>
      <c r="VRJ94" s="76"/>
      <c r="VRK94" s="76"/>
      <c r="VRL94" s="76"/>
      <c r="VRM94" s="76"/>
      <c r="VRN94" s="76"/>
      <c r="VRO94" s="76"/>
      <c r="VRP94" s="76"/>
      <c r="VRQ94" s="76"/>
      <c r="VRR94" s="76"/>
      <c r="VRS94" s="76"/>
      <c r="VRT94" s="76"/>
      <c r="VRU94" s="76"/>
      <c r="VRV94" s="76"/>
      <c r="VRW94" s="76"/>
      <c r="VRX94" s="76"/>
      <c r="VRY94" s="76"/>
      <c r="VRZ94" s="76"/>
      <c r="VSA94" s="76"/>
      <c r="VSB94" s="76"/>
      <c r="VSC94" s="76"/>
      <c r="VSD94" s="76"/>
      <c r="VSE94" s="76"/>
      <c r="VSF94" s="76"/>
      <c r="VSG94" s="76"/>
      <c r="VSH94" s="76"/>
      <c r="VSI94" s="76"/>
      <c r="VSJ94" s="76"/>
      <c r="VSK94" s="76"/>
      <c r="VSL94" s="76"/>
      <c r="VSM94" s="76"/>
      <c r="VSN94" s="76"/>
      <c r="VSO94" s="76"/>
      <c r="VSP94" s="76"/>
      <c r="VSQ94" s="76"/>
      <c r="VSR94" s="76"/>
      <c r="VSS94" s="76"/>
      <c r="VST94" s="76"/>
      <c r="VSU94" s="76"/>
      <c r="VSV94" s="76"/>
      <c r="VSW94" s="76"/>
      <c r="VSX94" s="76"/>
      <c r="VSY94" s="76"/>
      <c r="VSZ94" s="76"/>
      <c r="VTA94" s="76"/>
      <c r="VTB94" s="76"/>
      <c r="VTC94" s="76"/>
      <c r="VTD94" s="76"/>
      <c r="VTE94" s="76"/>
      <c r="VTF94" s="76"/>
      <c r="VTG94" s="76"/>
      <c r="VTH94" s="76"/>
      <c r="VTI94" s="76"/>
      <c r="VTJ94" s="76"/>
      <c r="VTK94" s="76"/>
      <c r="VTL94" s="76"/>
      <c r="VTM94" s="76"/>
      <c r="VTN94" s="76"/>
      <c r="VTO94" s="76"/>
      <c r="VTP94" s="76"/>
      <c r="VTQ94" s="76"/>
      <c r="VTR94" s="76"/>
      <c r="VTS94" s="76"/>
      <c r="VTT94" s="76"/>
      <c r="VTU94" s="76"/>
      <c r="VTV94" s="76"/>
      <c r="VTW94" s="76"/>
      <c r="VTX94" s="76"/>
      <c r="VTY94" s="76"/>
      <c r="VTZ94" s="76"/>
      <c r="VUA94" s="76"/>
      <c r="VUB94" s="76"/>
      <c r="VUC94" s="76"/>
      <c r="VUD94" s="76"/>
      <c r="VUE94" s="76"/>
      <c r="VUF94" s="76"/>
      <c r="VUG94" s="76"/>
      <c r="VUH94" s="76"/>
      <c r="VUI94" s="76"/>
      <c r="VUJ94" s="76"/>
      <c r="VUK94" s="76"/>
      <c r="VUL94" s="76"/>
      <c r="VUM94" s="76"/>
      <c r="VUN94" s="76"/>
      <c r="VUO94" s="76"/>
      <c r="VUP94" s="76"/>
      <c r="VUQ94" s="76"/>
      <c r="VUR94" s="76"/>
      <c r="VUS94" s="76"/>
      <c r="VUT94" s="76"/>
      <c r="VUU94" s="76"/>
      <c r="VUV94" s="76"/>
      <c r="VUW94" s="76"/>
      <c r="VUX94" s="76"/>
      <c r="VUY94" s="76"/>
      <c r="VUZ94" s="76"/>
      <c r="VVA94" s="76"/>
      <c r="VVB94" s="76"/>
      <c r="VVC94" s="76"/>
      <c r="VVD94" s="76"/>
      <c r="VVE94" s="76"/>
      <c r="VVF94" s="76"/>
      <c r="VVG94" s="76"/>
      <c r="VVH94" s="76"/>
      <c r="VVI94" s="76"/>
      <c r="VVJ94" s="76"/>
      <c r="VVK94" s="76"/>
      <c r="VVL94" s="76"/>
      <c r="VVM94" s="76"/>
      <c r="VVN94" s="76"/>
      <c r="VVO94" s="76"/>
      <c r="VVP94" s="76"/>
      <c r="VVQ94" s="76"/>
      <c r="VVR94" s="76"/>
      <c r="VVS94" s="76"/>
      <c r="VVT94" s="76"/>
      <c r="VVU94" s="76"/>
      <c r="VVV94" s="76"/>
      <c r="VVW94" s="76"/>
      <c r="VVX94" s="76"/>
      <c r="VVY94" s="76"/>
      <c r="VVZ94" s="76"/>
      <c r="VWA94" s="76"/>
      <c r="VWB94" s="76"/>
      <c r="VWC94" s="76"/>
      <c r="VWD94" s="76"/>
      <c r="VWE94" s="76"/>
      <c r="VWF94" s="76"/>
      <c r="VWG94" s="76"/>
      <c r="VWH94" s="76"/>
      <c r="VWI94" s="76"/>
      <c r="VWJ94" s="76"/>
      <c r="VWK94" s="76"/>
      <c r="VWL94" s="76"/>
      <c r="VWM94" s="76"/>
      <c r="VWN94" s="76"/>
      <c r="VWO94" s="76"/>
      <c r="VWP94" s="76"/>
      <c r="VWQ94" s="76"/>
      <c r="VWR94" s="76"/>
      <c r="VWS94" s="76"/>
      <c r="VWT94" s="76"/>
      <c r="VWU94" s="76"/>
      <c r="VWV94" s="76"/>
      <c r="VWW94" s="76"/>
      <c r="VWX94" s="76"/>
      <c r="VWY94" s="76"/>
      <c r="VWZ94" s="76"/>
      <c r="VXA94" s="76"/>
      <c r="VXB94" s="76"/>
      <c r="VXC94" s="76"/>
      <c r="VXD94" s="76"/>
      <c r="VXE94" s="76"/>
      <c r="VXF94" s="76"/>
      <c r="VXG94" s="76"/>
      <c r="VXH94" s="76"/>
      <c r="VXI94" s="76"/>
      <c r="VXJ94" s="76"/>
      <c r="VXK94" s="76"/>
      <c r="VXL94" s="76"/>
      <c r="VXM94" s="76"/>
      <c r="VXN94" s="76"/>
      <c r="VXO94" s="76"/>
      <c r="VXP94" s="76"/>
      <c r="VXQ94" s="76"/>
      <c r="VXR94" s="76"/>
      <c r="VXS94" s="76"/>
      <c r="VXT94" s="76"/>
      <c r="VXU94" s="76"/>
      <c r="VXV94" s="76"/>
      <c r="VXW94" s="76"/>
      <c r="VXX94" s="76"/>
      <c r="VXY94" s="76"/>
      <c r="VXZ94" s="76"/>
      <c r="VYA94" s="76"/>
      <c r="VYB94" s="76"/>
      <c r="VYC94" s="76"/>
      <c r="VYD94" s="76"/>
      <c r="VYE94" s="76"/>
      <c r="VYF94" s="76"/>
      <c r="VYG94" s="76"/>
      <c r="VYH94" s="76"/>
      <c r="VYI94" s="76"/>
      <c r="VYJ94" s="76"/>
      <c r="VYK94" s="76"/>
      <c r="VYL94" s="76"/>
      <c r="VYM94" s="76"/>
      <c r="VYN94" s="76"/>
      <c r="VYO94" s="76"/>
      <c r="VYP94" s="76"/>
      <c r="VYQ94" s="76"/>
      <c r="VYR94" s="76"/>
      <c r="VYS94" s="76"/>
      <c r="VYT94" s="76"/>
      <c r="VYU94" s="76"/>
      <c r="VYV94" s="76"/>
      <c r="VYW94" s="76"/>
      <c r="VYX94" s="76"/>
      <c r="VYY94" s="76"/>
      <c r="VYZ94" s="76"/>
      <c r="VZA94" s="76"/>
      <c r="VZB94" s="76"/>
      <c r="VZC94" s="76"/>
      <c r="VZD94" s="76"/>
      <c r="VZE94" s="76"/>
      <c r="VZF94" s="76"/>
      <c r="VZG94" s="76"/>
      <c r="VZH94" s="76"/>
      <c r="VZI94" s="76"/>
      <c r="VZJ94" s="76"/>
      <c r="VZK94" s="76"/>
      <c r="VZL94" s="76"/>
      <c r="VZM94" s="76"/>
      <c r="VZN94" s="76"/>
      <c r="VZO94" s="76"/>
      <c r="VZP94" s="76"/>
      <c r="VZQ94" s="76"/>
      <c r="VZR94" s="76"/>
      <c r="VZS94" s="76"/>
      <c r="VZT94" s="76"/>
      <c r="VZU94" s="76"/>
      <c r="VZV94" s="76"/>
      <c r="VZW94" s="76"/>
      <c r="VZX94" s="76"/>
      <c r="VZY94" s="76"/>
      <c r="VZZ94" s="76"/>
      <c r="WAA94" s="76"/>
      <c r="WAB94" s="76"/>
      <c r="WAC94" s="76"/>
      <c r="WAD94" s="76"/>
      <c r="WAE94" s="76"/>
      <c r="WAF94" s="76"/>
      <c r="WAG94" s="76"/>
      <c r="WAH94" s="76"/>
      <c r="WAI94" s="76"/>
      <c r="WAJ94" s="76"/>
      <c r="WAK94" s="76"/>
      <c r="WAL94" s="76"/>
      <c r="WAM94" s="76"/>
      <c r="WAN94" s="76"/>
      <c r="WAO94" s="76"/>
      <c r="WAP94" s="76"/>
      <c r="WAQ94" s="76"/>
      <c r="WAR94" s="76"/>
      <c r="WAS94" s="76"/>
      <c r="WAT94" s="76"/>
      <c r="WAU94" s="76"/>
      <c r="WAV94" s="76"/>
      <c r="WAW94" s="76"/>
      <c r="WAX94" s="76"/>
      <c r="WAY94" s="76"/>
      <c r="WAZ94" s="76"/>
      <c r="WBA94" s="76"/>
      <c r="WBB94" s="76"/>
      <c r="WBC94" s="76"/>
      <c r="WBD94" s="76"/>
      <c r="WBE94" s="76"/>
      <c r="WBF94" s="76"/>
      <c r="WBG94" s="76"/>
      <c r="WBH94" s="76"/>
      <c r="WBI94" s="76"/>
      <c r="WBJ94" s="76"/>
      <c r="WBK94" s="76"/>
      <c r="WBL94" s="76"/>
      <c r="WBM94" s="76"/>
      <c r="WBN94" s="76"/>
      <c r="WBO94" s="76"/>
      <c r="WBP94" s="76"/>
      <c r="WBQ94" s="76"/>
      <c r="WBR94" s="76"/>
      <c r="WBS94" s="76"/>
      <c r="WBT94" s="76"/>
      <c r="WBU94" s="76"/>
      <c r="WBV94" s="76"/>
      <c r="WBW94" s="76"/>
      <c r="WBX94" s="76"/>
      <c r="WBY94" s="76"/>
      <c r="WBZ94" s="76"/>
      <c r="WCA94" s="76"/>
      <c r="WCB94" s="76"/>
      <c r="WCC94" s="76"/>
      <c r="WCD94" s="76"/>
      <c r="WCE94" s="76"/>
      <c r="WCF94" s="76"/>
      <c r="WCG94" s="76"/>
      <c r="WCH94" s="76"/>
      <c r="WCI94" s="76"/>
      <c r="WCJ94" s="76"/>
      <c r="WCK94" s="76"/>
      <c r="WCL94" s="76"/>
      <c r="WCM94" s="76"/>
      <c r="WCN94" s="76"/>
      <c r="WCO94" s="76"/>
      <c r="WCP94" s="76"/>
      <c r="WCQ94" s="76"/>
      <c r="WCR94" s="76"/>
      <c r="WCS94" s="76"/>
      <c r="WCT94" s="76"/>
      <c r="WCU94" s="76"/>
      <c r="WCV94" s="76"/>
      <c r="WCW94" s="76"/>
      <c r="WCX94" s="76"/>
      <c r="WCY94" s="76"/>
      <c r="WCZ94" s="76"/>
      <c r="WDA94" s="76"/>
      <c r="WDB94" s="76"/>
      <c r="WDC94" s="76"/>
      <c r="WDD94" s="76"/>
      <c r="WDE94" s="76"/>
      <c r="WDF94" s="76"/>
      <c r="WDG94" s="76"/>
      <c r="WDH94" s="76"/>
      <c r="WDI94" s="76"/>
      <c r="WDJ94" s="76"/>
      <c r="WDK94" s="76"/>
      <c r="WDL94" s="76"/>
      <c r="WDM94" s="76"/>
      <c r="WDN94" s="76"/>
      <c r="WDO94" s="76"/>
      <c r="WDP94" s="76"/>
      <c r="WDQ94" s="76"/>
      <c r="WDR94" s="76"/>
      <c r="WDS94" s="76"/>
      <c r="WDT94" s="76"/>
      <c r="WDU94" s="76"/>
      <c r="WDV94" s="76"/>
      <c r="WDW94" s="76"/>
      <c r="WDX94" s="76"/>
      <c r="WDY94" s="76"/>
      <c r="WDZ94" s="76"/>
      <c r="WEA94" s="76"/>
      <c r="WEB94" s="76"/>
      <c r="WEC94" s="76"/>
      <c r="WED94" s="76"/>
      <c r="WEE94" s="76"/>
      <c r="WEF94" s="76"/>
      <c r="WEG94" s="76"/>
      <c r="WEH94" s="76"/>
      <c r="WEI94" s="76"/>
      <c r="WEJ94" s="76"/>
      <c r="WEK94" s="76"/>
      <c r="WEL94" s="76"/>
      <c r="WEM94" s="76"/>
      <c r="WEN94" s="76"/>
      <c r="WEO94" s="76"/>
      <c r="WEP94" s="76"/>
      <c r="WEQ94" s="76"/>
      <c r="WER94" s="76"/>
      <c r="WES94" s="76"/>
      <c r="WET94" s="76"/>
      <c r="WEU94" s="76"/>
      <c r="WEV94" s="76"/>
      <c r="WEW94" s="76"/>
      <c r="WEX94" s="76"/>
      <c r="WEY94" s="76"/>
      <c r="WEZ94" s="76"/>
      <c r="WFA94" s="76"/>
      <c r="WFB94" s="76"/>
      <c r="WFC94" s="76"/>
      <c r="WFD94" s="76"/>
      <c r="WFE94" s="76"/>
      <c r="WFF94" s="76"/>
      <c r="WFG94" s="76"/>
      <c r="WFH94" s="76"/>
      <c r="WFI94" s="76"/>
      <c r="WFJ94" s="76"/>
      <c r="WFK94" s="76"/>
      <c r="WFL94" s="76"/>
      <c r="WFM94" s="76"/>
      <c r="WFN94" s="76"/>
      <c r="WFO94" s="76"/>
      <c r="WFP94" s="76"/>
      <c r="WFQ94" s="76"/>
      <c r="WFR94" s="76"/>
      <c r="WFS94" s="76"/>
      <c r="WFT94" s="76"/>
      <c r="WFU94" s="76"/>
      <c r="WFV94" s="76"/>
      <c r="WFW94" s="76"/>
      <c r="WFX94" s="76"/>
      <c r="WFY94" s="76"/>
      <c r="WFZ94" s="76"/>
      <c r="WGA94" s="76"/>
      <c r="WGB94" s="76"/>
      <c r="WGC94" s="76"/>
      <c r="WGD94" s="76"/>
      <c r="WGE94" s="76"/>
      <c r="WGF94" s="76"/>
      <c r="WGG94" s="76"/>
      <c r="WGH94" s="76"/>
      <c r="WGI94" s="76"/>
      <c r="WGJ94" s="76"/>
      <c r="WGK94" s="76"/>
      <c r="WGL94" s="76"/>
      <c r="WGM94" s="76"/>
      <c r="WGN94" s="76"/>
      <c r="WGO94" s="76"/>
      <c r="WGP94" s="76"/>
      <c r="WGQ94" s="76"/>
      <c r="WGR94" s="76"/>
      <c r="WGS94" s="76"/>
      <c r="WGT94" s="76"/>
      <c r="WGU94" s="76"/>
      <c r="WGV94" s="76"/>
      <c r="WGW94" s="76"/>
      <c r="WGX94" s="76"/>
      <c r="WGY94" s="76"/>
      <c r="WGZ94" s="76"/>
      <c r="WHA94" s="76"/>
      <c r="WHB94" s="76"/>
      <c r="WHC94" s="76"/>
      <c r="WHD94" s="76"/>
      <c r="WHE94" s="76"/>
      <c r="WHF94" s="76"/>
      <c r="WHG94" s="76"/>
      <c r="WHH94" s="76"/>
      <c r="WHI94" s="76"/>
      <c r="WHJ94" s="76"/>
      <c r="WHK94" s="76"/>
      <c r="WHL94" s="76"/>
      <c r="WHM94" s="76"/>
      <c r="WHN94" s="76"/>
      <c r="WHO94" s="76"/>
      <c r="WHP94" s="76"/>
      <c r="WHQ94" s="76"/>
      <c r="WHR94" s="76"/>
      <c r="WHS94" s="76"/>
      <c r="WHT94" s="76"/>
      <c r="WHU94" s="76"/>
      <c r="WHV94" s="76"/>
      <c r="WHW94" s="76"/>
      <c r="WHX94" s="76"/>
      <c r="WHY94" s="76"/>
      <c r="WHZ94" s="76"/>
      <c r="WIA94" s="76"/>
      <c r="WIB94" s="76"/>
      <c r="WIC94" s="76"/>
      <c r="WID94" s="76"/>
      <c r="WIE94" s="76"/>
      <c r="WIF94" s="76"/>
      <c r="WIG94" s="76"/>
      <c r="WIH94" s="76"/>
      <c r="WII94" s="76"/>
      <c r="WIJ94" s="76"/>
      <c r="WIK94" s="76"/>
      <c r="WIL94" s="76"/>
      <c r="WIM94" s="76"/>
      <c r="WIN94" s="76"/>
      <c r="WIO94" s="76"/>
      <c r="WIP94" s="76"/>
      <c r="WIQ94" s="76"/>
      <c r="WIR94" s="76"/>
      <c r="WIS94" s="76"/>
      <c r="WIT94" s="76"/>
      <c r="WIU94" s="76"/>
      <c r="WIV94" s="76"/>
      <c r="WIW94" s="76"/>
      <c r="WIX94" s="76"/>
      <c r="WIY94" s="76"/>
      <c r="WIZ94" s="76"/>
      <c r="WJA94" s="76"/>
      <c r="WJB94" s="76"/>
      <c r="WJC94" s="76"/>
      <c r="WJD94" s="76"/>
      <c r="WJE94" s="76"/>
      <c r="WJF94" s="76"/>
      <c r="WJG94" s="76"/>
      <c r="WJH94" s="76"/>
      <c r="WJI94" s="76"/>
      <c r="WJJ94" s="76"/>
      <c r="WJK94" s="76"/>
      <c r="WJL94" s="76"/>
      <c r="WJM94" s="76"/>
      <c r="WJN94" s="76"/>
      <c r="WJO94" s="76"/>
      <c r="WJP94" s="76"/>
      <c r="WJQ94" s="76"/>
      <c r="WJR94" s="76"/>
      <c r="WJS94" s="76"/>
      <c r="WJT94" s="76"/>
      <c r="WJU94" s="76"/>
      <c r="WJV94" s="76"/>
      <c r="WJW94" s="76"/>
      <c r="WJX94" s="76"/>
      <c r="WJY94" s="76"/>
      <c r="WJZ94" s="76"/>
      <c r="WKA94" s="76"/>
      <c r="WKB94" s="76"/>
      <c r="WKC94" s="76"/>
      <c r="WKD94" s="76"/>
      <c r="WKE94" s="76"/>
      <c r="WKF94" s="76"/>
      <c r="WKG94" s="76"/>
      <c r="WKH94" s="76"/>
      <c r="WKI94" s="76"/>
      <c r="WKJ94" s="76"/>
      <c r="WKK94" s="76"/>
      <c r="WKL94" s="76"/>
      <c r="WKM94" s="76"/>
      <c r="WKN94" s="76"/>
      <c r="WKO94" s="76"/>
      <c r="WKP94" s="76"/>
      <c r="WKQ94" s="76"/>
      <c r="WKR94" s="76"/>
      <c r="WKS94" s="76"/>
      <c r="WKT94" s="76"/>
      <c r="WKU94" s="76"/>
      <c r="WKV94" s="76"/>
      <c r="WKW94" s="76"/>
      <c r="WKX94" s="76"/>
      <c r="WKY94" s="76"/>
      <c r="WKZ94" s="76"/>
      <c r="WLA94" s="76"/>
      <c r="WLB94" s="76"/>
      <c r="WLC94" s="76"/>
      <c r="WLD94" s="76"/>
      <c r="WLE94" s="76"/>
      <c r="WLF94" s="76"/>
      <c r="WLG94" s="76"/>
      <c r="WLH94" s="76"/>
      <c r="WLI94" s="76"/>
      <c r="WLJ94" s="76"/>
      <c r="WLK94" s="76"/>
      <c r="WLL94" s="76"/>
      <c r="WLM94" s="76"/>
      <c r="WLN94" s="76"/>
      <c r="WLO94" s="76"/>
      <c r="WLP94" s="76"/>
      <c r="WLQ94" s="76"/>
      <c r="WLR94" s="76"/>
      <c r="WLS94" s="76"/>
      <c r="WLT94" s="76"/>
      <c r="WLU94" s="76"/>
      <c r="WLV94" s="76"/>
      <c r="WLW94" s="76"/>
      <c r="WLX94" s="76"/>
      <c r="WLY94" s="76"/>
      <c r="WLZ94" s="76"/>
      <c r="WMA94" s="76"/>
      <c r="WMB94" s="76"/>
      <c r="WMC94" s="76"/>
      <c r="WMD94" s="76"/>
      <c r="WME94" s="76"/>
      <c r="WMF94" s="76"/>
      <c r="WMG94" s="76"/>
      <c r="WMH94" s="76"/>
      <c r="WMI94" s="76"/>
      <c r="WMJ94" s="76"/>
      <c r="WMK94" s="76"/>
      <c r="WML94" s="76"/>
      <c r="WMM94" s="76"/>
      <c r="WMN94" s="76"/>
      <c r="WMO94" s="76"/>
      <c r="WMP94" s="76"/>
      <c r="WMQ94" s="76"/>
      <c r="WMR94" s="76"/>
      <c r="WMS94" s="76"/>
      <c r="WMT94" s="76"/>
      <c r="WMU94" s="76"/>
      <c r="WMV94" s="76"/>
      <c r="WMW94" s="76"/>
      <c r="WMX94" s="76"/>
      <c r="WMY94" s="76"/>
      <c r="WMZ94" s="76"/>
      <c r="WNA94" s="76"/>
      <c r="WNB94" s="76"/>
      <c r="WNC94" s="76"/>
      <c r="WND94" s="76"/>
      <c r="WNE94" s="76"/>
      <c r="WNF94" s="76"/>
      <c r="WNG94" s="76"/>
      <c r="WNH94" s="76"/>
      <c r="WNI94" s="76"/>
      <c r="WNJ94" s="76"/>
      <c r="WNK94" s="76"/>
      <c r="WNL94" s="76"/>
      <c r="WNM94" s="76"/>
      <c r="WNN94" s="76"/>
      <c r="WNO94" s="76"/>
      <c r="WNP94" s="76"/>
      <c r="WNQ94" s="76"/>
      <c r="WNR94" s="76"/>
      <c r="WNS94" s="76"/>
      <c r="WNT94" s="76"/>
      <c r="WNU94" s="76"/>
      <c r="WNV94" s="76"/>
      <c r="WNW94" s="76"/>
      <c r="WNX94" s="76"/>
      <c r="WNY94" s="76"/>
      <c r="WNZ94" s="76"/>
      <c r="WOA94" s="76"/>
      <c r="WOB94" s="76"/>
      <c r="WOC94" s="76"/>
      <c r="WOD94" s="76"/>
      <c r="WOE94" s="76"/>
      <c r="WOF94" s="76"/>
      <c r="WOG94" s="76"/>
      <c r="WOH94" s="76"/>
      <c r="WOI94" s="76"/>
      <c r="WOJ94" s="76"/>
      <c r="WOK94" s="76"/>
      <c r="WOL94" s="76"/>
      <c r="WOM94" s="76"/>
      <c r="WON94" s="76"/>
      <c r="WOO94" s="76"/>
      <c r="WOP94" s="76"/>
      <c r="WOQ94" s="76"/>
      <c r="WOR94" s="76"/>
      <c r="WOS94" s="76"/>
      <c r="WOT94" s="76"/>
      <c r="WOU94" s="76"/>
      <c r="WOV94" s="76"/>
      <c r="WOW94" s="76"/>
      <c r="WOX94" s="76"/>
      <c r="WOY94" s="76"/>
      <c r="WOZ94" s="76"/>
      <c r="WPA94" s="76"/>
      <c r="WPB94" s="76"/>
      <c r="WPC94" s="76"/>
      <c r="WPD94" s="76"/>
      <c r="WPE94" s="76"/>
      <c r="WPF94" s="76"/>
      <c r="WPG94" s="76"/>
      <c r="WPH94" s="76"/>
      <c r="WPI94" s="76"/>
      <c r="WPJ94" s="76"/>
      <c r="WPK94" s="76"/>
      <c r="WPL94" s="76"/>
      <c r="WPM94" s="76"/>
      <c r="WPN94" s="76"/>
      <c r="WPO94" s="76"/>
      <c r="WPP94" s="76"/>
      <c r="WPQ94" s="76"/>
      <c r="WPR94" s="76"/>
      <c r="WPS94" s="76"/>
      <c r="WPT94" s="76"/>
      <c r="WPU94" s="76"/>
      <c r="WPV94" s="76"/>
      <c r="WPW94" s="76"/>
      <c r="WPX94" s="76"/>
      <c r="WPY94" s="76"/>
      <c r="WPZ94" s="76"/>
      <c r="WQA94" s="76"/>
      <c r="WQB94" s="76"/>
      <c r="WQC94" s="76"/>
      <c r="WQD94" s="76"/>
      <c r="WQE94" s="76"/>
      <c r="WQF94" s="76"/>
      <c r="WQG94" s="76"/>
      <c r="WQH94" s="76"/>
      <c r="WQI94" s="76"/>
      <c r="WQJ94" s="76"/>
      <c r="WQK94" s="76"/>
      <c r="WQL94" s="76"/>
      <c r="WQM94" s="76"/>
      <c r="WQN94" s="76"/>
      <c r="WQO94" s="76"/>
      <c r="WQP94" s="76"/>
      <c r="WQQ94" s="76"/>
      <c r="WQR94" s="76"/>
      <c r="WQS94" s="76"/>
      <c r="WQT94" s="76"/>
      <c r="WQU94" s="76"/>
      <c r="WQV94" s="76"/>
      <c r="WQW94" s="76"/>
      <c r="WQX94" s="76"/>
      <c r="WQY94" s="76"/>
      <c r="WQZ94" s="76"/>
      <c r="WRA94" s="76"/>
      <c r="WRB94" s="76"/>
      <c r="WRC94" s="76"/>
      <c r="WRD94" s="76"/>
      <c r="WRE94" s="76"/>
      <c r="WRF94" s="76"/>
      <c r="WRG94" s="76"/>
      <c r="WRH94" s="76"/>
      <c r="WRI94" s="76"/>
      <c r="WRJ94" s="76"/>
      <c r="WRK94" s="76"/>
      <c r="WRL94" s="76"/>
      <c r="WRM94" s="76"/>
      <c r="WRN94" s="76"/>
      <c r="WRO94" s="76"/>
      <c r="WRP94" s="76"/>
      <c r="WRQ94" s="76"/>
      <c r="WRR94" s="76"/>
      <c r="WRS94" s="76"/>
      <c r="WRT94" s="76"/>
      <c r="WRU94" s="76"/>
      <c r="WRV94" s="76"/>
      <c r="WRW94" s="76"/>
      <c r="WRX94" s="76"/>
      <c r="WRY94" s="76"/>
      <c r="WRZ94" s="76"/>
      <c r="WSA94" s="76"/>
      <c r="WSB94" s="76"/>
      <c r="WSC94" s="76"/>
      <c r="WSD94" s="76"/>
      <c r="WSE94" s="76"/>
      <c r="WSF94" s="76"/>
      <c r="WSG94" s="76"/>
      <c r="WSH94" s="76"/>
      <c r="WSI94" s="76"/>
      <c r="WSJ94" s="76"/>
      <c r="WSK94" s="76"/>
      <c r="WSL94" s="76"/>
      <c r="WSM94" s="76"/>
      <c r="WSN94" s="76"/>
      <c r="WSO94" s="76"/>
      <c r="WSP94" s="76"/>
      <c r="WSQ94" s="76"/>
      <c r="WSR94" s="76"/>
      <c r="WSS94" s="76"/>
      <c r="WST94" s="76"/>
      <c r="WSU94" s="76"/>
      <c r="WSV94" s="76"/>
      <c r="WSW94" s="76"/>
      <c r="WSX94" s="76"/>
      <c r="WSY94" s="76"/>
      <c r="WSZ94" s="76"/>
      <c r="WTA94" s="76"/>
      <c r="WTB94" s="76"/>
      <c r="WTC94" s="76"/>
      <c r="WTD94" s="76"/>
      <c r="WTE94" s="76"/>
      <c r="WTF94" s="76"/>
      <c r="WTG94" s="76"/>
      <c r="WTH94" s="76"/>
      <c r="WTI94" s="76"/>
      <c r="WTJ94" s="76"/>
      <c r="WTK94" s="76"/>
      <c r="WTL94" s="76"/>
      <c r="WTM94" s="76"/>
      <c r="WTN94" s="76"/>
      <c r="WTO94" s="76"/>
      <c r="WTP94" s="76"/>
      <c r="WTQ94" s="76"/>
      <c r="WTR94" s="76"/>
      <c r="WTS94" s="76"/>
      <c r="WTT94" s="76"/>
      <c r="WTU94" s="76"/>
      <c r="WTV94" s="76"/>
      <c r="WTW94" s="76"/>
      <c r="WTX94" s="76"/>
      <c r="WTY94" s="76"/>
      <c r="WTZ94" s="76"/>
      <c r="WUA94" s="76"/>
      <c r="WUB94" s="76"/>
      <c r="WUC94" s="76"/>
      <c r="WUD94" s="76"/>
      <c r="WUE94" s="76"/>
      <c r="WUF94" s="76"/>
      <c r="WUG94" s="76"/>
      <c r="WUH94" s="76"/>
      <c r="WUI94" s="76"/>
      <c r="WUJ94" s="76"/>
      <c r="WUK94" s="76"/>
      <c r="WUL94" s="76"/>
      <c r="WUM94" s="76"/>
      <c r="WUN94" s="76"/>
      <c r="WUO94" s="76"/>
      <c r="WUP94" s="76"/>
      <c r="WUQ94" s="76"/>
      <c r="WUR94" s="76"/>
      <c r="WUS94" s="76"/>
      <c r="WUT94" s="76"/>
      <c r="WUU94" s="76"/>
      <c r="WUV94" s="76"/>
      <c r="WUW94" s="76"/>
      <c r="WUX94" s="76"/>
      <c r="WUY94" s="76"/>
      <c r="WUZ94" s="76"/>
      <c r="WVA94" s="76"/>
      <c r="WVB94" s="76"/>
      <c r="WVC94" s="76"/>
      <c r="WVD94" s="76"/>
      <c r="WVE94" s="76"/>
      <c r="WVF94" s="76"/>
      <c r="WVG94" s="76"/>
      <c r="WVH94" s="76"/>
      <c r="WVI94" s="76"/>
      <c r="WVJ94" s="76"/>
      <c r="WVK94" s="76"/>
      <c r="WVL94" s="76"/>
      <c r="WVM94" s="76"/>
      <c r="WVN94" s="76"/>
      <c r="WVO94" s="76"/>
      <c r="WVP94" s="76"/>
      <c r="WVQ94" s="76"/>
      <c r="WVR94" s="76"/>
      <c r="WVS94" s="76"/>
      <c r="WVT94" s="76"/>
      <c r="WVU94" s="76"/>
      <c r="WVV94" s="76"/>
      <c r="WVW94" s="76"/>
      <c r="WVX94" s="76"/>
      <c r="WVY94" s="76"/>
      <c r="WVZ94" s="76"/>
      <c r="WWA94" s="76"/>
      <c r="WWB94" s="76"/>
      <c r="WWC94" s="76"/>
      <c r="WWD94" s="76"/>
      <c r="WWE94" s="76"/>
      <c r="WWF94" s="76"/>
      <c r="WWG94" s="76"/>
      <c r="WWH94" s="76"/>
      <c r="WWI94" s="76"/>
      <c r="WWJ94" s="76"/>
      <c r="WWK94" s="76"/>
      <c r="WWL94" s="76"/>
      <c r="WWM94" s="76"/>
      <c r="WWN94" s="76"/>
      <c r="WWO94" s="76"/>
      <c r="WWP94" s="76"/>
      <c r="WWQ94" s="76"/>
      <c r="WWR94" s="76"/>
      <c r="WWS94" s="76"/>
      <c r="WWT94" s="76"/>
      <c r="WWU94" s="76"/>
      <c r="WWV94" s="76"/>
      <c r="WWW94" s="76"/>
      <c r="WWX94" s="76"/>
      <c r="WWY94" s="76"/>
      <c r="WWZ94" s="76"/>
      <c r="WXA94" s="76"/>
      <c r="WXB94" s="76"/>
      <c r="WXC94" s="76"/>
      <c r="WXD94" s="76"/>
      <c r="WXE94" s="76"/>
      <c r="WXF94" s="76"/>
      <c r="WXG94" s="76"/>
      <c r="WXH94" s="76"/>
      <c r="WXI94" s="76"/>
      <c r="WXJ94" s="76"/>
      <c r="WXK94" s="76"/>
      <c r="WXL94" s="76"/>
      <c r="WXM94" s="76"/>
      <c r="WXN94" s="76"/>
      <c r="WXO94" s="76"/>
      <c r="WXP94" s="76"/>
      <c r="WXQ94" s="76"/>
      <c r="WXR94" s="76"/>
      <c r="WXS94" s="76"/>
      <c r="WXT94" s="76"/>
      <c r="WXU94" s="76"/>
      <c r="WXV94" s="76"/>
      <c r="WXW94" s="76"/>
      <c r="WXX94" s="76"/>
      <c r="WXY94" s="76"/>
      <c r="WXZ94" s="76"/>
      <c r="WYA94" s="76"/>
      <c r="WYB94" s="76"/>
      <c r="WYC94" s="76"/>
      <c r="WYD94" s="76"/>
      <c r="WYE94" s="76"/>
      <c r="WYF94" s="76"/>
      <c r="WYG94" s="76"/>
      <c r="WYH94" s="76"/>
      <c r="WYI94" s="76"/>
      <c r="WYJ94" s="76"/>
      <c r="WYK94" s="76"/>
      <c r="WYL94" s="76"/>
      <c r="WYM94" s="76"/>
      <c r="WYN94" s="76"/>
      <c r="WYO94" s="76"/>
      <c r="WYP94" s="76"/>
      <c r="WYQ94" s="76"/>
      <c r="WYR94" s="76"/>
      <c r="WYS94" s="76"/>
      <c r="WYT94" s="76"/>
      <c r="WYU94" s="76"/>
      <c r="WYV94" s="76"/>
      <c r="WYW94" s="76"/>
      <c r="WYX94" s="76"/>
      <c r="WYY94" s="76"/>
      <c r="WYZ94" s="76"/>
      <c r="WZA94" s="76"/>
      <c r="WZB94" s="76"/>
      <c r="WZC94" s="76"/>
      <c r="WZD94" s="76"/>
      <c r="WZE94" s="76"/>
      <c r="WZF94" s="76"/>
      <c r="WZG94" s="76"/>
      <c r="WZH94" s="76"/>
      <c r="WZI94" s="76"/>
      <c r="WZJ94" s="76"/>
      <c r="WZK94" s="76"/>
      <c r="WZL94" s="76"/>
      <c r="WZM94" s="76"/>
      <c r="WZN94" s="76"/>
      <c r="WZO94" s="76"/>
      <c r="WZP94" s="76"/>
      <c r="WZQ94" s="76"/>
      <c r="WZR94" s="76"/>
      <c r="WZS94" s="76"/>
      <c r="WZT94" s="76"/>
      <c r="WZU94" s="76"/>
      <c r="WZV94" s="76"/>
      <c r="WZW94" s="76"/>
      <c r="WZX94" s="76"/>
      <c r="WZY94" s="76"/>
      <c r="WZZ94" s="76"/>
      <c r="XAA94" s="76"/>
      <c r="XAB94" s="76"/>
      <c r="XAC94" s="76"/>
      <c r="XAD94" s="76"/>
      <c r="XAE94" s="76"/>
      <c r="XAF94" s="76"/>
      <c r="XAG94" s="76"/>
      <c r="XAH94" s="76"/>
      <c r="XAI94" s="76"/>
      <c r="XAJ94" s="76"/>
      <c r="XAK94" s="76"/>
      <c r="XAL94" s="76"/>
      <c r="XAM94" s="76"/>
      <c r="XAN94" s="76"/>
      <c r="XAO94" s="76"/>
      <c r="XAP94" s="76"/>
      <c r="XAQ94" s="76"/>
      <c r="XAR94" s="76"/>
      <c r="XAS94" s="76"/>
      <c r="XAT94" s="76"/>
      <c r="XAU94" s="76"/>
      <c r="XAV94" s="76"/>
      <c r="XAW94" s="76"/>
      <c r="XAX94" s="76"/>
      <c r="XAY94" s="76"/>
      <c r="XAZ94" s="76"/>
      <c r="XBA94" s="76"/>
      <c r="XBB94" s="76"/>
      <c r="XBC94" s="76"/>
      <c r="XBD94" s="76"/>
      <c r="XBE94" s="76"/>
      <c r="XBF94" s="76"/>
      <c r="XBG94" s="76"/>
      <c r="XBH94" s="76"/>
      <c r="XBI94" s="76"/>
      <c r="XBJ94" s="76"/>
      <c r="XBK94" s="76"/>
      <c r="XBL94" s="76"/>
      <c r="XBM94" s="76"/>
      <c r="XBN94" s="76"/>
      <c r="XBO94" s="76"/>
      <c r="XBP94" s="76"/>
      <c r="XBQ94" s="76"/>
      <c r="XBR94" s="76"/>
      <c r="XBS94" s="76"/>
      <c r="XBT94" s="76"/>
      <c r="XBU94" s="76"/>
      <c r="XBV94" s="76"/>
      <c r="XBW94" s="76"/>
      <c r="XBX94" s="76"/>
      <c r="XBY94" s="76"/>
      <c r="XBZ94" s="76"/>
      <c r="XCA94" s="76"/>
      <c r="XCB94" s="76"/>
      <c r="XCC94" s="76"/>
      <c r="XCD94" s="76"/>
      <c r="XCE94" s="76"/>
      <c r="XCF94" s="76"/>
      <c r="XCG94" s="76"/>
      <c r="XCH94" s="76"/>
      <c r="XCI94" s="76"/>
      <c r="XCJ94" s="76"/>
      <c r="XCK94" s="76"/>
      <c r="XCL94" s="76"/>
      <c r="XCM94" s="76"/>
      <c r="XCN94" s="76"/>
      <c r="XCO94" s="76"/>
      <c r="XCP94" s="76"/>
      <c r="XCQ94" s="76"/>
      <c r="XCR94" s="76"/>
      <c r="XCS94" s="76"/>
      <c r="XCT94" s="76"/>
      <c r="XCU94" s="76"/>
      <c r="XCV94" s="76"/>
      <c r="XCW94" s="76"/>
      <c r="XCX94" s="76"/>
      <c r="XCY94" s="76"/>
      <c r="XCZ94" s="76"/>
      <c r="XDA94" s="76"/>
      <c r="XDB94" s="76"/>
      <c r="XDC94" s="76"/>
      <c r="XDD94" s="76"/>
      <c r="XDE94" s="76"/>
      <c r="XDF94" s="76"/>
      <c r="XDG94" s="76"/>
      <c r="XDH94" s="76"/>
      <c r="XDI94" s="76"/>
      <c r="XDJ94" s="76"/>
      <c r="XDK94" s="76"/>
      <c r="XDL94" s="76"/>
      <c r="XDM94" s="76"/>
      <c r="XDN94" s="76"/>
      <c r="XDO94" s="76"/>
      <c r="XDP94" s="76"/>
      <c r="XDQ94" s="76"/>
      <c r="XDR94" s="76"/>
      <c r="XDS94" s="76"/>
      <c r="XDT94" s="76"/>
      <c r="XDU94" s="76"/>
      <c r="XDV94" s="76"/>
      <c r="XDW94" s="76"/>
      <c r="XDX94" s="76"/>
      <c r="XDY94" s="76"/>
      <c r="XDZ94" s="76"/>
      <c r="XEA94" s="76"/>
      <c r="XEB94" s="76"/>
      <c r="XEC94" s="76"/>
      <c r="XED94" s="76"/>
      <c r="XEE94" s="76"/>
      <c r="XEF94" s="76"/>
      <c r="XEG94" s="76"/>
      <c r="XEH94" s="76"/>
      <c r="XEI94" s="76"/>
      <c r="XEJ94" s="76"/>
      <c r="XEK94" s="76"/>
      <c r="XEL94" s="76"/>
      <c r="XEM94" s="76"/>
      <c r="XEN94" s="76"/>
      <c r="XEO94" s="76"/>
      <c r="XEP94" s="76"/>
      <c r="XEQ94" s="76"/>
      <c r="XER94" s="76"/>
      <c r="XES94" s="76"/>
      <c r="XET94" s="76"/>
      <c r="XEU94" s="76"/>
      <c r="XEV94" s="76"/>
      <c r="XEW94" s="76"/>
      <c r="XEX94" s="76"/>
      <c r="XEY94" s="76"/>
      <c r="XEZ94" s="76"/>
      <c r="XFA94" s="76"/>
      <c r="XFB94" s="76"/>
    </row>
    <row r="95" spans="1:16382" s="78" customFormat="1" ht="32.25" customHeight="1">
      <c r="A95" s="238"/>
      <c r="B95" s="232">
        <v>85</v>
      </c>
      <c r="C95" s="77"/>
      <c r="D95" s="253" t="s">
        <v>318</v>
      </c>
      <c r="E95" s="253"/>
      <c r="F95" s="253" t="s">
        <v>323</v>
      </c>
      <c r="G95" s="254">
        <v>43012</v>
      </c>
      <c r="H95" s="253" t="s">
        <v>171</v>
      </c>
      <c r="I95" s="233" t="s">
        <v>190</v>
      </c>
      <c r="J95" s="230" t="s">
        <v>13</v>
      </c>
      <c r="K95" s="163">
        <v>2</v>
      </c>
      <c r="L95" s="160">
        <f t="shared" ca="1" si="4"/>
        <v>0.4861111111111111</v>
      </c>
      <c r="M95" s="161">
        <f t="shared" ca="1" si="5"/>
        <v>2.4861111111111112</v>
      </c>
      <c r="N95" s="75">
        <f ca="1">SUMIF('Resource Deployment List'!$F$12:$F$261,D95,'Resource Deployment List'!$M$12:$M$261)</f>
        <v>1</v>
      </c>
      <c r="O95" s="236" t="s">
        <v>324</v>
      </c>
      <c r="P95" s="219" t="s">
        <v>172</v>
      </c>
      <c r="Q95" s="235"/>
      <c r="R95" s="235"/>
      <c r="S95" s="234"/>
      <c r="T95" s="234"/>
      <c r="U95" s="238"/>
      <c r="V95" s="238"/>
      <c r="W95" s="238"/>
      <c r="X95" s="238"/>
      <c r="Y95" s="238"/>
      <c r="Z95" s="238"/>
      <c r="AA95" s="238"/>
      <c r="AB95" s="238"/>
      <c r="AC95" s="238"/>
      <c r="AD95" s="238"/>
      <c r="AE95" s="238"/>
      <c r="AF95" s="238"/>
      <c r="AG95" s="238"/>
      <c r="AH95" s="238"/>
      <c r="AI95" s="238"/>
      <c r="AJ95" s="238"/>
      <c r="AK95" s="238"/>
      <c r="AL95" s="238"/>
      <c r="AM95" s="238"/>
      <c r="AN95" s="238"/>
      <c r="AO95" s="238"/>
      <c r="AP95" s="238"/>
      <c r="AQ95" s="238"/>
      <c r="AR95" s="238"/>
      <c r="AS95" s="238"/>
      <c r="AT95" s="238"/>
      <c r="AU95" s="238"/>
      <c r="AV95" s="238"/>
      <c r="AW95" s="238"/>
      <c r="AX95" s="238"/>
      <c r="AY95" s="238"/>
      <c r="AZ95" s="238"/>
      <c r="BA95" s="238"/>
      <c r="BB95" s="238"/>
      <c r="BC95" s="238"/>
      <c r="BD95" s="238"/>
      <c r="BE95" s="238"/>
      <c r="BF95" s="238"/>
      <c r="BG95" s="238"/>
      <c r="BH95" s="238"/>
      <c r="BI95" s="238"/>
      <c r="BJ95" s="238"/>
      <c r="BK95" s="238"/>
      <c r="BL95" s="238"/>
      <c r="BM95" s="238"/>
      <c r="BN95" s="238"/>
      <c r="BO95" s="238"/>
      <c r="BP95" s="238"/>
      <c r="BQ95" s="238"/>
      <c r="BR95" s="238"/>
      <c r="BS95" s="238"/>
      <c r="BT95" s="238"/>
      <c r="BU95" s="238"/>
      <c r="BV95" s="238"/>
      <c r="BW95" s="238"/>
      <c r="BX95" s="238"/>
      <c r="BY95" s="238"/>
      <c r="BZ95" s="238"/>
      <c r="CA95" s="238"/>
      <c r="CB95" s="238"/>
      <c r="CC95" s="238"/>
      <c r="CD95" s="238"/>
      <c r="CE95" s="238"/>
      <c r="CF95" s="238"/>
      <c r="CG95" s="238"/>
      <c r="CH95" s="238"/>
      <c r="CI95" s="238"/>
      <c r="CJ95" s="238"/>
      <c r="CK95" s="238"/>
      <c r="CL95" s="238"/>
      <c r="CM95" s="238"/>
      <c r="CN95" s="238"/>
      <c r="CO95" s="238"/>
      <c r="CP95" s="238"/>
      <c r="CQ95" s="238"/>
      <c r="CR95" s="238"/>
      <c r="CS95" s="238"/>
      <c r="CT95" s="238"/>
      <c r="CU95" s="238"/>
      <c r="CV95" s="238"/>
      <c r="CW95" s="238"/>
      <c r="CX95" s="238"/>
      <c r="CY95" s="238"/>
      <c r="CZ95" s="238"/>
      <c r="DA95" s="238"/>
      <c r="DB95" s="238"/>
      <c r="DC95" s="238"/>
      <c r="DD95" s="238"/>
      <c r="DE95" s="238"/>
      <c r="DF95" s="238"/>
      <c r="DG95" s="238"/>
      <c r="DH95" s="238"/>
      <c r="DI95" s="238"/>
      <c r="DJ95" s="238"/>
      <c r="DK95" s="238"/>
      <c r="DL95" s="238"/>
      <c r="DM95" s="238"/>
      <c r="DN95" s="238"/>
      <c r="DO95" s="238"/>
      <c r="DP95" s="238"/>
      <c r="DQ95" s="238"/>
      <c r="DR95" s="238"/>
      <c r="DS95" s="238"/>
      <c r="DT95" s="238"/>
      <c r="DU95" s="238"/>
      <c r="DV95" s="238"/>
      <c r="DW95" s="238"/>
      <c r="DX95" s="238"/>
      <c r="DY95" s="238"/>
      <c r="DZ95" s="238"/>
      <c r="EA95" s="238"/>
      <c r="EB95" s="238"/>
      <c r="EC95" s="238"/>
      <c r="ED95" s="238"/>
      <c r="EE95" s="238"/>
      <c r="EF95" s="238"/>
      <c r="EG95" s="238"/>
      <c r="EH95" s="238"/>
      <c r="EI95" s="238"/>
      <c r="EJ95" s="238"/>
      <c r="EK95" s="238"/>
      <c r="EL95" s="238"/>
      <c r="EM95" s="238"/>
      <c r="EN95" s="238"/>
      <c r="EO95" s="238"/>
      <c r="EP95" s="238"/>
      <c r="EQ95" s="238"/>
      <c r="ER95" s="238"/>
      <c r="ES95" s="238"/>
      <c r="ET95" s="238"/>
      <c r="EU95" s="238"/>
      <c r="EV95" s="238"/>
      <c r="EW95" s="238"/>
      <c r="EX95" s="238"/>
      <c r="EY95" s="238"/>
      <c r="EZ95" s="238"/>
      <c r="FA95" s="238"/>
      <c r="FB95" s="238"/>
      <c r="FC95" s="238"/>
      <c r="FD95" s="238"/>
      <c r="FE95" s="238"/>
      <c r="FF95" s="238"/>
      <c r="FG95" s="238"/>
      <c r="FH95" s="238"/>
      <c r="FI95" s="238"/>
      <c r="FJ95" s="238"/>
      <c r="FK95" s="238"/>
      <c r="FL95" s="238"/>
      <c r="FM95" s="238"/>
      <c r="FN95" s="238"/>
      <c r="FO95" s="238"/>
      <c r="FP95" s="238"/>
      <c r="FQ95" s="238"/>
      <c r="FR95" s="238"/>
      <c r="FS95" s="238"/>
      <c r="FT95" s="238"/>
      <c r="FU95" s="238"/>
      <c r="FV95" s="238"/>
      <c r="FW95" s="238"/>
      <c r="FX95" s="238"/>
      <c r="FY95" s="238"/>
      <c r="FZ95" s="238"/>
      <c r="GA95" s="238"/>
      <c r="GB95" s="238"/>
      <c r="GC95" s="238"/>
      <c r="GD95" s="238"/>
      <c r="GE95" s="238"/>
      <c r="GF95" s="238"/>
      <c r="GG95" s="238"/>
      <c r="GH95" s="238"/>
      <c r="GI95" s="238"/>
      <c r="GJ95" s="238"/>
      <c r="GK95" s="238"/>
      <c r="GL95" s="238"/>
      <c r="GM95" s="238"/>
      <c r="GN95" s="238"/>
      <c r="GO95" s="238"/>
      <c r="GP95" s="238"/>
      <c r="GQ95" s="238"/>
      <c r="GR95" s="238"/>
      <c r="GS95" s="238"/>
      <c r="GT95" s="238"/>
      <c r="GU95" s="238"/>
      <c r="GV95" s="238"/>
      <c r="GW95" s="238"/>
      <c r="GX95" s="238"/>
      <c r="GY95" s="238"/>
      <c r="GZ95" s="238"/>
      <c r="HA95" s="238"/>
      <c r="HB95" s="238"/>
      <c r="HC95" s="238"/>
      <c r="HD95" s="238"/>
      <c r="HE95" s="238"/>
      <c r="HF95" s="238"/>
      <c r="HG95" s="238"/>
      <c r="HH95" s="238"/>
      <c r="HI95" s="238"/>
      <c r="HJ95" s="238"/>
      <c r="HK95" s="238"/>
      <c r="HL95" s="238"/>
      <c r="HM95" s="238"/>
      <c r="HN95" s="238"/>
      <c r="HO95" s="238"/>
      <c r="HP95" s="238"/>
      <c r="HQ95" s="238"/>
      <c r="HR95" s="238"/>
      <c r="HS95" s="238"/>
      <c r="HT95" s="238"/>
      <c r="HU95" s="238"/>
      <c r="HV95" s="238"/>
      <c r="HW95" s="238"/>
      <c r="HX95" s="238"/>
      <c r="HY95" s="238"/>
      <c r="HZ95" s="238"/>
      <c r="IA95" s="238"/>
      <c r="IB95" s="238"/>
      <c r="IC95" s="238"/>
      <c r="ID95" s="238"/>
      <c r="IE95" s="238"/>
      <c r="IF95" s="238"/>
      <c r="IG95" s="238"/>
      <c r="IH95" s="238"/>
      <c r="II95" s="238"/>
      <c r="IJ95" s="238"/>
      <c r="IK95" s="238"/>
      <c r="IL95" s="238"/>
      <c r="IM95" s="238"/>
      <c r="IN95" s="238"/>
      <c r="IO95" s="238"/>
      <c r="IP95" s="238"/>
      <c r="IQ95" s="238"/>
      <c r="IR95" s="238"/>
      <c r="IS95" s="238"/>
      <c r="IT95" s="238"/>
      <c r="IU95" s="238"/>
      <c r="IV95" s="238"/>
      <c r="IW95" s="238"/>
      <c r="IX95" s="238"/>
      <c r="IY95" s="238"/>
      <c r="IZ95" s="238"/>
      <c r="JA95" s="238"/>
      <c r="JB95" s="238"/>
      <c r="JC95" s="238"/>
      <c r="JD95" s="238"/>
      <c r="JE95" s="238"/>
      <c r="JF95" s="238"/>
      <c r="JG95" s="238"/>
      <c r="JH95" s="238"/>
      <c r="JI95" s="238"/>
      <c r="JJ95" s="238"/>
      <c r="JK95" s="238"/>
      <c r="JL95" s="238"/>
      <c r="JM95" s="238"/>
      <c r="JN95" s="238"/>
      <c r="JO95" s="238"/>
      <c r="JP95" s="238"/>
      <c r="JQ95" s="238"/>
      <c r="JR95" s="238"/>
      <c r="JS95" s="238"/>
      <c r="JT95" s="238"/>
      <c r="JU95" s="238"/>
      <c r="JV95" s="238"/>
      <c r="JW95" s="238"/>
      <c r="JX95" s="238"/>
      <c r="JY95" s="238"/>
      <c r="JZ95" s="238"/>
      <c r="KA95" s="238"/>
      <c r="KB95" s="238"/>
      <c r="KC95" s="238"/>
      <c r="KD95" s="238"/>
      <c r="KE95" s="238"/>
      <c r="KF95" s="238"/>
      <c r="KG95" s="238"/>
      <c r="KH95" s="238"/>
      <c r="KI95" s="238"/>
      <c r="KJ95" s="238"/>
      <c r="KK95" s="238"/>
      <c r="KL95" s="238"/>
      <c r="KM95" s="238"/>
      <c r="KN95" s="238"/>
      <c r="KO95" s="238"/>
      <c r="KP95" s="238"/>
      <c r="KQ95" s="238"/>
      <c r="KR95" s="238"/>
      <c r="KS95" s="238"/>
      <c r="KT95" s="238"/>
      <c r="KU95" s="238"/>
      <c r="KV95" s="238"/>
      <c r="KW95" s="238"/>
      <c r="KX95" s="238"/>
      <c r="KY95" s="238"/>
      <c r="KZ95" s="238"/>
      <c r="LA95" s="238"/>
      <c r="LB95" s="238"/>
      <c r="LC95" s="238"/>
      <c r="LD95" s="238"/>
      <c r="LE95" s="238"/>
      <c r="LF95" s="238"/>
      <c r="LG95" s="238"/>
      <c r="LH95" s="238"/>
      <c r="LI95" s="238"/>
      <c r="LJ95" s="238"/>
      <c r="LK95" s="238"/>
      <c r="LL95" s="238"/>
      <c r="LM95" s="238"/>
      <c r="LN95" s="238"/>
      <c r="LO95" s="238"/>
      <c r="LP95" s="238"/>
      <c r="LQ95" s="238"/>
      <c r="LR95" s="238"/>
      <c r="LS95" s="238"/>
      <c r="LT95" s="238"/>
      <c r="LU95" s="238"/>
      <c r="LV95" s="238"/>
      <c r="LW95" s="238"/>
      <c r="LX95" s="238"/>
      <c r="LY95" s="238"/>
      <c r="LZ95" s="238"/>
      <c r="MA95" s="238"/>
      <c r="MB95" s="238"/>
      <c r="MC95" s="238"/>
      <c r="MD95" s="238"/>
      <c r="ME95" s="238"/>
      <c r="MF95" s="238"/>
      <c r="MG95" s="238"/>
      <c r="MH95" s="238"/>
      <c r="MI95" s="238"/>
      <c r="MJ95" s="238"/>
      <c r="MK95" s="238"/>
      <c r="ML95" s="238"/>
      <c r="MM95" s="238"/>
      <c r="MN95" s="238"/>
      <c r="MO95" s="238"/>
      <c r="MP95" s="238"/>
      <c r="MQ95" s="238"/>
      <c r="MR95" s="238"/>
      <c r="MS95" s="238"/>
      <c r="MT95" s="238"/>
      <c r="MU95" s="238"/>
      <c r="MV95" s="238"/>
      <c r="MW95" s="238"/>
      <c r="MX95" s="238"/>
      <c r="MY95" s="238"/>
      <c r="MZ95" s="238"/>
      <c r="NA95" s="238"/>
      <c r="NB95" s="238"/>
      <c r="NC95" s="238"/>
      <c r="ND95" s="238"/>
      <c r="NE95" s="238"/>
      <c r="NF95" s="238"/>
      <c r="NG95" s="238"/>
      <c r="NH95" s="238"/>
      <c r="NI95" s="238"/>
      <c r="NJ95" s="238"/>
      <c r="NK95" s="238"/>
      <c r="NL95" s="238"/>
      <c r="NM95" s="238"/>
      <c r="NN95" s="238"/>
      <c r="NO95" s="238"/>
      <c r="NP95" s="238"/>
      <c r="NQ95" s="238"/>
      <c r="NR95" s="238"/>
      <c r="NS95" s="238"/>
      <c r="NT95" s="238"/>
      <c r="NU95" s="238"/>
      <c r="NV95" s="238"/>
      <c r="NW95" s="238"/>
      <c r="NX95" s="238"/>
      <c r="NY95" s="238"/>
      <c r="NZ95" s="238"/>
      <c r="OA95" s="238"/>
      <c r="OB95" s="238"/>
      <c r="OC95" s="238"/>
      <c r="OD95" s="238"/>
      <c r="OE95" s="238"/>
      <c r="OF95" s="238"/>
      <c r="OG95" s="238"/>
      <c r="OH95" s="238"/>
      <c r="OI95" s="238"/>
      <c r="OJ95" s="238"/>
      <c r="OK95" s="238"/>
      <c r="OL95" s="238"/>
      <c r="OM95" s="238"/>
      <c r="ON95" s="238"/>
      <c r="OO95" s="238"/>
      <c r="OP95" s="238"/>
      <c r="OQ95" s="238"/>
      <c r="OR95" s="238"/>
      <c r="OS95" s="238"/>
      <c r="OT95" s="238"/>
      <c r="OU95" s="238"/>
      <c r="OV95" s="238"/>
      <c r="OW95" s="238"/>
      <c r="OX95" s="238"/>
      <c r="OY95" s="238"/>
      <c r="OZ95" s="238"/>
      <c r="PA95" s="238"/>
      <c r="PB95" s="238"/>
      <c r="PC95" s="238"/>
      <c r="PD95" s="238"/>
      <c r="PE95" s="238"/>
      <c r="PF95" s="238"/>
      <c r="PG95" s="238"/>
      <c r="PH95" s="238"/>
      <c r="PI95" s="238"/>
      <c r="PJ95" s="238"/>
      <c r="PK95" s="238"/>
      <c r="PL95" s="238"/>
      <c r="PM95" s="238"/>
      <c r="PN95" s="238"/>
      <c r="PO95" s="238"/>
      <c r="PP95" s="238"/>
      <c r="PQ95" s="238"/>
      <c r="PR95" s="238"/>
      <c r="PS95" s="238"/>
      <c r="PT95" s="238"/>
      <c r="PU95" s="238"/>
      <c r="PV95" s="238"/>
      <c r="PW95" s="238"/>
      <c r="PX95" s="238"/>
      <c r="PY95" s="238"/>
      <c r="PZ95" s="238"/>
      <c r="QA95" s="238"/>
      <c r="QB95" s="238"/>
      <c r="QC95" s="238"/>
      <c r="QD95" s="238"/>
      <c r="QE95" s="238"/>
      <c r="QF95" s="238"/>
      <c r="QG95" s="238"/>
      <c r="QH95" s="238"/>
      <c r="QI95" s="238"/>
      <c r="QJ95" s="238"/>
      <c r="QK95" s="238"/>
      <c r="QL95" s="238"/>
      <c r="QM95" s="238"/>
      <c r="QN95" s="238"/>
      <c r="QO95" s="238"/>
      <c r="QP95" s="238"/>
      <c r="QQ95" s="238"/>
      <c r="QR95" s="238"/>
      <c r="QS95" s="238"/>
      <c r="QT95" s="238"/>
      <c r="QU95" s="238"/>
      <c r="QV95" s="238"/>
      <c r="QW95" s="238"/>
      <c r="QX95" s="238"/>
      <c r="QY95" s="238"/>
      <c r="QZ95" s="238"/>
      <c r="RA95" s="238"/>
      <c r="RB95" s="238"/>
      <c r="RC95" s="238"/>
      <c r="RD95" s="238"/>
      <c r="RE95" s="238"/>
      <c r="RF95" s="238"/>
      <c r="RG95" s="238"/>
      <c r="RH95" s="238"/>
      <c r="RI95" s="238"/>
      <c r="RJ95" s="238"/>
      <c r="RK95" s="238"/>
      <c r="RL95" s="238"/>
      <c r="RM95" s="238"/>
      <c r="RN95" s="238"/>
      <c r="RO95" s="238"/>
      <c r="RP95" s="238"/>
      <c r="RQ95" s="238"/>
      <c r="RR95" s="238"/>
      <c r="RS95" s="238"/>
      <c r="RT95" s="238"/>
      <c r="RU95" s="238"/>
      <c r="RV95" s="238"/>
      <c r="RW95" s="238"/>
      <c r="RX95" s="238"/>
      <c r="RY95" s="238"/>
      <c r="RZ95" s="238"/>
      <c r="SA95" s="238"/>
      <c r="SB95" s="238"/>
      <c r="SC95" s="238"/>
      <c r="SD95" s="238"/>
      <c r="SE95" s="238"/>
      <c r="SF95" s="238"/>
      <c r="SG95" s="238"/>
      <c r="SH95" s="238"/>
      <c r="SI95" s="238"/>
      <c r="SJ95" s="238"/>
      <c r="SK95" s="238"/>
      <c r="SL95" s="238"/>
      <c r="SM95" s="238"/>
      <c r="SN95" s="238"/>
      <c r="SO95" s="238"/>
      <c r="SP95" s="238"/>
      <c r="SQ95" s="238"/>
      <c r="SR95" s="238"/>
      <c r="SS95" s="238"/>
      <c r="ST95" s="238"/>
      <c r="SU95" s="238"/>
      <c r="SV95" s="238"/>
      <c r="SW95" s="238"/>
      <c r="SX95" s="238"/>
      <c r="SY95" s="238"/>
      <c r="SZ95" s="238"/>
      <c r="TA95" s="238"/>
      <c r="TB95" s="238"/>
      <c r="TC95" s="238"/>
      <c r="TD95" s="238"/>
      <c r="TE95" s="238"/>
      <c r="TF95" s="238"/>
      <c r="TG95" s="238"/>
      <c r="TH95" s="238"/>
      <c r="TI95" s="238"/>
      <c r="TJ95" s="238"/>
      <c r="TK95" s="238"/>
      <c r="TL95" s="238"/>
      <c r="TM95" s="238"/>
      <c r="TN95" s="238"/>
      <c r="TO95" s="238"/>
      <c r="TP95" s="238"/>
      <c r="TQ95" s="238"/>
      <c r="TR95" s="238"/>
      <c r="TS95" s="238"/>
      <c r="TT95" s="238"/>
      <c r="TU95" s="238"/>
      <c r="TV95" s="238"/>
      <c r="TW95" s="238"/>
      <c r="TX95" s="238"/>
      <c r="TY95" s="238"/>
      <c r="TZ95" s="238"/>
      <c r="UA95" s="238"/>
      <c r="UB95" s="238"/>
      <c r="UC95" s="238"/>
      <c r="UD95" s="238"/>
      <c r="UE95" s="238"/>
      <c r="UF95" s="238"/>
      <c r="UG95" s="238"/>
      <c r="UH95" s="238"/>
      <c r="UI95" s="238"/>
      <c r="UJ95" s="238"/>
      <c r="UK95" s="238"/>
      <c r="UL95" s="238"/>
      <c r="UM95" s="238"/>
      <c r="UN95" s="238"/>
      <c r="UO95" s="238"/>
      <c r="UP95" s="238"/>
      <c r="UQ95" s="238"/>
      <c r="UR95" s="238"/>
      <c r="US95" s="238"/>
      <c r="UT95" s="238"/>
      <c r="UU95" s="238"/>
      <c r="UV95" s="238"/>
      <c r="UW95" s="238"/>
      <c r="UX95" s="238"/>
      <c r="UY95" s="238"/>
      <c r="UZ95" s="238"/>
      <c r="VA95" s="238"/>
      <c r="VB95" s="238"/>
      <c r="VC95" s="238"/>
      <c r="VD95" s="238"/>
      <c r="VE95" s="238"/>
      <c r="VF95" s="238"/>
      <c r="VG95" s="238"/>
      <c r="VH95" s="238"/>
      <c r="VI95" s="238"/>
      <c r="VJ95" s="238"/>
      <c r="VK95" s="238"/>
      <c r="VL95" s="238"/>
      <c r="VM95" s="238"/>
      <c r="VN95" s="238"/>
      <c r="VO95" s="238"/>
      <c r="VP95" s="238"/>
      <c r="VQ95" s="238"/>
      <c r="VR95" s="238"/>
      <c r="VS95" s="238"/>
      <c r="VT95" s="238"/>
      <c r="VU95" s="238"/>
      <c r="VV95" s="238"/>
      <c r="VW95" s="238"/>
      <c r="VX95" s="238"/>
      <c r="VY95" s="238"/>
      <c r="VZ95" s="238"/>
      <c r="WA95" s="238"/>
      <c r="WB95" s="238"/>
      <c r="WC95" s="238"/>
      <c r="WD95" s="238"/>
      <c r="WE95" s="238"/>
      <c r="WF95" s="238"/>
      <c r="WG95" s="238"/>
      <c r="WH95" s="238"/>
      <c r="WI95" s="238"/>
      <c r="WJ95" s="238"/>
      <c r="WK95" s="238"/>
      <c r="WL95" s="238"/>
      <c r="WM95" s="238"/>
      <c r="WN95" s="238"/>
      <c r="WO95" s="238"/>
      <c r="WP95" s="238"/>
      <c r="WQ95" s="238"/>
      <c r="WR95" s="238"/>
      <c r="WS95" s="238"/>
      <c r="WT95" s="238"/>
      <c r="WU95" s="238"/>
      <c r="WV95" s="238"/>
      <c r="WW95" s="238"/>
      <c r="WX95" s="238"/>
      <c r="WY95" s="238"/>
      <c r="WZ95" s="238"/>
      <c r="XA95" s="238"/>
      <c r="XB95" s="238"/>
      <c r="XC95" s="238"/>
      <c r="XD95" s="238"/>
      <c r="XE95" s="238"/>
      <c r="XF95" s="238"/>
      <c r="XG95" s="238"/>
      <c r="XH95" s="238"/>
      <c r="XI95" s="238"/>
      <c r="XJ95" s="238"/>
      <c r="XK95" s="238"/>
      <c r="XL95" s="238"/>
      <c r="XM95" s="238"/>
      <c r="XN95" s="238"/>
      <c r="XO95" s="238"/>
      <c r="XP95" s="238"/>
      <c r="XQ95" s="238"/>
      <c r="XR95" s="238"/>
      <c r="XS95" s="238"/>
      <c r="XT95" s="238"/>
      <c r="XU95" s="238"/>
      <c r="XV95" s="238"/>
      <c r="XW95" s="238"/>
      <c r="XX95" s="238"/>
      <c r="XY95" s="238"/>
      <c r="XZ95" s="238"/>
      <c r="YA95" s="238"/>
      <c r="YB95" s="238"/>
      <c r="YC95" s="238"/>
      <c r="YD95" s="238"/>
      <c r="YE95" s="238"/>
      <c r="YF95" s="238"/>
      <c r="YG95" s="238"/>
      <c r="YH95" s="238"/>
      <c r="YI95" s="238"/>
      <c r="YJ95" s="238"/>
      <c r="YK95" s="238"/>
      <c r="YL95" s="238"/>
      <c r="YM95" s="238"/>
      <c r="YN95" s="238"/>
      <c r="YO95" s="238"/>
      <c r="YP95" s="238"/>
      <c r="YQ95" s="238"/>
      <c r="YR95" s="238"/>
      <c r="YS95" s="238"/>
      <c r="YT95" s="238"/>
      <c r="YU95" s="238"/>
      <c r="YV95" s="238"/>
      <c r="YW95" s="238"/>
      <c r="YX95" s="238"/>
      <c r="YY95" s="238"/>
      <c r="YZ95" s="238"/>
      <c r="ZA95" s="238"/>
      <c r="ZB95" s="238"/>
      <c r="ZC95" s="238"/>
      <c r="ZD95" s="238"/>
      <c r="ZE95" s="238"/>
      <c r="ZF95" s="238"/>
      <c r="ZG95" s="238"/>
      <c r="ZH95" s="238"/>
      <c r="ZI95" s="238"/>
      <c r="ZJ95" s="238"/>
      <c r="ZK95" s="238"/>
      <c r="ZL95" s="238"/>
      <c r="ZM95" s="238"/>
      <c r="ZN95" s="238"/>
      <c r="ZO95" s="238"/>
      <c r="ZP95" s="238"/>
      <c r="ZQ95" s="238"/>
      <c r="ZR95" s="238"/>
      <c r="ZS95" s="238"/>
      <c r="ZT95" s="238"/>
      <c r="ZU95" s="238"/>
      <c r="ZV95" s="238"/>
      <c r="ZW95" s="238"/>
      <c r="ZX95" s="238"/>
      <c r="ZY95" s="238"/>
      <c r="ZZ95" s="238"/>
      <c r="AAA95" s="238"/>
      <c r="AAB95" s="238"/>
      <c r="AAC95" s="238"/>
      <c r="AAD95" s="238"/>
      <c r="AAE95" s="238"/>
      <c r="AAF95" s="238"/>
      <c r="AAG95" s="238"/>
      <c r="AAH95" s="238"/>
      <c r="AAI95" s="238"/>
      <c r="AAJ95" s="238"/>
      <c r="AAK95" s="238"/>
      <c r="AAL95" s="238"/>
      <c r="AAM95" s="238"/>
      <c r="AAN95" s="238"/>
      <c r="AAO95" s="238"/>
      <c r="AAP95" s="238"/>
      <c r="AAQ95" s="238"/>
      <c r="AAR95" s="238"/>
      <c r="AAS95" s="238"/>
      <c r="AAT95" s="238"/>
      <c r="AAU95" s="238"/>
      <c r="AAV95" s="238"/>
      <c r="AAW95" s="238"/>
      <c r="AAX95" s="238"/>
      <c r="AAY95" s="238"/>
      <c r="AAZ95" s="238"/>
      <c r="ABA95" s="238"/>
      <c r="ABB95" s="238"/>
      <c r="ABC95" s="238"/>
      <c r="ABD95" s="238"/>
      <c r="ABE95" s="238"/>
      <c r="ABF95" s="238"/>
      <c r="ABG95" s="238"/>
      <c r="ABH95" s="238"/>
      <c r="ABI95" s="238"/>
      <c r="ABJ95" s="238"/>
      <c r="ABK95" s="238"/>
      <c r="ABL95" s="238"/>
      <c r="ABM95" s="238"/>
      <c r="ABN95" s="238"/>
      <c r="ABO95" s="238"/>
      <c r="ABP95" s="238"/>
      <c r="ABQ95" s="238"/>
      <c r="ABR95" s="238"/>
      <c r="ABS95" s="238"/>
      <c r="ABT95" s="238"/>
      <c r="ABU95" s="238"/>
      <c r="ABV95" s="238"/>
      <c r="ABW95" s="238"/>
      <c r="ABX95" s="238"/>
      <c r="ABY95" s="238"/>
      <c r="ABZ95" s="238"/>
      <c r="ACA95" s="238"/>
      <c r="ACB95" s="238"/>
      <c r="ACC95" s="238"/>
      <c r="ACD95" s="238"/>
      <c r="ACE95" s="238"/>
      <c r="ACF95" s="238"/>
      <c r="ACG95" s="238"/>
      <c r="ACH95" s="238"/>
      <c r="ACI95" s="238"/>
      <c r="ACJ95" s="238"/>
      <c r="ACK95" s="238"/>
      <c r="ACL95" s="238"/>
      <c r="ACM95" s="238"/>
      <c r="ACN95" s="238"/>
      <c r="ACO95" s="238"/>
      <c r="ACP95" s="238"/>
      <c r="ACQ95" s="238"/>
      <c r="ACR95" s="238"/>
      <c r="ACS95" s="238"/>
      <c r="ACT95" s="238"/>
      <c r="ACU95" s="238"/>
      <c r="ACV95" s="238"/>
      <c r="ACW95" s="238"/>
      <c r="ACX95" s="238"/>
      <c r="ACY95" s="238"/>
      <c r="ACZ95" s="238"/>
      <c r="ADA95" s="238"/>
      <c r="ADB95" s="238"/>
      <c r="ADC95" s="238"/>
      <c r="ADD95" s="238"/>
      <c r="ADE95" s="238"/>
      <c r="ADF95" s="238"/>
      <c r="ADG95" s="238"/>
      <c r="ADH95" s="238"/>
      <c r="ADI95" s="238"/>
      <c r="ADJ95" s="238"/>
      <c r="ADK95" s="238"/>
      <c r="ADL95" s="238"/>
      <c r="ADM95" s="238"/>
      <c r="ADN95" s="238"/>
      <c r="ADO95" s="238"/>
      <c r="ADP95" s="238"/>
      <c r="ADQ95" s="238"/>
      <c r="ADR95" s="238"/>
      <c r="ADS95" s="238"/>
      <c r="ADT95" s="238"/>
      <c r="ADU95" s="238"/>
      <c r="ADV95" s="238"/>
      <c r="ADW95" s="238"/>
      <c r="ADX95" s="238"/>
      <c r="ADY95" s="238"/>
      <c r="ADZ95" s="238"/>
      <c r="AEA95" s="238"/>
      <c r="AEB95" s="238"/>
      <c r="AEC95" s="238"/>
      <c r="AED95" s="238"/>
      <c r="AEE95" s="238"/>
      <c r="AEF95" s="238"/>
      <c r="AEG95" s="238"/>
      <c r="AEH95" s="238"/>
      <c r="AEI95" s="238"/>
      <c r="AEJ95" s="238"/>
      <c r="AEK95" s="238"/>
      <c r="AEL95" s="238"/>
      <c r="AEM95" s="238"/>
      <c r="AEN95" s="238"/>
      <c r="AEO95" s="238"/>
      <c r="AEP95" s="238"/>
      <c r="AEQ95" s="238"/>
      <c r="AER95" s="238"/>
      <c r="AES95" s="238"/>
      <c r="AET95" s="238"/>
      <c r="AEU95" s="238"/>
      <c r="AEV95" s="238"/>
      <c r="AEW95" s="238"/>
      <c r="AEX95" s="238"/>
      <c r="AEY95" s="238"/>
      <c r="AEZ95" s="238"/>
      <c r="AFA95" s="238"/>
      <c r="AFB95" s="238"/>
      <c r="AFC95" s="238"/>
      <c r="AFD95" s="238"/>
      <c r="AFE95" s="238"/>
      <c r="AFF95" s="238"/>
      <c r="AFG95" s="238"/>
      <c r="AFH95" s="238"/>
      <c r="AFI95" s="238"/>
      <c r="AFJ95" s="238"/>
      <c r="AFK95" s="238"/>
      <c r="AFL95" s="238"/>
      <c r="AFM95" s="238"/>
      <c r="AFN95" s="238"/>
      <c r="AFO95" s="238"/>
      <c r="AFP95" s="238"/>
      <c r="AFQ95" s="238"/>
      <c r="AFR95" s="238"/>
      <c r="AFS95" s="238"/>
      <c r="AFT95" s="238"/>
      <c r="AFU95" s="238"/>
      <c r="AFV95" s="238"/>
      <c r="AFW95" s="238"/>
      <c r="AFX95" s="238"/>
      <c r="AFY95" s="238"/>
      <c r="AFZ95" s="238"/>
      <c r="AGA95" s="238"/>
      <c r="AGB95" s="238"/>
      <c r="AGC95" s="238"/>
      <c r="AGD95" s="238"/>
      <c r="AGE95" s="238"/>
      <c r="AGF95" s="238"/>
      <c r="AGG95" s="238"/>
      <c r="AGH95" s="238"/>
      <c r="AGI95" s="238"/>
      <c r="AGJ95" s="238"/>
      <c r="AGK95" s="238"/>
      <c r="AGL95" s="238"/>
      <c r="AGM95" s="238"/>
      <c r="AGN95" s="238"/>
      <c r="AGO95" s="238"/>
      <c r="AGP95" s="238"/>
      <c r="AGQ95" s="238"/>
      <c r="AGR95" s="238"/>
      <c r="AGS95" s="238"/>
      <c r="AGT95" s="238"/>
      <c r="AGU95" s="238"/>
      <c r="AGV95" s="238"/>
      <c r="AGW95" s="238"/>
      <c r="AGX95" s="238"/>
      <c r="AGY95" s="238"/>
      <c r="AGZ95" s="238"/>
      <c r="AHA95" s="238"/>
      <c r="AHB95" s="238"/>
      <c r="AHC95" s="238"/>
      <c r="AHD95" s="238"/>
      <c r="AHE95" s="238"/>
      <c r="AHF95" s="238"/>
      <c r="AHG95" s="238"/>
      <c r="AHH95" s="238"/>
      <c r="AHI95" s="238"/>
      <c r="AHJ95" s="238"/>
      <c r="AHK95" s="238"/>
      <c r="AHL95" s="238"/>
      <c r="AHM95" s="238"/>
      <c r="AHN95" s="238"/>
      <c r="AHO95" s="238"/>
      <c r="AHP95" s="238"/>
      <c r="AHQ95" s="238"/>
      <c r="AHR95" s="238"/>
      <c r="AHS95" s="238"/>
      <c r="AHT95" s="238"/>
      <c r="AHU95" s="238"/>
      <c r="AHV95" s="238"/>
      <c r="AHW95" s="238"/>
      <c r="AHX95" s="238"/>
      <c r="AHY95" s="238"/>
      <c r="AHZ95" s="238"/>
      <c r="AIA95" s="238"/>
      <c r="AIB95" s="238"/>
      <c r="AIC95" s="238"/>
      <c r="AID95" s="238"/>
      <c r="AIE95" s="238"/>
      <c r="AIF95" s="238"/>
      <c r="AIG95" s="238"/>
      <c r="AIH95" s="238"/>
      <c r="AII95" s="238"/>
      <c r="AIJ95" s="238"/>
      <c r="AIK95" s="238"/>
      <c r="AIL95" s="238"/>
      <c r="AIM95" s="238"/>
      <c r="AIN95" s="238"/>
      <c r="AIO95" s="238"/>
      <c r="AIP95" s="238"/>
      <c r="AIQ95" s="238"/>
      <c r="AIR95" s="238"/>
      <c r="AIS95" s="238"/>
      <c r="AIT95" s="238"/>
      <c r="AIU95" s="238"/>
      <c r="AIV95" s="238"/>
      <c r="AIW95" s="238"/>
      <c r="AIX95" s="238"/>
      <c r="AIY95" s="238"/>
      <c r="AIZ95" s="238"/>
      <c r="AJA95" s="238"/>
      <c r="AJB95" s="238"/>
      <c r="AJC95" s="238"/>
      <c r="AJD95" s="238"/>
      <c r="AJE95" s="238"/>
      <c r="AJF95" s="238"/>
      <c r="AJG95" s="238"/>
      <c r="AJH95" s="238"/>
      <c r="AJI95" s="238"/>
      <c r="AJJ95" s="238"/>
      <c r="AJK95" s="238"/>
      <c r="AJL95" s="238"/>
      <c r="AJM95" s="238"/>
      <c r="AJN95" s="238"/>
      <c r="AJO95" s="238"/>
      <c r="AJP95" s="238"/>
      <c r="AJQ95" s="238"/>
      <c r="AJR95" s="238"/>
      <c r="AJS95" s="238"/>
      <c r="AJT95" s="238"/>
      <c r="AJU95" s="238"/>
      <c r="AJV95" s="238"/>
      <c r="AJW95" s="238"/>
      <c r="AJX95" s="238"/>
      <c r="AJY95" s="238"/>
      <c r="AJZ95" s="238"/>
      <c r="AKA95" s="238"/>
      <c r="AKB95" s="238"/>
      <c r="AKC95" s="238"/>
      <c r="AKD95" s="238"/>
      <c r="AKE95" s="238"/>
      <c r="AKF95" s="238"/>
      <c r="AKG95" s="238"/>
      <c r="AKH95" s="238"/>
      <c r="AKI95" s="238"/>
      <c r="AKJ95" s="238"/>
      <c r="AKK95" s="238"/>
      <c r="AKL95" s="238"/>
      <c r="AKM95" s="238"/>
      <c r="AKN95" s="238"/>
      <c r="AKO95" s="238"/>
      <c r="AKP95" s="238"/>
      <c r="AKQ95" s="238"/>
      <c r="AKR95" s="238"/>
      <c r="AKS95" s="238"/>
      <c r="AKT95" s="238"/>
      <c r="AKU95" s="238"/>
      <c r="AKV95" s="238"/>
      <c r="AKW95" s="238"/>
      <c r="AKX95" s="238"/>
      <c r="AKY95" s="238"/>
      <c r="AKZ95" s="238"/>
      <c r="ALA95" s="238"/>
      <c r="ALB95" s="238"/>
      <c r="ALC95" s="238"/>
      <c r="ALD95" s="238"/>
      <c r="ALE95" s="238"/>
      <c r="ALF95" s="238"/>
      <c r="ALG95" s="238"/>
      <c r="ALH95" s="238"/>
      <c r="ALI95" s="238"/>
      <c r="ALJ95" s="238"/>
      <c r="ALK95" s="238"/>
      <c r="ALL95" s="238"/>
      <c r="ALM95" s="238"/>
      <c r="ALN95" s="238"/>
      <c r="ALO95" s="238"/>
      <c r="ALP95" s="238"/>
      <c r="ALQ95" s="238"/>
      <c r="ALR95" s="238"/>
      <c r="ALS95" s="238"/>
      <c r="ALT95" s="238"/>
      <c r="ALU95" s="238"/>
      <c r="ALV95" s="238"/>
      <c r="ALW95" s="238"/>
      <c r="ALX95" s="238"/>
      <c r="ALY95" s="238"/>
      <c r="ALZ95" s="238"/>
      <c r="AMA95" s="238"/>
      <c r="AMB95" s="238"/>
      <c r="AMC95" s="238"/>
      <c r="AMD95" s="238"/>
      <c r="AME95" s="238"/>
      <c r="AMF95" s="238"/>
      <c r="AMG95" s="238"/>
      <c r="AMH95" s="238"/>
      <c r="AMI95" s="238"/>
      <c r="AMJ95" s="238"/>
      <c r="AMK95" s="238"/>
      <c r="AML95" s="238"/>
      <c r="AMM95" s="238"/>
      <c r="AMN95" s="238"/>
      <c r="AMO95" s="238"/>
      <c r="AMP95" s="238"/>
      <c r="AMQ95" s="238"/>
      <c r="AMR95" s="238"/>
      <c r="AMS95" s="238"/>
      <c r="AMT95" s="238"/>
      <c r="AMU95" s="238"/>
      <c r="AMV95" s="238"/>
      <c r="AMW95" s="238"/>
      <c r="AMX95" s="238"/>
      <c r="AMY95" s="238"/>
      <c r="AMZ95" s="238"/>
      <c r="ANA95" s="238"/>
      <c r="ANB95" s="238"/>
      <c r="ANC95" s="238"/>
      <c r="AND95" s="238"/>
      <c r="ANE95" s="238"/>
      <c r="ANF95" s="238"/>
      <c r="ANG95" s="238"/>
      <c r="ANH95" s="238"/>
      <c r="ANI95" s="238"/>
      <c r="ANJ95" s="238"/>
      <c r="ANK95" s="238"/>
      <c r="ANL95" s="238"/>
      <c r="ANM95" s="238"/>
      <c r="ANN95" s="238"/>
      <c r="ANO95" s="238"/>
      <c r="ANP95" s="238"/>
      <c r="ANQ95" s="238"/>
      <c r="ANR95" s="238"/>
      <c r="ANS95" s="238"/>
      <c r="ANT95" s="238"/>
      <c r="ANU95" s="238"/>
      <c r="ANV95" s="238"/>
      <c r="ANW95" s="238"/>
      <c r="ANX95" s="238"/>
      <c r="ANY95" s="238"/>
      <c r="ANZ95" s="238"/>
      <c r="AOA95" s="238"/>
      <c r="AOB95" s="238"/>
      <c r="AOC95" s="238"/>
      <c r="AOD95" s="238"/>
      <c r="AOE95" s="238"/>
      <c r="AOF95" s="238"/>
      <c r="AOG95" s="238"/>
      <c r="AOH95" s="238"/>
      <c r="AOI95" s="238"/>
      <c r="AOJ95" s="238"/>
      <c r="AOK95" s="238"/>
      <c r="AOL95" s="238"/>
      <c r="AOM95" s="238"/>
      <c r="AON95" s="238"/>
      <c r="AOO95" s="238"/>
      <c r="AOP95" s="238"/>
      <c r="AOQ95" s="238"/>
      <c r="AOR95" s="238"/>
      <c r="AOS95" s="238"/>
      <c r="AOT95" s="238"/>
      <c r="AOU95" s="238"/>
      <c r="AOV95" s="238"/>
      <c r="AOW95" s="238"/>
      <c r="AOX95" s="238"/>
      <c r="AOY95" s="238"/>
      <c r="AOZ95" s="238"/>
      <c r="APA95" s="238"/>
      <c r="APB95" s="238"/>
      <c r="APC95" s="238"/>
      <c r="APD95" s="238"/>
      <c r="APE95" s="238"/>
      <c r="APF95" s="238"/>
      <c r="APG95" s="238"/>
      <c r="APH95" s="238"/>
      <c r="API95" s="238"/>
      <c r="APJ95" s="238"/>
      <c r="APK95" s="238"/>
      <c r="APL95" s="238"/>
      <c r="APM95" s="238"/>
      <c r="APN95" s="238"/>
      <c r="APO95" s="238"/>
      <c r="APP95" s="238"/>
      <c r="APQ95" s="238"/>
      <c r="APR95" s="238"/>
      <c r="APS95" s="238"/>
      <c r="APT95" s="238"/>
      <c r="APU95" s="238"/>
      <c r="APV95" s="238"/>
      <c r="APW95" s="238"/>
      <c r="APX95" s="238"/>
      <c r="APY95" s="238"/>
      <c r="APZ95" s="238"/>
      <c r="AQA95" s="238"/>
      <c r="AQB95" s="238"/>
      <c r="AQC95" s="238"/>
      <c r="AQD95" s="238"/>
      <c r="AQE95" s="238"/>
      <c r="AQF95" s="238"/>
      <c r="AQG95" s="238"/>
      <c r="AQH95" s="238"/>
      <c r="AQI95" s="238"/>
      <c r="AQJ95" s="238"/>
      <c r="AQK95" s="238"/>
      <c r="AQL95" s="238"/>
      <c r="AQM95" s="238"/>
      <c r="AQN95" s="238"/>
      <c r="AQO95" s="238"/>
      <c r="AQP95" s="238"/>
      <c r="AQQ95" s="238"/>
      <c r="AQR95" s="238"/>
      <c r="AQS95" s="238"/>
      <c r="AQT95" s="238"/>
      <c r="AQU95" s="238"/>
      <c r="AQV95" s="238"/>
      <c r="AQW95" s="238"/>
      <c r="AQX95" s="238"/>
      <c r="AQY95" s="238"/>
      <c r="AQZ95" s="238"/>
      <c r="ARA95" s="238"/>
      <c r="ARB95" s="238"/>
      <c r="ARC95" s="238"/>
      <c r="ARD95" s="238"/>
      <c r="ARE95" s="238"/>
      <c r="ARF95" s="238"/>
      <c r="ARG95" s="238"/>
      <c r="ARH95" s="238"/>
      <c r="ARI95" s="238"/>
      <c r="ARJ95" s="238"/>
      <c r="ARK95" s="238"/>
      <c r="ARL95" s="238"/>
      <c r="ARM95" s="238"/>
      <c r="ARN95" s="238"/>
      <c r="ARO95" s="238"/>
      <c r="ARP95" s="238"/>
      <c r="ARQ95" s="238"/>
      <c r="ARR95" s="238"/>
      <c r="ARS95" s="238"/>
      <c r="ART95" s="238"/>
      <c r="ARU95" s="238"/>
      <c r="ARV95" s="238"/>
      <c r="ARW95" s="238"/>
      <c r="ARX95" s="238"/>
      <c r="ARY95" s="238"/>
      <c r="ARZ95" s="238"/>
      <c r="ASA95" s="238"/>
      <c r="ASB95" s="238"/>
      <c r="ASC95" s="238"/>
      <c r="ASD95" s="238"/>
      <c r="ASE95" s="238"/>
      <c r="ASF95" s="238"/>
      <c r="ASG95" s="238"/>
      <c r="ASH95" s="238"/>
      <c r="ASI95" s="238"/>
      <c r="ASJ95" s="238"/>
      <c r="ASK95" s="238"/>
      <c r="ASL95" s="238"/>
      <c r="ASM95" s="238"/>
      <c r="ASN95" s="238"/>
      <c r="ASO95" s="238"/>
      <c r="ASP95" s="238"/>
      <c r="ASQ95" s="238"/>
      <c r="ASR95" s="238"/>
      <c r="ASS95" s="238"/>
      <c r="AST95" s="238"/>
      <c r="ASU95" s="238"/>
      <c r="ASV95" s="238"/>
      <c r="ASW95" s="238"/>
      <c r="ASX95" s="238"/>
      <c r="ASY95" s="238"/>
      <c r="ASZ95" s="238"/>
      <c r="ATA95" s="238"/>
      <c r="ATB95" s="238"/>
      <c r="ATC95" s="238"/>
      <c r="ATD95" s="238"/>
      <c r="ATE95" s="238"/>
      <c r="ATF95" s="238"/>
      <c r="ATG95" s="238"/>
      <c r="ATH95" s="238"/>
      <c r="ATI95" s="238"/>
      <c r="ATJ95" s="238"/>
      <c r="ATK95" s="238"/>
      <c r="ATL95" s="238"/>
      <c r="ATM95" s="238"/>
      <c r="ATN95" s="238"/>
      <c r="ATO95" s="238"/>
      <c r="ATP95" s="238"/>
      <c r="ATQ95" s="238"/>
      <c r="ATR95" s="238"/>
      <c r="ATS95" s="238"/>
      <c r="ATT95" s="238"/>
      <c r="ATU95" s="238"/>
      <c r="ATV95" s="238"/>
      <c r="ATW95" s="238"/>
      <c r="ATX95" s="238"/>
      <c r="ATY95" s="238"/>
      <c r="ATZ95" s="238"/>
      <c r="AUA95" s="238"/>
      <c r="AUB95" s="238"/>
      <c r="AUC95" s="238"/>
      <c r="AUD95" s="238"/>
      <c r="AUE95" s="238"/>
      <c r="AUF95" s="238"/>
      <c r="AUG95" s="238"/>
      <c r="AUH95" s="238"/>
      <c r="AUI95" s="238"/>
      <c r="AUJ95" s="238"/>
      <c r="AUK95" s="238"/>
      <c r="AUL95" s="238"/>
      <c r="AUM95" s="238"/>
      <c r="AUN95" s="238"/>
      <c r="AUO95" s="238"/>
      <c r="AUP95" s="238"/>
      <c r="AUQ95" s="238"/>
      <c r="AUR95" s="238"/>
      <c r="AUS95" s="238"/>
      <c r="AUT95" s="238"/>
      <c r="AUU95" s="238"/>
      <c r="AUV95" s="238"/>
      <c r="AUW95" s="238"/>
      <c r="AUX95" s="238"/>
      <c r="AUY95" s="238"/>
      <c r="AUZ95" s="238"/>
      <c r="AVA95" s="238"/>
      <c r="AVB95" s="238"/>
      <c r="AVC95" s="238"/>
      <c r="AVD95" s="238"/>
      <c r="AVE95" s="238"/>
      <c r="AVF95" s="238"/>
      <c r="AVG95" s="238"/>
      <c r="AVH95" s="238"/>
      <c r="AVI95" s="238"/>
      <c r="AVJ95" s="238"/>
      <c r="AVK95" s="238"/>
      <c r="AVL95" s="238"/>
      <c r="AVM95" s="238"/>
      <c r="AVN95" s="238"/>
      <c r="AVO95" s="238"/>
      <c r="AVP95" s="238"/>
      <c r="AVQ95" s="238"/>
      <c r="AVR95" s="238"/>
      <c r="AVS95" s="238"/>
      <c r="AVT95" s="238"/>
      <c r="AVU95" s="238"/>
      <c r="AVV95" s="238"/>
      <c r="AVW95" s="238"/>
      <c r="AVX95" s="238"/>
      <c r="AVY95" s="238"/>
      <c r="AVZ95" s="238"/>
      <c r="AWA95" s="238"/>
      <c r="AWB95" s="238"/>
      <c r="AWC95" s="238"/>
      <c r="AWD95" s="238"/>
      <c r="AWE95" s="238"/>
      <c r="AWF95" s="238"/>
      <c r="AWG95" s="238"/>
      <c r="AWH95" s="238"/>
      <c r="AWI95" s="238"/>
      <c r="AWJ95" s="238"/>
      <c r="AWK95" s="238"/>
      <c r="AWL95" s="238"/>
      <c r="AWM95" s="238"/>
      <c r="AWN95" s="238"/>
      <c r="AWO95" s="238"/>
      <c r="AWP95" s="238"/>
      <c r="AWQ95" s="238"/>
      <c r="AWR95" s="238"/>
      <c r="AWS95" s="238"/>
      <c r="AWT95" s="238"/>
      <c r="AWU95" s="238"/>
      <c r="AWV95" s="238"/>
      <c r="AWW95" s="238"/>
      <c r="AWX95" s="238"/>
      <c r="AWY95" s="238"/>
      <c r="AWZ95" s="238"/>
      <c r="AXA95" s="238"/>
      <c r="AXB95" s="238"/>
      <c r="AXC95" s="238"/>
      <c r="AXD95" s="238"/>
      <c r="AXE95" s="238"/>
      <c r="AXF95" s="238"/>
      <c r="AXG95" s="238"/>
      <c r="AXH95" s="238"/>
      <c r="AXI95" s="238"/>
      <c r="AXJ95" s="238"/>
      <c r="AXK95" s="238"/>
      <c r="AXL95" s="238"/>
      <c r="AXM95" s="238"/>
      <c r="AXN95" s="238"/>
      <c r="AXO95" s="238"/>
      <c r="AXP95" s="238"/>
      <c r="AXQ95" s="238"/>
      <c r="AXR95" s="238"/>
      <c r="AXS95" s="238"/>
      <c r="AXT95" s="238"/>
      <c r="AXU95" s="238"/>
      <c r="AXV95" s="238"/>
      <c r="AXW95" s="238"/>
      <c r="AXX95" s="238"/>
      <c r="AXY95" s="238"/>
      <c r="AXZ95" s="238"/>
      <c r="AYA95" s="238"/>
      <c r="AYB95" s="238"/>
      <c r="AYC95" s="238"/>
      <c r="AYD95" s="238"/>
      <c r="AYE95" s="238"/>
      <c r="AYF95" s="238"/>
      <c r="AYG95" s="238"/>
      <c r="AYH95" s="238"/>
      <c r="AYI95" s="238"/>
      <c r="AYJ95" s="238"/>
      <c r="AYK95" s="238"/>
      <c r="AYL95" s="238"/>
      <c r="AYM95" s="238"/>
      <c r="AYN95" s="238"/>
      <c r="AYO95" s="238"/>
      <c r="AYP95" s="238"/>
      <c r="AYQ95" s="238"/>
      <c r="AYR95" s="238"/>
      <c r="AYS95" s="238"/>
      <c r="AYT95" s="238"/>
      <c r="AYU95" s="238"/>
      <c r="AYV95" s="238"/>
      <c r="AYW95" s="238"/>
      <c r="AYX95" s="238"/>
      <c r="AYY95" s="238"/>
      <c r="AYZ95" s="238"/>
      <c r="AZA95" s="238"/>
      <c r="AZB95" s="238"/>
      <c r="AZC95" s="238"/>
      <c r="AZD95" s="238"/>
      <c r="AZE95" s="238"/>
      <c r="AZF95" s="238"/>
      <c r="AZG95" s="238"/>
      <c r="AZH95" s="238"/>
      <c r="AZI95" s="238"/>
      <c r="AZJ95" s="238"/>
      <c r="AZK95" s="238"/>
      <c r="AZL95" s="238"/>
      <c r="AZM95" s="238"/>
      <c r="AZN95" s="238"/>
      <c r="AZO95" s="238"/>
      <c r="AZP95" s="238"/>
      <c r="AZQ95" s="238"/>
      <c r="AZR95" s="238"/>
      <c r="AZS95" s="238"/>
      <c r="AZT95" s="238"/>
      <c r="AZU95" s="238"/>
      <c r="AZV95" s="238"/>
      <c r="AZW95" s="238"/>
      <c r="AZX95" s="238"/>
      <c r="AZY95" s="238"/>
      <c r="AZZ95" s="238"/>
      <c r="BAA95" s="238"/>
      <c r="BAB95" s="238"/>
      <c r="BAC95" s="238"/>
      <c r="BAD95" s="238"/>
      <c r="BAE95" s="238"/>
      <c r="BAF95" s="238"/>
      <c r="BAG95" s="238"/>
      <c r="BAH95" s="238"/>
      <c r="BAI95" s="238"/>
      <c r="BAJ95" s="238"/>
      <c r="BAK95" s="238"/>
      <c r="BAL95" s="238"/>
      <c r="BAM95" s="238"/>
      <c r="BAN95" s="238"/>
      <c r="BAO95" s="238"/>
      <c r="BAP95" s="238"/>
      <c r="BAQ95" s="238"/>
      <c r="BAR95" s="238"/>
      <c r="BAS95" s="238"/>
      <c r="BAT95" s="238"/>
      <c r="BAU95" s="238"/>
      <c r="BAV95" s="238"/>
      <c r="BAW95" s="238"/>
      <c r="BAX95" s="238"/>
      <c r="BAY95" s="238"/>
      <c r="BAZ95" s="238"/>
      <c r="BBA95" s="238"/>
      <c r="BBB95" s="238"/>
      <c r="BBC95" s="238"/>
      <c r="BBD95" s="238"/>
      <c r="BBE95" s="238"/>
      <c r="BBF95" s="238"/>
      <c r="BBG95" s="238"/>
      <c r="BBH95" s="238"/>
      <c r="BBI95" s="238"/>
      <c r="BBJ95" s="238"/>
      <c r="BBK95" s="238"/>
      <c r="BBL95" s="238"/>
      <c r="BBM95" s="238"/>
      <c r="BBN95" s="238"/>
      <c r="BBO95" s="238"/>
      <c r="BBP95" s="238"/>
      <c r="BBQ95" s="238"/>
      <c r="BBR95" s="238"/>
      <c r="BBS95" s="238"/>
      <c r="BBT95" s="238"/>
      <c r="BBU95" s="238"/>
      <c r="BBV95" s="238"/>
      <c r="BBW95" s="238"/>
      <c r="BBX95" s="238"/>
      <c r="BBY95" s="238"/>
      <c r="BBZ95" s="238"/>
      <c r="BCA95" s="238"/>
      <c r="BCB95" s="238"/>
      <c r="BCC95" s="238"/>
      <c r="BCD95" s="238"/>
      <c r="BCE95" s="238"/>
      <c r="BCF95" s="238"/>
      <c r="BCG95" s="238"/>
      <c r="BCH95" s="238"/>
      <c r="BCI95" s="238"/>
      <c r="BCJ95" s="238"/>
      <c r="BCK95" s="238"/>
      <c r="BCL95" s="238"/>
      <c r="BCM95" s="238"/>
      <c r="BCN95" s="238"/>
      <c r="BCO95" s="238"/>
      <c r="BCP95" s="238"/>
      <c r="BCQ95" s="238"/>
      <c r="BCR95" s="238"/>
      <c r="BCS95" s="238"/>
      <c r="BCT95" s="238"/>
      <c r="BCU95" s="238"/>
      <c r="BCV95" s="238"/>
      <c r="BCW95" s="238"/>
      <c r="BCX95" s="238"/>
      <c r="BCY95" s="238"/>
      <c r="BCZ95" s="238"/>
      <c r="BDA95" s="238"/>
      <c r="BDB95" s="238"/>
      <c r="BDC95" s="238"/>
      <c r="BDD95" s="238"/>
      <c r="BDE95" s="238"/>
      <c r="BDF95" s="238"/>
      <c r="BDG95" s="238"/>
      <c r="BDH95" s="238"/>
      <c r="BDI95" s="238"/>
      <c r="BDJ95" s="238"/>
      <c r="BDK95" s="238"/>
      <c r="BDL95" s="238"/>
      <c r="BDM95" s="238"/>
      <c r="BDN95" s="238"/>
      <c r="BDO95" s="238"/>
      <c r="BDP95" s="238"/>
      <c r="BDQ95" s="238"/>
      <c r="BDR95" s="238"/>
      <c r="BDS95" s="238"/>
      <c r="BDT95" s="238"/>
      <c r="BDU95" s="238"/>
      <c r="BDV95" s="238"/>
      <c r="BDW95" s="238"/>
      <c r="BDX95" s="238"/>
      <c r="BDY95" s="238"/>
      <c r="BDZ95" s="238"/>
      <c r="BEA95" s="238"/>
      <c r="BEB95" s="238"/>
      <c r="BEC95" s="238"/>
      <c r="BED95" s="238"/>
      <c r="BEE95" s="238"/>
      <c r="BEF95" s="238"/>
      <c r="BEG95" s="238"/>
      <c r="BEH95" s="238"/>
      <c r="BEI95" s="238"/>
      <c r="BEJ95" s="238"/>
      <c r="BEK95" s="238"/>
      <c r="BEL95" s="238"/>
      <c r="BEM95" s="238"/>
      <c r="BEN95" s="238"/>
      <c r="BEO95" s="238"/>
      <c r="BEP95" s="238"/>
      <c r="BEQ95" s="238"/>
      <c r="BER95" s="238"/>
      <c r="BES95" s="238"/>
      <c r="BET95" s="238"/>
      <c r="BEU95" s="238"/>
      <c r="BEV95" s="238"/>
      <c r="BEW95" s="238"/>
      <c r="BEX95" s="238"/>
      <c r="BEY95" s="238"/>
      <c r="BEZ95" s="238"/>
      <c r="BFA95" s="238"/>
      <c r="BFB95" s="238"/>
      <c r="BFC95" s="238"/>
      <c r="BFD95" s="238"/>
      <c r="BFE95" s="238"/>
      <c r="BFF95" s="238"/>
      <c r="BFG95" s="238"/>
      <c r="BFH95" s="238"/>
      <c r="BFI95" s="238"/>
      <c r="BFJ95" s="238"/>
      <c r="BFK95" s="238"/>
      <c r="BFL95" s="238"/>
      <c r="BFM95" s="238"/>
      <c r="BFN95" s="238"/>
      <c r="BFO95" s="238"/>
      <c r="BFP95" s="238"/>
      <c r="BFQ95" s="238"/>
      <c r="BFR95" s="238"/>
      <c r="BFS95" s="238"/>
      <c r="BFT95" s="238"/>
      <c r="BFU95" s="238"/>
      <c r="BFV95" s="238"/>
      <c r="BFW95" s="238"/>
      <c r="BFX95" s="238"/>
      <c r="BFY95" s="238"/>
      <c r="BFZ95" s="238"/>
      <c r="BGA95" s="238"/>
      <c r="BGB95" s="238"/>
      <c r="BGC95" s="238"/>
      <c r="BGD95" s="238"/>
      <c r="BGE95" s="238"/>
      <c r="BGF95" s="238"/>
      <c r="BGG95" s="238"/>
      <c r="BGH95" s="238"/>
      <c r="BGI95" s="238"/>
      <c r="BGJ95" s="238"/>
      <c r="BGK95" s="238"/>
      <c r="BGL95" s="238"/>
      <c r="BGM95" s="238"/>
      <c r="BGN95" s="238"/>
      <c r="BGO95" s="238"/>
      <c r="BGP95" s="238"/>
      <c r="BGQ95" s="238"/>
      <c r="BGR95" s="238"/>
      <c r="BGS95" s="238"/>
      <c r="BGT95" s="238"/>
      <c r="BGU95" s="238"/>
      <c r="BGV95" s="238"/>
      <c r="BGW95" s="238"/>
      <c r="BGX95" s="238"/>
      <c r="BGY95" s="238"/>
      <c r="BGZ95" s="238"/>
      <c r="BHA95" s="238"/>
      <c r="BHB95" s="238"/>
      <c r="BHC95" s="238"/>
      <c r="BHD95" s="238"/>
      <c r="BHE95" s="238"/>
      <c r="BHF95" s="238"/>
      <c r="BHG95" s="238"/>
      <c r="BHH95" s="238"/>
      <c r="BHI95" s="238"/>
      <c r="BHJ95" s="238"/>
      <c r="BHK95" s="238"/>
      <c r="BHL95" s="238"/>
      <c r="BHM95" s="238"/>
      <c r="BHN95" s="238"/>
      <c r="BHO95" s="238"/>
      <c r="BHP95" s="238"/>
      <c r="BHQ95" s="238"/>
      <c r="BHR95" s="238"/>
      <c r="BHS95" s="238"/>
      <c r="BHT95" s="238"/>
      <c r="BHU95" s="238"/>
      <c r="BHV95" s="238"/>
      <c r="BHW95" s="238"/>
      <c r="BHX95" s="238"/>
      <c r="BHY95" s="238"/>
      <c r="BHZ95" s="238"/>
      <c r="BIA95" s="238"/>
      <c r="BIB95" s="238"/>
      <c r="BIC95" s="238"/>
      <c r="BID95" s="238"/>
      <c r="BIE95" s="238"/>
      <c r="BIF95" s="238"/>
      <c r="BIG95" s="238"/>
      <c r="BIH95" s="238"/>
      <c r="BII95" s="238"/>
      <c r="BIJ95" s="238"/>
      <c r="BIK95" s="238"/>
      <c r="BIL95" s="238"/>
      <c r="BIM95" s="238"/>
      <c r="BIN95" s="238"/>
      <c r="BIO95" s="238"/>
      <c r="BIP95" s="238"/>
      <c r="BIQ95" s="238"/>
      <c r="BIR95" s="238"/>
      <c r="BIS95" s="238"/>
      <c r="BIT95" s="238"/>
      <c r="BIU95" s="238"/>
      <c r="BIV95" s="238"/>
      <c r="BIW95" s="238"/>
      <c r="BIX95" s="238"/>
      <c r="BIY95" s="238"/>
      <c r="BIZ95" s="238"/>
      <c r="BJA95" s="238"/>
      <c r="BJB95" s="238"/>
      <c r="BJC95" s="238"/>
      <c r="BJD95" s="238"/>
      <c r="BJE95" s="238"/>
      <c r="BJF95" s="238"/>
      <c r="BJG95" s="238"/>
      <c r="BJH95" s="238"/>
      <c r="BJI95" s="238"/>
      <c r="BJJ95" s="238"/>
      <c r="BJK95" s="238"/>
      <c r="BJL95" s="238"/>
      <c r="BJM95" s="238"/>
      <c r="BJN95" s="238"/>
      <c r="BJO95" s="238"/>
      <c r="BJP95" s="238"/>
      <c r="BJQ95" s="238"/>
      <c r="BJR95" s="238"/>
      <c r="BJS95" s="238"/>
      <c r="BJT95" s="238"/>
      <c r="BJU95" s="238"/>
      <c r="BJV95" s="238"/>
      <c r="BJW95" s="238"/>
      <c r="BJX95" s="238"/>
      <c r="BJY95" s="238"/>
      <c r="BJZ95" s="238"/>
      <c r="BKA95" s="238"/>
      <c r="BKB95" s="238"/>
      <c r="BKC95" s="238"/>
      <c r="BKD95" s="238"/>
      <c r="BKE95" s="238"/>
      <c r="BKF95" s="238"/>
      <c r="BKG95" s="238"/>
      <c r="BKH95" s="238"/>
      <c r="BKI95" s="238"/>
      <c r="BKJ95" s="238"/>
      <c r="BKK95" s="238"/>
      <c r="BKL95" s="238"/>
      <c r="BKM95" s="238"/>
      <c r="BKN95" s="238"/>
      <c r="BKO95" s="238"/>
      <c r="BKP95" s="238"/>
      <c r="BKQ95" s="238"/>
      <c r="BKR95" s="238"/>
      <c r="BKS95" s="238"/>
      <c r="BKT95" s="238"/>
      <c r="BKU95" s="238"/>
      <c r="BKV95" s="238"/>
      <c r="BKW95" s="238"/>
      <c r="BKX95" s="238"/>
      <c r="BKY95" s="238"/>
      <c r="BKZ95" s="238"/>
      <c r="BLA95" s="238"/>
      <c r="BLB95" s="238"/>
      <c r="BLC95" s="238"/>
      <c r="BLD95" s="238"/>
      <c r="BLE95" s="238"/>
      <c r="BLF95" s="238"/>
      <c r="BLG95" s="238"/>
      <c r="BLH95" s="238"/>
      <c r="BLI95" s="238"/>
      <c r="BLJ95" s="238"/>
      <c r="BLK95" s="238"/>
      <c r="BLL95" s="238"/>
      <c r="BLM95" s="238"/>
      <c r="BLN95" s="238"/>
      <c r="BLO95" s="238"/>
      <c r="BLP95" s="238"/>
      <c r="BLQ95" s="238"/>
      <c r="BLR95" s="238"/>
      <c r="BLS95" s="238"/>
      <c r="BLT95" s="238"/>
      <c r="BLU95" s="238"/>
      <c r="BLV95" s="238"/>
      <c r="BLW95" s="238"/>
      <c r="BLX95" s="238"/>
      <c r="BLY95" s="238"/>
      <c r="BLZ95" s="238"/>
      <c r="BMA95" s="238"/>
      <c r="BMB95" s="238"/>
      <c r="BMC95" s="238"/>
      <c r="BMD95" s="238"/>
      <c r="BME95" s="238"/>
      <c r="BMF95" s="238"/>
      <c r="BMG95" s="238"/>
      <c r="BMH95" s="238"/>
      <c r="BMI95" s="238"/>
      <c r="BMJ95" s="238"/>
      <c r="BMK95" s="238"/>
      <c r="BML95" s="238"/>
      <c r="BMM95" s="238"/>
      <c r="BMN95" s="238"/>
      <c r="BMO95" s="238"/>
      <c r="BMP95" s="238"/>
      <c r="BMQ95" s="238"/>
      <c r="BMR95" s="238"/>
      <c r="BMS95" s="238"/>
      <c r="BMT95" s="238"/>
      <c r="BMU95" s="238"/>
      <c r="BMV95" s="238"/>
      <c r="BMW95" s="238"/>
      <c r="BMX95" s="238"/>
      <c r="BMY95" s="238"/>
      <c r="BMZ95" s="238"/>
      <c r="BNA95" s="238"/>
      <c r="BNB95" s="238"/>
      <c r="BNC95" s="238"/>
      <c r="BND95" s="238"/>
      <c r="BNE95" s="238"/>
      <c r="BNF95" s="238"/>
      <c r="BNG95" s="238"/>
      <c r="BNH95" s="238"/>
      <c r="BNI95" s="238"/>
      <c r="BNJ95" s="238"/>
      <c r="BNK95" s="238"/>
      <c r="BNL95" s="238"/>
      <c r="BNM95" s="238"/>
      <c r="BNN95" s="238"/>
      <c r="BNO95" s="238"/>
      <c r="BNP95" s="238"/>
      <c r="BNQ95" s="238"/>
      <c r="BNR95" s="238"/>
      <c r="BNS95" s="238"/>
      <c r="BNT95" s="238"/>
      <c r="BNU95" s="238"/>
      <c r="BNV95" s="238"/>
      <c r="BNW95" s="238"/>
      <c r="BNX95" s="238"/>
      <c r="BNY95" s="238"/>
      <c r="BNZ95" s="238"/>
      <c r="BOA95" s="238"/>
      <c r="BOB95" s="238"/>
      <c r="BOC95" s="238"/>
      <c r="BOD95" s="238"/>
      <c r="BOE95" s="238"/>
      <c r="BOF95" s="238"/>
      <c r="BOG95" s="238"/>
      <c r="BOH95" s="238"/>
      <c r="BOI95" s="238"/>
      <c r="BOJ95" s="238"/>
      <c r="BOK95" s="238"/>
      <c r="BOL95" s="238"/>
      <c r="BOM95" s="238"/>
      <c r="BON95" s="238"/>
      <c r="BOO95" s="238"/>
      <c r="BOP95" s="238"/>
      <c r="BOQ95" s="238"/>
      <c r="BOR95" s="238"/>
      <c r="BOS95" s="238"/>
      <c r="BOT95" s="238"/>
      <c r="BOU95" s="238"/>
      <c r="BOV95" s="238"/>
      <c r="BOW95" s="238"/>
      <c r="BOX95" s="238"/>
      <c r="BOY95" s="238"/>
      <c r="BOZ95" s="238"/>
      <c r="BPA95" s="238"/>
      <c r="BPB95" s="238"/>
      <c r="BPC95" s="238"/>
      <c r="BPD95" s="238"/>
      <c r="BPE95" s="238"/>
      <c r="BPF95" s="238"/>
      <c r="BPG95" s="238"/>
      <c r="BPH95" s="238"/>
      <c r="BPI95" s="238"/>
      <c r="BPJ95" s="238"/>
      <c r="BPK95" s="238"/>
      <c r="BPL95" s="238"/>
      <c r="BPM95" s="238"/>
      <c r="BPN95" s="238"/>
      <c r="BPO95" s="238"/>
      <c r="BPP95" s="238"/>
      <c r="BPQ95" s="238"/>
      <c r="BPR95" s="238"/>
      <c r="BPS95" s="238"/>
      <c r="BPT95" s="238"/>
      <c r="BPU95" s="238"/>
      <c r="BPV95" s="238"/>
      <c r="BPW95" s="238"/>
      <c r="BPX95" s="238"/>
      <c r="BPY95" s="238"/>
      <c r="BPZ95" s="238"/>
      <c r="BQA95" s="238"/>
      <c r="BQB95" s="238"/>
      <c r="BQC95" s="238"/>
      <c r="BQD95" s="238"/>
      <c r="BQE95" s="238"/>
      <c r="BQF95" s="238"/>
      <c r="BQG95" s="238"/>
      <c r="BQH95" s="238"/>
      <c r="BQI95" s="238"/>
      <c r="BQJ95" s="238"/>
      <c r="BQK95" s="238"/>
      <c r="BQL95" s="238"/>
      <c r="BQM95" s="238"/>
      <c r="BQN95" s="238"/>
      <c r="BQO95" s="238"/>
      <c r="BQP95" s="238"/>
      <c r="BQQ95" s="238"/>
      <c r="BQR95" s="238"/>
      <c r="BQS95" s="238"/>
      <c r="BQT95" s="238"/>
      <c r="BQU95" s="238"/>
      <c r="BQV95" s="238"/>
      <c r="BQW95" s="238"/>
      <c r="BQX95" s="238"/>
      <c r="BQY95" s="238"/>
      <c r="BQZ95" s="238"/>
      <c r="BRA95" s="238"/>
      <c r="BRB95" s="238"/>
      <c r="BRC95" s="238"/>
      <c r="BRD95" s="238"/>
      <c r="BRE95" s="238"/>
      <c r="BRF95" s="238"/>
      <c r="BRG95" s="238"/>
      <c r="BRH95" s="238"/>
      <c r="BRI95" s="238"/>
      <c r="BRJ95" s="238"/>
      <c r="BRK95" s="238"/>
      <c r="BRL95" s="238"/>
      <c r="BRM95" s="238"/>
      <c r="BRN95" s="238"/>
      <c r="BRO95" s="238"/>
      <c r="BRP95" s="238"/>
      <c r="BRQ95" s="238"/>
      <c r="BRR95" s="238"/>
      <c r="BRS95" s="238"/>
      <c r="BRT95" s="238"/>
      <c r="BRU95" s="238"/>
      <c r="BRV95" s="238"/>
      <c r="BRW95" s="238"/>
      <c r="BRX95" s="238"/>
      <c r="BRY95" s="238"/>
      <c r="BRZ95" s="238"/>
      <c r="BSA95" s="238"/>
      <c r="BSB95" s="238"/>
      <c r="BSC95" s="238"/>
      <c r="BSD95" s="238"/>
      <c r="BSE95" s="238"/>
      <c r="BSF95" s="238"/>
      <c r="BSG95" s="238"/>
      <c r="BSH95" s="238"/>
      <c r="BSI95" s="238"/>
      <c r="BSJ95" s="238"/>
      <c r="BSK95" s="238"/>
      <c r="BSL95" s="238"/>
      <c r="BSM95" s="238"/>
      <c r="BSN95" s="238"/>
      <c r="BSO95" s="238"/>
      <c r="BSP95" s="238"/>
      <c r="BSQ95" s="238"/>
      <c r="BSR95" s="238"/>
      <c r="BSS95" s="238"/>
      <c r="BST95" s="238"/>
      <c r="BSU95" s="238"/>
      <c r="BSV95" s="238"/>
      <c r="BSW95" s="238"/>
      <c r="BSX95" s="238"/>
      <c r="BSY95" s="238"/>
      <c r="BSZ95" s="238"/>
      <c r="BTA95" s="238"/>
      <c r="BTB95" s="238"/>
      <c r="BTC95" s="238"/>
      <c r="BTD95" s="238"/>
      <c r="BTE95" s="238"/>
      <c r="BTF95" s="238"/>
      <c r="BTG95" s="238"/>
      <c r="BTH95" s="238"/>
      <c r="BTI95" s="238"/>
      <c r="BTJ95" s="238"/>
      <c r="BTK95" s="238"/>
      <c r="BTL95" s="238"/>
      <c r="BTM95" s="238"/>
      <c r="BTN95" s="238"/>
      <c r="BTO95" s="238"/>
      <c r="BTP95" s="238"/>
      <c r="BTQ95" s="238"/>
      <c r="BTR95" s="238"/>
      <c r="BTS95" s="238"/>
      <c r="BTT95" s="238"/>
      <c r="BTU95" s="238"/>
      <c r="BTV95" s="238"/>
      <c r="BTW95" s="238"/>
      <c r="BTX95" s="238"/>
      <c r="BTY95" s="238"/>
      <c r="BTZ95" s="238"/>
      <c r="BUA95" s="238"/>
      <c r="BUB95" s="238"/>
      <c r="BUC95" s="238"/>
      <c r="BUD95" s="238"/>
      <c r="BUE95" s="238"/>
      <c r="BUF95" s="238"/>
      <c r="BUG95" s="238"/>
      <c r="BUH95" s="238"/>
      <c r="BUI95" s="238"/>
      <c r="BUJ95" s="238"/>
      <c r="BUK95" s="238"/>
      <c r="BUL95" s="238"/>
      <c r="BUM95" s="238"/>
      <c r="BUN95" s="238"/>
      <c r="BUO95" s="238"/>
      <c r="BUP95" s="238"/>
      <c r="BUQ95" s="238"/>
      <c r="BUR95" s="238"/>
      <c r="BUS95" s="238"/>
      <c r="BUT95" s="238"/>
      <c r="BUU95" s="238"/>
      <c r="BUV95" s="238"/>
      <c r="BUW95" s="238"/>
      <c r="BUX95" s="238"/>
      <c r="BUY95" s="238"/>
      <c r="BUZ95" s="238"/>
      <c r="BVA95" s="238"/>
      <c r="BVB95" s="238"/>
      <c r="BVC95" s="238"/>
      <c r="BVD95" s="238"/>
      <c r="BVE95" s="238"/>
      <c r="BVF95" s="238"/>
      <c r="BVG95" s="238"/>
      <c r="BVH95" s="238"/>
      <c r="BVI95" s="238"/>
      <c r="BVJ95" s="238"/>
      <c r="BVK95" s="238"/>
      <c r="BVL95" s="238"/>
      <c r="BVM95" s="238"/>
      <c r="BVN95" s="238"/>
      <c r="BVO95" s="238"/>
      <c r="BVP95" s="238"/>
      <c r="BVQ95" s="238"/>
      <c r="BVR95" s="238"/>
      <c r="BVS95" s="238"/>
      <c r="BVT95" s="238"/>
      <c r="BVU95" s="238"/>
      <c r="BVV95" s="238"/>
      <c r="BVW95" s="238"/>
      <c r="BVX95" s="238"/>
      <c r="BVY95" s="238"/>
      <c r="BVZ95" s="238"/>
      <c r="BWA95" s="238"/>
      <c r="BWB95" s="238"/>
      <c r="BWC95" s="238"/>
      <c r="BWD95" s="238"/>
      <c r="BWE95" s="238"/>
      <c r="BWF95" s="238"/>
      <c r="BWG95" s="238"/>
      <c r="BWH95" s="238"/>
      <c r="BWI95" s="238"/>
      <c r="BWJ95" s="238"/>
      <c r="BWK95" s="238"/>
      <c r="BWL95" s="238"/>
      <c r="BWM95" s="238"/>
      <c r="BWN95" s="238"/>
      <c r="BWO95" s="238"/>
      <c r="BWP95" s="238"/>
      <c r="BWQ95" s="238"/>
      <c r="BWR95" s="238"/>
      <c r="BWS95" s="238"/>
      <c r="BWT95" s="238"/>
      <c r="BWU95" s="238"/>
      <c r="BWV95" s="238"/>
      <c r="BWW95" s="238"/>
      <c r="BWX95" s="238"/>
      <c r="BWY95" s="238"/>
      <c r="BWZ95" s="238"/>
      <c r="BXA95" s="238"/>
      <c r="BXB95" s="238"/>
      <c r="BXC95" s="238"/>
      <c r="BXD95" s="238"/>
      <c r="BXE95" s="238"/>
      <c r="BXF95" s="238"/>
      <c r="BXG95" s="238"/>
      <c r="BXH95" s="238"/>
      <c r="BXI95" s="238"/>
      <c r="BXJ95" s="238"/>
      <c r="BXK95" s="238"/>
      <c r="BXL95" s="238"/>
      <c r="BXM95" s="238"/>
      <c r="BXN95" s="238"/>
      <c r="BXO95" s="238"/>
      <c r="BXP95" s="238"/>
      <c r="BXQ95" s="238"/>
      <c r="BXR95" s="238"/>
      <c r="BXS95" s="238"/>
      <c r="BXT95" s="238"/>
      <c r="BXU95" s="238"/>
      <c r="BXV95" s="238"/>
      <c r="BXW95" s="238"/>
      <c r="BXX95" s="238"/>
      <c r="BXY95" s="238"/>
      <c r="BXZ95" s="238"/>
      <c r="BYA95" s="238"/>
      <c r="BYB95" s="238"/>
      <c r="BYC95" s="238"/>
      <c r="BYD95" s="238"/>
      <c r="BYE95" s="238"/>
      <c r="BYF95" s="238"/>
      <c r="BYG95" s="238"/>
      <c r="BYH95" s="238"/>
      <c r="BYI95" s="238"/>
      <c r="BYJ95" s="238"/>
      <c r="BYK95" s="238"/>
      <c r="BYL95" s="238"/>
      <c r="BYM95" s="238"/>
      <c r="BYN95" s="238"/>
      <c r="BYO95" s="238"/>
      <c r="BYP95" s="238"/>
      <c r="BYQ95" s="238"/>
      <c r="BYR95" s="238"/>
      <c r="BYS95" s="238"/>
      <c r="BYT95" s="238"/>
      <c r="BYU95" s="238"/>
      <c r="BYV95" s="238"/>
      <c r="BYW95" s="238"/>
      <c r="BYX95" s="238"/>
      <c r="BYY95" s="238"/>
      <c r="BYZ95" s="238"/>
      <c r="BZA95" s="238"/>
      <c r="BZB95" s="238"/>
      <c r="BZC95" s="238"/>
      <c r="BZD95" s="238"/>
      <c r="BZE95" s="238"/>
      <c r="BZF95" s="238"/>
      <c r="BZG95" s="238"/>
      <c r="BZH95" s="238"/>
      <c r="BZI95" s="238"/>
      <c r="BZJ95" s="238"/>
      <c r="BZK95" s="238"/>
      <c r="BZL95" s="238"/>
      <c r="BZM95" s="238"/>
      <c r="BZN95" s="238"/>
      <c r="BZO95" s="238"/>
      <c r="BZP95" s="238"/>
      <c r="BZQ95" s="238"/>
      <c r="BZR95" s="238"/>
      <c r="BZS95" s="238"/>
      <c r="BZT95" s="238"/>
      <c r="BZU95" s="238"/>
      <c r="BZV95" s="238"/>
      <c r="BZW95" s="238"/>
      <c r="BZX95" s="238"/>
      <c r="BZY95" s="238"/>
      <c r="BZZ95" s="238"/>
      <c r="CAA95" s="238"/>
      <c r="CAB95" s="238"/>
      <c r="CAC95" s="238"/>
      <c r="CAD95" s="238"/>
      <c r="CAE95" s="238"/>
      <c r="CAF95" s="238"/>
      <c r="CAG95" s="238"/>
      <c r="CAH95" s="238"/>
      <c r="CAI95" s="238"/>
      <c r="CAJ95" s="238"/>
      <c r="CAK95" s="238"/>
      <c r="CAL95" s="238"/>
      <c r="CAM95" s="238"/>
      <c r="CAN95" s="238"/>
      <c r="CAO95" s="238"/>
      <c r="CAP95" s="238"/>
      <c r="CAQ95" s="238"/>
      <c r="CAR95" s="238"/>
      <c r="CAS95" s="238"/>
      <c r="CAT95" s="238"/>
      <c r="CAU95" s="238"/>
      <c r="CAV95" s="238"/>
      <c r="CAW95" s="238"/>
      <c r="CAX95" s="238"/>
      <c r="CAY95" s="238"/>
      <c r="CAZ95" s="238"/>
      <c r="CBA95" s="238"/>
      <c r="CBB95" s="238"/>
      <c r="CBC95" s="238"/>
      <c r="CBD95" s="238"/>
      <c r="CBE95" s="238"/>
      <c r="CBF95" s="238"/>
      <c r="CBG95" s="238"/>
      <c r="CBH95" s="238"/>
      <c r="CBI95" s="238"/>
      <c r="CBJ95" s="238"/>
      <c r="CBK95" s="238"/>
      <c r="CBL95" s="238"/>
      <c r="CBM95" s="238"/>
      <c r="CBN95" s="238"/>
      <c r="CBO95" s="238"/>
      <c r="CBP95" s="238"/>
      <c r="CBQ95" s="238"/>
      <c r="CBR95" s="238"/>
      <c r="CBS95" s="238"/>
      <c r="CBT95" s="238"/>
      <c r="CBU95" s="238"/>
      <c r="CBV95" s="238"/>
      <c r="CBW95" s="238"/>
      <c r="CBX95" s="238"/>
      <c r="CBY95" s="238"/>
      <c r="CBZ95" s="238"/>
      <c r="CCA95" s="238"/>
      <c r="CCB95" s="238"/>
      <c r="CCC95" s="238"/>
      <c r="CCD95" s="238"/>
      <c r="CCE95" s="238"/>
      <c r="CCF95" s="238"/>
      <c r="CCG95" s="238"/>
      <c r="CCH95" s="238"/>
      <c r="CCI95" s="238"/>
      <c r="CCJ95" s="238"/>
      <c r="CCK95" s="238"/>
      <c r="CCL95" s="238"/>
      <c r="CCM95" s="238"/>
      <c r="CCN95" s="238"/>
      <c r="CCO95" s="238"/>
      <c r="CCP95" s="238"/>
      <c r="CCQ95" s="238"/>
      <c r="CCR95" s="238"/>
      <c r="CCS95" s="238"/>
      <c r="CCT95" s="238"/>
      <c r="CCU95" s="238"/>
      <c r="CCV95" s="238"/>
      <c r="CCW95" s="238"/>
      <c r="CCX95" s="238"/>
      <c r="CCY95" s="238"/>
      <c r="CCZ95" s="238"/>
      <c r="CDA95" s="238"/>
      <c r="CDB95" s="238"/>
      <c r="CDC95" s="238"/>
      <c r="CDD95" s="238"/>
      <c r="CDE95" s="238"/>
      <c r="CDF95" s="238"/>
      <c r="CDG95" s="238"/>
      <c r="CDH95" s="238"/>
      <c r="CDI95" s="238"/>
      <c r="CDJ95" s="238"/>
      <c r="CDK95" s="238"/>
      <c r="CDL95" s="238"/>
      <c r="CDM95" s="238"/>
      <c r="CDN95" s="238"/>
      <c r="CDO95" s="238"/>
      <c r="CDP95" s="238"/>
      <c r="CDQ95" s="238"/>
      <c r="CDR95" s="238"/>
      <c r="CDS95" s="238"/>
      <c r="CDT95" s="238"/>
      <c r="CDU95" s="238"/>
      <c r="CDV95" s="238"/>
      <c r="CDW95" s="238"/>
      <c r="CDX95" s="238"/>
      <c r="CDY95" s="238"/>
      <c r="CDZ95" s="238"/>
      <c r="CEA95" s="238"/>
      <c r="CEB95" s="238"/>
      <c r="CEC95" s="238"/>
      <c r="CED95" s="238"/>
      <c r="CEE95" s="238"/>
      <c r="CEF95" s="238"/>
      <c r="CEG95" s="238"/>
      <c r="CEH95" s="238"/>
      <c r="CEI95" s="238"/>
      <c r="CEJ95" s="238"/>
      <c r="CEK95" s="238"/>
      <c r="CEL95" s="238"/>
      <c r="CEM95" s="238"/>
      <c r="CEN95" s="238"/>
      <c r="CEO95" s="238"/>
      <c r="CEP95" s="238"/>
      <c r="CEQ95" s="238"/>
      <c r="CER95" s="238"/>
      <c r="CES95" s="238"/>
      <c r="CET95" s="238"/>
      <c r="CEU95" s="238"/>
      <c r="CEV95" s="238"/>
      <c r="CEW95" s="238"/>
      <c r="CEX95" s="238"/>
      <c r="CEY95" s="238"/>
      <c r="CEZ95" s="238"/>
      <c r="CFA95" s="238"/>
      <c r="CFB95" s="238"/>
      <c r="CFC95" s="238"/>
      <c r="CFD95" s="238"/>
      <c r="CFE95" s="238"/>
      <c r="CFF95" s="238"/>
      <c r="CFG95" s="238"/>
      <c r="CFH95" s="238"/>
      <c r="CFI95" s="238"/>
      <c r="CFJ95" s="238"/>
      <c r="CFK95" s="238"/>
      <c r="CFL95" s="238"/>
      <c r="CFM95" s="238"/>
      <c r="CFN95" s="238"/>
      <c r="CFO95" s="238"/>
      <c r="CFP95" s="238"/>
      <c r="CFQ95" s="238"/>
      <c r="CFR95" s="238"/>
      <c r="CFS95" s="238"/>
      <c r="CFT95" s="238"/>
      <c r="CFU95" s="238"/>
      <c r="CFV95" s="238"/>
      <c r="CFW95" s="238"/>
      <c r="CFX95" s="238"/>
      <c r="CFY95" s="238"/>
      <c r="CFZ95" s="238"/>
      <c r="CGA95" s="238"/>
      <c r="CGB95" s="238"/>
      <c r="CGC95" s="238"/>
      <c r="CGD95" s="238"/>
      <c r="CGE95" s="238"/>
      <c r="CGF95" s="238"/>
      <c r="CGG95" s="238"/>
      <c r="CGH95" s="238"/>
      <c r="CGI95" s="238"/>
      <c r="CGJ95" s="238"/>
      <c r="CGK95" s="238"/>
      <c r="CGL95" s="238"/>
      <c r="CGM95" s="238"/>
      <c r="CGN95" s="238"/>
      <c r="CGO95" s="238"/>
      <c r="CGP95" s="238"/>
      <c r="CGQ95" s="238"/>
      <c r="CGR95" s="238"/>
      <c r="CGS95" s="238"/>
      <c r="CGT95" s="238"/>
      <c r="CGU95" s="238"/>
      <c r="CGV95" s="238"/>
      <c r="CGW95" s="238"/>
      <c r="CGX95" s="238"/>
      <c r="CGY95" s="238"/>
      <c r="CGZ95" s="238"/>
      <c r="CHA95" s="238"/>
      <c r="CHB95" s="238"/>
      <c r="CHC95" s="238"/>
      <c r="CHD95" s="238"/>
      <c r="CHE95" s="238"/>
      <c r="CHF95" s="238"/>
      <c r="CHG95" s="238"/>
      <c r="CHH95" s="238"/>
      <c r="CHI95" s="238"/>
      <c r="CHJ95" s="238"/>
      <c r="CHK95" s="238"/>
      <c r="CHL95" s="238"/>
      <c r="CHM95" s="238"/>
      <c r="CHN95" s="238"/>
      <c r="CHO95" s="238"/>
      <c r="CHP95" s="238"/>
      <c r="CHQ95" s="238"/>
      <c r="CHR95" s="238"/>
      <c r="CHS95" s="238"/>
      <c r="CHT95" s="238"/>
      <c r="CHU95" s="238"/>
      <c r="CHV95" s="238"/>
      <c r="CHW95" s="238"/>
      <c r="CHX95" s="238"/>
      <c r="CHY95" s="238"/>
      <c r="CHZ95" s="238"/>
      <c r="CIA95" s="238"/>
      <c r="CIB95" s="238"/>
      <c r="CIC95" s="238"/>
      <c r="CID95" s="238"/>
      <c r="CIE95" s="238"/>
      <c r="CIF95" s="238"/>
      <c r="CIG95" s="238"/>
      <c r="CIH95" s="238"/>
      <c r="CII95" s="238"/>
      <c r="CIJ95" s="238"/>
      <c r="CIK95" s="238"/>
      <c r="CIL95" s="238"/>
      <c r="CIM95" s="238"/>
      <c r="CIN95" s="238"/>
      <c r="CIO95" s="238"/>
      <c r="CIP95" s="238"/>
      <c r="CIQ95" s="238"/>
      <c r="CIR95" s="238"/>
      <c r="CIS95" s="238"/>
      <c r="CIT95" s="238"/>
      <c r="CIU95" s="238"/>
      <c r="CIV95" s="238"/>
      <c r="CIW95" s="238"/>
      <c r="CIX95" s="238"/>
      <c r="CIY95" s="238"/>
      <c r="CIZ95" s="238"/>
      <c r="CJA95" s="238"/>
      <c r="CJB95" s="238"/>
      <c r="CJC95" s="238"/>
      <c r="CJD95" s="238"/>
      <c r="CJE95" s="238"/>
      <c r="CJF95" s="238"/>
      <c r="CJG95" s="238"/>
      <c r="CJH95" s="238"/>
      <c r="CJI95" s="238"/>
      <c r="CJJ95" s="238"/>
      <c r="CJK95" s="238"/>
      <c r="CJL95" s="238"/>
      <c r="CJM95" s="238"/>
      <c r="CJN95" s="238"/>
      <c r="CJO95" s="238"/>
      <c r="CJP95" s="238"/>
      <c r="CJQ95" s="238"/>
      <c r="CJR95" s="238"/>
      <c r="CJS95" s="238"/>
      <c r="CJT95" s="238"/>
      <c r="CJU95" s="238"/>
      <c r="CJV95" s="238"/>
      <c r="CJW95" s="238"/>
      <c r="CJX95" s="238"/>
      <c r="CJY95" s="238"/>
      <c r="CJZ95" s="238"/>
      <c r="CKA95" s="238"/>
      <c r="CKB95" s="238"/>
      <c r="CKC95" s="238"/>
      <c r="CKD95" s="238"/>
      <c r="CKE95" s="238"/>
      <c r="CKF95" s="238"/>
      <c r="CKG95" s="238"/>
      <c r="CKH95" s="238"/>
      <c r="CKI95" s="238"/>
      <c r="CKJ95" s="238"/>
      <c r="CKK95" s="238"/>
      <c r="CKL95" s="238"/>
      <c r="CKM95" s="238"/>
      <c r="CKN95" s="238"/>
      <c r="CKO95" s="238"/>
      <c r="CKP95" s="238"/>
      <c r="CKQ95" s="238"/>
      <c r="CKR95" s="238"/>
      <c r="CKS95" s="238"/>
      <c r="CKT95" s="238"/>
      <c r="CKU95" s="238"/>
      <c r="CKV95" s="238"/>
      <c r="CKW95" s="238"/>
      <c r="CKX95" s="238"/>
      <c r="CKY95" s="238"/>
      <c r="CKZ95" s="238"/>
      <c r="CLA95" s="238"/>
      <c r="CLB95" s="238"/>
      <c r="CLC95" s="238"/>
      <c r="CLD95" s="238"/>
      <c r="CLE95" s="238"/>
      <c r="CLF95" s="238"/>
      <c r="CLG95" s="238"/>
      <c r="CLH95" s="238"/>
      <c r="CLI95" s="238"/>
      <c r="CLJ95" s="238"/>
      <c r="CLK95" s="238"/>
      <c r="CLL95" s="238"/>
      <c r="CLM95" s="238"/>
      <c r="CLN95" s="238"/>
      <c r="CLO95" s="238"/>
      <c r="CLP95" s="238"/>
      <c r="CLQ95" s="238"/>
      <c r="CLR95" s="238"/>
      <c r="CLS95" s="238"/>
      <c r="CLT95" s="238"/>
      <c r="CLU95" s="238"/>
      <c r="CLV95" s="238"/>
      <c r="CLW95" s="238"/>
      <c r="CLX95" s="238"/>
      <c r="CLY95" s="238"/>
      <c r="CLZ95" s="238"/>
      <c r="CMA95" s="238"/>
      <c r="CMB95" s="238"/>
      <c r="CMC95" s="238"/>
      <c r="CMD95" s="238"/>
      <c r="CME95" s="238"/>
      <c r="CMF95" s="238"/>
      <c r="CMG95" s="238"/>
      <c r="CMH95" s="238"/>
      <c r="CMI95" s="238"/>
      <c r="CMJ95" s="238"/>
      <c r="CMK95" s="238"/>
      <c r="CML95" s="238"/>
      <c r="CMM95" s="238"/>
      <c r="CMN95" s="238"/>
      <c r="CMO95" s="238"/>
      <c r="CMP95" s="238"/>
      <c r="CMQ95" s="238"/>
      <c r="CMR95" s="238"/>
      <c r="CMS95" s="238"/>
      <c r="CMT95" s="238"/>
      <c r="CMU95" s="238"/>
      <c r="CMV95" s="238"/>
      <c r="CMW95" s="238"/>
      <c r="CMX95" s="238"/>
      <c r="CMY95" s="238"/>
      <c r="CMZ95" s="238"/>
      <c r="CNA95" s="238"/>
      <c r="CNB95" s="238"/>
      <c r="CNC95" s="238"/>
      <c r="CND95" s="238"/>
      <c r="CNE95" s="238"/>
      <c r="CNF95" s="238"/>
      <c r="CNG95" s="238"/>
      <c r="CNH95" s="238"/>
      <c r="CNI95" s="238"/>
      <c r="CNJ95" s="238"/>
      <c r="CNK95" s="238"/>
      <c r="CNL95" s="238"/>
      <c r="CNM95" s="238"/>
      <c r="CNN95" s="238"/>
      <c r="CNO95" s="238"/>
      <c r="CNP95" s="238"/>
      <c r="CNQ95" s="238"/>
      <c r="CNR95" s="238"/>
      <c r="CNS95" s="238"/>
      <c r="CNT95" s="238"/>
      <c r="CNU95" s="238"/>
      <c r="CNV95" s="238"/>
      <c r="CNW95" s="238"/>
      <c r="CNX95" s="238"/>
      <c r="CNY95" s="238"/>
      <c r="CNZ95" s="238"/>
      <c r="COA95" s="238"/>
      <c r="COB95" s="238"/>
      <c r="COC95" s="238"/>
      <c r="COD95" s="238"/>
      <c r="COE95" s="238"/>
      <c r="COF95" s="238"/>
      <c r="COG95" s="238"/>
      <c r="COH95" s="238"/>
      <c r="COI95" s="238"/>
      <c r="COJ95" s="238"/>
      <c r="COK95" s="238"/>
      <c r="COL95" s="238"/>
      <c r="COM95" s="238"/>
      <c r="CON95" s="238"/>
      <c r="COO95" s="238"/>
      <c r="COP95" s="238"/>
      <c r="COQ95" s="238"/>
      <c r="COR95" s="238"/>
      <c r="COS95" s="238"/>
      <c r="COT95" s="238"/>
      <c r="COU95" s="238"/>
      <c r="COV95" s="238"/>
      <c r="COW95" s="238"/>
      <c r="COX95" s="238"/>
      <c r="COY95" s="238"/>
      <c r="COZ95" s="238"/>
      <c r="CPA95" s="238"/>
      <c r="CPB95" s="238"/>
      <c r="CPC95" s="238"/>
      <c r="CPD95" s="238"/>
      <c r="CPE95" s="238"/>
      <c r="CPF95" s="238"/>
      <c r="CPG95" s="238"/>
      <c r="CPH95" s="238"/>
      <c r="CPI95" s="238"/>
      <c r="CPJ95" s="238"/>
      <c r="CPK95" s="238"/>
      <c r="CPL95" s="238"/>
      <c r="CPM95" s="238"/>
      <c r="CPN95" s="238"/>
      <c r="CPO95" s="238"/>
      <c r="CPP95" s="238"/>
      <c r="CPQ95" s="238"/>
      <c r="CPR95" s="238"/>
      <c r="CPS95" s="238"/>
      <c r="CPT95" s="238"/>
      <c r="CPU95" s="238"/>
      <c r="CPV95" s="238"/>
      <c r="CPW95" s="238"/>
      <c r="CPX95" s="238"/>
      <c r="CPY95" s="238"/>
      <c r="CPZ95" s="238"/>
      <c r="CQA95" s="238"/>
      <c r="CQB95" s="238"/>
      <c r="CQC95" s="238"/>
      <c r="CQD95" s="238"/>
      <c r="CQE95" s="238"/>
      <c r="CQF95" s="238"/>
      <c r="CQG95" s="238"/>
      <c r="CQH95" s="238"/>
      <c r="CQI95" s="238"/>
      <c r="CQJ95" s="238"/>
      <c r="CQK95" s="238"/>
      <c r="CQL95" s="238"/>
      <c r="CQM95" s="238"/>
      <c r="CQN95" s="238"/>
      <c r="CQO95" s="238"/>
      <c r="CQP95" s="238"/>
      <c r="CQQ95" s="238"/>
      <c r="CQR95" s="238"/>
      <c r="CQS95" s="238"/>
      <c r="CQT95" s="238"/>
      <c r="CQU95" s="238"/>
      <c r="CQV95" s="238"/>
      <c r="CQW95" s="238"/>
      <c r="CQX95" s="238"/>
      <c r="CQY95" s="238"/>
      <c r="CQZ95" s="238"/>
      <c r="CRA95" s="238"/>
      <c r="CRB95" s="238"/>
      <c r="CRC95" s="238"/>
      <c r="CRD95" s="238"/>
      <c r="CRE95" s="238"/>
      <c r="CRF95" s="238"/>
      <c r="CRG95" s="238"/>
      <c r="CRH95" s="238"/>
      <c r="CRI95" s="238"/>
      <c r="CRJ95" s="238"/>
      <c r="CRK95" s="238"/>
      <c r="CRL95" s="238"/>
      <c r="CRM95" s="238"/>
      <c r="CRN95" s="238"/>
      <c r="CRO95" s="238"/>
      <c r="CRP95" s="238"/>
      <c r="CRQ95" s="238"/>
      <c r="CRR95" s="238"/>
      <c r="CRS95" s="238"/>
      <c r="CRT95" s="238"/>
      <c r="CRU95" s="238"/>
      <c r="CRV95" s="238"/>
      <c r="CRW95" s="238"/>
      <c r="CRX95" s="238"/>
      <c r="CRY95" s="238"/>
      <c r="CRZ95" s="238"/>
      <c r="CSA95" s="238"/>
      <c r="CSB95" s="238"/>
      <c r="CSC95" s="238"/>
      <c r="CSD95" s="238"/>
      <c r="CSE95" s="238"/>
      <c r="CSF95" s="238"/>
      <c r="CSG95" s="238"/>
      <c r="CSH95" s="238"/>
      <c r="CSI95" s="238"/>
      <c r="CSJ95" s="238"/>
      <c r="CSK95" s="238"/>
      <c r="CSL95" s="238"/>
      <c r="CSM95" s="238"/>
      <c r="CSN95" s="238"/>
      <c r="CSO95" s="238"/>
      <c r="CSP95" s="238"/>
      <c r="CSQ95" s="238"/>
      <c r="CSR95" s="238"/>
      <c r="CSS95" s="238"/>
      <c r="CST95" s="238"/>
      <c r="CSU95" s="238"/>
      <c r="CSV95" s="238"/>
      <c r="CSW95" s="238"/>
      <c r="CSX95" s="238"/>
      <c r="CSY95" s="238"/>
      <c r="CSZ95" s="238"/>
      <c r="CTA95" s="238"/>
      <c r="CTB95" s="238"/>
      <c r="CTC95" s="238"/>
      <c r="CTD95" s="238"/>
      <c r="CTE95" s="238"/>
      <c r="CTF95" s="238"/>
      <c r="CTG95" s="238"/>
      <c r="CTH95" s="238"/>
      <c r="CTI95" s="238"/>
      <c r="CTJ95" s="238"/>
      <c r="CTK95" s="238"/>
      <c r="CTL95" s="238"/>
      <c r="CTM95" s="238"/>
      <c r="CTN95" s="238"/>
      <c r="CTO95" s="238"/>
      <c r="CTP95" s="238"/>
      <c r="CTQ95" s="238"/>
      <c r="CTR95" s="238"/>
      <c r="CTS95" s="238"/>
      <c r="CTT95" s="238"/>
      <c r="CTU95" s="238"/>
      <c r="CTV95" s="238"/>
      <c r="CTW95" s="238"/>
      <c r="CTX95" s="238"/>
      <c r="CTY95" s="238"/>
      <c r="CTZ95" s="238"/>
      <c r="CUA95" s="238"/>
      <c r="CUB95" s="238"/>
      <c r="CUC95" s="238"/>
      <c r="CUD95" s="238"/>
      <c r="CUE95" s="238"/>
      <c r="CUF95" s="238"/>
      <c r="CUG95" s="238"/>
      <c r="CUH95" s="238"/>
      <c r="CUI95" s="238"/>
      <c r="CUJ95" s="238"/>
      <c r="CUK95" s="238"/>
      <c r="CUL95" s="238"/>
      <c r="CUM95" s="238"/>
      <c r="CUN95" s="238"/>
      <c r="CUO95" s="238"/>
      <c r="CUP95" s="238"/>
      <c r="CUQ95" s="238"/>
      <c r="CUR95" s="238"/>
      <c r="CUS95" s="238"/>
      <c r="CUT95" s="238"/>
      <c r="CUU95" s="238"/>
      <c r="CUV95" s="238"/>
      <c r="CUW95" s="238"/>
      <c r="CUX95" s="238"/>
      <c r="CUY95" s="238"/>
      <c r="CUZ95" s="238"/>
      <c r="CVA95" s="238"/>
      <c r="CVB95" s="238"/>
      <c r="CVC95" s="238"/>
      <c r="CVD95" s="238"/>
      <c r="CVE95" s="238"/>
      <c r="CVF95" s="238"/>
      <c r="CVG95" s="238"/>
      <c r="CVH95" s="238"/>
      <c r="CVI95" s="238"/>
      <c r="CVJ95" s="238"/>
      <c r="CVK95" s="238"/>
      <c r="CVL95" s="238"/>
      <c r="CVM95" s="238"/>
      <c r="CVN95" s="238"/>
      <c r="CVO95" s="238"/>
      <c r="CVP95" s="238"/>
      <c r="CVQ95" s="238"/>
      <c r="CVR95" s="238"/>
      <c r="CVS95" s="238"/>
      <c r="CVT95" s="238"/>
      <c r="CVU95" s="238"/>
      <c r="CVV95" s="238"/>
      <c r="CVW95" s="238"/>
      <c r="CVX95" s="238"/>
      <c r="CVY95" s="238"/>
      <c r="CVZ95" s="238"/>
      <c r="CWA95" s="238"/>
      <c r="CWB95" s="238"/>
      <c r="CWC95" s="238"/>
      <c r="CWD95" s="238"/>
      <c r="CWE95" s="238"/>
      <c r="CWF95" s="238"/>
      <c r="CWG95" s="238"/>
      <c r="CWH95" s="238"/>
      <c r="CWI95" s="238"/>
      <c r="CWJ95" s="238"/>
      <c r="CWK95" s="238"/>
      <c r="CWL95" s="238"/>
      <c r="CWM95" s="238"/>
      <c r="CWN95" s="238"/>
      <c r="CWO95" s="238"/>
      <c r="CWP95" s="238"/>
      <c r="CWQ95" s="238"/>
      <c r="CWR95" s="238"/>
      <c r="CWS95" s="238"/>
      <c r="CWT95" s="238"/>
      <c r="CWU95" s="238"/>
      <c r="CWV95" s="238"/>
      <c r="CWW95" s="238"/>
      <c r="CWX95" s="238"/>
      <c r="CWY95" s="238"/>
      <c r="CWZ95" s="238"/>
      <c r="CXA95" s="238"/>
      <c r="CXB95" s="238"/>
      <c r="CXC95" s="238"/>
      <c r="CXD95" s="238"/>
      <c r="CXE95" s="238"/>
      <c r="CXF95" s="238"/>
      <c r="CXG95" s="238"/>
      <c r="CXH95" s="238"/>
      <c r="CXI95" s="238"/>
      <c r="CXJ95" s="238"/>
      <c r="CXK95" s="238"/>
      <c r="CXL95" s="238"/>
      <c r="CXM95" s="238"/>
      <c r="CXN95" s="238"/>
      <c r="CXO95" s="238"/>
      <c r="CXP95" s="238"/>
      <c r="CXQ95" s="238"/>
      <c r="CXR95" s="238"/>
      <c r="CXS95" s="238"/>
      <c r="CXT95" s="238"/>
      <c r="CXU95" s="238"/>
      <c r="CXV95" s="238"/>
      <c r="CXW95" s="238"/>
      <c r="CXX95" s="238"/>
      <c r="CXY95" s="238"/>
      <c r="CXZ95" s="238"/>
      <c r="CYA95" s="238"/>
      <c r="CYB95" s="238"/>
      <c r="CYC95" s="238"/>
      <c r="CYD95" s="238"/>
      <c r="CYE95" s="238"/>
      <c r="CYF95" s="238"/>
      <c r="CYG95" s="238"/>
      <c r="CYH95" s="238"/>
      <c r="CYI95" s="238"/>
      <c r="CYJ95" s="238"/>
      <c r="CYK95" s="238"/>
      <c r="CYL95" s="238"/>
      <c r="CYM95" s="238"/>
      <c r="CYN95" s="238"/>
      <c r="CYO95" s="238"/>
      <c r="CYP95" s="238"/>
      <c r="CYQ95" s="238"/>
      <c r="CYR95" s="238"/>
      <c r="CYS95" s="238"/>
      <c r="CYT95" s="238"/>
      <c r="CYU95" s="238"/>
      <c r="CYV95" s="238"/>
      <c r="CYW95" s="238"/>
      <c r="CYX95" s="238"/>
      <c r="CYY95" s="238"/>
      <c r="CYZ95" s="238"/>
      <c r="CZA95" s="238"/>
      <c r="CZB95" s="238"/>
      <c r="CZC95" s="238"/>
      <c r="CZD95" s="238"/>
      <c r="CZE95" s="238"/>
      <c r="CZF95" s="238"/>
      <c r="CZG95" s="238"/>
      <c r="CZH95" s="238"/>
      <c r="CZI95" s="238"/>
      <c r="CZJ95" s="238"/>
      <c r="CZK95" s="238"/>
      <c r="CZL95" s="238"/>
      <c r="CZM95" s="238"/>
      <c r="CZN95" s="238"/>
      <c r="CZO95" s="238"/>
      <c r="CZP95" s="238"/>
      <c r="CZQ95" s="238"/>
      <c r="CZR95" s="238"/>
      <c r="CZS95" s="238"/>
      <c r="CZT95" s="238"/>
      <c r="CZU95" s="238"/>
      <c r="CZV95" s="238"/>
      <c r="CZW95" s="238"/>
      <c r="CZX95" s="238"/>
      <c r="CZY95" s="238"/>
      <c r="CZZ95" s="238"/>
      <c r="DAA95" s="238"/>
      <c r="DAB95" s="238"/>
      <c r="DAC95" s="238"/>
      <c r="DAD95" s="238"/>
      <c r="DAE95" s="238"/>
      <c r="DAF95" s="238"/>
      <c r="DAG95" s="238"/>
      <c r="DAH95" s="238"/>
      <c r="DAI95" s="238"/>
      <c r="DAJ95" s="238"/>
      <c r="DAK95" s="238"/>
      <c r="DAL95" s="238"/>
      <c r="DAM95" s="238"/>
      <c r="DAN95" s="238"/>
      <c r="DAO95" s="238"/>
      <c r="DAP95" s="238"/>
      <c r="DAQ95" s="238"/>
      <c r="DAR95" s="238"/>
      <c r="DAS95" s="238"/>
      <c r="DAT95" s="238"/>
      <c r="DAU95" s="238"/>
      <c r="DAV95" s="238"/>
      <c r="DAW95" s="238"/>
      <c r="DAX95" s="238"/>
      <c r="DAY95" s="238"/>
      <c r="DAZ95" s="238"/>
      <c r="DBA95" s="238"/>
      <c r="DBB95" s="238"/>
      <c r="DBC95" s="238"/>
      <c r="DBD95" s="238"/>
      <c r="DBE95" s="238"/>
      <c r="DBF95" s="238"/>
      <c r="DBG95" s="238"/>
      <c r="DBH95" s="238"/>
      <c r="DBI95" s="238"/>
      <c r="DBJ95" s="238"/>
      <c r="DBK95" s="238"/>
      <c r="DBL95" s="238"/>
      <c r="DBM95" s="238"/>
      <c r="DBN95" s="238"/>
      <c r="DBO95" s="238"/>
      <c r="DBP95" s="238"/>
      <c r="DBQ95" s="238"/>
      <c r="DBR95" s="238"/>
      <c r="DBS95" s="238"/>
      <c r="DBT95" s="238"/>
      <c r="DBU95" s="238"/>
      <c r="DBV95" s="238"/>
      <c r="DBW95" s="238"/>
      <c r="DBX95" s="238"/>
      <c r="DBY95" s="238"/>
      <c r="DBZ95" s="238"/>
      <c r="DCA95" s="238"/>
      <c r="DCB95" s="238"/>
      <c r="DCC95" s="238"/>
      <c r="DCD95" s="238"/>
      <c r="DCE95" s="238"/>
      <c r="DCF95" s="238"/>
      <c r="DCG95" s="238"/>
      <c r="DCH95" s="238"/>
      <c r="DCI95" s="238"/>
      <c r="DCJ95" s="238"/>
      <c r="DCK95" s="238"/>
      <c r="DCL95" s="238"/>
      <c r="DCM95" s="238"/>
      <c r="DCN95" s="238"/>
      <c r="DCO95" s="238"/>
      <c r="DCP95" s="238"/>
      <c r="DCQ95" s="238"/>
      <c r="DCR95" s="238"/>
      <c r="DCS95" s="238"/>
      <c r="DCT95" s="238"/>
      <c r="DCU95" s="238"/>
      <c r="DCV95" s="238"/>
      <c r="DCW95" s="238"/>
      <c r="DCX95" s="238"/>
      <c r="DCY95" s="238"/>
      <c r="DCZ95" s="238"/>
      <c r="DDA95" s="238"/>
      <c r="DDB95" s="238"/>
      <c r="DDC95" s="238"/>
      <c r="DDD95" s="238"/>
      <c r="DDE95" s="238"/>
      <c r="DDF95" s="238"/>
      <c r="DDG95" s="238"/>
      <c r="DDH95" s="238"/>
      <c r="DDI95" s="238"/>
      <c r="DDJ95" s="238"/>
      <c r="DDK95" s="238"/>
      <c r="DDL95" s="238"/>
      <c r="DDM95" s="238"/>
      <c r="DDN95" s="238"/>
      <c r="DDO95" s="238"/>
      <c r="DDP95" s="238"/>
      <c r="DDQ95" s="238"/>
      <c r="DDR95" s="238"/>
      <c r="DDS95" s="238"/>
      <c r="DDT95" s="238"/>
      <c r="DDU95" s="238"/>
      <c r="DDV95" s="238"/>
      <c r="DDW95" s="238"/>
      <c r="DDX95" s="238"/>
      <c r="DDY95" s="238"/>
      <c r="DDZ95" s="238"/>
      <c r="DEA95" s="238"/>
      <c r="DEB95" s="238"/>
      <c r="DEC95" s="238"/>
      <c r="DED95" s="238"/>
      <c r="DEE95" s="238"/>
      <c r="DEF95" s="238"/>
      <c r="DEG95" s="238"/>
      <c r="DEH95" s="238"/>
      <c r="DEI95" s="238"/>
      <c r="DEJ95" s="238"/>
      <c r="DEK95" s="238"/>
      <c r="DEL95" s="238"/>
      <c r="DEM95" s="238"/>
      <c r="DEN95" s="238"/>
      <c r="DEO95" s="238"/>
      <c r="DEP95" s="238"/>
      <c r="DEQ95" s="238"/>
      <c r="DER95" s="238"/>
      <c r="DES95" s="238"/>
      <c r="DET95" s="238"/>
      <c r="DEU95" s="238"/>
      <c r="DEV95" s="238"/>
      <c r="DEW95" s="238"/>
      <c r="DEX95" s="238"/>
      <c r="DEY95" s="238"/>
      <c r="DEZ95" s="238"/>
      <c r="DFA95" s="238"/>
      <c r="DFB95" s="238"/>
      <c r="DFC95" s="238"/>
      <c r="DFD95" s="238"/>
      <c r="DFE95" s="238"/>
      <c r="DFF95" s="238"/>
      <c r="DFG95" s="238"/>
      <c r="DFH95" s="238"/>
      <c r="DFI95" s="238"/>
      <c r="DFJ95" s="238"/>
      <c r="DFK95" s="238"/>
      <c r="DFL95" s="238"/>
      <c r="DFM95" s="238"/>
      <c r="DFN95" s="238"/>
      <c r="DFO95" s="238"/>
      <c r="DFP95" s="238"/>
      <c r="DFQ95" s="238"/>
      <c r="DFR95" s="238"/>
      <c r="DFS95" s="238"/>
      <c r="DFT95" s="238"/>
      <c r="DFU95" s="238"/>
      <c r="DFV95" s="238"/>
      <c r="DFW95" s="238"/>
      <c r="DFX95" s="238"/>
      <c r="DFY95" s="238"/>
      <c r="DFZ95" s="238"/>
      <c r="DGA95" s="238"/>
      <c r="DGB95" s="238"/>
      <c r="DGC95" s="238"/>
      <c r="DGD95" s="238"/>
      <c r="DGE95" s="238"/>
      <c r="DGF95" s="238"/>
      <c r="DGG95" s="238"/>
      <c r="DGH95" s="238"/>
      <c r="DGI95" s="238"/>
      <c r="DGJ95" s="238"/>
      <c r="DGK95" s="238"/>
      <c r="DGL95" s="238"/>
      <c r="DGM95" s="238"/>
      <c r="DGN95" s="238"/>
      <c r="DGO95" s="238"/>
      <c r="DGP95" s="238"/>
      <c r="DGQ95" s="238"/>
      <c r="DGR95" s="238"/>
      <c r="DGS95" s="238"/>
      <c r="DGT95" s="238"/>
      <c r="DGU95" s="238"/>
      <c r="DGV95" s="238"/>
      <c r="DGW95" s="238"/>
      <c r="DGX95" s="238"/>
      <c r="DGY95" s="238"/>
      <c r="DGZ95" s="238"/>
      <c r="DHA95" s="238"/>
      <c r="DHB95" s="238"/>
      <c r="DHC95" s="238"/>
      <c r="DHD95" s="238"/>
      <c r="DHE95" s="238"/>
      <c r="DHF95" s="238"/>
      <c r="DHG95" s="238"/>
      <c r="DHH95" s="238"/>
      <c r="DHI95" s="238"/>
      <c r="DHJ95" s="238"/>
      <c r="DHK95" s="238"/>
      <c r="DHL95" s="238"/>
      <c r="DHM95" s="238"/>
      <c r="DHN95" s="238"/>
      <c r="DHO95" s="238"/>
      <c r="DHP95" s="238"/>
      <c r="DHQ95" s="238"/>
      <c r="DHR95" s="238"/>
      <c r="DHS95" s="238"/>
      <c r="DHT95" s="238"/>
      <c r="DHU95" s="238"/>
      <c r="DHV95" s="238"/>
      <c r="DHW95" s="238"/>
      <c r="DHX95" s="238"/>
      <c r="DHY95" s="238"/>
      <c r="DHZ95" s="238"/>
      <c r="DIA95" s="238"/>
      <c r="DIB95" s="238"/>
      <c r="DIC95" s="238"/>
      <c r="DID95" s="238"/>
      <c r="DIE95" s="238"/>
      <c r="DIF95" s="238"/>
      <c r="DIG95" s="238"/>
      <c r="DIH95" s="238"/>
      <c r="DII95" s="238"/>
      <c r="DIJ95" s="238"/>
      <c r="DIK95" s="238"/>
      <c r="DIL95" s="238"/>
      <c r="DIM95" s="238"/>
      <c r="DIN95" s="238"/>
      <c r="DIO95" s="238"/>
      <c r="DIP95" s="238"/>
      <c r="DIQ95" s="238"/>
      <c r="DIR95" s="238"/>
      <c r="DIS95" s="238"/>
      <c r="DIT95" s="238"/>
      <c r="DIU95" s="238"/>
      <c r="DIV95" s="238"/>
      <c r="DIW95" s="238"/>
      <c r="DIX95" s="238"/>
      <c r="DIY95" s="238"/>
      <c r="DIZ95" s="238"/>
      <c r="DJA95" s="238"/>
      <c r="DJB95" s="238"/>
      <c r="DJC95" s="238"/>
      <c r="DJD95" s="238"/>
      <c r="DJE95" s="238"/>
      <c r="DJF95" s="238"/>
      <c r="DJG95" s="238"/>
      <c r="DJH95" s="238"/>
      <c r="DJI95" s="238"/>
      <c r="DJJ95" s="238"/>
      <c r="DJK95" s="238"/>
      <c r="DJL95" s="238"/>
      <c r="DJM95" s="238"/>
      <c r="DJN95" s="238"/>
      <c r="DJO95" s="238"/>
      <c r="DJP95" s="238"/>
      <c r="DJQ95" s="238"/>
      <c r="DJR95" s="238"/>
      <c r="DJS95" s="238"/>
      <c r="DJT95" s="238"/>
      <c r="DJU95" s="238"/>
      <c r="DJV95" s="238"/>
      <c r="DJW95" s="238"/>
      <c r="DJX95" s="238"/>
      <c r="DJY95" s="238"/>
      <c r="DJZ95" s="238"/>
      <c r="DKA95" s="238"/>
      <c r="DKB95" s="238"/>
      <c r="DKC95" s="238"/>
      <c r="DKD95" s="238"/>
      <c r="DKE95" s="238"/>
      <c r="DKF95" s="238"/>
      <c r="DKG95" s="238"/>
      <c r="DKH95" s="238"/>
      <c r="DKI95" s="238"/>
      <c r="DKJ95" s="238"/>
      <c r="DKK95" s="238"/>
      <c r="DKL95" s="238"/>
      <c r="DKM95" s="238"/>
      <c r="DKN95" s="238"/>
      <c r="DKO95" s="238"/>
      <c r="DKP95" s="238"/>
      <c r="DKQ95" s="238"/>
      <c r="DKR95" s="238"/>
      <c r="DKS95" s="238"/>
      <c r="DKT95" s="238"/>
      <c r="DKU95" s="238"/>
      <c r="DKV95" s="238"/>
      <c r="DKW95" s="238"/>
      <c r="DKX95" s="238"/>
      <c r="DKY95" s="238"/>
      <c r="DKZ95" s="238"/>
      <c r="DLA95" s="238"/>
      <c r="DLB95" s="238"/>
      <c r="DLC95" s="238"/>
      <c r="DLD95" s="238"/>
      <c r="DLE95" s="238"/>
      <c r="DLF95" s="238"/>
      <c r="DLG95" s="238"/>
      <c r="DLH95" s="238"/>
      <c r="DLI95" s="238"/>
      <c r="DLJ95" s="238"/>
      <c r="DLK95" s="238"/>
      <c r="DLL95" s="238"/>
      <c r="DLM95" s="238"/>
      <c r="DLN95" s="238"/>
      <c r="DLO95" s="238"/>
      <c r="DLP95" s="238"/>
      <c r="DLQ95" s="238"/>
      <c r="DLR95" s="238"/>
      <c r="DLS95" s="238"/>
      <c r="DLT95" s="238"/>
      <c r="DLU95" s="238"/>
      <c r="DLV95" s="238"/>
      <c r="DLW95" s="238"/>
      <c r="DLX95" s="238"/>
      <c r="DLY95" s="238"/>
      <c r="DLZ95" s="238"/>
      <c r="DMA95" s="238"/>
      <c r="DMB95" s="238"/>
      <c r="DMC95" s="238"/>
      <c r="DMD95" s="238"/>
      <c r="DME95" s="238"/>
      <c r="DMF95" s="238"/>
      <c r="DMG95" s="238"/>
      <c r="DMH95" s="238"/>
      <c r="DMI95" s="238"/>
      <c r="DMJ95" s="238"/>
      <c r="DMK95" s="238"/>
      <c r="DML95" s="238"/>
      <c r="DMM95" s="238"/>
      <c r="DMN95" s="238"/>
      <c r="DMO95" s="238"/>
      <c r="DMP95" s="238"/>
      <c r="DMQ95" s="238"/>
      <c r="DMR95" s="238"/>
      <c r="DMS95" s="238"/>
      <c r="DMT95" s="238"/>
      <c r="DMU95" s="238"/>
      <c r="DMV95" s="238"/>
      <c r="DMW95" s="238"/>
      <c r="DMX95" s="238"/>
      <c r="DMY95" s="238"/>
      <c r="DMZ95" s="238"/>
      <c r="DNA95" s="238"/>
      <c r="DNB95" s="238"/>
      <c r="DNC95" s="238"/>
      <c r="DND95" s="238"/>
      <c r="DNE95" s="238"/>
      <c r="DNF95" s="238"/>
      <c r="DNG95" s="238"/>
      <c r="DNH95" s="238"/>
      <c r="DNI95" s="238"/>
      <c r="DNJ95" s="238"/>
      <c r="DNK95" s="238"/>
      <c r="DNL95" s="238"/>
      <c r="DNM95" s="238"/>
      <c r="DNN95" s="238"/>
      <c r="DNO95" s="238"/>
      <c r="DNP95" s="238"/>
      <c r="DNQ95" s="238"/>
      <c r="DNR95" s="238"/>
      <c r="DNS95" s="238"/>
      <c r="DNT95" s="238"/>
      <c r="DNU95" s="238"/>
      <c r="DNV95" s="238"/>
      <c r="DNW95" s="238"/>
      <c r="DNX95" s="238"/>
      <c r="DNY95" s="238"/>
      <c r="DNZ95" s="238"/>
      <c r="DOA95" s="238"/>
      <c r="DOB95" s="238"/>
      <c r="DOC95" s="238"/>
      <c r="DOD95" s="238"/>
      <c r="DOE95" s="238"/>
      <c r="DOF95" s="238"/>
      <c r="DOG95" s="238"/>
      <c r="DOH95" s="238"/>
      <c r="DOI95" s="238"/>
      <c r="DOJ95" s="238"/>
      <c r="DOK95" s="238"/>
      <c r="DOL95" s="238"/>
      <c r="DOM95" s="238"/>
      <c r="DON95" s="238"/>
      <c r="DOO95" s="238"/>
      <c r="DOP95" s="238"/>
      <c r="DOQ95" s="238"/>
      <c r="DOR95" s="238"/>
      <c r="DOS95" s="238"/>
      <c r="DOT95" s="238"/>
      <c r="DOU95" s="238"/>
      <c r="DOV95" s="238"/>
      <c r="DOW95" s="238"/>
      <c r="DOX95" s="238"/>
      <c r="DOY95" s="238"/>
      <c r="DOZ95" s="238"/>
      <c r="DPA95" s="238"/>
      <c r="DPB95" s="238"/>
      <c r="DPC95" s="238"/>
      <c r="DPD95" s="238"/>
      <c r="DPE95" s="238"/>
      <c r="DPF95" s="238"/>
      <c r="DPG95" s="238"/>
      <c r="DPH95" s="238"/>
      <c r="DPI95" s="238"/>
      <c r="DPJ95" s="238"/>
      <c r="DPK95" s="238"/>
      <c r="DPL95" s="238"/>
      <c r="DPM95" s="238"/>
      <c r="DPN95" s="238"/>
      <c r="DPO95" s="238"/>
      <c r="DPP95" s="238"/>
      <c r="DPQ95" s="238"/>
      <c r="DPR95" s="238"/>
      <c r="DPS95" s="238"/>
      <c r="DPT95" s="238"/>
      <c r="DPU95" s="238"/>
      <c r="DPV95" s="238"/>
      <c r="DPW95" s="238"/>
      <c r="DPX95" s="238"/>
      <c r="DPY95" s="238"/>
      <c r="DPZ95" s="238"/>
      <c r="DQA95" s="238"/>
      <c r="DQB95" s="238"/>
      <c r="DQC95" s="238"/>
      <c r="DQD95" s="238"/>
      <c r="DQE95" s="238"/>
      <c r="DQF95" s="238"/>
      <c r="DQG95" s="238"/>
      <c r="DQH95" s="238"/>
      <c r="DQI95" s="238"/>
      <c r="DQJ95" s="238"/>
      <c r="DQK95" s="238"/>
      <c r="DQL95" s="238"/>
      <c r="DQM95" s="238"/>
      <c r="DQN95" s="238"/>
      <c r="DQO95" s="238"/>
      <c r="DQP95" s="238"/>
      <c r="DQQ95" s="238"/>
      <c r="DQR95" s="238"/>
      <c r="DQS95" s="238"/>
      <c r="DQT95" s="238"/>
      <c r="DQU95" s="238"/>
      <c r="DQV95" s="238"/>
      <c r="DQW95" s="238"/>
      <c r="DQX95" s="238"/>
      <c r="DQY95" s="238"/>
      <c r="DQZ95" s="238"/>
      <c r="DRA95" s="238"/>
      <c r="DRB95" s="238"/>
      <c r="DRC95" s="238"/>
      <c r="DRD95" s="238"/>
      <c r="DRE95" s="238"/>
      <c r="DRF95" s="238"/>
      <c r="DRG95" s="238"/>
      <c r="DRH95" s="238"/>
      <c r="DRI95" s="238"/>
      <c r="DRJ95" s="238"/>
      <c r="DRK95" s="238"/>
      <c r="DRL95" s="238"/>
      <c r="DRM95" s="238"/>
      <c r="DRN95" s="238"/>
      <c r="DRO95" s="238"/>
      <c r="DRP95" s="238"/>
      <c r="DRQ95" s="238"/>
      <c r="DRR95" s="238"/>
      <c r="DRS95" s="238"/>
      <c r="DRT95" s="238"/>
      <c r="DRU95" s="238"/>
      <c r="DRV95" s="238"/>
      <c r="DRW95" s="238"/>
      <c r="DRX95" s="238"/>
      <c r="DRY95" s="238"/>
      <c r="DRZ95" s="238"/>
      <c r="DSA95" s="238"/>
      <c r="DSB95" s="238"/>
      <c r="DSC95" s="238"/>
      <c r="DSD95" s="238"/>
      <c r="DSE95" s="238"/>
      <c r="DSF95" s="238"/>
      <c r="DSG95" s="238"/>
      <c r="DSH95" s="238"/>
      <c r="DSI95" s="238"/>
      <c r="DSJ95" s="238"/>
      <c r="DSK95" s="238"/>
      <c r="DSL95" s="238"/>
      <c r="DSM95" s="238"/>
      <c r="DSN95" s="238"/>
      <c r="DSO95" s="238"/>
      <c r="DSP95" s="238"/>
      <c r="DSQ95" s="238"/>
      <c r="DSR95" s="238"/>
      <c r="DSS95" s="238"/>
      <c r="DST95" s="238"/>
      <c r="DSU95" s="238"/>
      <c r="DSV95" s="238"/>
      <c r="DSW95" s="238"/>
      <c r="DSX95" s="238"/>
      <c r="DSY95" s="238"/>
      <c r="DSZ95" s="238"/>
      <c r="DTA95" s="238"/>
      <c r="DTB95" s="238"/>
      <c r="DTC95" s="238"/>
      <c r="DTD95" s="238"/>
      <c r="DTE95" s="238"/>
      <c r="DTF95" s="238"/>
      <c r="DTG95" s="238"/>
      <c r="DTH95" s="238"/>
      <c r="DTI95" s="238"/>
      <c r="DTJ95" s="238"/>
      <c r="DTK95" s="238"/>
      <c r="DTL95" s="238"/>
      <c r="DTM95" s="238"/>
      <c r="DTN95" s="238"/>
      <c r="DTO95" s="238"/>
      <c r="DTP95" s="238"/>
      <c r="DTQ95" s="238"/>
      <c r="DTR95" s="238"/>
      <c r="DTS95" s="238"/>
      <c r="DTT95" s="238"/>
      <c r="DTU95" s="238"/>
      <c r="DTV95" s="238"/>
      <c r="DTW95" s="238"/>
      <c r="DTX95" s="238"/>
      <c r="DTY95" s="238"/>
      <c r="DTZ95" s="238"/>
      <c r="DUA95" s="238"/>
      <c r="DUB95" s="238"/>
      <c r="DUC95" s="238"/>
      <c r="DUD95" s="238"/>
      <c r="DUE95" s="238"/>
      <c r="DUF95" s="238"/>
      <c r="DUG95" s="238"/>
      <c r="DUH95" s="238"/>
      <c r="DUI95" s="238"/>
      <c r="DUJ95" s="238"/>
      <c r="DUK95" s="238"/>
      <c r="DUL95" s="238"/>
      <c r="DUM95" s="238"/>
      <c r="DUN95" s="238"/>
      <c r="DUO95" s="238"/>
      <c r="DUP95" s="238"/>
      <c r="DUQ95" s="238"/>
      <c r="DUR95" s="238"/>
      <c r="DUS95" s="238"/>
      <c r="DUT95" s="238"/>
      <c r="DUU95" s="238"/>
      <c r="DUV95" s="238"/>
      <c r="DUW95" s="238"/>
      <c r="DUX95" s="238"/>
      <c r="DUY95" s="238"/>
      <c r="DUZ95" s="238"/>
      <c r="DVA95" s="238"/>
      <c r="DVB95" s="238"/>
      <c r="DVC95" s="238"/>
      <c r="DVD95" s="238"/>
      <c r="DVE95" s="238"/>
      <c r="DVF95" s="238"/>
      <c r="DVG95" s="238"/>
      <c r="DVH95" s="238"/>
      <c r="DVI95" s="238"/>
      <c r="DVJ95" s="238"/>
      <c r="DVK95" s="238"/>
      <c r="DVL95" s="238"/>
      <c r="DVM95" s="238"/>
      <c r="DVN95" s="238"/>
      <c r="DVO95" s="238"/>
      <c r="DVP95" s="238"/>
      <c r="DVQ95" s="238"/>
      <c r="DVR95" s="238"/>
      <c r="DVS95" s="238"/>
      <c r="DVT95" s="238"/>
      <c r="DVU95" s="238"/>
      <c r="DVV95" s="238"/>
      <c r="DVW95" s="238"/>
      <c r="DVX95" s="238"/>
      <c r="DVY95" s="238"/>
      <c r="DVZ95" s="238"/>
      <c r="DWA95" s="238"/>
      <c r="DWB95" s="238"/>
      <c r="DWC95" s="238"/>
      <c r="DWD95" s="238"/>
      <c r="DWE95" s="238"/>
      <c r="DWF95" s="238"/>
      <c r="DWG95" s="238"/>
      <c r="DWH95" s="238"/>
      <c r="DWI95" s="238"/>
      <c r="DWJ95" s="238"/>
      <c r="DWK95" s="238"/>
      <c r="DWL95" s="238"/>
      <c r="DWM95" s="238"/>
      <c r="DWN95" s="238"/>
      <c r="DWO95" s="238"/>
      <c r="DWP95" s="238"/>
      <c r="DWQ95" s="238"/>
      <c r="DWR95" s="238"/>
      <c r="DWS95" s="238"/>
      <c r="DWT95" s="238"/>
      <c r="DWU95" s="238"/>
      <c r="DWV95" s="238"/>
      <c r="DWW95" s="238"/>
      <c r="DWX95" s="238"/>
      <c r="DWY95" s="238"/>
      <c r="DWZ95" s="238"/>
      <c r="DXA95" s="238"/>
      <c r="DXB95" s="238"/>
      <c r="DXC95" s="238"/>
      <c r="DXD95" s="238"/>
      <c r="DXE95" s="238"/>
      <c r="DXF95" s="238"/>
      <c r="DXG95" s="238"/>
      <c r="DXH95" s="238"/>
      <c r="DXI95" s="238"/>
      <c r="DXJ95" s="238"/>
      <c r="DXK95" s="238"/>
      <c r="DXL95" s="238"/>
      <c r="DXM95" s="238"/>
      <c r="DXN95" s="238"/>
      <c r="DXO95" s="238"/>
      <c r="DXP95" s="238"/>
      <c r="DXQ95" s="238"/>
      <c r="DXR95" s="238"/>
      <c r="DXS95" s="238"/>
      <c r="DXT95" s="238"/>
      <c r="DXU95" s="238"/>
      <c r="DXV95" s="238"/>
      <c r="DXW95" s="238"/>
      <c r="DXX95" s="238"/>
      <c r="DXY95" s="238"/>
      <c r="DXZ95" s="238"/>
      <c r="DYA95" s="238"/>
      <c r="DYB95" s="238"/>
      <c r="DYC95" s="238"/>
      <c r="DYD95" s="238"/>
      <c r="DYE95" s="238"/>
      <c r="DYF95" s="238"/>
      <c r="DYG95" s="238"/>
      <c r="DYH95" s="238"/>
      <c r="DYI95" s="238"/>
      <c r="DYJ95" s="238"/>
      <c r="DYK95" s="238"/>
      <c r="DYL95" s="238"/>
      <c r="DYM95" s="238"/>
      <c r="DYN95" s="238"/>
      <c r="DYO95" s="238"/>
      <c r="DYP95" s="238"/>
      <c r="DYQ95" s="238"/>
      <c r="DYR95" s="238"/>
      <c r="DYS95" s="238"/>
      <c r="DYT95" s="238"/>
      <c r="DYU95" s="238"/>
      <c r="DYV95" s="238"/>
      <c r="DYW95" s="238"/>
      <c r="DYX95" s="238"/>
      <c r="DYY95" s="238"/>
      <c r="DYZ95" s="238"/>
      <c r="DZA95" s="238"/>
      <c r="DZB95" s="238"/>
      <c r="DZC95" s="238"/>
      <c r="DZD95" s="238"/>
      <c r="DZE95" s="238"/>
      <c r="DZF95" s="238"/>
      <c r="DZG95" s="238"/>
      <c r="DZH95" s="238"/>
      <c r="DZI95" s="238"/>
      <c r="DZJ95" s="238"/>
      <c r="DZK95" s="238"/>
      <c r="DZL95" s="238"/>
      <c r="DZM95" s="238"/>
      <c r="DZN95" s="238"/>
      <c r="DZO95" s="238"/>
      <c r="DZP95" s="238"/>
      <c r="DZQ95" s="238"/>
      <c r="DZR95" s="238"/>
      <c r="DZS95" s="238"/>
      <c r="DZT95" s="238"/>
      <c r="DZU95" s="238"/>
      <c r="DZV95" s="238"/>
      <c r="DZW95" s="238"/>
      <c r="DZX95" s="238"/>
      <c r="DZY95" s="238"/>
      <c r="DZZ95" s="238"/>
      <c r="EAA95" s="238"/>
      <c r="EAB95" s="238"/>
      <c r="EAC95" s="238"/>
      <c r="EAD95" s="238"/>
      <c r="EAE95" s="238"/>
      <c r="EAF95" s="238"/>
      <c r="EAG95" s="238"/>
      <c r="EAH95" s="238"/>
      <c r="EAI95" s="238"/>
      <c r="EAJ95" s="238"/>
      <c r="EAK95" s="238"/>
      <c r="EAL95" s="238"/>
      <c r="EAM95" s="238"/>
      <c r="EAN95" s="238"/>
      <c r="EAO95" s="238"/>
      <c r="EAP95" s="238"/>
      <c r="EAQ95" s="238"/>
      <c r="EAR95" s="238"/>
      <c r="EAS95" s="238"/>
      <c r="EAT95" s="238"/>
      <c r="EAU95" s="238"/>
      <c r="EAV95" s="238"/>
      <c r="EAW95" s="238"/>
      <c r="EAX95" s="238"/>
      <c r="EAY95" s="238"/>
      <c r="EAZ95" s="238"/>
      <c r="EBA95" s="238"/>
      <c r="EBB95" s="238"/>
      <c r="EBC95" s="238"/>
      <c r="EBD95" s="238"/>
      <c r="EBE95" s="238"/>
      <c r="EBF95" s="238"/>
      <c r="EBG95" s="238"/>
      <c r="EBH95" s="238"/>
      <c r="EBI95" s="238"/>
      <c r="EBJ95" s="238"/>
      <c r="EBK95" s="238"/>
      <c r="EBL95" s="238"/>
      <c r="EBM95" s="238"/>
      <c r="EBN95" s="238"/>
      <c r="EBO95" s="238"/>
      <c r="EBP95" s="238"/>
      <c r="EBQ95" s="238"/>
      <c r="EBR95" s="238"/>
      <c r="EBS95" s="238"/>
      <c r="EBT95" s="238"/>
      <c r="EBU95" s="238"/>
      <c r="EBV95" s="238"/>
      <c r="EBW95" s="238"/>
      <c r="EBX95" s="238"/>
      <c r="EBY95" s="238"/>
      <c r="EBZ95" s="238"/>
      <c r="ECA95" s="238"/>
      <c r="ECB95" s="238"/>
      <c r="ECC95" s="238"/>
      <c r="ECD95" s="238"/>
      <c r="ECE95" s="238"/>
      <c r="ECF95" s="238"/>
      <c r="ECG95" s="238"/>
      <c r="ECH95" s="238"/>
      <c r="ECI95" s="238"/>
      <c r="ECJ95" s="238"/>
      <c r="ECK95" s="238"/>
      <c r="ECL95" s="238"/>
      <c r="ECM95" s="238"/>
      <c r="ECN95" s="238"/>
      <c r="ECO95" s="238"/>
      <c r="ECP95" s="238"/>
      <c r="ECQ95" s="238"/>
      <c r="ECR95" s="238"/>
      <c r="ECS95" s="238"/>
      <c r="ECT95" s="238"/>
      <c r="ECU95" s="238"/>
      <c r="ECV95" s="238"/>
      <c r="ECW95" s="238"/>
      <c r="ECX95" s="238"/>
      <c r="ECY95" s="238"/>
      <c r="ECZ95" s="238"/>
      <c r="EDA95" s="238"/>
      <c r="EDB95" s="238"/>
      <c r="EDC95" s="238"/>
      <c r="EDD95" s="238"/>
      <c r="EDE95" s="238"/>
      <c r="EDF95" s="238"/>
      <c r="EDG95" s="238"/>
      <c r="EDH95" s="238"/>
      <c r="EDI95" s="238"/>
      <c r="EDJ95" s="238"/>
      <c r="EDK95" s="238"/>
      <c r="EDL95" s="238"/>
      <c r="EDM95" s="238"/>
      <c r="EDN95" s="238"/>
      <c r="EDO95" s="238"/>
      <c r="EDP95" s="238"/>
      <c r="EDQ95" s="238"/>
      <c r="EDR95" s="238"/>
      <c r="EDS95" s="238"/>
      <c r="EDT95" s="238"/>
      <c r="EDU95" s="238"/>
      <c r="EDV95" s="238"/>
      <c r="EDW95" s="238"/>
      <c r="EDX95" s="238"/>
      <c r="EDY95" s="238"/>
      <c r="EDZ95" s="238"/>
      <c r="EEA95" s="238"/>
      <c r="EEB95" s="238"/>
      <c r="EEC95" s="238"/>
      <c r="EED95" s="238"/>
      <c r="EEE95" s="238"/>
      <c r="EEF95" s="238"/>
      <c r="EEG95" s="238"/>
      <c r="EEH95" s="238"/>
      <c r="EEI95" s="238"/>
      <c r="EEJ95" s="238"/>
      <c r="EEK95" s="238"/>
      <c r="EEL95" s="238"/>
      <c r="EEM95" s="238"/>
      <c r="EEN95" s="238"/>
      <c r="EEO95" s="238"/>
      <c r="EEP95" s="238"/>
      <c r="EEQ95" s="238"/>
      <c r="EER95" s="238"/>
      <c r="EES95" s="238"/>
      <c r="EET95" s="238"/>
      <c r="EEU95" s="238"/>
      <c r="EEV95" s="238"/>
      <c r="EEW95" s="238"/>
      <c r="EEX95" s="238"/>
      <c r="EEY95" s="238"/>
      <c r="EEZ95" s="238"/>
      <c r="EFA95" s="238"/>
      <c r="EFB95" s="238"/>
      <c r="EFC95" s="238"/>
      <c r="EFD95" s="238"/>
      <c r="EFE95" s="238"/>
      <c r="EFF95" s="238"/>
      <c r="EFG95" s="238"/>
      <c r="EFH95" s="238"/>
      <c r="EFI95" s="238"/>
      <c r="EFJ95" s="238"/>
      <c r="EFK95" s="238"/>
      <c r="EFL95" s="238"/>
      <c r="EFM95" s="238"/>
      <c r="EFN95" s="238"/>
      <c r="EFO95" s="238"/>
      <c r="EFP95" s="238"/>
      <c r="EFQ95" s="238"/>
      <c r="EFR95" s="238"/>
      <c r="EFS95" s="238"/>
      <c r="EFT95" s="238"/>
      <c r="EFU95" s="238"/>
      <c r="EFV95" s="238"/>
      <c r="EFW95" s="238"/>
      <c r="EFX95" s="238"/>
      <c r="EFY95" s="238"/>
      <c r="EFZ95" s="238"/>
      <c r="EGA95" s="238"/>
      <c r="EGB95" s="238"/>
      <c r="EGC95" s="238"/>
      <c r="EGD95" s="238"/>
      <c r="EGE95" s="238"/>
      <c r="EGF95" s="238"/>
      <c r="EGG95" s="238"/>
      <c r="EGH95" s="238"/>
      <c r="EGI95" s="238"/>
      <c r="EGJ95" s="238"/>
      <c r="EGK95" s="238"/>
      <c r="EGL95" s="238"/>
      <c r="EGM95" s="238"/>
      <c r="EGN95" s="238"/>
      <c r="EGO95" s="238"/>
      <c r="EGP95" s="238"/>
      <c r="EGQ95" s="238"/>
      <c r="EGR95" s="238"/>
      <c r="EGS95" s="238"/>
      <c r="EGT95" s="238"/>
      <c r="EGU95" s="238"/>
      <c r="EGV95" s="238"/>
      <c r="EGW95" s="238"/>
      <c r="EGX95" s="238"/>
      <c r="EGY95" s="238"/>
      <c r="EGZ95" s="238"/>
      <c r="EHA95" s="238"/>
      <c r="EHB95" s="238"/>
      <c r="EHC95" s="238"/>
      <c r="EHD95" s="238"/>
      <c r="EHE95" s="238"/>
      <c r="EHF95" s="238"/>
      <c r="EHG95" s="238"/>
      <c r="EHH95" s="238"/>
      <c r="EHI95" s="238"/>
      <c r="EHJ95" s="238"/>
      <c r="EHK95" s="238"/>
      <c r="EHL95" s="238"/>
      <c r="EHM95" s="238"/>
      <c r="EHN95" s="238"/>
      <c r="EHO95" s="238"/>
      <c r="EHP95" s="238"/>
      <c r="EHQ95" s="238"/>
      <c r="EHR95" s="238"/>
      <c r="EHS95" s="238"/>
      <c r="EHT95" s="238"/>
      <c r="EHU95" s="238"/>
      <c r="EHV95" s="238"/>
      <c r="EHW95" s="238"/>
      <c r="EHX95" s="238"/>
      <c r="EHY95" s="238"/>
      <c r="EHZ95" s="238"/>
      <c r="EIA95" s="238"/>
      <c r="EIB95" s="238"/>
      <c r="EIC95" s="238"/>
      <c r="EID95" s="238"/>
      <c r="EIE95" s="238"/>
      <c r="EIF95" s="238"/>
      <c r="EIG95" s="238"/>
      <c r="EIH95" s="238"/>
      <c r="EII95" s="238"/>
      <c r="EIJ95" s="238"/>
      <c r="EIK95" s="238"/>
      <c r="EIL95" s="238"/>
      <c r="EIM95" s="238"/>
      <c r="EIN95" s="238"/>
      <c r="EIO95" s="238"/>
      <c r="EIP95" s="238"/>
      <c r="EIQ95" s="238"/>
      <c r="EIR95" s="238"/>
      <c r="EIS95" s="238"/>
      <c r="EIT95" s="238"/>
      <c r="EIU95" s="238"/>
      <c r="EIV95" s="238"/>
      <c r="EIW95" s="238"/>
      <c r="EIX95" s="238"/>
      <c r="EIY95" s="238"/>
      <c r="EIZ95" s="238"/>
      <c r="EJA95" s="238"/>
      <c r="EJB95" s="238"/>
      <c r="EJC95" s="238"/>
      <c r="EJD95" s="238"/>
      <c r="EJE95" s="238"/>
      <c r="EJF95" s="238"/>
      <c r="EJG95" s="238"/>
      <c r="EJH95" s="238"/>
      <c r="EJI95" s="238"/>
      <c r="EJJ95" s="238"/>
      <c r="EJK95" s="238"/>
      <c r="EJL95" s="238"/>
      <c r="EJM95" s="238"/>
      <c r="EJN95" s="238"/>
      <c r="EJO95" s="238"/>
      <c r="EJP95" s="238"/>
      <c r="EJQ95" s="238"/>
      <c r="EJR95" s="238"/>
      <c r="EJS95" s="238"/>
      <c r="EJT95" s="238"/>
      <c r="EJU95" s="238"/>
      <c r="EJV95" s="238"/>
      <c r="EJW95" s="238"/>
      <c r="EJX95" s="238"/>
      <c r="EJY95" s="238"/>
      <c r="EJZ95" s="238"/>
      <c r="EKA95" s="238"/>
      <c r="EKB95" s="238"/>
      <c r="EKC95" s="238"/>
      <c r="EKD95" s="238"/>
      <c r="EKE95" s="238"/>
      <c r="EKF95" s="238"/>
      <c r="EKG95" s="238"/>
      <c r="EKH95" s="238"/>
      <c r="EKI95" s="238"/>
      <c r="EKJ95" s="238"/>
      <c r="EKK95" s="238"/>
      <c r="EKL95" s="238"/>
      <c r="EKM95" s="238"/>
      <c r="EKN95" s="238"/>
      <c r="EKO95" s="238"/>
      <c r="EKP95" s="238"/>
      <c r="EKQ95" s="238"/>
      <c r="EKR95" s="238"/>
      <c r="EKS95" s="238"/>
      <c r="EKT95" s="238"/>
      <c r="EKU95" s="238"/>
      <c r="EKV95" s="238"/>
      <c r="EKW95" s="238"/>
      <c r="EKX95" s="238"/>
      <c r="EKY95" s="238"/>
      <c r="EKZ95" s="238"/>
      <c r="ELA95" s="238"/>
      <c r="ELB95" s="238"/>
      <c r="ELC95" s="238"/>
      <c r="ELD95" s="238"/>
      <c r="ELE95" s="238"/>
      <c r="ELF95" s="238"/>
      <c r="ELG95" s="238"/>
      <c r="ELH95" s="238"/>
      <c r="ELI95" s="238"/>
      <c r="ELJ95" s="238"/>
      <c r="ELK95" s="238"/>
      <c r="ELL95" s="238"/>
      <c r="ELM95" s="238"/>
      <c r="ELN95" s="238"/>
      <c r="ELO95" s="238"/>
      <c r="ELP95" s="238"/>
      <c r="ELQ95" s="238"/>
      <c r="ELR95" s="238"/>
      <c r="ELS95" s="238"/>
      <c r="ELT95" s="238"/>
      <c r="ELU95" s="238"/>
      <c r="ELV95" s="238"/>
      <c r="ELW95" s="238"/>
      <c r="ELX95" s="238"/>
      <c r="ELY95" s="238"/>
      <c r="ELZ95" s="238"/>
      <c r="EMA95" s="238"/>
      <c r="EMB95" s="238"/>
      <c r="EMC95" s="238"/>
      <c r="EMD95" s="238"/>
      <c r="EME95" s="238"/>
      <c r="EMF95" s="238"/>
      <c r="EMG95" s="238"/>
      <c r="EMH95" s="238"/>
      <c r="EMI95" s="238"/>
      <c r="EMJ95" s="238"/>
      <c r="EMK95" s="238"/>
      <c r="EML95" s="238"/>
      <c r="EMM95" s="238"/>
      <c r="EMN95" s="238"/>
      <c r="EMO95" s="238"/>
      <c r="EMP95" s="238"/>
      <c r="EMQ95" s="238"/>
      <c r="EMR95" s="238"/>
      <c r="EMS95" s="238"/>
      <c r="EMT95" s="238"/>
      <c r="EMU95" s="238"/>
      <c r="EMV95" s="238"/>
      <c r="EMW95" s="238"/>
      <c r="EMX95" s="238"/>
      <c r="EMY95" s="238"/>
      <c r="EMZ95" s="238"/>
      <c r="ENA95" s="238"/>
      <c r="ENB95" s="238"/>
      <c r="ENC95" s="238"/>
      <c r="END95" s="238"/>
      <c r="ENE95" s="238"/>
      <c r="ENF95" s="238"/>
      <c r="ENG95" s="238"/>
      <c r="ENH95" s="238"/>
      <c r="ENI95" s="238"/>
      <c r="ENJ95" s="238"/>
      <c r="ENK95" s="238"/>
      <c r="ENL95" s="238"/>
      <c r="ENM95" s="238"/>
      <c r="ENN95" s="238"/>
      <c r="ENO95" s="238"/>
      <c r="ENP95" s="238"/>
      <c r="ENQ95" s="238"/>
      <c r="ENR95" s="238"/>
      <c r="ENS95" s="238"/>
      <c r="ENT95" s="238"/>
      <c r="ENU95" s="238"/>
      <c r="ENV95" s="238"/>
      <c r="ENW95" s="238"/>
      <c r="ENX95" s="238"/>
      <c r="ENY95" s="238"/>
      <c r="ENZ95" s="238"/>
      <c r="EOA95" s="238"/>
      <c r="EOB95" s="238"/>
      <c r="EOC95" s="238"/>
      <c r="EOD95" s="238"/>
      <c r="EOE95" s="238"/>
      <c r="EOF95" s="238"/>
      <c r="EOG95" s="238"/>
      <c r="EOH95" s="238"/>
      <c r="EOI95" s="238"/>
      <c r="EOJ95" s="238"/>
      <c r="EOK95" s="238"/>
      <c r="EOL95" s="238"/>
      <c r="EOM95" s="238"/>
      <c r="EON95" s="238"/>
      <c r="EOO95" s="238"/>
      <c r="EOP95" s="238"/>
      <c r="EOQ95" s="238"/>
      <c r="EOR95" s="238"/>
      <c r="EOS95" s="238"/>
      <c r="EOT95" s="238"/>
      <c r="EOU95" s="238"/>
      <c r="EOV95" s="238"/>
      <c r="EOW95" s="238"/>
      <c r="EOX95" s="238"/>
      <c r="EOY95" s="238"/>
      <c r="EOZ95" s="238"/>
      <c r="EPA95" s="238"/>
      <c r="EPB95" s="238"/>
      <c r="EPC95" s="238"/>
      <c r="EPD95" s="238"/>
      <c r="EPE95" s="238"/>
      <c r="EPF95" s="238"/>
      <c r="EPG95" s="238"/>
      <c r="EPH95" s="238"/>
      <c r="EPI95" s="238"/>
      <c r="EPJ95" s="238"/>
      <c r="EPK95" s="238"/>
      <c r="EPL95" s="238"/>
      <c r="EPM95" s="238"/>
      <c r="EPN95" s="238"/>
      <c r="EPO95" s="238"/>
      <c r="EPP95" s="238"/>
      <c r="EPQ95" s="238"/>
      <c r="EPR95" s="238"/>
      <c r="EPS95" s="238"/>
      <c r="EPT95" s="238"/>
      <c r="EPU95" s="238"/>
      <c r="EPV95" s="238"/>
      <c r="EPW95" s="238"/>
      <c r="EPX95" s="238"/>
      <c r="EPY95" s="238"/>
      <c r="EPZ95" s="238"/>
      <c r="EQA95" s="238"/>
      <c r="EQB95" s="238"/>
      <c r="EQC95" s="238"/>
      <c r="EQD95" s="238"/>
      <c r="EQE95" s="238"/>
      <c r="EQF95" s="238"/>
      <c r="EQG95" s="238"/>
      <c r="EQH95" s="238"/>
      <c r="EQI95" s="238"/>
      <c r="EQJ95" s="238"/>
      <c r="EQK95" s="238"/>
      <c r="EQL95" s="238"/>
      <c r="EQM95" s="238"/>
      <c r="EQN95" s="238"/>
      <c r="EQO95" s="238"/>
      <c r="EQP95" s="238"/>
      <c r="EQQ95" s="238"/>
      <c r="EQR95" s="238"/>
      <c r="EQS95" s="238"/>
      <c r="EQT95" s="238"/>
      <c r="EQU95" s="238"/>
      <c r="EQV95" s="238"/>
      <c r="EQW95" s="238"/>
      <c r="EQX95" s="238"/>
      <c r="EQY95" s="238"/>
      <c r="EQZ95" s="238"/>
      <c r="ERA95" s="238"/>
      <c r="ERB95" s="238"/>
      <c r="ERC95" s="238"/>
      <c r="ERD95" s="238"/>
      <c r="ERE95" s="238"/>
      <c r="ERF95" s="238"/>
      <c r="ERG95" s="238"/>
      <c r="ERH95" s="238"/>
      <c r="ERI95" s="238"/>
      <c r="ERJ95" s="238"/>
      <c r="ERK95" s="238"/>
      <c r="ERL95" s="238"/>
      <c r="ERM95" s="238"/>
      <c r="ERN95" s="238"/>
      <c r="ERO95" s="238"/>
      <c r="ERP95" s="238"/>
      <c r="ERQ95" s="238"/>
      <c r="ERR95" s="238"/>
      <c r="ERS95" s="238"/>
      <c r="ERT95" s="238"/>
      <c r="ERU95" s="238"/>
      <c r="ERV95" s="238"/>
      <c r="ERW95" s="238"/>
      <c r="ERX95" s="238"/>
      <c r="ERY95" s="238"/>
      <c r="ERZ95" s="238"/>
      <c r="ESA95" s="238"/>
      <c r="ESB95" s="238"/>
      <c r="ESC95" s="238"/>
      <c r="ESD95" s="238"/>
      <c r="ESE95" s="238"/>
      <c r="ESF95" s="238"/>
      <c r="ESG95" s="238"/>
      <c r="ESH95" s="238"/>
      <c r="ESI95" s="238"/>
      <c r="ESJ95" s="238"/>
      <c r="ESK95" s="238"/>
      <c r="ESL95" s="238"/>
      <c r="ESM95" s="238"/>
      <c r="ESN95" s="238"/>
      <c r="ESO95" s="238"/>
      <c r="ESP95" s="238"/>
      <c r="ESQ95" s="238"/>
      <c r="ESR95" s="238"/>
      <c r="ESS95" s="238"/>
      <c r="EST95" s="238"/>
      <c r="ESU95" s="238"/>
      <c r="ESV95" s="238"/>
      <c r="ESW95" s="238"/>
      <c r="ESX95" s="238"/>
      <c r="ESY95" s="238"/>
      <c r="ESZ95" s="238"/>
      <c r="ETA95" s="238"/>
      <c r="ETB95" s="238"/>
      <c r="ETC95" s="238"/>
      <c r="ETD95" s="238"/>
      <c r="ETE95" s="238"/>
      <c r="ETF95" s="238"/>
      <c r="ETG95" s="238"/>
      <c r="ETH95" s="238"/>
      <c r="ETI95" s="238"/>
      <c r="ETJ95" s="238"/>
      <c r="ETK95" s="238"/>
      <c r="ETL95" s="238"/>
      <c r="ETM95" s="238"/>
      <c r="ETN95" s="238"/>
      <c r="ETO95" s="238"/>
      <c r="ETP95" s="238"/>
      <c r="ETQ95" s="238"/>
      <c r="ETR95" s="238"/>
      <c r="ETS95" s="238"/>
      <c r="ETT95" s="238"/>
      <c r="ETU95" s="238"/>
      <c r="ETV95" s="238"/>
      <c r="ETW95" s="238"/>
      <c r="ETX95" s="238"/>
      <c r="ETY95" s="238"/>
      <c r="ETZ95" s="238"/>
      <c r="EUA95" s="238"/>
      <c r="EUB95" s="238"/>
      <c r="EUC95" s="238"/>
      <c r="EUD95" s="238"/>
      <c r="EUE95" s="238"/>
      <c r="EUF95" s="238"/>
      <c r="EUG95" s="238"/>
      <c r="EUH95" s="238"/>
      <c r="EUI95" s="238"/>
      <c r="EUJ95" s="238"/>
      <c r="EUK95" s="238"/>
      <c r="EUL95" s="238"/>
      <c r="EUM95" s="238"/>
      <c r="EUN95" s="238"/>
      <c r="EUO95" s="238"/>
      <c r="EUP95" s="238"/>
      <c r="EUQ95" s="238"/>
      <c r="EUR95" s="238"/>
      <c r="EUS95" s="238"/>
      <c r="EUT95" s="238"/>
      <c r="EUU95" s="238"/>
      <c r="EUV95" s="238"/>
      <c r="EUW95" s="238"/>
      <c r="EUX95" s="238"/>
      <c r="EUY95" s="238"/>
      <c r="EUZ95" s="238"/>
      <c r="EVA95" s="238"/>
      <c r="EVB95" s="238"/>
      <c r="EVC95" s="238"/>
      <c r="EVD95" s="238"/>
      <c r="EVE95" s="238"/>
      <c r="EVF95" s="238"/>
      <c r="EVG95" s="238"/>
      <c r="EVH95" s="238"/>
      <c r="EVI95" s="238"/>
      <c r="EVJ95" s="238"/>
      <c r="EVK95" s="238"/>
      <c r="EVL95" s="238"/>
      <c r="EVM95" s="238"/>
      <c r="EVN95" s="238"/>
      <c r="EVO95" s="238"/>
      <c r="EVP95" s="238"/>
      <c r="EVQ95" s="238"/>
      <c r="EVR95" s="238"/>
      <c r="EVS95" s="238"/>
      <c r="EVT95" s="238"/>
      <c r="EVU95" s="238"/>
      <c r="EVV95" s="238"/>
      <c r="EVW95" s="238"/>
      <c r="EVX95" s="238"/>
      <c r="EVY95" s="238"/>
      <c r="EVZ95" s="238"/>
      <c r="EWA95" s="238"/>
      <c r="EWB95" s="238"/>
      <c r="EWC95" s="238"/>
      <c r="EWD95" s="238"/>
      <c r="EWE95" s="238"/>
      <c r="EWF95" s="238"/>
      <c r="EWG95" s="238"/>
      <c r="EWH95" s="238"/>
      <c r="EWI95" s="238"/>
      <c r="EWJ95" s="238"/>
      <c r="EWK95" s="238"/>
      <c r="EWL95" s="238"/>
      <c r="EWM95" s="238"/>
      <c r="EWN95" s="238"/>
      <c r="EWO95" s="238"/>
      <c r="EWP95" s="238"/>
      <c r="EWQ95" s="238"/>
      <c r="EWR95" s="238"/>
      <c r="EWS95" s="238"/>
      <c r="EWT95" s="238"/>
      <c r="EWU95" s="238"/>
      <c r="EWV95" s="238"/>
      <c r="EWW95" s="238"/>
      <c r="EWX95" s="238"/>
      <c r="EWY95" s="238"/>
      <c r="EWZ95" s="238"/>
      <c r="EXA95" s="238"/>
      <c r="EXB95" s="238"/>
      <c r="EXC95" s="238"/>
      <c r="EXD95" s="238"/>
      <c r="EXE95" s="238"/>
      <c r="EXF95" s="238"/>
      <c r="EXG95" s="238"/>
      <c r="EXH95" s="238"/>
      <c r="EXI95" s="238"/>
      <c r="EXJ95" s="238"/>
      <c r="EXK95" s="238"/>
      <c r="EXL95" s="238"/>
      <c r="EXM95" s="238"/>
      <c r="EXN95" s="238"/>
      <c r="EXO95" s="238"/>
      <c r="EXP95" s="238"/>
      <c r="EXQ95" s="238"/>
      <c r="EXR95" s="238"/>
      <c r="EXS95" s="238"/>
      <c r="EXT95" s="238"/>
      <c r="EXU95" s="238"/>
      <c r="EXV95" s="238"/>
      <c r="EXW95" s="238"/>
      <c r="EXX95" s="238"/>
      <c r="EXY95" s="238"/>
      <c r="EXZ95" s="238"/>
      <c r="EYA95" s="238"/>
      <c r="EYB95" s="238"/>
      <c r="EYC95" s="238"/>
      <c r="EYD95" s="238"/>
      <c r="EYE95" s="238"/>
      <c r="EYF95" s="238"/>
      <c r="EYG95" s="238"/>
      <c r="EYH95" s="238"/>
      <c r="EYI95" s="238"/>
      <c r="EYJ95" s="238"/>
      <c r="EYK95" s="238"/>
      <c r="EYL95" s="238"/>
      <c r="EYM95" s="238"/>
      <c r="EYN95" s="238"/>
      <c r="EYO95" s="238"/>
      <c r="EYP95" s="238"/>
      <c r="EYQ95" s="238"/>
      <c r="EYR95" s="238"/>
      <c r="EYS95" s="238"/>
      <c r="EYT95" s="238"/>
      <c r="EYU95" s="238"/>
      <c r="EYV95" s="238"/>
      <c r="EYW95" s="238"/>
      <c r="EYX95" s="238"/>
      <c r="EYY95" s="238"/>
      <c r="EYZ95" s="238"/>
      <c r="EZA95" s="238"/>
      <c r="EZB95" s="238"/>
      <c r="EZC95" s="238"/>
      <c r="EZD95" s="238"/>
      <c r="EZE95" s="238"/>
      <c r="EZF95" s="238"/>
      <c r="EZG95" s="238"/>
      <c r="EZH95" s="238"/>
      <c r="EZI95" s="238"/>
      <c r="EZJ95" s="238"/>
      <c r="EZK95" s="238"/>
      <c r="EZL95" s="238"/>
      <c r="EZM95" s="238"/>
      <c r="EZN95" s="238"/>
      <c r="EZO95" s="238"/>
      <c r="EZP95" s="238"/>
      <c r="EZQ95" s="238"/>
      <c r="EZR95" s="238"/>
      <c r="EZS95" s="238"/>
      <c r="EZT95" s="238"/>
      <c r="EZU95" s="238"/>
      <c r="EZV95" s="238"/>
      <c r="EZW95" s="238"/>
      <c r="EZX95" s="238"/>
      <c r="EZY95" s="238"/>
      <c r="EZZ95" s="238"/>
      <c r="FAA95" s="238"/>
      <c r="FAB95" s="238"/>
      <c r="FAC95" s="238"/>
      <c r="FAD95" s="238"/>
      <c r="FAE95" s="238"/>
      <c r="FAF95" s="238"/>
      <c r="FAG95" s="238"/>
      <c r="FAH95" s="238"/>
      <c r="FAI95" s="238"/>
      <c r="FAJ95" s="238"/>
      <c r="FAK95" s="238"/>
      <c r="FAL95" s="238"/>
      <c r="FAM95" s="238"/>
      <c r="FAN95" s="238"/>
      <c r="FAO95" s="238"/>
      <c r="FAP95" s="238"/>
      <c r="FAQ95" s="238"/>
      <c r="FAR95" s="238"/>
      <c r="FAS95" s="238"/>
      <c r="FAT95" s="238"/>
      <c r="FAU95" s="238"/>
      <c r="FAV95" s="238"/>
      <c r="FAW95" s="238"/>
      <c r="FAX95" s="238"/>
      <c r="FAY95" s="238"/>
      <c r="FAZ95" s="238"/>
      <c r="FBA95" s="238"/>
      <c r="FBB95" s="238"/>
      <c r="FBC95" s="238"/>
      <c r="FBD95" s="238"/>
      <c r="FBE95" s="238"/>
      <c r="FBF95" s="238"/>
      <c r="FBG95" s="238"/>
      <c r="FBH95" s="238"/>
      <c r="FBI95" s="238"/>
      <c r="FBJ95" s="238"/>
      <c r="FBK95" s="238"/>
      <c r="FBL95" s="238"/>
      <c r="FBM95" s="238"/>
      <c r="FBN95" s="238"/>
      <c r="FBO95" s="238"/>
      <c r="FBP95" s="238"/>
      <c r="FBQ95" s="238"/>
      <c r="FBR95" s="238"/>
      <c r="FBS95" s="238"/>
      <c r="FBT95" s="238"/>
      <c r="FBU95" s="238"/>
      <c r="FBV95" s="238"/>
      <c r="FBW95" s="238"/>
      <c r="FBX95" s="238"/>
      <c r="FBY95" s="238"/>
      <c r="FBZ95" s="238"/>
      <c r="FCA95" s="238"/>
      <c r="FCB95" s="238"/>
      <c r="FCC95" s="238"/>
      <c r="FCD95" s="238"/>
      <c r="FCE95" s="238"/>
      <c r="FCF95" s="238"/>
      <c r="FCG95" s="238"/>
      <c r="FCH95" s="238"/>
      <c r="FCI95" s="238"/>
      <c r="FCJ95" s="238"/>
      <c r="FCK95" s="238"/>
      <c r="FCL95" s="238"/>
      <c r="FCM95" s="238"/>
      <c r="FCN95" s="238"/>
      <c r="FCO95" s="238"/>
      <c r="FCP95" s="238"/>
      <c r="FCQ95" s="238"/>
      <c r="FCR95" s="238"/>
      <c r="FCS95" s="238"/>
      <c r="FCT95" s="238"/>
      <c r="FCU95" s="238"/>
      <c r="FCV95" s="238"/>
      <c r="FCW95" s="238"/>
      <c r="FCX95" s="238"/>
      <c r="FCY95" s="238"/>
      <c r="FCZ95" s="238"/>
      <c r="FDA95" s="238"/>
      <c r="FDB95" s="238"/>
      <c r="FDC95" s="238"/>
      <c r="FDD95" s="238"/>
      <c r="FDE95" s="238"/>
      <c r="FDF95" s="238"/>
      <c r="FDG95" s="238"/>
      <c r="FDH95" s="238"/>
      <c r="FDI95" s="238"/>
      <c r="FDJ95" s="238"/>
      <c r="FDK95" s="238"/>
      <c r="FDL95" s="238"/>
      <c r="FDM95" s="238"/>
      <c r="FDN95" s="238"/>
      <c r="FDO95" s="238"/>
      <c r="FDP95" s="238"/>
      <c r="FDQ95" s="238"/>
      <c r="FDR95" s="238"/>
      <c r="FDS95" s="238"/>
      <c r="FDT95" s="238"/>
      <c r="FDU95" s="238"/>
      <c r="FDV95" s="238"/>
      <c r="FDW95" s="238"/>
      <c r="FDX95" s="238"/>
      <c r="FDY95" s="238"/>
      <c r="FDZ95" s="238"/>
      <c r="FEA95" s="238"/>
      <c r="FEB95" s="238"/>
      <c r="FEC95" s="238"/>
      <c r="FED95" s="238"/>
      <c r="FEE95" s="238"/>
      <c r="FEF95" s="238"/>
      <c r="FEG95" s="238"/>
      <c r="FEH95" s="238"/>
      <c r="FEI95" s="238"/>
      <c r="FEJ95" s="238"/>
      <c r="FEK95" s="238"/>
      <c r="FEL95" s="238"/>
      <c r="FEM95" s="238"/>
      <c r="FEN95" s="238"/>
      <c r="FEO95" s="238"/>
      <c r="FEP95" s="238"/>
      <c r="FEQ95" s="238"/>
      <c r="FER95" s="238"/>
      <c r="FES95" s="238"/>
      <c r="FET95" s="238"/>
      <c r="FEU95" s="238"/>
      <c r="FEV95" s="238"/>
      <c r="FEW95" s="238"/>
      <c r="FEX95" s="238"/>
      <c r="FEY95" s="238"/>
      <c r="FEZ95" s="238"/>
      <c r="FFA95" s="238"/>
      <c r="FFB95" s="238"/>
      <c r="FFC95" s="238"/>
      <c r="FFD95" s="238"/>
      <c r="FFE95" s="238"/>
      <c r="FFF95" s="238"/>
      <c r="FFG95" s="238"/>
      <c r="FFH95" s="238"/>
      <c r="FFI95" s="238"/>
      <c r="FFJ95" s="238"/>
      <c r="FFK95" s="238"/>
      <c r="FFL95" s="238"/>
      <c r="FFM95" s="238"/>
      <c r="FFN95" s="238"/>
      <c r="FFO95" s="238"/>
      <c r="FFP95" s="238"/>
      <c r="FFQ95" s="238"/>
      <c r="FFR95" s="238"/>
      <c r="FFS95" s="238"/>
      <c r="FFT95" s="238"/>
      <c r="FFU95" s="238"/>
      <c r="FFV95" s="238"/>
      <c r="FFW95" s="238"/>
      <c r="FFX95" s="238"/>
      <c r="FFY95" s="238"/>
      <c r="FFZ95" s="238"/>
      <c r="FGA95" s="238"/>
      <c r="FGB95" s="238"/>
      <c r="FGC95" s="238"/>
      <c r="FGD95" s="238"/>
      <c r="FGE95" s="238"/>
      <c r="FGF95" s="238"/>
      <c r="FGG95" s="238"/>
      <c r="FGH95" s="238"/>
      <c r="FGI95" s="238"/>
      <c r="FGJ95" s="238"/>
      <c r="FGK95" s="238"/>
      <c r="FGL95" s="238"/>
      <c r="FGM95" s="238"/>
      <c r="FGN95" s="238"/>
      <c r="FGO95" s="238"/>
      <c r="FGP95" s="238"/>
      <c r="FGQ95" s="238"/>
      <c r="FGR95" s="238"/>
      <c r="FGS95" s="238"/>
      <c r="FGT95" s="238"/>
      <c r="FGU95" s="238"/>
      <c r="FGV95" s="238"/>
      <c r="FGW95" s="238"/>
      <c r="FGX95" s="238"/>
      <c r="FGY95" s="238"/>
      <c r="FGZ95" s="238"/>
      <c r="FHA95" s="238"/>
      <c r="FHB95" s="238"/>
      <c r="FHC95" s="238"/>
      <c r="FHD95" s="238"/>
      <c r="FHE95" s="238"/>
      <c r="FHF95" s="238"/>
      <c r="FHG95" s="238"/>
      <c r="FHH95" s="238"/>
      <c r="FHI95" s="238"/>
      <c r="FHJ95" s="238"/>
      <c r="FHK95" s="238"/>
      <c r="FHL95" s="238"/>
      <c r="FHM95" s="238"/>
      <c r="FHN95" s="238"/>
      <c r="FHO95" s="238"/>
      <c r="FHP95" s="238"/>
      <c r="FHQ95" s="238"/>
      <c r="FHR95" s="238"/>
      <c r="FHS95" s="238"/>
      <c r="FHT95" s="238"/>
      <c r="FHU95" s="238"/>
      <c r="FHV95" s="238"/>
      <c r="FHW95" s="238"/>
      <c r="FHX95" s="238"/>
      <c r="FHY95" s="238"/>
      <c r="FHZ95" s="238"/>
      <c r="FIA95" s="238"/>
      <c r="FIB95" s="238"/>
      <c r="FIC95" s="238"/>
      <c r="FID95" s="238"/>
      <c r="FIE95" s="238"/>
      <c r="FIF95" s="238"/>
      <c r="FIG95" s="238"/>
      <c r="FIH95" s="238"/>
      <c r="FII95" s="238"/>
      <c r="FIJ95" s="238"/>
      <c r="FIK95" s="238"/>
      <c r="FIL95" s="238"/>
      <c r="FIM95" s="238"/>
      <c r="FIN95" s="238"/>
      <c r="FIO95" s="238"/>
      <c r="FIP95" s="238"/>
      <c r="FIQ95" s="238"/>
      <c r="FIR95" s="238"/>
      <c r="FIS95" s="238"/>
      <c r="FIT95" s="238"/>
      <c r="FIU95" s="238"/>
      <c r="FIV95" s="238"/>
      <c r="FIW95" s="238"/>
      <c r="FIX95" s="238"/>
      <c r="FIY95" s="238"/>
      <c r="FIZ95" s="238"/>
      <c r="FJA95" s="238"/>
      <c r="FJB95" s="238"/>
      <c r="FJC95" s="238"/>
      <c r="FJD95" s="238"/>
      <c r="FJE95" s="238"/>
      <c r="FJF95" s="238"/>
      <c r="FJG95" s="238"/>
      <c r="FJH95" s="238"/>
      <c r="FJI95" s="238"/>
      <c r="FJJ95" s="238"/>
      <c r="FJK95" s="238"/>
      <c r="FJL95" s="238"/>
      <c r="FJM95" s="238"/>
      <c r="FJN95" s="238"/>
      <c r="FJO95" s="238"/>
      <c r="FJP95" s="238"/>
      <c r="FJQ95" s="238"/>
      <c r="FJR95" s="238"/>
      <c r="FJS95" s="238"/>
      <c r="FJT95" s="238"/>
      <c r="FJU95" s="238"/>
      <c r="FJV95" s="238"/>
      <c r="FJW95" s="238"/>
      <c r="FJX95" s="238"/>
      <c r="FJY95" s="238"/>
      <c r="FJZ95" s="238"/>
      <c r="FKA95" s="238"/>
      <c r="FKB95" s="238"/>
      <c r="FKC95" s="238"/>
      <c r="FKD95" s="238"/>
      <c r="FKE95" s="238"/>
      <c r="FKF95" s="238"/>
      <c r="FKG95" s="238"/>
      <c r="FKH95" s="238"/>
      <c r="FKI95" s="238"/>
      <c r="FKJ95" s="238"/>
      <c r="FKK95" s="238"/>
      <c r="FKL95" s="238"/>
      <c r="FKM95" s="238"/>
      <c r="FKN95" s="238"/>
      <c r="FKO95" s="238"/>
      <c r="FKP95" s="238"/>
      <c r="FKQ95" s="238"/>
      <c r="FKR95" s="238"/>
      <c r="FKS95" s="238"/>
      <c r="FKT95" s="238"/>
      <c r="FKU95" s="238"/>
      <c r="FKV95" s="238"/>
      <c r="FKW95" s="238"/>
      <c r="FKX95" s="238"/>
      <c r="FKY95" s="238"/>
      <c r="FKZ95" s="238"/>
      <c r="FLA95" s="238"/>
      <c r="FLB95" s="238"/>
      <c r="FLC95" s="238"/>
      <c r="FLD95" s="238"/>
      <c r="FLE95" s="238"/>
      <c r="FLF95" s="238"/>
      <c r="FLG95" s="238"/>
      <c r="FLH95" s="238"/>
      <c r="FLI95" s="238"/>
      <c r="FLJ95" s="238"/>
      <c r="FLK95" s="238"/>
      <c r="FLL95" s="238"/>
      <c r="FLM95" s="238"/>
      <c r="FLN95" s="238"/>
      <c r="FLO95" s="238"/>
      <c r="FLP95" s="238"/>
      <c r="FLQ95" s="238"/>
      <c r="FLR95" s="238"/>
      <c r="FLS95" s="238"/>
      <c r="FLT95" s="238"/>
      <c r="FLU95" s="238"/>
      <c r="FLV95" s="238"/>
      <c r="FLW95" s="238"/>
      <c r="FLX95" s="238"/>
      <c r="FLY95" s="238"/>
      <c r="FLZ95" s="238"/>
      <c r="FMA95" s="238"/>
      <c r="FMB95" s="238"/>
      <c r="FMC95" s="238"/>
      <c r="FMD95" s="238"/>
      <c r="FME95" s="238"/>
      <c r="FMF95" s="238"/>
      <c r="FMG95" s="238"/>
      <c r="FMH95" s="238"/>
      <c r="FMI95" s="238"/>
      <c r="FMJ95" s="238"/>
      <c r="FMK95" s="238"/>
      <c r="FML95" s="238"/>
      <c r="FMM95" s="238"/>
      <c r="FMN95" s="238"/>
      <c r="FMO95" s="238"/>
      <c r="FMP95" s="238"/>
      <c r="FMQ95" s="238"/>
      <c r="FMR95" s="238"/>
      <c r="FMS95" s="238"/>
      <c r="FMT95" s="238"/>
      <c r="FMU95" s="238"/>
      <c r="FMV95" s="238"/>
      <c r="FMW95" s="238"/>
      <c r="FMX95" s="238"/>
      <c r="FMY95" s="238"/>
      <c r="FMZ95" s="238"/>
      <c r="FNA95" s="238"/>
      <c r="FNB95" s="238"/>
      <c r="FNC95" s="238"/>
      <c r="FND95" s="238"/>
      <c r="FNE95" s="238"/>
      <c r="FNF95" s="238"/>
      <c r="FNG95" s="238"/>
      <c r="FNH95" s="238"/>
      <c r="FNI95" s="238"/>
      <c r="FNJ95" s="238"/>
      <c r="FNK95" s="238"/>
      <c r="FNL95" s="238"/>
      <c r="FNM95" s="238"/>
      <c r="FNN95" s="238"/>
      <c r="FNO95" s="238"/>
      <c r="FNP95" s="238"/>
      <c r="FNQ95" s="238"/>
      <c r="FNR95" s="238"/>
      <c r="FNS95" s="238"/>
      <c r="FNT95" s="238"/>
      <c r="FNU95" s="238"/>
      <c r="FNV95" s="238"/>
      <c r="FNW95" s="238"/>
      <c r="FNX95" s="238"/>
      <c r="FNY95" s="238"/>
      <c r="FNZ95" s="238"/>
      <c r="FOA95" s="238"/>
      <c r="FOB95" s="238"/>
      <c r="FOC95" s="238"/>
      <c r="FOD95" s="238"/>
      <c r="FOE95" s="238"/>
      <c r="FOF95" s="238"/>
      <c r="FOG95" s="238"/>
      <c r="FOH95" s="238"/>
      <c r="FOI95" s="238"/>
      <c r="FOJ95" s="238"/>
      <c r="FOK95" s="238"/>
      <c r="FOL95" s="238"/>
      <c r="FOM95" s="238"/>
      <c r="FON95" s="238"/>
      <c r="FOO95" s="238"/>
      <c r="FOP95" s="238"/>
      <c r="FOQ95" s="238"/>
      <c r="FOR95" s="238"/>
      <c r="FOS95" s="238"/>
      <c r="FOT95" s="238"/>
      <c r="FOU95" s="238"/>
      <c r="FOV95" s="238"/>
      <c r="FOW95" s="238"/>
      <c r="FOX95" s="238"/>
      <c r="FOY95" s="238"/>
      <c r="FOZ95" s="238"/>
      <c r="FPA95" s="238"/>
      <c r="FPB95" s="238"/>
      <c r="FPC95" s="238"/>
      <c r="FPD95" s="238"/>
      <c r="FPE95" s="238"/>
      <c r="FPF95" s="238"/>
      <c r="FPG95" s="238"/>
      <c r="FPH95" s="238"/>
      <c r="FPI95" s="238"/>
      <c r="FPJ95" s="238"/>
      <c r="FPK95" s="238"/>
      <c r="FPL95" s="238"/>
      <c r="FPM95" s="238"/>
      <c r="FPN95" s="238"/>
      <c r="FPO95" s="238"/>
      <c r="FPP95" s="238"/>
      <c r="FPQ95" s="238"/>
      <c r="FPR95" s="238"/>
      <c r="FPS95" s="238"/>
      <c r="FPT95" s="238"/>
      <c r="FPU95" s="238"/>
      <c r="FPV95" s="238"/>
      <c r="FPW95" s="238"/>
      <c r="FPX95" s="238"/>
      <c r="FPY95" s="238"/>
      <c r="FPZ95" s="238"/>
      <c r="FQA95" s="238"/>
      <c r="FQB95" s="238"/>
      <c r="FQC95" s="238"/>
      <c r="FQD95" s="238"/>
      <c r="FQE95" s="238"/>
      <c r="FQF95" s="238"/>
      <c r="FQG95" s="238"/>
      <c r="FQH95" s="238"/>
      <c r="FQI95" s="238"/>
      <c r="FQJ95" s="238"/>
      <c r="FQK95" s="238"/>
      <c r="FQL95" s="238"/>
      <c r="FQM95" s="238"/>
      <c r="FQN95" s="238"/>
      <c r="FQO95" s="238"/>
      <c r="FQP95" s="238"/>
      <c r="FQQ95" s="238"/>
      <c r="FQR95" s="238"/>
      <c r="FQS95" s="238"/>
      <c r="FQT95" s="238"/>
      <c r="FQU95" s="238"/>
      <c r="FQV95" s="238"/>
      <c r="FQW95" s="238"/>
      <c r="FQX95" s="238"/>
      <c r="FQY95" s="238"/>
      <c r="FQZ95" s="238"/>
      <c r="FRA95" s="238"/>
      <c r="FRB95" s="238"/>
      <c r="FRC95" s="238"/>
      <c r="FRD95" s="238"/>
      <c r="FRE95" s="238"/>
      <c r="FRF95" s="238"/>
      <c r="FRG95" s="238"/>
      <c r="FRH95" s="238"/>
      <c r="FRI95" s="238"/>
      <c r="FRJ95" s="238"/>
      <c r="FRK95" s="238"/>
      <c r="FRL95" s="238"/>
      <c r="FRM95" s="238"/>
      <c r="FRN95" s="238"/>
      <c r="FRO95" s="238"/>
      <c r="FRP95" s="238"/>
      <c r="FRQ95" s="238"/>
      <c r="FRR95" s="238"/>
      <c r="FRS95" s="238"/>
      <c r="FRT95" s="238"/>
      <c r="FRU95" s="238"/>
      <c r="FRV95" s="238"/>
      <c r="FRW95" s="238"/>
      <c r="FRX95" s="238"/>
      <c r="FRY95" s="238"/>
      <c r="FRZ95" s="238"/>
      <c r="FSA95" s="238"/>
      <c r="FSB95" s="238"/>
      <c r="FSC95" s="238"/>
      <c r="FSD95" s="238"/>
      <c r="FSE95" s="238"/>
      <c r="FSF95" s="238"/>
      <c r="FSG95" s="238"/>
      <c r="FSH95" s="238"/>
      <c r="FSI95" s="238"/>
      <c r="FSJ95" s="238"/>
      <c r="FSK95" s="238"/>
      <c r="FSL95" s="238"/>
      <c r="FSM95" s="238"/>
      <c r="FSN95" s="238"/>
      <c r="FSO95" s="238"/>
      <c r="FSP95" s="238"/>
      <c r="FSQ95" s="238"/>
      <c r="FSR95" s="238"/>
      <c r="FSS95" s="238"/>
      <c r="FST95" s="238"/>
      <c r="FSU95" s="238"/>
      <c r="FSV95" s="238"/>
      <c r="FSW95" s="238"/>
      <c r="FSX95" s="238"/>
      <c r="FSY95" s="238"/>
      <c r="FSZ95" s="238"/>
      <c r="FTA95" s="238"/>
      <c r="FTB95" s="238"/>
      <c r="FTC95" s="238"/>
      <c r="FTD95" s="238"/>
      <c r="FTE95" s="238"/>
      <c r="FTF95" s="238"/>
      <c r="FTG95" s="238"/>
      <c r="FTH95" s="238"/>
      <c r="FTI95" s="238"/>
      <c r="FTJ95" s="238"/>
      <c r="FTK95" s="238"/>
      <c r="FTL95" s="238"/>
      <c r="FTM95" s="238"/>
      <c r="FTN95" s="238"/>
      <c r="FTO95" s="238"/>
      <c r="FTP95" s="238"/>
      <c r="FTQ95" s="238"/>
      <c r="FTR95" s="238"/>
      <c r="FTS95" s="238"/>
      <c r="FTT95" s="238"/>
      <c r="FTU95" s="238"/>
      <c r="FTV95" s="238"/>
      <c r="FTW95" s="238"/>
      <c r="FTX95" s="238"/>
      <c r="FTY95" s="238"/>
      <c r="FTZ95" s="238"/>
      <c r="FUA95" s="238"/>
      <c r="FUB95" s="238"/>
      <c r="FUC95" s="238"/>
      <c r="FUD95" s="238"/>
      <c r="FUE95" s="238"/>
      <c r="FUF95" s="238"/>
      <c r="FUG95" s="238"/>
      <c r="FUH95" s="238"/>
      <c r="FUI95" s="238"/>
      <c r="FUJ95" s="238"/>
      <c r="FUK95" s="238"/>
      <c r="FUL95" s="238"/>
      <c r="FUM95" s="238"/>
      <c r="FUN95" s="238"/>
      <c r="FUO95" s="238"/>
      <c r="FUP95" s="238"/>
      <c r="FUQ95" s="238"/>
      <c r="FUR95" s="238"/>
      <c r="FUS95" s="238"/>
      <c r="FUT95" s="238"/>
      <c r="FUU95" s="238"/>
      <c r="FUV95" s="238"/>
      <c r="FUW95" s="238"/>
      <c r="FUX95" s="238"/>
      <c r="FUY95" s="238"/>
      <c r="FUZ95" s="238"/>
      <c r="FVA95" s="238"/>
      <c r="FVB95" s="238"/>
      <c r="FVC95" s="238"/>
      <c r="FVD95" s="238"/>
      <c r="FVE95" s="238"/>
      <c r="FVF95" s="238"/>
      <c r="FVG95" s="238"/>
      <c r="FVH95" s="238"/>
      <c r="FVI95" s="238"/>
      <c r="FVJ95" s="238"/>
      <c r="FVK95" s="238"/>
      <c r="FVL95" s="238"/>
      <c r="FVM95" s="238"/>
      <c r="FVN95" s="238"/>
      <c r="FVO95" s="238"/>
      <c r="FVP95" s="238"/>
      <c r="FVQ95" s="238"/>
      <c r="FVR95" s="238"/>
      <c r="FVS95" s="238"/>
      <c r="FVT95" s="238"/>
      <c r="FVU95" s="238"/>
      <c r="FVV95" s="238"/>
      <c r="FVW95" s="238"/>
      <c r="FVX95" s="238"/>
      <c r="FVY95" s="238"/>
      <c r="FVZ95" s="238"/>
      <c r="FWA95" s="238"/>
      <c r="FWB95" s="238"/>
      <c r="FWC95" s="238"/>
      <c r="FWD95" s="238"/>
      <c r="FWE95" s="238"/>
      <c r="FWF95" s="238"/>
      <c r="FWG95" s="238"/>
      <c r="FWH95" s="238"/>
      <c r="FWI95" s="238"/>
      <c r="FWJ95" s="238"/>
      <c r="FWK95" s="238"/>
      <c r="FWL95" s="238"/>
      <c r="FWM95" s="238"/>
      <c r="FWN95" s="238"/>
      <c r="FWO95" s="238"/>
      <c r="FWP95" s="238"/>
      <c r="FWQ95" s="238"/>
      <c r="FWR95" s="238"/>
      <c r="FWS95" s="238"/>
      <c r="FWT95" s="238"/>
      <c r="FWU95" s="238"/>
      <c r="FWV95" s="238"/>
      <c r="FWW95" s="238"/>
      <c r="FWX95" s="238"/>
      <c r="FWY95" s="238"/>
      <c r="FWZ95" s="238"/>
      <c r="FXA95" s="238"/>
      <c r="FXB95" s="238"/>
      <c r="FXC95" s="238"/>
      <c r="FXD95" s="238"/>
      <c r="FXE95" s="238"/>
      <c r="FXF95" s="238"/>
      <c r="FXG95" s="238"/>
      <c r="FXH95" s="238"/>
      <c r="FXI95" s="238"/>
      <c r="FXJ95" s="238"/>
      <c r="FXK95" s="238"/>
      <c r="FXL95" s="238"/>
      <c r="FXM95" s="238"/>
      <c r="FXN95" s="238"/>
      <c r="FXO95" s="238"/>
      <c r="FXP95" s="238"/>
      <c r="FXQ95" s="238"/>
      <c r="FXR95" s="238"/>
      <c r="FXS95" s="238"/>
      <c r="FXT95" s="238"/>
      <c r="FXU95" s="238"/>
      <c r="FXV95" s="238"/>
      <c r="FXW95" s="238"/>
      <c r="FXX95" s="238"/>
      <c r="FXY95" s="238"/>
      <c r="FXZ95" s="238"/>
      <c r="FYA95" s="238"/>
      <c r="FYB95" s="238"/>
      <c r="FYC95" s="238"/>
      <c r="FYD95" s="238"/>
      <c r="FYE95" s="238"/>
      <c r="FYF95" s="238"/>
      <c r="FYG95" s="238"/>
      <c r="FYH95" s="238"/>
      <c r="FYI95" s="238"/>
      <c r="FYJ95" s="238"/>
      <c r="FYK95" s="238"/>
      <c r="FYL95" s="238"/>
      <c r="FYM95" s="238"/>
      <c r="FYN95" s="238"/>
      <c r="FYO95" s="238"/>
      <c r="FYP95" s="238"/>
      <c r="FYQ95" s="238"/>
      <c r="FYR95" s="238"/>
      <c r="FYS95" s="238"/>
      <c r="FYT95" s="238"/>
      <c r="FYU95" s="238"/>
      <c r="FYV95" s="238"/>
      <c r="FYW95" s="238"/>
      <c r="FYX95" s="238"/>
      <c r="FYY95" s="238"/>
      <c r="FYZ95" s="238"/>
      <c r="FZA95" s="238"/>
      <c r="FZB95" s="238"/>
      <c r="FZC95" s="238"/>
      <c r="FZD95" s="238"/>
      <c r="FZE95" s="238"/>
      <c r="FZF95" s="238"/>
      <c r="FZG95" s="238"/>
      <c r="FZH95" s="238"/>
      <c r="FZI95" s="238"/>
      <c r="FZJ95" s="238"/>
      <c r="FZK95" s="238"/>
      <c r="FZL95" s="238"/>
      <c r="FZM95" s="238"/>
      <c r="FZN95" s="238"/>
      <c r="FZO95" s="238"/>
      <c r="FZP95" s="238"/>
      <c r="FZQ95" s="238"/>
      <c r="FZR95" s="238"/>
      <c r="FZS95" s="238"/>
      <c r="FZT95" s="238"/>
      <c r="FZU95" s="238"/>
      <c r="FZV95" s="238"/>
      <c r="FZW95" s="238"/>
      <c r="FZX95" s="238"/>
      <c r="FZY95" s="238"/>
      <c r="FZZ95" s="238"/>
      <c r="GAA95" s="238"/>
      <c r="GAB95" s="238"/>
      <c r="GAC95" s="238"/>
      <c r="GAD95" s="238"/>
      <c r="GAE95" s="238"/>
      <c r="GAF95" s="238"/>
      <c r="GAG95" s="238"/>
      <c r="GAH95" s="238"/>
      <c r="GAI95" s="238"/>
      <c r="GAJ95" s="238"/>
      <c r="GAK95" s="238"/>
      <c r="GAL95" s="238"/>
      <c r="GAM95" s="238"/>
      <c r="GAN95" s="238"/>
      <c r="GAO95" s="238"/>
      <c r="GAP95" s="238"/>
      <c r="GAQ95" s="238"/>
      <c r="GAR95" s="238"/>
      <c r="GAS95" s="238"/>
      <c r="GAT95" s="238"/>
      <c r="GAU95" s="238"/>
      <c r="GAV95" s="238"/>
      <c r="GAW95" s="238"/>
      <c r="GAX95" s="238"/>
      <c r="GAY95" s="238"/>
      <c r="GAZ95" s="238"/>
      <c r="GBA95" s="238"/>
      <c r="GBB95" s="238"/>
      <c r="GBC95" s="238"/>
      <c r="GBD95" s="238"/>
      <c r="GBE95" s="238"/>
      <c r="GBF95" s="238"/>
      <c r="GBG95" s="238"/>
      <c r="GBH95" s="238"/>
      <c r="GBI95" s="238"/>
      <c r="GBJ95" s="238"/>
      <c r="GBK95" s="238"/>
      <c r="GBL95" s="238"/>
      <c r="GBM95" s="238"/>
      <c r="GBN95" s="238"/>
      <c r="GBO95" s="238"/>
      <c r="GBP95" s="238"/>
      <c r="GBQ95" s="238"/>
      <c r="GBR95" s="238"/>
      <c r="GBS95" s="238"/>
      <c r="GBT95" s="238"/>
      <c r="GBU95" s="238"/>
      <c r="GBV95" s="238"/>
      <c r="GBW95" s="238"/>
      <c r="GBX95" s="238"/>
      <c r="GBY95" s="238"/>
      <c r="GBZ95" s="238"/>
      <c r="GCA95" s="238"/>
      <c r="GCB95" s="238"/>
      <c r="GCC95" s="238"/>
      <c r="GCD95" s="238"/>
      <c r="GCE95" s="238"/>
      <c r="GCF95" s="238"/>
      <c r="GCG95" s="238"/>
      <c r="GCH95" s="238"/>
      <c r="GCI95" s="238"/>
      <c r="GCJ95" s="238"/>
      <c r="GCK95" s="238"/>
      <c r="GCL95" s="238"/>
      <c r="GCM95" s="238"/>
      <c r="GCN95" s="238"/>
      <c r="GCO95" s="238"/>
      <c r="GCP95" s="238"/>
      <c r="GCQ95" s="238"/>
      <c r="GCR95" s="238"/>
      <c r="GCS95" s="238"/>
      <c r="GCT95" s="238"/>
      <c r="GCU95" s="238"/>
      <c r="GCV95" s="238"/>
      <c r="GCW95" s="238"/>
      <c r="GCX95" s="238"/>
      <c r="GCY95" s="238"/>
      <c r="GCZ95" s="238"/>
      <c r="GDA95" s="238"/>
      <c r="GDB95" s="238"/>
      <c r="GDC95" s="238"/>
      <c r="GDD95" s="238"/>
      <c r="GDE95" s="238"/>
      <c r="GDF95" s="238"/>
      <c r="GDG95" s="238"/>
      <c r="GDH95" s="238"/>
      <c r="GDI95" s="238"/>
      <c r="GDJ95" s="238"/>
      <c r="GDK95" s="238"/>
      <c r="GDL95" s="238"/>
      <c r="GDM95" s="238"/>
      <c r="GDN95" s="238"/>
      <c r="GDO95" s="238"/>
      <c r="GDP95" s="238"/>
      <c r="GDQ95" s="238"/>
      <c r="GDR95" s="238"/>
      <c r="GDS95" s="238"/>
      <c r="GDT95" s="238"/>
      <c r="GDU95" s="238"/>
      <c r="GDV95" s="238"/>
      <c r="GDW95" s="238"/>
      <c r="GDX95" s="238"/>
      <c r="GDY95" s="238"/>
      <c r="GDZ95" s="238"/>
      <c r="GEA95" s="238"/>
      <c r="GEB95" s="238"/>
      <c r="GEC95" s="238"/>
      <c r="GED95" s="238"/>
      <c r="GEE95" s="238"/>
      <c r="GEF95" s="238"/>
      <c r="GEG95" s="238"/>
      <c r="GEH95" s="238"/>
      <c r="GEI95" s="238"/>
      <c r="GEJ95" s="238"/>
      <c r="GEK95" s="238"/>
      <c r="GEL95" s="238"/>
      <c r="GEM95" s="238"/>
      <c r="GEN95" s="238"/>
      <c r="GEO95" s="238"/>
      <c r="GEP95" s="238"/>
      <c r="GEQ95" s="238"/>
      <c r="GER95" s="238"/>
      <c r="GES95" s="238"/>
      <c r="GET95" s="238"/>
      <c r="GEU95" s="238"/>
      <c r="GEV95" s="238"/>
      <c r="GEW95" s="238"/>
      <c r="GEX95" s="238"/>
      <c r="GEY95" s="238"/>
      <c r="GEZ95" s="238"/>
      <c r="GFA95" s="238"/>
      <c r="GFB95" s="238"/>
      <c r="GFC95" s="238"/>
      <c r="GFD95" s="238"/>
      <c r="GFE95" s="238"/>
      <c r="GFF95" s="238"/>
      <c r="GFG95" s="238"/>
      <c r="GFH95" s="238"/>
      <c r="GFI95" s="238"/>
      <c r="GFJ95" s="238"/>
      <c r="GFK95" s="238"/>
      <c r="GFL95" s="238"/>
      <c r="GFM95" s="238"/>
      <c r="GFN95" s="238"/>
      <c r="GFO95" s="238"/>
      <c r="GFP95" s="238"/>
      <c r="GFQ95" s="238"/>
      <c r="GFR95" s="238"/>
      <c r="GFS95" s="238"/>
      <c r="GFT95" s="238"/>
      <c r="GFU95" s="238"/>
      <c r="GFV95" s="238"/>
      <c r="GFW95" s="238"/>
      <c r="GFX95" s="238"/>
      <c r="GFY95" s="238"/>
      <c r="GFZ95" s="238"/>
      <c r="GGA95" s="238"/>
      <c r="GGB95" s="238"/>
      <c r="GGC95" s="238"/>
      <c r="GGD95" s="238"/>
      <c r="GGE95" s="238"/>
      <c r="GGF95" s="238"/>
      <c r="GGG95" s="238"/>
      <c r="GGH95" s="238"/>
      <c r="GGI95" s="238"/>
      <c r="GGJ95" s="238"/>
      <c r="GGK95" s="238"/>
      <c r="GGL95" s="238"/>
      <c r="GGM95" s="238"/>
      <c r="GGN95" s="238"/>
      <c r="GGO95" s="238"/>
      <c r="GGP95" s="238"/>
      <c r="GGQ95" s="238"/>
      <c r="GGR95" s="238"/>
      <c r="GGS95" s="238"/>
      <c r="GGT95" s="238"/>
      <c r="GGU95" s="238"/>
      <c r="GGV95" s="238"/>
      <c r="GGW95" s="238"/>
      <c r="GGX95" s="238"/>
      <c r="GGY95" s="238"/>
      <c r="GGZ95" s="238"/>
      <c r="GHA95" s="238"/>
      <c r="GHB95" s="238"/>
      <c r="GHC95" s="238"/>
      <c r="GHD95" s="238"/>
      <c r="GHE95" s="238"/>
      <c r="GHF95" s="238"/>
      <c r="GHG95" s="238"/>
      <c r="GHH95" s="238"/>
      <c r="GHI95" s="238"/>
      <c r="GHJ95" s="238"/>
      <c r="GHK95" s="238"/>
      <c r="GHL95" s="238"/>
      <c r="GHM95" s="238"/>
      <c r="GHN95" s="238"/>
      <c r="GHO95" s="238"/>
      <c r="GHP95" s="238"/>
      <c r="GHQ95" s="238"/>
      <c r="GHR95" s="238"/>
      <c r="GHS95" s="238"/>
      <c r="GHT95" s="238"/>
      <c r="GHU95" s="238"/>
      <c r="GHV95" s="238"/>
      <c r="GHW95" s="238"/>
      <c r="GHX95" s="238"/>
      <c r="GHY95" s="238"/>
      <c r="GHZ95" s="238"/>
      <c r="GIA95" s="238"/>
      <c r="GIB95" s="238"/>
      <c r="GIC95" s="238"/>
      <c r="GID95" s="238"/>
      <c r="GIE95" s="238"/>
      <c r="GIF95" s="238"/>
      <c r="GIG95" s="238"/>
      <c r="GIH95" s="238"/>
      <c r="GII95" s="238"/>
      <c r="GIJ95" s="238"/>
      <c r="GIK95" s="238"/>
      <c r="GIL95" s="238"/>
      <c r="GIM95" s="238"/>
      <c r="GIN95" s="238"/>
      <c r="GIO95" s="238"/>
      <c r="GIP95" s="238"/>
      <c r="GIQ95" s="238"/>
      <c r="GIR95" s="238"/>
      <c r="GIS95" s="238"/>
      <c r="GIT95" s="238"/>
      <c r="GIU95" s="238"/>
      <c r="GIV95" s="238"/>
      <c r="GIW95" s="238"/>
      <c r="GIX95" s="238"/>
      <c r="GIY95" s="238"/>
      <c r="GIZ95" s="238"/>
      <c r="GJA95" s="238"/>
      <c r="GJB95" s="238"/>
      <c r="GJC95" s="238"/>
      <c r="GJD95" s="238"/>
      <c r="GJE95" s="238"/>
      <c r="GJF95" s="238"/>
      <c r="GJG95" s="238"/>
      <c r="GJH95" s="238"/>
      <c r="GJI95" s="238"/>
      <c r="GJJ95" s="238"/>
      <c r="GJK95" s="238"/>
      <c r="GJL95" s="238"/>
      <c r="GJM95" s="238"/>
      <c r="GJN95" s="238"/>
      <c r="GJO95" s="238"/>
      <c r="GJP95" s="238"/>
      <c r="GJQ95" s="238"/>
      <c r="GJR95" s="238"/>
      <c r="GJS95" s="238"/>
      <c r="GJT95" s="238"/>
      <c r="GJU95" s="238"/>
      <c r="GJV95" s="238"/>
      <c r="GJW95" s="238"/>
      <c r="GJX95" s="238"/>
      <c r="GJY95" s="238"/>
      <c r="GJZ95" s="238"/>
      <c r="GKA95" s="238"/>
      <c r="GKB95" s="238"/>
      <c r="GKC95" s="238"/>
      <c r="GKD95" s="238"/>
      <c r="GKE95" s="238"/>
      <c r="GKF95" s="238"/>
      <c r="GKG95" s="238"/>
      <c r="GKH95" s="238"/>
      <c r="GKI95" s="238"/>
      <c r="GKJ95" s="238"/>
      <c r="GKK95" s="238"/>
      <c r="GKL95" s="238"/>
      <c r="GKM95" s="238"/>
      <c r="GKN95" s="238"/>
      <c r="GKO95" s="238"/>
      <c r="GKP95" s="238"/>
      <c r="GKQ95" s="238"/>
      <c r="GKR95" s="238"/>
      <c r="GKS95" s="238"/>
      <c r="GKT95" s="238"/>
      <c r="GKU95" s="238"/>
      <c r="GKV95" s="238"/>
      <c r="GKW95" s="238"/>
      <c r="GKX95" s="238"/>
      <c r="GKY95" s="238"/>
      <c r="GKZ95" s="238"/>
      <c r="GLA95" s="238"/>
      <c r="GLB95" s="238"/>
      <c r="GLC95" s="238"/>
      <c r="GLD95" s="238"/>
      <c r="GLE95" s="238"/>
      <c r="GLF95" s="238"/>
      <c r="GLG95" s="238"/>
      <c r="GLH95" s="238"/>
      <c r="GLI95" s="238"/>
      <c r="GLJ95" s="238"/>
      <c r="GLK95" s="238"/>
      <c r="GLL95" s="238"/>
      <c r="GLM95" s="238"/>
      <c r="GLN95" s="238"/>
      <c r="GLO95" s="238"/>
      <c r="GLP95" s="238"/>
      <c r="GLQ95" s="238"/>
      <c r="GLR95" s="238"/>
      <c r="GLS95" s="238"/>
      <c r="GLT95" s="238"/>
      <c r="GLU95" s="238"/>
      <c r="GLV95" s="238"/>
      <c r="GLW95" s="238"/>
      <c r="GLX95" s="238"/>
      <c r="GLY95" s="238"/>
      <c r="GLZ95" s="238"/>
      <c r="GMA95" s="238"/>
      <c r="GMB95" s="238"/>
      <c r="GMC95" s="238"/>
      <c r="GMD95" s="238"/>
      <c r="GME95" s="238"/>
      <c r="GMF95" s="238"/>
      <c r="GMG95" s="238"/>
      <c r="GMH95" s="238"/>
      <c r="GMI95" s="238"/>
      <c r="GMJ95" s="238"/>
      <c r="GMK95" s="238"/>
      <c r="GML95" s="238"/>
      <c r="GMM95" s="238"/>
      <c r="GMN95" s="238"/>
      <c r="GMO95" s="238"/>
      <c r="GMP95" s="238"/>
      <c r="GMQ95" s="238"/>
      <c r="GMR95" s="238"/>
      <c r="GMS95" s="238"/>
      <c r="GMT95" s="238"/>
      <c r="GMU95" s="238"/>
      <c r="GMV95" s="238"/>
      <c r="GMW95" s="238"/>
      <c r="GMX95" s="238"/>
      <c r="GMY95" s="238"/>
      <c r="GMZ95" s="238"/>
      <c r="GNA95" s="238"/>
      <c r="GNB95" s="238"/>
      <c r="GNC95" s="238"/>
      <c r="GND95" s="238"/>
      <c r="GNE95" s="238"/>
      <c r="GNF95" s="238"/>
      <c r="GNG95" s="238"/>
      <c r="GNH95" s="238"/>
      <c r="GNI95" s="238"/>
      <c r="GNJ95" s="238"/>
      <c r="GNK95" s="238"/>
      <c r="GNL95" s="238"/>
      <c r="GNM95" s="238"/>
      <c r="GNN95" s="238"/>
      <c r="GNO95" s="238"/>
      <c r="GNP95" s="238"/>
      <c r="GNQ95" s="238"/>
      <c r="GNR95" s="238"/>
      <c r="GNS95" s="238"/>
      <c r="GNT95" s="238"/>
      <c r="GNU95" s="238"/>
      <c r="GNV95" s="238"/>
      <c r="GNW95" s="238"/>
      <c r="GNX95" s="238"/>
      <c r="GNY95" s="238"/>
      <c r="GNZ95" s="238"/>
      <c r="GOA95" s="238"/>
      <c r="GOB95" s="238"/>
      <c r="GOC95" s="238"/>
      <c r="GOD95" s="238"/>
      <c r="GOE95" s="238"/>
      <c r="GOF95" s="238"/>
      <c r="GOG95" s="238"/>
      <c r="GOH95" s="238"/>
      <c r="GOI95" s="238"/>
      <c r="GOJ95" s="238"/>
      <c r="GOK95" s="238"/>
      <c r="GOL95" s="238"/>
      <c r="GOM95" s="238"/>
      <c r="GON95" s="238"/>
      <c r="GOO95" s="238"/>
      <c r="GOP95" s="238"/>
      <c r="GOQ95" s="238"/>
      <c r="GOR95" s="238"/>
      <c r="GOS95" s="238"/>
      <c r="GOT95" s="238"/>
      <c r="GOU95" s="238"/>
      <c r="GOV95" s="238"/>
      <c r="GOW95" s="238"/>
      <c r="GOX95" s="238"/>
      <c r="GOY95" s="238"/>
      <c r="GOZ95" s="238"/>
      <c r="GPA95" s="238"/>
      <c r="GPB95" s="238"/>
      <c r="GPC95" s="238"/>
      <c r="GPD95" s="238"/>
      <c r="GPE95" s="238"/>
      <c r="GPF95" s="238"/>
      <c r="GPG95" s="238"/>
      <c r="GPH95" s="238"/>
      <c r="GPI95" s="238"/>
      <c r="GPJ95" s="238"/>
      <c r="GPK95" s="238"/>
      <c r="GPL95" s="238"/>
      <c r="GPM95" s="238"/>
      <c r="GPN95" s="238"/>
      <c r="GPO95" s="238"/>
      <c r="GPP95" s="238"/>
      <c r="GPQ95" s="238"/>
      <c r="GPR95" s="238"/>
      <c r="GPS95" s="238"/>
      <c r="GPT95" s="238"/>
      <c r="GPU95" s="238"/>
      <c r="GPV95" s="238"/>
      <c r="GPW95" s="238"/>
      <c r="GPX95" s="238"/>
      <c r="GPY95" s="238"/>
      <c r="GPZ95" s="238"/>
      <c r="GQA95" s="238"/>
      <c r="GQB95" s="238"/>
      <c r="GQC95" s="238"/>
      <c r="GQD95" s="238"/>
      <c r="GQE95" s="238"/>
      <c r="GQF95" s="238"/>
      <c r="GQG95" s="238"/>
      <c r="GQH95" s="238"/>
      <c r="GQI95" s="238"/>
      <c r="GQJ95" s="238"/>
      <c r="GQK95" s="238"/>
      <c r="GQL95" s="238"/>
      <c r="GQM95" s="238"/>
      <c r="GQN95" s="238"/>
      <c r="GQO95" s="238"/>
      <c r="GQP95" s="238"/>
      <c r="GQQ95" s="238"/>
      <c r="GQR95" s="238"/>
      <c r="GQS95" s="238"/>
      <c r="GQT95" s="238"/>
      <c r="GQU95" s="238"/>
      <c r="GQV95" s="238"/>
      <c r="GQW95" s="238"/>
      <c r="GQX95" s="238"/>
      <c r="GQY95" s="238"/>
      <c r="GQZ95" s="238"/>
      <c r="GRA95" s="238"/>
      <c r="GRB95" s="238"/>
      <c r="GRC95" s="238"/>
      <c r="GRD95" s="238"/>
      <c r="GRE95" s="238"/>
      <c r="GRF95" s="238"/>
      <c r="GRG95" s="238"/>
      <c r="GRH95" s="238"/>
      <c r="GRI95" s="238"/>
      <c r="GRJ95" s="238"/>
      <c r="GRK95" s="238"/>
      <c r="GRL95" s="238"/>
      <c r="GRM95" s="238"/>
      <c r="GRN95" s="238"/>
      <c r="GRO95" s="238"/>
      <c r="GRP95" s="238"/>
      <c r="GRQ95" s="238"/>
      <c r="GRR95" s="238"/>
      <c r="GRS95" s="238"/>
      <c r="GRT95" s="238"/>
      <c r="GRU95" s="238"/>
      <c r="GRV95" s="238"/>
      <c r="GRW95" s="238"/>
      <c r="GRX95" s="238"/>
      <c r="GRY95" s="238"/>
      <c r="GRZ95" s="238"/>
      <c r="GSA95" s="238"/>
      <c r="GSB95" s="238"/>
      <c r="GSC95" s="238"/>
      <c r="GSD95" s="238"/>
      <c r="GSE95" s="238"/>
      <c r="GSF95" s="238"/>
      <c r="GSG95" s="238"/>
      <c r="GSH95" s="238"/>
      <c r="GSI95" s="238"/>
      <c r="GSJ95" s="238"/>
      <c r="GSK95" s="238"/>
      <c r="GSL95" s="238"/>
      <c r="GSM95" s="238"/>
      <c r="GSN95" s="238"/>
      <c r="GSO95" s="238"/>
      <c r="GSP95" s="238"/>
      <c r="GSQ95" s="238"/>
      <c r="GSR95" s="238"/>
      <c r="GSS95" s="238"/>
      <c r="GST95" s="238"/>
      <c r="GSU95" s="238"/>
      <c r="GSV95" s="238"/>
      <c r="GSW95" s="238"/>
      <c r="GSX95" s="238"/>
      <c r="GSY95" s="238"/>
      <c r="GSZ95" s="238"/>
      <c r="GTA95" s="238"/>
      <c r="GTB95" s="238"/>
      <c r="GTC95" s="238"/>
      <c r="GTD95" s="238"/>
      <c r="GTE95" s="238"/>
      <c r="GTF95" s="238"/>
      <c r="GTG95" s="238"/>
      <c r="GTH95" s="238"/>
      <c r="GTI95" s="238"/>
      <c r="GTJ95" s="238"/>
      <c r="GTK95" s="238"/>
      <c r="GTL95" s="238"/>
      <c r="GTM95" s="238"/>
      <c r="GTN95" s="238"/>
      <c r="GTO95" s="238"/>
      <c r="GTP95" s="238"/>
      <c r="GTQ95" s="238"/>
      <c r="GTR95" s="238"/>
      <c r="GTS95" s="238"/>
      <c r="GTT95" s="238"/>
      <c r="GTU95" s="238"/>
      <c r="GTV95" s="238"/>
      <c r="GTW95" s="238"/>
      <c r="GTX95" s="238"/>
      <c r="GTY95" s="238"/>
      <c r="GTZ95" s="238"/>
      <c r="GUA95" s="238"/>
      <c r="GUB95" s="238"/>
      <c r="GUC95" s="238"/>
      <c r="GUD95" s="238"/>
      <c r="GUE95" s="238"/>
      <c r="GUF95" s="238"/>
      <c r="GUG95" s="238"/>
      <c r="GUH95" s="238"/>
      <c r="GUI95" s="238"/>
      <c r="GUJ95" s="238"/>
      <c r="GUK95" s="238"/>
      <c r="GUL95" s="238"/>
      <c r="GUM95" s="238"/>
      <c r="GUN95" s="238"/>
      <c r="GUO95" s="238"/>
      <c r="GUP95" s="238"/>
      <c r="GUQ95" s="238"/>
      <c r="GUR95" s="238"/>
      <c r="GUS95" s="238"/>
      <c r="GUT95" s="238"/>
      <c r="GUU95" s="238"/>
      <c r="GUV95" s="238"/>
      <c r="GUW95" s="238"/>
      <c r="GUX95" s="238"/>
      <c r="GUY95" s="238"/>
      <c r="GUZ95" s="238"/>
      <c r="GVA95" s="238"/>
      <c r="GVB95" s="238"/>
      <c r="GVC95" s="238"/>
      <c r="GVD95" s="238"/>
      <c r="GVE95" s="238"/>
      <c r="GVF95" s="238"/>
      <c r="GVG95" s="238"/>
      <c r="GVH95" s="238"/>
      <c r="GVI95" s="238"/>
      <c r="GVJ95" s="238"/>
      <c r="GVK95" s="238"/>
      <c r="GVL95" s="238"/>
      <c r="GVM95" s="238"/>
      <c r="GVN95" s="238"/>
      <c r="GVO95" s="238"/>
      <c r="GVP95" s="238"/>
      <c r="GVQ95" s="238"/>
      <c r="GVR95" s="238"/>
      <c r="GVS95" s="238"/>
      <c r="GVT95" s="238"/>
      <c r="GVU95" s="238"/>
      <c r="GVV95" s="238"/>
      <c r="GVW95" s="238"/>
      <c r="GVX95" s="238"/>
      <c r="GVY95" s="238"/>
      <c r="GVZ95" s="238"/>
      <c r="GWA95" s="238"/>
      <c r="GWB95" s="238"/>
      <c r="GWC95" s="238"/>
      <c r="GWD95" s="238"/>
      <c r="GWE95" s="238"/>
      <c r="GWF95" s="238"/>
      <c r="GWG95" s="238"/>
      <c r="GWH95" s="238"/>
      <c r="GWI95" s="238"/>
      <c r="GWJ95" s="238"/>
      <c r="GWK95" s="238"/>
      <c r="GWL95" s="238"/>
      <c r="GWM95" s="238"/>
      <c r="GWN95" s="238"/>
      <c r="GWO95" s="238"/>
      <c r="GWP95" s="238"/>
      <c r="GWQ95" s="238"/>
      <c r="GWR95" s="238"/>
      <c r="GWS95" s="238"/>
      <c r="GWT95" s="238"/>
      <c r="GWU95" s="238"/>
      <c r="GWV95" s="238"/>
      <c r="GWW95" s="238"/>
      <c r="GWX95" s="238"/>
      <c r="GWY95" s="238"/>
      <c r="GWZ95" s="238"/>
      <c r="GXA95" s="238"/>
      <c r="GXB95" s="238"/>
      <c r="GXC95" s="238"/>
      <c r="GXD95" s="238"/>
      <c r="GXE95" s="238"/>
      <c r="GXF95" s="238"/>
      <c r="GXG95" s="238"/>
      <c r="GXH95" s="238"/>
      <c r="GXI95" s="238"/>
      <c r="GXJ95" s="238"/>
      <c r="GXK95" s="238"/>
      <c r="GXL95" s="238"/>
      <c r="GXM95" s="238"/>
      <c r="GXN95" s="238"/>
      <c r="GXO95" s="238"/>
      <c r="GXP95" s="238"/>
      <c r="GXQ95" s="238"/>
      <c r="GXR95" s="238"/>
      <c r="GXS95" s="238"/>
      <c r="GXT95" s="238"/>
      <c r="GXU95" s="238"/>
      <c r="GXV95" s="238"/>
      <c r="GXW95" s="238"/>
      <c r="GXX95" s="238"/>
      <c r="GXY95" s="238"/>
      <c r="GXZ95" s="238"/>
      <c r="GYA95" s="238"/>
      <c r="GYB95" s="238"/>
      <c r="GYC95" s="238"/>
      <c r="GYD95" s="238"/>
      <c r="GYE95" s="238"/>
      <c r="GYF95" s="238"/>
      <c r="GYG95" s="238"/>
      <c r="GYH95" s="238"/>
      <c r="GYI95" s="238"/>
      <c r="GYJ95" s="238"/>
      <c r="GYK95" s="238"/>
      <c r="GYL95" s="238"/>
      <c r="GYM95" s="238"/>
      <c r="GYN95" s="238"/>
      <c r="GYO95" s="238"/>
      <c r="GYP95" s="238"/>
      <c r="GYQ95" s="238"/>
      <c r="GYR95" s="238"/>
      <c r="GYS95" s="238"/>
      <c r="GYT95" s="238"/>
      <c r="GYU95" s="238"/>
      <c r="GYV95" s="238"/>
      <c r="GYW95" s="238"/>
      <c r="GYX95" s="238"/>
      <c r="GYY95" s="238"/>
      <c r="GYZ95" s="238"/>
      <c r="GZA95" s="238"/>
      <c r="GZB95" s="238"/>
      <c r="GZC95" s="238"/>
      <c r="GZD95" s="238"/>
      <c r="GZE95" s="238"/>
      <c r="GZF95" s="238"/>
      <c r="GZG95" s="238"/>
      <c r="GZH95" s="238"/>
      <c r="GZI95" s="238"/>
      <c r="GZJ95" s="238"/>
      <c r="GZK95" s="238"/>
      <c r="GZL95" s="238"/>
      <c r="GZM95" s="238"/>
      <c r="GZN95" s="238"/>
      <c r="GZO95" s="238"/>
      <c r="GZP95" s="238"/>
      <c r="GZQ95" s="238"/>
      <c r="GZR95" s="238"/>
      <c r="GZS95" s="238"/>
      <c r="GZT95" s="238"/>
      <c r="GZU95" s="238"/>
      <c r="GZV95" s="238"/>
      <c r="GZW95" s="238"/>
      <c r="GZX95" s="238"/>
      <c r="GZY95" s="238"/>
      <c r="GZZ95" s="238"/>
      <c r="HAA95" s="238"/>
      <c r="HAB95" s="238"/>
      <c r="HAC95" s="238"/>
      <c r="HAD95" s="238"/>
      <c r="HAE95" s="238"/>
      <c r="HAF95" s="238"/>
      <c r="HAG95" s="238"/>
      <c r="HAH95" s="238"/>
      <c r="HAI95" s="238"/>
      <c r="HAJ95" s="238"/>
      <c r="HAK95" s="238"/>
      <c r="HAL95" s="238"/>
      <c r="HAM95" s="238"/>
      <c r="HAN95" s="238"/>
      <c r="HAO95" s="238"/>
      <c r="HAP95" s="238"/>
      <c r="HAQ95" s="238"/>
      <c r="HAR95" s="238"/>
      <c r="HAS95" s="238"/>
      <c r="HAT95" s="238"/>
      <c r="HAU95" s="238"/>
      <c r="HAV95" s="238"/>
      <c r="HAW95" s="238"/>
      <c r="HAX95" s="238"/>
      <c r="HAY95" s="238"/>
      <c r="HAZ95" s="238"/>
      <c r="HBA95" s="238"/>
      <c r="HBB95" s="238"/>
      <c r="HBC95" s="238"/>
      <c r="HBD95" s="238"/>
      <c r="HBE95" s="238"/>
      <c r="HBF95" s="238"/>
      <c r="HBG95" s="238"/>
      <c r="HBH95" s="238"/>
      <c r="HBI95" s="238"/>
      <c r="HBJ95" s="238"/>
      <c r="HBK95" s="238"/>
      <c r="HBL95" s="238"/>
      <c r="HBM95" s="238"/>
      <c r="HBN95" s="238"/>
      <c r="HBO95" s="238"/>
      <c r="HBP95" s="238"/>
      <c r="HBQ95" s="238"/>
      <c r="HBR95" s="238"/>
      <c r="HBS95" s="238"/>
      <c r="HBT95" s="238"/>
      <c r="HBU95" s="238"/>
      <c r="HBV95" s="238"/>
      <c r="HBW95" s="238"/>
      <c r="HBX95" s="238"/>
      <c r="HBY95" s="238"/>
      <c r="HBZ95" s="238"/>
      <c r="HCA95" s="238"/>
      <c r="HCB95" s="238"/>
      <c r="HCC95" s="238"/>
      <c r="HCD95" s="238"/>
      <c r="HCE95" s="238"/>
      <c r="HCF95" s="238"/>
      <c r="HCG95" s="238"/>
      <c r="HCH95" s="238"/>
      <c r="HCI95" s="238"/>
      <c r="HCJ95" s="238"/>
      <c r="HCK95" s="238"/>
      <c r="HCL95" s="238"/>
      <c r="HCM95" s="238"/>
      <c r="HCN95" s="238"/>
      <c r="HCO95" s="238"/>
      <c r="HCP95" s="238"/>
      <c r="HCQ95" s="238"/>
      <c r="HCR95" s="238"/>
      <c r="HCS95" s="238"/>
      <c r="HCT95" s="238"/>
      <c r="HCU95" s="238"/>
      <c r="HCV95" s="238"/>
      <c r="HCW95" s="238"/>
      <c r="HCX95" s="238"/>
      <c r="HCY95" s="238"/>
      <c r="HCZ95" s="238"/>
      <c r="HDA95" s="238"/>
      <c r="HDB95" s="238"/>
      <c r="HDC95" s="238"/>
      <c r="HDD95" s="238"/>
      <c r="HDE95" s="238"/>
      <c r="HDF95" s="238"/>
      <c r="HDG95" s="238"/>
      <c r="HDH95" s="238"/>
      <c r="HDI95" s="238"/>
      <c r="HDJ95" s="238"/>
      <c r="HDK95" s="238"/>
      <c r="HDL95" s="238"/>
      <c r="HDM95" s="238"/>
      <c r="HDN95" s="238"/>
      <c r="HDO95" s="238"/>
      <c r="HDP95" s="238"/>
      <c r="HDQ95" s="238"/>
      <c r="HDR95" s="238"/>
      <c r="HDS95" s="238"/>
      <c r="HDT95" s="238"/>
      <c r="HDU95" s="238"/>
      <c r="HDV95" s="238"/>
      <c r="HDW95" s="238"/>
      <c r="HDX95" s="238"/>
      <c r="HDY95" s="238"/>
      <c r="HDZ95" s="238"/>
      <c r="HEA95" s="238"/>
      <c r="HEB95" s="238"/>
      <c r="HEC95" s="238"/>
      <c r="HED95" s="238"/>
      <c r="HEE95" s="238"/>
      <c r="HEF95" s="238"/>
      <c r="HEG95" s="238"/>
      <c r="HEH95" s="238"/>
      <c r="HEI95" s="238"/>
      <c r="HEJ95" s="238"/>
      <c r="HEK95" s="238"/>
      <c r="HEL95" s="238"/>
      <c r="HEM95" s="238"/>
      <c r="HEN95" s="238"/>
      <c r="HEO95" s="238"/>
      <c r="HEP95" s="238"/>
      <c r="HEQ95" s="238"/>
      <c r="HER95" s="238"/>
      <c r="HES95" s="238"/>
      <c r="HET95" s="238"/>
      <c r="HEU95" s="238"/>
      <c r="HEV95" s="238"/>
      <c r="HEW95" s="238"/>
      <c r="HEX95" s="238"/>
      <c r="HEY95" s="238"/>
      <c r="HEZ95" s="238"/>
      <c r="HFA95" s="238"/>
      <c r="HFB95" s="238"/>
      <c r="HFC95" s="238"/>
      <c r="HFD95" s="238"/>
      <c r="HFE95" s="238"/>
      <c r="HFF95" s="238"/>
      <c r="HFG95" s="238"/>
      <c r="HFH95" s="238"/>
      <c r="HFI95" s="238"/>
      <c r="HFJ95" s="238"/>
      <c r="HFK95" s="238"/>
      <c r="HFL95" s="238"/>
      <c r="HFM95" s="238"/>
      <c r="HFN95" s="238"/>
      <c r="HFO95" s="238"/>
      <c r="HFP95" s="238"/>
      <c r="HFQ95" s="238"/>
      <c r="HFR95" s="238"/>
      <c r="HFS95" s="238"/>
      <c r="HFT95" s="238"/>
      <c r="HFU95" s="238"/>
      <c r="HFV95" s="238"/>
      <c r="HFW95" s="238"/>
      <c r="HFX95" s="238"/>
      <c r="HFY95" s="238"/>
      <c r="HFZ95" s="238"/>
      <c r="HGA95" s="238"/>
      <c r="HGB95" s="238"/>
      <c r="HGC95" s="238"/>
      <c r="HGD95" s="238"/>
      <c r="HGE95" s="238"/>
      <c r="HGF95" s="238"/>
      <c r="HGG95" s="238"/>
      <c r="HGH95" s="238"/>
      <c r="HGI95" s="238"/>
      <c r="HGJ95" s="238"/>
      <c r="HGK95" s="238"/>
      <c r="HGL95" s="238"/>
      <c r="HGM95" s="238"/>
      <c r="HGN95" s="238"/>
      <c r="HGO95" s="238"/>
      <c r="HGP95" s="238"/>
      <c r="HGQ95" s="238"/>
      <c r="HGR95" s="238"/>
      <c r="HGS95" s="238"/>
      <c r="HGT95" s="238"/>
      <c r="HGU95" s="238"/>
      <c r="HGV95" s="238"/>
      <c r="HGW95" s="238"/>
      <c r="HGX95" s="238"/>
      <c r="HGY95" s="238"/>
      <c r="HGZ95" s="238"/>
      <c r="HHA95" s="238"/>
      <c r="HHB95" s="238"/>
      <c r="HHC95" s="238"/>
      <c r="HHD95" s="238"/>
      <c r="HHE95" s="238"/>
      <c r="HHF95" s="238"/>
      <c r="HHG95" s="238"/>
      <c r="HHH95" s="238"/>
      <c r="HHI95" s="238"/>
      <c r="HHJ95" s="238"/>
      <c r="HHK95" s="238"/>
      <c r="HHL95" s="238"/>
      <c r="HHM95" s="238"/>
      <c r="HHN95" s="238"/>
      <c r="HHO95" s="238"/>
      <c r="HHP95" s="238"/>
      <c r="HHQ95" s="238"/>
      <c r="HHR95" s="238"/>
      <c r="HHS95" s="238"/>
      <c r="HHT95" s="238"/>
      <c r="HHU95" s="238"/>
      <c r="HHV95" s="238"/>
      <c r="HHW95" s="238"/>
      <c r="HHX95" s="238"/>
      <c r="HHY95" s="238"/>
      <c r="HHZ95" s="238"/>
      <c r="HIA95" s="238"/>
      <c r="HIB95" s="238"/>
      <c r="HIC95" s="238"/>
      <c r="HID95" s="238"/>
      <c r="HIE95" s="238"/>
      <c r="HIF95" s="238"/>
      <c r="HIG95" s="238"/>
      <c r="HIH95" s="238"/>
      <c r="HII95" s="238"/>
      <c r="HIJ95" s="238"/>
      <c r="HIK95" s="238"/>
      <c r="HIL95" s="238"/>
      <c r="HIM95" s="238"/>
      <c r="HIN95" s="238"/>
      <c r="HIO95" s="238"/>
      <c r="HIP95" s="238"/>
      <c r="HIQ95" s="238"/>
      <c r="HIR95" s="238"/>
      <c r="HIS95" s="238"/>
      <c r="HIT95" s="238"/>
      <c r="HIU95" s="238"/>
      <c r="HIV95" s="238"/>
      <c r="HIW95" s="238"/>
      <c r="HIX95" s="238"/>
      <c r="HIY95" s="238"/>
      <c r="HIZ95" s="238"/>
      <c r="HJA95" s="238"/>
      <c r="HJB95" s="238"/>
      <c r="HJC95" s="238"/>
      <c r="HJD95" s="238"/>
      <c r="HJE95" s="238"/>
      <c r="HJF95" s="238"/>
      <c r="HJG95" s="238"/>
      <c r="HJH95" s="238"/>
      <c r="HJI95" s="238"/>
      <c r="HJJ95" s="238"/>
      <c r="HJK95" s="238"/>
      <c r="HJL95" s="238"/>
      <c r="HJM95" s="238"/>
      <c r="HJN95" s="238"/>
      <c r="HJO95" s="238"/>
      <c r="HJP95" s="238"/>
      <c r="HJQ95" s="238"/>
      <c r="HJR95" s="238"/>
      <c r="HJS95" s="238"/>
      <c r="HJT95" s="238"/>
      <c r="HJU95" s="238"/>
      <c r="HJV95" s="238"/>
      <c r="HJW95" s="238"/>
      <c r="HJX95" s="238"/>
      <c r="HJY95" s="238"/>
      <c r="HJZ95" s="238"/>
      <c r="HKA95" s="238"/>
      <c r="HKB95" s="238"/>
      <c r="HKC95" s="238"/>
      <c r="HKD95" s="238"/>
      <c r="HKE95" s="238"/>
      <c r="HKF95" s="238"/>
      <c r="HKG95" s="238"/>
      <c r="HKH95" s="238"/>
      <c r="HKI95" s="238"/>
      <c r="HKJ95" s="238"/>
      <c r="HKK95" s="238"/>
      <c r="HKL95" s="238"/>
      <c r="HKM95" s="238"/>
      <c r="HKN95" s="238"/>
      <c r="HKO95" s="238"/>
      <c r="HKP95" s="238"/>
      <c r="HKQ95" s="238"/>
      <c r="HKR95" s="238"/>
      <c r="HKS95" s="238"/>
      <c r="HKT95" s="238"/>
      <c r="HKU95" s="238"/>
      <c r="HKV95" s="238"/>
      <c r="HKW95" s="238"/>
      <c r="HKX95" s="238"/>
      <c r="HKY95" s="238"/>
      <c r="HKZ95" s="238"/>
      <c r="HLA95" s="238"/>
      <c r="HLB95" s="238"/>
      <c r="HLC95" s="238"/>
      <c r="HLD95" s="238"/>
      <c r="HLE95" s="238"/>
      <c r="HLF95" s="238"/>
      <c r="HLG95" s="238"/>
      <c r="HLH95" s="238"/>
      <c r="HLI95" s="238"/>
      <c r="HLJ95" s="238"/>
      <c r="HLK95" s="238"/>
      <c r="HLL95" s="238"/>
      <c r="HLM95" s="238"/>
      <c r="HLN95" s="238"/>
      <c r="HLO95" s="238"/>
      <c r="HLP95" s="238"/>
      <c r="HLQ95" s="238"/>
      <c r="HLR95" s="238"/>
      <c r="HLS95" s="238"/>
      <c r="HLT95" s="238"/>
      <c r="HLU95" s="238"/>
      <c r="HLV95" s="238"/>
      <c r="HLW95" s="238"/>
      <c r="HLX95" s="238"/>
      <c r="HLY95" s="238"/>
      <c r="HLZ95" s="238"/>
      <c r="HMA95" s="238"/>
      <c r="HMB95" s="238"/>
      <c r="HMC95" s="238"/>
      <c r="HMD95" s="238"/>
      <c r="HME95" s="238"/>
      <c r="HMF95" s="238"/>
      <c r="HMG95" s="238"/>
      <c r="HMH95" s="238"/>
      <c r="HMI95" s="238"/>
      <c r="HMJ95" s="238"/>
      <c r="HMK95" s="238"/>
      <c r="HML95" s="238"/>
      <c r="HMM95" s="238"/>
      <c r="HMN95" s="238"/>
      <c r="HMO95" s="238"/>
      <c r="HMP95" s="238"/>
      <c r="HMQ95" s="238"/>
      <c r="HMR95" s="238"/>
      <c r="HMS95" s="238"/>
      <c r="HMT95" s="238"/>
      <c r="HMU95" s="238"/>
      <c r="HMV95" s="238"/>
      <c r="HMW95" s="238"/>
      <c r="HMX95" s="238"/>
      <c r="HMY95" s="238"/>
      <c r="HMZ95" s="238"/>
      <c r="HNA95" s="238"/>
      <c r="HNB95" s="238"/>
      <c r="HNC95" s="238"/>
      <c r="HND95" s="238"/>
      <c r="HNE95" s="238"/>
      <c r="HNF95" s="238"/>
      <c r="HNG95" s="238"/>
      <c r="HNH95" s="238"/>
      <c r="HNI95" s="238"/>
      <c r="HNJ95" s="238"/>
      <c r="HNK95" s="238"/>
      <c r="HNL95" s="238"/>
      <c r="HNM95" s="238"/>
      <c r="HNN95" s="238"/>
      <c r="HNO95" s="238"/>
      <c r="HNP95" s="238"/>
      <c r="HNQ95" s="238"/>
      <c r="HNR95" s="238"/>
      <c r="HNS95" s="238"/>
      <c r="HNT95" s="238"/>
      <c r="HNU95" s="238"/>
      <c r="HNV95" s="238"/>
      <c r="HNW95" s="238"/>
      <c r="HNX95" s="238"/>
      <c r="HNY95" s="238"/>
      <c r="HNZ95" s="238"/>
      <c r="HOA95" s="238"/>
      <c r="HOB95" s="238"/>
      <c r="HOC95" s="238"/>
      <c r="HOD95" s="238"/>
      <c r="HOE95" s="238"/>
      <c r="HOF95" s="238"/>
      <c r="HOG95" s="238"/>
      <c r="HOH95" s="238"/>
      <c r="HOI95" s="238"/>
      <c r="HOJ95" s="238"/>
      <c r="HOK95" s="238"/>
      <c r="HOL95" s="238"/>
      <c r="HOM95" s="238"/>
      <c r="HON95" s="238"/>
      <c r="HOO95" s="238"/>
      <c r="HOP95" s="238"/>
      <c r="HOQ95" s="238"/>
      <c r="HOR95" s="238"/>
      <c r="HOS95" s="238"/>
      <c r="HOT95" s="238"/>
      <c r="HOU95" s="238"/>
      <c r="HOV95" s="238"/>
      <c r="HOW95" s="238"/>
      <c r="HOX95" s="238"/>
      <c r="HOY95" s="238"/>
      <c r="HOZ95" s="238"/>
      <c r="HPA95" s="238"/>
      <c r="HPB95" s="238"/>
      <c r="HPC95" s="238"/>
      <c r="HPD95" s="238"/>
      <c r="HPE95" s="238"/>
      <c r="HPF95" s="238"/>
      <c r="HPG95" s="238"/>
      <c r="HPH95" s="238"/>
      <c r="HPI95" s="238"/>
      <c r="HPJ95" s="238"/>
      <c r="HPK95" s="238"/>
      <c r="HPL95" s="238"/>
      <c r="HPM95" s="238"/>
      <c r="HPN95" s="238"/>
      <c r="HPO95" s="238"/>
      <c r="HPP95" s="238"/>
      <c r="HPQ95" s="238"/>
      <c r="HPR95" s="238"/>
      <c r="HPS95" s="238"/>
      <c r="HPT95" s="238"/>
      <c r="HPU95" s="238"/>
      <c r="HPV95" s="238"/>
      <c r="HPW95" s="238"/>
      <c r="HPX95" s="238"/>
      <c r="HPY95" s="238"/>
      <c r="HPZ95" s="238"/>
      <c r="HQA95" s="238"/>
      <c r="HQB95" s="238"/>
      <c r="HQC95" s="238"/>
      <c r="HQD95" s="238"/>
      <c r="HQE95" s="238"/>
      <c r="HQF95" s="238"/>
      <c r="HQG95" s="238"/>
      <c r="HQH95" s="238"/>
      <c r="HQI95" s="238"/>
      <c r="HQJ95" s="238"/>
      <c r="HQK95" s="238"/>
      <c r="HQL95" s="238"/>
      <c r="HQM95" s="238"/>
      <c r="HQN95" s="238"/>
      <c r="HQO95" s="238"/>
      <c r="HQP95" s="238"/>
      <c r="HQQ95" s="238"/>
      <c r="HQR95" s="238"/>
      <c r="HQS95" s="238"/>
      <c r="HQT95" s="238"/>
      <c r="HQU95" s="238"/>
      <c r="HQV95" s="238"/>
      <c r="HQW95" s="238"/>
      <c r="HQX95" s="238"/>
      <c r="HQY95" s="238"/>
      <c r="HQZ95" s="238"/>
      <c r="HRA95" s="238"/>
      <c r="HRB95" s="238"/>
      <c r="HRC95" s="238"/>
      <c r="HRD95" s="238"/>
      <c r="HRE95" s="238"/>
      <c r="HRF95" s="238"/>
      <c r="HRG95" s="238"/>
      <c r="HRH95" s="238"/>
      <c r="HRI95" s="238"/>
      <c r="HRJ95" s="238"/>
      <c r="HRK95" s="238"/>
      <c r="HRL95" s="238"/>
      <c r="HRM95" s="238"/>
      <c r="HRN95" s="238"/>
      <c r="HRO95" s="238"/>
      <c r="HRP95" s="238"/>
      <c r="HRQ95" s="238"/>
      <c r="HRR95" s="238"/>
      <c r="HRS95" s="238"/>
      <c r="HRT95" s="238"/>
      <c r="HRU95" s="238"/>
      <c r="HRV95" s="238"/>
      <c r="HRW95" s="238"/>
      <c r="HRX95" s="238"/>
      <c r="HRY95" s="238"/>
      <c r="HRZ95" s="238"/>
      <c r="HSA95" s="238"/>
      <c r="HSB95" s="238"/>
      <c r="HSC95" s="238"/>
      <c r="HSD95" s="238"/>
      <c r="HSE95" s="238"/>
      <c r="HSF95" s="238"/>
      <c r="HSG95" s="238"/>
      <c r="HSH95" s="238"/>
      <c r="HSI95" s="238"/>
      <c r="HSJ95" s="238"/>
      <c r="HSK95" s="238"/>
      <c r="HSL95" s="238"/>
      <c r="HSM95" s="238"/>
      <c r="HSN95" s="238"/>
      <c r="HSO95" s="238"/>
      <c r="HSP95" s="238"/>
      <c r="HSQ95" s="238"/>
      <c r="HSR95" s="238"/>
      <c r="HSS95" s="238"/>
      <c r="HST95" s="238"/>
      <c r="HSU95" s="238"/>
      <c r="HSV95" s="238"/>
      <c r="HSW95" s="238"/>
      <c r="HSX95" s="238"/>
      <c r="HSY95" s="238"/>
      <c r="HSZ95" s="238"/>
      <c r="HTA95" s="238"/>
      <c r="HTB95" s="238"/>
      <c r="HTC95" s="238"/>
      <c r="HTD95" s="238"/>
      <c r="HTE95" s="238"/>
      <c r="HTF95" s="238"/>
      <c r="HTG95" s="238"/>
      <c r="HTH95" s="238"/>
      <c r="HTI95" s="238"/>
      <c r="HTJ95" s="238"/>
      <c r="HTK95" s="238"/>
      <c r="HTL95" s="238"/>
      <c r="HTM95" s="238"/>
      <c r="HTN95" s="238"/>
      <c r="HTO95" s="238"/>
      <c r="HTP95" s="238"/>
      <c r="HTQ95" s="238"/>
      <c r="HTR95" s="238"/>
      <c r="HTS95" s="238"/>
      <c r="HTT95" s="238"/>
      <c r="HTU95" s="238"/>
      <c r="HTV95" s="238"/>
      <c r="HTW95" s="238"/>
      <c r="HTX95" s="238"/>
      <c r="HTY95" s="238"/>
      <c r="HTZ95" s="238"/>
      <c r="HUA95" s="238"/>
      <c r="HUB95" s="238"/>
      <c r="HUC95" s="238"/>
      <c r="HUD95" s="238"/>
      <c r="HUE95" s="238"/>
      <c r="HUF95" s="238"/>
      <c r="HUG95" s="238"/>
      <c r="HUH95" s="238"/>
      <c r="HUI95" s="238"/>
      <c r="HUJ95" s="238"/>
      <c r="HUK95" s="238"/>
      <c r="HUL95" s="238"/>
      <c r="HUM95" s="238"/>
      <c r="HUN95" s="238"/>
      <c r="HUO95" s="238"/>
      <c r="HUP95" s="238"/>
      <c r="HUQ95" s="238"/>
      <c r="HUR95" s="238"/>
      <c r="HUS95" s="238"/>
      <c r="HUT95" s="238"/>
      <c r="HUU95" s="238"/>
      <c r="HUV95" s="238"/>
      <c r="HUW95" s="238"/>
      <c r="HUX95" s="238"/>
      <c r="HUY95" s="238"/>
      <c r="HUZ95" s="238"/>
      <c r="HVA95" s="238"/>
      <c r="HVB95" s="238"/>
      <c r="HVC95" s="238"/>
      <c r="HVD95" s="238"/>
      <c r="HVE95" s="238"/>
      <c r="HVF95" s="238"/>
      <c r="HVG95" s="238"/>
      <c r="HVH95" s="238"/>
      <c r="HVI95" s="238"/>
      <c r="HVJ95" s="238"/>
      <c r="HVK95" s="238"/>
      <c r="HVL95" s="238"/>
      <c r="HVM95" s="238"/>
      <c r="HVN95" s="238"/>
      <c r="HVO95" s="238"/>
      <c r="HVP95" s="238"/>
      <c r="HVQ95" s="238"/>
      <c r="HVR95" s="238"/>
      <c r="HVS95" s="238"/>
      <c r="HVT95" s="238"/>
      <c r="HVU95" s="238"/>
      <c r="HVV95" s="238"/>
      <c r="HVW95" s="238"/>
      <c r="HVX95" s="238"/>
      <c r="HVY95" s="238"/>
      <c r="HVZ95" s="238"/>
      <c r="HWA95" s="238"/>
      <c r="HWB95" s="238"/>
      <c r="HWC95" s="238"/>
      <c r="HWD95" s="238"/>
      <c r="HWE95" s="238"/>
      <c r="HWF95" s="238"/>
      <c r="HWG95" s="238"/>
      <c r="HWH95" s="238"/>
      <c r="HWI95" s="238"/>
      <c r="HWJ95" s="238"/>
      <c r="HWK95" s="238"/>
      <c r="HWL95" s="238"/>
      <c r="HWM95" s="238"/>
      <c r="HWN95" s="238"/>
      <c r="HWO95" s="238"/>
      <c r="HWP95" s="238"/>
      <c r="HWQ95" s="238"/>
      <c r="HWR95" s="238"/>
      <c r="HWS95" s="238"/>
      <c r="HWT95" s="238"/>
      <c r="HWU95" s="238"/>
      <c r="HWV95" s="238"/>
      <c r="HWW95" s="238"/>
      <c r="HWX95" s="238"/>
      <c r="HWY95" s="238"/>
      <c r="HWZ95" s="238"/>
      <c r="HXA95" s="238"/>
      <c r="HXB95" s="238"/>
      <c r="HXC95" s="238"/>
      <c r="HXD95" s="238"/>
      <c r="HXE95" s="238"/>
      <c r="HXF95" s="238"/>
      <c r="HXG95" s="238"/>
      <c r="HXH95" s="238"/>
      <c r="HXI95" s="238"/>
      <c r="HXJ95" s="238"/>
      <c r="HXK95" s="238"/>
      <c r="HXL95" s="238"/>
      <c r="HXM95" s="238"/>
      <c r="HXN95" s="238"/>
      <c r="HXO95" s="238"/>
      <c r="HXP95" s="238"/>
      <c r="HXQ95" s="238"/>
      <c r="HXR95" s="238"/>
      <c r="HXS95" s="238"/>
      <c r="HXT95" s="238"/>
      <c r="HXU95" s="238"/>
      <c r="HXV95" s="238"/>
      <c r="HXW95" s="238"/>
      <c r="HXX95" s="238"/>
      <c r="HXY95" s="238"/>
      <c r="HXZ95" s="238"/>
      <c r="HYA95" s="238"/>
      <c r="HYB95" s="238"/>
      <c r="HYC95" s="238"/>
      <c r="HYD95" s="238"/>
      <c r="HYE95" s="238"/>
      <c r="HYF95" s="238"/>
      <c r="HYG95" s="238"/>
      <c r="HYH95" s="238"/>
      <c r="HYI95" s="238"/>
      <c r="HYJ95" s="238"/>
      <c r="HYK95" s="238"/>
      <c r="HYL95" s="238"/>
      <c r="HYM95" s="238"/>
      <c r="HYN95" s="238"/>
      <c r="HYO95" s="238"/>
      <c r="HYP95" s="238"/>
      <c r="HYQ95" s="238"/>
      <c r="HYR95" s="238"/>
      <c r="HYS95" s="238"/>
      <c r="HYT95" s="238"/>
      <c r="HYU95" s="238"/>
      <c r="HYV95" s="238"/>
      <c r="HYW95" s="238"/>
      <c r="HYX95" s="238"/>
      <c r="HYY95" s="238"/>
      <c r="HYZ95" s="238"/>
      <c r="HZA95" s="238"/>
      <c r="HZB95" s="238"/>
      <c r="HZC95" s="238"/>
      <c r="HZD95" s="238"/>
      <c r="HZE95" s="238"/>
      <c r="HZF95" s="238"/>
      <c r="HZG95" s="238"/>
      <c r="HZH95" s="238"/>
      <c r="HZI95" s="238"/>
      <c r="HZJ95" s="238"/>
      <c r="HZK95" s="238"/>
      <c r="HZL95" s="238"/>
      <c r="HZM95" s="238"/>
      <c r="HZN95" s="238"/>
      <c r="HZO95" s="238"/>
      <c r="HZP95" s="238"/>
      <c r="HZQ95" s="238"/>
      <c r="HZR95" s="238"/>
      <c r="HZS95" s="238"/>
      <c r="HZT95" s="238"/>
      <c r="HZU95" s="238"/>
      <c r="HZV95" s="238"/>
      <c r="HZW95" s="238"/>
      <c r="HZX95" s="238"/>
      <c r="HZY95" s="238"/>
      <c r="HZZ95" s="238"/>
      <c r="IAA95" s="238"/>
      <c r="IAB95" s="238"/>
      <c r="IAC95" s="238"/>
      <c r="IAD95" s="238"/>
      <c r="IAE95" s="238"/>
      <c r="IAF95" s="238"/>
      <c r="IAG95" s="238"/>
      <c r="IAH95" s="238"/>
      <c r="IAI95" s="238"/>
      <c r="IAJ95" s="238"/>
      <c r="IAK95" s="238"/>
      <c r="IAL95" s="238"/>
      <c r="IAM95" s="238"/>
      <c r="IAN95" s="238"/>
      <c r="IAO95" s="238"/>
      <c r="IAP95" s="238"/>
      <c r="IAQ95" s="238"/>
      <c r="IAR95" s="238"/>
      <c r="IAS95" s="238"/>
      <c r="IAT95" s="238"/>
      <c r="IAU95" s="238"/>
      <c r="IAV95" s="238"/>
      <c r="IAW95" s="238"/>
      <c r="IAX95" s="238"/>
      <c r="IAY95" s="238"/>
      <c r="IAZ95" s="238"/>
      <c r="IBA95" s="238"/>
      <c r="IBB95" s="238"/>
      <c r="IBC95" s="238"/>
      <c r="IBD95" s="238"/>
      <c r="IBE95" s="238"/>
      <c r="IBF95" s="238"/>
      <c r="IBG95" s="238"/>
      <c r="IBH95" s="238"/>
      <c r="IBI95" s="238"/>
      <c r="IBJ95" s="238"/>
      <c r="IBK95" s="238"/>
      <c r="IBL95" s="238"/>
      <c r="IBM95" s="238"/>
      <c r="IBN95" s="238"/>
      <c r="IBO95" s="238"/>
      <c r="IBP95" s="238"/>
      <c r="IBQ95" s="238"/>
      <c r="IBR95" s="238"/>
      <c r="IBS95" s="238"/>
      <c r="IBT95" s="238"/>
      <c r="IBU95" s="238"/>
      <c r="IBV95" s="238"/>
      <c r="IBW95" s="238"/>
      <c r="IBX95" s="238"/>
      <c r="IBY95" s="238"/>
      <c r="IBZ95" s="238"/>
      <c r="ICA95" s="238"/>
      <c r="ICB95" s="238"/>
      <c r="ICC95" s="238"/>
      <c r="ICD95" s="238"/>
      <c r="ICE95" s="238"/>
      <c r="ICF95" s="238"/>
      <c r="ICG95" s="238"/>
      <c r="ICH95" s="238"/>
      <c r="ICI95" s="238"/>
      <c r="ICJ95" s="238"/>
      <c r="ICK95" s="238"/>
      <c r="ICL95" s="238"/>
      <c r="ICM95" s="238"/>
      <c r="ICN95" s="238"/>
      <c r="ICO95" s="238"/>
      <c r="ICP95" s="238"/>
      <c r="ICQ95" s="238"/>
      <c r="ICR95" s="238"/>
      <c r="ICS95" s="238"/>
      <c r="ICT95" s="238"/>
      <c r="ICU95" s="238"/>
      <c r="ICV95" s="238"/>
      <c r="ICW95" s="238"/>
      <c r="ICX95" s="238"/>
      <c r="ICY95" s="238"/>
      <c r="ICZ95" s="238"/>
      <c r="IDA95" s="238"/>
      <c r="IDB95" s="238"/>
      <c r="IDC95" s="238"/>
      <c r="IDD95" s="238"/>
      <c r="IDE95" s="238"/>
      <c r="IDF95" s="238"/>
      <c r="IDG95" s="238"/>
      <c r="IDH95" s="238"/>
      <c r="IDI95" s="238"/>
      <c r="IDJ95" s="238"/>
      <c r="IDK95" s="238"/>
      <c r="IDL95" s="238"/>
      <c r="IDM95" s="238"/>
      <c r="IDN95" s="238"/>
      <c r="IDO95" s="238"/>
      <c r="IDP95" s="238"/>
      <c r="IDQ95" s="238"/>
      <c r="IDR95" s="238"/>
      <c r="IDS95" s="238"/>
      <c r="IDT95" s="238"/>
      <c r="IDU95" s="238"/>
      <c r="IDV95" s="238"/>
      <c r="IDW95" s="238"/>
      <c r="IDX95" s="238"/>
      <c r="IDY95" s="238"/>
      <c r="IDZ95" s="238"/>
      <c r="IEA95" s="238"/>
      <c r="IEB95" s="238"/>
      <c r="IEC95" s="238"/>
      <c r="IED95" s="238"/>
      <c r="IEE95" s="238"/>
      <c r="IEF95" s="238"/>
      <c r="IEG95" s="238"/>
      <c r="IEH95" s="238"/>
      <c r="IEI95" s="238"/>
      <c r="IEJ95" s="238"/>
      <c r="IEK95" s="238"/>
      <c r="IEL95" s="238"/>
      <c r="IEM95" s="238"/>
      <c r="IEN95" s="238"/>
      <c r="IEO95" s="238"/>
      <c r="IEP95" s="238"/>
      <c r="IEQ95" s="238"/>
      <c r="IER95" s="238"/>
      <c r="IES95" s="238"/>
      <c r="IET95" s="238"/>
      <c r="IEU95" s="238"/>
      <c r="IEV95" s="238"/>
      <c r="IEW95" s="238"/>
      <c r="IEX95" s="238"/>
      <c r="IEY95" s="238"/>
      <c r="IEZ95" s="238"/>
      <c r="IFA95" s="238"/>
      <c r="IFB95" s="238"/>
      <c r="IFC95" s="238"/>
      <c r="IFD95" s="238"/>
      <c r="IFE95" s="238"/>
      <c r="IFF95" s="238"/>
      <c r="IFG95" s="238"/>
      <c r="IFH95" s="238"/>
      <c r="IFI95" s="238"/>
      <c r="IFJ95" s="238"/>
      <c r="IFK95" s="238"/>
      <c r="IFL95" s="238"/>
      <c r="IFM95" s="238"/>
      <c r="IFN95" s="238"/>
      <c r="IFO95" s="238"/>
      <c r="IFP95" s="238"/>
      <c r="IFQ95" s="238"/>
      <c r="IFR95" s="238"/>
      <c r="IFS95" s="238"/>
      <c r="IFT95" s="238"/>
      <c r="IFU95" s="238"/>
      <c r="IFV95" s="238"/>
      <c r="IFW95" s="238"/>
      <c r="IFX95" s="238"/>
      <c r="IFY95" s="238"/>
      <c r="IFZ95" s="238"/>
      <c r="IGA95" s="238"/>
      <c r="IGB95" s="238"/>
      <c r="IGC95" s="238"/>
      <c r="IGD95" s="238"/>
      <c r="IGE95" s="238"/>
      <c r="IGF95" s="238"/>
      <c r="IGG95" s="238"/>
      <c r="IGH95" s="238"/>
      <c r="IGI95" s="238"/>
      <c r="IGJ95" s="238"/>
      <c r="IGK95" s="238"/>
      <c r="IGL95" s="238"/>
      <c r="IGM95" s="238"/>
      <c r="IGN95" s="238"/>
      <c r="IGO95" s="238"/>
      <c r="IGP95" s="238"/>
      <c r="IGQ95" s="238"/>
      <c r="IGR95" s="238"/>
      <c r="IGS95" s="238"/>
      <c r="IGT95" s="238"/>
      <c r="IGU95" s="238"/>
      <c r="IGV95" s="238"/>
      <c r="IGW95" s="238"/>
      <c r="IGX95" s="238"/>
      <c r="IGY95" s="238"/>
      <c r="IGZ95" s="238"/>
      <c r="IHA95" s="238"/>
      <c r="IHB95" s="238"/>
      <c r="IHC95" s="238"/>
      <c r="IHD95" s="238"/>
      <c r="IHE95" s="238"/>
      <c r="IHF95" s="238"/>
      <c r="IHG95" s="238"/>
      <c r="IHH95" s="238"/>
      <c r="IHI95" s="238"/>
      <c r="IHJ95" s="238"/>
      <c r="IHK95" s="238"/>
      <c r="IHL95" s="238"/>
      <c r="IHM95" s="238"/>
      <c r="IHN95" s="238"/>
      <c r="IHO95" s="238"/>
      <c r="IHP95" s="238"/>
      <c r="IHQ95" s="238"/>
      <c r="IHR95" s="238"/>
      <c r="IHS95" s="238"/>
      <c r="IHT95" s="238"/>
      <c r="IHU95" s="238"/>
      <c r="IHV95" s="238"/>
      <c r="IHW95" s="238"/>
      <c r="IHX95" s="238"/>
      <c r="IHY95" s="238"/>
      <c r="IHZ95" s="238"/>
      <c r="IIA95" s="238"/>
      <c r="IIB95" s="238"/>
      <c r="IIC95" s="238"/>
      <c r="IID95" s="238"/>
      <c r="IIE95" s="238"/>
      <c r="IIF95" s="238"/>
      <c r="IIG95" s="238"/>
      <c r="IIH95" s="238"/>
      <c r="III95" s="238"/>
      <c r="IIJ95" s="238"/>
      <c r="IIK95" s="238"/>
      <c r="IIL95" s="238"/>
      <c r="IIM95" s="238"/>
      <c r="IIN95" s="238"/>
      <c r="IIO95" s="238"/>
      <c r="IIP95" s="238"/>
      <c r="IIQ95" s="238"/>
      <c r="IIR95" s="238"/>
      <c r="IIS95" s="238"/>
      <c r="IIT95" s="238"/>
      <c r="IIU95" s="238"/>
      <c r="IIV95" s="238"/>
      <c r="IIW95" s="238"/>
      <c r="IIX95" s="238"/>
      <c r="IIY95" s="238"/>
      <c r="IIZ95" s="238"/>
      <c r="IJA95" s="238"/>
      <c r="IJB95" s="238"/>
      <c r="IJC95" s="238"/>
      <c r="IJD95" s="238"/>
      <c r="IJE95" s="238"/>
      <c r="IJF95" s="238"/>
      <c r="IJG95" s="238"/>
      <c r="IJH95" s="238"/>
      <c r="IJI95" s="238"/>
      <c r="IJJ95" s="238"/>
      <c r="IJK95" s="238"/>
      <c r="IJL95" s="238"/>
      <c r="IJM95" s="238"/>
      <c r="IJN95" s="238"/>
      <c r="IJO95" s="238"/>
      <c r="IJP95" s="238"/>
      <c r="IJQ95" s="238"/>
      <c r="IJR95" s="238"/>
      <c r="IJS95" s="238"/>
      <c r="IJT95" s="238"/>
      <c r="IJU95" s="238"/>
      <c r="IJV95" s="238"/>
      <c r="IJW95" s="238"/>
      <c r="IJX95" s="238"/>
      <c r="IJY95" s="238"/>
      <c r="IJZ95" s="238"/>
      <c r="IKA95" s="238"/>
      <c r="IKB95" s="238"/>
      <c r="IKC95" s="238"/>
      <c r="IKD95" s="238"/>
      <c r="IKE95" s="238"/>
      <c r="IKF95" s="238"/>
      <c r="IKG95" s="238"/>
      <c r="IKH95" s="238"/>
      <c r="IKI95" s="238"/>
      <c r="IKJ95" s="238"/>
      <c r="IKK95" s="238"/>
      <c r="IKL95" s="238"/>
      <c r="IKM95" s="238"/>
      <c r="IKN95" s="238"/>
      <c r="IKO95" s="238"/>
      <c r="IKP95" s="238"/>
      <c r="IKQ95" s="238"/>
      <c r="IKR95" s="238"/>
      <c r="IKS95" s="238"/>
      <c r="IKT95" s="238"/>
      <c r="IKU95" s="238"/>
      <c r="IKV95" s="238"/>
      <c r="IKW95" s="238"/>
      <c r="IKX95" s="238"/>
      <c r="IKY95" s="238"/>
      <c r="IKZ95" s="238"/>
      <c r="ILA95" s="238"/>
      <c r="ILB95" s="238"/>
      <c r="ILC95" s="238"/>
      <c r="ILD95" s="238"/>
      <c r="ILE95" s="238"/>
      <c r="ILF95" s="238"/>
      <c r="ILG95" s="238"/>
      <c r="ILH95" s="238"/>
      <c r="ILI95" s="238"/>
      <c r="ILJ95" s="238"/>
      <c r="ILK95" s="238"/>
      <c r="ILL95" s="238"/>
      <c r="ILM95" s="238"/>
      <c r="ILN95" s="238"/>
      <c r="ILO95" s="238"/>
      <c r="ILP95" s="238"/>
      <c r="ILQ95" s="238"/>
      <c r="ILR95" s="238"/>
      <c r="ILS95" s="238"/>
      <c r="ILT95" s="238"/>
      <c r="ILU95" s="238"/>
      <c r="ILV95" s="238"/>
      <c r="ILW95" s="238"/>
      <c r="ILX95" s="238"/>
      <c r="ILY95" s="238"/>
      <c r="ILZ95" s="238"/>
      <c r="IMA95" s="238"/>
      <c r="IMB95" s="238"/>
      <c r="IMC95" s="238"/>
      <c r="IMD95" s="238"/>
      <c r="IME95" s="238"/>
      <c r="IMF95" s="238"/>
      <c r="IMG95" s="238"/>
      <c r="IMH95" s="238"/>
      <c r="IMI95" s="238"/>
      <c r="IMJ95" s="238"/>
      <c r="IMK95" s="238"/>
      <c r="IML95" s="238"/>
      <c r="IMM95" s="238"/>
      <c r="IMN95" s="238"/>
      <c r="IMO95" s="238"/>
      <c r="IMP95" s="238"/>
      <c r="IMQ95" s="238"/>
      <c r="IMR95" s="238"/>
      <c r="IMS95" s="238"/>
      <c r="IMT95" s="238"/>
      <c r="IMU95" s="238"/>
      <c r="IMV95" s="238"/>
      <c r="IMW95" s="238"/>
      <c r="IMX95" s="238"/>
      <c r="IMY95" s="238"/>
      <c r="IMZ95" s="238"/>
      <c r="INA95" s="238"/>
      <c r="INB95" s="238"/>
      <c r="INC95" s="238"/>
      <c r="IND95" s="238"/>
      <c r="INE95" s="238"/>
      <c r="INF95" s="238"/>
      <c r="ING95" s="238"/>
      <c r="INH95" s="238"/>
      <c r="INI95" s="238"/>
      <c r="INJ95" s="238"/>
      <c r="INK95" s="238"/>
      <c r="INL95" s="238"/>
      <c r="INM95" s="238"/>
      <c r="INN95" s="238"/>
      <c r="INO95" s="238"/>
      <c r="INP95" s="238"/>
      <c r="INQ95" s="238"/>
      <c r="INR95" s="238"/>
      <c r="INS95" s="238"/>
      <c r="INT95" s="238"/>
      <c r="INU95" s="238"/>
      <c r="INV95" s="238"/>
      <c r="INW95" s="238"/>
      <c r="INX95" s="238"/>
      <c r="INY95" s="238"/>
      <c r="INZ95" s="238"/>
      <c r="IOA95" s="238"/>
      <c r="IOB95" s="238"/>
      <c r="IOC95" s="238"/>
      <c r="IOD95" s="238"/>
      <c r="IOE95" s="238"/>
      <c r="IOF95" s="238"/>
      <c r="IOG95" s="238"/>
      <c r="IOH95" s="238"/>
      <c r="IOI95" s="238"/>
      <c r="IOJ95" s="238"/>
      <c r="IOK95" s="238"/>
      <c r="IOL95" s="238"/>
      <c r="IOM95" s="238"/>
      <c r="ION95" s="238"/>
      <c r="IOO95" s="238"/>
      <c r="IOP95" s="238"/>
      <c r="IOQ95" s="238"/>
      <c r="IOR95" s="238"/>
      <c r="IOS95" s="238"/>
      <c r="IOT95" s="238"/>
      <c r="IOU95" s="238"/>
      <c r="IOV95" s="238"/>
      <c r="IOW95" s="238"/>
      <c r="IOX95" s="238"/>
      <c r="IOY95" s="238"/>
      <c r="IOZ95" s="238"/>
      <c r="IPA95" s="238"/>
      <c r="IPB95" s="238"/>
      <c r="IPC95" s="238"/>
      <c r="IPD95" s="238"/>
      <c r="IPE95" s="238"/>
      <c r="IPF95" s="238"/>
      <c r="IPG95" s="238"/>
      <c r="IPH95" s="238"/>
      <c r="IPI95" s="238"/>
      <c r="IPJ95" s="238"/>
      <c r="IPK95" s="238"/>
      <c r="IPL95" s="238"/>
      <c r="IPM95" s="238"/>
      <c r="IPN95" s="238"/>
      <c r="IPO95" s="238"/>
      <c r="IPP95" s="238"/>
      <c r="IPQ95" s="238"/>
      <c r="IPR95" s="238"/>
      <c r="IPS95" s="238"/>
      <c r="IPT95" s="238"/>
      <c r="IPU95" s="238"/>
      <c r="IPV95" s="238"/>
      <c r="IPW95" s="238"/>
      <c r="IPX95" s="238"/>
      <c r="IPY95" s="238"/>
      <c r="IPZ95" s="238"/>
      <c r="IQA95" s="238"/>
      <c r="IQB95" s="238"/>
      <c r="IQC95" s="238"/>
      <c r="IQD95" s="238"/>
      <c r="IQE95" s="238"/>
      <c r="IQF95" s="238"/>
      <c r="IQG95" s="238"/>
      <c r="IQH95" s="238"/>
      <c r="IQI95" s="238"/>
      <c r="IQJ95" s="238"/>
      <c r="IQK95" s="238"/>
      <c r="IQL95" s="238"/>
      <c r="IQM95" s="238"/>
      <c r="IQN95" s="238"/>
      <c r="IQO95" s="238"/>
      <c r="IQP95" s="238"/>
      <c r="IQQ95" s="238"/>
      <c r="IQR95" s="238"/>
      <c r="IQS95" s="238"/>
      <c r="IQT95" s="238"/>
      <c r="IQU95" s="238"/>
      <c r="IQV95" s="238"/>
      <c r="IQW95" s="238"/>
      <c r="IQX95" s="238"/>
      <c r="IQY95" s="238"/>
      <c r="IQZ95" s="238"/>
      <c r="IRA95" s="238"/>
      <c r="IRB95" s="238"/>
      <c r="IRC95" s="238"/>
      <c r="IRD95" s="238"/>
      <c r="IRE95" s="238"/>
      <c r="IRF95" s="238"/>
      <c r="IRG95" s="238"/>
      <c r="IRH95" s="238"/>
      <c r="IRI95" s="238"/>
      <c r="IRJ95" s="238"/>
      <c r="IRK95" s="238"/>
      <c r="IRL95" s="238"/>
      <c r="IRM95" s="238"/>
      <c r="IRN95" s="238"/>
      <c r="IRO95" s="238"/>
      <c r="IRP95" s="238"/>
      <c r="IRQ95" s="238"/>
      <c r="IRR95" s="238"/>
      <c r="IRS95" s="238"/>
      <c r="IRT95" s="238"/>
      <c r="IRU95" s="238"/>
      <c r="IRV95" s="238"/>
      <c r="IRW95" s="238"/>
      <c r="IRX95" s="238"/>
      <c r="IRY95" s="238"/>
      <c r="IRZ95" s="238"/>
      <c r="ISA95" s="238"/>
      <c r="ISB95" s="238"/>
      <c r="ISC95" s="238"/>
      <c r="ISD95" s="238"/>
      <c r="ISE95" s="238"/>
      <c r="ISF95" s="238"/>
      <c r="ISG95" s="238"/>
      <c r="ISH95" s="238"/>
      <c r="ISI95" s="238"/>
      <c r="ISJ95" s="238"/>
      <c r="ISK95" s="238"/>
      <c r="ISL95" s="238"/>
      <c r="ISM95" s="238"/>
      <c r="ISN95" s="238"/>
      <c r="ISO95" s="238"/>
      <c r="ISP95" s="238"/>
      <c r="ISQ95" s="238"/>
      <c r="ISR95" s="238"/>
      <c r="ISS95" s="238"/>
      <c r="IST95" s="238"/>
      <c r="ISU95" s="238"/>
      <c r="ISV95" s="238"/>
      <c r="ISW95" s="238"/>
      <c r="ISX95" s="238"/>
      <c r="ISY95" s="238"/>
      <c r="ISZ95" s="238"/>
      <c r="ITA95" s="238"/>
      <c r="ITB95" s="238"/>
      <c r="ITC95" s="238"/>
      <c r="ITD95" s="238"/>
      <c r="ITE95" s="238"/>
      <c r="ITF95" s="238"/>
      <c r="ITG95" s="238"/>
      <c r="ITH95" s="238"/>
      <c r="ITI95" s="238"/>
      <c r="ITJ95" s="238"/>
      <c r="ITK95" s="238"/>
      <c r="ITL95" s="238"/>
      <c r="ITM95" s="238"/>
      <c r="ITN95" s="238"/>
      <c r="ITO95" s="238"/>
      <c r="ITP95" s="238"/>
      <c r="ITQ95" s="238"/>
      <c r="ITR95" s="238"/>
      <c r="ITS95" s="238"/>
      <c r="ITT95" s="238"/>
      <c r="ITU95" s="238"/>
      <c r="ITV95" s="238"/>
      <c r="ITW95" s="238"/>
      <c r="ITX95" s="238"/>
      <c r="ITY95" s="238"/>
      <c r="ITZ95" s="238"/>
      <c r="IUA95" s="238"/>
      <c r="IUB95" s="238"/>
      <c r="IUC95" s="238"/>
      <c r="IUD95" s="238"/>
      <c r="IUE95" s="238"/>
      <c r="IUF95" s="238"/>
      <c r="IUG95" s="238"/>
      <c r="IUH95" s="238"/>
      <c r="IUI95" s="238"/>
      <c r="IUJ95" s="238"/>
      <c r="IUK95" s="238"/>
      <c r="IUL95" s="238"/>
      <c r="IUM95" s="238"/>
      <c r="IUN95" s="238"/>
      <c r="IUO95" s="238"/>
      <c r="IUP95" s="238"/>
      <c r="IUQ95" s="238"/>
      <c r="IUR95" s="238"/>
      <c r="IUS95" s="238"/>
      <c r="IUT95" s="238"/>
      <c r="IUU95" s="238"/>
      <c r="IUV95" s="238"/>
      <c r="IUW95" s="238"/>
      <c r="IUX95" s="238"/>
      <c r="IUY95" s="238"/>
      <c r="IUZ95" s="238"/>
      <c r="IVA95" s="238"/>
      <c r="IVB95" s="238"/>
      <c r="IVC95" s="238"/>
      <c r="IVD95" s="238"/>
      <c r="IVE95" s="238"/>
      <c r="IVF95" s="238"/>
      <c r="IVG95" s="238"/>
      <c r="IVH95" s="238"/>
      <c r="IVI95" s="238"/>
      <c r="IVJ95" s="238"/>
      <c r="IVK95" s="238"/>
      <c r="IVL95" s="238"/>
      <c r="IVM95" s="238"/>
      <c r="IVN95" s="238"/>
      <c r="IVO95" s="238"/>
      <c r="IVP95" s="238"/>
      <c r="IVQ95" s="238"/>
      <c r="IVR95" s="238"/>
      <c r="IVS95" s="238"/>
      <c r="IVT95" s="238"/>
      <c r="IVU95" s="238"/>
      <c r="IVV95" s="238"/>
      <c r="IVW95" s="238"/>
      <c r="IVX95" s="238"/>
      <c r="IVY95" s="238"/>
      <c r="IVZ95" s="238"/>
      <c r="IWA95" s="238"/>
      <c r="IWB95" s="238"/>
      <c r="IWC95" s="238"/>
      <c r="IWD95" s="238"/>
      <c r="IWE95" s="238"/>
      <c r="IWF95" s="238"/>
      <c r="IWG95" s="238"/>
      <c r="IWH95" s="238"/>
      <c r="IWI95" s="238"/>
      <c r="IWJ95" s="238"/>
      <c r="IWK95" s="238"/>
      <c r="IWL95" s="238"/>
      <c r="IWM95" s="238"/>
      <c r="IWN95" s="238"/>
      <c r="IWO95" s="238"/>
      <c r="IWP95" s="238"/>
      <c r="IWQ95" s="238"/>
      <c r="IWR95" s="238"/>
      <c r="IWS95" s="238"/>
      <c r="IWT95" s="238"/>
      <c r="IWU95" s="238"/>
      <c r="IWV95" s="238"/>
      <c r="IWW95" s="238"/>
      <c r="IWX95" s="238"/>
      <c r="IWY95" s="238"/>
      <c r="IWZ95" s="238"/>
      <c r="IXA95" s="238"/>
      <c r="IXB95" s="238"/>
      <c r="IXC95" s="238"/>
      <c r="IXD95" s="238"/>
      <c r="IXE95" s="238"/>
      <c r="IXF95" s="238"/>
      <c r="IXG95" s="238"/>
      <c r="IXH95" s="238"/>
      <c r="IXI95" s="238"/>
      <c r="IXJ95" s="238"/>
      <c r="IXK95" s="238"/>
      <c r="IXL95" s="238"/>
      <c r="IXM95" s="238"/>
      <c r="IXN95" s="238"/>
      <c r="IXO95" s="238"/>
      <c r="IXP95" s="238"/>
      <c r="IXQ95" s="238"/>
      <c r="IXR95" s="238"/>
      <c r="IXS95" s="238"/>
      <c r="IXT95" s="238"/>
      <c r="IXU95" s="238"/>
      <c r="IXV95" s="238"/>
      <c r="IXW95" s="238"/>
      <c r="IXX95" s="238"/>
      <c r="IXY95" s="238"/>
      <c r="IXZ95" s="238"/>
      <c r="IYA95" s="238"/>
      <c r="IYB95" s="238"/>
      <c r="IYC95" s="238"/>
      <c r="IYD95" s="238"/>
      <c r="IYE95" s="238"/>
      <c r="IYF95" s="238"/>
      <c r="IYG95" s="238"/>
      <c r="IYH95" s="238"/>
      <c r="IYI95" s="238"/>
      <c r="IYJ95" s="238"/>
      <c r="IYK95" s="238"/>
      <c r="IYL95" s="238"/>
      <c r="IYM95" s="238"/>
      <c r="IYN95" s="238"/>
      <c r="IYO95" s="238"/>
      <c r="IYP95" s="238"/>
      <c r="IYQ95" s="238"/>
      <c r="IYR95" s="238"/>
      <c r="IYS95" s="238"/>
      <c r="IYT95" s="238"/>
      <c r="IYU95" s="238"/>
      <c r="IYV95" s="238"/>
      <c r="IYW95" s="238"/>
      <c r="IYX95" s="238"/>
      <c r="IYY95" s="238"/>
      <c r="IYZ95" s="238"/>
      <c r="IZA95" s="238"/>
      <c r="IZB95" s="238"/>
      <c r="IZC95" s="238"/>
      <c r="IZD95" s="238"/>
      <c r="IZE95" s="238"/>
      <c r="IZF95" s="238"/>
      <c r="IZG95" s="238"/>
      <c r="IZH95" s="238"/>
      <c r="IZI95" s="238"/>
      <c r="IZJ95" s="238"/>
      <c r="IZK95" s="238"/>
      <c r="IZL95" s="238"/>
      <c r="IZM95" s="238"/>
      <c r="IZN95" s="238"/>
      <c r="IZO95" s="238"/>
      <c r="IZP95" s="238"/>
      <c r="IZQ95" s="238"/>
      <c r="IZR95" s="238"/>
      <c r="IZS95" s="238"/>
      <c r="IZT95" s="238"/>
      <c r="IZU95" s="238"/>
      <c r="IZV95" s="238"/>
      <c r="IZW95" s="238"/>
      <c r="IZX95" s="238"/>
      <c r="IZY95" s="238"/>
      <c r="IZZ95" s="238"/>
      <c r="JAA95" s="238"/>
      <c r="JAB95" s="238"/>
      <c r="JAC95" s="238"/>
      <c r="JAD95" s="238"/>
      <c r="JAE95" s="238"/>
      <c r="JAF95" s="238"/>
      <c r="JAG95" s="238"/>
      <c r="JAH95" s="238"/>
      <c r="JAI95" s="238"/>
      <c r="JAJ95" s="238"/>
      <c r="JAK95" s="238"/>
      <c r="JAL95" s="238"/>
      <c r="JAM95" s="238"/>
      <c r="JAN95" s="238"/>
      <c r="JAO95" s="238"/>
      <c r="JAP95" s="238"/>
      <c r="JAQ95" s="238"/>
      <c r="JAR95" s="238"/>
      <c r="JAS95" s="238"/>
      <c r="JAT95" s="238"/>
      <c r="JAU95" s="238"/>
      <c r="JAV95" s="238"/>
      <c r="JAW95" s="238"/>
      <c r="JAX95" s="238"/>
      <c r="JAY95" s="238"/>
      <c r="JAZ95" s="238"/>
      <c r="JBA95" s="238"/>
      <c r="JBB95" s="238"/>
      <c r="JBC95" s="238"/>
      <c r="JBD95" s="238"/>
      <c r="JBE95" s="238"/>
      <c r="JBF95" s="238"/>
      <c r="JBG95" s="238"/>
      <c r="JBH95" s="238"/>
      <c r="JBI95" s="238"/>
      <c r="JBJ95" s="238"/>
      <c r="JBK95" s="238"/>
      <c r="JBL95" s="238"/>
      <c r="JBM95" s="238"/>
      <c r="JBN95" s="238"/>
      <c r="JBO95" s="238"/>
      <c r="JBP95" s="238"/>
      <c r="JBQ95" s="238"/>
      <c r="JBR95" s="238"/>
      <c r="JBS95" s="238"/>
      <c r="JBT95" s="238"/>
      <c r="JBU95" s="238"/>
      <c r="JBV95" s="238"/>
      <c r="JBW95" s="238"/>
      <c r="JBX95" s="238"/>
      <c r="JBY95" s="238"/>
      <c r="JBZ95" s="238"/>
      <c r="JCA95" s="238"/>
      <c r="JCB95" s="238"/>
      <c r="JCC95" s="238"/>
      <c r="JCD95" s="238"/>
      <c r="JCE95" s="238"/>
      <c r="JCF95" s="238"/>
      <c r="JCG95" s="238"/>
      <c r="JCH95" s="238"/>
      <c r="JCI95" s="238"/>
      <c r="JCJ95" s="238"/>
      <c r="JCK95" s="238"/>
      <c r="JCL95" s="238"/>
      <c r="JCM95" s="238"/>
      <c r="JCN95" s="238"/>
      <c r="JCO95" s="238"/>
      <c r="JCP95" s="238"/>
      <c r="JCQ95" s="238"/>
      <c r="JCR95" s="238"/>
      <c r="JCS95" s="238"/>
      <c r="JCT95" s="238"/>
      <c r="JCU95" s="238"/>
      <c r="JCV95" s="238"/>
      <c r="JCW95" s="238"/>
      <c r="JCX95" s="238"/>
      <c r="JCY95" s="238"/>
      <c r="JCZ95" s="238"/>
      <c r="JDA95" s="238"/>
      <c r="JDB95" s="238"/>
      <c r="JDC95" s="238"/>
      <c r="JDD95" s="238"/>
      <c r="JDE95" s="238"/>
      <c r="JDF95" s="238"/>
      <c r="JDG95" s="238"/>
      <c r="JDH95" s="238"/>
      <c r="JDI95" s="238"/>
      <c r="JDJ95" s="238"/>
      <c r="JDK95" s="238"/>
      <c r="JDL95" s="238"/>
      <c r="JDM95" s="238"/>
      <c r="JDN95" s="238"/>
      <c r="JDO95" s="238"/>
      <c r="JDP95" s="238"/>
      <c r="JDQ95" s="238"/>
      <c r="JDR95" s="238"/>
      <c r="JDS95" s="238"/>
      <c r="JDT95" s="238"/>
      <c r="JDU95" s="238"/>
      <c r="JDV95" s="238"/>
      <c r="JDW95" s="238"/>
      <c r="JDX95" s="238"/>
      <c r="JDY95" s="238"/>
      <c r="JDZ95" s="238"/>
      <c r="JEA95" s="238"/>
      <c r="JEB95" s="238"/>
      <c r="JEC95" s="238"/>
      <c r="JED95" s="238"/>
      <c r="JEE95" s="238"/>
      <c r="JEF95" s="238"/>
      <c r="JEG95" s="238"/>
      <c r="JEH95" s="238"/>
      <c r="JEI95" s="238"/>
      <c r="JEJ95" s="238"/>
      <c r="JEK95" s="238"/>
      <c r="JEL95" s="238"/>
      <c r="JEM95" s="238"/>
      <c r="JEN95" s="238"/>
      <c r="JEO95" s="238"/>
      <c r="JEP95" s="238"/>
      <c r="JEQ95" s="238"/>
      <c r="JER95" s="238"/>
      <c r="JES95" s="238"/>
      <c r="JET95" s="238"/>
      <c r="JEU95" s="238"/>
      <c r="JEV95" s="238"/>
      <c r="JEW95" s="238"/>
      <c r="JEX95" s="238"/>
      <c r="JEY95" s="238"/>
      <c r="JEZ95" s="238"/>
      <c r="JFA95" s="238"/>
      <c r="JFB95" s="238"/>
      <c r="JFC95" s="238"/>
      <c r="JFD95" s="238"/>
      <c r="JFE95" s="238"/>
      <c r="JFF95" s="238"/>
      <c r="JFG95" s="238"/>
      <c r="JFH95" s="238"/>
      <c r="JFI95" s="238"/>
      <c r="JFJ95" s="238"/>
      <c r="JFK95" s="238"/>
      <c r="JFL95" s="238"/>
      <c r="JFM95" s="238"/>
      <c r="JFN95" s="238"/>
      <c r="JFO95" s="238"/>
      <c r="JFP95" s="238"/>
      <c r="JFQ95" s="238"/>
      <c r="JFR95" s="238"/>
      <c r="JFS95" s="238"/>
      <c r="JFT95" s="238"/>
      <c r="JFU95" s="238"/>
      <c r="JFV95" s="238"/>
      <c r="JFW95" s="238"/>
      <c r="JFX95" s="238"/>
      <c r="JFY95" s="238"/>
      <c r="JFZ95" s="238"/>
      <c r="JGA95" s="238"/>
      <c r="JGB95" s="238"/>
      <c r="JGC95" s="238"/>
      <c r="JGD95" s="238"/>
      <c r="JGE95" s="238"/>
      <c r="JGF95" s="238"/>
      <c r="JGG95" s="238"/>
      <c r="JGH95" s="238"/>
      <c r="JGI95" s="238"/>
      <c r="JGJ95" s="238"/>
      <c r="JGK95" s="238"/>
      <c r="JGL95" s="238"/>
      <c r="JGM95" s="238"/>
      <c r="JGN95" s="238"/>
      <c r="JGO95" s="238"/>
      <c r="JGP95" s="238"/>
      <c r="JGQ95" s="238"/>
      <c r="JGR95" s="238"/>
      <c r="JGS95" s="238"/>
      <c r="JGT95" s="238"/>
      <c r="JGU95" s="238"/>
      <c r="JGV95" s="238"/>
      <c r="JGW95" s="238"/>
      <c r="JGX95" s="238"/>
      <c r="JGY95" s="238"/>
      <c r="JGZ95" s="238"/>
      <c r="JHA95" s="238"/>
      <c r="JHB95" s="238"/>
      <c r="JHC95" s="238"/>
      <c r="JHD95" s="238"/>
      <c r="JHE95" s="238"/>
      <c r="JHF95" s="238"/>
      <c r="JHG95" s="238"/>
      <c r="JHH95" s="238"/>
      <c r="JHI95" s="238"/>
      <c r="JHJ95" s="238"/>
      <c r="JHK95" s="238"/>
      <c r="JHL95" s="238"/>
      <c r="JHM95" s="238"/>
      <c r="JHN95" s="238"/>
      <c r="JHO95" s="238"/>
      <c r="JHP95" s="238"/>
      <c r="JHQ95" s="238"/>
      <c r="JHR95" s="238"/>
      <c r="JHS95" s="238"/>
      <c r="JHT95" s="238"/>
      <c r="JHU95" s="238"/>
      <c r="JHV95" s="238"/>
      <c r="JHW95" s="238"/>
      <c r="JHX95" s="238"/>
      <c r="JHY95" s="238"/>
      <c r="JHZ95" s="238"/>
      <c r="JIA95" s="238"/>
      <c r="JIB95" s="238"/>
      <c r="JIC95" s="238"/>
      <c r="JID95" s="238"/>
      <c r="JIE95" s="238"/>
      <c r="JIF95" s="238"/>
      <c r="JIG95" s="238"/>
      <c r="JIH95" s="238"/>
      <c r="JII95" s="238"/>
      <c r="JIJ95" s="238"/>
      <c r="JIK95" s="238"/>
      <c r="JIL95" s="238"/>
      <c r="JIM95" s="238"/>
      <c r="JIN95" s="238"/>
      <c r="JIO95" s="238"/>
      <c r="JIP95" s="238"/>
      <c r="JIQ95" s="238"/>
      <c r="JIR95" s="238"/>
      <c r="JIS95" s="238"/>
      <c r="JIT95" s="238"/>
      <c r="JIU95" s="238"/>
      <c r="JIV95" s="238"/>
      <c r="JIW95" s="238"/>
      <c r="JIX95" s="238"/>
      <c r="JIY95" s="238"/>
      <c r="JIZ95" s="238"/>
      <c r="JJA95" s="238"/>
      <c r="JJB95" s="238"/>
      <c r="JJC95" s="238"/>
      <c r="JJD95" s="238"/>
      <c r="JJE95" s="238"/>
      <c r="JJF95" s="238"/>
      <c r="JJG95" s="238"/>
      <c r="JJH95" s="238"/>
      <c r="JJI95" s="238"/>
      <c r="JJJ95" s="238"/>
      <c r="JJK95" s="238"/>
      <c r="JJL95" s="238"/>
      <c r="JJM95" s="238"/>
      <c r="JJN95" s="238"/>
      <c r="JJO95" s="238"/>
      <c r="JJP95" s="238"/>
      <c r="JJQ95" s="238"/>
      <c r="JJR95" s="238"/>
      <c r="JJS95" s="238"/>
      <c r="JJT95" s="238"/>
      <c r="JJU95" s="238"/>
      <c r="JJV95" s="238"/>
      <c r="JJW95" s="238"/>
      <c r="JJX95" s="238"/>
      <c r="JJY95" s="238"/>
      <c r="JJZ95" s="238"/>
      <c r="JKA95" s="238"/>
      <c r="JKB95" s="238"/>
      <c r="JKC95" s="238"/>
      <c r="JKD95" s="238"/>
      <c r="JKE95" s="238"/>
      <c r="JKF95" s="238"/>
      <c r="JKG95" s="238"/>
      <c r="JKH95" s="238"/>
      <c r="JKI95" s="238"/>
      <c r="JKJ95" s="238"/>
      <c r="JKK95" s="238"/>
      <c r="JKL95" s="238"/>
      <c r="JKM95" s="238"/>
      <c r="JKN95" s="238"/>
      <c r="JKO95" s="238"/>
      <c r="JKP95" s="238"/>
      <c r="JKQ95" s="238"/>
      <c r="JKR95" s="238"/>
      <c r="JKS95" s="238"/>
      <c r="JKT95" s="238"/>
      <c r="JKU95" s="238"/>
      <c r="JKV95" s="238"/>
      <c r="JKW95" s="238"/>
      <c r="JKX95" s="238"/>
      <c r="JKY95" s="238"/>
      <c r="JKZ95" s="238"/>
      <c r="JLA95" s="238"/>
      <c r="JLB95" s="238"/>
      <c r="JLC95" s="238"/>
      <c r="JLD95" s="238"/>
      <c r="JLE95" s="238"/>
      <c r="JLF95" s="238"/>
      <c r="JLG95" s="238"/>
      <c r="JLH95" s="238"/>
      <c r="JLI95" s="238"/>
      <c r="JLJ95" s="238"/>
      <c r="JLK95" s="238"/>
      <c r="JLL95" s="238"/>
      <c r="JLM95" s="238"/>
      <c r="JLN95" s="238"/>
      <c r="JLO95" s="238"/>
      <c r="JLP95" s="238"/>
      <c r="JLQ95" s="238"/>
      <c r="JLR95" s="238"/>
      <c r="JLS95" s="238"/>
      <c r="JLT95" s="238"/>
      <c r="JLU95" s="238"/>
      <c r="JLV95" s="238"/>
      <c r="JLW95" s="238"/>
      <c r="JLX95" s="238"/>
      <c r="JLY95" s="238"/>
      <c r="JLZ95" s="238"/>
      <c r="JMA95" s="238"/>
      <c r="JMB95" s="238"/>
      <c r="JMC95" s="238"/>
      <c r="JMD95" s="238"/>
      <c r="JME95" s="238"/>
      <c r="JMF95" s="238"/>
      <c r="JMG95" s="238"/>
      <c r="JMH95" s="238"/>
      <c r="JMI95" s="238"/>
      <c r="JMJ95" s="238"/>
      <c r="JMK95" s="238"/>
      <c r="JML95" s="238"/>
      <c r="JMM95" s="238"/>
      <c r="JMN95" s="238"/>
      <c r="JMO95" s="238"/>
      <c r="JMP95" s="238"/>
      <c r="JMQ95" s="238"/>
      <c r="JMR95" s="238"/>
      <c r="JMS95" s="238"/>
      <c r="JMT95" s="238"/>
      <c r="JMU95" s="238"/>
      <c r="JMV95" s="238"/>
      <c r="JMW95" s="238"/>
      <c r="JMX95" s="238"/>
      <c r="JMY95" s="238"/>
      <c r="JMZ95" s="238"/>
      <c r="JNA95" s="238"/>
      <c r="JNB95" s="238"/>
      <c r="JNC95" s="238"/>
      <c r="JND95" s="238"/>
      <c r="JNE95" s="238"/>
      <c r="JNF95" s="238"/>
      <c r="JNG95" s="238"/>
      <c r="JNH95" s="238"/>
      <c r="JNI95" s="238"/>
      <c r="JNJ95" s="238"/>
      <c r="JNK95" s="238"/>
      <c r="JNL95" s="238"/>
      <c r="JNM95" s="238"/>
      <c r="JNN95" s="238"/>
      <c r="JNO95" s="238"/>
      <c r="JNP95" s="238"/>
      <c r="JNQ95" s="238"/>
      <c r="JNR95" s="238"/>
      <c r="JNS95" s="238"/>
      <c r="JNT95" s="238"/>
      <c r="JNU95" s="238"/>
      <c r="JNV95" s="238"/>
      <c r="JNW95" s="238"/>
      <c r="JNX95" s="238"/>
      <c r="JNY95" s="238"/>
      <c r="JNZ95" s="238"/>
      <c r="JOA95" s="238"/>
      <c r="JOB95" s="238"/>
      <c r="JOC95" s="238"/>
      <c r="JOD95" s="238"/>
      <c r="JOE95" s="238"/>
      <c r="JOF95" s="238"/>
      <c r="JOG95" s="238"/>
      <c r="JOH95" s="238"/>
      <c r="JOI95" s="238"/>
      <c r="JOJ95" s="238"/>
      <c r="JOK95" s="238"/>
      <c r="JOL95" s="238"/>
      <c r="JOM95" s="238"/>
      <c r="JON95" s="238"/>
      <c r="JOO95" s="238"/>
      <c r="JOP95" s="238"/>
      <c r="JOQ95" s="238"/>
      <c r="JOR95" s="238"/>
      <c r="JOS95" s="238"/>
      <c r="JOT95" s="238"/>
      <c r="JOU95" s="238"/>
      <c r="JOV95" s="238"/>
      <c r="JOW95" s="238"/>
      <c r="JOX95" s="238"/>
      <c r="JOY95" s="238"/>
      <c r="JOZ95" s="238"/>
      <c r="JPA95" s="238"/>
      <c r="JPB95" s="238"/>
      <c r="JPC95" s="238"/>
      <c r="JPD95" s="238"/>
      <c r="JPE95" s="238"/>
      <c r="JPF95" s="238"/>
      <c r="JPG95" s="238"/>
      <c r="JPH95" s="238"/>
      <c r="JPI95" s="238"/>
      <c r="JPJ95" s="238"/>
      <c r="JPK95" s="238"/>
      <c r="JPL95" s="238"/>
      <c r="JPM95" s="238"/>
      <c r="JPN95" s="238"/>
      <c r="JPO95" s="238"/>
      <c r="JPP95" s="238"/>
      <c r="JPQ95" s="238"/>
      <c r="JPR95" s="238"/>
      <c r="JPS95" s="238"/>
      <c r="JPT95" s="238"/>
      <c r="JPU95" s="238"/>
      <c r="JPV95" s="238"/>
      <c r="JPW95" s="238"/>
      <c r="JPX95" s="238"/>
      <c r="JPY95" s="238"/>
      <c r="JPZ95" s="238"/>
      <c r="JQA95" s="238"/>
      <c r="JQB95" s="238"/>
      <c r="JQC95" s="238"/>
      <c r="JQD95" s="238"/>
      <c r="JQE95" s="238"/>
      <c r="JQF95" s="238"/>
      <c r="JQG95" s="238"/>
      <c r="JQH95" s="238"/>
      <c r="JQI95" s="238"/>
      <c r="JQJ95" s="238"/>
      <c r="JQK95" s="238"/>
      <c r="JQL95" s="238"/>
      <c r="JQM95" s="238"/>
      <c r="JQN95" s="238"/>
      <c r="JQO95" s="238"/>
      <c r="JQP95" s="238"/>
      <c r="JQQ95" s="238"/>
      <c r="JQR95" s="238"/>
      <c r="JQS95" s="238"/>
      <c r="JQT95" s="238"/>
      <c r="JQU95" s="238"/>
      <c r="JQV95" s="238"/>
      <c r="JQW95" s="238"/>
      <c r="JQX95" s="238"/>
      <c r="JQY95" s="238"/>
      <c r="JQZ95" s="238"/>
      <c r="JRA95" s="238"/>
      <c r="JRB95" s="238"/>
      <c r="JRC95" s="238"/>
      <c r="JRD95" s="238"/>
      <c r="JRE95" s="238"/>
      <c r="JRF95" s="238"/>
      <c r="JRG95" s="238"/>
      <c r="JRH95" s="238"/>
      <c r="JRI95" s="238"/>
      <c r="JRJ95" s="238"/>
      <c r="JRK95" s="238"/>
      <c r="JRL95" s="238"/>
      <c r="JRM95" s="238"/>
      <c r="JRN95" s="238"/>
      <c r="JRO95" s="238"/>
      <c r="JRP95" s="238"/>
      <c r="JRQ95" s="238"/>
      <c r="JRR95" s="238"/>
      <c r="JRS95" s="238"/>
      <c r="JRT95" s="238"/>
      <c r="JRU95" s="238"/>
      <c r="JRV95" s="238"/>
      <c r="JRW95" s="238"/>
      <c r="JRX95" s="238"/>
      <c r="JRY95" s="238"/>
      <c r="JRZ95" s="238"/>
      <c r="JSA95" s="238"/>
      <c r="JSB95" s="238"/>
      <c r="JSC95" s="238"/>
      <c r="JSD95" s="238"/>
      <c r="JSE95" s="238"/>
      <c r="JSF95" s="238"/>
      <c r="JSG95" s="238"/>
      <c r="JSH95" s="238"/>
      <c r="JSI95" s="238"/>
      <c r="JSJ95" s="238"/>
      <c r="JSK95" s="238"/>
      <c r="JSL95" s="238"/>
      <c r="JSM95" s="238"/>
      <c r="JSN95" s="238"/>
      <c r="JSO95" s="238"/>
      <c r="JSP95" s="238"/>
      <c r="JSQ95" s="238"/>
      <c r="JSR95" s="238"/>
      <c r="JSS95" s="238"/>
      <c r="JST95" s="238"/>
      <c r="JSU95" s="238"/>
      <c r="JSV95" s="238"/>
      <c r="JSW95" s="238"/>
      <c r="JSX95" s="238"/>
      <c r="JSY95" s="238"/>
      <c r="JSZ95" s="238"/>
      <c r="JTA95" s="238"/>
      <c r="JTB95" s="238"/>
      <c r="JTC95" s="238"/>
      <c r="JTD95" s="238"/>
      <c r="JTE95" s="238"/>
      <c r="JTF95" s="238"/>
      <c r="JTG95" s="238"/>
      <c r="JTH95" s="238"/>
      <c r="JTI95" s="238"/>
      <c r="JTJ95" s="238"/>
      <c r="JTK95" s="238"/>
      <c r="JTL95" s="238"/>
      <c r="JTM95" s="238"/>
      <c r="JTN95" s="238"/>
      <c r="JTO95" s="238"/>
      <c r="JTP95" s="238"/>
      <c r="JTQ95" s="238"/>
      <c r="JTR95" s="238"/>
      <c r="JTS95" s="238"/>
      <c r="JTT95" s="238"/>
      <c r="JTU95" s="238"/>
      <c r="JTV95" s="238"/>
      <c r="JTW95" s="238"/>
      <c r="JTX95" s="238"/>
      <c r="JTY95" s="238"/>
      <c r="JTZ95" s="238"/>
      <c r="JUA95" s="238"/>
      <c r="JUB95" s="238"/>
      <c r="JUC95" s="238"/>
      <c r="JUD95" s="238"/>
      <c r="JUE95" s="238"/>
      <c r="JUF95" s="238"/>
      <c r="JUG95" s="238"/>
      <c r="JUH95" s="238"/>
      <c r="JUI95" s="238"/>
      <c r="JUJ95" s="238"/>
      <c r="JUK95" s="238"/>
      <c r="JUL95" s="238"/>
      <c r="JUM95" s="238"/>
      <c r="JUN95" s="238"/>
      <c r="JUO95" s="238"/>
      <c r="JUP95" s="238"/>
      <c r="JUQ95" s="238"/>
      <c r="JUR95" s="238"/>
      <c r="JUS95" s="238"/>
      <c r="JUT95" s="238"/>
      <c r="JUU95" s="238"/>
      <c r="JUV95" s="238"/>
      <c r="JUW95" s="238"/>
      <c r="JUX95" s="238"/>
      <c r="JUY95" s="238"/>
      <c r="JUZ95" s="238"/>
      <c r="JVA95" s="238"/>
      <c r="JVB95" s="238"/>
      <c r="JVC95" s="238"/>
      <c r="JVD95" s="238"/>
      <c r="JVE95" s="238"/>
      <c r="JVF95" s="238"/>
      <c r="JVG95" s="238"/>
      <c r="JVH95" s="238"/>
      <c r="JVI95" s="238"/>
      <c r="JVJ95" s="238"/>
      <c r="JVK95" s="238"/>
      <c r="JVL95" s="238"/>
      <c r="JVM95" s="238"/>
      <c r="JVN95" s="238"/>
      <c r="JVO95" s="238"/>
      <c r="JVP95" s="238"/>
      <c r="JVQ95" s="238"/>
      <c r="JVR95" s="238"/>
      <c r="JVS95" s="238"/>
      <c r="JVT95" s="238"/>
      <c r="JVU95" s="238"/>
      <c r="JVV95" s="238"/>
      <c r="JVW95" s="238"/>
      <c r="JVX95" s="238"/>
      <c r="JVY95" s="238"/>
      <c r="JVZ95" s="238"/>
      <c r="JWA95" s="238"/>
      <c r="JWB95" s="238"/>
      <c r="JWC95" s="238"/>
      <c r="JWD95" s="238"/>
      <c r="JWE95" s="238"/>
      <c r="JWF95" s="238"/>
      <c r="JWG95" s="238"/>
      <c r="JWH95" s="238"/>
      <c r="JWI95" s="238"/>
      <c r="JWJ95" s="238"/>
      <c r="JWK95" s="238"/>
      <c r="JWL95" s="238"/>
      <c r="JWM95" s="238"/>
      <c r="JWN95" s="238"/>
      <c r="JWO95" s="238"/>
      <c r="JWP95" s="238"/>
      <c r="JWQ95" s="238"/>
      <c r="JWR95" s="238"/>
      <c r="JWS95" s="238"/>
      <c r="JWT95" s="238"/>
      <c r="JWU95" s="238"/>
      <c r="JWV95" s="238"/>
      <c r="JWW95" s="238"/>
      <c r="JWX95" s="238"/>
      <c r="JWY95" s="238"/>
      <c r="JWZ95" s="238"/>
      <c r="JXA95" s="238"/>
      <c r="JXB95" s="238"/>
      <c r="JXC95" s="238"/>
      <c r="JXD95" s="238"/>
      <c r="JXE95" s="238"/>
      <c r="JXF95" s="238"/>
      <c r="JXG95" s="238"/>
      <c r="JXH95" s="238"/>
      <c r="JXI95" s="238"/>
      <c r="JXJ95" s="238"/>
      <c r="JXK95" s="238"/>
      <c r="JXL95" s="238"/>
      <c r="JXM95" s="238"/>
      <c r="JXN95" s="238"/>
      <c r="JXO95" s="238"/>
      <c r="JXP95" s="238"/>
      <c r="JXQ95" s="238"/>
      <c r="JXR95" s="238"/>
      <c r="JXS95" s="238"/>
      <c r="JXT95" s="238"/>
      <c r="JXU95" s="238"/>
      <c r="JXV95" s="238"/>
      <c r="JXW95" s="238"/>
      <c r="JXX95" s="238"/>
      <c r="JXY95" s="238"/>
      <c r="JXZ95" s="238"/>
      <c r="JYA95" s="238"/>
      <c r="JYB95" s="238"/>
      <c r="JYC95" s="238"/>
      <c r="JYD95" s="238"/>
      <c r="JYE95" s="238"/>
      <c r="JYF95" s="238"/>
      <c r="JYG95" s="238"/>
      <c r="JYH95" s="238"/>
      <c r="JYI95" s="238"/>
      <c r="JYJ95" s="238"/>
      <c r="JYK95" s="238"/>
      <c r="JYL95" s="238"/>
      <c r="JYM95" s="238"/>
      <c r="JYN95" s="238"/>
      <c r="JYO95" s="238"/>
      <c r="JYP95" s="238"/>
      <c r="JYQ95" s="238"/>
      <c r="JYR95" s="238"/>
      <c r="JYS95" s="238"/>
      <c r="JYT95" s="238"/>
      <c r="JYU95" s="238"/>
      <c r="JYV95" s="238"/>
      <c r="JYW95" s="238"/>
      <c r="JYX95" s="238"/>
      <c r="JYY95" s="238"/>
      <c r="JYZ95" s="238"/>
      <c r="JZA95" s="238"/>
      <c r="JZB95" s="238"/>
      <c r="JZC95" s="238"/>
      <c r="JZD95" s="238"/>
      <c r="JZE95" s="238"/>
      <c r="JZF95" s="238"/>
      <c r="JZG95" s="238"/>
      <c r="JZH95" s="238"/>
      <c r="JZI95" s="238"/>
      <c r="JZJ95" s="238"/>
      <c r="JZK95" s="238"/>
      <c r="JZL95" s="238"/>
      <c r="JZM95" s="238"/>
      <c r="JZN95" s="238"/>
      <c r="JZO95" s="238"/>
      <c r="JZP95" s="238"/>
      <c r="JZQ95" s="238"/>
      <c r="JZR95" s="238"/>
      <c r="JZS95" s="238"/>
      <c r="JZT95" s="238"/>
      <c r="JZU95" s="238"/>
      <c r="JZV95" s="238"/>
      <c r="JZW95" s="238"/>
      <c r="JZX95" s="238"/>
      <c r="JZY95" s="238"/>
      <c r="JZZ95" s="238"/>
      <c r="KAA95" s="238"/>
      <c r="KAB95" s="238"/>
      <c r="KAC95" s="238"/>
      <c r="KAD95" s="238"/>
      <c r="KAE95" s="238"/>
      <c r="KAF95" s="238"/>
      <c r="KAG95" s="238"/>
      <c r="KAH95" s="238"/>
      <c r="KAI95" s="238"/>
      <c r="KAJ95" s="238"/>
      <c r="KAK95" s="238"/>
      <c r="KAL95" s="238"/>
      <c r="KAM95" s="238"/>
      <c r="KAN95" s="238"/>
      <c r="KAO95" s="238"/>
      <c r="KAP95" s="238"/>
      <c r="KAQ95" s="238"/>
      <c r="KAR95" s="238"/>
      <c r="KAS95" s="238"/>
      <c r="KAT95" s="238"/>
      <c r="KAU95" s="238"/>
      <c r="KAV95" s="238"/>
      <c r="KAW95" s="238"/>
      <c r="KAX95" s="238"/>
      <c r="KAY95" s="238"/>
      <c r="KAZ95" s="238"/>
      <c r="KBA95" s="238"/>
      <c r="KBB95" s="238"/>
      <c r="KBC95" s="238"/>
      <c r="KBD95" s="238"/>
      <c r="KBE95" s="238"/>
      <c r="KBF95" s="238"/>
      <c r="KBG95" s="238"/>
      <c r="KBH95" s="238"/>
      <c r="KBI95" s="238"/>
      <c r="KBJ95" s="238"/>
      <c r="KBK95" s="238"/>
      <c r="KBL95" s="238"/>
      <c r="KBM95" s="238"/>
      <c r="KBN95" s="238"/>
      <c r="KBO95" s="238"/>
      <c r="KBP95" s="238"/>
      <c r="KBQ95" s="238"/>
      <c r="KBR95" s="238"/>
      <c r="KBS95" s="238"/>
      <c r="KBT95" s="238"/>
      <c r="KBU95" s="238"/>
      <c r="KBV95" s="238"/>
      <c r="KBW95" s="238"/>
      <c r="KBX95" s="238"/>
      <c r="KBY95" s="238"/>
      <c r="KBZ95" s="238"/>
      <c r="KCA95" s="238"/>
      <c r="KCB95" s="238"/>
      <c r="KCC95" s="238"/>
      <c r="KCD95" s="238"/>
      <c r="KCE95" s="238"/>
      <c r="KCF95" s="238"/>
      <c r="KCG95" s="238"/>
      <c r="KCH95" s="238"/>
      <c r="KCI95" s="238"/>
      <c r="KCJ95" s="238"/>
      <c r="KCK95" s="238"/>
      <c r="KCL95" s="238"/>
      <c r="KCM95" s="238"/>
      <c r="KCN95" s="238"/>
      <c r="KCO95" s="238"/>
      <c r="KCP95" s="238"/>
      <c r="KCQ95" s="238"/>
      <c r="KCR95" s="238"/>
      <c r="KCS95" s="238"/>
      <c r="KCT95" s="238"/>
      <c r="KCU95" s="238"/>
      <c r="KCV95" s="238"/>
      <c r="KCW95" s="238"/>
      <c r="KCX95" s="238"/>
      <c r="KCY95" s="238"/>
      <c r="KCZ95" s="238"/>
      <c r="KDA95" s="238"/>
      <c r="KDB95" s="238"/>
      <c r="KDC95" s="238"/>
      <c r="KDD95" s="238"/>
      <c r="KDE95" s="238"/>
      <c r="KDF95" s="238"/>
      <c r="KDG95" s="238"/>
      <c r="KDH95" s="238"/>
      <c r="KDI95" s="238"/>
      <c r="KDJ95" s="238"/>
      <c r="KDK95" s="238"/>
      <c r="KDL95" s="238"/>
      <c r="KDM95" s="238"/>
      <c r="KDN95" s="238"/>
      <c r="KDO95" s="238"/>
      <c r="KDP95" s="238"/>
      <c r="KDQ95" s="238"/>
      <c r="KDR95" s="238"/>
      <c r="KDS95" s="238"/>
      <c r="KDT95" s="238"/>
      <c r="KDU95" s="238"/>
      <c r="KDV95" s="238"/>
      <c r="KDW95" s="238"/>
      <c r="KDX95" s="238"/>
      <c r="KDY95" s="238"/>
      <c r="KDZ95" s="238"/>
      <c r="KEA95" s="238"/>
      <c r="KEB95" s="238"/>
      <c r="KEC95" s="238"/>
      <c r="KED95" s="238"/>
      <c r="KEE95" s="238"/>
      <c r="KEF95" s="238"/>
      <c r="KEG95" s="238"/>
      <c r="KEH95" s="238"/>
      <c r="KEI95" s="238"/>
      <c r="KEJ95" s="238"/>
      <c r="KEK95" s="238"/>
      <c r="KEL95" s="238"/>
      <c r="KEM95" s="238"/>
      <c r="KEN95" s="238"/>
      <c r="KEO95" s="238"/>
      <c r="KEP95" s="238"/>
      <c r="KEQ95" s="238"/>
      <c r="KER95" s="238"/>
      <c r="KES95" s="238"/>
      <c r="KET95" s="238"/>
      <c r="KEU95" s="238"/>
      <c r="KEV95" s="238"/>
      <c r="KEW95" s="238"/>
      <c r="KEX95" s="238"/>
      <c r="KEY95" s="238"/>
      <c r="KEZ95" s="238"/>
      <c r="KFA95" s="238"/>
      <c r="KFB95" s="238"/>
      <c r="KFC95" s="238"/>
      <c r="KFD95" s="238"/>
      <c r="KFE95" s="238"/>
      <c r="KFF95" s="238"/>
      <c r="KFG95" s="238"/>
      <c r="KFH95" s="238"/>
      <c r="KFI95" s="238"/>
      <c r="KFJ95" s="238"/>
      <c r="KFK95" s="238"/>
      <c r="KFL95" s="238"/>
      <c r="KFM95" s="238"/>
      <c r="KFN95" s="238"/>
      <c r="KFO95" s="238"/>
      <c r="KFP95" s="238"/>
      <c r="KFQ95" s="238"/>
      <c r="KFR95" s="238"/>
      <c r="KFS95" s="238"/>
      <c r="KFT95" s="238"/>
      <c r="KFU95" s="238"/>
      <c r="KFV95" s="238"/>
      <c r="KFW95" s="238"/>
      <c r="KFX95" s="238"/>
      <c r="KFY95" s="238"/>
      <c r="KFZ95" s="238"/>
      <c r="KGA95" s="238"/>
      <c r="KGB95" s="238"/>
      <c r="KGC95" s="238"/>
      <c r="KGD95" s="238"/>
      <c r="KGE95" s="238"/>
      <c r="KGF95" s="238"/>
      <c r="KGG95" s="238"/>
      <c r="KGH95" s="238"/>
      <c r="KGI95" s="238"/>
      <c r="KGJ95" s="238"/>
      <c r="KGK95" s="238"/>
      <c r="KGL95" s="238"/>
      <c r="KGM95" s="238"/>
      <c r="KGN95" s="238"/>
      <c r="KGO95" s="238"/>
      <c r="KGP95" s="238"/>
      <c r="KGQ95" s="238"/>
      <c r="KGR95" s="238"/>
      <c r="KGS95" s="238"/>
      <c r="KGT95" s="238"/>
      <c r="KGU95" s="238"/>
      <c r="KGV95" s="238"/>
      <c r="KGW95" s="238"/>
      <c r="KGX95" s="238"/>
      <c r="KGY95" s="238"/>
      <c r="KGZ95" s="238"/>
      <c r="KHA95" s="238"/>
      <c r="KHB95" s="238"/>
      <c r="KHC95" s="238"/>
      <c r="KHD95" s="238"/>
      <c r="KHE95" s="238"/>
      <c r="KHF95" s="238"/>
      <c r="KHG95" s="238"/>
      <c r="KHH95" s="238"/>
      <c r="KHI95" s="238"/>
      <c r="KHJ95" s="238"/>
      <c r="KHK95" s="238"/>
      <c r="KHL95" s="238"/>
      <c r="KHM95" s="238"/>
      <c r="KHN95" s="238"/>
      <c r="KHO95" s="238"/>
      <c r="KHP95" s="238"/>
      <c r="KHQ95" s="238"/>
      <c r="KHR95" s="238"/>
      <c r="KHS95" s="238"/>
      <c r="KHT95" s="238"/>
      <c r="KHU95" s="238"/>
      <c r="KHV95" s="238"/>
      <c r="KHW95" s="238"/>
      <c r="KHX95" s="238"/>
      <c r="KHY95" s="238"/>
      <c r="KHZ95" s="238"/>
      <c r="KIA95" s="238"/>
      <c r="KIB95" s="238"/>
      <c r="KIC95" s="238"/>
      <c r="KID95" s="238"/>
      <c r="KIE95" s="238"/>
      <c r="KIF95" s="238"/>
      <c r="KIG95" s="238"/>
      <c r="KIH95" s="238"/>
      <c r="KII95" s="238"/>
      <c r="KIJ95" s="238"/>
      <c r="KIK95" s="238"/>
      <c r="KIL95" s="238"/>
      <c r="KIM95" s="238"/>
      <c r="KIN95" s="238"/>
      <c r="KIO95" s="238"/>
      <c r="KIP95" s="238"/>
      <c r="KIQ95" s="238"/>
      <c r="KIR95" s="238"/>
      <c r="KIS95" s="238"/>
      <c r="KIT95" s="238"/>
      <c r="KIU95" s="238"/>
      <c r="KIV95" s="238"/>
      <c r="KIW95" s="238"/>
      <c r="KIX95" s="238"/>
      <c r="KIY95" s="238"/>
      <c r="KIZ95" s="238"/>
      <c r="KJA95" s="238"/>
      <c r="KJB95" s="238"/>
      <c r="KJC95" s="238"/>
      <c r="KJD95" s="238"/>
      <c r="KJE95" s="238"/>
      <c r="KJF95" s="238"/>
      <c r="KJG95" s="238"/>
      <c r="KJH95" s="238"/>
      <c r="KJI95" s="238"/>
      <c r="KJJ95" s="238"/>
      <c r="KJK95" s="238"/>
      <c r="KJL95" s="238"/>
      <c r="KJM95" s="238"/>
      <c r="KJN95" s="238"/>
      <c r="KJO95" s="238"/>
      <c r="KJP95" s="238"/>
      <c r="KJQ95" s="238"/>
      <c r="KJR95" s="238"/>
      <c r="KJS95" s="238"/>
      <c r="KJT95" s="238"/>
      <c r="KJU95" s="238"/>
      <c r="KJV95" s="238"/>
      <c r="KJW95" s="238"/>
      <c r="KJX95" s="238"/>
      <c r="KJY95" s="238"/>
      <c r="KJZ95" s="238"/>
      <c r="KKA95" s="238"/>
      <c r="KKB95" s="238"/>
      <c r="KKC95" s="238"/>
      <c r="KKD95" s="238"/>
      <c r="KKE95" s="238"/>
      <c r="KKF95" s="238"/>
      <c r="KKG95" s="238"/>
      <c r="KKH95" s="238"/>
      <c r="KKI95" s="238"/>
      <c r="KKJ95" s="238"/>
      <c r="KKK95" s="238"/>
      <c r="KKL95" s="238"/>
      <c r="KKM95" s="238"/>
      <c r="KKN95" s="238"/>
      <c r="KKO95" s="238"/>
      <c r="KKP95" s="238"/>
      <c r="KKQ95" s="238"/>
      <c r="KKR95" s="238"/>
      <c r="KKS95" s="238"/>
      <c r="KKT95" s="238"/>
      <c r="KKU95" s="238"/>
      <c r="KKV95" s="238"/>
      <c r="KKW95" s="238"/>
      <c r="KKX95" s="238"/>
      <c r="KKY95" s="238"/>
      <c r="KKZ95" s="238"/>
      <c r="KLA95" s="238"/>
      <c r="KLB95" s="238"/>
      <c r="KLC95" s="238"/>
      <c r="KLD95" s="238"/>
      <c r="KLE95" s="238"/>
      <c r="KLF95" s="238"/>
      <c r="KLG95" s="238"/>
      <c r="KLH95" s="238"/>
      <c r="KLI95" s="238"/>
      <c r="KLJ95" s="238"/>
      <c r="KLK95" s="238"/>
      <c r="KLL95" s="238"/>
      <c r="KLM95" s="238"/>
      <c r="KLN95" s="238"/>
      <c r="KLO95" s="238"/>
      <c r="KLP95" s="238"/>
      <c r="KLQ95" s="238"/>
      <c r="KLR95" s="238"/>
      <c r="KLS95" s="238"/>
      <c r="KLT95" s="238"/>
      <c r="KLU95" s="238"/>
      <c r="KLV95" s="238"/>
      <c r="KLW95" s="238"/>
      <c r="KLX95" s="238"/>
      <c r="KLY95" s="238"/>
      <c r="KLZ95" s="238"/>
      <c r="KMA95" s="238"/>
      <c r="KMB95" s="238"/>
      <c r="KMC95" s="238"/>
      <c r="KMD95" s="238"/>
      <c r="KME95" s="238"/>
      <c r="KMF95" s="238"/>
      <c r="KMG95" s="238"/>
      <c r="KMH95" s="238"/>
      <c r="KMI95" s="238"/>
      <c r="KMJ95" s="238"/>
      <c r="KMK95" s="238"/>
      <c r="KML95" s="238"/>
      <c r="KMM95" s="238"/>
      <c r="KMN95" s="238"/>
      <c r="KMO95" s="238"/>
      <c r="KMP95" s="238"/>
      <c r="KMQ95" s="238"/>
      <c r="KMR95" s="238"/>
      <c r="KMS95" s="238"/>
      <c r="KMT95" s="238"/>
      <c r="KMU95" s="238"/>
      <c r="KMV95" s="238"/>
      <c r="KMW95" s="238"/>
      <c r="KMX95" s="238"/>
      <c r="KMY95" s="238"/>
      <c r="KMZ95" s="238"/>
      <c r="KNA95" s="238"/>
      <c r="KNB95" s="238"/>
      <c r="KNC95" s="238"/>
      <c r="KND95" s="238"/>
      <c r="KNE95" s="238"/>
      <c r="KNF95" s="238"/>
      <c r="KNG95" s="238"/>
      <c r="KNH95" s="238"/>
      <c r="KNI95" s="238"/>
      <c r="KNJ95" s="238"/>
      <c r="KNK95" s="238"/>
      <c r="KNL95" s="238"/>
      <c r="KNM95" s="238"/>
      <c r="KNN95" s="238"/>
      <c r="KNO95" s="238"/>
      <c r="KNP95" s="238"/>
      <c r="KNQ95" s="238"/>
      <c r="KNR95" s="238"/>
      <c r="KNS95" s="238"/>
      <c r="KNT95" s="238"/>
      <c r="KNU95" s="238"/>
      <c r="KNV95" s="238"/>
      <c r="KNW95" s="238"/>
      <c r="KNX95" s="238"/>
      <c r="KNY95" s="238"/>
      <c r="KNZ95" s="238"/>
      <c r="KOA95" s="238"/>
      <c r="KOB95" s="238"/>
      <c r="KOC95" s="238"/>
      <c r="KOD95" s="238"/>
      <c r="KOE95" s="238"/>
      <c r="KOF95" s="238"/>
      <c r="KOG95" s="238"/>
      <c r="KOH95" s="238"/>
      <c r="KOI95" s="238"/>
      <c r="KOJ95" s="238"/>
      <c r="KOK95" s="238"/>
      <c r="KOL95" s="238"/>
      <c r="KOM95" s="238"/>
      <c r="KON95" s="238"/>
      <c r="KOO95" s="238"/>
      <c r="KOP95" s="238"/>
      <c r="KOQ95" s="238"/>
      <c r="KOR95" s="238"/>
      <c r="KOS95" s="238"/>
      <c r="KOT95" s="238"/>
      <c r="KOU95" s="238"/>
      <c r="KOV95" s="238"/>
      <c r="KOW95" s="238"/>
      <c r="KOX95" s="238"/>
      <c r="KOY95" s="238"/>
      <c r="KOZ95" s="238"/>
      <c r="KPA95" s="238"/>
      <c r="KPB95" s="238"/>
      <c r="KPC95" s="238"/>
      <c r="KPD95" s="238"/>
      <c r="KPE95" s="238"/>
      <c r="KPF95" s="238"/>
      <c r="KPG95" s="238"/>
      <c r="KPH95" s="238"/>
      <c r="KPI95" s="238"/>
      <c r="KPJ95" s="238"/>
      <c r="KPK95" s="238"/>
      <c r="KPL95" s="238"/>
      <c r="KPM95" s="238"/>
      <c r="KPN95" s="238"/>
      <c r="KPO95" s="238"/>
      <c r="KPP95" s="238"/>
      <c r="KPQ95" s="238"/>
      <c r="KPR95" s="238"/>
      <c r="KPS95" s="238"/>
      <c r="KPT95" s="238"/>
      <c r="KPU95" s="238"/>
      <c r="KPV95" s="238"/>
      <c r="KPW95" s="238"/>
      <c r="KPX95" s="238"/>
      <c r="KPY95" s="238"/>
      <c r="KPZ95" s="238"/>
      <c r="KQA95" s="238"/>
      <c r="KQB95" s="238"/>
      <c r="KQC95" s="238"/>
      <c r="KQD95" s="238"/>
      <c r="KQE95" s="238"/>
      <c r="KQF95" s="238"/>
      <c r="KQG95" s="238"/>
      <c r="KQH95" s="238"/>
      <c r="KQI95" s="238"/>
      <c r="KQJ95" s="238"/>
      <c r="KQK95" s="238"/>
      <c r="KQL95" s="238"/>
      <c r="KQM95" s="238"/>
      <c r="KQN95" s="238"/>
      <c r="KQO95" s="238"/>
      <c r="KQP95" s="238"/>
      <c r="KQQ95" s="238"/>
      <c r="KQR95" s="238"/>
      <c r="KQS95" s="238"/>
      <c r="KQT95" s="238"/>
      <c r="KQU95" s="238"/>
      <c r="KQV95" s="238"/>
      <c r="KQW95" s="238"/>
      <c r="KQX95" s="238"/>
      <c r="KQY95" s="238"/>
      <c r="KQZ95" s="238"/>
      <c r="KRA95" s="238"/>
      <c r="KRB95" s="238"/>
      <c r="KRC95" s="238"/>
      <c r="KRD95" s="238"/>
      <c r="KRE95" s="238"/>
      <c r="KRF95" s="238"/>
      <c r="KRG95" s="238"/>
      <c r="KRH95" s="238"/>
      <c r="KRI95" s="238"/>
      <c r="KRJ95" s="238"/>
      <c r="KRK95" s="238"/>
      <c r="KRL95" s="238"/>
      <c r="KRM95" s="238"/>
      <c r="KRN95" s="238"/>
      <c r="KRO95" s="238"/>
      <c r="KRP95" s="238"/>
      <c r="KRQ95" s="238"/>
      <c r="KRR95" s="238"/>
      <c r="KRS95" s="238"/>
      <c r="KRT95" s="238"/>
      <c r="KRU95" s="238"/>
      <c r="KRV95" s="238"/>
      <c r="KRW95" s="238"/>
      <c r="KRX95" s="238"/>
      <c r="KRY95" s="238"/>
      <c r="KRZ95" s="238"/>
      <c r="KSA95" s="238"/>
      <c r="KSB95" s="238"/>
      <c r="KSC95" s="238"/>
      <c r="KSD95" s="238"/>
      <c r="KSE95" s="238"/>
      <c r="KSF95" s="238"/>
      <c r="KSG95" s="238"/>
      <c r="KSH95" s="238"/>
      <c r="KSI95" s="238"/>
      <c r="KSJ95" s="238"/>
      <c r="KSK95" s="238"/>
      <c r="KSL95" s="238"/>
      <c r="KSM95" s="238"/>
      <c r="KSN95" s="238"/>
      <c r="KSO95" s="238"/>
      <c r="KSP95" s="238"/>
      <c r="KSQ95" s="238"/>
      <c r="KSR95" s="238"/>
      <c r="KSS95" s="238"/>
      <c r="KST95" s="238"/>
      <c r="KSU95" s="238"/>
      <c r="KSV95" s="238"/>
      <c r="KSW95" s="238"/>
      <c r="KSX95" s="238"/>
      <c r="KSY95" s="238"/>
      <c r="KSZ95" s="238"/>
      <c r="KTA95" s="238"/>
      <c r="KTB95" s="238"/>
      <c r="KTC95" s="238"/>
      <c r="KTD95" s="238"/>
      <c r="KTE95" s="238"/>
      <c r="KTF95" s="238"/>
      <c r="KTG95" s="238"/>
      <c r="KTH95" s="238"/>
      <c r="KTI95" s="238"/>
      <c r="KTJ95" s="238"/>
      <c r="KTK95" s="238"/>
      <c r="KTL95" s="238"/>
      <c r="KTM95" s="238"/>
      <c r="KTN95" s="238"/>
      <c r="KTO95" s="238"/>
      <c r="KTP95" s="238"/>
      <c r="KTQ95" s="238"/>
      <c r="KTR95" s="238"/>
      <c r="KTS95" s="238"/>
      <c r="KTT95" s="238"/>
      <c r="KTU95" s="238"/>
      <c r="KTV95" s="238"/>
      <c r="KTW95" s="238"/>
      <c r="KTX95" s="238"/>
      <c r="KTY95" s="238"/>
      <c r="KTZ95" s="238"/>
      <c r="KUA95" s="238"/>
      <c r="KUB95" s="238"/>
      <c r="KUC95" s="238"/>
      <c r="KUD95" s="238"/>
      <c r="KUE95" s="238"/>
      <c r="KUF95" s="238"/>
      <c r="KUG95" s="238"/>
      <c r="KUH95" s="238"/>
      <c r="KUI95" s="238"/>
      <c r="KUJ95" s="238"/>
      <c r="KUK95" s="238"/>
      <c r="KUL95" s="238"/>
      <c r="KUM95" s="238"/>
      <c r="KUN95" s="238"/>
      <c r="KUO95" s="238"/>
      <c r="KUP95" s="238"/>
      <c r="KUQ95" s="238"/>
      <c r="KUR95" s="238"/>
      <c r="KUS95" s="238"/>
      <c r="KUT95" s="238"/>
      <c r="KUU95" s="238"/>
      <c r="KUV95" s="238"/>
      <c r="KUW95" s="238"/>
      <c r="KUX95" s="238"/>
      <c r="KUY95" s="238"/>
      <c r="KUZ95" s="238"/>
      <c r="KVA95" s="238"/>
      <c r="KVB95" s="238"/>
      <c r="KVC95" s="238"/>
      <c r="KVD95" s="238"/>
      <c r="KVE95" s="238"/>
      <c r="KVF95" s="238"/>
      <c r="KVG95" s="238"/>
      <c r="KVH95" s="238"/>
      <c r="KVI95" s="238"/>
      <c r="KVJ95" s="238"/>
      <c r="KVK95" s="238"/>
      <c r="KVL95" s="238"/>
      <c r="KVM95" s="238"/>
      <c r="KVN95" s="238"/>
      <c r="KVO95" s="238"/>
      <c r="KVP95" s="238"/>
      <c r="KVQ95" s="238"/>
      <c r="KVR95" s="238"/>
      <c r="KVS95" s="238"/>
      <c r="KVT95" s="238"/>
      <c r="KVU95" s="238"/>
      <c r="KVV95" s="238"/>
      <c r="KVW95" s="238"/>
      <c r="KVX95" s="238"/>
      <c r="KVY95" s="238"/>
      <c r="KVZ95" s="238"/>
      <c r="KWA95" s="238"/>
      <c r="KWB95" s="238"/>
      <c r="KWC95" s="238"/>
      <c r="KWD95" s="238"/>
      <c r="KWE95" s="238"/>
      <c r="KWF95" s="238"/>
      <c r="KWG95" s="238"/>
      <c r="KWH95" s="238"/>
      <c r="KWI95" s="238"/>
      <c r="KWJ95" s="238"/>
      <c r="KWK95" s="238"/>
      <c r="KWL95" s="238"/>
      <c r="KWM95" s="238"/>
      <c r="KWN95" s="238"/>
      <c r="KWO95" s="238"/>
      <c r="KWP95" s="238"/>
      <c r="KWQ95" s="238"/>
      <c r="KWR95" s="238"/>
      <c r="KWS95" s="238"/>
      <c r="KWT95" s="238"/>
      <c r="KWU95" s="238"/>
      <c r="KWV95" s="238"/>
      <c r="KWW95" s="238"/>
      <c r="KWX95" s="238"/>
      <c r="KWY95" s="238"/>
      <c r="KWZ95" s="238"/>
      <c r="KXA95" s="238"/>
      <c r="KXB95" s="238"/>
      <c r="KXC95" s="238"/>
      <c r="KXD95" s="238"/>
      <c r="KXE95" s="238"/>
      <c r="KXF95" s="238"/>
      <c r="KXG95" s="238"/>
      <c r="KXH95" s="238"/>
      <c r="KXI95" s="238"/>
      <c r="KXJ95" s="238"/>
      <c r="KXK95" s="238"/>
      <c r="KXL95" s="238"/>
      <c r="KXM95" s="238"/>
      <c r="KXN95" s="238"/>
      <c r="KXO95" s="238"/>
      <c r="KXP95" s="238"/>
      <c r="KXQ95" s="238"/>
      <c r="KXR95" s="238"/>
      <c r="KXS95" s="238"/>
      <c r="KXT95" s="238"/>
      <c r="KXU95" s="238"/>
      <c r="KXV95" s="238"/>
      <c r="KXW95" s="238"/>
      <c r="KXX95" s="238"/>
      <c r="KXY95" s="238"/>
      <c r="KXZ95" s="238"/>
      <c r="KYA95" s="238"/>
      <c r="KYB95" s="238"/>
      <c r="KYC95" s="238"/>
      <c r="KYD95" s="238"/>
      <c r="KYE95" s="238"/>
      <c r="KYF95" s="238"/>
      <c r="KYG95" s="238"/>
      <c r="KYH95" s="238"/>
      <c r="KYI95" s="238"/>
      <c r="KYJ95" s="238"/>
      <c r="KYK95" s="238"/>
      <c r="KYL95" s="238"/>
      <c r="KYM95" s="238"/>
      <c r="KYN95" s="238"/>
      <c r="KYO95" s="238"/>
      <c r="KYP95" s="238"/>
      <c r="KYQ95" s="238"/>
      <c r="KYR95" s="238"/>
      <c r="KYS95" s="238"/>
      <c r="KYT95" s="238"/>
      <c r="KYU95" s="238"/>
      <c r="KYV95" s="238"/>
      <c r="KYW95" s="238"/>
      <c r="KYX95" s="238"/>
      <c r="KYY95" s="238"/>
      <c r="KYZ95" s="238"/>
      <c r="KZA95" s="238"/>
      <c r="KZB95" s="238"/>
      <c r="KZC95" s="238"/>
      <c r="KZD95" s="238"/>
      <c r="KZE95" s="238"/>
      <c r="KZF95" s="238"/>
      <c r="KZG95" s="238"/>
      <c r="KZH95" s="238"/>
      <c r="KZI95" s="238"/>
      <c r="KZJ95" s="238"/>
      <c r="KZK95" s="238"/>
      <c r="KZL95" s="238"/>
      <c r="KZM95" s="238"/>
      <c r="KZN95" s="238"/>
      <c r="KZO95" s="238"/>
      <c r="KZP95" s="238"/>
      <c r="KZQ95" s="238"/>
      <c r="KZR95" s="238"/>
      <c r="KZS95" s="238"/>
      <c r="KZT95" s="238"/>
      <c r="KZU95" s="238"/>
      <c r="KZV95" s="238"/>
      <c r="KZW95" s="238"/>
      <c r="KZX95" s="238"/>
      <c r="KZY95" s="238"/>
      <c r="KZZ95" s="238"/>
      <c r="LAA95" s="238"/>
      <c r="LAB95" s="238"/>
      <c r="LAC95" s="238"/>
      <c r="LAD95" s="238"/>
      <c r="LAE95" s="238"/>
      <c r="LAF95" s="238"/>
      <c r="LAG95" s="238"/>
      <c r="LAH95" s="238"/>
      <c r="LAI95" s="238"/>
      <c r="LAJ95" s="238"/>
      <c r="LAK95" s="238"/>
      <c r="LAL95" s="238"/>
      <c r="LAM95" s="238"/>
      <c r="LAN95" s="238"/>
      <c r="LAO95" s="238"/>
      <c r="LAP95" s="238"/>
      <c r="LAQ95" s="238"/>
      <c r="LAR95" s="238"/>
      <c r="LAS95" s="238"/>
      <c r="LAT95" s="238"/>
      <c r="LAU95" s="238"/>
      <c r="LAV95" s="238"/>
      <c r="LAW95" s="238"/>
      <c r="LAX95" s="238"/>
      <c r="LAY95" s="238"/>
      <c r="LAZ95" s="238"/>
      <c r="LBA95" s="238"/>
      <c r="LBB95" s="238"/>
      <c r="LBC95" s="238"/>
      <c r="LBD95" s="238"/>
      <c r="LBE95" s="238"/>
      <c r="LBF95" s="238"/>
      <c r="LBG95" s="238"/>
      <c r="LBH95" s="238"/>
      <c r="LBI95" s="238"/>
      <c r="LBJ95" s="238"/>
      <c r="LBK95" s="238"/>
      <c r="LBL95" s="238"/>
      <c r="LBM95" s="238"/>
      <c r="LBN95" s="238"/>
      <c r="LBO95" s="238"/>
      <c r="LBP95" s="238"/>
      <c r="LBQ95" s="238"/>
      <c r="LBR95" s="238"/>
      <c r="LBS95" s="238"/>
      <c r="LBT95" s="238"/>
      <c r="LBU95" s="238"/>
      <c r="LBV95" s="238"/>
      <c r="LBW95" s="238"/>
      <c r="LBX95" s="238"/>
      <c r="LBY95" s="238"/>
      <c r="LBZ95" s="238"/>
      <c r="LCA95" s="238"/>
      <c r="LCB95" s="238"/>
      <c r="LCC95" s="238"/>
      <c r="LCD95" s="238"/>
      <c r="LCE95" s="238"/>
      <c r="LCF95" s="238"/>
      <c r="LCG95" s="238"/>
      <c r="LCH95" s="238"/>
      <c r="LCI95" s="238"/>
      <c r="LCJ95" s="238"/>
      <c r="LCK95" s="238"/>
      <c r="LCL95" s="238"/>
      <c r="LCM95" s="238"/>
      <c r="LCN95" s="238"/>
      <c r="LCO95" s="238"/>
      <c r="LCP95" s="238"/>
      <c r="LCQ95" s="238"/>
      <c r="LCR95" s="238"/>
      <c r="LCS95" s="238"/>
      <c r="LCT95" s="238"/>
      <c r="LCU95" s="238"/>
      <c r="LCV95" s="238"/>
      <c r="LCW95" s="238"/>
      <c r="LCX95" s="238"/>
      <c r="LCY95" s="238"/>
      <c r="LCZ95" s="238"/>
      <c r="LDA95" s="238"/>
      <c r="LDB95" s="238"/>
      <c r="LDC95" s="238"/>
      <c r="LDD95" s="238"/>
      <c r="LDE95" s="238"/>
      <c r="LDF95" s="238"/>
      <c r="LDG95" s="238"/>
      <c r="LDH95" s="238"/>
      <c r="LDI95" s="238"/>
      <c r="LDJ95" s="238"/>
      <c r="LDK95" s="238"/>
      <c r="LDL95" s="238"/>
      <c r="LDM95" s="238"/>
      <c r="LDN95" s="238"/>
      <c r="LDO95" s="238"/>
      <c r="LDP95" s="238"/>
      <c r="LDQ95" s="238"/>
      <c r="LDR95" s="238"/>
      <c r="LDS95" s="238"/>
      <c r="LDT95" s="238"/>
      <c r="LDU95" s="238"/>
      <c r="LDV95" s="238"/>
      <c r="LDW95" s="238"/>
      <c r="LDX95" s="238"/>
      <c r="LDY95" s="238"/>
      <c r="LDZ95" s="238"/>
      <c r="LEA95" s="238"/>
      <c r="LEB95" s="238"/>
      <c r="LEC95" s="238"/>
      <c r="LED95" s="238"/>
      <c r="LEE95" s="238"/>
      <c r="LEF95" s="238"/>
      <c r="LEG95" s="238"/>
      <c r="LEH95" s="238"/>
      <c r="LEI95" s="238"/>
      <c r="LEJ95" s="238"/>
      <c r="LEK95" s="238"/>
      <c r="LEL95" s="238"/>
      <c r="LEM95" s="238"/>
      <c r="LEN95" s="238"/>
      <c r="LEO95" s="238"/>
      <c r="LEP95" s="238"/>
      <c r="LEQ95" s="238"/>
      <c r="LER95" s="238"/>
      <c r="LES95" s="238"/>
      <c r="LET95" s="238"/>
      <c r="LEU95" s="238"/>
      <c r="LEV95" s="238"/>
      <c r="LEW95" s="238"/>
      <c r="LEX95" s="238"/>
      <c r="LEY95" s="238"/>
      <c r="LEZ95" s="238"/>
      <c r="LFA95" s="238"/>
      <c r="LFB95" s="238"/>
      <c r="LFC95" s="238"/>
      <c r="LFD95" s="238"/>
      <c r="LFE95" s="238"/>
      <c r="LFF95" s="238"/>
      <c r="LFG95" s="238"/>
      <c r="LFH95" s="238"/>
      <c r="LFI95" s="238"/>
      <c r="LFJ95" s="238"/>
      <c r="LFK95" s="238"/>
      <c r="LFL95" s="238"/>
      <c r="LFM95" s="238"/>
      <c r="LFN95" s="238"/>
      <c r="LFO95" s="238"/>
      <c r="LFP95" s="238"/>
      <c r="LFQ95" s="238"/>
      <c r="LFR95" s="238"/>
      <c r="LFS95" s="238"/>
      <c r="LFT95" s="238"/>
      <c r="LFU95" s="238"/>
      <c r="LFV95" s="238"/>
      <c r="LFW95" s="238"/>
      <c r="LFX95" s="238"/>
      <c r="LFY95" s="238"/>
      <c r="LFZ95" s="238"/>
      <c r="LGA95" s="238"/>
      <c r="LGB95" s="238"/>
      <c r="LGC95" s="238"/>
      <c r="LGD95" s="238"/>
      <c r="LGE95" s="238"/>
      <c r="LGF95" s="238"/>
      <c r="LGG95" s="238"/>
      <c r="LGH95" s="238"/>
      <c r="LGI95" s="238"/>
      <c r="LGJ95" s="238"/>
      <c r="LGK95" s="238"/>
      <c r="LGL95" s="238"/>
      <c r="LGM95" s="238"/>
      <c r="LGN95" s="238"/>
      <c r="LGO95" s="238"/>
      <c r="LGP95" s="238"/>
      <c r="LGQ95" s="238"/>
      <c r="LGR95" s="238"/>
      <c r="LGS95" s="238"/>
      <c r="LGT95" s="238"/>
      <c r="LGU95" s="238"/>
      <c r="LGV95" s="238"/>
      <c r="LGW95" s="238"/>
      <c r="LGX95" s="238"/>
      <c r="LGY95" s="238"/>
      <c r="LGZ95" s="238"/>
      <c r="LHA95" s="238"/>
      <c r="LHB95" s="238"/>
      <c r="LHC95" s="238"/>
      <c r="LHD95" s="238"/>
      <c r="LHE95" s="238"/>
      <c r="LHF95" s="238"/>
      <c r="LHG95" s="238"/>
      <c r="LHH95" s="238"/>
      <c r="LHI95" s="238"/>
      <c r="LHJ95" s="238"/>
      <c r="LHK95" s="238"/>
      <c r="LHL95" s="238"/>
      <c r="LHM95" s="238"/>
      <c r="LHN95" s="238"/>
      <c r="LHO95" s="238"/>
      <c r="LHP95" s="238"/>
      <c r="LHQ95" s="238"/>
      <c r="LHR95" s="238"/>
      <c r="LHS95" s="238"/>
      <c r="LHT95" s="238"/>
      <c r="LHU95" s="238"/>
      <c r="LHV95" s="238"/>
      <c r="LHW95" s="238"/>
      <c r="LHX95" s="238"/>
      <c r="LHY95" s="238"/>
      <c r="LHZ95" s="238"/>
      <c r="LIA95" s="238"/>
      <c r="LIB95" s="238"/>
      <c r="LIC95" s="238"/>
      <c r="LID95" s="238"/>
      <c r="LIE95" s="238"/>
      <c r="LIF95" s="238"/>
      <c r="LIG95" s="238"/>
      <c r="LIH95" s="238"/>
      <c r="LII95" s="238"/>
      <c r="LIJ95" s="238"/>
      <c r="LIK95" s="238"/>
      <c r="LIL95" s="238"/>
      <c r="LIM95" s="238"/>
      <c r="LIN95" s="238"/>
      <c r="LIO95" s="238"/>
      <c r="LIP95" s="238"/>
      <c r="LIQ95" s="238"/>
      <c r="LIR95" s="238"/>
      <c r="LIS95" s="238"/>
      <c r="LIT95" s="238"/>
      <c r="LIU95" s="238"/>
      <c r="LIV95" s="238"/>
      <c r="LIW95" s="238"/>
      <c r="LIX95" s="238"/>
      <c r="LIY95" s="238"/>
      <c r="LIZ95" s="238"/>
      <c r="LJA95" s="238"/>
      <c r="LJB95" s="238"/>
      <c r="LJC95" s="238"/>
      <c r="LJD95" s="238"/>
      <c r="LJE95" s="238"/>
      <c r="LJF95" s="238"/>
      <c r="LJG95" s="238"/>
      <c r="LJH95" s="238"/>
      <c r="LJI95" s="238"/>
      <c r="LJJ95" s="238"/>
      <c r="LJK95" s="238"/>
      <c r="LJL95" s="238"/>
      <c r="LJM95" s="238"/>
      <c r="LJN95" s="238"/>
      <c r="LJO95" s="238"/>
      <c r="LJP95" s="238"/>
      <c r="LJQ95" s="238"/>
      <c r="LJR95" s="238"/>
      <c r="LJS95" s="238"/>
      <c r="LJT95" s="238"/>
      <c r="LJU95" s="238"/>
      <c r="LJV95" s="238"/>
      <c r="LJW95" s="238"/>
      <c r="LJX95" s="238"/>
      <c r="LJY95" s="238"/>
      <c r="LJZ95" s="238"/>
      <c r="LKA95" s="238"/>
      <c r="LKB95" s="238"/>
      <c r="LKC95" s="238"/>
      <c r="LKD95" s="238"/>
      <c r="LKE95" s="238"/>
      <c r="LKF95" s="238"/>
      <c r="LKG95" s="238"/>
      <c r="LKH95" s="238"/>
      <c r="LKI95" s="238"/>
      <c r="LKJ95" s="238"/>
      <c r="LKK95" s="238"/>
      <c r="LKL95" s="238"/>
      <c r="LKM95" s="238"/>
      <c r="LKN95" s="238"/>
      <c r="LKO95" s="238"/>
      <c r="LKP95" s="238"/>
      <c r="LKQ95" s="238"/>
      <c r="LKR95" s="238"/>
      <c r="LKS95" s="238"/>
      <c r="LKT95" s="238"/>
      <c r="LKU95" s="238"/>
      <c r="LKV95" s="238"/>
      <c r="LKW95" s="238"/>
      <c r="LKX95" s="238"/>
      <c r="LKY95" s="238"/>
      <c r="LKZ95" s="238"/>
      <c r="LLA95" s="238"/>
      <c r="LLB95" s="238"/>
      <c r="LLC95" s="238"/>
      <c r="LLD95" s="238"/>
      <c r="LLE95" s="238"/>
      <c r="LLF95" s="238"/>
      <c r="LLG95" s="238"/>
      <c r="LLH95" s="238"/>
      <c r="LLI95" s="238"/>
      <c r="LLJ95" s="238"/>
      <c r="LLK95" s="238"/>
      <c r="LLL95" s="238"/>
      <c r="LLM95" s="238"/>
      <c r="LLN95" s="238"/>
      <c r="LLO95" s="238"/>
      <c r="LLP95" s="238"/>
      <c r="LLQ95" s="238"/>
      <c r="LLR95" s="238"/>
      <c r="LLS95" s="238"/>
      <c r="LLT95" s="238"/>
      <c r="LLU95" s="238"/>
      <c r="LLV95" s="238"/>
      <c r="LLW95" s="238"/>
      <c r="LLX95" s="238"/>
      <c r="LLY95" s="238"/>
      <c r="LLZ95" s="238"/>
      <c r="LMA95" s="238"/>
      <c r="LMB95" s="238"/>
      <c r="LMC95" s="238"/>
      <c r="LMD95" s="238"/>
      <c r="LME95" s="238"/>
      <c r="LMF95" s="238"/>
      <c r="LMG95" s="238"/>
      <c r="LMH95" s="238"/>
      <c r="LMI95" s="238"/>
      <c r="LMJ95" s="238"/>
      <c r="LMK95" s="238"/>
      <c r="LML95" s="238"/>
      <c r="LMM95" s="238"/>
      <c r="LMN95" s="238"/>
      <c r="LMO95" s="238"/>
      <c r="LMP95" s="238"/>
      <c r="LMQ95" s="238"/>
      <c r="LMR95" s="238"/>
      <c r="LMS95" s="238"/>
      <c r="LMT95" s="238"/>
      <c r="LMU95" s="238"/>
      <c r="LMV95" s="238"/>
      <c r="LMW95" s="238"/>
      <c r="LMX95" s="238"/>
      <c r="LMY95" s="238"/>
      <c r="LMZ95" s="238"/>
      <c r="LNA95" s="238"/>
      <c r="LNB95" s="238"/>
      <c r="LNC95" s="238"/>
      <c r="LND95" s="238"/>
      <c r="LNE95" s="238"/>
      <c r="LNF95" s="238"/>
      <c r="LNG95" s="238"/>
      <c r="LNH95" s="238"/>
      <c r="LNI95" s="238"/>
      <c r="LNJ95" s="238"/>
      <c r="LNK95" s="238"/>
      <c r="LNL95" s="238"/>
      <c r="LNM95" s="238"/>
      <c r="LNN95" s="238"/>
      <c r="LNO95" s="238"/>
      <c r="LNP95" s="238"/>
      <c r="LNQ95" s="238"/>
      <c r="LNR95" s="238"/>
      <c r="LNS95" s="238"/>
      <c r="LNT95" s="238"/>
      <c r="LNU95" s="238"/>
      <c r="LNV95" s="238"/>
      <c r="LNW95" s="238"/>
      <c r="LNX95" s="238"/>
      <c r="LNY95" s="238"/>
      <c r="LNZ95" s="238"/>
      <c r="LOA95" s="238"/>
      <c r="LOB95" s="238"/>
      <c r="LOC95" s="238"/>
      <c r="LOD95" s="238"/>
      <c r="LOE95" s="238"/>
      <c r="LOF95" s="238"/>
      <c r="LOG95" s="238"/>
      <c r="LOH95" s="238"/>
      <c r="LOI95" s="238"/>
      <c r="LOJ95" s="238"/>
      <c r="LOK95" s="238"/>
      <c r="LOL95" s="238"/>
      <c r="LOM95" s="238"/>
      <c r="LON95" s="238"/>
      <c r="LOO95" s="238"/>
      <c r="LOP95" s="238"/>
      <c r="LOQ95" s="238"/>
      <c r="LOR95" s="238"/>
      <c r="LOS95" s="238"/>
      <c r="LOT95" s="238"/>
      <c r="LOU95" s="238"/>
      <c r="LOV95" s="238"/>
      <c r="LOW95" s="238"/>
      <c r="LOX95" s="238"/>
      <c r="LOY95" s="238"/>
      <c r="LOZ95" s="238"/>
      <c r="LPA95" s="238"/>
      <c r="LPB95" s="238"/>
      <c r="LPC95" s="238"/>
      <c r="LPD95" s="238"/>
      <c r="LPE95" s="238"/>
      <c r="LPF95" s="238"/>
      <c r="LPG95" s="238"/>
      <c r="LPH95" s="238"/>
      <c r="LPI95" s="238"/>
      <c r="LPJ95" s="238"/>
      <c r="LPK95" s="238"/>
      <c r="LPL95" s="238"/>
      <c r="LPM95" s="238"/>
      <c r="LPN95" s="238"/>
      <c r="LPO95" s="238"/>
      <c r="LPP95" s="238"/>
      <c r="LPQ95" s="238"/>
      <c r="LPR95" s="238"/>
      <c r="LPS95" s="238"/>
      <c r="LPT95" s="238"/>
      <c r="LPU95" s="238"/>
      <c r="LPV95" s="238"/>
      <c r="LPW95" s="238"/>
      <c r="LPX95" s="238"/>
      <c r="LPY95" s="238"/>
      <c r="LPZ95" s="238"/>
      <c r="LQA95" s="238"/>
      <c r="LQB95" s="238"/>
      <c r="LQC95" s="238"/>
      <c r="LQD95" s="238"/>
      <c r="LQE95" s="238"/>
      <c r="LQF95" s="238"/>
      <c r="LQG95" s="238"/>
      <c r="LQH95" s="238"/>
      <c r="LQI95" s="238"/>
      <c r="LQJ95" s="238"/>
      <c r="LQK95" s="238"/>
      <c r="LQL95" s="238"/>
      <c r="LQM95" s="238"/>
      <c r="LQN95" s="238"/>
      <c r="LQO95" s="238"/>
      <c r="LQP95" s="238"/>
      <c r="LQQ95" s="238"/>
      <c r="LQR95" s="238"/>
      <c r="LQS95" s="238"/>
      <c r="LQT95" s="238"/>
      <c r="LQU95" s="238"/>
      <c r="LQV95" s="238"/>
      <c r="LQW95" s="238"/>
      <c r="LQX95" s="238"/>
      <c r="LQY95" s="238"/>
      <c r="LQZ95" s="238"/>
      <c r="LRA95" s="238"/>
      <c r="LRB95" s="238"/>
      <c r="LRC95" s="238"/>
      <c r="LRD95" s="238"/>
      <c r="LRE95" s="238"/>
      <c r="LRF95" s="238"/>
      <c r="LRG95" s="238"/>
      <c r="LRH95" s="238"/>
      <c r="LRI95" s="238"/>
      <c r="LRJ95" s="238"/>
      <c r="LRK95" s="238"/>
      <c r="LRL95" s="238"/>
      <c r="LRM95" s="238"/>
      <c r="LRN95" s="238"/>
      <c r="LRO95" s="238"/>
      <c r="LRP95" s="238"/>
      <c r="LRQ95" s="238"/>
      <c r="LRR95" s="238"/>
      <c r="LRS95" s="238"/>
      <c r="LRT95" s="238"/>
      <c r="LRU95" s="238"/>
      <c r="LRV95" s="238"/>
      <c r="LRW95" s="238"/>
      <c r="LRX95" s="238"/>
      <c r="LRY95" s="238"/>
      <c r="LRZ95" s="238"/>
      <c r="LSA95" s="238"/>
      <c r="LSB95" s="238"/>
      <c r="LSC95" s="238"/>
      <c r="LSD95" s="238"/>
      <c r="LSE95" s="238"/>
      <c r="LSF95" s="238"/>
      <c r="LSG95" s="238"/>
      <c r="LSH95" s="238"/>
      <c r="LSI95" s="238"/>
      <c r="LSJ95" s="238"/>
      <c r="LSK95" s="238"/>
      <c r="LSL95" s="238"/>
      <c r="LSM95" s="238"/>
      <c r="LSN95" s="238"/>
      <c r="LSO95" s="238"/>
      <c r="LSP95" s="238"/>
      <c r="LSQ95" s="238"/>
      <c r="LSR95" s="238"/>
      <c r="LSS95" s="238"/>
      <c r="LST95" s="238"/>
      <c r="LSU95" s="238"/>
      <c r="LSV95" s="238"/>
      <c r="LSW95" s="238"/>
      <c r="LSX95" s="238"/>
      <c r="LSY95" s="238"/>
      <c r="LSZ95" s="238"/>
      <c r="LTA95" s="238"/>
      <c r="LTB95" s="238"/>
      <c r="LTC95" s="238"/>
      <c r="LTD95" s="238"/>
      <c r="LTE95" s="238"/>
      <c r="LTF95" s="238"/>
      <c r="LTG95" s="238"/>
      <c r="LTH95" s="238"/>
      <c r="LTI95" s="238"/>
      <c r="LTJ95" s="238"/>
      <c r="LTK95" s="238"/>
      <c r="LTL95" s="238"/>
      <c r="LTM95" s="238"/>
      <c r="LTN95" s="238"/>
      <c r="LTO95" s="238"/>
      <c r="LTP95" s="238"/>
      <c r="LTQ95" s="238"/>
      <c r="LTR95" s="238"/>
      <c r="LTS95" s="238"/>
      <c r="LTT95" s="238"/>
      <c r="LTU95" s="238"/>
      <c r="LTV95" s="238"/>
      <c r="LTW95" s="238"/>
      <c r="LTX95" s="238"/>
      <c r="LTY95" s="238"/>
      <c r="LTZ95" s="238"/>
      <c r="LUA95" s="238"/>
      <c r="LUB95" s="238"/>
      <c r="LUC95" s="238"/>
      <c r="LUD95" s="238"/>
      <c r="LUE95" s="238"/>
      <c r="LUF95" s="238"/>
      <c r="LUG95" s="238"/>
      <c r="LUH95" s="238"/>
      <c r="LUI95" s="238"/>
      <c r="LUJ95" s="238"/>
      <c r="LUK95" s="238"/>
      <c r="LUL95" s="238"/>
      <c r="LUM95" s="238"/>
      <c r="LUN95" s="238"/>
      <c r="LUO95" s="238"/>
      <c r="LUP95" s="238"/>
      <c r="LUQ95" s="238"/>
      <c r="LUR95" s="238"/>
      <c r="LUS95" s="238"/>
      <c r="LUT95" s="238"/>
      <c r="LUU95" s="238"/>
      <c r="LUV95" s="238"/>
      <c r="LUW95" s="238"/>
      <c r="LUX95" s="238"/>
      <c r="LUY95" s="238"/>
      <c r="LUZ95" s="238"/>
      <c r="LVA95" s="238"/>
      <c r="LVB95" s="238"/>
      <c r="LVC95" s="238"/>
      <c r="LVD95" s="238"/>
      <c r="LVE95" s="238"/>
      <c r="LVF95" s="238"/>
      <c r="LVG95" s="238"/>
      <c r="LVH95" s="238"/>
      <c r="LVI95" s="238"/>
      <c r="LVJ95" s="238"/>
      <c r="LVK95" s="238"/>
      <c r="LVL95" s="238"/>
      <c r="LVM95" s="238"/>
      <c r="LVN95" s="238"/>
      <c r="LVO95" s="238"/>
      <c r="LVP95" s="238"/>
      <c r="LVQ95" s="238"/>
      <c r="LVR95" s="238"/>
      <c r="LVS95" s="238"/>
      <c r="LVT95" s="238"/>
      <c r="LVU95" s="238"/>
      <c r="LVV95" s="238"/>
      <c r="LVW95" s="238"/>
      <c r="LVX95" s="238"/>
      <c r="LVY95" s="238"/>
      <c r="LVZ95" s="238"/>
      <c r="LWA95" s="238"/>
      <c r="LWB95" s="238"/>
      <c r="LWC95" s="238"/>
      <c r="LWD95" s="238"/>
      <c r="LWE95" s="238"/>
      <c r="LWF95" s="238"/>
      <c r="LWG95" s="238"/>
      <c r="LWH95" s="238"/>
      <c r="LWI95" s="238"/>
      <c r="LWJ95" s="238"/>
      <c r="LWK95" s="238"/>
      <c r="LWL95" s="238"/>
      <c r="LWM95" s="238"/>
      <c r="LWN95" s="238"/>
      <c r="LWO95" s="238"/>
      <c r="LWP95" s="238"/>
      <c r="LWQ95" s="238"/>
      <c r="LWR95" s="238"/>
      <c r="LWS95" s="238"/>
      <c r="LWT95" s="238"/>
      <c r="LWU95" s="238"/>
      <c r="LWV95" s="238"/>
      <c r="LWW95" s="238"/>
      <c r="LWX95" s="238"/>
      <c r="LWY95" s="238"/>
      <c r="LWZ95" s="238"/>
      <c r="LXA95" s="238"/>
      <c r="LXB95" s="238"/>
      <c r="LXC95" s="238"/>
      <c r="LXD95" s="238"/>
      <c r="LXE95" s="238"/>
      <c r="LXF95" s="238"/>
      <c r="LXG95" s="238"/>
      <c r="LXH95" s="238"/>
      <c r="LXI95" s="238"/>
      <c r="LXJ95" s="238"/>
      <c r="LXK95" s="238"/>
      <c r="LXL95" s="238"/>
      <c r="LXM95" s="238"/>
      <c r="LXN95" s="238"/>
      <c r="LXO95" s="238"/>
      <c r="LXP95" s="238"/>
      <c r="LXQ95" s="238"/>
      <c r="LXR95" s="238"/>
      <c r="LXS95" s="238"/>
      <c r="LXT95" s="238"/>
      <c r="LXU95" s="238"/>
      <c r="LXV95" s="238"/>
      <c r="LXW95" s="238"/>
      <c r="LXX95" s="238"/>
      <c r="LXY95" s="238"/>
      <c r="LXZ95" s="238"/>
      <c r="LYA95" s="238"/>
      <c r="LYB95" s="238"/>
      <c r="LYC95" s="238"/>
      <c r="LYD95" s="238"/>
      <c r="LYE95" s="238"/>
      <c r="LYF95" s="238"/>
      <c r="LYG95" s="238"/>
      <c r="LYH95" s="238"/>
      <c r="LYI95" s="238"/>
      <c r="LYJ95" s="238"/>
      <c r="LYK95" s="238"/>
      <c r="LYL95" s="238"/>
      <c r="LYM95" s="238"/>
      <c r="LYN95" s="238"/>
      <c r="LYO95" s="238"/>
      <c r="LYP95" s="238"/>
      <c r="LYQ95" s="238"/>
      <c r="LYR95" s="238"/>
      <c r="LYS95" s="238"/>
      <c r="LYT95" s="238"/>
      <c r="LYU95" s="238"/>
      <c r="LYV95" s="238"/>
      <c r="LYW95" s="238"/>
      <c r="LYX95" s="238"/>
      <c r="LYY95" s="238"/>
      <c r="LYZ95" s="238"/>
      <c r="LZA95" s="238"/>
      <c r="LZB95" s="238"/>
      <c r="LZC95" s="238"/>
      <c r="LZD95" s="238"/>
      <c r="LZE95" s="238"/>
      <c r="LZF95" s="238"/>
      <c r="LZG95" s="238"/>
      <c r="LZH95" s="238"/>
      <c r="LZI95" s="238"/>
      <c r="LZJ95" s="238"/>
      <c r="LZK95" s="238"/>
      <c r="LZL95" s="238"/>
      <c r="LZM95" s="238"/>
      <c r="LZN95" s="238"/>
      <c r="LZO95" s="238"/>
      <c r="LZP95" s="238"/>
      <c r="LZQ95" s="238"/>
      <c r="LZR95" s="238"/>
      <c r="LZS95" s="238"/>
      <c r="LZT95" s="238"/>
      <c r="LZU95" s="238"/>
      <c r="LZV95" s="238"/>
      <c r="LZW95" s="238"/>
      <c r="LZX95" s="238"/>
      <c r="LZY95" s="238"/>
      <c r="LZZ95" s="238"/>
      <c r="MAA95" s="238"/>
      <c r="MAB95" s="238"/>
      <c r="MAC95" s="238"/>
      <c r="MAD95" s="238"/>
      <c r="MAE95" s="238"/>
      <c r="MAF95" s="238"/>
      <c r="MAG95" s="238"/>
      <c r="MAH95" s="238"/>
      <c r="MAI95" s="238"/>
      <c r="MAJ95" s="238"/>
      <c r="MAK95" s="238"/>
      <c r="MAL95" s="238"/>
      <c r="MAM95" s="238"/>
      <c r="MAN95" s="238"/>
      <c r="MAO95" s="238"/>
      <c r="MAP95" s="238"/>
      <c r="MAQ95" s="238"/>
      <c r="MAR95" s="238"/>
      <c r="MAS95" s="238"/>
      <c r="MAT95" s="238"/>
      <c r="MAU95" s="238"/>
      <c r="MAV95" s="238"/>
      <c r="MAW95" s="238"/>
      <c r="MAX95" s="238"/>
      <c r="MAY95" s="238"/>
      <c r="MAZ95" s="238"/>
      <c r="MBA95" s="238"/>
      <c r="MBB95" s="238"/>
      <c r="MBC95" s="238"/>
      <c r="MBD95" s="238"/>
      <c r="MBE95" s="238"/>
      <c r="MBF95" s="238"/>
      <c r="MBG95" s="238"/>
      <c r="MBH95" s="238"/>
      <c r="MBI95" s="238"/>
      <c r="MBJ95" s="238"/>
      <c r="MBK95" s="238"/>
      <c r="MBL95" s="238"/>
      <c r="MBM95" s="238"/>
      <c r="MBN95" s="238"/>
      <c r="MBO95" s="238"/>
      <c r="MBP95" s="238"/>
      <c r="MBQ95" s="238"/>
      <c r="MBR95" s="238"/>
      <c r="MBS95" s="238"/>
      <c r="MBT95" s="238"/>
      <c r="MBU95" s="238"/>
      <c r="MBV95" s="238"/>
      <c r="MBW95" s="238"/>
      <c r="MBX95" s="238"/>
      <c r="MBY95" s="238"/>
      <c r="MBZ95" s="238"/>
      <c r="MCA95" s="238"/>
      <c r="MCB95" s="238"/>
      <c r="MCC95" s="238"/>
      <c r="MCD95" s="238"/>
      <c r="MCE95" s="238"/>
      <c r="MCF95" s="238"/>
      <c r="MCG95" s="238"/>
      <c r="MCH95" s="238"/>
      <c r="MCI95" s="238"/>
      <c r="MCJ95" s="238"/>
      <c r="MCK95" s="238"/>
      <c r="MCL95" s="238"/>
      <c r="MCM95" s="238"/>
      <c r="MCN95" s="238"/>
      <c r="MCO95" s="238"/>
      <c r="MCP95" s="238"/>
      <c r="MCQ95" s="238"/>
      <c r="MCR95" s="238"/>
      <c r="MCS95" s="238"/>
      <c r="MCT95" s="238"/>
      <c r="MCU95" s="238"/>
      <c r="MCV95" s="238"/>
      <c r="MCW95" s="238"/>
      <c r="MCX95" s="238"/>
      <c r="MCY95" s="238"/>
      <c r="MCZ95" s="238"/>
      <c r="MDA95" s="238"/>
      <c r="MDB95" s="238"/>
      <c r="MDC95" s="238"/>
      <c r="MDD95" s="238"/>
      <c r="MDE95" s="238"/>
      <c r="MDF95" s="238"/>
      <c r="MDG95" s="238"/>
      <c r="MDH95" s="238"/>
      <c r="MDI95" s="238"/>
      <c r="MDJ95" s="238"/>
      <c r="MDK95" s="238"/>
      <c r="MDL95" s="238"/>
      <c r="MDM95" s="238"/>
      <c r="MDN95" s="238"/>
      <c r="MDO95" s="238"/>
      <c r="MDP95" s="238"/>
      <c r="MDQ95" s="238"/>
      <c r="MDR95" s="238"/>
      <c r="MDS95" s="238"/>
      <c r="MDT95" s="238"/>
      <c r="MDU95" s="238"/>
      <c r="MDV95" s="238"/>
      <c r="MDW95" s="238"/>
      <c r="MDX95" s="238"/>
      <c r="MDY95" s="238"/>
      <c r="MDZ95" s="238"/>
      <c r="MEA95" s="238"/>
      <c r="MEB95" s="238"/>
      <c r="MEC95" s="238"/>
      <c r="MED95" s="238"/>
      <c r="MEE95" s="238"/>
      <c r="MEF95" s="238"/>
      <c r="MEG95" s="238"/>
      <c r="MEH95" s="238"/>
      <c r="MEI95" s="238"/>
      <c r="MEJ95" s="238"/>
      <c r="MEK95" s="238"/>
      <c r="MEL95" s="238"/>
      <c r="MEM95" s="238"/>
      <c r="MEN95" s="238"/>
      <c r="MEO95" s="238"/>
      <c r="MEP95" s="238"/>
      <c r="MEQ95" s="238"/>
      <c r="MER95" s="238"/>
      <c r="MES95" s="238"/>
      <c r="MET95" s="238"/>
      <c r="MEU95" s="238"/>
      <c r="MEV95" s="238"/>
      <c r="MEW95" s="238"/>
      <c r="MEX95" s="238"/>
      <c r="MEY95" s="238"/>
      <c r="MEZ95" s="238"/>
      <c r="MFA95" s="238"/>
      <c r="MFB95" s="238"/>
      <c r="MFC95" s="238"/>
      <c r="MFD95" s="238"/>
      <c r="MFE95" s="238"/>
      <c r="MFF95" s="238"/>
      <c r="MFG95" s="238"/>
      <c r="MFH95" s="238"/>
      <c r="MFI95" s="238"/>
      <c r="MFJ95" s="238"/>
      <c r="MFK95" s="238"/>
      <c r="MFL95" s="238"/>
      <c r="MFM95" s="238"/>
      <c r="MFN95" s="238"/>
      <c r="MFO95" s="238"/>
      <c r="MFP95" s="238"/>
      <c r="MFQ95" s="238"/>
      <c r="MFR95" s="238"/>
      <c r="MFS95" s="238"/>
      <c r="MFT95" s="238"/>
      <c r="MFU95" s="238"/>
      <c r="MFV95" s="238"/>
      <c r="MFW95" s="238"/>
      <c r="MFX95" s="238"/>
      <c r="MFY95" s="238"/>
      <c r="MFZ95" s="238"/>
      <c r="MGA95" s="238"/>
      <c r="MGB95" s="238"/>
      <c r="MGC95" s="238"/>
      <c r="MGD95" s="238"/>
      <c r="MGE95" s="238"/>
      <c r="MGF95" s="238"/>
      <c r="MGG95" s="238"/>
      <c r="MGH95" s="238"/>
      <c r="MGI95" s="238"/>
      <c r="MGJ95" s="238"/>
      <c r="MGK95" s="238"/>
      <c r="MGL95" s="238"/>
      <c r="MGM95" s="238"/>
      <c r="MGN95" s="238"/>
      <c r="MGO95" s="238"/>
      <c r="MGP95" s="238"/>
      <c r="MGQ95" s="238"/>
      <c r="MGR95" s="238"/>
      <c r="MGS95" s="238"/>
      <c r="MGT95" s="238"/>
      <c r="MGU95" s="238"/>
      <c r="MGV95" s="238"/>
      <c r="MGW95" s="238"/>
      <c r="MGX95" s="238"/>
      <c r="MGY95" s="238"/>
      <c r="MGZ95" s="238"/>
      <c r="MHA95" s="238"/>
      <c r="MHB95" s="238"/>
      <c r="MHC95" s="238"/>
      <c r="MHD95" s="238"/>
      <c r="MHE95" s="238"/>
      <c r="MHF95" s="238"/>
      <c r="MHG95" s="238"/>
      <c r="MHH95" s="238"/>
      <c r="MHI95" s="238"/>
      <c r="MHJ95" s="238"/>
      <c r="MHK95" s="238"/>
      <c r="MHL95" s="238"/>
      <c r="MHM95" s="238"/>
      <c r="MHN95" s="238"/>
      <c r="MHO95" s="238"/>
      <c r="MHP95" s="238"/>
      <c r="MHQ95" s="238"/>
      <c r="MHR95" s="238"/>
      <c r="MHS95" s="238"/>
      <c r="MHT95" s="238"/>
      <c r="MHU95" s="238"/>
      <c r="MHV95" s="238"/>
      <c r="MHW95" s="238"/>
      <c r="MHX95" s="238"/>
      <c r="MHY95" s="238"/>
      <c r="MHZ95" s="238"/>
      <c r="MIA95" s="238"/>
      <c r="MIB95" s="238"/>
      <c r="MIC95" s="238"/>
      <c r="MID95" s="238"/>
      <c r="MIE95" s="238"/>
      <c r="MIF95" s="238"/>
      <c r="MIG95" s="238"/>
      <c r="MIH95" s="238"/>
      <c r="MII95" s="238"/>
      <c r="MIJ95" s="238"/>
      <c r="MIK95" s="238"/>
      <c r="MIL95" s="238"/>
      <c r="MIM95" s="238"/>
      <c r="MIN95" s="238"/>
      <c r="MIO95" s="238"/>
      <c r="MIP95" s="238"/>
      <c r="MIQ95" s="238"/>
      <c r="MIR95" s="238"/>
      <c r="MIS95" s="238"/>
      <c r="MIT95" s="238"/>
      <c r="MIU95" s="238"/>
      <c r="MIV95" s="238"/>
      <c r="MIW95" s="238"/>
      <c r="MIX95" s="238"/>
      <c r="MIY95" s="238"/>
      <c r="MIZ95" s="238"/>
      <c r="MJA95" s="238"/>
      <c r="MJB95" s="238"/>
      <c r="MJC95" s="238"/>
      <c r="MJD95" s="238"/>
      <c r="MJE95" s="238"/>
      <c r="MJF95" s="238"/>
      <c r="MJG95" s="238"/>
      <c r="MJH95" s="238"/>
      <c r="MJI95" s="238"/>
      <c r="MJJ95" s="238"/>
      <c r="MJK95" s="238"/>
      <c r="MJL95" s="238"/>
      <c r="MJM95" s="238"/>
      <c r="MJN95" s="238"/>
      <c r="MJO95" s="238"/>
      <c r="MJP95" s="238"/>
      <c r="MJQ95" s="238"/>
      <c r="MJR95" s="238"/>
      <c r="MJS95" s="238"/>
      <c r="MJT95" s="238"/>
      <c r="MJU95" s="238"/>
      <c r="MJV95" s="238"/>
      <c r="MJW95" s="238"/>
      <c r="MJX95" s="238"/>
      <c r="MJY95" s="238"/>
      <c r="MJZ95" s="238"/>
      <c r="MKA95" s="238"/>
      <c r="MKB95" s="238"/>
      <c r="MKC95" s="238"/>
      <c r="MKD95" s="238"/>
      <c r="MKE95" s="238"/>
      <c r="MKF95" s="238"/>
      <c r="MKG95" s="238"/>
      <c r="MKH95" s="238"/>
      <c r="MKI95" s="238"/>
      <c r="MKJ95" s="238"/>
      <c r="MKK95" s="238"/>
      <c r="MKL95" s="238"/>
      <c r="MKM95" s="238"/>
      <c r="MKN95" s="238"/>
      <c r="MKO95" s="238"/>
      <c r="MKP95" s="238"/>
      <c r="MKQ95" s="238"/>
      <c r="MKR95" s="238"/>
      <c r="MKS95" s="238"/>
      <c r="MKT95" s="238"/>
      <c r="MKU95" s="238"/>
      <c r="MKV95" s="238"/>
      <c r="MKW95" s="238"/>
      <c r="MKX95" s="238"/>
      <c r="MKY95" s="238"/>
      <c r="MKZ95" s="238"/>
      <c r="MLA95" s="238"/>
      <c r="MLB95" s="238"/>
      <c r="MLC95" s="238"/>
      <c r="MLD95" s="238"/>
      <c r="MLE95" s="238"/>
      <c r="MLF95" s="238"/>
      <c r="MLG95" s="238"/>
      <c r="MLH95" s="238"/>
      <c r="MLI95" s="238"/>
      <c r="MLJ95" s="238"/>
      <c r="MLK95" s="238"/>
      <c r="MLL95" s="238"/>
      <c r="MLM95" s="238"/>
      <c r="MLN95" s="238"/>
      <c r="MLO95" s="238"/>
      <c r="MLP95" s="238"/>
      <c r="MLQ95" s="238"/>
      <c r="MLR95" s="238"/>
      <c r="MLS95" s="238"/>
      <c r="MLT95" s="238"/>
      <c r="MLU95" s="238"/>
      <c r="MLV95" s="238"/>
      <c r="MLW95" s="238"/>
      <c r="MLX95" s="238"/>
      <c r="MLY95" s="238"/>
      <c r="MLZ95" s="238"/>
      <c r="MMA95" s="238"/>
      <c r="MMB95" s="238"/>
      <c r="MMC95" s="238"/>
      <c r="MMD95" s="238"/>
      <c r="MME95" s="238"/>
      <c r="MMF95" s="238"/>
      <c r="MMG95" s="238"/>
      <c r="MMH95" s="238"/>
      <c r="MMI95" s="238"/>
      <c r="MMJ95" s="238"/>
      <c r="MMK95" s="238"/>
      <c r="MML95" s="238"/>
      <c r="MMM95" s="238"/>
      <c r="MMN95" s="238"/>
      <c r="MMO95" s="238"/>
      <c r="MMP95" s="238"/>
      <c r="MMQ95" s="238"/>
      <c r="MMR95" s="238"/>
      <c r="MMS95" s="238"/>
      <c r="MMT95" s="238"/>
      <c r="MMU95" s="238"/>
      <c r="MMV95" s="238"/>
      <c r="MMW95" s="238"/>
      <c r="MMX95" s="238"/>
      <c r="MMY95" s="238"/>
      <c r="MMZ95" s="238"/>
      <c r="MNA95" s="238"/>
      <c r="MNB95" s="238"/>
      <c r="MNC95" s="238"/>
      <c r="MND95" s="238"/>
      <c r="MNE95" s="238"/>
      <c r="MNF95" s="238"/>
      <c r="MNG95" s="238"/>
      <c r="MNH95" s="238"/>
      <c r="MNI95" s="238"/>
      <c r="MNJ95" s="238"/>
      <c r="MNK95" s="238"/>
      <c r="MNL95" s="238"/>
      <c r="MNM95" s="238"/>
      <c r="MNN95" s="238"/>
      <c r="MNO95" s="238"/>
      <c r="MNP95" s="238"/>
      <c r="MNQ95" s="238"/>
      <c r="MNR95" s="238"/>
      <c r="MNS95" s="238"/>
      <c r="MNT95" s="238"/>
      <c r="MNU95" s="238"/>
      <c r="MNV95" s="238"/>
      <c r="MNW95" s="238"/>
      <c r="MNX95" s="238"/>
      <c r="MNY95" s="238"/>
      <c r="MNZ95" s="238"/>
      <c r="MOA95" s="238"/>
      <c r="MOB95" s="238"/>
      <c r="MOC95" s="238"/>
      <c r="MOD95" s="238"/>
      <c r="MOE95" s="238"/>
      <c r="MOF95" s="238"/>
      <c r="MOG95" s="238"/>
      <c r="MOH95" s="238"/>
      <c r="MOI95" s="238"/>
      <c r="MOJ95" s="238"/>
      <c r="MOK95" s="238"/>
      <c r="MOL95" s="238"/>
      <c r="MOM95" s="238"/>
      <c r="MON95" s="238"/>
      <c r="MOO95" s="238"/>
      <c r="MOP95" s="238"/>
      <c r="MOQ95" s="238"/>
      <c r="MOR95" s="238"/>
      <c r="MOS95" s="238"/>
      <c r="MOT95" s="238"/>
      <c r="MOU95" s="238"/>
      <c r="MOV95" s="238"/>
      <c r="MOW95" s="238"/>
      <c r="MOX95" s="238"/>
      <c r="MOY95" s="238"/>
      <c r="MOZ95" s="238"/>
      <c r="MPA95" s="238"/>
      <c r="MPB95" s="238"/>
      <c r="MPC95" s="238"/>
      <c r="MPD95" s="238"/>
      <c r="MPE95" s="238"/>
      <c r="MPF95" s="238"/>
      <c r="MPG95" s="238"/>
      <c r="MPH95" s="238"/>
      <c r="MPI95" s="238"/>
      <c r="MPJ95" s="238"/>
      <c r="MPK95" s="238"/>
      <c r="MPL95" s="238"/>
      <c r="MPM95" s="238"/>
      <c r="MPN95" s="238"/>
      <c r="MPO95" s="238"/>
      <c r="MPP95" s="238"/>
      <c r="MPQ95" s="238"/>
      <c r="MPR95" s="238"/>
      <c r="MPS95" s="238"/>
      <c r="MPT95" s="238"/>
      <c r="MPU95" s="238"/>
      <c r="MPV95" s="238"/>
      <c r="MPW95" s="238"/>
      <c r="MPX95" s="238"/>
      <c r="MPY95" s="238"/>
      <c r="MPZ95" s="238"/>
      <c r="MQA95" s="238"/>
      <c r="MQB95" s="238"/>
      <c r="MQC95" s="238"/>
      <c r="MQD95" s="238"/>
      <c r="MQE95" s="238"/>
      <c r="MQF95" s="238"/>
      <c r="MQG95" s="238"/>
      <c r="MQH95" s="238"/>
      <c r="MQI95" s="238"/>
      <c r="MQJ95" s="238"/>
      <c r="MQK95" s="238"/>
      <c r="MQL95" s="238"/>
      <c r="MQM95" s="238"/>
      <c r="MQN95" s="238"/>
      <c r="MQO95" s="238"/>
      <c r="MQP95" s="238"/>
      <c r="MQQ95" s="238"/>
      <c r="MQR95" s="238"/>
      <c r="MQS95" s="238"/>
      <c r="MQT95" s="238"/>
      <c r="MQU95" s="238"/>
      <c r="MQV95" s="238"/>
      <c r="MQW95" s="238"/>
      <c r="MQX95" s="238"/>
      <c r="MQY95" s="238"/>
      <c r="MQZ95" s="238"/>
      <c r="MRA95" s="238"/>
      <c r="MRB95" s="238"/>
      <c r="MRC95" s="238"/>
      <c r="MRD95" s="238"/>
      <c r="MRE95" s="238"/>
      <c r="MRF95" s="238"/>
      <c r="MRG95" s="238"/>
      <c r="MRH95" s="238"/>
      <c r="MRI95" s="238"/>
      <c r="MRJ95" s="238"/>
      <c r="MRK95" s="238"/>
      <c r="MRL95" s="238"/>
      <c r="MRM95" s="238"/>
      <c r="MRN95" s="238"/>
      <c r="MRO95" s="238"/>
      <c r="MRP95" s="238"/>
      <c r="MRQ95" s="238"/>
      <c r="MRR95" s="238"/>
      <c r="MRS95" s="238"/>
      <c r="MRT95" s="238"/>
      <c r="MRU95" s="238"/>
      <c r="MRV95" s="238"/>
      <c r="MRW95" s="238"/>
      <c r="MRX95" s="238"/>
      <c r="MRY95" s="238"/>
      <c r="MRZ95" s="238"/>
      <c r="MSA95" s="238"/>
      <c r="MSB95" s="238"/>
      <c r="MSC95" s="238"/>
      <c r="MSD95" s="238"/>
      <c r="MSE95" s="238"/>
      <c r="MSF95" s="238"/>
      <c r="MSG95" s="238"/>
      <c r="MSH95" s="238"/>
      <c r="MSI95" s="238"/>
      <c r="MSJ95" s="238"/>
      <c r="MSK95" s="238"/>
      <c r="MSL95" s="238"/>
      <c r="MSM95" s="238"/>
      <c r="MSN95" s="238"/>
      <c r="MSO95" s="238"/>
      <c r="MSP95" s="238"/>
      <c r="MSQ95" s="238"/>
      <c r="MSR95" s="238"/>
      <c r="MSS95" s="238"/>
      <c r="MST95" s="238"/>
      <c r="MSU95" s="238"/>
      <c r="MSV95" s="238"/>
      <c r="MSW95" s="238"/>
      <c r="MSX95" s="238"/>
      <c r="MSY95" s="238"/>
      <c r="MSZ95" s="238"/>
      <c r="MTA95" s="238"/>
      <c r="MTB95" s="238"/>
      <c r="MTC95" s="238"/>
      <c r="MTD95" s="238"/>
      <c r="MTE95" s="238"/>
      <c r="MTF95" s="238"/>
      <c r="MTG95" s="238"/>
      <c r="MTH95" s="238"/>
      <c r="MTI95" s="238"/>
      <c r="MTJ95" s="238"/>
      <c r="MTK95" s="238"/>
      <c r="MTL95" s="238"/>
      <c r="MTM95" s="238"/>
      <c r="MTN95" s="238"/>
      <c r="MTO95" s="238"/>
      <c r="MTP95" s="238"/>
      <c r="MTQ95" s="238"/>
      <c r="MTR95" s="238"/>
      <c r="MTS95" s="238"/>
      <c r="MTT95" s="238"/>
      <c r="MTU95" s="238"/>
      <c r="MTV95" s="238"/>
      <c r="MTW95" s="238"/>
      <c r="MTX95" s="238"/>
      <c r="MTY95" s="238"/>
      <c r="MTZ95" s="238"/>
      <c r="MUA95" s="238"/>
      <c r="MUB95" s="238"/>
      <c r="MUC95" s="238"/>
      <c r="MUD95" s="238"/>
      <c r="MUE95" s="238"/>
      <c r="MUF95" s="238"/>
      <c r="MUG95" s="238"/>
      <c r="MUH95" s="238"/>
      <c r="MUI95" s="238"/>
      <c r="MUJ95" s="238"/>
      <c r="MUK95" s="238"/>
      <c r="MUL95" s="238"/>
      <c r="MUM95" s="238"/>
      <c r="MUN95" s="238"/>
      <c r="MUO95" s="238"/>
      <c r="MUP95" s="238"/>
      <c r="MUQ95" s="238"/>
      <c r="MUR95" s="238"/>
      <c r="MUS95" s="238"/>
      <c r="MUT95" s="238"/>
      <c r="MUU95" s="238"/>
      <c r="MUV95" s="238"/>
      <c r="MUW95" s="238"/>
      <c r="MUX95" s="238"/>
      <c r="MUY95" s="238"/>
      <c r="MUZ95" s="238"/>
      <c r="MVA95" s="238"/>
      <c r="MVB95" s="238"/>
      <c r="MVC95" s="238"/>
      <c r="MVD95" s="238"/>
      <c r="MVE95" s="238"/>
      <c r="MVF95" s="238"/>
      <c r="MVG95" s="238"/>
      <c r="MVH95" s="238"/>
      <c r="MVI95" s="238"/>
      <c r="MVJ95" s="238"/>
      <c r="MVK95" s="238"/>
      <c r="MVL95" s="238"/>
      <c r="MVM95" s="238"/>
      <c r="MVN95" s="238"/>
      <c r="MVO95" s="238"/>
      <c r="MVP95" s="238"/>
      <c r="MVQ95" s="238"/>
      <c r="MVR95" s="238"/>
      <c r="MVS95" s="238"/>
      <c r="MVT95" s="238"/>
      <c r="MVU95" s="238"/>
      <c r="MVV95" s="238"/>
      <c r="MVW95" s="238"/>
      <c r="MVX95" s="238"/>
      <c r="MVY95" s="238"/>
      <c r="MVZ95" s="238"/>
      <c r="MWA95" s="238"/>
      <c r="MWB95" s="238"/>
      <c r="MWC95" s="238"/>
      <c r="MWD95" s="238"/>
      <c r="MWE95" s="238"/>
      <c r="MWF95" s="238"/>
      <c r="MWG95" s="238"/>
      <c r="MWH95" s="238"/>
      <c r="MWI95" s="238"/>
      <c r="MWJ95" s="238"/>
      <c r="MWK95" s="238"/>
      <c r="MWL95" s="238"/>
      <c r="MWM95" s="238"/>
      <c r="MWN95" s="238"/>
      <c r="MWO95" s="238"/>
      <c r="MWP95" s="238"/>
      <c r="MWQ95" s="238"/>
      <c r="MWR95" s="238"/>
      <c r="MWS95" s="238"/>
      <c r="MWT95" s="238"/>
      <c r="MWU95" s="238"/>
      <c r="MWV95" s="238"/>
      <c r="MWW95" s="238"/>
      <c r="MWX95" s="238"/>
      <c r="MWY95" s="238"/>
      <c r="MWZ95" s="238"/>
      <c r="MXA95" s="238"/>
      <c r="MXB95" s="238"/>
      <c r="MXC95" s="238"/>
      <c r="MXD95" s="238"/>
      <c r="MXE95" s="238"/>
      <c r="MXF95" s="238"/>
      <c r="MXG95" s="238"/>
      <c r="MXH95" s="238"/>
      <c r="MXI95" s="238"/>
      <c r="MXJ95" s="238"/>
      <c r="MXK95" s="238"/>
      <c r="MXL95" s="238"/>
      <c r="MXM95" s="238"/>
      <c r="MXN95" s="238"/>
      <c r="MXO95" s="238"/>
      <c r="MXP95" s="238"/>
      <c r="MXQ95" s="238"/>
      <c r="MXR95" s="238"/>
      <c r="MXS95" s="238"/>
      <c r="MXT95" s="238"/>
      <c r="MXU95" s="238"/>
      <c r="MXV95" s="238"/>
      <c r="MXW95" s="238"/>
      <c r="MXX95" s="238"/>
      <c r="MXY95" s="238"/>
      <c r="MXZ95" s="238"/>
      <c r="MYA95" s="238"/>
      <c r="MYB95" s="238"/>
      <c r="MYC95" s="238"/>
      <c r="MYD95" s="238"/>
      <c r="MYE95" s="238"/>
      <c r="MYF95" s="238"/>
      <c r="MYG95" s="238"/>
      <c r="MYH95" s="238"/>
      <c r="MYI95" s="238"/>
      <c r="MYJ95" s="238"/>
      <c r="MYK95" s="238"/>
      <c r="MYL95" s="238"/>
      <c r="MYM95" s="238"/>
      <c r="MYN95" s="238"/>
      <c r="MYO95" s="238"/>
      <c r="MYP95" s="238"/>
      <c r="MYQ95" s="238"/>
      <c r="MYR95" s="238"/>
      <c r="MYS95" s="238"/>
      <c r="MYT95" s="238"/>
      <c r="MYU95" s="238"/>
      <c r="MYV95" s="238"/>
      <c r="MYW95" s="238"/>
      <c r="MYX95" s="238"/>
      <c r="MYY95" s="238"/>
      <c r="MYZ95" s="238"/>
      <c r="MZA95" s="238"/>
      <c r="MZB95" s="238"/>
      <c r="MZC95" s="238"/>
      <c r="MZD95" s="238"/>
      <c r="MZE95" s="238"/>
      <c r="MZF95" s="238"/>
      <c r="MZG95" s="238"/>
      <c r="MZH95" s="238"/>
      <c r="MZI95" s="238"/>
      <c r="MZJ95" s="238"/>
      <c r="MZK95" s="238"/>
      <c r="MZL95" s="238"/>
      <c r="MZM95" s="238"/>
      <c r="MZN95" s="238"/>
      <c r="MZO95" s="238"/>
      <c r="MZP95" s="238"/>
      <c r="MZQ95" s="238"/>
      <c r="MZR95" s="238"/>
      <c r="MZS95" s="238"/>
      <c r="MZT95" s="238"/>
      <c r="MZU95" s="238"/>
      <c r="MZV95" s="238"/>
      <c r="MZW95" s="238"/>
      <c r="MZX95" s="238"/>
      <c r="MZY95" s="238"/>
      <c r="MZZ95" s="238"/>
      <c r="NAA95" s="238"/>
      <c r="NAB95" s="238"/>
      <c r="NAC95" s="238"/>
      <c r="NAD95" s="238"/>
      <c r="NAE95" s="238"/>
      <c r="NAF95" s="238"/>
      <c r="NAG95" s="238"/>
      <c r="NAH95" s="238"/>
      <c r="NAI95" s="238"/>
      <c r="NAJ95" s="238"/>
      <c r="NAK95" s="238"/>
      <c r="NAL95" s="238"/>
      <c r="NAM95" s="238"/>
      <c r="NAN95" s="238"/>
      <c r="NAO95" s="238"/>
      <c r="NAP95" s="238"/>
      <c r="NAQ95" s="238"/>
      <c r="NAR95" s="238"/>
      <c r="NAS95" s="238"/>
      <c r="NAT95" s="238"/>
      <c r="NAU95" s="238"/>
      <c r="NAV95" s="238"/>
      <c r="NAW95" s="238"/>
      <c r="NAX95" s="238"/>
      <c r="NAY95" s="238"/>
      <c r="NAZ95" s="238"/>
      <c r="NBA95" s="238"/>
      <c r="NBB95" s="238"/>
      <c r="NBC95" s="238"/>
      <c r="NBD95" s="238"/>
      <c r="NBE95" s="238"/>
      <c r="NBF95" s="238"/>
      <c r="NBG95" s="238"/>
      <c r="NBH95" s="238"/>
      <c r="NBI95" s="238"/>
      <c r="NBJ95" s="238"/>
      <c r="NBK95" s="238"/>
      <c r="NBL95" s="238"/>
      <c r="NBM95" s="238"/>
      <c r="NBN95" s="238"/>
      <c r="NBO95" s="238"/>
      <c r="NBP95" s="238"/>
      <c r="NBQ95" s="238"/>
      <c r="NBR95" s="238"/>
      <c r="NBS95" s="238"/>
      <c r="NBT95" s="238"/>
      <c r="NBU95" s="238"/>
      <c r="NBV95" s="238"/>
      <c r="NBW95" s="238"/>
      <c r="NBX95" s="238"/>
      <c r="NBY95" s="238"/>
      <c r="NBZ95" s="238"/>
      <c r="NCA95" s="238"/>
      <c r="NCB95" s="238"/>
      <c r="NCC95" s="238"/>
      <c r="NCD95" s="238"/>
      <c r="NCE95" s="238"/>
      <c r="NCF95" s="238"/>
      <c r="NCG95" s="238"/>
      <c r="NCH95" s="238"/>
      <c r="NCI95" s="238"/>
      <c r="NCJ95" s="238"/>
      <c r="NCK95" s="238"/>
      <c r="NCL95" s="238"/>
      <c r="NCM95" s="238"/>
      <c r="NCN95" s="238"/>
      <c r="NCO95" s="238"/>
      <c r="NCP95" s="238"/>
      <c r="NCQ95" s="238"/>
      <c r="NCR95" s="238"/>
      <c r="NCS95" s="238"/>
      <c r="NCT95" s="238"/>
      <c r="NCU95" s="238"/>
      <c r="NCV95" s="238"/>
      <c r="NCW95" s="238"/>
      <c r="NCX95" s="238"/>
      <c r="NCY95" s="238"/>
      <c r="NCZ95" s="238"/>
      <c r="NDA95" s="238"/>
      <c r="NDB95" s="238"/>
      <c r="NDC95" s="238"/>
      <c r="NDD95" s="238"/>
      <c r="NDE95" s="238"/>
      <c r="NDF95" s="238"/>
      <c r="NDG95" s="238"/>
      <c r="NDH95" s="238"/>
      <c r="NDI95" s="238"/>
      <c r="NDJ95" s="238"/>
      <c r="NDK95" s="238"/>
      <c r="NDL95" s="238"/>
      <c r="NDM95" s="238"/>
      <c r="NDN95" s="238"/>
      <c r="NDO95" s="238"/>
      <c r="NDP95" s="238"/>
      <c r="NDQ95" s="238"/>
      <c r="NDR95" s="238"/>
      <c r="NDS95" s="238"/>
      <c r="NDT95" s="238"/>
      <c r="NDU95" s="238"/>
      <c r="NDV95" s="238"/>
      <c r="NDW95" s="238"/>
      <c r="NDX95" s="238"/>
      <c r="NDY95" s="238"/>
      <c r="NDZ95" s="238"/>
      <c r="NEA95" s="238"/>
      <c r="NEB95" s="238"/>
      <c r="NEC95" s="238"/>
      <c r="NED95" s="238"/>
      <c r="NEE95" s="238"/>
      <c r="NEF95" s="238"/>
      <c r="NEG95" s="238"/>
      <c r="NEH95" s="238"/>
      <c r="NEI95" s="238"/>
      <c r="NEJ95" s="238"/>
      <c r="NEK95" s="238"/>
      <c r="NEL95" s="238"/>
      <c r="NEM95" s="238"/>
      <c r="NEN95" s="238"/>
      <c r="NEO95" s="238"/>
      <c r="NEP95" s="238"/>
      <c r="NEQ95" s="238"/>
      <c r="NER95" s="238"/>
      <c r="NES95" s="238"/>
      <c r="NET95" s="238"/>
      <c r="NEU95" s="238"/>
      <c r="NEV95" s="238"/>
      <c r="NEW95" s="238"/>
      <c r="NEX95" s="238"/>
      <c r="NEY95" s="238"/>
      <c r="NEZ95" s="238"/>
      <c r="NFA95" s="238"/>
      <c r="NFB95" s="238"/>
      <c r="NFC95" s="238"/>
      <c r="NFD95" s="238"/>
      <c r="NFE95" s="238"/>
      <c r="NFF95" s="238"/>
      <c r="NFG95" s="238"/>
      <c r="NFH95" s="238"/>
      <c r="NFI95" s="238"/>
      <c r="NFJ95" s="238"/>
      <c r="NFK95" s="238"/>
      <c r="NFL95" s="238"/>
      <c r="NFM95" s="238"/>
      <c r="NFN95" s="238"/>
      <c r="NFO95" s="238"/>
      <c r="NFP95" s="238"/>
      <c r="NFQ95" s="238"/>
      <c r="NFR95" s="238"/>
      <c r="NFS95" s="238"/>
      <c r="NFT95" s="238"/>
      <c r="NFU95" s="238"/>
      <c r="NFV95" s="238"/>
      <c r="NFW95" s="238"/>
      <c r="NFX95" s="238"/>
      <c r="NFY95" s="238"/>
      <c r="NFZ95" s="238"/>
      <c r="NGA95" s="238"/>
      <c r="NGB95" s="238"/>
      <c r="NGC95" s="238"/>
      <c r="NGD95" s="238"/>
      <c r="NGE95" s="238"/>
      <c r="NGF95" s="238"/>
      <c r="NGG95" s="238"/>
      <c r="NGH95" s="238"/>
      <c r="NGI95" s="238"/>
      <c r="NGJ95" s="238"/>
      <c r="NGK95" s="238"/>
      <c r="NGL95" s="238"/>
      <c r="NGM95" s="238"/>
      <c r="NGN95" s="238"/>
      <c r="NGO95" s="238"/>
      <c r="NGP95" s="238"/>
      <c r="NGQ95" s="238"/>
      <c r="NGR95" s="238"/>
      <c r="NGS95" s="238"/>
      <c r="NGT95" s="238"/>
      <c r="NGU95" s="238"/>
      <c r="NGV95" s="238"/>
      <c r="NGW95" s="238"/>
      <c r="NGX95" s="238"/>
      <c r="NGY95" s="238"/>
      <c r="NGZ95" s="238"/>
      <c r="NHA95" s="238"/>
      <c r="NHB95" s="238"/>
      <c r="NHC95" s="238"/>
      <c r="NHD95" s="238"/>
      <c r="NHE95" s="238"/>
      <c r="NHF95" s="238"/>
      <c r="NHG95" s="238"/>
      <c r="NHH95" s="238"/>
      <c r="NHI95" s="238"/>
      <c r="NHJ95" s="238"/>
      <c r="NHK95" s="238"/>
      <c r="NHL95" s="238"/>
      <c r="NHM95" s="238"/>
      <c r="NHN95" s="238"/>
      <c r="NHO95" s="238"/>
      <c r="NHP95" s="238"/>
      <c r="NHQ95" s="238"/>
      <c r="NHR95" s="238"/>
      <c r="NHS95" s="238"/>
      <c r="NHT95" s="238"/>
      <c r="NHU95" s="238"/>
      <c r="NHV95" s="238"/>
      <c r="NHW95" s="238"/>
      <c r="NHX95" s="238"/>
      <c r="NHY95" s="238"/>
      <c r="NHZ95" s="238"/>
      <c r="NIA95" s="238"/>
      <c r="NIB95" s="238"/>
      <c r="NIC95" s="238"/>
      <c r="NID95" s="238"/>
      <c r="NIE95" s="238"/>
      <c r="NIF95" s="238"/>
      <c r="NIG95" s="238"/>
      <c r="NIH95" s="238"/>
      <c r="NII95" s="238"/>
      <c r="NIJ95" s="238"/>
      <c r="NIK95" s="238"/>
      <c r="NIL95" s="238"/>
      <c r="NIM95" s="238"/>
      <c r="NIN95" s="238"/>
      <c r="NIO95" s="238"/>
      <c r="NIP95" s="238"/>
      <c r="NIQ95" s="238"/>
      <c r="NIR95" s="238"/>
      <c r="NIS95" s="238"/>
      <c r="NIT95" s="238"/>
      <c r="NIU95" s="238"/>
      <c r="NIV95" s="238"/>
      <c r="NIW95" s="238"/>
      <c r="NIX95" s="238"/>
      <c r="NIY95" s="238"/>
      <c r="NIZ95" s="238"/>
      <c r="NJA95" s="238"/>
      <c r="NJB95" s="238"/>
      <c r="NJC95" s="238"/>
      <c r="NJD95" s="238"/>
      <c r="NJE95" s="238"/>
      <c r="NJF95" s="238"/>
      <c r="NJG95" s="238"/>
      <c r="NJH95" s="238"/>
      <c r="NJI95" s="238"/>
      <c r="NJJ95" s="238"/>
      <c r="NJK95" s="238"/>
      <c r="NJL95" s="238"/>
      <c r="NJM95" s="238"/>
      <c r="NJN95" s="238"/>
      <c r="NJO95" s="238"/>
      <c r="NJP95" s="238"/>
      <c r="NJQ95" s="238"/>
      <c r="NJR95" s="238"/>
      <c r="NJS95" s="238"/>
      <c r="NJT95" s="238"/>
      <c r="NJU95" s="238"/>
      <c r="NJV95" s="238"/>
      <c r="NJW95" s="238"/>
      <c r="NJX95" s="238"/>
      <c r="NJY95" s="238"/>
      <c r="NJZ95" s="238"/>
      <c r="NKA95" s="238"/>
      <c r="NKB95" s="238"/>
      <c r="NKC95" s="238"/>
      <c r="NKD95" s="238"/>
      <c r="NKE95" s="238"/>
      <c r="NKF95" s="238"/>
      <c r="NKG95" s="238"/>
      <c r="NKH95" s="238"/>
      <c r="NKI95" s="238"/>
      <c r="NKJ95" s="238"/>
      <c r="NKK95" s="238"/>
      <c r="NKL95" s="238"/>
      <c r="NKM95" s="238"/>
      <c r="NKN95" s="238"/>
      <c r="NKO95" s="238"/>
      <c r="NKP95" s="238"/>
      <c r="NKQ95" s="238"/>
      <c r="NKR95" s="238"/>
      <c r="NKS95" s="238"/>
      <c r="NKT95" s="238"/>
      <c r="NKU95" s="238"/>
      <c r="NKV95" s="238"/>
      <c r="NKW95" s="238"/>
      <c r="NKX95" s="238"/>
      <c r="NKY95" s="238"/>
      <c r="NKZ95" s="238"/>
      <c r="NLA95" s="238"/>
      <c r="NLB95" s="238"/>
      <c r="NLC95" s="238"/>
      <c r="NLD95" s="238"/>
      <c r="NLE95" s="238"/>
      <c r="NLF95" s="238"/>
      <c r="NLG95" s="238"/>
      <c r="NLH95" s="238"/>
      <c r="NLI95" s="238"/>
      <c r="NLJ95" s="238"/>
      <c r="NLK95" s="238"/>
      <c r="NLL95" s="238"/>
      <c r="NLM95" s="238"/>
      <c r="NLN95" s="238"/>
      <c r="NLO95" s="238"/>
      <c r="NLP95" s="238"/>
      <c r="NLQ95" s="238"/>
      <c r="NLR95" s="238"/>
      <c r="NLS95" s="238"/>
      <c r="NLT95" s="238"/>
      <c r="NLU95" s="238"/>
      <c r="NLV95" s="238"/>
      <c r="NLW95" s="238"/>
      <c r="NLX95" s="238"/>
      <c r="NLY95" s="238"/>
      <c r="NLZ95" s="238"/>
      <c r="NMA95" s="238"/>
      <c r="NMB95" s="238"/>
      <c r="NMC95" s="238"/>
      <c r="NMD95" s="238"/>
      <c r="NME95" s="238"/>
      <c r="NMF95" s="238"/>
      <c r="NMG95" s="238"/>
      <c r="NMH95" s="238"/>
      <c r="NMI95" s="238"/>
      <c r="NMJ95" s="238"/>
      <c r="NMK95" s="238"/>
      <c r="NML95" s="238"/>
      <c r="NMM95" s="238"/>
      <c r="NMN95" s="238"/>
      <c r="NMO95" s="238"/>
      <c r="NMP95" s="238"/>
      <c r="NMQ95" s="238"/>
      <c r="NMR95" s="238"/>
      <c r="NMS95" s="238"/>
      <c r="NMT95" s="238"/>
      <c r="NMU95" s="238"/>
      <c r="NMV95" s="238"/>
      <c r="NMW95" s="238"/>
      <c r="NMX95" s="238"/>
      <c r="NMY95" s="238"/>
      <c r="NMZ95" s="238"/>
      <c r="NNA95" s="238"/>
      <c r="NNB95" s="238"/>
      <c r="NNC95" s="238"/>
      <c r="NND95" s="238"/>
      <c r="NNE95" s="238"/>
      <c r="NNF95" s="238"/>
      <c r="NNG95" s="238"/>
      <c r="NNH95" s="238"/>
      <c r="NNI95" s="238"/>
      <c r="NNJ95" s="238"/>
      <c r="NNK95" s="238"/>
      <c r="NNL95" s="238"/>
      <c r="NNM95" s="238"/>
      <c r="NNN95" s="238"/>
      <c r="NNO95" s="238"/>
      <c r="NNP95" s="238"/>
      <c r="NNQ95" s="238"/>
      <c r="NNR95" s="238"/>
      <c r="NNS95" s="238"/>
      <c r="NNT95" s="238"/>
      <c r="NNU95" s="238"/>
      <c r="NNV95" s="238"/>
      <c r="NNW95" s="238"/>
      <c r="NNX95" s="238"/>
      <c r="NNY95" s="238"/>
      <c r="NNZ95" s="238"/>
      <c r="NOA95" s="238"/>
      <c r="NOB95" s="238"/>
      <c r="NOC95" s="238"/>
      <c r="NOD95" s="238"/>
      <c r="NOE95" s="238"/>
      <c r="NOF95" s="238"/>
      <c r="NOG95" s="238"/>
      <c r="NOH95" s="238"/>
      <c r="NOI95" s="238"/>
      <c r="NOJ95" s="238"/>
      <c r="NOK95" s="238"/>
      <c r="NOL95" s="238"/>
      <c r="NOM95" s="238"/>
      <c r="NON95" s="238"/>
      <c r="NOO95" s="238"/>
      <c r="NOP95" s="238"/>
      <c r="NOQ95" s="238"/>
      <c r="NOR95" s="238"/>
      <c r="NOS95" s="238"/>
      <c r="NOT95" s="238"/>
      <c r="NOU95" s="238"/>
      <c r="NOV95" s="238"/>
      <c r="NOW95" s="238"/>
      <c r="NOX95" s="238"/>
      <c r="NOY95" s="238"/>
      <c r="NOZ95" s="238"/>
      <c r="NPA95" s="238"/>
      <c r="NPB95" s="238"/>
      <c r="NPC95" s="238"/>
      <c r="NPD95" s="238"/>
      <c r="NPE95" s="238"/>
      <c r="NPF95" s="238"/>
      <c r="NPG95" s="238"/>
      <c r="NPH95" s="238"/>
      <c r="NPI95" s="238"/>
      <c r="NPJ95" s="238"/>
      <c r="NPK95" s="238"/>
      <c r="NPL95" s="238"/>
      <c r="NPM95" s="238"/>
      <c r="NPN95" s="238"/>
      <c r="NPO95" s="238"/>
      <c r="NPP95" s="238"/>
      <c r="NPQ95" s="238"/>
      <c r="NPR95" s="238"/>
      <c r="NPS95" s="238"/>
      <c r="NPT95" s="238"/>
      <c r="NPU95" s="238"/>
      <c r="NPV95" s="238"/>
      <c r="NPW95" s="238"/>
      <c r="NPX95" s="238"/>
      <c r="NPY95" s="238"/>
      <c r="NPZ95" s="238"/>
      <c r="NQA95" s="238"/>
      <c r="NQB95" s="238"/>
      <c r="NQC95" s="238"/>
      <c r="NQD95" s="238"/>
      <c r="NQE95" s="238"/>
      <c r="NQF95" s="238"/>
      <c r="NQG95" s="238"/>
      <c r="NQH95" s="238"/>
      <c r="NQI95" s="238"/>
      <c r="NQJ95" s="238"/>
      <c r="NQK95" s="238"/>
      <c r="NQL95" s="238"/>
      <c r="NQM95" s="238"/>
      <c r="NQN95" s="238"/>
      <c r="NQO95" s="238"/>
      <c r="NQP95" s="238"/>
      <c r="NQQ95" s="238"/>
      <c r="NQR95" s="238"/>
      <c r="NQS95" s="238"/>
      <c r="NQT95" s="238"/>
      <c r="NQU95" s="238"/>
      <c r="NQV95" s="238"/>
      <c r="NQW95" s="238"/>
      <c r="NQX95" s="238"/>
      <c r="NQY95" s="238"/>
      <c r="NQZ95" s="238"/>
      <c r="NRA95" s="238"/>
      <c r="NRB95" s="238"/>
      <c r="NRC95" s="238"/>
      <c r="NRD95" s="238"/>
      <c r="NRE95" s="238"/>
      <c r="NRF95" s="238"/>
      <c r="NRG95" s="238"/>
      <c r="NRH95" s="238"/>
      <c r="NRI95" s="238"/>
      <c r="NRJ95" s="238"/>
      <c r="NRK95" s="238"/>
      <c r="NRL95" s="238"/>
      <c r="NRM95" s="238"/>
      <c r="NRN95" s="238"/>
      <c r="NRO95" s="238"/>
      <c r="NRP95" s="238"/>
      <c r="NRQ95" s="238"/>
      <c r="NRR95" s="238"/>
      <c r="NRS95" s="238"/>
      <c r="NRT95" s="238"/>
      <c r="NRU95" s="238"/>
      <c r="NRV95" s="238"/>
      <c r="NRW95" s="238"/>
      <c r="NRX95" s="238"/>
      <c r="NRY95" s="238"/>
      <c r="NRZ95" s="238"/>
      <c r="NSA95" s="238"/>
      <c r="NSB95" s="238"/>
      <c r="NSC95" s="238"/>
      <c r="NSD95" s="238"/>
      <c r="NSE95" s="238"/>
      <c r="NSF95" s="238"/>
      <c r="NSG95" s="238"/>
      <c r="NSH95" s="238"/>
      <c r="NSI95" s="238"/>
      <c r="NSJ95" s="238"/>
      <c r="NSK95" s="238"/>
      <c r="NSL95" s="238"/>
      <c r="NSM95" s="238"/>
      <c r="NSN95" s="238"/>
      <c r="NSO95" s="238"/>
      <c r="NSP95" s="238"/>
      <c r="NSQ95" s="238"/>
      <c r="NSR95" s="238"/>
      <c r="NSS95" s="238"/>
      <c r="NST95" s="238"/>
      <c r="NSU95" s="238"/>
      <c r="NSV95" s="238"/>
      <c r="NSW95" s="238"/>
      <c r="NSX95" s="238"/>
      <c r="NSY95" s="238"/>
      <c r="NSZ95" s="238"/>
      <c r="NTA95" s="238"/>
      <c r="NTB95" s="238"/>
      <c r="NTC95" s="238"/>
      <c r="NTD95" s="238"/>
      <c r="NTE95" s="238"/>
      <c r="NTF95" s="238"/>
      <c r="NTG95" s="238"/>
      <c r="NTH95" s="238"/>
      <c r="NTI95" s="238"/>
      <c r="NTJ95" s="238"/>
      <c r="NTK95" s="238"/>
      <c r="NTL95" s="238"/>
      <c r="NTM95" s="238"/>
      <c r="NTN95" s="238"/>
      <c r="NTO95" s="238"/>
      <c r="NTP95" s="238"/>
      <c r="NTQ95" s="238"/>
      <c r="NTR95" s="238"/>
      <c r="NTS95" s="238"/>
      <c r="NTT95" s="238"/>
      <c r="NTU95" s="238"/>
      <c r="NTV95" s="238"/>
      <c r="NTW95" s="238"/>
      <c r="NTX95" s="238"/>
      <c r="NTY95" s="238"/>
      <c r="NTZ95" s="238"/>
      <c r="NUA95" s="238"/>
      <c r="NUB95" s="238"/>
      <c r="NUC95" s="238"/>
      <c r="NUD95" s="238"/>
      <c r="NUE95" s="238"/>
      <c r="NUF95" s="238"/>
      <c r="NUG95" s="238"/>
      <c r="NUH95" s="238"/>
      <c r="NUI95" s="238"/>
      <c r="NUJ95" s="238"/>
      <c r="NUK95" s="238"/>
      <c r="NUL95" s="238"/>
      <c r="NUM95" s="238"/>
      <c r="NUN95" s="238"/>
      <c r="NUO95" s="238"/>
      <c r="NUP95" s="238"/>
      <c r="NUQ95" s="238"/>
      <c r="NUR95" s="238"/>
      <c r="NUS95" s="238"/>
      <c r="NUT95" s="238"/>
      <c r="NUU95" s="238"/>
      <c r="NUV95" s="238"/>
      <c r="NUW95" s="238"/>
      <c r="NUX95" s="238"/>
      <c r="NUY95" s="238"/>
      <c r="NUZ95" s="238"/>
      <c r="NVA95" s="238"/>
      <c r="NVB95" s="238"/>
      <c r="NVC95" s="238"/>
      <c r="NVD95" s="238"/>
      <c r="NVE95" s="238"/>
      <c r="NVF95" s="238"/>
      <c r="NVG95" s="238"/>
      <c r="NVH95" s="238"/>
      <c r="NVI95" s="238"/>
      <c r="NVJ95" s="238"/>
      <c r="NVK95" s="238"/>
      <c r="NVL95" s="238"/>
      <c r="NVM95" s="238"/>
      <c r="NVN95" s="238"/>
      <c r="NVO95" s="238"/>
      <c r="NVP95" s="238"/>
      <c r="NVQ95" s="238"/>
      <c r="NVR95" s="238"/>
      <c r="NVS95" s="238"/>
      <c r="NVT95" s="238"/>
      <c r="NVU95" s="238"/>
      <c r="NVV95" s="238"/>
      <c r="NVW95" s="238"/>
      <c r="NVX95" s="238"/>
      <c r="NVY95" s="238"/>
      <c r="NVZ95" s="238"/>
      <c r="NWA95" s="238"/>
      <c r="NWB95" s="238"/>
      <c r="NWC95" s="238"/>
      <c r="NWD95" s="238"/>
      <c r="NWE95" s="238"/>
      <c r="NWF95" s="238"/>
      <c r="NWG95" s="238"/>
      <c r="NWH95" s="238"/>
      <c r="NWI95" s="238"/>
      <c r="NWJ95" s="238"/>
      <c r="NWK95" s="238"/>
      <c r="NWL95" s="238"/>
      <c r="NWM95" s="238"/>
      <c r="NWN95" s="238"/>
      <c r="NWO95" s="238"/>
      <c r="NWP95" s="238"/>
      <c r="NWQ95" s="238"/>
      <c r="NWR95" s="238"/>
      <c r="NWS95" s="238"/>
      <c r="NWT95" s="238"/>
      <c r="NWU95" s="238"/>
      <c r="NWV95" s="238"/>
      <c r="NWW95" s="238"/>
      <c r="NWX95" s="238"/>
      <c r="NWY95" s="238"/>
      <c r="NWZ95" s="238"/>
      <c r="NXA95" s="238"/>
      <c r="NXB95" s="238"/>
      <c r="NXC95" s="238"/>
      <c r="NXD95" s="238"/>
      <c r="NXE95" s="238"/>
      <c r="NXF95" s="238"/>
      <c r="NXG95" s="238"/>
      <c r="NXH95" s="238"/>
      <c r="NXI95" s="238"/>
      <c r="NXJ95" s="238"/>
      <c r="NXK95" s="238"/>
      <c r="NXL95" s="238"/>
      <c r="NXM95" s="238"/>
      <c r="NXN95" s="238"/>
      <c r="NXO95" s="238"/>
      <c r="NXP95" s="238"/>
      <c r="NXQ95" s="238"/>
      <c r="NXR95" s="238"/>
      <c r="NXS95" s="238"/>
      <c r="NXT95" s="238"/>
      <c r="NXU95" s="238"/>
      <c r="NXV95" s="238"/>
      <c r="NXW95" s="238"/>
      <c r="NXX95" s="238"/>
      <c r="NXY95" s="238"/>
      <c r="NXZ95" s="238"/>
      <c r="NYA95" s="238"/>
      <c r="NYB95" s="238"/>
      <c r="NYC95" s="238"/>
      <c r="NYD95" s="238"/>
      <c r="NYE95" s="238"/>
      <c r="NYF95" s="238"/>
      <c r="NYG95" s="238"/>
      <c r="NYH95" s="238"/>
      <c r="NYI95" s="238"/>
      <c r="NYJ95" s="238"/>
      <c r="NYK95" s="238"/>
      <c r="NYL95" s="238"/>
      <c r="NYM95" s="238"/>
      <c r="NYN95" s="238"/>
      <c r="NYO95" s="238"/>
      <c r="NYP95" s="238"/>
      <c r="NYQ95" s="238"/>
      <c r="NYR95" s="238"/>
      <c r="NYS95" s="238"/>
      <c r="NYT95" s="238"/>
      <c r="NYU95" s="238"/>
      <c r="NYV95" s="238"/>
      <c r="NYW95" s="238"/>
      <c r="NYX95" s="238"/>
      <c r="NYY95" s="238"/>
      <c r="NYZ95" s="238"/>
      <c r="NZA95" s="238"/>
      <c r="NZB95" s="238"/>
      <c r="NZC95" s="238"/>
      <c r="NZD95" s="238"/>
      <c r="NZE95" s="238"/>
      <c r="NZF95" s="238"/>
      <c r="NZG95" s="238"/>
      <c r="NZH95" s="238"/>
      <c r="NZI95" s="238"/>
      <c r="NZJ95" s="238"/>
      <c r="NZK95" s="238"/>
      <c r="NZL95" s="238"/>
      <c r="NZM95" s="238"/>
      <c r="NZN95" s="238"/>
      <c r="NZO95" s="238"/>
      <c r="NZP95" s="238"/>
      <c r="NZQ95" s="238"/>
      <c r="NZR95" s="238"/>
      <c r="NZS95" s="238"/>
      <c r="NZT95" s="238"/>
      <c r="NZU95" s="238"/>
      <c r="NZV95" s="238"/>
      <c r="NZW95" s="238"/>
      <c r="NZX95" s="238"/>
      <c r="NZY95" s="238"/>
      <c r="NZZ95" s="238"/>
      <c r="OAA95" s="238"/>
      <c r="OAB95" s="238"/>
      <c r="OAC95" s="238"/>
      <c r="OAD95" s="238"/>
      <c r="OAE95" s="238"/>
      <c r="OAF95" s="238"/>
      <c r="OAG95" s="238"/>
      <c r="OAH95" s="238"/>
      <c r="OAI95" s="238"/>
      <c r="OAJ95" s="238"/>
      <c r="OAK95" s="238"/>
      <c r="OAL95" s="238"/>
      <c r="OAM95" s="238"/>
      <c r="OAN95" s="238"/>
      <c r="OAO95" s="238"/>
      <c r="OAP95" s="238"/>
      <c r="OAQ95" s="238"/>
      <c r="OAR95" s="238"/>
      <c r="OAS95" s="238"/>
      <c r="OAT95" s="238"/>
      <c r="OAU95" s="238"/>
      <c r="OAV95" s="238"/>
      <c r="OAW95" s="238"/>
      <c r="OAX95" s="238"/>
      <c r="OAY95" s="238"/>
      <c r="OAZ95" s="238"/>
      <c r="OBA95" s="238"/>
      <c r="OBB95" s="238"/>
      <c r="OBC95" s="238"/>
      <c r="OBD95" s="238"/>
      <c r="OBE95" s="238"/>
      <c r="OBF95" s="238"/>
      <c r="OBG95" s="238"/>
      <c r="OBH95" s="238"/>
      <c r="OBI95" s="238"/>
      <c r="OBJ95" s="238"/>
      <c r="OBK95" s="238"/>
      <c r="OBL95" s="238"/>
      <c r="OBM95" s="238"/>
      <c r="OBN95" s="238"/>
      <c r="OBO95" s="238"/>
      <c r="OBP95" s="238"/>
      <c r="OBQ95" s="238"/>
      <c r="OBR95" s="238"/>
      <c r="OBS95" s="238"/>
      <c r="OBT95" s="238"/>
      <c r="OBU95" s="238"/>
      <c r="OBV95" s="238"/>
      <c r="OBW95" s="238"/>
      <c r="OBX95" s="238"/>
      <c r="OBY95" s="238"/>
      <c r="OBZ95" s="238"/>
      <c r="OCA95" s="238"/>
      <c r="OCB95" s="238"/>
      <c r="OCC95" s="238"/>
      <c r="OCD95" s="238"/>
      <c r="OCE95" s="238"/>
      <c r="OCF95" s="238"/>
      <c r="OCG95" s="238"/>
      <c r="OCH95" s="238"/>
      <c r="OCI95" s="238"/>
      <c r="OCJ95" s="238"/>
      <c r="OCK95" s="238"/>
      <c r="OCL95" s="238"/>
      <c r="OCM95" s="238"/>
      <c r="OCN95" s="238"/>
      <c r="OCO95" s="238"/>
      <c r="OCP95" s="238"/>
      <c r="OCQ95" s="238"/>
      <c r="OCR95" s="238"/>
      <c r="OCS95" s="238"/>
      <c r="OCT95" s="238"/>
      <c r="OCU95" s="238"/>
      <c r="OCV95" s="238"/>
      <c r="OCW95" s="238"/>
      <c r="OCX95" s="238"/>
      <c r="OCY95" s="238"/>
      <c r="OCZ95" s="238"/>
      <c r="ODA95" s="238"/>
      <c r="ODB95" s="238"/>
      <c r="ODC95" s="238"/>
      <c r="ODD95" s="238"/>
      <c r="ODE95" s="238"/>
      <c r="ODF95" s="238"/>
      <c r="ODG95" s="238"/>
      <c r="ODH95" s="238"/>
      <c r="ODI95" s="238"/>
      <c r="ODJ95" s="238"/>
      <c r="ODK95" s="238"/>
      <c r="ODL95" s="238"/>
      <c r="ODM95" s="238"/>
      <c r="ODN95" s="238"/>
      <c r="ODO95" s="238"/>
      <c r="ODP95" s="238"/>
      <c r="ODQ95" s="238"/>
      <c r="ODR95" s="238"/>
      <c r="ODS95" s="238"/>
      <c r="ODT95" s="238"/>
      <c r="ODU95" s="238"/>
      <c r="ODV95" s="238"/>
      <c r="ODW95" s="238"/>
      <c r="ODX95" s="238"/>
      <c r="ODY95" s="238"/>
      <c r="ODZ95" s="238"/>
      <c r="OEA95" s="238"/>
      <c r="OEB95" s="238"/>
      <c r="OEC95" s="238"/>
      <c r="OED95" s="238"/>
      <c r="OEE95" s="238"/>
      <c r="OEF95" s="238"/>
      <c r="OEG95" s="238"/>
      <c r="OEH95" s="238"/>
      <c r="OEI95" s="238"/>
      <c r="OEJ95" s="238"/>
      <c r="OEK95" s="238"/>
      <c r="OEL95" s="238"/>
      <c r="OEM95" s="238"/>
      <c r="OEN95" s="238"/>
      <c r="OEO95" s="238"/>
      <c r="OEP95" s="238"/>
      <c r="OEQ95" s="238"/>
      <c r="OER95" s="238"/>
      <c r="OES95" s="238"/>
      <c r="OET95" s="238"/>
      <c r="OEU95" s="238"/>
      <c r="OEV95" s="238"/>
      <c r="OEW95" s="238"/>
      <c r="OEX95" s="238"/>
      <c r="OEY95" s="238"/>
      <c r="OEZ95" s="238"/>
      <c r="OFA95" s="238"/>
      <c r="OFB95" s="238"/>
      <c r="OFC95" s="238"/>
      <c r="OFD95" s="238"/>
      <c r="OFE95" s="238"/>
      <c r="OFF95" s="238"/>
      <c r="OFG95" s="238"/>
      <c r="OFH95" s="238"/>
      <c r="OFI95" s="238"/>
      <c r="OFJ95" s="238"/>
      <c r="OFK95" s="238"/>
      <c r="OFL95" s="238"/>
      <c r="OFM95" s="238"/>
      <c r="OFN95" s="238"/>
      <c r="OFO95" s="238"/>
      <c r="OFP95" s="238"/>
      <c r="OFQ95" s="238"/>
      <c r="OFR95" s="238"/>
      <c r="OFS95" s="238"/>
      <c r="OFT95" s="238"/>
      <c r="OFU95" s="238"/>
      <c r="OFV95" s="238"/>
      <c r="OFW95" s="238"/>
      <c r="OFX95" s="238"/>
      <c r="OFY95" s="238"/>
      <c r="OFZ95" s="238"/>
      <c r="OGA95" s="238"/>
      <c r="OGB95" s="238"/>
      <c r="OGC95" s="238"/>
      <c r="OGD95" s="238"/>
      <c r="OGE95" s="238"/>
      <c r="OGF95" s="238"/>
      <c r="OGG95" s="238"/>
      <c r="OGH95" s="238"/>
      <c r="OGI95" s="238"/>
      <c r="OGJ95" s="238"/>
      <c r="OGK95" s="238"/>
      <c r="OGL95" s="238"/>
      <c r="OGM95" s="238"/>
      <c r="OGN95" s="238"/>
      <c r="OGO95" s="238"/>
      <c r="OGP95" s="238"/>
      <c r="OGQ95" s="238"/>
      <c r="OGR95" s="238"/>
      <c r="OGS95" s="238"/>
      <c r="OGT95" s="238"/>
      <c r="OGU95" s="238"/>
      <c r="OGV95" s="238"/>
      <c r="OGW95" s="238"/>
      <c r="OGX95" s="238"/>
      <c r="OGY95" s="238"/>
      <c r="OGZ95" s="238"/>
      <c r="OHA95" s="238"/>
      <c r="OHB95" s="238"/>
      <c r="OHC95" s="238"/>
      <c r="OHD95" s="238"/>
      <c r="OHE95" s="238"/>
      <c r="OHF95" s="238"/>
      <c r="OHG95" s="238"/>
      <c r="OHH95" s="238"/>
      <c r="OHI95" s="238"/>
      <c r="OHJ95" s="238"/>
      <c r="OHK95" s="238"/>
      <c r="OHL95" s="238"/>
      <c r="OHM95" s="238"/>
      <c r="OHN95" s="238"/>
      <c r="OHO95" s="238"/>
      <c r="OHP95" s="238"/>
      <c r="OHQ95" s="238"/>
      <c r="OHR95" s="238"/>
      <c r="OHS95" s="238"/>
      <c r="OHT95" s="238"/>
      <c r="OHU95" s="238"/>
      <c r="OHV95" s="238"/>
      <c r="OHW95" s="238"/>
      <c r="OHX95" s="238"/>
      <c r="OHY95" s="238"/>
      <c r="OHZ95" s="238"/>
      <c r="OIA95" s="238"/>
      <c r="OIB95" s="238"/>
      <c r="OIC95" s="238"/>
      <c r="OID95" s="238"/>
      <c r="OIE95" s="238"/>
      <c r="OIF95" s="238"/>
      <c r="OIG95" s="238"/>
      <c r="OIH95" s="238"/>
      <c r="OII95" s="238"/>
      <c r="OIJ95" s="238"/>
      <c r="OIK95" s="238"/>
      <c r="OIL95" s="238"/>
      <c r="OIM95" s="238"/>
      <c r="OIN95" s="238"/>
      <c r="OIO95" s="238"/>
      <c r="OIP95" s="238"/>
      <c r="OIQ95" s="238"/>
      <c r="OIR95" s="238"/>
      <c r="OIS95" s="238"/>
      <c r="OIT95" s="238"/>
      <c r="OIU95" s="238"/>
      <c r="OIV95" s="238"/>
      <c r="OIW95" s="238"/>
      <c r="OIX95" s="238"/>
      <c r="OIY95" s="238"/>
      <c r="OIZ95" s="238"/>
      <c r="OJA95" s="238"/>
      <c r="OJB95" s="238"/>
      <c r="OJC95" s="238"/>
      <c r="OJD95" s="238"/>
      <c r="OJE95" s="238"/>
      <c r="OJF95" s="238"/>
      <c r="OJG95" s="238"/>
      <c r="OJH95" s="238"/>
      <c r="OJI95" s="238"/>
      <c r="OJJ95" s="238"/>
      <c r="OJK95" s="238"/>
      <c r="OJL95" s="238"/>
      <c r="OJM95" s="238"/>
      <c r="OJN95" s="238"/>
      <c r="OJO95" s="238"/>
      <c r="OJP95" s="238"/>
      <c r="OJQ95" s="238"/>
      <c r="OJR95" s="238"/>
      <c r="OJS95" s="238"/>
      <c r="OJT95" s="238"/>
      <c r="OJU95" s="238"/>
      <c r="OJV95" s="238"/>
      <c r="OJW95" s="238"/>
      <c r="OJX95" s="238"/>
      <c r="OJY95" s="238"/>
      <c r="OJZ95" s="238"/>
      <c r="OKA95" s="238"/>
      <c r="OKB95" s="238"/>
      <c r="OKC95" s="238"/>
      <c r="OKD95" s="238"/>
      <c r="OKE95" s="238"/>
      <c r="OKF95" s="238"/>
      <c r="OKG95" s="238"/>
      <c r="OKH95" s="238"/>
      <c r="OKI95" s="238"/>
      <c r="OKJ95" s="238"/>
      <c r="OKK95" s="238"/>
      <c r="OKL95" s="238"/>
      <c r="OKM95" s="238"/>
      <c r="OKN95" s="238"/>
      <c r="OKO95" s="238"/>
      <c r="OKP95" s="238"/>
      <c r="OKQ95" s="238"/>
      <c r="OKR95" s="238"/>
      <c r="OKS95" s="238"/>
      <c r="OKT95" s="238"/>
      <c r="OKU95" s="238"/>
      <c r="OKV95" s="238"/>
      <c r="OKW95" s="238"/>
      <c r="OKX95" s="238"/>
      <c r="OKY95" s="238"/>
      <c r="OKZ95" s="238"/>
      <c r="OLA95" s="238"/>
      <c r="OLB95" s="238"/>
      <c r="OLC95" s="238"/>
      <c r="OLD95" s="238"/>
      <c r="OLE95" s="238"/>
      <c r="OLF95" s="238"/>
      <c r="OLG95" s="238"/>
      <c r="OLH95" s="238"/>
      <c r="OLI95" s="238"/>
      <c r="OLJ95" s="238"/>
      <c r="OLK95" s="238"/>
      <c r="OLL95" s="238"/>
      <c r="OLM95" s="238"/>
      <c r="OLN95" s="238"/>
      <c r="OLO95" s="238"/>
      <c r="OLP95" s="238"/>
      <c r="OLQ95" s="238"/>
      <c r="OLR95" s="238"/>
      <c r="OLS95" s="238"/>
      <c r="OLT95" s="238"/>
      <c r="OLU95" s="238"/>
      <c r="OLV95" s="238"/>
      <c r="OLW95" s="238"/>
      <c r="OLX95" s="238"/>
      <c r="OLY95" s="238"/>
      <c r="OLZ95" s="238"/>
      <c r="OMA95" s="238"/>
      <c r="OMB95" s="238"/>
      <c r="OMC95" s="238"/>
      <c r="OMD95" s="238"/>
      <c r="OME95" s="238"/>
      <c r="OMF95" s="238"/>
      <c r="OMG95" s="238"/>
      <c r="OMH95" s="238"/>
      <c r="OMI95" s="238"/>
      <c r="OMJ95" s="238"/>
      <c r="OMK95" s="238"/>
      <c r="OML95" s="238"/>
      <c r="OMM95" s="238"/>
      <c r="OMN95" s="238"/>
      <c r="OMO95" s="238"/>
      <c r="OMP95" s="238"/>
      <c r="OMQ95" s="238"/>
      <c r="OMR95" s="238"/>
      <c r="OMS95" s="238"/>
      <c r="OMT95" s="238"/>
      <c r="OMU95" s="238"/>
      <c r="OMV95" s="238"/>
      <c r="OMW95" s="238"/>
      <c r="OMX95" s="238"/>
      <c r="OMY95" s="238"/>
      <c r="OMZ95" s="238"/>
      <c r="ONA95" s="238"/>
      <c r="ONB95" s="238"/>
      <c r="ONC95" s="238"/>
      <c r="OND95" s="238"/>
      <c r="ONE95" s="238"/>
      <c r="ONF95" s="238"/>
      <c r="ONG95" s="238"/>
      <c r="ONH95" s="238"/>
      <c r="ONI95" s="238"/>
      <c r="ONJ95" s="238"/>
      <c r="ONK95" s="238"/>
      <c r="ONL95" s="238"/>
      <c r="ONM95" s="238"/>
      <c r="ONN95" s="238"/>
      <c r="ONO95" s="238"/>
      <c r="ONP95" s="238"/>
      <c r="ONQ95" s="238"/>
      <c r="ONR95" s="238"/>
      <c r="ONS95" s="238"/>
      <c r="ONT95" s="238"/>
      <c r="ONU95" s="238"/>
      <c r="ONV95" s="238"/>
      <c r="ONW95" s="238"/>
      <c r="ONX95" s="238"/>
      <c r="ONY95" s="238"/>
      <c r="ONZ95" s="238"/>
      <c r="OOA95" s="238"/>
      <c r="OOB95" s="238"/>
      <c r="OOC95" s="238"/>
      <c r="OOD95" s="238"/>
      <c r="OOE95" s="238"/>
      <c r="OOF95" s="238"/>
      <c r="OOG95" s="238"/>
      <c r="OOH95" s="238"/>
      <c r="OOI95" s="238"/>
      <c r="OOJ95" s="238"/>
      <c r="OOK95" s="238"/>
      <c r="OOL95" s="238"/>
      <c r="OOM95" s="238"/>
      <c r="OON95" s="238"/>
      <c r="OOO95" s="238"/>
      <c r="OOP95" s="238"/>
      <c r="OOQ95" s="238"/>
      <c r="OOR95" s="238"/>
      <c r="OOS95" s="238"/>
      <c r="OOT95" s="238"/>
      <c r="OOU95" s="238"/>
      <c r="OOV95" s="238"/>
      <c r="OOW95" s="238"/>
      <c r="OOX95" s="238"/>
      <c r="OOY95" s="238"/>
      <c r="OOZ95" s="238"/>
      <c r="OPA95" s="238"/>
      <c r="OPB95" s="238"/>
      <c r="OPC95" s="238"/>
      <c r="OPD95" s="238"/>
      <c r="OPE95" s="238"/>
      <c r="OPF95" s="238"/>
      <c r="OPG95" s="238"/>
      <c r="OPH95" s="238"/>
      <c r="OPI95" s="238"/>
      <c r="OPJ95" s="238"/>
      <c r="OPK95" s="238"/>
      <c r="OPL95" s="238"/>
      <c r="OPM95" s="238"/>
      <c r="OPN95" s="238"/>
      <c r="OPO95" s="238"/>
      <c r="OPP95" s="238"/>
      <c r="OPQ95" s="238"/>
      <c r="OPR95" s="238"/>
      <c r="OPS95" s="238"/>
      <c r="OPT95" s="238"/>
      <c r="OPU95" s="238"/>
      <c r="OPV95" s="238"/>
      <c r="OPW95" s="238"/>
      <c r="OPX95" s="238"/>
      <c r="OPY95" s="238"/>
      <c r="OPZ95" s="238"/>
      <c r="OQA95" s="238"/>
      <c r="OQB95" s="238"/>
      <c r="OQC95" s="238"/>
      <c r="OQD95" s="238"/>
      <c r="OQE95" s="238"/>
      <c r="OQF95" s="238"/>
      <c r="OQG95" s="238"/>
      <c r="OQH95" s="238"/>
      <c r="OQI95" s="238"/>
      <c r="OQJ95" s="238"/>
      <c r="OQK95" s="238"/>
      <c r="OQL95" s="238"/>
      <c r="OQM95" s="238"/>
      <c r="OQN95" s="238"/>
      <c r="OQO95" s="238"/>
      <c r="OQP95" s="238"/>
      <c r="OQQ95" s="238"/>
      <c r="OQR95" s="238"/>
      <c r="OQS95" s="238"/>
      <c r="OQT95" s="238"/>
      <c r="OQU95" s="238"/>
      <c r="OQV95" s="238"/>
      <c r="OQW95" s="238"/>
      <c r="OQX95" s="238"/>
      <c r="OQY95" s="238"/>
      <c r="OQZ95" s="238"/>
      <c r="ORA95" s="238"/>
      <c r="ORB95" s="238"/>
      <c r="ORC95" s="238"/>
      <c r="ORD95" s="238"/>
      <c r="ORE95" s="238"/>
      <c r="ORF95" s="238"/>
      <c r="ORG95" s="238"/>
      <c r="ORH95" s="238"/>
      <c r="ORI95" s="238"/>
      <c r="ORJ95" s="238"/>
      <c r="ORK95" s="238"/>
      <c r="ORL95" s="238"/>
      <c r="ORM95" s="238"/>
      <c r="ORN95" s="238"/>
      <c r="ORO95" s="238"/>
      <c r="ORP95" s="238"/>
      <c r="ORQ95" s="238"/>
      <c r="ORR95" s="238"/>
      <c r="ORS95" s="238"/>
      <c r="ORT95" s="238"/>
      <c r="ORU95" s="238"/>
      <c r="ORV95" s="238"/>
      <c r="ORW95" s="238"/>
      <c r="ORX95" s="238"/>
      <c r="ORY95" s="238"/>
      <c r="ORZ95" s="238"/>
      <c r="OSA95" s="238"/>
      <c r="OSB95" s="238"/>
      <c r="OSC95" s="238"/>
      <c r="OSD95" s="238"/>
      <c r="OSE95" s="238"/>
      <c r="OSF95" s="238"/>
      <c r="OSG95" s="238"/>
      <c r="OSH95" s="238"/>
      <c r="OSI95" s="238"/>
      <c r="OSJ95" s="238"/>
      <c r="OSK95" s="238"/>
      <c r="OSL95" s="238"/>
      <c r="OSM95" s="238"/>
      <c r="OSN95" s="238"/>
      <c r="OSO95" s="238"/>
      <c r="OSP95" s="238"/>
      <c r="OSQ95" s="238"/>
      <c r="OSR95" s="238"/>
      <c r="OSS95" s="238"/>
      <c r="OST95" s="238"/>
      <c r="OSU95" s="238"/>
      <c r="OSV95" s="238"/>
      <c r="OSW95" s="238"/>
      <c r="OSX95" s="238"/>
      <c r="OSY95" s="238"/>
      <c r="OSZ95" s="238"/>
      <c r="OTA95" s="238"/>
      <c r="OTB95" s="238"/>
      <c r="OTC95" s="238"/>
      <c r="OTD95" s="238"/>
      <c r="OTE95" s="238"/>
      <c r="OTF95" s="238"/>
      <c r="OTG95" s="238"/>
      <c r="OTH95" s="238"/>
      <c r="OTI95" s="238"/>
      <c r="OTJ95" s="238"/>
      <c r="OTK95" s="238"/>
      <c r="OTL95" s="238"/>
      <c r="OTM95" s="238"/>
      <c r="OTN95" s="238"/>
      <c r="OTO95" s="238"/>
      <c r="OTP95" s="238"/>
      <c r="OTQ95" s="238"/>
      <c r="OTR95" s="238"/>
      <c r="OTS95" s="238"/>
      <c r="OTT95" s="238"/>
      <c r="OTU95" s="238"/>
      <c r="OTV95" s="238"/>
      <c r="OTW95" s="238"/>
      <c r="OTX95" s="238"/>
      <c r="OTY95" s="238"/>
      <c r="OTZ95" s="238"/>
      <c r="OUA95" s="238"/>
      <c r="OUB95" s="238"/>
      <c r="OUC95" s="238"/>
      <c r="OUD95" s="238"/>
      <c r="OUE95" s="238"/>
      <c r="OUF95" s="238"/>
      <c r="OUG95" s="238"/>
      <c r="OUH95" s="238"/>
      <c r="OUI95" s="238"/>
      <c r="OUJ95" s="238"/>
      <c r="OUK95" s="238"/>
      <c r="OUL95" s="238"/>
      <c r="OUM95" s="238"/>
      <c r="OUN95" s="238"/>
      <c r="OUO95" s="238"/>
      <c r="OUP95" s="238"/>
      <c r="OUQ95" s="238"/>
      <c r="OUR95" s="238"/>
      <c r="OUS95" s="238"/>
      <c r="OUT95" s="238"/>
      <c r="OUU95" s="238"/>
      <c r="OUV95" s="238"/>
      <c r="OUW95" s="238"/>
      <c r="OUX95" s="238"/>
      <c r="OUY95" s="238"/>
      <c r="OUZ95" s="238"/>
      <c r="OVA95" s="238"/>
      <c r="OVB95" s="238"/>
      <c r="OVC95" s="238"/>
      <c r="OVD95" s="238"/>
      <c r="OVE95" s="238"/>
      <c r="OVF95" s="238"/>
      <c r="OVG95" s="238"/>
      <c r="OVH95" s="238"/>
      <c r="OVI95" s="238"/>
      <c r="OVJ95" s="238"/>
      <c r="OVK95" s="238"/>
      <c r="OVL95" s="238"/>
      <c r="OVM95" s="238"/>
      <c r="OVN95" s="238"/>
      <c r="OVO95" s="238"/>
      <c r="OVP95" s="238"/>
      <c r="OVQ95" s="238"/>
      <c r="OVR95" s="238"/>
      <c r="OVS95" s="238"/>
      <c r="OVT95" s="238"/>
      <c r="OVU95" s="238"/>
      <c r="OVV95" s="238"/>
      <c r="OVW95" s="238"/>
      <c r="OVX95" s="238"/>
      <c r="OVY95" s="238"/>
      <c r="OVZ95" s="238"/>
      <c r="OWA95" s="238"/>
      <c r="OWB95" s="238"/>
      <c r="OWC95" s="238"/>
      <c r="OWD95" s="238"/>
      <c r="OWE95" s="238"/>
      <c r="OWF95" s="238"/>
      <c r="OWG95" s="238"/>
      <c r="OWH95" s="238"/>
      <c r="OWI95" s="238"/>
      <c r="OWJ95" s="238"/>
      <c r="OWK95" s="238"/>
      <c r="OWL95" s="238"/>
      <c r="OWM95" s="238"/>
      <c r="OWN95" s="238"/>
      <c r="OWO95" s="238"/>
      <c r="OWP95" s="238"/>
      <c r="OWQ95" s="238"/>
      <c r="OWR95" s="238"/>
      <c r="OWS95" s="238"/>
      <c r="OWT95" s="238"/>
      <c r="OWU95" s="238"/>
      <c r="OWV95" s="238"/>
      <c r="OWW95" s="238"/>
      <c r="OWX95" s="238"/>
      <c r="OWY95" s="238"/>
      <c r="OWZ95" s="238"/>
      <c r="OXA95" s="238"/>
      <c r="OXB95" s="238"/>
      <c r="OXC95" s="238"/>
      <c r="OXD95" s="238"/>
      <c r="OXE95" s="238"/>
      <c r="OXF95" s="238"/>
      <c r="OXG95" s="238"/>
      <c r="OXH95" s="238"/>
      <c r="OXI95" s="238"/>
      <c r="OXJ95" s="238"/>
      <c r="OXK95" s="238"/>
      <c r="OXL95" s="238"/>
      <c r="OXM95" s="238"/>
      <c r="OXN95" s="238"/>
      <c r="OXO95" s="238"/>
      <c r="OXP95" s="238"/>
      <c r="OXQ95" s="238"/>
      <c r="OXR95" s="238"/>
      <c r="OXS95" s="238"/>
      <c r="OXT95" s="238"/>
      <c r="OXU95" s="238"/>
      <c r="OXV95" s="238"/>
      <c r="OXW95" s="238"/>
      <c r="OXX95" s="238"/>
      <c r="OXY95" s="238"/>
      <c r="OXZ95" s="238"/>
      <c r="OYA95" s="238"/>
      <c r="OYB95" s="238"/>
      <c r="OYC95" s="238"/>
      <c r="OYD95" s="238"/>
      <c r="OYE95" s="238"/>
      <c r="OYF95" s="238"/>
      <c r="OYG95" s="238"/>
      <c r="OYH95" s="238"/>
      <c r="OYI95" s="238"/>
      <c r="OYJ95" s="238"/>
      <c r="OYK95" s="238"/>
      <c r="OYL95" s="238"/>
      <c r="OYM95" s="238"/>
      <c r="OYN95" s="238"/>
      <c r="OYO95" s="238"/>
      <c r="OYP95" s="238"/>
      <c r="OYQ95" s="238"/>
      <c r="OYR95" s="238"/>
      <c r="OYS95" s="238"/>
      <c r="OYT95" s="238"/>
      <c r="OYU95" s="238"/>
      <c r="OYV95" s="238"/>
      <c r="OYW95" s="238"/>
      <c r="OYX95" s="238"/>
      <c r="OYY95" s="238"/>
      <c r="OYZ95" s="238"/>
      <c r="OZA95" s="238"/>
      <c r="OZB95" s="238"/>
      <c r="OZC95" s="238"/>
      <c r="OZD95" s="238"/>
      <c r="OZE95" s="238"/>
      <c r="OZF95" s="238"/>
      <c r="OZG95" s="238"/>
      <c r="OZH95" s="238"/>
      <c r="OZI95" s="238"/>
      <c r="OZJ95" s="238"/>
      <c r="OZK95" s="238"/>
      <c r="OZL95" s="238"/>
      <c r="OZM95" s="238"/>
      <c r="OZN95" s="238"/>
      <c r="OZO95" s="238"/>
      <c r="OZP95" s="238"/>
      <c r="OZQ95" s="238"/>
      <c r="OZR95" s="238"/>
      <c r="OZS95" s="238"/>
      <c r="OZT95" s="238"/>
      <c r="OZU95" s="238"/>
      <c r="OZV95" s="238"/>
      <c r="OZW95" s="238"/>
      <c r="OZX95" s="238"/>
      <c r="OZY95" s="238"/>
      <c r="OZZ95" s="238"/>
      <c r="PAA95" s="238"/>
      <c r="PAB95" s="238"/>
      <c r="PAC95" s="238"/>
      <c r="PAD95" s="238"/>
      <c r="PAE95" s="238"/>
      <c r="PAF95" s="238"/>
      <c r="PAG95" s="238"/>
      <c r="PAH95" s="238"/>
      <c r="PAI95" s="238"/>
      <c r="PAJ95" s="238"/>
      <c r="PAK95" s="238"/>
      <c r="PAL95" s="238"/>
      <c r="PAM95" s="238"/>
      <c r="PAN95" s="238"/>
      <c r="PAO95" s="238"/>
      <c r="PAP95" s="238"/>
      <c r="PAQ95" s="238"/>
      <c r="PAR95" s="238"/>
      <c r="PAS95" s="238"/>
      <c r="PAT95" s="238"/>
      <c r="PAU95" s="238"/>
      <c r="PAV95" s="238"/>
      <c r="PAW95" s="238"/>
      <c r="PAX95" s="238"/>
      <c r="PAY95" s="238"/>
      <c r="PAZ95" s="238"/>
      <c r="PBA95" s="238"/>
      <c r="PBB95" s="238"/>
      <c r="PBC95" s="238"/>
      <c r="PBD95" s="238"/>
      <c r="PBE95" s="238"/>
      <c r="PBF95" s="238"/>
      <c r="PBG95" s="238"/>
      <c r="PBH95" s="238"/>
      <c r="PBI95" s="238"/>
      <c r="PBJ95" s="238"/>
      <c r="PBK95" s="238"/>
      <c r="PBL95" s="238"/>
      <c r="PBM95" s="238"/>
      <c r="PBN95" s="238"/>
      <c r="PBO95" s="238"/>
      <c r="PBP95" s="238"/>
      <c r="PBQ95" s="238"/>
      <c r="PBR95" s="238"/>
      <c r="PBS95" s="238"/>
      <c r="PBT95" s="238"/>
      <c r="PBU95" s="238"/>
      <c r="PBV95" s="238"/>
      <c r="PBW95" s="238"/>
      <c r="PBX95" s="238"/>
      <c r="PBY95" s="238"/>
      <c r="PBZ95" s="238"/>
      <c r="PCA95" s="238"/>
      <c r="PCB95" s="238"/>
      <c r="PCC95" s="238"/>
      <c r="PCD95" s="238"/>
      <c r="PCE95" s="238"/>
      <c r="PCF95" s="238"/>
      <c r="PCG95" s="238"/>
      <c r="PCH95" s="238"/>
      <c r="PCI95" s="238"/>
      <c r="PCJ95" s="238"/>
      <c r="PCK95" s="238"/>
      <c r="PCL95" s="238"/>
      <c r="PCM95" s="238"/>
      <c r="PCN95" s="238"/>
      <c r="PCO95" s="238"/>
      <c r="PCP95" s="238"/>
      <c r="PCQ95" s="238"/>
      <c r="PCR95" s="238"/>
      <c r="PCS95" s="238"/>
      <c r="PCT95" s="238"/>
      <c r="PCU95" s="238"/>
      <c r="PCV95" s="238"/>
      <c r="PCW95" s="238"/>
      <c r="PCX95" s="238"/>
      <c r="PCY95" s="238"/>
      <c r="PCZ95" s="238"/>
      <c r="PDA95" s="238"/>
      <c r="PDB95" s="238"/>
      <c r="PDC95" s="238"/>
      <c r="PDD95" s="238"/>
      <c r="PDE95" s="238"/>
      <c r="PDF95" s="238"/>
      <c r="PDG95" s="238"/>
      <c r="PDH95" s="238"/>
      <c r="PDI95" s="238"/>
      <c r="PDJ95" s="238"/>
      <c r="PDK95" s="238"/>
      <c r="PDL95" s="238"/>
      <c r="PDM95" s="238"/>
      <c r="PDN95" s="238"/>
      <c r="PDO95" s="238"/>
      <c r="PDP95" s="238"/>
      <c r="PDQ95" s="238"/>
      <c r="PDR95" s="238"/>
      <c r="PDS95" s="238"/>
      <c r="PDT95" s="238"/>
      <c r="PDU95" s="238"/>
      <c r="PDV95" s="238"/>
      <c r="PDW95" s="238"/>
      <c r="PDX95" s="238"/>
      <c r="PDY95" s="238"/>
      <c r="PDZ95" s="238"/>
      <c r="PEA95" s="238"/>
      <c r="PEB95" s="238"/>
      <c r="PEC95" s="238"/>
      <c r="PED95" s="238"/>
      <c r="PEE95" s="238"/>
      <c r="PEF95" s="238"/>
      <c r="PEG95" s="238"/>
      <c r="PEH95" s="238"/>
      <c r="PEI95" s="238"/>
      <c r="PEJ95" s="238"/>
      <c r="PEK95" s="238"/>
      <c r="PEL95" s="238"/>
      <c r="PEM95" s="238"/>
      <c r="PEN95" s="238"/>
      <c r="PEO95" s="238"/>
      <c r="PEP95" s="238"/>
      <c r="PEQ95" s="238"/>
      <c r="PER95" s="238"/>
      <c r="PES95" s="238"/>
      <c r="PET95" s="238"/>
      <c r="PEU95" s="238"/>
      <c r="PEV95" s="238"/>
      <c r="PEW95" s="238"/>
      <c r="PEX95" s="238"/>
      <c r="PEY95" s="238"/>
      <c r="PEZ95" s="238"/>
      <c r="PFA95" s="238"/>
      <c r="PFB95" s="238"/>
      <c r="PFC95" s="238"/>
      <c r="PFD95" s="238"/>
      <c r="PFE95" s="238"/>
      <c r="PFF95" s="238"/>
      <c r="PFG95" s="238"/>
      <c r="PFH95" s="238"/>
      <c r="PFI95" s="238"/>
      <c r="PFJ95" s="238"/>
      <c r="PFK95" s="238"/>
      <c r="PFL95" s="238"/>
      <c r="PFM95" s="238"/>
      <c r="PFN95" s="238"/>
      <c r="PFO95" s="238"/>
      <c r="PFP95" s="238"/>
      <c r="PFQ95" s="238"/>
      <c r="PFR95" s="238"/>
      <c r="PFS95" s="238"/>
      <c r="PFT95" s="238"/>
      <c r="PFU95" s="238"/>
      <c r="PFV95" s="238"/>
      <c r="PFW95" s="238"/>
      <c r="PFX95" s="238"/>
      <c r="PFY95" s="238"/>
      <c r="PFZ95" s="238"/>
      <c r="PGA95" s="238"/>
      <c r="PGB95" s="238"/>
      <c r="PGC95" s="238"/>
      <c r="PGD95" s="238"/>
      <c r="PGE95" s="238"/>
      <c r="PGF95" s="238"/>
      <c r="PGG95" s="238"/>
      <c r="PGH95" s="238"/>
      <c r="PGI95" s="238"/>
      <c r="PGJ95" s="238"/>
      <c r="PGK95" s="238"/>
      <c r="PGL95" s="238"/>
      <c r="PGM95" s="238"/>
      <c r="PGN95" s="238"/>
      <c r="PGO95" s="238"/>
      <c r="PGP95" s="238"/>
      <c r="PGQ95" s="238"/>
      <c r="PGR95" s="238"/>
      <c r="PGS95" s="238"/>
      <c r="PGT95" s="238"/>
      <c r="PGU95" s="238"/>
      <c r="PGV95" s="238"/>
      <c r="PGW95" s="238"/>
      <c r="PGX95" s="238"/>
      <c r="PGY95" s="238"/>
      <c r="PGZ95" s="238"/>
      <c r="PHA95" s="238"/>
      <c r="PHB95" s="238"/>
      <c r="PHC95" s="238"/>
      <c r="PHD95" s="238"/>
      <c r="PHE95" s="238"/>
      <c r="PHF95" s="238"/>
      <c r="PHG95" s="238"/>
      <c r="PHH95" s="238"/>
      <c r="PHI95" s="238"/>
      <c r="PHJ95" s="238"/>
      <c r="PHK95" s="238"/>
      <c r="PHL95" s="238"/>
      <c r="PHM95" s="238"/>
      <c r="PHN95" s="238"/>
      <c r="PHO95" s="238"/>
      <c r="PHP95" s="238"/>
      <c r="PHQ95" s="238"/>
      <c r="PHR95" s="238"/>
      <c r="PHS95" s="238"/>
      <c r="PHT95" s="238"/>
      <c r="PHU95" s="238"/>
      <c r="PHV95" s="238"/>
      <c r="PHW95" s="238"/>
      <c r="PHX95" s="238"/>
      <c r="PHY95" s="238"/>
      <c r="PHZ95" s="238"/>
      <c r="PIA95" s="238"/>
      <c r="PIB95" s="238"/>
      <c r="PIC95" s="238"/>
      <c r="PID95" s="238"/>
      <c r="PIE95" s="238"/>
      <c r="PIF95" s="238"/>
      <c r="PIG95" s="238"/>
      <c r="PIH95" s="238"/>
      <c r="PII95" s="238"/>
      <c r="PIJ95" s="238"/>
      <c r="PIK95" s="238"/>
      <c r="PIL95" s="238"/>
      <c r="PIM95" s="238"/>
      <c r="PIN95" s="238"/>
      <c r="PIO95" s="238"/>
      <c r="PIP95" s="238"/>
      <c r="PIQ95" s="238"/>
      <c r="PIR95" s="238"/>
      <c r="PIS95" s="238"/>
      <c r="PIT95" s="238"/>
      <c r="PIU95" s="238"/>
      <c r="PIV95" s="238"/>
      <c r="PIW95" s="238"/>
      <c r="PIX95" s="238"/>
      <c r="PIY95" s="238"/>
      <c r="PIZ95" s="238"/>
      <c r="PJA95" s="238"/>
      <c r="PJB95" s="238"/>
      <c r="PJC95" s="238"/>
      <c r="PJD95" s="238"/>
      <c r="PJE95" s="238"/>
      <c r="PJF95" s="238"/>
      <c r="PJG95" s="238"/>
      <c r="PJH95" s="238"/>
      <c r="PJI95" s="238"/>
      <c r="PJJ95" s="238"/>
      <c r="PJK95" s="238"/>
      <c r="PJL95" s="238"/>
      <c r="PJM95" s="238"/>
      <c r="PJN95" s="238"/>
      <c r="PJO95" s="238"/>
      <c r="PJP95" s="238"/>
      <c r="PJQ95" s="238"/>
      <c r="PJR95" s="238"/>
      <c r="PJS95" s="238"/>
      <c r="PJT95" s="238"/>
      <c r="PJU95" s="238"/>
      <c r="PJV95" s="238"/>
      <c r="PJW95" s="238"/>
      <c r="PJX95" s="238"/>
      <c r="PJY95" s="238"/>
      <c r="PJZ95" s="238"/>
      <c r="PKA95" s="238"/>
      <c r="PKB95" s="238"/>
      <c r="PKC95" s="238"/>
      <c r="PKD95" s="238"/>
      <c r="PKE95" s="238"/>
      <c r="PKF95" s="238"/>
      <c r="PKG95" s="238"/>
      <c r="PKH95" s="238"/>
      <c r="PKI95" s="238"/>
      <c r="PKJ95" s="238"/>
      <c r="PKK95" s="238"/>
      <c r="PKL95" s="238"/>
      <c r="PKM95" s="238"/>
      <c r="PKN95" s="238"/>
      <c r="PKO95" s="238"/>
      <c r="PKP95" s="238"/>
      <c r="PKQ95" s="238"/>
      <c r="PKR95" s="238"/>
      <c r="PKS95" s="238"/>
      <c r="PKT95" s="238"/>
      <c r="PKU95" s="238"/>
      <c r="PKV95" s="238"/>
      <c r="PKW95" s="238"/>
      <c r="PKX95" s="238"/>
      <c r="PKY95" s="238"/>
      <c r="PKZ95" s="238"/>
      <c r="PLA95" s="238"/>
      <c r="PLB95" s="238"/>
      <c r="PLC95" s="238"/>
      <c r="PLD95" s="238"/>
      <c r="PLE95" s="238"/>
      <c r="PLF95" s="238"/>
      <c r="PLG95" s="238"/>
      <c r="PLH95" s="238"/>
      <c r="PLI95" s="238"/>
      <c r="PLJ95" s="238"/>
      <c r="PLK95" s="238"/>
      <c r="PLL95" s="238"/>
      <c r="PLM95" s="238"/>
      <c r="PLN95" s="238"/>
      <c r="PLO95" s="238"/>
      <c r="PLP95" s="238"/>
      <c r="PLQ95" s="238"/>
      <c r="PLR95" s="238"/>
      <c r="PLS95" s="238"/>
      <c r="PLT95" s="238"/>
      <c r="PLU95" s="238"/>
      <c r="PLV95" s="238"/>
      <c r="PLW95" s="238"/>
      <c r="PLX95" s="238"/>
      <c r="PLY95" s="238"/>
      <c r="PLZ95" s="238"/>
      <c r="PMA95" s="238"/>
      <c r="PMB95" s="238"/>
      <c r="PMC95" s="238"/>
      <c r="PMD95" s="238"/>
      <c r="PME95" s="238"/>
      <c r="PMF95" s="238"/>
      <c r="PMG95" s="238"/>
      <c r="PMH95" s="238"/>
      <c r="PMI95" s="238"/>
      <c r="PMJ95" s="238"/>
      <c r="PMK95" s="238"/>
      <c r="PML95" s="238"/>
      <c r="PMM95" s="238"/>
      <c r="PMN95" s="238"/>
      <c r="PMO95" s="238"/>
      <c r="PMP95" s="238"/>
      <c r="PMQ95" s="238"/>
      <c r="PMR95" s="238"/>
      <c r="PMS95" s="238"/>
      <c r="PMT95" s="238"/>
      <c r="PMU95" s="238"/>
      <c r="PMV95" s="238"/>
      <c r="PMW95" s="238"/>
      <c r="PMX95" s="238"/>
      <c r="PMY95" s="238"/>
      <c r="PMZ95" s="238"/>
      <c r="PNA95" s="238"/>
      <c r="PNB95" s="238"/>
      <c r="PNC95" s="238"/>
      <c r="PND95" s="238"/>
      <c r="PNE95" s="238"/>
      <c r="PNF95" s="238"/>
      <c r="PNG95" s="238"/>
      <c r="PNH95" s="238"/>
      <c r="PNI95" s="238"/>
      <c r="PNJ95" s="238"/>
      <c r="PNK95" s="238"/>
      <c r="PNL95" s="238"/>
      <c r="PNM95" s="238"/>
      <c r="PNN95" s="238"/>
      <c r="PNO95" s="238"/>
      <c r="PNP95" s="238"/>
      <c r="PNQ95" s="238"/>
      <c r="PNR95" s="238"/>
      <c r="PNS95" s="238"/>
      <c r="PNT95" s="238"/>
      <c r="PNU95" s="238"/>
      <c r="PNV95" s="238"/>
      <c r="PNW95" s="238"/>
      <c r="PNX95" s="238"/>
      <c r="PNY95" s="238"/>
      <c r="PNZ95" s="238"/>
      <c r="POA95" s="238"/>
      <c r="POB95" s="238"/>
      <c r="POC95" s="238"/>
      <c r="POD95" s="238"/>
      <c r="POE95" s="238"/>
      <c r="POF95" s="238"/>
      <c r="POG95" s="238"/>
      <c r="POH95" s="238"/>
      <c r="POI95" s="238"/>
      <c r="POJ95" s="238"/>
      <c r="POK95" s="238"/>
      <c r="POL95" s="238"/>
      <c r="POM95" s="238"/>
      <c r="PON95" s="238"/>
      <c r="POO95" s="238"/>
      <c r="POP95" s="238"/>
      <c r="POQ95" s="238"/>
      <c r="POR95" s="238"/>
      <c r="POS95" s="238"/>
      <c r="POT95" s="238"/>
      <c r="POU95" s="238"/>
      <c r="POV95" s="238"/>
      <c r="POW95" s="238"/>
      <c r="POX95" s="238"/>
      <c r="POY95" s="238"/>
      <c r="POZ95" s="238"/>
      <c r="PPA95" s="238"/>
      <c r="PPB95" s="238"/>
      <c r="PPC95" s="238"/>
      <c r="PPD95" s="238"/>
      <c r="PPE95" s="238"/>
      <c r="PPF95" s="238"/>
      <c r="PPG95" s="238"/>
      <c r="PPH95" s="238"/>
      <c r="PPI95" s="238"/>
      <c r="PPJ95" s="238"/>
      <c r="PPK95" s="238"/>
      <c r="PPL95" s="238"/>
      <c r="PPM95" s="238"/>
      <c r="PPN95" s="238"/>
      <c r="PPO95" s="238"/>
      <c r="PPP95" s="238"/>
      <c r="PPQ95" s="238"/>
      <c r="PPR95" s="238"/>
      <c r="PPS95" s="238"/>
      <c r="PPT95" s="238"/>
      <c r="PPU95" s="238"/>
      <c r="PPV95" s="238"/>
      <c r="PPW95" s="238"/>
      <c r="PPX95" s="238"/>
      <c r="PPY95" s="238"/>
      <c r="PPZ95" s="238"/>
      <c r="PQA95" s="238"/>
      <c r="PQB95" s="238"/>
      <c r="PQC95" s="238"/>
      <c r="PQD95" s="238"/>
      <c r="PQE95" s="238"/>
      <c r="PQF95" s="238"/>
      <c r="PQG95" s="238"/>
      <c r="PQH95" s="238"/>
      <c r="PQI95" s="238"/>
      <c r="PQJ95" s="238"/>
      <c r="PQK95" s="238"/>
      <c r="PQL95" s="238"/>
      <c r="PQM95" s="238"/>
      <c r="PQN95" s="238"/>
      <c r="PQO95" s="238"/>
      <c r="PQP95" s="238"/>
      <c r="PQQ95" s="238"/>
      <c r="PQR95" s="238"/>
      <c r="PQS95" s="238"/>
      <c r="PQT95" s="238"/>
      <c r="PQU95" s="238"/>
      <c r="PQV95" s="238"/>
      <c r="PQW95" s="238"/>
      <c r="PQX95" s="238"/>
      <c r="PQY95" s="238"/>
      <c r="PQZ95" s="238"/>
      <c r="PRA95" s="238"/>
      <c r="PRB95" s="238"/>
      <c r="PRC95" s="238"/>
      <c r="PRD95" s="238"/>
      <c r="PRE95" s="238"/>
      <c r="PRF95" s="238"/>
      <c r="PRG95" s="238"/>
      <c r="PRH95" s="238"/>
      <c r="PRI95" s="238"/>
      <c r="PRJ95" s="238"/>
      <c r="PRK95" s="238"/>
      <c r="PRL95" s="238"/>
      <c r="PRM95" s="238"/>
      <c r="PRN95" s="238"/>
      <c r="PRO95" s="238"/>
      <c r="PRP95" s="238"/>
      <c r="PRQ95" s="238"/>
      <c r="PRR95" s="238"/>
      <c r="PRS95" s="238"/>
      <c r="PRT95" s="238"/>
      <c r="PRU95" s="238"/>
      <c r="PRV95" s="238"/>
      <c r="PRW95" s="238"/>
      <c r="PRX95" s="238"/>
      <c r="PRY95" s="238"/>
      <c r="PRZ95" s="238"/>
      <c r="PSA95" s="238"/>
      <c r="PSB95" s="238"/>
      <c r="PSC95" s="238"/>
      <c r="PSD95" s="238"/>
      <c r="PSE95" s="238"/>
      <c r="PSF95" s="238"/>
      <c r="PSG95" s="238"/>
      <c r="PSH95" s="238"/>
      <c r="PSI95" s="238"/>
      <c r="PSJ95" s="238"/>
      <c r="PSK95" s="238"/>
      <c r="PSL95" s="238"/>
      <c r="PSM95" s="238"/>
      <c r="PSN95" s="238"/>
      <c r="PSO95" s="238"/>
      <c r="PSP95" s="238"/>
      <c r="PSQ95" s="238"/>
      <c r="PSR95" s="238"/>
      <c r="PSS95" s="238"/>
      <c r="PST95" s="238"/>
      <c r="PSU95" s="238"/>
      <c r="PSV95" s="238"/>
      <c r="PSW95" s="238"/>
      <c r="PSX95" s="238"/>
      <c r="PSY95" s="238"/>
      <c r="PSZ95" s="238"/>
      <c r="PTA95" s="238"/>
      <c r="PTB95" s="238"/>
      <c r="PTC95" s="238"/>
      <c r="PTD95" s="238"/>
      <c r="PTE95" s="238"/>
      <c r="PTF95" s="238"/>
      <c r="PTG95" s="238"/>
      <c r="PTH95" s="238"/>
      <c r="PTI95" s="238"/>
      <c r="PTJ95" s="238"/>
      <c r="PTK95" s="238"/>
      <c r="PTL95" s="238"/>
      <c r="PTM95" s="238"/>
      <c r="PTN95" s="238"/>
      <c r="PTO95" s="238"/>
      <c r="PTP95" s="238"/>
      <c r="PTQ95" s="238"/>
      <c r="PTR95" s="238"/>
      <c r="PTS95" s="238"/>
      <c r="PTT95" s="238"/>
      <c r="PTU95" s="238"/>
      <c r="PTV95" s="238"/>
      <c r="PTW95" s="238"/>
      <c r="PTX95" s="238"/>
      <c r="PTY95" s="238"/>
      <c r="PTZ95" s="238"/>
      <c r="PUA95" s="238"/>
      <c r="PUB95" s="238"/>
      <c r="PUC95" s="238"/>
      <c r="PUD95" s="238"/>
      <c r="PUE95" s="238"/>
      <c r="PUF95" s="238"/>
      <c r="PUG95" s="238"/>
      <c r="PUH95" s="238"/>
      <c r="PUI95" s="238"/>
      <c r="PUJ95" s="238"/>
      <c r="PUK95" s="238"/>
      <c r="PUL95" s="238"/>
      <c r="PUM95" s="238"/>
      <c r="PUN95" s="238"/>
      <c r="PUO95" s="238"/>
      <c r="PUP95" s="238"/>
      <c r="PUQ95" s="238"/>
      <c r="PUR95" s="238"/>
      <c r="PUS95" s="238"/>
      <c r="PUT95" s="238"/>
      <c r="PUU95" s="238"/>
      <c r="PUV95" s="238"/>
      <c r="PUW95" s="238"/>
      <c r="PUX95" s="238"/>
      <c r="PUY95" s="238"/>
      <c r="PUZ95" s="238"/>
      <c r="PVA95" s="238"/>
      <c r="PVB95" s="238"/>
      <c r="PVC95" s="238"/>
      <c r="PVD95" s="238"/>
      <c r="PVE95" s="238"/>
      <c r="PVF95" s="238"/>
      <c r="PVG95" s="238"/>
      <c r="PVH95" s="238"/>
      <c r="PVI95" s="238"/>
      <c r="PVJ95" s="238"/>
      <c r="PVK95" s="238"/>
      <c r="PVL95" s="238"/>
      <c r="PVM95" s="238"/>
      <c r="PVN95" s="238"/>
      <c r="PVO95" s="238"/>
      <c r="PVP95" s="238"/>
      <c r="PVQ95" s="238"/>
      <c r="PVR95" s="238"/>
      <c r="PVS95" s="238"/>
      <c r="PVT95" s="238"/>
      <c r="PVU95" s="238"/>
      <c r="PVV95" s="238"/>
      <c r="PVW95" s="238"/>
      <c r="PVX95" s="238"/>
      <c r="PVY95" s="238"/>
      <c r="PVZ95" s="238"/>
      <c r="PWA95" s="238"/>
      <c r="PWB95" s="238"/>
      <c r="PWC95" s="238"/>
      <c r="PWD95" s="238"/>
      <c r="PWE95" s="238"/>
      <c r="PWF95" s="238"/>
      <c r="PWG95" s="238"/>
      <c r="PWH95" s="238"/>
      <c r="PWI95" s="238"/>
      <c r="PWJ95" s="238"/>
      <c r="PWK95" s="238"/>
      <c r="PWL95" s="238"/>
      <c r="PWM95" s="238"/>
      <c r="PWN95" s="238"/>
      <c r="PWO95" s="238"/>
      <c r="PWP95" s="238"/>
      <c r="PWQ95" s="238"/>
      <c r="PWR95" s="238"/>
      <c r="PWS95" s="238"/>
      <c r="PWT95" s="238"/>
      <c r="PWU95" s="238"/>
      <c r="PWV95" s="238"/>
      <c r="PWW95" s="238"/>
      <c r="PWX95" s="238"/>
      <c r="PWY95" s="238"/>
      <c r="PWZ95" s="238"/>
      <c r="PXA95" s="238"/>
      <c r="PXB95" s="238"/>
      <c r="PXC95" s="238"/>
      <c r="PXD95" s="238"/>
      <c r="PXE95" s="238"/>
      <c r="PXF95" s="238"/>
      <c r="PXG95" s="238"/>
      <c r="PXH95" s="238"/>
      <c r="PXI95" s="238"/>
      <c r="PXJ95" s="238"/>
      <c r="PXK95" s="238"/>
      <c r="PXL95" s="238"/>
      <c r="PXM95" s="238"/>
      <c r="PXN95" s="238"/>
      <c r="PXO95" s="238"/>
      <c r="PXP95" s="238"/>
      <c r="PXQ95" s="238"/>
      <c r="PXR95" s="238"/>
      <c r="PXS95" s="238"/>
      <c r="PXT95" s="238"/>
      <c r="PXU95" s="238"/>
      <c r="PXV95" s="238"/>
      <c r="PXW95" s="238"/>
      <c r="PXX95" s="238"/>
      <c r="PXY95" s="238"/>
      <c r="PXZ95" s="238"/>
      <c r="PYA95" s="238"/>
      <c r="PYB95" s="238"/>
      <c r="PYC95" s="238"/>
      <c r="PYD95" s="238"/>
      <c r="PYE95" s="238"/>
      <c r="PYF95" s="238"/>
      <c r="PYG95" s="238"/>
      <c r="PYH95" s="238"/>
      <c r="PYI95" s="238"/>
      <c r="PYJ95" s="238"/>
      <c r="PYK95" s="238"/>
      <c r="PYL95" s="238"/>
      <c r="PYM95" s="238"/>
      <c r="PYN95" s="238"/>
      <c r="PYO95" s="238"/>
      <c r="PYP95" s="238"/>
      <c r="PYQ95" s="238"/>
      <c r="PYR95" s="238"/>
      <c r="PYS95" s="238"/>
      <c r="PYT95" s="238"/>
      <c r="PYU95" s="238"/>
      <c r="PYV95" s="238"/>
      <c r="PYW95" s="238"/>
      <c r="PYX95" s="238"/>
      <c r="PYY95" s="238"/>
      <c r="PYZ95" s="238"/>
      <c r="PZA95" s="238"/>
      <c r="PZB95" s="238"/>
      <c r="PZC95" s="238"/>
      <c r="PZD95" s="238"/>
      <c r="PZE95" s="238"/>
      <c r="PZF95" s="238"/>
      <c r="PZG95" s="238"/>
      <c r="PZH95" s="238"/>
      <c r="PZI95" s="238"/>
      <c r="PZJ95" s="238"/>
      <c r="PZK95" s="238"/>
      <c r="PZL95" s="238"/>
      <c r="PZM95" s="238"/>
      <c r="PZN95" s="238"/>
      <c r="PZO95" s="238"/>
      <c r="PZP95" s="238"/>
      <c r="PZQ95" s="238"/>
      <c r="PZR95" s="238"/>
      <c r="PZS95" s="238"/>
      <c r="PZT95" s="238"/>
      <c r="PZU95" s="238"/>
      <c r="PZV95" s="238"/>
      <c r="PZW95" s="238"/>
      <c r="PZX95" s="238"/>
      <c r="PZY95" s="238"/>
      <c r="PZZ95" s="238"/>
      <c r="QAA95" s="238"/>
      <c r="QAB95" s="238"/>
      <c r="QAC95" s="238"/>
      <c r="QAD95" s="238"/>
      <c r="QAE95" s="238"/>
      <c r="QAF95" s="238"/>
      <c r="QAG95" s="238"/>
      <c r="QAH95" s="238"/>
      <c r="QAI95" s="238"/>
      <c r="QAJ95" s="238"/>
      <c r="QAK95" s="238"/>
      <c r="QAL95" s="238"/>
      <c r="QAM95" s="238"/>
      <c r="QAN95" s="238"/>
      <c r="QAO95" s="238"/>
      <c r="QAP95" s="238"/>
      <c r="QAQ95" s="238"/>
      <c r="QAR95" s="238"/>
      <c r="QAS95" s="238"/>
      <c r="QAT95" s="238"/>
      <c r="QAU95" s="238"/>
      <c r="QAV95" s="238"/>
      <c r="QAW95" s="238"/>
      <c r="QAX95" s="238"/>
      <c r="QAY95" s="238"/>
      <c r="QAZ95" s="238"/>
      <c r="QBA95" s="238"/>
      <c r="QBB95" s="238"/>
      <c r="QBC95" s="238"/>
      <c r="QBD95" s="238"/>
      <c r="QBE95" s="238"/>
      <c r="QBF95" s="238"/>
      <c r="QBG95" s="238"/>
      <c r="QBH95" s="238"/>
      <c r="QBI95" s="238"/>
      <c r="QBJ95" s="238"/>
      <c r="QBK95" s="238"/>
      <c r="QBL95" s="238"/>
      <c r="QBM95" s="238"/>
      <c r="QBN95" s="238"/>
      <c r="QBO95" s="238"/>
      <c r="QBP95" s="238"/>
      <c r="QBQ95" s="238"/>
      <c r="QBR95" s="238"/>
      <c r="QBS95" s="238"/>
      <c r="QBT95" s="238"/>
      <c r="QBU95" s="238"/>
      <c r="QBV95" s="238"/>
      <c r="QBW95" s="238"/>
      <c r="QBX95" s="238"/>
      <c r="QBY95" s="238"/>
      <c r="QBZ95" s="238"/>
      <c r="QCA95" s="238"/>
      <c r="QCB95" s="238"/>
      <c r="QCC95" s="238"/>
      <c r="QCD95" s="238"/>
      <c r="QCE95" s="238"/>
      <c r="QCF95" s="238"/>
      <c r="QCG95" s="238"/>
      <c r="QCH95" s="238"/>
      <c r="QCI95" s="238"/>
      <c r="QCJ95" s="238"/>
      <c r="QCK95" s="238"/>
      <c r="QCL95" s="238"/>
      <c r="QCM95" s="238"/>
      <c r="QCN95" s="238"/>
      <c r="QCO95" s="238"/>
      <c r="QCP95" s="238"/>
      <c r="QCQ95" s="238"/>
      <c r="QCR95" s="238"/>
      <c r="QCS95" s="238"/>
      <c r="QCT95" s="238"/>
      <c r="QCU95" s="238"/>
      <c r="QCV95" s="238"/>
      <c r="QCW95" s="238"/>
      <c r="QCX95" s="238"/>
      <c r="QCY95" s="238"/>
      <c r="QCZ95" s="238"/>
      <c r="QDA95" s="238"/>
      <c r="QDB95" s="238"/>
      <c r="QDC95" s="238"/>
      <c r="QDD95" s="238"/>
      <c r="QDE95" s="238"/>
      <c r="QDF95" s="238"/>
      <c r="QDG95" s="238"/>
      <c r="QDH95" s="238"/>
      <c r="QDI95" s="238"/>
      <c r="QDJ95" s="238"/>
      <c r="QDK95" s="238"/>
      <c r="QDL95" s="238"/>
      <c r="QDM95" s="238"/>
      <c r="QDN95" s="238"/>
      <c r="QDO95" s="238"/>
      <c r="QDP95" s="238"/>
      <c r="QDQ95" s="238"/>
      <c r="QDR95" s="238"/>
      <c r="QDS95" s="238"/>
      <c r="QDT95" s="238"/>
      <c r="QDU95" s="238"/>
      <c r="QDV95" s="238"/>
      <c r="QDW95" s="238"/>
      <c r="QDX95" s="238"/>
      <c r="QDY95" s="238"/>
      <c r="QDZ95" s="238"/>
      <c r="QEA95" s="238"/>
      <c r="QEB95" s="238"/>
      <c r="QEC95" s="238"/>
      <c r="QED95" s="238"/>
      <c r="QEE95" s="238"/>
      <c r="QEF95" s="238"/>
      <c r="QEG95" s="238"/>
      <c r="QEH95" s="238"/>
      <c r="QEI95" s="238"/>
      <c r="QEJ95" s="238"/>
      <c r="QEK95" s="238"/>
      <c r="QEL95" s="238"/>
      <c r="QEM95" s="238"/>
      <c r="QEN95" s="238"/>
      <c r="QEO95" s="238"/>
      <c r="QEP95" s="238"/>
      <c r="QEQ95" s="238"/>
      <c r="QER95" s="238"/>
      <c r="QES95" s="238"/>
      <c r="QET95" s="238"/>
      <c r="QEU95" s="238"/>
      <c r="QEV95" s="238"/>
      <c r="QEW95" s="238"/>
      <c r="QEX95" s="238"/>
      <c r="QEY95" s="238"/>
      <c r="QEZ95" s="238"/>
      <c r="QFA95" s="238"/>
      <c r="QFB95" s="238"/>
      <c r="QFC95" s="238"/>
      <c r="QFD95" s="238"/>
      <c r="QFE95" s="238"/>
      <c r="QFF95" s="238"/>
      <c r="QFG95" s="238"/>
      <c r="QFH95" s="238"/>
      <c r="QFI95" s="238"/>
      <c r="QFJ95" s="238"/>
      <c r="QFK95" s="238"/>
      <c r="QFL95" s="238"/>
      <c r="QFM95" s="238"/>
      <c r="QFN95" s="238"/>
      <c r="QFO95" s="238"/>
      <c r="QFP95" s="238"/>
      <c r="QFQ95" s="238"/>
      <c r="QFR95" s="238"/>
      <c r="QFS95" s="238"/>
      <c r="QFT95" s="238"/>
      <c r="QFU95" s="238"/>
      <c r="QFV95" s="238"/>
      <c r="QFW95" s="238"/>
      <c r="QFX95" s="238"/>
      <c r="QFY95" s="238"/>
      <c r="QFZ95" s="238"/>
      <c r="QGA95" s="238"/>
      <c r="QGB95" s="238"/>
      <c r="QGC95" s="238"/>
      <c r="QGD95" s="238"/>
      <c r="QGE95" s="238"/>
      <c r="QGF95" s="238"/>
      <c r="QGG95" s="238"/>
      <c r="QGH95" s="238"/>
      <c r="QGI95" s="238"/>
      <c r="QGJ95" s="238"/>
      <c r="QGK95" s="238"/>
      <c r="QGL95" s="238"/>
      <c r="QGM95" s="238"/>
      <c r="QGN95" s="238"/>
      <c r="QGO95" s="238"/>
      <c r="QGP95" s="238"/>
      <c r="QGQ95" s="238"/>
      <c r="QGR95" s="238"/>
      <c r="QGS95" s="238"/>
      <c r="QGT95" s="238"/>
      <c r="QGU95" s="238"/>
      <c r="QGV95" s="238"/>
      <c r="QGW95" s="238"/>
      <c r="QGX95" s="238"/>
      <c r="QGY95" s="238"/>
      <c r="QGZ95" s="238"/>
      <c r="QHA95" s="238"/>
      <c r="QHB95" s="238"/>
      <c r="QHC95" s="238"/>
      <c r="QHD95" s="238"/>
      <c r="QHE95" s="238"/>
      <c r="QHF95" s="238"/>
      <c r="QHG95" s="238"/>
      <c r="QHH95" s="238"/>
      <c r="QHI95" s="238"/>
      <c r="QHJ95" s="238"/>
      <c r="QHK95" s="238"/>
      <c r="QHL95" s="238"/>
      <c r="QHM95" s="238"/>
      <c r="QHN95" s="238"/>
      <c r="QHO95" s="238"/>
      <c r="QHP95" s="238"/>
      <c r="QHQ95" s="238"/>
      <c r="QHR95" s="238"/>
      <c r="QHS95" s="238"/>
      <c r="QHT95" s="238"/>
      <c r="QHU95" s="238"/>
      <c r="QHV95" s="238"/>
      <c r="QHW95" s="238"/>
      <c r="QHX95" s="238"/>
      <c r="QHY95" s="238"/>
      <c r="QHZ95" s="238"/>
      <c r="QIA95" s="238"/>
      <c r="QIB95" s="238"/>
      <c r="QIC95" s="238"/>
      <c r="QID95" s="238"/>
      <c r="QIE95" s="238"/>
      <c r="QIF95" s="238"/>
      <c r="QIG95" s="238"/>
      <c r="QIH95" s="238"/>
      <c r="QII95" s="238"/>
      <c r="QIJ95" s="238"/>
      <c r="QIK95" s="238"/>
      <c r="QIL95" s="238"/>
      <c r="QIM95" s="238"/>
      <c r="QIN95" s="238"/>
      <c r="QIO95" s="238"/>
      <c r="QIP95" s="238"/>
      <c r="QIQ95" s="238"/>
      <c r="QIR95" s="238"/>
      <c r="QIS95" s="238"/>
      <c r="QIT95" s="238"/>
      <c r="QIU95" s="238"/>
      <c r="QIV95" s="238"/>
      <c r="QIW95" s="238"/>
      <c r="QIX95" s="238"/>
      <c r="QIY95" s="238"/>
      <c r="QIZ95" s="238"/>
      <c r="QJA95" s="238"/>
      <c r="QJB95" s="238"/>
      <c r="QJC95" s="238"/>
      <c r="QJD95" s="238"/>
      <c r="QJE95" s="238"/>
      <c r="QJF95" s="238"/>
      <c r="QJG95" s="238"/>
      <c r="QJH95" s="238"/>
      <c r="QJI95" s="238"/>
      <c r="QJJ95" s="238"/>
      <c r="QJK95" s="238"/>
      <c r="QJL95" s="238"/>
      <c r="QJM95" s="238"/>
      <c r="QJN95" s="238"/>
      <c r="QJO95" s="238"/>
      <c r="QJP95" s="238"/>
      <c r="QJQ95" s="238"/>
      <c r="QJR95" s="238"/>
      <c r="QJS95" s="238"/>
      <c r="QJT95" s="238"/>
      <c r="QJU95" s="238"/>
      <c r="QJV95" s="238"/>
      <c r="QJW95" s="238"/>
      <c r="QJX95" s="238"/>
      <c r="QJY95" s="238"/>
      <c r="QJZ95" s="238"/>
      <c r="QKA95" s="238"/>
      <c r="QKB95" s="238"/>
      <c r="QKC95" s="238"/>
      <c r="QKD95" s="238"/>
      <c r="QKE95" s="238"/>
      <c r="QKF95" s="238"/>
      <c r="QKG95" s="238"/>
      <c r="QKH95" s="238"/>
      <c r="QKI95" s="238"/>
      <c r="QKJ95" s="238"/>
      <c r="QKK95" s="238"/>
      <c r="QKL95" s="238"/>
      <c r="QKM95" s="238"/>
      <c r="QKN95" s="238"/>
      <c r="QKO95" s="238"/>
      <c r="QKP95" s="238"/>
      <c r="QKQ95" s="238"/>
      <c r="QKR95" s="238"/>
      <c r="QKS95" s="238"/>
      <c r="QKT95" s="238"/>
      <c r="QKU95" s="238"/>
      <c r="QKV95" s="238"/>
      <c r="QKW95" s="238"/>
      <c r="QKX95" s="238"/>
      <c r="QKY95" s="238"/>
      <c r="QKZ95" s="238"/>
      <c r="QLA95" s="238"/>
      <c r="QLB95" s="238"/>
      <c r="QLC95" s="238"/>
      <c r="QLD95" s="238"/>
      <c r="QLE95" s="238"/>
      <c r="QLF95" s="238"/>
      <c r="QLG95" s="238"/>
      <c r="QLH95" s="238"/>
      <c r="QLI95" s="238"/>
      <c r="QLJ95" s="238"/>
      <c r="QLK95" s="238"/>
      <c r="QLL95" s="238"/>
      <c r="QLM95" s="238"/>
      <c r="QLN95" s="238"/>
      <c r="QLO95" s="238"/>
      <c r="QLP95" s="238"/>
      <c r="QLQ95" s="238"/>
      <c r="QLR95" s="238"/>
      <c r="QLS95" s="238"/>
      <c r="QLT95" s="238"/>
      <c r="QLU95" s="238"/>
      <c r="QLV95" s="238"/>
      <c r="QLW95" s="238"/>
      <c r="QLX95" s="238"/>
      <c r="QLY95" s="238"/>
      <c r="QLZ95" s="238"/>
      <c r="QMA95" s="238"/>
      <c r="QMB95" s="238"/>
      <c r="QMC95" s="238"/>
      <c r="QMD95" s="238"/>
      <c r="QME95" s="238"/>
      <c r="QMF95" s="238"/>
      <c r="QMG95" s="238"/>
      <c r="QMH95" s="238"/>
      <c r="QMI95" s="238"/>
      <c r="QMJ95" s="238"/>
      <c r="QMK95" s="238"/>
      <c r="QML95" s="238"/>
      <c r="QMM95" s="238"/>
      <c r="QMN95" s="238"/>
      <c r="QMO95" s="238"/>
      <c r="QMP95" s="238"/>
      <c r="QMQ95" s="238"/>
      <c r="QMR95" s="238"/>
      <c r="QMS95" s="238"/>
      <c r="QMT95" s="238"/>
      <c r="QMU95" s="238"/>
      <c r="QMV95" s="238"/>
      <c r="QMW95" s="238"/>
      <c r="QMX95" s="238"/>
      <c r="QMY95" s="238"/>
      <c r="QMZ95" s="238"/>
      <c r="QNA95" s="238"/>
      <c r="QNB95" s="238"/>
      <c r="QNC95" s="238"/>
      <c r="QND95" s="238"/>
      <c r="QNE95" s="238"/>
      <c r="QNF95" s="238"/>
      <c r="QNG95" s="238"/>
      <c r="QNH95" s="238"/>
      <c r="QNI95" s="238"/>
      <c r="QNJ95" s="238"/>
      <c r="QNK95" s="238"/>
      <c r="QNL95" s="238"/>
      <c r="QNM95" s="238"/>
      <c r="QNN95" s="238"/>
      <c r="QNO95" s="238"/>
      <c r="QNP95" s="238"/>
      <c r="QNQ95" s="238"/>
      <c r="QNR95" s="238"/>
      <c r="QNS95" s="238"/>
      <c r="QNT95" s="238"/>
      <c r="QNU95" s="238"/>
      <c r="QNV95" s="238"/>
      <c r="QNW95" s="238"/>
      <c r="QNX95" s="238"/>
      <c r="QNY95" s="238"/>
      <c r="QNZ95" s="238"/>
      <c r="QOA95" s="238"/>
      <c r="QOB95" s="238"/>
      <c r="QOC95" s="238"/>
      <c r="QOD95" s="238"/>
      <c r="QOE95" s="238"/>
      <c r="QOF95" s="238"/>
      <c r="QOG95" s="238"/>
      <c r="QOH95" s="238"/>
      <c r="QOI95" s="238"/>
      <c r="QOJ95" s="238"/>
      <c r="QOK95" s="238"/>
      <c r="QOL95" s="238"/>
      <c r="QOM95" s="238"/>
      <c r="QON95" s="238"/>
      <c r="QOO95" s="238"/>
      <c r="QOP95" s="238"/>
      <c r="QOQ95" s="238"/>
      <c r="QOR95" s="238"/>
      <c r="QOS95" s="238"/>
      <c r="QOT95" s="238"/>
      <c r="QOU95" s="238"/>
      <c r="QOV95" s="238"/>
      <c r="QOW95" s="238"/>
      <c r="QOX95" s="238"/>
      <c r="QOY95" s="238"/>
      <c r="QOZ95" s="238"/>
      <c r="QPA95" s="238"/>
      <c r="QPB95" s="238"/>
      <c r="QPC95" s="238"/>
      <c r="QPD95" s="238"/>
      <c r="QPE95" s="238"/>
      <c r="QPF95" s="238"/>
      <c r="QPG95" s="238"/>
      <c r="QPH95" s="238"/>
      <c r="QPI95" s="238"/>
      <c r="QPJ95" s="238"/>
      <c r="QPK95" s="238"/>
      <c r="QPL95" s="238"/>
      <c r="QPM95" s="238"/>
      <c r="QPN95" s="238"/>
      <c r="QPO95" s="238"/>
      <c r="QPP95" s="238"/>
      <c r="QPQ95" s="238"/>
      <c r="QPR95" s="238"/>
      <c r="QPS95" s="238"/>
      <c r="QPT95" s="238"/>
      <c r="QPU95" s="238"/>
      <c r="QPV95" s="238"/>
      <c r="QPW95" s="238"/>
      <c r="QPX95" s="238"/>
      <c r="QPY95" s="238"/>
      <c r="QPZ95" s="238"/>
      <c r="QQA95" s="238"/>
      <c r="QQB95" s="238"/>
      <c r="QQC95" s="238"/>
      <c r="QQD95" s="238"/>
      <c r="QQE95" s="238"/>
      <c r="QQF95" s="238"/>
      <c r="QQG95" s="238"/>
      <c r="QQH95" s="238"/>
      <c r="QQI95" s="238"/>
      <c r="QQJ95" s="238"/>
      <c r="QQK95" s="238"/>
      <c r="QQL95" s="238"/>
      <c r="QQM95" s="238"/>
      <c r="QQN95" s="238"/>
      <c r="QQO95" s="238"/>
      <c r="QQP95" s="238"/>
      <c r="QQQ95" s="238"/>
      <c r="QQR95" s="238"/>
      <c r="QQS95" s="238"/>
      <c r="QQT95" s="238"/>
      <c r="QQU95" s="238"/>
      <c r="QQV95" s="238"/>
      <c r="QQW95" s="238"/>
      <c r="QQX95" s="238"/>
      <c r="QQY95" s="238"/>
      <c r="QQZ95" s="238"/>
      <c r="QRA95" s="238"/>
      <c r="QRB95" s="238"/>
      <c r="QRC95" s="238"/>
      <c r="QRD95" s="238"/>
      <c r="QRE95" s="238"/>
      <c r="QRF95" s="238"/>
      <c r="QRG95" s="238"/>
      <c r="QRH95" s="238"/>
      <c r="QRI95" s="238"/>
      <c r="QRJ95" s="238"/>
      <c r="QRK95" s="238"/>
      <c r="QRL95" s="238"/>
      <c r="QRM95" s="238"/>
      <c r="QRN95" s="238"/>
      <c r="QRO95" s="238"/>
      <c r="QRP95" s="238"/>
      <c r="QRQ95" s="238"/>
      <c r="QRR95" s="238"/>
      <c r="QRS95" s="238"/>
      <c r="QRT95" s="238"/>
      <c r="QRU95" s="238"/>
      <c r="QRV95" s="238"/>
      <c r="QRW95" s="238"/>
      <c r="QRX95" s="238"/>
      <c r="QRY95" s="238"/>
      <c r="QRZ95" s="238"/>
      <c r="QSA95" s="238"/>
      <c r="QSB95" s="238"/>
      <c r="QSC95" s="238"/>
      <c r="QSD95" s="238"/>
      <c r="QSE95" s="238"/>
      <c r="QSF95" s="238"/>
      <c r="QSG95" s="238"/>
      <c r="QSH95" s="238"/>
      <c r="QSI95" s="238"/>
      <c r="QSJ95" s="238"/>
      <c r="QSK95" s="238"/>
      <c r="QSL95" s="238"/>
      <c r="QSM95" s="238"/>
      <c r="QSN95" s="238"/>
      <c r="QSO95" s="238"/>
      <c r="QSP95" s="238"/>
      <c r="QSQ95" s="238"/>
      <c r="QSR95" s="238"/>
      <c r="QSS95" s="238"/>
      <c r="QST95" s="238"/>
      <c r="QSU95" s="238"/>
      <c r="QSV95" s="238"/>
      <c r="QSW95" s="238"/>
      <c r="QSX95" s="238"/>
      <c r="QSY95" s="238"/>
      <c r="QSZ95" s="238"/>
      <c r="QTA95" s="238"/>
      <c r="QTB95" s="238"/>
      <c r="QTC95" s="238"/>
      <c r="QTD95" s="238"/>
      <c r="QTE95" s="238"/>
      <c r="QTF95" s="238"/>
      <c r="QTG95" s="238"/>
      <c r="QTH95" s="238"/>
      <c r="QTI95" s="238"/>
      <c r="QTJ95" s="238"/>
      <c r="QTK95" s="238"/>
      <c r="QTL95" s="238"/>
      <c r="QTM95" s="238"/>
      <c r="QTN95" s="238"/>
      <c r="QTO95" s="238"/>
      <c r="QTP95" s="238"/>
      <c r="QTQ95" s="238"/>
      <c r="QTR95" s="238"/>
      <c r="QTS95" s="238"/>
      <c r="QTT95" s="238"/>
      <c r="QTU95" s="238"/>
      <c r="QTV95" s="238"/>
      <c r="QTW95" s="238"/>
      <c r="QTX95" s="238"/>
      <c r="QTY95" s="238"/>
      <c r="QTZ95" s="238"/>
      <c r="QUA95" s="238"/>
      <c r="QUB95" s="238"/>
      <c r="QUC95" s="238"/>
      <c r="QUD95" s="238"/>
      <c r="QUE95" s="238"/>
      <c r="QUF95" s="238"/>
      <c r="QUG95" s="238"/>
      <c r="QUH95" s="238"/>
      <c r="QUI95" s="238"/>
      <c r="QUJ95" s="238"/>
      <c r="QUK95" s="238"/>
      <c r="QUL95" s="238"/>
      <c r="QUM95" s="238"/>
      <c r="QUN95" s="238"/>
      <c r="QUO95" s="238"/>
      <c r="QUP95" s="238"/>
      <c r="QUQ95" s="238"/>
      <c r="QUR95" s="238"/>
      <c r="QUS95" s="238"/>
      <c r="QUT95" s="238"/>
      <c r="QUU95" s="238"/>
      <c r="QUV95" s="238"/>
      <c r="QUW95" s="238"/>
      <c r="QUX95" s="238"/>
      <c r="QUY95" s="238"/>
      <c r="QUZ95" s="238"/>
      <c r="QVA95" s="238"/>
      <c r="QVB95" s="238"/>
      <c r="QVC95" s="238"/>
      <c r="QVD95" s="238"/>
      <c r="QVE95" s="238"/>
      <c r="QVF95" s="238"/>
      <c r="QVG95" s="238"/>
      <c r="QVH95" s="238"/>
      <c r="QVI95" s="238"/>
      <c r="QVJ95" s="238"/>
      <c r="QVK95" s="238"/>
      <c r="QVL95" s="238"/>
      <c r="QVM95" s="238"/>
      <c r="QVN95" s="238"/>
      <c r="QVO95" s="238"/>
      <c r="QVP95" s="238"/>
      <c r="QVQ95" s="238"/>
      <c r="QVR95" s="238"/>
      <c r="QVS95" s="238"/>
      <c r="QVT95" s="238"/>
      <c r="QVU95" s="238"/>
      <c r="QVV95" s="238"/>
      <c r="QVW95" s="238"/>
      <c r="QVX95" s="238"/>
      <c r="QVY95" s="238"/>
      <c r="QVZ95" s="238"/>
      <c r="QWA95" s="238"/>
      <c r="QWB95" s="238"/>
      <c r="QWC95" s="238"/>
      <c r="QWD95" s="238"/>
      <c r="QWE95" s="238"/>
      <c r="QWF95" s="238"/>
      <c r="QWG95" s="238"/>
      <c r="QWH95" s="238"/>
      <c r="QWI95" s="238"/>
      <c r="QWJ95" s="238"/>
      <c r="QWK95" s="238"/>
      <c r="QWL95" s="238"/>
      <c r="QWM95" s="238"/>
      <c r="QWN95" s="238"/>
      <c r="QWO95" s="238"/>
      <c r="QWP95" s="238"/>
      <c r="QWQ95" s="238"/>
      <c r="QWR95" s="238"/>
      <c r="QWS95" s="238"/>
      <c r="QWT95" s="238"/>
      <c r="QWU95" s="238"/>
      <c r="QWV95" s="238"/>
      <c r="QWW95" s="238"/>
      <c r="QWX95" s="238"/>
      <c r="QWY95" s="238"/>
      <c r="QWZ95" s="238"/>
      <c r="QXA95" s="238"/>
      <c r="QXB95" s="238"/>
      <c r="QXC95" s="238"/>
      <c r="QXD95" s="238"/>
      <c r="QXE95" s="238"/>
      <c r="QXF95" s="238"/>
      <c r="QXG95" s="238"/>
      <c r="QXH95" s="238"/>
      <c r="QXI95" s="238"/>
      <c r="QXJ95" s="238"/>
      <c r="QXK95" s="238"/>
      <c r="QXL95" s="238"/>
      <c r="QXM95" s="238"/>
      <c r="QXN95" s="238"/>
      <c r="QXO95" s="238"/>
      <c r="QXP95" s="238"/>
      <c r="QXQ95" s="238"/>
      <c r="QXR95" s="238"/>
      <c r="QXS95" s="238"/>
      <c r="QXT95" s="238"/>
      <c r="QXU95" s="238"/>
      <c r="QXV95" s="238"/>
      <c r="QXW95" s="238"/>
      <c r="QXX95" s="238"/>
      <c r="QXY95" s="238"/>
      <c r="QXZ95" s="238"/>
      <c r="QYA95" s="238"/>
      <c r="QYB95" s="238"/>
      <c r="QYC95" s="238"/>
      <c r="QYD95" s="238"/>
      <c r="QYE95" s="238"/>
      <c r="QYF95" s="238"/>
      <c r="QYG95" s="238"/>
      <c r="QYH95" s="238"/>
      <c r="QYI95" s="238"/>
      <c r="QYJ95" s="238"/>
      <c r="QYK95" s="238"/>
      <c r="QYL95" s="238"/>
      <c r="QYM95" s="238"/>
      <c r="QYN95" s="238"/>
      <c r="QYO95" s="238"/>
      <c r="QYP95" s="238"/>
      <c r="QYQ95" s="238"/>
      <c r="QYR95" s="238"/>
      <c r="QYS95" s="238"/>
      <c r="QYT95" s="238"/>
      <c r="QYU95" s="238"/>
      <c r="QYV95" s="238"/>
      <c r="QYW95" s="238"/>
      <c r="QYX95" s="238"/>
      <c r="QYY95" s="238"/>
      <c r="QYZ95" s="238"/>
      <c r="QZA95" s="238"/>
      <c r="QZB95" s="238"/>
      <c r="QZC95" s="238"/>
      <c r="QZD95" s="238"/>
      <c r="QZE95" s="238"/>
      <c r="QZF95" s="238"/>
      <c r="QZG95" s="238"/>
      <c r="QZH95" s="238"/>
      <c r="QZI95" s="238"/>
      <c r="QZJ95" s="238"/>
      <c r="QZK95" s="238"/>
      <c r="QZL95" s="238"/>
      <c r="QZM95" s="238"/>
      <c r="QZN95" s="238"/>
      <c r="QZO95" s="238"/>
      <c r="QZP95" s="238"/>
      <c r="QZQ95" s="238"/>
      <c r="QZR95" s="238"/>
      <c r="QZS95" s="238"/>
      <c r="QZT95" s="238"/>
      <c r="QZU95" s="238"/>
      <c r="QZV95" s="238"/>
      <c r="QZW95" s="238"/>
      <c r="QZX95" s="238"/>
      <c r="QZY95" s="238"/>
      <c r="QZZ95" s="238"/>
      <c r="RAA95" s="238"/>
      <c r="RAB95" s="238"/>
      <c r="RAC95" s="238"/>
      <c r="RAD95" s="238"/>
      <c r="RAE95" s="238"/>
      <c r="RAF95" s="238"/>
      <c r="RAG95" s="238"/>
      <c r="RAH95" s="238"/>
      <c r="RAI95" s="238"/>
      <c r="RAJ95" s="238"/>
      <c r="RAK95" s="238"/>
      <c r="RAL95" s="238"/>
      <c r="RAM95" s="238"/>
      <c r="RAN95" s="238"/>
      <c r="RAO95" s="238"/>
      <c r="RAP95" s="238"/>
      <c r="RAQ95" s="238"/>
      <c r="RAR95" s="238"/>
      <c r="RAS95" s="238"/>
      <c r="RAT95" s="238"/>
      <c r="RAU95" s="238"/>
      <c r="RAV95" s="238"/>
      <c r="RAW95" s="238"/>
      <c r="RAX95" s="238"/>
      <c r="RAY95" s="238"/>
      <c r="RAZ95" s="238"/>
      <c r="RBA95" s="238"/>
      <c r="RBB95" s="238"/>
      <c r="RBC95" s="238"/>
      <c r="RBD95" s="238"/>
      <c r="RBE95" s="238"/>
      <c r="RBF95" s="238"/>
      <c r="RBG95" s="238"/>
      <c r="RBH95" s="238"/>
      <c r="RBI95" s="238"/>
      <c r="RBJ95" s="238"/>
      <c r="RBK95" s="238"/>
      <c r="RBL95" s="238"/>
      <c r="RBM95" s="238"/>
      <c r="RBN95" s="238"/>
      <c r="RBO95" s="238"/>
      <c r="RBP95" s="238"/>
      <c r="RBQ95" s="238"/>
      <c r="RBR95" s="238"/>
      <c r="RBS95" s="238"/>
      <c r="RBT95" s="238"/>
      <c r="RBU95" s="238"/>
      <c r="RBV95" s="238"/>
      <c r="RBW95" s="238"/>
      <c r="RBX95" s="238"/>
      <c r="RBY95" s="238"/>
      <c r="RBZ95" s="238"/>
      <c r="RCA95" s="238"/>
      <c r="RCB95" s="238"/>
      <c r="RCC95" s="238"/>
      <c r="RCD95" s="238"/>
      <c r="RCE95" s="238"/>
      <c r="RCF95" s="238"/>
      <c r="RCG95" s="238"/>
      <c r="RCH95" s="238"/>
      <c r="RCI95" s="238"/>
      <c r="RCJ95" s="238"/>
      <c r="RCK95" s="238"/>
      <c r="RCL95" s="238"/>
      <c r="RCM95" s="238"/>
      <c r="RCN95" s="238"/>
      <c r="RCO95" s="238"/>
      <c r="RCP95" s="238"/>
      <c r="RCQ95" s="238"/>
      <c r="RCR95" s="238"/>
      <c r="RCS95" s="238"/>
      <c r="RCT95" s="238"/>
      <c r="RCU95" s="238"/>
      <c r="RCV95" s="238"/>
      <c r="RCW95" s="238"/>
      <c r="RCX95" s="238"/>
      <c r="RCY95" s="238"/>
      <c r="RCZ95" s="238"/>
      <c r="RDA95" s="238"/>
      <c r="RDB95" s="238"/>
      <c r="RDC95" s="238"/>
      <c r="RDD95" s="238"/>
      <c r="RDE95" s="238"/>
      <c r="RDF95" s="238"/>
      <c r="RDG95" s="238"/>
      <c r="RDH95" s="238"/>
      <c r="RDI95" s="238"/>
      <c r="RDJ95" s="238"/>
      <c r="RDK95" s="238"/>
      <c r="RDL95" s="238"/>
      <c r="RDM95" s="238"/>
      <c r="RDN95" s="238"/>
      <c r="RDO95" s="238"/>
      <c r="RDP95" s="238"/>
      <c r="RDQ95" s="238"/>
      <c r="RDR95" s="238"/>
      <c r="RDS95" s="238"/>
      <c r="RDT95" s="238"/>
      <c r="RDU95" s="238"/>
      <c r="RDV95" s="238"/>
      <c r="RDW95" s="238"/>
      <c r="RDX95" s="238"/>
      <c r="RDY95" s="238"/>
      <c r="RDZ95" s="238"/>
      <c r="REA95" s="238"/>
      <c r="REB95" s="238"/>
      <c r="REC95" s="238"/>
      <c r="RED95" s="238"/>
      <c r="REE95" s="238"/>
      <c r="REF95" s="238"/>
      <c r="REG95" s="238"/>
      <c r="REH95" s="238"/>
      <c r="REI95" s="238"/>
      <c r="REJ95" s="238"/>
      <c r="REK95" s="238"/>
      <c r="REL95" s="238"/>
      <c r="REM95" s="238"/>
      <c r="REN95" s="238"/>
      <c r="REO95" s="238"/>
      <c r="REP95" s="238"/>
      <c r="REQ95" s="238"/>
      <c r="RER95" s="238"/>
      <c r="RES95" s="238"/>
      <c r="RET95" s="238"/>
      <c r="REU95" s="238"/>
      <c r="REV95" s="238"/>
      <c r="REW95" s="238"/>
      <c r="REX95" s="238"/>
      <c r="REY95" s="238"/>
      <c r="REZ95" s="238"/>
      <c r="RFA95" s="238"/>
      <c r="RFB95" s="238"/>
      <c r="RFC95" s="238"/>
      <c r="RFD95" s="238"/>
      <c r="RFE95" s="238"/>
      <c r="RFF95" s="238"/>
      <c r="RFG95" s="238"/>
      <c r="RFH95" s="238"/>
      <c r="RFI95" s="238"/>
      <c r="RFJ95" s="238"/>
      <c r="RFK95" s="238"/>
      <c r="RFL95" s="238"/>
      <c r="RFM95" s="238"/>
      <c r="RFN95" s="238"/>
      <c r="RFO95" s="238"/>
      <c r="RFP95" s="238"/>
      <c r="RFQ95" s="238"/>
      <c r="RFR95" s="238"/>
      <c r="RFS95" s="238"/>
      <c r="RFT95" s="238"/>
      <c r="RFU95" s="238"/>
      <c r="RFV95" s="238"/>
      <c r="RFW95" s="238"/>
      <c r="RFX95" s="238"/>
      <c r="RFY95" s="238"/>
      <c r="RFZ95" s="238"/>
      <c r="RGA95" s="238"/>
      <c r="RGB95" s="238"/>
      <c r="RGC95" s="238"/>
      <c r="RGD95" s="238"/>
      <c r="RGE95" s="238"/>
      <c r="RGF95" s="238"/>
      <c r="RGG95" s="238"/>
      <c r="RGH95" s="238"/>
      <c r="RGI95" s="238"/>
      <c r="RGJ95" s="238"/>
      <c r="RGK95" s="238"/>
      <c r="RGL95" s="238"/>
      <c r="RGM95" s="238"/>
      <c r="RGN95" s="238"/>
      <c r="RGO95" s="238"/>
      <c r="RGP95" s="238"/>
      <c r="RGQ95" s="238"/>
      <c r="RGR95" s="238"/>
      <c r="RGS95" s="238"/>
      <c r="RGT95" s="238"/>
      <c r="RGU95" s="238"/>
      <c r="RGV95" s="238"/>
      <c r="RGW95" s="238"/>
      <c r="RGX95" s="238"/>
      <c r="RGY95" s="238"/>
      <c r="RGZ95" s="238"/>
      <c r="RHA95" s="238"/>
      <c r="RHB95" s="238"/>
      <c r="RHC95" s="238"/>
      <c r="RHD95" s="238"/>
      <c r="RHE95" s="238"/>
      <c r="RHF95" s="238"/>
      <c r="RHG95" s="238"/>
      <c r="RHH95" s="238"/>
      <c r="RHI95" s="238"/>
      <c r="RHJ95" s="238"/>
      <c r="RHK95" s="238"/>
      <c r="RHL95" s="238"/>
      <c r="RHM95" s="238"/>
      <c r="RHN95" s="238"/>
      <c r="RHO95" s="238"/>
      <c r="RHP95" s="238"/>
      <c r="RHQ95" s="238"/>
      <c r="RHR95" s="238"/>
      <c r="RHS95" s="238"/>
      <c r="RHT95" s="238"/>
      <c r="RHU95" s="238"/>
      <c r="RHV95" s="238"/>
      <c r="RHW95" s="238"/>
      <c r="RHX95" s="238"/>
      <c r="RHY95" s="238"/>
      <c r="RHZ95" s="238"/>
      <c r="RIA95" s="238"/>
      <c r="RIB95" s="238"/>
      <c r="RIC95" s="238"/>
      <c r="RID95" s="238"/>
      <c r="RIE95" s="238"/>
      <c r="RIF95" s="238"/>
      <c r="RIG95" s="238"/>
      <c r="RIH95" s="238"/>
      <c r="RII95" s="238"/>
      <c r="RIJ95" s="238"/>
      <c r="RIK95" s="238"/>
      <c r="RIL95" s="238"/>
      <c r="RIM95" s="238"/>
      <c r="RIN95" s="238"/>
      <c r="RIO95" s="238"/>
      <c r="RIP95" s="238"/>
      <c r="RIQ95" s="238"/>
      <c r="RIR95" s="238"/>
      <c r="RIS95" s="238"/>
      <c r="RIT95" s="238"/>
      <c r="RIU95" s="238"/>
      <c r="RIV95" s="238"/>
      <c r="RIW95" s="238"/>
      <c r="RIX95" s="238"/>
      <c r="RIY95" s="238"/>
      <c r="RIZ95" s="238"/>
      <c r="RJA95" s="238"/>
      <c r="RJB95" s="238"/>
      <c r="RJC95" s="238"/>
      <c r="RJD95" s="238"/>
      <c r="RJE95" s="238"/>
      <c r="RJF95" s="238"/>
      <c r="RJG95" s="238"/>
      <c r="RJH95" s="238"/>
      <c r="RJI95" s="238"/>
      <c r="RJJ95" s="238"/>
      <c r="RJK95" s="238"/>
      <c r="RJL95" s="238"/>
      <c r="RJM95" s="238"/>
      <c r="RJN95" s="238"/>
      <c r="RJO95" s="238"/>
      <c r="RJP95" s="238"/>
      <c r="RJQ95" s="238"/>
      <c r="RJR95" s="238"/>
      <c r="RJS95" s="238"/>
      <c r="RJT95" s="238"/>
      <c r="RJU95" s="238"/>
      <c r="RJV95" s="238"/>
      <c r="RJW95" s="238"/>
      <c r="RJX95" s="238"/>
      <c r="RJY95" s="238"/>
      <c r="RJZ95" s="238"/>
      <c r="RKA95" s="238"/>
      <c r="RKB95" s="238"/>
      <c r="RKC95" s="238"/>
      <c r="RKD95" s="238"/>
      <c r="RKE95" s="238"/>
      <c r="RKF95" s="238"/>
      <c r="RKG95" s="238"/>
      <c r="RKH95" s="238"/>
      <c r="RKI95" s="238"/>
      <c r="RKJ95" s="238"/>
      <c r="RKK95" s="238"/>
      <c r="RKL95" s="238"/>
      <c r="RKM95" s="238"/>
      <c r="RKN95" s="238"/>
      <c r="RKO95" s="238"/>
      <c r="RKP95" s="238"/>
      <c r="RKQ95" s="238"/>
      <c r="RKR95" s="238"/>
      <c r="RKS95" s="238"/>
      <c r="RKT95" s="238"/>
      <c r="RKU95" s="238"/>
      <c r="RKV95" s="238"/>
      <c r="RKW95" s="238"/>
      <c r="RKX95" s="238"/>
      <c r="RKY95" s="238"/>
      <c r="RKZ95" s="238"/>
      <c r="RLA95" s="238"/>
      <c r="RLB95" s="238"/>
      <c r="RLC95" s="238"/>
      <c r="RLD95" s="238"/>
      <c r="RLE95" s="238"/>
      <c r="RLF95" s="238"/>
      <c r="RLG95" s="238"/>
      <c r="RLH95" s="238"/>
      <c r="RLI95" s="238"/>
      <c r="RLJ95" s="238"/>
      <c r="RLK95" s="238"/>
      <c r="RLL95" s="238"/>
      <c r="RLM95" s="238"/>
      <c r="RLN95" s="238"/>
      <c r="RLO95" s="238"/>
      <c r="RLP95" s="238"/>
      <c r="RLQ95" s="238"/>
      <c r="RLR95" s="238"/>
      <c r="RLS95" s="238"/>
      <c r="RLT95" s="238"/>
      <c r="RLU95" s="238"/>
      <c r="RLV95" s="238"/>
      <c r="RLW95" s="238"/>
      <c r="RLX95" s="238"/>
      <c r="RLY95" s="238"/>
      <c r="RLZ95" s="238"/>
      <c r="RMA95" s="238"/>
      <c r="RMB95" s="238"/>
      <c r="RMC95" s="238"/>
      <c r="RMD95" s="238"/>
      <c r="RME95" s="238"/>
      <c r="RMF95" s="238"/>
      <c r="RMG95" s="238"/>
      <c r="RMH95" s="238"/>
      <c r="RMI95" s="238"/>
      <c r="RMJ95" s="238"/>
      <c r="RMK95" s="238"/>
      <c r="RML95" s="238"/>
      <c r="RMM95" s="238"/>
      <c r="RMN95" s="238"/>
      <c r="RMO95" s="238"/>
      <c r="RMP95" s="238"/>
      <c r="RMQ95" s="238"/>
      <c r="RMR95" s="238"/>
      <c r="RMS95" s="238"/>
      <c r="RMT95" s="238"/>
      <c r="RMU95" s="238"/>
      <c r="RMV95" s="238"/>
      <c r="RMW95" s="238"/>
      <c r="RMX95" s="238"/>
      <c r="RMY95" s="238"/>
      <c r="RMZ95" s="238"/>
      <c r="RNA95" s="238"/>
      <c r="RNB95" s="238"/>
      <c r="RNC95" s="238"/>
      <c r="RND95" s="238"/>
      <c r="RNE95" s="238"/>
      <c r="RNF95" s="238"/>
      <c r="RNG95" s="238"/>
      <c r="RNH95" s="238"/>
      <c r="RNI95" s="238"/>
      <c r="RNJ95" s="238"/>
      <c r="RNK95" s="238"/>
      <c r="RNL95" s="238"/>
      <c r="RNM95" s="238"/>
      <c r="RNN95" s="238"/>
      <c r="RNO95" s="238"/>
      <c r="RNP95" s="238"/>
      <c r="RNQ95" s="238"/>
      <c r="RNR95" s="238"/>
      <c r="RNS95" s="238"/>
      <c r="RNT95" s="238"/>
      <c r="RNU95" s="238"/>
      <c r="RNV95" s="238"/>
      <c r="RNW95" s="238"/>
      <c r="RNX95" s="238"/>
      <c r="RNY95" s="238"/>
      <c r="RNZ95" s="238"/>
      <c r="ROA95" s="238"/>
      <c r="ROB95" s="238"/>
      <c r="ROC95" s="238"/>
      <c r="ROD95" s="238"/>
      <c r="ROE95" s="238"/>
      <c r="ROF95" s="238"/>
      <c r="ROG95" s="238"/>
      <c r="ROH95" s="238"/>
      <c r="ROI95" s="238"/>
      <c r="ROJ95" s="238"/>
      <c r="ROK95" s="238"/>
      <c r="ROL95" s="238"/>
      <c r="ROM95" s="238"/>
      <c r="RON95" s="238"/>
      <c r="ROO95" s="238"/>
      <c r="ROP95" s="238"/>
      <c r="ROQ95" s="238"/>
      <c r="ROR95" s="238"/>
      <c r="ROS95" s="238"/>
      <c r="ROT95" s="238"/>
      <c r="ROU95" s="238"/>
      <c r="ROV95" s="238"/>
      <c r="ROW95" s="238"/>
      <c r="ROX95" s="238"/>
      <c r="ROY95" s="238"/>
      <c r="ROZ95" s="238"/>
      <c r="RPA95" s="238"/>
      <c r="RPB95" s="238"/>
      <c r="RPC95" s="238"/>
      <c r="RPD95" s="238"/>
      <c r="RPE95" s="238"/>
      <c r="RPF95" s="238"/>
      <c r="RPG95" s="238"/>
      <c r="RPH95" s="238"/>
      <c r="RPI95" s="238"/>
      <c r="RPJ95" s="238"/>
      <c r="RPK95" s="238"/>
      <c r="RPL95" s="238"/>
      <c r="RPM95" s="238"/>
      <c r="RPN95" s="238"/>
      <c r="RPO95" s="238"/>
      <c r="RPP95" s="238"/>
      <c r="RPQ95" s="238"/>
      <c r="RPR95" s="238"/>
      <c r="RPS95" s="238"/>
      <c r="RPT95" s="238"/>
      <c r="RPU95" s="238"/>
      <c r="RPV95" s="238"/>
      <c r="RPW95" s="238"/>
      <c r="RPX95" s="238"/>
      <c r="RPY95" s="238"/>
      <c r="RPZ95" s="238"/>
      <c r="RQA95" s="238"/>
      <c r="RQB95" s="238"/>
      <c r="RQC95" s="238"/>
      <c r="RQD95" s="238"/>
      <c r="RQE95" s="238"/>
      <c r="RQF95" s="238"/>
      <c r="RQG95" s="238"/>
      <c r="RQH95" s="238"/>
      <c r="RQI95" s="238"/>
      <c r="RQJ95" s="238"/>
      <c r="RQK95" s="238"/>
      <c r="RQL95" s="238"/>
      <c r="RQM95" s="238"/>
      <c r="RQN95" s="238"/>
      <c r="RQO95" s="238"/>
      <c r="RQP95" s="238"/>
      <c r="RQQ95" s="238"/>
      <c r="RQR95" s="238"/>
      <c r="RQS95" s="238"/>
      <c r="RQT95" s="238"/>
      <c r="RQU95" s="238"/>
      <c r="RQV95" s="238"/>
      <c r="RQW95" s="238"/>
      <c r="RQX95" s="238"/>
      <c r="RQY95" s="238"/>
      <c r="RQZ95" s="238"/>
      <c r="RRA95" s="238"/>
      <c r="RRB95" s="238"/>
      <c r="RRC95" s="238"/>
      <c r="RRD95" s="238"/>
      <c r="RRE95" s="238"/>
      <c r="RRF95" s="238"/>
      <c r="RRG95" s="238"/>
      <c r="RRH95" s="238"/>
      <c r="RRI95" s="238"/>
      <c r="RRJ95" s="238"/>
      <c r="RRK95" s="238"/>
      <c r="RRL95" s="238"/>
      <c r="RRM95" s="238"/>
      <c r="RRN95" s="238"/>
      <c r="RRO95" s="238"/>
      <c r="RRP95" s="238"/>
      <c r="RRQ95" s="238"/>
      <c r="RRR95" s="238"/>
      <c r="RRS95" s="238"/>
      <c r="RRT95" s="238"/>
      <c r="RRU95" s="238"/>
      <c r="RRV95" s="238"/>
      <c r="RRW95" s="238"/>
      <c r="RRX95" s="238"/>
      <c r="RRY95" s="238"/>
      <c r="RRZ95" s="238"/>
      <c r="RSA95" s="238"/>
      <c r="RSB95" s="238"/>
      <c r="RSC95" s="238"/>
      <c r="RSD95" s="238"/>
      <c r="RSE95" s="238"/>
      <c r="RSF95" s="238"/>
      <c r="RSG95" s="238"/>
      <c r="RSH95" s="238"/>
      <c r="RSI95" s="238"/>
      <c r="RSJ95" s="238"/>
      <c r="RSK95" s="238"/>
      <c r="RSL95" s="238"/>
      <c r="RSM95" s="238"/>
      <c r="RSN95" s="238"/>
      <c r="RSO95" s="238"/>
      <c r="RSP95" s="238"/>
      <c r="RSQ95" s="238"/>
      <c r="RSR95" s="238"/>
      <c r="RSS95" s="238"/>
      <c r="RST95" s="238"/>
      <c r="RSU95" s="238"/>
      <c r="RSV95" s="238"/>
      <c r="RSW95" s="238"/>
      <c r="RSX95" s="238"/>
      <c r="RSY95" s="238"/>
      <c r="RSZ95" s="238"/>
      <c r="RTA95" s="238"/>
      <c r="RTB95" s="238"/>
      <c r="RTC95" s="238"/>
      <c r="RTD95" s="238"/>
      <c r="RTE95" s="238"/>
      <c r="RTF95" s="238"/>
      <c r="RTG95" s="238"/>
      <c r="RTH95" s="238"/>
      <c r="RTI95" s="238"/>
      <c r="RTJ95" s="238"/>
      <c r="RTK95" s="238"/>
      <c r="RTL95" s="238"/>
      <c r="RTM95" s="238"/>
      <c r="RTN95" s="238"/>
      <c r="RTO95" s="238"/>
      <c r="RTP95" s="238"/>
      <c r="RTQ95" s="238"/>
      <c r="RTR95" s="238"/>
      <c r="RTS95" s="238"/>
      <c r="RTT95" s="238"/>
      <c r="RTU95" s="238"/>
      <c r="RTV95" s="238"/>
      <c r="RTW95" s="238"/>
      <c r="RTX95" s="238"/>
      <c r="RTY95" s="238"/>
      <c r="RTZ95" s="238"/>
      <c r="RUA95" s="238"/>
      <c r="RUB95" s="238"/>
      <c r="RUC95" s="238"/>
      <c r="RUD95" s="238"/>
      <c r="RUE95" s="238"/>
      <c r="RUF95" s="238"/>
      <c r="RUG95" s="238"/>
      <c r="RUH95" s="238"/>
      <c r="RUI95" s="238"/>
      <c r="RUJ95" s="238"/>
      <c r="RUK95" s="238"/>
      <c r="RUL95" s="238"/>
      <c r="RUM95" s="238"/>
      <c r="RUN95" s="238"/>
      <c r="RUO95" s="238"/>
      <c r="RUP95" s="238"/>
      <c r="RUQ95" s="238"/>
      <c r="RUR95" s="238"/>
      <c r="RUS95" s="238"/>
      <c r="RUT95" s="238"/>
      <c r="RUU95" s="238"/>
      <c r="RUV95" s="238"/>
      <c r="RUW95" s="238"/>
      <c r="RUX95" s="238"/>
      <c r="RUY95" s="238"/>
      <c r="RUZ95" s="238"/>
      <c r="RVA95" s="238"/>
      <c r="RVB95" s="238"/>
      <c r="RVC95" s="238"/>
      <c r="RVD95" s="238"/>
      <c r="RVE95" s="238"/>
      <c r="RVF95" s="238"/>
      <c r="RVG95" s="238"/>
      <c r="RVH95" s="238"/>
      <c r="RVI95" s="238"/>
      <c r="RVJ95" s="238"/>
      <c r="RVK95" s="238"/>
      <c r="RVL95" s="238"/>
      <c r="RVM95" s="238"/>
      <c r="RVN95" s="238"/>
      <c r="RVO95" s="238"/>
      <c r="RVP95" s="238"/>
      <c r="RVQ95" s="238"/>
      <c r="RVR95" s="238"/>
      <c r="RVS95" s="238"/>
      <c r="RVT95" s="238"/>
      <c r="RVU95" s="238"/>
      <c r="RVV95" s="238"/>
      <c r="RVW95" s="238"/>
      <c r="RVX95" s="238"/>
      <c r="RVY95" s="238"/>
      <c r="RVZ95" s="238"/>
      <c r="RWA95" s="238"/>
      <c r="RWB95" s="238"/>
      <c r="RWC95" s="238"/>
      <c r="RWD95" s="238"/>
      <c r="RWE95" s="238"/>
      <c r="RWF95" s="238"/>
      <c r="RWG95" s="238"/>
      <c r="RWH95" s="238"/>
      <c r="RWI95" s="238"/>
      <c r="RWJ95" s="238"/>
      <c r="RWK95" s="238"/>
      <c r="RWL95" s="238"/>
      <c r="RWM95" s="238"/>
      <c r="RWN95" s="238"/>
      <c r="RWO95" s="238"/>
      <c r="RWP95" s="238"/>
      <c r="RWQ95" s="238"/>
      <c r="RWR95" s="238"/>
      <c r="RWS95" s="238"/>
      <c r="RWT95" s="238"/>
      <c r="RWU95" s="238"/>
      <c r="RWV95" s="238"/>
      <c r="RWW95" s="238"/>
      <c r="RWX95" s="238"/>
      <c r="RWY95" s="238"/>
      <c r="RWZ95" s="238"/>
      <c r="RXA95" s="238"/>
      <c r="RXB95" s="238"/>
      <c r="RXC95" s="238"/>
      <c r="RXD95" s="238"/>
      <c r="RXE95" s="238"/>
      <c r="RXF95" s="238"/>
      <c r="RXG95" s="238"/>
      <c r="RXH95" s="238"/>
      <c r="RXI95" s="238"/>
      <c r="RXJ95" s="238"/>
      <c r="RXK95" s="238"/>
      <c r="RXL95" s="238"/>
      <c r="RXM95" s="238"/>
      <c r="RXN95" s="238"/>
      <c r="RXO95" s="238"/>
      <c r="RXP95" s="238"/>
      <c r="RXQ95" s="238"/>
      <c r="RXR95" s="238"/>
      <c r="RXS95" s="238"/>
      <c r="RXT95" s="238"/>
      <c r="RXU95" s="238"/>
      <c r="RXV95" s="238"/>
      <c r="RXW95" s="238"/>
      <c r="RXX95" s="238"/>
      <c r="RXY95" s="238"/>
      <c r="RXZ95" s="238"/>
      <c r="RYA95" s="238"/>
      <c r="RYB95" s="238"/>
      <c r="RYC95" s="238"/>
      <c r="RYD95" s="238"/>
      <c r="RYE95" s="238"/>
      <c r="RYF95" s="238"/>
      <c r="RYG95" s="238"/>
      <c r="RYH95" s="238"/>
      <c r="RYI95" s="238"/>
      <c r="RYJ95" s="238"/>
      <c r="RYK95" s="238"/>
      <c r="RYL95" s="238"/>
      <c r="RYM95" s="238"/>
      <c r="RYN95" s="238"/>
      <c r="RYO95" s="238"/>
      <c r="RYP95" s="238"/>
      <c r="RYQ95" s="238"/>
      <c r="RYR95" s="238"/>
      <c r="RYS95" s="238"/>
      <c r="RYT95" s="238"/>
      <c r="RYU95" s="238"/>
      <c r="RYV95" s="238"/>
      <c r="RYW95" s="238"/>
      <c r="RYX95" s="238"/>
      <c r="RYY95" s="238"/>
      <c r="RYZ95" s="238"/>
      <c r="RZA95" s="238"/>
      <c r="RZB95" s="238"/>
      <c r="RZC95" s="238"/>
      <c r="RZD95" s="238"/>
      <c r="RZE95" s="238"/>
      <c r="RZF95" s="238"/>
      <c r="RZG95" s="238"/>
      <c r="RZH95" s="238"/>
      <c r="RZI95" s="238"/>
      <c r="RZJ95" s="238"/>
      <c r="RZK95" s="238"/>
      <c r="RZL95" s="238"/>
      <c r="RZM95" s="238"/>
      <c r="RZN95" s="238"/>
      <c r="RZO95" s="238"/>
      <c r="RZP95" s="238"/>
      <c r="RZQ95" s="238"/>
      <c r="RZR95" s="238"/>
      <c r="RZS95" s="238"/>
      <c r="RZT95" s="238"/>
      <c r="RZU95" s="238"/>
      <c r="RZV95" s="238"/>
      <c r="RZW95" s="238"/>
      <c r="RZX95" s="238"/>
      <c r="RZY95" s="238"/>
      <c r="RZZ95" s="238"/>
      <c r="SAA95" s="238"/>
      <c r="SAB95" s="238"/>
      <c r="SAC95" s="238"/>
      <c r="SAD95" s="238"/>
      <c r="SAE95" s="238"/>
      <c r="SAF95" s="238"/>
      <c r="SAG95" s="238"/>
      <c r="SAH95" s="238"/>
      <c r="SAI95" s="238"/>
      <c r="SAJ95" s="238"/>
      <c r="SAK95" s="238"/>
      <c r="SAL95" s="238"/>
      <c r="SAM95" s="238"/>
      <c r="SAN95" s="238"/>
      <c r="SAO95" s="238"/>
      <c r="SAP95" s="238"/>
      <c r="SAQ95" s="238"/>
      <c r="SAR95" s="238"/>
      <c r="SAS95" s="238"/>
      <c r="SAT95" s="238"/>
      <c r="SAU95" s="238"/>
      <c r="SAV95" s="238"/>
      <c r="SAW95" s="238"/>
      <c r="SAX95" s="238"/>
      <c r="SAY95" s="238"/>
      <c r="SAZ95" s="238"/>
      <c r="SBA95" s="238"/>
      <c r="SBB95" s="238"/>
      <c r="SBC95" s="238"/>
      <c r="SBD95" s="238"/>
      <c r="SBE95" s="238"/>
      <c r="SBF95" s="238"/>
      <c r="SBG95" s="238"/>
      <c r="SBH95" s="238"/>
      <c r="SBI95" s="238"/>
      <c r="SBJ95" s="238"/>
      <c r="SBK95" s="238"/>
      <c r="SBL95" s="238"/>
      <c r="SBM95" s="238"/>
      <c r="SBN95" s="238"/>
      <c r="SBO95" s="238"/>
      <c r="SBP95" s="238"/>
      <c r="SBQ95" s="238"/>
      <c r="SBR95" s="238"/>
      <c r="SBS95" s="238"/>
      <c r="SBT95" s="238"/>
      <c r="SBU95" s="238"/>
      <c r="SBV95" s="238"/>
      <c r="SBW95" s="238"/>
      <c r="SBX95" s="238"/>
      <c r="SBY95" s="238"/>
      <c r="SBZ95" s="238"/>
      <c r="SCA95" s="238"/>
      <c r="SCB95" s="238"/>
      <c r="SCC95" s="238"/>
      <c r="SCD95" s="238"/>
      <c r="SCE95" s="238"/>
      <c r="SCF95" s="238"/>
      <c r="SCG95" s="238"/>
      <c r="SCH95" s="238"/>
      <c r="SCI95" s="238"/>
      <c r="SCJ95" s="238"/>
      <c r="SCK95" s="238"/>
      <c r="SCL95" s="238"/>
      <c r="SCM95" s="238"/>
      <c r="SCN95" s="238"/>
      <c r="SCO95" s="238"/>
      <c r="SCP95" s="238"/>
      <c r="SCQ95" s="238"/>
      <c r="SCR95" s="238"/>
      <c r="SCS95" s="238"/>
      <c r="SCT95" s="238"/>
      <c r="SCU95" s="238"/>
      <c r="SCV95" s="238"/>
      <c r="SCW95" s="238"/>
      <c r="SCX95" s="238"/>
      <c r="SCY95" s="238"/>
      <c r="SCZ95" s="238"/>
      <c r="SDA95" s="238"/>
      <c r="SDB95" s="238"/>
      <c r="SDC95" s="238"/>
      <c r="SDD95" s="238"/>
      <c r="SDE95" s="238"/>
      <c r="SDF95" s="238"/>
      <c r="SDG95" s="238"/>
      <c r="SDH95" s="238"/>
      <c r="SDI95" s="238"/>
      <c r="SDJ95" s="238"/>
      <c r="SDK95" s="238"/>
      <c r="SDL95" s="238"/>
      <c r="SDM95" s="238"/>
      <c r="SDN95" s="238"/>
      <c r="SDO95" s="238"/>
      <c r="SDP95" s="238"/>
      <c r="SDQ95" s="238"/>
      <c r="SDR95" s="238"/>
      <c r="SDS95" s="238"/>
      <c r="SDT95" s="238"/>
      <c r="SDU95" s="238"/>
      <c r="SDV95" s="238"/>
      <c r="SDW95" s="238"/>
      <c r="SDX95" s="238"/>
      <c r="SDY95" s="238"/>
      <c r="SDZ95" s="238"/>
      <c r="SEA95" s="238"/>
      <c r="SEB95" s="238"/>
      <c r="SEC95" s="238"/>
      <c r="SED95" s="238"/>
      <c r="SEE95" s="238"/>
      <c r="SEF95" s="238"/>
      <c r="SEG95" s="238"/>
      <c r="SEH95" s="238"/>
      <c r="SEI95" s="238"/>
      <c r="SEJ95" s="238"/>
      <c r="SEK95" s="238"/>
      <c r="SEL95" s="238"/>
      <c r="SEM95" s="238"/>
      <c r="SEN95" s="238"/>
      <c r="SEO95" s="238"/>
      <c r="SEP95" s="238"/>
      <c r="SEQ95" s="238"/>
      <c r="SER95" s="238"/>
      <c r="SES95" s="238"/>
      <c r="SET95" s="238"/>
      <c r="SEU95" s="238"/>
      <c r="SEV95" s="238"/>
      <c r="SEW95" s="238"/>
      <c r="SEX95" s="238"/>
      <c r="SEY95" s="238"/>
      <c r="SEZ95" s="238"/>
      <c r="SFA95" s="238"/>
      <c r="SFB95" s="238"/>
      <c r="SFC95" s="238"/>
      <c r="SFD95" s="238"/>
      <c r="SFE95" s="238"/>
      <c r="SFF95" s="238"/>
      <c r="SFG95" s="238"/>
      <c r="SFH95" s="238"/>
      <c r="SFI95" s="238"/>
      <c r="SFJ95" s="238"/>
      <c r="SFK95" s="238"/>
      <c r="SFL95" s="238"/>
      <c r="SFM95" s="238"/>
      <c r="SFN95" s="238"/>
      <c r="SFO95" s="238"/>
      <c r="SFP95" s="238"/>
      <c r="SFQ95" s="238"/>
      <c r="SFR95" s="238"/>
      <c r="SFS95" s="238"/>
      <c r="SFT95" s="238"/>
      <c r="SFU95" s="238"/>
      <c r="SFV95" s="238"/>
      <c r="SFW95" s="238"/>
      <c r="SFX95" s="238"/>
      <c r="SFY95" s="238"/>
      <c r="SFZ95" s="238"/>
      <c r="SGA95" s="238"/>
      <c r="SGB95" s="238"/>
      <c r="SGC95" s="238"/>
      <c r="SGD95" s="238"/>
      <c r="SGE95" s="238"/>
      <c r="SGF95" s="238"/>
      <c r="SGG95" s="238"/>
      <c r="SGH95" s="238"/>
      <c r="SGI95" s="238"/>
      <c r="SGJ95" s="238"/>
      <c r="SGK95" s="238"/>
      <c r="SGL95" s="238"/>
      <c r="SGM95" s="238"/>
      <c r="SGN95" s="238"/>
      <c r="SGO95" s="238"/>
      <c r="SGP95" s="238"/>
      <c r="SGQ95" s="238"/>
      <c r="SGR95" s="238"/>
      <c r="SGS95" s="238"/>
      <c r="SGT95" s="238"/>
      <c r="SGU95" s="238"/>
      <c r="SGV95" s="238"/>
      <c r="SGW95" s="238"/>
      <c r="SGX95" s="238"/>
      <c r="SGY95" s="238"/>
      <c r="SGZ95" s="238"/>
      <c r="SHA95" s="238"/>
      <c r="SHB95" s="238"/>
      <c r="SHC95" s="238"/>
      <c r="SHD95" s="238"/>
      <c r="SHE95" s="238"/>
      <c r="SHF95" s="238"/>
      <c r="SHG95" s="238"/>
      <c r="SHH95" s="238"/>
      <c r="SHI95" s="238"/>
      <c r="SHJ95" s="238"/>
      <c r="SHK95" s="238"/>
      <c r="SHL95" s="238"/>
      <c r="SHM95" s="238"/>
      <c r="SHN95" s="238"/>
      <c r="SHO95" s="238"/>
      <c r="SHP95" s="238"/>
      <c r="SHQ95" s="238"/>
      <c r="SHR95" s="238"/>
      <c r="SHS95" s="238"/>
      <c r="SHT95" s="238"/>
      <c r="SHU95" s="238"/>
      <c r="SHV95" s="238"/>
      <c r="SHW95" s="238"/>
      <c r="SHX95" s="238"/>
      <c r="SHY95" s="238"/>
      <c r="SHZ95" s="238"/>
      <c r="SIA95" s="238"/>
      <c r="SIB95" s="238"/>
      <c r="SIC95" s="238"/>
      <c r="SID95" s="238"/>
      <c r="SIE95" s="238"/>
      <c r="SIF95" s="238"/>
      <c r="SIG95" s="238"/>
      <c r="SIH95" s="238"/>
      <c r="SII95" s="238"/>
      <c r="SIJ95" s="238"/>
      <c r="SIK95" s="238"/>
      <c r="SIL95" s="238"/>
      <c r="SIM95" s="238"/>
      <c r="SIN95" s="238"/>
      <c r="SIO95" s="238"/>
      <c r="SIP95" s="238"/>
      <c r="SIQ95" s="238"/>
      <c r="SIR95" s="238"/>
      <c r="SIS95" s="238"/>
      <c r="SIT95" s="238"/>
      <c r="SIU95" s="238"/>
      <c r="SIV95" s="238"/>
      <c r="SIW95" s="238"/>
      <c r="SIX95" s="238"/>
      <c r="SIY95" s="238"/>
      <c r="SIZ95" s="238"/>
      <c r="SJA95" s="238"/>
      <c r="SJB95" s="238"/>
      <c r="SJC95" s="238"/>
      <c r="SJD95" s="238"/>
      <c r="SJE95" s="238"/>
      <c r="SJF95" s="238"/>
      <c r="SJG95" s="238"/>
      <c r="SJH95" s="238"/>
      <c r="SJI95" s="238"/>
      <c r="SJJ95" s="238"/>
      <c r="SJK95" s="238"/>
      <c r="SJL95" s="238"/>
      <c r="SJM95" s="238"/>
      <c r="SJN95" s="238"/>
      <c r="SJO95" s="238"/>
      <c r="SJP95" s="238"/>
      <c r="SJQ95" s="238"/>
      <c r="SJR95" s="238"/>
      <c r="SJS95" s="238"/>
      <c r="SJT95" s="238"/>
      <c r="SJU95" s="238"/>
      <c r="SJV95" s="238"/>
      <c r="SJW95" s="238"/>
      <c r="SJX95" s="238"/>
      <c r="SJY95" s="238"/>
      <c r="SJZ95" s="238"/>
      <c r="SKA95" s="238"/>
      <c r="SKB95" s="238"/>
      <c r="SKC95" s="238"/>
      <c r="SKD95" s="238"/>
      <c r="SKE95" s="238"/>
      <c r="SKF95" s="238"/>
      <c r="SKG95" s="238"/>
      <c r="SKH95" s="238"/>
      <c r="SKI95" s="238"/>
      <c r="SKJ95" s="238"/>
      <c r="SKK95" s="238"/>
      <c r="SKL95" s="238"/>
      <c r="SKM95" s="238"/>
      <c r="SKN95" s="238"/>
      <c r="SKO95" s="238"/>
      <c r="SKP95" s="238"/>
      <c r="SKQ95" s="238"/>
      <c r="SKR95" s="238"/>
      <c r="SKS95" s="238"/>
      <c r="SKT95" s="238"/>
      <c r="SKU95" s="238"/>
      <c r="SKV95" s="238"/>
      <c r="SKW95" s="238"/>
      <c r="SKX95" s="238"/>
      <c r="SKY95" s="238"/>
      <c r="SKZ95" s="238"/>
      <c r="SLA95" s="238"/>
      <c r="SLB95" s="238"/>
      <c r="SLC95" s="238"/>
      <c r="SLD95" s="238"/>
      <c r="SLE95" s="238"/>
      <c r="SLF95" s="238"/>
      <c r="SLG95" s="238"/>
      <c r="SLH95" s="238"/>
      <c r="SLI95" s="238"/>
      <c r="SLJ95" s="238"/>
      <c r="SLK95" s="238"/>
      <c r="SLL95" s="238"/>
      <c r="SLM95" s="238"/>
      <c r="SLN95" s="238"/>
      <c r="SLO95" s="238"/>
      <c r="SLP95" s="238"/>
      <c r="SLQ95" s="238"/>
      <c r="SLR95" s="238"/>
      <c r="SLS95" s="238"/>
      <c r="SLT95" s="238"/>
      <c r="SLU95" s="238"/>
      <c r="SLV95" s="238"/>
      <c r="SLW95" s="238"/>
      <c r="SLX95" s="238"/>
      <c r="SLY95" s="238"/>
      <c r="SLZ95" s="238"/>
      <c r="SMA95" s="238"/>
      <c r="SMB95" s="238"/>
      <c r="SMC95" s="238"/>
      <c r="SMD95" s="238"/>
      <c r="SME95" s="238"/>
      <c r="SMF95" s="238"/>
      <c r="SMG95" s="238"/>
      <c r="SMH95" s="238"/>
      <c r="SMI95" s="238"/>
      <c r="SMJ95" s="238"/>
      <c r="SMK95" s="238"/>
      <c r="SML95" s="238"/>
      <c r="SMM95" s="238"/>
      <c r="SMN95" s="238"/>
      <c r="SMO95" s="238"/>
      <c r="SMP95" s="238"/>
      <c r="SMQ95" s="238"/>
      <c r="SMR95" s="238"/>
      <c r="SMS95" s="238"/>
      <c r="SMT95" s="238"/>
      <c r="SMU95" s="238"/>
      <c r="SMV95" s="238"/>
      <c r="SMW95" s="238"/>
      <c r="SMX95" s="238"/>
      <c r="SMY95" s="238"/>
      <c r="SMZ95" s="238"/>
      <c r="SNA95" s="238"/>
      <c r="SNB95" s="238"/>
      <c r="SNC95" s="238"/>
      <c r="SND95" s="238"/>
      <c r="SNE95" s="238"/>
      <c r="SNF95" s="238"/>
      <c r="SNG95" s="238"/>
      <c r="SNH95" s="238"/>
      <c r="SNI95" s="238"/>
      <c r="SNJ95" s="238"/>
      <c r="SNK95" s="238"/>
      <c r="SNL95" s="238"/>
      <c r="SNM95" s="238"/>
      <c r="SNN95" s="238"/>
      <c r="SNO95" s="238"/>
      <c r="SNP95" s="238"/>
      <c r="SNQ95" s="238"/>
      <c r="SNR95" s="238"/>
      <c r="SNS95" s="238"/>
      <c r="SNT95" s="238"/>
      <c r="SNU95" s="238"/>
      <c r="SNV95" s="238"/>
      <c r="SNW95" s="238"/>
      <c r="SNX95" s="238"/>
      <c r="SNY95" s="238"/>
      <c r="SNZ95" s="238"/>
      <c r="SOA95" s="238"/>
      <c r="SOB95" s="238"/>
      <c r="SOC95" s="238"/>
      <c r="SOD95" s="238"/>
      <c r="SOE95" s="238"/>
      <c r="SOF95" s="238"/>
      <c r="SOG95" s="238"/>
      <c r="SOH95" s="238"/>
      <c r="SOI95" s="238"/>
      <c r="SOJ95" s="238"/>
      <c r="SOK95" s="238"/>
      <c r="SOL95" s="238"/>
      <c r="SOM95" s="238"/>
      <c r="SON95" s="238"/>
      <c r="SOO95" s="238"/>
      <c r="SOP95" s="238"/>
      <c r="SOQ95" s="238"/>
      <c r="SOR95" s="238"/>
      <c r="SOS95" s="238"/>
      <c r="SOT95" s="238"/>
      <c r="SOU95" s="238"/>
      <c r="SOV95" s="238"/>
      <c r="SOW95" s="238"/>
      <c r="SOX95" s="238"/>
      <c r="SOY95" s="238"/>
      <c r="SOZ95" s="238"/>
      <c r="SPA95" s="238"/>
      <c r="SPB95" s="238"/>
      <c r="SPC95" s="238"/>
      <c r="SPD95" s="238"/>
      <c r="SPE95" s="238"/>
      <c r="SPF95" s="238"/>
      <c r="SPG95" s="238"/>
      <c r="SPH95" s="238"/>
      <c r="SPI95" s="238"/>
      <c r="SPJ95" s="238"/>
      <c r="SPK95" s="238"/>
      <c r="SPL95" s="238"/>
      <c r="SPM95" s="238"/>
      <c r="SPN95" s="238"/>
      <c r="SPO95" s="238"/>
      <c r="SPP95" s="238"/>
      <c r="SPQ95" s="238"/>
      <c r="SPR95" s="238"/>
      <c r="SPS95" s="238"/>
      <c r="SPT95" s="238"/>
      <c r="SPU95" s="238"/>
      <c r="SPV95" s="238"/>
      <c r="SPW95" s="238"/>
      <c r="SPX95" s="238"/>
      <c r="SPY95" s="238"/>
      <c r="SPZ95" s="238"/>
      <c r="SQA95" s="238"/>
      <c r="SQB95" s="238"/>
      <c r="SQC95" s="238"/>
      <c r="SQD95" s="238"/>
      <c r="SQE95" s="238"/>
      <c r="SQF95" s="238"/>
      <c r="SQG95" s="238"/>
      <c r="SQH95" s="238"/>
      <c r="SQI95" s="238"/>
      <c r="SQJ95" s="238"/>
      <c r="SQK95" s="238"/>
      <c r="SQL95" s="238"/>
      <c r="SQM95" s="238"/>
      <c r="SQN95" s="238"/>
      <c r="SQO95" s="238"/>
      <c r="SQP95" s="238"/>
      <c r="SQQ95" s="238"/>
      <c r="SQR95" s="238"/>
      <c r="SQS95" s="238"/>
      <c r="SQT95" s="238"/>
      <c r="SQU95" s="238"/>
      <c r="SQV95" s="238"/>
      <c r="SQW95" s="238"/>
      <c r="SQX95" s="238"/>
      <c r="SQY95" s="238"/>
      <c r="SQZ95" s="238"/>
      <c r="SRA95" s="238"/>
      <c r="SRB95" s="238"/>
      <c r="SRC95" s="238"/>
      <c r="SRD95" s="238"/>
      <c r="SRE95" s="238"/>
      <c r="SRF95" s="238"/>
      <c r="SRG95" s="238"/>
      <c r="SRH95" s="238"/>
      <c r="SRI95" s="238"/>
      <c r="SRJ95" s="238"/>
      <c r="SRK95" s="238"/>
      <c r="SRL95" s="238"/>
      <c r="SRM95" s="238"/>
      <c r="SRN95" s="238"/>
      <c r="SRO95" s="238"/>
      <c r="SRP95" s="238"/>
      <c r="SRQ95" s="238"/>
      <c r="SRR95" s="238"/>
      <c r="SRS95" s="238"/>
      <c r="SRT95" s="238"/>
      <c r="SRU95" s="238"/>
      <c r="SRV95" s="238"/>
      <c r="SRW95" s="238"/>
      <c r="SRX95" s="238"/>
      <c r="SRY95" s="238"/>
      <c r="SRZ95" s="238"/>
      <c r="SSA95" s="238"/>
      <c r="SSB95" s="238"/>
      <c r="SSC95" s="238"/>
      <c r="SSD95" s="238"/>
      <c r="SSE95" s="238"/>
      <c r="SSF95" s="238"/>
      <c r="SSG95" s="238"/>
      <c r="SSH95" s="238"/>
      <c r="SSI95" s="238"/>
      <c r="SSJ95" s="238"/>
      <c r="SSK95" s="238"/>
      <c r="SSL95" s="238"/>
      <c r="SSM95" s="238"/>
      <c r="SSN95" s="238"/>
      <c r="SSO95" s="238"/>
      <c r="SSP95" s="238"/>
      <c r="SSQ95" s="238"/>
      <c r="SSR95" s="238"/>
      <c r="SSS95" s="238"/>
      <c r="SST95" s="238"/>
      <c r="SSU95" s="238"/>
      <c r="SSV95" s="238"/>
      <c r="SSW95" s="238"/>
      <c r="SSX95" s="238"/>
      <c r="SSY95" s="238"/>
      <c r="SSZ95" s="238"/>
      <c r="STA95" s="238"/>
      <c r="STB95" s="238"/>
      <c r="STC95" s="238"/>
      <c r="STD95" s="238"/>
      <c r="STE95" s="238"/>
      <c r="STF95" s="238"/>
      <c r="STG95" s="238"/>
      <c r="STH95" s="238"/>
      <c r="STI95" s="238"/>
      <c r="STJ95" s="238"/>
      <c r="STK95" s="238"/>
      <c r="STL95" s="238"/>
      <c r="STM95" s="238"/>
      <c r="STN95" s="238"/>
      <c r="STO95" s="238"/>
      <c r="STP95" s="238"/>
      <c r="STQ95" s="238"/>
      <c r="STR95" s="238"/>
      <c r="STS95" s="238"/>
      <c r="STT95" s="238"/>
      <c r="STU95" s="238"/>
      <c r="STV95" s="238"/>
      <c r="STW95" s="238"/>
      <c r="STX95" s="238"/>
      <c r="STY95" s="238"/>
      <c r="STZ95" s="238"/>
      <c r="SUA95" s="238"/>
      <c r="SUB95" s="238"/>
      <c r="SUC95" s="238"/>
      <c r="SUD95" s="238"/>
      <c r="SUE95" s="238"/>
      <c r="SUF95" s="238"/>
      <c r="SUG95" s="238"/>
      <c r="SUH95" s="238"/>
      <c r="SUI95" s="238"/>
      <c r="SUJ95" s="238"/>
      <c r="SUK95" s="238"/>
      <c r="SUL95" s="238"/>
      <c r="SUM95" s="238"/>
      <c r="SUN95" s="238"/>
      <c r="SUO95" s="238"/>
      <c r="SUP95" s="238"/>
      <c r="SUQ95" s="238"/>
      <c r="SUR95" s="238"/>
      <c r="SUS95" s="238"/>
      <c r="SUT95" s="238"/>
      <c r="SUU95" s="238"/>
      <c r="SUV95" s="238"/>
      <c r="SUW95" s="238"/>
      <c r="SUX95" s="238"/>
      <c r="SUY95" s="238"/>
      <c r="SUZ95" s="238"/>
      <c r="SVA95" s="238"/>
      <c r="SVB95" s="238"/>
      <c r="SVC95" s="238"/>
      <c r="SVD95" s="238"/>
      <c r="SVE95" s="238"/>
      <c r="SVF95" s="238"/>
      <c r="SVG95" s="238"/>
      <c r="SVH95" s="238"/>
      <c r="SVI95" s="238"/>
      <c r="SVJ95" s="238"/>
      <c r="SVK95" s="238"/>
      <c r="SVL95" s="238"/>
      <c r="SVM95" s="238"/>
      <c r="SVN95" s="238"/>
      <c r="SVO95" s="238"/>
      <c r="SVP95" s="238"/>
      <c r="SVQ95" s="238"/>
      <c r="SVR95" s="238"/>
      <c r="SVS95" s="238"/>
      <c r="SVT95" s="238"/>
      <c r="SVU95" s="238"/>
      <c r="SVV95" s="238"/>
      <c r="SVW95" s="238"/>
      <c r="SVX95" s="238"/>
      <c r="SVY95" s="238"/>
      <c r="SVZ95" s="238"/>
      <c r="SWA95" s="238"/>
      <c r="SWB95" s="238"/>
      <c r="SWC95" s="238"/>
      <c r="SWD95" s="238"/>
      <c r="SWE95" s="238"/>
      <c r="SWF95" s="238"/>
      <c r="SWG95" s="238"/>
      <c r="SWH95" s="238"/>
      <c r="SWI95" s="238"/>
      <c r="SWJ95" s="238"/>
      <c r="SWK95" s="238"/>
      <c r="SWL95" s="238"/>
      <c r="SWM95" s="238"/>
      <c r="SWN95" s="238"/>
      <c r="SWO95" s="238"/>
      <c r="SWP95" s="238"/>
      <c r="SWQ95" s="238"/>
      <c r="SWR95" s="238"/>
      <c r="SWS95" s="238"/>
      <c r="SWT95" s="238"/>
      <c r="SWU95" s="238"/>
      <c r="SWV95" s="238"/>
      <c r="SWW95" s="238"/>
      <c r="SWX95" s="238"/>
      <c r="SWY95" s="238"/>
      <c r="SWZ95" s="238"/>
      <c r="SXA95" s="238"/>
      <c r="SXB95" s="238"/>
      <c r="SXC95" s="238"/>
      <c r="SXD95" s="238"/>
      <c r="SXE95" s="238"/>
      <c r="SXF95" s="238"/>
      <c r="SXG95" s="238"/>
      <c r="SXH95" s="238"/>
      <c r="SXI95" s="238"/>
      <c r="SXJ95" s="238"/>
      <c r="SXK95" s="238"/>
      <c r="SXL95" s="238"/>
      <c r="SXM95" s="238"/>
      <c r="SXN95" s="238"/>
      <c r="SXO95" s="238"/>
      <c r="SXP95" s="238"/>
      <c r="SXQ95" s="238"/>
      <c r="SXR95" s="238"/>
      <c r="SXS95" s="238"/>
      <c r="SXT95" s="238"/>
      <c r="SXU95" s="238"/>
      <c r="SXV95" s="238"/>
      <c r="SXW95" s="238"/>
      <c r="SXX95" s="238"/>
      <c r="SXY95" s="238"/>
      <c r="SXZ95" s="238"/>
      <c r="SYA95" s="238"/>
      <c r="SYB95" s="238"/>
      <c r="SYC95" s="238"/>
      <c r="SYD95" s="238"/>
      <c r="SYE95" s="238"/>
      <c r="SYF95" s="238"/>
      <c r="SYG95" s="238"/>
      <c r="SYH95" s="238"/>
      <c r="SYI95" s="238"/>
      <c r="SYJ95" s="238"/>
      <c r="SYK95" s="238"/>
      <c r="SYL95" s="238"/>
      <c r="SYM95" s="238"/>
      <c r="SYN95" s="238"/>
      <c r="SYO95" s="238"/>
      <c r="SYP95" s="238"/>
      <c r="SYQ95" s="238"/>
      <c r="SYR95" s="238"/>
      <c r="SYS95" s="238"/>
      <c r="SYT95" s="238"/>
      <c r="SYU95" s="238"/>
      <c r="SYV95" s="238"/>
      <c r="SYW95" s="238"/>
      <c r="SYX95" s="238"/>
      <c r="SYY95" s="238"/>
      <c r="SYZ95" s="238"/>
      <c r="SZA95" s="238"/>
      <c r="SZB95" s="238"/>
      <c r="SZC95" s="238"/>
      <c r="SZD95" s="238"/>
      <c r="SZE95" s="238"/>
      <c r="SZF95" s="238"/>
      <c r="SZG95" s="238"/>
      <c r="SZH95" s="238"/>
      <c r="SZI95" s="238"/>
      <c r="SZJ95" s="238"/>
      <c r="SZK95" s="238"/>
      <c r="SZL95" s="238"/>
      <c r="SZM95" s="238"/>
      <c r="SZN95" s="238"/>
      <c r="SZO95" s="238"/>
      <c r="SZP95" s="238"/>
      <c r="SZQ95" s="238"/>
      <c r="SZR95" s="238"/>
      <c r="SZS95" s="238"/>
      <c r="SZT95" s="238"/>
      <c r="SZU95" s="238"/>
      <c r="SZV95" s="238"/>
      <c r="SZW95" s="238"/>
      <c r="SZX95" s="238"/>
      <c r="SZY95" s="238"/>
      <c r="SZZ95" s="238"/>
      <c r="TAA95" s="238"/>
      <c r="TAB95" s="238"/>
      <c r="TAC95" s="238"/>
      <c r="TAD95" s="238"/>
      <c r="TAE95" s="238"/>
      <c r="TAF95" s="238"/>
      <c r="TAG95" s="238"/>
      <c r="TAH95" s="238"/>
      <c r="TAI95" s="238"/>
      <c r="TAJ95" s="238"/>
      <c r="TAK95" s="238"/>
      <c r="TAL95" s="238"/>
      <c r="TAM95" s="238"/>
      <c r="TAN95" s="238"/>
      <c r="TAO95" s="238"/>
      <c r="TAP95" s="238"/>
      <c r="TAQ95" s="238"/>
      <c r="TAR95" s="238"/>
      <c r="TAS95" s="238"/>
      <c r="TAT95" s="238"/>
      <c r="TAU95" s="238"/>
      <c r="TAV95" s="238"/>
      <c r="TAW95" s="238"/>
      <c r="TAX95" s="238"/>
      <c r="TAY95" s="238"/>
      <c r="TAZ95" s="238"/>
      <c r="TBA95" s="238"/>
      <c r="TBB95" s="238"/>
      <c r="TBC95" s="238"/>
      <c r="TBD95" s="238"/>
      <c r="TBE95" s="238"/>
      <c r="TBF95" s="238"/>
      <c r="TBG95" s="238"/>
      <c r="TBH95" s="238"/>
      <c r="TBI95" s="238"/>
      <c r="TBJ95" s="238"/>
      <c r="TBK95" s="238"/>
      <c r="TBL95" s="238"/>
      <c r="TBM95" s="238"/>
      <c r="TBN95" s="238"/>
      <c r="TBO95" s="238"/>
      <c r="TBP95" s="238"/>
      <c r="TBQ95" s="238"/>
      <c r="TBR95" s="238"/>
      <c r="TBS95" s="238"/>
      <c r="TBT95" s="238"/>
      <c r="TBU95" s="238"/>
      <c r="TBV95" s="238"/>
      <c r="TBW95" s="238"/>
      <c r="TBX95" s="238"/>
      <c r="TBY95" s="238"/>
      <c r="TBZ95" s="238"/>
      <c r="TCA95" s="238"/>
      <c r="TCB95" s="238"/>
      <c r="TCC95" s="238"/>
      <c r="TCD95" s="238"/>
      <c r="TCE95" s="238"/>
      <c r="TCF95" s="238"/>
      <c r="TCG95" s="238"/>
      <c r="TCH95" s="238"/>
      <c r="TCI95" s="238"/>
      <c r="TCJ95" s="238"/>
      <c r="TCK95" s="238"/>
      <c r="TCL95" s="238"/>
      <c r="TCM95" s="238"/>
      <c r="TCN95" s="238"/>
      <c r="TCO95" s="238"/>
      <c r="TCP95" s="238"/>
      <c r="TCQ95" s="238"/>
      <c r="TCR95" s="238"/>
      <c r="TCS95" s="238"/>
      <c r="TCT95" s="238"/>
      <c r="TCU95" s="238"/>
      <c r="TCV95" s="238"/>
      <c r="TCW95" s="238"/>
      <c r="TCX95" s="238"/>
      <c r="TCY95" s="238"/>
      <c r="TCZ95" s="238"/>
      <c r="TDA95" s="238"/>
      <c r="TDB95" s="238"/>
      <c r="TDC95" s="238"/>
      <c r="TDD95" s="238"/>
      <c r="TDE95" s="238"/>
      <c r="TDF95" s="238"/>
      <c r="TDG95" s="238"/>
      <c r="TDH95" s="238"/>
      <c r="TDI95" s="238"/>
      <c r="TDJ95" s="238"/>
      <c r="TDK95" s="238"/>
      <c r="TDL95" s="238"/>
      <c r="TDM95" s="238"/>
      <c r="TDN95" s="238"/>
      <c r="TDO95" s="238"/>
      <c r="TDP95" s="238"/>
      <c r="TDQ95" s="238"/>
      <c r="TDR95" s="238"/>
      <c r="TDS95" s="238"/>
      <c r="TDT95" s="238"/>
      <c r="TDU95" s="238"/>
      <c r="TDV95" s="238"/>
      <c r="TDW95" s="238"/>
      <c r="TDX95" s="238"/>
      <c r="TDY95" s="238"/>
      <c r="TDZ95" s="238"/>
      <c r="TEA95" s="238"/>
      <c r="TEB95" s="238"/>
      <c r="TEC95" s="238"/>
      <c r="TED95" s="238"/>
      <c r="TEE95" s="238"/>
      <c r="TEF95" s="238"/>
      <c r="TEG95" s="238"/>
      <c r="TEH95" s="238"/>
      <c r="TEI95" s="238"/>
      <c r="TEJ95" s="238"/>
      <c r="TEK95" s="238"/>
      <c r="TEL95" s="238"/>
      <c r="TEM95" s="238"/>
      <c r="TEN95" s="238"/>
      <c r="TEO95" s="238"/>
      <c r="TEP95" s="238"/>
      <c r="TEQ95" s="238"/>
      <c r="TER95" s="238"/>
      <c r="TES95" s="238"/>
      <c r="TET95" s="238"/>
      <c r="TEU95" s="238"/>
      <c r="TEV95" s="238"/>
      <c r="TEW95" s="238"/>
      <c r="TEX95" s="238"/>
      <c r="TEY95" s="238"/>
      <c r="TEZ95" s="238"/>
      <c r="TFA95" s="238"/>
      <c r="TFB95" s="238"/>
      <c r="TFC95" s="238"/>
      <c r="TFD95" s="238"/>
      <c r="TFE95" s="238"/>
      <c r="TFF95" s="238"/>
      <c r="TFG95" s="238"/>
      <c r="TFH95" s="238"/>
      <c r="TFI95" s="238"/>
      <c r="TFJ95" s="238"/>
      <c r="TFK95" s="238"/>
      <c r="TFL95" s="238"/>
      <c r="TFM95" s="238"/>
      <c r="TFN95" s="238"/>
      <c r="TFO95" s="238"/>
      <c r="TFP95" s="238"/>
      <c r="TFQ95" s="238"/>
      <c r="TFR95" s="238"/>
      <c r="TFS95" s="238"/>
      <c r="TFT95" s="238"/>
      <c r="TFU95" s="238"/>
      <c r="TFV95" s="238"/>
      <c r="TFW95" s="238"/>
      <c r="TFX95" s="238"/>
      <c r="TFY95" s="238"/>
      <c r="TFZ95" s="238"/>
      <c r="TGA95" s="238"/>
      <c r="TGB95" s="238"/>
      <c r="TGC95" s="238"/>
      <c r="TGD95" s="238"/>
      <c r="TGE95" s="238"/>
      <c r="TGF95" s="238"/>
      <c r="TGG95" s="238"/>
      <c r="TGH95" s="238"/>
      <c r="TGI95" s="238"/>
      <c r="TGJ95" s="238"/>
      <c r="TGK95" s="238"/>
      <c r="TGL95" s="238"/>
      <c r="TGM95" s="238"/>
      <c r="TGN95" s="238"/>
      <c r="TGO95" s="238"/>
      <c r="TGP95" s="238"/>
      <c r="TGQ95" s="238"/>
      <c r="TGR95" s="238"/>
      <c r="TGS95" s="238"/>
      <c r="TGT95" s="238"/>
      <c r="TGU95" s="238"/>
      <c r="TGV95" s="238"/>
      <c r="TGW95" s="238"/>
      <c r="TGX95" s="238"/>
      <c r="TGY95" s="238"/>
      <c r="TGZ95" s="238"/>
      <c r="THA95" s="238"/>
      <c r="THB95" s="238"/>
      <c r="THC95" s="238"/>
      <c r="THD95" s="238"/>
      <c r="THE95" s="238"/>
      <c r="THF95" s="238"/>
      <c r="THG95" s="238"/>
      <c r="THH95" s="238"/>
      <c r="THI95" s="238"/>
      <c r="THJ95" s="238"/>
      <c r="THK95" s="238"/>
      <c r="THL95" s="238"/>
      <c r="THM95" s="238"/>
      <c r="THN95" s="238"/>
      <c r="THO95" s="238"/>
      <c r="THP95" s="238"/>
      <c r="THQ95" s="238"/>
      <c r="THR95" s="238"/>
      <c r="THS95" s="238"/>
      <c r="THT95" s="238"/>
      <c r="THU95" s="238"/>
      <c r="THV95" s="238"/>
      <c r="THW95" s="238"/>
      <c r="THX95" s="238"/>
      <c r="THY95" s="238"/>
      <c r="THZ95" s="238"/>
      <c r="TIA95" s="238"/>
      <c r="TIB95" s="238"/>
      <c r="TIC95" s="238"/>
      <c r="TID95" s="238"/>
      <c r="TIE95" s="238"/>
      <c r="TIF95" s="238"/>
      <c r="TIG95" s="238"/>
      <c r="TIH95" s="238"/>
      <c r="TII95" s="238"/>
      <c r="TIJ95" s="238"/>
      <c r="TIK95" s="238"/>
      <c r="TIL95" s="238"/>
      <c r="TIM95" s="238"/>
      <c r="TIN95" s="238"/>
      <c r="TIO95" s="238"/>
      <c r="TIP95" s="238"/>
      <c r="TIQ95" s="238"/>
      <c r="TIR95" s="238"/>
      <c r="TIS95" s="238"/>
      <c r="TIT95" s="238"/>
      <c r="TIU95" s="238"/>
      <c r="TIV95" s="238"/>
      <c r="TIW95" s="238"/>
      <c r="TIX95" s="238"/>
      <c r="TIY95" s="238"/>
      <c r="TIZ95" s="238"/>
      <c r="TJA95" s="238"/>
      <c r="TJB95" s="238"/>
      <c r="TJC95" s="238"/>
      <c r="TJD95" s="238"/>
      <c r="TJE95" s="238"/>
      <c r="TJF95" s="238"/>
      <c r="TJG95" s="238"/>
      <c r="TJH95" s="238"/>
      <c r="TJI95" s="238"/>
      <c r="TJJ95" s="238"/>
      <c r="TJK95" s="238"/>
      <c r="TJL95" s="238"/>
      <c r="TJM95" s="238"/>
      <c r="TJN95" s="238"/>
      <c r="TJO95" s="238"/>
      <c r="TJP95" s="238"/>
      <c r="TJQ95" s="238"/>
      <c r="TJR95" s="238"/>
      <c r="TJS95" s="238"/>
      <c r="TJT95" s="238"/>
      <c r="TJU95" s="238"/>
      <c r="TJV95" s="238"/>
      <c r="TJW95" s="238"/>
      <c r="TJX95" s="238"/>
      <c r="TJY95" s="238"/>
      <c r="TJZ95" s="238"/>
      <c r="TKA95" s="238"/>
      <c r="TKB95" s="238"/>
      <c r="TKC95" s="238"/>
      <c r="TKD95" s="238"/>
      <c r="TKE95" s="238"/>
      <c r="TKF95" s="238"/>
      <c r="TKG95" s="238"/>
      <c r="TKH95" s="238"/>
      <c r="TKI95" s="238"/>
      <c r="TKJ95" s="238"/>
      <c r="TKK95" s="238"/>
      <c r="TKL95" s="238"/>
      <c r="TKM95" s="238"/>
      <c r="TKN95" s="238"/>
      <c r="TKO95" s="238"/>
      <c r="TKP95" s="238"/>
      <c r="TKQ95" s="238"/>
      <c r="TKR95" s="238"/>
      <c r="TKS95" s="238"/>
      <c r="TKT95" s="238"/>
      <c r="TKU95" s="238"/>
      <c r="TKV95" s="238"/>
      <c r="TKW95" s="238"/>
      <c r="TKX95" s="238"/>
      <c r="TKY95" s="238"/>
      <c r="TKZ95" s="238"/>
      <c r="TLA95" s="238"/>
      <c r="TLB95" s="238"/>
      <c r="TLC95" s="238"/>
      <c r="TLD95" s="238"/>
      <c r="TLE95" s="238"/>
      <c r="TLF95" s="238"/>
      <c r="TLG95" s="238"/>
      <c r="TLH95" s="238"/>
      <c r="TLI95" s="238"/>
      <c r="TLJ95" s="238"/>
      <c r="TLK95" s="238"/>
      <c r="TLL95" s="238"/>
      <c r="TLM95" s="238"/>
      <c r="TLN95" s="238"/>
      <c r="TLO95" s="238"/>
      <c r="TLP95" s="238"/>
      <c r="TLQ95" s="238"/>
      <c r="TLR95" s="238"/>
      <c r="TLS95" s="238"/>
      <c r="TLT95" s="238"/>
      <c r="TLU95" s="238"/>
      <c r="TLV95" s="238"/>
      <c r="TLW95" s="238"/>
      <c r="TLX95" s="238"/>
      <c r="TLY95" s="238"/>
      <c r="TLZ95" s="238"/>
      <c r="TMA95" s="238"/>
      <c r="TMB95" s="238"/>
      <c r="TMC95" s="238"/>
      <c r="TMD95" s="238"/>
      <c r="TME95" s="238"/>
      <c r="TMF95" s="238"/>
      <c r="TMG95" s="238"/>
      <c r="TMH95" s="238"/>
      <c r="TMI95" s="238"/>
      <c r="TMJ95" s="238"/>
      <c r="TMK95" s="238"/>
      <c r="TML95" s="238"/>
      <c r="TMM95" s="238"/>
      <c r="TMN95" s="238"/>
      <c r="TMO95" s="238"/>
      <c r="TMP95" s="238"/>
      <c r="TMQ95" s="238"/>
      <c r="TMR95" s="238"/>
      <c r="TMS95" s="238"/>
      <c r="TMT95" s="238"/>
      <c r="TMU95" s="238"/>
      <c r="TMV95" s="238"/>
      <c r="TMW95" s="238"/>
      <c r="TMX95" s="238"/>
      <c r="TMY95" s="238"/>
      <c r="TMZ95" s="238"/>
      <c r="TNA95" s="238"/>
      <c r="TNB95" s="238"/>
      <c r="TNC95" s="238"/>
      <c r="TND95" s="238"/>
      <c r="TNE95" s="238"/>
      <c r="TNF95" s="238"/>
      <c r="TNG95" s="238"/>
      <c r="TNH95" s="238"/>
      <c r="TNI95" s="238"/>
      <c r="TNJ95" s="238"/>
      <c r="TNK95" s="238"/>
      <c r="TNL95" s="238"/>
      <c r="TNM95" s="238"/>
      <c r="TNN95" s="238"/>
      <c r="TNO95" s="238"/>
      <c r="TNP95" s="238"/>
      <c r="TNQ95" s="238"/>
      <c r="TNR95" s="238"/>
      <c r="TNS95" s="238"/>
      <c r="TNT95" s="238"/>
      <c r="TNU95" s="238"/>
      <c r="TNV95" s="238"/>
      <c r="TNW95" s="238"/>
      <c r="TNX95" s="238"/>
      <c r="TNY95" s="238"/>
      <c r="TNZ95" s="238"/>
      <c r="TOA95" s="238"/>
      <c r="TOB95" s="238"/>
      <c r="TOC95" s="238"/>
      <c r="TOD95" s="238"/>
      <c r="TOE95" s="238"/>
      <c r="TOF95" s="238"/>
      <c r="TOG95" s="238"/>
      <c r="TOH95" s="238"/>
      <c r="TOI95" s="238"/>
      <c r="TOJ95" s="238"/>
      <c r="TOK95" s="238"/>
      <c r="TOL95" s="238"/>
      <c r="TOM95" s="238"/>
      <c r="TON95" s="238"/>
      <c r="TOO95" s="238"/>
      <c r="TOP95" s="238"/>
      <c r="TOQ95" s="238"/>
      <c r="TOR95" s="238"/>
      <c r="TOS95" s="238"/>
      <c r="TOT95" s="238"/>
      <c r="TOU95" s="238"/>
      <c r="TOV95" s="238"/>
      <c r="TOW95" s="238"/>
      <c r="TOX95" s="238"/>
      <c r="TOY95" s="238"/>
      <c r="TOZ95" s="238"/>
      <c r="TPA95" s="238"/>
      <c r="TPB95" s="238"/>
      <c r="TPC95" s="238"/>
      <c r="TPD95" s="238"/>
      <c r="TPE95" s="238"/>
      <c r="TPF95" s="238"/>
      <c r="TPG95" s="238"/>
      <c r="TPH95" s="238"/>
      <c r="TPI95" s="238"/>
      <c r="TPJ95" s="238"/>
      <c r="TPK95" s="238"/>
      <c r="TPL95" s="238"/>
      <c r="TPM95" s="238"/>
      <c r="TPN95" s="238"/>
      <c r="TPO95" s="238"/>
      <c r="TPP95" s="238"/>
      <c r="TPQ95" s="238"/>
      <c r="TPR95" s="238"/>
      <c r="TPS95" s="238"/>
      <c r="TPT95" s="238"/>
      <c r="TPU95" s="238"/>
      <c r="TPV95" s="238"/>
      <c r="TPW95" s="238"/>
      <c r="TPX95" s="238"/>
      <c r="TPY95" s="238"/>
      <c r="TPZ95" s="238"/>
      <c r="TQA95" s="238"/>
      <c r="TQB95" s="238"/>
      <c r="TQC95" s="238"/>
      <c r="TQD95" s="238"/>
      <c r="TQE95" s="238"/>
      <c r="TQF95" s="238"/>
      <c r="TQG95" s="238"/>
      <c r="TQH95" s="238"/>
      <c r="TQI95" s="238"/>
      <c r="TQJ95" s="238"/>
      <c r="TQK95" s="238"/>
      <c r="TQL95" s="238"/>
      <c r="TQM95" s="238"/>
      <c r="TQN95" s="238"/>
      <c r="TQO95" s="238"/>
      <c r="TQP95" s="238"/>
      <c r="TQQ95" s="238"/>
      <c r="TQR95" s="238"/>
      <c r="TQS95" s="238"/>
      <c r="TQT95" s="238"/>
      <c r="TQU95" s="238"/>
      <c r="TQV95" s="238"/>
      <c r="TQW95" s="238"/>
      <c r="TQX95" s="238"/>
      <c r="TQY95" s="238"/>
      <c r="TQZ95" s="238"/>
      <c r="TRA95" s="238"/>
      <c r="TRB95" s="238"/>
      <c r="TRC95" s="238"/>
      <c r="TRD95" s="238"/>
      <c r="TRE95" s="238"/>
      <c r="TRF95" s="238"/>
      <c r="TRG95" s="238"/>
      <c r="TRH95" s="238"/>
      <c r="TRI95" s="238"/>
      <c r="TRJ95" s="238"/>
      <c r="TRK95" s="238"/>
      <c r="TRL95" s="238"/>
      <c r="TRM95" s="238"/>
      <c r="TRN95" s="238"/>
      <c r="TRO95" s="238"/>
      <c r="TRP95" s="238"/>
      <c r="TRQ95" s="238"/>
      <c r="TRR95" s="238"/>
      <c r="TRS95" s="238"/>
      <c r="TRT95" s="238"/>
      <c r="TRU95" s="238"/>
      <c r="TRV95" s="238"/>
      <c r="TRW95" s="238"/>
      <c r="TRX95" s="238"/>
      <c r="TRY95" s="238"/>
      <c r="TRZ95" s="238"/>
      <c r="TSA95" s="238"/>
      <c r="TSB95" s="238"/>
      <c r="TSC95" s="238"/>
      <c r="TSD95" s="238"/>
      <c r="TSE95" s="238"/>
      <c r="TSF95" s="238"/>
      <c r="TSG95" s="238"/>
      <c r="TSH95" s="238"/>
      <c r="TSI95" s="238"/>
      <c r="TSJ95" s="238"/>
      <c r="TSK95" s="238"/>
      <c r="TSL95" s="238"/>
      <c r="TSM95" s="238"/>
      <c r="TSN95" s="238"/>
      <c r="TSO95" s="238"/>
      <c r="TSP95" s="238"/>
      <c r="TSQ95" s="238"/>
      <c r="TSR95" s="238"/>
      <c r="TSS95" s="238"/>
      <c r="TST95" s="238"/>
      <c r="TSU95" s="238"/>
      <c r="TSV95" s="238"/>
      <c r="TSW95" s="238"/>
      <c r="TSX95" s="238"/>
      <c r="TSY95" s="238"/>
      <c r="TSZ95" s="238"/>
      <c r="TTA95" s="238"/>
      <c r="TTB95" s="238"/>
      <c r="TTC95" s="238"/>
      <c r="TTD95" s="238"/>
      <c r="TTE95" s="238"/>
      <c r="TTF95" s="238"/>
      <c r="TTG95" s="238"/>
      <c r="TTH95" s="238"/>
      <c r="TTI95" s="238"/>
      <c r="TTJ95" s="238"/>
      <c r="TTK95" s="238"/>
      <c r="TTL95" s="238"/>
      <c r="TTM95" s="238"/>
      <c r="TTN95" s="238"/>
      <c r="TTO95" s="238"/>
      <c r="TTP95" s="238"/>
      <c r="TTQ95" s="238"/>
      <c r="TTR95" s="238"/>
      <c r="TTS95" s="238"/>
      <c r="TTT95" s="238"/>
      <c r="TTU95" s="238"/>
      <c r="TTV95" s="238"/>
      <c r="TTW95" s="238"/>
      <c r="TTX95" s="238"/>
      <c r="TTY95" s="238"/>
      <c r="TTZ95" s="238"/>
      <c r="TUA95" s="238"/>
      <c r="TUB95" s="238"/>
      <c r="TUC95" s="238"/>
      <c r="TUD95" s="238"/>
      <c r="TUE95" s="238"/>
      <c r="TUF95" s="238"/>
      <c r="TUG95" s="238"/>
      <c r="TUH95" s="238"/>
      <c r="TUI95" s="238"/>
      <c r="TUJ95" s="238"/>
      <c r="TUK95" s="238"/>
      <c r="TUL95" s="238"/>
      <c r="TUM95" s="238"/>
      <c r="TUN95" s="238"/>
      <c r="TUO95" s="238"/>
      <c r="TUP95" s="238"/>
      <c r="TUQ95" s="238"/>
      <c r="TUR95" s="238"/>
      <c r="TUS95" s="238"/>
      <c r="TUT95" s="238"/>
      <c r="TUU95" s="238"/>
      <c r="TUV95" s="238"/>
      <c r="TUW95" s="238"/>
      <c r="TUX95" s="238"/>
      <c r="TUY95" s="238"/>
      <c r="TUZ95" s="238"/>
      <c r="TVA95" s="238"/>
      <c r="TVB95" s="238"/>
      <c r="TVC95" s="238"/>
      <c r="TVD95" s="238"/>
      <c r="TVE95" s="238"/>
      <c r="TVF95" s="238"/>
      <c r="TVG95" s="238"/>
      <c r="TVH95" s="238"/>
      <c r="TVI95" s="238"/>
      <c r="TVJ95" s="238"/>
      <c r="TVK95" s="238"/>
      <c r="TVL95" s="238"/>
      <c r="TVM95" s="238"/>
      <c r="TVN95" s="238"/>
      <c r="TVO95" s="238"/>
      <c r="TVP95" s="238"/>
      <c r="TVQ95" s="238"/>
      <c r="TVR95" s="238"/>
      <c r="TVS95" s="238"/>
      <c r="TVT95" s="238"/>
      <c r="TVU95" s="238"/>
      <c r="TVV95" s="238"/>
      <c r="TVW95" s="238"/>
      <c r="TVX95" s="238"/>
      <c r="TVY95" s="238"/>
      <c r="TVZ95" s="238"/>
      <c r="TWA95" s="238"/>
      <c r="TWB95" s="238"/>
      <c r="TWC95" s="238"/>
      <c r="TWD95" s="238"/>
      <c r="TWE95" s="238"/>
      <c r="TWF95" s="238"/>
      <c r="TWG95" s="238"/>
      <c r="TWH95" s="238"/>
      <c r="TWI95" s="238"/>
      <c r="TWJ95" s="238"/>
      <c r="TWK95" s="238"/>
      <c r="TWL95" s="238"/>
      <c r="TWM95" s="238"/>
      <c r="TWN95" s="238"/>
      <c r="TWO95" s="238"/>
      <c r="TWP95" s="238"/>
      <c r="TWQ95" s="238"/>
      <c r="TWR95" s="238"/>
      <c r="TWS95" s="238"/>
      <c r="TWT95" s="238"/>
      <c r="TWU95" s="238"/>
      <c r="TWV95" s="238"/>
      <c r="TWW95" s="238"/>
      <c r="TWX95" s="238"/>
      <c r="TWY95" s="238"/>
      <c r="TWZ95" s="238"/>
      <c r="TXA95" s="238"/>
      <c r="TXB95" s="238"/>
      <c r="TXC95" s="238"/>
      <c r="TXD95" s="238"/>
      <c r="TXE95" s="238"/>
      <c r="TXF95" s="238"/>
      <c r="TXG95" s="238"/>
      <c r="TXH95" s="238"/>
      <c r="TXI95" s="238"/>
      <c r="TXJ95" s="238"/>
      <c r="TXK95" s="238"/>
      <c r="TXL95" s="238"/>
      <c r="TXM95" s="238"/>
      <c r="TXN95" s="238"/>
      <c r="TXO95" s="238"/>
      <c r="TXP95" s="238"/>
      <c r="TXQ95" s="238"/>
      <c r="TXR95" s="238"/>
      <c r="TXS95" s="238"/>
      <c r="TXT95" s="238"/>
      <c r="TXU95" s="238"/>
      <c r="TXV95" s="238"/>
      <c r="TXW95" s="238"/>
      <c r="TXX95" s="238"/>
      <c r="TXY95" s="238"/>
      <c r="TXZ95" s="238"/>
      <c r="TYA95" s="238"/>
      <c r="TYB95" s="238"/>
      <c r="TYC95" s="238"/>
      <c r="TYD95" s="238"/>
      <c r="TYE95" s="238"/>
      <c r="TYF95" s="238"/>
      <c r="TYG95" s="238"/>
      <c r="TYH95" s="238"/>
      <c r="TYI95" s="238"/>
      <c r="TYJ95" s="238"/>
      <c r="TYK95" s="238"/>
      <c r="TYL95" s="238"/>
      <c r="TYM95" s="238"/>
      <c r="TYN95" s="238"/>
      <c r="TYO95" s="238"/>
      <c r="TYP95" s="238"/>
      <c r="TYQ95" s="238"/>
      <c r="TYR95" s="238"/>
      <c r="TYS95" s="238"/>
      <c r="TYT95" s="238"/>
      <c r="TYU95" s="238"/>
      <c r="TYV95" s="238"/>
      <c r="TYW95" s="238"/>
      <c r="TYX95" s="238"/>
      <c r="TYY95" s="238"/>
      <c r="TYZ95" s="238"/>
      <c r="TZA95" s="238"/>
      <c r="TZB95" s="238"/>
      <c r="TZC95" s="238"/>
      <c r="TZD95" s="238"/>
      <c r="TZE95" s="238"/>
      <c r="TZF95" s="238"/>
      <c r="TZG95" s="238"/>
      <c r="TZH95" s="238"/>
      <c r="TZI95" s="238"/>
      <c r="TZJ95" s="238"/>
      <c r="TZK95" s="238"/>
      <c r="TZL95" s="238"/>
      <c r="TZM95" s="238"/>
      <c r="TZN95" s="238"/>
      <c r="TZO95" s="238"/>
      <c r="TZP95" s="238"/>
      <c r="TZQ95" s="238"/>
      <c r="TZR95" s="238"/>
      <c r="TZS95" s="238"/>
      <c r="TZT95" s="238"/>
      <c r="TZU95" s="238"/>
      <c r="TZV95" s="238"/>
      <c r="TZW95" s="238"/>
      <c r="TZX95" s="238"/>
      <c r="TZY95" s="238"/>
      <c r="TZZ95" s="238"/>
      <c r="UAA95" s="238"/>
      <c r="UAB95" s="238"/>
      <c r="UAC95" s="238"/>
      <c r="UAD95" s="238"/>
      <c r="UAE95" s="238"/>
      <c r="UAF95" s="238"/>
      <c r="UAG95" s="238"/>
      <c r="UAH95" s="238"/>
      <c r="UAI95" s="238"/>
      <c r="UAJ95" s="238"/>
      <c r="UAK95" s="238"/>
      <c r="UAL95" s="238"/>
      <c r="UAM95" s="238"/>
      <c r="UAN95" s="238"/>
      <c r="UAO95" s="238"/>
      <c r="UAP95" s="238"/>
      <c r="UAQ95" s="238"/>
      <c r="UAR95" s="238"/>
      <c r="UAS95" s="238"/>
      <c r="UAT95" s="238"/>
      <c r="UAU95" s="238"/>
      <c r="UAV95" s="238"/>
      <c r="UAW95" s="238"/>
      <c r="UAX95" s="238"/>
      <c r="UAY95" s="238"/>
      <c r="UAZ95" s="238"/>
      <c r="UBA95" s="238"/>
      <c r="UBB95" s="238"/>
      <c r="UBC95" s="238"/>
      <c r="UBD95" s="238"/>
      <c r="UBE95" s="238"/>
      <c r="UBF95" s="238"/>
      <c r="UBG95" s="238"/>
      <c r="UBH95" s="238"/>
      <c r="UBI95" s="238"/>
      <c r="UBJ95" s="238"/>
      <c r="UBK95" s="238"/>
      <c r="UBL95" s="238"/>
      <c r="UBM95" s="238"/>
      <c r="UBN95" s="238"/>
      <c r="UBO95" s="238"/>
      <c r="UBP95" s="238"/>
      <c r="UBQ95" s="238"/>
      <c r="UBR95" s="238"/>
      <c r="UBS95" s="238"/>
      <c r="UBT95" s="238"/>
      <c r="UBU95" s="238"/>
      <c r="UBV95" s="238"/>
      <c r="UBW95" s="238"/>
      <c r="UBX95" s="238"/>
      <c r="UBY95" s="238"/>
      <c r="UBZ95" s="238"/>
      <c r="UCA95" s="238"/>
      <c r="UCB95" s="238"/>
      <c r="UCC95" s="238"/>
      <c r="UCD95" s="238"/>
      <c r="UCE95" s="238"/>
      <c r="UCF95" s="238"/>
      <c r="UCG95" s="238"/>
      <c r="UCH95" s="238"/>
      <c r="UCI95" s="238"/>
      <c r="UCJ95" s="238"/>
      <c r="UCK95" s="238"/>
      <c r="UCL95" s="238"/>
      <c r="UCM95" s="238"/>
      <c r="UCN95" s="238"/>
      <c r="UCO95" s="238"/>
      <c r="UCP95" s="238"/>
      <c r="UCQ95" s="238"/>
      <c r="UCR95" s="238"/>
      <c r="UCS95" s="238"/>
      <c r="UCT95" s="238"/>
      <c r="UCU95" s="238"/>
      <c r="UCV95" s="238"/>
      <c r="UCW95" s="238"/>
      <c r="UCX95" s="238"/>
      <c r="UCY95" s="238"/>
      <c r="UCZ95" s="238"/>
      <c r="UDA95" s="238"/>
      <c r="UDB95" s="238"/>
      <c r="UDC95" s="238"/>
      <c r="UDD95" s="238"/>
      <c r="UDE95" s="238"/>
      <c r="UDF95" s="238"/>
      <c r="UDG95" s="238"/>
      <c r="UDH95" s="238"/>
      <c r="UDI95" s="238"/>
      <c r="UDJ95" s="238"/>
      <c r="UDK95" s="238"/>
      <c r="UDL95" s="238"/>
      <c r="UDM95" s="238"/>
      <c r="UDN95" s="238"/>
      <c r="UDO95" s="238"/>
      <c r="UDP95" s="238"/>
      <c r="UDQ95" s="238"/>
      <c r="UDR95" s="238"/>
      <c r="UDS95" s="238"/>
      <c r="UDT95" s="238"/>
      <c r="UDU95" s="238"/>
      <c r="UDV95" s="238"/>
      <c r="UDW95" s="238"/>
      <c r="UDX95" s="238"/>
      <c r="UDY95" s="238"/>
      <c r="UDZ95" s="238"/>
      <c r="UEA95" s="238"/>
      <c r="UEB95" s="238"/>
      <c r="UEC95" s="238"/>
      <c r="UED95" s="238"/>
      <c r="UEE95" s="238"/>
      <c r="UEF95" s="238"/>
      <c r="UEG95" s="238"/>
      <c r="UEH95" s="238"/>
      <c r="UEI95" s="238"/>
      <c r="UEJ95" s="238"/>
      <c r="UEK95" s="238"/>
      <c r="UEL95" s="238"/>
      <c r="UEM95" s="238"/>
      <c r="UEN95" s="238"/>
      <c r="UEO95" s="238"/>
      <c r="UEP95" s="238"/>
      <c r="UEQ95" s="238"/>
      <c r="UER95" s="238"/>
      <c r="UES95" s="238"/>
      <c r="UET95" s="238"/>
      <c r="UEU95" s="238"/>
      <c r="UEV95" s="238"/>
      <c r="UEW95" s="238"/>
      <c r="UEX95" s="238"/>
      <c r="UEY95" s="238"/>
      <c r="UEZ95" s="238"/>
      <c r="UFA95" s="238"/>
      <c r="UFB95" s="238"/>
      <c r="UFC95" s="238"/>
      <c r="UFD95" s="238"/>
      <c r="UFE95" s="238"/>
      <c r="UFF95" s="238"/>
      <c r="UFG95" s="238"/>
      <c r="UFH95" s="238"/>
      <c r="UFI95" s="238"/>
      <c r="UFJ95" s="238"/>
      <c r="UFK95" s="238"/>
      <c r="UFL95" s="238"/>
      <c r="UFM95" s="238"/>
      <c r="UFN95" s="238"/>
      <c r="UFO95" s="238"/>
      <c r="UFP95" s="238"/>
      <c r="UFQ95" s="238"/>
      <c r="UFR95" s="238"/>
      <c r="UFS95" s="238"/>
      <c r="UFT95" s="238"/>
      <c r="UFU95" s="238"/>
      <c r="UFV95" s="238"/>
      <c r="UFW95" s="238"/>
      <c r="UFX95" s="238"/>
      <c r="UFY95" s="238"/>
      <c r="UFZ95" s="238"/>
      <c r="UGA95" s="238"/>
      <c r="UGB95" s="238"/>
      <c r="UGC95" s="238"/>
      <c r="UGD95" s="238"/>
      <c r="UGE95" s="238"/>
      <c r="UGF95" s="238"/>
      <c r="UGG95" s="238"/>
      <c r="UGH95" s="238"/>
      <c r="UGI95" s="238"/>
      <c r="UGJ95" s="238"/>
      <c r="UGK95" s="238"/>
      <c r="UGL95" s="238"/>
      <c r="UGM95" s="238"/>
      <c r="UGN95" s="238"/>
      <c r="UGO95" s="238"/>
      <c r="UGP95" s="238"/>
      <c r="UGQ95" s="238"/>
      <c r="UGR95" s="238"/>
      <c r="UGS95" s="238"/>
      <c r="UGT95" s="238"/>
      <c r="UGU95" s="238"/>
      <c r="UGV95" s="238"/>
      <c r="UGW95" s="238"/>
      <c r="UGX95" s="238"/>
      <c r="UGY95" s="238"/>
      <c r="UGZ95" s="238"/>
      <c r="UHA95" s="238"/>
      <c r="UHB95" s="238"/>
      <c r="UHC95" s="238"/>
      <c r="UHD95" s="238"/>
      <c r="UHE95" s="238"/>
      <c r="UHF95" s="238"/>
      <c r="UHG95" s="238"/>
      <c r="UHH95" s="238"/>
      <c r="UHI95" s="238"/>
      <c r="UHJ95" s="238"/>
      <c r="UHK95" s="238"/>
      <c r="UHL95" s="238"/>
      <c r="UHM95" s="238"/>
      <c r="UHN95" s="238"/>
      <c r="UHO95" s="238"/>
      <c r="UHP95" s="238"/>
      <c r="UHQ95" s="238"/>
      <c r="UHR95" s="238"/>
      <c r="UHS95" s="238"/>
      <c r="UHT95" s="238"/>
      <c r="UHU95" s="238"/>
      <c r="UHV95" s="238"/>
      <c r="UHW95" s="238"/>
      <c r="UHX95" s="238"/>
      <c r="UHY95" s="238"/>
      <c r="UHZ95" s="238"/>
      <c r="UIA95" s="238"/>
      <c r="UIB95" s="238"/>
      <c r="UIC95" s="238"/>
      <c r="UID95" s="238"/>
      <c r="UIE95" s="238"/>
      <c r="UIF95" s="238"/>
      <c r="UIG95" s="238"/>
      <c r="UIH95" s="238"/>
      <c r="UII95" s="238"/>
      <c r="UIJ95" s="238"/>
      <c r="UIK95" s="238"/>
      <c r="UIL95" s="238"/>
      <c r="UIM95" s="238"/>
      <c r="UIN95" s="238"/>
      <c r="UIO95" s="238"/>
      <c r="UIP95" s="238"/>
      <c r="UIQ95" s="238"/>
      <c r="UIR95" s="238"/>
      <c r="UIS95" s="238"/>
      <c r="UIT95" s="238"/>
      <c r="UIU95" s="238"/>
      <c r="UIV95" s="238"/>
      <c r="UIW95" s="238"/>
      <c r="UIX95" s="238"/>
      <c r="UIY95" s="238"/>
      <c r="UIZ95" s="238"/>
      <c r="UJA95" s="238"/>
      <c r="UJB95" s="238"/>
      <c r="UJC95" s="238"/>
      <c r="UJD95" s="238"/>
      <c r="UJE95" s="238"/>
      <c r="UJF95" s="238"/>
      <c r="UJG95" s="238"/>
      <c r="UJH95" s="238"/>
      <c r="UJI95" s="238"/>
      <c r="UJJ95" s="238"/>
      <c r="UJK95" s="238"/>
      <c r="UJL95" s="238"/>
      <c r="UJM95" s="238"/>
      <c r="UJN95" s="238"/>
      <c r="UJO95" s="238"/>
      <c r="UJP95" s="238"/>
      <c r="UJQ95" s="238"/>
      <c r="UJR95" s="238"/>
      <c r="UJS95" s="238"/>
      <c r="UJT95" s="238"/>
      <c r="UJU95" s="238"/>
      <c r="UJV95" s="238"/>
      <c r="UJW95" s="238"/>
      <c r="UJX95" s="238"/>
      <c r="UJY95" s="238"/>
      <c r="UJZ95" s="238"/>
      <c r="UKA95" s="238"/>
      <c r="UKB95" s="238"/>
      <c r="UKC95" s="238"/>
      <c r="UKD95" s="238"/>
      <c r="UKE95" s="238"/>
      <c r="UKF95" s="238"/>
      <c r="UKG95" s="238"/>
      <c r="UKH95" s="238"/>
      <c r="UKI95" s="238"/>
      <c r="UKJ95" s="238"/>
      <c r="UKK95" s="238"/>
      <c r="UKL95" s="238"/>
      <c r="UKM95" s="238"/>
      <c r="UKN95" s="238"/>
      <c r="UKO95" s="238"/>
      <c r="UKP95" s="238"/>
      <c r="UKQ95" s="238"/>
      <c r="UKR95" s="238"/>
      <c r="UKS95" s="238"/>
      <c r="UKT95" s="238"/>
      <c r="UKU95" s="238"/>
      <c r="UKV95" s="238"/>
      <c r="UKW95" s="238"/>
      <c r="UKX95" s="238"/>
      <c r="UKY95" s="238"/>
      <c r="UKZ95" s="238"/>
      <c r="ULA95" s="238"/>
      <c r="ULB95" s="238"/>
      <c r="ULC95" s="238"/>
      <c r="ULD95" s="238"/>
      <c r="ULE95" s="238"/>
      <c r="ULF95" s="238"/>
      <c r="ULG95" s="238"/>
      <c r="ULH95" s="238"/>
      <c r="ULI95" s="238"/>
      <c r="ULJ95" s="238"/>
      <c r="ULK95" s="238"/>
      <c r="ULL95" s="238"/>
      <c r="ULM95" s="238"/>
      <c r="ULN95" s="238"/>
      <c r="ULO95" s="238"/>
      <c r="ULP95" s="238"/>
      <c r="ULQ95" s="238"/>
      <c r="ULR95" s="238"/>
      <c r="ULS95" s="238"/>
      <c r="ULT95" s="238"/>
      <c r="ULU95" s="238"/>
      <c r="ULV95" s="238"/>
      <c r="ULW95" s="238"/>
      <c r="ULX95" s="238"/>
      <c r="ULY95" s="238"/>
      <c r="ULZ95" s="238"/>
      <c r="UMA95" s="238"/>
      <c r="UMB95" s="238"/>
      <c r="UMC95" s="238"/>
      <c r="UMD95" s="238"/>
      <c r="UME95" s="238"/>
      <c r="UMF95" s="238"/>
      <c r="UMG95" s="238"/>
      <c r="UMH95" s="238"/>
      <c r="UMI95" s="238"/>
      <c r="UMJ95" s="238"/>
      <c r="UMK95" s="238"/>
      <c r="UML95" s="238"/>
      <c r="UMM95" s="238"/>
      <c r="UMN95" s="238"/>
      <c r="UMO95" s="238"/>
      <c r="UMP95" s="238"/>
      <c r="UMQ95" s="238"/>
      <c r="UMR95" s="238"/>
      <c r="UMS95" s="238"/>
      <c r="UMT95" s="238"/>
      <c r="UMU95" s="238"/>
      <c r="UMV95" s="238"/>
      <c r="UMW95" s="238"/>
      <c r="UMX95" s="238"/>
      <c r="UMY95" s="238"/>
      <c r="UMZ95" s="238"/>
      <c r="UNA95" s="238"/>
      <c r="UNB95" s="238"/>
      <c r="UNC95" s="238"/>
      <c r="UND95" s="238"/>
      <c r="UNE95" s="238"/>
      <c r="UNF95" s="238"/>
      <c r="UNG95" s="238"/>
      <c r="UNH95" s="238"/>
      <c r="UNI95" s="238"/>
      <c r="UNJ95" s="238"/>
      <c r="UNK95" s="238"/>
      <c r="UNL95" s="238"/>
      <c r="UNM95" s="238"/>
      <c r="UNN95" s="238"/>
      <c r="UNO95" s="238"/>
      <c r="UNP95" s="238"/>
      <c r="UNQ95" s="238"/>
      <c r="UNR95" s="238"/>
      <c r="UNS95" s="238"/>
      <c r="UNT95" s="238"/>
      <c r="UNU95" s="238"/>
      <c r="UNV95" s="238"/>
      <c r="UNW95" s="238"/>
      <c r="UNX95" s="238"/>
      <c r="UNY95" s="238"/>
      <c r="UNZ95" s="238"/>
      <c r="UOA95" s="238"/>
      <c r="UOB95" s="238"/>
      <c r="UOC95" s="238"/>
      <c r="UOD95" s="238"/>
      <c r="UOE95" s="238"/>
      <c r="UOF95" s="238"/>
      <c r="UOG95" s="238"/>
      <c r="UOH95" s="238"/>
      <c r="UOI95" s="238"/>
      <c r="UOJ95" s="238"/>
      <c r="UOK95" s="238"/>
      <c r="UOL95" s="238"/>
      <c r="UOM95" s="238"/>
      <c r="UON95" s="238"/>
      <c r="UOO95" s="238"/>
      <c r="UOP95" s="238"/>
      <c r="UOQ95" s="238"/>
      <c r="UOR95" s="238"/>
      <c r="UOS95" s="238"/>
      <c r="UOT95" s="238"/>
      <c r="UOU95" s="238"/>
      <c r="UOV95" s="238"/>
      <c r="UOW95" s="238"/>
      <c r="UOX95" s="238"/>
      <c r="UOY95" s="238"/>
      <c r="UOZ95" s="238"/>
      <c r="UPA95" s="238"/>
      <c r="UPB95" s="238"/>
      <c r="UPC95" s="238"/>
      <c r="UPD95" s="238"/>
      <c r="UPE95" s="238"/>
      <c r="UPF95" s="238"/>
      <c r="UPG95" s="238"/>
      <c r="UPH95" s="238"/>
      <c r="UPI95" s="238"/>
      <c r="UPJ95" s="238"/>
      <c r="UPK95" s="238"/>
      <c r="UPL95" s="238"/>
      <c r="UPM95" s="238"/>
      <c r="UPN95" s="238"/>
      <c r="UPO95" s="238"/>
      <c r="UPP95" s="238"/>
      <c r="UPQ95" s="238"/>
      <c r="UPR95" s="238"/>
      <c r="UPS95" s="238"/>
      <c r="UPT95" s="238"/>
      <c r="UPU95" s="238"/>
      <c r="UPV95" s="238"/>
      <c r="UPW95" s="238"/>
      <c r="UPX95" s="238"/>
      <c r="UPY95" s="238"/>
      <c r="UPZ95" s="238"/>
      <c r="UQA95" s="238"/>
      <c r="UQB95" s="238"/>
      <c r="UQC95" s="238"/>
      <c r="UQD95" s="238"/>
      <c r="UQE95" s="238"/>
      <c r="UQF95" s="238"/>
      <c r="UQG95" s="238"/>
      <c r="UQH95" s="238"/>
      <c r="UQI95" s="238"/>
      <c r="UQJ95" s="238"/>
      <c r="UQK95" s="238"/>
      <c r="UQL95" s="238"/>
      <c r="UQM95" s="238"/>
      <c r="UQN95" s="238"/>
      <c r="UQO95" s="238"/>
      <c r="UQP95" s="238"/>
      <c r="UQQ95" s="238"/>
      <c r="UQR95" s="238"/>
      <c r="UQS95" s="238"/>
      <c r="UQT95" s="238"/>
      <c r="UQU95" s="238"/>
      <c r="UQV95" s="238"/>
      <c r="UQW95" s="238"/>
      <c r="UQX95" s="238"/>
      <c r="UQY95" s="238"/>
      <c r="UQZ95" s="238"/>
      <c r="URA95" s="238"/>
      <c r="URB95" s="238"/>
      <c r="URC95" s="238"/>
      <c r="URD95" s="238"/>
      <c r="URE95" s="238"/>
      <c r="URF95" s="238"/>
      <c r="URG95" s="238"/>
      <c r="URH95" s="238"/>
      <c r="URI95" s="238"/>
      <c r="URJ95" s="238"/>
      <c r="URK95" s="238"/>
      <c r="URL95" s="238"/>
      <c r="URM95" s="238"/>
      <c r="URN95" s="238"/>
      <c r="URO95" s="238"/>
      <c r="URP95" s="238"/>
      <c r="URQ95" s="238"/>
      <c r="URR95" s="238"/>
      <c r="URS95" s="238"/>
      <c r="URT95" s="238"/>
      <c r="URU95" s="238"/>
      <c r="URV95" s="238"/>
      <c r="URW95" s="238"/>
      <c r="URX95" s="238"/>
      <c r="URY95" s="238"/>
      <c r="URZ95" s="238"/>
      <c r="USA95" s="238"/>
      <c r="USB95" s="238"/>
      <c r="USC95" s="238"/>
      <c r="USD95" s="238"/>
      <c r="USE95" s="238"/>
      <c r="USF95" s="238"/>
      <c r="USG95" s="238"/>
      <c r="USH95" s="238"/>
      <c r="USI95" s="238"/>
      <c r="USJ95" s="238"/>
      <c r="USK95" s="238"/>
      <c r="USL95" s="238"/>
      <c r="USM95" s="238"/>
      <c r="USN95" s="238"/>
      <c r="USO95" s="238"/>
      <c r="USP95" s="238"/>
      <c r="USQ95" s="238"/>
      <c r="USR95" s="238"/>
      <c r="USS95" s="238"/>
      <c r="UST95" s="238"/>
      <c r="USU95" s="238"/>
      <c r="USV95" s="238"/>
      <c r="USW95" s="238"/>
      <c r="USX95" s="238"/>
      <c r="USY95" s="238"/>
      <c r="USZ95" s="238"/>
      <c r="UTA95" s="238"/>
      <c r="UTB95" s="238"/>
      <c r="UTC95" s="238"/>
      <c r="UTD95" s="238"/>
      <c r="UTE95" s="238"/>
      <c r="UTF95" s="238"/>
      <c r="UTG95" s="238"/>
      <c r="UTH95" s="238"/>
      <c r="UTI95" s="238"/>
      <c r="UTJ95" s="238"/>
      <c r="UTK95" s="238"/>
      <c r="UTL95" s="238"/>
      <c r="UTM95" s="238"/>
      <c r="UTN95" s="238"/>
      <c r="UTO95" s="238"/>
      <c r="UTP95" s="238"/>
      <c r="UTQ95" s="238"/>
      <c r="UTR95" s="238"/>
      <c r="UTS95" s="238"/>
      <c r="UTT95" s="238"/>
      <c r="UTU95" s="238"/>
      <c r="UTV95" s="238"/>
      <c r="UTW95" s="238"/>
      <c r="UTX95" s="238"/>
      <c r="UTY95" s="238"/>
      <c r="UTZ95" s="238"/>
      <c r="UUA95" s="238"/>
      <c r="UUB95" s="238"/>
      <c r="UUC95" s="238"/>
      <c r="UUD95" s="238"/>
      <c r="UUE95" s="238"/>
      <c r="UUF95" s="238"/>
      <c r="UUG95" s="238"/>
      <c r="UUH95" s="238"/>
      <c r="UUI95" s="238"/>
      <c r="UUJ95" s="238"/>
      <c r="UUK95" s="238"/>
      <c r="UUL95" s="238"/>
      <c r="UUM95" s="238"/>
      <c r="UUN95" s="238"/>
      <c r="UUO95" s="238"/>
      <c r="UUP95" s="238"/>
      <c r="UUQ95" s="238"/>
      <c r="UUR95" s="238"/>
      <c r="UUS95" s="238"/>
      <c r="UUT95" s="238"/>
      <c r="UUU95" s="238"/>
      <c r="UUV95" s="238"/>
      <c r="UUW95" s="238"/>
      <c r="UUX95" s="238"/>
      <c r="UUY95" s="238"/>
      <c r="UUZ95" s="238"/>
      <c r="UVA95" s="238"/>
      <c r="UVB95" s="238"/>
      <c r="UVC95" s="238"/>
      <c r="UVD95" s="238"/>
      <c r="UVE95" s="238"/>
      <c r="UVF95" s="238"/>
      <c r="UVG95" s="238"/>
      <c r="UVH95" s="238"/>
      <c r="UVI95" s="238"/>
      <c r="UVJ95" s="238"/>
      <c r="UVK95" s="238"/>
      <c r="UVL95" s="238"/>
      <c r="UVM95" s="238"/>
      <c r="UVN95" s="238"/>
      <c r="UVO95" s="238"/>
      <c r="UVP95" s="238"/>
      <c r="UVQ95" s="238"/>
      <c r="UVR95" s="238"/>
      <c r="UVS95" s="238"/>
      <c r="UVT95" s="238"/>
      <c r="UVU95" s="238"/>
      <c r="UVV95" s="238"/>
      <c r="UVW95" s="238"/>
      <c r="UVX95" s="238"/>
      <c r="UVY95" s="238"/>
      <c r="UVZ95" s="238"/>
      <c r="UWA95" s="238"/>
      <c r="UWB95" s="238"/>
      <c r="UWC95" s="238"/>
      <c r="UWD95" s="238"/>
      <c r="UWE95" s="238"/>
      <c r="UWF95" s="238"/>
      <c r="UWG95" s="238"/>
      <c r="UWH95" s="238"/>
      <c r="UWI95" s="238"/>
      <c r="UWJ95" s="238"/>
      <c r="UWK95" s="238"/>
      <c r="UWL95" s="238"/>
      <c r="UWM95" s="238"/>
      <c r="UWN95" s="238"/>
      <c r="UWO95" s="238"/>
      <c r="UWP95" s="238"/>
      <c r="UWQ95" s="238"/>
      <c r="UWR95" s="238"/>
      <c r="UWS95" s="238"/>
      <c r="UWT95" s="238"/>
      <c r="UWU95" s="238"/>
      <c r="UWV95" s="238"/>
      <c r="UWW95" s="238"/>
      <c r="UWX95" s="238"/>
      <c r="UWY95" s="238"/>
      <c r="UWZ95" s="238"/>
      <c r="UXA95" s="238"/>
      <c r="UXB95" s="238"/>
      <c r="UXC95" s="238"/>
      <c r="UXD95" s="238"/>
      <c r="UXE95" s="238"/>
      <c r="UXF95" s="238"/>
      <c r="UXG95" s="238"/>
      <c r="UXH95" s="238"/>
      <c r="UXI95" s="238"/>
      <c r="UXJ95" s="238"/>
      <c r="UXK95" s="238"/>
      <c r="UXL95" s="238"/>
      <c r="UXM95" s="238"/>
      <c r="UXN95" s="238"/>
      <c r="UXO95" s="238"/>
      <c r="UXP95" s="238"/>
      <c r="UXQ95" s="238"/>
      <c r="UXR95" s="238"/>
      <c r="UXS95" s="238"/>
      <c r="UXT95" s="238"/>
      <c r="UXU95" s="238"/>
      <c r="UXV95" s="238"/>
      <c r="UXW95" s="238"/>
      <c r="UXX95" s="238"/>
      <c r="UXY95" s="238"/>
      <c r="UXZ95" s="238"/>
      <c r="UYA95" s="238"/>
      <c r="UYB95" s="238"/>
      <c r="UYC95" s="238"/>
      <c r="UYD95" s="238"/>
      <c r="UYE95" s="238"/>
      <c r="UYF95" s="238"/>
      <c r="UYG95" s="238"/>
      <c r="UYH95" s="238"/>
      <c r="UYI95" s="238"/>
      <c r="UYJ95" s="238"/>
      <c r="UYK95" s="238"/>
      <c r="UYL95" s="238"/>
      <c r="UYM95" s="238"/>
      <c r="UYN95" s="238"/>
      <c r="UYO95" s="238"/>
      <c r="UYP95" s="238"/>
      <c r="UYQ95" s="238"/>
      <c r="UYR95" s="238"/>
      <c r="UYS95" s="238"/>
      <c r="UYT95" s="238"/>
      <c r="UYU95" s="238"/>
      <c r="UYV95" s="238"/>
      <c r="UYW95" s="238"/>
      <c r="UYX95" s="238"/>
      <c r="UYY95" s="238"/>
      <c r="UYZ95" s="238"/>
      <c r="UZA95" s="238"/>
      <c r="UZB95" s="238"/>
      <c r="UZC95" s="238"/>
      <c r="UZD95" s="238"/>
      <c r="UZE95" s="238"/>
      <c r="UZF95" s="238"/>
      <c r="UZG95" s="238"/>
      <c r="UZH95" s="238"/>
      <c r="UZI95" s="238"/>
      <c r="UZJ95" s="238"/>
      <c r="UZK95" s="238"/>
      <c r="UZL95" s="238"/>
      <c r="UZM95" s="238"/>
      <c r="UZN95" s="238"/>
      <c r="UZO95" s="238"/>
      <c r="UZP95" s="238"/>
      <c r="UZQ95" s="238"/>
      <c r="UZR95" s="238"/>
      <c r="UZS95" s="238"/>
      <c r="UZT95" s="238"/>
      <c r="UZU95" s="238"/>
      <c r="UZV95" s="238"/>
      <c r="UZW95" s="238"/>
      <c r="UZX95" s="238"/>
      <c r="UZY95" s="238"/>
      <c r="UZZ95" s="238"/>
      <c r="VAA95" s="238"/>
      <c r="VAB95" s="238"/>
      <c r="VAC95" s="238"/>
      <c r="VAD95" s="238"/>
      <c r="VAE95" s="238"/>
      <c r="VAF95" s="238"/>
      <c r="VAG95" s="238"/>
      <c r="VAH95" s="238"/>
      <c r="VAI95" s="238"/>
      <c r="VAJ95" s="238"/>
      <c r="VAK95" s="238"/>
      <c r="VAL95" s="238"/>
      <c r="VAM95" s="238"/>
      <c r="VAN95" s="238"/>
      <c r="VAO95" s="238"/>
      <c r="VAP95" s="238"/>
      <c r="VAQ95" s="238"/>
      <c r="VAR95" s="238"/>
      <c r="VAS95" s="238"/>
      <c r="VAT95" s="238"/>
      <c r="VAU95" s="238"/>
      <c r="VAV95" s="238"/>
      <c r="VAW95" s="238"/>
      <c r="VAX95" s="238"/>
      <c r="VAY95" s="238"/>
      <c r="VAZ95" s="238"/>
      <c r="VBA95" s="238"/>
      <c r="VBB95" s="238"/>
      <c r="VBC95" s="238"/>
      <c r="VBD95" s="238"/>
      <c r="VBE95" s="238"/>
      <c r="VBF95" s="238"/>
      <c r="VBG95" s="238"/>
      <c r="VBH95" s="238"/>
      <c r="VBI95" s="238"/>
      <c r="VBJ95" s="238"/>
      <c r="VBK95" s="238"/>
      <c r="VBL95" s="238"/>
      <c r="VBM95" s="238"/>
      <c r="VBN95" s="238"/>
      <c r="VBO95" s="238"/>
      <c r="VBP95" s="238"/>
      <c r="VBQ95" s="238"/>
      <c r="VBR95" s="238"/>
      <c r="VBS95" s="238"/>
      <c r="VBT95" s="238"/>
      <c r="VBU95" s="238"/>
      <c r="VBV95" s="238"/>
      <c r="VBW95" s="238"/>
      <c r="VBX95" s="238"/>
      <c r="VBY95" s="238"/>
      <c r="VBZ95" s="238"/>
      <c r="VCA95" s="238"/>
      <c r="VCB95" s="238"/>
      <c r="VCC95" s="238"/>
      <c r="VCD95" s="238"/>
      <c r="VCE95" s="238"/>
      <c r="VCF95" s="238"/>
      <c r="VCG95" s="238"/>
      <c r="VCH95" s="238"/>
      <c r="VCI95" s="238"/>
      <c r="VCJ95" s="238"/>
      <c r="VCK95" s="238"/>
      <c r="VCL95" s="238"/>
      <c r="VCM95" s="238"/>
      <c r="VCN95" s="238"/>
      <c r="VCO95" s="238"/>
      <c r="VCP95" s="238"/>
      <c r="VCQ95" s="238"/>
      <c r="VCR95" s="238"/>
      <c r="VCS95" s="238"/>
      <c r="VCT95" s="238"/>
      <c r="VCU95" s="238"/>
      <c r="VCV95" s="238"/>
      <c r="VCW95" s="238"/>
      <c r="VCX95" s="238"/>
      <c r="VCY95" s="238"/>
      <c r="VCZ95" s="238"/>
      <c r="VDA95" s="238"/>
      <c r="VDB95" s="238"/>
      <c r="VDC95" s="238"/>
      <c r="VDD95" s="238"/>
      <c r="VDE95" s="238"/>
      <c r="VDF95" s="238"/>
      <c r="VDG95" s="238"/>
      <c r="VDH95" s="238"/>
      <c r="VDI95" s="238"/>
      <c r="VDJ95" s="238"/>
      <c r="VDK95" s="238"/>
      <c r="VDL95" s="238"/>
      <c r="VDM95" s="238"/>
      <c r="VDN95" s="238"/>
      <c r="VDO95" s="238"/>
      <c r="VDP95" s="238"/>
      <c r="VDQ95" s="238"/>
      <c r="VDR95" s="238"/>
      <c r="VDS95" s="238"/>
      <c r="VDT95" s="238"/>
      <c r="VDU95" s="238"/>
      <c r="VDV95" s="238"/>
      <c r="VDW95" s="238"/>
      <c r="VDX95" s="238"/>
      <c r="VDY95" s="238"/>
      <c r="VDZ95" s="238"/>
      <c r="VEA95" s="238"/>
      <c r="VEB95" s="238"/>
      <c r="VEC95" s="238"/>
      <c r="VED95" s="238"/>
      <c r="VEE95" s="238"/>
      <c r="VEF95" s="238"/>
      <c r="VEG95" s="238"/>
      <c r="VEH95" s="238"/>
      <c r="VEI95" s="238"/>
      <c r="VEJ95" s="238"/>
      <c r="VEK95" s="238"/>
      <c r="VEL95" s="238"/>
      <c r="VEM95" s="238"/>
      <c r="VEN95" s="238"/>
      <c r="VEO95" s="238"/>
      <c r="VEP95" s="238"/>
      <c r="VEQ95" s="238"/>
      <c r="VER95" s="238"/>
      <c r="VES95" s="238"/>
      <c r="VET95" s="238"/>
      <c r="VEU95" s="238"/>
      <c r="VEV95" s="238"/>
      <c r="VEW95" s="238"/>
      <c r="VEX95" s="238"/>
      <c r="VEY95" s="238"/>
      <c r="VEZ95" s="238"/>
      <c r="VFA95" s="238"/>
      <c r="VFB95" s="238"/>
      <c r="VFC95" s="238"/>
      <c r="VFD95" s="238"/>
      <c r="VFE95" s="238"/>
      <c r="VFF95" s="238"/>
      <c r="VFG95" s="238"/>
      <c r="VFH95" s="238"/>
      <c r="VFI95" s="238"/>
      <c r="VFJ95" s="238"/>
      <c r="VFK95" s="238"/>
      <c r="VFL95" s="238"/>
      <c r="VFM95" s="238"/>
      <c r="VFN95" s="238"/>
      <c r="VFO95" s="238"/>
      <c r="VFP95" s="238"/>
      <c r="VFQ95" s="238"/>
      <c r="VFR95" s="238"/>
      <c r="VFS95" s="238"/>
      <c r="VFT95" s="238"/>
      <c r="VFU95" s="238"/>
      <c r="VFV95" s="238"/>
      <c r="VFW95" s="238"/>
      <c r="VFX95" s="238"/>
      <c r="VFY95" s="238"/>
      <c r="VFZ95" s="238"/>
      <c r="VGA95" s="238"/>
      <c r="VGB95" s="238"/>
      <c r="VGC95" s="238"/>
      <c r="VGD95" s="238"/>
      <c r="VGE95" s="238"/>
      <c r="VGF95" s="238"/>
      <c r="VGG95" s="238"/>
      <c r="VGH95" s="238"/>
      <c r="VGI95" s="238"/>
      <c r="VGJ95" s="238"/>
      <c r="VGK95" s="238"/>
      <c r="VGL95" s="238"/>
      <c r="VGM95" s="238"/>
      <c r="VGN95" s="238"/>
      <c r="VGO95" s="238"/>
      <c r="VGP95" s="238"/>
      <c r="VGQ95" s="238"/>
      <c r="VGR95" s="238"/>
      <c r="VGS95" s="238"/>
      <c r="VGT95" s="238"/>
      <c r="VGU95" s="238"/>
      <c r="VGV95" s="238"/>
      <c r="VGW95" s="238"/>
      <c r="VGX95" s="238"/>
      <c r="VGY95" s="238"/>
      <c r="VGZ95" s="238"/>
      <c r="VHA95" s="238"/>
      <c r="VHB95" s="238"/>
      <c r="VHC95" s="238"/>
      <c r="VHD95" s="238"/>
      <c r="VHE95" s="238"/>
      <c r="VHF95" s="238"/>
      <c r="VHG95" s="238"/>
      <c r="VHH95" s="238"/>
      <c r="VHI95" s="238"/>
      <c r="VHJ95" s="238"/>
      <c r="VHK95" s="238"/>
      <c r="VHL95" s="238"/>
      <c r="VHM95" s="238"/>
      <c r="VHN95" s="238"/>
      <c r="VHO95" s="238"/>
      <c r="VHP95" s="238"/>
      <c r="VHQ95" s="238"/>
      <c r="VHR95" s="238"/>
      <c r="VHS95" s="238"/>
      <c r="VHT95" s="238"/>
      <c r="VHU95" s="238"/>
      <c r="VHV95" s="238"/>
      <c r="VHW95" s="238"/>
      <c r="VHX95" s="238"/>
      <c r="VHY95" s="238"/>
      <c r="VHZ95" s="238"/>
      <c r="VIA95" s="238"/>
      <c r="VIB95" s="238"/>
      <c r="VIC95" s="238"/>
      <c r="VID95" s="238"/>
      <c r="VIE95" s="238"/>
      <c r="VIF95" s="238"/>
      <c r="VIG95" s="238"/>
      <c r="VIH95" s="238"/>
      <c r="VII95" s="238"/>
      <c r="VIJ95" s="238"/>
      <c r="VIK95" s="238"/>
      <c r="VIL95" s="238"/>
      <c r="VIM95" s="238"/>
      <c r="VIN95" s="238"/>
      <c r="VIO95" s="238"/>
      <c r="VIP95" s="238"/>
      <c r="VIQ95" s="238"/>
      <c r="VIR95" s="238"/>
      <c r="VIS95" s="238"/>
      <c r="VIT95" s="238"/>
      <c r="VIU95" s="238"/>
      <c r="VIV95" s="238"/>
      <c r="VIW95" s="238"/>
      <c r="VIX95" s="238"/>
      <c r="VIY95" s="238"/>
      <c r="VIZ95" s="238"/>
      <c r="VJA95" s="238"/>
      <c r="VJB95" s="238"/>
      <c r="VJC95" s="238"/>
      <c r="VJD95" s="238"/>
      <c r="VJE95" s="238"/>
      <c r="VJF95" s="238"/>
      <c r="VJG95" s="238"/>
      <c r="VJH95" s="238"/>
      <c r="VJI95" s="238"/>
      <c r="VJJ95" s="238"/>
      <c r="VJK95" s="238"/>
      <c r="VJL95" s="238"/>
      <c r="VJM95" s="238"/>
      <c r="VJN95" s="238"/>
      <c r="VJO95" s="238"/>
      <c r="VJP95" s="238"/>
      <c r="VJQ95" s="238"/>
      <c r="VJR95" s="238"/>
      <c r="VJS95" s="238"/>
      <c r="VJT95" s="238"/>
      <c r="VJU95" s="238"/>
      <c r="VJV95" s="238"/>
      <c r="VJW95" s="238"/>
      <c r="VJX95" s="238"/>
      <c r="VJY95" s="238"/>
      <c r="VJZ95" s="238"/>
      <c r="VKA95" s="238"/>
      <c r="VKB95" s="238"/>
      <c r="VKC95" s="238"/>
      <c r="VKD95" s="238"/>
      <c r="VKE95" s="238"/>
      <c r="VKF95" s="238"/>
      <c r="VKG95" s="238"/>
      <c r="VKH95" s="238"/>
      <c r="VKI95" s="238"/>
      <c r="VKJ95" s="238"/>
      <c r="VKK95" s="238"/>
      <c r="VKL95" s="238"/>
      <c r="VKM95" s="238"/>
      <c r="VKN95" s="238"/>
      <c r="VKO95" s="238"/>
      <c r="VKP95" s="238"/>
      <c r="VKQ95" s="238"/>
      <c r="VKR95" s="238"/>
      <c r="VKS95" s="238"/>
      <c r="VKT95" s="238"/>
      <c r="VKU95" s="238"/>
      <c r="VKV95" s="238"/>
      <c r="VKW95" s="238"/>
      <c r="VKX95" s="238"/>
      <c r="VKY95" s="238"/>
      <c r="VKZ95" s="238"/>
      <c r="VLA95" s="238"/>
      <c r="VLB95" s="238"/>
      <c r="VLC95" s="238"/>
      <c r="VLD95" s="238"/>
      <c r="VLE95" s="238"/>
      <c r="VLF95" s="238"/>
      <c r="VLG95" s="238"/>
      <c r="VLH95" s="238"/>
      <c r="VLI95" s="238"/>
      <c r="VLJ95" s="238"/>
      <c r="VLK95" s="238"/>
      <c r="VLL95" s="238"/>
      <c r="VLM95" s="238"/>
      <c r="VLN95" s="238"/>
      <c r="VLO95" s="238"/>
      <c r="VLP95" s="238"/>
      <c r="VLQ95" s="238"/>
      <c r="VLR95" s="238"/>
      <c r="VLS95" s="238"/>
      <c r="VLT95" s="238"/>
      <c r="VLU95" s="238"/>
      <c r="VLV95" s="238"/>
      <c r="VLW95" s="238"/>
      <c r="VLX95" s="238"/>
      <c r="VLY95" s="238"/>
      <c r="VLZ95" s="238"/>
      <c r="VMA95" s="238"/>
      <c r="VMB95" s="238"/>
      <c r="VMC95" s="238"/>
      <c r="VMD95" s="238"/>
      <c r="VME95" s="238"/>
      <c r="VMF95" s="238"/>
      <c r="VMG95" s="238"/>
      <c r="VMH95" s="238"/>
      <c r="VMI95" s="238"/>
      <c r="VMJ95" s="238"/>
      <c r="VMK95" s="238"/>
      <c r="VML95" s="238"/>
      <c r="VMM95" s="238"/>
      <c r="VMN95" s="238"/>
      <c r="VMO95" s="238"/>
      <c r="VMP95" s="238"/>
      <c r="VMQ95" s="238"/>
      <c r="VMR95" s="238"/>
      <c r="VMS95" s="238"/>
      <c r="VMT95" s="238"/>
      <c r="VMU95" s="238"/>
      <c r="VMV95" s="238"/>
      <c r="VMW95" s="238"/>
      <c r="VMX95" s="238"/>
      <c r="VMY95" s="238"/>
      <c r="VMZ95" s="238"/>
      <c r="VNA95" s="238"/>
      <c r="VNB95" s="238"/>
      <c r="VNC95" s="238"/>
      <c r="VND95" s="238"/>
      <c r="VNE95" s="238"/>
      <c r="VNF95" s="238"/>
      <c r="VNG95" s="238"/>
      <c r="VNH95" s="238"/>
      <c r="VNI95" s="238"/>
      <c r="VNJ95" s="238"/>
      <c r="VNK95" s="238"/>
      <c r="VNL95" s="238"/>
      <c r="VNM95" s="238"/>
      <c r="VNN95" s="238"/>
      <c r="VNO95" s="238"/>
      <c r="VNP95" s="238"/>
      <c r="VNQ95" s="238"/>
      <c r="VNR95" s="238"/>
      <c r="VNS95" s="238"/>
      <c r="VNT95" s="238"/>
      <c r="VNU95" s="238"/>
      <c r="VNV95" s="238"/>
      <c r="VNW95" s="238"/>
      <c r="VNX95" s="238"/>
      <c r="VNY95" s="238"/>
      <c r="VNZ95" s="238"/>
      <c r="VOA95" s="238"/>
      <c r="VOB95" s="238"/>
      <c r="VOC95" s="238"/>
      <c r="VOD95" s="238"/>
      <c r="VOE95" s="238"/>
      <c r="VOF95" s="238"/>
      <c r="VOG95" s="238"/>
      <c r="VOH95" s="238"/>
      <c r="VOI95" s="238"/>
      <c r="VOJ95" s="238"/>
      <c r="VOK95" s="238"/>
      <c r="VOL95" s="238"/>
      <c r="VOM95" s="238"/>
      <c r="VON95" s="238"/>
      <c r="VOO95" s="238"/>
      <c r="VOP95" s="238"/>
      <c r="VOQ95" s="238"/>
      <c r="VOR95" s="238"/>
      <c r="VOS95" s="238"/>
      <c r="VOT95" s="238"/>
      <c r="VOU95" s="238"/>
      <c r="VOV95" s="238"/>
      <c r="VOW95" s="238"/>
      <c r="VOX95" s="238"/>
      <c r="VOY95" s="238"/>
      <c r="VOZ95" s="238"/>
      <c r="VPA95" s="238"/>
      <c r="VPB95" s="238"/>
      <c r="VPC95" s="238"/>
      <c r="VPD95" s="238"/>
      <c r="VPE95" s="238"/>
      <c r="VPF95" s="238"/>
      <c r="VPG95" s="238"/>
      <c r="VPH95" s="238"/>
      <c r="VPI95" s="238"/>
      <c r="VPJ95" s="238"/>
      <c r="VPK95" s="238"/>
      <c r="VPL95" s="238"/>
      <c r="VPM95" s="238"/>
      <c r="VPN95" s="238"/>
      <c r="VPO95" s="238"/>
      <c r="VPP95" s="238"/>
      <c r="VPQ95" s="238"/>
      <c r="VPR95" s="238"/>
      <c r="VPS95" s="238"/>
      <c r="VPT95" s="238"/>
      <c r="VPU95" s="238"/>
      <c r="VPV95" s="238"/>
      <c r="VPW95" s="238"/>
      <c r="VPX95" s="238"/>
      <c r="VPY95" s="238"/>
      <c r="VPZ95" s="238"/>
      <c r="VQA95" s="238"/>
      <c r="VQB95" s="238"/>
      <c r="VQC95" s="238"/>
      <c r="VQD95" s="238"/>
      <c r="VQE95" s="238"/>
      <c r="VQF95" s="238"/>
      <c r="VQG95" s="238"/>
      <c r="VQH95" s="238"/>
      <c r="VQI95" s="238"/>
      <c r="VQJ95" s="238"/>
      <c r="VQK95" s="238"/>
      <c r="VQL95" s="238"/>
      <c r="VQM95" s="238"/>
      <c r="VQN95" s="238"/>
      <c r="VQO95" s="238"/>
      <c r="VQP95" s="238"/>
      <c r="VQQ95" s="238"/>
      <c r="VQR95" s="238"/>
      <c r="VQS95" s="238"/>
      <c r="VQT95" s="238"/>
      <c r="VQU95" s="238"/>
      <c r="VQV95" s="238"/>
      <c r="VQW95" s="238"/>
      <c r="VQX95" s="238"/>
      <c r="VQY95" s="238"/>
      <c r="VQZ95" s="238"/>
      <c r="VRA95" s="238"/>
      <c r="VRB95" s="238"/>
      <c r="VRC95" s="238"/>
      <c r="VRD95" s="238"/>
      <c r="VRE95" s="238"/>
      <c r="VRF95" s="238"/>
      <c r="VRG95" s="238"/>
      <c r="VRH95" s="238"/>
      <c r="VRI95" s="238"/>
      <c r="VRJ95" s="238"/>
      <c r="VRK95" s="238"/>
      <c r="VRL95" s="238"/>
      <c r="VRM95" s="238"/>
      <c r="VRN95" s="238"/>
      <c r="VRO95" s="238"/>
      <c r="VRP95" s="238"/>
      <c r="VRQ95" s="238"/>
      <c r="VRR95" s="238"/>
      <c r="VRS95" s="238"/>
      <c r="VRT95" s="238"/>
      <c r="VRU95" s="238"/>
      <c r="VRV95" s="238"/>
      <c r="VRW95" s="238"/>
      <c r="VRX95" s="238"/>
      <c r="VRY95" s="238"/>
      <c r="VRZ95" s="238"/>
      <c r="VSA95" s="238"/>
      <c r="VSB95" s="238"/>
      <c r="VSC95" s="238"/>
      <c r="VSD95" s="238"/>
      <c r="VSE95" s="238"/>
      <c r="VSF95" s="238"/>
      <c r="VSG95" s="238"/>
      <c r="VSH95" s="238"/>
      <c r="VSI95" s="238"/>
      <c r="VSJ95" s="238"/>
      <c r="VSK95" s="238"/>
      <c r="VSL95" s="238"/>
      <c r="VSM95" s="238"/>
      <c r="VSN95" s="238"/>
      <c r="VSO95" s="238"/>
      <c r="VSP95" s="238"/>
      <c r="VSQ95" s="238"/>
      <c r="VSR95" s="238"/>
      <c r="VSS95" s="238"/>
      <c r="VST95" s="238"/>
      <c r="VSU95" s="238"/>
      <c r="VSV95" s="238"/>
      <c r="VSW95" s="238"/>
      <c r="VSX95" s="238"/>
      <c r="VSY95" s="238"/>
      <c r="VSZ95" s="238"/>
      <c r="VTA95" s="238"/>
      <c r="VTB95" s="238"/>
      <c r="VTC95" s="238"/>
      <c r="VTD95" s="238"/>
      <c r="VTE95" s="238"/>
      <c r="VTF95" s="238"/>
      <c r="VTG95" s="238"/>
      <c r="VTH95" s="238"/>
      <c r="VTI95" s="238"/>
      <c r="VTJ95" s="238"/>
      <c r="VTK95" s="238"/>
      <c r="VTL95" s="238"/>
      <c r="VTM95" s="238"/>
      <c r="VTN95" s="238"/>
      <c r="VTO95" s="238"/>
      <c r="VTP95" s="238"/>
      <c r="VTQ95" s="238"/>
      <c r="VTR95" s="238"/>
      <c r="VTS95" s="238"/>
      <c r="VTT95" s="238"/>
      <c r="VTU95" s="238"/>
      <c r="VTV95" s="238"/>
      <c r="VTW95" s="238"/>
      <c r="VTX95" s="238"/>
      <c r="VTY95" s="238"/>
      <c r="VTZ95" s="238"/>
      <c r="VUA95" s="238"/>
      <c r="VUB95" s="238"/>
      <c r="VUC95" s="238"/>
      <c r="VUD95" s="238"/>
      <c r="VUE95" s="238"/>
      <c r="VUF95" s="238"/>
      <c r="VUG95" s="238"/>
      <c r="VUH95" s="238"/>
      <c r="VUI95" s="238"/>
      <c r="VUJ95" s="238"/>
      <c r="VUK95" s="238"/>
      <c r="VUL95" s="238"/>
      <c r="VUM95" s="238"/>
      <c r="VUN95" s="238"/>
      <c r="VUO95" s="238"/>
      <c r="VUP95" s="238"/>
      <c r="VUQ95" s="238"/>
      <c r="VUR95" s="238"/>
      <c r="VUS95" s="238"/>
      <c r="VUT95" s="238"/>
      <c r="VUU95" s="238"/>
      <c r="VUV95" s="238"/>
      <c r="VUW95" s="238"/>
      <c r="VUX95" s="238"/>
      <c r="VUY95" s="238"/>
      <c r="VUZ95" s="238"/>
      <c r="VVA95" s="238"/>
      <c r="VVB95" s="238"/>
      <c r="VVC95" s="238"/>
      <c r="VVD95" s="238"/>
      <c r="VVE95" s="238"/>
      <c r="VVF95" s="238"/>
      <c r="VVG95" s="238"/>
      <c r="VVH95" s="238"/>
      <c r="VVI95" s="238"/>
      <c r="VVJ95" s="238"/>
      <c r="VVK95" s="238"/>
      <c r="VVL95" s="238"/>
      <c r="VVM95" s="238"/>
      <c r="VVN95" s="238"/>
      <c r="VVO95" s="238"/>
      <c r="VVP95" s="238"/>
      <c r="VVQ95" s="238"/>
      <c r="VVR95" s="238"/>
      <c r="VVS95" s="238"/>
      <c r="VVT95" s="238"/>
      <c r="VVU95" s="238"/>
      <c r="VVV95" s="238"/>
      <c r="VVW95" s="238"/>
      <c r="VVX95" s="238"/>
      <c r="VVY95" s="238"/>
      <c r="VVZ95" s="238"/>
      <c r="VWA95" s="238"/>
      <c r="VWB95" s="238"/>
      <c r="VWC95" s="238"/>
      <c r="VWD95" s="238"/>
      <c r="VWE95" s="238"/>
      <c r="VWF95" s="238"/>
      <c r="VWG95" s="238"/>
      <c r="VWH95" s="238"/>
      <c r="VWI95" s="238"/>
      <c r="VWJ95" s="238"/>
      <c r="VWK95" s="238"/>
      <c r="VWL95" s="238"/>
      <c r="VWM95" s="238"/>
      <c r="VWN95" s="238"/>
      <c r="VWO95" s="238"/>
      <c r="VWP95" s="238"/>
      <c r="VWQ95" s="238"/>
      <c r="VWR95" s="238"/>
      <c r="VWS95" s="238"/>
      <c r="VWT95" s="238"/>
      <c r="VWU95" s="238"/>
      <c r="VWV95" s="238"/>
      <c r="VWW95" s="238"/>
      <c r="VWX95" s="238"/>
      <c r="VWY95" s="238"/>
      <c r="VWZ95" s="238"/>
      <c r="VXA95" s="238"/>
      <c r="VXB95" s="238"/>
      <c r="VXC95" s="238"/>
      <c r="VXD95" s="238"/>
      <c r="VXE95" s="238"/>
      <c r="VXF95" s="238"/>
      <c r="VXG95" s="238"/>
      <c r="VXH95" s="238"/>
      <c r="VXI95" s="238"/>
      <c r="VXJ95" s="238"/>
      <c r="VXK95" s="238"/>
      <c r="VXL95" s="238"/>
      <c r="VXM95" s="238"/>
      <c r="VXN95" s="238"/>
      <c r="VXO95" s="238"/>
      <c r="VXP95" s="238"/>
      <c r="VXQ95" s="238"/>
      <c r="VXR95" s="238"/>
      <c r="VXS95" s="238"/>
      <c r="VXT95" s="238"/>
      <c r="VXU95" s="238"/>
      <c r="VXV95" s="238"/>
      <c r="VXW95" s="238"/>
      <c r="VXX95" s="238"/>
      <c r="VXY95" s="238"/>
      <c r="VXZ95" s="238"/>
      <c r="VYA95" s="238"/>
      <c r="VYB95" s="238"/>
      <c r="VYC95" s="238"/>
      <c r="VYD95" s="238"/>
      <c r="VYE95" s="238"/>
      <c r="VYF95" s="238"/>
      <c r="VYG95" s="238"/>
      <c r="VYH95" s="238"/>
      <c r="VYI95" s="238"/>
      <c r="VYJ95" s="238"/>
      <c r="VYK95" s="238"/>
      <c r="VYL95" s="238"/>
      <c r="VYM95" s="238"/>
      <c r="VYN95" s="238"/>
      <c r="VYO95" s="238"/>
      <c r="VYP95" s="238"/>
      <c r="VYQ95" s="238"/>
      <c r="VYR95" s="238"/>
      <c r="VYS95" s="238"/>
      <c r="VYT95" s="238"/>
      <c r="VYU95" s="238"/>
      <c r="VYV95" s="238"/>
      <c r="VYW95" s="238"/>
      <c r="VYX95" s="238"/>
      <c r="VYY95" s="238"/>
      <c r="VYZ95" s="238"/>
      <c r="VZA95" s="238"/>
      <c r="VZB95" s="238"/>
      <c r="VZC95" s="238"/>
      <c r="VZD95" s="238"/>
      <c r="VZE95" s="238"/>
      <c r="VZF95" s="238"/>
      <c r="VZG95" s="238"/>
      <c r="VZH95" s="238"/>
      <c r="VZI95" s="238"/>
      <c r="VZJ95" s="238"/>
      <c r="VZK95" s="238"/>
      <c r="VZL95" s="238"/>
      <c r="VZM95" s="238"/>
      <c r="VZN95" s="238"/>
      <c r="VZO95" s="238"/>
      <c r="VZP95" s="238"/>
      <c r="VZQ95" s="238"/>
      <c r="VZR95" s="238"/>
      <c r="VZS95" s="238"/>
      <c r="VZT95" s="238"/>
      <c r="VZU95" s="238"/>
      <c r="VZV95" s="238"/>
      <c r="VZW95" s="238"/>
      <c r="VZX95" s="238"/>
      <c r="VZY95" s="238"/>
      <c r="VZZ95" s="238"/>
      <c r="WAA95" s="238"/>
      <c r="WAB95" s="238"/>
      <c r="WAC95" s="238"/>
      <c r="WAD95" s="238"/>
      <c r="WAE95" s="238"/>
      <c r="WAF95" s="238"/>
      <c r="WAG95" s="238"/>
      <c r="WAH95" s="238"/>
      <c r="WAI95" s="238"/>
      <c r="WAJ95" s="238"/>
      <c r="WAK95" s="238"/>
      <c r="WAL95" s="238"/>
      <c r="WAM95" s="238"/>
      <c r="WAN95" s="238"/>
      <c r="WAO95" s="238"/>
      <c r="WAP95" s="238"/>
      <c r="WAQ95" s="238"/>
      <c r="WAR95" s="238"/>
      <c r="WAS95" s="238"/>
      <c r="WAT95" s="238"/>
      <c r="WAU95" s="238"/>
      <c r="WAV95" s="238"/>
      <c r="WAW95" s="238"/>
      <c r="WAX95" s="238"/>
      <c r="WAY95" s="238"/>
      <c r="WAZ95" s="238"/>
      <c r="WBA95" s="238"/>
      <c r="WBB95" s="238"/>
      <c r="WBC95" s="238"/>
      <c r="WBD95" s="238"/>
      <c r="WBE95" s="238"/>
      <c r="WBF95" s="238"/>
      <c r="WBG95" s="238"/>
      <c r="WBH95" s="238"/>
      <c r="WBI95" s="238"/>
      <c r="WBJ95" s="238"/>
      <c r="WBK95" s="238"/>
      <c r="WBL95" s="238"/>
      <c r="WBM95" s="238"/>
      <c r="WBN95" s="238"/>
      <c r="WBO95" s="238"/>
      <c r="WBP95" s="238"/>
      <c r="WBQ95" s="238"/>
      <c r="WBR95" s="238"/>
      <c r="WBS95" s="238"/>
      <c r="WBT95" s="238"/>
      <c r="WBU95" s="238"/>
      <c r="WBV95" s="238"/>
      <c r="WBW95" s="238"/>
      <c r="WBX95" s="238"/>
      <c r="WBY95" s="238"/>
      <c r="WBZ95" s="238"/>
      <c r="WCA95" s="238"/>
      <c r="WCB95" s="238"/>
      <c r="WCC95" s="238"/>
      <c r="WCD95" s="238"/>
      <c r="WCE95" s="238"/>
      <c r="WCF95" s="238"/>
      <c r="WCG95" s="238"/>
      <c r="WCH95" s="238"/>
      <c r="WCI95" s="238"/>
      <c r="WCJ95" s="238"/>
      <c r="WCK95" s="238"/>
      <c r="WCL95" s="238"/>
      <c r="WCM95" s="238"/>
      <c r="WCN95" s="238"/>
      <c r="WCO95" s="238"/>
      <c r="WCP95" s="238"/>
      <c r="WCQ95" s="238"/>
      <c r="WCR95" s="238"/>
      <c r="WCS95" s="238"/>
      <c r="WCT95" s="238"/>
      <c r="WCU95" s="238"/>
      <c r="WCV95" s="238"/>
      <c r="WCW95" s="238"/>
      <c r="WCX95" s="238"/>
      <c r="WCY95" s="238"/>
      <c r="WCZ95" s="238"/>
      <c r="WDA95" s="238"/>
      <c r="WDB95" s="238"/>
      <c r="WDC95" s="238"/>
      <c r="WDD95" s="238"/>
      <c r="WDE95" s="238"/>
      <c r="WDF95" s="238"/>
      <c r="WDG95" s="238"/>
      <c r="WDH95" s="238"/>
      <c r="WDI95" s="238"/>
      <c r="WDJ95" s="238"/>
      <c r="WDK95" s="238"/>
      <c r="WDL95" s="238"/>
      <c r="WDM95" s="238"/>
      <c r="WDN95" s="238"/>
      <c r="WDO95" s="238"/>
      <c r="WDP95" s="238"/>
      <c r="WDQ95" s="238"/>
      <c r="WDR95" s="238"/>
      <c r="WDS95" s="238"/>
      <c r="WDT95" s="238"/>
      <c r="WDU95" s="238"/>
      <c r="WDV95" s="238"/>
      <c r="WDW95" s="238"/>
      <c r="WDX95" s="238"/>
      <c r="WDY95" s="238"/>
      <c r="WDZ95" s="238"/>
      <c r="WEA95" s="238"/>
      <c r="WEB95" s="238"/>
      <c r="WEC95" s="238"/>
      <c r="WED95" s="238"/>
      <c r="WEE95" s="238"/>
      <c r="WEF95" s="238"/>
      <c r="WEG95" s="238"/>
      <c r="WEH95" s="238"/>
      <c r="WEI95" s="238"/>
      <c r="WEJ95" s="238"/>
      <c r="WEK95" s="238"/>
      <c r="WEL95" s="238"/>
      <c r="WEM95" s="238"/>
      <c r="WEN95" s="238"/>
      <c r="WEO95" s="238"/>
      <c r="WEP95" s="238"/>
      <c r="WEQ95" s="238"/>
      <c r="WER95" s="238"/>
      <c r="WES95" s="238"/>
      <c r="WET95" s="238"/>
      <c r="WEU95" s="238"/>
      <c r="WEV95" s="238"/>
      <c r="WEW95" s="238"/>
      <c r="WEX95" s="238"/>
      <c r="WEY95" s="238"/>
      <c r="WEZ95" s="238"/>
      <c r="WFA95" s="238"/>
      <c r="WFB95" s="238"/>
      <c r="WFC95" s="238"/>
      <c r="WFD95" s="238"/>
      <c r="WFE95" s="238"/>
      <c r="WFF95" s="238"/>
      <c r="WFG95" s="238"/>
      <c r="WFH95" s="238"/>
      <c r="WFI95" s="238"/>
      <c r="WFJ95" s="238"/>
      <c r="WFK95" s="238"/>
      <c r="WFL95" s="238"/>
      <c r="WFM95" s="238"/>
      <c r="WFN95" s="238"/>
      <c r="WFO95" s="238"/>
      <c r="WFP95" s="238"/>
      <c r="WFQ95" s="238"/>
      <c r="WFR95" s="238"/>
      <c r="WFS95" s="238"/>
      <c r="WFT95" s="238"/>
      <c r="WFU95" s="238"/>
      <c r="WFV95" s="238"/>
      <c r="WFW95" s="238"/>
      <c r="WFX95" s="238"/>
      <c r="WFY95" s="238"/>
      <c r="WFZ95" s="238"/>
      <c r="WGA95" s="238"/>
      <c r="WGB95" s="238"/>
      <c r="WGC95" s="238"/>
      <c r="WGD95" s="238"/>
      <c r="WGE95" s="238"/>
      <c r="WGF95" s="238"/>
      <c r="WGG95" s="238"/>
      <c r="WGH95" s="238"/>
      <c r="WGI95" s="238"/>
      <c r="WGJ95" s="238"/>
      <c r="WGK95" s="238"/>
      <c r="WGL95" s="238"/>
      <c r="WGM95" s="238"/>
      <c r="WGN95" s="238"/>
      <c r="WGO95" s="238"/>
      <c r="WGP95" s="238"/>
      <c r="WGQ95" s="238"/>
      <c r="WGR95" s="238"/>
      <c r="WGS95" s="238"/>
      <c r="WGT95" s="238"/>
      <c r="WGU95" s="238"/>
      <c r="WGV95" s="238"/>
      <c r="WGW95" s="238"/>
      <c r="WGX95" s="238"/>
      <c r="WGY95" s="238"/>
      <c r="WGZ95" s="238"/>
      <c r="WHA95" s="238"/>
      <c r="WHB95" s="238"/>
      <c r="WHC95" s="238"/>
      <c r="WHD95" s="238"/>
      <c r="WHE95" s="238"/>
      <c r="WHF95" s="238"/>
      <c r="WHG95" s="238"/>
      <c r="WHH95" s="238"/>
      <c r="WHI95" s="238"/>
      <c r="WHJ95" s="238"/>
      <c r="WHK95" s="238"/>
      <c r="WHL95" s="238"/>
      <c r="WHM95" s="238"/>
      <c r="WHN95" s="238"/>
      <c r="WHO95" s="238"/>
      <c r="WHP95" s="238"/>
      <c r="WHQ95" s="238"/>
      <c r="WHR95" s="238"/>
      <c r="WHS95" s="238"/>
      <c r="WHT95" s="238"/>
      <c r="WHU95" s="238"/>
      <c r="WHV95" s="238"/>
      <c r="WHW95" s="238"/>
      <c r="WHX95" s="238"/>
      <c r="WHY95" s="238"/>
      <c r="WHZ95" s="238"/>
      <c r="WIA95" s="238"/>
      <c r="WIB95" s="238"/>
      <c r="WIC95" s="238"/>
      <c r="WID95" s="238"/>
      <c r="WIE95" s="238"/>
      <c r="WIF95" s="238"/>
      <c r="WIG95" s="238"/>
      <c r="WIH95" s="238"/>
      <c r="WII95" s="238"/>
      <c r="WIJ95" s="238"/>
      <c r="WIK95" s="238"/>
      <c r="WIL95" s="238"/>
      <c r="WIM95" s="238"/>
      <c r="WIN95" s="238"/>
      <c r="WIO95" s="238"/>
      <c r="WIP95" s="238"/>
      <c r="WIQ95" s="238"/>
      <c r="WIR95" s="238"/>
      <c r="WIS95" s="238"/>
      <c r="WIT95" s="238"/>
      <c r="WIU95" s="238"/>
      <c r="WIV95" s="238"/>
      <c r="WIW95" s="238"/>
      <c r="WIX95" s="238"/>
      <c r="WIY95" s="238"/>
      <c r="WIZ95" s="238"/>
      <c r="WJA95" s="238"/>
      <c r="WJB95" s="238"/>
      <c r="WJC95" s="238"/>
      <c r="WJD95" s="238"/>
      <c r="WJE95" s="238"/>
      <c r="WJF95" s="238"/>
      <c r="WJG95" s="238"/>
      <c r="WJH95" s="238"/>
      <c r="WJI95" s="238"/>
      <c r="WJJ95" s="238"/>
      <c r="WJK95" s="238"/>
      <c r="WJL95" s="238"/>
      <c r="WJM95" s="238"/>
      <c r="WJN95" s="238"/>
      <c r="WJO95" s="238"/>
      <c r="WJP95" s="238"/>
      <c r="WJQ95" s="238"/>
      <c r="WJR95" s="238"/>
      <c r="WJS95" s="238"/>
      <c r="WJT95" s="238"/>
      <c r="WJU95" s="238"/>
      <c r="WJV95" s="238"/>
      <c r="WJW95" s="238"/>
      <c r="WJX95" s="238"/>
      <c r="WJY95" s="238"/>
      <c r="WJZ95" s="238"/>
      <c r="WKA95" s="238"/>
      <c r="WKB95" s="238"/>
      <c r="WKC95" s="238"/>
      <c r="WKD95" s="238"/>
      <c r="WKE95" s="238"/>
      <c r="WKF95" s="238"/>
      <c r="WKG95" s="238"/>
      <c r="WKH95" s="238"/>
      <c r="WKI95" s="238"/>
      <c r="WKJ95" s="238"/>
      <c r="WKK95" s="238"/>
      <c r="WKL95" s="238"/>
      <c r="WKM95" s="238"/>
      <c r="WKN95" s="238"/>
      <c r="WKO95" s="238"/>
      <c r="WKP95" s="238"/>
      <c r="WKQ95" s="238"/>
      <c r="WKR95" s="238"/>
      <c r="WKS95" s="238"/>
      <c r="WKT95" s="238"/>
      <c r="WKU95" s="238"/>
      <c r="WKV95" s="238"/>
      <c r="WKW95" s="238"/>
      <c r="WKX95" s="238"/>
      <c r="WKY95" s="238"/>
      <c r="WKZ95" s="238"/>
      <c r="WLA95" s="238"/>
      <c r="WLB95" s="238"/>
      <c r="WLC95" s="238"/>
      <c r="WLD95" s="238"/>
      <c r="WLE95" s="238"/>
      <c r="WLF95" s="238"/>
      <c r="WLG95" s="238"/>
      <c r="WLH95" s="238"/>
      <c r="WLI95" s="238"/>
      <c r="WLJ95" s="238"/>
      <c r="WLK95" s="238"/>
      <c r="WLL95" s="238"/>
      <c r="WLM95" s="238"/>
      <c r="WLN95" s="238"/>
      <c r="WLO95" s="238"/>
      <c r="WLP95" s="238"/>
      <c r="WLQ95" s="238"/>
      <c r="WLR95" s="238"/>
      <c r="WLS95" s="238"/>
      <c r="WLT95" s="238"/>
      <c r="WLU95" s="238"/>
      <c r="WLV95" s="238"/>
      <c r="WLW95" s="238"/>
      <c r="WLX95" s="238"/>
      <c r="WLY95" s="238"/>
      <c r="WLZ95" s="238"/>
      <c r="WMA95" s="238"/>
      <c r="WMB95" s="238"/>
      <c r="WMC95" s="238"/>
      <c r="WMD95" s="238"/>
      <c r="WME95" s="238"/>
      <c r="WMF95" s="238"/>
      <c r="WMG95" s="238"/>
      <c r="WMH95" s="238"/>
      <c r="WMI95" s="238"/>
      <c r="WMJ95" s="238"/>
      <c r="WMK95" s="238"/>
      <c r="WML95" s="238"/>
      <c r="WMM95" s="238"/>
      <c r="WMN95" s="238"/>
      <c r="WMO95" s="238"/>
      <c r="WMP95" s="238"/>
      <c r="WMQ95" s="238"/>
      <c r="WMR95" s="238"/>
      <c r="WMS95" s="238"/>
      <c r="WMT95" s="238"/>
      <c r="WMU95" s="238"/>
      <c r="WMV95" s="238"/>
      <c r="WMW95" s="238"/>
      <c r="WMX95" s="238"/>
      <c r="WMY95" s="238"/>
      <c r="WMZ95" s="238"/>
      <c r="WNA95" s="238"/>
      <c r="WNB95" s="238"/>
      <c r="WNC95" s="238"/>
      <c r="WND95" s="238"/>
      <c r="WNE95" s="238"/>
      <c r="WNF95" s="238"/>
      <c r="WNG95" s="238"/>
      <c r="WNH95" s="238"/>
      <c r="WNI95" s="238"/>
      <c r="WNJ95" s="238"/>
      <c r="WNK95" s="238"/>
      <c r="WNL95" s="238"/>
      <c r="WNM95" s="238"/>
      <c r="WNN95" s="238"/>
      <c r="WNO95" s="238"/>
      <c r="WNP95" s="238"/>
      <c r="WNQ95" s="238"/>
      <c r="WNR95" s="238"/>
      <c r="WNS95" s="238"/>
      <c r="WNT95" s="238"/>
      <c r="WNU95" s="238"/>
      <c r="WNV95" s="238"/>
      <c r="WNW95" s="238"/>
      <c r="WNX95" s="238"/>
      <c r="WNY95" s="238"/>
      <c r="WNZ95" s="238"/>
      <c r="WOA95" s="238"/>
      <c r="WOB95" s="238"/>
      <c r="WOC95" s="238"/>
      <c r="WOD95" s="238"/>
      <c r="WOE95" s="238"/>
      <c r="WOF95" s="238"/>
      <c r="WOG95" s="238"/>
      <c r="WOH95" s="238"/>
      <c r="WOI95" s="238"/>
      <c r="WOJ95" s="238"/>
      <c r="WOK95" s="238"/>
      <c r="WOL95" s="238"/>
      <c r="WOM95" s="238"/>
      <c r="WON95" s="238"/>
      <c r="WOO95" s="238"/>
      <c r="WOP95" s="238"/>
      <c r="WOQ95" s="238"/>
      <c r="WOR95" s="238"/>
      <c r="WOS95" s="238"/>
      <c r="WOT95" s="238"/>
      <c r="WOU95" s="238"/>
      <c r="WOV95" s="238"/>
      <c r="WOW95" s="238"/>
      <c r="WOX95" s="238"/>
      <c r="WOY95" s="238"/>
      <c r="WOZ95" s="238"/>
      <c r="WPA95" s="238"/>
      <c r="WPB95" s="238"/>
      <c r="WPC95" s="238"/>
      <c r="WPD95" s="238"/>
      <c r="WPE95" s="238"/>
      <c r="WPF95" s="238"/>
      <c r="WPG95" s="238"/>
      <c r="WPH95" s="238"/>
      <c r="WPI95" s="238"/>
      <c r="WPJ95" s="238"/>
      <c r="WPK95" s="238"/>
      <c r="WPL95" s="238"/>
      <c r="WPM95" s="238"/>
      <c r="WPN95" s="238"/>
      <c r="WPO95" s="238"/>
      <c r="WPP95" s="238"/>
      <c r="WPQ95" s="238"/>
      <c r="WPR95" s="238"/>
      <c r="WPS95" s="238"/>
      <c r="WPT95" s="238"/>
      <c r="WPU95" s="238"/>
      <c r="WPV95" s="238"/>
      <c r="WPW95" s="238"/>
      <c r="WPX95" s="238"/>
      <c r="WPY95" s="238"/>
      <c r="WPZ95" s="238"/>
      <c r="WQA95" s="238"/>
      <c r="WQB95" s="238"/>
      <c r="WQC95" s="238"/>
      <c r="WQD95" s="238"/>
      <c r="WQE95" s="238"/>
      <c r="WQF95" s="238"/>
      <c r="WQG95" s="238"/>
      <c r="WQH95" s="238"/>
      <c r="WQI95" s="238"/>
      <c r="WQJ95" s="238"/>
      <c r="WQK95" s="238"/>
      <c r="WQL95" s="238"/>
      <c r="WQM95" s="238"/>
      <c r="WQN95" s="238"/>
      <c r="WQO95" s="238"/>
      <c r="WQP95" s="238"/>
      <c r="WQQ95" s="238"/>
      <c r="WQR95" s="238"/>
      <c r="WQS95" s="238"/>
      <c r="WQT95" s="238"/>
      <c r="WQU95" s="238"/>
      <c r="WQV95" s="238"/>
      <c r="WQW95" s="238"/>
      <c r="WQX95" s="238"/>
      <c r="WQY95" s="238"/>
      <c r="WQZ95" s="238"/>
      <c r="WRA95" s="238"/>
      <c r="WRB95" s="238"/>
      <c r="WRC95" s="238"/>
      <c r="WRD95" s="238"/>
      <c r="WRE95" s="238"/>
      <c r="WRF95" s="238"/>
      <c r="WRG95" s="238"/>
      <c r="WRH95" s="238"/>
      <c r="WRI95" s="238"/>
      <c r="WRJ95" s="238"/>
      <c r="WRK95" s="238"/>
      <c r="WRL95" s="238"/>
      <c r="WRM95" s="238"/>
      <c r="WRN95" s="238"/>
      <c r="WRO95" s="238"/>
      <c r="WRP95" s="238"/>
      <c r="WRQ95" s="238"/>
      <c r="WRR95" s="238"/>
      <c r="WRS95" s="238"/>
      <c r="WRT95" s="238"/>
      <c r="WRU95" s="238"/>
      <c r="WRV95" s="238"/>
      <c r="WRW95" s="238"/>
      <c r="WRX95" s="238"/>
      <c r="WRY95" s="238"/>
      <c r="WRZ95" s="238"/>
      <c r="WSA95" s="238"/>
      <c r="WSB95" s="238"/>
      <c r="WSC95" s="238"/>
      <c r="WSD95" s="238"/>
      <c r="WSE95" s="238"/>
      <c r="WSF95" s="238"/>
      <c r="WSG95" s="238"/>
      <c r="WSH95" s="238"/>
      <c r="WSI95" s="238"/>
      <c r="WSJ95" s="238"/>
      <c r="WSK95" s="238"/>
      <c r="WSL95" s="238"/>
      <c r="WSM95" s="238"/>
      <c r="WSN95" s="238"/>
      <c r="WSO95" s="238"/>
      <c r="WSP95" s="238"/>
      <c r="WSQ95" s="238"/>
      <c r="WSR95" s="238"/>
      <c r="WSS95" s="238"/>
      <c r="WST95" s="238"/>
      <c r="WSU95" s="238"/>
      <c r="WSV95" s="238"/>
      <c r="WSW95" s="238"/>
      <c r="WSX95" s="238"/>
      <c r="WSY95" s="238"/>
      <c r="WSZ95" s="238"/>
      <c r="WTA95" s="238"/>
      <c r="WTB95" s="238"/>
      <c r="WTC95" s="238"/>
      <c r="WTD95" s="238"/>
      <c r="WTE95" s="238"/>
      <c r="WTF95" s="238"/>
      <c r="WTG95" s="238"/>
      <c r="WTH95" s="238"/>
      <c r="WTI95" s="238"/>
      <c r="WTJ95" s="238"/>
      <c r="WTK95" s="238"/>
      <c r="WTL95" s="238"/>
      <c r="WTM95" s="238"/>
      <c r="WTN95" s="238"/>
      <c r="WTO95" s="238"/>
      <c r="WTP95" s="238"/>
      <c r="WTQ95" s="238"/>
      <c r="WTR95" s="238"/>
      <c r="WTS95" s="238"/>
      <c r="WTT95" s="238"/>
      <c r="WTU95" s="238"/>
      <c r="WTV95" s="238"/>
      <c r="WTW95" s="238"/>
      <c r="WTX95" s="238"/>
      <c r="WTY95" s="238"/>
      <c r="WTZ95" s="238"/>
      <c r="WUA95" s="238"/>
      <c r="WUB95" s="238"/>
      <c r="WUC95" s="238"/>
      <c r="WUD95" s="238"/>
      <c r="WUE95" s="238"/>
      <c r="WUF95" s="238"/>
      <c r="WUG95" s="238"/>
      <c r="WUH95" s="238"/>
      <c r="WUI95" s="238"/>
      <c r="WUJ95" s="238"/>
      <c r="WUK95" s="238"/>
      <c r="WUL95" s="238"/>
      <c r="WUM95" s="238"/>
      <c r="WUN95" s="238"/>
      <c r="WUO95" s="238"/>
      <c r="WUP95" s="238"/>
      <c r="WUQ95" s="238"/>
      <c r="WUR95" s="238"/>
      <c r="WUS95" s="238"/>
      <c r="WUT95" s="238"/>
      <c r="WUU95" s="238"/>
      <c r="WUV95" s="238"/>
      <c r="WUW95" s="238"/>
      <c r="WUX95" s="238"/>
      <c r="WUY95" s="238"/>
      <c r="WUZ95" s="238"/>
      <c r="WVA95" s="238"/>
      <c r="WVB95" s="238"/>
      <c r="WVC95" s="238"/>
      <c r="WVD95" s="238"/>
      <c r="WVE95" s="238"/>
      <c r="WVF95" s="238"/>
      <c r="WVG95" s="238"/>
      <c r="WVH95" s="238"/>
      <c r="WVI95" s="238"/>
      <c r="WVJ95" s="238"/>
      <c r="WVK95" s="238"/>
      <c r="WVL95" s="238"/>
      <c r="WVM95" s="238"/>
      <c r="WVN95" s="238"/>
      <c r="WVO95" s="238"/>
      <c r="WVP95" s="238"/>
      <c r="WVQ95" s="238"/>
      <c r="WVR95" s="238"/>
      <c r="WVS95" s="238"/>
      <c r="WVT95" s="238"/>
      <c r="WVU95" s="238"/>
      <c r="WVV95" s="238"/>
      <c r="WVW95" s="238"/>
      <c r="WVX95" s="238"/>
      <c r="WVY95" s="238"/>
      <c r="WVZ95" s="238"/>
      <c r="WWA95" s="238"/>
      <c r="WWB95" s="238"/>
      <c r="WWC95" s="238"/>
      <c r="WWD95" s="238"/>
      <c r="WWE95" s="238"/>
      <c r="WWF95" s="238"/>
      <c r="WWG95" s="238"/>
      <c r="WWH95" s="238"/>
      <c r="WWI95" s="238"/>
      <c r="WWJ95" s="238"/>
      <c r="WWK95" s="238"/>
      <c r="WWL95" s="238"/>
      <c r="WWM95" s="238"/>
      <c r="WWN95" s="238"/>
      <c r="WWO95" s="238"/>
      <c r="WWP95" s="238"/>
      <c r="WWQ95" s="238"/>
      <c r="WWR95" s="238"/>
      <c r="WWS95" s="238"/>
      <c r="WWT95" s="238"/>
      <c r="WWU95" s="238"/>
      <c r="WWV95" s="238"/>
      <c r="WWW95" s="238"/>
      <c r="WWX95" s="238"/>
      <c r="WWY95" s="238"/>
      <c r="WWZ95" s="238"/>
      <c r="WXA95" s="238"/>
      <c r="WXB95" s="238"/>
      <c r="WXC95" s="238"/>
      <c r="WXD95" s="238"/>
      <c r="WXE95" s="238"/>
      <c r="WXF95" s="238"/>
      <c r="WXG95" s="238"/>
      <c r="WXH95" s="238"/>
      <c r="WXI95" s="238"/>
      <c r="WXJ95" s="238"/>
      <c r="WXK95" s="238"/>
      <c r="WXL95" s="238"/>
      <c r="WXM95" s="238"/>
      <c r="WXN95" s="238"/>
      <c r="WXO95" s="238"/>
      <c r="WXP95" s="238"/>
      <c r="WXQ95" s="238"/>
      <c r="WXR95" s="238"/>
      <c r="WXS95" s="238"/>
      <c r="WXT95" s="238"/>
      <c r="WXU95" s="238"/>
      <c r="WXV95" s="238"/>
      <c r="WXW95" s="238"/>
      <c r="WXX95" s="238"/>
      <c r="WXY95" s="238"/>
      <c r="WXZ95" s="238"/>
      <c r="WYA95" s="238"/>
      <c r="WYB95" s="238"/>
      <c r="WYC95" s="238"/>
      <c r="WYD95" s="238"/>
      <c r="WYE95" s="238"/>
      <c r="WYF95" s="238"/>
      <c r="WYG95" s="238"/>
      <c r="WYH95" s="238"/>
      <c r="WYI95" s="238"/>
      <c r="WYJ95" s="238"/>
      <c r="WYK95" s="238"/>
      <c r="WYL95" s="238"/>
      <c r="WYM95" s="238"/>
      <c r="WYN95" s="238"/>
      <c r="WYO95" s="238"/>
      <c r="WYP95" s="238"/>
      <c r="WYQ95" s="238"/>
      <c r="WYR95" s="238"/>
      <c r="WYS95" s="238"/>
      <c r="WYT95" s="238"/>
      <c r="WYU95" s="238"/>
      <c r="WYV95" s="238"/>
      <c r="WYW95" s="238"/>
      <c r="WYX95" s="238"/>
      <c r="WYY95" s="238"/>
      <c r="WYZ95" s="238"/>
      <c r="WZA95" s="238"/>
      <c r="WZB95" s="238"/>
      <c r="WZC95" s="238"/>
      <c r="WZD95" s="238"/>
      <c r="WZE95" s="238"/>
      <c r="WZF95" s="238"/>
      <c r="WZG95" s="238"/>
      <c r="WZH95" s="238"/>
      <c r="WZI95" s="238"/>
      <c r="WZJ95" s="238"/>
      <c r="WZK95" s="238"/>
      <c r="WZL95" s="238"/>
      <c r="WZM95" s="238"/>
      <c r="WZN95" s="238"/>
      <c r="WZO95" s="238"/>
      <c r="WZP95" s="238"/>
      <c r="WZQ95" s="238"/>
      <c r="WZR95" s="238"/>
      <c r="WZS95" s="238"/>
      <c r="WZT95" s="238"/>
      <c r="WZU95" s="238"/>
      <c r="WZV95" s="238"/>
      <c r="WZW95" s="238"/>
      <c r="WZX95" s="238"/>
      <c r="WZY95" s="238"/>
      <c r="WZZ95" s="238"/>
      <c r="XAA95" s="238"/>
      <c r="XAB95" s="238"/>
      <c r="XAC95" s="238"/>
      <c r="XAD95" s="238"/>
      <c r="XAE95" s="238"/>
      <c r="XAF95" s="238"/>
      <c r="XAG95" s="238"/>
      <c r="XAH95" s="238"/>
      <c r="XAI95" s="238"/>
      <c r="XAJ95" s="238"/>
      <c r="XAK95" s="238"/>
      <c r="XAL95" s="238"/>
      <c r="XAM95" s="238"/>
      <c r="XAN95" s="238"/>
      <c r="XAO95" s="238"/>
      <c r="XAP95" s="238"/>
      <c r="XAQ95" s="238"/>
      <c r="XAR95" s="238"/>
      <c r="XAS95" s="238"/>
      <c r="XAT95" s="238"/>
      <c r="XAU95" s="238"/>
      <c r="XAV95" s="238"/>
      <c r="XAW95" s="238"/>
      <c r="XAX95" s="238"/>
      <c r="XAY95" s="238"/>
      <c r="XAZ95" s="238"/>
      <c r="XBA95" s="238"/>
      <c r="XBB95" s="238"/>
      <c r="XBC95" s="238"/>
      <c r="XBD95" s="238"/>
      <c r="XBE95" s="238"/>
      <c r="XBF95" s="238"/>
      <c r="XBG95" s="238"/>
      <c r="XBH95" s="238"/>
      <c r="XBI95" s="238"/>
      <c r="XBJ95" s="238"/>
      <c r="XBK95" s="238"/>
      <c r="XBL95" s="238"/>
      <c r="XBM95" s="238"/>
      <c r="XBN95" s="238"/>
      <c r="XBO95" s="238"/>
      <c r="XBP95" s="238"/>
      <c r="XBQ95" s="238"/>
      <c r="XBR95" s="238"/>
      <c r="XBS95" s="238"/>
      <c r="XBT95" s="238"/>
      <c r="XBU95" s="238"/>
      <c r="XBV95" s="238"/>
      <c r="XBW95" s="238"/>
      <c r="XBX95" s="238"/>
      <c r="XBY95" s="238"/>
      <c r="XBZ95" s="238"/>
      <c r="XCA95" s="238"/>
      <c r="XCB95" s="238"/>
      <c r="XCC95" s="238"/>
      <c r="XCD95" s="238"/>
      <c r="XCE95" s="238"/>
      <c r="XCF95" s="238"/>
      <c r="XCG95" s="238"/>
      <c r="XCH95" s="238"/>
      <c r="XCI95" s="238"/>
      <c r="XCJ95" s="238"/>
      <c r="XCK95" s="238"/>
      <c r="XCL95" s="238"/>
      <c r="XCM95" s="238"/>
      <c r="XCN95" s="238"/>
      <c r="XCO95" s="238"/>
      <c r="XCP95" s="238"/>
      <c r="XCQ95" s="238"/>
      <c r="XCR95" s="238"/>
      <c r="XCS95" s="238"/>
      <c r="XCT95" s="238"/>
      <c r="XCU95" s="238"/>
      <c r="XCV95" s="238"/>
      <c r="XCW95" s="238"/>
      <c r="XCX95" s="238"/>
      <c r="XCY95" s="238"/>
      <c r="XCZ95" s="238"/>
      <c r="XDA95" s="238"/>
      <c r="XDB95" s="238"/>
      <c r="XDC95" s="238"/>
      <c r="XDD95" s="238"/>
      <c r="XDE95" s="238"/>
      <c r="XDF95" s="238"/>
      <c r="XDG95" s="238"/>
      <c r="XDH95" s="238"/>
      <c r="XDI95" s="238"/>
      <c r="XDJ95" s="238"/>
      <c r="XDK95" s="238"/>
      <c r="XDL95" s="238"/>
      <c r="XDM95" s="238"/>
      <c r="XDN95" s="238"/>
      <c r="XDO95" s="238"/>
      <c r="XDP95" s="238"/>
      <c r="XDQ95" s="238"/>
      <c r="XDR95" s="238"/>
      <c r="XDS95" s="238"/>
      <c r="XDT95" s="238"/>
      <c r="XDU95" s="238"/>
      <c r="XDV95" s="238"/>
      <c r="XDW95" s="238"/>
      <c r="XDX95" s="238"/>
      <c r="XDY95" s="238"/>
      <c r="XDZ95" s="238"/>
      <c r="XEA95" s="238"/>
      <c r="XEB95" s="238"/>
      <c r="XEC95" s="238"/>
      <c r="XED95" s="238"/>
      <c r="XEE95" s="238"/>
      <c r="XEF95" s="238"/>
      <c r="XEG95" s="238"/>
      <c r="XEH95" s="238"/>
      <c r="XEI95" s="238"/>
      <c r="XEJ95" s="238"/>
      <c r="XEK95" s="238"/>
      <c r="XEL95" s="238"/>
      <c r="XEM95" s="238"/>
      <c r="XEN95" s="238"/>
      <c r="XEO95" s="238"/>
      <c r="XEP95" s="238"/>
      <c r="XEQ95" s="238"/>
      <c r="XER95" s="238"/>
      <c r="XES95" s="238"/>
      <c r="XET95" s="238"/>
      <c r="XEU95" s="238"/>
      <c r="XEV95" s="238"/>
      <c r="XEW95" s="238"/>
      <c r="XEX95" s="238"/>
      <c r="XEY95" s="238"/>
      <c r="XEZ95" s="238"/>
      <c r="XFA95" s="238"/>
      <c r="XFB95" s="238"/>
    </row>
    <row r="96" spans="1:16382" s="76" customFormat="1" ht="32.25" customHeight="1">
      <c r="A96" s="78"/>
      <c r="B96" s="232">
        <v>86</v>
      </c>
      <c r="C96" s="230"/>
      <c r="D96" s="253" t="s">
        <v>247</v>
      </c>
      <c r="E96" s="253"/>
      <c r="F96" s="253" t="s">
        <v>323</v>
      </c>
      <c r="G96" s="254">
        <v>43018</v>
      </c>
      <c r="H96" s="253" t="s">
        <v>171</v>
      </c>
      <c r="I96" s="233" t="s">
        <v>190</v>
      </c>
      <c r="J96" s="230" t="s">
        <v>13</v>
      </c>
      <c r="K96" s="163">
        <v>2.2999999999999998</v>
      </c>
      <c r="L96" s="160">
        <f t="shared" ca="1" si="4"/>
        <v>0.4694444444444445</v>
      </c>
      <c r="M96" s="161">
        <f t="shared" ca="1" si="5"/>
        <v>2.7694444444444444</v>
      </c>
      <c r="N96" s="75">
        <f ca="1">SUMIF('Resource Deployment List'!$F$12:$F$261,D96,'Resource Deployment List'!$M$12:$M$261)</f>
        <v>1</v>
      </c>
      <c r="O96" s="236" t="s">
        <v>234</v>
      </c>
      <c r="P96" s="235" t="s">
        <v>172</v>
      </c>
      <c r="Q96" s="235"/>
      <c r="R96" s="235"/>
      <c r="S96" s="234"/>
      <c r="T96" s="234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8"/>
      <c r="CE96" s="78"/>
      <c r="CF96" s="78"/>
      <c r="CG96" s="78"/>
      <c r="CH96" s="78"/>
      <c r="CI96" s="78"/>
      <c r="CJ96" s="78"/>
      <c r="CK96" s="78"/>
      <c r="CL96" s="78"/>
      <c r="CM96" s="78"/>
      <c r="CN96" s="78"/>
      <c r="CO96" s="78"/>
      <c r="CP96" s="78"/>
      <c r="CQ96" s="78"/>
      <c r="CR96" s="78"/>
      <c r="CS96" s="78"/>
      <c r="CT96" s="78"/>
      <c r="CU96" s="78"/>
      <c r="CV96" s="78"/>
      <c r="CW96" s="78"/>
      <c r="CX96" s="78"/>
      <c r="CY96" s="78"/>
      <c r="CZ96" s="78"/>
      <c r="DA96" s="78"/>
      <c r="DB96" s="78"/>
      <c r="DC96" s="78"/>
      <c r="DD96" s="78"/>
      <c r="DE96" s="78"/>
      <c r="DF96" s="78"/>
      <c r="DG96" s="78"/>
      <c r="DH96" s="78"/>
      <c r="DI96" s="78"/>
      <c r="DJ96" s="78"/>
      <c r="DK96" s="78"/>
      <c r="DL96" s="78"/>
      <c r="DM96" s="78"/>
      <c r="DN96" s="78"/>
      <c r="DO96" s="78"/>
      <c r="DP96" s="78"/>
      <c r="DQ96" s="78"/>
      <c r="DR96" s="78"/>
      <c r="DS96" s="78"/>
      <c r="DT96" s="78"/>
      <c r="DU96" s="78"/>
      <c r="DV96" s="78"/>
      <c r="DW96" s="78"/>
      <c r="DX96" s="78"/>
      <c r="DY96" s="78"/>
      <c r="DZ96" s="78"/>
      <c r="EA96" s="78"/>
      <c r="EB96" s="78"/>
      <c r="EC96" s="78"/>
      <c r="ED96" s="78"/>
      <c r="EE96" s="78"/>
      <c r="EF96" s="78"/>
      <c r="EG96" s="78"/>
      <c r="EH96" s="78"/>
      <c r="EI96" s="78"/>
      <c r="EJ96" s="78"/>
      <c r="EK96" s="78"/>
      <c r="EL96" s="78"/>
      <c r="EM96" s="78"/>
      <c r="EN96" s="78"/>
      <c r="EO96" s="78"/>
      <c r="EP96" s="78"/>
      <c r="EQ96" s="78"/>
      <c r="ER96" s="78"/>
      <c r="ES96" s="78"/>
      <c r="ET96" s="78"/>
      <c r="EU96" s="78"/>
      <c r="EV96" s="78"/>
      <c r="EW96" s="78"/>
      <c r="EX96" s="78"/>
      <c r="EY96" s="78"/>
      <c r="EZ96" s="78"/>
      <c r="FA96" s="78"/>
      <c r="FB96" s="78"/>
      <c r="FC96" s="78"/>
      <c r="FD96" s="78"/>
      <c r="FE96" s="78"/>
      <c r="FF96" s="78"/>
      <c r="FG96" s="78"/>
      <c r="FH96" s="78"/>
      <c r="FI96" s="78"/>
      <c r="FJ96" s="78"/>
      <c r="FK96" s="78"/>
      <c r="FL96" s="78"/>
      <c r="FM96" s="78"/>
      <c r="FN96" s="78"/>
      <c r="FO96" s="78"/>
      <c r="FP96" s="78"/>
      <c r="FQ96" s="78"/>
      <c r="FR96" s="78"/>
      <c r="FS96" s="78"/>
      <c r="FT96" s="78"/>
      <c r="FU96" s="78"/>
      <c r="FV96" s="78"/>
      <c r="FW96" s="78"/>
      <c r="FX96" s="78"/>
      <c r="FY96" s="78"/>
      <c r="FZ96" s="78"/>
      <c r="GA96" s="78"/>
      <c r="GB96" s="78"/>
      <c r="GC96" s="78"/>
      <c r="GD96" s="78"/>
      <c r="GE96" s="78"/>
      <c r="GF96" s="78"/>
      <c r="GG96" s="78"/>
      <c r="GH96" s="78"/>
      <c r="GI96" s="78"/>
      <c r="GJ96" s="78"/>
      <c r="GK96" s="78"/>
      <c r="GL96" s="78"/>
      <c r="GM96" s="78"/>
      <c r="GN96" s="78"/>
      <c r="GO96" s="78"/>
      <c r="GP96" s="78"/>
      <c r="GQ96" s="78"/>
      <c r="GR96" s="78"/>
      <c r="GS96" s="78"/>
      <c r="GT96" s="78"/>
      <c r="GU96" s="78"/>
      <c r="GV96" s="78"/>
      <c r="GW96" s="78"/>
      <c r="GX96" s="78"/>
      <c r="GY96" s="78"/>
      <c r="GZ96" s="78"/>
      <c r="HA96" s="78"/>
      <c r="HB96" s="78"/>
      <c r="HC96" s="78"/>
      <c r="HD96" s="78"/>
      <c r="HE96" s="78"/>
      <c r="HF96" s="78"/>
      <c r="HG96" s="78"/>
      <c r="HH96" s="78"/>
      <c r="HI96" s="78"/>
      <c r="HJ96" s="78"/>
      <c r="HK96" s="78"/>
      <c r="HL96" s="78"/>
      <c r="HM96" s="78"/>
      <c r="HN96" s="78"/>
      <c r="HO96" s="78"/>
      <c r="HP96" s="78"/>
      <c r="HQ96" s="78"/>
      <c r="HR96" s="78"/>
      <c r="HS96" s="78"/>
      <c r="HT96" s="78"/>
      <c r="HU96" s="78"/>
      <c r="HV96" s="78"/>
      <c r="HW96" s="78"/>
      <c r="HX96" s="78"/>
      <c r="HY96" s="78"/>
      <c r="HZ96" s="78"/>
      <c r="IA96" s="78"/>
      <c r="IB96" s="78"/>
      <c r="IC96" s="78"/>
      <c r="ID96" s="78"/>
      <c r="IE96" s="78"/>
      <c r="IF96" s="78"/>
      <c r="IG96" s="78"/>
      <c r="IH96" s="78"/>
      <c r="II96" s="78"/>
      <c r="IJ96" s="78"/>
      <c r="IK96" s="78"/>
      <c r="IL96" s="78"/>
      <c r="IM96" s="78"/>
      <c r="IN96" s="78"/>
      <c r="IO96" s="78"/>
      <c r="IP96" s="78"/>
      <c r="IQ96" s="78"/>
      <c r="IR96" s="78"/>
      <c r="IS96" s="78"/>
      <c r="IT96" s="78"/>
      <c r="IU96" s="78"/>
      <c r="IV96" s="78"/>
      <c r="IW96" s="78"/>
      <c r="IX96" s="78"/>
      <c r="IY96" s="78"/>
      <c r="IZ96" s="78"/>
      <c r="JA96" s="78"/>
      <c r="JB96" s="78"/>
      <c r="JC96" s="78"/>
      <c r="JD96" s="78"/>
      <c r="JE96" s="78"/>
      <c r="JF96" s="78"/>
      <c r="JG96" s="78"/>
      <c r="JH96" s="78"/>
      <c r="JI96" s="78"/>
      <c r="JJ96" s="78"/>
      <c r="JK96" s="78"/>
      <c r="JL96" s="78"/>
      <c r="JM96" s="78"/>
      <c r="JN96" s="78"/>
      <c r="JO96" s="78"/>
      <c r="JP96" s="78"/>
      <c r="JQ96" s="78"/>
      <c r="JR96" s="78"/>
      <c r="JS96" s="78"/>
      <c r="JT96" s="78"/>
      <c r="JU96" s="78"/>
      <c r="JV96" s="78"/>
      <c r="JW96" s="78"/>
      <c r="JX96" s="78"/>
      <c r="JY96" s="78"/>
      <c r="JZ96" s="78"/>
      <c r="KA96" s="78"/>
      <c r="KB96" s="78"/>
      <c r="KC96" s="78"/>
      <c r="KD96" s="78"/>
      <c r="KE96" s="78"/>
      <c r="KF96" s="78"/>
      <c r="KG96" s="78"/>
      <c r="KH96" s="78"/>
      <c r="KI96" s="78"/>
      <c r="KJ96" s="78"/>
      <c r="KK96" s="78"/>
      <c r="KL96" s="78"/>
      <c r="KM96" s="78"/>
      <c r="KN96" s="78"/>
      <c r="KO96" s="78"/>
      <c r="KP96" s="78"/>
      <c r="KQ96" s="78"/>
      <c r="KR96" s="78"/>
      <c r="KS96" s="78"/>
      <c r="KT96" s="78"/>
      <c r="KU96" s="78"/>
      <c r="KV96" s="78"/>
      <c r="KW96" s="78"/>
      <c r="KX96" s="78"/>
      <c r="KY96" s="78"/>
      <c r="KZ96" s="78"/>
      <c r="LA96" s="78"/>
      <c r="LB96" s="78"/>
      <c r="LC96" s="78"/>
      <c r="LD96" s="78"/>
      <c r="LE96" s="78"/>
      <c r="LF96" s="78"/>
      <c r="LG96" s="78"/>
      <c r="LH96" s="78"/>
      <c r="LI96" s="78"/>
      <c r="LJ96" s="78"/>
      <c r="LK96" s="78"/>
      <c r="LL96" s="78"/>
      <c r="LM96" s="78"/>
      <c r="LN96" s="78"/>
      <c r="LO96" s="78"/>
      <c r="LP96" s="78"/>
      <c r="LQ96" s="78"/>
      <c r="LR96" s="78"/>
      <c r="LS96" s="78"/>
      <c r="LT96" s="78"/>
      <c r="LU96" s="78"/>
      <c r="LV96" s="78"/>
      <c r="LW96" s="78"/>
      <c r="LX96" s="78"/>
      <c r="LY96" s="78"/>
      <c r="LZ96" s="78"/>
      <c r="MA96" s="78"/>
      <c r="MB96" s="78"/>
      <c r="MC96" s="78"/>
      <c r="MD96" s="78"/>
      <c r="ME96" s="78"/>
      <c r="MF96" s="78"/>
      <c r="MG96" s="78"/>
      <c r="MH96" s="78"/>
      <c r="MI96" s="78"/>
      <c r="MJ96" s="78"/>
      <c r="MK96" s="78"/>
      <c r="ML96" s="78"/>
      <c r="MM96" s="78"/>
      <c r="MN96" s="78"/>
      <c r="MO96" s="78"/>
      <c r="MP96" s="78"/>
      <c r="MQ96" s="78"/>
      <c r="MR96" s="78"/>
      <c r="MS96" s="78"/>
      <c r="MT96" s="78"/>
      <c r="MU96" s="78"/>
      <c r="MV96" s="78"/>
      <c r="MW96" s="78"/>
      <c r="MX96" s="78"/>
      <c r="MY96" s="78"/>
      <c r="MZ96" s="78"/>
      <c r="NA96" s="78"/>
      <c r="NB96" s="78"/>
      <c r="NC96" s="78"/>
      <c r="ND96" s="78"/>
      <c r="NE96" s="78"/>
      <c r="NF96" s="78"/>
      <c r="NG96" s="78"/>
      <c r="NH96" s="78"/>
      <c r="NI96" s="78"/>
      <c r="NJ96" s="78"/>
      <c r="NK96" s="78"/>
      <c r="NL96" s="78"/>
      <c r="NM96" s="78"/>
      <c r="NN96" s="78"/>
      <c r="NO96" s="78"/>
      <c r="NP96" s="78"/>
      <c r="NQ96" s="78"/>
      <c r="NR96" s="78"/>
      <c r="NS96" s="78"/>
      <c r="NT96" s="78"/>
      <c r="NU96" s="78"/>
      <c r="NV96" s="78"/>
      <c r="NW96" s="78"/>
      <c r="NX96" s="78"/>
      <c r="NY96" s="78"/>
      <c r="NZ96" s="78"/>
      <c r="OA96" s="78"/>
      <c r="OB96" s="78"/>
      <c r="OC96" s="78"/>
      <c r="OD96" s="78"/>
      <c r="OE96" s="78"/>
      <c r="OF96" s="78"/>
      <c r="OG96" s="78"/>
      <c r="OH96" s="78"/>
      <c r="OI96" s="78"/>
      <c r="OJ96" s="78"/>
      <c r="OK96" s="78"/>
      <c r="OL96" s="78"/>
      <c r="OM96" s="78"/>
      <c r="ON96" s="78"/>
      <c r="OO96" s="78"/>
      <c r="OP96" s="78"/>
      <c r="OQ96" s="78"/>
      <c r="OR96" s="78"/>
      <c r="OS96" s="78"/>
      <c r="OT96" s="78"/>
      <c r="OU96" s="78"/>
      <c r="OV96" s="78"/>
      <c r="OW96" s="78"/>
      <c r="OX96" s="78"/>
      <c r="OY96" s="78"/>
      <c r="OZ96" s="78"/>
      <c r="PA96" s="78"/>
      <c r="PB96" s="78"/>
      <c r="PC96" s="78"/>
      <c r="PD96" s="78"/>
      <c r="PE96" s="78"/>
      <c r="PF96" s="78"/>
      <c r="PG96" s="78"/>
      <c r="PH96" s="78"/>
      <c r="PI96" s="78"/>
      <c r="PJ96" s="78"/>
      <c r="PK96" s="78"/>
      <c r="PL96" s="78"/>
      <c r="PM96" s="78"/>
      <c r="PN96" s="78"/>
      <c r="PO96" s="78"/>
      <c r="PP96" s="78"/>
      <c r="PQ96" s="78"/>
      <c r="PR96" s="78"/>
      <c r="PS96" s="78"/>
      <c r="PT96" s="78"/>
      <c r="PU96" s="78"/>
      <c r="PV96" s="78"/>
      <c r="PW96" s="78"/>
      <c r="PX96" s="78"/>
      <c r="PY96" s="78"/>
      <c r="PZ96" s="78"/>
      <c r="QA96" s="78"/>
      <c r="QB96" s="78"/>
      <c r="QC96" s="78"/>
      <c r="QD96" s="78"/>
      <c r="QE96" s="78"/>
      <c r="QF96" s="78"/>
      <c r="QG96" s="78"/>
      <c r="QH96" s="78"/>
      <c r="QI96" s="78"/>
      <c r="QJ96" s="78"/>
      <c r="QK96" s="78"/>
      <c r="QL96" s="78"/>
      <c r="QM96" s="78"/>
      <c r="QN96" s="78"/>
      <c r="QO96" s="78"/>
      <c r="QP96" s="78"/>
      <c r="QQ96" s="78"/>
      <c r="QR96" s="78"/>
      <c r="QS96" s="78"/>
      <c r="QT96" s="78"/>
      <c r="QU96" s="78"/>
      <c r="QV96" s="78"/>
      <c r="QW96" s="78"/>
      <c r="QX96" s="78"/>
      <c r="QY96" s="78"/>
      <c r="QZ96" s="78"/>
      <c r="RA96" s="78"/>
      <c r="RB96" s="78"/>
      <c r="RC96" s="78"/>
      <c r="RD96" s="78"/>
      <c r="RE96" s="78"/>
      <c r="RF96" s="78"/>
      <c r="RG96" s="78"/>
      <c r="RH96" s="78"/>
      <c r="RI96" s="78"/>
      <c r="RJ96" s="78"/>
      <c r="RK96" s="78"/>
      <c r="RL96" s="78"/>
      <c r="RM96" s="78"/>
      <c r="RN96" s="78"/>
      <c r="RO96" s="78"/>
      <c r="RP96" s="78"/>
      <c r="RQ96" s="78"/>
      <c r="RR96" s="78"/>
      <c r="RS96" s="78"/>
      <c r="RT96" s="78"/>
      <c r="RU96" s="78"/>
      <c r="RV96" s="78"/>
      <c r="RW96" s="78"/>
      <c r="RX96" s="78"/>
      <c r="RY96" s="78"/>
      <c r="RZ96" s="78"/>
      <c r="SA96" s="78"/>
      <c r="SB96" s="78"/>
      <c r="SC96" s="78"/>
      <c r="SD96" s="78"/>
      <c r="SE96" s="78"/>
      <c r="SF96" s="78"/>
      <c r="SG96" s="78"/>
      <c r="SH96" s="78"/>
      <c r="SI96" s="78"/>
      <c r="SJ96" s="78"/>
      <c r="SK96" s="78"/>
      <c r="SL96" s="78"/>
      <c r="SM96" s="78"/>
      <c r="SN96" s="78"/>
      <c r="SO96" s="78"/>
      <c r="SP96" s="78"/>
      <c r="SQ96" s="78"/>
      <c r="SR96" s="78"/>
      <c r="SS96" s="78"/>
      <c r="ST96" s="78"/>
      <c r="SU96" s="78"/>
      <c r="SV96" s="78"/>
      <c r="SW96" s="78"/>
      <c r="SX96" s="78"/>
      <c r="SY96" s="78"/>
      <c r="SZ96" s="78"/>
      <c r="TA96" s="78"/>
      <c r="TB96" s="78"/>
      <c r="TC96" s="78"/>
      <c r="TD96" s="78"/>
      <c r="TE96" s="78"/>
      <c r="TF96" s="78"/>
      <c r="TG96" s="78"/>
      <c r="TH96" s="78"/>
      <c r="TI96" s="78"/>
      <c r="TJ96" s="78"/>
      <c r="TK96" s="78"/>
      <c r="TL96" s="78"/>
      <c r="TM96" s="78"/>
      <c r="TN96" s="78"/>
      <c r="TO96" s="78"/>
      <c r="TP96" s="78"/>
      <c r="TQ96" s="78"/>
      <c r="TR96" s="78"/>
      <c r="TS96" s="78"/>
      <c r="TT96" s="78"/>
      <c r="TU96" s="78"/>
      <c r="TV96" s="78"/>
      <c r="TW96" s="78"/>
      <c r="TX96" s="78"/>
      <c r="TY96" s="78"/>
      <c r="TZ96" s="78"/>
      <c r="UA96" s="78"/>
      <c r="UB96" s="78"/>
      <c r="UC96" s="78"/>
      <c r="UD96" s="78"/>
      <c r="UE96" s="78"/>
      <c r="UF96" s="78"/>
      <c r="UG96" s="78"/>
      <c r="UH96" s="78"/>
      <c r="UI96" s="78"/>
      <c r="UJ96" s="78"/>
      <c r="UK96" s="78"/>
      <c r="UL96" s="78"/>
      <c r="UM96" s="78"/>
      <c r="UN96" s="78"/>
      <c r="UO96" s="78"/>
      <c r="UP96" s="78"/>
      <c r="UQ96" s="78"/>
      <c r="UR96" s="78"/>
      <c r="US96" s="78"/>
      <c r="UT96" s="78"/>
      <c r="UU96" s="78"/>
      <c r="UV96" s="78"/>
      <c r="UW96" s="78"/>
      <c r="UX96" s="78"/>
      <c r="UY96" s="78"/>
      <c r="UZ96" s="78"/>
      <c r="VA96" s="78"/>
      <c r="VB96" s="78"/>
      <c r="VC96" s="78"/>
      <c r="VD96" s="78"/>
      <c r="VE96" s="78"/>
      <c r="VF96" s="78"/>
      <c r="VG96" s="78"/>
      <c r="VH96" s="78"/>
      <c r="VI96" s="78"/>
      <c r="VJ96" s="78"/>
      <c r="VK96" s="78"/>
      <c r="VL96" s="78"/>
      <c r="VM96" s="78"/>
      <c r="VN96" s="78"/>
      <c r="VO96" s="78"/>
      <c r="VP96" s="78"/>
      <c r="VQ96" s="78"/>
      <c r="VR96" s="78"/>
      <c r="VS96" s="78"/>
      <c r="VT96" s="78"/>
      <c r="VU96" s="78"/>
      <c r="VV96" s="78"/>
      <c r="VW96" s="78"/>
      <c r="VX96" s="78"/>
      <c r="VY96" s="78"/>
      <c r="VZ96" s="78"/>
      <c r="WA96" s="78"/>
      <c r="WB96" s="78"/>
      <c r="WC96" s="78"/>
      <c r="WD96" s="78"/>
      <c r="WE96" s="78"/>
      <c r="WF96" s="78"/>
      <c r="WG96" s="78"/>
      <c r="WH96" s="78"/>
      <c r="WI96" s="78"/>
      <c r="WJ96" s="78"/>
      <c r="WK96" s="78"/>
      <c r="WL96" s="78"/>
      <c r="WM96" s="78"/>
      <c r="WN96" s="78"/>
      <c r="WO96" s="78"/>
      <c r="WP96" s="78"/>
      <c r="WQ96" s="78"/>
      <c r="WR96" s="78"/>
      <c r="WS96" s="78"/>
      <c r="WT96" s="78"/>
      <c r="WU96" s="78"/>
      <c r="WV96" s="78"/>
      <c r="WW96" s="78"/>
      <c r="WX96" s="78"/>
      <c r="WY96" s="78"/>
      <c r="WZ96" s="78"/>
      <c r="XA96" s="78"/>
      <c r="XB96" s="78"/>
      <c r="XC96" s="78"/>
      <c r="XD96" s="78"/>
      <c r="XE96" s="78"/>
      <c r="XF96" s="78"/>
      <c r="XG96" s="78"/>
      <c r="XH96" s="78"/>
      <c r="XI96" s="78"/>
      <c r="XJ96" s="78"/>
      <c r="XK96" s="78"/>
      <c r="XL96" s="78"/>
      <c r="XM96" s="78"/>
      <c r="XN96" s="78"/>
      <c r="XO96" s="78"/>
      <c r="XP96" s="78"/>
      <c r="XQ96" s="78"/>
      <c r="XR96" s="78"/>
      <c r="XS96" s="78"/>
      <c r="XT96" s="78"/>
      <c r="XU96" s="78"/>
      <c r="XV96" s="78"/>
      <c r="XW96" s="78"/>
      <c r="XX96" s="78"/>
      <c r="XY96" s="78"/>
      <c r="XZ96" s="78"/>
      <c r="YA96" s="78"/>
      <c r="YB96" s="78"/>
      <c r="YC96" s="78"/>
      <c r="YD96" s="78"/>
      <c r="YE96" s="78"/>
      <c r="YF96" s="78"/>
      <c r="YG96" s="78"/>
      <c r="YH96" s="78"/>
      <c r="YI96" s="78"/>
      <c r="YJ96" s="78"/>
      <c r="YK96" s="78"/>
      <c r="YL96" s="78"/>
      <c r="YM96" s="78"/>
      <c r="YN96" s="78"/>
      <c r="YO96" s="78"/>
      <c r="YP96" s="78"/>
      <c r="YQ96" s="78"/>
      <c r="YR96" s="78"/>
      <c r="YS96" s="78"/>
      <c r="YT96" s="78"/>
      <c r="YU96" s="78"/>
      <c r="YV96" s="78"/>
      <c r="YW96" s="78"/>
      <c r="YX96" s="78"/>
      <c r="YY96" s="78"/>
      <c r="YZ96" s="78"/>
      <c r="ZA96" s="78"/>
      <c r="ZB96" s="78"/>
      <c r="ZC96" s="78"/>
      <c r="ZD96" s="78"/>
      <c r="ZE96" s="78"/>
      <c r="ZF96" s="78"/>
      <c r="ZG96" s="78"/>
      <c r="ZH96" s="78"/>
      <c r="ZI96" s="78"/>
      <c r="ZJ96" s="78"/>
      <c r="ZK96" s="78"/>
      <c r="ZL96" s="78"/>
      <c r="ZM96" s="78"/>
      <c r="ZN96" s="78"/>
      <c r="ZO96" s="78"/>
      <c r="ZP96" s="78"/>
      <c r="ZQ96" s="78"/>
      <c r="ZR96" s="78"/>
      <c r="ZS96" s="78"/>
      <c r="ZT96" s="78"/>
      <c r="ZU96" s="78"/>
      <c r="ZV96" s="78"/>
      <c r="ZW96" s="78"/>
      <c r="ZX96" s="78"/>
      <c r="ZY96" s="78"/>
      <c r="ZZ96" s="78"/>
      <c r="AAA96" s="78"/>
      <c r="AAB96" s="78"/>
      <c r="AAC96" s="78"/>
      <c r="AAD96" s="78"/>
      <c r="AAE96" s="78"/>
      <c r="AAF96" s="78"/>
      <c r="AAG96" s="78"/>
      <c r="AAH96" s="78"/>
      <c r="AAI96" s="78"/>
      <c r="AAJ96" s="78"/>
      <c r="AAK96" s="78"/>
      <c r="AAL96" s="78"/>
      <c r="AAM96" s="78"/>
      <c r="AAN96" s="78"/>
      <c r="AAO96" s="78"/>
      <c r="AAP96" s="78"/>
      <c r="AAQ96" s="78"/>
      <c r="AAR96" s="78"/>
      <c r="AAS96" s="78"/>
      <c r="AAT96" s="78"/>
      <c r="AAU96" s="78"/>
      <c r="AAV96" s="78"/>
      <c r="AAW96" s="78"/>
      <c r="AAX96" s="78"/>
      <c r="AAY96" s="78"/>
      <c r="AAZ96" s="78"/>
      <c r="ABA96" s="78"/>
      <c r="ABB96" s="78"/>
      <c r="ABC96" s="78"/>
      <c r="ABD96" s="78"/>
      <c r="ABE96" s="78"/>
      <c r="ABF96" s="78"/>
      <c r="ABG96" s="78"/>
      <c r="ABH96" s="78"/>
      <c r="ABI96" s="78"/>
      <c r="ABJ96" s="78"/>
      <c r="ABK96" s="78"/>
      <c r="ABL96" s="78"/>
      <c r="ABM96" s="78"/>
      <c r="ABN96" s="78"/>
      <c r="ABO96" s="78"/>
      <c r="ABP96" s="78"/>
      <c r="ABQ96" s="78"/>
      <c r="ABR96" s="78"/>
      <c r="ABS96" s="78"/>
      <c r="ABT96" s="78"/>
      <c r="ABU96" s="78"/>
      <c r="ABV96" s="78"/>
      <c r="ABW96" s="78"/>
      <c r="ABX96" s="78"/>
      <c r="ABY96" s="78"/>
      <c r="ABZ96" s="78"/>
      <c r="ACA96" s="78"/>
      <c r="ACB96" s="78"/>
      <c r="ACC96" s="78"/>
      <c r="ACD96" s="78"/>
      <c r="ACE96" s="78"/>
      <c r="ACF96" s="78"/>
      <c r="ACG96" s="78"/>
      <c r="ACH96" s="78"/>
      <c r="ACI96" s="78"/>
      <c r="ACJ96" s="78"/>
      <c r="ACK96" s="78"/>
      <c r="ACL96" s="78"/>
      <c r="ACM96" s="78"/>
      <c r="ACN96" s="78"/>
      <c r="ACO96" s="78"/>
      <c r="ACP96" s="78"/>
      <c r="ACQ96" s="78"/>
      <c r="ACR96" s="78"/>
      <c r="ACS96" s="78"/>
      <c r="ACT96" s="78"/>
      <c r="ACU96" s="78"/>
      <c r="ACV96" s="78"/>
      <c r="ACW96" s="78"/>
      <c r="ACX96" s="78"/>
      <c r="ACY96" s="78"/>
      <c r="ACZ96" s="78"/>
      <c r="ADA96" s="78"/>
      <c r="ADB96" s="78"/>
      <c r="ADC96" s="78"/>
      <c r="ADD96" s="78"/>
      <c r="ADE96" s="78"/>
      <c r="ADF96" s="78"/>
      <c r="ADG96" s="78"/>
      <c r="ADH96" s="78"/>
      <c r="ADI96" s="78"/>
      <c r="ADJ96" s="78"/>
      <c r="ADK96" s="78"/>
      <c r="ADL96" s="78"/>
      <c r="ADM96" s="78"/>
      <c r="ADN96" s="78"/>
      <c r="ADO96" s="78"/>
      <c r="ADP96" s="78"/>
      <c r="ADQ96" s="78"/>
      <c r="ADR96" s="78"/>
      <c r="ADS96" s="78"/>
      <c r="ADT96" s="78"/>
      <c r="ADU96" s="78"/>
      <c r="ADV96" s="78"/>
      <c r="ADW96" s="78"/>
      <c r="ADX96" s="78"/>
      <c r="ADY96" s="78"/>
      <c r="ADZ96" s="78"/>
      <c r="AEA96" s="78"/>
      <c r="AEB96" s="78"/>
      <c r="AEC96" s="78"/>
      <c r="AED96" s="78"/>
      <c r="AEE96" s="78"/>
      <c r="AEF96" s="78"/>
      <c r="AEG96" s="78"/>
      <c r="AEH96" s="78"/>
      <c r="AEI96" s="78"/>
      <c r="AEJ96" s="78"/>
      <c r="AEK96" s="78"/>
      <c r="AEL96" s="78"/>
      <c r="AEM96" s="78"/>
      <c r="AEN96" s="78"/>
      <c r="AEO96" s="78"/>
      <c r="AEP96" s="78"/>
      <c r="AEQ96" s="78"/>
      <c r="AER96" s="78"/>
      <c r="AES96" s="78"/>
      <c r="AET96" s="78"/>
      <c r="AEU96" s="78"/>
      <c r="AEV96" s="78"/>
      <c r="AEW96" s="78"/>
      <c r="AEX96" s="78"/>
      <c r="AEY96" s="78"/>
      <c r="AEZ96" s="78"/>
      <c r="AFA96" s="78"/>
      <c r="AFB96" s="78"/>
      <c r="AFC96" s="78"/>
      <c r="AFD96" s="78"/>
      <c r="AFE96" s="78"/>
      <c r="AFF96" s="78"/>
      <c r="AFG96" s="78"/>
      <c r="AFH96" s="78"/>
      <c r="AFI96" s="78"/>
      <c r="AFJ96" s="78"/>
      <c r="AFK96" s="78"/>
      <c r="AFL96" s="78"/>
      <c r="AFM96" s="78"/>
      <c r="AFN96" s="78"/>
      <c r="AFO96" s="78"/>
      <c r="AFP96" s="78"/>
      <c r="AFQ96" s="78"/>
      <c r="AFR96" s="78"/>
      <c r="AFS96" s="78"/>
      <c r="AFT96" s="78"/>
      <c r="AFU96" s="78"/>
      <c r="AFV96" s="78"/>
      <c r="AFW96" s="78"/>
      <c r="AFX96" s="78"/>
      <c r="AFY96" s="78"/>
      <c r="AFZ96" s="78"/>
      <c r="AGA96" s="78"/>
      <c r="AGB96" s="78"/>
      <c r="AGC96" s="78"/>
      <c r="AGD96" s="78"/>
      <c r="AGE96" s="78"/>
      <c r="AGF96" s="78"/>
      <c r="AGG96" s="78"/>
      <c r="AGH96" s="78"/>
      <c r="AGI96" s="78"/>
      <c r="AGJ96" s="78"/>
      <c r="AGK96" s="78"/>
      <c r="AGL96" s="78"/>
      <c r="AGM96" s="78"/>
      <c r="AGN96" s="78"/>
      <c r="AGO96" s="78"/>
      <c r="AGP96" s="78"/>
      <c r="AGQ96" s="78"/>
      <c r="AGR96" s="78"/>
      <c r="AGS96" s="78"/>
      <c r="AGT96" s="78"/>
      <c r="AGU96" s="78"/>
      <c r="AGV96" s="78"/>
      <c r="AGW96" s="78"/>
      <c r="AGX96" s="78"/>
      <c r="AGY96" s="78"/>
      <c r="AGZ96" s="78"/>
      <c r="AHA96" s="78"/>
      <c r="AHB96" s="78"/>
      <c r="AHC96" s="78"/>
      <c r="AHD96" s="78"/>
      <c r="AHE96" s="78"/>
      <c r="AHF96" s="78"/>
      <c r="AHG96" s="78"/>
      <c r="AHH96" s="78"/>
      <c r="AHI96" s="78"/>
      <c r="AHJ96" s="78"/>
      <c r="AHK96" s="78"/>
      <c r="AHL96" s="78"/>
      <c r="AHM96" s="78"/>
      <c r="AHN96" s="78"/>
      <c r="AHO96" s="78"/>
      <c r="AHP96" s="78"/>
      <c r="AHQ96" s="78"/>
      <c r="AHR96" s="78"/>
      <c r="AHS96" s="78"/>
      <c r="AHT96" s="78"/>
      <c r="AHU96" s="78"/>
      <c r="AHV96" s="78"/>
      <c r="AHW96" s="78"/>
      <c r="AHX96" s="78"/>
      <c r="AHY96" s="78"/>
      <c r="AHZ96" s="78"/>
      <c r="AIA96" s="78"/>
      <c r="AIB96" s="78"/>
      <c r="AIC96" s="78"/>
      <c r="AID96" s="78"/>
      <c r="AIE96" s="78"/>
      <c r="AIF96" s="78"/>
      <c r="AIG96" s="78"/>
      <c r="AIH96" s="78"/>
      <c r="AII96" s="78"/>
      <c r="AIJ96" s="78"/>
      <c r="AIK96" s="78"/>
      <c r="AIL96" s="78"/>
      <c r="AIM96" s="78"/>
      <c r="AIN96" s="78"/>
      <c r="AIO96" s="78"/>
      <c r="AIP96" s="78"/>
      <c r="AIQ96" s="78"/>
      <c r="AIR96" s="78"/>
      <c r="AIS96" s="78"/>
      <c r="AIT96" s="78"/>
      <c r="AIU96" s="78"/>
      <c r="AIV96" s="78"/>
      <c r="AIW96" s="78"/>
      <c r="AIX96" s="78"/>
      <c r="AIY96" s="78"/>
      <c r="AIZ96" s="78"/>
      <c r="AJA96" s="78"/>
      <c r="AJB96" s="78"/>
      <c r="AJC96" s="78"/>
      <c r="AJD96" s="78"/>
      <c r="AJE96" s="78"/>
      <c r="AJF96" s="78"/>
      <c r="AJG96" s="78"/>
      <c r="AJH96" s="78"/>
      <c r="AJI96" s="78"/>
      <c r="AJJ96" s="78"/>
      <c r="AJK96" s="78"/>
      <c r="AJL96" s="78"/>
      <c r="AJM96" s="78"/>
      <c r="AJN96" s="78"/>
      <c r="AJO96" s="78"/>
      <c r="AJP96" s="78"/>
      <c r="AJQ96" s="78"/>
      <c r="AJR96" s="78"/>
      <c r="AJS96" s="78"/>
      <c r="AJT96" s="78"/>
      <c r="AJU96" s="78"/>
      <c r="AJV96" s="78"/>
      <c r="AJW96" s="78"/>
      <c r="AJX96" s="78"/>
      <c r="AJY96" s="78"/>
      <c r="AJZ96" s="78"/>
      <c r="AKA96" s="78"/>
      <c r="AKB96" s="78"/>
      <c r="AKC96" s="78"/>
      <c r="AKD96" s="78"/>
      <c r="AKE96" s="78"/>
      <c r="AKF96" s="78"/>
      <c r="AKG96" s="78"/>
      <c r="AKH96" s="78"/>
      <c r="AKI96" s="78"/>
      <c r="AKJ96" s="78"/>
      <c r="AKK96" s="78"/>
      <c r="AKL96" s="78"/>
      <c r="AKM96" s="78"/>
      <c r="AKN96" s="78"/>
      <c r="AKO96" s="78"/>
      <c r="AKP96" s="78"/>
      <c r="AKQ96" s="78"/>
      <c r="AKR96" s="78"/>
      <c r="AKS96" s="78"/>
      <c r="AKT96" s="78"/>
      <c r="AKU96" s="78"/>
      <c r="AKV96" s="78"/>
      <c r="AKW96" s="78"/>
      <c r="AKX96" s="78"/>
      <c r="AKY96" s="78"/>
      <c r="AKZ96" s="78"/>
      <c r="ALA96" s="78"/>
      <c r="ALB96" s="78"/>
      <c r="ALC96" s="78"/>
      <c r="ALD96" s="78"/>
      <c r="ALE96" s="78"/>
      <c r="ALF96" s="78"/>
      <c r="ALG96" s="78"/>
      <c r="ALH96" s="78"/>
      <c r="ALI96" s="78"/>
      <c r="ALJ96" s="78"/>
      <c r="ALK96" s="78"/>
      <c r="ALL96" s="78"/>
      <c r="ALM96" s="78"/>
      <c r="ALN96" s="78"/>
      <c r="ALO96" s="78"/>
      <c r="ALP96" s="78"/>
      <c r="ALQ96" s="78"/>
      <c r="ALR96" s="78"/>
      <c r="ALS96" s="78"/>
      <c r="ALT96" s="78"/>
      <c r="ALU96" s="78"/>
      <c r="ALV96" s="78"/>
      <c r="ALW96" s="78"/>
      <c r="ALX96" s="78"/>
      <c r="ALY96" s="78"/>
      <c r="ALZ96" s="78"/>
      <c r="AMA96" s="78"/>
      <c r="AMB96" s="78"/>
      <c r="AMC96" s="78"/>
      <c r="AMD96" s="78"/>
      <c r="AME96" s="78"/>
      <c r="AMF96" s="78"/>
      <c r="AMG96" s="78"/>
      <c r="AMH96" s="78"/>
      <c r="AMI96" s="78"/>
      <c r="AMJ96" s="78"/>
      <c r="AMK96" s="78"/>
      <c r="AML96" s="78"/>
      <c r="AMM96" s="78"/>
      <c r="AMN96" s="78"/>
      <c r="AMO96" s="78"/>
      <c r="AMP96" s="78"/>
      <c r="AMQ96" s="78"/>
      <c r="AMR96" s="78"/>
      <c r="AMS96" s="78"/>
      <c r="AMT96" s="78"/>
      <c r="AMU96" s="78"/>
      <c r="AMV96" s="78"/>
      <c r="AMW96" s="78"/>
      <c r="AMX96" s="78"/>
      <c r="AMY96" s="78"/>
      <c r="AMZ96" s="78"/>
      <c r="ANA96" s="78"/>
      <c r="ANB96" s="78"/>
      <c r="ANC96" s="78"/>
      <c r="AND96" s="78"/>
      <c r="ANE96" s="78"/>
      <c r="ANF96" s="78"/>
      <c r="ANG96" s="78"/>
      <c r="ANH96" s="78"/>
      <c r="ANI96" s="78"/>
      <c r="ANJ96" s="78"/>
      <c r="ANK96" s="78"/>
      <c r="ANL96" s="78"/>
      <c r="ANM96" s="78"/>
      <c r="ANN96" s="78"/>
      <c r="ANO96" s="78"/>
      <c r="ANP96" s="78"/>
      <c r="ANQ96" s="78"/>
      <c r="ANR96" s="78"/>
      <c r="ANS96" s="78"/>
      <c r="ANT96" s="78"/>
      <c r="ANU96" s="78"/>
      <c r="ANV96" s="78"/>
      <c r="ANW96" s="78"/>
      <c r="ANX96" s="78"/>
      <c r="ANY96" s="78"/>
      <c r="ANZ96" s="78"/>
      <c r="AOA96" s="78"/>
      <c r="AOB96" s="78"/>
      <c r="AOC96" s="78"/>
      <c r="AOD96" s="78"/>
      <c r="AOE96" s="78"/>
      <c r="AOF96" s="78"/>
      <c r="AOG96" s="78"/>
      <c r="AOH96" s="78"/>
      <c r="AOI96" s="78"/>
      <c r="AOJ96" s="78"/>
      <c r="AOK96" s="78"/>
      <c r="AOL96" s="78"/>
      <c r="AOM96" s="78"/>
      <c r="AON96" s="78"/>
      <c r="AOO96" s="78"/>
      <c r="AOP96" s="78"/>
      <c r="AOQ96" s="78"/>
      <c r="AOR96" s="78"/>
      <c r="AOS96" s="78"/>
      <c r="AOT96" s="78"/>
      <c r="AOU96" s="78"/>
      <c r="AOV96" s="78"/>
      <c r="AOW96" s="78"/>
      <c r="AOX96" s="78"/>
      <c r="AOY96" s="78"/>
      <c r="AOZ96" s="78"/>
      <c r="APA96" s="78"/>
      <c r="APB96" s="78"/>
      <c r="APC96" s="78"/>
      <c r="APD96" s="78"/>
      <c r="APE96" s="78"/>
      <c r="APF96" s="78"/>
      <c r="APG96" s="78"/>
      <c r="APH96" s="78"/>
      <c r="API96" s="78"/>
      <c r="APJ96" s="78"/>
      <c r="APK96" s="78"/>
      <c r="APL96" s="78"/>
      <c r="APM96" s="78"/>
      <c r="APN96" s="78"/>
      <c r="APO96" s="78"/>
      <c r="APP96" s="78"/>
      <c r="APQ96" s="78"/>
      <c r="APR96" s="78"/>
      <c r="APS96" s="78"/>
      <c r="APT96" s="78"/>
      <c r="APU96" s="78"/>
      <c r="APV96" s="78"/>
      <c r="APW96" s="78"/>
      <c r="APX96" s="78"/>
      <c r="APY96" s="78"/>
      <c r="APZ96" s="78"/>
      <c r="AQA96" s="78"/>
      <c r="AQB96" s="78"/>
      <c r="AQC96" s="78"/>
      <c r="AQD96" s="78"/>
      <c r="AQE96" s="78"/>
      <c r="AQF96" s="78"/>
      <c r="AQG96" s="78"/>
      <c r="AQH96" s="78"/>
      <c r="AQI96" s="78"/>
      <c r="AQJ96" s="78"/>
      <c r="AQK96" s="78"/>
      <c r="AQL96" s="78"/>
      <c r="AQM96" s="78"/>
      <c r="AQN96" s="78"/>
      <c r="AQO96" s="78"/>
      <c r="AQP96" s="78"/>
      <c r="AQQ96" s="78"/>
      <c r="AQR96" s="78"/>
      <c r="AQS96" s="78"/>
      <c r="AQT96" s="78"/>
      <c r="AQU96" s="78"/>
      <c r="AQV96" s="78"/>
      <c r="AQW96" s="78"/>
      <c r="AQX96" s="78"/>
      <c r="AQY96" s="78"/>
      <c r="AQZ96" s="78"/>
      <c r="ARA96" s="78"/>
      <c r="ARB96" s="78"/>
      <c r="ARC96" s="78"/>
      <c r="ARD96" s="78"/>
      <c r="ARE96" s="78"/>
      <c r="ARF96" s="78"/>
      <c r="ARG96" s="78"/>
      <c r="ARH96" s="78"/>
      <c r="ARI96" s="78"/>
      <c r="ARJ96" s="78"/>
      <c r="ARK96" s="78"/>
      <c r="ARL96" s="78"/>
      <c r="ARM96" s="78"/>
      <c r="ARN96" s="78"/>
      <c r="ARO96" s="78"/>
      <c r="ARP96" s="78"/>
      <c r="ARQ96" s="78"/>
      <c r="ARR96" s="78"/>
      <c r="ARS96" s="78"/>
      <c r="ART96" s="78"/>
      <c r="ARU96" s="78"/>
      <c r="ARV96" s="78"/>
      <c r="ARW96" s="78"/>
      <c r="ARX96" s="78"/>
      <c r="ARY96" s="78"/>
      <c r="ARZ96" s="78"/>
      <c r="ASA96" s="78"/>
      <c r="ASB96" s="78"/>
      <c r="ASC96" s="78"/>
      <c r="ASD96" s="78"/>
      <c r="ASE96" s="78"/>
      <c r="ASF96" s="78"/>
      <c r="ASG96" s="78"/>
      <c r="ASH96" s="78"/>
      <c r="ASI96" s="78"/>
      <c r="ASJ96" s="78"/>
      <c r="ASK96" s="78"/>
      <c r="ASL96" s="78"/>
      <c r="ASM96" s="78"/>
      <c r="ASN96" s="78"/>
      <c r="ASO96" s="78"/>
      <c r="ASP96" s="78"/>
      <c r="ASQ96" s="78"/>
      <c r="ASR96" s="78"/>
      <c r="ASS96" s="78"/>
      <c r="AST96" s="78"/>
      <c r="ASU96" s="78"/>
      <c r="ASV96" s="78"/>
      <c r="ASW96" s="78"/>
      <c r="ASX96" s="78"/>
      <c r="ASY96" s="78"/>
      <c r="ASZ96" s="78"/>
      <c r="ATA96" s="78"/>
      <c r="ATB96" s="78"/>
      <c r="ATC96" s="78"/>
      <c r="ATD96" s="78"/>
      <c r="ATE96" s="78"/>
      <c r="ATF96" s="78"/>
      <c r="ATG96" s="78"/>
      <c r="ATH96" s="78"/>
      <c r="ATI96" s="78"/>
      <c r="ATJ96" s="78"/>
      <c r="ATK96" s="78"/>
      <c r="ATL96" s="78"/>
      <c r="ATM96" s="78"/>
      <c r="ATN96" s="78"/>
      <c r="ATO96" s="78"/>
      <c r="ATP96" s="78"/>
      <c r="ATQ96" s="78"/>
      <c r="ATR96" s="78"/>
      <c r="ATS96" s="78"/>
      <c r="ATT96" s="78"/>
      <c r="ATU96" s="78"/>
      <c r="ATV96" s="78"/>
      <c r="ATW96" s="78"/>
      <c r="ATX96" s="78"/>
      <c r="ATY96" s="78"/>
      <c r="ATZ96" s="78"/>
      <c r="AUA96" s="78"/>
      <c r="AUB96" s="78"/>
      <c r="AUC96" s="78"/>
      <c r="AUD96" s="78"/>
      <c r="AUE96" s="78"/>
      <c r="AUF96" s="78"/>
      <c r="AUG96" s="78"/>
      <c r="AUH96" s="78"/>
      <c r="AUI96" s="78"/>
      <c r="AUJ96" s="78"/>
      <c r="AUK96" s="78"/>
      <c r="AUL96" s="78"/>
      <c r="AUM96" s="78"/>
      <c r="AUN96" s="78"/>
      <c r="AUO96" s="78"/>
      <c r="AUP96" s="78"/>
      <c r="AUQ96" s="78"/>
      <c r="AUR96" s="78"/>
      <c r="AUS96" s="78"/>
      <c r="AUT96" s="78"/>
      <c r="AUU96" s="78"/>
      <c r="AUV96" s="78"/>
      <c r="AUW96" s="78"/>
      <c r="AUX96" s="78"/>
      <c r="AUY96" s="78"/>
      <c r="AUZ96" s="78"/>
      <c r="AVA96" s="78"/>
      <c r="AVB96" s="78"/>
      <c r="AVC96" s="78"/>
      <c r="AVD96" s="78"/>
      <c r="AVE96" s="78"/>
      <c r="AVF96" s="78"/>
      <c r="AVG96" s="78"/>
      <c r="AVH96" s="78"/>
      <c r="AVI96" s="78"/>
      <c r="AVJ96" s="78"/>
      <c r="AVK96" s="78"/>
      <c r="AVL96" s="78"/>
      <c r="AVM96" s="78"/>
      <c r="AVN96" s="78"/>
      <c r="AVO96" s="78"/>
      <c r="AVP96" s="78"/>
      <c r="AVQ96" s="78"/>
      <c r="AVR96" s="78"/>
      <c r="AVS96" s="78"/>
      <c r="AVT96" s="78"/>
      <c r="AVU96" s="78"/>
      <c r="AVV96" s="78"/>
      <c r="AVW96" s="78"/>
      <c r="AVX96" s="78"/>
      <c r="AVY96" s="78"/>
      <c r="AVZ96" s="78"/>
      <c r="AWA96" s="78"/>
      <c r="AWB96" s="78"/>
      <c r="AWC96" s="78"/>
      <c r="AWD96" s="78"/>
      <c r="AWE96" s="78"/>
      <c r="AWF96" s="78"/>
      <c r="AWG96" s="78"/>
      <c r="AWH96" s="78"/>
      <c r="AWI96" s="78"/>
      <c r="AWJ96" s="78"/>
      <c r="AWK96" s="78"/>
      <c r="AWL96" s="78"/>
      <c r="AWM96" s="78"/>
      <c r="AWN96" s="78"/>
      <c r="AWO96" s="78"/>
      <c r="AWP96" s="78"/>
      <c r="AWQ96" s="78"/>
      <c r="AWR96" s="78"/>
      <c r="AWS96" s="78"/>
      <c r="AWT96" s="78"/>
      <c r="AWU96" s="78"/>
      <c r="AWV96" s="78"/>
      <c r="AWW96" s="78"/>
      <c r="AWX96" s="78"/>
      <c r="AWY96" s="78"/>
      <c r="AWZ96" s="78"/>
      <c r="AXA96" s="78"/>
      <c r="AXB96" s="78"/>
      <c r="AXC96" s="78"/>
      <c r="AXD96" s="78"/>
      <c r="AXE96" s="78"/>
      <c r="AXF96" s="78"/>
      <c r="AXG96" s="78"/>
      <c r="AXH96" s="78"/>
      <c r="AXI96" s="78"/>
      <c r="AXJ96" s="78"/>
      <c r="AXK96" s="78"/>
      <c r="AXL96" s="78"/>
      <c r="AXM96" s="78"/>
      <c r="AXN96" s="78"/>
      <c r="AXO96" s="78"/>
      <c r="AXP96" s="78"/>
      <c r="AXQ96" s="78"/>
      <c r="AXR96" s="78"/>
      <c r="AXS96" s="78"/>
      <c r="AXT96" s="78"/>
      <c r="AXU96" s="78"/>
      <c r="AXV96" s="78"/>
      <c r="AXW96" s="78"/>
      <c r="AXX96" s="78"/>
      <c r="AXY96" s="78"/>
      <c r="AXZ96" s="78"/>
      <c r="AYA96" s="78"/>
      <c r="AYB96" s="78"/>
      <c r="AYC96" s="78"/>
      <c r="AYD96" s="78"/>
      <c r="AYE96" s="78"/>
      <c r="AYF96" s="78"/>
      <c r="AYG96" s="78"/>
      <c r="AYH96" s="78"/>
      <c r="AYI96" s="78"/>
      <c r="AYJ96" s="78"/>
      <c r="AYK96" s="78"/>
      <c r="AYL96" s="78"/>
      <c r="AYM96" s="78"/>
      <c r="AYN96" s="78"/>
      <c r="AYO96" s="78"/>
      <c r="AYP96" s="78"/>
      <c r="AYQ96" s="78"/>
      <c r="AYR96" s="78"/>
      <c r="AYS96" s="78"/>
      <c r="AYT96" s="78"/>
      <c r="AYU96" s="78"/>
      <c r="AYV96" s="78"/>
      <c r="AYW96" s="78"/>
      <c r="AYX96" s="78"/>
      <c r="AYY96" s="78"/>
      <c r="AYZ96" s="78"/>
      <c r="AZA96" s="78"/>
      <c r="AZB96" s="78"/>
      <c r="AZC96" s="78"/>
      <c r="AZD96" s="78"/>
      <c r="AZE96" s="78"/>
      <c r="AZF96" s="78"/>
      <c r="AZG96" s="78"/>
      <c r="AZH96" s="78"/>
      <c r="AZI96" s="78"/>
      <c r="AZJ96" s="78"/>
      <c r="AZK96" s="78"/>
      <c r="AZL96" s="78"/>
      <c r="AZM96" s="78"/>
      <c r="AZN96" s="78"/>
      <c r="AZO96" s="78"/>
      <c r="AZP96" s="78"/>
      <c r="AZQ96" s="78"/>
      <c r="AZR96" s="78"/>
      <c r="AZS96" s="78"/>
      <c r="AZT96" s="78"/>
      <c r="AZU96" s="78"/>
      <c r="AZV96" s="78"/>
      <c r="AZW96" s="78"/>
      <c r="AZX96" s="78"/>
      <c r="AZY96" s="78"/>
      <c r="AZZ96" s="78"/>
      <c r="BAA96" s="78"/>
      <c r="BAB96" s="78"/>
      <c r="BAC96" s="78"/>
      <c r="BAD96" s="78"/>
      <c r="BAE96" s="78"/>
      <c r="BAF96" s="78"/>
      <c r="BAG96" s="78"/>
      <c r="BAH96" s="78"/>
      <c r="BAI96" s="78"/>
      <c r="BAJ96" s="78"/>
      <c r="BAK96" s="78"/>
      <c r="BAL96" s="78"/>
      <c r="BAM96" s="78"/>
      <c r="BAN96" s="78"/>
      <c r="BAO96" s="78"/>
      <c r="BAP96" s="78"/>
      <c r="BAQ96" s="78"/>
      <c r="BAR96" s="78"/>
      <c r="BAS96" s="78"/>
      <c r="BAT96" s="78"/>
      <c r="BAU96" s="78"/>
      <c r="BAV96" s="78"/>
      <c r="BAW96" s="78"/>
      <c r="BAX96" s="78"/>
      <c r="BAY96" s="78"/>
      <c r="BAZ96" s="78"/>
      <c r="BBA96" s="78"/>
      <c r="BBB96" s="78"/>
      <c r="BBC96" s="78"/>
      <c r="BBD96" s="78"/>
      <c r="BBE96" s="78"/>
      <c r="BBF96" s="78"/>
      <c r="BBG96" s="78"/>
      <c r="BBH96" s="78"/>
      <c r="BBI96" s="78"/>
      <c r="BBJ96" s="78"/>
      <c r="BBK96" s="78"/>
      <c r="BBL96" s="78"/>
      <c r="BBM96" s="78"/>
      <c r="BBN96" s="78"/>
      <c r="BBO96" s="78"/>
      <c r="BBP96" s="78"/>
      <c r="BBQ96" s="78"/>
      <c r="BBR96" s="78"/>
      <c r="BBS96" s="78"/>
      <c r="BBT96" s="78"/>
      <c r="BBU96" s="78"/>
      <c r="BBV96" s="78"/>
      <c r="BBW96" s="78"/>
      <c r="BBX96" s="78"/>
      <c r="BBY96" s="78"/>
      <c r="BBZ96" s="78"/>
      <c r="BCA96" s="78"/>
      <c r="BCB96" s="78"/>
      <c r="BCC96" s="78"/>
      <c r="BCD96" s="78"/>
      <c r="BCE96" s="78"/>
      <c r="BCF96" s="78"/>
      <c r="BCG96" s="78"/>
      <c r="BCH96" s="78"/>
      <c r="BCI96" s="78"/>
      <c r="BCJ96" s="78"/>
      <c r="BCK96" s="78"/>
      <c r="BCL96" s="78"/>
      <c r="BCM96" s="78"/>
      <c r="BCN96" s="78"/>
      <c r="BCO96" s="78"/>
      <c r="BCP96" s="78"/>
      <c r="BCQ96" s="78"/>
      <c r="BCR96" s="78"/>
      <c r="BCS96" s="78"/>
      <c r="BCT96" s="78"/>
      <c r="BCU96" s="78"/>
      <c r="BCV96" s="78"/>
      <c r="BCW96" s="78"/>
      <c r="BCX96" s="78"/>
      <c r="BCY96" s="78"/>
      <c r="BCZ96" s="78"/>
      <c r="BDA96" s="78"/>
      <c r="BDB96" s="78"/>
      <c r="BDC96" s="78"/>
      <c r="BDD96" s="78"/>
      <c r="BDE96" s="78"/>
      <c r="BDF96" s="78"/>
      <c r="BDG96" s="78"/>
      <c r="BDH96" s="78"/>
      <c r="BDI96" s="78"/>
      <c r="BDJ96" s="78"/>
      <c r="BDK96" s="78"/>
      <c r="BDL96" s="78"/>
      <c r="BDM96" s="78"/>
      <c r="BDN96" s="78"/>
      <c r="BDO96" s="78"/>
      <c r="BDP96" s="78"/>
      <c r="BDQ96" s="78"/>
      <c r="BDR96" s="78"/>
      <c r="BDS96" s="78"/>
      <c r="BDT96" s="78"/>
      <c r="BDU96" s="78"/>
      <c r="BDV96" s="78"/>
      <c r="BDW96" s="78"/>
      <c r="BDX96" s="78"/>
      <c r="BDY96" s="78"/>
      <c r="BDZ96" s="78"/>
      <c r="BEA96" s="78"/>
      <c r="BEB96" s="78"/>
      <c r="BEC96" s="78"/>
      <c r="BED96" s="78"/>
      <c r="BEE96" s="78"/>
      <c r="BEF96" s="78"/>
      <c r="BEG96" s="78"/>
      <c r="BEH96" s="78"/>
      <c r="BEI96" s="78"/>
      <c r="BEJ96" s="78"/>
      <c r="BEK96" s="78"/>
      <c r="BEL96" s="78"/>
      <c r="BEM96" s="78"/>
      <c r="BEN96" s="78"/>
      <c r="BEO96" s="78"/>
      <c r="BEP96" s="78"/>
      <c r="BEQ96" s="78"/>
      <c r="BER96" s="78"/>
      <c r="BES96" s="78"/>
      <c r="BET96" s="78"/>
      <c r="BEU96" s="78"/>
      <c r="BEV96" s="78"/>
      <c r="BEW96" s="78"/>
      <c r="BEX96" s="78"/>
      <c r="BEY96" s="78"/>
      <c r="BEZ96" s="78"/>
      <c r="BFA96" s="78"/>
      <c r="BFB96" s="78"/>
      <c r="BFC96" s="78"/>
      <c r="BFD96" s="78"/>
      <c r="BFE96" s="78"/>
      <c r="BFF96" s="78"/>
      <c r="BFG96" s="78"/>
      <c r="BFH96" s="78"/>
      <c r="BFI96" s="78"/>
      <c r="BFJ96" s="78"/>
      <c r="BFK96" s="78"/>
      <c r="BFL96" s="78"/>
      <c r="BFM96" s="78"/>
      <c r="BFN96" s="78"/>
      <c r="BFO96" s="78"/>
      <c r="BFP96" s="78"/>
      <c r="BFQ96" s="78"/>
      <c r="BFR96" s="78"/>
      <c r="BFS96" s="78"/>
      <c r="BFT96" s="78"/>
      <c r="BFU96" s="78"/>
      <c r="BFV96" s="78"/>
      <c r="BFW96" s="78"/>
      <c r="BFX96" s="78"/>
      <c r="BFY96" s="78"/>
      <c r="BFZ96" s="78"/>
      <c r="BGA96" s="78"/>
      <c r="BGB96" s="78"/>
      <c r="BGC96" s="78"/>
      <c r="BGD96" s="78"/>
      <c r="BGE96" s="78"/>
      <c r="BGF96" s="78"/>
      <c r="BGG96" s="78"/>
      <c r="BGH96" s="78"/>
      <c r="BGI96" s="78"/>
      <c r="BGJ96" s="78"/>
      <c r="BGK96" s="78"/>
      <c r="BGL96" s="78"/>
      <c r="BGM96" s="78"/>
      <c r="BGN96" s="78"/>
      <c r="BGO96" s="78"/>
      <c r="BGP96" s="78"/>
      <c r="BGQ96" s="78"/>
      <c r="BGR96" s="78"/>
      <c r="BGS96" s="78"/>
      <c r="BGT96" s="78"/>
      <c r="BGU96" s="78"/>
      <c r="BGV96" s="78"/>
      <c r="BGW96" s="78"/>
      <c r="BGX96" s="78"/>
      <c r="BGY96" s="78"/>
      <c r="BGZ96" s="78"/>
      <c r="BHA96" s="78"/>
      <c r="BHB96" s="78"/>
      <c r="BHC96" s="78"/>
      <c r="BHD96" s="78"/>
      <c r="BHE96" s="78"/>
      <c r="BHF96" s="78"/>
      <c r="BHG96" s="78"/>
      <c r="BHH96" s="78"/>
      <c r="BHI96" s="78"/>
      <c r="BHJ96" s="78"/>
      <c r="BHK96" s="78"/>
      <c r="BHL96" s="78"/>
      <c r="BHM96" s="78"/>
      <c r="BHN96" s="78"/>
      <c r="BHO96" s="78"/>
      <c r="BHP96" s="78"/>
      <c r="BHQ96" s="78"/>
      <c r="BHR96" s="78"/>
      <c r="BHS96" s="78"/>
      <c r="BHT96" s="78"/>
      <c r="BHU96" s="78"/>
      <c r="BHV96" s="78"/>
      <c r="BHW96" s="78"/>
      <c r="BHX96" s="78"/>
      <c r="BHY96" s="78"/>
      <c r="BHZ96" s="78"/>
      <c r="BIA96" s="78"/>
      <c r="BIB96" s="78"/>
      <c r="BIC96" s="78"/>
      <c r="BID96" s="78"/>
      <c r="BIE96" s="78"/>
      <c r="BIF96" s="78"/>
      <c r="BIG96" s="78"/>
      <c r="BIH96" s="78"/>
      <c r="BII96" s="78"/>
      <c r="BIJ96" s="78"/>
      <c r="BIK96" s="78"/>
      <c r="BIL96" s="78"/>
      <c r="BIM96" s="78"/>
      <c r="BIN96" s="78"/>
      <c r="BIO96" s="78"/>
      <c r="BIP96" s="78"/>
      <c r="BIQ96" s="78"/>
      <c r="BIR96" s="78"/>
      <c r="BIS96" s="78"/>
      <c r="BIT96" s="78"/>
      <c r="BIU96" s="78"/>
      <c r="BIV96" s="78"/>
      <c r="BIW96" s="78"/>
      <c r="BIX96" s="78"/>
      <c r="BIY96" s="78"/>
      <c r="BIZ96" s="78"/>
      <c r="BJA96" s="78"/>
      <c r="BJB96" s="78"/>
      <c r="BJC96" s="78"/>
      <c r="BJD96" s="78"/>
      <c r="BJE96" s="78"/>
      <c r="BJF96" s="78"/>
      <c r="BJG96" s="78"/>
      <c r="BJH96" s="78"/>
      <c r="BJI96" s="78"/>
      <c r="BJJ96" s="78"/>
      <c r="BJK96" s="78"/>
      <c r="BJL96" s="78"/>
      <c r="BJM96" s="78"/>
      <c r="BJN96" s="78"/>
      <c r="BJO96" s="78"/>
      <c r="BJP96" s="78"/>
      <c r="BJQ96" s="78"/>
      <c r="BJR96" s="78"/>
      <c r="BJS96" s="78"/>
      <c r="BJT96" s="78"/>
      <c r="BJU96" s="78"/>
      <c r="BJV96" s="78"/>
      <c r="BJW96" s="78"/>
      <c r="BJX96" s="78"/>
      <c r="BJY96" s="78"/>
      <c r="BJZ96" s="78"/>
      <c r="BKA96" s="78"/>
      <c r="BKB96" s="78"/>
      <c r="BKC96" s="78"/>
      <c r="BKD96" s="78"/>
      <c r="BKE96" s="78"/>
      <c r="BKF96" s="78"/>
      <c r="BKG96" s="78"/>
      <c r="BKH96" s="78"/>
      <c r="BKI96" s="78"/>
      <c r="BKJ96" s="78"/>
      <c r="BKK96" s="78"/>
      <c r="BKL96" s="78"/>
      <c r="BKM96" s="78"/>
      <c r="BKN96" s="78"/>
      <c r="BKO96" s="78"/>
      <c r="BKP96" s="78"/>
      <c r="BKQ96" s="78"/>
      <c r="BKR96" s="78"/>
      <c r="BKS96" s="78"/>
      <c r="BKT96" s="78"/>
      <c r="BKU96" s="78"/>
      <c r="BKV96" s="78"/>
      <c r="BKW96" s="78"/>
      <c r="BKX96" s="78"/>
      <c r="BKY96" s="78"/>
      <c r="BKZ96" s="78"/>
      <c r="BLA96" s="78"/>
      <c r="BLB96" s="78"/>
      <c r="BLC96" s="78"/>
      <c r="BLD96" s="78"/>
      <c r="BLE96" s="78"/>
      <c r="BLF96" s="78"/>
      <c r="BLG96" s="78"/>
      <c r="BLH96" s="78"/>
      <c r="BLI96" s="78"/>
      <c r="BLJ96" s="78"/>
      <c r="BLK96" s="78"/>
      <c r="BLL96" s="78"/>
      <c r="BLM96" s="78"/>
      <c r="BLN96" s="78"/>
      <c r="BLO96" s="78"/>
      <c r="BLP96" s="78"/>
      <c r="BLQ96" s="78"/>
      <c r="BLR96" s="78"/>
      <c r="BLS96" s="78"/>
      <c r="BLT96" s="78"/>
      <c r="BLU96" s="78"/>
      <c r="BLV96" s="78"/>
      <c r="BLW96" s="78"/>
      <c r="BLX96" s="78"/>
      <c r="BLY96" s="78"/>
      <c r="BLZ96" s="78"/>
      <c r="BMA96" s="78"/>
      <c r="BMB96" s="78"/>
      <c r="BMC96" s="78"/>
      <c r="BMD96" s="78"/>
      <c r="BME96" s="78"/>
      <c r="BMF96" s="78"/>
      <c r="BMG96" s="78"/>
      <c r="BMH96" s="78"/>
      <c r="BMI96" s="78"/>
      <c r="BMJ96" s="78"/>
      <c r="BMK96" s="78"/>
      <c r="BML96" s="78"/>
      <c r="BMM96" s="78"/>
      <c r="BMN96" s="78"/>
      <c r="BMO96" s="78"/>
      <c r="BMP96" s="78"/>
      <c r="BMQ96" s="78"/>
      <c r="BMR96" s="78"/>
      <c r="BMS96" s="78"/>
      <c r="BMT96" s="78"/>
      <c r="BMU96" s="78"/>
      <c r="BMV96" s="78"/>
      <c r="BMW96" s="78"/>
      <c r="BMX96" s="78"/>
      <c r="BMY96" s="78"/>
      <c r="BMZ96" s="78"/>
      <c r="BNA96" s="78"/>
      <c r="BNB96" s="78"/>
      <c r="BNC96" s="78"/>
      <c r="BND96" s="78"/>
      <c r="BNE96" s="78"/>
      <c r="BNF96" s="78"/>
      <c r="BNG96" s="78"/>
      <c r="BNH96" s="78"/>
      <c r="BNI96" s="78"/>
      <c r="BNJ96" s="78"/>
      <c r="BNK96" s="78"/>
      <c r="BNL96" s="78"/>
      <c r="BNM96" s="78"/>
      <c r="BNN96" s="78"/>
      <c r="BNO96" s="78"/>
      <c r="BNP96" s="78"/>
      <c r="BNQ96" s="78"/>
      <c r="BNR96" s="78"/>
      <c r="BNS96" s="78"/>
      <c r="BNT96" s="78"/>
      <c r="BNU96" s="78"/>
      <c r="BNV96" s="78"/>
      <c r="BNW96" s="78"/>
      <c r="BNX96" s="78"/>
      <c r="BNY96" s="78"/>
      <c r="BNZ96" s="78"/>
      <c r="BOA96" s="78"/>
      <c r="BOB96" s="78"/>
      <c r="BOC96" s="78"/>
      <c r="BOD96" s="78"/>
      <c r="BOE96" s="78"/>
      <c r="BOF96" s="78"/>
      <c r="BOG96" s="78"/>
      <c r="BOH96" s="78"/>
      <c r="BOI96" s="78"/>
      <c r="BOJ96" s="78"/>
      <c r="BOK96" s="78"/>
      <c r="BOL96" s="78"/>
      <c r="BOM96" s="78"/>
      <c r="BON96" s="78"/>
      <c r="BOO96" s="78"/>
      <c r="BOP96" s="78"/>
      <c r="BOQ96" s="78"/>
      <c r="BOR96" s="78"/>
      <c r="BOS96" s="78"/>
      <c r="BOT96" s="78"/>
      <c r="BOU96" s="78"/>
      <c r="BOV96" s="78"/>
      <c r="BOW96" s="78"/>
      <c r="BOX96" s="78"/>
      <c r="BOY96" s="78"/>
      <c r="BOZ96" s="78"/>
      <c r="BPA96" s="78"/>
      <c r="BPB96" s="78"/>
      <c r="BPC96" s="78"/>
      <c r="BPD96" s="78"/>
      <c r="BPE96" s="78"/>
      <c r="BPF96" s="78"/>
      <c r="BPG96" s="78"/>
      <c r="BPH96" s="78"/>
      <c r="BPI96" s="78"/>
      <c r="BPJ96" s="78"/>
      <c r="BPK96" s="78"/>
      <c r="BPL96" s="78"/>
      <c r="BPM96" s="78"/>
      <c r="BPN96" s="78"/>
      <c r="BPO96" s="78"/>
      <c r="BPP96" s="78"/>
      <c r="BPQ96" s="78"/>
      <c r="BPR96" s="78"/>
      <c r="BPS96" s="78"/>
      <c r="BPT96" s="78"/>
      <c r="BPU96" s="78"/>
      <c r="BPV96" s="78"/>
      <c r="BPW96" s="78"/>
      <c r="BPX96" s="78"/>
      <c r="BPY96" s="78"/>
      <c r="BPZ96" s="78"/>
      <c r="BQA96" s="78"/>
      <c r="BQB96" s="78"/>
      <c r="BQC96" s="78"/>
      <c r="BQD96" s="78"/>
      <c r="BQE96" s="78"/>
      <c r="BQF96" s="78"/>
      <c r="BQG96" s="78"/>
      <c r="BQH96" s="78"/>
      <c r="BQI96" s="78"/>
      <c r="BQJ96" s="78"/>
      <c r="BQK96" s="78"/>
      <c r="BQL96" s="78"/>
      <c r="BQM96" s="78"/>
      <c r="BQN96" s="78"/>
      <c r="BQO96" s="78"/>
      <c r="BQP96" s="78"/>
      <c r="BQQ96" s="78"/>
      <c r="BQR96" s="78"/>
      <c r="BQS96" s="78"/>
      <c r="BQT96" s="78"/>
      <c r="BQU96" s="78"/>
      <c r="BQV96" s="78"/>
      <c r="BQW96" s="78"/>
      <c r="BQX96" s="78"/>
      <c r="BQY96" s="78"/>
      <c r="BQZ96" s="78"/>
      <c r="BRA96" s="78"/>
      <c r="BRB96" s="78"/>
      <c r="BRC96" s="78"/>
      <c r="BRD96" s="78"/>
      <c r="BRE96" s="78"/>
      <c r="BRF96" s="78"/>
      <c r="BRG96" s="78"/>
      <c r="BRH96" s="78"/>
      <c r="BRI96" s="78"/>
      <c r="BRJ96" s="78"/>
      <c r="BRK96" s="78"/>
      <c r="BRL96" s="78"/>
      <c r="BRM96" s="78"/>
      <c r="BRN96" s="78"/>
      <c r="BRO96" s="78"/>
      <c r="BRP96" s="78"/>
      <c r="BRQ96" s="78"/>
      <c r="BRR96" s="78"/>
      <c r="BRS96" s="78"/>
      <c r="BRT96" s="78"/>
      <c r="BRU96" s="78"/>
      <c r="BRV96" s="78"/>
      <c r="BRW96" s="78"/>
      <c r="BRX96" s="78"/>
      <c r="BRY96" s="78"/>
      <c r="BRZ96" s="78"/>
      <c r="BSA96" s="78"/>
      <c r="BSB96" s="78"/>
      <c r="BSC96" s="78"/>
      <c r="BSD96" s="78"/>
      <c r="BSE96" s="78"/>
      <c r="BSF96" s="78"/>
      <c r="BSG96" s="78"/>
      <c r="BSH96" s="78"/>
      <c r="BSI96" s="78"/>
      <c r="BSJ96" s="78"/>
      <c r="BSK96" s="78"/>
      <c r="BSL96" s="78"/>
      <c r="BSM96" s="78"/>
      <c r="BSN96" s="78"/>
      <c r="BSO96" s="78"/>
      <c r="BSP96" s="78"/>
      <c r="BSQ96" s="78"/>
      <c r="BSR96" s="78"/>
      <c r="BSS96" s="78"/>
      <c r="BST96" s="78"/>
      <c r="BSU96" s="78"/>
      <c r="BSV96" s="78"/>
      <c r="BSW96" s="78"/>
      <c r="BSX96" s="78"/>
      <c r="BSY96" s="78"/>
      <c r="BSZ96" s="78"/>
      <c r="BTA96" s="78"/>
      <c r="BTB96" s="78"/>
      <c r="BTC96" s="78"/>
      <c r="BTD96" s="78"/>
      <c r="BTE96" s="78"/>
      <c r="BTF96" s="78"/>
      <c r="BTG96" s="78"/>
      <c r="BTH96" s="78"/>
      <c r="BTI96" s="78"/>
      <c r="BTJ96" s="78"/>
      <c r="BTK96" s="78"/>
      <c r="BTL96" s="78"/>
      <c r="BTM96" s="78"/>
      <c r="BTN96" s="78"/>
      <c r="BTO96" s="78"/>
      <c r="BTP96" s="78"/>
      <c r="BTQ96" s="78"/>
      <c r="BTR96" s="78"/>
      <c r="BTS96" s="78"/>
      <c r="BTT96" s="78"/>
      <c r="BTU96" s="78"/>
      <c r="BTV96" s="78"/>
      <c r="BTW96" s="78"/>
      <c r="BTX96" s="78"/>
      <c r="BTY96" s="78"/>
      <c r="BTZ96" s="78"/>
      <c r="BUA96" s="78"/>
      <c r="BUB96" s="78"/>
      <c r="BUC96" s="78"/>
      <c r="BUD96" s="78"/>
      <c r="BUE96" s="78"/>
      <c r="BUF96" s="78"/>
      <c r="BUG96" s="78"/>
      <c r="BUH96" s="78"/>
      <c r="BUI96" s="78"/>
      <c r="BUJ96" s="78"/>
      <c r="BUK96" s="78"/>
      <c r="BUL96" s="78"/>
      <c r="BUM96" s="78"/>
      <c r="BUN96" s="78"/>
      <c r="BUO96" s="78"/>
      <c r="BUP96" s="78"/>
      <c r="BUQ96" s="78"/>
      <c r="BUR96" s="78"/>
      <c r="BUS96" s="78"/>
      <c r="BUT96" s="78"/>
      <c r="BUU96" s="78"/>
      <c r="BUV96" s="78"/>
      <c r="BUW96" s="78"/>
      <c r="BUX96" s="78"/>
      <c r="BUY96" s="78"/>
      <c r="BUZ96" s="78"/>
      <c r="BVA96" s="78"/>
      <c r="BVB96" s="78"/>
      <c r="BVC96" s="78"/>
      <c r="BVD96" s="78"/>
      <c r="BVE96" s="78"/>
      <c r="BVF96" s="78"/>
      <c r="BVG96" s="78"/>
      <c r="BVH96" s="78"/>
      <c r="BVI96" s="78"/>
      <c r="BVJ96" s="78"/>
      <c r="BVK96" s="78"/>
      <c r="BVL96" s="78"/>
      <c r="BVM96" s="78"/>
      <c r="BVN96" s="78"/>
      <c r="BVO96" s="78"/>
      <c r="BVP96" s="78"/>
      <c r="BVQ96" s="78"/>
      <c r="BVR96" s="78"/>
      <c r="BVS96" s="78"/>
      <c r="BVT96" s="78"/>
      <c r="BVU96" s="78"/>
      <c r="BVV96" s="78"/>
      <c r="BVW96" s="78"/>
      <c r="BVX96" s="78"/>
      <c r="BVY96" s="78"/>
      <c r="BVZ96" s="78"/>
      <c r="BWA96" s="78"/>
      <c r="BWB96" s="78"/>
      <c r="BWC96" s="78"/>
      <c r="BWD96" s="78"/>
      <c r="BWE96" s="78"/>
      <c r="BWF96" s="78"/>
      <c r="BWG96" s="78"/>
      <c r="BWH96" s="78"/>
      <c r="BWI96" s="78"/>
      <c r="BWJ96" s="78"/>
      <c r="BWK96" s="78"/>
      <c r="BWL96" s="78"/>
      <c r="BWM96" s="78"/>
      <c r="BWN96" s="78"/>
      <c r="BWO96" s="78"/>
      <c r="BWP96" s="78"/>
      <c r="BWQ96" s="78"/>
      <c r="BWR96" s="78"/>
      <c r="BWS96" s="78"/>
      <c r="BWT96" s="78"/>
      <c r="BWU96" s="78"/>
      <c r="BWV96" s="78"/>
      <c r="BWW96" s="78"/>
      <c r="BWX96" s="78"/>
      <c r="BWY96" s="78"/>
      <c r="BWZ96" s="78"/>
      <c r="BXA96" s="78"/>
      <c r="BXB96" s="78"/>
      <c r="BXC96" s="78"/>
      <c r="BXD96" s="78"/>
      <c r="BXE96" s="78"/>
      <c r="BXF96" s="78"/>
      <c r="BXG96" s="78"/>
      <c r="BXH96" s="78"/>
      <c r="BXI96" s="78"/>
      <c r="BXJ96" s="78"/>
      <c r="BXK96" s="78"/>
      <c r="BXL96" s="78"/>
      <c r="BXM96" s="78"/>
      <c r="BXN96" s="78"/>
      <c r="BXO96" s="78"/>
      <c r="BXP96" s="78"/>
      <c r="BXQ96" s="78"/>
      <c r="BXR96" s="78"/>
      <c r="BXS96" s="78"/>
      <c r="BXT96" s="78"/>
      <c r="BXU96" s="78"/>
      <c r="BXV96" s="78"/>
      <c r="BXW96" s="78"/>
      <c r="BXX96" s="78"/>
      <c r="BXY96" s="78"/>
      <c r="BXZ96" s="78"/>
      <c r="BYA96" s="78"/>
      <c r="BYB96" s="78"/>
      <c r="BYC96" s="78"/>
      <c r="BYD96" s="78"/>
      <c r="BYE96" s="78"/>
      <c r="BYF96" s="78"/>
      <c r="BYG96" s="78"/>
      <c r="BYH96" s="78"/>
      <c r="BYI96" s="78"/>
      <c r="BYJ96" s="78"/>
      <c r="BYK96" s="78"/>
      <c r="BYL96" s="78"/>
      <c r="BYM96" s="78"/>
      <c r="BYN96" s="78"/>
      <c r="BYO96" s="78"/>
      <c r="BYP96" s="78"/>
      <c r="BYQ96" s="78"/>
      <c r="BYR96" s="78"/>
      <c r="BYS96" s="78"/>
      <c r="BYT96" s="78"/>
      <c r="BYU96" s="78"/>
      <c r="BYV96" s="78"/>
      <c r="BYW96" s="78"/>
      <c r="BYX96" s="78"/>
      <c r="BYY96" s="78"/>
      <c r="BYZ96" s="78"/>
      <c r="BZA96" s="78"/>
      <c r="BZB96" s="78"/>
      <c r="BZC96" s="78"/>
      <c r="BZD96" s="78"/>
      <c r="BZE96" s="78"/>
      <c r="BZF96" s="78"/>
      <c r="BZG96" s="78"/>
      <c r="BZH96" s="78"/>
      <c r="BZI96" s="78"/>
      <c r="BZJ96" s="78"/>
      <c r="BZK96" s="78"/>
      <c r="BZL96" s="78"/>
      <c r="BZM96" s="78"/>
      <c r="BZN96" s="78"/>
      <c r="BZO96" s="78"/>
      <c r="BZP96" s="78"/>
      <c r="BZQ96" s="78"/>
      <c r="BZR96" s="78"/>
      <c r="BZS96" s="78"/>
      <c r="BZT96" s="78"/>
      <c r="BZU96" s="78"/>
      <c r="BZV96" s="78"/>
      <c r="BZW96" s="78"/>
      <c r="BZX96" s="78"/>
      <c r="BZY96" s="78"/>
      <c r="BZZ96" s="78"/>
      <c r="CAA96" s="78"/>
      <c r="CAB96" s="78"/>
      <c r="CAC96" s="78"/>
      <c r="CAD96" s="78"/>
      <c r="CAE96" s="78"/>
      <c r="CAF96" s="78"/>
      <c r="CAG96" s="78"/>
      <c r="CAH96" s="78"/>
      <c r="CAI96" s="78"/>
      <c r="CAJ96" s="78"/>
      <c r="CAK96" s="78"/>
      <c r="CAL96" s="78"/>
      <c r="CAM96" s="78"/>
      <c r="CAN96" s="78"/>
      <c r="CAO96" s="78"/>
      <c r="CAP96" s="78"/>
      <c r="CAQ96" s="78"/>
      <c r="CAR96" s="78"/>
      <c r="CAS96" s="78"/>
      <c r="CAT96" s="78"/>
      <c r="CAU96" s="78"/>
      <c r="CAV96" s="78"/>
      <c r="CAW96" s="78"/>
      <c r="CAX96" s="78"/>
      <c r="CAY96" s="78"/>
      <c r="CAZ96" s="78"/>
      <c r="CBA96" s="78"/>
      <c r="CBB96" s="78"/>
      <c r="CBC96" s="78"/>
      <c r="CBD96" s="78"/>
      <c r="CBE96" s="78"/>
      <c r="CBF96" s="78"/>
      <c r="CBG96" s="78"/>
      <c r="CBH96" s="78"/>
      <c r="CBI96" s="78"/>
      <c r="CBJ96" s="78"/>
      <c r="CBK96" s="78"/>
      <c r="CBL96" s="78"/>
      <c r="CBM96" s="78"/>
      <c r="CBN96" s="78"/>
      <c r="CBO96" s="78"/>
      <c r="CBP96" s="78"/>
      <c r="CBQ96" s="78"/>
      <c r="CBR96" s="78"/>
      <c r="CBS96" s="78"/>
      <c r="CBT96" s="78"/>
      <c r="CBU96" s="78"/>
      <c r="CBV96" s="78"/>
      <c r="CBW96" s="78"/>
      <c r="CBX96" s="78"/>
      <c r="CBY96" s="78"/>
      <c r="CBZ96" s="78"/>
      <c r="CCA96" s="78"/>
      <c r="CCB96" s="78"/>
      <c r="CCC96" s="78"/>
      <c r="CCD96" s="78"/>
      <c r="CCE96" s="78"/>
      <c r="CCF96" s="78"/>
      <c r="CCG96" s="78"/>
      <c r="CCH96" s="78"/>
      <c r="CCI96" s="78"/>
      <c r="CCJ96" s="78"/>
      <c r="CCK96" s="78"/>
      <c r="CCL96" s="78"/>
      <c r="CCM96" s="78"/>
      <c r="CCN96" s="78"/>
      <c r="CCO96" s="78"/>
      <c r="CCP96" s="78"/>
      <c r="CCQ96" s="78"/>
      <c r="CCR96" s="78"/>
      <c r="CCS96" s="78"/>
      <c r="CCT96" s="78"/>
      <c r="CCU96" s="78"/>
      <c r="CCV96" s="78"/>
      <c r="CCW96" s="78"/>
      <c r="CCX96" s="78"/>
      <c r="CCY96" s="78"/>
      <c r="CCZ96" s="78"/>
      <c r="CDA96" s="78"/>
      <c r="CDB96" s="78"/>
      <c r="CDC96" s="78"/>
      <c r="CDD96" s="78"/>
      <c r="CDE96" s="78"/>
      <c r="CDF96" s="78"/>
      <c r="CDG96" s="78"/>
      <c r="CDH96" s="78"/>
      <c r="CDI96" s="78"/>
      <c r="CDJ96" s="78"/>
      <c r="CDK96" s="78"/>
      <c r="CDL96" s="78"/>
      <c r="CDM96" s="78"/>
      <c r="CDN96" s="78"/>
      <c r="CDO96" s="78"/>
      <c r="CDP96" s="78"/>
      <c r="CDQ96" s="78"/>
      <c r="CDR96" s="78"/>
      <c r="CDS96" s="78"/>
      <c r="CDT96" s="78"/>
      <c r="CDU96" s="78"/>
      <c r="CDV96" s="78"/>
      <c r="CDW96" s="78"/>
      <c r="CDX96" s="78"/>
      <c r="CDY96" s="78"/>
      <c r="CDZ96" s="78"/>
      <c r="CEA96" s="78"/>
      <c r="CEB96" s="78"/>
      <c r="CEC96" s="78"/>
      <c r="CED96" s="78"/>
      <c r="CEE96" s="78"/>
      <c r="CEF96" s="78"/>
      <c r="CEG96" s="78"/>
      <c r="CEH96" s="78"/>
      <c r="CEI96" s="78"/>
      <c r="CEJ96" s="78"/>
      <c r="CEK96" s="78"/>
      <c r="CEL96" s="78"/>
      <c r="CEM96" s="78"/>
      <c r="CEN96" s="78"/>
      <c r="CEO96" s="78"/>
      <c r="CEP96" s="78"/>
      <c r="CEQ96" s="78"/>
      <c r="CER96" s="78"/>
      <c r="CES96" s="78"/>
      <c r="CET96" s="78"/>
      <c r="CEU96" s="78"/>
      <c r="CEV96" s="78"/>
      <c r="CEW96" s="78"/>
      <c r="CEX96" s="78"/>
      <c r="CEY96" s="78"/>
      <c r="CEZ96" s="78"/>
      <c r="CFA96" s="78"/>
      <c r="CFB96" s="78"/>
      <c r="CFC96" s="78"/>
      <c r="CFD96" s="78"/>
      <c r="CFE96" s="78"/>
      <c r="CFF96" s="78"/>
      <c r="CFG96" s="78"/>
      <c r="CFH96" s="78"/>
      <c r="CFI96" s="78"/>
      <c r="CFJ96" s="78"/>
      <c r="CFK96" s="78"/>
      <c r="CFL96" s="78"/>
      <c r="CFM96" s="78"/>
      <c r="CFN96" s="78"/>
      <c r="CFO96" s="78"/>
      <c r="CFP96" s="78"/>
      <c r="CFQ96" s="78"/>
      <c r="CFR96" s="78"/>
      <c r="CFS96" s="78"/>
      <c r="CFT96" s="78"/>
      <c r="CFU96" s="78"/>
      <c r="CFV96" s="78"/>
      <c r="CFW96" s="78"/>
      <c r="CFX96" s="78"/>
      <c r="CFY96" s="78"/>
      <c r="CFZ96" s="78"/>
      <c r="CGA96" s="78"/>
      <c r="CGB96" s="78"/>
      <c r="CGC96" s="78"/>
      <c r="CGD96" s="78"/>
      <c r="CGE96" s="78"/>
      <c r="CGF96" s="78"/>
      <c r="CGG96" s="78"/>
      <c r="CGH96" s="78"/>
      <c r="CGI96" s="78"/>
      <c r="CGJ96" s="78"/>
      <c r="CGK96" s="78"/>
      <c r="CGL96" s="78"/>
      <c r="CGM96" s="78"/>
      <c r="CGN96" s="78"/>
      <c r="CGO96" s="78"/>
      <c r="CGP96" s="78"/>
      <c r="CGQ96" s="78"/>
      <c r="CGR96" s="78"/>
      <c r="CGS96" s="78"/>
      <c r="CGT96" s="78"/>
      <c r="CGU96" s="78"/>
      <c r="CGV96" s="78"/>
      <c r="CGW96" s="78"/>
      <c r="CGX96" s="78"/>
      <c r="CGY96" s="78"/>
      <c r="CGZ96" s="78"/>
      <c r="CHA96" s="78"/>
      <c r="CHB96" s="78"/>
      <c r="CHC96" s="78"/>
      <c r="CHD96" s="78"/>
      <c r="CHE96" s="78"/>
      <c r="CHF96" s="78"/>
      <c r="CHG96" s="78"/>
      <c r="CHH96" s="78"/>
      <c r="CHI96" s="78"/>
      <c r="CHJ96" s="78"/>
      <c r="CHK96" s="78"/>
      <c r="CHL96" s="78"/>
      <c r="CHM96" s="78"/>
      <c r="CHN96" s="78"/>
      <c r="CHO96" s="78"/>
      <c r="CHP96" s="78"/>
      <c r="CHQ96" s="78"/>
      <c r="CHR96" s="78"/>
      <c r="CHS96" s="78"/>
      <c r="CHT96" s="78"/>
      <c r="CHU96" s="78"/>
      <c r="CHV96" s="78"/>
      <c r="CHW96" s="78"/>
      <c r="CHX96" s="78"/>
      <c r="CHY96" s="78"/>
      <c r="CHZ96" s="78"/>
      <c r="CIA96" s="78"/>
      <c r="CIB96" s="78"/>
      <c r="CIC96" s="78"/>
      <c r="CID96" s="78"/>
      <c r="CIE96" s="78"/>
      <c r="CIF96" s="78"/>
      <c r="CIG96" s="78"/>
      <c r="CIH96" s="78"/>
      <c r="CII96" s="78"/>
      <c r="CIJ96" s="78"/>
      <c r="CIK96" s="78"/>
      <c r="CIL96" s="78"/>
      <c r="CIM96" s="78"/>
      <c r="CIN96" s="78"/>
      <c r="CIO96" s="78"/>
      <c r="CIP96" s="78"/>
      <c r="CIQ96" s="78"/>
      <c r="CIR96" s="78"/>
      <c r="CIS96" s="78"/>
      <c r="CIT96" s="78"/>
      <c r="CIU96" s="78"/>
      <c r="CIV96" s="78"/>
      <c r="CIW96" s="78"/>
      <c r="CIX96" s="78"/>
      <c r="CIY96" s="78"/>
      <c r="CIZ96" s="78"/>
      <c r="CJA96" s="78"/>
      <c r="CJB96" s="78"/>
      <c r="CJC96" s="78"/>
      <c r="CJD96" s="78"/>
      <c r="CJE96" s="78"/>
      <c r="CJF96" s="78"/>
      <c r="CJG96" s="78"/>
      <c r="CJH96" s="78"/>
      <c r="CJI96" s="78"/>
      <c r="CJJ96" s="78"/>
      <c r="CJK96" s="78"/>
      <c r="CJL96" s="78"/>
      <c r="CJM96" s="78"/>
      <c r="CJN96" s="78"/>
      <c r="CJO96" s="78"/>
      <c r="CJP96" s="78"/>
      <c r="CJQ96" s="78"/>
      <c r="CJR96" s="78"/>
      <c r="CJS96" s="78"/>
      <c r="CJT96" s="78"/>
      <c r="CJU96" s="78"/>
      <c r="CJV96" s="78"/>
      <c r="CJW96" s="78"/>
      <c r="CJX96" s="78"/>
      <c r="CJY96" s="78"/>
      <c r="CJZ96" s="78"/>
      <c r="CKA96" s="78"/>
      <c r="CKB96" s="78"/>
      <c r="CKC96" s="78"/>
      <c r="CKD96" s="78"/>
      <c r="CKE96" s="78"/>
      <c r="CKF96" s="78"/>
      <c r="CKG96" s="78"/>
      <c r="CKH96" s="78"/>
      <c r="CKI96" s="78"/>
      <c r="CKJ96" s="78"/>
      <c r="CKK96" s="78"/>
      <c r="CKL96" s="78"/>
      <c r="CKM96" s="78"/>
      <c r="CKN96" s="78"/>
      <c r="CKO96" s="78"/>
      <c r="CKP96" s="78"/>
      <c r="CKQ96" s="78"/>
      <c r="CKR96" s="78"/>
      <c r="CKS96" s="78"/>
      <c r="CKT96" s="78"/>
      <c r="CKU96" s="78"/>
      <c r="CKV96" s="78"/>
      <c r="CKW96" s="78"/>
      <c r="CKX96" s="78"/>
      <c r="CKY96" s="78"/>
      <c r="CKZ96" s="78"/>
      <c r="CLA96" s="78"/>
      <c r="CLB96" s="78"/>
      <c r="CLC96" s="78"/>
      <c r="CLD96" s="78"/>
      <c r="CLE96" s="78"/>
      <c r="CLF96" s="78"/>
      <c r="CLG96" s="78"/>
      <c r="CLH96" s="78"/>
      <c r="CLI96" s="78"/>
      <c r="CLJ96" s="78"/>
      <c r="CLK96" s="78"/>
      <c r="CLL96" s="78"/>
      <c r="CLM96" s="78"/>
      <c r="CLN96" s="78"/>
      <c r="CLO96" s="78"/>
      <c r="CLP96" s="78"/>
      <c r="CLQ96" s="78"/>
      <c r="CLR96" s="78"/>
      <c r="CLS96" s="78"/>
      <c r="CLT96" s="78"/>
      <c r="CLU96" s="78"/>
      <c r="CLV96" s="78"/>
      <c r="CLW96" s="78"/>
      <c r="CLX96" s="78"/>
      <c r="CLY96" s="78"/>
      <c r="CLZ96" s="78"/>
      <c r="CMA96" s="78"/>
      <c r="CMB96" s="78"/>
      <c r="CMC96" s="78"/>
      <c r="CMD96" s="78"/>
      <c r="CME96" s="78"/>
      <c r="CMF96" s="78"/>
      <c r="CMG96" s="78"/>
      <c r="CMH96" s="78"/>
      <c r="CMI96" s="78"/>
      <c r="CMJ96" s="78"/>
      <c r="CMK96" s="78"/>
      <c r="CML96" s="78"/>
      <c r="CMM96" s="78"/>
      <c r="CMN96" s="78"/>
      <c r="CMO96" s="78"/>
      <c r="CMP96" s="78"/>
      <c r="CMQ96" s="78"/>
      <c r="CMR96" s="78"/>
      <c r="CMS96" s="78"/>
      <c r="CMT96" s="78"/>
      <c r="CMU96" s="78"/>
      <c r="CMV96" s="78"/>
      <c r="CMW96" s="78"/>
      <c r="CMX96" s="78"/>
      <c r="CMY96" s="78"/>
      <c r="CMZ96" s="78"/>
      <c r="CNA96" s="78"/>
      <c r="CNB96" s="78"/>
      <c r="CNC96" s="78"/>
      <c r="CND96" s="78"/>
      <c r="CNE96" s="78"/>
      <c r="CNF96" s="78"/>
      <c r="CNG96" s="78"/>
      <c r="CNH96" s="78"/>
      <c r="CNI96" s="78"/>
      <c r="CNJ96" s="78"/>
      <c r="CNK96" s="78"/>
      <c r="CNL96" s="78"/>
      <c r="CNM96" s="78"/>
      <c r="CNN96" s="78"/>
      <c r="CNO96" s="78"/>
      <c r="CNP96" s="78"/>
      <c r="CNQ96" s="78"/>
      <c r="CNR96" s="78"/>
      <c r="CNS96" s="78"/>
      <c r="CNT96" s="78"/>
      <c r="CNU96" s="78"/>
      <c r="CNV96" s="78"/>
      <c r="CNW96" s="78"/>
      <c r="CNX96" s="78"/>
      <c r="CNY96" s="78"/>
      <c r="CNZ96" s="78"/>
      <c r="COA96" s="78"/>
      <c r="COB96" s="78"/>
      <c r="COC96" s="78"/>
      <c r="COD96" s="78"/>
      <c r="COE96" s="78"/>
      <c r="COF96" s="78"/>
      <c r="COG96" s="78"/>
      <c r="COH96" s="78"/>
      <c r="COI96" s="78"/>
      <c r="COJ96" s="78"/>
      <c r="COK96" s="78"/>
      <c r="COL96" s="78"/>
      <c r="COM96" s="78"/>
      <c r="CON96" s="78"/>
      <c r="COO96" s="78"/>
      <c r="COP96" s="78"/>
      <c r="COQ96" s="78"/>
      <c r="COR96" s="78"/>
      <c r="COS96" s="78"/>
      <c r="COT96" s="78"/>
      <c r="COU96" s="78"/>
      <c r="COV96" s="78"/>
      <c r="COW96" s="78"/>
      <c r="COX96" s="78"/>
      <c r="COY96" s="78"/>
      <c r="COZ96" s="78"/>
      <c r="CPA96" s="78"/>
      <c r="CPB96" s="78"/>
      <c r="CPC96" s="78"/>
      <c r="CPD96" s="78"/>
      <c r="CPE96" s="78"/>
      <c r="CPF96" s="78"/>
      <c r="CPG96" s="78"/>
      <c r="CPH96" s="78"/>
      <c r="CPI96" s="78"/>
      <c r="CPJ96" s="78"/>
      <c r="CPK96" s="78"/>
      <c r="CPL96" s="78"/>
      <c r="CPM96" s="78"/>
      <c r="CPN96" s="78"/>
      <c r="CPO96" s="78"/>
      <c r="CPP96" s="78"/>
      <c r="CPQ96" s="78"/>
      <c r="CPR96" s="78"/>
      <c r="CPS96" s="78"/>
      <c r="CPT96" s="78"/>
      <c r="CPU96" s="78"/>
      <c r="CPV96" s="78"/>
      <c r="CPW96" s="78"/>
      <c r="CPX96" s="78"/>
      <c r="CPY96" s="78"/>
      <c r="CPZ96" s="78"/>
      <c r="CQA96" s="78"/>
      <c r="CQB96" s="78"/>
      <c r="CQC96" s="78"/>
      <c r="CQD96" s="78"/>
      <c r="CQE96" s="78"/>
      <c r="CQF96" s="78"/>
      <c r="CQG96" s="78"/>
      <c r="CQH96" s="78"/>
      <c r="CQI96" s="78"/>
      <c r="CQJ96" s="78"/>
      <c r="CQK96" s="78"/>
      <c r="CQL96" s="78"/>
      <c r="CQM96" s="78"/>
      <c r="CQN96" s="78"/>
      <c r="CQO96" s="78"/>
      <c r="CQP96" s="78"/>
      <c r="CQQ96" s="78"/>
      <c r="CQR96" s="78"/>
      <c r="CQS96" s="78"/>
      <c r="CQT96" s="78"/>
      <c r="CQU96" s="78"/>
      <c r="CQV96" s="78"/>
      <c r="CQW96" s="78"/>
      <c r="CQX96" s="78"/>
      <c r="CQY96" s="78"/>
      <c r="CQZ96" s="78"/>
      <c r="CRA96" s="78"/>
      <c r="CRB96" s="78"/>
      <c r="CRC96" s="78"/>
      <c r="CRD96" s="78"/>
      <c r="CRE96" s="78"/>
      <c r="CRF96" s="78"/>
      <c r="CRG96" s="78"/>
      <c r="CRH96" s="78"/>
      <c r="CRI96" s="78"/>
      <c r="CRJ96" s="78"/>
      <c r="CRK96" s="78"/>
      <c r="CRL96" s="78"/>
      <c r="CRM96" s="78"/>
      <c r="CRN96" s="78"/>
      <c r="CRO96" s="78"/>
      <c r="CRP96" s="78"/>
      <c r="CRQ96" s="78"/>
      <c r="CRR96" s="78"/>
      <c r="CRS96" s="78"/>
      <c r="CRT96" s="78"/>
      <c r="CRU96" s="78"/>
      <c r="CRV96" s="78"/>
      <c r="CRW96" s="78"/>
      <c r="CRX96" s="78"/>
      <c r="CRY96" s="78"/>
      <c r="CRZ96" s="78"/>
      <c r="CSA96" s="78"/>
      <c r="CSB96" s="78"/>
      <c r="CSC96" s="78"/>
      <c r="CSD96" s="78"/>
      <c r="CSE96" s="78"/>
      <c r="CSF96" s="78"/>
      <c r="CSG96" s="78"/>
      <c r="CSH96" s="78"/>
      <c r="CSI96" s="78"/>
      <c r="CSJ96" s="78"/>
      <c r="CSK96" s="78"/>
      <c r="CSL96" s="78"/>
      <c r="CSM96" s="78"/>
      <c r="CSN96" s="78"/>
      <c r="CSO96" s="78"/>
      <c r="CSP96" s="78"/>
      <c r="CSQ96" s="78"/>
      <c r="CSR96" s="78"/>
      <c r="CSS96" s="78"/>
      <c r="CST96" s="78"/>
      <c r="CSU96" s="78"/>
      <c r="CSV96" s="78"/>
      <c r="CSW96" s="78"/>
      <c r="CSX96" s="78"/>
      <c r="CSY96" s="78"/>
      <c r="CSZ96" s="78"/>
      <c r="CTA96" s="78"/>
      <c r="CTB96" s="78"/>
      <c r="CTC96" s="78"/>
      <c r="CTD96" s="78"/>
      <c r="CTE96" s="78"/>
      <c r="CTF96" s="78"/>
      <c r="CTG96" s="78"/>
      <c r="CTH96" s="78"/>
      <c r="CTI96" s="78"/>
      <c r="CTJ96" s="78"/>
      <c r="CTK96" s="78"/>
      <c r="CTL96" s="78"/>
      <c r="CTM96" s="78"/>
      <c r="CTN96" s="78"/>
      <c r="CTO96" s="78"/>
      <c r="CTP96" s="78"/>
      <c r="CTQ96" s="78"/>
      <c r="CTR96" s="78"/>
      <c r="CTS96" s="78"/>
      <c r="CTT96" s="78"/>
      <c r="CTU96" s="78"/>
      <c r="CTV96" s="78"/>
      <c r="CTW96" s="78"/>
      <c r="CTX96" s="78"/>
      <c r="CTY96" s="78"/>
      <c r="CTZ96" s="78"/>
      <c r="CUA96" s="78"/>
      <c r="CUB96" s="78"/>
      <c r="CUC96" s="78"/>
      <c r="CUD96" s="78"/>
      <c r="CUE96" s="78"/>
      <c r="CUF96" s="78"/>
      <c r="CUG96" s="78"/>
      <c r="CUH96" s="78"/>
      <c r="CUI96" s="78"/>
      <c r="CUJ96" s="78"/>
      <c r="CUK96" s="78"/>
      <c r="CUL96" s="78"/>
      <c r="CUM96" s="78"/>
      <c r="CUN96" s="78"/>
      <c r="CUO96" s="78"/>
      <c r="CUP96" s="78"/>
      <c r="CUQ96" s="78"/>
      <c r="CUR96" s="78"/>
      <c r="CUS96" s="78"/>
      <c r="CUT96" s="78"/>
      <c r="CUU96" s="78"/>
      <c r="CUV96" s="78"/>
      <c r="CUW96" s="78"/>
      <c r="CUX96" s="78"/>
      <c r="CUY96" s="78"/>
      <c r="CUZ96" s="78"/>
      <c r="CVA96" s="78"/>
      <c r="CVB96" s="78"/>
      <c r="CVC96" s="78"/>
      <c r="CVD96" s="78"/>
      <c r="CVE96" s="78"/>
      <c r="CVF96" s="78"/>
      <c r="CVG96" s="78"/>
      <c r="CVH96" s="78"/>
      <c r="CVI96" s="78"/>
      <c r="CVJ96" s="78"/>
      <c r="CVK96" s="78"/>
      <c r="CVL96" s="78"/>
      <c r="CVM96" s="78"/>
      <c r="CVN96" s="78"/>
      <c r="CVO96" s="78"/>
      <c r="CVP96" s="78"/>
      <c r="CVQ96" s="78"/>
      <c r="CVR96" s="78"/>
      <c r="CVS96" s="78"/>
      <c r="CVT96" s="78"/>
      <c r="CVU96" s="78"/>
      <c r="CVV96" s="78"/>
      <c r="CVW96" s="78"/>
      <c r="CVX96" s="78"/>
      <c r="CVY96" s="78"/>
      <c r="CVZ96" s="78"/>
      <c r="CWA96" s="78"/>
      <c r="CWB96" s="78"/>
      <c r="CWC96" s="78"/>
      <c r="CWD96" s="78"/>
      <c r="CWE96" s="78"/>
      <c r="CWF96" s="78"/>
      <c r="CWG96" s="78"/>
      <c r="CWH96" s="78"/>
      <c r="CWI96" s="78"/>
      <c r="CWJ96" s="78"/>
      <c r="CWK96" s="78"/>
      <c r="CWL96" s="78"/>
      <c r="CWM96" s="78"/>
      <c r="CWN96" s="78"/>
      <c r="CWO96" s="78"/>
      <c r="CWP96" s="78"/>
      <c r="CWQ96" s="78"/>
      <c r="CWR96" s="78"/>
      <c r="CWS96" s="78"/>
      <c r="CWT96" s="78"/>
      <c r="CWU96" s="78"/>
      <c r="CWV96" s="78"/>
      <c r="CWW96" s="78"/>
      <c r="CWX96" s="78"/>
      <c r="CWY96" s="78"/>
      <c r="CWZ96" s="78"/>
      <c r="CXA96" s="78"/>
      <c r="CXB96" s="78"/>
      <c r="CXC96" s="78"/>
      <c r="CXD96" s="78"/>
      <c r="CXE96" s="78"/>
      <c r="CXF96" s="78"/>
      <c r="CXG96" s="78"/>
      <c r="CXH96" s="78"/>
      <c r="CXI96" s="78"/>
      <c r="CXJ96" s="78"/>
      <c r="CXK96" s="78"/>
      <c r="CXL96" s="78"/>
      <c r="CXM96" s="78"/>
      <c r="CXN96" s="78"/>
      <c r="CXO96" s="78"/>
      <c r="CXP96" s="78"/>
      <c r="CXQ96" s="78"/>
      <c r="CXR96" s="78"/>
      <c r="CXS96" s="78"/>
      <c r="CXT96" s="78"/>
      <c r="CXU96" s="78"/>
      <c r="CXV96" s="78"/>
      <c r="CXW96" s="78"/>
      <c r="CXX96" s="78"/>
      <c r="CXY96" s="78"/>
      <c r="CXZ96" s="78"/>
      <c r="CYA96" s="78"/>
      <c r="CYB96" s="78"/>
      <c r="CYC96" s="78"/>
      <c r="CYD96" s="78"/>
      <c r="CYE96" s="78"/>
      <c r="CYF96" s="78"/>
      <c r="CYG96" s="78"/>
      <c r="CYH96" s="78"/>
      <c r="CYI96" s="78"/>
      <c r="CYJ96" s="78"/>
      <c r="CYK96" s="78"/>
      <c r="CYL96" s="78"/>
      <c r="CYM96" s="78"/>
      <c r="CYN96" s="78"/>
      <c r="CYO96" s="78"/>
      <c r="CYP96" s="78"/>
      <c r="CYQ96" s="78"/>
      <c r="CYR96" s="78"/>
      <c r="CYS96" s="78"/>
      <c r="CYT96" s="78"/>
      <c r="CYU96" s="78"/>
      <c r="CYV96" s="78"/>
      <c r="CYW96" s="78"/>
      <c r="CYX96" s="78"/>
      <c r="CYY96" s="78"/>
      <c r="CYZ96" s="78"/>
      <c r="CZA96" s="78"/>
      <c r="CZB96" s="78"/>
      <c r="CZC96" s="78"/>
      <c r="CZD96" s="78"/>
      <c r="CZE96" s="78"/>
      <c r="CZF96" s="78"/>
      <c r="CZG96" s="78"/>
      <c r="CZH96" s="78"/>
      <c r="CZI96" s="78"/>
      <c r="CZJ96" s="78"/>
      <c r="CZK96" s="78"/>
      <c r="CZL96" s="78"/>
      <c r="CZM96" s="78"/>
      <c r="CZN96" s="78"/>
      <c r="CZO96" s="78"/>
      <c r="CZP96" s="78"/>
      <c r="CZQ96" s="78"/>
      <c r="CZR96" s="78"/>
      <c r="CZS96" s="78"/>
      <c r="CZT96" s="78"/>
      <c r="CZU96" s="78"/>
      <c r="CZV96" s="78"/>
      <c r="CZW96" s="78"/>
      <c r="CZX96" s="78"/>
      <c r="CZY96" s="78"/>
      <c r="CZZ96" s="78"/>
      <c r="DAA96" s="78"/>
      <c r="DAB96" s="78"/>
      <c r="DAC96" s="78"/>
      <c r="DAD96" s="78"/>
      <c r="DAE96" s="78"/>
      <c r="DAF96" s="78"/>
      <c r="DAG96" s="78"/>
      <c r="DAH96" s="78"/>
      <c r="DAI96" s="78"/>
      <c r="DAJ96" s="78"/>
      <c r="DAK96" s="78"/>
      <c r="DAL96" s="78"/>
      <c r="DAM96" s="78"/>
      <c r="DAN96" s="78"/>
      <c r="DAO96" s="78"/>
      <c r="DAP96" s="78"/>
      <c r="DAQ96" s="78"/>
      <c r="DAR96" s="78"/>
      <c r="DAS96" s="78"/>
      <c r="DAT96" s="78"/>
      <c r="DAU96" s="78"/>
      <c r="DAV96" s="78"/>
      <c r="DAW96" s="78"/>
      <c r="DAX96" s="78"/>
      <c r="DAY96" s="78"/>
      <c r="DAZ96" s="78"/>
      <c r="DBA96" s="78"/>
      <c r="DBB96" s="78"/>
      <c r="DBC96" s="78"/>
      <c r="DBD96" s="78"/>
      <c r="DBE96" s="78"/>
      <c r="DBF96" s="78"/>
      <c r="DBG96" s="78"/>
      <c r="DBH96" s="78"/>
      <c r="DBI96" s="78"/>
      <c r="DBJ96" s="78"/>
      <c r="DBK96" s="78"/>
      <c r="DBL96" s="78"/>
      <c r="DBM96" s="78"/>
      <c r="DBN96" s="78"/>
      <c r="DBO96" s="78"/>
      <c r="DBP96" s="78"/>
      <c r="DBQ96" s="78"/>
      <c r="DBR96" s="78"/>
      <c r="DBS96" s="78"/>
      <c r="DBT96" s="78"/>
      <c r="DBU96" s="78"/>
      <c r="DBV96" s="78"/>
      <c r="DBW96" s="78"/>
      <c r="DBX96" s="78"/>
      <c r="DBY96" s="78"/>
      <c r="DBZ96" s="78"/>
      <c r="DCA96" s="78"/>
      <c r="DCB96" s="78"/>
      <c r="DCC96" s="78"/>
      <c r="DCD96" s="78"/>
      <c r="DCE96" s="78"/>
      <c r="DCF96" s="78"/>
      <c r="DCG96" s="78"/>
      <c r="DCH96" s="78"/>
      <c r="DCI96" s="78"/>
      <c r="DCJ96" s="78"/>
      <c r="DCK96" s="78"/>
      <c r="DCL96" s="78"/>
      <c r="DCM96" s="78"/>
      <c r="DCN96" s="78"/>
      <c r="DCO96" s="78"/>
      <c r="DCP96" s="78"/>
      <c r="DCQ96" s="78"/>
      <c r="DCR96" s="78"/>
      <c r="DCS96" s="78"/>
      <c r="DCT96" s="78"/>
      <c r="DCU96" s="78"/>
      <c r="DCV96" s="78"/>
      <c r="DCW96" s="78"/>
      <c r="DCX96" s="78"/>
      <c r="DCY96" s="78"/>
      <c r="DCZ96" s="78"/>
      <c r="DDA96" s="78"/>
      <c r="DDB96" s="78"/>
      <c r="DDC96" s="78"/>
      <c r="DDD96" s="78"/>
      <c r="DDE96" s="78"/>
      <c r="DDF96" s="78"/>
      <c r="DDG96" s="78"/>
      <c r="DDH96" s="78"/>
      <c r="DDI96" s="78"/>
      <c r="DDJ96" s="78"/>
      <c r="DDK96" s="78"/>
      <c r="DDL96" s="78"/>
      <c r="DDM96" s="78"/>
      <c r="DDN96" s="78"/>
      <c r="DDO96" s="78"/>
      <c r="DDP96" s="78"/>
      <c r="DDQ96" s="78"/>
      <c r="DDR96" s="78"/>
      <c r="DDS96" s="78"/>
      <c r="DDT96" s="78"/>
      <c r="DDU96" s="78"/>
      <c r="DDV96" s="78"/>
      <c r="DDW96" s="78"/>
      <c r="DDX96" s="78"/>
      <c r="DDY96" s="78"/>
      <c r="DDZ96" s="78"/>
      <c r="DEA96" s="78"/>
      <c r="DEB96" s="78"/>
      <c r="DEC96" s="78"/>
      <c r="DED96" s="78"/>
      <c r="DEE96" s="78"/>
      <c r="DEF96" s="78"/>
      <c r="DEG96" s="78"/>
      <c r="DEH96" s="78"/>
      <c r="DEI96" s="78"/>
      <c r="DEJ96" s="78"/>
      <c r="DEK96" s="78"/>
      <c r="DEL96" s="78"/>
      <c r="DEM96" s="78"/>
      <c r="DEN96" s="78"/>
      <c r="DEO96" s="78"/>
      <c r="DEP96" s="78"/>
      <c r="DEQ96" s="78"/>
      <c r="DER96" s="78"/>
      <c r="DES96" s="78"/>
      <c r="DET96" s="78"/>
      <c r="DEU96" s="78"/>
      <c r="DEV96" s="78"/>
      <c r="DEW96" s="78"/>
      <c r="DEX96" s="78"/>
      <c r="DEY96" s="78"/>
      <c r="DEZ96" s="78"/>
      <c r="DFA96" s="78"/>
      <c r="DFB96" s="78"/>
      <c r="DFC96" s="78"/>
      <c r="DFD96" s="78"/>
      <c r="DFE96" s="78"/>
      <c r="DFF96" s="78"/>
      <c r="DFG96" s="78"/>
      <c r="DFH96" s="78"/>
      <c r="DFI96" s="78"/>
      <c r="DFJ96" s="78"/>
      <c r="DFK96" s="78"/>
      <c r="DFL96" s="78"/>
      <c r="DFM96" s="78"/>
      <c r="DFN96" s="78"/>
      <c r="DFO96" s="78"/>
      <c r="DFP96" s="78"/>
      <c r="DFQ96" s="78"/>
      <c r="DFR96" s="78"/>
      <c r="DFS96" s="78"/>
      <c r="DFT96" s="78"/>
      <c r="DFU96" s="78"/>
      <c r="DFV96" s="78"/>
      <c r="DFW96" s="78"/>
      <c r="DFX96" s="78"/>
      <c r="DFY96" s="78"/>
      <c r="DFZ96" s="78"/>
      <c r="DGA96" s="78"/>
      <c r="DGB96" s="78"/>
      <c r="DGC96" s="78"/>
      <c r="DGD96" s="78"/>
      <c r="DGE96" s="78"/>
      <c r="DGF96" s="78"/>
      <c r="DGG96" s="78"/>
      <c r="DGH96" s="78"/>
      <c r="DGI96" s="78"/>
      <c r="DGJ96" s="78"/>
      <c r="DGK96" s="78"/>
      <c r="DGL96" s="78"/>
      <c r="DGM96" s="78"/>
      <c r="DGN96" s="78"/>
      <c r="DGO96" s="78"/>
      <c r="DGP96" s="78"/>
      <c r="DGQ96" s="78"/>
      <c r="DGR96" s="78"/>
      <c r="DGS96" s="78"/>
      <c r="DGT96" s="78"/>
      <c r="DGU96" s="78"/>
      <c r="DGV96" s="78"/>
      <c r="DGW96" s="78"/>
      <c r="DGX96" s="78"/>
      <c r="DGY96" s="78"/>
      <c r="DGZ96" s="78"/>
      <c r="DHA96" s="78"/>
      <c r="DHB96" s="78"/>
      <c r="DHC96" s="78"/>
      <c r="DHD96" s="78"/>
      <c r="DHE96" s="78"/>
      <c r="DHF96" s="78"/>
      <c r="DHG96" s="78"/>
      <c r="DHH96" s="78"/>
      <c r="DHI96" s="78"/>
      <c r="DHJ96" s="78"/>
      <c r="DHK96" s="78"/>
      <c r="DHL96" s="78"/>
      <c r="DHM96" s="78"/>
      <c r="DHN96" s="78"/>
      <c r="DHO96" s="78"/>
      <c r="DHP96" s="78"/>
      <c r="DHQ96" s="78"/>
      <c r="DHR96" s="78"/>
      <c r="DHS96" s="78"/>
      <c r="DHT96" s="78"/>
      <c r="DHU96" s="78"/>
      <c r="DHV96" s="78"/>
      <c r="DHW96" s="78"/>
      <c r="DHX96" s="78"/>
      <c r="DHY96" s="78"/>
      <c r="DHZ96" s="78"/>
      <c r="DIA96" s="78"/>
      <c r="DIB96" s="78"/>
      <c r="DIC96" s="78"/>
      <c r="DID96" s="78"/>
      <c r="DIE96" s="78"/>
      <c r="DIF96" s="78"/>
      <c r="DIG96" s="78"/>
      <c r="DIH96" s="78"/>
      <c r="DII96" s="78"/>
      <c r="DIJ96" s="78"/>
      <c r="DIK96" s="78"/>
      <c r="DIL96" s="78"/>
      <c r="DIM96" s="78"/>
      <c r="DIN96" s="78"/>
      <c r="DIO96" s="78"/>
      <c r="DIP96" s="78"/>
      <c r="DIQ96" s="78"/>
      <c r="DIR96" s="78"/>
      <c r="DIS96" s="78"/>
      <c r="DIT96" s="78"/>
      <c r="DIU96" s="78"/>
      <c r="DIV96" s="78"/>
      <c r="DIW96" s="78"/>
      <c r="DIX96" s="78"/>
      <c r="DIY96" s="78"/>
      <c r="DIZ96" s="78"/>
      <c r="DJA96" s="78"/>
      <c r="DJB96" s="78"/>
      <c r="DJC96" s="78"/>
      <c r="DJD96" s="78"/>
      <c r="DJE96" s="78"/>
      <c r="DJF96" s="78"/>
      <c r="DJG96" s="78"/>
      <c r="DJH96" s="78"/>
      <c r="DJI96" s="78"/>
      <c r="DJJ96" s="78"/>
      <c r="DJK96" s="78"/>
      <c r="DJL96" s="78"/>
      <c r="DJM96" s="78"/>
      <c r="DJN96" s="78"/>
      <c r="DJO96" s="78"/>
      <c r="DJP96" s="78"/>
      <c r="DJQ96" s="78"/>
      <c r="DJR96" s="78"/>
      <c r="DJS96" s="78"/>
      <c r="DJT96" s="78"/>
      <c r="DJU96" s="78"/>
      <c r="DJV96" s="78"/>
      <c r="DJW96" s="78"/>
      <c r="DJX96" s="78"/>
      <c r="DJY96" s="78"/>
      <c r="DJZ96" s="78"/>
      <c r="DKA96" s="78"/>
      <c r="DKB96" s="78"/>
      <c r="DKC96" s="78"/>
      <c r="DKD96" s="78"/>
      <c r="DKE96" s="78"/>
      <c r="DKF96" s="78"/>
      <c r="DKG96" s="78"/>
      <c r="DKH96" s="78"/>
      <c r="DKI96" s="78"/>
      <c r="DKJ96" s="78"/>
      <c r="DKK96" s="78"/>
      <c r="DKL96" s="78"/>
      <c r="DKM96" s="78"/>
      <c r="DKN96" s="78"/>
      <c r="DKO96" s="78"/>
      <c r="DKP96" s="78"/>
      <c r="DKQ96" s="78"/>
      <c r="DKR96" s="78"/>
      <c r="DKS96" s="78"/>
      <c r="DKT96" s="78"/>
      <c r="DKU96" s="78"/>
      <c r="DKV96" s="78"/>
      <c r="DKW96" s="78"/>
      <c r="DKX96" s="78"/>
      <c r="DKY96" s="78"/>
      <c r="DKZ96" s="78"/>
      <c r="DLA96" s="78"/>
      <c r="DLB96" s="78"/>
      <c r="DLC96" s="78"/>
      <c r="DLD96" s="78"/>
      <c r="DLE96" s="78"/>
      <c r="DLF96" s="78"/>
      <c r="DLG96" s="78"/>
      <c r="DLH96" s="78"/>
      <c r="DLI96" s="78"/>
      <c r="DLJ96" s="78"/>
      <c r="DLK96" s="78"/>
      <c r="DLL96" s="78"/>
      <c r="DLM96" s="78"/>
      <c r="DLN96" s="78"/>
      <c r="DLO96" s="78"/>
      <c r="DLP96" s="78"/>
      <c r="DLQ96" s="78"/>
      <c r="DLR96" s="78"/>
      <c r="DLS96" s="78"/>
      <c r="DLT96" s="78"/>
      <c r="DLU96" s="78"/>
      <c r="DLV96" s="78"/>
      <c r="DLW96" s="78"/>
      <c r="DLX96" s="78"/>
      <c r="DLY96" s="78"/>
      <c r="DLZ96" s="78"/>
      <c r="DMA96" s="78"/>
      <c r="DMB96" s="78"/>
      <c r="DMC96" s="78"/>
      <c r="DMD96" s="78"/>
      <c r="DME96" s="78"/>
      <c r="DMF96" s="78"/>
      <c r="DMG96" s="78"/>
      <c r="DMH96" s="78"/>
      <c r="DMI96" s="78"/>
      <c r="DMJ96" s="78"/>
      <c r="DMK96" s="78"/>
      <c r="DML96" s="78"/>
      <c r="DMM96" s="78"/>
      <c r="DMN96" s="78"/>
      <c r="DMO96" s="78"/>
      <c r="DMP96" s="78"/>
      <c r="DMQ96" s="78"/>
      <c r="DMR96" s="78"/>
      <c r="DMS96" s="78"/>
      <c r="DMT96" s="78"/>
      <c r="DMU96" s="78"/>
      <c r="DMV96" s="78"/>
      <c r="DMW96" s="78"/>
      <c r="DMX96" s="78"/>
      <c r="DMY96" s="78"/>
      <c r="DMZ96" s="78"/>
      <c r="DNA96" s="78"/>
      <c r="DNB96" s="78"/>
      <c r="DNC96" s="78"/>
      <c r="DND96" s="78"/>
      <c r="DNE96" s="78"/>
      <c r="DNF96" s="78"/>
      <c r="DNG96" s="78"/>
      <c r="DNH96" s="78"/>
      <c r="DNI96" s="78"/>
      <c r="DNJ96" s="78"/>
      <c r="DNK96" s="78"/>
      <c r="DNL96" s="78"/>
      <c r="DNM96" s="78"/>
      <c r="DNN96" s="78"/>
      <c r="DNO96" s="78"/>
      <c r="DNP96" s="78"/>
      <c r="DNQ96" s="78"/>
      <c r="DNR96" s="78"/>
      <c r="DNS96" s="78"/>
      <c r="DNT96" s="78"/>
      <c r="DNU96" s="78"/>
      <c r="DNV96" s="78"/>
      <c r="DNW96" s="78"/>
      <c r="DNX96" s="78"/>
      <c r="DNY96" s="78"/>
      <c r="DNZ96" s="78"/>
      <c r="DOA96" s="78"/>
      <c r="DOB96" s="78"/>
      <c r="DOC96" s="78"/>
      <c r="DOD96" s="78"/>
      <c r="DOE96" s="78"/>
      <c r="DOF96" s="78"/>
      <c r="DOG96" s="78"/>
      <c r="DOH96" s="78"/>
      <c r="DOI96" s="78"/>
      <c r="DOJ96" s="78"/>
      <c r="DOK96" s="78"/>
      <c r="DOL96" s="78"/>
      <c r="DOM96" s="78"/>
      <c r="DON96" s="78"/>
      <c r="DOO96" s="78"/>
      <c r="DOP96" s="78"/>
      <c r="DOQ96" s="78"/>
      <c r="DOR96" s="78"/>
      <c r="DOS96" s="78"/>
      <c r="DOT96" s="78"/>
      <c r="DOU96" s="78"/>
      <c r="DOV96" s="78"/>
      <c r="DOW96" s="78"/>
      <c r="DOX96" s="78"/>
      <c r="DOY96" s="78"/>
      <c r="DOZ96" s="78"/>
      <c r="DPA96" s="78"/>
      <c r="DPB96" s="78"/>
      <c r="DPC96" s="78"/>
      <c r="DPD96" s="78"/>
      <c r="DPE96" s="78"/>
      <c r="DPF96" s="78"/>
      <c r="DPG96" s="78"/>
      <c r="DPH96" s="78"/>
      <c r="DPI96" s="78"/>
      <c r="DPJ96" s="78"/>
      <c r="DPK96" s="78"/>
      <c r="DPL96" s="78"/>
      <c r="DPM96" s="78"/>
      <c r="DPN96" s="78"/>
      <c r="DPO96" s="78"/>
      <c r="DPP96" s="78"/>
      <c r="DPQ96" s="78"/>
      <c r="DPR96" s="78"/>
      <c r="DPS96" s="78"/>
      <c r="DPT96" s="78"/>
      <c r="DPU96" s="78"/>
      <c r="DPV96" s="78"/>
      <c r="DPW96" s="78"/>
      <c r="DPX96" s="78"/>
      <c r="DPY96" s="78"/>
      <c r="DPZ96" s="78"/>
      <c r="DQA96" s="78"/>
      <c r="DQB96" s="78"/>
      <c r="DQC96" s="78"/>
      <c r="DQD96" s="78"/>
      <c r="DQE96" s="78"/>
      <c r="DQF96" s="78"/>
      <c r="DQG96" s="78"/>
      <c r="DQH96" s="78"/>
      <c r="DQI96" s="78"/>
      <c r="DQJ96" s="78"/>
      <c r="DQK96" s="78"/>
      <c r="DQL96" s="78"/>
      <c r="DQM96" s="78"/>
      <c r="DQN96" s="78"/>
      <c r="DQO96" s="78"/>
      <c r="DQP96" s="78"/>
      <c r="DQQ96" s="78"/>
      <c r="DQR96" s="78"/>
      <c r="DQS96" s="78"/>
      <c r="DQT96" s="78"/>
      <c r="DQU96" s="78"/>
      <c r="DQV96" s="78"/>
      <c r="DQW96" s="78"/>
      <c r="DQX96" s="78"/>
      <c r="DQY96" s="78"/>
      <c r="DQZ96" s="78"/>
      <c r="DRA96" s="78"/>
      <c r="DRB96" s="78"/>
      <c r="DRC96" s="78"/>
      <c r="DRD96" s="78"/>
      <c r="DRE96" s="78"/>
      <c r="DRF96" s="78"/>
      <c r="DRG96" s="78"/>
      <c r="DRH96" s="78"/>
      <c r="DRI96" s="78"/>
      <c r="DRJ96" s="78"/>
      <c r="DRK96" s="78"/>
      <c r="DRL96" s="78"/>
      <c r="DRM96" s="78"/>
      <c r="DRN96" s="78"/>
      <c r="DRO96" s="78"/>
      <c r="DRP96" s="78"/>
      <c r="DRQ96" s="78"/>
      <c r="DRR96" s="78"/>
      <c r="DRS96" s="78"/>
      <c r="DRT96" s="78"/>
      <c r="DRU96" s="78"/>
      <c r="DRV96" s="78"/>
      <c r="DRW96" s="78"/>
      <c r="DRX96" s="78"/>
      <c r="DRY96" s="78"/>
      <c r="DRZ96" s="78"/>
      <c r="DSA96" s="78"/>
      <c r="DSB96" s="78"/>
      <c r="DSC96" s="78"/>
      <c r="DSD96" s="78"/>
      <c r="DSE96" s="78"/>
      <c r="DSF96" s="78"/>
      <c r="DSG96" s="78"/>
      <c r="DSH96" s="78"/>
      <c r="DSI96" s="78"/>
      <c r="DSJ96" s="78"/>
      <c r="DSK96" s="78"/>
      <c r="DSL96" s="78"/>
      <c r="DSM96" s="78"/>
      <c r="DSN96" s="78"/>
      <c r="DSO96" s="78"/>
      <c r="DSP96" s="78"/>
      <c r="DSQ96" s="78"/>
      <c r="DSR96" s="78"/>
      <c r="DSS96" s="78"/>
      <c r="DST96" s="78"/>
      <c r="DSU96" s="78"/>
      <c r="DSV96" s="78"/>
      <c r="DSW96" s="78"/>
      <c r="DSX96" s="78"/>
      <c r="DSY96" s="78"/>
      <c r="DSZ96" s="78"/>
      <c r="DTA96" s="78"/>
      <c r="DTB96" s="78"/>
      <c r="DTC96" s="78"/>
      <c r="DTD96" s="78"/>
      <c r="DTE96" s="78"/>
      <c r="DTF96" s="78"/>
      <c r="DTG96" s="78"/>
      <c r="DTH96" s="78"/>
      <c r="DTI96" s="78"/>
      <c r="DTJ96" s="78"/>
      <c r="DTK96" s="78"/>
      <c r="DTL96" s="78"/>
      <c r="DTM96" s="78"/>
      <c r="DTN96" s="78"/>
      <c r="DTO96" s="78"/>
      <c r="DTP96" s="78"/>
      <c r="DTQ96" s="78"/>
      <c r="DTR96" s="78"/>
      <c r="DTS96" s="78"/>
      <c r="DTT96" s="78"/>
      <c r="DTU96" s="78"/>
      <c r="DTV96" s="78"/>
      <c r="DTW96" s="78"/>
      <c r="DTX96" s="78"/>
      <c r="DTY96" s="78"/>
      <c r="DTZ96" s="78"/>
      <c r="DUA96" s="78"/>
      <c r="DUB96" s="78"/>
      <c r="DUC96" s="78"/>
      <c r="DUD96" s="78"/>
      <c r="DUE96" s="78"/>
      <c r="DUF96" s="78"/>
      <c r="DUG96" s="78"/>
      <c r="DUH96" s="78"/>
      <c r="DUI96" s="78"/>
      <c r="DUJ96" s="78"/>
      <c r="DUK96" s="78"/>
      <c r="DUL96" s="78"/>
      <c r="DUM96" s="78"/>
      <c r="DUN96" s="78"/>
      <c r="DUO96" s="78"/>
      <c r="DUP96" s="78"/>
      <c r="DUQ96" s="78"/>
      <c r="DUR96" s="78"/>
      <c r="DUS96" s="78"/>
      <c r="DUT96" s="78"/>
      <c r="DUU96" s="78"/>
      <c r="DUV96" s="78"/>
      <c r="DUW96" s="78"/>
      <c r="DUX96" s="78"/>
      <c r="DUY96" s="78"/>
      <c r="DUZ96" s="78"/>
      <c r="DVA96" s="78"/>
      <c r="DVB96" s="78"/>
      <c r="DVC96" s="78"/>
      <c r="DVD96" s="78"/>
      <c r="DVE96" s="78"/>
      <c r="DVF96" s="78"/>
      <c r="DVG96" s="78"/>
      <c r="DVH96" s="78"/>
      <c r="DVI96" s="78"/>
      <c r="DVJ96" s="78"/>
      <c r="DVK96" s="78"/>
      <c r="DVL96" s="78"/>
      <c r="DVM96" s="78"/>
      <c r="DVN96" s="78"/>
      <c r="DVO96" s="78"/>
      <c r="DVP96" s="78"/>
      <c r="DVQ96" s="78"/>
      <c r="DVR96" s="78"/>
      <c r="DVS96" s="78"/>
      <c r="DVT96" s="78"/>
      <c r="DVU96" s="78"/>
      <c r="DVV96" s="78"/>
      <c r="DVW96" s="78"/>
      <c r="DVX96" s="78"/>
      <c r="DVY96" s="78"/>
      <c r="DVZ96" s="78"/>
      <c r="DWA96" s="78"/>
      <c r="DWB96" s="78"/>
      <c r="DWC96" s="78"/>
      <c r="DWD96" s="78"/>
      <c r="DWE96" s="78"/>
      <c r="DWF96" s="78"/>
      <c r="DWG96" s="78"/>
      <c r="DWH96" s="78"/>
      <c r="DWI96" s="78"/>
      <c r="DWJ96" s="78"/>
      <c r="DWK96" s="78"/>
      <c r="DWL96" s="78"/>
      <c r="DWM96" s="78"/>
      <c r="DWN96" s="78"/>
      <c r="DWO96" s="78"/>
      <c r="DWP96" s="78"/>
      <c r="DWQ96" s="78"/>
      <c r="DWR96" s="78"/>
      <c r="DWS96" s="78"/>
      <c r="DWT96" s="78"/>
      <c r="DWU96" s="78"/>
      <c r="DWV96" s="78"/>
      <c r="DWW96" s="78"/>
      <c r="DWX96" s="78"/>
      <c r="DWY96" s="78"/>
      <c r="DWZ96" s="78"/>
      <c r="DXA96" s="78"/>
      <c r="DXB96" s="78"/>
      <c r="DXC96" s="78"/>
      <c r="DXD96" s="78"/>
      <c r="DXE96" s="78"/>
      <c r="DXF96" s="78"/>
      <c r="DXG96" s="78"/>
      <c r="DXH96" s="78"/>
      <c r="DXI96" s="78"/>
      <c r="DXJ96" s="78"/>
      <c r="DXK96" s="78"/>
      <c r="DXL96" s="78"/>
      <c r="DXM96" s="78"/>
      <c r="DXN96" s="78"/>
      <c r="DXO96" s="78"/>
      <c r="DXP96" s="78"/>
      <c r="DXQ96" s="78"/>
      <c r="DXR96" s="78"/>
      <c r="DXS96" s="78"/>
      <c r="DXT96" s="78"/>
      <c r="DXU96" s="78"/>
      <c r="DXV96" s="78"/>
      <c r="DXW96" s="78"/>
      <c r="DXX96" s="78"/>
      <c r="DXY96" s="78"/>
      <c r="DXZ96" s="78"/>
      <c r="DYA96" s="78"/>
      <c r="DYB96" s="78"/>
      <c r="DYC96" s="78"/>
      <c r="DYD96" s="78"/>
      <c r="DYE96" s="78"/>
      <c r="DYF96" s="78"/>
      <c r="DYG96" s="78"/>
      <c r="DYH96" s="78"/>
      <c r="DYI96" s="78"/>
      <c r="DYJ96" s="78"/>
      <c r="DYK96" s="78"/>
      <c r="DYL96" s="78"/>
      <c r="DYM96" s="78"/>
      <c r="DYN96" s="78"/>
      <c r="DYO96" s="78"/>
      <c r="DYP96" s="78"/>
      <c r="DYQ96" s="78"/>
      <c r="DYR96" s="78"/>
      <c r="DYS96" s="78"/>
      <c r="DYT96" s="78"/>
      <c r="DYU96" s="78"/>
      <c r="DYV96" s="78"/>
      <c r="DYW96" s="78"/>
      <c r="DYX96" s="78"/>
      <c r="DYY96" s="78"/>
      <c r="DYZ96" s="78"/>
      <c r="DZA96" s="78"/>
      <c r="DZB96" s="78"/>
      <c r="DZC96" s="78"/>
      <c r="DZD96" s="78"/>
      <c r="DZE96" s="78"/>
      <c r="DZF96" s="78"/>
      <c r="DZG96" s="78"/>
      <c r="DZH96" s="78"/>
      <c r="DZI96" s="78"/>
      <c r="DZJ96" s="78"/>
      <c r="DZK96" s="78"/>
      <c r="DZL96" s="78"/>
      <c r="DZM96" s="78"/>
      <c r="DZN96" s="78"/>
      <c r="DZO96" s="78"/>
      <c r="DZP96" s="78"/>
      <c r="DZQ96" s="78"/>
      <c r="DZR96" s="78"/>
      <c r="DZS96" s="78"/>
      <c r="DZT96" s="78"/>
      <c r="DZU96" s="78"/>
      <c r="DZV96" s="78"/>
      <c r="DZW96" s="78"/>
      <c r="DZX96" s="78"/>
      <c r="DZY96" s="78"/>
      <c r="DZZ96" s="78"/>
      <c r="EAA96" s="78"/>
      <c r="EAB96" s="78"/>
      <c r="EAC96" s="78"/>
      <c r="EAD96" s="78"/>
      <c r="EAE96" s="78"/>
      <c r="EAF96" s="78"/>
      <c r="EAG96" s="78"/>
      <c r="EAH96" s="78"/>
      <c r="EAI96" s="78"/>
      <c r="EAJ96" s="78"/>
      <c r="EAK96" s="78"/>
      <c r="EAL96" s="78"/>
      <c r="EAM96" s="78"/>
      <c r="EAN96" s="78"/>
      <c r="EAO96" s="78"/>
      <c r="EAP96" s="78"/>
      <c r="EAQ96" s="78"/>
      <c r="EAR96" s="78"/>
      <c r="EAS96" s="78"/>
      <c r="EAT96" s="78"/>
      <c r="EAU96" s="78"/>
      <c r="EAV96" s="78"/>
      <c r="EAW96" s="78"/>
      <c r="EAX96" s="78"/>
      <c r="EAY96" s="78"/>
      <c r="EAZ96" s="78"/>
      <c r="EBA96" s="78"/>
      <c r="EBB96" s="78"/>
      <c r="EBC96" s="78"/>
      <c r="EBD96" s="78"/>
      <c r="EBE96" s="78"/>
      <c r="EBF96" s="78"/>
      <c r="EBG96" s="78"/>
      <c r="EBH96" s="78"/>
      <c r="EBI96" s="78"/>
      <c r="EBJ96" s="78"/>
      <c r="EBK96" s="78"/>
      <c r="EBL96" s="78"/>
      <c r="EBM96" s="78"/>
      <c r="EBN96" s="78"/>
      <c r="EBO96" s="78"/>
      <c r="EBP96" s="78"/>
      <c r="EBQ96" s="78"/>
      <c r="EBR96" s="78"/>
      <c r="EBS96" s="78"/>
      <c r="EBT96" s="78"/>
      <c r="EBU96" s="78"/>
      <c r="EBV96" s="78"/>
      <c r="EBW96" s="78"/>
      <c r="EBX96" s="78"/>
      <c r="EBY96" s="78"/>
      <c r="EBZ96" s="78"/>
      <c r="ECA96" s="78"/>
      <c r="ECB96" s="78"/>
      <c r="ECC96" s="78"/>
      <c r="ECD96" s="78"/>
      <c r="ECE96" s="78"/>
      <c r="ECF96" s="78"/>
      <c r="ECG96" s="78"/>
      <c r="ECH96" s="78"/>
      <c r="ECI96" s="78"/>
      <c r="ECJ96" s="78"/>
      <c r="ECK96" s="78"/>
      <c r="ECL96" s="78"/>
      <c r="ECM96" s="78"/>
      <c r="ECN96" s="78"/>
      <c r="ECO96" s="78"/>
      <c r="ECP96" s="78"/>
      <c r="ECQ96" s="78"/>
      <c r="ECR96" s="78"/>
      <c r="ECS96" s="78"/>
      <c r="ECT96" s="78"/>
      <c r="ECU96" s="78"/>
      <c r="ECV96" s="78"/>
      <c r="ECW96" s="78"/>
      <c r="ECX96" s="78"/>
      <c r="ECY96" s="78"/>
      <c r="ECZ96" s="78"/>
      <c r="EDA96" s="78"/>
      <c r="EDB96" s="78"/>
      <c r="EDC96" s="78"/>
      <c r="EDD96" s="78"/>
      <c r="EDE96" s="78"/>
      <c r="EDF96" s="78"/>
      <c r="EDG96" s="78"/>
      <c r="EDH96" s="78"/>
      <c r="EDI96" s="78"/>
      <c r="EDJ96" s="78"/>
      <c r="EDK96" s="78"/>
      <c r="EDL96" s="78"/>
      <c r="EDM96" s="78"/>
      <c r="EDN96" s="78"/>
      <c r="EDO96" s="78"/>
      <c r="EDP96" s="78"/>
      <c r="EDQ96" s="78"/>
      <c r="EDR96" s="78"/>
      <c r="EDS96" s="78"/>
      <c r="EDT96" s="78"/>
      <c r="EDU96" s="78"/>
      <c r="EDV96" s="78"/>
      <c r="EDW96" s="78"/>
      <c r="EDX96" s="78"/>
      <c r="EDY96" s="78"/>
      <c r="EDZ96" s="78"/>
      <c r="EEA96" s="78"/>
      <c r="EEB96" s="78"/>
      <c r="EEC96" s="78"/>
      <c r="EED96" s="78"/>
      <c r="EEE96" s="78"/>
      <c r="EEF96" s="78"/>
      <c r="EEG96" s="78"/>
      <c r="EEH96" s="78"/>
      <c r="EEI96" s="78"/>
      <c r="EEJ96" s="78"/>
      <c r="EEK96" s="78"/>
      <c r="EEL96" s="78"/>
      <c r="EEM96" s="78"/>
      <c r="EEN96" s="78"/>
      <c r="EEO96" s="78"/>
      <c r="EEP96" s="78"/>
      <c r="EEQ96" s="78"/>
      <c r="EER96" s="78"/>
      <c r="EES96" s="78"/>
      <c r="EET96" s="78"/>
      <c r="EEU96" s="78"/>
      <c r="EEV96" s="78"/>
      <c r="EEW96" s="78"/>
      <c r="EEX96" s="78"/>
      <c r="EEY96" s="78"/>
      <c r="EEZ96" s="78"/>
      <c r="EFA96" s="78"/>
      <c r="EFB96" s="78"/>
      <c r="EFC96" s="78"/>
      <c r="EFD96" s="78"/>
      <c r="EFE96" s="78"/>
      <c r="EFF96" s="78"/>
      <c r="EFG96" s="78"/>
      <c r="EFH96" s="78"/>
      <c r="EFI96" s="78"/>
      <c r="EFJ96" s="78"/>
      <c r="EFK96" s="78"/>
      <c r="EFL96" s="78"/>
      <c r="EFM96" s="78"/>
      <c r="EFN96" s="78"/>
      <c r="EFO96" s="78"/>
      <c r="EFP96" s="78"/>
      <c r="EFQ96" s="78"/>
      <c r="EFR96" s="78"/>
      <c r="EFS96" s="78"/>
      <c r="EFT96" s="78"/>
      <c r="EFU96" s="78"/>
      <c r="EFV96" s="78"/>
      <c r="EFW96" s="78"/>
      <c r="EFX96" s="78"/>
      <c r="EFY96" s="78"/>
      <c r="EFZ96" s="78"/>
      <c r="EGA96" s="78"/>
      <c r="EGB96" s="78"/>
      <c r="EGC96" s="78"/>
      <c r="EGD96" s="78"/>
      <c r="EGE96" s="78"/>
      <c r="EGF96" s="78"/>
      <c r="EGG96" s="78"/>
      <c r="EGH96" s="78"/>
      <c r="EGI96" s="78"/>
      <c r="EGJ96" s="78"/>
      <c r="EGK96" s="78"/>
      <c r="EGL96" s="78"/>
      <c r="EGM96" s="78"/>
      <c r="EGN96" s="78"/>
      <c r="EGO96" s="78"/>
      <c r="EGP96" s="78"/>
      <c r="EGQ96" s="78"/>
      <c r="EGR96" s="78"/>
      <c r="EGS96" s="78"/>
      <c r="EGT96" s="78"/>
      <c r="EGU96" s="78"/>
      <c r="EGV96" s="78"/>
      <c r="EGW96" s="78"/>
      <c r="EGX96" s="78"/>
      <c r="EGY96" s="78"/>
      <c r="EGZ96" s="78"/>
      <c r="EHA96" s="78"/>
      <c r="EHB96" s="78"/>
      <c r="EHC96" s="78"/>
      <c r="EHD96" s="78"/>
      <c r="EHE96" s="78"/>
      <c r="EHF96" s="78"/>
      <c r="EHG96" s="78"/>
      <c r="EHH96" s="78"/>
      <c r="EHI96" s="78"/>
      <c r="EHJ96" s="78"/>
      <c r="EHK96" s="78"/>
      <c r="EHL96" s="78"/>
      <c r="EHM96" s="78"/>
      <c r="EHN96" s="78"/>
      <c r="EHO96" s="78"/>
      <c r="EHP96" s="78"/>
      <c r="EHQ96" s="78"/>
      <c r="EHR96" s="78"/>
      <c r="EHS96" s="78"/>
      <c r="EHT96" s="78"/>
      <c r="EHU96" s="78"/>
      <c r="EHV96" s="78"/>
      <c r="EHW96" s="78"/>
      <c r="EHX96" s="78"/>
      <c r="EHY96" s="78"/>
      <c r="EHZ96" s="78"/>
      <c r="EIA96" s="78"/>
      <c r="EIB96" s="78"/>
      <c r="EIC96" s="78"/>
      <c r="EID96" s="78"/>
      <c r="EIE96" s="78"/>
      <c r="EIF96" s="78"/>
      <c r="EIG96" s="78"/>
      <c r="EIH96" s="78"/>
      <c r="EII96" s="78"/>
      <c r="EIJ96" s="78"/>
      <c r="EIK96" s="78"/>
      <c r="EIL96" s="78"/>
      <c r="EIM96" s="78"/>
      <c r="EIN96" s="78"/>
      <c r="EIO96" s="78"/>
      <c r="EIP96" s="78"/>
      <c r="EIQ96" s="78"/>
      <c r="EIR96" s="78"/>
      <c r="EIS96" s="78"/>
      <c r="EIT96" s="78"/>
      <c r="EIU96" s="78"/>
      <c r="EIV96" s="78"/>
      <c r="EIW96" s="78"/>
      <c r="EIX96" s="78"/>
      <c r="EIY96" s="78"/>
      <c r="EIZ96" s="78"/>
      <c r="EJA96" s="78"/>
      <c r="EJB96" s="78"/>
      <c r="EJC96" s="78"/>
      <c r="EJD96" s="78"/>
      <c r="EJE96" s="78"/>
      <c r="EJF96" s="78"/>
      <c r="EJG96" s="78"/>
      <c r="EJH96" s="78"/>
      <c r="EJI96" s="78"/>
      <c r="EJJ96" s="78"/>
      <c r="EJK96" s="78"/>
      <c r="EJL96" s="78"/>
      <c r="EJM96" s="78"/>
      <c r="EJN96" s="78"/>
      <c r="EJO96" s="78"/>
      <c r="EJP96" s="78"/>
      <c r="EJQ96" s="78"/>
      <c r="EJR96" s="78"/>
      <c r="EJS96" s="78"/>
      <c r="EJT96" s="78"/>
      <c r="EJU96" s="78"/>
      <c r="EJV96" s="78"/>
      <c r="EJW96" s="78"/>
      <c r="EJX96" s="78"/>
      <c r="EJY96" s="78"/>
      <c r="EJZ96" s="78"/>
      <c r="EKA96" s="78"/>
      <c r="EKB96" s="78"/>
      <c r="EKC96" s="78"/>
      <c r="EKD96" s="78"/>
      <c r="EKE96" s="78"/>
      <c r="EKF96" s="78"/>
      <c r="EKG96" s="78"/>
      <c r="EKH96" s="78"/>
      <c r="EKI96" s="78"/>
      <c r="EKJ96" s="78"/>
      <c r="EKK96" s="78"/>
      <c r="EKL96" s="78"/>
      <c r="EKM96" s="78"/>
      <c r="EKN96" s="78"/>
      <c r="EKO96" s="78"/>
      <c r="EKP96" s="78"/>
      <c r="EKQ96" s="78"/>
      <c r="EKR96" s="78"/>
      <c r="EKS96" s="78"/>
      <c r="EKT96" s="78"/>
      <c r="EKU96" s="78"/>
      <c r="EKV96" s="78"/>
      <c r="EKW96" s="78"/>
      <c r="EKX96" s="78"/>
      <c r="EKY96" s="78"/>
      <c r="EKZ96" s="78"/>
      <c r="ELA96" s="78"/>
      <c r="ELB96" s="78"/>
      <c r="ELC96" s="78"/>
      <c r="ELD96" s="78"/>
      <c r="ELE96" s="78"/>
      <c r="ELF96" s="78"/>
      <c r="ELG96" s="78"/>
      <c r="ELH96" s="78"/>
      <c r="ELI96" s="78"/>
      <c r="ELJ96" s="78"/>
      <c r="ELK96" s="78"/>
      <c r="ELL96" s="78"/>
      <c r="ELM96" s="78"/>
      <c r="ELN96" s="78"/>
      <c r="ELO96" s="78"/>
      <c r="ELP96" s="78"/>
      <c r="ELQ96" s="78"/>
      <c r="ELR96" s="78"/>
      <c r="ELS96" s="78"/>
      <c r="ELT96" s="78"/>
      <c r="ELU96" s="78"/>
      <c r="ELV96" s="78"/>
      <c r="ELW96" s="78"/>
      <c r="ELX96" s="78"/>
      <c r="ELY96" s="78"/>
      <c r="ELZ96" s="78"/>
      <c r="EMA96" s="78"/>
      <c r="EMB96" s="78"/>
      <c r="EMC96" s="78"/>
      <c r="EMD96" s="78"/>
      <c r="EME96" s="78"/>
      <c r="EMF96" s="78"/>
      <c r="EMG96" s="78"/>
      <c r="EMH96" s="78"/>
      <c r="EMI96" s="78"/>
      <c r="EMJ96" s="78"/>
      <c r="EMK96" s="78"/>
      <c r="EML96" s="78"/>
      <c r="EMM96" s="78"/>
      <c r="EMN96" s="78"/>
      <c r="EMO96" s="78"/>
      <c r="EMP96" s="78"/>
      <c r="EMQ96" s="78"/>
      <c r="EMR96" s="78"/>
      <c r="EMS96" s="78"/>
      <c r="EMT96" s="78"/>
      <c r="EMU96" s="78"/>
      <c r="EMV96" s="78"/>
      <c r="EMW96" s="78"/>
      <c r="EMX96" s="78"/>
      <c r="EMY96" s="78"/>
      <c r="EMZ96" s="78"/>
      <c r="ENA96" s="78"/>
      <c r="ENB96" s="78"/>
      <c r="ENC96" s="78"/>
      <c r="END96" s="78"/>
      <c r="ENE96" s="78"/>
      <c r="ENF96" s="78"/>
      <c r="ENG96" s="78"/>
      <c r="ENH96" s="78"/>
      <c r="ENI96" s="78"/>
      <c r="ENJ96" s="78"/>
      <c r="ENK96" s="78"/>
      <c r="ENL96" s="78"/>
      <c r="ENM96" s="78"/>
      <c r="ENN96" s="78"/>
      <c r="ENO96" s="78"/>
      <c r="ENP96" s="78"/>
      <c r="ENQ96" s="78"/>
      <c r="ENR96" s="78"/>
      <c r="ENS96" s="78"/>
      <c r="ENT96" s="78"/>
      <c r="ENU96" s="78"/>
      <c r="ENV96" s="78"/>
      <c r="ENW96" s="78"/>
      <c r="ENX96" s="78"/>
      <c r="ENY96" s="78"/>
      <c r="ENZ96" s="78"/>
      <c r="EOA96" s="78"/>
      <c r="EOB96" s="78"/>
      <c r="EOC96" s="78"/>
      <c r="EOD96" s="78"/>
      <c r="EOE96" s="78"/>
      <c r="EOF96" s="78"/>
      <c r="EOG96" s="78"/>
      <c r="EOH96" s="78"/>
      <c r="EOI96" s="78"/>
      <c r="EOJ96" s="78"/>
      <c r="EOK96" s="78"/>
      <c r="EOL96" s="78"/>
      <c r="EOM96" s="78"/>
      <c r="EON96" s="78"/>
      <c r="EOO96" s="78"/>
      <c r="EOP96" s="78"/>
      <c r="EOQ96" s="78"/>
      <c r="EOR96" s="78"/>
      <c r="EOS96" s="78"/>
      <c r="EOT96" s="78"/>
      <c r="EOU96" s="78"/>
      <c r="EOV96" s="78"/>
      <c r="EOW96" s="78"/>
      <c r="EOX96" s="78"/>
      <c r="EOY96" s="78"/>
      <c r="EOZ96" s="78"/>
      <c r="EPA96" s="78"/>
      <c r="EPB96" s="78"/>
      <c r="EPC96" s="78"/>
      <c r="EPD96" s="78"/>
      <c r="EPE96" s="78"/>
      <c r="EPF96" s="78"/>
      <c r="EPG96" s="78"/>
      <c r="EPH96" s="78"/>
      <c r="EPI96" s="78"/>
      <c r="EPJ96" s="78"/>
      <c r="EPK96" s="78"/>
      <c r="EPL96" s="78"/>
      <c r="EPM96" s="78"/>
      <c r="EPN96" s="78"/>
      <c r="EPO96" s="78"/>
      <c r="EPP96" s="78"/>
      <c r="EPQ96" s="78"/>
      <c r="EPR96" s="78"/>
      <c r="EPS96" s="78"/>
      <c r="EPT96" s="78"/>
      <c r="EPU96" s="78"/>
      <c r="EPV96" s="78"/>
      <c r="EPW96" s="78"/>
      <c r="EPX96" s="78"/>
      <c r="EPY96" s="78"/>
      <c r="EPZ96" s="78"/>
      <c r="EQA96" s="78"/>
      <c r="EQB96" s="78"/>
      <c r="EQC96" s="78"/>
      <c r="EQD96" s="78"/>
      <c r="EQE96" s="78"/>
      <c r="EQF96" s="78"/>
      <c r="EQG96" s="78"/>
      <c r="EQH96" s="78"/>
      <c r="EQI96" s="78"/>
      <c r="EQJ96" s="78"/>
      <c r="EQK96" s="78"/>
      <c r="EQL96" s="78"/>
      <c r="EQM96" s="78"/>
      <c r="EQN96" s="78"/>
      <c r="EQO96" s="78"/>
      <c r="EQP96" s="78"/>
      <c r="EQQ96" s="78"/>
      <c r="EQR96" s="78"/>
      <c r="EQS96" s="78"/>
      <c r="EQT96" s="78"/>
      <c r="EQU96" s="78"/>
      <c r="EQV96" s="78"/>
      <c r="EQW96" s="78"/>
      <c r="EQX96" s="78"/>
      <c r="EQY96" s="78"/>
      <c r="EQZ96" s="78"/>
      <c r="ERA96" s="78"/>
      <c r="ERB96" s="78"/>
      <c r="ERC96" s="78"/>
      <c r="ERD96" s="78"/>
      <c r="ERE96" s="78"/>
      <c r="ERF96" s="78"/>
      <c r="ERG96" s="78"/>
      <c r="ERH96" s="78"/>
      <c r="ERI96" s="78"/>
      <c r="ERJ96" s="78"/>
      <c r="ERK96" s="78"/>
      <c r="ERL96" s="78"/>
      <c r="ERM96" s="78"/>
      <c r="ERN96" s="78"/>
      <c r="ERO96" s="78"/>
      <c r="ERP96" s="78"/>
      <c r="ERQ96" s="78"/>
      <c r="ERR96" s="78"/>
      <c r="ERS96" s="78"/>
      <c r="ERT96" s="78"/>
      <c r="ERU96" s="78"/>
      <c r="ERV96" s="78"/>
      <c r="ERW96" s="78"/>
      <c r="ERX96" s="78"/>
      <c r="ERY96" s="78"/>
      <c r="ERZ96" s="78"/>
      <c r="ESA96" s="78"/>
      <c r="ESB96" s="78"/>
      <c r="ESC96" s="78"/>
      <c r="ESD96" s="78"/>
      <c r="ESE96" s="78"/>
      <c r="ESF96" s="78"/>
      <c r="ESG96" s="78"/>
      <c r="ESH96" s="78"/>
      <c r="ESI96" s="78"/>
      <c r="ESJ96" s="78"/>
      <c r="ESK96" s="78"/>
      <c r="ESL96" s="78"/>
      <c r="ESM96" s="78"/>
      <c r="ESN96" s="78"/>
      <c r="ESO96" s="78"/>
      <c r="ESP96" s="78"/>
      <c r="ESQ96" s="78"/>
      <c r="ESR96" s="78"/>
      <c r="ESS96" s="78"/>
      <c r="EST96" s="78"/>
      <c r="ESU96" s="78"/>
      <c r="ESV96" s="78"/>
      <c r="ESW96" s="78"/>
      <c r="ESX96" s="78"/>
      <c r="ESY96" s="78"/>
      <c r="ESZ96" s="78"/>
      <c r="ETA96" s="78"/>
      <c r="ETB96" s="78"/>
      <c r="ETC96" s="78"/>
      <c r="ETD96" s="78"/>
      <c r="ETE96" s="78"/>
      <c r="ETF96" s="78"/>
      <c r="ETG96" s="78"/>
      <c r="ETH96" s="78"/>
      <c r="ETI96" s="78"/>
      <c r="ETJ96" s="78"/>
      <c r="ETK96" s="78"/>
      <c r="ETL96" s="78"/>
      <c r="ETM96" s="78"/>
      <c r="ETN96" s="78"/>
      <c r="ETO96" s="78"/>
      <c r="ETP96" s="78"/>
      <c r="ETQ96" s="78"/>
      <c r="ETR96" s="78"/>
      <c r="ETS96" s="78"/>
      <c r="ETT96" s="78"/>
      <c r="ETU96" s="78"/>
      <c r="ETV96" s="78"/>
      <c r="ETW96" s="78"/>
      <c r="ETX96" s="78"/>
      <c r="ETY96" s="78"/>
      <c r="ETZ96" s="78"/>
      <c r="EUA96" s="78"/>
      <c r="EUB96" s="78"/>
      <c r="EUC96" s="78"/>
      <c r="EUD96" s="78"/>
      <c r="EUE96" s="78"/>
      <c r="EUF96" s="78"/>
      <c r="EUG96" s="78"/>
      <c r="EUH96" s="78"/>
      <c r="EUI96" s="78"/>
      <c r="EUJ96" s="78"/>
      <c r="EUK96" s="78"/>
      <c r="EUL96" s="78"/>
      <c r="EUM96" s="78"/>
      <c r="EUN96" s="78"/>
      <c r="EUO96" s="78"/>
      <c r="EUP96" s="78"/>
      <c r="EUQ96" s="78"/>
      <c r="EUR96" s="78"/>
      <c r="EUS96" s="78"/>
      <c r="EUT96" s="78"/>
      <c r="EUU96" s="78"/>
      <c r="EUV96" s="78"/>
      <c r="EUW96" s="78"/>
      <c r="EUX96" s="78"/>
      <c r="EUY96" s="78"/>
      <c r="EUZ96" s="78"/>
      <c r="EVA96" s="78"/>
      <c r="EVB96" s="78"/>
      <c r="EVC96" s="78"/>
      <c r="EVD96" s="78"/>
      <c r="EVE96" s="78"/>
      <c r="EVF96" s="78"/>
      <c r="EVG96" s="78"/>
      <c r="EVH96" s="78"/>
      <c r="EVI96" s="78"/>
      <c r="EVJ96" s="78"/>
      <c r="EVK96" s="78"/>
      <c r="EVL96" s="78"/>
      <c r="EVM96" s="78"/>
      <c r="EVN96" s="78"/>
      <c r="EVO96" s="78"/>
      <c r="EVP96" s="78"/>
      <c r="EVQ96" s="78"/>
      <c r="EVR96" s="78"/>
      <c r="EVS96" s="78"/>
      <c r="EVT96" s="78"/>
      <c r="EVU96" s="78"/>
      <c r="EVV96" s="78"/>
      <c r="EVW96" s="78"/>
      <c r="EVX96" s="78"/>
      <c r="EVY96" s="78"/>
      <c r="EVZ96" s="78"/>
      <c r="EWA96" s="78"/>
      <c r="EWB96" s="78"/>
      <c r="EWC96" s="78"/>
      <c r="EWD96" s="78"/>
      <c r="EWE96" s="78"/>
      <c r="EWF96" s="78"/>
      <c r="EWG96" s="78"/>
      <c r="EWH96" s="78"/>
      <c r="EWI96" s="78"/>
      <c r="EWJ96" s="78"/>
      <c r="EWK96" s="78"/>
      <c r="EWL96" s="78"/>
      <c r="EWM96" s="78"/>
      <c r="EWN96" s="78"/>
      <c r="EWO96" s="78"/>
      <c r="EWP96" s="78"/>
      <c r="EWQ96" s="78"/>
      <c r="EWR96" s="78"/>
      <c r="EWS96" s="78"/>
      <c r="EWT96" s="78"/>
      <c r="EWU96" s="78"/>
      <c r="EWV96" s="78"/>
      <c r="EWW96" s="78"/>
      <c r="EWX96" s="78"/>
      <c r="EWY96" s="78"/>
      <c r="EWZ96" s="78"/>
      <c r="EXA96" s="78"/>
      <c r="EXB96" s="78"/>
      <c r="EXC96" s="78"/>
      <c r="EXD96" s="78"/>
      <c r="EXE96" s="78"/>
      <c r="EXF96" s="78"/>
      <c r="EXG96" s="78"/>
      <c r="EXH96" s="78"/>
      <c r="EXI96" s="78"/>
      <c r="EXJ96" s="78"/>
      <c r="EXK96" s="78"/>
      <c r="EXL96" s="78"/>
      <c r="EXM96" s="78"/>
      <c r="EXN96" s="78"/>
      <c r="EXO96" s="78"/>
      <c r="EXP96" s="78"/>
      <c r="EXQ96" s="78"/>
      <c r="EXR96" s="78"/>
      <c r="EXS96" s="78"/>
      <c r="EXT96" s="78"/>
      <c r="EXU96" s="78"/>
      <c r="EXV96" s="78"/>
      <c r="EXW96" s="78"/>
      <c r="EXX96" s="78"/>
      <c r="EXY96" s="78"/>
      <c r="EXZ96" s="78"/>
      <c r="EYA96" s="78"/>
      <c r="EYB96" s="78"/>
      <c r="EYC96" s="78"/>
      <c r="EYD96" s="78"/>
      <c r="EYE96" s="78"/>
      <c r="EYF96" s="78"/>
      <c r="EYG96" s="78"/>
      <c r="EYH96" s="78"/>
      <c r="EYI96" s="78"/>
      <c r="EYJ96" s="78"/>
      <c r="EYK96" s="78"/>
      <c r="EYL96" s="78"/>
      <c r="EYM96" s="78"/>
      <c r="EYN96" s="78"/>
      <c r="EYO96" s="78"/>
      <c r="EYP96" s="78"/>
      <c r="EYQ96" s="78"/>
      <c r="EYR96" s="78"/>
      <c r="EYS96" s="78"/>
      <c r="EYT96" s="78"/>
      <c r="EYU96" s="78"/>
      <c r="EYV96" s="78"/>
      <c r="EYW96" s="78"/>
      <c r="EYX96" s="78"/>
      <c r="EYY96" s="78"/>
      <c r="EYZ96" s="78"/>
      <c r="EZA96" s="78"/>
      <c r="EZB96" s="78"/>
      <c r="EZC96" s="78"/>
      <c r="EZD96" s="78"/>
      <c r="EZE96" s="78"/>
      <c r="EZF96" s="78"/>
      <c r="EZG96" s="78"/>
      <c r="EZH96" s="78"/>
      <c r="EZI96" s="78"/>
      <c r="EZJ96" s="78"/>
      <c r="EZK96" s="78"/>
      <c r="EZL96" s="78"/>
      <c r="EZM96" s="78"/>
      <c r="EZN96" s="78"/>
      <c r="EZO96" s="78"/>
      <c r="EZP96" s="78"/>
      <c r="EZQ96" s="78"/>
      <c r="EZR96" s="78"/>
      <c r="EZS96" s="78"/>
      <c r="EZT96" s="78"/>
      <c r="EZU96" s="78"/>
      <c r="EZV96" s="78"/>
      <c r="EZW96" s="78"/>
      <c r="EZX96" s="78"/>
      <c r="EZY96" s="78"/>
      <c r="EZZ96" s="78"/>
      <c r="FAA96" s="78"/>
      <c r="FAB96" s="78"/>
      <c r="FAC96" s="78"/>
      <c r="FAD96" s="78"/>
      <c r="FAE96" s="78"/>
      <c r="FAF96" s="78"/>
      <c r="FAG96" s="78"/>
      <c r="FAH96" s="78"/>
      <c r="FAI96" s="78"/>
      <c r="FAJ96" s="78"/>
      <c r="FAK96" s="78"/>
      <c r="FAL96" s="78"/>
      <c r="FAM96" s="78"/>
      <c r="FAN96" s="78"/>
      <c r="FAO96" s="78"/>
      <c r="FAP96" s="78"/>
      <c r="FAQ96" s="78"/>
      <c r="FAR96" s="78"/>
      <c r="FAS96" s="78"/>
      <c r="FAT96" s="78"/>
      <c r="FAU96" s="78"/>
      <c r="FAV96" s="78"/>
      <c r="FAW96" s="78"/>
      <c r="FAX96" s="78"/>
      <c r="FAY96" s="78"/>
      <c r="FAZ96" s="78"/>
      <c r="FBA96" s="78"/>
      <c r="FBB96" s="78"/>
      <c r="FBC96" s="78"/>
      <c r="FBD96" s="78"/>
      <c r="FBE96" s="78"/>
      <c r="FBF96" s="78"/>
      <c r="FBG96" s="78"/>
      <c r="FBH96" s="78"/>
      <c r="FBI96" s="78"/>
      <c r="FBJ96" s="78"/>
      <c r="FBK96" s="78"/>
      <c r="FBL96" s="78"/>
      <c r="FBM96" s="78"/>
      <c r="FBN96" s="78"/>
      <c r="FBO96" s="78"/>
      <c r="FBP96" s="78"/>
      <c r="FBQ96" s="78"/>
      <c r="FBR96" s="78"/>
      <c r="FBS96" s="78"/>
      <c r="FBT96" s="78"/>
      <c r="FBU96" s="78"/>
      <c r="FBV96" s="78"/>
      <c r="FBW96" s="78"/>
      <c r="FBX96" s="78"/>
      <c r="FBY96" s="78"/>
      <c r="FBZ96" s="78"/>
      <c r="FCA96" s="78"/>
      <c r="FCB96" s="78"/>
      <c r="FCC96" s="78"/>
      <c r="FCD96" s="78"/>
      <c r="FCE96" s="78"/>
      <c r="FCF96" s="78"/>
      <c r="FCG96" s="78"/>
      <c r="FCH96" s="78"/>
      <c r="FCI96" s="78"/>
      <c r="FCJ96" s="78"/>
      <c r="FCK96" s="78"/>
      <c r="FCL96" s="78"/>
      <c r="FCM96" s="78"/>
      <c r="FCN96" s="78"/>
      <c r="FCO96" s="78"/>
      <c r="FCP96" s="78"/>
      <c r="FCQ96" s="78"/>
      <c r="FCR96" s="78"/>
      <c r="FCS96" s="78"/>
      <c r="FCT96" s="78"/>
      <c r="FCU96" s="78"/>
      <c r="FCV96" s="78"/>
      <c r="FCW96" s="78"/>
      <c r="FCX96" s="78"/>
      <c r="FCY96" s="78"/>
      <c r="FCZ96" s="78"/>
      <c r="FDA96" s="78"/>
      <c r="FDB96" s="78"/>
      <c r="FDC96" s="78"/>
      <c r="FDD96" s="78"/>
      <c r="FDE96" s="78"/>
      <c r="FDF96" s="78"/>
      <c r="FDG96" s="78"/>
      <c r="FDH96" s="78"/>
      <c r="FDI96" s="78"/>
      <c r="FDJ96" s="78"/>
      <c r="FDK96" s="78"/>
      <c r="FDL96" s="78"/>
      <c r="FDM96" s="78"/>
      <c r="FDN96" s="78"/>
      <c r="FDO96" s="78"/>
      <c r="FDP96" s="78"/>
      <c r="FDQ96" s="78"/>
      <c r="FDR96" s="78"/>
      <c r="FDS96" s="78"/>
      <c r="FDT96" s="78"/>
      <c r="FDU96" s="78"/>
      <c r="FDV96" s="78"/>
      <c r="FDW96" s="78"/>
      <c r="FDX96" s="78"/>
      <c r="FDY96" s="78"/>
      <c r="FDZ96" s="78"/>
      <c r="FEA96" s="78"/>
      <c r="FEB96" s="78"/>
      <c r="FEC96" s="78"/>
      <c r="FED96" s="78"/>
      <c r="FEE96" s="78"/>
      <c r="FEF96" s="78"/>
      <c r="FEG96" s="78"/>
      <c r="FEH96" s="78"/>
      <c r="FEI96" s="78"/>
      <c r="FEJ96" s="78"/>
      <c r="FEK96" s="78"/>
      <c r="FEL96" s="78"/>
      <c r="FEM96" s="78"/>
      <c r="FEN96" s="78"/>
      <c r="FEO96" s="78"/>
      <c r="FEP96" s="78"/>
      <c r="FEQ96" s="78"/>
      <c r="FER96" s="78"/>
      <c r="FES96" s="78"/>
      <c r="FET96" s="78"/>
      <c r="FEU96" s="78"/>
      <c r="FEV96" s="78"/>
      <c r="FEW96" s="78"/>
      <c r="FEX96" s="78"/>
      <c r="FEY96" s="78"/>
      <c r="FEZ96" s="78"/>
      <c r="FFA96" s="78"/>
      <c r="FFB96" s="78"/>
      <c r="FFC96" s="78"/>
      <c r="FFD96" s="78"/>
      <c r="FFE96" s="78"/>
      <c r="FFF96" s="78"/>
      <c r="FFG96" s="78"/>
      <c r="FFH96" s="78"/>
      <c r="FFI96" s="78"/>
      <c r="FFJ96" s="78"/>
      <c r="FFK96" s="78"/>
      <c r="FFL96" s="78"/>
      <c r="FFM96" s="78"/>
      <c r="FFN96" s="78"/>
      <c r="FFO96" s="78"/>
      <c r="FFP96" s="78"/>
      <c r="FFQ96" s="78"/>
      <c r="FFR96" s="78"/>
      <c r="FFS96" s="78"/>
      <c r="FFT96" s="78"/>
      <c r="FFU96" s="78"/>
      <c r="FFV96" s="78"/>
      <c r="FFW96" s="78"/>
      <c r="FFX96" s="78"/>
      <c r="FFY96" s="78"/>
      <c r="FFZ96" s="78"/>
      <c r="FGA96" s="78"/>
      <c r="FGB96" s="78"/>
      <c r="FGC96" s="78"/>
      <c r="FGD96" s="78"/>
      <c r="FGE96" s="78"/>
      <c r="FGF96" s="78"/>
      <c r="FGG96" s="78"/>
      <c r="FGH96" s="78"/>
      <c r="FGI96" s="78"/>
      <c r="FGJ96" s="78"/>
      <c r="FGK96" s="78"/>
      <c r="FGL96" s="78"/>
      <c r="FGM96" s="78"/>
      <c r="FGN96" s="78"/>
      <c r="FGO96" s="78"/>
      <c r="FGP96" s="78"/>
      <c r="FGQ96" s="78"/>
      <c r="FGR96" s="78"/>
      <c r="FGS96" s="78"/>
      <c r="FGT96" s="78"/>
      <c r="FGU96" s="78"/>
      <c r="FGV96" s="78"/>
      <c r="FGW96" s="78"/>
      <c r="FGX96" s="78"/>
      <c r="FGY96" s="78"/>
      <c r="FGZ96" s="78"/>
      <c r="FHA96" s="78"/>
      <c r="FHB96" s="78"/>
      <c r="FHC96" s="78"/>
      <c r="FHD96" s="78"/>
      <c r="FHE96" s="78"/>
      <c r="FHF96" s="78"/>
      <c r="FHG96" s="78"/>
      <c r="FHH96" s="78"/>
      <c r="FHI96" s="78"/>
      <c r="FHJ96" s="78"/>
      <c r="FHK96" s="78"/>
      <c r="FHL96" s="78"/>
      <c r="FHM96" s="78"/>
      <c r="FHN96" s="78"/>
      <c r="FHO96" s="78"/>
      <c r="FHP96" s="78"/>
      <c r="FHQ96" s="78"/>
      <c r="FHR96" s="78"/>
      <c r="FHS96" s="78"/>
      <c r="FHT96" s="78"/>
      <c r="FHU96" s="78"/>
      <c r="FHV96" s="78"/>
      <c r="FHW96" s="78"/>
      <c r="FHX96" s="78"/>
      <c r="FHY96" s="78"/>
      <c r="FHZ96" s="78"/>
      <c r="FIA96" s="78"/>
      <c r="FIB96" s="78"/>
      <c r="FIC96" s="78"/>
      <c r="FID96" s="78"/>
      <c r="FIE96" s="78"/>
      <c r="FIF96" s="78"/>
      <c r="FIG96" s="78"/>
      <c r="FIH96" s="78"/>
      <c r="FII96" s="78"/>
      <c r="FIJ96" s="78"/>
      <c r="FIK96" s="78"/>
      <c r="FIL96" s="78"/>
      <c r="FIM96" s="78"/>
      <c r="FIN96" s="78"/>
      <c r="FIO96" s="78"/>
      <c r="FIP96" s="78"/>
      <c r="FIQ96" s="78"/>
      <c r="FIR96" s="78"/>
      <c r="FIS96" s="78"/>
      <c r="FIT96" s="78"/>
      <c r="FIU96" s="78"/>
      <c r="FIV96" s="78"/>
      <c r="FIW96" s="78"/>
      <c r="FIX96" s="78"/>
      <c r="FIY96" s="78"/>
      <c r="FIZ96" s="78"/>
      <c r="FJA96" s="78"/>
      <c r="FJB96" s="78"/>
      <c r="FJC96" s="78"/>
      <c r="FJD96" s="78"/>
      <c r="FJE96" s="78"/>
      <c r="FJF96" s="78"/>
      <c r="FJG96" s="78"/>
      <c r="FJH96" s="78"/>
      <c r="FJI96" s="78"/>
      <c r="FJJ96" s="78"/>
      <c r="FJK96" s="78"/>
      <c r="FJL96" s="78"/>
      <c r="FJM96" s="78"/>
      <c r="FJN96" s="78"/>
      <c r="FJO96" s="78"/>
      <c r="FJP96" s="78"/>
      <c r="FJQ96" s="78"/>
      <c r="FJR96" s="78"/>
      <c r="FJS96" s="78"/>
      <c r="FJT96" s="78"/>
      <c r="FJU96" s="78"/>
      <c r="FJV96" s="78"/>
      <c r="FJW96" s="78"/>
      <c r="FJX96" s="78"/>
      <c r="FJY96" s="78"/>
      <c r="FJZ96" s="78"/>
      <c r="FKA96" s="78"/>
      <c r="FKB96" s="78"/>
      <c r="FKC96" s="78"/>
      <c r="FKD96" s="78"/>
      <c r="FKE96" s="78"/>
      <c r="FKF96" s="78"/>
      <c r="FKG96" s="78"/>
      <c r="FKH96" s="78"/>
      <c r="FKI96" s="78"/>
      <c r="FKJ96" s="78"/>
      <c r="FKK96" s="78"/>
      <c r="FKL96" s="78"/>
      <c r="FKM96" s="78"/>
      <c r="FKN96" s="78"/>
      <c r="FKO96" s="78"/>
      <c r="FKP96" s="78"/>
      <c r="FKQ96" s="78"/>
      <c r="FKR96" s="78"/>
      <c r="FKS96" s="78"/>
      <c r="FKT96" s="78"/>
      <c r="FKU96" s="78"/>
      <c r="FKV96" s="78"/>
      <c r="FKW96" s="78"/>
      <c r="FKX96" s="78"/>
      <c r="FKY96" s="78"/>
      <c r="FKZ96" s="78"/>
      <c r="FLA96" s="78"/>
      <c r="FLB96" s="78"/>
      <c r="FLC96" s="78"/>
      <c r="FLD96" s="78"/>
      <c r="FLE96" s="78"/>
      <c r="FLF96" s="78"/>
      <c r="FLG96" s="78"/>
      <c r="FLH96" s="78"/>
      <c r="FLI96" s="78"/>
      <c r="FLJ96" s="78"/>
      <c r="FLK96" s="78"/>
      <c r="FLL96" s="78"/>
      <c r="FLM96" s="78"/>
      <c r="FLN96" s="78"/>
      <c r="FLO96" s="78"/>
      <c r="FLP96" s="78"/>
      <c r="FLQ96" s="78"/>
      <c r="FLR96" s="78"/>
      <c r="FLS96" s="78"/>
      <c r="FLT96" s="78"/>
      <c r="FLU96" s="78"/>
      <c r="FLV96" s="78"/>
      <c r="FLW96" s="78"/>
      <c r="FLX96" s="78"/>
      <c r="FLY96" s="78"/>
      <c r="FLZ96" s="78"/>
      <c r="FMA96" s="78"/>
      <c r="FMB96" s="78"/>
      <c r="FMC96" s="78"/>
      <c r="FMD96" s="78"/>
      <c r="FME96" s="78"/>
      <c r="FMF96" s="78"/>
      <c r="FMG96" s="78"/>
      <c r="FMH96" s="78"/>
      <c r="FMI96" s="78"/>
      <c r="FMJ96" s="78"/>
      <c r="FMK96" s="78"/>
      <c r="FML96" s="78"/>
      <c r="FMM96" s="78"/>
      <c r="FMN96" s="78"/>
      <c r="FMO96" s="78"/>
      <c r="FMP96" s="78"/>
      <c r="FMQ96" s="78"/>
      <c r="FMR96" s="78"/>
      <c r="FMS96" s="78"/>
      <c r="FMT96" s="78"/>
      <c r="FMU96" s="78"/>
      <c r="FMV96" s="78"/>
      <c r="FMW96" s="78"/>
      <c r="FMX96" s="78"/>
      <c r="FMY96" s="78"/>
      <c r="FMZ96" s="78"/>
      <c r="FNA96" s="78"/>
      <c r="FNB96" s="78"/>
      <c r="FNC96" s="78"/>
      <c r="FND96" s="78"/>
      <c r="FNE96" s="78"/>
      <c r="FNF96" s="78"/>
      <c r="FNG96" s="78"/>
      <c r="FNH96" s="78"/>
      <c r="FNI96" s="78"/>
      <c r="FNJ96" s="78"/>
      <c r="FNK96" s="78"/>
      <c r="FNL96" s="78"/>
      <c r="FNM96" s="78"/>
      <c r="FNN96" s="78"/>
      <c r="FNO96" s="78"/>
      <c r="FNP96" s="78"/>
      <c r="FNQ96" s="78"/>
      <c r="FNR96" s="78"/>
      <c r="FNS96" s="78"/>
      <c r="FNT96" s="78"/>
      <c r="FNU96" s="78"/>
      <c r="FNV96" s="78"/>
      <c r="FNW96" s="78"/>
      <c r="FNX96" s="78"/>
      <c r="FNY96" s="78"/>
      <c r="FNZ96" s="78"/>
      <c r="FOA96" s="78"/>
      <c r="FOB96" s="78"/>
      <c r="FOC96" s="78"/>
      <c r="FOD96" s="78"/>
      <c r="FOE96" s="78"/>
      <c r="FOF96" s="78"/>
      <c r="FOG96" s="78"/>
      <c r="FOH96" s="78"/>
      <c r="FOI96" s="78"/>
      <c r="FOJ96" s="78"/>
      <c r="FOK96" s="78"/>
      <c r="FOL96" s="78"/>
      <c r="FOM96" s="78"/>
      <c r="FON96" s="78"/>
      <c r="FOO96" s="78"/>
      <c r="FOP96" s="78"/>
      <c r="FOQ96" s="78"/>
      <c r="FOR96" s="78"/>
      <c r="FOS96" s="78"/>
      <c r="FOT96" s="78"/>
      <c r="FOU96" s="78"/>
      <c r="FOV96" s="78"/>
      <c r="FOW96" s="78"/>
      <c r="FOX96" s="78"/>
      <c r="FOY96" s="78"/>
      <c r="FOZ96" s="78"/>
      <c r="FPA96" s="78"/>
      <c r="FPB96" s="78"/>
      <c r="FPC96" s="78"/>
      <c r="FPD96" s="78"/>
      <c r="FPE96" s="78"/>
      <c r="FPF96" s="78"/>
      <c r="FPG96" s="78"/>
      <c r="FPH96" s="78"/>
      <c r="FPI96" s="78"/>
      <c r="FPJ96" s="78"/>
      <c r="FPK96" s="78"/>
      <c r="FPL96" s="78"/>
      <c r="FPM96" s="78"/>
      <c r="FPN96" s="78"/>
      <c r="FPO96" s="78"/>
      <c r="FPP96" s="78"/>
      <c r="FPQ96" s="78"/>
      <c r="FPR96" s="78"/>
      <c r="FPS96" s="78"/>
      <c r="FPT96" s="78"/>
      <c r="FPU96" s="78"/>
      <c r="FPV96" s="78"/>
      <c r="FPW96" s="78"/>
      <c r="FPX96" s="78"/>
      <c r="FPY96" s="78"/>
      <c r="FPZ96" s="78"/>
      <c r="FQA96" s="78"/>
      <c r="FQB96" s="78"/>
      <c r="FQC96" s="78"/>
      <c r="FQD96" s="78"/>
      <c r="FQE96" s="78"/>
      <c r="FQF96" s="78"/>
      <c r="FQG96" s="78"/>
      <c r="FQH96" s="78"/>
      <c r="FQI96" s="78"/>
      <c r="FQJ96" s="78"/>
      <c r="FQK96" s="78"/>
      <c r="FQL96" s="78"/>
      <c r="FQM96" s="78"/>
      <c r="FQN96" s="78"/>
      <c r="FQO96" s="78"/>
      <c r="FQP96" s="78"/>
      <c r="FQQ96" s="78"/>
      <c r="FQR96" s="78"/>
      <c r="FQS96" s="78"/>
      <c r="FQT96" s="78"/>
      <c r="FQU96" s="78"/>
      <c r="FQV96" s="78"/>
      <c r="FQW96" s="78"/>
      <c r="FQX96" s="78"/>
      <c r="FQY96" s="78"/>
      <c r="FQZ96" s="78"/>
      <c r="FRA96" s="78"/>
      <c r="FRB96" s="78"/>
      <c r="FRC96" s="78"/>
      <c r="FRD96" s="78"/>
      <c r="FRE96" s="78"/>
      <c r="FRF96" s="78"/>
      <c r="FRG96" s="78"/>
      <c r="FRH96" s="78"/>
      <c r="FRI96" s="78"/>
      <c r="FRJ96" s="78"/>
      <c r="FRK96" s="78"/>
      <c r="FRL96" s="78"/>
      <c r="FRM96" s="78"/>
      <c r="FRN96" s="78"/>
      <c r="FRO96" s="78"/>
      <c r="FRP96" s="78"/>
      <c r="FRQ96" s="78"/>
      <c r="FRR96" s="78"/>
      <c r="FRS96" s="78"/>
      <c r="FRT96" s="78"/>
      <c r="FRU96" s="78"/>
      <c r="FRV96" s="78"/>
      <c r="FRW96" s="78"/>
      <c r="FRX96" s="78"/>
      <c r="FRY96" s="78"/>
      <c r="FRZ96" s="78"/>
      <c r="FSA96" s="78"/>
      <c r="FSB96" s="78"/>
      <c r="FSC96" s="78"/>
      <c r="FSD96" s="78"/>
      <c r="FSE96" s="78"/>
      <c r="FSF96" s="78"/>
      <c r="FSG96" s="78"/>
      <c r="FSH96" s="78"/>
      <c r="FSI96" s="78"/>
      <c r="FSJ96" s="78"/>
      <c r="FSK96" s="78"/>
      <c r="FSL96" s="78"/>
      <c r="FSM96" s="78"/>
      <c r="FSN96" s="78"/>
      <c r="FSO96" s="78"/>
      <c r="FSP96" s="78"/>
      <c r="FSQ96" s="78"/>
      <c r="FSR96" s="78"/>
      <c r="FSS96" s="78"/>
      <c r="FST96" s="78"/>
      <c r="FSU96" s="78"/>
      <c r="FSV96" s="78"/>
      <c r="FSW96" s="78"/>
      <c r="FSX96" s="78"/>
      <c r="FSY96" s="78"/>
      <c r="FSZ96" s="78"/>
      <c r="FTA96" s="78"/>
      <c r="FTB96" s="78"/>
      <c r="FTC96" s="78"/>
      <c r="FTD96" s="78"/>
      <c r="FTE96" s="78"/>
      <c r="FTF96" s="78"/>
      <c r="FTG96" s="78"/>
      <c r="FTH96" s="78"/>
      <c r="FTI96" s="78"/>
      <c r="FTJ96" s="78"/>
      <c r="FTK96" s="78"/>
      <c r="FTL96" s="78"/>
      <c r="FTM96" s="78"/>
      <c r="FTN96" s="78"/>
      <c r="FTO96" s="78"/>
      <c r="FTP96" s="78"/>
      <c r="FTQ96" s="78"/>
      <c r="FTR96" s="78"/>
      <c r="FTS96" s="78"/>
      <c r="FTT96" s="78"/>
      <c r="FTU96" s="78"/>
      <c r="FTV96" s="78"/>
      <c r="FTW96" s="78"/>
      <c r="FTX96" s="78"/>
      <c r="FTY96" s="78"/>
      <c r="FTZ96" s="78"/>
      <c r="FUA96" s="78"/>
      <c r="FUB96" s="78"/>
      <c r="FUC96" s="78"/>
      <c r="FUD96" s="78"/>
      <c r="FUE96" s="78"/>
      <c r="FUF96" s="78"/>
      <c r="FUG96" s="78"/>
      <c r="FUH96" s="78"/>
      <c r="FUI96" s="78"/>
      <c r="FUJ96" s="78"/>
      <c r="FUK96" s="78"/>
      <c r="FUL96" s="78"/>
      <c r="FUM96" s="78"/>
      <c r="FUN96" s="78"/>
      <c r="FUO96" s="78"/>
      <c r="FUP96" s="78"/>
      <c r="FUQ96" s="78"/>
      <c r="FUR96" s="78"/>
      <c r="FUS96" s="78"/>
      <c r="FUT96" s="78"/>
      <c r="FUU96" s="78"/>
      <c r="FUV96" s="78"/>
      <c r="FUW96" s="78"/>
      <c r="FUX96" s="78"/>
      <c r="FUY96" s="78"/>
      <c r="FUZ96" s="78"/>
      <c r="FVA96" s="78"/>
      <c r="FVB96" s="78"/>
      <c r="FVC96" s="78"/>
      <c r="FVD96" s="78"/>
      <c r="FVE96" s="78"/>
      <c r="FVF96" s="78"/>
      <c r="FVG96" s="78"/>
      <c r="FVH96" s="78"/>
      <c r="FVI96" s="78"/>
      <c r="FVJ96" s="78"/>
      <c r="FVK96" s="78"/>
      <c r="FVL96" s="78"/>
      <c r="FVM96" s="78"/>
      <c r="FVN96" s="78"/>
      <c r="FVO96" s="78"/>
      <c r="FVP96" s="78"/>
      <c r="FVQ96" s="78"/>
      <c r="FVR96" s="78"/>
      <c r="FVS96" s="78"/>
      <c r="FVT96" s="78"/>
      <c r="FVU96" s="78"/>
      <c r="FVV96" s="78"/>
      <c r="FVW96" s="78"/>
      <c r="FVX96" s="78"/>
      <c r="FVY96" s="78"/>
      <c r="FVZ96" s="78"/>
      <c r="FWA96" s="78"/>
      <c r="FWB96" s="78"/>
      <c r="FWC96" s="78"/>
      <c r="FWD96" s="78"/>
      <c r="FWE96" s="78"/>
      <c r="FWF96" s="78"/>
      <c r="FWG96" s="78"/>
      <c r="FWH96" s="78"/>
      <c r="FWI96" s="78"/>
      <c r="FWJ96" s="78"/>
      <c r="FWK96" s="78"/>
      <c r="FWL96" s="78"/>
      <c r="FWM96" s="78"/>
      <c r="FWN96" s="78"/>
      <c r="FWO96" s="78"/>
      <c r="FWP96" s="78"/>
      <c r="FWQ96" s="78"/>
      <c r="FWR96" s="78"/>
      <c r="FWS96" s="78"/>
      <c r="FWT96" s="78"/>
      <c r="FWU96" s="78"/>
      <c r="FWV96" s="78"/>
      <c r="FWW96" s="78"/>
      <c r="FWX96" s="78"/>
      <c r="FWY96" s="78"/>
      <c r="FWZ96" s="78"/>
      <c r="FXA96" s="78"/>
      <c r="FXB96" s="78"/>
      <c r="FXC96" s="78"/>
      <c r="FXD96" s="78"/>
      <c r="FXE96" s="78"/>
      <c r="FXF96" s="78"/>
      <c r="FXG96" s="78"/>
      <c r="FXH96" s="78"/>
      <c r="FXI96" s="78"/>
      <c r="FXJ96" s="78"/>
      <c r="FXK96" s="78"/>
      <c r="FXL96" s="78"/>
      <c r="FXM96" s="78"/>
      <c r="FXN96" s="78"/>
      <c r="FXO96" s="78"/>
      <c r="FXP96" s="78"/>
      <c r="FXQ96" s="78"/>
      <c r="FXR96" s="78"/>
      <c r="FXS96" s="78"/>
      <c r="FXT96" s="78"/>
      <c r="FXU96" s="78"/>
      <c r="FXV96" s="78"/>
      <c r="FXW96" s="78"/>
      <c r="FXX96" s="78"/>
      <c r="FXY96" s="78"/>
      <c r="FXZ96" s="78"/>
      <c r="FYA96" s="78"/>
      <c r="FYB96" s="78"/>
      <c r="FYC96" s="78"/>
      <c r="FYD96" s="78"/>
      <c r="FYE96" s="78"/>
      <c r="FYF96" s="78"/>
      <c r="FYG96" s="78"/>
      <c r="FYH96" s="78"/>
      <c r="FYI96" s="78"/>
      <c r="FYJ96" s="78"/>
      <c r="FYK96" s="78"/>
      <c r="FYL96" s="78"/>
      <c r="FYM96" s="78"/>
      <c r="FYN96" s="78"/>
      <c r="FYO96" s="78"/>
      <c r="FYP96" s="78"/>
      <c r="FYQ96" s="78"/>
      <c r="FYR96" s="78"/>
      <c r="FYS96" s="78"/>
      <c r="FYT96" s="78"/>
      <c r="FYU96" s="78"/>
      <c r="FYV96" s="78"/>
      <c r="FYW96" s="78"/>
      <c r="FYX96" s="78"/>
      <c r="FYY96" s="78"/>
      <c r="FYZ96" s="78"/>
      <c r="FZA96" s="78"/>
      <c r="FZB96" s="78"/>
      <c r="FZC96" s="78"/>
      <c r="FZD96" s="78"/>
      <c r="FZE96" s="78"/>
      <c r="FZF96" s="78"/>
      <c r="FZG96" s="78"/>
      <c r="FZH96" s="78"/>
      <c r="FZI96" s="78"/>
      <c r="FZJ96" s="78"/>
      <c r="FZK96" s="78"/>
      <c r="FZL96" s="78"/>
      <c r="FZM96" s="78"/>
      <c r="FZN96" s="78"/>
      <c r="FZO96" s="78"/>
      <c r="FZP96" s="78"/>
      <c r="FZQ96" s="78"/>
      <c r="FZR96" s="78"/>
      <c r="FZS96" s="78"/>
      <c r="FZT96" s="78"/>
      <c r="FZU96" s="78"/>
      <c r="FZV96" s="78"/>
      <c r="FZW96" s="78"/>
      <c r="FZX96" s="78"/>
      <c r="FZY96" s="78"/>
      <c r="FZZ96" s="78"/>
      <c r="GAA96" s="78"/>
      <c r="GAB96" s="78"/>
      <c r="GAC96" s="78"/>
      <c r="GAD96" s="78"/>
      <c r="GAE96" s="78"/>
      <c r="GAF96" s="78"/>
      <c r="GAG96" s="78"/>
      <c r="GAH96" s="78"/>
      <c r="GAI96" s="78"/>
      <c r="GAJ96" s="78"/>
      <c r="GAK96" s="78"/>
      <c r="GAL96" s="78"/>
      <c r="GAM96" s="78"/>
      <c r="GAN96" s="78"/>
      <c r="GAO96" s="78"/>
      <c r="GAP96" s="78"/>
      <c r="GAQ96" s="78"/>
      <c r="GAR96" s="78"/>
      <c r="GAS96" s="78"/>
      <c r="GAT96" s="78"/>
      <c r="GAU96" s="78"/>
      <c r="GAV96" s="78"/>
      <c r="GAW96" s="78"/>
      <c r="GAX96" s="78"/>
      <c r="GAY96" s="78"/>
      <c r="GAZ96" s="78"/>
      <c r="GBA96" s="78"/>
      <c r="GBB96" s="78"/>
      <c r="GBC96" s="78"/>
      <c r="GBD96" s="78"/>
      <c r="GBE96" s="78"/>
      <c r="GBF96" s="78"/>
      <c r="GBG96" s="78"/>
      <c r="GBH96" s="78"/>
      <c r="GBI96" s="78"/>
      <c r="GBJ96" s="78"/>
      <c r="GBK96" s="78"/>
      <c r="GBL96" s="78"/>
      <c r="GBM96" s="78"/>
      <c r="GBN96" s="78"/>
      <c r="GBO96" s="78"/>
      <c r="GBP96" s="78"/>
      <c r="GBQ96" s="78"/>
      <c r="GBR96" s="78"/>
      <c r="GBS96" s="78"/>
      <c r="GBT96" s="78"/>
      <c r="GBU96" s="78"/>
      <c r="GBV96" s="78"/>
      <c r="GBW96" s="78"/>
      <c r="GBX96" s="78"/>
      <c r="GBY96" s="78"/>
      <c r="GBZ96" s="78"/>
      <c r="GCA96" s="78"/>
      <c r="GCB96" s="78"/>
      <c r="GCC96" s="78"/>
      <c r="GCD96" s="78"/>
      <c r="GCE96" s="78"/>
      <c r="GCF96" s="78"/>
      <c r="GCG96" s="78"/>
      <c r="GCH96" s="78"/>
      <c r="GCI96" s="78"/>
      <c r="GCJ96" s="78"/>
      <c r="GCK96" s="78"/>
      <c r="GCL96" s="78"/>
      <c r="GCM96" s="78"/>
      <c r="GCN96" s="78"/>
      <c r="GCO96" s="78"/>
      <c r="GCP96" s="78"/>
      <c r="GCQ96" s="78"/>
      <c r="GCR96" s="78"/>
      <c r="GCS96" s="78"/>
      <c r="GCT96" s="78"/>
      <c r="GCU96" s="78"/>
      <c r="GCV96" s="78"/>
      <c r="GCW96" s="78"/>
      <c r="GCX96" s="78"/>
      <c r="GCY96" s="78"/>
      <c r="GCZ96" s="78"/>
      <c r="GDA96" s="78"/>
      <c r="GDB96" s="78"/>
      <c r="GDC96" s="78"/>
      <c r="GDD96" s="78"/>
      <c r="GDE96" s="78"/>
      <c r="GDF96" s="78"/>
      <c r="GDG96" s="78"/>
      <c r="GDH96" s="78"/>
      <c r="GDI96" s="78"/>
      <c r="GDJ96" s="78"/>
      <c r="GDK96" s="78"/>
      <c r="GDL96" s="78"/>
      <c r="GDM96" s="78"/>
      <c r="GDN96" s="78"/>
      <c r="GDO96" s="78"/>
      <c r="GDP96" s="78"/>
      <c r="GDQ96" s="78"/>
      <c r="GDR96" s="78"/>
      <c r="GDS96" s="78"/>
      <c r="GDT96" s="78"/>
      <c r="GDU96" s="78"/>
      <c r="GDV96" s="78"/>
      <c r="GDW96" s="78"/>
      <c r="GDX96" s="78"/>
      <c r="GDY96" s="78"/>
      <c r="GDZ96" s="78"/>
      <c r="GEA96" s="78"/>
      <c r="GEB96" s="78"/>
      <c r="GEC96" s="78"/>
      <c r="GED96" s="78"/>
      <c r="GEE96" s="78"/>
      <c r="GEF96" s="78"/>
      <c r="GEG96" s="78"/>
      <c r="GEH96" s="78"/>
      <c r="GEI96" s="78"/>
      <c r="GEJ96" s="78"/>
      <c r="GEK96" s="78"/>
      <c r="GEL96" s="78"/>
      <c r="GEM96" s="78"/>
      <c r="GEN96" s="78"/>
      <c r="GEO96" s="78"/>
      <c r="GEP96" s="78"/>
      <c r="GEQ96" s="78"/>
      <c r="GER96" s="78"/>
      <c r="GES96" s="78"/>
      <c r="GET96" s="78"/>
      <c r="GEU96" s="78"/>
      <c r="GEV96" s="78"/>
      <c r="GEW96" s="78"/>
      <c r="GEX96" s="78"/>
      <c r="GEY96" s="78"/>
      <c r="GEZ96" s="78"/>
      <c r="GFA96" s="78"/>
      <c r="GFB96" s="78"/>
      <c r="GFC96" s="78"/>
      <c r="GFD96" s="78"/>
      <c r="GFE96" s="78"/>
      <c r="GFF96" s="78"/>
      <c r="GFG96" s="78"/>
      <c r="GFH96" s="78"/>
      <c r="GFI96" s="78"/>
      <c r="GFJ96" s="78"/>
      <c r="GFK96" s="78"/>
      <c r="GFL96" s="78"/>
      <c r="GFM96" s="78"/>
      <c r="GFN96" s="78"/>
      <c r="GFO96" s="78"/>
      <c r="GFP96" s="78"/>
      <c r="GFQ96" s="78"/>
      <c r="GFR96" s="78"/>
      <c r="GFS96" s="78"/>
      <c r="GFT96" s="78"/>
      <c r="GFU96" s="78"/>
      <c r="GFV96" s="78"/>
      <c r="GFW96" s="78"/>
      <c r="GFX96" s="78"/>
      <c r="GFY96" s="78"/>
      <c r="GFZ96" s="78"/>
      <c r="GGA96" s="78"/>
      <c r="GGB96" s="78"/>
      <c r="GGC96" s="78"/>
      <c r="GGD96" s="78"/>
      <c r="GGE96" s="78"/>
      <c r="GGF96" s="78"/>
      <c r="GGG96" s="78"/>
      <c r="GGH96" s="78"/>
      <c r="GGI96" s="78"/>
      <c r="GGJ96" s="78"/>
      <c r="GGK96" s="78"/>
      <c r="GGL96" s="78"/>
      <c r="GGM96" s="78"/>
      <c r="GGN96" s="78"/>
      <c r="GGO96" s="78"/>
      <c r="GGP96" s="78"/>
      <c r="GGQ96" s="78"/>
      <c r="GGR96" s="78"/>
      <c r="GGS96" s="78"/>
      <c r="GGT96" s="78"/>
      <c r="GGU96" s="78"/>
      <c r="GGV96" s="78"/>
      <c r="GGW96" s="78"/>
      <c r="GGX96" s="78"/>
      <c r="GGY96" s="78"/>
      <c r="GGZ96" s="78"/>
      <c r="GHA96" s="78"/>
      <c r="GHB96" s="78"/>
      <c r="GHC96" s="78"/>
      <c r="GHD96" s="78"/>
      <c r="GHE96" s="78"/>
      <c r="GHF96" s="78"/>
      <c r="GHG96" s="78"/>
      <c r="GHH96" s="78"/>
      <c r="GHI96" s="78"/>
      <c r="GHJ96" s="78"/>
      <c r="GHK96" s="78"/>
      <c r="GHL96" s="78"/>
      <c r="GHM96" s="78"/>
      <c r="GHN96" s="78"/>
      <c r="GHO96" s="78"/>
      <c r="GHP96" s="78"/>
      <c r="GHQ96" s="78"/>
      <c r="GHR96" s="78"/>
      <c r="GHS96" s="78"/>
      <c r="GHT96" s="78"/>
      <c r="GHU96" s="78"/>
      <c r="GHV96" s="78"/>
      <c r="GHW96" s="78"/>
      <c r="GHX96" s="78"/>
      <c r="GHY96" s="78"/>
      <c r="GHZ96" s="78"/>
      <c r="GIA96" s="78"/>
      <c r="GIB96" s="78"/>
      <c r="GIC96" s="78"/>
      <c r="GID96" s="78"/>
      <c r="GIE96" s="78"/>
      <c r="GIF96" s="78"/>
      <c r="GIG96" s="78"/>
      <c r="GIH96" s="78"/>
      <c r="GII96" s="78"/>
      <c r="GIJ96" s="78"/>
      <c r="GIK96" s="78"/>
      <c r="GIL96" s="78"/>
      <c r="GIM96" s="78"/>
      <c r="GIN96" s="78"/>
      <c r="GIO96" s="78"/>
      <c r="GIP96" s="78"/>
      <c r="GIQ96" s="78"/>
      <c r="GIR96" s="78"/>
      <c r="GIS96" s="78"/>
      <c r="GIT96" s="78"/>
      <c r="GIU96" s="78"/>
      <c r="GIV96" s="78"/>
      <c r="GIW96" s="78"/>
      <c r="GIX96" s="78"/>
      <c r="GIY96" s="78"/>
      <c r="GIZ96" s="78"/>
      <c r="GJA96" s="78"/>
      <c r="GJB96" s="78"/>
      <c r="GJC96" s="78"/>
      <c r="GJD96" s="78"/>
      <c r="GJE96" s="78"/>
      <c r="GJF96" s="78"/>
      <c r="GJG96" s="78"/>
      <c r="GJH96" s="78"/>
      <c r="GJI96" s="78"/>
      <c r="GJJ96" s="78"/>
      <c r="GJK96" s="78"/>
      <c r="GJL96" s="78"/>
      <c r="GJM96" s="78"/>
      <c r="GJN96" s="78"/>
      <c r="GJO96" s="78"/>
      <c r="GJP96" s="78"/>
      <c r="GJQ96" s="78"/>
      <c r="GJR96" s="78"/>
      <c r="GJS96" s="78"/>
      <c r="GJT96" s="78"/>
      <c r="GJU96" s="78"/>
      <c r="GJV96" s="78"/>
      <c r="GJW96" s="78"/>
      <c r="GJX96" s="78"/>
      <c r="GJY96" s="78"/>
      <c r="GJZ96" s="78"/>
      <c r="GKA96" s="78"/>
      <c r="GKB96" s="78"/>
      <c r="GKC96" s="78"/>
      <c r="GKD96" s="78"/>
      <c r="GKE96" s="78"/>
      <c r="GKF96" s="78"/>
      <c r="GKG96" s="78"/>
      <c r="GKH96" s="78"/>
      <c r="GKI96" s="78"/>
      <c r="GKJ96" s="78"/>
      <c r="GKK96" s="78"/>
      <c r="GKL96" s="78"/>
      <c r="GKM96" s="78"/>
      <c r="GKN96" s="78"/>
      <c r="GKO96" s="78"/>
      <c r="GKP96" s="78"/>
      <c r="GKQ96" s="78"/>
      <c r="GKR96" s="78"/>
      <c r="GKS96" s="78"/>
      <c r="GKT96" s="78"/>
      <c r="GKU96" s="78"/>
      <c r="GKV96" s="78"/>
      <c r="GKW96" s="78"/>
      <c r="GKX96" s="78"/>
      <c r="GKY96" s="78"/>
      <c r="GKZ96" s="78"/>
      <c r="GLA96" s="78"/>
      <c r="GLB96" s="78"/>
      <c r="GLC96" s="78"/>
      <c r="GLD96" s="78"/>
      <c r="GLE96" s="78"/>
      <c r="GLF96" s="78"/>
      <c r="GLG96" s="78"/>
      <c r="GLH96" s="78"/>
      <c r="GLI96" s="78"/>
      <c r="GLJ96" s="78"/>
      <c r="GLK96" s="78"/>
      <c r="GLL96" s="78"/>
      <c r="GLM96" s="78"/>
      <c r="GLN96" s="78"/>
      <c r="GLO96" s="78"/>
      <c r="GLP96" s="78"/>
      <c r="GLQ96" s="78"/>
      <c r="GLR96" s="78"/>
      <c r="GLS96" s="78"/>
      <c r="GLT96" s="78"/>
      <c r="GLU96" s="78"/>
      <c r="GLV96" s="78"/>
      <c r="GLW96" s="78"/>
      <c r="GLX96" s="78"/>
      <c r="GLY96" s="78"/>
      <c r="GLZ96" s="78"/>
      <c r="GMA96" s="78"/>
      <c r="GMB96" s="78"/>
      <c r="GMC96" s="78"/>
      <c r="GMD96" s="78"/>
      <c r="GME96" s="78"/>
      <c r="GMF96" s="78"/>
      <c r="GMG96" s="78"/>
      <c r="GMH96" s="78"/>
      <c r="GMI96" s="78"/>
      <c r="GMJ96" s="78"/>
      <c r="GMK96" s="78"/>
      <c r="GML96" s="78"/>
      <c r="GMM96" s="78"/>
      <c r="GMN96" s="78"/>
      <c r="GMO96" s="78"/>
      <c r="GMP96" s="78"/>
      <c r="GMQ96" s="78"/>
      <c r="GMR96" s="78"/>
      <c r="GMS96" s="78"/>
      <c r="GMT96" s="78"/>
      <c r="GMU96" s="78"/>
      <c r="GMV96" s="78"/>
      <c r="GMW96" s="78"/>
      <c r="GMX96" s="78"/>
      <c r="GMY96" s="78"/>
      <c r="GMZ96" s="78"/>
      <c r="GNA96" s="78"/>
      <c r="GNB96" s="78"/>
      <c r="GNC96" s="78"/>
      <c r="GND96" s="78"/>
      <c r="GNE96" s="78"/>
      <c r="GNF96" s="78"/>
      <c r="GNG96" s="78"/>
      <c r="GNH96" s="78"/>
      <c r="GNI96" s="78"/>
      <c r="GNJ96" s="78"/>
      <c r="GNK96" s="78"/>
      <c r="GNL96" s="78"/>
      <c r="GNM96" s="78"/>
      <c r="GNN96" s="78"/>
      <c r="GNO96" s="78"/>
      <c r="GNP96" s="78"/>
      <c r="GNQ96" s="78"/>
      <c r="GNR96" s="78"/>
      <c r="GNS96" s="78"/>
      <c r="GNT96" s="78"/>
      <c r="GNU96" s="78"/>
      <c r="GNV96" s="78"/>
      <c r="GNW96" s="78"/>
      <c r="GNX96" s="78"/>
      <c r="GNY96" s="78"/>
      <c r="GNZ96" s="78"/>
      <c r="GOA96" s="78"/>
      <c r="GOB96" s="78"/>
      <c r="GOC96" s="78"/>
      <c r="GOD96" s="78"/>
      <c r="GOE96" s="78"/>
      <c r="GOF96" s="78"/>
      <c r="GOG96" s="78"/>
      <c r="GOH96" s="78"/>
      <c r="GOI96" s="78"/>
      <c r="GOJ96" s="78"/>
      <c r="GOK96" s="78"/>
      <c r="GOL96" s="78"/>
      <c r="GOM96" s="78"/>
      <c r="GON96" s="78"/>
      <c r="GOO96" s="78"/>
      <c r="GOP96" s="78"/>
      <c r="GOQ96" s="78"/>
      <c r="GOR96" s="78"/>
      <c r="GOS96" s="78"/>
      <c r="GOT96" s="78"/>
      <c r="GOU96" s="78"/>
      <c r="GOV96" s="78"/>
      <c r="GOW96" s="78"/>
      <c r="GOX96" s="78"/>
      <c r="GOY96" s="78"/>
      <c r="GOZ96" s="78"/>
      <c r="GPA96" s="78"/>
      <c r="GPB96" s="78"/>
      <c r="GPC96" s="78"/>
      <c r="GPD96" s="78"/>
      <c r="GPE96" s="78"/>
      <c r="GPF96" s="78"/>
      <c r="GPG96" s="78"/>
      <c r="GPH96" s="78"/>
      <c r="GPI96" s="78"/>
      <c r="GPJ96" s="78"/>
      <c r="GPK96" s="78"/>
      <c r="GPL96" s="78"/>
      <c r="GPM96" s="78"/>
      <c r="GPN96" s="78"/>
      <c r="GPO96" s="78"/>
      <c r="GPP96" s="78"/>
      <c r="GPQ96" s="78"/>
      <c r="GPR96" s="78"/>
      <c r="GPS96" s="78"/>
      <c r="GPT96" s="78"/>
      <c r="GPU96" s="78"/>
      <c r="GPV96" s="78"/>
      <c r="GPW96" s="78"/>
      <c r="GPX96" s="78"/>
      <c r="GPY96" s="78"/>
      <c r="GPZ96" s="78"/>
      <c r="GQA96" s="78"/>
      <c r="GQB96" s="78"/>
      <c r="GQC96" s="78"/>
      <c r="GQD96" s="78"/>
      <c r="GQE96" s="78"/>
      <c r="GQF96" s="78"/>
      <c r="GQG96" s="78"/>
      <c r="GQH96" s="78"/>
      <c r="GQI96" s="78"/>
      <c r="GQJ96" s="78"/>
      <c r="GQK96" s="78"/>
      <c r="GQL96" s="78"/>
      <c r="GQM96" s="78"/>
      <c r="GQN96" s="78"/>
      <c r="GQO96" s="78"/>
      <c r="GQP96" s="78"/>
      <c r="GQQ96" s="78"/>
      <c r="GQR96" s="78"/>
      <c r="GQS96" s="78"/>
      <c r="GQT96" s="78"/>
      <c r="GQU96" s="78"/>
      <c r="GQV96" s="78"/>
      <c r="GQW96" s="78"/>
      <c r="GQX96" s="78"/>
      <c r="GQY96" s="78"/>
      <c r="GQZ96" s="78"/>
      <c r="GRA96" s="78"/>
      <c r="GRB96" s="78"/>
      <c r="GRC96" s="78"/>
      <c r="GRD96" s="78"/>
      <c r="GRE96" s="78"/>
      <c r="GRF96" s="78"/>
      <c r="GRG96" s="78"/>
      <c r="GRH96" s="78"/>
      <c r="GRI96" s="78"/>
      <c r="GRJ96" s="78"/>
      <c r="GRK96" s="78"/>
      <c r="GRL96" s="78"/>
      <c r="GRM96" s="78"/>
      <c r="GRN96" s="78"/>
      <c r="GRO96" s="78"/>
      <c r="GRP96" s="78"/>
      <c r="GRQ96" s="78"/>
      <c r="GRR96" s="78"/>
      <c r="GRS96" s="78"/>
      <c r="GRT96" s="78"/>
      <c r="GRU96" s="78"/>
      <c r="GRV96" s="78"/>
      <c r="GRW96" s="78"/>
      <c r="GRX96" s="78"/>
      <c r="GRY96" s="78"/>
      <c r="GRZ96" s="78"/>
      <c r="GSA96" s="78"/>
      <c r="GSB96" s="78"/>
      <c r="GSC96" s="78"/>
      <c r="GSD96" s="78"/>
      <c r="GSE96" s="78"/>
      <c r="GSF96" s="78"/>
      <c r="GSG96" s="78"/>
      <c r="GSH96" s="78"/>
      <c r="GSI96" s="78"/>
      <c r="GSJ96" s="78"/>
      <c r="GSK96" s="78"/>
      <c r="GSL96" s="78"/>
      <c r="GSM96" s="78"/>
      <c r="GSN96" s="78"/>
      <c r="GSO96" s="78"/>
      <c r="GSP96" s="78"/>
      <c r="GSQ96" s="78"/>
      <c r="GSR96" s="78"/>
      <c r="GSS96" s="78"/>
      <c r="GST96" s="78"/>
      <c r="GSU96" s="78"/>
      <c r="GSV96" s="78"/>
      <c r="GSW96" s="78"/>
      <c r="GSX96" s="78"/>
      <c r="GSY96" s="78"/>
      <c r="GSZ96" s="78"/>
      <c r="GTA96" s="78"/>
      <c r="GTB96" s="78"/>
      <c r="GTC96" s="78"/>
      <c r="GTD96" s="78"/>
      <c r="GTE96" s="78"/>
      <c r="GTF96" s="78"/>
      <c r="GTG96" s="78"/>
      <c r="GTH96" s="78"/>
      <c r="GTI96" s="78"/>
      <c r="GTJ96" s="78"/>
      <c r="GTK96" s="78"/>
      <c r="GTL96" s="78"/>
      <c r="GTM96" s="78"/>
      <c r="GTN96" s="78"/>
      <c r="GTO96" s="78"/>
      <c r="GTP96" s="78"/>
      <c r="GTQ96" s="78"/>
      <c r="GTR96" s="78"/>
      <c r="GTS96" s="78"/>
      <c r="GTT96" s="78"/>
      <c r="GTU96" s="78"/>
      <c r="GTV96" s="78"/>
      <c r="GTW96" s="78"/>
      <c r="GTX96" s="78"/>
      <c r="GTY96" s="78"/>
      <c r="GTZ96" s="78"/>
      <c r="GUA96" s="78"/>
      <c r="GUB96" s="78"/>
      <c r="GUC96" s="78"/>
      <c r="GUD96" s="78"/>
      <c r="GUE96" s="78"/>
      <c r="GUF96" s="78"/>
      <c r="GUG96" s="78"/>
      <c r="GUH96" s="78"/>
      <c r="GUI96" s="78"/>
      <c r="GUJ96" s="78"/>
      <c r="GUK96" s="78"/>
      <c r="GUL96" s="78"/>
      <c r="GUM96" s="78"/>
      <c r="GUN96" s="78"/>
      <c r="GUO96" s="78"/>
      <c r="GUP96" s="78"/>
      <c r="GUQ96" s="78"/>
      <c r="GUR96" s="78"/>
      <c r="GUS96" s="78"/>
      <c r="GUT96" s="78"/>
      <c r="GUU96" s="78"/>
      <c r="GUV96" s="78"/>
      <c r="GUW96" s="78"/>
      <c r="GUX96" s="78"/>
      <c r="GUY96" s="78"/>
      <c r="GUZ96" s="78"/>
      <c r="GVA96" s="78"/>
      <c r="GVB96" s="78"/>
      <c r="GVC96" s="78"/>
      <c r="GVD96" s="78"/>
      <c r="GVE96" s="78"/>
      <c r="GVF96" s="78"/>
      <c r="GVG96" s="78"/>
      <c r="GVH96" s="78"/>
      <c r="GVI96" s="78"/>
      <c r="GVJ96" s="78"/>
      <c r="GVK96" s="78"/>
      <c r="GVL96" s="78"/>
      <c r="GVM96" s="78"/>
      <c r="GVN96" s="78"/>
      <c r="GVO96" s="78"/>
      <c r="GVP96" s="78"/>
      <c r="GVQ96" s="78"/>
      <c r="GVR96" s="78"/>
      <c r="GVS96" s="78"/>
      <c r="GVT96" s="78"/>
      <c r="GVU96" s="78"/>
      <c r="GVV96" s="78"/>
      <c r="GVW96" s="78"/>
      <c r="GVX96" s="78"/>
      <c r="GVY96" s="78"/>
      <c r="GVZ96" s="78"/>
      <c r="GWA96" s="78"/>
      <c r="GWB96" s="78"/>
      <c r="GWC96" s="78"/>
      <c r="GWD96" s="78"/>
      <c r="GWE96" s="78"/>
      <c r="GWF96" s="78"/>
      <c r="GWG96" s="78"/>
      <c r="GWH96" s="78"/>
      <c r="GWI96" s="78"/>
      <c r="GWJ96" s="78"/>
      <c r="GWK96" s="78"/>
      <c r="GWL96" s="78"/>
      <c r="GWM96" s="78"/>
      <c r="GWN96" s="78"/>
      <c r="GWO96" s="78"/>
      <c r="GWP96" s="78"/>
      <c r="GWQ96" s="78"/>
      <c r="GWR96" s="78"/>
      <c r="GWS96" s="78"/>
      <c r="GWT96" s="78"/>
      <c r="GWU96" s="78"/>
      <c r="GWV96" s="78"/>
      <c r="GWW96" s="78"/>
      <c r="GWX96" s="78"/>
      <c r="GWY96" s="78"/>
      <c r="GWZ96" s="78"/>
      <c r="GXA96" s="78"/>
      <c r="GXB96" s="78"/>
      <c r="GXC96" s="78"/>
      <c r="GXD96" s="78"/>
      <c r="GXE96" s="78"/>
      <c r="GXF96" s="78"/>
      <c r="GXG96" s="78"/>
      <c r="GXH96" s="78"/>
      <c r="GXI96" s="78"/>
      <c r="GXJ96" s="78"/>
      <c r="GXK96" s="78"/>
      <c r="GXL96" s="78"/>
      <c r="GXM96" s="78"/>
      <c r="GXN96" s="78"/>
      <c r="GXO96" s="78"/>
      <c r="GXP96" s="78"/>
      <c r="GXQ96" s="78"/>
      <c r="GXR96" s="78"/>
      <c r="GXS96" s="78"/>
      <c r="GXT96" s="78"/>
      <c r="GXU96" s="78"/>
      <c r="GXV96" s="78"/>
      <c r="GXW96" s="78"/>
      <c r="GXX96" s="78"/>
      <c r="GXY96" s="78"/>
      <c r="GXZ96" s="78"/>
      <c r="GYA96" s="78"/>
      <c r="GYB96" s="78"/>
      <c r="GYC96" s="78"/>
      <c r="GYD96" s="78"/>
      <c r="GYE96" s="78"/>
      <c r="GYF96" s="78"/>
      <c r="GYG96" s="78"/>
      <c r="GYH96" s="78"/>
      <c r="GYI96" s="78"/>
      <c r="GYJ96" s="78"/>
      <c r="GYK96" s="78"/>
      <c r="GYL96" s="78"/>
      <c r="GYM96" s="78"/>
      <c r="GYN96" s="78"/>
      <c r="GYO96" s="78"/>
      <c r="GYP96" s="78"/>
      <c r="GYQ96" s="78"/>
      <c r="GYR96" s="78"/>
      <c r="GYS96" s="78"/>
      <c r="GYT96" s="78"/>
      <c r="GYU96" s="78"/>
      <c r="GYV96" s="78"/>
      <c r="GYW96" s="78"/>
      <c r="GYX96" s="78"/>
      <c r="GYY96" s="78"/>
      <c r="GYZ96" s="78"/>
      <c r="GZA96" s="78"/>
      <c r="GZB96" s="78"/>
      <c r="GZC96" s="78"/>
      <c r="GZD96" s="78"/>
      <c r="GZE96" s="78"/>
      <c r="GZF96" s="78"/>
      <c r="GZG96" s="78"/>
      <c r="GZH96" s="78"/>
      <c r="GZI96" s="78"/>
      <c r="GZJ96" s="78"/>
      <c r="GZK96" s="78"/>
      <c r="GZL96" s="78"/>
      <c r="GZM96" s="78"/>
      <c r="GZN96" s="78"/>
      <c r="GZO96" s="78"/>
      <c r="GZP96" s="78"/>
      <c r="GZQ96" s="78"/>
      <c r="GZR96" s="78"/>
      <c r="GZS96" s="78"/>
      <c r="GZT96" s="78"/>
      <c r="GZU96" s="78"/>
      <c r="GZV96" s="78"/>
      <c r="GZW96" s="78"/>
      <c r="GZX96" s="78"/>
      <c r="GZY96" s="78"/>
      <c r="GZZ96" s="78"/>
      <c r="HAA96" s="78"/>
      <c r="HAB96" s="78"/>
      <c r="HAC96" s="78"/>
      <c r="HAD96" s="78"/>
      <c r="HAE96" s="78"/>
      <c r="HAF96" s="78"/>
      <c r="HAG96" s="78"/>
      <c r="HAH96" s="78"/>
      <c r="HAI96" s="78"/>
      <c r="HAJ96" s="78"/>
      <c r="HAK96" s="78"/>
      <c r="HAL96" s="78"/>
      <c r="HAM96" s="78"/>
      <c r="HAN96" s="78"/>
      <c r="HAO96" s="78"/>
      <c r="HAP96" s="78"/>
      <c r="HAQ96" s="78"/>
      <c r="HAR96" s="78"/>
      <c r="HAS96" s="78"/>
      <c r="HAT96" s="78"/>
      <c r="HAU96" s="78"/>
      <c r="HAV96" s="78"/>
      <c r="HAW96" s="78"/>
      <c r="HAX96" s="78"/>
      <c r="HAY96" s="78"/>
      <c r="HAZ96" s="78"/>
      <c r="HBA96" s="78"/>
      <c r="HBB96" s="78"/>
      <c r="HBC96" s="78"/>
      <c r="HBD96" s="78"/>
      <c r="HBE96" s="78"/>
      <c r="HBF96" s="78"/>
      <c r="HBG96" s="78"/>
      <c r="HBH96" s="78"/>
      <c r="HBI96" s="78"/>
      <c r="HBJ96" s="78"/>
      <c r="HBK96" s="78"/>
      <c r="HBL96" s="78"/>
      <c r="HBM96" s="78"/>
      <c r="HBN96" s="78"/>
      <c r="HBO96" s="78"/>
      <c r="HBP96" s="78"/>
      <c r="HBQ96" s="78"/>
      <c r="HBR96" s="78"/>
      <c r="HBS96" s="78"/>
      <c r="HBT96" s="78"/>
      <c r="HBU96" s="78"/>
      <c r="HBV96" s="78"/>
      <c r="HBW96" s="78"/>
      <c r="HBX96" s="78"/>
      <c r="HBY96" s="78"/>
      <c r="HBZ96" s="78"/>
      <c r="HCA96" s="78"/>
      <c r="HCB96" s="78"/>
      <c r="HCC96" s="78"/>
      <c r="HCD96" s="78"/>
      <c r="HCE96" s="78"/>
      <c r="HCF96" s="78"/>
      <c r="HCG96" s="78"/>
      <c r="HCH96" s="78"/>
      <c r="HCI96" s="78"/>
      <c r="HCJ96" s="78"/>
      <c r="HCK96" s="78"/>
      <c r="HCL96" s="78"/>
      <c r="HCM96" s="78"/>
      <c r="HCN96" s="78"/>
      <c r="HCO96" s="78"/>
      <c r="HCP96" s="78"/>
      <c r="HCQ96" s="78"/>
      <c r="HCR96" s="78"/>
      <c r="HCS96" s="78"/>
      <c r="HCT96" s="78"/>
      <c r="HCU96" s="78"/>
      <c r="HCV96" s="78"/>
      <c r="HCW96" s="78"/>
      <c r="HCX96" s="78"/>
      <c r="HCY96" s="78"/>
      <c r="HCZ96" s="78"/>
      <c r="HDA96" s="78"/>
      <c r="HDB96" s="78"/>
      <c r="HDC96" s="78"/>
      <c r="HDD96" s="78"/>
      <c r="HDE96" s="78"/>
      <c r="HDF96" s="78"/>
      <c r="HDG96" s="78"/>
      <c r="HDH96" s="78"/>
      <c r="HDI96" s="78"/>
      <c r="HDJ96" s="78"/>
      <c r="HDK96" s="78"/>
      <c r="HDL96" s="78"/>
      <c r="HDM96" s="78"/>
      <c r="HDN96" s="78"/>
      <c r="HDO96" s="78"/>
      <c r="HDP96" s="78"/>
      <c r="HDQ96" s="78"/>
      <c r="HDR96" s="78"/>
      <c r="HDS96" s="78"/>
      <c r="HDT96" s="78"/>
      <c r="HDU96" s="78"/>
      <c r="HDV96" s="78"/>
      <c r="HDW96" s="78"/>
      <c r="HDX96" s="78"/>
      <c r="HDY96" s="78"/>
      <c r="HDZ96" s="78"/>
      <c r="HEA96" s="78"/>
      <c r="HEB96" s="78"/>
      <c r="HEC96" s="78"/>
      <c r="HED96" s="78"/>
      <c r="HEE96" s="78"/>
      <c r="HEF96" s="78"/>
      <c r="HEG96" s="78"/>
      <c r="HEH96" s="78"/>
      <c r="HEI96" s="78"/>
      <c r="HEJ96" s="78"/>
      <c r="HEK96" s="78"/>
      <c r="HEL96" s="78"/>
      <c r="HEM96" s="78"/>
      <c r="HEN96" s="78"/>
      <c r="HEO96" s="78"/>
      <c r="HEP96" s="78"/>
      <c r="HEQ96" s="78"/>
      <c r="HER96" s="78"/>
      <c r="HES96" s="78"/>
      <c r="HET96" s="78"/>
      <c r="HEU96" s="78"/>
      <c r="HEV96" s="78"/>
      <c r="HEW96" s="78"/>
      <c r="HEX96" s="78"/>
      <c r="HEY96" s="78"/>
      <c r="HEZ96" s="78"/>
      <c r="HFA96" s="78"/>
      <c r="HFB96" s="78"/>
      <c r="HFC96" s="78"/>
      <c r="HFD96" s="78"/>
      <c r="HFE96" s="78"/>
      <c r="HFF96" s="78"/>
      <c r="HFG96" s="78"/>
      <c r="HFH96" s="78"/>
      <c r="HFI96" s="78"/>
      <c r="HFJ96" s="78"/>
      <c r="HFK96" s="78"/>
      <c r="HFL96" s="78"/>
      <c r="HFM96" s="78"/>
      <c r="HFN96" s="78"/>
      <c r="HFO96" s="78"/>
      <c r="HFP96" s="78"/>
      <c r="HFQ96" s="78"/>
      <c r="HFR96" s="78"/>
      <c r="HFS96" s="78"/>
      <c r="HFT96" s="78"/>
      <c r="HFU96" s="78"/>
      <c r="HFV96" s="78"/>
      <c r="HFW96" s="78"/>
      <c r="HFX96" s="78"/>
      <c r="HFY96" s="78"/>
      <c r="HFZ96" s="78"/>
      <c r="HGA96" s="78"/>
      <c r="HGB96" s="78"/>
      <c r="HGC96" s="78"/>
      <c r="HGD96" s="78"/>
      <c r="HGE96" s="78"/>
      <c r="HGF96" s="78"/>
      <c r="HGG96" s="78"/>
      <c r="HGH96" s="78"/>
      <c r="HGI96" s="78"/>
      <c r="HGJ96" s="78"/>
      <c r="HGK96" s="78"/>
      <c r="HGL96" s="78"/>
      <c r="HGM96" s="78"/>
      <c r="HGN96" s="78"/>
      <c r="HGO96" s="78"/>
      <c r="HGP96" s="78"/>
      <c r="HGQ96" s="78"/>
      <c r="HGR96" s="78"/>
      <c r="HGS96" s="78"/>
      <c r="HGT96" s="78"/>
      <c r="HGU96" s="78"/>
      <c r="HGV96" s="78"/>
      <c r="HGW96" s="78"/>
      <c r="HGX96" s="78"/>
      <c r="HGY96" s="78"/>
      <c r="HGZ96" s="78"/>
      <c r="HHA96" s="78"/>
      <c r="HHB96" s="78"/>
      <c r="HHC96" s="78"/>
      <c r="HHD96" s="78"/>
      <c r="HHE96" s="78"/>
      <c r="HHF96" s="78"/>
      <c r="HHG96" s="78"/>
      <c r="HHH96" s="78"/>
      <c r="HHI96" s="78"/>
      <c r="HHJ96" s="78"/>
      <c r="HHK96" s="78"/>
      <c r="HHL96" s="78"/>
      <c r="HHM96" s="78"/>
      <c r="HHN96" s="78"/>
      <c r="HHO96" s="78"/>
      <c r="HHP96" s="78"/>
      <c r="HHQ96" s="78"/>
      <c r="HHR96" s="78"/>
      <c r="HHS96" s="78"/>
      <c r="HHT96" s="78"/>
      <c r="HHU96" s="78"/>
      <c r="HHV96" s="78"/>
      <c r="HHW96" s="78"/>
      <c r="HHX96" s="78"/>
      <c r="HHY96" s="78"/>
      <c r="HHZ96" s="78"/>
      <c r="HIA96" s="78"/>
      <c r="HIB96" s="78"/>
      <c r="HIC96" s="78"/>
      <c r="HID96" s="78"/>
      <c r="HIE96" s="78"/>
      <c r="HIF96" s="78"/>
      <c r="HIG96" s="78"/>
      <c r="HIH96" s="78"/>
      <c r="HII96" s="78"/>
      <c r="HIJ96" s="78"/>
      <c r="HIK96" s="78"/>
      <c r="HIL96" s="78"/>
      <c r="HIM96" s="78"/>
      <c r="HIN96" s="78"/>
      <c r="HIO96" s="78"/>
      <c r="HIP96" s="78"/>
      <c r="HIQ96" s="78"/>
      <c r="HIR96" s="78"/>
      <c r="HIS96" s="78"/>
      <c r="HIT96" s="78"/>
      <c r="HIU96" s="78"/>
      <c r="HIV96" s="78"/>
      <c r="HIW96" s="78"/>
      <c r="HIX96" s="78"/>
      <c r="HIY96" s="78"/>
      <c r="HIZ96" s="78"/>
      <c r="HJA96" s="78"/>
      <c r="HJB96" s="78"/>
      <c r="HJC96" s="78"/>
      <c r="HJD96" s="78"/>
      <c r="HJE96" s="78"/>
      <c r="HJF96" s="78"/>
      <c r="HJG96" s="78"/>
      <c r="HJH96" s="78"/>
      <c r="HJI96" s="78"/>
      <c r="HJJ96" s="78"/>
      <c r="HJK96" s="78"/>
      <c r="HJL96" s="78"/>
      <c r="HJM96" s="78"/>
      <c r="HJN96" s="78"/>
      <c r="HJO96" s="78"/>
      <c r="HJP96" s="78"/>
      <c r="HJQ96" s="78"/>
      <c r="HJR96" s="78"/>
      <c r="HJS96" s="78"/>
      <c r="HJT96" s="78"/>
      <c r="HJU96" s="78"/>
      <c r="HJV96" s="78"/>
      <c r="HJW96" s="78"/>
      <c r="HJX96" s="78"/>
      <c r="HJY96" s="78"/>
      <c r="HJZ96" s="78"/>
      <c r="HKA96" s="78"/>
      <c r="HKB96" s="78"/>
      <c r="HKC96" s="78"/>
      <c r="HKD96" s="78"/>
      <c r="HKE96" s="78"/>
      <c r="HKF96" s="78"/>
      <c r="HKG96" s="78"/>
      <c r="HKH96" s="78"/>
      <c r="HKI96" s="78"/>
      <c r="HKJ96" s="78"/>
      <c r="HKK96" s="78"/>
      <c r="HKL96" s="78"/>
      <c r="HKM96" s="78"/>
      <c r="HKN96" s="78"/>
      <c r="HKO96" s="78"/>
      <c r="HKP96" s="78"/>
      <c r="HKQ96" s="78"/>
      <c r="HKR96" s="78"/>
      <c r="HKS96" s="78"/>
      <c r="HKT96" s="78"/>
      <c r="HKU96" s="78"/>
      <c r="HKV96" s="78"/>
      <c r="HKW96" s="78"/>
      <c r="HKX96" s="78"/>
      <c r="HKY96" s="78"/>
      <c r="HKZ96" s="78"/>
      <c r="HLA96" s="78"/>
      <c r="HLB96" s="78"/>
      <c r="HLC96" s="78"/>
      <c r="HLD96" s="78"/>
      <c r="HLE96" s="78"/>
      <c r="HLF96" s="78"/>
      <c r="HLG96" s="78"/>
      <c r="HLH96" s="78"/>
      <c r="HLI96" s="78"/>
      <c r="HLJ96" s="78"/>
      <c r="HLK96" s="78"/>
      <c r="HLL96" s="78"/>
      <c r="HLM96" s="78"/>
      <c r="HLN96" s="78"/>
      <c r="HLO96" s="78"/>
      <c r="HLP96" s="78"/>
      <c r="HLQ96" s="78"/>
      <c r="HLR96" s="78"/>
      <c r="HLS96" s="78"/>
      <c r="HLT96" s="78"/>
      <c r="HLU96" s="78"/>
      <c r="HLV96" s="78"/>
      <c r="HLW96" s="78"/>
      <c r="HLX96" s="78"/>
      <c r="HLY96" s="78"/>
      <c r="HLZ96" s="78"/>
      <c r="HMA96" s="78"/>
      <c r="HMB96" s="78"/>
      <c r="HMC96" s="78"/>
      <c r="HMD96" s="78"/>
      <c r="HME96" s="78"/>
      <c r="HMF96" s="78"/>
      <c r="HMG96" s="78"/>
      <c r="HMH96" s="78"/>
      <c r="HMI96" s="78"/>
      <c r="HMJ96" s="78"/>
      <c r="HMK96" s="78"/>
      <c r="HML96" s="78"/>
      <c r="HMM96" s="78"/>
      <c r="HMN96" s="78"/>
      <c r="HMO96" s="78"/>
      <c r="HMP96" s="78"/>
      <c r="HMQ96" s="78"/>
      <c r="HMR96" s="78"/>
      <c r="HMS96" s="78"/>
      <c r="HMT96" s="78"/>
      <c r="HMU96" s="78"/>
      <c r="HMV96" s="78"/>
      <c r="HMW96" s="78"/>
      <c r="HMX96" s="78"/>
      <c r="HMY96" s="78"/>
      <c r="HMZ96" s="78"/>
      <c r="HNA96" s="78"/>
      <c r="HNB96" s="78"/>
      <c r="HNC96" s="78"/>
      <c r="HND96" s="78"/>
      <c r="HNE96" s="78"/>
      <c r="HNF96" s="78"/>
      <c r="HNG96" s="78"/>
      <c r="HNH96" s="78"/>
      <c r="HNI96" s="78"/>
      <c r="HNJ96" s="78"/>
      <c r="HNK96" s="78"/>
      <c r="HNL96" s="78"/>
      <c r="HNM96" s="78"/>
      <c r="HNN96" s="78"/>
      <c r="HNO96" s="78"/>
      <c r="HNP96" s="78"/>
      <c r="HNQ96" s="78"/>
      <c r="HNR96" s="78"/>
      <c r="HNS96" s="78"/>
      <c r="HNT96" s="78"/>
      <c r="HNU96" s="78"/>
      <c r="HNV96" s="78"/>
      <c r="HNW96" s="78"/>
      <c r="HNX96" s="78"/>
      <c r="HNY96" s="78"/>
      <c r="HNZ96" s="78"/>
      <c r="HOA96" s="78"/>
      <c r="HOB96" s="78"/>
      <c r="HOC96" s="78"/>
      <c r="HOD96" s="78"/>
      <c r="HOE96" s="78"/>
      <c r="HOF96" s="78"/>
      <c r="HOG96" s="78"/>
      <c r="HOH96" s="78"/>
      <c r="HOI96" s="78"/>
      <c r="HOJ96" s="78"/>
      <c r="HOK96" s="78"/>
      <c r="HOL96" s="78"/>
      <c r="HOM96" s="78"/>
      <c r="HON96" s="78"/>
      <c r="HOO96" s="78"/>
      <c r="HOP96" s="78"/>
      <c r="HOQ96" s="78"/>
      <c r="HOR96" s="78"/>
      <c r="HOS96" s="78"/>
      <c r="HOT96" s="78"/>
      <c r="HOU96" s="78"/>
      <c r="HOV96" s="78"/>
      <c r="HOW96" s="78"/>
      <c r="HOX96" s="78"/>
      <c r="HOY96" s="78"/>
      <c r="HOZ96" s="78"/>
      <c r="HPA96" s="78"/>
      <c r="HPB96" s="78"/>
      <c r="HPC96" s="78"/>
      <c r="HPD96" s="78"/>
      <c r="HPE96" s="78"/>
      <c r="HPF96" s="78"/>
      <c r="HPG96" s="78"/>
      <c r="HPH96" s="78"/>
      <c r="HPI96" s="78"/>
      <c r="HPJ96" s="78"/>
      <c r="HPK96" s="78"/>
      <c r="HPL96" s="78"/>
      <c r="HPM96" s="78"/>
      <c r="HPN96" s="78"/>
      <c r="HPO96" s="78"/>
      <c r="HPP96" s="78"/>
      <c r="HPQ96" s="78"/>
      <c r="HPR96" s="78"/>
      <c r="HPS96" s="78"/>
      <c r="HPT96" s="78"/>
      <c r="HPU96" s="78"/>
      <c r="HPV96" s="78"/>
      <c r="HPW96" s="78"/>
      <c r="HPX96" s="78"/>
      <c r="HPY96" s="78"/>
      <c r="HPZ96" s="78"/>
      <c r="HQA96" s="78"/>
      <c r="HQB96" s="78"/>
      <c r="HQC96" s="78"/>
      <c r="HQD96" s="78"/>
      <c r="HQE96" s="78"/>
      <c r="HQF96" s="78"/>
      <c r="HQG96" s="78"/>
      <c r="HQH96" s="78"/>
      <c r="HQI96" s="78"/>
      <c r="HQJ96" s="78"/>
      <c r="HQK96" s="78"/>
      <c r="HQL96" s="78"/>
      <c r="HQM96" s="78"/>
      <c r="HQN96" s="78"/>
      <c r="HQO96" s="78"/>
      <c r="HQP96" s="78"/>
      <c r="HQQ96" s="78"/>
      <c r="HQR96" s="78"/>
      <c r="HQS96" s="78"/>
      <c r="HQT96" s="78"/>
      <c r="HQU96" s="78"/>
      <c r="HQV96" s="78"/>
      <c r="HQW96" s="78"/>
      <c r="HQX96" s="78"/>
      <c r="HQY96" s="78"/>
      <c r="HQZ96" s="78"/>
      <c r="HRA96" s="78"/>
      <c r="HRB96" s="78"/>
      <c r="HRC96" s="78"/>
      <c r="HRD96" s="78"/>
      <c r="HRE96" s="78"/>
      <c r="HRF96" s="78"/>
      <c r="HRG96" s="78"/>
      <c r="HRH96" s="78"/>
      <c r="HRI96" s="78"/>
      <c r="HRJ96" s="78"/>
      <c r="HRK96" s="78"/>
      <c r="HRL96" s="78"/>
      <c r="HRM96" s="78"/>
      <c r="HRN96" s="78"/>
      <c r="HRO96" s="78"/>
      <c r="HRP96" s="78"/>
      <c r="HRQ96" s="78"/>
      <c r="HRR96" s="78"/>
      <c r="HRS96" s="78"/>
      <c r="HRT96" s="78"/>
      <c r="HRU96" s="78"/>
      <c r="HRV96" s="78"/>
      <c r="HRW96" s="78"/>
      <c r="HRX96" s="78"/>
      <c r="HRY96" s="78"/>
      <c r="HRZ96" s="78"/>
      <c r="HSA96" s="78"/>
      <c r="HSB96" s="78"/>
      <c r="HSC96" s="78"/>
      <c r="HSD96" s="78"/>
      <c r="HSE96" s="78"/>
      <c r="HSF96" s="78"/>
      <c r="HSG96" s="78"/>
      <c r="HSH96" s="78"/>
      <c r="HSI96" s="78"/>
      <c r="HSJ96" s="78"/>
      <c r="HSK96" s="78"/>
      <c r="HSL96" s="78"/>
      <c r="HSM96" s="78"/>
      <c r="HSN96" s="78"/>
      <c r="HSO96" s="78"/>
      <c r="HSP96" s="78"/>
      <c r="HSQ96" s="78"/>
      <c r="HSR96" s="78"/>
      <c r="HSS96" s="78"/>
      <c r="HST96" s="78"/>
      <c r="HSU96" s="78"/>
      <c r="HSV96" s="78"/>
      <c r="HSW96" s="78"/>
      <c r="HSX96" s="78"/>
      <c r="HSY96" s="78"/>
      <c r="HSZ96" s="78"/>
      <c r="HTA96" s="78"/>
      <c r="HTB96" s="78"/>
      <c r="HTC96" s="78"/>
      <c r="HTD96" s="78"/>
      <c r="HTE96" s="78"/>
      <c r="HTF96" s="78"/>
      <c r="HTG96" s="78"/>
      <c r="HTH96" s="78"/>
      <c r="HTI96" s="78"/>
      <c r="HTJ96" s="78"/>
      <c r="HTK96" s="78"/>
      <c r="HTL96" s="78"/>
      <c r="HTM96" s="78"/>
      <c r="HTN96" s="78"/>
      <c r="HTO96" s="78"/>
      <c r="HTP96" s="78"/>
      <c r="HTQ96" s="78"/>
      <c r="HTR96" s="78"/>
      <c r="HTS96" s="78"/>
      <c r="HTT96" s="78"/>
      <c r="HTU96" s="78"/>
      <c r="HTV96" s="78"/>
      <c r="HTW96" s="78"/>
      <c r="HTX96" s="78"/>
      <c r="HTY96" s="78"/>
      <c r="HTZ96" s="78"/>
      <c r="HUA96" s="78"/>
      <c r="HUB96" s="78"/>
      <c r="HUC96" s="78"/>
      <c r="HUD96" s="78"/>
      <c r="HUE96" s="78"/>
      <c r="HUF96" s="78"/>
      <c r="HUG96" s="78"/>
      <c r="HUH96" s="78"/>
      <c r="HUI96" s="78"/>
      <c r="HUJ96" s="78"/>
      <c r="HUK96" s="78"/>
      <c r="HUL96" s="78"/>
      <c r="HUM96" s="78"/>
      <c r="HUN96" s="78"/>
      <c r="HUO96" s="78"/>
      <c r="HUP96" s="78"/>
      <c r="HUQ96" s="78"/>
      <c r="HUR96" s="78"/>
      <c r="HUS96" s="78"/>
      <c r="HUT96" s="78"/>
      <c r="HUU96" s="78"/>
      <c r="HUV96" s="78"/>
      <c r="HUW96" s="78"/>
      <c r="HUX96" s="78"/>
      <c r="HUY96" s="78"/>
      <c r="HUZ96" s="78"/>
      <c r="HVA96" s="78"/>
      <c r="HVB96" s="78"/>
      <c r="HVC96" s="78"/>
      <c r="HVD96" s="78"/>
      <c r="HVE96" s="78"/>
      <c r="HVF96" s="78"/>
      <c r="HVG96" s="78"/>
      <c r="HVH96" s="78"/>
      <c r="HVI96" s="78"/>
      <c r="HVJ96" s="78"/>
      <c r="HVK96" s="78"/>
      <c r="HVL96" s="78"/>
      <c r="HVM96" s="78"/>
      <c r="HVN96" s="78"/>
      <c r="HVO96" s="78"/>
      <c r="HVP96" s="78"/>
      <c r="HVQ96" s="78"/>
      <c r="HVR96" s="78"/>
      <c r="HVS96" s="78"/>
      <c r="HVT96" s="78"/>
      <c r="HVU96" s="78"/>
      <c r="HVV96" s="78"/>
      <c r="HVW96" s="78"/>
      <c r="HVX96" s="78"/>
      <c r="HVY96" s="78"/>
      <c r="HVZ96" s="78"/>
      <c r="HWA96" s="78"/>
      <c r="HWB96" s="78"/>
      <c r="HWC96" s="78"/>
      <c r="HWD96" s="78"/>
      <c r="HWE96" s="78"/>
      <c r="HWF96" s="78"/>
      <c r="HWG96" s="78"/>
      <c r="HWH96" s="78"/>
      <c r="HWI96" s="78"/>
      <c r="HWJ96" s="78"/>
      <c r="HWK96" s="78"/>
      <c r="HWL96" s="78"/>
      <c r="HWM96" s="78"/>
      <c r="HWN96" s="78"/>
      <c r="HWO96" s="78"/>
      <c r="HWP96" s="78"/>
      <c r="HWQ96" s="78"/>
      <c r="HWR96" s="78"/>
      <c r="HWS96" s="78"/>
      <c r="HWT96" s="78"/>
      <c r="HWU96" s="78"/>
      <c r="HWV96" s="78"/>
      <c r="HWW96" s="78"/>
      <c r="HWX96" s="78"/>
      <c r="HWY96" s="78"/>
      <c r="HWZ96" s="78"/>
      <c r="HXA96" s="78"/>
      <c r="HXB96" s="78"/>
      <c r="HXC96" s="78"/>
      <c r="HXD96" s="78"/>
      <c r="HXE96" s="78"/>
      <c r="HXF96" s="78"/>
      <c r="HXG96" s="78"/>
      <c r="HXH96" s="78"/>
      <c r="HXI96" s="78"/>
      <c r="HXJ96" s="78"/>
      <c r="HXK96" s="78"/>
      <c r="HXL96" s="78"/>
      <c r="HXM96" s="78"/>
      <c r="HXN96" s="78"/>
      <c r="HXO96" s="78"/>
      <c r="HXP96" s="78"/>
      <c r="HXQ96" s="78"/>
      <c r="HXR96" s="78"/>
      <c r="HXS96" s="78"/>
      <c r="HXT96" s="78"/>
      <c r="HXU96" s="78"/>
      <c r="HXV96" s="78"/>
      <c r="HXW96" s="78"/>
      <c r="HXX96" s="78"/>
      <c r="HXY96" s="78"/>
      <c r="HXZ96" s="78"/>
      <c r="HYA96" s="78"/>
      <c r="HYB96" s="78"/>
      <c r="HYC96" s="78"/>
      <c r="HYD96" s="78"/>
      <c r="HYE96" s="78"/>
      <c r="HYF96" s="78"/>
      <c r="HYG96" s="78"/>
      <c r="HYH96" s="78"/>
      <c r="HYI96" s="78"/>
      <c r="HYJ96" s="78"/>
      <c r="HYK96" s="78"/>
      <c r="HYL96" s="78"/>
      <c r="HYM96" s="78"/>
      <c r="HYN96" s="78"/>
      <c r="HYO96" s="78"/>
      <c r="HYP96" s="78"/>
      <c r="HYQ96" s="78"/>
      <c r="HYR96" s="78"/>
      <c r="HYS96" s="78"/>
      <c r="HYT96" s="78"/>
      <c r="HYU96" s="78"/>
      <c r="HYV96" s="78"/>
      <c r="HYW96" s="78"/>
      <c r="HYX96" s="78"/>
      <c r="HYY96" s="78"/>
      <c r="HYZ96" s="78"/>
      <c r="HZA96" s="78"/>
      <c r="HZB96" s="78"/>
      <c r="HZC96" s="78"/>
      <c r="HZD96" s="78"/>
      <c r="HZE96" s="78"/>
      <c r="HZF96" s="78"/>
      <c r="HZG96" s="78"/>
      <c r="HZH96" s="78"/>
      <c r="HZI96" s="78"/>
      <c r="HZJ96" s="78"/>
      <c r="HZK96" s="78"/>
      <c r="HZL96" s="78"/>
      <c r="HZM96" s="78"/>
      <c r="HZN96" s="78"/>
      <c r="HZO96" s="78"/>
      <c r="HZP96" s="78"/>
      <c r="HZQ96" s="78"/>
      <c r="HZR96" s="78"/>
      <c r="HZS96" s="78"/>
      <c r="HZT96" s="78"/>
      <c r="HZU96" s="78"/>
      <c r="HZV96" s="78"/>
      <c r="HZW96" s="78"/>
      <c r="HZX96" s="78"/>
      <c r="HZY96" s="78"/>
      <c r="HZZ96" s="78"/>
      <c r="IAA96" s="78"/>
      <c r="IAB96" s="78"/>
      <c r="IAC96" s="78"/>
      <c r="IAD96" s="78"/>
      <c r="IAE96" s="78"/>
      <c r="IAF96" s="78"/>
      <c r="IAG96" s="78"/>
      <c r="IAH96" s="78"/>
      <c r="IAI96" s="78"/>
      <c r="IAJ96" s="78"/>
      <c r="IAK96" s="78"/>
      <c r="IAL96" s="78"/>
      <c r="IAM96" s="78"/>
      <c r="IAN96" s="78"/>
      <c r="IAO96" s="78"/>
      <c r="IAP96" s="78"/>
      <c r="IAQ96" s="78"/>
      <c r="IAR96" s="78"/>
      <c r="IAS96" s="78"/>
      <c r="IAT96" s="78"/>
      <c r="IAU96" s="78"/>
      <c r="IAV96" s="78"/>
      <c r="IAW96" s="78"/>
      <c r="IAX96" s="78"/>
      <c r="IAY96" s="78"/>
      <c r="IAZ96" s="78"/>
      <c r="IBA96" s="78"/>
      <c r="IBB96" s="78"/>
      <c r="IBC96" s="78"/>
      <c r="IBD96" s="78"/>
      <c r="IBE96" s="78"/>
      <c r="IBF96" s="78"/>
      <c r="IBG96" s="78"/>
      <c r="IBH96" s="78"/>
      <c r="IBI96" s="78"/>
      <c r="IBJ96" s="78"/>
      <c r="IBK96" s="78"/>
      <c r="IBL96" s="78"/>
      <c r="IBM96" s="78"/>
      <c r="IBN96" s="78"/>
      <c r="IBO96" s="78"/>
      <c r="IBP96" s="78"/>
      <c r="IBQ96" s="78"/>
      <c r="IBR96" s="78"/>
      <c r="IBS96" s="78"/>
      <c r="IBT96" s="78"/>
      <c r="IBU96" s="78"/>
      <c r="IBV96" s="78"/>
      <c r="IBW96" s="78"/>
      <c r="IBX96" s="78"/>
      <c r="IBY96" s="78"/>
      <c r="IBZ96" s="78"/>
      <c r="ICA96" s="78"/>
      <c r="ICB96" s="78"/>
      <c r="ICC96" s="78"/>
      <c r="ICD96" s="78"/>
      <c r="ICE96" s="78"/>
      <c r="ICF96" s="78"/>
      <c r="ICG96" s="78"/>
      <c r="ICH96" s="78"/>
      <c r="ICI96" s="78"/>
      <c r="ICJ96" s="78"/>
      <c r="ICK96" s="78"/>
      <c r="ICL96" s="78"/>
      <c r="ICM96" s="78"/>
      <c r="ICN96" s="78"/>
      <c r="ICO96" s="78"/>
      <c r="ICP96" s="78"/>
      <c r="ICQ96" s="78"/>
      <c r="ICR96" s="78"/>
      <c r="ICS96" s="78"/>
      <c r="ICT96" s="78"/>
      <c r="ICU96" s="78"/>
      <c r="ICV96" s="78"/>
      <c r="ICW96" s="78"/>
      <c r="ICX96" s="78"/>
      <c r="ICY96" s="78"/>
      <c r="ICZ96" s="78"/>
      <c r="IDA96" s="78"/>
      <c r="IDB96" s="78"/>
      <c r="IDC96" s="78"/>
      <c r="IDD96" s="78"/>
      <c r="IDE96" s="78"/>
      <c r="IDF96" s="78"/>
      <c r="IDG96" s="78"/>
      <c r="IDH96" s="78"/>
      <c r="IDI96" s="78"/>
      <c r="IDJ96" s="78"/>
      <c r="IDK96" s="78"/>
      <c r="IDL96" s="78"/>
      <c r="IDM96" s="78"/>
      <c r="IDN96" s="78"/>
      <c r="IDO96" s="78"/>
      <c r="IDP96" s="78"/>
      <c r="IDQ96" s="78"/>
      <c r="IDR96" s="78"/>
      <c r="IDS96" s="78"/>
      <c r="IDT96" s="78"/>
      <c r="IDU96" s="78"/>
      <c r="IDV96" s="78"/>
      <c r="IDW96" s="78"/>
      <c r="IDX96" s="78"/>
      <c r="IDY96" s="78"/>
      <c r="IDZ96" s="78"/>
      <c r="IEA96" s="78"/>
      <c r="IEB96" s="78"/>
      <c r="IEC96" s="78"/>
      <c r="IED96" s="78"/>
      <c r="IEE96" s="78"/>
      <c r="IEF96" s="78"/>
      <c r="IEG96" s="78"/>
      <c r="IEH96" s="78"/>
      <c r="IEI96" s="78"/>
      <c r="IEJ96" s="78"/>
      <c r="IEK96" s="78"/>
      <c r="IEL96" s="78"/>
      <c r="IEM96" s="78"/>
      <c r="IEN96" s="78"/>
      <c r="IEO96" s="78"/>
      <c r="IEP96" s="78"/>
      <c r="IEQ96" s="78"/>
      <c r="IER96" s="78"/>
      <c r="IES96" s="78"/>
      <c r="IET96" s="78"/>
      <c r="IEU96" s="78"/>
      <c r="IEV96" s="78"/>
      <c r="IEW96" s="78"/>
      <c r="IEX96" s="78"/>
      <c r="IEY96" s="78"/>
      <c r="IEZ96" s="78"/>
      <c r="IFA96" s="78"/>
      <c r="IFB96" s="78"/>
      <c r="IFC96" s="78"/>
      <c r="IFD96" s="78"/>
      <c r="IFE96" s="78"/>
      <c r="IFF96" s="78"/>
      <c r="IFG96" s="78"/>
      <c r="IFH96" s="78"/>
      <c r="IFI96" s="78"/>
      <c r="IFJ96" s="78"/>
      <c r="IFK96" s="78"/>
      <c r="IFL96" s="78"/>
      <c r="IFM96" s="78"/>
      <c r="IFN96" s="78"/>
      <c r="IFO96" s="78"/>
      <c r="IFP96" s="78"/>
      <c r="IFQ96" s="78"/>
      <c r="IFR96" s="78"/>
      <c r="IFS96" s="78"/>
      <c r="IFT96" s="78"/>
      <c r="IFU96" s="78"/>
      <c r="IFV96" s="78"/>
      <c r="IFW96" s="78"/>
      <c r="IFX96" s="78"/>
      <c r="IFY96" s="78"/>
      <c r="IFZ96" s="78"/>
      <c r="IGA96" s="78"/>
      <c r="IGB96" s="78"/>
      <c r="IGC96" s="78"/>
      <c r="IGD96" s="78"/>
      <c r="IGE96" s="78"/>
      <c r="IGF96" s="78"/>
      <c r="IGG96" s="78"/>
      <c r="IGH96" s="78"/>
      <c r="IGI96" s="78"/>
      <c r="IGJ96" s="78"/>
      <c r="IGK96" s="78"/>
      <c r="IGL96" s="78"/>
      <c r="IGM96" s="78"/>
      <c r="IGN96" s="78"/>
      <c r="IGO96" s="78"/>
      <c r="IGP96" s="78"/>
      <c r="IGQ96" s="78"/>
      <c r="IGR96" s="78"/>
      <c r="IGS96" s="78"/>
      <c r="IGT96" s="78"/>
      <c r="IGU96" s="78"/>
      <c r="IGV96" s="78"/>
      <c r="IGW96" s="78"/>
      <c r="IGX96" s="78"/>
      <c r="IGY96" s="78"/>
      <c r="IGZ96" s="78"/>
      <c r="IHA96" s="78"/>
      <c r="IHB96" s="78"/>
      <c r="IHC96" s="78"/>
      <c r="IHD96" s="78"/>
      <c r="IHE96" s="78"/>
      <c r="IHF96" s="78"/>
      <c r="IHG96" s="78"/>
      <c r="IHH96" s="78"/>
      <c r="IHI96" s="78"/>
      <c r="IHJ96" s="78"/>
      <c r="IHK96" s="78"/>
      <c r="IHL96" s="78"/>
      <c r="IHM96" s="78"/>
      <c r="IHN96" s="78"/>
      <c r="IHO96" s="78"/>
      <c r="IHP96" s="78"/>
      <c r="IHQ96" s="78"/>
      <c r="IHR96" s="78"/>
      <c r="IHS96" s="78"/>
      <c r="IHT96" s="78"/>
      <c r="IHU96" s="78"/>
      <c r="IHV96" s="78"/>
      <c r="IHW96" s="78"/>
      <c r="IHX96" s="78"/>
      <c r="IHY96" s="78"/>
      <c r="IHZ96" s="78"/>
      <c r="IIA96" s="78"/>
      <c r="IIB96" s="78"/>
      <c r="IIC96" s="78"/>
      <c r="IID96" s="78"/>
      <c r="IIE96" s="78"/>
      <c r="IIF96" s="78"/>
      <c r="IIG96" s="78"/>
      <c r="IIH96" s="78"/>
      <c r="III96" s="78"/>
      <c r="IIJ96" s="78"/>
      <c r="IIK96" s="78"/>
      <c r="IIL96" s="78"/>
      <c r="IIM96" s="78"/>
      <c r="IIN96" s="78"/>
      <c r="IIO96" s="78"/>
      <c r="IIP96" s="78"/>
      <c r="IIQ96" s="78"/>
      <c r="IIR96" s="78"/>
      <c r="IIS96" s="78"/>
      <c r="IIT96" s="78"/>
      <c r="IIU96" s="78"/>
      <c r="IIV96" s="78"/>
      <c r="IIW96" s="78"/>
      <c r="IIX96" s="78"/>
      <c r="IIY96" s="78"/>
      <c r="IIZ96" s="78"/>
      <c r="IJA96" s="78"/>
      <c r="IJB96" s="78"/>
      <c r="IJC96" s="78"/>
      <c r="IJD96" s="78"/>
      <c r="IJE96" s="78"/>
      <c r="IJF96" s="78"/>
      <c r="IJG96" s="78"/>
      <c r="IJH96" s="78"/>
      <c r="IJI96" s="78"/>
      <c r="IJJ96" s="78"/>
      <c r="IJK96" s="78"/>
      <c r="IJL96" s="78"/>
      <c r="IJM96" s="78"/>
      <c r="IJN96" s="78"/>
      <c r="IJO96" s="78"/>
      <c r="IJP96" s="78"/>
      <c r="IJQ96" s="78"/>
      <c r="IJR96" s="78"/>
      <c r="IJS96" s="78"/>
      <c r="IJT96" s="78"/>
      <c r="IJU96" s="78"/>
      <c r="IJV96" s="78"/>
      <c r="IJW96" s="78"/>
      <c r="IJX96" s="78"/>
      <c r="IJY96" s="78"/>
      <c r="IJZ96" s="78"/>
      <c r="IKA96" s="78"/>
      <c r="IKB96" s="78"/>
      <c r="IKC96" s="78"/>
      <c r="IKD96" s="78"/>
      <c r="IKE96" s="78"/>
      <c r="IKF96" s="78"/>
      <c r="IKG96" s="78"/>
      <c r="IKH96" s="78"/>
      <c r="IKI96" s="78"/>
      <c r="IKJ96" s="78"/>
      <c r="IKK96" s="78"/>
      <c r="IKL96" s="78"/>
      <c r="IKM96" s="78"/>
      <c r="IKN96" s="78"/>
      <c r="IKO96" s="78"/>
      <c r="IKP96" s="78"/>
      <c r="IKQ96" s="78"/>
      <c r="IKR96" s="78"/>
      <c r="IKS96" s="78"/>
      <c r="IKT96" s="78"/>
      <c r="IKU96" s="78"/>
      <c r="IKV96" s="78"/>
      <c r="IKW96" s="78"/>
      <c r="IKX96" s="78"/>
      <c r="IKY96" s="78"/>
      <c r="IKZ96" s="78"/>
      <c r="ILA96" s="78"/>
      <c r="ILB96" s="78"/>
      <c r="ILC96" s="78"/>
      <c r="ILD96" s="78"/>
      <c r="ILE96" s="78"/>
      <c r="ILF96" s="78"/>
      <c r="ILG96" s="78"/>
      <c r="ILH96" s="78"/>
      <c r="ILI96" s="78"/>
      <c r="ILJ96" s="78"/>
      <c r="ILK96" s="78"/>
      <c r="ILL96" s="78"/>
      <c r="ILM96" s="78"/>
      <c r="ILN96" s="78"/>
      <c r="ILO96" s="78"/>
      <c r="ILP96" s="78"/>
      <c r="ILQ96" s="78"/>
      <c r="ILR96" s="78"/>
      <c r="ILS96" s="78"/>
      <c r="ILT96" s="78"/>
      <c r="ILU96" s="78"/>
      <c r="ILV96" s="78"/>
      <c r="ILW96" s="78"/>
      <c r="ILX96" s="78"/>
      <c r="ILY96" s="78"/>
      <c r="ILZ96" s="78"/>
      <c r="IMA96" s="78"/>
      <c r="IMB96" s="78"/>
      <c r="IMC96" s="78"/>
      <c r="IMD96" s="78"/>
      <c r="IME96" s="78"/>
      <c r="IMF96" s="78"/>
      <c r="IMG96" s="78"/>
      <c r="IMH96" s="78"/>
      <c r="IMI96" s="78"/>
      <c r="IMJ96" s="78"/>
      <c r="IMK96" s="78"/>
      <c r="IML96" s="78"/>
      <c r="IMM96" s="78"/>
      <c r="IMN96" s="78"/>
      <c r="IMO96" s="78"/>
      <c r="IMP96" s="78"/>
      <c r="IMQ96" s="78"/>
      <c r="IMR96" s="78"/>
      <c r="IMS96" s="78"/>
      <c r="IMT96" s="78"/>
      <c r="IMU96" s="78"/>
      <c r="IMV96" s="78"/>
      <c r="IMW96" s="78"/>
      <c r="IMX96" s="78"/>
      <c r="IMY96" s="78"/>
      <c r="IMZ96" s="78"/>
      <c r="INA96" s="78"/>
      <c r="INB96" s="78"/>
      <c r="INC96" s="78"/>
      <c r="IND96" s="78"/>
      <c r="INE96" s="78"/>
      <c r="INF96" s="78"/>
      <c r="ING96" s="78"/>
      <c r="INH96" s="78"/>
      <c r="INI96" s="78"/>
      <c r="INJ96" s="78"/>
      <c r="INK96" s="78"/>
      <c r="INL96" s="78"/>
      <c r="INM96" s="78"/>
      <c r="INN96" s="78"/>
      <c r="INO96" s="78"/>
      <c r="INP96" s="78"/>
      <c r="INQ96" s="78"/>
      <c r="INR96" s="78"/>
      <c r="INS96" s="78"/>
      <c r="INT96" s="78"/>
      <c r="INU96" s="78"/>
      <c r="INV96" s="78"/>
      <c r="INW96" s="78"/>
      <c r="INX96" s="78"/>
      <c r="INY96" s="78"/>
      <c r="INZ96" s="78"/>
      <c r="IOA96" s="78"/>
      <c r="IOB96" s="78"/>
      <c r="IOC96" s="78"/>
      <c r="IOD96" s="78"/>
      <c r="IOE96" s="78"/>
      <c r="IOF96" s="78"/>
      <c r="IOG96" s="78"/>
      <c r="IOH96" s="78"/>
      <c r="IOI96" s="78"/>
      <c r="IOJ96" s="78"/>
      <c r="IOK96" s="78"/>
      <c r="IOL96" s="78"/>
      <c r="IOM96" s="78"/>
      <c r="ION96" s="78"/>
      <c r="IOO96" s="78"/>
      <c r="IOP96" s="78"/>
      <c r="IOQ96" s="78"/>
      <c r="IOR96" s="78"/>
      <c r="IOS96" s="78"/>
      <c r="IOT96" s="78"/>
      <c r="IOU96" s="78"/>
      <c r="IOV96" s="78"/>
      <c r="IOW96" s="78"/>
      <c r="IOX96" s="78"/>
      <c r="IOY96" s="78"/>
      <c r="IOZ96" s="78"/>
      <c r="IPA96" s="78"/>
      <c r="IPB96" s="78"/>
      <c r="IPC96" s="78"/>
      <c r="IPD96" s="78"/>
      <c r="IPE96" s="78"/>
      <c r="IPF96" s="78"/>
      <c r="IPG96" s="78"/>
      <c r="IPH96" s="78"/>
      <c r="IPI96" s="78"/>
      <c r="IPJ96" s="78"/>
      <c r="IPK96" s="78"/>
      <c r="IPL96" s="78"/>
      <c r="IPM96" s="78"/>
      <c r="IPN96" s="78"/>
      <c r="IPO96" s="78"/>
      <c r="IPP96" s="78"/>
      <c r="IPQ96" s="78"/>
      <c r="IPR96" s="78"/>
      <c r="IPS96" s="78"/>
      <c r="IPT96" s="78"/>
      <c r="IPU96" s="78"/>
      <c r="IPV96" s="78"/>
      <c r="IPW96" s="78"/>
      <c r="IPX96" s="78"/>
      <c r="IPY96" s="78"/>
      <c r="IPZ96" s="78"/>
      <c r="IQA96" s="78"/>
      <c r="IQB96" s="78"/>
      <c r="IQC96" s="78"/>
      <c r="IQD96" s="78"/>
      <c r="IQE96" s="78"/>
      <c r="IQF96" s="78"/>
      <c r="IQG96" s="78"/>
      <c r="IQH96" s="78"/>
      <c r="IQI96" s="78"/>
      <c r="IQJ96" s="78"/>
      <c r="IQK96" s="78"/>
      <c r="IQL96" s="78"/>
      <c r="IQM96" s="78"/>
      <c r="IQN96" s="78"/>
      <c r="IQO96" s="78"/>
      <c r="IQP96" s="78"/>
      <c r="IQQ96" s="78"/>
      <c r="IQR96" s="78"/>
      <c r="IQS96" s="78"/>
      <c r="IQT96" s="78"/>
      <c r="IQU96" s="78"/>
      <c r="IQV96" s="78"/>
      <c r="IQW96" s="78"/>
      <c r="IQX96" s="78"/>
      <c r="IQY96" s="78"/>
      <c r="IQZ96" s="78"/>
      <c r="IRA96" s="78"/>
      <c r="IRB96" s="78"/>
      <c r="IRC96" s="78"/>
      <c r="IRD96" s="78"/>
      <c r="IRE96" s="78"/>
      <c r="IRF96" s="78"/>
      <c r="IRG96" s="78"/>
      <c r="IRH96" s="78"/>
      <c r="IRI96" s="78"/>
      <c r="IRJ96" s="78"/>
      <c r="IRK96" s="78"/>
      <c r="IRL96" s="78"/>
      <c r="IRM96" s="78"/>
      <c r="IRN96" s="78"/>
      <c r="IRO96" s="78"/>
      <c r="IRP96" s="78"/>
      <c r="IRQ96" s="78"/>
      <c r="IRR96" s="78"/>
      <c r="IRS96" s="78"/>
      <c r="IRT96" s="78"/>
      <c r="IRU96" s="78"/>
      <c r="IRV96" s="78"/>
      <c r="IRW96" s="78"/>
      <c r="IRX96" s="78"/>
      <c r="IRY96" s="78"/>
      <c r="IRZ96" s="78"/>
      <c r="ISA96" s="78"/>
      <c r="ISB96" s="78"/>
      <c r="ISC96" s="78"/>
      <c r="ISD96" s="78"/>
      <c r="ISE96" s="78"/>
      <c r="ISF96" s="78"/>
      <c r="ISG96" s="78"/>
      <c r="ISH96" s="78"/>
      <c r="ISI96" s="78"/>
      <c r="ISJ96" s="78"/>
      <c r="ISK96" s="78"/>
      <c r="ISL96" s="78"/>
      <c r="ISM96" s="78"/>
      <c r="ISN96" s="78"/>
      <c r="ISO96" s="78"/>
      <c r="ISP96" s="78"/>
      <c r="ISQ96" s="78"/>
      <c r="ISR96" s="78"/>
      <c r="ISS96" s="78"/>
      <c r="IST96" s="78"/>
      <c r="ISU96" s="78"/>
      <c r="ISV96" s="78"/>
      <c r="ISW96" s="78"/>
      <c r="ISX96" s="78"/>
      <c r="ISY96" s="78"/>
      <c r="ISZ96" s="78"/>
      <c r="ITA96" s="78"/>
      <c r="ITB96" s="78"/>
      <c r="ITC96" s="78"/>
      <c r="ITD96" s="78"/>
      <c r="ITE96" s="78"/>
      <c r="ITF96" s="78"/>
      <c r="ITG96" s="78"/>
      <c r="ITH96" s="78"/>
      <c r="ITI96" s="78"/>
      <c r="ITJ96" s="78"/>
      <c r="ITK96" s="78"/>
      <c r="ITL96" s="78"/>
      <c r="ITM96" s="78"/>
      <c r="ITN96" s="78"/>
      <c r="ITO96" s="78"/>
      <c r="ITP96" s="78"/>
      <c r="ITQ96" s="78"/>
      <c r="ITR96" s="78"/>
      <c r="ITS96" s="78"/>
      <c r="ITT96" s="78"/>
      <c r="ITU96" s="78"/>
      <c r="ITV96" s="78"/>
      <c r="ITW96" s="78"/>
      <c r="ITX96" s="78"/>
      <c r="ITY96" s="78"/>
      <c r="ITZ96" s="78"/>
      <c r="IUA96" s="78"/>
      <c r="IUB96" s="78"/>
      <c r="IUC96" s="78"/>
      <c r="IUD96" s="78"/>
      <c r="IUE96" s="78"/>
      <c r="IUF96" s="78"/>
      <c r="IUG96" s="78"/>
      <c r="IUH96" s="78"/>
      <c r="IUI96" s="78"/>
      <c r="IUJ96" s="78"/>
      <c r="IUK96" s="78"/>
      <c r="IUL96" s="78"/>
      <c r="IUM96" s="78"/>
      <c r="IUN96" s="78"/>
      <c r="IUO96" s="78"/>
      <c r="IUP96" s="78"/>
      <c r="IUQ96" s="78"/>
      <c r="IUR96" s="78"/>
      <c r="IUS96" s="78"/>
      <c r="IUT96" s="78"/>
      <c r="IUU96" s="78"/>
      <c r="IUV96" s="78"/>
      <c r="IUW96" s="78"/>
      <c r="IUX96" s="78"/>
      <c r="IUY96" s="78"/>
      <c r="IUZ96" s="78"/>
      <c r="IVA96" s="78"/>
      <c r="IVB96" s="78"/>
      <c r="IVC96" s="78"/>
      <c r="IVD96" s="78"/>
      <c r="IVE96" s="78"/>
      <c r="IVF96" s="78"/>
      <c r="IVG96" s="78"/>
      <c r="IVH96" s="78"/>
      <c r="IVI96" s="78"/>
      <c r="IVJ96" s="78"/>
      <c r="IVK96" s="78"/>
      <c r="IVL96" s="78"/>
      <c r="IVM96" s="78"/>
      <c r="IVN96" s="78"/>
      <c r="IVO96" s="78"/>
      <c r="IVP96" s="78"/>
      <c r="IVQ96" s="78"/>
      <c r="IVR96" s="78"/>
      <c r="IVS96" s="78"/>
      <c r="IVT96" s="78"/>
      <c r="IVU96" s="78"/>
      <c r="IVV96" s="78"/>
      <c r="IVW96" s="78"/>
      <c r="IVX96" s="78"/>
      <c r="IVY96" s="78"/>
      <c r="IVZ96" s="78"/>
      <c r="IWA96" s="78"/>
      <c r="IWB96" s="78"/>
      <c r="IWC96" s="78"/>
      <c r="IWD96" s="78"/>
      <c r="IWE96" s="78"/>
      <c r="IWF96" s="78"/>
      <c r="IWG96" s="78"/>
      <c r="IWH96" s="78"/>
      <c r="IWI96" s="78"/>
      <c r="IWJ96" s="78"/>
      <c r="IWK96" s="78"/>
      <c r="IWL96" s="78"/>
      <c r="IWM96" s="78"/>
      <c r="IWN96" s="78"/>
      <c r="IWO96" s="78"/>
      <c r="IWP96" s="78"/>
      <c r="IWQ96" s="78"/>
      <c r="IWR96" s="78"/>
      <c r="IWS96" s="78"/>
      <c r="IWT96" s="78"/>
      <c r="IWU96" s="78"/>
      <c r="IWV96" s="78"/>
      <c r="IWW96" s="78"/>
      <c r="IWX96" s="78"/>
      <c r="IWY96" s="78"/>
      <c r="IWZ96" s="78"/>
      <c r="IXA96" s="78"/>
      <c r="IXB96" s="78"/>
      <c r="IXC96" s="78"/>
      <c r="IXD96" s="78"/>
      <c r="IXE96" s="78"/>
      <c r="IXF96" s="78"/>
      <c r="IXG96" s="78"/>
      <c r="IXH96" s="78"/>
      <c r="IXI96" s="78"/>
      <c r="IXJ96" s="78"/>
      <c r="IXK96" s="78"/>
      <c r="IXL96" s="78"/>
      <c r="IXM96" s="78"/>
      <c r="IXN96" s="78"/>
      <c r="IXO96" s="78"/>
      <c r="IXP96" s="78"/>
      <c r="IXQ96" s="78"/>
      <c r="IXR96" s="78"/>
      <c r="IXS96" s="78"/>
      <c r="IXT96" s="78"/>
      <c r="IXU96" s="78"/>
      <c r="IXV96" s="78"/>
      <c r="IXW96" s="78"/>
      <c r="IXX96" s="78"/>
      <c r="IXY96" s="78"/>
      <c r="IXZ96" s="78"/>
      <c r="IYA96" s="78"/>
      <c r="IYB96" s="78"/>
      <c r="IYC96" s="78"/>
      <c r="IYD96" s="78"/>
      <c r="IYE96" s="78"/>
      <c r="IYF96" s="78"/>
      <c r="IYG96" s="78"/>
      <c r="IYH96" s="78"/>
      <c r="IYI96" s="78"/>
      <c r="IYJ96" s="78"/>
      <c r="IYK96" s="78"/>
      <c r="IYL96" s="78"/>
      <c r="IYM96" s="78"/>
      <c r="IYN96" s="78"/>
      <c r="IYO96" s="78"/>
      <c r="IYP96" s="78"/>
      <c r="IYQ96" s="78"/>
      <c r="IYR96" s="78"/>
      <c r="IYS96" s="78"/>
      <c r="IYT96" s="78"/>
      <c r="IYU96" s="78"/>
      <c r="IYV96" s="78"/>
      <c r="IYW96" s="78"/>
      <c r="IYX96" s="78"/>
      <c r="IYY96" s="78"/>
      <c r="IYZ96" s="78"/>
      <c r="IZA96" s="78"/>
      <c r="IZB96" s="78"/>
      <c r="IZC96" s="78"/>
      <c r="IZD96" s="78"/>
      <c r="IZE96" s="78"/>
      <c r="IZF96" s="78"/>
      <c r="IZG96" s="78"/>
      <c r="IZH96" s="78"/>
      <c r="IZI96" s="78"/>
      <c r="IZJ96" s="78"/>
      <c r="IZK96" s="78"/>
      <c r="IZL96" s="78"/>
      <c r="IZM96" s="78"/>
      <c r="IZN96" s="78"/>
      <c r="IZO96" s="78"/>
      <c r="IZP96" s="78"/>
      <c r="IZQ96" s="78"/>
      <c r="IZR96" s="78"/>
      <c r="IZS96" s="78"/>
      <c r="IZT96" s="78"/>
      <c r="IZU96" s="78"/>
      <c r="IZV96" s="78"/>
      <c r="IZW96" s="78"/>
      <c r="IZX96" s="78"/>
      <c r="IZY96" s="78"/>
      <c r="IZZ96" s="78"/>
      <c r="JAA96" s="78"/>
      <c r="JAB96" s="78"/>
      <c r="JAC96" s="78"/>
      <c r="JAD96" s="78"/>
      <c r="JAE96" s="78"/>
      <c r="JAF96" s="78"/>
      <c r="JAG96" s="78"/>
      <c r="JAH96" s="78"/>
      <c r="JAI96" s="78"/>
      <c r="JAJ96" s="78"/>
      <c r="JAK96" s="78"/>
      <c r="JAL96" s="78"/>
      <c r="JAM96" s="78"/>
      <c r="JAN96" s="78"/>
      <c r="JAO96" s="78"/>
      <c r="JAP96" s="78"/>
      <c r="JAQ96" s="78"/>
      <c r="JAR96" s="78"/>
      <c r="JAS96" s="78"/>
      <c r="JAT96" s="78"/>
      <c r="JAU96" s="78"/>
      <c r="JAV96" s="78"/>
      <c r="JAW96" s="78"/>
      <c r="JAX96" s="78"/>
      <c r="JAY96" s="78"/>
      <c r="JAZ96" s="78"/>
      <c r="JBA96" s="78"/>
      <c r="JBB96" s="78"/>
      <c r="JBC96" s="78"/>
      <c r="JBD96" s="78"/>
      <c r="JBE96" s="78"/>
      <c r="JBF96" s="78"/>
      <c r="JBG96" s="78"/>
      <c r="JBH96" s="78"/>
      <c r="JBI96" s="78"/>
      <c r="JBJ96" s="78"/>
      <c r="JBK96" s="78"/>
      <c r="JBL96" s="78"/>
      <c r="JBM96" s="78"/>
      <c r="JBN96" s="78"/>
      <c r="JBO96" s="78"/>
      <c r="JBP96" s="78"/>
      <c r="JBQ96" s="78"/>
      <c r="JBR96" s="78"/>
      <c r="JBS96" s="78"/>
      <c r="JBT96" s="78"/>
      <c r="JBU96" s="78"/>
      <c r="JBV96" s="78"/>
      <c r="JBW96" s="78"/>
      <c r="JBX96" s="78"/>
      <c r="JBY96" s="78"/>
      <c r="JBZ96" s="78"/>
      <c r="JCA96" s="78"/>
      <c r="JCB96" s="78"/>
      <c r="JCC96" s="78"/>
      <c r="JCD96" s="78"/>
      <c r="JCE96" s="78"/>
      <c r="JCF96" s="78"/>
      <c r="JCG96" s="78"/>
      <c r="JCH96" s="78"/>
      <c r="JCI96" s="78"/>
      <c r="JCJ96" s="78"/>
      <c r="JCK96" s="78"/>
      <c r="JCL96" s="78"/>
      <c r="JCM96" s="78"/>
      <c r="JCN96" s="78"/>
      <c r="JCO96" s="78"/>
      <c r="JCP96" s="78"/>
      <c r="JCQ96" s="78"/>
      <c r="JCR96" s="78"/>
      <c r="JCS96" s="78"/>
      <c r="JCT96" s="78"/>
      <c r="JCU96" s="78"/>
      <c r="JCV96" s="78"/>
      <c r="JCW96" s="78"/>
      <c r="JCX96" s="78"/>
      <c r="JCY96" s="78"/>
      <c r="JCZ96" s="78"/>
      <c r="JDA96" s="78"/>
      <c r="JDB96" s="78"/>
      <c r="JDC96" s="78"/>
      <c r="JDD96" s="78"/>
      <c r="JDE96" s="78"/>
      <c r="JDF96" s="78"/>
      <c r="JDG96" s="78"/>
      <c r="JDH96" s="78"/>
      <c r="JDI96" s="78"/>
      <c r="JDJ96" s="78"/>
      <c r="JDK96" s="78"/>
      <c r="JDL96" s="78"/>
      <c r="JDM96" s="78"/>
      <c r="JDN96" s="78"/>
      <c r="JDO96" s="78"/>
      <c r="JDP96" s="78"/>
      <c r="JDQ96" s="78"/>
      <c r="JDR96" s="78"/>
      <c r="JDS96" s="78"/>
      <c r="JDT96" s="78"/>
      <c r="JDU96" s="78"/>
      <c r="JDV96" s="78"/>
      <c r="JDW96" s="78"/>
      <c r="JDX96" s="78"/>
      <c r="JDY96" s="78"/>
      <c r="JDZ96" s="78"/>
      <c r="JEA96" s="78"/>
      <c r="JEB96" s="78"/>
      <c r="JEC96" s="78"/>
      <c r="JED96" s="78"/>
      <c r="JEE96" s="78"/>
      <c r="JEF96" s="78"/>
      <c r="JEG96" s="78"/>
      <c r="JEH96" s="78"/>
      <c r="JEI96" s="78"/>
      <c r="JEJ96" s="78"/>
      <c r="JEK96" s="78"/>
      <c r="JEL96" s="78"/>
      <c r="JEM96" s="78"/>
      <c r="JEN96" s="78"/>
      <c r="JEO96" s="78"/>
      <c r="JEP96" s="78"/>
      <c r="JEQ96" s="78"/>
      <c r="JER96" s="78"/>
      <c r="JES96" s="78"/>
      <c r="JET96" s="78"/>
      <c r="JEU96" s="78"/>
      <c r="JEV96" s="78"/>
      <c r="JEW96" s="78"/>
      <c r="JEX96" s="78"/>
      <c r="JEY96" s="78"/>
      <c r="JEZ96" s="78"/>
      <c r="JFA96" s="78"/>
      <c r="JFB96" s="78"/>
      <c r="JFC96" s="78"/>
      <c r="JFD96" s="78"/>
      <c r="JFE96" s="78"/>
      <c r="JFF96" s="78"/>
      <c r="JFG96" s="78"/>
      <c r="JFH96" s="78"/>
      <c r="JFI96" s="78"/>
      <c r="JFJ96" s="78"/>
      <c r="JFK96" s="78"/>
      <c r="JFL96" s="78"/>
      <c r="JFM96" s="78"/>
      <c r="JFN96" s="78"/>
      <c r="JFO96" s="78"/>
      <c r="JFP96" s="78"/>
      <c r="JFQ96" s="78"/>
      <c r="JFR96" s="78"/>
      <c r="JFS96" s="78"/>
      <c r="JFT96" s="78"/>
      <c r="JFU96" s="78"/>
      <c r="JFV96" s="78"/>
      <c r="JFW96" s="78"/>
      <c r="JFX96" s="78"/>
      <c r="JFY96" s="78"/>
      <c r="JFZ96" s="78"/>
      <c r="JGA96" s="78"/>
      <c r="JGB96" s="78"/>
      <c r="JGC96" s="78"/>
      <c r="JGD96" s="78"/>
      <c r="JGE96" s="78"/>
      <c r="JGF96" s="78"/>
      <c r="JGG96" s="78"/>
      <c r="JGH96" s="78"/>
      <c r="JGI96" s="78"/>
      <c r="JGJ96" s="78"/>
      <c r="JGK96" s="78"/>
      <c r="JGL96" s="78"/>
      <c r="JGM96" s="78"/>
      <c r="JGN96" s="78"/>
      <c r="JGO96" s="78"/>
      <c r="JGP96" s="78"/>
      <c r="JGQ96" s="78"/>
      <c r="JGR96" s="78"/>
      <c r="JGS96" s="78"/>
      <c r="JGT96" s="78"/>
      <c r="JGU96" s="78"/>
      <c r="JGV96" s="78"/>
      <c r="JGW96" s="78"/>
      <c r="JGX96" s="78"/>
      <c r="JGY96" s="78"/>
      <c r="JGZ96" s="78"/>
      <c r="JHA96" s="78"/>
      <c r="JHB96" s="78"/>
      <c r="JHC96" s="78"/>
      <c r="JHD96" s="78"/>
      <c r="JHE96" s="78"/>
      <c r="JHF96" s="78"/>
      <c r="JHG96" s="78"/>
      <c r="JHH96" s="78"/>
      <c r="JHI96" s="78"/>
      <c r="JHJ96" s="78"/>
      <c r="JHK96" s="78"/>
      <c r="JHL96" s="78"/>
      <c r="JHM96" s="78"/>
      <c r="JHN96" s="78"/>
      <c r="JHO96" s="78"/>
      <c r="JHP96" s="78"/>
      <c r="JHQ96" s="78"/>
      <c r="JHR96" s="78"/>
      <c r="JHS96" s="78"/>
      <c r="JHT96" s="78"/>
      <c r="JHU96" s="78"/>
      <c r="JHV96" s="78"/>
      <c r="JHW96" s="78"/>
      <c r="JHX96" s="78"/>
      <c r="JHY96" s="78"/>
      <c r="JHZ96" s="78"/>
      <c r="JIA96" s="78"/>
      <c r="JIB96" s="78"/>
      <c r="JIC96" s="78"/>
      <c r="JID96" s="78"/>
      <c r="JIE96" s="78"/>
      <c r="JIF96" s="78"/>
      <c r="JIG96" s="78"/>
      <c r="JIH96" s="78"/>
      <c r="JII96" s="78"/>
      <c r="JIJ96" s="78"/>
      <c r="JIK96" s="78"/>
      <c r="JIL96" s="78"/>
      <c r="JIM96" s="78"/>
      <c r="JIN96" s="78"/>
      <c r="JIO96" s="78"/>
      <c r="JIP96" s="78"/>
      <c r="JIQ96" s="78"/>
      <c r="JIR96" s="78"/>
      <c r="JIS96" s="78"/>
      <c r="JIT96" s="78"/>
      <c r="JIU96" s="78"/>
      <c r="JIV96" s="78"/>
      <c r="JIW96" s="78"/>
      <c r="JIX96" s="78"/>
      <c r="JIY96" s="78"/>
      <c r="JIZ96" s="78"/>
      <c r="JJA96" s="78"/>
      <c r="JJB96" s="78"/>
      <c r="JJC96" s="78"/>
      <c r="JJD96" s="78"/>
      <c r="JJE96" s="78"/>
      <c r="JJF96" s="78"/>
      <c r="JJG96" s="78"/>
      <c r="JJH96" s="78"/>
      <c r="JJI96" s="78"/>
      <c r="JJJ96" s="78"/>
      <c r="JJK96" s="78"/>
      <c r="JJL96" s="78"/>
      <c r="JJM96" s="78"/>
      <c r="JJN96" s="78"/>
      <c r="JJO96" s="78"/>
      <c r="JJP96" s="78"/>
      <c r="JJQ96" s="78"/>
      <c r="JJR96" s="78"/>
      <c r="JJS96" s="78"/>
      <c r="JJT96" s="78"/>
      <c r="JJU96" s="78"/>
      <c r="JJV96" s="78"/>
      <c r="JJW96" s="78"/>
      <c r="JJX96" s="78"/>
      <c r="JJY96" s="78"/>
      <c r="JJZ96" s="78"/>
      <c r="JKA96" s="78"/>
      <c r="JKB96" s="78"/>
      <c r="JKC96" s="78"/>
      <c r="JKD96" s="78"/>
      <c r="JKE96" s="78"/>
      <c r="JKF96" s="78"/>
      <c r="JKG96" s="78"/>
      <c r="JKH96" s="78"/>
      <c r="JKI96" s="78"/>
      <c r="JKJ96" s="78"/>
      <c r="JKK96" s="78"/>
      <c r="JKL96" s="78"/>
      <c r="JKM96" s="78"/>
      <c r="JKN96" s="78"/>
      <c r="JKO96" s="78"/>
      <c r="JKP96" s="78"/>
      <c r="JKQ96" s="78"/>
      <c r="JKR96" s="78"/>
      <c r="JKS96" s="78"/>
      <c r="JKT96" s="78"/>
      <c r="JKU96" s="78"/>
      <c r="JKV96" s="78"/>
      <c r="JKW96" s="78"/>
      <c r="JKX96" s="78"/>
      <c r="JKY96" s="78"/>
      <c r="JKZ96" s="78"/>
      <c r="JLA96" s="78"/>
      <c r="JLB96" s="78"/>
      <c r="JLC96" s="78"/>
      <c r="JLD96" s="78"/>
      <c r="JLE96" s="78"/>
      <c r="JLF96" s="78"/>
      <c r="JLG96" s="78"/>
      <c r="JLH96" s="78"/>
      <c r="JLI96" s="78"/>
      <c r="JLJ96" s="78"/>
      <c r="JLK96" s="78"/>
      <c r="JLL96" s="78"/>
      <c r="JLM96" s="78"/>
      <c r="JLN96" s="78"/>
      <c r="JLO96" s="78"/>
      <c r="JLP96" s="78"/>
      <c r="JLQ96" s="78"/>
      <c r="JLR96" s="78"/>
      <c r="JLS96" s="78"/>
      <c r="JLT96" s="78"/>
      <c r="JLU96" s="78"/>
      <c r="JLV96" s="78"/>
      <c r="JLW96" s="78"/>
      <c r="JLX96" s="78"/>
      <c r="JLY96" s="78"/>
      <c r="JLZ96" s="78"/>
      <c r="JMA96" s="78"/>
      <c r="JMB96" s="78"/>
      <c r="JMC96" s="78"/>
      <c r="JMD96" s="78"/>
      <c r="JME96" s="78"/>
      <c r="JMF96" s="78"/>
      <c r="JMG96" s="78"/>
      <c r="JMH96" s="78"/>
      <c r="JMI96" s="78"/>
      <c r="JMJ96" s="78"/>
      <c r="JMK96" s="78"/>
      <c r="JML96" s="78"/>
      <c r="JMM96" s="78"/>
      <c r="JMN96" s="78"/>
      <c r="JMO96" s="78"/>
      <c r="JMP96" s="78"/>
      <c r="JMQ96" s="78"/>
      <c r="JMR96" s="78"/>
      <c r="JMS96" s="78"/>
      <c r="JMT96" s="78"/>
      <c r="JMU96" s="78"/>
      <c r="JMV96" s="78"/>
      <c r="JMW96" s="78"/>
      <c r="JMX96" s="78"/>
      <c r="JMY96" s="78"/>
      <c r="JMZ96" s="78"/>
      <c r="JNA96" s="78"/>
      <c r="JNB96" s="78"/>
      <c r="JNC96" s="78"/>
      <c r="JND96" s="78"/>
      <c r="JNE96" s="78"/>
      <c r="JNF96" s="78"/>
      <c r="JNG96" s="78"/>
      <c r="JNH96" s="78"/>
      <c r="JNI96" s="78"/>
      <c r="JNJ96" s="78"/>
      <c r="JNK96" s="78"/>
      <c r="JNL96" s="78"/>
      <c r="JNM96" s="78"/>
      <c r="JNN96" s="78"/>
      <c r="JNO96" s="78"/>
      <c r="JNP96" s="78"/>
      <c r="JNQ96" s="78"/>
      <c r="JNR96" s="78"/>
      <c r="JNS96" s="78"/>
      <c r="JNT96" s="78"/>
      <c r="JNU96" s="78"/>
      <c r="JNV96" s="78"/>
      <c r="JNW96" s="78"/>
      <c r="JNX96" s="78"/>
      <c r="JNY96" s="78"/>
      <c r="JNZ96" s="78"/>
      <c r="JOA96" s="78"/>
      <c r="JOB96" s="78"/>
      <c r="JOC96" s="78"/>
      <c r="JOD96" s="78"/>
      <c r="JOE96" s="78"/>
      <c r="JOF96" s="78"/>
      <c r="JOG96" s="78"/>
      <c r="JOH96" s="78"/>
      <c r="JOI96" s="78"/>
      <c r="JOJ96" s="78"/>
      <c r="JOK96" s="78"/>
      <c r="JOL96" s="78"/>
      <c r="JOM96" s="78"/>
      <c r="JON96" s="78"/>
      <c r="JOO96" s="78"/>
      <c r="JOP96" s="78"/>
      <c r="JOQ96" s="78"/>
      <c r="JOR96" s="78"/>
      <c r="JOS96" s="78"/>
      <c r="JOT96" s="78"/>
      <c r="JOU96" s="78"/>
      <c r="JOV96" s="78"/>
      <c r="JOW96" s="78"/>
      <c r="JOX96" s="78"/>
      <c r="JOY96" s="78"/>
      <c r="JOZ96" s="78"/>
      <c r="JPA96" s="78"/>
      <c r="JPB96" s="78"/>
      <c r="JPC96" s="78"/>
      <c r="JPD96" s="78"/>
      <c r="JPE96" s="78"/>
      <c r="JPF96" s="78"/>
      <c r="JPG96" s="78"/>
      <c r="JPH96" s="78"/>
      <c r="JPI96" s="78"/>
      <c r="JPJ96" s="78"/>
      <c r="JPK96" s="78"/>
      <c r="JPL96" s="78"/>
      <c r="JPM96" s="78"/>
      <c r="JPN96" s="78"/>
      <c r="JPO96" s="78"/>
      <c r="JPP96" s="78"/>
      <c r="JPQ96" s="78"/>
      <c r="JPR96" s="78"/>
      <c r="JPS96" s="78"/>
      <c r="JPT96" s="78"/>
      <c r="JPU96" s="78"/>
      <c r="JPV96" s="78"/>
      <c r="JPW96" s="78"/>
      <c r="JPX96" s="78"/>
      <c r="JPY96" s="78"/>
      <c r="JPZ96" s="78"/>
      <c r="JQA96" s="78"/>
      <c r="JQB96" s="78"/>
      <c r="JQC96" s="78"/>
      <c r="JQD96" s="78"/>
      <c r="JQE96" s="78"/>
      <c r="JQF96" s="78"/>
      <c r="JQG96" s="78"/>
      <c r="JQH96" s="78"/>
      <c r="JQI96" s="78"/>
      <c r="JQJ96" s="78"/>
      <c r="JQK96" s="78"/>
      <c r="JQL96" s="78"/>
      <c r="JQM96" s="78"/>
      <c r="JQN96" s="78"/>
      <c r="JQO96" s="78"/>
      <c r="JQP96" s="78"/>
      <c r="JQQ96" s="78"/>
      <c r="JQR96" s="78"/>
      <c r="JQS96" s="78"/>
      <c r="JQT96" s="78"/>
      <c r="JQU96" s="78"/>
      <c r="JQV96" s="78"/>
      <c r="JQW96" s="78"/>
      <c r="JQX96" s="78"/>
      <c r="JQY96" s="78"/>
      <c r="JQZ96" s="78"/>
      <c r="JRA96" s="78"/>
      <c r="JRB96" s="78"/>
      <c r="JRC96" s="78"/>
      <c r="JRD96" s="78"/>
      <c r="JRE96" s="78"/>
      <c r="JRF96" s="78"/>
      <c r="JRG96" s="78"/>
      <c r="JRH96" s="78"/>
      <c r="JRI96" s="78"/>
      <c r="JRJ96" s="78"/>
      <c r="JRK96" s="78"/>
      <c r="JRL96" s="78"/>
      <c r="JRM96" s="78"/>
      <c r="JRN96" s="78"/>
      <c r="JRO96" s="78"/>
      <c r="JRP96" s="78"/>
      <c r="JRQ96" s="78"/>
      <c r="JRR96" s="78"/>
      <c r="JRS96" s="78"/>
      <c r="JRT96" s="78"/>
      <c r="JRU96" s="78"/>
      <c r="JRV96" s="78"/>
      <c r="JRW96" s="78"/>
      <c r="JRX96" s="78"/>
      <c r="JRY96" s="78"/>
      <c r="JRZ96" s="78"/>
      <c r="JSA96" s="78"/>
      <c r="JSB96" s="78"/>
      <c r="JSC96" s="78"/>
      <c r="JSD96" s="78"/>
      <c r="JSE96" s="78"/>
      <c r="JSF96" s="78"/>
      <c r="JSG96" s="78"/>
      <c r="JSH96" s="78"/>
      <c r="JSI96" s="78"/>
      <c r="JSJ96" s="78"/>
      <c r="JSK96" s="78"/>
      <c r="JSL96" s="78"/>
      <c r="JSM96" s="78"/>
      <c r="JSN96" s="78"/>
      <c r="JSO96" s="78"/>
      <c r="JSP96" s="78"/>
      <c r="JSQ96" s="78"/>
      <c r="JSR96" s="78"/>
      <c r="JSS96" s="78"/>
      <c r="JST96" s="78"/>
      <c r="JSU96" s="78"/>
      <c r="JSV96" s="78"/>
      <c r="JSW96" s="78"/>
      <c r="JSX96" s="78"/>
      <c r="JSY96" s="78"/>
      <c r="JSZ96" s="78"/>
      <c r="JTA96" s="78"/>
      <c r="JTB96" s="78"/>
      <c r="JTC96" s="78"/>
      <c r="JTD96" s="78"/>
      <c r="JTE96" s="78"/>
      <c r="JTF96" s="78"/>
      <c r="JTG96" s="78"/>
      <c r="JTH96" s="78"/>
      <c r="JTI96" s="78"/>
      <c r="JTJ96" s="78"/>
      <c r="JTK96" s="78"/>
      <c r="JTL96" s="78"/>
      <c r="JTM96" s="78"/>
      <c r="JTN96" s="78"/>
      <c r="JTO96" s="78"/>
      <c r="JTP96" s="78"/>
      <c r="JTQ96" s="78"/>
      <c r="JTR96" s="78"/>
      <c r="JTS96" s="78"/>
      <c r="JTT96" s="78"/>
      <c r="JTU96" s="78"/>
      <c r="JTV96" s="78"/>
      <c r="JTW96" s="78"/>
      <c r="JTX96" s="78"/>
      <c r="JTY96" s="78"/>
      <c r="JTZ96" s="78"/>
      <c r="JUA96" s="78"/>
      <c r="JUB96" s="78"/>
      <c r="JUC96" s="78"/>
      <c r="JUD96" s="78"/>
      <c r="JUE96" s="78"/>
      <c r="JUF96" s="78"/>
      <c r="JUG96" s="78"/>
      <c r="JUH96" s="78"/>
      <c r="JUI96" s="78"/>
      <c r="JUJ96" s="78"/>
      <c r="JUK96" s="78"/>
      <c r="JUL96" s="78"/>
      <c r="JUM96" s="78"/>
      <c r="JUN96" s="78"/>
      <c r="JUO96" s="78"/>
      <c r="JUP96" s="78"/>
      <c r="JUQ96" s="78"/>
      <c r="JUR96" s="78"/>
      <c r="JUS96" s="78"/>
      <c r="JUT96" s="78"/>
      <c r="JUU96" s="78"/>
      <c r="JUV96" s="78"/>
      <c r="JUW96" s="78"/>
      <c r="JUX96" s="78"/>
      <c r="JUY96" s="78"/>
      <c r="JUZ96" s="78"/>
      <c r="JVA96" s="78"/>
      <c r="JVB96" s="78"/>
      <c r="JVC96" s="78"/>
      <c r="JVD96" s="78"/>
      <c r="JVE96" s="78"/>
      <c r="JVF96" s="78"/>
      <c r="JVG96" s="78"/>
      <c r="JVH96" s="78"/>
      <c r="JVI96" s="78"/>
      <c r="JVJ96" s="78"/>
      <c r="JVK96" s="78"/>
      <c r="JVL96" s="78"/>
      <c r="JVM96" s="78"/>
      <c r="JVN96" s="78"/>
      <c r="JVO96" s="78"/>
      <c r="JVP96" s="78"/>
      <c r="JVQ96" s="78"/>
      <c r="JVR96" s="78"/>
      <c r="JVS96" s="78"/>
      <c r="JVT96" s="78"/>
      <c r="JVU96" s="78"/>
      <c r="JVV96" s="78"/>
      <c r="JVW96" s="78"/>
      <c r="JVX96" s="78"/>
      <c r="JVY96" s="78"/>
      <c r="JVZ96" s="78"/>
      <c r="JWA96" s="78"/>
      <c r="JWB96" s="78"/>
      <c r="JWC96" s="78"/>
      <c r="JWD96" s="78"/>
      <c r="JWE96" s="78"/>
      <c r="JWF96" s="78"/>
      <c r="JWG96" s="78"/>
      <c r="JWH96" s="78"/>
      <c r="JWI96" s="78"/>
      <c r="JWJ96" s="78"/>
      <c r="JWK96" s="78"/>
      <c r="JWL96" s="78"/>
      <c r="JWM96" s="78"/>
      <c r="JWN96" s="78"/>
      <c r="JWO96" s="78"/>
      <c r="JWP96" s="78"/>
      <c r="JWQ96" s="78"/>
      <c r="JWR96" s="78"/>
      <c r="JWS96" s="78"/>
      <c r="JWT96" s="78"/>
      <c r="JWU96" s="78"/>
      <c r="JWV96" s="78"/>
      <c r="JWW96" s="78"/>
      <c r="JWX96" s="78"/>
      <c r="JWY96" s="78"/>
      <c r="JWZ96" s="78"/>
      <c r="JXA96" s="78"/>
      <c r="JXB96" s="78"/>
      <c r="JXC96" s="78"/>
      <c r="JXD96" s="78"/>
      <c r="JXE96" s="78"/>
      <c r="JXF96" s="78"/>
      <c r="JXG96" s="78"/>
      <c r="JXH96" s="78"/>
      <c r="JXI96" s="78"/>
      <c r="JXJ96" s="78"/>
      <c r="JXK96" s="78"/>
      <c r="JXL96" s="78"/>
      <c r="JXM96" s="78"/>
      <c r="JXN96" s="78"/>
      <c r="JXO96" s="78"/>
      <c r="JXP96" s="78"/>
      <c r="JXQ96" s="78"/>
      <c r="JXR96" s="78"/>
      <c r="JXS96" s="78"/>
      <c r="JXT96" s="78"/>
      <c r="JXU96" s="78"/>
      <c r="JXV96" s="78"/>
      <c r="JXW96" s="78"/>
      <c r="JXX96" s="78"/>
      <c r="JXY96" s="78"/>
      <c r="JXZ96" s="78"/>
      <c r="JYA96" s="78"/>
      <c r="JYB96" s="78"/>
      <c r="JYC96" s="78"/>
      <c r="JYD96" s="78"/>
      <c r="JYE96" s="78"/>
      <c r="JYF96" s="78"/>
      <c r="JYG96" s="78"/>
      <c r="JYH96" s="78"/>
      <c r="JYI96" s="78"/>
      <c r="JYJ96" s="78"/>
      <c r="JYK96" s="78"/>
      <c r="JYL96" s="78"/>
      <c r="JYM96" s="78"/>
      <c r="JYN96" s="78"/>
      <c r="JYO96" s="78"/>
      <c r="JYP96" s="78"/>
      <c r="JYQ96" s="78"/>
      <c r="JYR96" s="78"/>
      <c r="JYS96" s="78"/>
      <c r="JYT96" s="78"/>
      <c r="JYU96" s="78"/>
      <c r="JYV96" s="78"/>
      <c r="JYW96" s="78"/>
      <c r="JYX96" s="78"/>
      <c r="JYY96" s="78"/>
      <c r="JYZ96" s="78"/>
      <c r="JZA96" s="78"/>
      <c r="JZB96" s="78"/>
      <c r="JZC96" s="78"/>
      <c r="JZD96" s="78"/>
      <c r="JZE96" s="78"/>
      <c r="JZF96" s="78"/>
      <c r="JZG96" s="78"/>
      <c r="JZH96" s="78"/>
      <c r="JZI96" s="78"/>
      <c r="JZJ96" s="78"/>
      <c r="JZK96" s="78"/>
      <c r="JZL96" s="78"/>
      <c r="JZM96" s="78"/>
      <c r="JZN96" s="78"/>
      <c r="JZO96" s="78"/>
      <c r="JZP96" s="78"/>
      <c r="JZQ96" s="78"/>
      <c r="JZR96" s="78"/>
      <c r="JZS96" s="78"/>
      <c r="JZT96" s="78"/>
      <c r="JZU96" s="78"/>
      <c r="JZV96" s="78"/>
      <c r="JZW96" s="78"/>
      <c r="JZX96" s="78"/>
      <c r="JZY96" s="78"/>
      <c r="JZZ96" s="78"/>
      <c r="KAA96" s="78"/>
      <c r="KAB96" s="78"/>
      <c r="KAC96" s="78"/>
      <c r="KAD96" s="78"/>
      <c r="KAE96" s="78"/>
      <c r="KAF96" s="78"/>
      <c r="KAG96" s="78"/>
      <c r="KAH96" s="78"/>
      <c r="KAI96" s="78"/>
      <c r="KAJ96" s="78"/>
      <c r="KAK96" s="78"/>
      <c r="KAL96" s="78"/>
      <c r="KAM96" s="78"/>
      <c r="KAN96" s="78"/>
      <c r="KAO96" s="78"/>
      <c r="KAP96" s="78"/>
      <c r="KAQ96" s="78"/>
      <c r="KAR96" s="78"/>
      <c r="KAS96" s="78"/>
      <c r="KAT96" s="78"/>
      <c r="KAU96" s="78"/>
      <c r="KAV96" s="78"/>
      <c r="KAW96" s="78"/>
      <c r="KAX96" s="78"/>
      <c r="KAY96" s="78"/>
      <c r="KAZ96" s="78"/>
      <c r="KBA96" s="78"/>
      <c r="KBB96" s="78"/>
      <c r="KBC96" s="78"/>
      <c r="KBD96" s="78"/>
      <c r="KBE96" s="78"/>
      <c r="KBF96" s="78"/>
      <c r="KBG96" s="78"/>
      <c r="KBH96" s="78"/>
      <c r="KBI96" s="78"/>
      <c r="KBJ96" s="78"/>
      <c r="KBK96" s="78"/>
      <c r="KBL96" s="78"/>
      <c r="KBM96" s="78"/>
      <c r="KBN96" s="78"/>
      <c r="KBO96" s="78"/>
      <c r="KBP96" s="78"/>
      <c r="KBQ96" s="78"/>
      <c r="KBR96" s="78"/>
      <c r="KBS96" s="78"/>
      <c r="KBT96" s="78"/>
      <c r="KBU96" s="78"/>
      <c r="KBV96" s="78"/>
      <c r="KBW96" s="78"/>
      <c r="KBX96" s="78"/>
      <c r="KBY96" s="78"/>
      <c r="KBZ96" s="78"/>
      <c r="KCA96" s="78"/>
      <c r="KCB96" s="78"/>
      <c r="KCC96" s="78"/>
      <c r="KCD96" s="78"/>
      <c r="KCE96" s="78"/>
      <c r="KCF96" s="78"/>
      <c r="KCG96" s="78"/>
      <c r="KCH96" s="78"/>
      <c r="KCI96" s="78"/>
      <c r="KCJ96" s="78"/>
      <c r="KCK96" s="78"/>
      <c r="KCL96" s="78"/>
      <c r="KCM96" s="78"/>
      <c r="KCN96" s="78"/>
      <c r="KCO96" s="78"/>
      <c r="KCP96" s="78"/>
      <c r="KCQ96" s="78"/>
      <c r="KCR96" s="78"/>
      <c r="KCS96" s="78"/>
      <c r="KCT96" s="78"/>
      <c r="KCU96" s="78"/>
      <c r="KCV96" s="78"/>
      <c r="KCW96" s="78"/>
      <c r="KCX96" s="78"/>
      <c r="KCY96" s="78"/>
      <c r="KCZ96" s="78"/>
      <c r="KDA96" s="78"/>
      <c r="KDB96" s="78"/>
      <c r="KDC96" s="78"/>
      <c r="KDD96" s="78"/>
      <c r="KDE96" s="78"/>
      <c r="KDF96" s="78"/>
      <c r="KDG96" s="78"/>
      <c r="KDH96" s="78"/>
      <c r="KDI96" s="78"/>
      <c r="KDJ96" s="78"/>
      <c r="KDK96" s="78"/>
      <c r="KDL96" s="78"/>
      <c r="KDM96" s="78"/>
      <c r="KDN96" s="78"/>
      <c r="KDO96" s="78"/>
      <c r="KDP96" s="78"/>
      <c r="KDQ96" s="78"/>
      <c r="KDR96" s="78"/>
      <c r="KDS96" s="78"/>
      <c r="KDT96" s="78"/>
      <c r="KDU96" s="78"/>
      <c r="KDV96" s="78"/>
      <c r="KDW96" s="78"/>
      <c r="KDX96" s="78"/>
      <c r="KDY96" s="78"/>
      <c r="KDZ96" s="78"/>
      <c r="KEA96" s="78"/>
      <c r="KEB96" s="78"/>
      <c r="KEC96" s="78"/>
      <c r="KED96" s="78"/>
      <c r="KEE96" s="78"/>
      <c r="KEF96" s="78"/>
      <c r="KEG96" s="78"/>
      <c r="KEH96" s="78"/>
      <c r="KEI96" s="78"/>
      <c r="KEJ96" s="78"/>
      <c r="KEK96" s="78"/>
      <c r="KEL96" s="78"/>
      <c r="KEM96" s="78"/>
      <c r="KEN96" s="78"/>
      <c r="KEO96" s="78"/>
      <c r="KEP96" s="78"/>
      <c r="KEQ96" s="78"/>
      <c r="KER96" s="78"/>
      <c r="KES96" s="78"/>
      <c r="KET96" s="78"/>
      <c r="KEU96" s="78"/>
      <c r="KEV96" s="78"/>
      <c r="KEW96" s="78"/>
      <c r="KEX96" s="78"/>
      <c r="KEY96" s="78"/>
      <c r="KEZ96" s="78"/>
      <c r="KFA96" s="78"/>
      <c r="KFB96" s="78"/>
      <c r="KFC96" s="78"/>
      <c r="KFD96" s="78"/>
      <c r="KFE96" s="78"/>
      <c r="KFF96" s="78"/>
      <c r="KFG96" s="78"/>
      <c r="KFH96" s="78"/>
      <c r="KFI96" s="78"/>
      <c r="KFJ96" s="78"/>
      <c r="KFK96" s="78"/>
      <c r="KFL96" s="78"/>
      <c r="KFM96" s="78"/>
      <c r="KFN96" s="78"/>
      <c r="KFO96" s="78"/>
      <c r="KFP96" s="78"/>
      <c r="KFQ96" s="78"/>
      <c r="KFR96" s="78"/>
      <c r="KFS96" s="78"/>
      <c r="KFT96" s="78"/>
      <c r="KFU96" s="78"/>
      <c r="KFV96" s="78"/>
      <c r="KFW96" s="78"/>
      <c r="KFX96" s="78"/>
      <c r="KFY96" s="78"/>
      <c r="KFZ96" s="78"/>
      <c r="KGA96" s="78"/>
      <c r="KGB96" s="78"/>
      <c r="KGC96" s="78"/>
      <c r="KGD96" s="78"/>
      <c r="KGE96" s="78"/>
      <c r="KGF96" s="78"/>
      <c r="KGG96" s="78"/>
      <c r="KGH96" s="78"/>
      <c r="KGI96" s="78"/>
      <c r="KGJ96" s="78"/>
      <c r="KGK96" s="78"/>
      <c r="KGL96" s="78"/>
      <c r="KGM96" s="78"/>
      <c r="KGN96" s="78"/>
      <c r="KGO96" s="78"/>
      <c r="KGP96" s="78"/>
      <c r="KGQ96" s="78"/>
      <c r="KGR96" s="78"/>
      <c r="KGS96" s="78"/>
      <c r="KGT96" s="78"/>
      <c r="KGU96" s="78"/>
      <c r="KGV96" s="78"/>
      <c r="KGW96" s="78"/>
      <c r="KGX96" s="78"/>
      <c r="KGY96" s="78"/>
      <c r="KGZ96" s="78"/>
      <c r="KHA96" s="78"/>
      <c r="KHB96" s="78"/>
      <c r="KHC96" s="78"/>
      <c r="KHD96" s="78"/>
      <c r="KHE96" s="78"/>
      <c r="KHF96" s="78"/>
      <c r="KHG96" s="78"/>
      <c r="KHH96" s="78"/>
      <c r="KHI96" s="78"/>
      <c r="KHJ96" s="78"/>
      <c r="KHK96" s="78"/>
      <c r="KHL96" s="78"/>
      <c r="KHM96" s="78"/>
      <c r="KHN96" s="78"/>
      <c r="KHO96" s="78"/>
      <c r="KHP96" s="78"/>
      <c r="KHQ96" s="78"/>
      <c r="KHR96" s="78"/>
      <c r="KHS96" s="78"/>
      <c r="KHT96" s="78"/>
      <c r="KHU96" s="78"/>
      <c r="KHV96" s="78"/>
      <c r="KHW96" s="78"/>
      <c r="KHX96" s="78"/>
      <c r="KHY96" s="78"/>
      <c r="KHZ96" s="78"/>
      <c r="KIA96" s="78"/>
      <c r="KIB96" s="78"/>
      <c r="KIC96" s="78"/>
      <c r="KID96" s="78"/>
      <c r="KIE96" s="78"/>
      <c r="KIF96" s="78"/>
      <c r="KIG96" s="78"/>
      <c r="KIH96" s="78"/>
      <c r="KII96" s="78"/>
      <c r="KIJ96" s="78"/>
      <c r="KIK96" s="78"/>
      <c r="KIL96" s="78"/>
      <c r="KIM96" s="78"/>
      <c r="KIN96" s="78"/>
      <c r="KIO96" s="78"/>
      <c r="KIP96" s="78"/>
      <c r="KIQ96" s="78"/>
      <c r="KIR96" s="78"/>
      <c r="KIS96" s="78"/>
      <c r="KIT96" s="78"/>
      <c r="KIU96" s="78"/>
      <c r="KIV96" s="78"/>
      <c r="KIW96" s="78"/>
      <c r="KIX96" s="78"/>
      <c r="KIY96" s="78"/>
      <c r="KIZ96" s="78"/>
      <c r="KJA96" s="78"/>
      <c r="KJB96" s="78"/>
      <c r="KJC96" s="78"/>
      <c r="KJD96" s="78"/>
      <c r="KJE96" s="78"/>
      <c r="KJF96" s="78"/>
      <c r="KJG96" s="78"/>
      <c r="KJH96" s="78"/>
      <c r="KJI96" s="78"/>
      <c r="KJJ96" s="78"/>
      <c r="KJK96" s="78"/>
      <c r="KJL96" s="78"/>
      <c r="KJM96" s="78"/>
      <c r="KJN96" s="78"/>
      <c r="KJO96" s="78"/>
      <c r="KJP96" s="78"/>
      <c r="KJQ96" s="78"/>
      <c r="KJR96" s="78"/>
      <c r="KJS96" s="78"/>
      <c r="KJT96" s="78"/>
      <c r="KJU96" s="78"/>
      <c r="KJV96" s="78"/>
      <c r="KJW96" s="78"/>
      <c r="KJX96" s="78"/>
      <c r="KJY96" s="78"/>
      <c r="KJZ96" s="78"/>
      <c r="KKA96" s="78"/>
      <c r="KKB96" s="78"/>
      <c r="KKC96" s="78"/>
      <c r="KKD96" s="78"/>
      <c r="KKE96" s="78"/>
      <c r="KKF96" s="78"/>
      <c r="KKG96" s="78"/>
      <c r="KKH96" s="78"/>
      <c r="KKI96" s="78"/>
      <c r="KKJ96" s="78"/>
      <c r="KKK96" s="78"/>
      <c r="KKL96" s="78"/>
      <c r="KKM96" s="78"/>
      <c r="KKN96" s="78"/>
      <c r="KKO96" s="78"/>
      <c r="KKP96" s="78"/>
      <c r="KKQ96" s="78"/>
      <c r="KKR96" s="78"/>
      <c r="KKS96" s="78"/>
      <c r="KKT96" s="78"/>
      <c r="KKU96" s="78"/>
      <c r="KKV96" s="78"/>
      <c r="KKW96" s="78"/>
      <c r="KKX96" s="78"/>
      <c r="KKY96" s="78"/>
      <c r="KKZ96" s="78"/>
      <c r="KLA96" s="78"/>
      <c r="KLB96" s="78"/>
      <c r="KLC96" s="78"/>
      <c r="KLD96" s="78"/>
      <c r="KLE96" s="78"/>
      <c r="KLF96" s="78"/>
      <c r="KLG96" s="78"/>
      <c r="KLH96" s="78"/>
      <c r="KLI96" s="78"/>
      <c r="KLJ96" s="78"/>
      <c r="KLK96" s="78"/>
      <c r="KLL96" s="78"/>
      <c r="KLM96" s="78"/>
      <c r="KLN96" s="78"/>
      <c r="KLO96" s="78"/>
      <c r="KLP96" s="78"/>
      <c r="KLQ96" s="78"/>
      <c r="KLR96" s="78"/>
      <c r="KLS96" s="78"/>
      <c r="KLT96" s="78"/>
      <c r="KLU96" s="78"/>
      <c r="KLV96" s="78"/>
      <c r="KLW96" s="78"/>
      <c r="KLX96" s="78"/>
      <c r="KLY96" s="78"/>
      <c r="KLZ96" s="78"/>
      <c r="KMA96" s="78"/>
      <c r="KMB96" s="78"/>
      <c r="KMC96" s="78"/>
      <c r="KMD96" s="78"/>
      <c r="KME96" s="78"/>
      <c r="KMF96" s="78"/>
      <c r="KMG96" s="78"/>
      <c r="KMH96" s="78"/>
      <c r="KMI96" s="78"/>
      <c r="KMJ96" s="78"/>
      <c r="KMK96" s="78"/>
      <c r="KML96" s="78"/>
      <c r="KMM96" s="78"/>
      <c r="KMN96" s="78"/>
      <c r="KMO96" s="78"/>
      <c r="KMP96" s="78"/>
      <c r="KMQ96" s="78"/>
      <c r="KMR96" s="78"/>
      <c r="KMS96" s="78"/>
      <c r="KMT96" s="78"/>
      <c r="KMU96" s="78"/>
      <c r="KMV96" s="78"/>
      <c r="KMW96" s="78"/>
      <c r="KMX96" s="78"/>
      <c r="KMY96" s="78"/>
      <c r="KMZ96" s="78"/>
      <c r="KNA96" s="78"/>
      <c r="KNB96" s="78"/>
      <c r="KNC96" s="78"/>
      <c r="KND96" s="78"/>
      <c r="KNE96" s="78"/>
      <c r="KNF96" s="78"/>
      <c r="KNG96" s="78"/>
      <c r="KNH96" s="78"/>
      <c r="KNI96" s="78"/>
      <c r="KNJ96" s="78"/>
      <c r="KNK96" s="78"/>
      <c r="KNL96" s="78"/>
      <c r="KNM96" s="78"/>
      <c r="KNN96" s="78"/>
      <c r="KNO96" s="78"/>
      <c r="KNP96" s="78"/>
      <c r="KNQ96" s="78"/>
      <c r="KNR96" s="78"/>
      <c r="KNS96" s="78"/>
      <c r="KNT96" s="78"/>
      <c r="KNU96" s="78"/>
      <c r="KNV96" s="78"/>
      <c r="KNW96" s="78"/>
      <c r="KNX96" s="78"/>
      <c r="KNY96" s="78"/>
      <c r="KNZ96" s="78"/>
      <c r="KOA96" s="78"/>
      <c r="KOB96" s="78"/>
      <c r="KOC96" s="78"/>
      <c r="KOD96" s="78"/>
      <c r="KOE96" s="78"/>
      <c r="KOF96" s="78"/>
      <c r="KOG96" s="78"/>
      <c r="KOH96" s="78"/>
      <c r="KOI96" s="78"/>
      <c r="KOJ96" s="78"/>
      <c r="KOK96" s="78"/>
      <c r="KOL96" s="78"/>
      <c r="KOM96" s="78"/>
      <c r="KON96" s="78"/>
      <c r="KOO96" s="78"/>
      <c r="KOP96" s="78"/>
      <c r="KOQ96" s="78"/>
      <c r="KOR96" s="78"/>
      <c r="KOS96" s="78"/>
      <c r="KOT96" s="78"/>
      <c r="KOU96" s="78"/>
      <c r="KOV96" s="78"/>
      <c r="KOW96" s="78"/>
      <c r="KOX96" s="78"/>
      <c r="KOY96" s="78"/>
      <c r="KOZ96" s="78"/>
      <c r="KPA96" s="78"/>
      <c r="KPB96" s="78"/>
      <c r="KPC96" s="78"/>
      <c r="KPD96" s="78"/>
      <c r="KPE96" s="78"/>
      <c r="KPF96" s="78"/>
      <c r="KPG96" s="78"/>
      <c r="KPH96" s="78"/>
      <c r="KPI96" s="78"/>
      <c r="KPJ96" s="78"/>
      <c r="KPK96" s="78"/>
      <c r="KPL96" s="78"/>
      <c r="KPM96" s="78"/>
      <c r="KPN96" s="78"/>
      <c r="KPO96" s="78"/>
      <c r="KPP96" s="78"/>
      <c r="KPQ96" s="78"/>
      <c r="KPR96" s="78"/>
      <c r="KPS96" s="78"/>
      <c r="KPT96" s="78"/>
      <c r="KPU96" s="78"/>
      <c r="KPV96" s="78"/>
      <c r="KPW96" s="78"/>
      <c r="KPX96" s="78"/>
      <c r="KPY96" s="78"/>
      <c r="KPZ96" s="78"/>
      <c r="KQA96" s="78"/>
      <c r="KQB96" s="78"/>
      <c r="KQC96" s="78"/>
      <c r="KQD96" s="78"/>
      <c r="KQE96" s="78"/>
      <c r="KQF96" s="78"/>
      <c r="KQG96" s="78"/>
      <c r="KQH96" s="78"/>
      <c r="KQI96" s="78"/>
      <c r="KQJ96" s="78"/>
      <c r="KQK96" s="78"/>
      <c r="KQL96" s="78"/>
      <c r="KQM96" s="78"/>
      <c r="KQN96" s="78"/>
      <c r="KQO96" s="78"/>
      <c r="KQP96" s="78"/>
      <c r="KQQ96" s="78"/>
      <c r="KQR96" s="78"/>
      <c r="KQS96" s="78"/>
      <c r="KQT96" s="78"/>
      <c r="KQU96" s="78"/>
      <c r="KQV96" s="78"/>
      <c r="KQW96" s="78"/>
      <c r="KQX96" s="78"/>
      <c r="KQY96" s="78"/>
      <c r="KQZ96" s="78"/>
      <c r="KRA96" s="78"/>
      <c r="KRB96" s="78"/>
      <c r="KRC96" s="78"/>
      <c r="KRD96" s="78"/>
      <c r="KRE96" s="78"/>
      <c r="KRF96" s="78"/>
      <c r="KRG96" s="78"/>
      <c r="KRH96" s="78"/>
      <c r="KRI96" s="78"/>
      <c r="KRJ96" s="78"/>
      <c r="KRK96" s="78"/>
      <c r="KRL96" s="78"/>
      <c r="KRM96" s="78"/>
      <c r="KRN96" s="78"/>
      <c r="KRO96" s="78"/>
      <c r="KRP96" s="78"/>
      <c r="KRQ96" s="78"/>
      <c r="KRR96" s="78"/>
      <c r="KRS96" s="78"/>
      <c r="KRT96" s="78"/>
      <c r="KRU96" s="78"/>
      <c r="KRV96" s="78"/>
      <c r="KRW96" s="78"/>
      <c r="KRX96" s="78"/>
      <c r="KRY96" s="78"/>
      <c r="KRZ96" s="78"/>
      <c r="KSA96" s="78"/>
      <c r="KSB96" s="78"/>
      <c r="KSC96" s="78"/>
      <c r="KSD96" s="78"/>
      <c r="KSE96" s="78"/>
      <c r="KSF96" s="78"/>
      <c r="KSG96" s="78"/>
      <c r="KSH96" s="78"/>
      <c r="KSI96" s="78"/>
      <c r="KSJ96" s="78"/>
      <c r="KSK96" s="78"/>
      <c r="KSL96" s="78"/>
      <c r="KSM96" s="78"/>
      <c r="KSN96" s="78"/>
      <c r="KSO96" s="78"/>
      <c r="KSP96" s="78"/>
      <c r="KSQ96" s="78"/>
      <c r="KSR96" s="78"/>
      <c r="KSS96" s="78"/>
      <c r="KST96" s="78"/>
      <c r="KSU96" s="78"/>
      <c r="KSV96" s="78"/>
      <c r="KSW96" s="78"/>
      <c r="KSX96" s="78"/>
      <c r="KSY96" s="78"/>
      <c r="KSZ96" s="78"/>
      <c r="KTA96" s="78"/>
      <c r="KTB96" s="78"/>
      <c r="KTC96" s="78"/>
      <c r="KTD96" s="78"/>
      <c r="KTE96" s="78"/>
      <c r="KTF96" s="78"/>
      <c r="KTG96" s="78"/>
      <c r="KTH96" s="78"/>
      <c r="KTI96" s="78"/>
      <c r="KTJ96" s="78"/>
      <c r="KTK96" s="78"/>
      <c r="KTL96" s="78"/>
      <c r="KTM96" s="78"/>
      <c r="KTN96" s="78"/>
      <c r="KTO96" s="78"/>
      <c r="KTP96" s="78"/>
      <c r="KTQ96" s="78"/>
      <c r="KTR96" s="78"/>
      <c r="KTS96" s="78"/>
      <c r="KTT96" s="78"/>
      <c r="KTU96" s="78"/>
      <c r="KTV96" s="78"/>
      <c r="KTW96" s="78"/>
      <c r="KTX96" s="78"/>
      <c r="KTY96" s="78"/>
      <c r="KTZ96" s="78"/>
      <c r="KUA96" s="78"/>
      <c r="KUB96" s="78"/>
      <c r="KUC96" s="78"/>
      <c r="KUD96" s="78"/>
      <c r="KUE96" s="78"/>
      <c r="KUF96" s="78"/>
      <c r="KUG96" s="78"/>
      <c r="KUH96" s="78"/>
      <c r="KUI96" s="78"/>
      <c r="KUJ96" s="78"/>
      <c r="KUK96" s="78"/>
      <c r="KUL96" s="78"/>
      <c r="KUM96" s="78"/>
      <c r="KUN96" s="78"/>
      <c r="KUO96" s="78"/>
      <c r="KUP96" s="78"/>
      <c r="KUQ96" s="78"/>
      <c r="KUR96" s="78"/>
      <c r="KUS96" s="78"/>
      <c r="KUT96" s="78"/>
      <c r="KUU96" s="78"/>
      <c r="KUV96" s="78"/>
      <c r="KUW96" s="78"/>
      <c r="KUX96" s="78"/>
      <c r="KUY96" s="78"/>
      <c r="KUZ96" s="78"/>
      <c r="KVA96" s="78"/>
      <c r="KVB96" s="78"/>
      <c r="KVC96" s="78"/>
      <c r="KVD96" s="78"/>
      <c r="KVE96" s="78"/>
      <c r="KVF96" s="78"/>
      <c r="KVG96" s="78"/>
      <c r="KVH96" s="78"/>
      <c r="KVI96" s="78"/>
      <c r="KVJ96" s="78"/>
      <c r="KVK96" s="78"/>
      <c r="KVL96" s="78"/>
      <c r="KVM96" s="78"/>
      <c r="KVN96" s="78"/>
      <c r="KVO96" s="78"/>
      <c r="KVP96" s="78"/>
      <c r="KVQ96" s="78"/>
      <c r="KVR96" s="78"/>
      <c r="KVS96" s="78"/>
      <c r="KVT96" s="78"/>
      <c r="KVU96" s="78"/>
      <c r="KVV96" s="78"/>
      <c r="KVW96" s="78"/>
      <c r="KVX96" s="78"/>
      <c r="KVY96" s="78"/>
      <c r="KVZ96" s="78"/>
      <c r="KWA96" s="78"/>
      <c r="KWB96" s="78"/>
      <c r="KWC96" s="78"/>
      <c r="KWD96" s="78"/>
      <c r="KWE96" s="78"/>
      <c r="KWF96" s="78"/>
      <c r="KWG96" s="78"/>
      <c r="KWH96" s="78"/>
      <c r="KWI96" s="78"/>
      <c r="KWJ96" s="78"/>
      <c r="KWK96" s="78"/>
      <c r="KWL96" s="78"/>
      <c r="KWM96" s="78"/>
      <c r="KWN96" s="78"/>
      <c r="KWO96" s="78"/>
      <c r="KWP96" s="78"/>
      <c r="KWQ96" s="78"/>
      <c r="KWR96" s="78"/>
      <c r="KWS96" s="78"/>
      <c r="KWT96" s="78"/>
      <c r="KWU96" s="78"/>
      <c r="KWV96" s="78"/>
      <c r="KWW96" s="78"/>
      <c r="KWX96" s="78"/>
      <c r="KWY96" s="78"/>
      <c r="KWZ96" s="78"/>
      <c r="KXA96" s="78"/>
      <c r="KXB96" s="78"/>
      <c r="KXC96" s="78"/>
      <c r="KXD96" s="78"/>
      <c r="KXE96" s="78"/>
      <c r="KXF96" s="78"/>
      <c r="KXG96" s="78"/>
      <c r="KXH96" s="78"/>
      <c r="KXI96" s="78"/>
      <c r="KXJ96" s="78"/>
      <c r="KXK96" s="78"/>
      <c r="KXL96" s="78"/>
      <c r="KXM96" s="78"/>
      <c r="KXN96" s="78"/>
      <c r="KXO96" s="78"/>
      <c r="KXP96" s="78"/>
      <c r="KXQ96" s="78"/>
      <c r="KXR96" s="78"/>
      <c r="KXS96" s="78"/>
      <c r="KXT96" s="78"/>
      <c r="KXU96" s="78"/>
      <c r="KXV96" s="78"/>
      <c r="KXW96" s="78"/>
      <c r="KXX96" s="78"/>
      <c r="KXY96" s="78"/>
      <c r="KXZ96" s="78"/>
      <c r="KYA96" s="78"/>
      <c r="KYB96" s="78"/>
      <c r="KYC96" s="78"/>
      <c r="KYD96" s="78"/>
      <c r="KYE96" s="78"/>
      <c r="KYF96" s="78"/>
      <c r="KYG96" s="78"/>
      <c r="KYH96" s="78"/>
      <c r="KYI96" s="78"/>
      <c r="KYJ96" s="78"/>
      <c r="KYK96" s="78"/>
      <c r="KYL96" s="78"/>
      <c r="KYM96" s="78"/>
      <c r="KYN96" s="78"/>
      <c r="KYO96" s="78"/>
      <c r="KYP96" s="78"/>
      <c r="KYQ96" s="78"/>
      <c r="KYR96" s="78"/>
      <c r="KYS96" s="78"/>
      <c r="KYT96" s="78"/>
      <c r="KYU96" s="78"/>
      <c r="KYV96" s="78"/>
      <c r="KYW96" s="78"/>
      <c r="KYX96" s="78"/>
      <c r="KYY96" s="78"/>
      <c r="KYZ96" s="78"/>
      <c r="KZA96" s="78"/>
      <c r="KZB96" s="78"/>
      <c r="KZC96" s="78"/>
      <c r="KZD96" s="78"/>
      <c r="KZE96" s="78"/>
      <c r="KZF96" s="78"/>
      <c r="KZG96" s="78"/>
      <c r="KZH96" s="78"/>
      <c r="KZI96" s="78"/>
      <c r="KZJ96" s="78"/>
      <c r="KZK96" s="78"/>
      <c r="KZL96" s="78"/>
      <c r="KZM96" s="78"/>
      <c r="KZN96" s="78"/>
      <c r="KZO96" s="78"/>
      <c r="KZP96" s="78"/>
      <c r="KZQ96" s="78"/>
      <c r="KZR96" s="78"/>
      <c r="KZS96" s="78"/>
      <c r="KZT96" s="78"/>
      <c r="KZU96" s="78"/>
      <c r="KZV96" s="78"/>
      <c r="KZW96" s="78"/>
      <c r="KZX96" s="78"/>
      <c r="KZY96" s="78"/>
      <c r="KZZ96" s="78"/>
      <c r="LAA96" s="78"/>
      <c r="LAB96" s="78"/>
      <c r="LAC96" s="78"/>
      <c r="LAD96" s="78"/>
      <c r="LAE96" s="78"/>
      <c r="LAF96" s="78"/>
      <c r="LAG96" s="78"/>
      <c r="LAH96" s="78"/>
      <c r="LAI96" s="78"/>
      <c r="LAJ96" s="78"/>
      <c r="LAK96" s="78"/>
      <c r="LAL96" s="78"/>
      <c r="LAM96" s="78"/>
      <c r="LAN96" s="78"/>
      <c r="LAO96" s="78"/>
      <c r="LAP96" s="78"/>
      <c r="LAQ96" s="78"/>
      <c r="LAR96" s="78"/>
      <c r="LAS96" s="78"/>
      <c r="LAT96" s="78"/>
      <c r="LAU96" s="78"/>
      <c r="LAV96" s="78"/>
      <c r="LAW96" s="78"/>
      <c r="LAX96" s="78"/>
      <c r="LAY96" s="78"/>
      <c r="LAZ96" s="78"/>
      <c r="LBA96" s="78"/>
      <c r="LBB96" s="78"/>
      <c r="LBC96" s="78"/>
      <c r="LBD96" s="78"/>
      <c r="LBE96" s="78"/>
      <c r="LBF96" s="78"/>
      <c r="LBG96" s="78"/>
      <c r="LBH96" s="78"/>
      <c r="LBI96" s="78"/>
      <c r="LBJ96" s="78"/>
      <c r="LBK96" s="78"/>
      <c r="LBL96" s="78"/>
      <c r="LBM96" s="78"/>
      <c r="LBN96" s="78"/>
      <c r="LBO96" s="78"/>
      <c r="LBP96" s="78"/>
      <c r="LBQ96" s="78"/>
      <c r="LBR96" s="78"/>
      <c r="LBS96" s="78"/>
      <c r="LBT96" s="78"/>
      <c r="LBU96" s="78"/>
      <c r="LBV96" s="78"/>
      <c r="LBW96" s="78"/>
      <c r="LBX96" s="78"/>
      <c r="LBY96" s="78"/>
      <c r="LBZ96" s="78"/>
      <c r="LCA96" s="78"/>
      <c r="LCB96" s="78"/>
      <c r="LCC96" s="78"/>
      <c r="LCD96" s="78"/>
      <c r="LCE96" s="78"/>
      <c r="LCF96" s="78"/>
      <c r="LCG96" s="78"/>
      <c r="LCH96" s="78"/>
      <c r="LCI96" s="78"/>
      <c r="LCJ96" s="78"/>
      <c r="LCK96" s="78"/>
      <c r="LCL96" s="78"/>
      <c r="LCM96" s="78"/>
      <c r="LCN96" s="78"/>
      <c r="LCO96" s="78"/>
      <c r="LCP96" s="78"/>
      <c r="LCQ96" s="78"/>
      <c r="LCR96" s="78"/>
      <c r="LCS96" s="78"/>
      <c r="LCT96" s="78"/>
      <c r="LCU96" s="78"/>
      <c r="LCV96" s="78"/>
      <c r="LCW96" s="78"/>
      <c r="LCX96" s="78"/>
      <c r="LCY96" s="78"/>
      <c r="LCZ96" s="78"/>
      <c r="LDA96" s="78"/>
      <c r="LDB96" s="78"/>
      <c r="LDC96" s="78"/>
      <c r="LDD96" s="78"/>
      <c r="LDE96" s="78"/>
      <c r="LDF96" s="78"/>
      <c r="LDG96" s="78"/>
      <c r="LDH96" s="78"/>
      <c r="LDI96" s="78"/>
      <c r="LDJ96" s="78"/>
      <c r="LDK96" s="78"/>
      <c r="LDL96" s="78"/>
      <c r="LDM96" s="78"/>
      <c r="LDN96" s="78"/>
      <c r="LDO96" s="78"/>
      <c r="LDP96" s="78"/>
      <c r="LDQ96" s="78"/>
      <c r="LDR96" s="78"/>
      <c r="LDS96" s="78"/>
      <c r="LDT96" s="78"/>
      <c r="LDU96" s="78"/>
      <c r="LDV96" s="78"/>
      <c r="LDW96" s="78"/>
      <c r="LDX96" s="78"/>
      <c r="LDY96" s="78"/>
      <c r="LDZ96" s="78"/>
      <c r="LEA96" s="78"/>
      <c r="LEB96" s="78"/>
      <c r="LEC96" s="78"/>
      <c r="LED96" s="78"/>
      <c r="LEE96" s="78"/>
      <c r="LEF96" s="78"/>
      <c r="LEG96" s="78"/>
      <c r="LEH96" s="78"/>
      <c r="LEI96" s="78"/>
      <c r="LEJ96" s="78"/>
      <c r="LEK96" s="78"/>
      <c r="LEL96" s="78"/>
      <c r="LEM96" s="78"/>
      <c r="LEN96" s="78"/>
      <c r="LEO96" s="78"/>
      <c r="LEP96" s="78"/>
      <c r="LEQ96" s="78"/>
      <c r="LER96" s="78"/>
      <c r="LES96" s="78"/>
      <c r="LET96" s="78"/>
      <c r="LEU96" s="78"/>
      <c r="LEV96" s="78"/>
      <c r="LEW96" s="78"/>
      <c r="LEX96" s="78"/>
      <c r="LEY96" s="78"/>
      <c r="LEZ96" s="78"/>
      <c r="LFA96" s="78"/>
      <c r="LFB96" s="78"/>
      <c r="LFC96" s="78"/>
      <c r="LFD96" s="78"/>
      <c r="LFE96" s="78"/>
      <c r="LFF96" s="78"/>
      <c r="LFG96" s="78"/>
      <c r="LFH96" s="78"/>
      <c r="LFI96" s="78"/>
      <c r="LFJ96" s="78"/>
      <c r="LFK96" s="78"/>
      <c r="LFL96" s="78"/>
      <c r="LFM96" s="78"/>
      <c r="LFN96" s="78"/>
      <c r="LFO96" s="78"/>
      <c r="LFP96" s="78"/>
      <c r="LFQ96" s="78"/>
      <c r="LFR96" s="78"/>
      <c r="LFS96" s="78"/>
      <c r="LFT96" s="78"/>
      <c r="LFU96" s="78"/>
      <c r="LFV96" s="78"/>
      <c r="LFW96" s="78"/>
      <c r="LFX96" s="78"/>
      <c r="LFY96" s="78"/>
      <c r="LFZ96" s="78"/>
      <c r="LGA96" s="78"/>
      <c r="LGB96" s="78"/>
      <c r="LGC96" s="78"/>
      <c r="LGD96" s="78"/>
      <c r="LGE96" s="78"/>
      <c r="LGF96" s="78"/>
      <c r="LGG96" s="78"/>
      <c r="LGH96" s="78"/>
      <c r="LGI96" s="78"/>
      <c r="LGJ96" s="78"/>
      <c r="LGK96" s="78"/>
      <c r="LGL96" s="78"/>
      <c r="LGM96" s="78"/>
      <c r="LGN96" s="78"/>
      <c r="LGO96" s="78"/>
      <c r="LGP96" s="78"/>
      <c r="LGQ96" s="78"/>
      <c r="LGR96" s="78"/>
      <c r="LGS96" s="78"/>
      <c r="LGT96" s="78"/>
      <c r="LGU96" s="78"/>
      <c r="LGV96" s="78"/>
      <c r="LGW96" s="78"/>
      <c r="LGX96" s="78"/>
      <c r="LGY96" s="78"/>
      <c r="LGZ96" s="78"/>
      <c r="LHA96" s="78"/>
      <c r="LHB96" s="78"/>
      <c r="LHC96" s="78"/>
      <c r="LHD96" s="78"/>
      <c r="LHE96" s="78"/>
      <c r="LHF96" s="78"/>
      <c r="LHG96" s="78"/>
      <c r="LHH96" s="78"/>
      <c r="LHI96" s="78"/>
      <c r="LHJ96" s="78"/>
      <c r="LHK96" s="78"/>
      <c r="LHL96" s="78"/>
      <c r="LHM96" s="78"/>
      <c r="LHN96" s="78"/>
      <c r="LHO96" s="78"/>
      <c r="LHP96" s="78"/>
      <c r="LHQ96" s="78"/>
      <c r="LHR96" s="78"/>
      <c r="LHS96" s="78"/>
      <c r="LHT96" s="78"/>
      <c r="LHU96" s="78"/>
      <c r="LHV96" s="78"/>
      <c r="LHW96" s="78"/>
      <c r="LHX96" s="78"/>
      <c r="LHY96" s="78"/>
      <c r="LHZ96" s="78"/>
      <c r="LIA96" s="78"/>
      <c r="LIB96" s="78"/>
      <c r="LIC96" s="78"/>
      <c r="LID96" s="78"/>
      <c r="LIE96" s="78"/>
      <c r="LIF96" s="78"/>
      <c r="LIG96" s="78"/>
      <c r="LIH96" s="78"/>
      <c r="LII96" s="78"/>
      <c r="LIJ96" s="78"/>
      <c r="LIK96" s="78"/>
      <c r="LIL96" s="78"/>
      <c r="LIM96" s="78"/>
      <c r="LIN96" s="78"/>
      <c r="LIO96" s="78"/>
      <c r="LIP96" s="78"/>
      <c r="LIQ96" s="78"/>
      <c r="LIR96" s="78"/>
      <c r="LIS96" s="78"/>
      <c r="LIT96" s="78"/>
      <c r="LIU96" s="78"/>
      <c r="LIV96" s="78"/>
      <c r="LIW96" s="78"/>
      <c r="LIX96" s="78"/>
      <c r="LIY96" s="78"/>
      <c r="LIZ96" s="78"/>
      <c r="LJA96" s="78"/>
      <c r="LJB96" s="78"/>
      <c r="LJC96" s="78"/>
      <c r="LJD96" s="78"/>
      <c r="LJE96" s="78"/>
      <c r="LJF96" s="78"/>
      <c r="LJG96" s="78"/>
      <c r="LJH96" s="78"/>
      <c r="LJI96" s="78"/>
      <c r="LJJ96" s="78"/>
      <c r="LJK96" s="78"/>
      <c r="LJL96" s="78"/>
      <c r="LJM96" s="78"/>
      <c r="LJN96" s="78"/>
      <c r="LJO96" s="78"/>
      <c r="LJP96" s="78"/>
      <c r="LJQ96" s="78"/>
      <c r="LJR96" s="78"/>
      <c r="LJS96" s="78"/>
      <c r="LJT96" s="78"/>
      <c r="LJU96" s="78"/>
      <c r="LJV96" s="78"/>
      <c r="LJW96" s="78"/>
      <c r="LJX96" s="78"/>
      <c r="LJY96" s="78"/>
      <c r="LJZ96" s="78"/>
      <c r="LKA96" s="78"/>
      <c r="LKB96" s="78"/>
      <c r="LKC96" s="78"/>
      <c r="LKD96" s="78"/>
      <c r="LKE96" s="78"/>
      <c r="LKF96" s="78"/>
      <c r="LKG96" s="78"/>
      <c r="LKH96" s="78"/>
      <c r="LKI96" s="78"/>
      <c r="LKJ96" s="78"/>
      <c r="LKK96" s="78"/>
      <c r="LKL96" s="78"/>
      <c r="LKM96" s="78"/>
      <c r="LKN96" s="78"/>
      <c r="LKO96" s="78"/>
      <c r="LKP96" s="78"/>
      <c r="LKQ96" s="78"/>
      <c r="LKR96" s="78"/>
      <c r="LKS96" s="78"/>
      <c r="LKT96" s="78"/>
      <c r="LKU96" s="78"/>
      <c r="LKV96" s="78"/>
      <c r="LKW96" s="78"/>
      <c r="LKX96" s="78"/>
      <c r="LKY96" s="78"/>
      <c r="LKZ96" s="78"/>
      <c r="LLA96" s="78"/>
      <c r="LLB96" s="78"/>
      <c r="LLC96" s="78"/>
      <c r="LLD96" s="78"/>
      <c r="LLE96" s="78"/>
      <c r="LLF96" s="78"/>
      <c r="LLG96" s="78"/>
      <c r="LLH96" s="78"/>
      <c r="LLI96" s="78"/>
      <c r="LLJ96" s="78"/>
      <c r="LLK96" s="78"/>
      <c r="LLL96" s="78"/>
      <c r="LLM96" s="78"/>
      <c r="LLN96" s="78"/>
      <c r="LLO96" s="78"/>
      <c r="LLP96" s="78"/>
      <c r="LLQ96" s="78"/>
      <c r="LLR96" s="78"/>
      <c r="LLS96" s="78"/>
      <c r="LLT96" s="78"/>
      <c r="LLU96" s="78"/>
      <c r="LLV96" s="78"/>
      <c r="LLW96" s="78"/>
      <c r="LLX96" s="78"/>
      <c r="LLY96" s="78"/>
      <c r="LLZ96" s="78"/>
      <c r="LMA96" s="78"/>
      <c r="LMB96" s="78"/>
      <c r="LMC96" s="78"/>
      <c r="LMD96" s="78"/>
      <c r="LME96" s="78"/>
      <c r="LMF96" s="78"/>
      <c r="LMG96" s="78"/>
      <c r="LMH96" s="78"/>
      <c r="LMI96" s="78"/>
      <c r="LMJ96" s="78"/>
      <c r="LMK96" s="78"/>
      <c r="LML96" s="78"/>
      <c r="LMM96" s="78"/>
      <c r="LMN96" s="78"/>
      <c r="LMO96" s="78"/>
      <c r="LMP96" s="78"/>
      <c r="LMQ96" s="78"/>
      <c r="LMR96" s="78"/>
      <c r="LMS96" s="78"/>
      <c r="LMT96" s="78"/>
      <c r="LMU96" s="78"/>
      <c r="LMV96" s="78"/>
      <c r="LMW96" s="78"/>
      <c r="LMX96" s="78"/>
      <c r="LMY96" s="78"/>
      <c r="LMZ96" s="78"/>
      <c r="LNA96" s="78"/>
      <c r="LNB96" s="78"/>
      <c r="LNC96" s="78"/>
      <c r="LND96" s="78"/>
      <c r="LNE96" s="78"/>
      <c r="LNF96" s="78"/>
      <c r="LNG96" s="78"/>
      <c r="LNH96" s="78"/>
      <c r="LNI96" s="78"/>
      <c r="LNJ96" s="78"/>
      <c r="LNK96" s="78"/>
      <c r="LNL96" s="78"/>
      <c r="LNM96" s="78"/>
      <c r="LNN96" s="78"/>
      <c r="LNO96" s="78"/>
      <c r="LNP96" s="78"/>
      <c r="LNQ96" s="78"/>
      <c r="LNR96" s="78"/>
      <c r="LNS96" s="78"/>
      <c r="LNT96" s="78"/>
      <c r="LNU96" s="78"/>
      <c r="LNV96" s="78"/>
      <c r="LNW96" s="78"/>
      <c r="LNX96" s="78"/>
      <c r="LNY96" s="78"/>
      <c r="LNZ96" s="78"/>
      <c r="LOA96" s="78"/>
      <c r="LOB96" s="78"/>
      <c r="LOC96" s="78"/>
      <c r="LOD96" s="78"/>
      <c r="LOE96" s="78"/>
      <c r="LOF96" s="78"/>
      <c r="LOG96" s="78"/>
      <c r="LOH96" s="78"/>
      <c r="LOI96" s="78"/>
      <c r="LOJ96" s="78"/>
      <c r="LOK96" s="78"/>
      <c r="LOL96" s="78"/>
      <c r="LOM96" s="78"/>
      <c r="LON96" s="78"/>
      <c r="LOO96" s="78"/>
      <c r="LOP96" s="78"/>
      <c r="LOQ96" s="78"/>
      <c r="LOR96" s="78"/>
      <c r="LOS96" s="78"/>
      <c r="LOT96" s="78"/>
      <c r="LOU96" s="78"/>
      <c r="LOV96" s="78"/>
      <c r="LOW96" s="78"/>
      <c r="LOX96" s="78"/>
      <c r="LOY96" s="78"/>
      <c r="LOZ96" s="78"/>
      <c r="LPA96" s="78"/>
      <c r="LPB96" s="78"/>
      <c r="LPC96" s="78"/>
      <c r="LPD96" s="78"/>
      <c r="LPE96" s="78"/>
      <c r="LPF96" s="78"/>
      <c r="LPG96" s="78"/>
      <c r="LPH96" s="78"/>
      <c r="LPI96" s="78"/>
      <c r="LPJ96" s="78"/>
      <c r="LPK96" s="78"/>
      <c r="LPL96" s="78"/>
      <c r="LPM96" s="78"/>
      <c r="LPN96" s="78"/>
      <c r="LPO96" s="78"/>
      <c r="LPP96" s="78"/>
      <c r="LPQ96" s="78"/>
      <c r="LPR96" s="78"/>
      <c r="LPS96" s="78"/>
      <c r="LPT96" s="78"/>
      <c r="LPU96" s="78"/>
      <c r="LPV96" s="78"/>
      <c r="LPW96" s="78"/>
      <c r="LPX96" s="78"/>
      <c r="LPY96" s="78"/>
      <c r="LPZ96" s="78"/>
      <c r="LQA96" s="78"/>
      <c r="LQB96" s="78"/>
      <c r="LQC96" s="78"/>
      <c r="LQD96" s="78"/>
      <c r="LQE96" s="78"/>
      <c r="LQF96" s="78"/>
      <c r="LQG96" s="78"/>
      <c r="LQH96" s="78"/>
      <c r="LQI96" s="78"/>
      <c r="LQJ96" s="78"/>
      <c r="LQK96" s="78"/>
      <c r="LQL96" s="78"/>
      <c r="LQM96" s="78"/>
      <c r="LQN96" s="78"/>
      <c r="LQO96" s="78"/>
      <c r="LQP96" s="78"/>
      <c r="LQQ96" s="78"/>
      <c r="LQR96" s="78"/>
      <c r="LQS96" s="78"/>
      <c r="LQT96" s="78"/>
      <c r="LQU96" s="78"/>
      <c r="LQV96" s="78"/>
      <c r="LQW96" s="78"/>
      <c r="LQX96" s="78"/>
      <c r="LQY96" s="78"/>
      <c r="LQZ96" s="78"/>
      <c r="LRA96" s="78"/>
      <c r="LRB96" s="78"/>
      <c r="LRC96" s="78"/>
      <c r="LRD96" s="78"/>
      <c r="LRE96" s="78"/>
      <c r="LRF96" s="78"/>
      <c r="LRG96" s="78"/>
      <c r="LRH96" s="78"/>
      <c r="LRI96" s="78"/>
      <c r="LRJ96" s="78"/>
      <c r="LRK96" s="78"/>
      <c r="LRL96" s="78"/>
      <c r="LRM96" s="78"/>
      <c r="LRN96" s="78"/>
      <c r="LRO96" s="78"/>
      <c r="LRP96" s="78"/>
      <c r="LRQ96" s="78"/>
      <c r="LRR96" s="78"/>
      <c r="LRS96" s="78"/>
      <c r="LRT96" s="78"/>
      <c r="LRU96" s="78"/>
      <c r="LRV96" s="78"/>
      <c r="LRW96" s="78"/>
      <c r="LRX96" s="78"/>
      <c r="LRY96" s="78"/>
      <c r="LRZ96" s="78"/>
      <c r="LSA96" s="78"/>
      <c r="LSB96" s="78"/>
      <c r="LSC96" s="78"/>
      <c r="LSD96" s="78"/>
      <c r="LSE96" s="78"/>
      <c r="LSF96" s="78"/>
      <c r="LSG96" s="78"/>
      <c r="LSH96" s="78"/>
      <c r="LSI96" s="78"/>
      <c r="LSJ96" s="78"/>
      <c r="LSK96" s="78"/>
      <c r="LSL96" s="78"/>
      <c r="LSM96" s="78"/>
      <c r="LSN96" s="78"/>
      <c r="LSO96" s="78"/>
      <c r="LSP96" s="78"/>
      <c r="LSQ96" s="78"/>
      <c r="LSR96" s="78"/>
      <c r="LSS96" s="78"/>
      <c r="LST96" s="78"/>
      <c r="LSU96" s="78"/>
      <c r="LSV96" s="78"/>
      <c r="LSW96" s="78"/>
      <c r="LSX96" s="78"/>
      <c r="LSY96" s="78"/>
      <c r="LSZ96" s="78"/>
      <c r="LTA96" s="78"/>
      <c r="LTB96" s="78"/>
      <c r="LTC96" s="78"/>
      <c r="LTD96" s="78"/>
      <c r="LTE96" s="78"/>
      <c r="LTF96" s="78"/>
      <c r="LTG96" s="78"/>
      <c r="LTH96" s="78"/>
      <c r="LTI96" s="78"/>
      <c r="LTJ96" s="78"/>
      <c r="LTK96" s="78"/>
      <c r="LTL96" s="78"/>
      <c r="LTM96" s="78"/>
      <c r="LTN96" s="78"/>
      <c r="LTO96" s="78"/>
      <c r="LTP96" s="78"/>
      <c r="LTQ96" s="78"/>
      <c r="LTR96" s="78"/>
      <c r="LTS96" s="78"/>
      <c r="LTT96" s="78"/>
      <c r="LTU96" s="78"/>
      <c r="LTV96" s="78"/>
      <c r="LTW96" s="78"/>
      <c r="LTX96" s="78"/>
      <c r="LTY96" s="78"/>
      <c r="LTZ96" s="78"/>
      <c r="LUA96" s="78"/>
      <c r="LUB96" s="78"/>
      <c r="LUC96" s="78"/>
      <c r="LUD96" s="78"/>
      <c r="LUE96" s="78"/>
      <c r="LUF96" s="78"/>
      <c r="LUG96" s="78"/>
      <c r="LUH96" s="78"/>
      <c r="LUI96" s="78"/>
      <c r="LUJ96" s="78"/>
      <c r="LUK96" s="78"/>
      <c r="LUL96" s="78"/>
      <c r="LUM96" s="78"/>
      <c r="LUN96" s="78"/>
      <c r="LUO96" s="78"/>
      <c r="LUP96" s="78"/>
      <c r="LUQ96" s="78"/>
      <c r="LUR96" s="78"/>
      <c r="LUS96" s="78"/>
      <c r="LUT96" s="78"/>
      <c r="LUU96" s="78"/>
      <c r="LUV96" s="78"/>
      <c r="LUW96" s="78"/>
      <c r="LUX96" s="78"/>
      <c r="LUY96" s="78"/>
      <c r="LUZ96" s="78"/>
      <c r="LVA96" s="78"/>
      <c r="LVB96" s="78"/>
      <c r="LVC96" s="78"/>
      <c r="LVD96" s="78"/>
      <c r="LVE96" s="78"/>
      <c r="LVF96" s="78"/>
      <c r="LVG96" s="78"/>
      <c r="LVH96" s="78"/>
      <c r="LVI96" s="78"/>
      <c r="LVJ96" s="78"/>
      <c r="LVK96" s="78"/>
      <c r="LVL96" s="78"/>
      <c r="LVM96" s="78"/>
      <c r="LVN96" s="78"/>
      <c r="LVO96" s="78"/>
      <c r="LVP96" s="78"/>
      <c r="LVQ96" s="78"/>
      <c r="LVR96" s="78"/>
      <c r="LVS96" s="78"/>
      <c r="LVT96" s="78"/>
      <c r="LVU96" s="78"/>
      <c r="LVV96" s="78"/>
      <c r="LVW96" s="78"/>
      <c r="LVX96" s="78"/>
      <c r="LVY96" s="78"/>
      <c r="LVZ96" s="78"/>
      <c r="LWA96" s="78"/>
      <c r="LWB96" s="78"/>
      <c r="LWC96" s="78"/>
      <c r="LWD96" s="78"/>
      <c r="LWE96" s="78"/>
      <c r="LWF96" s="78"/>
      <c r="LWG96" s="78"/>
      <c r="LWH96" s="78"/>
      <c r="LWI96" s="78"/>
      <c r="LWJ96" s="78"/>
      <c r="LWK96" s="78"/>
      <c r="LWL96" s="78"/>
      <c r="LWM96" s="78"/>
      <c r="LWN96" s="78"/>
      <c r="LWO96" s="78"/>
      <c r="LWP96" s="78"/>
      <c r="LWQ96" s="78"/>
      <c r="LWR96" s="78"/>
      <c r="LWS96" s="78"/>
      <c r="LWT96" s="78"/>
      <c r="LWU96" s="78"/>
      <c r="LWV96" s="78"/>
      <c r="LWW96" s="78"/>
      <c r="LWX96" s="78"/>
      <c r="LWY96" s="78"/>
      <c r="LWZ96" s="78"/>
      <c r="LXA96" s="78"/>
      <c r="LXB96" s="78"/>
      <c r="LXC96" s="78"/>
      <c r="LXD96" s="78"/>
      <c r="LXE96" s="78"/>
      <c r="LXF96" s="78"/>
      <c r="LXG96" s="78"/>
      <c r="LXH96" s="78"/>
      <c r="LXI96" s="78"/>
      <c r="LXJ96" s="78"/>
      <c r="LXK96" s="78"/>
      <c r="LXL96" s="78"/>
      <c r="LXM96" s="78"/>
      <c r="LXN96" s="78"/>
      <c r="LXO96" s="78"/>
      <c r="LXP96" s="78"/>
      <c r="LXQ96" s="78"/>
      <c r="LXR96" s="78"/>
      <c r="LXS96" s="78"/>
      <c r="LXT96" s="78"/>
      <c r="LXU96" s="78"/>
      <c r="LXV96" s="78"/>
      <c r="LXW96" s="78"/>
      <c r="LXX96" s="78"/>
      <c r="LXY96" s="78"/>
      <c r="LXZ96" s="78"/>
      <c r="LYA96" s="78"/>
      <c r="LYB96" s="78"/>
      <c r="LYC96" s="78"/>
      <c r="LYD96" s="78"/>
      <c r="LYE96" s="78"/>
      <c r="LYF96" s="78"/>
      <c r="LYG96" s="78"/>
      <c r="LYH96" s="78"/>
      <c r="LYI96" s="78"/>
      <c r="LYJ96" s="78"/>
      <c r="LYK96" s="78"/>
      <c r="LYL96" s="78"/>
      <c r="LYM96" s="78"/>
      <c r="LYN96" s="78"/>
      <c r="LYO96" s="78"/>
      <c r="LYP96" s="78"/>
      <c r="LYQ96" s="78"/>
      <c r="LYR96" s="78"/>
      <c r="LYS96" s="78"/>
      <c r="LYT96" s="78"/>
      <c r="LYU96" s="78"/>
      <c r="LYV96" s="78"/>
      <c r="LYW96" s="78"/>
      <c r="LYX96" s="78"/>
      <c r="LYY96" s="78"/>
      <c r="LYZ96" s="78"/>
      <c r="LZA96" s="78"/>
      <c r="LZB96" s="78"/>
      <c r="LZC96" s="78"/>
      <c r="LZD96" s="78"/>
      <c r="LZE96" s="78"/>
      <c r="LZF96" s="78"/>
      <c r="LZG96" s="78"/>
      <c r="LZH96" s="78"/>
      <c r="LZI96" s="78"/>
      <c r="LZJ96" s="78"/>
      <c r="LZK96" s="78"/>
      <c r="LZL96" s="78"/>
      <c r="LZM96" s="78"/>
      <c r="LZN96" s="78"/>
      <c r="LZO96" s="78"/>
      <c r="LZP96" s="78"/>
      <c r="LZQ96" s="78"/>
      <c r="LZR96" s="78"/>
      <c r="LZS96" s="78"/>
      <c r="LZT96" s="78"/>
      <c r="LZU96" s="78"/>
      <c r="LZV96" s="78"/>
      <c r="LZW96" s="78"/>
      <c r="LZX96" s="78"/>
      <c r="LZY96" s="78"/>
      <c r="LZZ96" s="78"/>
      <c r="MAA96" s="78"/>
      <c r="MAB96" s="78"/>
      <c r="MAC96" s="78"/>
      <c r="MAD96" s="78"/>
      <c r="MAE96" s="78"/>
      <c r="MAF96" s="78"/>
      <c r="MAG96" s="78"/>
      <c r="MAH96" s="78"/>
      <c r="MAI96" s="78"/>
      <c r="MAJ96" s="78"/>
      <c r="MAK96" s="78"/>
      <c r="MAL96" s="78"/>
      <c r="MAM96" s="78"/>
      <c r="MAN96" s="78"/>
      <c r="MAO96" s="78"/>
      <c r="MAP96" s="78"/>
      <c r="MAQ96" s="78"/>
      <c r="MAR96" s="78"/>
      <c r="MAS96" s="78"/>
      <c r="MAT96" s="78"/>
      <c r="MAU96" s="78"/>
      <c r="MAV96" s="78"/>
      <c r="MAW96" s="78"/>
      <c r="MAX96" s="78"/>
      <c r="MAY96" s="78"/>
      <c r="MAZ96" s="78"/>
      <c r="MBA96" s="78"/>
      <c r="MBB96" s="78"/>
      <c r="MBC96" s="78"/>
      <c r="MBD96" s="78"/>
      <c r="MBE96" s="78"/>
      <c r="MBF96" s="78"/>
      <c r="MBG96" s="78"/>
      <c r="MBH96" s="78"/>
      <c r="MBI96" s="78"/>
      <c r="MBJ96" s="78"/>
      <c r="MBK96" s="78"/>
      <c r="MBL96" s="78"/>
      <c r="MBM96" s="78"/>
      <c r="MBN96" s="78"/>
      <c r="MBO96" s="78"/>
      <c r="MBP96" s="78"/>
      <c r="MBQ96" s="78"/>
      <c r="MBR96" s="78"/>
      <c r="MBS96" s="78"/>
      <c r="MBT96" s="78"/>
      <c r="MBU96" s="78"/>
      <c r="MBV96" s="78"/>
      <c r="MBW96" s="78"/>
      <c r="MBX96" s="78"/>
      <c r="MBY96" s="78"/>
      <c r="MBZ96" s="78"/>
      <c r="MCA96" s="78"/>
      <c r="MCB96" s="78"/>
      <c r="MCC96" s="78"/>
      <c r="MCD96" s="78"/>
      <c r="MCE96" s="78"/>
      <c r="MCF96" s="78"/>
      <c r="MCG96" s="78"/>
      <c r="MCH96" s="78"/>
      <c r="MCI96" s="78"/>
      <c r="MCJ96" s="78"/>
      <c r="MCK96" s="78"/>
      <c r="MCL96" s="78"/>
      <c r="MCM96" s="78"/>
      <c r="MCN96" s="78"/>
      <c r="MCO96" s="78"/>
      <c r="MCP96" s="78"/>
      <c r="MCQ96" s="78"/>
      <c r="MCR96" s="78"/>
      <c r="MCS96" s="78"/>
      <c r="MCT96" s="78"/>
      <c r="MCU96" s="78"/>
      <c r="MCV96" s="78"/>
      <c r="MCW96" s="78"/>
      <c r="MCX96" s="78"/>
      <c r="MCY96" s="78"/>
      <c r="MCZ96" s="78"/>
      <c r="MDA96" s="78"/>
      <c r="MDB96" s="78"/>
      <c r="MDC96" s="78"/>
      <c r="MDD96" s="78"/>
      <c r="MDE96" s="78"/>
      <c r="MDF96" s="78"/>
      <c r="MDG96" s="78"/>
      <c r="MDH96" s="78"/>
      <c r="MDI96" s="78"/>
      <c r="MDJ96" s="78"/>
      <c r="MDK96" s="78"/>
      <c r="MDL96" s="78"/>
      <c r="MDM96" s="78"/>
      <c r="MDN96" s="78"/>
      <c r="MDO96" s="78"/>
      <c r="MDP96" s="78"/>
      <c r="MDQ96" s="78"/>
      <c r="MDR96" s="78"/>
      <c r="MDS96" s="78"/>
      <c r="MDT96" s="78"/>
      <c r="MDU96" s="78"/>
      <c r="MDV96" s="78"/>
      <c r="MDW96" s="78"/>
      <c r="MDX96" s="78"/>
      <c r="MDY96" s="78"/>
      <c r="MDZ96" s="78"/>
      <c r="MEA96" s="78"/>
      <c r="MEB96" s="78"/>
      <c r="MEC96" s="78"/>
      <c r="MED96" s="78"/>
      <c r="MEE96" s="78"/>
      <c r="MEF96" s="78"/>
      <c r="MEG96" s="78"/>
      <c r="MEH96" s="78"/>
      <c r="MEI96" s="78"/>
      <c r="MEJ96" s="78"/>
      <c r="MEK96" s="78"/>
      <c r="MEL96" s="78"/>
      <c r="MEM96" s="78"/>
      <c r="MEN96" s="78"/>
      <c r="MEO96" s="78"/>
      <c r="MEP96" s="78"/>
      <c r="MEQ96" s="78"/>
      <c r="MER96" s="78"/>
      <c r="MES96" s="78"/>
      <c r="MET96" s="78"/>
      <c r="MEU96" s="78"/>
      <c r="MEV96" s="78"/>
      <c r="MEW96" s="78"/>
      <c r="MEX96" s="78"/>
      <c r="MEY96" s="78"/>
      <c r="MEZ96" s="78"/>
      <c r="MFA96" s="78"/>
      <c r="MFB96" s="78"/>
      <c r="MFC96" s="78"/>
      <c r="MFD96" s="78"/>
      <c r="MFE96" s="78"/>
      <c r="MFF96" s="78"/>
      <c r="MFG96" s="78"/>
      <c r="MFH96" s="78"/>
      <c r="MFI96" s="78"/>
      <c r="MFJ96" s="78"/>
      <c r="MFK96" s="78"/>
      <c r="MFL96" s="78"/>
      <c r="MFM96" s="78"/>
      <c r="MFN96" s="78"/>
      <c r="MFO96" s="78"/>
      <c r="MFP96" s="78"/>
      <c r="MFQ96" s="78"/>
      <c r="MFR96" s="78"/>
      <c r="MFS96" s="78"/>
      <c r="MFT96" s="78"/>
      <c r="MFU96" s="78"/>
      <c r="MFV96" s="78"/>
      <c r="MFW96" s="78"/>
      <c r="MFX96" s="78"/>
      <c r="MFY96" s="78"/>
      <c r="MFZ96" s="78"/>
      <c r="MGA96" s="78"/>
      <c r="MGB96" s="78"/>
      <c r="MGC96" s="78"/>
      <c r="MGD96" s="78"/>
      <c r="MGE96" s="78"/>
      <c r="MGF96" s="78"/>
      <c r="MGG96" s="78"/>
      <c r="MGH96" s="78"/>
      <c r="MGI96" s="78"/>
      <c r="MGJ96" s="78"/>
      <c r="MGK96" s="78"/>
      <c r="MGL96" s="78"/>
      <c r="MGM96" s="78"/>
      <c r="MGN96" s="78"/>
      <c r="MGO96" s="78"/>
      <c r="MGP96" s="78"/>
      <c r="MGQ96" s="78"/>
      <c r="MGR96" s="78"/>
      <c r="MGS96" s="78"/>
      <c r="MGT96" s="78"/>
      <c r="MGU96" s="78"/>
      <c r="MGV96" s="78"/>
      <c r="MGW96" s="78"/>
      <c r="MGX96" s="78"/>
      <c r="MGY96" s="78"/>
      <c r="MGZ96" s="78"/>
      <c r="MHA96" s="78"/>
      <c r="MHB96" s="78"/>
      <c r="MHC96" s="78"/>
      <c r="MHD96" s="78"/>
      <c r="MHE96" s="78"/>
      <c r="MHF96" s="78"/>
      <c r="MHG96" s="78"/>
      <c r="MHH96" s="78"/>
      <c r="MHI96" s="78"/>
      <c r="MHJ96" s="78"/>
      <c r="MHK96" s="78"/>
      <c r="MHL96" s="78"/>
      <c r="MHM96" s="78"/>
      <c r="MHN96" s="78"/>
      <c r="MHO96" s="78"/>
      <c r="MHP96" s="78"/>
      <c r="MHQ96" s="78"/>
      <c r="MHR96" s="78"/>
      <c r="MHS96" s="78"/>
      <c r="MHT96" s="78"/>
      <c r="MHU96" s="78"/>
      <c r="MHV96" s="78"/>
      <c r="MHW96" s="78"/>
      <c r="MHX96" s="78"/>
      <c r="MHY96" s="78"/>
      <c r="MHZ96" s="78"/>
      <c r="MIA96" s="78"/>
      <c r="MIB96" s="78"/>
      <c r="MIC96" s="78"/>
      <c r="MID96" s="78"/>
      <c r="MIE96" s="78"/>
      <c r="MIF96" s="78"/>
      <c r="MIG96" s="78"/>
      <c r="MIH96" s="78"/>
      <c r="MII96" s="78"/>
      <c r="MIJ96" s="78"/>
      <c r="MIK96" s="78"/>
      <c r="MIL96" s="78"/>
      <c r="MIM96" s="78"/>
      <c r="MIN96" s="78"/>
      <c r="MIO96" s="78"/>
      <c r="MIP96" s="78"/>
      <c r="MIQ96" s="78"/>
      <c r="MIR96" s="78"/>
      <c r="MIS96" s="78"/>
      <c r="MIT96" s="78"/>
      <c r="MIU96" s="78"/>
      <c r="MIV96" s="78"/>
      <c r="MIW96" s="78"/>
      <c r="MIX96" s="78"/>
      <c r="MIY96" s="78"/>
      <c r="MIZ96" s="78"/>
      <c r="MJA96" s="78"/>
      <c r="MJB96" s="78"/>
      <c r="MJC96" s="78"/>
      <c r="MJD96" s="78"/>
      <c r="MJE96" s="78"/>
      <c r="MJF96" s="78"/>
      <c r="MJG96" s="78"/>
      <c r="MJH96" s="78"/>
      <c r="MJI96" s="78"/>
      <c r="MJJ96" s="78"/>
      <c r="MJK96" s="78"/>
      <c r="MJL96" s="78"/>
      <c r="MJM96" s="78"/>
      <c r="MJN96" s="78"/>
      <c r="MJO96" s="78"/>
      <c r="MJP96" s="78"/>
      <c r="MJQ96" s="78"/>
      <c r="MJR96" s="78"/>
      <c r="MJS96" s="78"/>
      <c r="MJT96" s="78"/>
      <c r="MJU96" s="78"/>
      <c r="MJV96" s="78"/>
      <c r="MJW96" s="78"/>
      <c r="MJX96" s="78"/>
      <c r="MJY96" s="78"/>
      <c r="MJZ96" s="78"/>
      <c r="MKA96" s="78"/>
      <c r="MKB96" s="78"/>
      <c r="MKC96" s="78"/>
      <c r="MKD96" s="78"/>
      <c r="MKE96" s="78"/>
      <c r="MKF96" s="78"/>
      <c r="MKG96" s="78"/>
      <c r="MKH96" s="78"/>
      <c r="MKI96" s="78"/>
      <c r="MKJ96" s="78"/>
      <c r="MKK96" s="78"/>
      <c r="MKL96" s="78"/>
      <c r="MKM96" s="78"/>
      <c r="MKN96" s="78"/>
      <c r="MKO96" s="78"/>
      <c r="MKP96" s="78"/>
      <c r="MKQ96" s="78"/>
      <c r="MKR96" s="78"/>
      <c r="MKS96" s="78"/>
      <c r="MKT96" s="78"/>
      <c r="MKU96" s="78"/>
      <c r="MKV96" s="78"/>
      <c r="MKW96" s="78"/>
      <c r="MKX96" s="78"/>
      <c r="MKY96" s="78"/>
      <c r="MKZ96" s="78"/>
      <c r="MLA96" s="78"/>
      <c r="MLB96" s="78"/>
      <c r="MLC96" s="78"/>
      <c r="MLD96" s="78"/>
      <c r="MLE96" s="78"/>
      <c r="MLF96" s="78"/>
      <c r="MLG96" s="78"/>
      <c r="MLH96" s="78"/>
      <c r="MLI96" s="78"/>
      <c r="MLJ96" s="78"/>
      <c r="MLK96" s="78"/>
      <c r="MLL96" s="78"/>
      <c r="MLM96" s="78"/>
      <c r="MLN96" s="78"/>
      <c r="MLO96" s="78"/>
      <c r="MLP96" s="78"/>
      <c r="MLQ96" s="78"/>
      <c r="MLR96" s="78"/>
      <c r="MLS96" s="78"/>
      <c r="MLT96" s="78"/>
      <c r="MLU96" s="78"/>
      <c r="MLV96" s="78"/>
      <c r="MLW96" s="78"/>
      <c r="MLX96" s="78"/>
      <c r="MLY96" s="78"/>
      <c r="MLZ96" s="78"/>
      <c r="MMA96" s="78"/>
      <c r="MMB96" s="78"/>
      <c r="MMC96" s="78"/>
      <c r="MMD96" s="78"/>
      <c r="MME96" s="78"/>
      <c r="MMF96" s="78"/>
      <c r="MMG96" s="78"/>
      <c r="MMH96" s="78"/>
      <c r="MMI96" s="78"/>
      <c r="MMJ96" s="78"/>
      <c r="MMK96" s="78"/>
      <c r="MML96" s="78"/>
      <c r="MMM96" s="78"/>
      <c r="MMN96" s="78"/>
      <c r="MMO96" s="78"/>
      <c r="MMP96" s="78"/>
      <c r="MMQ96" s="78"/>
      <c r="MMR96" s="78"/>
      <c r="MMS96" s="78"/>
      <c r="MMT96" s="78"/>
      <c r="MMU96" s="78"/>
      <c r="MMV96" s="78"/>
      <c r="MMW96" s="78"/>
      <c r="MMX96" s="78"/>
      <c r="MMY96" s="78"/>
      <c r="MMZ96" s="78"/>
      <c r="MNA96" s="78"/>
      <c r="MNB96" s="78"/>
      <c r="MNC96" s="78"/>
      <c r="MND96" s="78"/>
      <c r="MNE96" s="78"/>
      <c r="MNF96" s="78"/>
      <c r="MNG96" s="78"/>
      <c r="MNH96" s="78"/>
      <c r="MNI96" s="78"/>
      <c r="MNJ96" s="78"/>
      <c r="MNK96" s="78"/>
      <c r="MNL96" s="78"/>
      <c r="MNM96" s="78"/>
      <c r="MNN96" s="78"/>
      <c r="MNO96" s="78"/>
      <c r="MNP96" s="78"/>
      <c r="MNQ96" s="78"/>
      <c r="MNR96" s="78"/>
      <c r="MNS96" s="78"/>
      <c r="MNT96" s="78"/>
      <c r="MNU96" s="78"/>
      <c r="MNV96" s="78"/>
      <c r="MNW96" s="78"/>
      <c r="MNX96" s="78"/>
      <c r="MNY96" s="78"/>
      <c r="MNZ96" s="78"/>
      <c r="MOA96" s="78"/>
      <c r="MOB96" s="78"/>
      <c r="MOC96" s="78"/>
      <c r="MOD96" s="78"/>
      <c r="MOE96" s="78"/>
      <c r="MOF96" s="78"/>
      <c r="MOG96" s="78"/>
      <c r="MOH96" s="78"/>
      <c r="MOI96" s="78"/>
      <c r="MOJ96" s="78"/>
      <c r="MOK96" s="78"/>
      <c r="MOL96" s="78"/>
      <c r="MOM96" s="78"/>
      <c r="MON96" s="78"/>
      <c r="MOO96" s="78"/>
      <c r="MOP96" s="78"/>
      <c r="MOQ96" s="78"/>
      <c r="MOR96" s="78"/>
      <c r="MOS96" s="78"/>
      <c r="MOT96" s="78"/>
      <c r="MOU96" s="78"/>
      <c r="MOV96" s="78"/>
      <c r="MOW96" s="78"/>
      <c r="MOX96" s="78"/>
      <c r="MOY96" s="78"/>
      <c r="MOZ96" s="78"/>
      <c r="MPA96" s="78"/>
      <c r="MPB96" s="78"/>
      <c r="MPC96" s="78"/>
      <c r="MPD96" s="78"/>
      <c r="MPE96" s="78"/>
      <c r="MPF96" s="78"/>
      <c r="MPG96" s="78"/>
      <c r="MPH96" s="78"/>
      <c r="MPI96" s="78"/>
      <c r="MPJ96" s="78"/>
      <c r="MPK96" s="78"/>
      <c r="MPL96" s="78"/>
      <c r="MPM96" s="78"/>
      <c r="MPN96" s="78"/>
      <c r="MPO96" s="78"/>
      <c r="MPP96" s="78"/>
      <c r="MPQ96" s="78"/>
      <c r="MPR96" s="78"/>
      <c r="MPS96" s="78"/>
      <c r="MPT96" s="78"/>
      <c r="MPU96" s="78"/>
      <c r="MPV96" s="78"/>
      <c r="MPW96" s="78"/>
      <c r="MPX96" s="78"/>
      <c r="MPY96" s="78"/>
      <c r="MPZ96" s="78"/>
      <c r="MQA96" s="78"/>
      <c r="MQB96" s="78"/>
      <c r="MQC96" s="78"/>
      <c r="MQD96" s="78"/>
      <c r="MQE96" s="78"/>
      <c r="MQF96" s="78"/>
      <c r="MQG96" s="78"/>
      <c r="MQH96" s="78"/>
      <c r="MQI96" s="78"/>
      <c r="MQJ96" s="78"/>
      <c r="MQK96" s="78"/>
      <c r="MQL96" s="78"/>
      <c r="MQM96" s="78"/>
      <c r="MQN96" s="78"/>
      <c r="MQO96" s="78"/>
      <c r="MQP96" s="78"/>
      <c r="MQQ96" s="78"/>
      <c r="MQR96" s="78"/>
      <c r="MQS96" s="78"/>
      <c r="MQT96" s="78"/>
      <c r="MQU96" s="78"/>
      <c r="MQV96" s="78"/>
      <c r="MQW96" s="78"/>
      <c r="MQX96" s="78"/>
      <c r="MQY96" s="78"/>
      <c r="MQZ96" s="78"/>
      <c r="MRA96" s="78"/>
      <c r="MRB96" s="78"/>
      <c r="MRC96" s="78"/>
      <c r="MRD96" s="78"/>
      <c r="MRE96" s="78"/>
      <c r="MRF96" s="78"/>
      <c r="MRG96" s="78"/>
      <c r="MRH96" s="78"/>
      <c r="MRI96" s="78"/>
      <c r="MRJ96" s="78"/>
      <c r="MRK96" s="78"/>
      <c r="MRL96" s="78"/>
      <c r="MRM96" s="78"/>
      <c r="MRN96" s="78"/>
      <c r="MRO96" s="78"/>
      <c r="MRP96" s="78"/>
      <c r="MRQ96" s="78"/>
      <c r="MRR96" s="78"/>
      <c r="MRS96" s="78"/>
      <c r="MRT96" s="78"/>
      <c r="MRU96" s="78"/>
      <c r="MRV96" s="78"/>
      <c r="MRW96" s="78"/>
      <c r="MRX96" s="78"/>
      <c r="MRY96" s="78"/>
      <c r="MRZ96" s="78"/>
      <c r="MSA96" s="78"/>
      <c r="MSB96" s="78"/>
      <c r="MSC96" s="78"/>
      <c r="MSD96" s="78"/>
      <c r="MSE96" s="78"/>
      <c r="MSF96" s="78"/>
      <c r="MSG96" s="78"/>
      <c r="MSH96" s="78"/>
      <c r="MSI96" s="78"/>
      <c r="MSJ96" s="78"/>
      <c r="MSK96" s="78"/>
      <c r="MSL96" s="78"/>
      <c r="MSM96" s="78"/>
      <c r="MSN96" s="78"/>
      <c r="MSO96" s="78"/>
      <c r="MSP96" s="78"/>
      <c r="MSQ96" s="78"/>
      <c r="MSR96" s="78"/>
      <c r="MSS96" s="78"/>
      <c r="MST96" s="78"/>
      <c r="MSU96" s="78"/>
      <c r="MSV96" s="78"/>
      <c r="MSW96" s="78"/>
      <c r="MSX96" s="78"/>
      <c r="MSY96" s="78"/>
      <c r="MSZ96" s="78"/>
      <c r="MTA96" s="78"/>
      <c r="MTB96" s="78"/>
      <c r="MTC96" s="78"/>
      <c r="MTD96" s="78"/>
      <c r="MTE96" s="78"/>
      <c r="MTF96" s="78"/>
      <c r="MTG96" s="78"/>
      <c r="MTH96" s="78"/>
      <c r="MTI96" s="78"/>
      <c r="MTJ96" s="78"/>
      <c r="MTK96" s="78"/>
      <c r="MTL96" s="78"/>
      <c r="MTM96" s="78"/>
      <c r="MTN96" s="78"/>
      <c r="MTO96" s="78"/>
      <c r="MTP96" s="78"/>
      <c r="MTQ96" s="78"/>
      <c r="MTR96" s="78"/>
      <c r="MTS96" s="78"/>
      <c r="MTT96" s="78"/>
      <c r="MTU96" s="78"/>
      <c r="MTV96" s="78"/>
      <c r="MTW96" s="78"/>
      <c r="MTX96" s="78"/>
      <c r="MTY96" s="78"/>
      <c r="MTZ96" s="78"/>
      <c r="MUA96" s="78"/>
      <c r="MUB96" s="78"/>
      <c r="MUC96" s="78"/>
      <c r="MUD96" s="78"/>
      <c r="MUE96" s="78"/>
      <c r="MUF96" s="78"/>
      <c r="MUG96" s="78"/>
      <c r="MUH96" s="78"/>
      <c r="MUI96" s="78"/>
      <c r="MUJ96" s="78"/>
      <c r="MUK96" s="78"/>
      <c r="MUL96" s="78"/>
      <c r="MUM96" s="78"/>
      <c r="MUN96" s="78"/>
      <c r="MUO96" s="78"/>
      <c r="MUP96" s="78"/>
      <c r="MUQ96" s="78"/>
      <c r="MUR96" s="78"/>
      <c r="MUS96" s="78"/>
      <c r="MUT96" s="78"/>
      <c r="MUU96" s="78"/>
      <c r="MUV96" s="78"/>
      <c r="MUW96" s="78"/>
      <c r="MUX96" s="78"/>
      <c r="MUY96" s="78"/>
      <c r="MUZ96" s="78"/>
      <c r="MVA96" s="78"/>
      <c r="MVB96" s="78"/>
      <c r="MVC96" s="78"/>
      <c r="MVD96" s="78"/>
      <c r="MVE96" s="78"/>
      <c r="MVF96" s="78"/>
      <c r="MVG96" s="78"/>
      <c r="MVH96" s="78"/>
      <c r="MVI96" s="78"/>
      <c r="MVJ96" s="78"/>
      <c r="MVK96" s="78"/>
      <c r="MVL96" s="78"/>
      <c r="MVM96" s="78"/>
      <c r="MVN96" s="78"/>
      <c r="MVO96" s="78"/>
      <c r="MVP96" s="78"/>
      <c r="MVQ96" s="78"/>
      <c r="MVR96" s="78"/>
      <c r="MVS96" s="78"/>
      <c r="MVT96" s="78"/>
      <c r="MVU96" s="78"/>
      <c r="MVV96" s="78"/>
      <c r="MVW96" s="78"/>
      <c r="MVX96" s="78"/>
      <c r="MVY96" s="78"/>
      <c r="MVZ96" s="78"/>
      <c r="MWA96" s="78"/>
      <c r="MWB96" s="78"/>
      <c r="MWC96" s="78"/>
      <c r="MWD96" s="78"/>
      <c r="MWE96" s="78"/>
      <c r="MWF96" s="78"/>
      <c r="MWG96" s="78"/>
      <c r="MWH96" s="78"/>
      <c r="MWI96" s="78"/>
      <c r="MWJ96" s="78"/>
      <c r="MWK96" s="78"/>
      <c r="MWL96" s="78"/>
      <c r="MWM96" s="78"/>
      <c r="MWN96" s="78"/>
      <c r="MWO96" s="78"/>
      <c r="MWP96" s="78"/>
      <c r="MWQ96" s="78"/>
      <c r="MWR96" s="78"/>
      <c r="MWS96" s="78"/>
      <c r="MWT96" s="78"/>
      <c r="MWU96" s="78"/>
      <c r="MWV96" s="78"/>
      <c r="MWW96" s="78"/>
      <c r="MWX96" s="78"/>
      <c r="MWY96" s="78"/>
      <c r="MWZ96" s="78"/>
      <c r="MXA96" s="78"/>
      <c r="MXB96" s="78"/>
      <c r="MXC96" s="78"/>
      <c r="MXD96" s="78"/>
      <c r="MXE96" s="78"/>
      <c r="MXF96" s="78"/>
      <c r="MXG96" s="78"/>
      <c r="MXH96" s="78"/>
      <c r="MXI96" s="78"/>
      <c r="MXJ96" s="78"/>
      <c r="MXK96" s="78"/>
      <c r="MXL96" s="78"/>
      <c r="MXM96" s="78"/>
      <c r="MXN96" s="78"/>
      <c r="MXO96" s="78"/>
      <c r="MXP96" s="78"/>
      <c r="MXQ96" s="78"/>
      <c r="MXR96" s="78"/>
      <c r="MXS96" s="78"/>
      <c r="MXT96" s="78"/>
      <c r="MXU96" s="78"/>
      <c r="MXV96" s="78"/>
      <c r="MXW96" s="78"/>
      <c r="MXX96" s="78"/>
      <c r="MXY96" s="78"/>
      <c r="MXZ96" s="78"/>
      <c r="MYA96" s="78"/>
      <c r="MYB96" s="78"/>
      <c r="MYC96" s="78"/>
      <c r="MYD96" s="78"/>
      <c r="MYE96" s="78"/>
      <c r="MYF96" s="78"/>
      <c r="MYG96" s="78"/>
      <c r="MYH96" s="78"/>
      <c r="MYI96" s="78"/>
      <c r="MYJ96" s="78"/>
      <c r="MYK96" s="78"/>
      <c r="MYL96" s="78"/>
      <c r="MYM96" s="78"/>
      <c r="MYN96" s="78"/>
      <c r="MYO96" s="78"/>
      <c r="MYP96" s="78"/>
      <c r="MYQ96" s="78"/>
      <c r="MYR96" s="78"/>
      <c r="MYS96" s="78"/>
      <c r="MYT96" s="78"/>
      <c r="MYU96" s="78"/>
      <c r="MYV96" s="78"/>
      <c r="MYW96" s="78"/>
      <c r="MYX96" s="78"/>
      <c r="MYY96" s="78"/>
      <c r="MYZ96" s="78"/>
      <c r="MZA96" s="78"/>
      <c r="MZB96" s="78"/>
      <c r="MZC96" s="78"/>
      <c r="MZD96" s="78"/>
      <c r="MZE96" s="78"/>
      <c r="MZF96" s="78"/>
      <c r="MZG96" s="78"/>
      <c r="MZH96" s="78"/>
      <c r="MZI96" s="78"/>
      <c r="MZJ96" s="78"/>
      <c r="MZK96" s="78"/>
      <c r="MZL96" s="78"/>
      <c r="MZM96" s="78"/>
      <c r="MZN96" s="78"/>
      <c r="MZO96" s="78"/>
      <c r="MZP96" s="78"/>
      <c r="MZQ96" s="78"/>
      <c r="MZR96" s="78"/>
      <c r="MZS96" s="78"/>
      <c r="MZT96" s="78"/>
      <c r="MZU96" s="78"/>
      <c r="MZV96" s="78"/>
      <c r="MZW96" s="78"/>
      <c r="MZX96" s="78"/>
      <c r="MZY96" s="78"/>
      <c r="MZZ96" s="78"/>
      <c r="NAA96" s="78"/>
      <c r="NAB96" s="78"/>
      <c r="NAC96" s="78"/>
      <c r="NAD96" s="78"/>
      <c r="NAE96" s="78"/>
      <c r="NAF96" s="78"/>
      <c r="NAG96" s="78"/>
      <c r="NAH96" s="78"/>
      <c r="NAI96" s="78"/>
      <c r="NAJ96" s="78"/>
      <c r="NAK96" s="78"/>
      <c r="NAL96" s="78"/>
      <c r="NAM96" s="78"/>
      <c r="NAN96" s="78"/>
      <c r="NAO96" s="78"/>
      <c r="NAP96" s="78"/>
      <c r="NAQ96" s="78"/>
      <c r="NAR96" s="78"/>
      <c r="NAS96" s="78"/>
      <c r="NAT96" s="78"/>
      <c r="NAU96" s="78"/>
      <c r="NAV96" s="78"/>
      <c r="NAW96" s="78"/>
      <c r="NAX96" s="78"/>
      <c r="NAY96" s="78"/>
      <c r="NAZ96" s="78"/>
      <c r="NBA96" s="78"/>
      <c r="NBB96" s="78"/>
      <c r="NBC96" s="78"/>
      <c r="NBD96" s="78"/>
      <c r="NBE96" s="78"/>
      <c r="NBF96" s="78"/>
      <c r="NBG96" s="78"/>
      <c r="NBH96" s="78"/>
      <c r="NBI96" s="78"/>
      <c r="NBJ96" s="78"/>
      <c r="NBK96" s="78"/>
      <c r="NBL96" s="78"/>
      <c r="NBM96" s="78"/>
      <c r="NBN96" s="78"/>
      <c r="NBO96" s="78"/>
      <c r="NBP96" s="78"/>
      <c r="NBQ96" s="78"/>
      <c r="NBR96" s="78"/>
      <c r="NBS96" s="78"/>
      <c r="NBT96" s="78"/>
      <c r="NBU96" s="78"/>
      <c r="NBV96" s="78"/>
      <c r="NBW96" s="78"/>
      <c r="NBX96" s="78"/>
      <c r="NBY96" s="78"/>
      <c r="NBZ96" s="78"/>
      <c r="NCA96" s="78"/>
      <c r="NCB96" s="78"/>
      <c r="NCC96" s="78"/>
      <c r="NCD96" s="78"/>
      <c r="NCE96" s="78"/>
      <c r="NCF96" s="78"/>
      <c r="NCG96" s="78"/>
      <c r="NCH96" s="78"/>
      <c r="NCI96" s="78"/>
      <c r="NCJ96" s="78"/>
      <c r="NCK96" s="78"/>
      <c r="NCL96" s="78"/>
      <c r="NCM96" s="78"/>
      <c r="NCN96" s="78"/>
      <c r="NCO96" s="78"/>
      <c r="NCP96" s="78"/>
      <c r="NCQ96" s="78"/>
      <c r="NCR96" s="78"/>
      <c r="NCS96" s="78"/>
      <c r="NCT96" s="78"/>
      <c r="NCU96" s="78"/>
      <c r="NCV96" s="78"/>
      <c r="NCW96" s="78"/>
      <c r="NCX96" s="78"/>
      <c r="NCY96" s="78"/>
      <c r="NCZ96" s="78"/>
      <c r="NDA96" s="78"/>
      <c r="NDB96" s="78"/>
      <c r="NDC96" s="78"/>
      <c r="NDD96" s="78"/>
      <c r="NDE96" s="78"/>
      <c r="NDF96" s="78"/>
      <c r="NDG96" s="78"/>
      <c r="NDH96" s="78"/>
      <c r="NDI96" s="78"/>
      <c r="NDJ96" s="78"/>
      <c r="NDK96" s="78"/>
      <c r="NDL96" s="78"/>
      <c r="NDM96" s="78"/>
      <c r="NDN96" s="78"/>
      <c r="NDO96" s="78"/>
      <c r="NDP96" s="78"/>
      <c r="NDQ96" s="78"/>
      <c r="NDR96" s="78"/>
      <c r="NDS96" s="78"/>
      <c r="NDT96" s="78"/>
      <c r="NDU96" s="78"/>
      <c r="NDV96" s="78"/>
      <c r="NDW96" s="78"/>
      <c r="NDX96" s="78"/>
      <c r="NDY96" s="78"/>
      <c r="NDZ96" s="78"/>
      <c r="NEA96" s="78"/>
      <c r="NEB96" s="78"/>
      <c r="NEC96" s="78"/>
      <c r="NED96" s="78"/>
      <c r="NEE96" s="78"/>
      <c r="NEF96" s="78"/>
      <c r="NEG96" s="78"/>
      <c r="NEH96" s="78"/>
      <c r="NEI96" s="78"/>
      <c r="NEJ96" s="78"/>
      <c r="NEK96" s="78"/>
      <c r="NEL96" s="78"/>
      <c r="NEM96" s="78"/>
      <c r="NEN96" s="78"/>
      <c r="NEO96" s="78"/>
      <c r="NEP96" s="78"/>
      <c r="NEQ96" s="78"/>
      <c r="NER96" s="78"/>
      <c r="NES96" s="78"/>
      <c r="NET96" s="78"/>
      <c r="NEU96" s="78"/>
      <c r="NEV96" s="78"/>
      <c r="NEW96" s="78"/>
      <c r="NEX96" s="78"/>
      <c r="NEY96" s="78"/>
      <c r="NEZ96" s="78"/>
      <c r="NFA96" s="78"/>
      <c r="NFB96" s="78"/>
      <c r="NFC96" s="78"/>
      <c r="NFD96" s="78"/>
      <c r="NFE96" s="78"/>
      <c r="NFF96" s="78"/>
      <c r="NFG96" s="78"/>
      <c r="NFH96" s="78"/>
      <c r="NFI96" s="78"/>
      <c r="NFJ96" s="78"/>
      <c r="NFK96" s="78"/>
      <c r="NFL96" s="78"/>
      <c r="NFM96" s="78"/>
      <c r="NFN96" s="78"/>
      <c r="NFO96" s="78"/>
      <c r="NFP96" s="78"/>
      <c r="NFQ96" s="78"/>
      <c r="NFR96" s="78"/>
      <c r="NFS96" s="78"/>
      <c r="NFT96" s="78"/>
      <c r="NFU96" s="78"/>
      <c r="NFV96" s="78"/>
      <c r="NFW96" s="78"/>
      <c r="NFX96" s="78"/>
      <c r="NFY96" s="78"/>
      <c r="NFZ96" s="78"/>
      <c r="NGA96" s="78"/>
      <c r="NGB96" s="78"/>
      <c r="NGC96" s="78"/>
      <c r="NGD96" s="78"/>
      <c r="NGE96" s="78"/>
      <c r="NGF96" s="78"/>
      <c r="NGG96" s="78"/>
      <c r="NGH96" s="78"/>
      <c r="NGI96" s="78"/>
      <c r="NGJ96" s="78"/>
      <c r="NGK96" s="78"/>
      <c r="NGL96" s="78"/>
      <c r="NGM96" s="78"/>
      <c r="NGN96" s="78"/>
      <c r="NGO96" s="78"/>
      <c r="NGP96" s="78"/>
      <c r="NGQ96" s="78"/>
      <c r="NGR96" s="78"/>
      <c r="NGS96" s="78"/>
      <c r="NGT96" s="78"/>
      <c r="NGU96" s="78"/>
      <c r="NGV96" s="78"/>
      <c r="NGW96" s="78"/>
      <c r="NGX96" s="78"/>
      <c r="NGY96" s="78"/>
      <c r="NGZ96" s="78"/>
      <c r="NHA96" s="78"/>
      <c r="NHB96" s="78"/>
      <c r="NHC96" s="78"/>
      <c r="NHD96" s="78"/>
      <c r="NHE96" s="78"/>
      <c r="NHF96" s="78"/>
      <c r="NHG96" s="78"/>
      <c r="NHH96" s="78"/>
      <c r="NHI96" s="78"/>
      <c r="NHJ96" s="78"/>
      <c r="NHK96" s="78"/>
      <c r="NHL96" s="78"/>
      <c r="NHM96" s="78"/>
      <c r="NHN96" s="78"/>
      <c r="NHO96" s="78"/>
      <c r="NHP96" s="78"/>
      <c r="NHQ96" s="78"/>
      <c r="NHR96" s="78"/>
      <c r="NHS96" s="78"/>
      <c r="NHT96" s="78"/>
      <c r="NHU96" s="78"/>
      <c r="NHV96" s="78"/>
      <c r="NHW96" s="78"/>
      <c r="NHX96" s="78"/>
      <c r="NHY96" s="78"/>
      <c r="NHZ96" s="78"/>
      <c r="NIA96" s="78"/>
      <c r="NIB96" s="78"/>
      <c r="NIC96" s="78"/>
      <c r="NID96" s="78"/>
      <c r="NIE96" s="78"/>
      <c r="NIF96" s="78"/>
      <c r="NIG96" s="78"/>
      <c r="NIH96" s="78"/>
      <c r="NII96" s="78"/>
      <c r="NIJ96" s="78"/>
      <c r="NIK96" s="78"/>
      <c r="NIL96" s="78"/>
      <c r="NIM96" s="78"/>
      <c r="NIN96" s="78"/>
      <c r="NIO96" s="78"/>
      <c r="NIP96" s="78"/>
      <c r="NIQ96" s="78"/>
      <c r="NIR96" s="78"/>
      <c r="NIS96" s="78"/>
      <c r="NIT96" s="78"/>
      <c r="NIU96" s="78"/>
      <c r="NIV96" s="78"/>
      <c r="NIW96" s="78"/>
      <c r="NIX96" s="78"/>
      <c r="NIY96" s="78"/>
      <c r="NIZ96" s="78"/>
      <c r="NJA96" s="78"/>
      <c r="NJB96" s="78"/>
      <c r="NJC96" s="78"/>
      <c r="NJD96" s="78"/>
      <c r="NJE96" s="78"/>
      <c r="NJF96" s="78"/>
      <c r="NJG96" s="78"/>
      <c r="NJH96" s="78"/>
      <c r="NJI96" s="78"/>
      <c r="NJJ96" s="78"/>
      <c r="NJK96" s="78"/>
      <c r="NJL96" s="78"/>
      <c r="NJM96" s="78"/>
      <c r="NJN96" s="78"/>
      <c r="NJO96" s="78"/>
      <c r="NJP96" s="78"/>
      <c r="NJQ96" s="78"/>
      <c r="NJR96" s="78"/>
      <c r="NJS96" s="78"/>
      <c r="NJT96" s="78"/>
      <c r="NJU96" s="78"/>
      <c r="NJV96" s="78"/>
      <c r="NJW96" s="78"/>
      <c r="NJX96" s="78"/>
      <c r="NJY96" s="78"/>
      <c r="NJZ96" s="78"/>
      <c r="NKA96" s="78"/>
      <c r="NKB96" s="78"/>
      <c r="NKC96" s="78"/>
      <c r="NKD96" s="78"/>
      <c r="NKE96" s="78"/>
      <c r="NKF96" s="78"/>
      <c r="NKG96" s="78"/>
      <c r="NKH96" s="78"/>
      <c r="NKI96" s="78"/>
      <c r="NKJ96" s="78"/>
      <c r="NKK96" s="78"/>
      <c r="NKL96" s="78"/>
      <c r="NKM96" s="78"/>
      <c r="NKN96" s="78"/>
      <c r="NKO96" s="78"/>
      <c r="NKP96" s="78"/>
      <c r="NKQ96" s="78"/>
      <c r="NKR96" s="78"/>
      <c r="NKS96" s="78"/>
      <c r="NKT96" s="78"/>
      <c r="NKU96" s="78"/>
      <c r="NKV96" s="78"/>
      <c r="NKW96" s="78"/>
      <c r="NKX96" s="78"/>
      <c r="NKY96" s="78"/>
      <c r="NKZ96" s="78"/>
      <c r="NLA96" s="78"/>
      <c r="NLB96" s="78"/>
      <c r="NLC96" s="78"/>
      <c r="NLD96" s="78"/>
      <c r="NLE96" s="78"/>
      <c r="NLF96" s="78"/>
      <c r="NLG96" s="78"/>
      <c r="NLH96" s="78"/>
      <c r="NLI96" s="78"/>
      <c r="NLJ96" s="78"/>
      <c r="NLK96" s="78"/>
      <c r="NLL96" s="78"/>
      <c r="NLM96" s="78"/>
      <c r="NLN96" s="78"/>
      <c r="NLO96" s="78"/>
      <c r="NLP96" s="78"/>
      <c r="NLQ96" s="78"/>
      <c r="NLR96" s="78"/>
      <c r="NLS96" s="78"/>
      <c r="NLT96" s="78"/>
      <c r="NLU96" s="78"/>
      <c r="NLV96" s="78"/>
      <c r="NLW96" s="78"/>
      <c r="NLX96" s="78"/>
      <c r="NLY96" s="78"/>
      <c r="NLZ96" s="78"/>
      <c r="NMA96" s="78"/>
      <c r="NMB96" s="78"/>
      <c r="NMC96" s="78"/>
      <c r="NMD96" s="78"/>
      <c r="NME96" s="78"/>
      <c r="NMF96" s="78"/>
      <c r="NMG96" s="78"/>
      <c r="NMH96" s="78"/>
      <c r="NMI96" s="78"/>
      <c r="NMJ96" s="78"/>
      <c r="NMK96" s="78"/>
      <c r="NML96" s="78"/>
      <c r="NMM96" s="78"/>
      <c r="NMN96" s="78"/>
      <c r="NMO96" s="78"/>
      <c r="NMP96" s="78"/>
      <c r="NMQ96" s="78"/>
      <c r="NMR96" s="78"/>
      <c r="NMS96" s="78"/>
      <c r="NMT96" s="78"/>
      <c r="NMU96" s="78"/>
      <c r="NMV96" s="78"/>
      <c r="NMW96" s="78"/>
      <c r="NMX96" s="78"/>
      <c r="NMY96" s="78"/>
      <c r="NMZ96" s="78"/>
      <c r="NNA96" s="78"/>
      <c r="NNB96" s="78"/>
      <c r="NNC96" s="78"/>
      <c r="NND96" s="78"/>
      <c r="NNE96" s="78"/>
      <c r="NNF96" s="78"/>
      <c r="NNG96" s="78"/>
      <c r="NNH96" s="78"/>
      <c r="NNI96" s="78"/>
      <c r="NNJ96" s="78"/>
      <c r="NNK96" s="78"/>
      <c r="NNL96" s="78"/>
      <c r="NNM96" s="78"/>
      <c r="NNN96" s="78"/>
      <c r="NNO96" s="78"/>
      <c r="NNP96" s="78"/>
      <c r="NNQ96" s="78"/>
      <c r="NNR96" s="78"/>
      <c r="NNS96" s="78"/>
      <c r="NNT96" s="78"/>
      <c r="NNU96" s="78"/>
      <c r="NNV96" s="78"/>
      <c r="NNW96" s="78"/>
      <c r="NNX96" s="78"/>
      <c r="NNY96" s="78"/>
      <c r="NNZ96" s="78"/>
      <c r="NOA96" s="78"/>
      <c r="NOB96" s="78"/>
      <c r="NOC96" s="78"/>
      <c r="NOD96" s="78"/>
      <c r="NOE96" s="78"/>
      <c r="NOF96" s="78"/>
      <c r="NOG96" s="78"/>
      <c r="NOH96" s="78"/>
      <c r="NOI96" s="78"/>
      <c r="NOJ96" s="78"/>
      <c r="NOK96" s="78"/>
      <c r="NOL96" s="78"/>
      <c r="NOM96" s="78"/>
      <c r="NON96" s="78"/>
      <c r="NOO96" s="78"/>
      <c r="NOP96" s="78"/>
      <c r="NOQ96" s="78"/>
      <c r="NOR96" s="78"/>
      <c r="NOS96" s="78"/>
      <c r="NOT96" s="78"/>
      <c r="NOU96" s="78"/>
      <c r="NOV96" s="78"/>
      <c r="NOW96" s="78"/>
      <c r="NOX96" s="78"/>
      <c r="NOY96" s="78"/>
      <c r="NOZ96" s="78"/>
      <c r="NPA96" s="78"/>
      <c r="NPB96" s="78"/>
      <c r="NPC96" s="78"/>
      <c r="NPD96" s="78"/>
      <c r="NPE96" s="78"/>
      <c r="NPF96" s="78"/>
      <c r="NPG96" s="78"/>
      <c r="NPH96" s="78"/>
      <c r="NPI96" s="78"/>
      <c r="NPJ96" s="78"/>
      <c r="NPK96" s="78"/>
      <c r="NPL96" s="78"/>
      <c r="NPM96" s="78"/>
      <c r="NPN96" s="78"/>
      <c r="NPO96" s="78"/>
      <c r="NPP96" s="78"/>
      <c r="NPQ96" s="78"/>
      <c r="NPR96" s="78"/>
      <c r="NPS96" s="78"/>
      <c r="NPT96" s="78"/>
      <c r="NPU96" s="78"/>
      <c r="NPV96" s="78"/>
      <c r="NPW96" s="78"/>
      <c r="NPX96" s="78"/>
      <c r="NPY96" s="78"/>
      <c r="NPZ96" s="78"/>
      <c r="NQA96" s="78"/>
      <c r="NQB96" s="78"/>
      <c r="NQC96" s="78"/>
      <c r="NQD96" s="78"/>
      <c r="NQE96" s="78"/>
      <c r="NQF96" s="78"/>
      <c r="NQG96" s="78"/>
      <c r="NQH96" s="78"/>
      <c r="NQI96" s="78"/>
      <c r="NQJ96" s="78"/>
      <c r="NQK96" s="78"/>
      <c r="NQL96" s="78"/>
      <c r="NQM96" s="78"/>
      <c r="NQN96" s="78"/>
      <c r="NQO96" s="78"/>
      <c r="NQP96" s="78"/>
      <c r="NQQ96" s="78"/>
      <c r="NQR96" s="78"/>
      <c r="NQS96" s="78"/>
      <c r="NQT96" s="78"/>
      <c r="NQU96" s="78"/>
      <c r="NQV96" s="78"/>
      <c r="NQW96" s="78"/>
      <c r="NQX96" s="78"/>
      <c r="NQY96" s="78"/>
      <c r="NQZ96" s="78"/>
      <c r="NRA96" s="78"/>
      <c r="NRB96" s="78"/>
      <c r="NRC96" s="78"/>
      <c r="NRD96" s="78"/>
      <c r="NRE96" s="78"/>
      <c r="NRF96" s="78"/>
      <c r="NRG96" s="78"/>
      <c r="NRH96" s="78"/>
      <c r="NRI96" s="78"/>
      <c r="NRJ96" s="78"/>
      <c r="NRK96" s="78"/>
      <c r="NRL96" s="78"/>
      <c r="NRM96" s="78"/>
      <c r="NRN96" s="78"/>
      <c r="NRO96" s="78"/>
      <c r="NRP96" s="78"/>
      <c r="NRQ96" s="78"/>
      <c r="NRR96" s="78"/>
      <c r="NRS96" s="78"/>
      <c r="NRT96" s="78"/>
      <c r="NRU96" s="78"/>
      <c r="NRV96" s="78"/>
      <c r="NRW96" s="78"/>
      <c r="NRX96" s="78"/>
      <c r="NRY96" s="78"/>
      <c r="NRZ96" s="78"/>
      <c r="NSA96" s="78"/>
      <c r="NSB96" s="78"/>
      <c r="NSC96" s="78"/>
      <c r="NSD96" s="78"/>
      <c r="NSE96" s="78"/>
      <c r="NSF96" s="78"/>
      <c r="NSG96" s="78"/>
      <c r="NSH96" s="78"/>
      <c r="NSI96" s="78"/>
      <c r="NSJ96" s="78"/>
      <c r="NSK96" s="78"/>
      <c r="NSL96" s="78"/>
      <c r="NSM96" s="78"/>
      <c r="NSN96" s="78"/>
      <c r="NSO96" s="78"/>
      <c r="NSP96" s="78"/>
      <c r="NSQ96" s="78"/>
      <c r="NSR96" s="78"/>
      <c r="NSS96" s="78"/>
      <c r="NST96" s="78"/>
      <c r="NSU96" s="78"/>
      <c r="NSV96" s="78"/>
      <c r="NSW96" s="78"/>
      <c r="NSX96" s="78"/>
      <c r="NSY96" s="78"/>
      <c r="NSZ96" s="78"/>
      <c r="NTA96" s="78"/>
      <c r="NTB96" s="78"/>
      <c r="NTC96" s="78"/>
      <c r="NTD96" s="78"/>
      <c r="NTE96" s="78"/>
      <c r="NTF96" s="78"/>
      <c r="NTG96" s="78"/>
      <c r="NTH96" s="78"/>
      <c r="NTI96" s="78"/>
      <c r="NTJ96" s="78"/>
      <c r="NTK96" s="78"/>
      <c r="NTL96" s="78"/>
      <c r="NTM96" s="78"/>
      <c r="NTN96" s="78"/>
      <c r="NTO96" s="78"/>
      <c r="NTP96" s="78"/>
      <c r="NTQ96" s="78"/>
      <c r="NTR96" s="78"/>
      <c r="NTS96" s="78"/>
      <c r="NTT96" s="78"/>
      <c r="NTU96" s="78"/>
      <c r="NTV96" s="78"/>
      <c r="NTW96" s="78"/>
      <c r="NTX96" s="78"/>
      <c r="NTY96" s="78"/>
      <c r="NTZ96" s="78"/>
      <c r="NUA96" s="78"/>
      <c r="NUB96" s="78"/>
      <c r="NUC96" s="78"/>
      <c r="NUD96" s="78"/>
      <c r="NUE96" s="78"/>
      <c r="NUF96" s="78"/>
      <c r="NUG96" s="78"/>
      <c r="NUH96" s="78"/>
      <c r="NUI96" s="78"/>
      <c r="NUJ96" s="78"/>
      <c r="NUK96" s="78"/>
      <c r="NUL96" s="78"/>
      <c r="NUM96" s="78"/>
      <c r="NUN96" s="78"/>
      <c r="NUO96" s="78"/>
      <c r="NUP96" s="78"/>
      <c r="NUQ96" s="78"/>
      <c r="NUR96" s="78"/>
      <c r="NUS96" s="78"/>
      <c r="NUT96" s="78"/>
      <c r="NUU96" s="78"/>
      <c r="NUV96" s="78"/>
      <c r="NUW96" s="78"/>
      <c r="NUX96" s="78"/>
      <c r="NUY96" s="78"/>
      <c r="NUZ96" s="78"/>
      <c r="NVA96" s="78"/>
      <c r="NVB96" s="78"/>
      <c r="NVC96" s="78"/>
      <c r="NVD96" s="78"/>
      <c r="NVE96" s="78"/>
      <c r="NVF96" s="78"/>
      <c r="NVG96" s="78"/>
      <c r="NVH96" s="78"/>
      <c r="NVI96" s="78"/>
      <c r="NVJ96" s="78"/>
      <c r="NVK96" s="78"/>
      <c r="NVL96" s="78"/>
      <c r="NVM96" s="78"/>
      <c r="NVN96" s="78"/>
      <c r="NVO96" s="78"/>
      <c r="NVP96" s="78"/>
      <c r="NVQ96" s="78"/>
      <c r="NVR96" s="78"/>
      <c r="NVS96" s="78"/>
      <c r="NVT96" s="78"/>
      <c r="NVU96" s="78"/>
      <c r="NVV96" s="78"/>
      <c r="NVW96" s="78"/>
      <c r="NVX96" s="78"/>
      <c r="NVY96" s="78"/>
      <c r="NVZ96" s="78"/>
      <c r="NWA96" s="78"/>
      <c r="NWB96" s="78"/>
      <c r="NWC96" s="78"/>
      <c r="NWD96" s="78"/>
      <c r="NWE96" s="78"/>
      <c r="NWF96" s="78"/>
      <c r="NWG96" s="78"/>
      <c r="NWH96" s="78"/>
      <c r="NWI96" s="78"/>
      <c r="NWJ96" s="78"/>
      <c r="NWK96" s="78"/>
      <c r="NWL96" s="78"/>
      <c r="NWM96" s="78"/>
      <c r="NWN96" s="78"/>
      <c r="NWO96" s="78"/>
      <c r="NWP96" s="78"/>
      <c r="NWQ96" s="78"/>
      <c r="NWR96" s="78"/>
      <c r="NWS96" s="78"/>
      <c r="NWT96" s="78"/>
      <c r="NWU96" s="78"/>
      <c r="NWV96" s="78"/>
      <c r="NWW96" s="78"/>
      <c r="NWX96" s="78"/>
      <c r="NWY96" s="78"/>
      <c r="NWZ96" s="78"/>
      <c r="NXA96" s="78"/>
      <c r="NXB96" s="78"/>
      <c r="NXC96" s="78"/>
      <c r="NXD96" s="78"/>
      <c r="NXE96" s="78"/>
      <c r="NXF96" s="78"/>
      <c r="NXG96" s="78"/>
      <c r="NXH96" s="78"/>
      <c r="NXI96" s="78"/>
      <c r="NXJ96" s="78"/>
      <c r="NXK96" s="78"/>
      <c r="NXL96" s="78"/>
      <c r="NXM96" s="78"/>
      <c r="NXN96" s="78"/>
      <c r="NXO96" s="78"/>
      <c r="NXP96" s="78"/>
      <c r="NXQ96" s="78"/>
      <c r="NXR96" s="78"/>
      <c r="NXS96" s="78"/>
      <c r="NXT96" s="78"/>
      <c r="NXU96" s="78"/>
      <c r="NXV96" s="78"/>
      <c r="NXW96" s="78"/>
      <c r="NXX96" s="78"/>
      <c r="NXY96" s="78"/>
      <c r="NXZ96" s="78"/>
      <c r="NYA96" s="78"/>
      <c r="NYB96" s="78"/>
      <c r="NYC96" s="78"/>
      <c r="NYD96" s="78"/>
      <c r="NYE96" s="78"/>
      <c r="NYF96" s="78"/>
      <c r="NYG96" s="78"/>
      <c r="NYH96" s="78"/>
      <c r="NYI96" s="78"/>
      <c r="NYJ96" s="78"/>
      <c r="NYK96" s="78"/>
      <c r="NYL96" s="78"/>
      <c r="NYM96" s="78"/>
      <c r="NYN96" s="78"/>
      <c r="NYO96" s="78"/>
      <c r="NYP96" s="78"/>
      <c r="NYQ96" s="78"/>
      <c r="NYR96" s="78"/>
      <c r="NYS96" s="78"/>
      <c r="NYT96" s="78"/>
      <c r="NYU96" s="78"/>
      <c r="NYV96" s="78"/>
      <c r="NYW96" s="78"/>
      <c r="NYX96" s="78"/>
      <c r="NYY96" s="78"/>
      <c r="NYZ96" s="78"/>
      <c r="NZA96" s="78"/>
      <c r="NZB96" s="78"/>
      <c r="NZC96" s="78"/>
      <c r="NZD96" s="78"/>
      <c r="NZE96" s="78"/>
      <c r="NZF96" s="78"/>
      <c r="NZG96" s="78"/>
      <c r="NZH96" s="78"/>
      <c r="NZI96" s="78"/>
      <c r="NZJ96" s="78"/>
      <c r="NZK96" s="78"/>
      <c r="NZL96" s="78"/>
      <c r="NZM96" s="78"/>
      <c r="NZN96" s="78"/>
      <c r="NZO96" s="78"/>
      <c r="NZP96" s="78"/>
      <c r="NZQ96" s="78"/>
      <c r="NZR96" s="78"/>
      <c r="NZS96" s="78"/>
      <c r="NZT96" s="78"/>
      <c r="NZU96" s="78"/>
      <c r="NZV96" s="78"/>
      <c r="NZW96" s="78"/>
      <c r="NZX96" s="78"/>
      <c r="NZY96" s="78"/>
      <c r="NZZ96" s="78"/>
      <c r="OAA96" s="78"/>
      <c r="OAB96" s="78"/>
      <c r="OAC96" s="78"/>
      <c r="OAD96" s="78"/>
      <c r="OAE96" s="78"/>
      <c r="OAF96" s="78"/>
      <c r="OAG96" s="78"/>
      <c r="OAH96" s="78"/>
      <c r="OAI96" s="78"/>
      <c r="OAJ96" s="78"/>
      <c r="OAK96" s="78"/>
      <c r="OAL96" s="78"/>
      <c r="OAM96" s="78"/>
      <c r="OAN96" s="78"/>
      <c r="OAO96" s="78"/>
      <c r="OAP96" s="78"/>
      <c r="OAQ96" s="78"/>
      <c r="OAR96" s="78"/>
      <c r="OAS96" s="78"/>
      <c r="OAT96" s="78"/>
      <c r="OAU96" s="78"/>
      <c r="OAV96" s="78"/>
      <c r="OAW96" s="78"/>
      <c r="OAX96" s="78"/>
      <c r="OAY96" s="78"/>
      <c r="OAZ96" s="78"/>
      <c r="OBA96" s="78"/>
      <c r="OBB96" s="78"/>
      <c r="OBC96" s="78"/>
      <c r="OBD96" s="78"/>
      <c r="OBE96" s="78"/>
      <c r="OBF96" s="78"/>
      <c r="OBG96" s="78"/>
      <c r="OBH96" s="78"/>
      <c r="OBI96" s="78"/>
      <c r="OBJ96" s="78"/>
      <c r="OBK96" s="78"/>
      <c r="OBL96" s="78"/>
      <c r="OBM96" s="78"/>
      <c r="OBN96" s="78"/>
      <c r="OBO96" s="78"/>
      <c r="OBP96" s="78"/>
      <c r="OBQ96" s="78"/>
      <c r="OBR96" s="78"/>
      <c r="OBS96" s="78"/>
      <c r="OBT96" s="78"/>
      <c r="OBU96" s="78"/>
      <c r="OBV96" s="78"/>
      <c r="OBW96" s="78"/>
      <c r="OBX96" s="78"/>
      <c r="OBY96" s="78"/>
      <c r="OBZ96" s="78"/>
      <c r="OCA96" s="78"/>
      <c r="OCB96" s="78"/>
      <c r="OCC96" s="78"/>
      <c r="OCD96" s="78"/>
      <c r="OCE96" s="78"/>
      <c r="OCF96" s="78"/>
      <c r="OCG96" s="78"/>
      <c r="OCH96" s="78"/>
      <c r="OCI96" s="78"/>
      <c r="OCJ96" s="78"/>
      <c r="OCK96" s="78"/>
      <c r="OCL96" s="78"/>
      <c r="OCM96" s="78"/>
      <c r="OCN96" s="78"/>
      <c r="OCO96" s="78"/>
      <c r="OCP96" s="78"/>
      <c r="OCQ96" s="78"/>
      <c r="OCR96" s="78"/>
      <c r="OCS96" s="78"/>
      <c r="OCT96" s="78"/>
      <c r="OCU96" s="78"/>
      <c r="OCV96" s="78"/>
      <c r="OCW96" s="78"/>
      <c r="OCX96" s="78"/>
      <c r="OCY96" s="78"/>
      <c r="OCZ96" s="78"/>
      <c r="ODA96" s="78"/>
      <c r="ODB96" s="78"/>
      <c r="ODC96" s="78"/>
      <c r="ODD96" s="78"/>
      <c r="ODE96" s="78"/>
      <c r="ODF96" s="78"/>
      <c r="ODG96" s="78"/>
      <c r="ODH96" s="78"/>
      <c r="ODI96" s="78"/>
      <c r="ODJ96" s="78"/>
      <c r="ODK96" s="78"/>
      <c r="ODL96" s="78"/>
      <c r="ODM96" s="78"/>
      <c r="ODN96" s="78"/>
      <c r="ODO96" s="78"/>
      <c r="ODP96" s="78"/>
      <c r="ODQ96" s="78"/>
      <c r="ODR96" s="78"/>
      <c r="ODS96" s="78"/>
      <c r="ODT96" s="78"/>
      <c r="ODU96" s="78"/>
      <c r="ODV96" s="78"/>
      <c r="ODW96" s="78"/>
      <c r="ODX96" s="78"/>
      <c r="ODY96" s="78"/>
      <c r="ODZ96" s="78"/>
      <c r="OEA96" s="78"/>
      <c r="OEB96" s="78"/>
      <c r="OEC96" s="78"/>
      <c r="OED96" s="78"/>
      <c r="OEE96" s="78"/>
      <c r="OEF96" s="78"/>
      <c r="OEG96" s="78"/>
      <c r="OEH96" s="78"/>
      <c r="OEI96" s="78"/>
      <c r="OEJ96" s="78"/>
      <c r="OEK96" s="78"/>
      <c r="OEL96" s="78"/>
      <c r="OEM96" s="78"/>
      <c r="OEN96" s="78"/>
      <c r="OEO96" s="78"/>
      <c r="OEP96" s="78"/>
      <c r="OEQ96" s="78"/>
      <c r="OER96" s="78"/>
      <c r="OES96" s="78"/>
      <c r="OET96" s="78"/>
      <c r="OEU96" s="78"/>
      <c r="OEV96" s="78"/>
      <c r="OEW96" s="78"/>
      <c r="OEX96" s="78"/>
      <c r="OEY96" s="78"/>
      <c r="OEZ96" s="78"/>
      <c r="OFA96" s="78"/>
      <c r="OFB96" s="78"/>
      <c r="OFC96" s="78"/>
      <c r="OFD96" s="78"/>
      <c r="OFE96" s="78"/>
      <c r="OFF96" s="78"/>
      <c r="OFG96" s="78"/>
      <c r="OFH96" s="78"/>
      <c r="OFI96" s="78"/>
      <c r="OFJ96" s="78"/>
      <c r="OFK96" s="78"/>
      <c r="OFL96" s="78"/>
      <c r="OFM96" s="78"/>
      <c r="OFN96" s="78"/>
      <c r="OFO96" s="78"/>
      <c r="OFP96" s="78"/>
      <c r="OFQ96" s="78"/>
      <c r="OFR96" s="78"/>
      <c r="OFS96" s="78"/>
      <c r="OFT96" s="78"/>
      <c r="OFU96" s="78"/>
      <c r="OFV96" s="78"/>
      <c r="OFW96" s="78"/>
      <c r="OFX96" s="78"/>
      <c r="OFY96" s="78"/>
      <c r="OFZ96" s="78"/>
      <c r="OGA96" s="78"/>
      <c r="OGB96" s="78"/>
      <c r="OGC96" s="78"/>
      <c r="OGD96" s="78"/>
      <c r="OGE96" s="78"/>
      <c r="OGF96" s="78"/>
      <c r="OGG96" s="78"/>
      <c r="OGH96" s="78"/>
      <c r="OGI96" s="78"/>
      <c r="OGJ96" s="78"/>
      <c r="OGK96" s="78"/>
      <c r="OGL96" s="78"/>
      <c r="OGM96" s="78"/>
      <c r="OGN96" s="78"/>
      <c r="OGO96" s="78"/>
      <c r="OGP96" s="78"/>
      <c r="OGQ96" s="78"/>
      <c r="OGR96" s="78"/>
      <c r="OGS96" s="78"/>
      <c r="OGT96" s="78"/>
      <c r="OGU96" s="78"/>
      <c r="OGV96" s="78"/>
      <c r="OGW96" s="78"/>
      <c r="OGX96" s="78"/>
      <c r="OGY96" s="78"/>
      <c r="OGZ96" s="78"/>
      <c r="OHA96" s="78"/>
      <c r="OHB96" s="78"/>
      <c r="OHC96" s="78"/>
      <c r="OHD96" s="78"/>
      <c r="OHE96" s="78"/>
      <c r="OHF96" s="78"/>
      <c r="OHG96" s="78"/>
      <c r="OHH96" s="78"/>
      <c r="OHI96" s="78"/>
      <c r="OHJ96" s="78"/>
      <c r="OHK96" s="78"/>
      <c r="OHL96" s="78"/>
      <c r="OHM96" s="78"/>
      <c r="OHN96" s="78"/>
      <c r="OHO96" s="78"/>
      <c r="OHP96" s="78"/>
      <c r="OHQ96" s="78"/>
      <c r="OHR96" s="78"/>
      <c r="OHS96" s="78"/>
      <c r="OHT96" s="78"/>
      <c r="OHU96" s="78"/>
      <c r="OHV96" s="78"/>
      <c r="OHW96" s="78"/>
      <c r="OHX96" s="78"/>
      <c r="OHY96" s="78"/>
      <c r="OHZ96" s="78"/>
      <c r="OIA96" s="78"/>
      <c r="OIB96" s="78"/>
      <c r="OIC96" s="78"/>
      <c r="OID96" s="78"/>
      <c r="OIE96" s="78"/>
      <c r="OIF96" s="78"/>
      <c r="OIG96" s="78"/>
      <c r="OIH96" s="78"/>
      <c r="OII96" s="78"/>
      <c r="OIJ96" s="78"/>
      <c r="OIK96" s="78"/>
      <c r="OIL96" s="78"/>
      <c r="OIM96" s="78"/>
      <c r="OIN96" s="78"/>
      <c r="OIO96" s="78"/>
      <c r="OIP96" s="78"/>
      <c r="OIQ96" s="78"/>
      <c r="OIR96" s="78"/>
      <c r="OIS96" s="78"/>
      <c r="OIT96" s="78"/>
      <c r="OIU96" s="78"/>
      <c r="OIV96" s="78"/>
      <c r="OIW96" s="78"/>
      <c r="OIX96" s="78"/>
      <c r="OIY96" s="78"/>
      <c r="OIZ96" s="78"/>
      <c r="OJA96" s="78"/>
      <c r="OJB96" s="78"/>
      <c r="OJC96" s="78"/>
      <c r="OJD96" s="78"/>
      <c r="OJE96" s="78"/>
      <c r="OJF96" s="78"/>
      <c r="OJG96" s="78"/>
      <c r="OJH96" s="78"/>
      <c r="OJI96" s="78"/>
      <c r="OJJ96" s="78"/>
      <c r="OJK96" s="78"/>
      <c r="OJL96" s="78"/>
      <c r="OJM96" s="78"/>
      <c r="OJN96" s="78"/>
      <c r="OJO96" s="78"/>
      <c r="OJP96" s="78"/>
      <c r="OJQ96" s="78"/>
      <c r="OJR96" s="78"/>
      <c r="OJS96" s="78"/>
      <c r="OJT96" s="78"/>
      <c r="OJU96" s="78"/>
      <c r="OJV96" s="78"/>
      <c r="OJW96" s="78"/>
      <c r="OJX96" s="78"/>
      <c r="OJY96" s="78"/>
      <c r="OJZ96" s="78"/>
      <c r="OKA96" s="78"/>
      <c r="OKB96" s="78"/>
      <c r="OKC96" s="78"/>
      <c r="OKD96" s="78"/>
      <c r="OKE96" s="78"/>
      <c r="OKF96" s="78"/>
      <c r="OKG96" s="78"/>
      <c r="OKH96" s="78"/>
      <c r="OKI96" s="78"/>
      <c r="OKJ96" s="78"/>
      <c r="OKK96" s="78"/>
      <c r="OKL96" s="78"/>
      <c r="OKM96" s="78"/>
      <c r="OKN96" s="78"/>
      <c r="OKO96" s="78"/>
      <c r="OKP96" s="78"/>
      <c r="OKQ96" s="78"/>
      <c r="OKR96" s="78"/>
      <c r="OKS96" s="78"/>
      <c r="OKT96" s="78"/>
      <c r="OKU96" s="78"/>
      <c r="OKV96" s="78"/>
      <c r="OKW96" s="78"/>
      <c r="OKX96" s="78"/>
      <c r="OKY96" s="78"/>
      <c r="OKZ96" s="78"/>
      <c r="OLA96" s="78"/>
      <c r="OLB96" s="78"/>
      <c r="OLC96" s="78"/>
      <c r="OLD96" s="78"/>
      <c r="OLE96" s="78"/>
      <c r="OLF96" s="78"/>
      <c r="OLG96" s="78"/>
      <c r="OLH96" s="78"/>
      <c r="OLI96" s="78"/>
      <c r="OLJ96" s="78"/>
      <c r="OLK96" s="78"/>
      <c r="OLL96" s="78"/>
      <c r="OLM96" s="78"/>
      <c r="OLN96" s="78"/>
      <c r="OLO96" s="78"/>
      <c r="OLP96" s="78"/>
      <c r="OLQ96" s="78"/>
      <c r="OLR96" s="78"/>
      <c r="OLS96" s="78"/>
      <c r="OLT96" s="78"/>
      <c r="OLU96" s="78"/>
      <c r="OLV96" s="78"/>
      <c r="OLW96" s="78"/>
      <c r="OLX96" s="78"/>
      <c r="OLY96" s="78"/>
      <c r="OLZ96" s="78"/>
      <c r="OMA96" s="78"/>
      <c r="OMB96" s="78"/>
      <c r="OMC96" s="78"/>
      <c r="OMD96" s="78"/>
      <c r="OME96" s="78"/>
      <c r="OMF96" s="78"/>
      <c r="OMG96" s="78"/>
      <c r="OMH96" s="78"/>
      <c r="OMI96" s="78"/>
      <c r="OMJ96" s="78"/>
      <c r="OMK96" s="78"/>
      <c r="OML96" s="78"/>
      <c r="OMM96" s="78"/>
      <c r="OMN96" s="78"/>
      <c r="OMO96" s="78"/>
      <c r="OMP96" s="78"/>
      <c r="OMQ96" s="78"/>
      <c r="OMR96" s="78"/>
      <c r="OMS96" s="78"/>
      <c r="OMT96" s="78"/>
      <c r="OMU96" s="78"/>
      <c r="OMV96" s="78"/>
      <c r="OMW96" s="78"/>
      <c r="OMX96" s="78"/>
      <c r="OMY96" s="78"/>
      <c r="OMZ96" s="78"/>
      <c r="ONA96" s="78"/>
      <c r="ONB96" s="78"/>
      <c r="ONC96" s="78"/>
      <c r="OND96" s="78"/>
      <c r="ONE96" s="78"/>
      <c r="ONF96" s="78"/>
      <c r="ONG96" s="78"/>
      <c r="ONH96" s="78"/>
      <c r="ONI96" s="78"/>
      <c r="ONJ96" s="78"/>
      <c r="ONK96" s="78"/>
      <c r="ONL96" s="78"/>
      <c r="ONM96" s="78"/>
      <c r="ONN96" s="78"/>
      <c r="ONO96" s="78"/>
      <c r="ONP96" s="78"/>
      <c r="ONQ96" s="78"/>
      <c r="ONR96" s="78"/>
      <c r="ONS96" s="78"/>
      <c r="ONT96" s="78"/>
      <c r="ONU96" s="78"/>
      <c r="ONV96" s="78"/>
      <c r="ONW96" s="78"/>
      <c r="ONX96" s="78"/>
      <c r="ONY96" s="78"/>
      <c r="ONZ96" s="78"/>
      <c r="OOA96" s="78"/>
      <c r="OOB96" s="78"/>
      <c r="OOC96" s="78"/>
      <c r="OOD96" s="78"/>
      <c r="OOE96" s="78"/>
      <c r="OOF96" s="78"/>
      <c r="OOG96" s="78"/>
      <c r="OOH96" s="78"/>
      <c r="OOI96" s="78"/>
      <c r="OOJ96" s="78"/>
      <c r="OOK96" s="78"/>
      <c r="OOL96" s="78"/>
      <c r="OOM96" s="78"/>
      <c r="OON96" s="78"/>
      <c r="OOO96" s="78"/>
      <c r="OOP96" s="78"/>
      <c r="OOQ96" s="78"/>
      <c r="OOR96" s="78"/>
      <c r="OOS96" s="78"/>
      <c r="OOT96" s="78"/>
      <c r="OOU96" s="78"/>
      <c r="OOV96" s="78"/>
      <c r="OOW96" s="78"/>
      <c r="OOX96" s="78"/>
      <c r="OOY96" s="78"/>
      <c r="OOZ96" s="78"/>
      <c r="OPA96" s="78"/>
      <c r="OPB96" s="78"/>
      <c r="OPC96" s="78"/>
      <c r="OPD96" s="78"/>
      <c r="OPE96" s="78"/>
      <c r="OPF96" s="78"/>
      <c r="OPG96" s="78"/>
      <c r="OPH96" s="78"/>
      <c r="OPI96" s="78"/>
      <c r="OPJ96" s="78"/>
      <c r="OPK96" s="78"/>
      <c r="OPL96" s="78"/>
      <c r="OPM96" s="78"/>
      <c r="OPN96" s="78"/>
      <c r="OPO96" s="78"/>
      <c r="OPP96" s="78"/>
      <c r="OPQ96" s="78"/>
      <c r="OPR96" s="78"/>
      <c r="OPS96" s="78"/>
      <c r="OPT96" s="78"/>
      <c r="OPU96" s="78"/>
      <c r="OPV96" s="78"/>
      <c r="OPW96" s="78"/>
      <c r="OPX96" s="78"/>
      <c r="OPY96" s="78"/>
      <c r="OPZ96" s="78"/>
      <c r="OQA96" s="78"/>
      <c r="OQB96" s="78"/>
      <c r="OQC96" s="78"/>
      <c r="OQD96" s="78"/>
      <c r="OQE96" s="78"/>
      <c r="OQF96" s="78"/>
      <c r="OQG96" s="78"/>
      <c r="OQH96" s="78"/>
      <c r="OQI96" s="78"/>
      <c r="OQJ96" s="78"/>
      <c r="OQK96" s="78"/>
      <c r="OQL96" s="78"/>
      <c r="OQM96" s="78"/>
      <c r="OQN96" s="78"/>
      <c r="OQO96" s="78"/>
      <c r="OQP96" s="78"/>
      <c r="OQQ96" s="78"/>
      <c r="OQR96" s="78"/>
      <c r="OQS96" s="78"/>
      <c r="OQT96" s="78"/>
      <c r="OQU96" s="78"/>
      <c r="OQV96" s="78"/>
      <c r="OQW96" s="78"/>
      <c r="OQX96" s="78"/>
      <c r="OQY96" s="78"/>
      <c r="OQZ96" s="78"/>
      <c r="ORA96" s="78"/>
      <c r="ORB96" s="78"/>
      <c r="ORC96" s="78"/>
      <c r="ORD96" s="78"/>
      <c r="ORE96" s="78"/>
      <c r="ORF96" s="78"/>
      <c r="ORG96" s="78"/>
      <c r="ORH96" s="78"/>
      <c r="ORI96" s="78"/>
      <c r="ORJ96" s="78"/>
      <c r="ORK96" s="78"/>
      <c r="ORL96" s="78"/>
      <c r="ORM96" s="78"/>
      <c r="ORN96" s="78"/>
      <c r="ORO96" s="78"/>
      <c r="ORP96" s="78"/>
      <c r="ORQ96" s="78"/>
      <c r="ORR96" s="78"/>
      <c r="ORS96" s="78"/>
      <c r="ORT96" s="78"/>
      <c r="ORU96" s="78"/>
      <c r="ORV96" s="78"/>
      <c r="ORW96" s="78"/>
      <c r="ORX96" s="78"/>
      <c r="ORY96" s="78"/>
      <c r="ORZ96" s="78"/>
      <c r="OSA96" s="78"/>
      <c r="OSB96" s="78"/>
      <c r="OSC96" s="78"/>
      <c r="OSD96" s="78"/>
      <c r="OSE96" s="78"/>
      <c r="OSF96" s="78"/>
      <c r="OSG96" s="78"/>
      <c r="OSH96" s="78"/>
      <c r="OSI96" s="78"/>
      <c r="OSJ96" s="78"/>
      <c r="OSK96" s="78"/>
      <c r="OSL96" s="78"/>
      <c r="OSM96" s="78"/>
      <c r="OSN96" s="78"/>
      <c r="OSO96" s="78"/>
      <c r="OSP96" s="78"/>
      <c r="OSQ96" s="78"/>
      <c r="OSR96" s="78"/>
      <c r="OSS96" s="78"/>
      <c r="OST96" s="78"/>
      <c r="OSU96" s="78"/>
      <c r="OSV96" s="78"/>
      <c r="OSW96" s="78"/>
      <c r="OSX96" s="78"/>
      <c r="OSY96" s="78"/>
      <c r="OSZ96" s="78"/>
      <c r="OTA96" s="78"/>
      <c r="OTB96" s="78"/>
      <c r="OTC96" s="78"/>
      <c r="OTD96" s="78"/>
      <c r="OTE96" s="78"/>
      <c r="OTF96" s="78"/>
      <c r="OTG96" s="78"/>
      <c r="OTH96" s="78"/>
      <c r="OTI96" s="78"/>
      <c r="OTJ96" s="78"/>
      <c r="OTK96" s="78"/>
      <c r="OTL96" s="78"/>
      <c r="OTM96" s="78"/>
      <c r="OTN96" s="78"/>
      <c r="OTO96" s="78"/>
      <c r="OTP96" s="78"/>
      <c r="OTQ96" s="78"/>
      <c r="OTR96" s="78"/>
      <c r="OTS96" s="78"/>
      <c r="OTT96" s="78"/>
      <c r="OTU96" s="78"/>
      <c r="OTV96" s="78"/>
      <c r="OTW96" s="78"/>
      <c r="OTX96" s="78"/>
      <c r="OTY96" s="78"/>
      <c r="OTZ96" s="78"/>
      <c r="OUA96" s="78"/>
      <c r="OUB96" s="78"/>
      <c r="OUC96" s="78"/>
      <c r="OUD96" s="78"/>
      <c r="OUE96" s="78"/>
      <c r="OUF96" s="78"/>
      <c r="OUG96" s="78"/>
      <c r="OUH96" s="78"/>
      <c r="OUI96" s="78"/>
      <c r="OUJ96" s="78"/>
      <c r="OUK96" s="78"/>
      <c r="OUL96" s="78"/>
      <c r="OUM96" s="78"/>
      <c r="OUN96" s="78"/>
      <c r="OUO96" s="78"/>
      <c r="OUP96" s="78"/>
      <c r="OUQ96" s="78"/>
      <c r="OUR96" s="78"/>
      <c r="OUS96" s="78"/>
      <c r="OUT96" s="78"/>
      <c r="OUU96" s="78"/>
      <c r="OUV96" s="78"/>
      <c r="OUW96" s="78"/>
      <c r="OUX96" s="78"/>
      <c r="OUY96" s="78"/>
      <c r="OUZ96" s="78"/>
      <c r="OVA96" s="78"/>
      <c r="OVB96" s="78"/>
      <c r="OVC96" s="78"/>
      <c r="OVD96" s="78"/>
      <c r="OVE96" s="78"/>
      <c r="OVF96" s="78"/>
      <c r="OVG96" s="78"/>
      <c r="OVH96" s="78"/>
      <c r="OVI96" s="78"/>
      <c r="OVJ96" s="78"/>
      <c r="OVK96" s="78"/>
      <c r="OVL96" s="78"/>
      <c r="OVM96" s="78"/>
      <c r="OVN96" s="78"/>
      <c r="OVO96" s="78"/>
      <c r="OVP96" s="78"/>
      <c r="OVQ96" s="78"/>
      <c r="OVR96" s="78"/>
      <c r="OVS96" s="78"/>
      <c r="OVT96" s="78"/>
      <c r="OVU96" s="78"/>
      <c r="OVV96" s="78"/>
      <c r="OVW96" s="78"/>
      <c r="OVX96" s="78"/>
      <c r="OVY96" s="78"/>
      <c r="OVZ96" s="78"/>
      <c r="OWA96" s="78"/>
      <c r="OWB96" s="78"/>
      <c r="OWC96" s="78"/>
      <c r="OWD96" s="78"/>
      <c r="OWE96" s="78"/>
      <c r="OWF96" s="78"/>
      <c r="OWG96" s="78"/>
      <c r="OWH96" s="78"/>
      <c r="OWI96" s="78"/>
      <c r="OWJ96" s="78"/>
      <c r="OWK96" s="78"/>
      <c r="OWL96" s="78"/>
      <c r="OWM96" s="78"/>
      <c r="OWN96" s="78"/>
      <c r="OWO96" s="78"/>
      <c r="OWP96" s="78"/>
      <c r="OWQ96" s="78"/>
      <c r="OWR96" s="78"/>
      <c r="OWS96" s="78"/>
      <c r="OWT96" s="78"/>
      <c r="OWU96" s="78"/>
      <c r="OWV96" s="78"/>
      <c r="OWW96" s="78"/>
      <c r="OWX96" s="78"/>
      <c r="OWY96" s="78"/>
      <c r="OWZ96" s="78"/>
      <c r="OXA96" s="78"/>
      <c r="OXB96" s="78"/>
      <c r="OXC96" s="78"/>
      <c r="OXD96" s="78"/>
      <c r="OXE96" s="78"/>
      <c r="OXF96" s="78"/>
      <c r="OXG96" s="78"/>
      <c r="OXH96" s="78"/>
      <c r="OXI96" s="78"/>
      <c r="OXJ96" s="78"/>
      <c r="OXK96" s="78"/>
      <c r="OXL96" s="78"/>
      <c r="OXM96" s="78"/>
      <c r="OXN96" s="78"/>
      <c r="OXO96" s="78"/>
      <c r="OXP96" s="78"/>
      <c r="OXQ96" s="78"/>
      <c r="OXR96" s="78"/>
      <c r="OXS96" s="78"/>
      <c r="OXT96" s="78"/>
      <c r="OXU96" s="78"/>
      <c r="OXV96" s="78"/>
      <c r="OXW96" s="78"/>
      <c r="OXX96" s="78"/>
      <c r="OXY96" s="78"/>
      <c r="OXZ96" s="78"/>
      <c r="OYA96" s="78"/>
      <c r="OYB96" s="78"/>
      <c r="OYC96" s="78"/>
      <c r="OYD96" s="78"/>
      <c r="OYE96" s="78"/>
      <c r="OYF96" s="78"/>
      <c r="OYG96" s="78"/>
      <c r="OYH96" s="78"/>
      <c r="OYI96" s="78"/>
      <c r="OYJ96" s="78"/>
      <c r="OYK96" s="78"/>
      <c r="OYL96" s="78"/>
      <c r="OYM96" s="78"/>
      <c r="OYN96" s="78"/>
      <c r="OYO96" s="78"/>
      <c r="OYP96" s="78"/>
      <c r="OYQ96" s="78"/>
      <c r="OYR96" s="78"/>
      <c r="OYS96" s="78"/>
      <c r="OYT96" s="78"/>
      <c r="OYU96" s="78"/>
      <c r="OYV96" s="78"/>
      <c r="OYW96" s="78"/>
      <c r="OYX96" s="78"/>
      <c r="OYY96" s="78"/>
      <c r="OYZ96" s="78"/>
      <c r="OZA96" s="78"/>
      <c r="OZB96" s="78"/>
      <c r="OZC96" s="78"/>
      <c r="OZD96" s="78"/>
      <c r="OZE96" s="78"/>
      <c r="OZF96" s="78"/>
      <c r="OZG96" s="78"/>
      <c r="OZH96" s="78"/>
      <c r="OZI96" s="78"/>
      <c r="OZJ96" s="78"/>
      <c r="OZK96" s="78"/>
      <c r="OZL96" s="78"/>
      <c r="OZM96" s="78"/>
      <c r="OZN96" s="78"/>
      <c r="OZO96" s="78"/>
      <c r="OZP96" s="78"/>
      <c r="OZQ96" s="78"/>
      <c r="OZR96" s="78"/>
      <c r="OZS96" s="78"/>
      <c r="OZT96" s="78"/>
      <c r="OZU96" s="78"/>
      <c r="OZV96" s="78"/>
      <c r="OZW96" s="78"/>
      <c r="OZX96" s="78"/>
      <c r="OZY96" s="78"/>
      <c r="OZZ96" s="78"/>
      <c r="PAA96" s="78"/>
      <c r="PAB96" s="78"/>
      <c r="PAC96" s="78"/>
      <c r="PAD96" s="78"/>
      <c r="PAE96" s="78"/>
      <c r="PAF96" s="78"/>
      <c r="PAG96" s="78"/>
      <c r="PAH96" s="78"/>
      <c r="PAI96" s="78"/>
      <c r="PAJ96" s="78"/>
      <c r="PAK96" s="78"/>
      <c r="PAL96" s="78"/>
      <c r="PAM96" s="78"/>
      <c r="PAN96" s="78"/>
      <c r="PAO96" s="78"/>
      <c r="PAP96" s="78"/>
      <c r="PAQ96" s="78"/>
      <c r="PAR96" s="78"/>
      <c r="PAS96" s="78"/>
      <c r="PAT96" s="78"/>
      <c r="PAU96" s="78"/>
      <c r="PAV96" s="78"/>
      <c r="PAW96" s="78"/>
      <c r="PAX96" s="78"/>
      <c r="PAY96" s="78"/>
      <c r="PAZ96" s="78"/>
      <c r="PBA96" s="78"/>
      <c r="PBB96" s="78"/>
      <c r="PBC96" s="78"/>
      <c r="PBD96" s="78"/>
      <c r="PBE96" s="78"/>
      <c r="PBF96" s="78"/>
      <c r="PBG96" s="78"/>
      <c r="PBH96" s="78"/>
      <c r="PBI96" s="78"/>
      <c r="PBJ96" s="78"/>
      <c r="PBK96" s="78"/>
      <c r="PBL96" s="78"/>
      <c r="PBM96" s="78"/>
      <c r="PBN96" s="78"/>
      <c r="PBO96" s="78"/>
      <c r="PBP96" s="78"/>
      <c r="PBQ96" s="78"/>
      <c r="PBR96" s="78"/>
      <c r="PBS96" s="78"/>
      <c r="PBT96" s="78"/>
      <c r="PBU96" s="78"/>
      <c r="PBV96" s="78"/>
      <c r="PBW96" s="78"/>
      <c r="PBX96" s="78"/>
      <c r="PBY96" s="78"/>
      <c r="PBZ96" s="78"/>
      <c r="PCA96" s="78"/>
      <c r="PCB96" s="78"/>
      <c r="PCC96" s="78"/>
      <c r="PCD96" s="78"/>
      <c r="PCE96" s="78"/>
      <c r="PCF96" s="78"/>
      <c r="PCG96" s="78"/>
      <c r="PCH96" s="78"/>
      <c r="PCI96" s="78"/>
      <c r="PCJ96" s="78"/>
      <c r="PCK96" s="78"/>
      <c r="PCL96" s="78"/>
      <c r="PCM96" s="78"/>
      <c r="PCN96" s="78"/>
      <c r="PCO96" s="78"/>
      <c r="PCP96" s="78"/>
      <c r="PCQ96" s="78"/>
      <c r="PCR96" s="78"/>
      <c r="PCS96" s="78"/>
      <c r="PCT96" s="78"/>
      <c r="PCU96" s="78"/>
      <c r="PCV96" s="78"/>
      <c r="PCW96" s="78"/>
      <c r="PCX96" s="78"/>
      <c r="PCY96" s="78"/>
      <c r="PCZ96" s="78"/>
      <c r="PDA96" s="78"/>
      <c r="PDB96" s="78"/>
      <c r="PDC96" s="78"/>
      <c r="PDD96" s="78"/>
      <c r="PDE96" s="78"/>
      <c r="PDF96" s="78"/>
      <c r="PDG96" s="78"/>
      <c r="PDH96" s="78"/>
      <c r="PDI96" s="78"/>
      <c r="PDJ96" s="78"/>
      <c r="PDK96" s="78"/>
      <c r="PDL96" s="78"/>
      <c r="PDM96" s="78"/>
      <c r="PDN96" s="78"/>
      <c r="PDO96" s="78"/>
      <c r="PDP96" s="78"/>
      <c r="PDQ96" s="78"/>
      <c r="PDR96" s="78"/>
      <c r="PDS96" s="78"/>
      <c r="PDT96" s="78"/>
      <c r="PDU96" s="78"/>
      <c r="PDV96" s="78"/>
      <c r="PDW96" s="78"/>
      <c r="PDX96" s="78"/>
      <c r="PDY96" s="78"/>
      <c r="PDZ96" s="78"/>
      <c r="PEA96" s="78"/>
      <c r="PEB96" s="78"/>
      <c r="PEC96" s="78"/>
      <c r="PED96" s="78"/>
      <c r="PEE96" s="78"/>
      <c r="PEF96" s="78"/>
      <c r="PEG96" s="78"/>
      <c r="PEH96" s="78"/>
      <c r="PEI96" s="78"/>
      <c r="PEJ96" s="78"/>
      <c r="PEK96" s="78"/>
      <c r="PEL96" s="78"/>
      <c r="PEM96" s="78"/>
      <c r="PEN96" s="78"/>
      <c r="PEO96" s="78"/>
      <c r="PEP96" s="78"/>
      <c r="PEQ96" s="78"/>
      <c r="PER96" s="78"/>
      <c r="PES96" s="78"/>
      <c r="PET96" s="78"/>
      <c r="PEU96" s="78"/>
      <c r="PEV96" s="78"/>
      <c r="PEW96" s="78"/>
      <c r="PEX96" s="78"/>
      <c r="PEY96" s="78"/>
      <c r="PEZ96" s="78"/>
      <c r="PFA96" s="78"/>
      <c r="PFB96" s="78"/>
      <c r="PFC96" s="78"/>
      <c r="PFD96" s="78"/>
      <c r="PFE96" s="78"/>
      <c r="PFF96" s="78"/>
      <c r="PFG96" s="78"/>
      <c r="PFH96" s="78"/>
      <c r="PFI96" s="78"/>
      <c r="PFJ96" s="78"/>
      <c r="PFK96" s="78"/>
      <c r="PFL96" s="78"/>
      <c r="PFM96" s="78"/>
      <c r="PFN96" s="78"/>
      <c r="PFO96" s="78"/>
      <c r="PFP96" s="78"/>
      <c r="PFQ96" s="78"/>
      <c r="PFR96" s="78"/>
      <c r="PFS96" s="78"/>
      <c r="PFT96" s="78"/>
      <c r="PFU96" s="78"/>
      <c r="PFV96" s="78"/>
      <c r="PFW96" s="78"/>
      <c r="PFX96" s="78"/>
      <c r="PFY96" s="78"/>
      <c r="PFZ96" s="78"/>
      <c r="PGA96" s="78"/>
      <c r="PGB96" s="78"/>
      <c r="PGC96" s="78"/>
      <c r="PGD96" s="78"/>
      <c r="PGE96" s="78"/>
      <c r="PGF96" s="78"/>
      <c r="PGG96" s="78"/>
      <c r="PGH96" s="78"/>
      <c r="PGI96" s="78"/>
      <c r="PGJ96" s="78"/>
      <c r="PGK96" s="78"/>
      <c r="PGL96" s="78"/>
      <c r="PGM96" s="78"/>
      <c r="PGN96" s="78"/>
      <c r="PGO96" s="78"/>
      <c r="PGP96" s="78"/>
      <c r="PGQ96" s="78"/>
      <c r="PGR96" s="78"/>
      <c r="PGS96" s="78"/>
      <c r="PGT96" s="78"/>
      <c r="PGU96" s="78"/>
      <c r="PGV96" s="78"/>
      <c r="PGW96" s="78"/>
      <c r="PGX96" s="78"/>
      <c r="PGY96" s="78"/>
      <c r="PGZ96" s="78"/>
      <c r="PHA96" s="78"/>
      <c r="PHB96" s="78"/>
      <c r="PHC96" s="78"/>
      <c r="PHD96" s="78"/>
      <c r="PHE96" s="78"/>
      <c r="PHF96" s="78"/>
      <c r="PHG96" s="78"/>
      <c r="PHH96" s="78"/>
      <c r="PHI96" s="78"/>
      <c r="PHJ96" s="78"/>
      <c r="PHK96" s="78"/>
      <c r="PHL96" s="78"/>
      <c r="PHM96" s="78"/>
      <c r="PHN96" s="78"/>
      <c r="PHO96" s="78"/>
      <c r="PHP96" s="78"/>
      <c r="PHQ96" s="78"/>
      <c r="PHR96" s="78"/>
      <c r="PHS96" s="78"/>
      <c r="PHT96" s="78"/>
      <c r="PHU96" s="78"/>
      <c r="PHV96" s="78"/>
      <c r="PHW96" s="78"/>
      <c r="PHX96" s="78"/>
      <c r="PHY96" s="78"/>
      <c r="PHZ96" s="78"/>
      <c r="PIA96" s="78"/>
      <c r="PIB96" s="78"/>
      <c r="PIC96" s="78"/>
      <c r="PID96" s="78"/>
      <c r="PIE96" s="78"/>
      <c r="PIF96" s="78"/>
      <c r="PIG96" s="78"/>
      <c r="PIH96" s="78"/>
      <c r="PII96" s="78"/>
      <c r="PIJ96" s="78"/>
      <c r="PIK96" s="78"/>
      <c r="PIL96" s="78"/>
      <c r="PIM96" s="78"/>
      <c r="PIN96" s="78"/>
      <c r="PIO96" s="78"/>
      <c r="PIP96" s="78"/>
      <c r="PIQ96" s="78"/>
      <c r="PIR96" s="78"/>
      <c r="PIS96" s="78"/>
      <c r="PIT96" s="78"/>
      <c r="PIU96" s="78"/>
      <c r="PIV96" s="78"/>
      <c r="PIW96" s="78"/>
      <c r="PIX96" s="78"/>
      <c r="PIY96" s="78"/>
      <c r="PIZ96" s="78"/>
      <c r="PJA96" s="78"/>
      <c r="PJB96" s="78"/>
      <c r="PJC96" s="78"/>
      <c r="PJD96" s="78"/>
      <c r="PJE96" s="78"/>
      <c r="PJF96" s="78"/>
      <c r="PJG96" s="78"/>
      <c r="PJH96" s="78"/>
      <c r="PJI96" s="78"/>
      <c r="PJJ96" s="78"/>
      <c r="PJK96" s="78"/>
      <c r="PJL96" s="78"/>
      <c r="PJM96" s="78"/>
      <c r="PJN96" s="78"/>
      <c r="PJO96" s="78"/>
      <c r="PJP96" s="78"/>
      <c r="PJQ96" s="78"/>
      <c r="PJR96" s="78"/>
      <c r="PJS96" s="78"/>
      <c r="PJT96" s="78"/>
      <c r="PJU96" s="78"/>
      <c r="PJV96" s="78"/>
      <c r="PJW96" s="78"/>
      <c r="PJX96" s="78"/>
      <c r="PJY96" s="78"/>
      <c r="PJZ96" s="78"/>
      <c r="PKA96" s="78"/>
      <c r="PKB96" s="78"/>
      <c r="PKC96" s="78"/>
      <c r="PKD96" s="78"/>
      <c r="PKE96" s="78"/>
      <c r="PKF96" s="78"/>
      <c r="PKG96" s="78"/>
      <c r="PKH96" s="78"/>
      <c r="PKI96" s="78"/>
      <c r="PKJ96" s="78"/>
      <c r="PKK96" s="78"/>
      <c r="PKL96" s="78"/>
      <c r="PKM96" s="78"/>
      <c r="PKN96" s="78"/>
      <c r="PKO96" s="78"/>
      <c r="PKP96" s="78"/>
      <c r="PKQ96" s="78"/>
      <c r="PKR96" s="78"/>
      <c r="PKS96" s="78"/>
      <c r="PKT96" s="78"/>
      <c r="PKU96" s="78"/>
      <c r="PKV96" s="78"/>
      <c r="PKW96" s="78"/>
      <c r="PKX96" s="78"/>
      <c r="PKY96" s="78"/>
      <c r="PKZ96" s="78"/>
      <c r="PLA96" s="78"/>
      <c r="PLB96" s="78"/>
      <c r="PLC96" s="78"/>
      <c r="PLD96" s="78"/>
      <c r="PLE96" s="78"/>
      <c r="PLF96" s="78"/>
      <c r="PLG96" s="78"/>
      <c r="PLH96" s="78"/>
      <c r="PLI96" s="78"/>
      <c r="PLJ96" s="78"/>
      <c r="PLK96" s="78"/>
      <c r="PLL96" s="78"/>
      <c r="PLM96" s="78"/>
      <c r="PLN96" s="78"/>
      <c r="PLO96" s="78"/>
      <c r="PLP96" s="78"/>
      <c r="PLQ96" s="78"/>
      <c r="PLR96" s="78"/>
      <c r="PLS96" s="78"/>
      <c r="PLT96" s="78"/>
      <c r="PLU96" s="78"/>
      <c r="PLV96" s="78"/>
      <c r="PLW96" s="78"/>
      <c r="PLX96" s="78"/>
      <c r="PLY96" s="78"/>
      <c r="PLZ96" s="78"/>
      <c r="PMA96" s="78"/>
      <c r="PMB96" s="78"/>
      <c r="PMC96" s="78"/>
      <c r="PMD96" s="78"/>
      <c r="PME96" s="78"/>
      <c r="PMF96" s="78"/>
      <c r="PMG96" s="78"/>
      <c r="PMH96" s="78"/>
      <c r="PMI96" s="78"/>
      <c r="PMJ96" s="78"/>
      <c r="PMK96" s="78"/>
      <c r="PML96" s="78"/>
      <c r="PMM96" s="78"/>
      <c r="PMN96" s="78"/>
      <c r="PMO96" s="78"/>
      <c r="PMP96" s="78"/>
      <c r="PMQ96" s="78"/>
      <c r="PMR96" s="78"/>
      <c r="PMS96" s="78"/>
      <c r="PMT96" s="78"/>
      <c r="PMU96" s="78"/>
      <c r="PMV96" s="78"/>
      <c r="PMW96" s="78"/>
      <c r="PMX96" s="78"/>
      <c r="PMY96" s="78"/>
      <c r="PMZ96" s="78"/>
      <c r="PNA96" s="78"/>
      <c r="PNB96" s="78"/>
      <c r="PNC96" s="78"/>
      <c r="PND96" s="78"/>
      <c r="PNE96" s="78"/>
      <c r="PNF96" s="78"/>
      <c r="PNG96" s="78"/>
      <c r="PNH96" s="78"/>
      <c r="PNI96" s="78"/>
      <c r="PNJ96" s="78"/>
      <c r="PNK96" s="78"/>
      <c r="PNL96" s="78"/>
      <c r="PNM96" s="78"/>
      <c r="PNN96" s="78"/>
      <c r="PNO96" s="78"/>
      <c r="PNP96" s="78"/>
      <c r="PNQ96" s="78"/>
      <c r="PNR96" s="78"/>
      <c r="PNS96" s="78"/>
      <c r="PNT96" s="78"/>
      <c r="PNU96" s="78"/>
      <c r="PNV96" s="78"/>
      <c r="PNW96" s="78"/>
      <c r="PNX96" s="78"/>
      <c r="PNY96" s="78"/>
      <c r="PNZ96" s="78"/>
      <c r="POA96" s="78"/>
      <c r="POB96" s="78"/>
      <c r="POC96" s="78"/>
      <c r="POD96" s="78"/>
      <c r="POE96" s="78"/>
      <c r="POF96" s="78"/>
      <c r="POG96" s="78"/>
      <c r="POH96" s="78"/>
      <c r="POI96" s="78"/>
      <c r="POJ96" s="78"/>
      <c r="POK96" s="78"/>
      <c r="POL96" s="78"/>
      <c r="POM96" s="78"/>
      <c r="PON96" s="78"/>
      <c r="POO96" s="78"/>
      <c r="POP96" s="78"/>
      <c r="POQ96" s="78"/>
      <c r="POR96" s="78"/>
      <c r="POS96" s="78"/>
      <c r="POT96" s="78"/>
      <c r="POU96" s="78"/>
      <c r="POV96" s="78"/>
      <c r="POW96" s="78"/>
      <c r="POX96" s="78"/>
      <c r="POY96" s="78"/>
      <c r="POZ96" s="78"/>
      <c r="PPA96" s="78"/>
      <c r="PPB96" s="78"/>
      <c r="PPC96" s="78"/>
      <c r="PPD96" s="78"/>
      <c r="PPE96" s="78"/>
      <c r="PPF96" s="78"/>
      <c r="PPG96" s="78"/>
      <c r="PPH96" s="78"/>
      <c r="PPI96" s="78"/>
      <c r="PPJ96" s="78"/>
      <c r="PPK96" s="78"/>
      <c r="PPL96" s="78"/>
      <c r="PPM96" s="78"/>
      <c r="PPN96" s="78"/>
      <c r="PPO96" s="78"/>
      <c r="PPP96" s="78"/>
      <c r="PPQ96" s="78"/>
      <c r="PPR96" s="78"/>
      <c r="PPS96" s="78"/>
      <c r="PPT96" s="78"/>
      <c r="PPU96" s="78"/>
      <c r="PPV96" s="78"/>
      <c r="PPW96" s="78"/>
      <c r="PPX96" s="78"/>
      <c r="PPY96" s="78"/>
      <c r="PPZ96" s="78"/>
      <c r="PQA96" s="78"/>
      <c r="PQB96" s="78"/>
      <c r="PQC96" s="78"/>
      <c r="PQD96" s="78"/>
      <c r="PQE96" s="78"/>
      <c r="PQF96" s="78"/>
      <c r="PQG96" s="78"/>
      <c r="PQH96" s="78"/>
      <c r="PQI96" s="78"/>
      <c r="PQJ96" s="78"/>
      <c r="PQK96" s="78"/>
      <c r="PQL96" s="78"/>
      <c r="PQM96" s="78"/>
      <c r="PQN96" s="78"/>
      <c r="PQO96" s="78"/>
      <c r="PQP96" s="78"/>
      <c r="PQQ96" s="78"/>
      <c r="PQR96" s="78"/>
      <c r="PQS96" s="78"/>
      <c r="PQT96" s="78"/>
      <c r="PQU96" s="78"/>
      <c r="PQV96" s="78"/>
      <c r="PQW96" s="78"/>
      <c r="PQX96" s="78"/>
      <c r="PQY96" s="78"/>
      <c r="PQZ96" s="78"/>
      <c r="PRA96" s="78"/>
      <c r="PRB96" s="78"/>
      <c r="PRC96" s="78"/>
      <c r="PRD96" s="78"/>
      <c r="PRE96" s="78"/>
      <c r="PRF96" s="78"/>
      <c r="PRG96" s="78"/>
      <c r="PRH96" s="78"/>
      <c r="PRI96" s="78"/>
      <c r="PRJ96" s="78"/>
      <c r="PRK96" s="78"/>
      <c r="PRL96" s="78"/>
      <c r="PRM96" s="78"/>
      <c r="PRN96" s="78"/>
      <c r="PRO96" s="78"/>
      <c r="PRP96" s="78"/>
      <c r="PRQ96" s="78"/>
      <c r="PRR96" s="78"/>
      <c r="PRS96" s="78"/>
      <c r="PRT96" s="78"/>
      <c r="PRU96" s="78"/>
      <c r="PRV96" s="78"/>
      <c r="PRW96" s="78"/>
      <c r="PRX96" s="78"/>
      <c r="PRY96" s="78"/>
      <c r="PRZ96" s="78"/>
      <c r="PSA96" s="78"/>
      <c r="PSB96" s="78"/>
      <c r="PSC96" s="78"/>
      <c r="PSD96" s="78"/>
      <c r="PSE96" s="78"/>
      <c r="PSF96" s="78"/>
      <c r="PSG96" s="78"/>
      <c r="PSH96" s="78"/>
      <c r="PSI96" s="78"/>
      <c r="PSJ96" s="78"/>
      <c r="PSK96" s="78"/>
      <c r="PSL96" s="78"/>
      <c r="PSM96" s="78"/>
      <c r="PSN96" s="78"/>
      <c r="PSO96" s="78"/>
      <c r="PSP96" s="78"/>
      <c r="PSQ96" s="78"/>
      <c r="PSR96" s="78"/>
      <c r="PSS96" s="78"/>
      <c r="PST96" s="78"/>
      <c r="PSU96" s="78"/>
      <c r="PSV96" s="78"/>
      <c r="PSW96" s="78"/>
      <c r="PSX96" s="78"/>
      <c r="PSY96" s="78"/>
      <c r="PSZ96" s="78"/>
      <c r="PTA96" s="78"/>
      <c r="PTB96" s="78"/>
      <c r="PTC96" s="78"/>
      <c r="PTD96" s="78"/>
      <c r="PTE96" s="78"/>
      <c r="PTF96" s="78"/>
      <c r="PTG96" s="78"/>
      <c r="PTH96" s="78"/>
      <c r="PTI96" s="78"/>
      <c r="PTJ96" s="78"/>
      <c r="PTK96" s="78"/>
      <c r="PTL96" s="78"/>
      <c r="PTM96" s="78"/>
      <c r="PTN96" s="78"/>
      <c r="PTO96" s="78"/>
      <c r="PTP96" s="78"/>
      <c r="PTQ96" s="78"/>
      <c r="PTR96" s="78"/>
      <c r="PTS96" s="78"/>
      <c r="PTT96" s="78"/>
      <c r="PTU96" s="78"/>
      <c r="PTV96" s="78"/>
      <c r="PTW96" s="78"/>
      <c r="PTX96" s="78"/>
      <c r="PTY96" s="78"/>
      <c r="PTZ96" s="78"/>
      <c r="PUA96" s="78"/>
      <c r="PUB96" s="78"/>
      <c r="PUC96" s="78"/>
      <c r="PUD96" s="78"/>
      <c r="PUE96" s="78"/>
      <c r="PUF96" s="78"/>
      <c r="PUG96" s="78"/>
      <c r="PUH96" s="78"/>
      <c r="PUI96" s="78"/>
      <c r="PUJ96" s="78"/>
      <c r="PUK96" s="78"/>
      <c r="PUL96" s="78"/>
      <c r="PUM96" s="78"/>
      <c r="PUN96" s="78"/>
      <c r="PUO96" s="78"/>
      <c r="PUP96" s="78"/>
      <c r="PUQ96" s="78"/>
      <c r="PUR96" s="78"/>
      <c r="PUS96" s="78"/>
      <c r="PUT96" s="78"/>
      <c r="PUU96" s="78"/>
      <c r="PUV96" s="78"/>
      <c r="PUW96" s="78"/>
      <c r="PUX96" s="78"/>
      <c r="PUY96" s="78"/>
      <c r="PUZ96" s="78"/>
      <c r="PVA96" s="78"/>
      <c r="PVB96" s="78"/>
      <c r="PVC96" s="78"/>
      <c r="PVD96" s="78"/>
      <c r="PVE96" s="78"/>
      <c r="PVF96" s="78"/>
      <c r="PVG96" s="78"/>
      <c r="PVH96" s="78"/>
      <c r="PVI96" s="78"/>
      <c r="PVJ96" s="78"/>
      <c r="PVK96" s="78"/>
      <c r="PVL96" s="78"/>
      <c r="PVM96" s="78"/>
      <c r="PVN96" s="78"/>
      <c r="PVO96" s="78"/>
      <c r="PVP96" s="78"/>
      <c r="PVQ96" s="78"/>
      <c r="PVR96" s="78"/>
      <c r="PVS96" s="78"/>
      <c r="PVT96" s="78"/>
      <c r="PVU96" s="78"/>
      <c r="PVV96" s="78"/>
      <c r="PVW96" s="78"/>
      <c r="PVX96" s="78"/>
      <c r="PVY96" s="78"/>
      <c r="PVZ96" s="78"/>
      <c r="PWA96" s="78"/>
      <c r="PWB96" s="78"/>
      <c r="PWC96" s="78"/>
      <c r="PWD96" s="78"/>
      <c r="PWE96" s="78"/>
      <c r="PWF96" s="78"/>
      <c r="PWG96" s="78"/>
      <c r="PWH96" s="78"/>
      <c r="PWI96" s="78"/>
      <c r="PWJ96" s="78"/>
      <c r="PWK96" s="78"/>
      <c r="PWL96" s="78"/>
      <c r="PWM96" s="78"/>
      <c r="PWN96" s="78"/>
      <c r="PWO96" s="78"/>
      <c r="PWP96" s="78"/>
      <c r="PWQ96" s="78"/>
      <c r="PWR96" s="78"/>
      <c r="PWS96" s="78"/>
      <c r="PWT96" s="78"/>
      <c r="PWU96" s="78"/>
      <c r="PWV96" s="78"/>
      <c r="PWW96" s="78"/>
      <c r="PWX96" s="78"/>
      <c r="PWY96" s="78"/>
      <c r="PWZ96" s="78"/>
      <c r="PXA96" s="78"/>
      <c r="PXB96" s="78"/>
      <c r="PXC96" s="78"/>
      <c r="PXD96" s="78"/>
      <c r="PXE96" s="78"/>
      <c r="PXF96" s="78"/>
      <c r="PXG96" s="78"/>
      <c r="PXH96" s="78"/>
      <c r="PXI96" s="78"/>
      <c r="PXJ96" s="78"/>
      <c r="PXK96" s="78"/>
      <c r="PXL96" s="78"/>
      <c r="PXM96" s="78"/>
      <c r="PXN96" s="78"/>
      <c r="PXO96" s="78"/>
      <c r="PXP96" s="78"/>
      <c r="PXQ96" s="78"/>
      <c r="PXR96" s="78"/>
      <c r="PXS96" s="78"/>
      <c r="PXT96" s="78"/>
      <c r="PXU96" s="78"/>
      <c r="PXV96" s="78"/>
      <c r="PXW96" s="78"/>
      <c r="PXX96" s="78"/>
      <c r="PXY96" s="78"/>
      <c r="PXZ96" s="78"/>
      <c r="PYA96" s="78"/>
      <c r="PYB96" s="78"/>
      <c r="PYC96" s="78"/>
      <c r="PYD96" s="78"/>
      <c r="PYE96" s="78"/>
      <c r="PYF96" s="78"/>
      <c r="PYG96" s="78"/>
      <c r="PYH96" s="78"/>
      <c r="PYI96" s="78"/>
      <c r="PYJ96" s="78"/>
      <c r="PYK96" s="78"/>
      <c r="PYL96" s="78"/>
      <c r="PYM96" s="78"/>
      <c r="PYN96" s="78"/>
      <c r="PYO96" s="78"/>
      <c r="PYP96" s="78"/>
      <c r="PYQ96" s="78"/>
      <c r="PYR96" s="78"/>
      <c r="PYS96" s="78"/>
      <c r="PYT96" s="78"/>
      <c r="PYU96" s="78"/>
      <c r="PYV96" s="78"/>
      <c r="PYW96" s="78"/>
      <c r="PYX96" s="78"/>
      <c r="PYY96" s="78"/>
      <c r="PYZ96" s="78"/>
      <c r="PZA96" s="78"/>
      <c r="PZB96" s="78"/>
      <c r="PZC96" s="78"/>
      <c r="PZD96" s="78"/>
      <c r="PZE96" s="78"/>
      <c r="PZF96" s="78"/>
      <c r="PZG96" s="78"/>
      <c r="PZH96" s="78"/>
      <c r="PZI96" s="78"/>
      <c r="PZJ96" s="78"/>
      <c r="PZK96" s="78"/>
      <c r="PZL96" s="78"/>
      <c r="PZM96" s="78"/>
      <c r="PZN96" s="78"/>
      <c r="PZO96" s="78"/>
      <c r="PZP96" s="78"/>
      <c r="PZQ96" s="78"/>
      <c r="PZR96" s="78"/>
      <c r="PZS96" s="78"/>
      <c r="PZT96" s="78"/>
      <c r="PZU96" s="78"/>
      <c r="PZV96" s="78"/>
      <c r="PZW96" s="78"/>
      <c r="PZX96" s="78"/>
      <c r="PZY96" s="78"/>
      <c r="PZZ96" s="78"/>
      <c r="QAA96" s="78"/>
      <c r="QAB96" s="78"/>
      <c r="QAC96" s="78"/>
      <c r="QAD96" s="78"/>
      <c r="QAE96" s="78"/>
      <c r="QAF96" s="78"/>
      <c r="QAG96" s="78"/>
      <c r="QAH96" s="78"/>
      <c r="QAI96" s="78"/>
      <c r="QAJ96" s="78"/>
      <c r="QAK96" s="78"/>
      <c r="QAL96" s="78"/>
      <c r="QAM96" s="78"/>
      <c r="QAN96" s="78"/>
      <c r="QAO96" s="78"/>
      <c r="QAP96" s="78"/>
      <c r="QAQ96" s="78"/>
      <c r="QAR96" s="78"/>
      <c r="QAS96" s="78"/>
      <c r="QAT96" s="78"/>
      <c r="QAU96" s="78"/>
      <c r="QAV96" s="78"/>
      <c r="QAW96" s="78"/>
      <c r="QAX96" s="78"/>
      <c r="QAY96" s="78"/>
      <c r="QAZ96" s="78"/>
      <c r="QBA96" s="78"/>
      <c r="QBB96" s="78"/>
      <c r="QBC96" s="78"/>
      <c r="QBD96" s="78"/>
      <c r="QBE96" s="78"/>
      <c r="QBF96" s="78"/>
      <c r="QBG96" s="78"/>
      <c r="QBH96" s="78"/>
      <c r="QBI96" s="78"/>
      <c r="QBJ96" s="78"/>
      <c r="QBK96" s="78"/>
      <c r="QBL96" s="78"/>
      <c r="QBM96" s="78"/>
      <c r="QBN96" s="78"/>
      <c r="QBO96" s="78"/>
      <c r="QBP96" s="78"/>
      <c r="QBQ96" s="78"/>
      <c r="QBR96" s="78"/>
      <c r="QBS96" s="78"/>
      <c r="QBT96" s="78"/>
      <c r="QBU96" s="78"/>
      <c r="QBV96" s="78"/>
      <c r="QBW96" s="78"/>
      <c r="QBX96" s="78"/>
      <c r="QBY96" s="78"/>
      <c r="QBZ96" s="78"/>
      <c r="QCA96" s="78"/>
      <c r="QCB96" s="78"/>
      <c r="QCC96" s="78"/>
      <c r="QCD96" s="78"/>
      <c r="QCE96" s="78"/>
      <c r="QCF96" s="78"/>
      <c r="QCG96" s="78"/>
      <c r="QCH96" s="78"/>
      <c r="QCI96" s="78"/>
      <c r="QCJ96" s="78"/>
      <c r="QCK96" s="78"/>
      <c r="QCL96" s="78"/>
      <c r="QCM96" s="78"/>
      <c r="QCN96" s="78"/>
      <c r="QCO96" s="78"/>
      <c r="QCP96" s="78"/>
      <c r="QCQ96" s="78"/>
      <c r="QCR96" s="78"/>
      <c r="QCS96" s="78"/>
      <c r="QCT96" s="78"/>
      <c r="QCU96" s="78"/>
      <c r="QCV96" s="78"/>
      <c r="QCW96" s="78"/>
      <c r="QCX96" s="78"/>
      <c r="QCY96" s="78"/>
      <c r="QCZ96" s="78"/>
      <c r="QDA96" s="78"/>
      <c r="QDB96" s="78"/>
      <c r="QDC96" s="78"/>
      <c r="QDD96" s="78"/>
      <c r="QDE96" s="78"/>
      <c r="QDF96" s="78"/>
      <c r="QDG96" s="78"/>
      <c r="QDH96" s="78"/>
      <c r="QDI96" s="78"/>
      <c r="QDJ96" s="78"/>
      <c r="QDK96" s="78"/>
      <c r="QDL96" s="78"/>
      <c r="QDM96" s="78"/>
      <c r="QDN96" s="78"/>
      <c r="QDO96" s="78"/>
      <c r="QDP96" s="78"/>
      <c r="QDQ96" s="78"/>
      <c r="QDR96" s="78"/>
      <c r="QDS96" s="78"/>
      <c r="QDT96" s="78"/>
      <c r="QDU96" s="78"/>
      <c r="QDV96" s="78"/>
      <c r="QDW96" s="78"/>
      <c r="QDX96" s="78"/>
      <c r="QDY96" s="78"/>
      <c r="QDZ96" s="78"/>
      <c r="QEA96" s="78"/>
      <c r="QEB96" s="78"/>
      <c r="QEC96" s="78"/>
      <c r="QED96" s="78"/>
      <c r="QEE96" s="78"/>
      <c r="QEF96" s="78"/>
      <c r="QEG96" s="78"/>
      <c r="QEH96" s="78"/>
      <c r="QEI96" s="78"/>
      <c r="QEJ96" s="78"/>
      <c r="QEK96" s="78"/>
      <c r="QEL96" s="78"/>
      <c r="QEM96" s="78"/>
      <c r="QEN96" s="78"/>
      <c r="QEO96" s="78"/>
      <c r="QEP96" s="78"/>
      <c r="QEQ96" s="78"/>
      <c r="QER96" s="78"/>
      <c r="QES96" s="78"/>
      <c r="QET96" s="78"/>
      <c r="QEU96" s="78"/>
      <c r="QEV96" s="78"/>
      <c r="QEW96" s="78"/>
      <c r="QEX96" s="78"/>
      <c r="QEY96" s="78"/>
      <c r="QEZ96" s="78"/>
      <c r="QFA96" s="78"/>
      <c r="QFB96" s="78"/>
      <c r="QFC96" s="78"/>
      <c r="QFD96" s="78"/>
      <c r="QFE96" s="78"/>
      <c r="QFF96" s="78"/>
      <c r="QFG96" s="78"/>
      <c r="QFH96" s="78"/>
      <c r="QFI96" s="78"/>
      <c r="QFJ96" s="78"/>
      <c r="QFK96" s="78"/>
      <c r="QFL96" s="78"/>
      <c r="QFM96" s="78"/>
      <c r="QFN96" s="78"/>
      <c r="QFO96" s="78"/>
      <c r="QFP96" s="78"/>
      <c r="QFQ96" s="78"/>
      <c r="QFR96" s="78"/>
      <c r="QFS96" s="78"/>
      <c r="QFT96" s="78"/>
      <c r="QFU96" s="78"/>
      <c r="QFV96" s="78"/>
      <c r="QFW96" s="78"/>
      <c r="QFX96" s="78"/>
      <c r="QFY96" s="78"/>
      <c r="QFZ96" s="78"/>
      <c r="QGA96" s="78"/>
      <c r="QGB96" s="78"/>
      <c r="QGC96" s="78"/>
      <c r="QGD96" s="78"/>
      <c r="QGE96" s="78"/>
      <c r="QGF96" s="78"/>
      <c r="QGG96" s="78"/>
      <c r="QGH96" s="78"/>
      <c r="QGI96" s="78"/>
      <c r="QGJ96" s="78"/>
      <c r="QGK96" s="78"/>
      <c r="QGL96" s="78"/>
      <c r="QGM96" s="78"/>
      <c r="QGN96" s="78"/>
      <c r="QGO96" s="78"/>
      <c r="QGP96" s="78"/>
      <c r="QGQ96" s="78"/>
      <c r="QGR96" s="78"/>
      <c r="QGS96" s="78"/>
      <c r="QGT96" s="78"/>
      <c r="QGU96" s="78"/>
      <c r="QGV96" s="78"/>
      <c r="QGW96" s="78"/>
      <c r="QGX96" s="78"/>
      <c r="QGY96" s="78"/>
      <c r="QGZ96" s="78"/>
      <c r="QHA96" s="78"/>
      <c r="QHB96" s="78"/>
      <c r="QHC96" s="78"/>
      <c r="QHD96" s="78"/>
      <c r="QHE96" s="78"/>
      <c r="QHF96" s="78"/>
      <c r="QHG96" s="78"/>
      <c r="QHH96" s="78"/>
      <c r="QHI96" s="78"/>
      <c r="QHJ96" s="78"/>
      <c r="QHK96" s="78"/>
      <c r="QHL96" s="78"/>
      <c r="QHM96" s="78"/>
      <c r="QHN96" s="78"/>
      <c r="QHO96" s="78"/>
      <c r="QHP96" s="78"/>
      <c r="QHQ96" s="78"/>
      <c r="QHR96" s="78"/>
      <c r="QHS96" s="78"/>
      <c r="QHT96" s="78"/>
      <c r="QHU96" s="78"/>
      <c r="QHV96" s="78"/>
      <c r="QHW96" s="78"/>
      <c r="QHX96" s="78"/>
      <c r="QHY96" s="78"/>
      <c r="QHZ96" s="78"/>
      <c r="QIA96" s="78"/>
      <c r="QIB96" s="78"/>
      <c r="QIC96" s="78"/>
      <c r="QID96" s="78"/>
      <c r="QIE96" s="78"/>
      <c r="QIF96" s="78"/>
      <c r="QIG96" s="78"/>
      <c r="QIH96" s="78"/>
      <c r="QII96" s="78"/>
      <c r="QIJ96" s="78"/>
      <c r="QIK96" s="78"/>
      <c r="QIL96" s="78"/>
      <c r="QIM96" s="78"/>
      <c r="QIN96" s="78"/>
      <c r="QIO96" s="78"/>
      <c r="QIP96" s="78"/>
      <c r="QIQ96" s="78"/>
      <c r="QIR96" s="78"/>
      <c r="QIS96" s="78"/>
      <c r="QIT96" s="78"/>
      <c r="QIU96" s="78"/>
      <c r="QIV96" s="78"/>
      <c r="QIW96" s="78"/>
      <c r="QIX96" s="78"/>
      <c r="QIY96" s="78"/>
      <c r="QIZ96" s="78"/>
      <c r="QJA96" s="78"/>
      <c r="QJB96" s="78"/>
      <c r="QJC96" s="78"/>
      <c r="QJD96" s="78"/>
      <c r="QJE96" s="78"/>
      <c r="QJF96" s="78"/>
      <c r="QJG96" s="78"/>
      <c r="QJH96" s="78"/>
      <c r="QJI96" s="78"/>
      <c r="QJJ96" s="78"/>
      <c r="QJK96" s="78"/>
      <c r="QJL96" s="78"/>
      <c r="QJM96" s="78"/>
      <c r="QJN96" s="78"/>
      <c r="QJO96" s="78"/>
      <c r="QJP96" s="78"/>
      <c r="QJQ96" s="78"/>
      <c r="QJR96" s="78"/>
      <c r="QJS96" s="78"/>
      <c r="QJT96" s="78"/>
      <c r="QJU96" s="78"/>
      <c r="QJV96" s="78"/>
      <c r="QJW96" s="78"/>
      <c r="QJX96" s="78"/>
      <c r="QJY96" s="78"/>
      <c r="QJZ96" s="78"/>
      <c r="QKA96" s="78"/>
      <c r="QKB96" s="78"/>
      <c r="QKC96" s="78"/>
      <c r="QKD96" s="78"/>
      <c r="QKE96" s="78"/>
      <c r="QKF96" s="78"/>
      <c r="QKG96" s="78"/>
      <c r="QKH96" s="78"/>
      <c r="QKI96" s="78"/>
      <c r="QKJ96" s="78"/>
      <c r="QKK96" s="78"/>
      <c r="QKL96" s="78"/>
      <c r="QKM96" s="78"/>
      <c r="QKN96" s="78"/>
      <c r="QKO96" s="78"/>
      <c r="QKP96" s="78"/>
      <c r="QKQ96" s="78"/>
      <c r="QKR96" s="78"/>
      <c r="QKS96" s="78"/>
      <c r="QKT96" s="78"/>
      <c r="QKU96" s="78"/>
      <c r="QKV96" s="78"/>
      <c r="QKW96" s="78"/>
      <c r="QKX96" s="78"/>
      <c r="QKY96" s="78"/>
      <c r="QKZ96" s="78"/>
      <c r="QLA96" s="78"/>
      <c r="QLB96" s="78"/>
      <c r="QLC96" s="78"/>
      <c r="QLD96" s="78"/>
      <c r="QLE96" s="78"/>
      <c r="QLF96" s="78"/>
      <c r="QLG96" s="78"/>
      <c r="QLH96" s="78"/>
      <c r="QLI96" s="78"/>
      <c r="QLJ96" s="78"/>
      <c r="QLK96" s="78"/>
      <c r="QLL96" s="78"/>
      <c r="QLM96" s="78"/>
      <c r="QLN96" s="78"/>
      <c r="QLO96" s="78"/>
      <c r="QLP96" s="78"/>
      <c r="QLQ96" s="78"/>
      <c r="QLR96" s="78"/>
      <c r="QLS96" s="78"/>
      <c r="QLT96" s="78"/>
      <c r="QLU96" s="78"/>
      <c r="QLV96" s="78"/>
      <c r="QLW96" s="78"/>
      <c r="QLX96" s="78"/>
      <c r="QLY96" s="78"/>
      <c r="QLZ96" s="78"/>
      <c r="QMA96" s="78"/>
      <c r="QMB96" s="78"/>
      <c r="QMC96" s="78"/>
      <c r="QMD96" s="78"/>
      <c r="QME96" s="78"/>
      <c r="QMF96" s="78"/>
      <c r="QMG96" s="78"/>
      <c r="QMH96" s="78"/>
      <c r="QMI96" s="78"/>
      <c r="QMJ96" s="78"/>
      <c r="QMK96" s="78"/>
      <c r="QML96" s="78"/>
      <c r="QMM96" s="78"/>
      <c r="QMN96" s="78"/>
      <c r="QMO96" s="78"/>
      <c r="QMP96" s="78"/>
      <c r="QMQ96" s="78"/>
      <c r="QMR96" s="78"/>
      <c r="QMS96" s="78"/>
      <c r="QMT96" s="78"/>
      <c r="QMU96" s="78"/>
      <c r="QMV96" s="78"/>
      <c r="QMW96" s="78"/>
      <c r="QMX96" s="78"/>
      <c r="QMY96" s="78"/>
      <c r="QMZ96" s="78"/>
      <c r="QNA96" s="78"/>
      <c r="QNB96" s="78"/>
      <c r="QNC96" s="78"/>
      <c r="QND96" s="78"/>
      <c r="QNE96" s="78"/>
      <c r="QNF96" s="78"/>
      <c r="QNG96" s="78"/>
      <c r="QNH96" s="78"/>
      <c r="QNI96" s="78"/>
      <c r="QNJ96" s="78"/>
      <c r="QNK96" s="78"/>
      <c r="QNL96" s="78"/>
      <c r="QNM96" s="78"/>
      <c r="QNN96" s="78"/>
      <c r="QNO96" s="78"/>
      <c r="QNP96" s="78"/>
      <c r="QNQ96" s="78"/>
      <c r="QNR96" s="78"/>
      <c r="QNS96" s="78"/>
      <c r="QNT96" s="78"/>
      <c r="QNU96" s="78"/>
      <c r="QNV96" s="78"/>
      <c r="QNW96" s="78"/>
      <c r="QNX96" s="78"/>
      <c r="QNY96" s="78"/>
      <c r="QNZ96" s="78"/>
      <c r="QOA96" s="78"/>
      <c r="QOB96" s="78"/>
      <c r="QOC96" s="78"/>
      <c r="QOD96" s="78"/>
      <c r="QOE96" s="78"/>
      <c r="QOF96" s="78"/>
      <c r="QOG96" s="78"/>
      <c r="QOH96" s="78"/>
      <c r="QOI96" s="78"/>
      <c r="QOJ96" s="78"/>
      <c r="QOK96" s="78"/>
      <c r="QOL96" s="78"/>
      <c r="QOM96" s="78"/>
      <c r="QON96" s="78"/>
      <c r="QOO96" s="78"/>
      <c r="QOP96" s="78"/>
      <c r="QOQ96" s="78"/>
      <c r="QOR96" s="78"/>
      <c r="QOS96" s="78"/>
      <c r="QOT96" s="78"/>
      <c r="QOU96" s="78"/>
      <c r="QOV96" s="78"/>
      <c r="QOW96" s="78"/>
      <c r="QOX96" s="78"/>
      <c r="QOY96" s="78"/>
      <c r="QOZ96" s="78"/>
      <c r="QPA96" s="78"/>
      <c r="QPB96" s="78"/>
      <c r="QPC96" s="78"/>
      <c r="QPD96" s="78"/>
      <c r="QPE96" s="78"/>
      <c r="QPF96" s="78"/>
      <c r="QPG96" s="78"/>
      <c r="QPH96" s="78"/>
      <c r="QPI96" s="78"/>
      <c r="QPJ96" s="78"/>
      <c r="QPK96" s="78"/>
      <c r="QPL96" s="78"/>
      <c r="QPM96" s="78"/>
      <c r="QPN96" s="78"/>
      <c r="QPO96" s="78"/>
      <c r="QPP96" s="78"/>
      <c r="QPQ96" s="78"/>
      <c r="QPR96" s="78"/>
      <c r="QPS96" s="78"/>
      <c r="QPT96" s="78"/>
      <c r="QPU96" s="78"/>
      <c r="QPV96" s="78"/>
      <c r="QPW96" s="78"/>
      <c r="QPX96" s="78"/>
      <c r="QPY96" s="78"/>
      <c r="QPZ96" s="78"/>
      <c r="QQA96" s="78"/>
      <c r="QQB96" s="78"/>
      <c r="QQC96" s="78"/>
      <c r="QQD96" s="78"/>
      <c r="QQE96" s="78"/>
      <c r="QQF96" s="78"/>
      <c r="QQG96" s="78"/>
      <c r="QQH96" s="78"/>
      <c r="QQI96" s="78"/>
      <c r="QQJ96" s="78"/>
      <c r="QQK96" s="78"/>
      <c r="QQL96" s="78"/>
      <c r="QQM96" s="78"/>
      <c r="QQN96" s="78"/>
      <c r="QQO96" s="78"/>
      <c r="QQP96" s="78"/>
      <c r="QQQ96" s="78"/>
      <c r="QQR96" s="78"/>
      <c r="QQS96" s="78"/>
      <c r="QQT96" s="78"/>
      <c r="QQU96" s="78"/>
      <c r="QQV96" s="78"/>
      <c r="QQW96" s="78"/>
      <c r="QQX96" s="78"/>
      <c r="QQY96" s="78"/>
      <c r="QQZ96" s="78"/>
      <c r="QRA96" s="78"/>
      <c r="QRB96" s="78"/>
      <c r="QRC96" s="78"/>
      <c r="QRD96" s="78"/>
      <c r="QRE96" s="78"/>
      <c r="QRF96" s="78"/>
      <c r="QRG96" s="78"/>
      <c r="QRH96" s="78"/>
      <c r="QRI96" s="78"/>
      <c r="QRJ96" s="78"/>
      <c r="QRK96" s="78"/>
      <c r="QRL96" s="78"/>
      <c r="QRM96" s="78"/>
      <c r="QRN96" s="78"/>
      <c r="QRO96" s="78"/>
      <c r="QRP96" s="78"/>
      <c r="QRQ96" s="78"/>
      <c r="QRR96" s="78"/>
      <c r="QRS96" s="78"/>
      <c r="QRT96" s="78"/>
      <c r="QRU96" s="78"/>
      <c r="QRV96" s="78"/>
      <c r="QRW96" s="78"/>
      <c r="QRX96" s="78"/>
      <c r="QRY96" s="78"/>
      <c r="QRZ96" s="78"/>
      <c r="QSA96" s="78"/>
      <c r="QSB96" s="78"/>
      <c r="QSC96" s="78"/>
      <c r="QSD96" s="78"/>
      <c r="QSE96" s="78"/>
      <c r="QSF96" s="78"/>
      <c r="QSG96" s="78"/>
      <c r="QSH96" s="78"/>
      <c r="QSI96" s="78"/>
      <c r="QSJ96" s="78"/>
      <c r="QSK96" s="78"/>
      <c r="QSL96" s="78"/>
      <c r="QSM96" s="78"/>
      <c r="QSN96" s="78"/>
      <c r="QSO96" s="78"/>
      <c r="QSP96" s="78"/>
      <c r="QSQ96" s="78"/>
      <c r="QSR96" s="78"/>
      <c r="QSS96" s="78"/>
      <c r="QST96" s="78"/>
      <c r="QSU96" s="78"/>
      <c r="QSV96" s="78"/>
      <c r="QSW96" s="78"/>
      <c r="QSX96" s="78"/>
      <c r="QSY96" s="78"/>
      <c r="QSZ96" s="78"/>
      <c r="QTA96" s="78"/>
      <c r="QTB96" s="78"/>
      <c r="QTC96" s="78"/>
      <c r="QTD96" s="78"/>
      <c r="QTE96" s="78"/>
      <c r="QTF96" s="78"/>
      <c r="QTG96" s="78"/>
      <c r="QTH96" s="78"/>
      <c r="QTI96" s="78"/>
      <c r="QTJ96" s="78"/>
      <c r="QTK96" s="78"/>
      <c r="QTL96" s="78"/>
      <c r="QTM96" s="78"/>
      <c r="QTN96" s="78"/>
      <c r="QTO96" s="78"/>
      <c r="QTP96" s="78"/>
      <c r="QTQ96" s="78"/>
      <c r="QTR96" s="78"/>
      <c r="QTS96" s="78"/>
      <c r="QTT96" s="78"/>
      <c r="QTU96" s="78"/>
      <c r="QTV96" s="78"/>
      <c r="QTW96" s="78"/>
      <c r="QTX96" s="78"/>
      <c r="QTY96" s="78"/>
      <c r="QTZ96" s="78"/>
      <c r="QUA96" s="78"/>
      <c r="QUB96" s="78"/>
      <c r="QUC96" s="78"/>
      <c r="QUD96" s="78"/>
      <c r="QUE96" s="78"/>
      <c r="QUF96" s="78"/>
      <c r="QUG96" s="78"/>
      <c r="QUH96" s="78"/>
      <c r="QUI96" s="78"/>
      <c r="QUJ96" s="78"/>
      <c r="QUK96" s="78"/>
      <c r="QUL96" s="78"/>
      <c r="QUM96" s="78"/>
      <c r="QUN96" s="78"/>
      <c r="QUO96" s="78"/>
      <c r="QUP96" s="78"/>
      <c r="QUQ96" s="78"/>
      <c r="QUR96" s="78"/>
      <c r="QUS96" s="78"/>
      <c r="QUT96" s="78"/>
      <c r="QUU96" s="78"/>
      <c r="QUV96" s="78"/>
      <c r="QUW96" s="78"/>
      <c r="QUX96" s="78"/>
      <c r="QUY96" s="78"/>
      <c r="QUZ96" s="78"/>
      <c r="QVA96" s="78"/>
      <c r="QVB96" s="78"/>
      <c r="QVC96" s="78"/>
      <c r="QVD96" s="78"/>
      <c r="QVE96" s="78"/>
      <c r="QVF96" s="78"/>
      <c r="QVG96" s="78"/>
      <c r="QVH96" s="78"/>
      <c r="QVI96" s="78"/>
      <c r="QVJ96" s="78"/>
      <c r="QVK96" s="78"/>
      <c r="QVL96" s="78"/>
      <c r="QVM96" s="78"/>
      <c r="QVN96" s="78"/>
      <c r="QVO96" s="78"/>
      <c r="QVP96" s="78"/>
      <c r="QVQ96" s="78"/>
      <c r="QVR96" s="78"/>
      <c r="QVS96" s="78"/>
      <c r="QVT96" s="78"/>
      <c r="QVU96" s="78"/>
      <c r="QVV96" s="78"/>
      <c r="QVW96" s="78"/>
      <c r="QVX96" s="78"/>
      <c r="QVY96" s="78"/>
      <c r="QVZ96" s="78"/>
      <c r="QWA96" s="78"/>
      <c r="QWB96" s="78"/>
      <c r="QWC96" s="78"/>
      <c r="QWD96" s="78"/>
      <c r="QWE96" s="78"/>
      <c r="QWF96" s="78"/>
      <c r="QWG96" s="78"/>
      <c r="QWH96" s="78"/>
      <c r="QWI96" s="78"/>
      <c r="QWJ96" s="78"/>
      <c r="QWK96" s="78"/>
      <c r="QWL96" s="78"/>
      <c r="QWM96" s="78"/>
      <c r="QWN96" s="78"/>
      <c r="QWO96" s="78"/>
      <c r="QWP96" s="78"/>
      <c r="QWQ96" s="78"/>
      <c r="QWR96" s="78"/>
      <c r="QWS96" s="78"/>
      <c r="QWT96" s="78"/>
      <c r="QWU96" s="78"/>
      <c r="QWV96" s="78"/>
      <c r="QWW96" s="78"/>
      <c r="QWX96" s="78"/>
      <c r="QWY96" s="78"/>
      <c r="QWZ96" s="78"/>
      <c r="QXA96" s="78"/>
      <c r="QXB96" s="78"/>
      <c r="QXC96" s="78"/>
      <c r="QXD96" s="78"/>
      <c r="QXE96" s="78"/>
      <c r="QXF96" s="78"/>
      <c r="QXG96" s="78"/>
      <c r="QXH96" s="78"/>
      <c r="QXI96" s="78"/>
      <c r="QXJ96" s="78"/>
      <c r="QXK96" s="78"/>
      <c r="QXL96" s="78"/>
      <c r="QXM96" s="78"/>
      <c r="QXN96" s="78"/>
      <c r="QXO96" s="78"/>
      <c r="QXP96" s="78"/>
      <c r="QXQ96" s="78"/>
      <c r="QXR96" s="78"/>
      <c r="QXS96" s="78"/>
      <c r="QXT96" s="78"/>
      <c r="QXU96" s="78"/>
      <c r="QXV96" s="78"/>
      <c r="QXW96" s="78"/>
      <c r="QXX96" s="78"/>
      <c r="QXY96" s="78"/>
      <c r="QXZ96" s="78"/>
      <c r="QYA96" s="78"/>
      <c r="QYB96" s="78"/>
      <c r="QYC96" s="78"/>
      <c r="QYD96" s="78"/>
      <c r="QYE96" s="78"/>
      <c r="QYF96" s="78"/>
      <c r="QYG96" s="78"/>
      <c r="QYH96" s="78"/>
      <c r="QYI96" s="78"/>
      <c r="QYJ96" s="78"/>
      <c r="QYK96" s="78"/>
      <c r="QYL96" s="78"/>
      <c r="QYM96" s="78"/>
      <c r="QYN96" s="78"/>
      <c r="QYO96" s="78"/>
      <c r="QYP96" s="78"/>
      <c r="QYQ96" s="78"/>
      <c r="QYR96" s="78"/>
      <c r="QYS96" s="78"/>
      <c r="QYT96" s="78"/>
      <c r="QYU96" s="78"/>
      <c r="QYV96" s="78"/>
      <c r="QYW96" s="78"/>
      <c r="QYX96" s="78"/>
      <c r="QYY96" s="78"/>
      <c r="QYZ96" s="78"/>
      <c r="QZA96" s="78"/>
      <c r="QZB96" s="78"/>
      <c r="QZC96" s="78"/>
      <c r="QZD96" s="78"/>
      <c r="QZE96" s="78"/>
      <c r="QZF96" s="78"/>
      <c r="QZG96" s="78"/>
      <c r="QZH96" s="78"/>
      <c r="QZI96" s="78"/>
      <c r="QZJ96" s="78"/>
      <c r="QZK96" s="78"/>
      <c r="QZL96" s="78"/>
      <c r="QZM96" s="78"/>
      <c r="QZN96" s="78"/>
      <c r="QZO96" s="78"/>
      <c r="QZP96" s="78"/>
      <c r="QZQ96" s="78"/>
      <c r="QZR96" s="78"/>
      <c r="QZS96" s="78"/>
      <c r="QZT96" s="78"/>
      <c r="QZU96" s="78"/>
      <c r="QZV96" s="78"/>
      <c r="QZW96" s="78"/>
      <c r="QZX96" s="78"/>
      <c r="QZY96" s="78"/>
      <c r="QZZ96" s="78"/>
      <c r="RAA96" s="78"/>
      <c r="RAB96" s="78"/>
      <c r="RAC96" s="78"/>
      <c r="RAD96" s="78"/>
      <c r="RAE96" s="78"/>
      <c r="RAF96" s="78"/>
      <c r="RAG96" s="78"/>
      <c r="RAH96" s="78"/>
      <c r="RAI96" s="78"/>
      <c r="RAJ96" s="78"/>
      <c r="RAK96" s="78"/>
      <c r="RAL96" s="78"/>
      <c r="RAM96" s="78"/>
      <c r="RAN96" s="78"/>
      <c r="RAO96" s="78"/>
      <c r="RAP96" s="78"/>
      <c r="RAQ96" s="78"/>
      <c r="RAR96" s="78"/>
      <c r="RAS96" s="78"/>
      <c r="RAT96" s="78"/>
      <c r="RAU96" s="78"/>
      <c r="RAV96" s="78"/>
      <c r="RAW96" s="78"/>
      <c r="RAX96" s="78"/>
      <c r="RAY96" s="78"/>
      <c r="RAZ96" s="78"/>
      <c r="RBA96" s="78"/>
      <c r="RBB96" s="78"/>
      <c r="RBC96" s="78"/>
      <c r="RBD96" s="78"/>
      <c r="RBE96" s="78"/>
      <c r="RBF96" s="78"/>
      <c r="RBG96" s="78"/>
      <c r="RBH96" s="78"/>
      <c r="RBI96" s="78"/>
      <c r="RBJ96" s="78"/>
      <c r="RBK96" s="78"/>
      <c r="RBL96" s="78"/>
      <c r="RBM96" s="78"/>
      <c r="RBN96" s="78"/>
      <c r="RBO96" s="78"/>
      <c r="RBP96" s="78"/>
      <c r="RBQ96" s="78"/>
      <c r="RBR96" s="78"/>
      <c r="RBS96" s="78"/>
      <c r="RBT96" s="78"/>
      <c r="RBU96" s="78"/>
      <c r="RBV96" s="78"/>
      <c r="RBW96" s="78"/>
      <c r="RBX96" s="78"/>
      <c r="RBY96" s="78"/>
      <c r="RBZ96" s="78"/>
      <c r="RCA96" s="78"/>
      <c r="RCB96" s="78"/>
      <c r="RCC96" s="78"/>
      <c r="RCD96" s="78"/>
      <c r="RCE96" s="78"/>
      <c r="RCF96" s="78"/>
      <c r="RCG96" s="78"/>
      <c r="RCH96" s="78"/>
      <c r="RCI96" s="78"/>
      <c r="RCJ96" s="78"/>
      <c r="RCK96" s="78"/>
      <c r="RCL96" s="78"/>
      <c r="RCM96" s="78"/>
      <c r="RCN96" s="78"/>
      <c r="RCO96" s="78"/>
      <c r="RCP96" s="78"/>
      <c r="RCQ96" s="78"/>
      <c r="RCR96" s="78"/>
      <c r="RCS96" s="78"/>
      <c r="RCT96" s="78"/>
      <c r="RCU96" s="78"/>
      <c r="RCV96" s="78"/>
      <c r="RCW96" s="78"/>
      <c r="RCX96" s="78"/>
      <c r="RCY96" s="78"/>
      <c r="RCZ96" s="78"/>
      <c r="RDA96" s="78"/>
      <c r="RDB96" s="78"/>
      <c r="RDC96" s="78"/>
      <c r="RDD96" s="78"/>
      <c r="RDE96" s="78"/>
      <c r="RDF96" s="78"/>
      <c r="RDG96" s="78"/>
      <c r="RDH96" s="78"/>
      <c r="RDI96" s="78"/>
      <c r="RDJ96" s="78"/>
      <c r="RDK96" s="78"/>
      <c r="RDL96" s="78"/>
      <c r="RDM96" s="78"/>
      <c r="RDN96" s="78"/>
      <c r="RDO96" s="78"/>
      <c r="RDP96" s="78"/>
      <c r="RDQ96" s="78"/>
      <c r="RDR96" s="78"/>
      <c r="RDS96" s="78"/>
      <c r="RDT96" s="78"/>
      <c r="RDU96" s="78"/>
      <c r="RDV96" s="78"/>
      <c r="RDW96" s="78"/>
      <c r="RDX96" s="78"/>
      <c r="RDY96" s="78"/>
      <c r="RDZ96" s="78"/>
      <c r="REA96" s="78"/>
      <c r="REB96" s="78"/>
      <c r="REC96" s="78"/>
      <c r="RED96" s="78"/>
      <c r="REE96" s="78"/>
      <c r="REF96" s="78"/>
      <c r="REG96" s="78"/>
      <c r="REH96" s="78"/>
      <c r="REI96" s="78"/>
      <c r="REJ96" s="78"/>
      <c r="REK96" s="78"/>
      <c r="REL96" s="78"/>
      <c r="REM96" s="78"/>
      <c r="REN96" s="78"/>
      <c r="REO96" s="78"/>
      <c r="REP96" s="78"/>
      <c r="REQ96" s="78"/>
      <c r="RER96" s="78"/>
      <c r="RES96" s="78"/>
      <c r="RET96" s="78"/>
      <c r="REU96" s="78"/>
      <c r="REV96" s="78"/>
      <c r="REW96" s="78"/>
      <c r="REX96" s="78"/>
      <c r="REY96" s="78"/>
      <c r="REZ96" s="78"/>
      <c r="RFA96" s="78"/>
      <c r="RFB96" s="78"/>
      <c r="RFC96" s="78"/>
      <c r="RFD96" s="78"/>
      <c r="RFE96" s="78"/>
      <c r="RFF96" s="78"/>
      <c r="RFG96" s="78"/>
      <c r="RFH96" s="78"/>
      <c r="RFI96" s="78"/>
      <c r="RFJ96" s="78"/>
      <c r="RFK96" s="78"/>
      <c r="RFL96" s="78"/>
      <c r="RFM96" s="78"/>
      <c r="RFN96" s="78"/>
      <c r="RFO96" s="78"/>
      <c r="RFP96" s="78"/>
      <c r="RFQ96" s="78"/>
      <c r="RFR96" s="78"/>
      <c r="RFS96" s="78"/>
      <c r="RFT96" s="78"/>
      <c r="RFU96" s="78"/>
      <c r="RFV96" s="78"/>
      <c r="RFW96" s="78"/>
      <c r="RFX96" s="78"/>
      <c r="RFY96" s="78"/>
      <c r="RFZ96" s="78"/>
      <c r="RGA96" s="78"/>
      <c r="RGB96" s="78"/>
      <c r="RGC96" s="78"/>
      <c r="RGD96" s="78"/>
      <c r="RGE96" s="78"/>
      <c r="RGF96" s="78"/>
      <c r="RGG96" s="78"/>
      <c r="RGH96" s="78"/>
      <c r="RGI96" s="78"/>
      <c r="RGJ96" s="78"/>
      <c r="RGK96" s="78"/>
      <c r="RGL96" s="78"/>
      <c r="RGM96" s="78"/>
      <c r="RGN96" s="78"/>
      <c r="RGO96" s="78"/>
      <c r="RGP96" s="78"/>
      <c r="RGQ96" s="78"/>
      <c r="RGR96" s="78"/>
      <c r="RGS96" s="78"/>
      <c r="RGT96" s="78"/>
      <c r="RGU96" s="78"/>
      <c r="RGV96" s="78"/>
      <c r="RGW96" s="78"/>
      <c r="RGX96" s="78"/>
      <c r="RGY96" s="78"/>
      <c r="RGZ96" s="78"/>
      <c r="RHA96" s="78"/>
      <c r="RHB96" s="78"/>
      <c r="RHC96" s="78"/>
      <c r="RHD96" s="78"/>
      <c r="RHE96" s="78"/>
      <c r="RHF96" s="78"/>
      <c r="RHG96" s="78"/>
      <c r="RHH96" s="78"/>
      <c r="RHI96" s="78"/>
      <c r="RHJ96" s="78"/>
      <c r="RHK96" s="78"/>
      <c r="RHL96" s="78"/>
      <c r="RHM96" s="78"/>
      <c r="RHN96" s="78"/>
      <c r="RHO96" s="78"/>
      <c r="RHP96" s="78"/>
      <c r="RHQ96" s="78"/>
      <c r="RHR96" s="78"/>
      <c r="RHS96" s="78"/>
      <c r="RHT96" s="78"/>
      <c r="RHU96" s="78"/>
      <c r="RHV96" s="78"/>
      <c r="RHW96" s="78"/>
      <c r="RHX96" s="78"/>
      <c r="RHY96" s="78"/>
      <c r="RHZ96" s="78"/>
      <c r="RIA96" s="78"/>
      <c r="RIB96" s="78"/>
      <c r="RIC96" s="78"/>
      <c r="RID96" s="78"/>
      <c r="RIE96" s="78"/>
      <c r="RIF96" s="78"/>
      <c r="RIG96" s="78"/>
      <c r="RIH96" s="78"/>
      <c r="RII96" s="78"/>
      <c r="RIJ96" s="78"/>
      <c r="RIK96" s="78"/>
      <c r="RIL96" s="78"/>
      <c r="RIM96" s="78"/>
      <c r="RIN96" s="78"/>
      <c r="RIO96" s="78"/>
      <c r="RIP96" s="78"/>
      <c r="RIQ96" s="78"/>
      <c r="RIR96" s="78"/>
      <c r="RIS96" s="78"/>
      <c r="RIT96" s="78"/>
      <c r="RIU96" s="78"/>
      <c r="RIV96" s="78"/>
      <c r="RIW96" s="78"/>
      <c r="RIX96" s="78"/>
      <c r="RIY96" s="78"/>
      <c r="RIZ96" s="78"/>
      <c r="RJA96" s="78"/>
      <c r="RJB96" s="78"/>
      <c r="RJC96" s="78"/>
      <c r="RJD96" s="78"/>
      <c r="RJE96" s="78"/>
      <c r="RJF96" s="78"/>
      <c r="RJG96" s="78"/>
      <c r="RJH96" s="78"/>
      <c r="RJI96" s="78"/>
      <c r="RJJ96" s="78"/>
      <c r="RJK96" s="78"/>
      <c r="RJL96" s="78"/>
      <c r="RJM96" s="78"/>
      <c r="RJN96" s="78"/>
      <c r="RJO96" s="78"/>
      <c r="RJP96" s="78"/>
      <c r="RJQ96" s="78"/>
      <c r="RJR96" s="78"/>
      <c r="RJS96" s="78"/>
      <c r="RJT96" s="78"/>
      <c r="RJU96" s="78"/>
      <c r="RJV96" s="78"/>
      <c r="RJW96" s="78"/>
      <c r="RJX96" s="78"/>
      <c r="RJY96" s="78"/>
      <c r="RJZ96" s="78"/>
      <c r="RKA96" s="78"/>
      <c r="RKB96" s="78"/>
      <c r="RKC96" s="78"/>
      <c r="RKD96" s="78"/>
      <c r="RKE96" s="78"/>
      <c r="RKF96" s="78"/>
      <c r="RKG96" s="78"/>
      <c r="RKH96" s="78"/>
      <c r="RKI96" s="78"/>
      <c r="RKJ96" s="78"/>
      <c r="RKK96" s="78"/>
      <c r="RKL96" s="78"/>
      <c r="RKM96" s="78"/>
      <c r="RKN96" s="78"/>
      <c r="RKO96" s="78"/>
      <c r="RKP96" s="78"/>
      <c r="RKQ96" s="78"/>
      <c r="RKR96" s="78"/>
      <c r="RKS96" s="78"/>
      <c r="RKT96" s="78"/>
      <c r="RKU96" s="78"/>
      <c r="RKV96" s="78"/>
      <c r="RKW96" s="78"/>
      <c r="RKX96" s="78"/>
      <c r="RKY96" s="78"/>
      <c r="RKZ96" s="78"/>
      <c r="RLA96" s="78"/>
      <c r="RLB96" s="78"/>
      <c r="RLC96" s="78"/>
      <c r="RLD96" s="78"/>
      <c r="RLE96" s="78"/>
      <c r="RLF96" s="78"/>
      <c r="RLG96" s="78"/>
      <c r="RLH96" s="78"/>
      <c r="RLI96" s="78"/>
      <c r="RLJ96" s="78"/>
      <c r="RLK96" s="78"/>
      <c r="RLL96" s="78"/>
      <c r="RLM96" s="78"/>
      <c r="RLN96" s="78"/>
      <c r="RLO96" s="78"/>
      <c r="RLP96" s="78"/>
      <c r="RLQ96" s="78"/>
      <c r="RLR96" s="78"/>
      <c r="RLS96" s="78"/>
      <c r="RLT96" s="78"/>
      <c r="RLU96" s="78"/>
      <c r="RLV96" s="78"/>
      <c r="RLW96" s="78"/>
      <c r="RLX96" s="78"/>
      <c r="RLY96" s="78"/>
      <c r="RLZ96" s="78"/>
      <c r="RMA96" s="78"/>
      <c r="RMB96" s="78"/>
      <c r="RMC96" s="78"/>
      <c r="RMD96" s="78"/>
      <c r="RME96" s="78"/>
      <c r="RMF96" s="78"/>
      <c r="RMG96" s="78"/>
      <c r="RMH96" s="78"/>
      <c r="RMI96" s="78"/>
      <c r="RMJ96" s="78"/>
      <c r="RMK96" s="78"/>
      <c r="RML96" s="78"/>
      <c r="RMM96" s="78"/>
      <c r="RMN96" s="78"/>
      <c r="RMO96" s="78"/>
      <c r="RMP96" s="78"/>
      <c r="RMQ96" s="78"/>
      <c r="RMR96" s="78"/>
      <c r="RMS96" s="78"/>
      <c r="RMT96" s="78"/>
      <c r="RMU96" s="78"/>
      <c r="RMV96" s="78"/>
      <c r="RMW96" s="78"/>
      <c r="RMX96" s="78"/>
      <c r="RMY96" s="78"/>
      <c r="RMZ96" s="78"/>
      <c r="RNA96" s="78"/>
      <c r="RNB96" s="78"/>
      <c r="RNC96" s="78"/>
      <c r="RND96" s="78"/>
      <c r="RNE96" s="78"/>
      <c r="RNF96" s="78"/>
      <c r="RNG96" s="78"/>
      <c r="RNH96" s="78"/>
      <c r="RNI96" s="78"/>
      <c r="RNJ96" s="78"/>
      <c r="RNK96" s="78"/>
      <c r="RNL96" s="78"/>
      <c r="RNM96" s="78"/>
      <c r="RNN96" s="78"/>
      <c r="RNO96" s="78"/>
      <c r="RNP96" s="78"/>
      <c r="RNQ96" s="78"/>
      <c r="RNR96" s="78"/>
      <c r="RNS96" s="78"/>
      <c r="RNT96" s="78"/>
      <c r="RNU96" s="78"/>
      <c r="RNV96" s="78"/>
      <c r="RNW96" s="78"/>
      <c r="RNX96" s="78"/>
      <c r="RNY96" s="78"/>
      <c r="RNZ96" s="78"/>
      <c r="ROA96" s="78"/>
      <c r="ROB96" s="78"/>
      <c r="ROC96" s="78"/>
      <c r="ROD96" s="78"/>
      <c r="ROE96" s="78"/>
      <c r="ROF96" s="78"/>
      <c r="ROG96" s="78"/>
      <c r="ROH96" s="78"/>
      <c r="ROI96" s="78"/>
      <c r="ROJ96" s="78"/>
      <c r="ROK96" s="78"/>
      <c r="ROL96" s="78"/>
      <c r="ROM96" s="78"/>
      <c r="RON96" s="78"/>
      <c r="ROO96" s="78"/>
      <c r="ROP96" s="78"/>
      <c r="ROQ96" s="78"/>
      <c r="ROR96" s="78"/>
      <c r="ROS96" s="78"/>
      <c r="ROT96" s="78"/>
      <c r="ROU96" s="78"/>
      <c r="ROV96" s="78"/>
      <c r="ROW96" s="78"/>
      <c r="ROX96" s="78"/>
      <c r="ROY96" s="78"/>
      <c r="ROZ96" s="78"/>
      <c r="RPA96" s="78"/>
      <c r="RPB96" s="78"/>
      <c r="RPC96" s="78"/>
      <c r="RPD96" s="78"/>
      <c r="RPE96" s="78"/>
      <c r="RPF96" s="78"/>
      <c r="RPG96" s="78"/>
      <c r="RPH96" s="78"/>
      <c r="RPI96" s="78"/>
      <c r="RPJ96" s="78"/>
      <c r="RPK96" s="78"/>
      <c r="RPL96" s="78"/>
      <c r="RPM96" s="78"/>
      <c r="RPN96" s="78"/>
      <c r="RPO96" s="78"/>
      <c r="RPP96" s="78"/>
      <c r="RPQ96" s="78"/>
      <c r="RPR96" s="78"/>
      <c r="RPS96" s="78"/>
      <c r="RPT96" s="78"/>
      <c r="RPU96" s="78"/>
      <c r="RPV96" s="78"/>
      <c r="RPW96" s="78"/>
      <c r="RPX96" s="78"/>
      <c r="RPY96" s="78"/>
      <c r="RPZ96" s="78"/>
      <c r="RQA96" s="78"/>
      <c r="RQB96" s="78"/>
      <c r="RQC96" s="78"/>
      <c r="RQD96" s="78"/>
      <c r="RQE96" s="78"/>
      <c r="RQF96" s="78"/>
      <c r="RQG96" s="78"/>
      <c r="RQH96" s="78"/>
      <c r="RQI96" s="78"/>
      <c r="RQJ96" s="78"/>
      <c r="RQK96" s="78"/>
      <c r="RQL96" s="78"/>
      <c r="RQM96" s="78"/>
      <c r="RQN96" s="78"/>
      <c r="RQO96" s="78"/>
      <c r="RQP96" s="78"/>
      <c r="RQQ96" s="78"/>
      <c r="RQR96" s="78"/>
      <c r="RQS96" s="78"/>
      <c r="RQT96" s="78"/>
      <c r="RQU96" s="78"/>
      <c r="RQV96" s="78"/>
      <c r="RQW96" s="78"/>
      <c r="RQX96" s="78"/>
      <c r="RQY96" s="78"/>
      <c r="RQZ96" s="78"/>
      <c r="RRA96" s="78"/>
      <c r="RRB96" s="78"/>
      <c r="RRC96" s="78"/>
      <c r="RRD96" s="78"/>
      <c r="RRE96" s="78"/>
      <c r="RRF96" s="78"/>
      <c r="RRG96" s="78"/>
      <c r="RRH96" s="78"/>
      <c r="RRI96" s="78"/>
      <c r="RRJ96" s="78"/>
      <c r="RRK96" s="78"/>
      <c r="RRL96" s="78"/>
      <c r="RRM96" s="78"/>
      <c r="RRN96" s="78"/>
      <c r="RRO96" s="78"/>
      <c r="RRP96" s="78"/>
      <c r="RRQ96" s="78"/>
      <c r="RRR96" s="78"/>
      <c r="RRS96" s="78"/>
      <c r="RRT96" s="78"/>
      <c r="RRU96" s="78"/>
      <c r="RRV96" s="78"/>
      <c r="RRW96" s="78"/>
      <c r="RRX96" s="78"/>
      <c r="RRY96" s="78"/>
      <c r="RRZ96" s="78"/>
      <c r="RSA96" s="78"/>
      <c r="RSB96" s="78"/>
      <c r="RSC96" s="78"/>
      <c r="RSD96" s="78"/>
      <c r="RSE96" s="78"/>
      <c r="RSF96" s="78"/>
      <c r="RSG96" s="78"/>
      <c r="RSH96" s="78"/>
      <c r="RSI96" s="78"/>
      <c r="RSJ96" s="78"/>
      <c r="RSK96" s="78"/>
      <c r="RSL96" s="78"/>
      <c r="RSM96" s="78"/>
      <c r="RSN96" s="78"/>
      <c r="RSO96" s="78"/>
      <c r="RSP96" s="78"/>
      <c r="RSQ96" s="78"/>
      <c r="RSR96" s="78"/>
      <c r="RSS96" s="78"/>
      <c r="RST96" s="78"/>
      <c r="RSU96" s="78"/>
      <c r="RSV96" s="78"/>
      <c r="RSW96" s="78"/>
      <c r="RSX96" s="78"/>
      <c r="RSY96" s="78"/>
      <c r="RSZ96" s="78"/>
      <c r="RTA96" s="78"/>
      <c r="RTB96" s="78"/>
      <c r="RTC96" s="78"/>
      <c r="RTD96" s="78"/>
      <c r="RTE96" s="78"/>
      <c r="RTF96" s="78"/>
      <c r="RTG96" s="78"/>
      <c r="RTH96" s="78"/>
      <c r="RTI96" s="78"/>
      <c r="RTJ96" s="78"/>
      <c r="RTK96" s="78"/>
      <c r="RTL96" s="78"/>
      <c r="RTM96" s="78"/>
      <c r="RTN96" s="78"/>
      <c r="RTO96" s="78"/>
      <c r="RTP96" s="78"/>
      <c r="RTQ96" s="78"/>
      <c r="RTR96" s="78"/>
      <c r="RTS96" s="78"/>
      <c r="RTT96" s="78"/>
      <c r="RTU96" s="78"/>
      <c r="RTV96" s="78"/>
      <c r="RTW96" s="78"/>
      <c r="RTX96" s="78"/>
      <c r="RTY96" s="78"/>
      <c r="RTZ96" s="78"/>
      <c r="RUA96" s="78"/>
      <c r="RUB96" s="78"/>
      <c r="RUC96" s="78"/>
      <c r="RUD96" s="78"/>
      <c r="RUE96" s="78"/>
      <c r="RUF96" s="78"/>
      <c r="RUG96" s="78"/>
      <c r="RUH96" s="78"/>
      <c r="RUI96" s="78"/>
      <c r="RUJ96" s="78"/>
      <c r="RUK96" s="78"/>
      <c r="RUL96" s="78"/>
      <c r="RUM96" s="78"/>
      <c r="RUN96" s="78"/>
      <c r="RUO96" s="78"/>
      <c r="RUP96" s="78"/>
      <c r="RUQ96" s="78"/>
      <c r="RUR96" s="78"/>
      <c r="RUS96" s="78"/>
      <c r="RUT96" s="78"/>
      <c r="RUU96" s="78"/>
      <c r="RUV96" s="78"/>
      <c r="RUW96" s="78"/>
      <c r="RUX96" s="78"/>
      <c r="RUY96" s="78"/>
      <c r="RUZ96" s="78"/>
      <c r="RVA96" s="78"/>
      <c r="RVB96" s="78"/>
      <c r="RVC96" s="78"/>
      <c r="RVD96" s="78"/>
      <c r="RVE96" s="78"/>
      <c r="RVF96" s="78"/>
      <c r="RVG96" s="78"/>
      <c r="RVH96" s="78"/>
      <c r="RVI96" s="78"/>
      <c r="RVJ96" s="78"/>
      <c r="RVK96" s="78"/>
      <c r="RVL96" s="78"/>
      <c r="RVM96" s="78"/>
      <c r="RVN96" s="78"/>
      <c r="RVO96" s="78"/>
      <c r="RVP96" s="78"/>
      <c r="RVQ96" s="78"/>
      <c r="RVR96" s="78"/>
      <c r="RVS96" s="78"/>
      <c r="RVT96" s="78"/>
      <c r="RVU96" s="78"/>
      <c r="RVV96" s="78"/>
      <c r="RVW96" s="78"/>
      <c r="RVX96" s="78"/>
      <c r="RVY96" s="78"/>
      <c r="RVZ96" s="78"/>
      <c r="RWA96" s="78"/>
      <c r="RWB96" s="78"/>
      <c r="RWC96" s="78"/>
      <c r="RWD96" s="78"/>
      <c r="RWE96" s="78"/>
      <c r="RWF96" s="78"/>
      <c r="RWG96" s="78"/>
      <c r="RWH96" s="78"/>
      <c r="RWI96" s="78"/>
      <c r="RWJ96" s="78"/>
      <c r="RWK96" s="78"/>
      <c r="RWL96" s="78"/>
      <c r="RWM96" s="78"/>
      <c r="RWN96" s="78"/>
      <c r="RWO96" s="78"/>
      <c r="RWP96" s="78"/>
      <c r="RWQ96" s="78"/>
      <c r="RWR96" s="78"/>
      <c r="RWS96" s="78"/>
      <c r="RWT96" s="78"/>
      <c r="RWU96" s="78"/>
      <c r="RWV96" s="78"/>
      <c r="RWW96" s="78"/>
      <c r="RWX96" s="78"/>
      <c r="RWY96" s="78"/>
      <c r="RWZ96" s="78"/>
      <c r="RXA96" s="78"/>
      <c r="RXB96" s="78"/>
      <c r="RXC96" s="78"/>
      <c r="RXD96" s="78"/>
      <c r="RXE96" s="78"/>
      <c r="RXF96" s="78"/>
      <c r="RXG96" s="78"/>
      <c r="RXH96" s="78"/>
      <c r="RXI96" s="78"/>
      <c r="RXJ96" s="78"/>
      <c r="RXK96" s="78"/>
      <c r="RXL96" s="78"/>
      <c r="RXM96" s="78"/>
      <c r="RXN96" s="78"/>
      <c r="RXO96" s="78"/>
      <c r="RXP96" s="78"/>
      <c r="RXQ96" s="78"/>
      <c r="RXR96" s="78"/>
      <c r="RXS96" s="78"/>
      <c r="RXT96" s="78"/>
      <c r="RXU96" s="78"/>
      <c r="RXV96" s="78"/>
      <c r="RXW96" s="78"/>
      <c r="RXX96" s="78"/>
      <c r="RXY96" s="78"/>
      <c r="RXZ96" s="78"/>
      <c r="RYA96" s="78"/>
      <c r="RYB96" s="78"/>
      <c r="RYC96" s="78"/>
      <c r="RYD96" s="78"/>
      <c r="RYE96" s="78"/>
      <c r="RYF96" s="78"/>
      <c r="RYG96" s="78"/>
      <c r="RYH96" s="78"/>
      <c r="RYI96" s="78"/>
      <c r="RYJ96" s="78"/>
      <c r="RYK96" s="78"/>
      <c r="RYL96" s="78"/>
      <c r="RYM96" s="78"/>
      <c r="RYN96" s="78"/>
      <c r="RYO96" s="78"/>
      <c r="RYP96" s="78"/>
      <c r="RYQ96" s="78"/>
      <c r="RYR96" s="78"/>
      <c r="RYS96" s="78"/>
      <c r="RYT96" s="78"/>
      <c r="RYU96" s="78"/>
      <c r="RYV96" s="78"/>
      <c r="RYW96" s="78"/>
      <c r="RYX96" s="78"/>
      <c r="RYY96" s="78"/>
      <c r="RYZ96" s="78"/>
      <c r="RZA96" s="78"/>
      <c r="RZB96" s="78"/>
      <c r="RZC96" s="78"/>
      <c r="RZD96" s="78"/>
      <c r="RZE96" s="78"/>
      <c r="RZF96" s="78"/>
      <c r="RZG96" s="78"/>
      <c r="RZH96" s="78"/>
      <c r="RZI96" s="78"/>
      <c r="RZJ96" s="78"/>
      <c r="RZK96" s="78"/>
      <c r="RZL96" s="78"/>
      <c r="RZM96" s="78"/>
      <c r="RZN96" s="78"/>
      <c r="RZO96" s="78"/>
      <c r="RZP96" s="78"/>
      <c r="RZQ96" s="78"/>
      <c r="RZR96" s="78"/>
      <c r="RZS96" s="78"/>
      <c r="RZT96" s="78"/>
      <c r="RZU96" s="78"/>
      <c r="RZV96" s="78"/>
      <c r="RZW96" s="78"/>
      <c r="RZX96" s="78"/>
      <c r="RZY96" s="78"/>
      <c r="RZZ96" s="78"/>
      <c r="SAA96" s="78"/>
      <c r="SAB96" s="78"/>
      <c r="SAC96" s="78"/>
      <c r="SAD96" s="78"/>
      <c r="SAE96" s="78"/>
      <c r="SAF96" s="78"/>
      <c r="SAG96" s="78"/>
      <c r="SAH96" s="78"/>
      <c r="SAI96" s="78"/>
      <c r="SAJ96" s="78"/>
      <c r="SAK96" s="78"/>
      <c r="SAL96" s="78"/>
      <c r="SAM96" s="78"/>
      <c r="SAN96" s="78"/>
      <c r="SAO96" s="78"/>
      <c r="SAP96" s="78"/>
      <c r="SAQ96" s="78"/>
      <c r="SAR96" s="78"/>
      <c r="SAS96" s="78"/>
      <c r="SAT96" s="78"/>
      <c r="SAU96" s="78"/>
      <c r="SAV96" s="78"/>
      <c r="SAW96" s="78"/>
      <c r="SAX96" s="78"/>
      <c r="SAY96" s="78"/>
      <c r="SAZ96" s="78"/>
      <c r="SBA96" s="78"/>
      <c r="SBB96" s="78"/>
      <c r="SBC96" s="78"/>
      <c r="SBD96" s="78"/>
      <c r="SBE96" s="78"/>
      <c r="SBF96" s="78"/>
      <c r="SBG96" s="78"/>
      <c r="SBH96" s="78"/>
      <c r="SBI96" s="78"/>
      <c r="SBJ96" s="78"/>
      <c r="SBK96" s="78"/>
      <c r="SBL96" s="78"/>
      <c r="SBM96" s="78"/>
      <c r="SBN96" s="78"/>
      <c r="SBO96" s="78"/>
      <c r="SBP96" s="78"/>
      <c r="SBQ96" s="78"/>
      <c r="SBR96" s="78"/>
      <c r="SBS96" s="78"/>
      <c r="SBT96" s="78"/>
      <c r="SBU96" s="78"/>
      <c r="SBV96" s="78"/>
      <c r="SBW96" s="78"/>
      <c r="SBX96" s="78"/>
      <c r="SBY96" s="78"/>
      <c r="SBZ96" s="78"/>
      <c r="SCA96" s="78"/>
      <c r="SCB96" s="78"/>
      <c r="SCC96" s="78"/>
      <c r="SCD96" s="78"/>
      <c r="SCE96" s="78"/>
      <c r="SCF96" s="78"/>
      <c r="SCG96" s="78"/>
      <c r="SCH96" s="78"/>
      <c r="SCI96" s="78"/>
      <c r="SCJ96" s="78"/>
      <c r="SCK96" s="78"/>
      <c r="SCL96" s="78"/>
      <c r="SCM96" s="78"/>
      <c r="SCN96" s="78"/>
      <c r="SCO96" s="78"/>
      <c r="SCP96" s="78"/>
      <c r="SCQ96" s="78"/>
      <c r="SCR96" s="78"/>
      <c r="SCS96" s="78"/>
      <c r="SCT96" s="78"/>
      <c r="SCU96" s="78"/>
      <c r="SCV96" s="78"/>
      <c r="SCW96" s="78"/>
      <c r="SCX96" s="78"/>
      <c r="SCY96" s="78"/>
      <c r="SCZ96" s="78"/>
      <c r="SDA96" s="78"/>
      <c r="SDB96" s="78"/>
      <c r="SDC96" s="78"/>
      <c r="SDD96" s="78"/>
      <c r="SDE96" s="78"/>
      <c r="SDF96" s="78"/>
      <c r="SDG96" s="78"/>
      <c r="SDH96" s="78"/>
      <c r="SDI96" s="78"/>
      <c r="SDJ96" s="78"/>
      <c r="SDK96" s="78"/>
      <c r="SDL96" s="78"/>
      <c r="SDM96" s="78"/>
      <c r="SDN96" s="78"/>
      <c r="SDO96" s="78"/>
      <c r="SDP96" s="78"/>
      <c r="SDQ96" s="78"/>
      <c r="SDR96" s="78"/>
      <c r="SDS96" s="78"/>
      <c r="SDT96" s="78"/>
      <c r="SDU96" s="78"/>
      <c r="SDV96" s="78"/>
      <c r="SDW96" s="78"/>
      <c r="SDX96" s="78"/>
      <c r="SDY96" s="78"/>
      <c r="SDZ96" s="78"/>
      <c r="SEA96" s="78"/>
      <c r="SEB96" s="78"/>
      <c r="SEC96" s="78"/>
      <c r="SED96" s="78"/>
      <c r="SEE96" s="78"/>
      <c r="SEF96" s="78"/>
      <c r="SEG96" s="78"/>
      <c r="SEH96" s="78"/>
      <c r="SEI96" s="78"/>
      <c r="SEJ96" s="78"/>
      <c r="SEK96" s="78"/>
      <c r="SEL96" s="78"/>
      <c r="SEM96" s="78"/>
      <c r="SEN96" s="78"/>
      <c r="SEO96" s="78"/>
      <c r="SEP96" s="78"/>
      <c r="SEQ96" s="78"/>
      <c r="SER96" s="78"/>
      <c r="SES96" s="78"/>
      <c r="SET96" s="78"/>
      <c r="SEU96" s="78"/>
      <c r="SEV96" s="78"/>
      <c r="SEW96" s="78"/>
      <c r="SEX96" s="78"/>
      <c r="SEY96" s="78"/>
      <c r="SEZ96" s="78"/>
      <c r="SFA96" s="78"/>
      <c r="SFB96" s="78"/>
      <c r="SFC96" s="78"/>
      <c r="SFD96" s="78"/>
      <c r="SFE96" s="78"/>
      <c r="SFF96" s="78"/>
      <c r="SFG96" s="78"/>
      <c r="SFH96" s="78"/>
      <c r="SFI96" s="78"/>
      <c r="SFJ96" s="78"/>
      <c r="SFK96" s="78"/>
      <c r="SFL96" s="78"/>
      <c r="SFM96" s="78"/>
      <c r="SFN96" s="78"/>
      <c r="SFO96" s="78"/>
      <c r="SFP96" s="78"/>
      <c r="SFQ96" s="78"/>
      <c r="SFR96" s="78"/>
      <c r="SFS96" s="78"/>
      <c r="SFT96" s="78"/>
      <c r="SFU96" s="78"/>
      <c r="SFV96" s="78"/>
      <c r="SFW96" s="78"/>
      <c r="SFX96" s="78"/>
      <c r="SFY96" s="78"/>
      <c r="SFZ96" s="78"/>
      <c r="SGA96" s="78"/>
      <c r="SGB96" s="78"/>
      <c r="SGC96" s="78"/>
      <c r="SGD96" s="78"/>
      <c r="SGE96" s="78"/>
      <c r="SGF96" s="78"/>
      <c r="SGG96" s="78"/>
      <c r="SGH96" s="78"/>
      <c r="SGI96" s="78"/>
      <c r="SGJ96" s="78"/>
      <c r="SGK96" s="78"/>
      <c r="SGL96" s="78"/>
      <c r="SGM96" s="78"/>
      <c r="SGN96" s="78"/>
      <c r="SGO96" s="78"/>
      <c r="SGP96" s="78"/>
      <c r="SGQ96" s="78"/>
      <c r="SGR96" s="78"/>
      <c r="SGS96" s="78"/>
      <c r="SGT96" s="78"/>
      <c r="SGU96" s="78"/>
      <c r="SGV96" s="78"/>
      <c r="SGW96" s="78"/>
      <c r="SGX96" s="78"/>
      <c r="SGY96" s="78"/>
      <c r="SGZ96" s="78"/>
      <c r="SHA96" s="78"/>
      <c r="SHB96" s="78"/>
      <c r="SHC96" s="78"/>
      <c r="SHD96" s="78"/>
      <c r="SHE96" s="78"/>
      <c r="SHF96" s="78"/>
      <c r="SHG96" s="78"/>
      <c r="SHH96" s="78"/>
      <c r="SHI96" s="78"/>
      <c r="SHJ96" s="78"/>
      <c r="SHK96" s="78"/>
      <c r="SHL96" s="78"/>
      <c r="SHM96" s="78"/>
      <c r="SHN96" s="78"/>
      <c r="SHO96" s="78"/>
      <c r="SHP96" s="78"/>
      <c r="SHQ96" s="78"/>
      <c r="SHR96" s="78"/>
      <c r="SHS96" s="78"/>
      <c r="SHT96" s="78"/>
      <c r="SHU96" s="78"/>
      <c r="SHV96" s="78"/>
      <c r="SHW96" s="78"/>
      <c r="SHX96" s="78"/>
      <c r="SHY96" s="78"/>
      <c r="SHZ96" s="78"/>
      <c r="SIA96" s="78"/>
      <c r="SIB96" s="78"/>
      <c r="SIC96" s="78"/>
      <c r="SID96" s="78"/>
      <c r="SIE96" s="78"/>
      <c r="SIF96" s="78"/>
      <c r="SIG96" s="78"/>
      <c r="SIH96" s="78"/>
      <c r="SII96" s="78"/>
      <c r="SIJ96" s="78"/>
      <c r="SIK96" s="78"/>
      <c r="SIL96" s="78"/>
      <c r="SIM96" s="78"/>
      <c r="SIN96" s="78"/>
      <c r="SIO96" s="78"/>
      <c r="SIP96" s="78"/>
      <c r="SIQ96" s="78"/>
      <c r="SIR96" s="78"/>
      <c r="SIS96" s="78"/>
      <c r="SIT96" s="78"/>
      <c r="SIU96" s="78"/>
      <c r="SIV96" s="78"/>
      <c r="SIW96" s="78"/>
      <c r="SIX96" s="78"/>
      <c r="SIY96" s="78"/>
      <c r="SIZ96" s="78"/>
      <c r="SJA96" s="78"/>
      <c r="SJB96" s="78"/>
      <c r="SJC96" s="78"/>
      <c r="SJD96" s="78"/>
      <c r="SJE96" s="78"/>
      <c r="SJF96" s="78"/>
      <c r="SJG96" s="78"/>
      <c r="SJH96" s="78"/>
      <c r="SJI96" s="78"/>
      <c r="SJJ96" s="78"/>
      <c r="SJK96" s="78"/>
      <c r="SJL96" s="78"/>
      <c r="SJM96" s="78"/>
      <c r="SJN96" s="78"/>
      <c r="SJO96" s="78"/>
      <c r="SJP96" s="78"/>
      <c r="SJQ96" s="78"/>
      <c r="SJR96" s="78"/>
      <c r="SJS96" s="78"/>
      <c r="SJT96" s="78"/>
      <c r="SJU96" s="78"/>
      <c r="SJV96" s="78"/>
      <c r="SJW96" s="78"/>
      <c r="SJX96" s="78"/>
      <c r="SJY96" s="78"/>
      <c r="SJZ96" s="78"/>
      <c r="SKA96" s="78"/>
      <c r="SKB96" s="78"/>
      <c r="SKC96" s="78"/>
      <c r="SKD96" s="78"/>
      <c r="SKE96" s="78"/>
      <c r="SKF96" s="78"/>
      <c r="SKG96" s="78"/>
      <c r="SKH96" s="78"/>
      <c r="SKI96" s="78"/>
      <c r="SKJ96" s="78"/>
      <c r="SKK96" s="78"/>
      <c r="SKL96" s="78"/>
      <c r="SKM96" s="78"/>
      <c r="SKN96" s="78"/>
      <c r="SKO96" s="78"/>
      <c r="SKP96" s="78"/>
      <c r="SKQ96" s="78"/>
      <c r="SKR96" s="78"/>
      <c r="SKS96" s="78"/>
      <c r="SKT96" s="78"/>
      <c r="SKU96" s="78"/>
      <c r="SKV96" s="78"/>
      <c r="SKW96" s="78"/>
      <c r="SKX96" s="78"/>
      <c r="SKY96" s="78"/>
      <c r="SKZ96" s="78"/>
      <c r="SLA96" s="78"/>
      <c r="SLB96" s="78"/>
      <c r="SLC96" s="78"/>
      <c r="SLD96" s="78"/>
      <c r="SLE96" s="78"/>
      <c r="SLF96" s="78"/>
      <c r="SLG96" s="78"/>
      <c r="SLH96" s="78"/>
      <c r="SLI96" s="78"/>
      <c r="SLJ96" s="78"/>
      <c r="SLK96" s="78"/>
      <c r="SLL96" s="78"/>
      <c r="SLM96" s="78"/>
      <c r="SLN96" s="78"/>
      <c r="SLO96" s="78"/>
      <c r="SLP96" s="78"/>
      <c r="SLQ96" s="78"/>
      <c r="SLR96" s="78"/>
      <c r="SLS96" s="78"/>
      <c r="SLT96" s="78"/>
      <c r="SLU96" s="78"/>
      <c r="SLV96" s="78"/>
      <c r="SLW96" s="78"/>
      <c r="SLX96" s="78"/>
      <c r="SLY96" s="78"/>
      <c r="SLZ96" s="78"/>
      <c r="SMA96" s="78"/>
      <c r="SMB96" s="78"/>
      <c r="SMC96" s="78"/>
      <c r="SMD96" s="78"/>
      <c r="SME96" s="78"/>
      <c r="SMF96" s="78"/>
      <c r="SMG96" s="78"/>
      <c r="SMH96" s="78"/>
      <c r="SMI96" s="78"/>
      <c r="SMJ96" s="78"/>
      <c r="SMK96" s="78"/>
      <c r="SML96" s="78"/>
      <c r="SMM96" s="78"/>
      <c r="SMN96" s="78"/>
      <c r="SMO96" s="78"/>
      <c r="SMP96" s="78"/>
      <c r="SMQ96" s="78"/>
      <c r="SMR96" s="78"/>
      <c r="SMS96" s="78"/>
      <c r="SMT96" s="78"/>
      <c r="SMU96" s="78"/>
      <c r="SMV96" s="78"/>
      <c r="SMW96" s="78"/>
      <c r="SMX96" s="78"/>
      <c r="SMY96" s="78"/>
      <c r="SMZ96" s="78"/>
      <c r="SNA96" s="78"/>
      <c r="SNB96" s="78"/>
      <c r="SNC96" s="78"/>
      <c r="SND96" s="78"/>
      <c r="SNE96" s="78"/>
      <c r="SNF96" s="78"/>
      <c r="SNG96" s="78"/>
      <c r="SNH96" s="78"/>
      <c r="SNI96" s="78"/>
      <c r="SNJ96" s="78"/>
      <c r="SNK96" s="78"/>
      <c r="SNL96" s="78"/>
      <c r="SNM96" s="78"/>
      <c r="SNN96" s="78"/>
      <c r="SNO96" s="78"/>
      <c r="SNP96" s="78"/>
      <c r="SNQ96" s="78"/>
      <c r="SNR96" s="78"/>
      <c r="SNS96" s="78"/>
      <c r="SNT96" s="78"/>
      <c r="SNU96" s="78"/>
      <c r="SNV96" s="78"/>
      <c r="SNW96" s="78"/>
      <c r="SNX96" s="78"/>
      <c r="SNY96" s="78"/>
      <c r="SNZ96" s="78"/>
      <c r="SOA96" s="78"/>
      <c r="SOB96" s="78"/>
      <c r="SOC96" s="78"/>
      <c r="SOD96" s="78"/>
      <c r="SOE96" s="78"/>
      <c r="SOF96" s="78"/>
      <c r="SOG96" s="78"/>
      <c r="SOH96" s="78"/>
      <c r="SOI96" s="78"/>
      <c r="SOJ96" s="78"/>
      <c r="SOK96" s="78"/>
      <c r="SOL96" s="78"/>
      <c r="SOM96" s="78"/>
      <c r="SON96" s="78"/>
      <c r="SOO96" s="78"/>
      <c r="SOP96" s="78"/>
      <c r="SOQ96" s="78"/>
      <c r="SOR96" s="78"/>
      <c r="SOS96" s="78"/>
      <c r="SOT96" s="78"/>
      <c r="SOU96" s="78"/>
      <c r="SOV96" s="78"/>
      <c r="SOW96" s="78"/>
      <c r="SOX96" s="78"/>
      <c r="SOY96" s="78"/>
      <c r="SOZ96" s="78"/>
      <c r="SPA96" s="78"/>
      <c r="SPB96" s="78"/>
      <c r="SPC96" s="78"/>
      <c r="SPD96" s="78"/>
      <c r="SPE96" s="78"/>
      <c r="SPF96" s="78"/>
      <c r="SPG96" s="78"/>
      <c r="SPH96" s="78"/>
      <c r="SPI96" s="78"/>
      <c r="SPJ96" s="78"/>
      <c r="SPK96" s="78"/>
      <c r="SPL96" s="78"/>
      <c r="SPM96" s="78"/>
      <c r="SPN96" s="78"/>
      <c r="SPO96" s="78"/>
      <c r="SPP96" s="78"/>
      <c r="SPQ96" s="78"/>
      <c r="SPR96" s="78"/>
      <c r="SPS96" s="78"/>
      <c r="SPT96" s="78"/>
      <c r="SPU96" s="78"/>
      <c r="SPV96" s="78"/>
      <c r="SPW96" s="78"/>
      <c r="SPX96" s="78"/>
      <c r="SPY96" s="78"/>
      <c r="SPZ96" s="78"/>
      <c r="SQA96" s="78"/>
      <c r="SQB96" s="78"/>
      <c r="SQC96" s="78"/>
      <c r="SQD96" s="78"/>
      <c r="SQE96" s="78"/>
      <c r="SQF96" s="78"/>
      <c r="SQG96" s="78"/>
      <c r="SQH96" s="78"/>
      <c r="SQI96" s="78"/>
      <c r="SQJ96" s="78"/>
      <c r="SQK96" s="78"/>
      <c r="SQL96" s="78"/>
      <c r="SQM96" s="78"/>
      <c r="SQN96" s="78"/>
      <c r="SQO96" s="78"/>
      <c r="SQP96" s="78"/>
      <c r="SQQ96" s="78"/>
      <c r="SQR96" s="78"/>
      <c r="SQS96" s="78"/>
      <c r="SQT96" s="78"/>
      <c r="SQU96" s="78"/>
      <c r="SQV96" s="78"/>
      <c r="SQW96" s="78"/>
      <c r="SQX96" s="78"/>
      <c r="SQY96" s="78"/>
      <c r="SQZ96" s="78"/>
      <c r="SRA96" s="78"/>
      <c r="SRB96" s="78"/>
      <c r="SRC96" s="78"/>
      <c r="SRD96" s="78"/>
      <c r="SRE96" s="78"/>
      <c r="SRF96" s="78"/>
      <c r="SRG96" s="78"/>
      <c r="SRH96" s="78"/>
      <c r="SRI96" s="78"/>
      <c r="SRJ96" s="78"/>
      <c r="SRK96" s="78"/>
      <c r="SRL96" s="78"/>
      <c r="SRM96" s="78"/>
      <c r="SRN96" s="78"/>
      <c r="SRO96" s="78"/>
      <c r="SRP96" s="78"/>
      <c r="SRQ96" s="78"/>
      <c r="SRR96" s="78"/>
      <c r="SRS96" s="78"/>
      <c r="SRT96" s="78"/>
      <c r="SRU96" s="78"/>
      <c r="SRV96" s="78"/>
      <c r="SRW96" s="78"/>
      <c r="SRX96" s="78"/>
      <c r="SRY96" s="78"/>
      <c r="SRZ96" s="78"/>
      <c r="SSA96" s="78"/>
      <c r="SSB96" s="78"/>
      <c r="SSC96" s="78"/>
      <c r="SSD96" s="78"/>
      <c r="SSE96" s="78"/>
      <c r="SSF96" s="78"/>
      <c r="SSG96" s="78"/>
      <c r="SSH96" s="78"/>
      <c r="SSI96" s="78"/>
      <c r="SSJ96" s="78"/>
      <c r="SSK96" s="78"/>
      <c r="SSL96" s="78"/>
      <c r="SSM96" s="78"/>
      <c r="SSN96" s="78"/>
      <c r="SSO96" s="78"/>
      <c r="SSP96" s="78"/>
      <c r="SSQ96" s="78"/>
      <c r="SSR96" s="78"/>
      <c r="SSS96" s="78"/>
      <c r="SST96" s="78"/>
      <c r="SSU96" s="78"/>
      <c r="SSV96" s="78"/>
      <c r="SSW96" s="78"/>
      <c r="SSX96" s="78"/>
      <c r="SSY96" s="78"/>
      <c r="SSZ96" s="78"/>
      <c r="STA96" s="78"/>
      <c r="STB96" s="78"/>
      <c r="STC96" s="78"/>
      <c r="STD96" s="78"/>
      <c r="STE96" s="78"/>
      <c r="STF96" s="78"/>
      <c r="STG96" s="78"/>
      <c r="STH96" s="78"/>
      <c r="STI96" s="78"/>
      <c r="STJ96" s="78"/>
      <c r="STK96" s="78"/>
      <c r="STL96" s="78"/>
      <c r="STM96" s="78"/>
      <c r="STN96" s="78"/>
      <c r="STO96" s="78"/>
      <c r="STP96" s="78"/>
      <c r="STQ96" s="78"/>
      <c r="STR96" s="78"/>
      <c r="STS96" s="78"/>
      <c r="STT96" s="78"/>
      <c r="STU96" s="78"/>
      <c r="STV96" s="78"/>
      <c r="STW96" s="78"/>
      <c r="STX96" s="78"/>
      <c r="STY96" s="78"/>
      <c r="STZ96" s="78"/>
      <c r="SUA96" s="78"/>
      <c r="SUB96" s="78"/>
      <c r="SUC96" s="78"/>
      <c r="SUD96" s="78"/>
      <c r="SUE96" s="78"/>
      <c r="SUF96" s="78"/>
      <c r="SUG96" s="78"/>
      <c r="SUH96" s="78"/>
      <c r="SUI96" s="78"/>
      <c r="SUJ96" s="78"/>
      <c r="SUK96" s="78"/>
      <c r="SUL96" s="78"/>
      <c r="SUM96" s="78"/>
      <c r="SUN96" s="78"/>
      <c r="SUO96" s="78"/>
      <c r="SUP96" s="78"/>
      <c r="SUQ96" s="78"/>
      <c r="SUR96" s="78"/>
      <c r="SUS96" s="78"/>
      <c r="SUT96" s="78"/>
      <c r="SUU96" s="78"/>
      <c r="SUV96" s="78"/>
      <c r="SUW96" s="78"/>
      <c r="SUX96" s="78"/>
      <c r="SUY96" s="78"/>
      <c r="SUZ96" s="78"/>
      <c r="SVA96" s="78"/>
      <c r="SVB96" s="78"/>
      <c r="SVC96" s="78"/>
      <c r="SVD96" s="78"/>
      <c r="SVE96" s="78"/>
      <c r="SVF96" s="78"/>
      <c r="SVG96" s="78"/>
      <c r="SVH96" s="78"/>
      <c r="SVI96" s="78"/>
      <c r="SVJ96" s="78"/>
      <c r="SVK96" s="78"/>
      <c r="SVL96" s="78"/>
      <c r="SVM96" s="78"/>
      <c r="SVN96" s="78"/>
      <c r="SVO96" s="78"/>
      <c r="SVP96" s="78"/>
      <c r="SVQ96" s="78"/>
      <c r="SVR96" s="78"/>
      <c r="SVS96" s="78"/>
      <c r="SVT96" s="78"/>
      <c r="SVU96" s="78"/>
      <c r="SVV96" s="78"/>
      <c r="SVW96" s="78"/>
      <c r="SVX96" s="78"/>
      <c r="SVY96" s="78"/>
      <c r="SVZ96" s="78"/>
      <c r="SWA96" s="78"/>
      <c r="SWB96" s="78"/>
      <c r="SWC96" s="78"/>
      <c r="SWD96" s="78"/>
      <c r="SWE96" s="78"/>
      <c r="SWF96" s="78"/>
      <c r="SWG96" s="78"/>
      <c r="SWH96" s="78"/>
      <c r="SWI96" s="78"/>
      <c r="SWJ96" s="78"/>
      <c r="SWK96" s="78"/>
      <c r="SWL96" s="78"/>
      <c r="SWM96" s="78"/>
      <c r="SWN96" s="78"/>
      <c r="SWO96" s="78"/>
      <c r="SWP96" s="78"/>
      <c r="SWQ96" s="78"/>
      <c r="SWR96" s="78"/>
      <c r="SWS96" s="78"/>
      <c r="SWT96" s="78"/>
      <c r="SWU96" s="78"/>
      <c r="SWV96" s="78"/>
      <c r="SWW96" s="78"/>
      <c r="SWX96" s="78"/>
      <c r="SWY96" s="78"/>
      <c r="SWZ96" s="78"/>
      <c r="SXA96" s="78"/>
      <c r="SXB96" s="78"/>
      <c r="SXC96" s="78"/>
      <c r="SXD96" s="78"/>
      <c r="SXE96" s="78"/>
      <c r="SXF96" s="78"/>
      <c r="SXG96" s="78"/>
      <c r="SXH96" s="78"/>
      <c r="SXI96" s="78"/>
      <c r="SXJ96" s="78"/>
      <c r="SXK96" s="78"/>
      <c r="SXL96" s="78"/>
      <c r="SXM96" s="78"/>
      <c r="SXN96" s="78"/>
      <c r="SXO96" s="78"/>
      <c r="SXP96" s="78"/>
      <c r="SXQ96" s="78"/>
      <c r="SXR96" s="78"/>
      <c r="SXS96" s="78"/>
      <c r="SXT96" s="78"/>
      <c r="SXU96" s="78"/>
      <c r="SXV96" s="78"/>
      <c r="SXW96" s="78"/>
      <c r="SXX96" s="78"/>
      <c r="SXY96" s="78"/>
      <c r="SXZ96" s="78"/>
      <c r="SYA96" s="78"/>
      <c r="SYB96" s="78"/>
      <c r="SYC96" s="78"/>
      <c r="SYD96" s="78"/>
      <c r="SYE96" s="78"/>
      <c r="SYF96" s="78"/>
      <c r="SYG96" s="78"/>
      <c r="SYH96" s="78"/>
      <c r="SYI96" s="78"/>
      <c r="SYJ96" s="78"/>
      <c r="SYK96" s="78"/>
      <c r="SYL96" s="78"/>
      <c r="SYM96" s="78"/>
      <c r="SYN96" s="78"/>
      <c r="SYO96" s="78"/>
      <c r="SYP96" s="78"/>
      <c r="SYQ96" s="78"/>
      <c r="SYR96" s="78"/>
      <c r="SYS96" s="78"/>
      <c r="SYT96" s="78"/>
      <c r="SYU96" s="78"/>
      <c r="SYV96" s="78"/>
      <c r="SYW96" s="78"/>
      <c r="SYX96" s="78"/>
      <c r="SYY96" s="78"/>
      <c r="SYZ96" s="78"/>
      <c r="SZA96" s="78"/>
      <c r="SZB96" s="78"/>
      <c r="SZC96" s="78"/>
      <c r="SZD96" s="78"/>
      <c r="SZE96" s="78"/>
      <c r="SZF96" s="78"/>
      <c r="SZG96" s="78"/>
      <c r="SZH96" s="78"/>
      <c r="SZI96" s="78"/>
      <c r="SZJ96" s="78"/>
      <c r="SZK96" s="78"/>
      <c r="SZL96" s="78"/>
      <c r="SZM96" s="78"/>
      <c r="SZN96" s="78"/>
      <c r="SZO96" s="78"/>
      <c r="SZP96" s="78"/>
      <c r="SZQ96" s="78"/>
      <c r="SZR96" s="78"/>
      <c r="SZS96" s="78"/>
      <c r="SZT96" s="78"/>
      <c r="SZU96" s="78"/>
      <c r="SZV96" s="78"/>
      <c r="SZW96" s="78"/>
      <c r="SZX96" s="78"/>
      <c r="SZY96" s="78"/>
      <c r="SZZ96" s="78"/>
      <c r="TAA96" s="78"/>
      <c r="TAB96" s="78"/>
      <c r="TAC96" s="78"/>
      <c r="TAD96" s="78"/>
      <c r="TAE96" s="78"/>
      <c r="TAF96" s="78"/>
      <c r="TAG96" s="78"/>
      <c r="TAH96" s="78"/>
      <c r="TAI96" s="78"/>
      <c r="TAJ96" s="78"/>
      <c r="TAK96" s="78"/>
      <c r="TAL96" s="78"/>
      <c r="TAM96" s="78"/>
      <c r="TAN96" s="78"/>
      <c r="TAO96" s="78"/>
      <c r="TAP96" s="78"/>
      <c r="TAQ96" s="78"/>
      <c r="TAR96" s="78"/>
      <c r="TAS96" s="78"/>
      <c r="TAT96" s="78"/>
      <c r="TAU96" s="78"/>
      <c r="TAV96" s="78"/>
      <c r="TAW96" s="78"/>
      <c r="TAX96" s="78"/>
      <c r="TAY96" s="78"/>
      <c r="TAZ96" s="78"/>
      <c r="TBA96" s="78"/>
      <c r="TBB96" s="78"/>
      <c r="TBC96" s="78"/>
      <c r="TBD96" s="78"/>
      <c r="TBE96" s="78"/>
      <c r="TBF96" s="78"/>
      <c r="TBG96" s="78"/>
      <c r="TBH96" s="78"/>
      <c r="TBI96" s="78"/>
      <c r="TBJ96" s="78"/>
      <c r="TBK96" s="78"/>
      <c r="TBL96" s="78"/>
      <c r="TBM96" s="78"/>
      <c r="TBN96" s="78"/>
      <c r="TBO96" s="78"/>
      <c r="TBP96" s="78"/>
      <c r="TBQ96" s="78"/>
      <c r="TBR96" s="78"/>
      <c r="TBS96" s="78"/>
      <c r="TBT96" s="78"/>
      <c r="TBU96" s="78"/>
      <c r="TBV96" s="78"/>
      <c r="TBW96" s="78"/>
      <c r="TBX96" s="78"/>
      <c r="TBY96" s="78"/>
      <c r="TBZ96" s="78"/>
      <c r="TCA96" s="78"/>
      <c r="TCB96" s="78"/>
      <c r="TCC96" s="78"/>
      <c r="TCD96" s="78"/>
      <c r="TCE96" s="78"/>
      <c r="TCF96" s="78"/>
      <c r="TCG96" s="78"/>
      <c r="TCH96" s="78"/>
      <c r="TCI96" s="78"/>
      <c r="TCJ96" s="78"/>
      <c r="TCK96" s="78"/>
      <c r="TCL96" s="78"/>
      <c r="TCM96" s="78"/>
      <c r="TCN96" s="78"/>
      <c r="TCO96" s="78"/>
      <c r="TCP96" s="78"/>
      <c r="TCQ96" s="78"/>
      <c r="TCR96" s="78"/>
      <c r="TCS96" s="78"/>
      <c r="TCT96" s="78"/>
      <c r="TCU96" s="78"/>
      <c r="TCV96" s="78"/>
      <c r="TCW96" s="78"/>
      <c r="TCX96" s="78"/>
      <c r="TCY96" s="78"/>
      <c r="TCZ96" s="78"/>
      <c r="TDA96" s="78"/>
      <c r="TDB96" s="78"/>
      <c r="TDC96" s="78"/>
      <c r="TDD96" s="78"/>
      <c r="TDE96" s="78"/>
      <c r="TDF96" s="78"/>
      <c r="TDG96" s="78"/>
      <c r="TDH96" s="78"/>
      <c r="TDI96" s="78"/>
      <c r="TDJ96" s="78"/>
      <c r="TDK96" s="78"/>
      <c r="TDL96" s="78"/>
      <c r="TDM96" s="78"/>
      <c r="TDN96" s="78"/>
      <c r="TDO96" s="78"/>
      <c r="TDP96" s="78"/>
      <c r="TDQ96" s="78"/>
      <c r="TDR96" s="78"/>
      <c r="TDS96" s="78"/>
      <c r="TDT96" s="78"/>
      <c r="TDU96" s="78"/>
      <c r="TDV96" s="78"/>
      <c r="TDW96" s="78"/>
      <c r="TDX96" s="78"/>
      <c r="TDY96" s="78"/>
      <c r="TDZ96" s="78"/>
      <c r="TEA96" s="78"/>
      <c r="TEB96" s="78"/>
      <c r="TEC96" s="78"/>
      <c r="TED96" s="78"/>
      <c r="TEE96" s="78"/>
      <c r="TEF96" s="78"/>
      <c r="TEG96" s="78"/>
      <c r="TEH96" s="78"/>
      <c r="TEI96" s="78"/>
      <c r="TEJ96" s="78"/>
      <c r="TEK96" s="78"/>
      <c r="TEL96" s="78"/>
      <c r="TEM96" s="78"/>
      <c r="TEN96" s="78"/>
      <c r="TEO96" s="78"/>
      <c r="TEP96" s="78"/>
      <c r="TEQ96" s="78"/>
      <c r="TER96" s="78"/>
      <c r="TES96" s="78"/>
      <c r="TET96" s="78"/>
      <c r="TEU96" s="78"/>
      <c r="TEV96" s="78"/>
      <c r="TEW96" s="78"/>
      <c r="TEX96" s="78"/>
      <c r="TEY96" s="78"/>
      <c r="TEZ96" s="78"/>
      <c r="TFA96" s="78"/>
      <c r="TFB96" s="78"/>
      <c r="TFC96" s="78"/>
      <c r="TFD96" s="78"/>
      <c r="TFE96" s="78"/>
      <c r="TFF96" s="78"/>
      <c r="TFG96" s="78"/>
      <c r="TFH96" s="78"/>
      <c r="TFI96" s="78"/>
      <c r="TFJ96" s="78"/>
      <c r="TFK96" s="78"/>
      <c r="TFL96" s="78"/>
      <c r="TFM96" s="78"/>
      <c r="TFN96" s="78"/>
      <c r="TFO96" s="78"/>
      <c r="TFP96" s="78"/>
      <c r="TFQ96" s="78"/>
      <c r="TFR96" s="78"/>
      <c r="TFS96" s="78"/>
      <c r="TFT96" s="78"/>
      <c r="TFU96" s="78"/>
      <c r="TFV96" s="78"/>
      <c r="TFW96" s="78"/>
      <c r="TFX96" s="78"/>
      <c r="TFY96" s="78"/>
      <c r="TFZ96" s="78"/>
      <c r="TGA96" s="78"/>
      <c r="TGB96" s="78"/>
      <c r="TGC96" s="78"/>
      <c r="TGD96" s="78"/>
      <c r="TGE96" s="78"/>
      <c r="TGF96" s="78"/>
      <c r="TGG96" s="78"/>
      <c r="TGH96" s="78"/>
      <c r="TGI96" s="78"/>
      <c r="TGJ96" s="78"/>
      <c r="TGK96" s="78"/>
      <c r="TGL96" s="78"/>
      <c r="TGM96" s="78"/>
      <c r="TGN96" s="78"/>
      <c r="TGO96" s="78"/>
      <c r="TGP96" s="78"/>
      <c r="TGQ96" s="78"/>
      <c r="TGR96" s="78"/>
      <c r="TGS96" s="78"/>
      <c r="TGT96" s="78"/>
      <c r="TGU96" s="78"/>
      <c r="TGV96" s="78"/>
      <c r="TGW96" s="78"/>
      <c r="TGX96" s="78"/>
      <c r="TGY96" s="78"/>
      <c r="TGZ96" s="78"/>
      <c r="THA96" s="78"/>
      <c r="THB96" s="78"/>
      <c r="THC96" s="78"/>
      <c r="THD96" s="78"/>
      <c r="THE96" s="78"/>
      <c r="THF96" s="78"/>
      <c r="THG96" s="78"/>
      <c r="THH96" s="78"/>
      <c r="THI96" s="78"/>
      <c r="THJ96" s="78"/>
      <c r="THK96" s="78"/>
      <c r="THL96" s="78"/>
      <c r="THM96" s="78"/>
      <c r="THN96" s="78"/>
      <c r="THO96" s="78"/>
      <c r="THP96" s="78"/>
      <c r="THQ96" s="78"/>
      <c r="THR96" s="78"/>
      <c r="THS96" s="78"/>
      <c r="THT96" s="78"/>
      <c r="THU96" s="78"/>
      <c r="THV96" s="78"/>
      <c r="THW96" s="78"/>
      <c r="THX96" s="78"/>
      <c r="THY96" s="78"/>
      <c r="THZ96" s="78"/>
      <c r="TIA96" s="78"/>
      <c r="TIB96" s="78"/>
      <c r="TIC96" s="78"/>
      <c r="TID96" s="78"/>
      <c r="TIE96" s="78"/>
      <c r="TIF96" s="78"/>
      <c r="TIG96" s="78"/>
      <c r="TIH96" s="78"/>
      <c r="TII96" s="78"/>
      <c r="TIJ96" s="78"/>
      <c r="TIK96" s="78"/>
      <c r="TIL96" s="78"/>
      <c r="TIM96" s="78"/>
      <c r="TIN96" s="78"/>
      <c r="TIO96" s="78"/>
      <c r="TIP96" s="78"/>
      <c r="TIQ96" s="78"/>
      <c r="TIR96" s="78"/>
      <c r="TIS96" s="78"/>
      <c r="TIT96" s="78"/>
      <c r="TIU96" s="78"/>
      <c r="TIV96" s="78"/>
      <c r="TIW96" s="78"/>
      <c r="TIX96" s="78"/>
      <c r="TIY96" s="78"/>
      <c r="TIZ96" s="78"/>
      <c r="TJA96" s="78"/>
      <c r="TJB96" s="78"/>
      <c r="TJC96" s="78"/>
      <c r="TJD96" s="78"/>
      <c r="TJE96" s="78"/>
      <c r="TJF96" s="78"/>
      <c r="TJG96" s="78"/>
      <c r="TJH96" s="78"/>
      <c r="TJI96" s="78"/>
      <c r="TJJ96" s="78"/>
      <c r="TJK96" s="78"/>
      <c r="TJL96" s="78"/>
      <c r="TJM96" s="78"/>
      <c r="TJN96" s="78"/>
      <c r="TJO96" s="78"/>
      <c r="TJP96" s="78"/>
      <c r="TJQ96" s="78"/>
      <c r="TJR96" s="78"/>
      <c r="TJS96" s="78"/>
      <c r="TJT96" s="78"/>
      <c r="TJU96" s="78"/>
      <c r="TJV96" s="78"/>
      <c r="TJW96" s="78"/>
      <c r="TJX96" s="78"/>
      <c r="TJY96" s="78"/>
      <c r="TJZ96" s="78"/>
      <c r="TKA96" s="78"/>
      <c r="TKB96" s="78"/>
      <c r="TKC96" s="78"/>
      <c r="TKD96" s="78"/>
      <c r="TKE96" s="78"/>
      <c r="TKF96" s="78"/>
      <c r="TKG96" s="78"/>
      <c r="TKH96" s="78"/>
      <c r="TKI96" s="78"/>
      <c r="TKJ96" s="78"/>
      <c r="TKK96" s="78"/>
      <c r="TKL96" s="78"/>
      <c r="TKM96" s="78"/>
      <c r="TKN96" s="78"/>
      <c r="TKO96" s="78"/>
      <c r="TKP96" s="78"/>
      <c r="TKQ96" s="78"/>
      <c r="TKR96" s="78"/>
      <c r="TKS96" s="78"/>
      <c r="TKT96" s="78"/>
      <c r="TKU96" s="78"/>
      <c r="TKV96" s="78"/>
      <c r="TKW96" s="78"/>
      <c r="TKX96" s="78"/>
      <c r="TKY96" s="78"/>
      <c r="TKZ96" s="78"/>
      <c r="TLA96" s="78"/>
      <c r="TLB96" s="78"/>
      <c r="TLC96" s="78"/>
      <c r="TLD96" s="78"/>
      <c r="TLE96" s="78"/>
      <c r="TLF96" s="78"/>
      <c r="TLG96" s="78"/>
      <c r="TLH96" s="78"/>
      <c r="TLI96" s="78"/>
      <c r="TLJ96" s="78"/>
      <c r="TLK96" s="78"/>
      <c r="TLL96" s="78"/>
      <c r="TLM96" s="78"/>
      <c r="TLN96" s="78"/>
      <c r="TLO96" s="78"/>
      <c r="TLP96" s="78"/>
      <c r="TLQ96" s="78"/>
      <c r="TLR96" s="78"/>
      <c r="TLS96" s="78"/>
      <c r="TLT96" s="78"/>
      <c r="TLU96" s="78"/>
      <c r="TLV96" s="78"/>
      <c r="TLW96" s="78"/>
      <c r="TLX96" s="78"/>
      <c r="TLY96" s="78"/>
      <c r="TLZ96" s="78"/>
      <c r="TMA96" s="78"/>
      <c r="TMB96" s="78"/>
      <c r="TMC96" s="78"/>
      <c r="TMD96" s="78"/>
      <c r="TME96" s="78"/>
      <c r="TMF96" s="78"/>
      <c r="TMG96" s="78"/>
      <c r="TMH96" s="78"/>
      <c r="TMI96" s="78"/>
      <c r="TMJ96" s="78"/>
      <c r="TMK96" s="78"/>
      <c r="TML96" s="78"/>
      <c r="TMM96" s="78"/>
      <c r="TMN96" s="78"/>
      <c r="TMO96" s="78"/>
      <c r="TMP96" s="78"/>
      <c r="TMQ96" s="78"/>
      <c r="TMR96" s="78"/>
      <c r="TMS96" s="78"/>
      <c r="TMT96" s="78"/>
      <c r="TMU96" s="78"/>
      <c r="TMV96" s="78"/>
      <c r="TMW96" s="78"/>
      <c r="TMX96" s="78"/>
      <c r="TMY96" s="78"/>
      <c r="TMZ96" s="78"/>
      <c r="TNA96" s="78"/>
      <c r="TNB96" s="78"/>
      <c r="TNC96" s="78"/>
      <c r="TND96" s="78"/>
      <c r="TNE96" s="78"/>
      <c r="TNF96" s="78"/>
      <c r="TNG96" s="78"/>
      <c r="TNH96" s="78"/>
      <c r="TNI96" s="78"/>
      <c r="TNJ96" s="78"/>
      <c r="TNK96" s="78"/>
      <c r="TNL96" s="78"/>
      <c r="TNM96" s="78"/>
      <c r="TNN96" s="78"/>
      <c r="TNO96" s="78"/>
      <c r="TNP96" s="78"/>
      <c r="TNQ96" s="78"/>
      <c r="TNR96" s="78"/>
      <c r="TNS96" s="78"/>
      <c r="TNT96" s="78"/>
      <c r="TNU96" s="78"/>
      <c r="TNV96" s="78"/>
      <c r="TNW96" s="78"/>
      <c r="TNX96" s="78"/>
      <c r="TNY96" s="78"/>
      <c r="TNZ96" s="78"/>
      <c r="TOA96" s="78"/>
      <c r="TOB96" s="78"/>
      <c r="TOC96" s="78"/>
      <c r="TOD96" s="78"/>
      <c r="TOE96" s="78"/>
      <c r="TOF96" s="78"/>
      <c r="TOG96" s="78"/>
      <c r="TOH96" s="78"/>
      <c r="TOI96" s="78"/>
      <c r="TOJ96" s="78"/>
      <c r="TOK96" s="78"/>
      <c r="TOL96" s="78"/>
      <c r="TOM96" s="78"/>
      <c r="TON96" s="78"/>
      <c r="TOO96" s="78"/>
      <c r="TOP96" s="78"/>
      <c r="TOQ96" s="78"/>
      <c r="TOR96" s="78"/>
      <c r="TOS96" s="78"/>
      <c r="TOT96" s="78"/>
      <c r="TOU96" s="78"/>
      <c r="TOV96" s="78"/>
      <c r="TOW96" s="78"/>
      <c r="TOX96" s="78"/>
      <c r="TOY96" s="78"/>
      <c r="TOZ96" s="78"/>
      <c r="TPA96" s="78"/>
      <c r="TPB96" s="78"/>
      <c r="TPC96" s="78"/>
      <c r="TPD96" s="78"/>
      <c r="TPE96" s="78"/>
      <c r="TPF96" s="78"/>
      <c r="TPG96" s="78"/>
      <c r="TPH96" s="78"/>
      <c r="TPI96" s="78"/>
      <c r="TPJ96" s="78"/>
      <c r="TPK96" s="78"/>
      <c r="TPL96" s="78"/>
      <c r="TPM96" s="78"/>
      <c r="TPN96" s="78"/>
      <c r="TPO96" s="78"/>
      <c r="TPP96" s="78"/>
      <c r="TPQ96" s="78"/>
      <c r="TPR96" s="78"/>
      <c r="TPS96" s="78"/>
      <c r="TPT96" s="78"/>
      <c r="TPU96" s="78"/>
      <c r="TPV96" s="78"/>
      <c r="TPW96" s="78"/>
      <c r="TPX96" s="78"/>
      <c r="TPY96" s="78"/>
      <c r="TPZ96" s="78"/>
      <c r="TQA96" s="78"/>
      <c r="TQB96" s="78"/>
      <c r="TQC96" s="78"/>
      <c r="TQD96" s="78"/>
      <c r="TQE96" s="78"/>
      <c r="TQF96" s="78"/>
      <c r="TQG96" s="78"/>
      <c r="TQH96" s="78"/>
      <c r="TQI96" s="78"/>
      <c r="TQJ96" s="78"/>
      <c r="TQK96" s="78"/>
      <c r="TQL96" s="78"/>
      <c r="TQM96" s="78"/>
      <c r="TQN96" s="78"/>
      <c r="TQO96" s="78"/>
      <c r="TQP96" s="78"/>
      <c r="TQQ96" s="78"/>
      <c r="TQR96" s="78"/>
      <c r="TQS96" s="78"/>
      <c r="TQT96" s="78"/>
      <c r="TQU96" s="78"/>
      <c r="TQV96" s="78"/>
      <c r="TQW96" s="78"/>
      <c r="TQX96" s="78"/>
      <c r="TQY96" s="78"/>
      <c r="TQZ96" s="78"/>
      <c r="TRA96" s="78"/>
      <c r="TRB96" s="78"/>
      <c r="TRC96" s="78"/>
      <c r="TRD96" s="78"/>
      <c r="TRE96" s="78"/>
      <c r="TRF96" s="78"/>
      <c r="TRG96" s="78"/>
      <c r="TRH96" s="78"/>
      <c r="TRI96" s="78"/>
      <c r="TRJ96" s="78"/>
      <c r="TRK96" s="78"/>
      <c r="TRL96" s="78"/>
      <c r="TRM96" s="78"/>
      <c r="TRN96" s="78"/>
      <c r="TRO96" s="78"/>
      <c r="TRP96" s="78"/>
      <c r="TRQ96" s="78"/>
      <c r="TRR96" s="78"/>
      <c r="TRS96" s="78"/>
      <c r="TRT96" s="78"/>
      <c r="TRU96" s="78"/>
      <c r="TRV96" s="78"/>
      <c r="TRW96" s="78"/>
      <c r="TRX96" s="78"/>
      <c r="TRY96" s="78"/>
      <c r="TRZ96" s="78"/>
      <c r="TSA96" s="78"/>
      <c r="TSB96" s="78"/>
      <c r="TSC96" s="78"/>
      <c r="TSD96" s="78"/>
      <c r="TSE96" s="78"/>
      <c r="TSF96" s="78"/>
      <c r="TSG96" s="78"/>
      <c r="TSH96" s="78"/>
      <c r="TSI96" s="78"/>
      <c r="TSJ96" s="78"/>
      <c r="TSK96" s="78"/>
      <c r="TSL96" s="78"/>
      <c r="TSM96" s="78"/>
      <c r="TSN96" s="78"/>
      <c r="TSO96" s="78"/>
      <c r="TSP96" s="78"/>
      <c r="TSQ96" s="78"/>
      <c r="TSR96" s="78"/>
      <c r="TSS96" s="78"/>
      <c r="TST96" s="78"/>
      <c r="TSU96" s="78"/>
      <c r="TSV96" s="78"/>
      <c r="TSW96" s="78"/>
      <c r="TSX96" s="78"/>
      <c r="TSY96" s="78"/>
      <c r="TSZ96" s="78"/>
      <c r="TTA96" s="78"/>
      <c r="TTB96" s="78"/>
      <c r="TTC96" s="78"/>
      <c r="TTD96" s="78"/>
      <c r="TTE96" s="78"/>
      <c r="TTF96" s="78"/>
      <c r="TTG96" s="78"/>
      <c r="TTH96" s="78"/>
      <c r="TTI96" s="78"/>
      <c r="TTJ96" s="78"/>
      <c r="TTK96" s="78"/>
      <c r="TTL96" s="78"/>
      <c r="TTM96" s="78"/>
      <c r="TTN96" s="78"/>
      <c r="TTO96" s="78"/>
      <c r="TTP96" s="78"/>
      <c r="TTQ96" s="78"/>
      <c r="TTR96" s="78"/>
      <c r="TTS96" s="78"/>
      <c r="TTT96" s="78"/>
      <c r="TTU96" s="78"/>
      <c r="TTV96" s="78"/>
      <c r="TTW96" s="78"/>
      <c r="TTX96" s="78"/>
      <c r="TTY96" s="78"/>
      <c r="TTZ96" s="78"/>
      <c r="TUA96" s="78"/>
      <c r="TUB96" s="78"/>
      <c r="TUC96" s="78"/>
      <c r="TUD96" s="78"/>
      <c r="TUE96" s="78"/>
      <c r="TUF96" s="78"/>
      <c r="TUG96" s="78"/>
      <c r="TUH96" s="78"/>
      <c r="TUI96" s="78"/>
      <c r="TUJ96" s="78"/>
      <c r="TUK96" s="78"/>
      <c r="TUL96" s="78"/>
      <c r="TUM96" s="78"/>
      <c r="TUN96" s="78"/>
      <c r="TUO96" s="78"/>
      <c r="TUP96" s="78"/>
      <c r="TUQ96" s="78"/>
      <c r="TUR96" s="78"/>
      <c r="TUS96" s="78"/>
      <c r="TUT96" s="78"/>
      <c r="TUU96" s="78"/>
      <c r="TUV96" s="78"/>
      <c r="TUW96" s="78"/>
      <c r="TUX96" s="78"/>
      <c r="TUY96" s="78"/>
      <c r="TUZ96" s="78"/>
      <c r="TVA96" s="78"/>
      <c r="TVB96" s="78"/>
      <c r="TVC96" s="78"/>
      <c r="TVD96" s="78"/>
      <c r="TVE96" s="78"/>
      <c r="TVF96" s="78"/>
      <c r="TVG96" s="78"/>
      <c r="TVH96" s="78"/>
      <c r="TVI96" s="78"/>
      <c r="TVJ96" s="78"/>
      <c r="TVK96" s="78"/>
      <c r="TVL96" s="78"/>
      <c r="TVM96" s="78"/>
      <c r="TVN96" s="78"/>
      <c r="TVO96" s="78"/>
      <c r="TVP96" s="78"/>
      <c r="TVQ96" s="78"/>
      <c r="TVR96" s="78"/>
      <c r="TVS96" s="78"/>
      <c r="TVT96" s="78"/>
      <c r="TVU96" s="78"/>
      <c r="TVV96" s="78"/>
      <c r="TVW96" s="78"/>
      <c r="TVX96" s="78"/>
      <c r="TVY96" s="78"/>
      <c r="TVZ96" s="78"/>
      <c r="TWA96" s="78"/>
      <c r="TWB96" s="78"/>
      <c r="TWC96" s="78"/>
      <c r="TWD96" s="78"/>
      <c r="TWE96" s="78"/>
      <c r="TWF96" s="78"/>
      <c r="TWG96" s="78"/>
      <c r="TWH96" s="78"/>
      <c r="TWI96" s="78"/>
      <c r="TWJ96" s="78"/>
      <c r="TWK96" s="78"/>
      <c r="TWL96" s="78"/>
      <c r="TWM96" s="78"/>
      <c r="TWN96" s="78"/>
      <c r="TWO96" s="78"/>
      <c r="TWP96" s="78"/>
      <c r="TWQ96" s="78"/>
      <c r="TWR96" s="78"/>
      <c r="TWS96" s="78"/>
      <c r="TWT96" s="78"/>
      <c r="TWU96" s="78"/>
      <c r="TWV96" s="78"/>
      <c r="TWW96" s="78"/>
      <c r="TWX96" s="78"/>
      <c r="TWY96" s="78"/>
      <c r="TWZ96" s="78"/>
      <c r="TXA96" s="78"/>
      <c r="TXB96" s="78"/>
      <c r="TXC96" s="78"/>
      <c r="TXD96" s="78"/>
      <c r="TXE96" s="78"/>
      <c r="TXF96" s="78"/>
      <c r="TXG96" s="78"/>
      <c r="TXH96" s="78"/>
      <c r="TXI96" s="78"/>
      <c r="TXJ96" s="78"/>
      <c r="TXK96" s="78"/>
      <c r="TXL96" s="78"/>
      <c r="TXM96" s="78"/>
      <c r="TXN96" s="78"/>
      <c r="TXO96" s="78"/>
      <c r="TXP96" s="78"/>
      <c r="TXQ96" s="78"/>
      <c r="TXR96" s="78"/>
      <c r="TXS96" s="78"/>
      <c r="TXT96" s="78"/>
      <c r="TXU96" s="78"/>
      <c r="TXV96" s="78"/>
      <c r="TXW96" s="78"/>
      <c r="TXX96" s="78"/>
      <c r="TXY96" s="78"/>
      <c r="TXZ96" s="78"/>
      <c r="TYA96" s="78"/>
      <c r="TYB96" s="78"/>
      <c r="TYC96" s="78"/>
      <c r="TYD96" s="78"/>
      <c r="TYE96" s="78"/>
      <c r="TYF96" s="78"/>
      <c r="TYG96" s="78"/>
      <c r="TYH96" s="78"/>
      <c r="TYI96" s="78"/>
      <c r="TYJ96" s="78"/>
      <c r="TYK96" s="78"/>
      <c r="TYL96" s="78"/>
      <c r="TYM96" s="78"/>
      <c r="TYN96" s="78"/>
      <c r="TYO96" s="78"/>
      <c r="TYP96" s="78"/>
      <c r="TYQ96" s="78"/>
      <c r="TYR96" s="78"/>
      <c r="TYS96" s="78"/>
      <c r="TYT96" s="78"/>
      <c r="TYU96" s="78"/>
      <c r="TYV96" s="78"/>
      <c r="TYW96" s="78"/>
      <c r="TYX96" s="78"/>
      <c r="TYY96" s="78"/>
      <c r="TYZ96" s="78"/>
      <c r="TZA96" s="78"/>
      <c r="TZB96" s="78"/>
      <c r="TZC96" s="78"/>
      <c r="TZD96" s="78"/>
      <c r="TZE96" s="78"/>
      <c r="TZF96" s="78"/>
      <c r="TZG96" s="78"/>
      <c r="TZH96" s="78"/>
      <c r="TZI96" s="78"/>
      <c r="TZJ96" s="78"/>
      <c r="TZK96" s="78"/>
      <c r="TZL96" s="78"/>
      <c r="TZM96" s="78"/>
      <c r="TZN96" s="78"/>
      <c r="TZO96" s="78"/>
      <c r="TZP96" s="78"/>
      <c r="TZQ96" s="78"/>
      <c r="TZR96" s="78"/>
      <c r="TZS96" s="78"/>
      <c r="TZT96" s="78"/>
      <c r="TZU96" s="78"/>
      <c r="TZV96" s="78"/>
      <c r="TZW96" s="78"/>
      <c r="TZX96" s="78"/>
      <c r="TZY96" s="78"/>
      <c r="TZZ96" s="78"/>
      <c r="UAA96" s="78"/>
      <c r="UAB96" s="78"/>
      <c r="UAC96" s="78"/>
      <c r="UAD96" s="78"/>
      <c r="UAE96" s="78"/>
      <c r="UAF96" s="78"/>
      <c r="UAG96" s="78"/>
      <c r="UAH96" s="78"/>
      <c r="UAI96" s="78"/>
      <c r="UAJ96" s="78"/>
      <c r="UAK96" s="78"/>
      <c r="UAL96" s="78"/>
      <c r="UAM96" s="78"/>
      <c r="UAN96" s="78"/>
      <c r="UAO96" s="78"/>
      <c r="UAP96" s="78"/>
      <c r="UAQ96" s="78"/>
      <c r="UAR96" s="78"/>
      <c r="UAS96" s="78"/>
      <c r="UAT96" s="78"/>
      <c r="UAU96" s="78"/>
      <c r="UAV96" s="78"/>
      <c r="UAW96" s="78"/>
      <c r="UAX96" s="78"/>
      <c r="UAY96" s="78"/>
      <c r="UAZ96" s="78"/>
      <c r="UBA96" s="78"/>
      <c r="UBB96" s="78"/>
      <c r="UBC96" s="78"/>
      <c r="UBD96" s="78"/>
      <c r="UBE96" s="78"/>
      <c r="UBF96" s="78"/>
      <c r="UBG96" s="78"/>
      <c r="UBH96" s="78"/>
      <c r="UBI96" s="78"/>
      <c r="UBJ96" s="78"/>
      <c r="UBK96" s="78"/>
      <c r="UBL96" s="78"/>
      <c r="UBM96" s="78"/>
      <c r="UBN96" s="78"/>
      <c r="UBO96" s="78"/>
      <c r="UBP96" s="78"/>
      <c r="UBQ96" s="78"/>
      <c r="UBR96" s="78"/>
      <c r="UBS96" s="78"/>
      <c r="UBT96" s="78"/>
      <c r="UBU96" s="78"/>
      <c r="UBV96" s="78"/>
      <c r="UBW96" s="78"/>
      <c r="UBX96" s="78"/>
      <c r="UBY96" s="78"/>
      <c r="UBZ96" s="78"/>
      <c r="UCA96" s="78"/>
      <c r="UCB96" s="78"/>
      <c r="UCC96" s="78"/>
      <c r="UCD96" s="78"/>
      <c r="UCE96" s="78"/>
      <c r="UCF96" s="78"/>
      <c r="UCG96" s="78"/>
      <c r="UCH96" s="78"/>
      <c r="UCI96" s="78"/>
      <c r="UCJ96" s="78"/>
      <c r="UCK96" s="78"/>
      <c r="UCL96" s="78"/>
      <c r="UCM96" s="78"/>
      <c r="UCN96" s="78"/>
      <c r="UCO96" s="78"/>
      <c r="UCP96" s="78"/>
      <c r="UCQ96" s="78"/>
      <c r="UCR96" s="78"/>
      <c r="UCS96" s="78"/>
      <c r="UCT96" s="78"/>
      <c r="UCU96" s="78"/>
      <c r="UCV96" s="78"/>
      <c r="UCW96" s="78"/>
      <c r="UCX96" s="78"/>
      <c r="UCY96" s="78"/>
      <c r="UCZ96" s="78"/>
      <c r="UDA96" s="78"/>
      <c r="UDB96" s="78"/>
      <c r="UDC96" s="78"/>
      <c r="UDD96" s="78"/>
      <c r="UDE96" s="78"/>
      <c r="UDF96" s="78"/>
      <c r="UDG96" s="78"/>
      <c r="UDH96" s="78"/>
      <c r="UDI96" s="78"/>
      <c r="UDJ96" s="78"/>
      <c r="UDK96" s="78"/>
      <c r="UDL96" s="78"/>
      <c r="UDM96" s="78"/>
      <c r="UDN96" s="78"/>
      <c r="UDO96" s="78"/>
      <c r="UDP96" s="78"/>
      <c r="UDQ96" s="78"/>
      <c r="UDR96" s="78"/>
      <c r="UDS96" s="78"/>
      <c r="UDT96" s="78"/>
      <c r="UDU96" s="78"/>
      <c r="UDV96" s="78"/>
      <c r="UDW96" s="78"/>
      <c r="UDX96" s="78"/>
      <c r="UDY96" s="78"/>
      <c r="UDZ96" s="78"/>
      <c r="UEA96" s="78"/>
      <c r="UEB96" s="78"/>
      <c r="UEC96" s="78"/>
      <c r="UED96" s="78"/>
      <c r="UEE96" s="78"/>
      <c r="UEF96" s="78"/>
      <c r="UEG96" s="78"/>
      <c r="UEH96" s="78"/>
      <c r="UEI96" s="78"/>
      <c r="UEJ96" s="78"/>
      <c r="UEK96" s="78"/>
      <c r="UEL96" s="78"/>
      <c r="UEM96" s="78"/>
      <c r="UEN96" s="78"/>
      <c r="UEO96" s="78"/>
      <c r="UEP96" s="78"/>
      <c r="UEQ96" s="78"/>
      <c r="UER96" s="78"/>
      <c r="UES96" s="78"/>
      <c r="UET96" s="78"/>
      <c r="UEU96" s="78"/>
      <c r="UEV96" s="78"/>
      <c r="UEW96" s="78"/>
      <c r="UEX96" s="78"/>
      <c r="UEY96" s="78"/>
      <c r="UEZ96" s="78"/>
      <c r="UFA96" s="78"/>
      <c r="UFB96" s="78"/>
      <c r="UFC96" s="78"/>
      <c r="UFD96" s="78"/>
      <c r="UFE96" s="78"/>
      <c r="UFF96" s="78"/>
      <c r="UFG96" s="78"/>
      <c r="UFH96" s="78"/>
      <c r="UFI96" s="78"/>
      <c r="UFJ96" s="78"/>
      <c r="UFK96" s="78"/>
      <c r="UFL96" s="78"/>
      <c r="UFM96" s="78"/>
      <c r="UFN96" s="78"/>
      <c r="UFO96" s="78"/>
      <c r="UFP96" s="78"/>
      <c r="UFQ96" s="78"/>
      <c r="UFR96" s="78"/>
      <c r="UFS96" s="78"/>
      <c r="UFT96" s="78"/>
      <c r="UFU96" s="78"/>
      <c r="UFV96" s="78"/>
      <c r="UFW96" s="78"/>
      <c r="UFX96" s="78"/>
      <c r="UFY96" s="78"/>
      <c r="UFZ96" s="78"/>
      <c r="UGA96" s="78"/>
      <c r="UGB96" s="78"/>
      <c r="UGC96" s="78"/>
      <c r="UGD96" s="78"/>
      <c r="UGE96" s="78"/>
      <c r="UGF96" s="78"/>
      <c r="UGG96" s="78"/>
      <c r="UGH96" s="78"/>
      <c r="UGI96" s="78"/>
      <c r="UGJ96" s="78"/>
      <c r="UGK96" s="78"/>
      <c r="UGL96" s="78"/>
      <c r="UGM96" s="78"/>
      <c r="UGN96" s="78"/>
      <c r="UGO96" s="78"/>
      <c r="UGP96" s="78"/>
      <c r="UGQ96" s="78"/>
      <c r="UGR96" s="78"/>
      <c r="UGS96" s="78"/>
      <c r="UGT96" s="78"/>
      <c r="UGU96" s="78"/>
      <c r="UGV96" s="78"/>
      <c r="UGW96" s="78"/>
      <c r="UGX96" s="78"/>
      <c r="UGY96" s="78"/>
      <c r="UGZ96" s="78"/>
      <c r="UHA96" s="78"/>
      <c r="UHB96" s="78"/>
      <c r="UHC96" s="78"/>
      <c r="UHD96" s="78"/>
      <c r="UHE96" s="78"/>
      <c r="UHF96" s="78"/>
      <c r="UHG96" s="78"/>
      <c r="UHH96" s="78"/>
      <c r="UHI96" s="78"/>
      <c r="UHJ96" s="78"/>
      <c r="UHK96" s="78"/>
      <c r="UHL96" s="78"/>
      <c r="UHM96" s="78"/>
      <c r="UHN96" s="78"/>
      <c r="UHO96" s="78"/>
      <c r="UHP96" s="78"/>
      <c r="UHQ96" s="78"/>
      <c r="UHR96" s="78"/>
      <c r="UHS96" s="78"/>
      <c r="UHT96" s="78"/>
      <c r="UHU96" s="78"/>
      <c r="UHV96" s="78"/>
      <c r="UHW96" s="78"/>
      <c r="UHX96" s="78"/>
      <c r="UHY96" s="78"/>
      <c r="UHZ96" s="78"/>
      <c r="UIA96" s="78"/>
      <c r="UIB96" s="78"/>
      <c r="UIC96" s="78"/>
      <c r="UID96" s="78"/>
      <c r="UIE96" s="78"/>
      <c r="UIF96" s="78"/>
      <c r="UIG96" s="78"/>
      <c r="UIH96" s="78"/>
      <c r="UII96" s="78"/>
      <c r="UIJ96" s="78"/>
      <c r="UIK96" s="78"/>
      <c r="UIL96" s="78"/>
      <c r="UIM96" s="78"/>
      <c r="UIN96" s="78"/>
      <c r="UIO96" s="78"/>
      <c r="UIP96" s="78"/>
      <c r="UIQ96" s="78"/>
      <c r="UIR96" s="78"/>
      <c r="UIS96" s="78"/>
      <c r="UIT96" s="78"/>
      <c r="UIU96" s="78"/>
      <c r="UIV96" s="78"/>
      <c r="UIW96" s="78"/>
      <c r="UIX96" s="78"/>
      <c r="UIY96" s="78"/>
      <c r="UIZ96" s="78"/>
      <c r="UJA96" s="78"/>
      <c r="UJB96" s="78"/>
      <c r="UJC96" s="78"/>
      <c r="UJD96" s="78"/>
      <c r="UJE96" s="78"/>
      <c r="UJF96" s="78"/>
      <c r="UJG96" s="78"/>
      <c r="UJH96" s="78"/>
      <c r="UJI96" s="78"/>
      <c r="UJJ96" s="78"/>
      <c r="UJK96" s="78"/>
      <c r="UJL96" s="78"/>
      <c r="UJM96" s="78"/>
      <c r="UJN96" s="78"/>
      <c r="UJO96" s="78"/>
      <c r="UJP96" s="78"/>
      <c r="UJQ96" s="78"/>
      <c r="UJR96" s="78"/>
      <c r="UJS96" s="78"/>
      <c r="UJT96" s="78"/>
      <c r="UJU96" s="78"/>
      <c r="UJV96" s="78"/>
      <c r="UJW96" s="78"/>
      <c r="UJX96" s="78"/>
      <c r="UJY96" s="78"/>
      <c r="UJZ96" s="78"/>
      <c r="UKA96" s="78"/>
      <c r="UKB96" s="78"/>
      <c r="UKC96" s="78"/>
      <c r="UKD96" s="78"/>
      <c r="UKE96" s="78"/>
      <c r="UKF96" s="78"/>
      <c r="UKG96" s="78"/>
      <c r="UKH96" s="78"/>
      <c r="UKI96" s="78"/>
      <c r="UKJ96" s="78"/>
      <c r="UKK96" s="78"/>
      <c r="UKL96" s="78"/>
      <c r="UKM96" s="78"/>
      <c r="UKN96" s="78"/>
      <c r="UKO96" s="78"/>
      <c r="UKP96" s="78"/>
      <c r="UKQ96" s="78"/>
      <c r="UKR96" s="78"/>
      <c r="UKS96" s="78"/>
      <c r="UKT96" s="78"/>
      <c r="UKU96" s="78"/>
      <c r="UKV96" s="78"/>
      <c r="UKW96" s="78"/>
      <c r="UKX96" s="78"/>
      <c r="UKY96" s="78"/>
      <c r="UKZ96" s="78"/>
      <c r="ULA96" s="78"/>
      <c r="ULB96" s="78"/>
      <c r="ULC96" s="78"/>
      <c r="ULD96" s="78"/>
      <c r="ULE96" s="78"/>
      <c r="ULF96" s="78"/>
      <c r="ULG96" s="78"/>
      <c r="ULH96" s="78"/>
      <c r="ULI96" s="78"/>
      <c r="ULJ96" s="78"/>
      <c r="ULK96" s="78"/>
      <c r="ULL96" s="78"/>
      <c r="ULM96" s="78"/>
      <c r="ULN96" s="78"/>
      <c r="ULO96" s="78"/>
      <c r="ULP96" s="78"/>
      <c r="ULQ96" s="78"/>
      <c r="ULR96" s="78"/>
      <c r="ULS96" s="78"/>
      <c r="ULT96" s="78"/>
      <c r="ULU96" s="78"/>
      <c r="ULV96" s="78"/>
      <c r="ULW96" s="78"/>
      <c r="ULX96" s="78"/>
      <c r="ULY96" s="78"/>
      <c r="ULZ96" s="78"/>
      <c r="UMA96" s="78"/>
      <c r="UMB96" s="78"/>
      <c r="UMC96" s="78"/>
      <c r="UMD96" s="78"/>
      <c r="UME96" s="78"/>
      <c r="UMF96" s="78"/>
      <c r="UMG96" s="78"/>
      <c r="UMH96" s="78"/>
      <c r="UMI96" s="78"/>
      <c r="UMJ96" s="78"/>
      <c r="UMK96" s="78"/>
      <c r="UML96" s="78"/>
      <c r="UMM96" s="78"/>
      <c r="UMN96" s="78"/>
      <c r="UMO96" s="78"/>
      <c r="UMP96" s="78"/>
      <c r="UMQ96" s="78"/>
      <c r="UMR96" s="78"/>
      <c r="UMS96" s="78"/>
      <c r="UMT96" s="78"/>
      <c r="UMU96" s="78"/>
      <c r="UMV96" s="78"/>
      <c r="UMW96" s="78"/>
      <c r="UMX96" s="78"/>
      <c r="UMY96" s="78"/>
      <c r="UMZ96" s="78"/>
      <c r="UNA96" s="78"/>
      <c r="UNB96" s="78"/>
      <c r="UNC96" s="78"/>
      <c r="UND96" s="78"/>
      <c r="UNE96" s="78"/>
      <c r="UNF96" s="78"/>
      <c r="UNG96" s="78"/>
      <c r="UNH96" s="78"/>
      <c r="UNI96" s="78"/>
      <c r="UNJ96" s="78"/>
      <c r="UNK96" s="78"/>
      <c r="UNL96" s="78"/>
      <c r="UNM96" s="78"/>
      <c r="UNN96" s="78"/>
      <c r="UNO96" s="78"/>
      <c r="UNP96" s="78"/>
      <c r="UNQ96" s="78"/>
      <c r="UNR96" s="78"/>
      <c r="UNS96" s="78"/>
      <c r="UNT96" s="78"/>
      <c r="UNU96" s="78"/>
      <c r="UNV96" s="78"/>
      <c r="UNW96" s="78"/>
      <c r="UNX96" s="78"/>
      <c r="UNY96" s="78"/>
      <c r="UNZ96" s="78"/>
      <c r="UOA96" s="78"/>
      <c r="UOB96" s="78"/>
      <c r="UOC96" s="78"/>
      <c r="UOD96" s="78"/>
      <c r="UOE96" s="78"/>
      <c r="UOF96" s="78"/>
      <c r="UOG96" s="78"/>
      <c r="UOH96" s="78"/>
      <c r="UOI96" s="78"/>
      <c r="UOJ96" s="78"/>
      <c r="UOK96" s="78"/>
      <c r="UOL96" s="78"/>
      <c r="UOM96" s="78"/>
      <c r="UON96" s="78"/>
      <c r="UOO96" s="78"/>
      <c r="UOP96" s="78"/>
      <c r="UOQ96" s="78"/>
      <c r="UOR96" s="78"/>
      <c r="UOS96" s="78"/>
      <c r="UOT96" s="78"/>
      <c r="UOU96" s="78"/>
      <c r="UOV96" s="78"/>
      <c r="UOW96" s="78"/>
      <c r="UOX96" s="78"/>
      <c r="UOY96" s="78"/>
      <c r="UOZ96" s="78"/>
      <c r="UPA96" s="78"/>
      <c r="UPB96" s="78"/>
      <c r="UPC96" s="78"/>
      <c r="UPD96" s="78"/>
      <c r="UPE96" s="78"/>
      <c r="UPF96" s="78"/>
      <c r="UPG96" s="78"/>
      <c r="UPH96" s="78"/>
      <c r="UPI96" s="78"/>
      <c r="UPJ96" s="78"/>
      <c r="UPK96" s="78"/>
      <c r="UPL96" s="78"/>
      <c r="UPM96" s="78"/>
      <c r="UPN96" s="78"/>
      <c r="UPO96" s="78"/>
      <c r="UPP96" s="78"/>
      <c r="UPQ96" s="78"/>
      <c r="UPR96" s="78"/>
      <c r="UPS96" s="78"/>
      <c r="UPT96" s="78"/>
      <c r="UPU96" s="78"/>
      <c r="UPV96" s="78"/>
      <c r="UPW96" s="78"/>
      <c r="UPX96" s="78"/>
      <c r="UPY96" s="78"/>
      <c r="UPZ96" s="78"/>
      <c r="UQA96" s="78"/>
      <c r="UQB96" s="78"/>
      <c r="UQC96" s="78"/>
      <c r="UQD96" s="78"/>
      <c r="UQE96" s="78"/>
      <c r="UQF96" s="78"/>
      <c r="UQG96" s="78"/>
      <c r="UQH96" s="78"/>
      <c r="UQI96" s="78"/>
      <c r="UQJ96" s="78"/>
      <c r="UQK96" s="78"/>
      <c r="UQL96" s="78"/>
      <c r="UQM96" s="78"/>
      <c r="UQN96" s="78"/>
      <c r="UQO96" s="78"/>
      <c r="UQP96" s="78"/>
      <c r="UQQ96" s="78"/>
      <c r="UQR96" s="78"/>
      <c r="UQS96" s="78"/>
      <c r="UQT96" s="78"/>
      <c r="UQU96" s="78"/>
      <c r="UQV96" s="78"/>
      <c r="UQW96" s="78"/>
      <c r="UQX96" s="78"/>
      <c r="UQY96" s="78"/>
      <c r="UQZ96" s="78"/>
      <c r="URA96" s="78"/>
      <c r="URB96" s="78"/>
      <c r="URC96" s="78"/>
      <c r="URD96" s="78"/>
      <c r="URE96" s="78"/>
      <c r="URF96" s="78"/>
      <c r="URG96" s="78"/>
      <c r="URH96" s="78"/>
      <c r="URI96" s="78"/>
      <c r="URJ96" s="78"/>
      <c r="URK96" s="78"/>
      <c r="URL96" s="78"/>
      <c r="URM96" s="78"/>
      <c r="URN96" s="78"/>
      <c r="URO96" s="78"/>
      <c r="URP96" s="78"/>
      <c r="URQ96" s="78"/>
      <c r="URR96" s="78"/>
      <c r="URS96" s="78"/>
      <c r="URT96" s="78"/>
      <c r="URU96" s="78"/>
      <c r="URV96" s="78"/>
      <c r="URW96" s="78"/>
      <c r="URX96" s="78"/>
      <c r="URY96" s="78"/>
      <c r="URZ96" s="78"/>
      <c r="USA96" s="78"/>
      <c r="USB96" s="78"/>
      <c r="USC96" s="78"/>
      <c r="USD96" s="78"/>
      <c r="USE96" s="78"/>
      <c r="USF96" s="78"/>
      <c r="USG96" s="78"/>
      <c r="USH96" s="78"/>
      <c r="USI96" s="78"/>
      <c r="USJ96" s="78"/>
      <c r="USK96" s="78"/>
      <c r="USL96" s="78"/>
      <c r="USM96" s="78"/>
      <c r="USN96" s="78"/>
      <c r="USO96" s="78"/>
      <c r="USP96" s="78"/>
      <c r="USQ96" s="78"/>
      <c r="USR96" s="78"/>
      <c r="USS96" s="78"/>
      <c r="UST96" s="78"/>
      <c r="USU96" s="78"/>
      <c r="USV96" s="78"/>
      <c r="USW96" s="78"/>
      <c r="USX96" s="78"/>
      <c r="USY96" s="78"/>
      <c r="USZ96" s="78"/>
      <c r="UTA96" s="78"/>
      <c r="UTB96" s="78"/>
      <c r="UTC96" s="78"/>
      <c r="UTD96" s="78"/>
      <c r="UTE96" s="78"/>
      <c r="UTF96" s="78"/>
      <c r="UTG96" s="78"/>
      <c r="UTH96" s="78"/>
      <c r="UTI96" s="78"/>
      <c r="UTJ96" s="78"/>
      <c r="UTK96" s="78"/>
      <c r="UTL96" s="78"/>
      <c r="UTM96" s="78"/>
      <c r="UTN96" s="78"/>
      <c r="UTO96" s="78"/>
      <c r="UTP96" s="78"/>
      <c r="UTQ96" s="78"/>
      <c r="UTR96" s="78"/>
      <c r="UTS96" s="78"/>
      <c r="UTT96" s="78"/>
      <c r="UTU96" s="78"/>
      <c r="UTV96" s="78"/>
      <c r="UTW96" s="78"/>
      <c r="UTX96" s="78"/>
      <c r="UTY96" s="78"/>
      <c r="UTZ96" s="78"/>
      <c r="UUA96" s="78"/>
      <c r="UUB96" s="78"/>
      <c r="UUC96" s="78"/>
      <c r="UUD96" s="78"/>
      <c r="UUE96" s="78"/>
      <c r="UUF96" s="78"/>
      <c r="UUG96" s="78"/>
      <c r="UUH96" s="78"/>
      <c r="UUI96" s="78"/>
      <c r="UUJ96" s="78"/>
      <c r="UUK96" s="78"/>
      <c r="UUL96" s="78"/>
      <c r="UUM96" s="78"/>
      <c r="UUN96" s="78"/>
      <c r="UUO96" s="78"/>
      <c r="UUP96" s="78"/>
      <c r="UUQ96" s="78"/>
      <c r="UUR96" s="78"/>
      <c r="UUS96" s="78"/>
      <c r="UUT96" s="78"/>
      <c r="UUU96" s="78"/>
      <c r="UUV96" s="78"/>
      <c r="UUW96" s="78"/>
      <c r="UUX96" s="78"/>
      <c r="UUY96" s="78"/>
      <c r="UUZ96" s="78"/>
      <c r="UVA96" s="78"/>
      <c r="UVB96" s="78"/>
      <c r="UVC96" s="78"/>
      <c r="UVD96" s="78"/>
      <c r="UVE96" s="78"/>
      <c r="UVF96" s="78"/>
      <c r="UVG96" s="78"/>
      <c r="UVH96" s="78"/>
      <c r="UVI96" s="78"/>
      <c r="UVJ96" s="78"/>
      <c r="UVK96" s="78"/>
      <c r="UVL96" s="78"/>
      <c r="UVM96" s="78"/>
      <c r="UVN96" s="78"/>
      <c r="UVO96" s="78"/>
      <c r="UVP96" s="78"/>
      <c r="UVQ96" s="78"/>
      <c r="UVR96" s="78"/>
      <c r="UVS96" s="78"/>
      <c r="UVT96" s="78"/>
      <c r="UVU96" s="78"/>
      <c r="UVV96" s="78"/>
      <c r="UVW96" s="78"/>
      <c r="UVX96" s="78"/>
      <c r="UVY96" s="78"/>
      <c r="UVZ96" s="78"/>
      <c r="UWA96" s="78"/>
      <c r="UWB96" s="78"/>
      <c r="UWC96" s="78"/>
      <c r="UWD96" s="78"/>
      <c r="UWE96" s="78"/>
      <c r="UWF96" s="78"/>
      <c r="UWG96" s="78"/>
      <c r="UWH96" s="78"/>
      <c r="UWI96" s="78"/>
      <c r="UWJ96" s="78"/>
      <c r="UWK96" s="78"/>
      <c r="UWL96" s="78"/>
      <c r="UWM96" s="78"/>
      <c r="UWN96" s="78"/>
      <c r="UWO96" s="78"/>
      <c r="UWP96" s="78"/>
      <c r="UWQ96" s="78"/>
      <c r="UWR96" s="78"/>
      <c r="UWS96" s="78"/>
      <c r="UWT96" s="78"/>
      <c r="UWU96" s="78"/>
      <c r="UWV96" s="78"/>
      <c r="UWW96" s="78"/>
      <c r="UWX96" s="78"/>
      <c r="UWY96" s="78"/>
      <c r="UWZ96" s="78"/>
      <c r="UXA96" s="78"/>
      <c r="UXB96" s="78"/>
      <c r="UXC96" s="78"/>
      <c r="UXD96" s="78"/>
      <c r="UXE96" s="78"/>
      <c r="UXF96" s="78"/>
      <c r="UXG96" s="78"/>
      <c r="UXH96" s="78"/>
      <c r="UXI96" s="78"/>
      <c r="UXJ96" s="78"/>
      <c r="UXK96" s="78"/>
      <c r="UXL96" s="78"/>
      <c r="UXM96" s="78"/>
      <c r="UXN96" s="78"/>
      <c r="UXO96" s="78"/>
      <c r="UXP96" s="78"/>
      <c r="UXQ96" s="78"/>
      <c r="UXR96" s="78"/>
      <c r="UXS96" s="78"/>
      <c r="UXT96" s="78"/>
      <c r="UXU96" s="78"/>
      <c r="UXV96" s="78"/>
      <c r="UXW96" s="78"/>
      <c r="UXX96" s="78"/>
      <c r="UXY96" s="78"/>
      <c r="UXZ96" s="78"/>
      <c r="UYA96" s="78"/>
      <c r="UYB96" s="78"/>
      <c r="UYC96" s="78"/>
      <c r="UYD96" s="78"/>
      <c r="UYE96" s="78"/>
      <c r="UYF96" s="78"/>
      <c r="UYG96" s="78"/>
      <c r="UYH96" s="78"/>
      <c r="UYI96" s="78"/>
      <c r="UYJ96" s="78"/>
      <c r="UYK96" s="78"/>
      <c r="UYL96" s="78"/>
      <c r="UYM96" s="78"/>
      <c r="UYN96" s="78"/>
      <c r="UYO96" s="78"/>
      <c r="UYP96" s="78"/>
      <c r="UYQ96" s="78"/>
      <c r="UYR96" s="78"/>
      <c r="UYS96" s="78"/>
      <c r="UYT96" s="78"/>
      <c r="UYU96" s="78"/>
      <c r="UYV96" s="78"/>
      <c r="UYW96" s="78"/>
      <c r="UYX96" s="78"/>
      <c r="UYY96" s="78"/>
      <c r="UYZ96" s="78"/>
      <c r="UZA96" s="78"/>
      <c r="UZB96" s="78"/>
      <c r="UZC96" s="78"/>
      <c r="UZD96" s="78"/>
      <c r="UZE96" s="78"/>
      <c r="UZF96" s="78"/>
      <c r="UZG96" s="78"/>
      <c r="UZH96" s="78"/>
      <c r="UZI96" s="78"/>
      <c r="UZJ96" s="78"/>
      <c r="UZK96" s="78"/>
      <c r="UZL96" s="78"/>
      <c r="UZM96" s="78"/>
      <c r="UZN96" s="78"/>
      <c r="UZO96" s="78"/>
      <c r="UZP96" s="78"/>
      <c r="UZQ96" s="78"/>
      <c r="UZR96" s="78"/>
      <c r="UZS96" s="78"/>
      <c r="UZT96" s="78"/>
      <c r="UZU96" s="78"/>
      <c r="UZV96" s="78"/>
      <c r="UZW96" s="78"/>
      <c r="UZX96" s="78"/>
      <c r="UZY96" s="78"/>
      <c r="UZZ96" s="78"/>
      <c r="VAA96" s="78"/>
      <c r="VAB96" s="78"/>
      <c r="VAC96" s="78"/>
      <c r="VAD96" s="78"/>
      <c r="VAE96" s="78"/>
      <c r="VAF96" s="78"/>
      <c r="VAG96" s="78"/>
      <c r="VAH96" s="78"/>
      <c r="VAI96" s="78"/>
      <c r="VAJ96" s="78"/>
      <c r="VAK96" s="78"/>
      <c r="VAL96" s="78"/>
      <c r="VAM96" s="78"/>
      <c r="VAN96" s="78"/>
      <c r="VAO96" s="78"/>
      <c r="VAP96" s="78"/>
      <c r="VAQ96" s="78"/>
      <c r="VAR96" s="78"/>
      <c r="VAS96" s="78"/>
      <c r="VAT96" s="78"/>
      <c r="VAU96" s="78"/>
      <c r="VAV96" s="78"/>
      <c r="VAW96" s="78"/>
      <c r="VAX96" s="78"/>
      <c r="VAY96" s="78"/>
      <c r="VAZ96" s="78"/>
      <c r="VBA96" s="78"/>
      <c r="VBB96" s="78"/>
      <c r="VBC96" s="78"/>
      <c r="VBD96" s="78"/>
      <c r="VBE96" s="78"/>
      <c r="VBF96" s="78"/>
      <c r="VBG96" s="78"/>
      <c r="VBH96" s="78"/>
      <c r="VBI96" s="78"/>
      <c r="VBJ96" s="78"/>
      <c r="VBK96" s="78"/>
      <c r="VBL96" s="78"/>
      <c r="VBM96" s="78"/>
      <c r="VBN96" s="78"/>
      <c r="VBO96" s="78"/>
      <c r="VBP96" s="78"/>
      <c r="VBQ96" s="78"/>
      <c r="VBR96" s="78"/>
      <c r="VBS96" s="78"/>
      <c r="VBT96" s="78"/>
      <c r="VBU96" s="78"/>
      <c r="VBV96" s="78"/>
      <c r="VBW96" s="78"/>
      <c r="VBX96" s="78"/>
      <c r="VBY96" s="78"/>
      <c r="VBZ96" s="78"/>
      <c r="VCA96" s="78"/>
      <c r="VCB96" s="78"/>
      <c r="VCC96" s="78"/>
      <c r="VCD96" s="78"/>
      <c r="VCE96" s="78"/>
      <c r="VCF96" s="78"/>
      <c r="VCG96" s="78"/>
      <c r="VCH96" s="78"/>
      <c r="VCI96" s="78"/>
      <c r="VCJ96" s="78"/>
      <c r="VCK96" s="78"/>
      <c r="VCL96" s="78"/>
      <c r="VCM96" s="78"/>
      <c r="VCN96" s="78"/>
      <c r="VCO96" s="78"/>
      <c r="VCP96" s="78"/>
      <c r="VCQ96" s="78"/>
      <c r="VCR96" s="78"/>
      <c r="VCS96" s="78"/>
      <c r="VCT96" s="78"/>
      <c r="VCU96" s="78"/>
      <c r="VCV96" s="78"/>
      <c r="VCW96" s="78"/>
      <c r="VCX96" s="78"/>
      <c r="VCY96" s="78"/>
      <c r="VCZ96" s="78"/>
      <c r="VDA96" s="78"/>
      <c r="VDB96" s="78"/>
      <c r="VDC96" s="78"/>
      <c r="VDD96" s="78"/>
      <c r="VDE96" s="78"/>
      <c r="VDF96" s="78"/>
      <c r="VDG96" s="78"/>
      <c r="VDH96" s="78"/>
      <c r="VDI96" s="78"/>
      <c r="VDJ96" s="78"/>
      <c r="VDK96" s="78"/>
      <c r="VDL96" s="78"/>
      <c r="VDM96" s="78"/>
      <c r="VDN96" s="78"/>
      <c r="VDO96" s="78"/>
      <c r="VDP96" s="78"/>
      <c r="VDQ96" s="78"/>
      <c r="VDR96" s="78"/>
      <c r="VDS96" s="78"/>
      <c r="VDT96" s="78"/>
      <c r="VDU96" s="78"/>
      <c r="VDV96" s="78"/>
      <c r="VDW96" s="78"/>
      <c r="VDX96" s="78"/>
      <c r="VDY96" s="78"/>
      <c r="VDZ96" s="78"/>
      <c r="VEA96" s="78"/>
      <c r="VEB96" s="78"/>
      <c r="VEC96" s="78"/>
      <c r="VED96" s="78"/>
      <c r="VEE96" s="78"/>
      <c r="VEF96" s="78"/>
      <c r="VEG96" s="78"/>
      <c r="VEH96" s="78"/>
      <c r="VEI96" s="78"/>
      <c r="VEJ96" s="78"/>
      <c r="VEK96" s="78"/>
      <c r="VEL96" s="78"/>
      <c r="VEM96" s="78"/>
      <c r="VEN96" s="78"/>
      <c r="VEO96" s="78"/>
      <c r="VEP96" s="78"/>
      <c r="VEQ96" s="78"/>
      <c r="VER96" s="78"/>
      <c r="VES96" s="78"/>
      <c r="VET96" s="78"/>
      <c r="VEU96" s="78"/>
      <c r="VEV96" s="78"/>
      <c r="VEW96" s="78"/>
      <c r="VEX96" s="78"/>
      <c r="VEY96" s="78"/>
      <c r="VEZ96" s="78"/>
      <c r="VFA96" s="78"/>
      <c r="VFB96" s="78"/>
      <c r="VFC96" s="78"/>
      <c r="VFD96" s="78"/>
      <c r="VFE96" s="78"/>
      <c r="VFF96" s="78"/>
      <c r="VFG96" s="78"/>
      <c r="VFH96" s="78"/>
      <c r="VFI96" s="78"/>
      <c r="VFJ96" s="78"/>
      <c r="VFK96" s="78"/>
      <c r="VFL96" s="78"/>
      <c r="VFM96" s="78"/>
      <c r="VFN96" s="78"/>
      <c r="VFO96" s="78"/>
      <c r="VFP96" s="78"/>
      <c r="VFQ96" s="78"/>
      <c r="VFR96" s="78"/>
      <c r="VFS96" s="78"/>
      <c r="VFT96" s="78"/>
      <c r="VFU96" s="78"/>
      <c r="VFV96" s="78"/>
      <c r="VFW96" s="78"/>
      <c r="VFX96" s="78"/>
      <c r="VFY96" s="78"/>
      <c r="VFZ96" s="78"/>
      <c r="VGA96" s="78"/>
      <c r="VGB96" s="78"/>
      <c r="VGC96" s="78"/>
      <c r="VGD96" s="78"/>
      <c r="VGE96" s="78"/>
      <c r="VGF96" s="78"/>
      <c r="VGG96" s="78"/>
      <c r="VGH96" s="78"/>
      <c r="VGI96" s="78"/>
      <c r="VGJ96" s="78"/>
      <c r="VGK96" s="78"/>
      <c r="VGL96" s="78"/>
      <c r="VGM96" s="78"/>
      <c r="VGN96" s="78"/>
      <c r="VGO96" s="78"/>
      <c r="VGP96" s="78"/>
      <c r="VGQ96" s="78"/>
      <c r="VGR96" s="78"/>
      <c r="VGS96" s="78"/>
      <c r="VGT96" s="78"/>
      <c r="VGU96" s="78"/>
      <c r="VGV96" s="78"/>
      <c r="VGW96" s="78"/>
      <c r="VGX96" s="78"/>
      <c r="VGY96" s="78"/>
      <c r="VGZ96" s="78"/>
      <c r="VHA96" s="78"/>
      <c r="VHB96" s="78"/>
      <c r="VHC96" s="78"/>
      <c r="VHD96" s="78"/>
      <c r="VHE96" s="78"/>
      <c r="VHF96" s="78"/>
      <c r="VHG96" s="78"/>
      <c r="VHH96" s="78"/>
      <c r="VHI96" s="78"/>
      <c r="VHJ96" s="78"/>
      <c r="VHK96" s="78"/>
      <c r="VHL96" s="78"/>
      <c r="VHM96" s="78"/>
      <c r="VHN96" s="78"/>
      <c r="VHO96" s="78"/>
      <c r="VHP96" s="78"/>
      <c r="VHQ96" s="78"/>
      <c r="VHR96" s="78"/>
      <c r="VHS96" s="78"/>
      <c r="VHT96" s="78"/>
      <c r="VHU96" s="78"/>
      <c r="VHV96" s="78"/>
      <c r="VHW96" s="78"/>
      <c r="VHX96" s="78"/>
      <c r="VHY96" s="78"/>
      <c r="VHZ96" s="78"/>
      <c r="VIA96" s="78"/>
      <c r="VIB96" s="78"/>
      <c r="VIC96" s="78"/>
      <c r="VID96" s="78"/>
      <c r="VIE96" s="78"/>
      <c r="VIF96" s="78"/>
      <c r="VIG96" s="78"/>
      <c r="VIH96" s="78"/>
      <c r="VII96" s="78"/>
      <c r="VIJ96" s="78"/>
      <c r="VIK96" s="78"/>
      <c r="VIL96" s="78"/>
      <c r="VIM96" s="78"/>
      <c r="VIN96" s="78"/>
      <c r="VIO96" s="78"/>
      <c r="VIP96" s="78"/>
      <c r="VIQ96" s="78"/>
      <c r="VIR96" s="78"/>
      <c r="VIS96" s="78"/>
      <c r="VIT96" s="78"/>
      <c r="VIU96" s="78"/>
      <c r="VIV96" s="78"/>
      <c r="VIW96" s="78"/>
      <c r="VIX96" s="78"/>
      <c r="VIY96" s="78"/>
      <c r="VIZ96" s="78"/>
      <c r="VJA96" s="78"/>
      <c r="VJB96" s="78"/>
      <c r="VJC96" s="78"/>
      <c r="VJD96" s="78"/>
      <c r="VJE96" s="78"/>
      <c r="VJF96" s="78"/>
      <c r="VJG96" s="78"/>
      <c r="VJH96" s="78"/>
      <c r="VJI96" s="78"/>
      <c r="VJJ96" s="78"/>
      <c r="VJK96" s="78"/>
      <c r="VJL96" s="78"/>
      <c r="VJM96" s="78"/>
      <c r="VJN96" s="78"/>
      <c r="VJO96" s="78"/>
      <c r="VJP96" s="78"/>
      <c r="VJQ96" s="78"/>
      <c r="VJR96" s="78"/>
      <c r="VJS96" s="78"/>
      <c r="VJT96" s="78"/>
      <c r="VJU96" s="78"/>
      <c r="VJV96" s="78"/>
      <c r="VJW96" s="78"/>
      <c r="VJX96" s="78"/>
      <c r="VJY96" s="78"/>
      <c r="VJZ96" s="78"/>
      <c r="VKA96" s="78"/>
      <c r="VKB96" s="78"/>
      <c r="VKC96" s="78"/>
      <c r="VKD96" s="78"/>
      <c r="VKE96" s="78"/>
      <c r="VKF96" s="78"/>
      <c r="VKG96" s="78"/>
      <c r="VKH96" s="78"/>
      <c r="VKI96" s="78"/>
      <c r="VKJ96" s="78"/>
      <c r="VKK96" s="78"/>
      <c r="VKL96" s="78"/>
      <c r="VKM96" s="78"/>
      <c r="VKN96" s="78"/>
      <c r="VKO96" s="78"/>
      <c r="VKP96" s="78"/>
      <c r="VKQ96" s="78"/>
      <c r="VKR96" s="78"/>
      <c r="VKS96" s="78"/>
      <c r="VKT96" s="78"/>
      <c r="VKU96" s="78"/>
      <c r="VKV96" s="78"/>
      <c r="VKW96" s="78"/>
      <c r="VKX96" s="78"/>
      <c r="VKY96" s="78"/>
      <c r="VKZ96" s="78"/>
      <c r="VLA96" s="78"/>
      <c r="VLB96" s="78"/>
      <c r="VLC96" s="78"/>
      <c r="VLD96" s="78"/>
      <c r="VLE96" s="78"/>
      <c r="VLF96" s="78"/>
      <c r="VLG96" s="78"/>
      <c r="VLH96" s="78"/>
      <c r="VLI96" s="78"/>
      <c r="VLJ96" s="78"/>
      <c r="VLK96" s="78"/>
      <c r="VLL96" s="78"/>
      <c r="VLM96" s="78"/>
      <c r="VLN96" s="78"/>
      <c r="VLO96" s="78"/>
      <c r="VLP96" s="78"/>
      <c r="VLQ96" s="78"/>
      <c r="VLR96" s="78"/>
      <c r="VLS96" s="78"/>
      <c r="VLT96" s="78"/>
      <c r="VLU96" s="78"/>
      <c r="VLV96" s="78"/>
      <c r="VLW96" s="78"/>
      <c r="VLX96" s="78"/>
      <c r="VLY96" s="78"/>
      <c r="VLZ96" s="78"/>
      <c r="VMA96" s="78"/>
      <c r="VMB96" s="78"/>
      <c r="VMC96" s="78"/>
      <c r="VMD96" s="78"/>
      <c r="VME96" s="78"/>
      <c r="VMF96" s="78"/>
      <c r="VMG96" s="78"/>
      <c r="VMH96" s="78"/>
      <c r="VMI96" s="78"/>
      <c r="VMJ96" s="78"/>
      <c r="VMK96" s="78"/>
      <c r="VML96" s="78"/>
      <c r="VMM96" s="78"/>
      <c r="VMN96" s="78"/>
      <c r="VMO96" s="78"/>
      <c r="VMP96" s="78"/>
      <c r="VMQ96" s="78"/>
      <c r="VMR96" s="78"/>
      <c r="VMS96" s="78"/>
      <c r="VMT96" s="78"/>
      <c r="VMU96" s="78"/>
      <c r="VMV96" s="78"/>
      <c r="VMW96" s="78"/>
      <c r="VMX96" s="78"/>
      <c r="VMY96" s="78"/>
      <c r="VMZ96" s="78"/>
      <c r="VNA96" s="78"/>
      <c r="VNB96" s="78"/>
      <c r="VNC96" s="78"/>
      <c r="VND96" s="78"/>
      <c r="VNE96" s="78"/>
      <c r="VNF96" s="78"/>
      <c r="VNG96" s="78"/>
      <c r="VNH96" s="78"/>
      <c r="VNI96" s="78"/>
      <c r="VNJ96" s="78"/>
      <c r="VNK96" s="78"/>
      <c r="VNL96" s="78"/>
      <c r="VNM96" s="78"/>
      <c r="VNN96" s="78"/>
      <c r="VNO96" s="78"/>
      <c r="VNP96" s="78"/>
      <c r="VNQ96" s="78"/>
      <c r="VNR96" s="78"/>
      <c r="VNS96" s="78"/>
      <c r="VNT96" s="78"/>
      <c r="VNU96" s="78"/>
      <c r="VNV96" s="78"/>
      <c r="VNW96" s="78"/>
      <c r="VNX96" s="78"/>
      <c r="VNY96" s="78"/>
      <c r="VNZ96" s="78"/>
      <c r="VOA96" s="78"/>
      <c r="VOB96" s="78"/>
      <c r="VOC96" s="78"/>
      <c r="VOD96" s="78"/>
      <c r="VOE96" s="78"/>
      <c r="VOF96" s="78"/>
      <c r="VOG96" s="78"/>
      <c r="VOH96" s="78"/>
      <c r="VOI96" s="78"/>
      <c r="VOJ96" s="78"/>
      <c r="VOK96" s="78"/>
      <c r="VOL96" s="78"/>
      <c r="VOM96" s="78"/>
      <c r="VON96" s="78"/>
      <c r="VOO96" s="78"/>
      <c r="VOP96" s="78"/>
      <c r="VOQ96" s="78"/>
      <c r="VOR96" s="78"/>
      <c r="VOS96" s="78"/>
      <c r="VOT96" s="78"/>
      <c r="VOU96" s="78"/>
      <c r="VOV96" s="78"/>
      <c r="VOW96" s="78"/>
      <c r="VOX96" s="78"/>
      <c r="VOY96" s="78"/>
      <c r="VOZ96" s="78"/>
      <c r="VPA96" s="78"/>
      <c r="VPB96" s="78"/>
      <c r="VPC96" s="78"/>
      <c r="VPD96" s="78"/>
      <c r="VPE96" s="78"/>
      <c r="VPF96" s="78"/>
      <c r="VPG96" s="78"/>
      <c r="VPH96" s="78"/>
      <c r="VPI96" s="78"/>
      <c r="VPJ96" s="78"/>
      <c r="VPK96" s="78"/>
      <c r="VPL96" s="78"/>
      <c r="VPM96" s="78"/>
      <c r="VPN96" s="78"/>
      <c r="VPO96" s="78"/>
      <c r="VPP96" s="78"/>
      <c r="VPQ96" s="78"/>
      <c r="VPR96" s="78"/>
      <c r="VPS96" s="78"/>
      <c r="VPT96" s="78"/>
      <c r="VPU96" s="78"/>
      <c r="VPV96" s="78"/>
      <c r="VPW96" s="78"/>
      <c r="VPX96" s="78"/>
      <c r="VPY96" s="78"/>
      <c r="VPZ96" s="78"/>
      <c r="VQA96" s="78"/>
      <c r="VQB96" s="78"/>
      <c r="VQC96" s="78"/>
      <c r="VQD96" s="78"/>
      <c r="VQE96" s="78"/>
      <c r="VQF96" s="78"/>
      <c r="VQG96" s="78"/>
      <c r="VQH96" s="78"/>
      <c r="VQI96" s="78"/>
      <c r="VQJ96" s="78"/>
      <c r="VQK96" s="78"/>
      <c r="VQL96" s="78"/>
      <c r="VQM96" s="78"/>
      <c r="VQN96" s="78"/>
      <c r="VQO96" s="78"/>
      <c r="VQP96" s="78"/>
      <c r="VQQ96" s="78"/>
      <c r="VQR96" s="78"/>
      <c r="VQS96" s="78"/>
      <c r="VQT96" s="78"/>
      <c r="VQU96" s="78"/>
      <c r="VQV96" s="78"/>
      <c r="VQW96" s="78"/>
      <c r="VQX96" s="78"/>
      <c r="VQY96" s="78"/>
      <c r="VQZ96" s="78"/>
      <c r="VRA96" s="78"/>
      <c r="VRB96" s="78"/>
      <c r="VRC96" s="78"/>
      <c r="VRD96" s="78"/>
      <c r="VRE96" s="78"/>
      <c r="VRF96" s="78"/>
      <c r="VRG96" s="78"/>
      <c r="VRH96" s="78"/>
      <c r="VRI96" s="78"/>
      <c r="VRJ96" s="78"/>
      <c r="VRK96" s="78"/>
      <c r="VRL96" s="78"/>
      <c r="VRM96" s="78"/>
      <c r="VRN96" s="78"/>
      <c r="VRO96" s="78"/>
      <c r="VRP96" s="78"/>
      <c r="VRQ96" s="78"/>
      <c r="VRR96" s="78"/>
      <c r="VRS96" s="78"/>
      <c r="VRT96" s="78"/>
      <c r="VRU96" s="78"/>
      <c r="VRV96" s="78"/>
      <c r="VRW96" s="78"/>
      <c r="VRX96" s="78"/>
      <c r="VRY96" s="78"/>
      <c r="VRZ96" s="78"/>
      <c r="VSA96" s="78"/>
      <c r="VSB96" s="78"/>
      <c r="VSC96" s="78"/>
      <c r="VSD96" s="78"/>
      <c r="VSE96" s="78"/>
      <c r="VSF96" s="78"/>
      <c r="VSG96" s="78"/>
      <c r="VSH96" s="78"/>
      <c r="VSI96" s="78"/>
      <c r="VSJ96" s="78"/>
      <c r="VSK96" s="78"/>
      <c r="VSL96" s="78"/>
      <c r="VSM96" s="78"/>
      <c r="VSN96" s="78"/>
      <c r="VSO96" s="78"/>
      <c r="VSP96" s="78"/>
      <c r="VSQ96" s="78"/>
      <c r="VSR96" s="78"/>
      <c r="VSS96" s="78"/>
      <c r="VST96" s="78"/>
      <c r="VSU96" s="78"/>
      <c r="VSV96" s="78"/>
      <c r="VSW96" s="78"/>
      <c r="VSX96" s="78"/>
      <c r="VSY96" s="78"/>
      <c r="VSZ96" s="78"/>
      <c r="VTA96" s="78"/>
      <c r="VTB96" s="78"/>
      <c r="VTC96" s="78"/>
      <c r="VTD96" s="78"/>
      <c r="VTE96" s="78"/>
      <c r="VTF96" s="78"/>
      <c r="VTG96" s="78"/>
      <c r="VTH96" s="78"/>
      <c r="VTI96" s="78"/>
      <c r="VTJ96" s="78"/>
      <c r="VTK96" s="78"/>
      <c r="VTL96" s="78"/>
      <c r="VTM96" s="78"/>
      <c r="VTN96" s="78"/>
      <c r="VTO96" s="78"/>
      <c r="VTP96" s="78"/>
      <c r="VTQ96" s="78"/>
      <c r="VTR96" s="78"/>
      <c r="VTS96" s="78"/>
      <c r="VTT96" s="78"/>
      <c r="VTU96" s="78"/>
      <c r="VTV96" s="78"/>
      <c r="VTW96" s="78"/>
      <c r="VTX96" s="78"/>
      <c r="VTY96" s="78"/>
      <c r="VTZ96" s="78"/>
      <c r="VUA96" s="78"/>
      <c r="VUB96" s="78"/>
      <c r="VUC96" s="78"/>
      <c r="VUD96" s="78"/>
      <c r="VUE96" s="78"/>
      <c r="VUF96" s="78"/>
      <c r="VUG96" s="78"/>
      <c r="VUH96" s="78"/>
      <c r="VUI96" s="78"/>
      <c r="VUJ96" s="78"/>
      <c r="VUK96" s="78"/>
      <c r="VUL96" s="78"/>
      <c r="VUM96" s="78"/>
      <c r="VUN96" s="78"/>
      <c r="VUO96" s="78"/>
      <c r="VUP96" s="78"/>
      <c r="VUQ96" s="78"/>
      <c r="VUR96" s="78"/>
      <c r="VUS96" s="78"/>
      <c r="VUT96" s="78"/>
      <c r="VUU96" s="78"/>
      <c r="VUV96" s="78"/>
      <c r="VUW96" s="78"/>
      <c r="VUX96" s="78"/>
      <c r="VUY96" s="78"/>
      <c r="VUZ96" s="78"/>
      <c r="VVA96" s="78"/>
      <c r="VVB96" s="78"/>
      <c r="VVC96" s="78"/>
      <c r="VVD96" s="78"/>
      <c r="VVE96" s="78"/>
      <c r="VVF96" s="78"/>
      <c r="VVG96" s="78"/>
      <c r="VVH96" s="78"/>
      <c r="VVI96" s="78"/>
      <c r="VVJ96" s="78"/>
      <c r="VVK96" s="78"/>
      <c r="VVL96" s="78"/>
      <c r="VVM96" s="78"/>
      <c r="VVN96" s="78"/>
      <c r="VVO96" s="78"/>
      <c r="VVP96" s="78"/>
      <c r="VVQ96" s="78"/>
      <c r="VVR96" s="78"/>
      <c r="VVS96" s="78"/>
      <c r="VVT96" s="78"/>
      <c r="VVU96" s="78"/>
      <c r="VVV96" s="78"/>
      <c r="VVW96" s="78"/>
      <c r="VVX96" s="78"/>
      <c r="VVY96" s="78"/>
      <c r="VVZ96" s="78"/>
      <c r="VWA96" s="78"/>
      <c r="VWB96" s="78"/>
      <c r="VWC96" s="78"/>
      <c r="VWD96" s="78"/>
      <c r="VWE96" s="78"/>
      <c r="VWF96" s="78"/>
      <c r="VWG96" s="78"/>
      <c r="VWH96" s="78"/>
      <c r="VWI96" s="78"/>
      <c r="VWJ96" s="78"/>
      <c r="VWK96" s="78"/>
      <c r="VWL96" s="78"/>
      <c r="VWM96" s="78"/>
      <c r="VWN96" s="78"/>
      <c r="VWO96" s="78"/>
      <c r="VWP96" s="78"/>
      <c r="VWQ96" s="78"/>
      <c r="VWR96" s="78"/>
      <c r="VWS96" s="78"/>
      <c r="VWT96" s="78"/>
      <c r="VWU96" s="78"/>
      <c r="VWV96" s="78"/>
      <c r="VWW96" s="78"/>
      <c r="VWX96" s="78"/>
      <c r="VWY96" s="78"/>
      <c r="VWZ96" s="78"/>
      <c r="VXA96" s="78"/>
      <c r="VXB96" s="78"/>
      <c r="VXC96" s="78"/>
      <c r="VXD96" s="78"/>
      <c r="VXE96" s="78"/>
      <c r="VXF96" s="78"/>
      <c r="VXG96" s="78"/>
      <c r="VXH96" s="78"/>
      <c r="VXI96" s="78"/>
      <c r="VXJ96" s="78"/>
      <c r="VXK96" s="78"/>
      <c r="VXL96" s="78"/>
      <c r="VXM96" s="78"/>
      <c r="VXN96" s="78"/>
      <c r="VXO96" s="78"/>
      <c r="VXP96" s="78"/>
      <c r="VXQ96" s="78"/>
      <c r="VXR96" s="78"/>
      <c r="VXS96" s="78"/>
      <c r="VXT96" s="78"/>
      <c r="VXU96" s="78"/>
      <c r="VXV96" s="78"/>
      <c r="VXW96" s="78"/>
      <c r="VXX96" s="78"/>
      <c r="VXY96" s="78"/>
      <c r="VXZ96" s="78"/>
      <c r="VYA96" s="78"/>
      <c r="VYB96" s="78"/>
      <c r="VYC96" s="78"/>
      <c r="VYD96" s="78"/>
      <c r="VYE96" s="78"/>
      <c r="VYF96" s="78"/>
      <c r="VYG96" s="78"/>
      <c r="VYH96" s="78"/>
      <c r="VYI96" s="78"/>
      <c r="VYJ96" s="78"/>
      <c r="VYK96" s="78"/>
      <c r="VYL96" s="78"/>
      <c r="VYM96" s="78"/>
      <c r="VYN96" s="78"/>
      <c r="VYO96" s="78"/>
      <c r="VYP96" s="78"/>
      <c r="VYQ96" s="78"/>
      <c r="VYR96" s="78"/>
      <c r="VYS96" s="78"/>
      <c r="VYT96" s="78"/>
      <c r="VYU96" s="78"/>
      <c r="VYV96" s="78"/>
      <c r="VYW96" s="78"/>
      <c r="VYX96" s="78"/>
      <c r="VYY96" s="78"/>
      <c r="VYZ96" s="78"/>
      <c r="VZA96" s="78"/>
      <c r="VZB96" s="78"/>
      <c r="VZC96" s="78"/>
      <c r="VZD96" s="78"/>
      <c r="VZE96" s="78"/>
      <c r="VZF96" s="78"/>
      <c r="VZG96" s="78"/>
      <c r="VZH96" s="78"/>
      <c r="VZI96" s="78"/>
      <c r="VZJ96" s="78"/>
      <c r="VZK96" s="78"/>
      <c r="VZL96" s="78"/>
      <c r="VZM96" s="78"/>
      <c r="VZN96" s="78"/>
      <c r="VZO96" s="78"/>
      <c r="VZP96" s="78"/>
      <c r="VZQ96" s="78"/>
      <c r="VZR96" s="78"/>
      <c r="VZS96" s="78"/>
      <c r="VZT96" s="78"/>
      <c r="VZU96" s="78"/>
      <c r="VZV96" s="78"/>
      <c r="VZW96" s="78"/>
      <c r="VZX96" s="78"/>
      <c r="VZY96" s="78"/>
      <c r="VZZ96" s="78"/>
      <c r="WAA96" s="78"/>
      <c r="WAB96" s="78"/>
      <c r="WAC96" s="78"/>
      <c r="WAD96" s="78"/>
      <c r="WAE96" s="78"/>
      <c r="WAF96" s="78"/>
      <c r="WAG96" s="78"/>
      <c r="WAH96" s="78"/>
      <c r="WAI96" s="78"/>
      <c r="WAJ96" s="78"/>
      <c r="WAK96" s="78"/>
      <c r="WAL96" s="78"/>
      <c r="WAM96" s="78"/>
      <c r="WAN96" s="78"/>
      <c r="WAO96" s="78"/>
      <c r="WAP96" s="78"/>
      <c r="WAQ96" s="78"/>
      <c r="WAR96" s="78"/>
      <c r="WAS96" s="78"/>
      <c r="WAT96" s="78"/>
      <c r="WAU96" s="78"/>
      <c r="WAV96" s="78"/>
      <c r="WAW96" s="78"/>
      <c r="WAX96" s="78"/>
      <c r="WAY96" s="78"/>
      <c r="WAZ96" s="78"/>
      <c r="WBA96" s="78"/>
      <c r="WBB96" s="78"/>
      <c r="WBC96" s="78"/>
      <c r="WBD96" s="78"/>
      <c r="WBE96" s="78"/>
      <c r="WBF96" s="78"/>
      <c r="WBG96" s="78"/>
      <c r="WBH96" s="78"/>
      <c r="WBI96" s="78"/>
      <c r="WBJ96" s="78"/>
      <c r="WBK96" s="78"/>
      <c r="WBL96" s="78"/>
      <c r="WBM96" s="78"/>
      <c r="WBN96" s="78"/>
      <c r="WBO96" s="78"/>
      <c r="WBP96" s="78"/>
      <c r="WBQ96" s="78"/>
      <c r="WBR96" s="78"/>
      <c r="WBS96" s="78"/>
      <c r="WBT96" s="78"/>
      <c r="WBU96" s="78"/>
      <c r="WBV96" s="78"/>
      <c r="WBW96" s="78"/>
      <c r="WBX96" s="78"/>
      <c r="WBY96" s="78"/>
      <c r="WBZ96" s="78"/>
      <c r="WCA96" s="78"/>
      <c r="WCB96" s="78"/>
      <c r="WCC96" s="78"/>
      <c r="WCD96" s="78"/>
      <c r="WCE96" s="78"/>
      <c r="WCF96" s="78"/>
      <c r="WCG96" s="78"/>
      <c r="WCH96" s="78"/>
      <c r="WCI96" s="78"/>
      <c r="WCJ96" s="78"/>
      <c r="WCK96" s="78"/>
      <c r="WCL96" s="78"/>
      <c r="WCM96" s="78"/>
      <c r="WCN96" s="78"/>
      <c r="WCO96" s="78"/>
      <c r="WCP96" s="78"/>
      <c r="WCQ96" s="78"/>
      <c r="WCR96" s="78"/>
      <c r="WCS96" s="78"/>
      <c r="WCT96" s="78"/>
      <c r="WCU96" s="78"/>
      <c r="WCV96" s="78"/>
      <c r="WCW96" s="78"/>
      <c r="WCX96" s="78"/>
      <c r="WCY96" s="78"/>
      <c r="WCZ96" s="78"/>
      <c r="WDA96" s="78"/>
      <c r="WDB96" s="78"/>
      <c r="WDC96" s="78"/>
      <c r="WDD96" s="78"/>
      <c r="WDE96" s="78"/>
      <c r="WDF96" s="78"/>
      <c r="WDG96" s="78"/>
      <c r="WDH96" s="78"/>
      <c r="WDI96" s="78"/>
      <c r="WDJ96" s="78"/>
      <c r="WDK96" s="78"/>
      <c r="WDL96" s="78"/>
      <c r="WDM96" s="78"/>
      <c r="WDN96" s="78"/>
      <c r="WDO96" s="78"/>
      <c r="WDP96" s="78"/>
      <c r="WDQ96" s="78"/>
      <c r="WDR96" s="78"/>
      <c r="WDS96" s="78"/>
      <c r="WDT96" s="78"/>
      <c r="WDU96" s="78"/>
      <c r="WDV96" s="78"/>
      <c r="WDW96" s="78"/>
      <c r="WDX96" s="78"/>
      <c r="WDY96" s="78"/>
      <c r="WDZ96" s="78"/>
      <c r="WEA96" s="78"/>
      <c r="WEB96" s="78"/>
      <c r="WEC96" s="78"/>
      <c r="WED96" s="78"/>
      <c r="WEE96" s="78"/>
      <c r="WEF96" s="78"/>
      <c r="WEG96" s="78"/>
      <c r="WEH96" s="78"/>
      <c r="WEI96" s="78"/>
      <c r="WEJ96" s="78"/>
      <c r="WEK96" s="78"/>
      <c r="WEL96" s="78"/>
      <c r="WEM96" s="78"/>
      <c r="WEN96" s="78"/>
      <c r="WEO96" s="78"/>
      <c r="WEP96" s="78"/>
      <c r="WEQ96" s="78"/>
      <c r="WER96" s="78"/>
      <c r="WES96" s="78"/>
      <c r="WET96" s="78"/>
      <c r="WEU96" s="78"/>
      <c r="WEV96" s="78"/>
      <c r="WEW96" s="78"/>
      <c r="WEX96" s="78"/>
      <c r="WEY96" s="78"/>
      <c r="WEZ96" s="78"/>
      <c r="WFA96" s="78"/>
      <c r="WFB96" s="78"/>
      <c r="WFC96" s="78"/>
      <c r="WFD96" s="78"/>
      <c r="WFE96" s="78"/>
      <c r="WFF96" s="78"/>
      <c r="WFG96" s="78"/>
      <c r="WFH96" s="78"/>
      <c r="WFI96" s="78"/>
      <c r="WFJ96" s="78"/>
      <c r="WFK96" s="78"/>
      <c r="WFL96" s="78"/>
      <c r="WFM96" s="78"/>
      <c r="WFN96" s="78"/>
      <c r="WFO96" s="78"/>
      <c r="WFP96" s="78"/>
      <c r="WFQ96" s="78"/>
      <c r="WFR96" s="78"/>
      <c r="WFS96" s="78"/>
      <c r="WFT96" s="78"/>
      <c r="WFU96" s="78"/>
      <c r="WFV96" s="78"/>
      <c r="WFW96" s="78"/>
      <c r="WFX96" s="78"/>
      <c r="WFY96" s="78"/>
      <c r="WFZ96" s="78"/>
      <c r="WGA96" s="78"/>
      <c r="WGB96" s="78"/>
      <c r="WGC96" s="78"/>
      <c r="WGD96" s="78"/>
      <c r="WGE96" s="78"/>
      <c r="WGF96" s="78"/>
      <c r="WGG96" s="78"/>
      <c r="WGH96" s="78"/>
      <c r="WGI96" s="78"/>
      <c r="WGJ96" s="78"/>
      <c r="WGK96" s="78"/>
      <c r="WGL96" s="78"/>
      <c r="WGM96" s="78"/>
      <c r="WGN96" s="78"/>
      <c r="WGO96" s="78"/>
      <c r="WGP96" s="78"/>
      <c r="WGQ96" s="78"/>
      <c r="WGR96" s="78"/>
      <c r="WGS96" s="78"/>
      <c r="WGT96" s="78"/>
      <c r="WGU96" s="78"/>
      <c r="WGV96" s="78"/>
      <c r="WGW96" s="78"/>
      <c r="WGX96" s="78"/>
      <c r="WGY96" s="78"/>
      <c r="WGZ96" s="78"/>
      <c r="WHA96" s="78"/>
      <c r="WHB96" s="78"/>
      <c r="WHC96" s="78"/>
      <c r="WHD96" s="78"/>
      <c r="WHE96" s="78"/>
      <c r="WHF96" s="78"/>
      <c r="WHG96" s="78"/>
      <c r="WHH96" s="78"/>
      <c r="WHI96" s="78"/>
      <c r="WHJ96" s="78"/>
      <c r="WHK96" s="78"/>
      <c r="WHL96" s="78"/>
      <c r="WHM96" s="78"/>
      <c r="WHN96" s="78"/>
      <c r="WHO96" s="78"/>
      <c r="WHP96" s="78"/>
      <c r="WHQ96" s="78"/>
      <c r="WHR96" s="78"/>
      <c r="WHS96" s="78"/>
      <c r="WHT96" s="78"/>
      <c r="WHU96" s="78"/>
      <c r="WHV96" s="78"/>
      <c r="WHW96" s="78"/>
      <c r="WHX96" s="78"/>
      <c r="WHY96" s="78"/>
      <c r="WHZ96" s="78"/>
      <c r="WIA96" s="78"/>
      <c r="WIB96" s="78"/>
      <c r="WIC96" s="78"/>
      <c r="WID96" s="78"/>
      <c r="WIE96" s="78"/>
      <c r="WIF96" s="78"/>
      <c r="WIG96" s="78"/>
      <c r="WIH96" s="78"/>
      <c r="WII96" s="78"/>
      <c r="WIJ96" s="78"/>
      <c r="WIK96" s="78"/>
      <c r="WIL96" s="78"/>
      <c r="WIM96" s="78"/>
      <c r="WIN96" s="78"/>
      <c r="WIO96" s="78"/>
      <c r="WIP96" s="78"/>
      <c r="WIQ96" s="78"/>
      <c r="WIR96" s="78"/>
      <c r="WIS96" s="78"/>
      <c r="WIT96" s="78"/>
      <c r="WIU96" s="78"/>
      <c r="WIV96" s="78"/>
      <c r="WIW96" s="78"/>
      <c r="WIX96" s="78"/>
      <c r="WIY96" s="78"/>
      <c r="WIZ96" s="78"/>
      <c r="WJA96" s="78"/>
      <c r="WJB96" s="78"/>
      <c r="WJC96" s="78"/>
      <c r="WJD96" s="78"/>
      <c r="WJE96" s="78"/>
      <c r="WJF96" s="78"/>
      <c r="WJG96" s="78"/>
      <c r="WJH96" s="78"/>
      <c r="WJI96" s="78"/>
      <c r="WJJ96" s="78"/>
      <c r="WJK96" s="78"/>
      <c r="WJL96" s="78"/>
      <c r="WJM96" s="78"/>
      <c r="WJN96" s="78"/>
      <c r="WJO96" s="78"/>
      <c r="WJP96" s="78"/>
      <c r="WJQ96" s="78"/>
      <c r="WJR96" s="78"/>
      <c r="WJS96" s="78"/>
      <c r="WJT96" s="78"/>
      <c r="WJU96" s="78"/>
      <c r="WJV96" s="78"/>
      <c r="WJW96" s="78"/>
      <c r="WJX96" s="78"/>
      <c r="WJY96" s="78"/>
      <c r="WJZ96" s="78"/>
      <c r="WKA96" s="78"/>
      <c r="WKB96" s="78"/>
      <c r="WKC96" s="78"/>
      <c r="WKD96" s="78"/>
      <c r="WKE96" s="78"/>
      <c r="WKF96" s="78"/>
      <c r="WKG96" s="78"/>
      <c r="WKH96" s="78"/>
      <c r="WKI96" s="78"/>
      <c r="WKJ96" s="78"/>
      <c r="WKK96" s="78"/>
      <c r="WKL96" s="78"/>
      <c r="WKM96" s="78"/>
      <c r="WKN96" s="78"/>
      <c r="WKO96" s="78"/>
      <c r="WKP96" s="78"/>
      <c r="WKQ96" s="78"/>
      <c r="WKR96" s="78"/>
      <c r="WKS96" s="78"/>
      <c r="WKT96" s="78"/>
      <c r="WKU96" s="78"/>
      <c r="WKV96" s="78"/>
      <c r="WKW96" s="78"/>
      <c r="WKX96" s="78"/>
      <c r="WKY96" s="78"/>
      <c r="WKZ96" s="78"/>
      <c r="WLA96" s="78"/>
      <c r="WLB96" s="78"/>
      <c r="WLC96" s="78"/>
      <c r="WLD96" s="78"/>
      <c r="WLE96" s="78"/>
      <c r="WLF96" s="78"/>
      <c r="WLG96" s="78"/>
      <c r="WLH96" s="78"/>
      <c r="WLI96" s="78"/>
      <c r="WLJ96" s="78"/>
      <c r="WLK96" s="78"/>
      <c r="WLL96" s="78"/>
      <c r="WLM96" s="78"/>
      <c r="WLN96" s="78"/>
      <c r="WLO96" s="78"/>
      <c r="WLP96" s="78"/>
      <c r="WLQ96" s="78"/>
      <c r="WLR96" s="78"/>
      <c r="WLS96" s="78"/>
      <c r="WLT96" s="78"/>
      <c r="WLU96" s="78"/>
      <c r="WLV96" s="78"/>
      <c r="WLW96" s="78"/>
      <c r="WLX96" s="78"/>
      <c r="WLY96" s="78"/>
      <c r="WLZ96" s="78"/>
      <c r="WMA96" s="78"/>
      <c r="WMB96" s="78"/>
      <c r="WMC96" s="78"/>
      <c r="WMD96" s="78"/>
      <c r="WME96" s="78"/>
      <c r="WMF96" s="78"/>
      <c r="WMG96" s="78"/>
      <c r="WMH96" s="78"/>
      <c r="WMI96" s="78"/>
      <c r="WMJ96" s="78"/>
      <c r="WMK96" s="78"/>
      <c r="WML96" s="78"/>
      <c r="WMM96" s="78"/>
      <c r="WMN96" s="78"/>
      <c r="WMO96" s="78"/>
      <c r="WMP96" s="78"/>
      <c r="WMQ96" s="78"/>
      <c r="WMR96" s="78"/>
      <c r="WMS96" s="78"/>
      <c r="WMT96" s="78"/>
      <c r="WMU96" s="78"/>
      <c r="WMV96" s="78"/>
      <c r="WMW96" s="78"/>
      <c r="WMX96" s="78"/>
      <c r="WMY96" s="78"/>
      <c r="WMZ96" s="78"/>
      <c r="WNA96" s="78"/>
      <c r="WNB96" s="78"/>
      <c r="WNC96" s="78"/>
      <c r="WND96" s="78"/>
      <c r="WNE96" s="78"/>
      <c r="WNF96" s="78"/>
      <c r="WNG96" s="78"/>
      <c r="WNH96" s="78"/>
      <c r="WNI96" s="78"/>
      <c r="WNJ96" s="78"/>
      <c r="WNK96" s="78"/>
      <c r="WNL96" s="78"/>
      <c r="WNM96" s="78"/>
      <c r="WNN96" s="78"/>
      <c r="WNO96" s="78"/>
      <c r="WNP96" s="78"/>
      <c r="WNQ96" s="78"/>
      <c r="WNR96" s="78"/>
      <c r="WNS96" s="78"/>
      <c r="WNT96" s="78"/>
      <c r="WNU96" s="78"/>
      <c r="WNV96" s="78"/>
      <c r="WNW96" s="78"/>
      <c r="WNX96" s="78"/>
      <c r="WNY96" s="78"/>
      <c r="WNZ96" s="78"/>
      <c r="WOA96" s="78"/>
      <c r="WOB96" s="78"/>
      <c r="WOC96" s="78"/>
      <c r="WOD96" s="78"/>
      <c r="WOE96" s="78"/>
      <c r="WOF96" s="78"/>
      <c r="WOG96" s="78"/>
      <c r="WOH96" s="78"/>
      <c r="WOI96" s="78"/>
      <c r="WOJ96" s="78"/>
      <c r="WOK96" s="78"/>
      <c r="WOL96" s="78"/>
      <c r="WOM96" s="78"/>
      <c r="WON96" s="78"/>
      <c r="WOO96" s="78"/>
      <c r="WOP96" s="78"/>
      <c r="WOQ96" s="78"/>
      <c r="WOR96" s="78"/>
      <c r="WOS96" s="78"/>
      <c r="WOT96" s="78"/>
      <c r="WOU96" s="78"/>
      <c r="WOV96" s="78"/>
      <c r="WOW96" s="78"/>
      <c r="WOX96" s="78"/>
      <c r="WOY96" s="78"/>
      <c r="WOZ96" s="78"/>
      <c r="WPA96" s="78"/>
      <c r="WPB96" s="78"/>
      <c r="WPC96" s="78"/>
      <c r="WPD96" s="78"/>
      <c r="WPE96" s="78"/>
      <c r="WPF96" s="78"/>
      <c r="WPG96" s="78"/>
      <c r="WPH96" s="78"/>
      <c r="WPI96" s="78"/>
      <c r="WPJ96" s="78"/>
      <c r="WPK96" s="78"/>
      <c r="WPL96" s="78"/>
      <c r="WPM96" s="78"/>
      <c r="WPN96" s="78"/>
      <c r="WPO96" s="78"/>
      <c r="WPP96" s="78"/>
      <c r="WPQ96" s="78"/>
      <c r="WPR96" s="78"/>
      <c r="WPS96" s="78"/>
      <c r="WPT96" s="78"/>
      <c r="WPU96" s="78"/>
      <c r="WPV96" s="78"/>
      <c r="WPW96" s="78"/>
      <c r="WPX96" s="78"/>
      <c r="WPY96" s="78"/>
      <c r="WPZ96" s="78"/>
      <c r="WQA96" s="78"/>
      <c r="WQB96" s="78"/>
      <c r="WQC96" s="78"/>
      <c r="WQD96" s="78"/>
      <c r="WQE96" s="78"/>
      <c r="WQF96" s="78"/>
      <c r="WQG96" s="78"/>
      <c r="WQH96" s="78"/>
      <c r="WQI96" s="78"/>
      <c r="WQJ96" s="78"/>
      <c r="WQK96" s="78"/>
      <c r="WQL96" s="78"/>
      <c r="WQM96" s="78"/>
      <c r="WQN96" s="78"/>
      <c r="WQO96" s="78"/>
      <c r="WQP96" s="78"/>
      <c r="WQQ96" s="78"/>
      <c r="WQR96" s="78"/>
      <c r="WQS96" s="78"/>
      <c r="WQT96" s="78"/>
      <c r="WQU96" s="78"/>
      <c r="WQV96" s="78"/>
      <c r="WQW96" s="78"/>
      <c r="WQX96" s="78"/>
      <c r="WQY96" s="78"/>
      <c r="WQZ96" s="78"/>
      <c r="WRA96" s="78"/>
      <c r="WRB96" s="78"/>
      <c r="WRC96" s="78"/>
      <c r="WRD96" s="78"/>
      <c r="WRE96" s="78"/>
      <c r="WRF96" s="78"/>
      <c r="WRG96" s="78"/>
      <c r="WRH96" s="78"/>
      <c r="WRI96" s="78"/>
      <c r="WRJ96" s="78"/>
      <c r="WRK96" s="78"/>
      <c r="WRL96" s="78"/>
      <c r="WRM96" s="78"/>
      <c r="WRN96" s="78"/>
      <c r="WRO96" s="78"/>
      <c r="WRP96" s="78"/>
      <c r="WRQ96" s="78"/>
      <c r="WRR96" s="78"/>
      <c r="WRS96" s="78"/>
      <c r="WRT96" s="78"/>
      <c r="WRU96" s="78"/>
      <c r="WRV96" s="78"/>
      <c r="WRW96" s="78"/>
      <c r="WRX96" s="78"/>
      <c r="WRY96" s="78"/>
      <c r="WRZ96" s="78"/>
      <c r="WSA96" s="78"/>
      <c r="WSB96" s="78"/>
      <c r="WSC96" s="78"/>
      <c r="WSD96" s="78"/>
      <c r="WSE96" s="78"/>
      <c r="WSF96" s="78"/>
      <c r="WSG96" s="78"/>
      <c r="WSH96" s="78"/>
      <c r="WSI96" s="78"/>
      <c r="WSJ96" s="78"/>
      <c r="WSK96" s="78"/>
      <c r="WSL96" s="78"/>
      <c r="WSM96" s="78"/>
      <c r="WSN96" s="78"/>
      <c r="WSO96" s="78"/>
      <c r="WSP96" s="78"/>
      <c r="WSQ96" s="78"/>
      <c r="WSR96" s="78"/>
      <c r="WSS96" s="78"/>
      <c r="WST96" s="78"/>
      <c r="WSU96" s="78"/>
      <c r="WSV96" s="78"/>
      <c r="WSW96" s="78"/>
      <c r="WSX96" s="78"/>
      <c r="WSY96" s="78"/>
      <c r="WSZ96" s="78"/>
      <c r="WTA96" s="78"/>
      <c r="WTB96" s="78"/>
      <c r="WTC96" s="78"/>
      <c r="WTD96" s="78"/>
      <c r="WTE96" s="78"/>
      <c r="WTF96" s="78"/>
      <c r="WTG96" s="78"/>
      <c r="WTH96" s="78"/>
      <c r="WTI96" s="78"/>
      <c r="WTJ96" s="78"/>
      <c r="WTK96" s="78"/>
      <c r="WTL96" s="78"/>
      <c r="WTM96" s="78"/>
      <c r="WTN96" s="78"/>
      <c r="WTO96" s="78"/>
      <c r="WTP96" s="78"/>
      <c r="WTQ96" s="78"/>
      <c r="WTR96" s="78"/>
      <c r="WTS96" s="78"/>
      <c r="WTT96" s="78"/>
      <c r="WTU96" s="78"/>
      <c r="WTV96" s="78"/>
      <c r="WTW96" s="78"/>
      <c r="WTX96" s="78"/>
      <c r="WTY96" s="78"/>
      <c r="WTZ96" s="78"/>
      <c r="WUA96" s="78"/>
      <c r="WUB96" s="78"/>
      <c r="WUC96" s="78"/>
      <c r="WUD96" s="78"/>
      <c r="WUE96" s="78"/>
      <c r="WUF96" s="78"/>
      <c r="WUG96" s="78"/>
      <c r="WUH96" s="78"/>
      <c r="WUI96" s="78"/>
      <c r="WUJ96" s="78"/>
      <c r="WUK96" s="78"/>
      <c r="WUL96" s="78"/>
      <c r="WUM96" s="78"/>
      <c r="WUN96" s="78"/>
      <c r="WUO96" s="78"/>
      <c r="WUP96" s="78"/>
      <c r="WUQ96" s="78"/>
      <c r="WUR96" s="78"/>
      <c r="WUS96" s="78"/>
      <c r="WUT96" s="78"/>
      <c r="WUU96" s="78"/>
      <c r="WUV96" s="78"/>
      <c r="WUW96" s="78"/>
      <c r="WUX96" s="78"/>
      <c r="WUY96" s="78"/>
      <c r="WUZ96" s="78"/>
      <c r="WVA96" s="78"/>
      <c r="WVB96" s="78"/>
      <c r="WVC96" s="78"/>
      <c r="WVD96" s="78"/>
      <c r="WVE96" s="78"/>
      <c r="WVF96" s="78"/>
      <c r="WVG96" s="78"/>
      <c r="WVH96" s="78"/>
      <c r="WVI96" s="78"/>
      <c r="WVJ96" s="78"/>
      <c r="WVK96" s="78"/>
      <c r="WVL96" s="78"/>
      <c r="WVM96" s="78"/>
      <c r="WVN96" s="78"/>
      <c r="WVO96" s="78"/>
      <c r="WVP96" s="78"/>
      <c r="WVQ96" s="78"/>
      <c r="WVR96" s="78"/>
      <c r="WVS96" s="78"/>
      <c r="WVT96" s="78"/>
      <c r="WVU96" s="78"/>
      <c r="WVV96" s="78"/>
      <c r="WVW96" s="78"/>
      <c r="WVX96" s="78"/>
      <c r="WVY96" s="78"/>
      <c r="WVZ96" s="78"/>
      <c r="WWA96" s="78"/>
      <c r="WWB96" s="78"/>
      <c r="WWC96" s="78"/>
      <c r="WWD96" s="78"/>
      <c r="WWE96" s="78"/>
      <c r="WWF96" s="78"/>
      <c r="WWG96" s="78"/>
      <c r="WWH96" s="78"/>
      <c r="WWI96" s="78"/>
      <c r="WWJ96" s="78"/>
      <c r="WWK96" s="78"/>
      <c r="WWL96" s="78"/>
      <c r="WWM96" s="78"/>
      <c r="WWN96" s="78"/>
      <c r="WWO96" s="78"/>
      <c r="WWP96" s="78"/>
      <c r="WWQ96" s="78"/>
      <c r="WWR96" s="78"/>
      <c r="WWS96" s="78"/>
      <c r="WWT96" s="78"/>
      <c r="WWU96" s="78"/>
      <c r="WWV96" s="78"/>
      <c r="WWW96" s="78"/>
      <c r="WWX96" s="78"/>
      <c r="WWY96" s="78"/>
      <c r="WWZ96" s="78"/>
      <c r="WXA96" s="78"/>
      <c r="WXB96" s="78"/>
      <c r="WXC96" s="78"/>
      <c r="WXD96" s="78"/>
      <c r="WXE96" s="78"/>
      <c r="WXF96" s="78"/>
      <c r="WXG96" s="78"/>
      <c r="WXH96" s="78"/>
      <c r="WXI96" s="78"/>
      <c r="WXJ96" s="78"/>
      <c r="WXK96" s="78"/>
      <c r="WXL96" s="78"/>
      <c r="WXM96" s="78"/>
      <c r="WXN96" s="78"/>
      <c r="WXO96" s="78"/>
      <c r="WXP96" s="78"/>
      <c r="WXQ96" s="78"/>
      <c r="WXR96" s="78"/>
      <c r="WXS96" s="78"/>
      <c r="WXT96" s="78"/>
      <c r="WXU96" s="78"/>
      <c r="WXV96" s="78"/>
      <c r="WXW96" s="78"/>
      <c r="WXX96" s="78"/>
      <c r="WXY96" s="78"/>
      <c r="WXZ96" s="78"/>
      <c r="WYA96" s="78"/>
      <c r="WYB96" s="78"/>
      <c r="WYC96" s="78"/>
      <c r="WYD96" s="78"/>
      <c r="WYE96" s="78"/>
      <c r="WYF96" s="78"/>
      <c r="WYG96" s="78"/>
      <c r="WYH96" s="78"/>
      <c r="WYI96" s="78"/>
      <c r="WYJ96" s="78"/>
      <c r="WYK96" s="78"/>
      <c r="WYL96" s="78"/>
      <c r="WYM96" s="78"/>
      <c r="WYN96" s="78"/>
      <c r="WYO96" s="78"/>
      <c r="WYP96" s="78"/>
      <c r="WYQ96" s="78"/>
      <c r="WYR96" s="78"/>
      <c r="WYS96" s="78"/>
      <c r="WYT96" s="78"/>
      <c r="WYU96" s="78"/>
      <c r="WYV96" s="78"/>
      <c r="WYW96" s="78"/>
      <c r="WYX96" s="78"/>
      <c r="WYY96" s="78"/>
      <c r="WYZ96" s="78"/>
      <c r="WZA96" s="78"/>
      <c r="WZB96" s="78"/>
      <c r="WZC96" s="78"/>
      <c r="WZD96" s="78"/>
      <c r="WZE96" s="78"/>
      <c r="WZF96" s="78"/>
      <c r="WZG96" s="78"/>
      <c r="WZH96" s="78"/>
      <c r="WZI96" s="78"/>
      <c r="WZJ96" s="78"/>
      <c r="WZK96" s="78"/>
      <c r="WZL96" s="78"/>
      <c r="WZM96" s="78"/>
      <c r="WZN96" s="78"/>
      <c r="WZO96" s="78"/>
      <c r="WZP96" s="78"/>
      <c r="WZQ96" s="78"/>
      <c r="WZR96" s="78"/>
      <c r="WZS96" s="78"/>
      <c r="WZT96" s="78"/>
      <c r="WZU96" s="78"/>
      <c r="WZV96" s="78"/>
      <c r="WZW96" s="78"/>
      <c r="WZX96" s="78"/>
      <c r="WZY96" s="78"/>
      <c r="WZZ96" s="78"/>
      <c r="XAA96" s="78"/>
      <c r="XAB96" s="78"/>
      <c r="XAC96" s="78"/>
      <c r="XAD96" s="78"/>
      <c r="XAE96" s="78"/>
      <c r="XAF96" s="78"/>
      <c r="XAG96" s="78"/>
      <c r="XAH96" s="78"/>
      <c r="XAI96" s="78"/>
      <c r="XAJ96" s="78"/>
      <c r="XAK96" s="78"/>
      <c r="XAL96" s="78"/>
      <c r="XAM96" s="78"/>
      <c r="XAN96" s="78"/>
      <c r="XAO96" s="78"/>
      <c r="XAP96" s="78"/>
      <c r="XAQ96" s="78"/>
      <c r="XAR96" s="78"/>
      <c r="XAS96" s="78"/>
      <c r="XAT96" s="78"/>
      <c r="XAU96" s="78"/>
      <c r="XAV96" s="78"/>
      <c r="XAW96" s="78"/>
      <c r="XAX96" s="78"/>
      <c r="XAY96" s="78"/>
      <c r="XAZ96" s="78"/>
      <c r="XBA96" s="78"/>
      <c r="XBB96" s="78"/>
      <c r="XBC96" s="78"/>
      <c r="XBD96" s="78"/>
      <c r="XBE96" s="78"/>
      <c r="XBF96" s="78"/>
      <c r="XBG96" s="78"/>
      <c r="XBH96" s="78"/>
      <c r="XBI96" s="78"/>
      <c r="XBJ96" s="78"/>
      <c r="XBK96" s="78"/>
      <c r="XBL96" s="78"/>
      <c r="XBM96" s="78"/>
      <c r="XBN96" s="78"/>
      <c r="XBO96" s="78"/>
      <c r="XBP96" s="78"/>
      <c r="XBQ96" s="78"/>
      <c r="XBR96" s="78"/>
      <c r="XBS96" s="78"/>
      <c r="XBT96" s="78"/>
      <c r="XBU96" s="78"/>
      <c r="XBV96" s="78"/>
      <c r="XBW96" s="78"/>
      <c r="XBX96" s="78"/>
      <c r="XBY96" s="78"/>
      <c r="XBZ96" s="78"/>
      <c r="XCA96" s="78"/>
      <c r="XCB96" s="78"/>
      <c r="XCC96" s="78"/>
      <c r="XCD96" s="78"/>
      <c r="XCE96" s="78"/>
      <c r="XCF96" s="78"/>
      <c r="XCG96" s="78"/>
      <c r="XCH96" s="78"/>
      <c r="XCI96" s="78"/>
      <c r="XCJ96" s="78"/>
      <c r="XCK96" s="78"/>
      <c r="XCL96" s="78"/>
      <c r="XCM96" s="78"/>
      <c r="XCN96" s="78"/>
      <c r="XCO96" s="78"/>
      <c r="XCP96" s="78"/>
      <c r="XCQ96" s="78"/>
      <c r="XCR96" s="78"/>
      <c r="XCS96" s="78"/>
      <c r="XCT96" s="78"/>
      <c r="XCU96" s="78"/>
      <c r="XCV96" s="78"/>
      <c r="XCW96" s="78"/>
      <c r="XCX96" s="78"/>
      <c r="XCY96" s="78"/>
      <c r="XCZ96" s="78"/>
      <c r="XDA96" s="78"/>
      <c r="XDB96" s="78"/>
      <c r="XDC96" s="78"/>
      <c r="XDD96" s="78"/>
      <c r="XDE96" s="78"/>
      <c r="XDF96" s="78"/>
      <c r="XDG96" s="78"/>
      <c r="XDH96" s="78"/>
      <c r="XDI96" s="78"/>
      <c r="XDJ96" s="78"/>
      <c r="XDK96" s="78"/>
      <c r="XDL96" s="78"/>
      <c r="XDM96" s="78"/>
      <c r="XDN96" s="78"/>
      <c r="XDO96" s="78"/>
      <c r="XDP96" s="78"/>
      <c r="XDQ96" s="78"/>
      <c r="XDR96" s="78"/>
      <c r="XDS96" s="78"/>
      <c r="XDT96" s="78"/>
      <c r="XDU96" s="78"/>
      <c r="XDV96" s="78"/>
      <c r="XDW96" s="78"/>
      <c r="XDX96" s="78"/>
      <c r="XDY96" s="78"/>
      <c r="XDZ96" s="78"/>
      <c r="XEA96" s="78"/>
      <c r="XEB96" s="78"/>
      <c r="XEC96" s="78"/>
      <c r="XED96" s="78"/>
      <c r="XEE96" s="78"/>
      <c r="XEF96" s="78"/>
      <c r="XEG96" s="78"/>
      <c r="XEH96" s="78"/>
      <c r="XEI96" s="78"/>
      <c r="XEJ96" s="78"/>
      <c r="XEK96" s="78"/>
      <c r="XEL96" s="78"/>
      <c r="XEM96" s="78"/>
      <c r="XEN96" s="78"/>
      <c r="XEO96" s="78"/>
      <c r="XEP96" s="78"/>
      <c r="XEQ96" s="78"/>
      <c r="XER96" s="78"/>
      <c r="XES96" s="78"/>
      <c r="XET96" s="78"/>
      <c r="XEU96" s="78"/>
      <c r="XEV96" s="78"/>
      <c r="XEW96" s="78"/>
      <c r="XEX96" s="78"/>
      <c r="XEY96" s="78"/>
      <c r="XEZ96" s="78"/>
      <c r="XFA96" s="78"/>
      <c r="XFB96" s="78"/>
    </row>
    <row r="97" spans="1:16382" s="78" customFormat="1" ht="32.25" customHeight="1">
      <c r="B97" s="232">
        <v>87</v>
      </c>
      <c r="C97" s="243"/>
      <c r="D97" s="246" t="s">
        <v>248</v>
      </c>
      <c r="E97" s="253"/>
      <c r="F97" s="246" t="s">
        <v>323</v>
      </c>
      <c r="G97" s="245">
        <v>43032</v>
      </c>
      <c r="H97" s="246" t="s">
        <v>249</v>
      </c>
      <c r="I97" s="233" t="s">
        <v>272</v>
      </c>
      <c r="J97" s="243" t="s">
        <v>13</v>
      </c>
      <c r="K97" s="244">
        <v>16.5</v>
      </c>
      <c r="L97" s="256">
        <f t="shared" ca="1" si="4"/>
        <v>0.43055555555555558</v>
      </c>
      <c r="M97" s="257">
        <f t="shared" ca="1" si="5"/>
        <v>16.930555555555557</v>
      </c>
      <c r="N97" s="75">
        <f ca="1">SUMIF('Resource Deployment List'!$F$12:$F$261,D97,'Resource Deployment List'!$M$12:$M$261)</f>
        <v>1</v>
      </c>
      <c r="O97" s="258"/>
      <c r="P97" s="259" t="s">
        <v>47</v>
      </c>
      <c r="Q97" s="259"/>
      <c r="R97" s="259"/>
      <c r="S97" s="260"/>
      <c r="T97" s="260"/>
    </row>
    <row r="98" spans="1:16382" s="78" customFormat="1" ht="32.25" customHeight="1">
      <c r="B98" s="232">
        <v>88</v>
      </c>
      <c r="C98" s="77"/>
      <c r="D98" s="253" t="s">
        <v>250</v>
      </c>
      <c r="E98" s="253"/>
      <c r="F98" s="253" t="s">
        <v>323</v>
      </c>
      <c r="G98" s="254">
        <v>43040</v>
      </c>
      <c r="H98" s="253" t="s">
        <v>192</v>
      </c>
      <c r="I98" s="233" t="s">
        <v>190</v>
      </c>
      <c r="J98" s="230" t="s">
        <v>13</v>
      </c>
      <c r="K98" s="163">
        <v>0</v>
      </c>
      <c r="L98" s="160">
        <f t="shared" ca="1" si="4"/>
        <v>0.40833333333333338</v>
      </c>
      <c r="M98" s="161">
        <f t="shared" ca="1" si="5"/>
        <v>0.40833333333333338</v>
      </c>
      <c r="N98" s="75">
        <f ca="1">SUMIF('Resource Deployment List'!$F$12:$F$261,D98,'Resource Deployment List'!$M$12:$M$261)</f>
        <v>1</v>
      </c>
      <c r="O98" s="221" t="s">
        <v>238</v>
      </c>
      <c r="P98" s="227" t="s">
        <v>166</v>
      </c>
      <c r="Q98" s="235"/>
      <c r="R98" s="235"/>
      <c r="S98" s="234"/>
      <c r="T98" s="234"/>
    </row>
    <row r="99" spans="1:16382" s="78" customFormat="1" ht="32.25" customHeight="1">
      <c r="B99" s="232">
        <v>89</v>
      </c>
      <c r="C99" s="230"/>
      <c r="D99" s="253" t="s">
        <v>251</v>
      </c>
      <c r="E99" s="253"/>
      <c r="F99" s="253" t="s">
        <v>323</v>
      </c>
      <c r="G99" s="254">
        <v>43066</v>
      </c>
      <c r="H99" s="253" t="s">
        <v>190</v>
      </c>
      <c r="I99" s="233" t="s">
        <v>190</v>
      </c>
      <c r="J99" s="230" t="s">
        <v>61</v>
      </c>
      <c r="K99" s="163">
        <v>5</v>
      </c>
      <c r="L99" s="160">
        <f t="shared" ca="1" si="4"/>
        <v>0.33611111111111108</v>
      </c>
      <c r="M99" s="161">
        <f t="shared" ca="1" si="5"/>
        <v>5.3361111111111112</v>
      </c>
      <c r="N99" s="75">
        <f ca="1">SUMIF('Resource Deployment List'!$F$12:$F$261,D99,'Resource Deployment List'!$M$12:$M$261)</f>
        <v>0</v>
      </c>
      <c r="O99" s="236" t="s">
        <v>238</v>
      </c>
      <c r="P99" s="235"/>
      <c r="Q99" s="235"/>
      <c r="R99" s="235"/>
      <c r="S99" s="234"/>
      <c r="T99" s="234"/>
    </row>
    <row r="100" spans="1:16382" s="78" customFormat="1" ht="32.25" customHeight="1">
      <c r="B100" s="232">
        <v>90</v>
      </c>
      <c r="C100" s="77"/>
      <c r="D100" s="73" t="s">
        <v>252</v>
      </c>
      <c r="E100" s="253"/>
      <c r="F100" s="73" t="s">
        <v>323</v>
      </c>
      <c r="G100" s="162">
        <v>43073</v>
      </c>
      <c r="H100" s="73" t="s">
        <v>163</v>
      </c>
      <c r="I100" s="233" t="s">
        <v>379</v>
      </c>
      <c r="J100" s="230" t="s">
        <v>0</v>
      </c>
      <c r="K100" s="163">
        <v>2.8</v>
      </c>
      <c r="L100" s="160">
        <f t="shared" ca="1" si="4"/>
        <v>0.31666666666666665</v>
      </c>
      <c r="M100" s="161">
        <f t="shared" ca="1" si="5"/>
        <v>3.1166666666666663</v>
      </c>
      <c r="N100" s="75">
        <f ca="1">SUMIF('Resource Deployment List'!$F$12:$F$261,D100,'Resource Deployment List'!$M$12:$M$261)</f>
        <v>1</v>
      </c>
      <c r="O100" s="236"/>
      <c r="P100" s="228" t="s">
        <v>166</v>
      </c>
      <c r="Q100" s="235"/>
      <c r="R100" s="235"/>
      <c r="S100" s="216"/>
      <c r="T100" s="234"/>
    </row>
    <row r="101" spans="1:16382" s="78" customFormat="1" ht="32.25" customHeight="1">
      <c r="A101" s="238"/>
      <c r="B101" s="232">
        <v>91</v>
      </c>
      <c r="C101" s="230"/>
      <c r="D101" s="73" t="s">
        <v>253</v>
      </c>
      <c r="E101" s="253"/>
      <c r="F101" s="253" t="s">
        <v>323</v>
      </c>
      <c r="G101" s="254">
        <v>43102</v>
      </c>
      <c r="H101" s="253" t="s">
        <v>254</v>
      </c>
      <c r="I101" s="233" t="s">
        <v>187</v>
      </c>
      <c r="J101" s="230" t="s">
        <v>0</v>
      </c>
      <c r="K101" s="163">
        <v>19</v>
      </c>
      <c r="L101" s="160">
        <f t="shared" ca="1" si="4"/>
        <v>0.23611111111111113</v>
      </c>
      <c r="M101" s="161">
        <f t="shared" ca="1" si="5"/>
        <v>19.236111111111111</v>
      </c>
      <c r="N101" s="75">
        <f ca="1">SUMIF('Resource Deployment List'!$F$12:$F$261,D101,'Resource Deployment List'!$M$12:$M$261)</f>
        <v>0</v>
      </c>
      <c r="O101" s="221"/>
      <c r="P101" s="219" t="s">
        <v>136</v>
      </c>
      <c r="Q101" s="235"/>
      <c r="R101" s="235"/>
      <c r="S101" s="234"/>
      <c r="T101" s="234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8"/>
      <c r="AI101" s="238"/>
      <c r="AJ101" s="238"/>
      <c r="AK101" s="238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38"/>
      <c r="BB101" s="238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38"/>
      <c r="BS101" s="238"/>
      <c r="BT101" s="238"/>
      <c r="BU101" s="238"/>
      <c r="BV101" s="238"/>
      <c r="BW101" s="238"/>
      <c r="BX101" s="238"/>
      <c r="BY101" s="238"/>
      <c r="BZ101" s="238"/>
      <c r="CA101" s="238"/>
      <c r="CB101" s="238"/>
      <c r="CC101" s="238"/>
      <c r="CD101" s="238"/>
      <c r="CE101" s="238"/>
      <c r="CF101" s="238"/>
      <c r="CG101" s="238"/>
      <c r="CH101" s="238"/>
      <c r="CI101" s="238"/>
      <c r="CJ101" s="238"/>
      <c r="CK101" s="238"/>
      <c r="CL101" s="238"/>
      <c r="CM101" s="238"/>
      <c r="CN101" s="238"/>
      <c r="CO101" s="238"/>
      <c r="CP101" s="238"/>
      <c r="CQ101" s="238"/>
      <c r="CR101" s="238"/>
      <c r="CS101" s="238"/>
      <c r="CT101" s="238"/>
      <c r="CU101" s="238"/>
      <c r="CV101" s="238"/>
      <c r="CW101" s="238"/>
      <c r="CX101" s="238"/>
      <c r="CY101" s="238"/>
      <c r="CZ101" s="238"/>
      <c r="DA101" s="238"/>
      <c r="DB101" s="238"/>
      <c r="DC101" s="238"/>
      <c r="DD101" s="238"/>
      <c r="DE101" s="238"/>
      <c r="DF101" s="238"/>
      <c r="DG101" s="238"/>
      <c r="DH101" s="238"/>
      <c r="DI101" s="238"/>
      <c r="DJ101" s="238"/>
      <c r="DK101" s="238"/>
      <c r="DL101" s="238"/>
      <c r="DM101" s="238"/>
      <c r="DN101" s="238"/>
      <c r="DO101" s="238"/>
      <c r="DP101" s="238"/>
      <c r="DQ101" s="238"/>
      <c r="DR101" s="238"/>
      <c r="DS101" s="238"/>
      <c r="DT101" s="238"/>
      <c r="DU101" s="238"/>
      <c r="DV101" s="238"/>
      <c r="DW101" s="238"/>
      <c r="DX101" s="238"/>
      <c r="DY101" s="238"/>
      <c r="DZ101" s="238"/>
      <c r="EA101" s="238"/>
      <c r="EB101" s="238"/>
      <c r="EC101" s="238"/>
      <c r="ED101" s="238"/>
      <c r="EE101" s="238"/>
      <c r="EF101" s="238"/>
      <c r="EG101" s="238"/>
      <c r="EH101" s="238"/>
      <c r="EI101" s="238"/>
      <c r="EJ101" s="238"/>
      <c r="EK101" s="238"/>
      <c r="EL101" s="238"/>
      <c r="EM101" s="238"/>
      <c r="EN101" s="238"/>
      <c r="EO101" s="238"/>
      <c r="EP101" s="238"/>
      <c r="EQ101" s="238"/>
      <c r="ER101" s="238"/>
      <c r="ES101" s="238"/>
      <c r="ET101" s="238"/>
      <c r="EU101" s="238"/>
      <c r="EV101" s="238"/>
      <c r="EW101" s="238"/>
      <c r="EX101" s="238"/>
      <c r="EY101" s="238"/>
      <c r="EZ101" s="238"/>
      <c r="FA101" s="238"/>
      <c r="FB101" s="238"/>
      <c r="FC101" s="238"/>
      <c r="FD101" s="238"/>
      <c r="FE101" s="238"/>
      <c r="FF101" s="238"/>
      <c r="FG101" s="238"/>
      <c r="FH101" s="238"/>
      <c r="FI101" s="238"/>
      <c r="FJ101" s="238"/>
      <c r="FK101" s="238"/>
      <c r="FL101" s="238"/>
      <c r="FM101" s="238"/>
      <c r="FN101" s="238"/>
      <c r="FO101" s="238"/>
      <c r="FP101" s="238"/>
      <c r="FQ101" s="238"/>
      <c r="FR101" s="238"/>
      <c r="FS101" s="238"/>
      <c r="FT101" s="238"/>
      <c r="FU101" s="238"/>
      <c r="FV101" s="238"/>
      <c r="FW101" s="238"/>
      <c r="FX101" s="238"/>
      <c r="FY101" s="238"/>
      <c r="FZ101" s="238"/>
      <c r="GA101" s="238"/>
      <c r="GB101" s="238"/>
      <c r="GC101" s="238"/>
      <c r="GD101" s="238"/>
      <c r="GE101" s="238"/>
      <c r="GF101" s="238"/>
      <c r="GG101" s="238"/>
      <c r="GH101" s="238"/>
      <c r="GI101" s="238"/>
      <c r="GJ101" s="238"/>
      <c r="GK101" s="238"/>
      <c r="GL101" s="238"/>
      <c r="GM101" s="238"/>
      <c r="GN101" s="238"/>
      <c r="GO101" s="238"/>
      <c r="GP101" s="238"/>
      <c r="GQ101" s="238"/>
      <c r="GR101" s="238"/>
      <c r="GS101" s="238"/>
      <c r="GT101" s="238"/>
      <c r="GU101" s="238"/>
      <c r="GV101" s="238"/>
      <c r="GW101" s="238"/>
      <c r="GX101" s="238"/>
      <c r="GY101" s="238"/>
      <c r="GZ101" s="238"/>
      <c r="HA101" s="238"/>
      <c r="HB101" s="238"/>
      <c r="HC101" s="238"/>
      <c r="HD101" s="238"/>
      <c r="HE101" s="238"/>
      <c r="HF101" s="238"/>
      <c r="HG101" s="238"/>
      <c r="HH101" s="238"/>
      <c r="HI101" s="238"/>
      <c r="HJ101" s="238"/>
      <c r="HK101" s="238"/>
      <c r="HL101" s="238"/>
      <c r="HM101" s="238"/>
      <c r="HN101" s="238"/>
      <c r="HO101" s="238"/>
      <c r="HP101" s="238"/>
      <c r="HQ101" s="238"/>
      <c r="HR101" s="238"/>
      <c r="HS101" s="238"/>
      <c r="HT101" s="238"/>
      <c r="HU101" s="238"/>
      <c r="HV101" s="238"/>
      <c r="HW101" s="238"/>
      <c r="HX101" s="238"/>
      <c r="HY101" s="238"/>
      <c r="HZ101" s="238"/>
      <c r="IA101" s="238"/>
      <c r="IB101" s="238"/>
      <c r="IC101" s="238"/>
      <c r="ID101" s="238"/>
      <c r="IE101" s="238"/>
      <c r="IF101" s="238"/>
      <c r="IG101" s="238"/>
      <c r="IH101" s="238"/>
      <c r="II101" s="238"/>
      <c r="IJ101" s="238"/>
      <c r="IK101" s="238"/>
      <c r="IL101" s="238"/>
      <c r="IM101" s="238"/>
      <c r="IN101" s="238"/>
      <c r="IO101" s="238"/>
      <c r="IP101" s="238"/>
      <c r="IQ101" s="238"/>
      <c r="IR101" s="238"/>
      <c r="IS101" s="238"/>
      <c r="IT101" s="238"/>
      <c r="IU101" s="238"/>
      <c r="IV101" s="238"/>
      <c r="IW101" s="238"/>
      <c r="IX101" s="238"/>
      <c r="IY101" s="238"/>
      <c r="IZ101" s="238"/>
      <c r="JA101" s="238"/>
      <c r="JB101" s="238"/>
      <c r="JC101" s="238"/>
      <c r="JD101" s="238"/>
      <c r="JE101" s="238"/>
      <c r="JF101" s="238"/>
      <c r="JG101" s="238"/>
      <c r="JH101" s="238"/>
      <c r="JI101" s="238"/>
      <c r="JJ101" s="238"/>
      <c r="JK101" s="238"/>
      <c r="JL101" s="238"/>
      <c r="JM101" s="238"/>
      <c r="JN101" s="238"/>
      <c r="JO101" s="238"/>
      <c r="JP101" s="238"/>
      <c r="JQ101" s="238"/>
      <c r="JR101" s="238"/>
      <c r="JS101" s="238"/>
      <c r="JT101" s="238"/>
      <c r="JU101" s="238"/>
      <c r="JV101" s="238"/>
      <c r="JW101" s="238"/>
      <c r="JX101" s="238"/>
      <c r="JY101" s="238"/>
      <c r="JZ101" s="238"/>
      <c r="KA101" s="238"/>
      <c r="KB101" s="238"/>
      <c r="KC101" s="238"/>
      <c r="KD101" s="238"/>
      <c r="KE101" s="238"/>
      <c r="KF101" s="238"/>
      <c r="KG101" s="238"/>
      <c r="KH101" s="238"/>
      <c r="KI101" s="238"/>
      <c r="KJ101" s="238"/>
      <c r="KK101" s="238"/>
      <c r="KL101" s="238"/>
      <c r="KM101" s="238"/>
      <c r="KN101" s="238"/>
      <c r="KO101" s="238"/>
      <c r="KP101" s="238"/>
      <c r="KQ101" s="238"/>
      <c r="KR101" s="238"/>
      <c r="KS101" s="238"/>
      <c r="KT101" s="238"/>
      <c r="KU101" s="238"/>
      <c r="KV101" s="238"/>
      <c r="KW101" s="238"/>
      <c r="KX101" s="238"/>
      <c r="KY101" s="238"/>
      <c r="KZ101" s="238"/>
      <c r="LA101" s="238"/>
      <c r="LB101" s="238"/>
      <c r="LC101" s="238"/>
      <c r="LD101" s="238"/>
      <c r="LE101" s="238"/>
      <c r="LF101" s="238"/>
      <c r="LG101" s="238"/>
      <c r="LH101" s="238"/>
      <c r="LI101" s="238"/>
      <c r="LJ101" s="238"/>
      <c r="LK101" s="238"/>
      <c r="LL101" s="238"/>
      <c r="LM101" s="238"/>
      <c r="LN101" s="238"/>
      <c r="LO101" s="238"/>
      <c r="LP101" s="238"/>
      <c r="LQ101" s="238"/>
      <c r="LR101" s="238"/>
      <c r="LS101" s="238"/>
      <c r="LT101" s="238"/>
      <c r="LU101" s="238"/>
      <c r="LV101" s="238"/>
      <c r="LW101" s="238"/>
      <c r="LX101" s="238"/>
      <c r="LY101" s="238"/>
      <c r="LZ101" s="238"/>
      <c r="MA101" s="238"/>
      <c r="MB101" s="238"/>
      <c r="MC101" s="238"/>
      <c r="MD101" s="238"/>
      <c r="ME101" s="238"/>
      <c r="MF101" s="238"/>
      <c r="MG101" s="238"/>
      <c r="MH101" s="238"/>
      <c r="MI101" s="238"/>
      <c r="MJ101" s="238"/>
      <c r="MK101" s="238"/>
      <c r="ML101" s="238"/>
      <c r="MM101" s="238"/>
      <c r="MN101" s="238"/>
      <c r="MO101" s="238"/>
      <c r="MP101" s="238"/>
      <c r="MQ101" s="238"/>
      <c r="MR101" s="238"/>
      <c r="MS101" s="238"/>
      <c r="MT101" s="238"/>
      <c r="MU101" s="238"/>
      <c r="MV101" s="238"/>
      <c r="MW101" s="238"/>
      <c r="MX101" s="238"/>
      <c r="MY101" s="238"/>
      <c r="MZ101" s="238"/>
      <c r="NA101" s="238"/>
      <c r="NB101" s="238"/>
      <c r="NC101" s="238"/>
      <c r="ND101" s="238"/>
      <c r="NE101" s="238"/>
      <c r="NF101" s="238"/>
      <c r="NG101" s="238"/>
      <c r="NH101" s="238"/>
      <c r="NI101" s="238"/>
      <c r="NJ101" s="238"/>
      <c r="NK101" s="238"/>
      <c r="NL101" s="238"/>
      <c r="NM101" s="238"/>
      <c r="NN101" s="238"/>
      <c r="NO101" s="238"/>
      <c r="NP101" s="238"/>
      <c r="NQ101" s="238"/>
      <c r="NR101" s="238"/>
      <c r="NS101" s="238"/>
      <c r="NT101" s="238"/>
      <c r="NU101" s="238"/>
      <c r="NV101" s="238"/>
      <c r="NW101" s="238"/>
      <c r="NX101" s="238"/>
      <c r="NY101" s="238"/>
      <c r="NZ101" s="238"/>
      <c r="OA101" s="238"/>
      <c r="OB101" s="238"/>
      <c r="OC101" s="238"/>
      <c r="OD101" s="238"/>
      <c r="OE101" s="238"/>
      <c r="OF101" s="238"/>
      <c r="OG101" s="238"/>
      <c r="OH101" s="238"/>
      <c r="OI101" s="238"/>
      <c r="OJ101" s="238"/>
      <c r="OK101" s="238"/>
      <c r="OL101" s="238"/>
      <c r="OM101" s="238"/>
      <c r="ON101" s="238"/>
      <c r="OO101" s="238"/>
      <c r="OP101" s="238"/>
      <c r="OQ101" s="238"/>
      <c r="OR101" s="238"/>
      <c r="OS101" s="238"/>
      <c r="OT101" s="238"/>
      <c r="OU101" s="238"/>
      <c r="OV101" s="238"/>
      <c r="OW101" s="238"/>
      <c r="OX101" s="238"/>
      <c r="OY101" s="238"/>
      <c r="OZ101" s="238"/>
      <c r="PA101" s="238"/>
      <c r="PB101" s="238"/>
      <c r="PC101" s="238"/>
      <c r="PD101" s="238"/>
      <c r="PE101" s="238"/>
      <c r="PF101" s="238"/>
      <c r="PG101" s="238"/>
      <c r="PH101" s="238"/>
      <c r="PI101" s="238"/>
      <c r="PJ101" s="238"/>
      <c r="PK101" s="238"/>
      <c r="PL101" s="238"/>
      <c r="PM101" s="238"/>
      <c r="PN101" s="238"/>
      <c r="PO101" s="238"/>
      <c r="PP101" s="238"/>
      <c r="PQ101" s="238"/>
      <c r="PR101" s="238"/>
      <c r="PS101" s="238"/>
      <c r="PT101" s="238"/>
      <c r="PU101" s="238"/>
      <c r="PV101" s="238"/>
      <c r="PW101" s="238"/>
      <c r="PX101" s="238"/>
      <c r="PY101" s="238"/>
      <c r="PZ101" s="238"/>
      <c r="QA101" s="238"/>
      <c r="QB101" s="238"/>
      <c r="QC101" s="238"/>
      <c r="QD101" s="238"/>
      <c r="QE101" s="238"/>
      <c r="QF101" s="238"/>
      <c r="QG101" s="238"/>
      <c r="QH101" s="238"/>
      <c r="QI101" s="238"/>
      <c r="QJ101" s="238"/>
      <c r="QK101" s="238"/>
      <c r="QL101" s="238"/>
      <c r="QM101" s="238"/>
      <c r="QN101" s="238"/>
      <c r="QO101" s="238"/>
      <c r="QP101" s="238"/>
      <c r="QQ101" s="238"/>
      <c r="QR101" s="238"/>
      <c r="QS101" s="238"/>
      <c r="QT101" s="238"/>
      <c r="QU101" s="238"/>
      <c r="QV101" s="238"/>
      <c r="QW101" s="238"/>
      <c r="QX101" s="238"/>
      <c r="QY101" s="238"/>
      <c r="QZ101" s="238"/>
      <c r="RA101" s="238"/>
      <c r="RB101" s="238"/>
      <c r="RC101" s="238"/>
      <c r="RD101" s="238"/>
      <c r="RE101" s="238"/>
      <c r="RF101" s="238"/>
      <c r="RG101" s="238"/>
      <c r="RH101" s="238"/>
      <c r="RI101" s="238"/>
      <c r="RJ101" s="238"/>
      <c r="RK101" s="238"/>
      <c r="RL101" s="238"/>
      <c r="RM101" s="238"/>
      <c r="RN101" s="238"/>
      <c r="RO101" s="238"/>
      <c r="RP101" s="238"/>
      <c r="RQ101" s="238"/>
      <c r="RR101" s="238"/>
      <c r="RS101" s="238"/>
      <c r="RT101" s="238"/>
      <c r="RU101" s="238"/>
      <c r="RV101" s="238"/>
      <c r="RW101" s="238"/>
      <c r="RX101" s="238"/>
      <c r="RY101" s="238"/>
      <c r="RZ101" s="238"/>
      <c r="SA101" s="238"/>
      <c r="SB101" s="238"/>
      <c r="SC101" s="238"/>
      <c r="SD101" s="238"/>
      <c r="SE101" s="238"/>
      <c r="SF101" s="238"/>
      <c r="SG101" s="238"/>
      <c r="SH101" s="238"/>
      <c r="SI101" s="238"/>
      <c r="SJ101" s="238"/>
      <c r="SK101" s="238"/>
      <c r="SL101" s="238"/>
      <c r="SM101" s="238"/>
      <c r="SN101" s="238"/>
      <c r="SO101" s="238"/>
      <c r="SP101" s="238"/>
      <c r="SQ101" s="238"/>
      <c r="SR101" s="238"/>
      <c r="SS101" s="238"/>
      <c r="ST101" s="238"/>
      <c r="SU101" s="238"/>
      <c r="SV101" s="238"/>
      <c r="SW101" s="238"/>
      <c r="SX101" s="238"/>
      <c r="SY101" s="238"/>
      <c r="SZ101" s="238"/>
      <c r="TA101" s="238"/>
      <c r="TB101" s="238"/>
      <c r="TC101" s="238"/>
      <c r="TD101" s="238"/>
      <c r="TE101" s="238"/>
      <c r="TF101" s="238"/>
      <c r="TG101" s="238"/>
      <c r="TH101" s="238"/>
      <c r="TI101" s="238"/>
      <c r="TJ101" s="238"/>
      <c r="TK101" s="238"/>
      <c r="TL101" s="238"/>
      <c r="TM101" s="238"/>
      <c r="TN101" s="238"/>
      <c r="TO101" s="238"/>
      <c r="TP101" s="238"/>
      <c r="TQ101" s="238"/>
      <c r="TR101" s="238"/>
      <c r="TS101" s="238"/>
      <c r="TT101" s="238"/>
      <c r="TU101" s="238"/>
      <c r="TV101" s="238"/>
      <c r="TW101" s="238"/>
      <c r="TX101" s="238"/>
      <c r="TY101" s="238"/>
      <c r="TZ101" s="238"/>
      <c r="UA101" s="238"/>
      <c r="UB101" s="238"/>
      <c r="UC101" s="238"/>
      <c r="UD101" s="238"/>
      <c r="UE101" s="238"/>
      <c r="UF101" s="238"/>
      <c r="UG101" s="238"/>
      <c r="UH101" s="238"/>
      <c r="UI101" s="238"/>
      <c r="UJ101" s="238"/>
      <c r="UK101" s="238"/>
      <c r="UL101" s="238"/>
      <c r="UM101" s="238"/>
      <c r="UN101" s="238"/>
      <c r="UO101" s="238"/>
      <c r="UP101" s="238"/>
      <c r="UQ101" s="238"/>
      <c r="UR101" s="238"/>
      <c r="US101" s="238"/>
      <c r="UT101" s="238"/>
      <c r="UU101" s="238"/>
      <c r="UV101" s="238"/>
      <c r="UW101" s="238"/>
      <c r="UX101" s="238"/>
      <c r="UY101" s="238"/>
      <c r="UZ101" s="238"/>
      <c r="VA101" s="238"/>
      <c r="VB101" s="238"/>
      <c r="VC101" s="238"/>
      <c r="VD101" s="238"/>
      <c r="VE101" s="238"/>
      <c r="VF101" s="238"/>
      <c r="VG101" s="238"/>
      <c r="VH101" s="238"/>
      <c r="VI101" s="238"/>
      <c r="VJ101" s="238"/>
      <c r="VK101" s="238"/>
      <c r="VL101" s="238"/>
      <c r="VM101" s="238"/>
      <c r="VN101" s="238"/>
      <c r="VO101" s="238"/>
      <c r="VP101" s="238"/>
      <c r="VQ101" s="238"/>
      <c r="VR101" s="238"/>
      <c r="VS101" s="238"/>
      <c r="VT101" s="238"/>
      <c r="VU101" s="238"/>
      <c r="VV101" s="238"/>
      <c r="VW101" s="238"/>
      <c r="VX101" s="238"/>
      <c r="VY101" s="238"/>
      <c r="VZ101" s="238"/>
      <c r="WA101" s="238"/>
      <c r="WB101" s="238"/>
      <c r="WC101" s="238"/>
      <c r="WD101" s="238"/>
      <c r="WE101" s="238"/>
      <c r="WF101" s="238"/>
      <c r="WG101" s="238"/>
      <c r="WH101" s="238"/>
      <c r="WI101" s="238"/>
      <c r="WJ101" s="238"/>
      <c r="WK101" s="238"/>
      <c r="WL101" s="238"/>
      <c r="WM101" s="238"/>
      <c r="WN101" s="238"/>
      <c r="WO101" s="238"/>
      <c r="WP101" s="238"/>
      <c r="WQ101" s="238"/>
      <c r="WR101" s="238"/>
      <c r="WS101" s="238"/>
      <c r="WT101" s="238"/>
      <c r="WU101" s="238"/>
      <c r="WV101" s="238"/>
      <c r="WW101" s="238"/>
      <c r="WX101" s="238"/>
      <c r="WY101" s="238"/>
      <c r="WZ101" s="238"/>
      <c r="XA101" s="238"/>
      <c r="XB101" s="238"/>
      <c r="XC101" s="238"/>
      <c r="XD101" s="238"/>
      <c r="XE101" s="238"/>
      <c r="XF101" s="238"/>
      <c r="XG101" s="238"/>
      <c r="XH101" s="238"/>
      <c r="XI101" s="238"/>
      <c r="XJ101" s="238"/>
      <c r="XK101" s="238"/>
      <c r="XL101" s="238"/>
      <c r="XM101" s="238"/>
      <c r="XN101" s="238"/>
      <c r="XO101" s="238"/>
      <c r="XP101" s="238"/>
      <c r="XQ101" s="238"/>
      <c r="XR101" s="238"/>
      <c r="XS101" s="238"/>
      <c r="XT101" s="238"/>
      <c r="XU101" s="238"/>
      <c r="XV101" s="238"/>
      <c r="XW101" s="238"/>
      <c r="XX101" s="238"/>
      <c r="XY101" s="238"/>
      <c r="XZ101" s="238"/>
      <c r="YA101" s="238"/>
      <c r="YB101" s="238"/>
      <c r="YC101" s="238"/>
      <c r="YD101" s="238"/>
      <c r="YE101" s="238"/>
      <c r="YF101" s="238"/>
      <c r="YG101" s="238"/>
      <c r="YH101" s="238"/>
      <c r="YI101" s="238"/>
      <c r="YJ101" s="238"/>
      <c r="YK101" s="238"/>
      <c r="YL101" s="238"/>
      <c r="YM101" s="238"/>
      <c r="YN101" s="238"/>
      <c r="YO101" s="238"/>
      <c r="YP101" s="238"/>
      <c r="YQ101" s="238"/>
      <c r="YR101" s="238"/>
      <c r="YS101" s="238"/>
      <c r="YT101" s="238"/>
      <c r="YU101" s="238"/>
      <c r="YV101" s="238"/>
      <c r="YW101" s="238"/>
      <c r="YX101" s="238"/>
      <c r="YY101" s="238"/>
      <c r="YZ101" s="238"/>
      <c r="ZA101" s="238"/>
      <c r="ZB101" s="238"/>
      <c r="ZC101" s="238"/>
      <c r="ZD101" s="238"/>
      <c r="ZE101" s="238"/>
      <c r="ZF101" s="238"/>
      <c r="ZG101" s="238"/>
      <c r="ZH101" s="238"/>
      <c r="ZI101" s="238"/>
      <c r="ZJ101" s="238"/>
      <c r="ZK101" s="238"/>
      <c r="ZL101" s="238"/>
      <c r="ZM101" s="238"/>
      <c r="ZN101" s="238"/>
      <c r="ZO101" s="238"/>
      <c r="ZP101" s="238"/>
      <c r="ZQ101" s="238"/>
      <c r="ZR101" s="238"/>
      <c r="ZS101" s="238"/>
      <c r="ZT101" s="238"/>
      <c r="ZU101" s="238"/>
      <c r="ZV101" s="238"/>
      <c r="ZW101" s="238"/>
      <c r="ZX101" s="238"/>
      <c r="ZY101" s="238"/>
      <c r="ZZ101" s="238"/>
      <c r="AAA101" s="238"/>
      <c r="AAB101" s="238"/>
      <c r="AAC101" s="238"/>
      <c r="AAD101" s="238"/>
      <c r="AAE101" s="238"/>
      <c r="AAF101" s="238"/>
      <c r="AAG101" s="238"/>
      <c r="AAH101" s="238"/>
      <c r="AAI101" s="238"/>
      <c r="AAJ101" s="238"/>
      <c r="AAK101" s="238"/>
      <c r="AAL101" s="238"/>
      <c r="AAM101" s="238"/>
      <c r="AAN101" s="238"/>
      <c r="AAO101" s="238"/>
      <c r="AAP101" s="238"/>
      <c r="AAQ101" s="238"/>
      <c r="AAR101" s="238"/>
      <c r="AAS101" s="238"/>
      <c r="AAT101" s="238"/>
      <c r="AAU101" s="238"/>
      <c r="AAV101" s="238"/>
      <c r="AAW101" s="238"/>
      <c r="AAX101" s="238"/>
      <c r="AAY101" s="238"/>
      <c r="AAZ101" s="238"/>
      <c r="ABA101" s="238"/>
      <c r="ABB101" s="238"/>
      <c r="ABC101" s="238"/>
      <c r="ABD101" s="238"/>
      <c r="ABE101" s="238"/>
      <c r="ABF101" s="238"/>
      <c r="ABG101" s="238"/>
      <c r="ABH101" s="238"/>
      <c r="ABI101" s="238"/>
      <c r="ABJ101" s="238"/>
      <c r="ABK101" s="238"/>
      <c r="ABL101" s="238"/>
      <c r="ABM101" s="238"/>
      <c r="ABN101" s="238"/>
      <c r="ABO101" s="238"/>
      <c r="ABP101" s="238"/>
      <c r="ABQ101" s="238"/>
      <c r="ABR101" s="238"/>
      <c r="ABS101" s="238"/>
      <c r="ABT101" s="238"/>
      <c r="ABU101" s="238"/>
      <c r="ABV101" s="238"/>
      <c r="ABW101" s="238"/>
      <c r="ABX101" s="238"/>
      <c r="ABY101" s="238"/>
      <c r="ABZ101" s="238"/>
      <c r="ACA101" s="238"/>
      <c r="ACB101" s="238"/>
      <c r="ACC101" s="238"/>
      <c r="ACD101" s="238"/>
      <c r="ACE101" s="238"/>
      <c r="ACF101" s="238"/>
      <c r="ACG101" s="238"/>
      <c r="ACH101" s="238"/>
      <c r="ACI101" s="238"/>
      <c r="ACJ101" s="238"/>
      <c r="ACK101" s="238"/>
      <c r="ACL101" s="238"/>
      <c r="ACM101" s="238"/>
      <c r="ACN101" s="238"/>
      <c r="ACO101" s="238"/>
      <c r="ACP101" s="238"/>
      <c r="ACQ101" s="238"/>
      <c r="ACR101" s="238"/>
      <c r="ACS101" s="238"/>
      <c r="ACT101" s="238"/>
      <c r="ACU101" s="238"/>
      <c r="ACV101" s="238"/>
      <c r="ACW101" s="238"/>
      <c r="ACX101" s="238"/>
      <c r="ACY101" s="238"/>
      <c r="ACZ101" s="238"/>
      <c r="ADA101" s="238"/>
      <c r="ADB101" s="238"/>
      <c r="ADC101" s="238"/>
      <c r="ADD101" s="238"/>
      <c r="ADE101" s="238"/>
      <c r="ADF101" s="238"/>
      <c r="ADG101" s="238"/>
      <c r="ADH101" s="238"/>
      <c r="ADI101" s="238"/>
      <c r="ADJ101" s="238"/>
      <c r="ADK101" s="238"/>
      <c r="ADL101" s="238"/>
      <c r="ADM101" s="238"/>
      <c r="ADN101" s="238"/>
      <c r="ADO101" s="238"/>
      <c r="ADP101" s="238"/>
      <c r="ADQ101" s="238"/>
      <c r="ADR101" s="238"/>
      <c r="ADS101" s="238"/>
      <c r="ADT101" s="238"/>
      <c r="ADU101" s="238"/>
      <c r="ADV101" s="238"/>
      <c r="ADW101" s="238"/>
      <c r="ADX101" s="238"/>
      <c r="ADY101" s="238"/>
      <c r="ADZ101" s="238"/>
      <c r="AEA101" s="238"/>
      <c r="AEB101" s="238"/>
      <c r="AEC101" s="238"/>
      <c r="AED101" s="238"/>
      <c r="AEE101" s="238"/>
      <c r="AEF101" s="238"/>
      <c r="AEG101" s="238"/>
      <c r="AEH101" s="238"/>
      <c r="AEI101" s="238"/>
      <c r="AEJ101" s="238"/>
      <c r="AEK101" s="238"/>
      <c r="AEL101" s="238"/>
      <c r="AEM101" s="238"/>
      <c r="AEN101" s="238"/>
      <c r="AEO101" s="238"/>
      <c r="AEP101" s="238"/>
      <c r="AEQ101" s="238"/>
      <c r="AER101" s="238"/>
      <c r="AES101" s="238"/>
      <c r="AET101" s="238"/>
      <c r="AEU101" s="238"/>
      <c r="AEV101" s="238"/>
      <c r="AEW101" s="238"/>
      <c r="AEX101" s="238"/>
      <c r="AEY101" s="238"/>
      <c r="AEZ101" s="238"/>
      <c r="AFA101" s="238"/>
      <c r="AFB101" s="238"/>
      <c r="AFC101" s="238"/>
      <c r="AFD101" s="238"/>
      <c r="AFE101" s="238"/>
      <c r="AFF101" s="238"/>
      <c r="AFG101" s="238"/>
      <c r="AFH101" s="238"/>
      <c r="AFI101" s="238"/>
      <c r="AFJ101" s="238"/>
      <c r="AFK101" s="238"/>
      <c r="AFL101" s="238"/>
      <c r="AFM101" s="238"/>
      <c r="AFN101" s="238"/>
      <c r="AFO101" s="238"/>
      <c r="AFP101" s="238"/>
      <c r="AFQ101" s="238"/>
      <c r="AFR101" s="238"/>
      <c r="AFS101" s="238"/>
      <c r="AFT101" s="238"/>
      <c r="AFU101" s="238"/>
      <c r="AFV101" s="238"/>
      <c r="AFW101" s="238"/>
      <c r="AFX101" s="238"/>
      <c r="AFY101" s="238"/>
      <c r="AFZ101" s="238"/>
      <c r="AGA101" s="238"/>
      <c r="AGB101" s="238"/>
      <c r="AGC101" s="238"/>
      <c r="AGD101" s="238"/>
      <c r="AGE101" s="238"/>
      <c r="AGF101" s="238"/>
      <c r="AGG101" s="238"/>
      <c r="AGH101" s="238"/>
      <c r="AGI101" s="238"/>
      <c r="AGJ101" s="238"/>
      <c r="AGK101" s="238"/>
      <c r="AGL101" s="238"/>
      <c r="AGM101" s="238"/>
      <c r="AGN101" s="238"/>
      <c r="AGO101" s="238"/>
      <c r="AGP101" s="238"/>
      <c r="AGQ101" s="238"/>
      <c r="AGR101" s="238"/>
      <c r="AGS101" s="238"/>
      <c r="AGT101" s="238"/>
      <c r="AGU101" s="238"/>
      <c r="AGV101" s="238"/>
      <c r="AGW101" s="238"/>
      <c r="AGX101" s="238"/>
      <c r="AGY101" s="238"/>
      <c r="AGZ101" s="238"/>
      <c r="AHA101" s="238"/>
      <c r="AHB101" s="238"/>
      <c r="AHC101" s="238"/>
      <c r="AHD101" s="238"/>
      <c r="AHE101" s="238"/>
      <c r="AHF101" s="238"/>
      <c r="AHG101" s="238"/>
      <c r="AHH101" s="238"/>
      <c r="AHI101" s="238"/>
      <c r="AHJ101" s="238"/>
      <c r="AHK101" s="238"/>
      <c r="AHL101" s="238"/>
      <c r="AHM101" s="238"/>
      <c r="AHN101" s="238"/>
      <c r="AHO101" s="238"/>
      <c r="AHP101" s="238"/>
      <c r="AHQ101" s="238"/>
      <c r="AHR101" s="238"/>
      <c r="AHS101" s="238"/>
      <c r="AHT101" s="238"/>
      <c r="AHU101" s="238"/>
      <c r="AHV101" s="238"/>
      <c r="AHW101" s="238"/>
      <c r="AHX101" s="238"/>
      <c r="AHY101" s="238"/>
      <c r="AHZ101" s="238"/>
      <c r="AIA101" s="238"/>
      <c r="AIB101" s="238"/>
      <c r="AIC101" s="238"/>
      <c r="AID101" s="238"/>
      <c r="AIE101" s="238"/>
      <c r="AIF101" s="238"/>
      <c r="AIG101" s="238"/>
      <c r="AIH101" s="238"/>
      <c r="AII101" s="238"/>
      <c r="AIJ101" s="238"/>
      <c r="AIK101" s="238"/>
      <c r="AIL101" s="238"/>
      <c r="AIM101" s="238"/>
      <c r="AIN101" s="238"/>
      <c r="AIO101" s="238"/>
      <c r="AIP101" s="238"/>
      <c r="AIQ101" s="238"/>
      <c r="AIR101" s="238"/>
      <c r="AIS101" s="238"/>
      <c r="AIT101" s="238"/>
      <c r="AIU101" s="238"/>
      <c r="AIV101" s="238"/>
      <c r="AIW101" s="238"/>
      <c r="AIX101" s="238"/>
      <c r="AIY101" s="238"/>
      <c r="AIZ101" s="238"/>
      <c r="AJA101" s="238"/>
      <c r="AJB101" s="238"/>
      <c r="AJC101" s="238"/>
      <c r="AJD101" s="238"/>
      <c r="AJE101" s="238"/>
      <c r="AJF101" s="238"/>
      <c r="AJG101" s="238"/>
      <c r="AJH101" s="238"/>
      <c r="AJI101" s="238"/>
      <c r="AJJ101" s="238"/>
      <c r="AJK101" s="238"/>
      <c r="AJL101" s="238"/>
      <c r="AJM101" s="238"/>
      <c r="AJN101" s="238"/>
      <c r="AJO101" s="238"/>
      <c r="AJP101" s="238"/>
      <c r="AJQ101" s="238"/>
      <c r="AJR101" s="238"/>
      <c r="AJS101" s="238"/>
      <c r="AJT101" s="238"/>
      <c r="AJU101" s="238"/>
      <c r="AJV101" s="238"/>
      <c r="AJW101" s="238"/>
      <c r="AJX101" s="238"/>
      <c r="AJY101" s="238"/>
      <c r="AJZ101" s="238"/>
      <c r="AKA101" s="238"/>
      <c r="AKB101" s="238"/>
      <c r="AKC101" s="238"/>
      <c r="AKD101" s="238"/>
      <c r="AKE101" s="238"/>
      <c r="AKF101" s="238"/>
      <c r="AKG101" s="238"/>
      <c r="AKH101" s="238"/>
      <c r="AKI101" s="238"/>
      <c r="AKJ101" s="238"/>
      <c r="AKK101" s="238"/>
      <c r="AKL101" s="238"/>
      <c r="AKM101" s="238"/>
      <c r="AKN101" s="238"/>
      <c r="AKO101" s="238"/>
      <c r="AKP101" s="238"/>
      <c r="AKQ101" s="238"/>
      <c r="AKR101" s="238"/>
      <c r="AKS101" s="238"/>
      <c r="AKT101" s="238"/>
      <c r="AKU101" s="238"/>
      <c r="AKV101" s="238"/>
      <c r="AKW101" s="238"/>
      <c r="AKX101" s="238"/>
      <c r="AKY101" s="238"/>
      <c r="AKZ101" s="238"/>
      <c r="ALA101" s="238"/>
      <c r="ALB101" s="238"/>
      <c r="ALC101" s="238"/>
      <c r="ALD101" s="238"/>
      <c r="ALE101" s="238"/>
      <c r="ALF101" s="238"/>
      <c r="ALG101" s="238"/>
      <c r="ALH101" s="238"/>
      <c r="ALI101" s="238"/>
      <c r="ALJ101" s="238"/>
      <c r="ALK101" s="238"/>
      <c r="ALL101" s="238"/>
      <c r="ALM101" s="238"/>
      <c r="ALN101" s="238"/>
      <c r="ALO101" s="238"/>
      <c r="ALP101" s="238"/>
      <c r="ALQ101" s="238"/>
      <c r="ALR101" s="238"/>
      <c r="ALS101" s="238"/>
      <c r="ALT101" s="238"/>
      <c r="ALU101" s="238"/>
      <c r="ALV101" s="238"/>
      <c r="ALW101" s="238"/>
      <c r="ALX101" s="238"/>
      <c r="ALY101" s="238"/>
      <c r="ALZ101" s="238"/>
      <c r="AMA101" s="238"/>
      <c r="AMB101" s="238"/>
      <c r="AMC101" s="238"/>
      <c r="AMD101" s="238"/>
      <c r="AME101" s="238"/>
      <c r="AMF101" s="238"/>
      <c r="AMG101" s="238"/>
      <c r="AMH101" s="238"/>
      <c r="AMI101" s="238"/>
      <c r="AMJ101" s="238"/>
      <c r="AMK101" s="238"/>
      <c r="AML101" s="238"/>
      <c r="AMM101" s="238"/>
      <c r="AMN101" s="238"/>
      <c r="AMO101" s="238"/>
      <c r="AMP101" s="238"/>
      <c r="AMQ101" s="238"/>
      <c r="AMR101" s="238"/>
      <c r="AMS101" s="238"/>
      <c r="AMT101" s="238"/>
      <c r="AMU101" s="238"/>
      <c r="AMV101" s="238"/>
      <c r="AMW101" s="238"/>
      <c r="AMX101" s="238"/>
      <c r="AMY101" s="238"/>
      <c r="AMZ101" s="238"/>
      <c r="ANA101" s="238"/>
      <c r="ANB101" s="238"/>
      <c r="ANC101" s="238"/>
      <c r="AND101" s="238"/>
      <c r="ANE101" s="238"/>
      <c r="ANF101" s="238"/>
      <c r="ANG101" s="238"/>
      <c r="ANH101" s="238"/>
      <c r="ANI101" s="238"/>
      <c r="ANJ101" s="238"/>
      <c r="ANK101" s="238"/>
      <c r="ANL101" s="238"/>
      <c r="ANM101" s="238"/>
      <c r="ANN101" s="238"/>
      <c r="ANO101" s="238"/>
      <c r="ANP101" s="238"/>
      <c r="ANQ101" s="238"/>
      <c r="ANR101" s="238"/>
      <c r="ANS101" s="238"/>
      <c r="ANT101" s="238"/>
      <c r="ANU101" s="238"/>
      <c r="ANV101" s="238"/>
      <c r="ANW101" s="238"/>
      <c r="ANX101" s="238"/>
      <c r="ANY101" s="238"/>
      <c r="ANZ101" s="238"/>
      <c r="AOA101" s="238"/>
      <c r="AOB101" s="238"/>
      <c r="AOC101" s="238"/>
      <c r="AOD101" s="238"/>
      <c r="AOE101" s="238"/>
      <c r="AOF101" s="238"/>
      <c r="AOG101" s="238"/>
      <c r="AOH101" s="238"/>
      <c r="AOI101" s="238"/>
      <c r="AOJ101" s="238"/>
      <c r="AOK101" s="238"/>
      <c r="AOL101" s="238"/>
      <c r="AOM101" s="238"/>
      <c r="AON101" s="238"/>
      <c r="AOO101" s="238"/>
      <c r="AOP101" s="238"/>
      <c r="AOQ101" s="238"/>
      <c r="AOR101" s="238"/>
      <c r="AOS101" s="238"/>
      <c r="AOT101" s="238"/>
      <c r="AOU101" s="238"/>
      <c r="AOV101" s="238"/>
      <c r="AOW101" s="238"/>
      <c r="AOX101" s="238"/>
      <c r="AOY101" s="238"/>
      <c r="AOZ101" s="238"/>
      <c r="APA101" s="238"/>
      <c r="APB101" s="238"/>
      <c r="APC101" s="238"/>
      <c r="APD101" s="238"/>
      <c r="APE101" s="238"/>
      <c r="APF101" s="238"/>
      <c r="APG101" s="238"/>
      <c r="APH101" s="238"/>
      <c r="API101" s="238"/>
      <c r="APJ101" s="238"/>
      <c r="APK101" s="238"/>
      <c r="APL101" s="238"/>
      <c r="APM101" s="238"/>
      <c r="APN101" s="238"/>
      <c r="APO101" s="238"/>
      <c r="APP101" s="238"/>
      <c r="APQ101" s="238"/>
      <c r="APR101" s="238"/>
      <c r="APS101" s="238"/>
      <c r="APT101" s="238"/>
      <c r="APU101" s="238"/>
      <c r="APV101" s="238"/>
      <c r="APW101" s="238"/>
      <c r="APX101" s="238"/>
      <c r="APY101" s="238"/>
      <c r="APZ101" s="238"/>
      <c r="AQA101" s="238"/>
      <c r="AQB101" s="238"/>
      <c r="AQC101" s="238"/>
      <c r="AQD101" s="238"/>
      <c r="AQE101" s="238"/>
      <c r="AQF101" s="238"/>
      <c r="AQG101" s="238"/>
      <c r="AQH101" s="238"/>
      <c r="AQI101" s="238"/>
      <c r="AQJ101" s="238"/>
      <c r="AQK101" s="238"/>
      <c r="AQL101" s="238"/>
      <c r="AQM101" s="238"/>
      <c r="AQN101" s="238"/>
      <c r="AQO101" s="238"/>
      <c r="AQP101" s="238"/>
      <c r="AQQ101" s="238"/>
      <c r="AQR101" s="238"/>
      <c r="AQS101" s="238"/>
      <c r="AQT101" s="238"/>
      <c r="AQU101" s="238"/>
      <c r="AQV101" s="238"/>
      <c r="AQW101" s="238"/>
      <c r="AQX101" s="238"/>
      <c r="AQY101" s="238"/>
      <c r="AQZ101" s="238"/>
      <c r="ARA101" s="238"/>
      <c r="ARB101" s="238"/>
      <c r="ARC101" s="238"/>
      <c r="ARD101" s="238"/>
      <c r="ARE101" s="238"/>
      <c r="ARF101" s="238"/>
      <c r="ARG101" s="238"/>
      <c r="ARH101" s="238"/>
      <c r="ARI101" s="238"/>
      <c r="ARJ101" s="238"/>
      <c r="ARK101" s="238"/>
      <c r="ARL101" s="238"/>
      <c r="ARM101" s="238"/>
      <c r="ARN101" s="238"/>
      <c r="ARO101" s="238"/>
      <c r="ARP101" s="238"/>
      <c r="ARQ101" s="238"/>
      <c r="ARR101" s="238"/>
      <c r="ARS101" s="238"/>
      <c r="ART101" s="238"/>
      <c r="ARU101" s="238"/>
      <c r="ARV101" s="238"/>
      <c r="ARW101" s="238"/>
      <c r="ARX101" s="238"/>
      <c r="ARY101" s="238"/>
      <c r="ARZ101" s="238"/>
      <c r="ASA101" s="238"/>
      <c r="ASB101" s="238"/>
      <c r="ASC101" s="238"/>
      <c r="ASD101" s="238"/>
      <c r="ASE101" s="238"/>
      <c r="ASF101" s="238"/>
      <c r="ASG101" s="238"/>
      <c r="ASH101" s="238"/>
      <c r="ASI101" s="238"/>
      <c r="ASJ101" s="238"/>
      <c r="ASK101" s="238"/>
      <c r="ASL101" s="238"/>
      <c r="ASM101" s="238"/>
      <c r="ASN101" s="238"/>
      <c r="ASO101" s="238"/>
      <c r="ASP101" s="238"/>
      <c r="ASQ101" s="238"/>
      <c r="ASR101" s="238"/>
      <c r="ASS101" s="238"/>
      <c r="AST101" s="238"/>
      <c r="ASU101" s="238"/>
      <c r="ASV101" s="238"/>
      <c r="ASW101" s="238"/>
      <c r="ASX101" s="238"/>
      <c r="ASY101" s="238"/>
      <c r="ASZ101" s="238"/>
      <c r="ATA101" s="238"/>
      <c r="ATB101" s="238"/>
      <c r="ATC101" s="238"/>
      <c r="ATD101" s="238"/>
      <c r="ATE101" s="238"/>
      <c r="ATF101" s="238"/>
      <c r="ATG101" s="238"/>
      <c r="ATH101" s="238"/>
      <c r="ATI101" s="238"/>
      <c r="ATJ101" s="238"/>
      <c r="ATK101" s="238"/>
      <c r="ATL101" s="238"/>
      <c r="ATM101" s="238"/>
      <c r="ATN101" s="238"/>
      <c r="ATO101" s="238"/>
      <c r="ATP101" s="238"/>
      <c r="ATQ101" s="238"/>
      <c r="ATR101" s="238"/>
      <c r="ATS101" s="238"/>
      <c r="ATT101" s="238"/>
      <c r="ATU101" s="238"/>
      <c r="ATV101" s="238"/>
      <c r="ATW101" s="238"/>
      <c r="ATX101" s="238"/>
      <c r="ATY101" s="238"/>
      <c r="ATZ101" s="238"/>
      <c r="AUA101" s="238"/>
      <c r="AUB101" s="238"/>
      <c r="AUC101" s="238"/>
      <c r="AUD101" s="238"/>
      <c r="AUE101" s="238"/>
      <c r="AUF101" s="238"/>
      <c r="AUG101" s="238"/>
      <c r="AUH101" s="238"/>
      <c r="AUI101" s="238"/>
      <c r="AUJ101" s="238"/>
      <c r="AUK101" s="238"/>
      <c r="AUL101" s="238"/>
      <c r="AUM101" s="238"/>
      <c r="AUN101" s="238"/>
      <c r="AUO101" s="238"/>
      <c r="AUP101" s="238"/>
      <c r="AUQ101" s="238"/>
      <c r="AUR101" s="238"/>
      <c r="AUS101" s="238"/>
      <c r="AUT101" s="238"/>
      <c r="AUU101" s="238"/>
      <c r="AUV101" s="238"/>
      <c r="AUW101" s="238"/>
      <c r="AUX101" s="238"/>
      <c r="AUY101" s="238"/>
      <c r="AUZ101" s="238"/>
      <c r="AVA101" s="238"/>
      <c r="AVB101" s="238"/>
      <c r="AVC101" s="238"/>
      <c r="AVD101" s="238"/>
      <c r="AVE101" s="238"/>
      <c r="AVF101" s="238"/>
      <c r="AVG101" s="238"/>
      <c r="AVH101" s="238"/>
      <c r="AVI101" s="238"/>
      <c r="AVJ101" s="238"/>
      <c r="AVK101" s="238"/>
      <c r="AVL101" s="238"/>
      <c r="AVM101" s="238"/>
      <c r="AVN101" s="238"/>
      <c r="AVO101" s="238"/>
      <c r="AVP101" s="238"/>
      <c r="AVQ101" s="238"/>
      <c r="AVR101" s="238"/>
      <c r="AVS101" s="238"/>
      <c r="AVT101" s="238"/>
      <c r="AVU101" s="238"/>
      <c r="AVV101" s="238"/>
      <c r="AVW101" s="238"/>
      <c r="AVX101" s="238"/>
      <c r="AVY101" s="238"/>
      <c r="AVZ101" s="238"/>
      <c r="AWA101" s="238"/>
      <c r="AWB101" s="238"/>
      <c r="AWC101" s="238"/>
      <c r="AWD101" s="238"/>
      <c r="AWE101" s="238"/>
      <c r="AWF101" s="238"/>
      <c r="AWG101" s="238"/>
      <c r="AWH101" s="238"/>
      <c r="AWI101" s="238"/>
      <c r="AWJ101" s="238"/>
      <c r="AWK101" s="238"/>
      <c r="AWL101" s="238"/>
      <c r="AWM101" s="238"/>
      <c r="AWN101" s="238"/>
      <c r="AWO101" s="238"/>
      <c r="AWP101" s="238"/>
      <c r="AWQ101" s="238"/>
      <c r="AWR101" s="238"/>
      <c r="AWS101" s="238"/>
      <c r="AWT101" s="238"/>
      <c r="AWU101" s="238"/>
      <c r="AWV101" s="238"/>
      <c r="AWW101" s="238"/>
      <c r="AWX101" s="238"/>
      <c r="AWY101" s="238"/>
      <c r="AWZ101" s="238"/>
      <c r="AXA101" s="238"/>
      <c r="AXB101" s="238"/>
      <c r="AXC101" s="238"/>
      <c r="AXD101" s="238"/>
      <c r="AXE101" s="238"/>
      <c r="AXF101" s="238"/>
      <c r="AXG101" s="238"/>
      <c r="AXH101" s="238"/>
      <c r="AXI101" s="238"/>
      <c r="AXJ101" s="238"/>
      <c r="AXK101" s="238"/>
      <c r="AXL101" s="238"/>
      <c r="AXM101" s="238"/>
      <c r="AXN101" s="238"/>
      <c r="AXO101" s="238"/>
      <c r="AXP101" s="238"/>
      <c r="AXQ101" s="238"/>
      <c r="AXR101" s="238"/>
      <c r="AXS101" s="238"/>
      <c r="AXT101" s="238"/>
      <c r="AXU101" s="238"/>
      <c r="AXV101" s="238"/>
      <c r="AXW101" s="238"/>
      <c r="AXX101" s="238"/>
      <c r="AXY101" s="238"/>
      <c r="AXZ101" s="238"/>
      <c r="AYA101" s="238"/>
      <c r="AYB101" s="238"/>
      <c r="AYC101" s="238"/>
      <c r="AYD101" s="238"/>
      <c r="AYE101" s="238"/>
      <c r="AYF101" s="238"/>
      <c r="AYG101" s="238"/>
      <c r="AYH101" s="238"/>
      <c r="AYI101" s="238"/>
      <c r="AYJ101" s="238"/>
      <c r="AYK101" s="238"/>
      <c r="AYL101" s="238"/>
      <c r="AYM101" s="238"/>
      <c r="AYN101" s="238"/>
      <c r="AYO101" s="238"/>
      <c r="AYP101" s="238"/>
      <c r="AYQ101" s="238"/>
      <c r="AYR101" s="238"/>
      <c r="AYS101" s="238"/>
      <c r="AYT101" s="238"/>
      <c r="AYU101" s="238"/>
      <c r="AYV101" s="238"/>
      <c r="AYW101" s="238"/>
      <c r="AYX101" s="238"/>
      <c r="AYY101" s="238"/>
      <c r="AYZ101" s="238"/>
      <c r="AZA101" s="238"/>
      <c r="AZB101" s="238"/>
      <c r="AZC101" s="238"/>
      <c r="AZD101" s="238"/>
      <c r="AZE101" s="238"/>
      <c r="AZF101" s="238"/>
      <c r="AZG101" s="238"/>
      <c r="AZH101" s="238"/>
      <c r="AZI101" s="238"/>
      <c r="AZJ101" s="238"/>
      <c r="AZK101" s="238"/>
      <c r="AZL101" s="238"/>
      <c r="AZM101" s="238"/>
      <c r="AZN101" s="238"/>
      <c r="AZO101" s="238"/>
      <c r="AZP101" s="238"/>
      <c r="AZQ101" s="238"/>
      <c r="AZR101" s="238"/>
      <c r="AZS101" s="238"/>
      <c r="AZT101" s="238"/>
      <c r="AZU101" s="238"/>
      <c r="AZV101" s="238"/>
      <c r="AZW101" s="238"/>
      <c r="AZX101" s="238"/>
      <c r="AZY101" s="238"/>
      <c r="AZZ101" s="238"/>
      <c r="BAA101" s="238"/>
      <c r="BAB101" s="238"/>
      <c r="BAC101" s="238"/>
      <c r="BAD101" s="238"/>
      <c r="BAE101" s="238"/>
      <c r="BAF101" s="238"/>
      <c r="BAG101" s="238"/>
      <c r="BAH101" s="238"/>
      <c r="BAI101" s="238"/>
      <c r="BAJ101" s="238"/>
      <c r="BAK101" s="238"/>
      <c r="BAL101" s="238"/>
      <c r="BAM101" s="238"/>
      <c r="BAN101" s="238"/>
      <c r="BAO101" s="238"/>
      <c r="BAP101" s="238"/>
      <c r="BAQ101" s="238"/>
      <c r="BAR101" s="238"/>
      <c r="BAS101" s="238"/>
      <c r="BAT101" s="238"/>
      <c r="BAU101" s="238"/>
      <c r="BAV101" s="238"/>
      <c r="BAW101" s="238"/>
      <c r="BAX101" s="238"/>
      <c r="BAY101" s="238"/>
      <c r="BAZ101" s="238"/>
      <c r="BBA101" s="238"/>
      <c r="BBB101" s="238"/>
      <c r="BBC101" s="238"/>
      <c r="BBD101" s="238"/>
      <c r="BBE101" s="238"/>
      <c r="BBF101" s="238"/>
      <c r="BBG101" s="238"/>
      <c r="BBH101" s="238"/>
      <c r="BBI101" s="238"/>
      <c r="BBJ101" s="238"/>
      <c r="BBK101" s="238"/>
      <c r="BBL101" s="238"/>
      <c r="BBM101" s="238"/>
      <c r="BBN101" s="238"/>
      <c r="BBO101" s="238"/>
      <c r="BBP101" s="238"/>
      <c r="BBQ101" s="238"/>
      <c r="BBR101" s="238"/>
      <c r="BBS101" s="238"/>
      <c r="BBT101" s="238"/>
      <c r="BBU101" s="238"/>
      <c r="BBV101" s="238"/>
      <c r="BBW101" s="238"/>
      <c r="BBX101" s="238"/>
      <c r="BBY101" s="238"/>
      <c r="BBZ101" s="238"/>
      <c r="BCA101" s="238"/>
      <c r="BCB101" s="238"/>
      <c r="BCC101" s="238"/>
      <c r="BCD101" s="238"/>
      <c r="BCE101" s="238"/>
      <c r="BCF101" s="238"/>
      <c r="BCG101" s="238"/>
      <c r="BCH101" s="238"/>
      <c r="BCI101" s="238"/>
      <c r="BCJ101" s="238"/>
      <c r="BCK101" s="238"/>
      <c r="BCL101" s="238"/>
      <c r="BCM101" s="238"/>
      <c r="BCN101" s="238"/>
      <c r="BCO101" s="238"/>
      <c r="BCP101" s="238"/>
      <c r="BCQ101" s="238"/>
      <c r="BCR101" s="238"/>
      <c r="BCS101" s="238"/>
      <c r="BCT101" s="238"/>
      <c r="BCU101" s="238"/>
      <c r="BCV101" s="238"/>
      <c r="BCW101" s="238"/>
      <c r="BCX101" s="238"/>
      <c r="BCY101" s="238"/>
      <c r="BCZ101" s="238"/>
      <c r="BDA101" s="238"/>
      <c r="BDB101" s="238"/>
      <c r="BDC101" s="238"/>
      <c r="BDD101" s="238"/>
      <c r="BDE101" s="238"/>
      <c r="BDF101" s="238"/>
      <c r="BDG101" s="238"/>
      <c r="BDH101" s="238"/>
      <c r="BDI101" s="238"/>
      <c r="BDJ101" s="238"/>
      <c r="BDK101" s="238"/>
      <c r="BDL101" s="238"/>
      <c r="BDM101" s="238"/>
      <c r="BDN101" s="238"/>
      <c r="BDO101" s="238"/>
      <c r="BDP101" s="238"/>
      <c r="BDQ101" s="238"/>
      <c r="BDR101" s="238"/>
      <c r="BDS101" s="238"/>
      <c r="BDT101" s="238"/>
      <c r="BDU101" s="238"/>
      <c r="BDV101" s="238"/>
      <c r="BDW101" s="238"/>
      <c r="BDX101" s="238"/>
      <c r="BDY101" s="238"/>
      <c r="BDZ101" s="238"/>
      <c r="BEA101" s="238"/>
      <c r="BEB101" s="238"/>
      <c r="BEC101" s="238"/>
      <c r="BED101" s="238"/>
      <c r="BEE101" s="238"/>
      <c r="BEF101" s="238"/>
      <c r="BEG101" s="238"/>
      <c r="BEH101" s="238"/>
      <c r="BEI101" s="238"/>
      <c r="BEJ101" s="238"/>
      <c r="BEK101" s="238"/>
      <c r="BEL101" s="238"/>
      <c r="BEM101" s="238"/>
      <c r="BEN101" s="238"/>
      <c r="BEO101" s="238"/>
      <c r="BEP101" s="238"/>
      <c r="BEQ101" s="238"/>
      <c r="BER101" s="238"/>
      <c r="BES101" s="238"/>
      <c r="BET101" s="238"/>
      <c r="BEU101" s="238"/>
      <c r="BEV101" s="238"/>
      <c r="BEW101" s="238"/>
      <c r="BEX101" s="238"/>
      <c r="BEY101" s="238"/>
      <c r="BEZ101" s="238"/>
      <c r="BFA101" s="238"/>
      <c r="BFB101" s="238"/>
      <c r="BFC101" s="238"/>
      <c r="BFD101" s="238"/>
      <c r="BFE101" s="238"/>
      <c r="BFF101" s="238"/>
      <c r="BFG101" s="238"/>
      <c r="BFH101" s="238"/>
      <c r="BFI101" s="238"/>
      <c r="BFJ101" s="238"/>
      <c r="BFK101" s="238"/>
      <c r="BFL101" s="238"/>
      <c r="BFM101" s="238"/>
      <c r="BFN101" s="238"/>
      <c r="BFO101" s="238"/>
      <c r="BFP101" s="238"/>
      <c r="BFQ101" s="238"/>
      <c r="BFR101" s="238"/>
      <c r="BFS101" s="238"/>
      <c r="BFT101" s="238"/>
      <c r="BFU101" s="238"/>
      <c r="BFV101" s="238"/>
      <c r="BFW101" s="238"/>
      <c r="BFX101" s="238"/>
      <c r="BFY101" s="238"/>
      <c r="BFZ101" s="238"/>
      <c r="BGA101" s="238"/>
      <c r="BGB101" s="238"/>
      <c r="BGC101" s="238"/>
      <c r="BGD101" s="238"/>
      <c r="BGE101" s="238"/>
      <c r="BGF101" s="238"/>
      <c r="BGG101" s="238"/>
      <c r="BGH101" s="238"/>
      <c r="BGI101" s="238"/>
      <c r="BGJ101" s="238"/>
      <c r="BGK101" s="238"/>
      <c r="BGL101" s="238"/>
      <c r="BGM101" s="238"/>
      <c r="BGN101" s="238"/>
      <c r="BGO101" s="238"/>
      <c r="BGP101" s="238"/>
      <c r="BGQ101" s="238"/>
      <c r="BGR101" s="238"/>
      <c r="BGS101" s="238"/>
      <c r="BGT101" s="238"/>
      <c r="BGU101" s="238"/>
      <c r="BGV101" s="238"/>
      <c r="BGW101" s="238"/>
      <c r="BGX101" s="238"/>
      <c r="BGY101" s="238"/>
      <c r="BGZ101" s="238"/>
      <c r="BHA101" s="238"/>
      <c r="BHB101" s="238"/>
      <c r="BHC101" s="238"/>
      <c r="BHD101" s="238"/>
      <c r="BHE101" s="238"/>
      <c r="BHF101" s="238"/>
      <c r="BHG101" s="238"/>
      <c r="BHH101" s="238"/>
      <c r="BHI101" s="238"/>
      <c r="BHJ101" s="238"/>
      <c r="BHK101" s="238"/>
      <c r="BHL101" s="238"/>
      <c r="BHM101" s="238"/>
      <c r="BHN101" s="238"/>
      <c r="BHO101" s="238"/>
      <c r="BHP101" s="238"/>
      <c r="BHQ101" s="238"/>
      <c r="BHR101" s="238"/>
      <c r="BHS101" s="238"/>
      <c r="BHT101" s="238"/>
      <c r="BHU101" s="238"/>
      <c r="BHV101" s="238"/>
      <c r="BHW101" s="238"/>
      <c r="BHX101" s="238"/>
      <c r="BHY101" s="238"/>
      <c r="BHZ101" s="238"/>
      <c r="BIA101" s="238"/>
      <c r="BIB101" s="238"/>
      <c r="BIC101" s="238"/>
      <c r="BID101" s="238"/>
      <c r="BIE101" s="238"/>
      <c r="BIF101" s="238"/>
      <c r="BIG101" s="238"/>
      <c r="BIH101" s="238"/>
      <c r="BII101" s="238"/>
      <c r="BIJ101" s="238"/>
      <c r="BIK101" s="238"/>
      <c r="BIL101" s="238"/>
      <c r="BIM101" s="238"/>
      <c r="BIN101" s="238"/>
      <c r="BIO101" s="238"/>
      <c r="BIP101" s="238"/>
      <c r="BIQ101" s="238"/>
      <c r="BIR101" s="238"/>
      <c r="BIS101" s="238"/>
      <c r="BIT101" s="238"/>
      <c r="BIU101" s="238"/>
      <c r="BIV101" s="238"/>
      <c r="BIW101" s="238"/>
      <c r="BIX101" s="238"/>
      <c r="BIY101" s="238"/>
      <c r="BIZ101" s="238"/>
      <c r="BJA101" s="238"/>
      <c r="BJB101" s="238"/>
      <c r="BJC101" s="238"/>
      <c r="BJD101" s="238"/>
      <c r="BJE101" s="238"/>
      <c r="BJF101" s="238"/>
      <c r="BJG101" s="238"/>
      <c r="BJH101" s="238"/>
      <c r="BJI101" s="238"/>
      <c r="BJJ101" s="238"/>
      <c r="BJK101" s="238"/>
      <c r="BJL101" s="238"/>
      <c r="BJM101" s="238"/>
      <c r="BJN101" s="238"/>
      <c r="BJO101" s="238"/>
      <c r="BJP101" s="238"/>
      <c r="BJQ101" s="238"/>
      <c r="BJR101" s="238"/>
      <c r="BJS101" s="238"/>
      <c r="BJT101" s="238"/>
      <c r="BJU101" s="238"/>
      <c r="BJV101" s="238"/>
      <c r="BJW101" s="238"/>
      <c r="BJX101" s="238"/>
      <c r="BJY101" s="238"/>
      <c r="BJZ101" s="238"/>
      <c r="BKA101" s="238"/>
      <c r="BKB101" s="238"/>
      <c r="BKC101" s="238"/>
      <c r="BKD101" s="238"/>
      <c r="BKE101" s="238"/>
      <c r="BKF101" s="238"/>
      <c r="BKG101" s="238"/>
      <c r="BKH101" s="238"/>
      <c r="BKI101" s="238"/>
      <c r="BKJ101" s="238"/>
      <c r="BKK101" s="238"/>
      <c r="BKL101" s="238"/>
      <c r="BKM101" s="238"/>
      <c r="BKN101" s="238"/>
      <c r="BKO101" s="238"/>
      <c r="BKP101" s="238"/>
      <c r="BKQ101" s="238"/>
      <c r="BKR101" s="238"/>
      <c r="BKS101" s="238"/>
      <c r="BKT101" s="238"/>
      <c r="BKU101" s="238"/>
      <c r="BKV101" s="238"/>
      <c r="BKW101" s="238"/>
      <c r="BKX101" s="238"/>
      <c r="BKY101" s="238"/>
      <c r="BKZ101" s="238"/>
      <c r="BLA101" s="238"/>
      <c r="BLB101" s="238"/>
      <c r="BLC101" s="238"/>
      <c r="BLD101" s="238"/>
      <c r="BLE101" s="238"/>
      <c r="BLF101" s="238"/>
      <c r="BLG101" s="238"/>
      <c r="BLH101" s="238"/>
      <c r="BLI101" s="238"/>
      <c r="BLJ101" s="238"/>
      <c r="BLK101" s="238"/>
      <c r="BLL101" s="238"/>
      <c r="BLM101" s="238"/>
      <c r="BLN101" s="238"/>
      <c r="BLO101" s="238"/>
      <c r="BLP101" s="238"/>
      <c r="BLQ101" s="238"/>
      <c r="BLR101" s="238"/>
      <c r="BLS101" s="238"/>
      <c r="BLT101" s="238"/>
      <c r="BLU101" s="238"/>
      <c r="BLV101" s="238"/>
      <c r="BLW101" s="238"/>
      <c r="BLX101" s="238"/>
      <c r="BLY101" s="238"/>
      <c r="BLZ101" s="238"/>
      <c r="BMA101" s="238"/>
      <c r="BMB101" s="238"/>
      <c r="BMC101" s="238"/>
      <c r="BMD101" s="238"/>
      <c r="BME101" s="238"/>
      <c r="BMF101" s="238"/>
      <c r="BMG101" s="238"/>
      <c r="BMH101" s="238"/>
      <c r="BMI101" s="238"/>
      <c r="BMJ101" s="238"/>
      <c r="BMK101" s="238"/>
      <c r="BML101" s="238"/>
      <c r="BMM101" s="238"/>
      <c r="BMN101" s="238"/>
      <c r="BMO101" s="238"/>
      <c r="BMP101" s="238"/>
      <c r="BMQ101" s="238"/>
      <c r="BMR101" s="238"/>
      <c r="BMS101" s="238"/>
      <c r="BMT101" s="238"/>
      <c r="BMU101" s="238"/>
      <c r="BMV101" s="238"/>
      <c r="BMW101" s="238"/>
      <c r="BMX101" s="238"/>
      <c r="BMY101" s="238"/>
      <c r="BMZ101" s="238"/>
      <c r="BNA101" s="238"/>
      <c r="BNB101" s="238"/>
      <c r="BNC101" s="238"/>
      <c r="BND101" s="238"/>
      <c r="BNE101" s="238"/>
      <c r="BNF101" s="238"/>
      <c r="BNG101" s="238"/>
      <c r="BNH101" s="238"/>
      <c r="BNI101" s="238"/>
      <c r="BNJ101" s="238"/>
      <c r="BNK101" s="238"/>
      <c r="BNL101" s="238"/>
      <c r="BNM101" s="238"/>
      <c r="BNN101" s="238"/>
      <c r="BNO101" s="238"/>
      <c r="BNP101" s="238"/>
      <c r="BNQ101" s="238"/>
      <c r="BNR101" s="238"/>
      <c r="BNS101" s="238"/>
      <c r="BNT101" s="238"/>
      <c r="BNU101" s="238"/>
      <c r="BNV101" s="238"/>
      <c r="BNW101" s="238"/>
      <c r="BNX101" s="238"/>
      <c r="BNY101" s="238"/>
      <c r="BNZ101" s="238"/>
      <c r="BOA101" s="238"/>
      <c r="BOB101" s="238"/>
      <c r="BOC101" s="238"/>
      <c r="BOD101" s="238"/>
      <c r="BOE101" s="238"/>
      <c r="BOF101" s="238"/>
      <c r="BOG101" s="238"/>
      <c r="BOH101" s="238"/>
      <c r="BOI101" s="238"/>
      <c r="BOJ101" s="238"/>
      <c r="BOK101" s="238"/>
      <c r="BOL101" s="238"/>
      <c r="BOM101" s="238"/>
      <c r="BON101" s="238"/>
      <c r="BOO101" s="238"/>
      <c r="BOP101" s="238"/>
      <c r="BOQ101" s="238"/>
      <c r="BOR101" s="238"/>
      <c r="BOS101" s="238"/>
      <c r="BOT101" s="238"/>
      <c r="BOU101" s="238"/>
      <c r="BOV101" s="238"/>
      <c r="BOW101" s="238"/>
      <c r="BOX101" s="238"/>
      <c r="BOY101" s="238"/>
      <c r="BOZ101" s="238"/>
      <c r="BPA101" s="238"/>
      <c r="BPB101" s="238"/>
      <c r="BPC101" s="238"/>
      <c r="BPD101" s="238"/>
      <c r="BPE101" s="238"/>
      <c r="BPF101" s="238"/>
      <c r="BPG101" s="238"/>
      <c r="BPH101" s="238"/>
      <c r="BPI101" s="238"/>
      <c r="BPJ101" s="238"/>
      <c r="BPK101" s="238"/>
      <c r="BPL101" s="238"/>
      <c r="BPM101" s="238"/>
      <c r="BPN101" s="238"/>
      <c r="BPO101" s="238"/>
      <c r="BPP101" s="238"/>
      <c r="BPQ101" s="238"/>
      <c r="BPR101" s="238"/>
      <c r="BPS101" s="238"/>
      <c r="BPT101" s="238"/>
      <c r="BPU101" s="238"/>
      <c r="BPV101" s="238"/>
      <c r="BPW101" s="238"/>
      <c r="BPX101" s="238"/>
      <c r="BPY101" s="238"/>
      <c r="BPZ101" s="238"/>
      <c r="BQA101" s="238"/>
      <c r="BQB101" s="238"/>
      <c r="BQC101" s="238"/>
      <c r="BQD101" s="238"/>
      <c r="BQE101" s="238"/>
      <c r="BQF101" s="238"/>
      <c r="BQG101" s="238"/>
      <c r="BQH101" s="238"/>
      <c r="BQI101" s="238"/>
      <c r="BQJ101" s="238"/>
      <c r="BQK101" s="238"/>
      <c r="BQL101" s="238"/>
      <c r="BQM101" s="238"/>
      <c r="BQN101" s="238"/>
      <c r="BQO101" s="238"/>
      <c r="BQP101" s="238"/>
      <c r="BQQ101" s="238"/>
      <c r="BQR101" s="238"/>
      <c r="BQS101" s="238"/>
      <c r="BQT101" s="238"/>
      <c r="BQU101" s="238"/>
      <c r="BQV101" s="238"/>
      <c r="BQW101" s="238"/>
      <c r="BQX101" s="238"/>
      <c r="BQY101" s="238"/>
      <c r="BQZ101" s="238"/>
      <c r="BRA101" s="238"/>
      <c r="BRB101" s="238"/>
      <c r="BRC101" s="238"/>
      <c r="BRD101" s="238"/>
      <c r="BRE101" s="238"/>
      <c r="BRF101" s="238"/>
      <c r="BRG101" s="238"/>
      <c r="BRH101" s="238"/>
      <c r="BRI101" s="238"/>
      <c r="BRJ101" s="238"/>
      <c r="BRK101" s="238"/>
      <c r="BRL101" s="238"/>
      <c r="BRM101" s="238"/>
      <c r="BRN101" s="238"/>
      <c r="BRO101" s="238"/>
      <c r="BRP101" s="238"/>
      <c r="BRQ101" s="238"/>
      <c r="BRR101" s="238"/>
      <c r="BRS101" s="238"/>
      <c r="BRT101" s="238"/>
      <c r="BRU101" s="238"/>
      <c r="BRV101" s="238"/>
      <c r="BRW101" s="238"/>
      <c r="BRX101" s="238"/>
      <c r="BRY101" s="238"/>
      <c r="BRZ101" s="238"/>
      <c r="BSA101" s="238"/>
      <c r="BSB101" s="238"/>
      <c r="BSC101" s="238"/>
      <c r="BSD101" s="238"/>
      <c r="BSE101" s="238"/>
      <c r="BSF101" s="238"/>
      <c r="BSG101" s="238"/>
      <c r="BSH101" s="238"/>
      <c r="BSI101" s="238"/>
      <c r="BSJ101" s="238"/>
      <c r="BSK101" s="238"/>
      <c r="BSL101" s="238"/>
      <c r="BSM101" s="238"/>
      <c r="BSN101" s="238"/>
      <c r="BSO101" s="238"/>
      <c r="BSP101" s="238"/>
      <c r="BSQ101" s="238"/>
      <c r="BSR101" s="238"/>
      <c r="BSS101" s="238"/>
      <c r="BST101" s="238"/>
      <c r="BSU101" s="238"/>
      <c r="BSV101" s="238"/>
      <c r="BSW101" s="238"/>
      <c r="BSX101" s="238"/>
      <c r="BSY101" s="238"/>
      <c r="BSZ101" s="238"/>
      <c r="BTA101" s="238"/>
      <c r="BTB101" s="238"/>
      <c r="BTC101" s="238"/>
      <c r="BTD101" s="238"/>
      <c r="BTE101" s="238"/>
      <c r="BTF101" s="238"/>
      <c r="BTG101" s="238"/>
      <c r="BTH101" s="238"/>
      <c r="BTI101" s="238"/>
      <c r="BTJ101" s="238"/>
      <c r="BTK101" s="238"/>
      <c r="BTL101" s="238"/>
      <c r="BTM101" s="238"/>
      <c r="BTN101" s="238"/>
      <c r="BTO101" s="238"/>
      <c r="BTP101" s="238"/>
      <c r="BTQ101" s="238"/>
      <c r="BTR101" s="238"/>
      <c r="BTS101" s="238"/>
      <c r="BTT101" s="238"/>
      <c r="BTU101" s="238"/>
      <c r="BTV101" s="238"/>
      <c r="BTW101" s="238"/>
      <c r="BTX101" s="238"/>
      <c r="BTY101" s="238"/>
      <c r="BTZ101" s="238"/>
      <c r="BUA101" s="238"/>
      <c r="BUB101" s="238"/>
      <c r="BUC101" s="238"/>
      <c r="BUD101" s="238"/>
      <c r="BUE101" s="238"/>
      <c r="BUF101" s="238"/>
      <c r="BUG101" s="238"/>
      <c r="BUH101" s="238"/>
      <c r="BUI101" s="238"/>
      <c r="BUJ101" s="238"/>
      <c r="BUK101" s="238"/>
      <c r="BUL101" s="238"/>
      <c r="BUM101" s="238"/>
      <c r="BUN101" s="238"/>
      <c r="BUO101" s="238"/>
      <c r="BUP101" s="238"/>
      <c r="BUQ101" s="238"/>
      <c r="BUR101" s="238"/>
      <c r="BUS101" s="238"/>
      <c r="BUT101" s="238"/>
      <c r="BUU101" s="238"/>
      <c r="BUV101" s="238"/>
      <c r="BUW101" s="238"/>
      <c r="BUX101" s="238"/>
      <c r="BUY101" s="238"/>
      <c r="BUZ101" s="238"/>
      <c r="BVA101" s="238"/>
      <c r="BVB101" s="238"/>
      <c r="BVC101" s="238"/>
      <c r="BVD101" s="238"/>
      <c r="BVE101" s="238"/>
      <c r="BVF101" s="238"/>
      <c r="BVG101" s="238"/>
      <c r="BVH101" s="238"/>
      <c r="BVI101" s="238"/>
      <c r="BVJ101" s="238"/>
      <c r="BVK101" s="238"/>
      <c r="BVL101" s="238"/>
      <c r="BVM101" s="238"/>
      <c r="BVN101" s="238"/>
      <c r="BVO101" s="238"/>
      <c r="BVP101" s="238"/>
      <c r="BVQ101" s="238"/>
      <c r="BVR101" s="238"/>
      <c r="BVS101" s="238"/>
      <c r="BVT101" s="238"/>
      <c r="BVU101" s="238"/>
      <c r="BVV101" s="238"/>
      <c r="BVW101" s="238"/>
      <c r="BVX101" s="238"/>
      <c r="BVY101" s="238"/>
      <c r="BVZ101" s="238"/>
      <c r="BWA101" s="238"/>
      <c r="BWB101" s="238"/>
      <c r="BWC101" s="238"/>
      <c r="BWD101" s="238"/>
      <c r="BWE101" s="238"/>
      <c r="BWF101" s="238"/>
      <c r="BWG101" s="238"/>
      <c r="BWH101" s="238"/>
      <c r="BWI101" s="238"/>
      <c r="BWJ101" s="238"/>
      <c r="BWK101" s="238"/>
      <c r="BWL101" s="238"/>
      <c r="BWM101" s="238"/>
      <c r="BWN101" s="238"/>
      <c r="BWO101" s="238"/>
      <c r="BWP101" s="238"/>
      <c r="BWQ101" s="238"/>
      <c r="BWR101" s="238"/>
      <c r="BWS101" s="238"/>
      <c r="BWT101" s="238"/>
      <c r="BWU101" s="238"/>
      <c r="BWV101" s="238"/>
      <c r="BWW101" s="238"/>
      <c r="BWX101" s="238"/>
      <c r="BWY101" s="238"/>
      <c r="BWZ101" s="238"/>
      <c r="BXA101" s="238"/>
      <c r="BXB101" s="238"/>
      <c r="BXC101" s="238"/>
      <c r="BXD101" s="238"/>
      <c r="BXE101" s="238"/>
      <c r="BXF101" s="238"/>
      <c r="BXG101" s="238"/>
      <c r="BXH101" s="238"/>
      <c r="BXI101" s="238"/>
      <c r="BXJ101" s="238"/>
      <c r="BXK101" s="238"/>
      <c r="BXL101" s="238"/>
      <c r="BXM101" s="238"/>
      <c r="BXN101" s="238"/>
      <c r="BXO101" s="238"/>
      <c r="BXP101" s="238"/>
      <c r="BXQ101" s="238"/>
      <c r="BXR101" s="238"/>
      <c r="BXS101" s="238"/>
      <c r="BXT101" s="238"/>
      <c r="BXU101" s="238"/>
      <c r="BXV101" s="238"/>
      <c r="BXW101" s="238"/>
      <c r="BXX101" s="238"/>
      <c r="BXY101" s="238"/>
      <c r="BXZ101" s="238"/>
      <c r="BYA101" s="238"/>
      <c r="BYB101" s="238"/>
      <c r="BYC101" s="238"/>
      <c r="BYD101" s="238"/>
      <c r="BYE101" s="238"/>
      <c r="BYF101" s="238"/>
      <c r="BYG101" s="238"/>
      <c r="BYH101" s="238"/>
      <c r="BYI101" s="238"/>
      <c r="BYJ101" s="238"/>
      <c r="BYK101" s="238"/>
      <c r="BYL101" s="238"/>
      <c r="BYM101" s="238"/>
      <c r="BYN101" s="238"/>
      <c r="BYO101" s="238"/>
      <c r="BYP101" s="238"/>
      <c r="BYQ101" s="238"/>
      <c r="BYR101" s="238"/>
      <c r="BYS101" s="238"/>
      <c r="BYT101" s="238"/>
      <c r="BYU101" s="238"/>
      <c r="BYV101" s="238"/>
      <c r="BYW101" s="238"/>
      <c r="BYX101" s="238"/>
      <c r="BYY101" s="238"/>
      <c r="BYZ101" s="238"/>
      <c r="BZA101" s="238"/>
      <c r="BZB101" s="238"/>
      <c r="BZC101" s="238"/>
      <c r="BZD101" s="238"/>
      <c r="BZE101" s="238"/>
      <c r="BZF101" s="238"/>
      <c r="BZG101" s="238"/>
      <c r="BZH101" s="238"/>
      <c r="BZI101" s="238"/>
      <c r="BZJ101" s="238"/>
      <c r="BZK101" s="238"/>
      <c r="BZL101" s="238"/>
      <c r="BZM101" s="238"/>
      <c r="BZN101" s="238"/>
      <c r="BZO101" s="238"/>
      <c r="BZP101" s="238"/>
      <c r="BZQ101" s="238"/>
      <c r="BZR101" s="238"/>
      <c r="BZS101" s="238"/>
      <c r="BZT101" s="238"/>
      <c r="BZU101" s="238"/>
      <c r="BZV101" s="238"/>
      <c r="BZW101" s="238"/>
      <c r="BZX101" s="238"/>
      <c r="BZY101" s="238"/>
      <c r="BZZ101" s="238"/>
      <c r="CAA101" s="238"/>
      <c r="CAB101" s="238"/>
      <c r="CAC101" s="238"/>
      <c r="CAD101" s="238"/>
      <c r="CAE101" s="238"/>
      <c r="CAF101" s="238"/>
      <c r="CAG101" s="238"/>
      <c r="CAH101" s="238"/>
      <c r="CAI101" s="238"/>
      <c r="CAJ101" s="238"/>
      <c r="CAK101" s="238"/>
      <c r="CAL101" s="238"/>
      <c r="CAM101" s="238"/>
      <c r="CAN101" s="238"/>
      <c r="CAO101" s="238"/>
      <c r="CAP101" s="238"/>
      <c r="CAQ101" s="238"/>
      <c r="CAR101" s="238"/>
      <c r="CAS101" s="238"/>
      <c r="CAT101" s="238"/>
      <c r="CAU101" s="238"/>
      <c r="CAV101" s="238"/>
      <c r="CAW101" s="238"/>
      <c r="CAX101" s="238"/>
      <c r="CAY101" s="238"/>
      <c r="CAZ101" s="238"/>
      <c r="CBA101" s="238"/>
      <c r="CBB101" s="238"/>
      <c r="CBC101" s="238"/>
      <c r="CBD101" s="238"/>
      <c r="CBE101" s="238"/>
      <c r="CBF101" s="238"/>
      <c r="CBG101" s="238"/>
      <c r="CBH101" s="238"/>
      <c r="CBI101" s="238"/>
      <c r="CBJ101" s="238"/>
      <c r="CBK101" s="238"/>
      <c r="CBL101" s="238"/>
      <c r="CBM101" s="238"/>
      <c r="CBN101" s="238"/>
      <c r="CBO101" s="238"/>
      <c r="CBP101" s="238"/>
      <c r="CBQ101" s="238"/>
      <c r="CBR101" s="238"/>
      <c r="CBS101" s="238"/>
      <c r="CBT101" s="238"/>
      <c r="CBU101" s="238"/>
      <c r="CBV101" s="238"/>
      <c r="CBW101" s="238"/>
      <c r="CBX101" s="238"/>
      <c r="CBY101" s="238"/>
      <c r="CBZ101" s="238"/>
      <c r="CCA101" s="238"/>
      <c r="CCB101" s="238"/>
      <c r="CCC101" s="238"/>
      <c r="CCD101" s="238"/>
      <c r="CCE101" s="238"/>
      <c r="CCF101" s="238"/>
      <c r="CCG101" s="238"/>
      <c r="CCH101" s="238"/>
      <c r="CCI101" s="238"/>
      <c r="CCJ101" s="238"/>
      <c r="CCK101" s="238"/>
      <c r="CCL101" s="238"/>
      <c r="CCM101" s="238"/>
      <c r="CCN101" s="238"/>
      <c r="CCO101" s="238"/>
      <c r="CCP101" s="238"/>
      <c r="CCQ101" s="238"/>
      <c r="CCR101" s="238"/>
      <c r="CCS101" s="238"/>
      <c r="CCT101" s="238"/>
      <c r="CCU101" s="238"/>
      <c r="CCV101" s="238"/>
      <c r="CCW101" s="238"/>
      <c r="CCX101" s="238"/>
      <c r="CCY101" s="238"/>
      <c r="CCZ101" s="238"/>
      <c r="CDA101" s="238"/>
      <c r="CDB101" s="238"/>
      <c r="CDC101" s="238"/>
      <c r="CDD101" s="238"/>
      <c r="CDE101" s="238"/>
      <c r="CDF101" s="238"/>
      <c r="CDG101" s="238"/>
      <c r="CDH101" s="238"/>
      <c r="CDI101" s="238"/>
      <c r="CDJ101" s="238"/>
      <c r="CDK101" s="238"/>
      <c r="CDL101" s="238"/>
      <c r="CDM101" s="238"/>
      <c r="CDN101" s="238"/>
      <c r="CDO101" s="238"/>
      <c r="CDP101" s="238"/>
      <c r="CDQ101" s="238"/>
      <c r="CDR101" s="238"/>
      <c r="CDS101" s="238"/>
      <c r="CDT101" s="238"/>
      <c r="CDU101" s="238"/>
      <c r="CDV101" s="238"/>
      <c r="CDW101" s="238"/>
      <c r="CDX101" s="238"/>
      <c r="CDY101" s="238"/>
      <c r="CDZ101" s="238"/>
      <c r="CEA101" s="238"/>
      <c r="CEB101" s="238"/>
      <c r="CEC101" s="238"/>
      <c r="CED101" s="238"/>
      <c r="CEE101" s="238"/>
      <c r="CEF101" s="238"/>
      <c r="CEG101" s="238"/>
      <c r="CEH101" s="238"/>
      <c r="CEI101" s="238"/>
      <c r="CEJ101" s="238"/>
      <c r="CEK101" s="238"/>
      <c r="CEL101" s="238"/>
      <c r="CEM101" s="238"/>
      <c r="CEN101" s="238"/>
      <c r="CEO101" s="238"/>
      <c r="CEP101" s="238"/>
      <c r="CEQ101" s="238"/>
      <c r="CER101" s="238"/>
      <c r="CES101" s="238"/>
      <c r="CET101" s="238"/>
      <c r="CEU101" s="238"/>
      <c r="CEV101" s="238"/>
      <c r="CEW101" s="238"/>
      <c r="CEX101" s="238"/>
      <c r="CEY101" s="238"/>
      <c r="CEZ101" s="238"/>
      <c r="CFA101" s="238"/>
      <c r="CFB101" s="238"/>
      <c r="CFC101" s="238"/>
      <c r="CFD101" s="238"/>
      <c r="CFE101" s="238"/>
      <c r="CFF101" s="238"/>
      <c r="CFG101" s="238"/>
      <c r="CFH101" s="238"/>
      <c r="CFI101" s="238"/>
      <c r="CFJ101" s="238"/>
      <c r="CFK101" s="238"/>
      <c r="CFL101" s="238"/>
      <c r="CFM101" s="238"/>
      <c r="CFN101" s="238"/>
      <c r="CFO101" s="238"/>
      <c r="CFP101" s="238"/>
      <c r="CFQ101" s="238"/>
      <c r="CFR101" s="238"/>
      <c r="CFS101" s="238"/>
      <c r="CFT101" s="238"/>
      <c r="CFU101" s="238"/>
      <c r="CFV101" s="238"/>
      <c r="CFW101" s="238"/>
      <c r="CFX101" s="238"/>
      <c r="CFY101" s="238"/>
      <c r="CFZ101" s="238"/>
      <c r="CGA101" s="238"/>
      <c r="CGB101" s="238"/>
      <c r="CGC101" s="238"/>
      <c r="CGD101" s="238"/>
      <c r="CGE101" s="238"/>
      <c r="CGF101" s="238"/>
      <c r="CGG101" s="238"/>
      <c r="CGH101" s="238"/>
      <c r="CGI101" s="238"/>
      <c r="CGJ101" s="238"/>
      <c r="CGK101" s="238"/>
      <c r="CGL101" s="238"/>
      <c r="CGM101" s="238"/>
      <c r="CGN101" s="238"/>
      <c r="CGO101" s="238"/>
      <c r="CGP101" s="238"/>
      <c r="CGQ101" s="238"/>
      <c r="CGR101" s="238"/>
      <c r="CGS101" s="238"/>
      <c r="CGT101" s="238"/>
      <c r="CGU101" s="238"/>
      <c r="CGV101" s="238"/>
      <c r="CGW101" s="238"/>
      <c r="CGX101" s="238"/>
      <c r="CGY101" s="238"/>
      <c r="CGZ101" s="238"/>
      <c r="CHA101" s="238"/>
      <c r="CHB101" s="238"/>
      <c r="CHC101" s="238"/>
      <c r="CHD101" s="238"/>
      <c r="CHE101" s="238"/>
      <c r="CHF101" s="238"/>
      <c r="CHG101" s="238"/>
      <c r="CHH101" s="238"/>
      <c r="CHI101" s="238"/>
      <c r="CHJ101" s="238"/>
      <c r="CHK101" s="238"/>
      <c r="CHL101" s="238"/>
      <c r="CHM101" s="238"/>
      <c r="CHN101" s="238"/>
      <c r="CHO101" s="238"/>
      <c r="CHP101" s="238"/>
      <c r="CHQ101" s="238"/>
      <c r="CHR101" s="238"/>
      <c r="CHS101" s="238"/>
      <c r="CHT101" s="238"/>
      <c r="CHU101" s="238"/>
      <c r="CHV101" s="238"/>
      <c r="CHW101" s="238"/>
      <c r="CHX101" s="238"/>
      <c r="CHY101" s="238"/>
      <c r="CHZ101" s="238"/>
      <c r="CIA101" s="238"/>
      <c r="CIB101" s="238"/>
      <c r="CIC101" s="238"/>
      <c r="CID101" s="238"/>
      <c r="CIE101" s="238"/>
      <c r="CIF101" s="238"/>
      <c r="CIG101" s="238"/>
      <c r="CIH101" s="238"/>
      <c r="CII101" s="238"/>
      <c r="CIJ101" s="238"/>
      <c r="CIK101" s="238"/>
      <c r="CIL101" s="238"/>
      <c r="CIM101" s="238"/>
      <c r="CIN101" s="238"/>
      <c r="CIO101" s="238"/>
      <c r="CIP101" s="238"/>
      <c r="CIQ101" s="238"/>
      <c r="CIR101" s="238"/>
      <c r="CIS101" s="238"/>
      <c r="CIT101" s="238"/>
      <c r="CIU101" s="238"/>
      <c r="CIV101" s="238"/>
      <c r="CIW101" s="238"/>
      <c r="CIX101" s="238"/>
      <c r="CIY101" s="238"/>
      <c r="CIZ101" s="238"/>
      <c r="CJA101" s="238"/>
      <c r="CJB101" s="238"/>
      <c r="CJC101" s="238"/>
      <c r="CJD101" s="238"/>
      <c r="CJE101" s="238"/>
      <c r="CJF101" s="238"/>
      <c r="CJG101" s="238"/>
      <c r="CJH101" s="238"/>
      <c r="CJI101" s="238"/>
      <c r="CJJ101" s="238"/>
      <c r="CJK101" s="238"/>
      <c r="CJL101" s="238"/>
      <c r="CJM101" s="238"/>
      <c r="CJN101" s="238"/>
      <c r="CJO101" s="238"/>
      <c r="CJP101" s="238"/>
      <c r="CJQ101" s="238"/>
      <c r="CJR101" s="238"/>
      <c r="CJS101" s="238"/>
      <c r="CJT101" s="238"/>
      <c r="CJU101" s="238"/>
      <c r="CJV101" s="238"/>
      <c r="CJW101" s="238"/>
      <c r="CJX101" s="238"/>
      <c r="CJY101" s="238"/>
      <c r="CJZ101" s="238"/>
      <c r="CKA101" s="238"/>
      <c r="CKB101" s="238"/>
      <c r="CKC101" s="238"/>
      <c r="CKD101" s="238"/>
      <c r="CKE101" s="238"/>
      <c r="CKF101" s="238"/>
      <c r="CKG101" s="238"/>
      <c r="CKH101" s="238"/>
      <c r="CKI101" s="238"/>
      <c r="CKJ101" s="238"/>
      <c r="CKK101" s="238"/>
      <c r="CKL101" s="238"/>
      <c r="CKM101" s="238"/>
      <c r="CKN101" s="238"/>
      <c r="CKO101" s="238"/>
      <c r="CKP101" s="238"/>
      <c r="CKQ101" s="238"/>
      <c r="CKR101" s="238"/>
      <c r="CKS101" s="238"/>
      <c r="CKT101" s="238"/>
      <c r="CKU101" s="238"/>
      <c r="CKV101" s="238"/>
      <c r="CKW101" s="238"/>
      <c r="CKX101" s="238"/>
      <c r="CKY101" s="238"/>
      <c r="CKZ101" s="238"/>
      <c r="CLA101" s="238"/>
      <c r="CLB101" s="238"/>
      <c r="CLC101" s="238"/>
      <c r="CLD101" s="238"/>
      <c r="CLE101" s="238"/>
      <c r="CLF101" s="238"/>
      <c r="CLG101" s="238"/>
      <c r="CLH101" s="238"/>
      <c r="CLI101" s="238"/>
      <c r="CLJ101" s="238"/>
      <c r="CLK101" s="238"/>
      <c r="CLL101" s="238"/>
      <c r="CLM101" s="238"/>
      <c r="CLN101" s="238"/>
      <c r="CLO101" s="238"/>
      <c r="CLP101" s="238"/>
      <c r="CLQ101" s="238"/>
      <c r="CLR101" s="238"/>
      <c r="CLS101" s="238"/>
      <c r="CLT101" s="238"/>
      <c r="CLU101" s="238"/>
      <c r="CLV101" s="238"/>
      <c r="CLW101" s="238"/>
      <c r="CLX101" s="238"/>
      <c r="CLY101" s="238"/>
      <c r="CLZ101" s="238"/>
      <c r="CMA101" s="238"/>
      <c r="CMB101" s="238"/>
      <c r="CMC101" s="238"/>
      <c r="CMD101" s="238"/>
      <c r="CME101" s="238"/>
      <c r="CMF101" s="238"/>
      <c r="CMG101" s="238"/>
      <c r="CMH101" s="238"/>
      <c r="CMI101" s="238"/>
      <c r="CMJ101" s="238"/>
      <c r="CMK101" s="238"/>
      <c r="CML101" s="238"/>
      <c r="CMM101" s="238"/>
      <c r="CMN101" s="238"/>
      <c r="CMO101" s="238"/>
      <c r="CMP101" s="238"/>
      <c r="CMQ101" s="238"/>
      <c r="CMR101" s="238"/>
      <c r="CMS101" s="238"/>
      <c r="CMT101" s="238"/>
      <c r="CMU101" s="238"/>
      <c r="CMV101" s="238"/>
      <c r="CMW101" s="238"/>
      <c r="CMX101" s="238"/>
      <c r="CMY101" s="238"/>
      <c r="CMZ101" s="238"/>
      <c r="CNA101" s="238"/>
      <c r="CNB101" s="238"/>
      <c r="CNC101" s="238"/>
      <c r="CND101" s="238"/>
      <c r="CNE101" s="238"/>
      <c r="CNF101" s="238"/>
      <c r="CNG101" s="238"/>
      <c r="CNH101" s="238"/>
      <c r="CNI101" s="238"/>
      <c r="CNJ101" s="238"/>
      <c r="CNK101" s="238"/>
      <c r="CNL101" s="238"/>
      <c r="CNM101" s="238"/>
      <c r="CNN101" s="238"/>
      <c r="CNO101" s="238"/>
      <c r="CNP101" s="238"/>
      <c r="CNQ101" s="238"/>
      <c r="CNR101" s="238"/>
      <c r="CNS101" s="238"/>
      <c r="CNT101" s="238"/>
      <c r="CNU101" s="238"/>
      <c r="CNV101" s="238"/>
      <c r="CNW101" s="238"/>
      <c r="CNX101" s="238"/>
      <c r="CNY101" s="238"/>
      <c r="CNZ101" s="238"/>
      <c r="COA101" s="238"/>
      <c r="COB101" s="238"/>
      <c r="COC101" s="238"/>
      <c r="COD101" s="238"/>
      <c r="COE101" s="238"/>
      <c r="COF101" s="238"/>
      <c r="COG101" s="238"/>
      <c r="COH101" s="238"/>
      <c r="COI101" s="238"/>
      <c r="COJ101" s="238"/>
      <c r="COK101" s="238"/>
      <c r="COL101" s="238"/>
      <c r="COM101" s="238"/>
      <c r="CON101" s="238"/>
      <c r="COO101" s="238"/>
      <c r="COP101" s="238"/>
      <c r="COQ101" s="238"/>
      <c r="COR101" s="238"/>
      <c r="COS101" s="238"/>
      <c r="COT101" s="238"/>
      <c r="COU101" s="238"/>
      <c r="COV101" s="238"/>
      <c r="COW101" s="238"/>
      <c r="COX101" s="238"/>
      <c r="COY101" s="238"/>
      <c r="COZ101" s="238"/>
      <c r="CPA101" s="238"/>
      <c r="CPB101" s="238"/>
      <c r="CPC101" s="238"/>
      <c r="CPD101" s="238"/>
      <c r="CPE101" s="238"/>
      <c r="CPF101" s="238"/>
      <c r="CPG101" s="238"/>
      <c r="CPH101" s="238"/>
      <c r="CPI101" s="238"/>
      <c r="CPJ101" s="238"/>
      <c r="CPK101" s="238"/>
      <c r="CPL101" s="238"/>
      <c r="CPM101" s="238"/>
      <c r="CPN101" s="238"/>
      <c r="CPO101" s="238"/>
      <c r="CPP101" s="238"/>
      <c r="CPQ101" s="238"/>
      <c r="CPR101" s="238"/>
      <c r="CPS101" s="238"/>
      <c r="CPT101" s="238"/>
      <c r="CPU101" s="238"/>
      <c r="CPV101" s="238"/>
      <c r="CPW101" s="238"/>
      <c r="CPX101" s="238"/>
      <c r="CPY101" s="238"/>
      <c r="CPZ101" s="238"/>
      <c r="CQA101" s="238"/>
      <c r="CQB101" s="238"/>
      <c r="CQC101" s="238"/>
      <c r="CQD101" s="238"/>
      <c r="CQE101" s="238"/>
      <c r="CQF101" s="238"/>
      <c r="CQG101" s="238"/>
      <c r="CQH101" s="238"/>
      <c r="CQI101" s="238"/>
      <c r="CQJ101" s="238"/>
      <c r="CQK101" s="238"/>
      <c r="CQL101" s="238"/>
      <c r="CQM101" s="238"/>
      <c r="CQN101" s="238"/>
      <c r="CQO101" s="238"/>
      <c r="CQP101" s="238"/>
      <c r="CQQ101" s="238"/>
      <c r="CQR101" s="238"/>
      <c r="CQS101" s="238"/>
      <c r="CQT101" s="238"/>
      <c r="CQU101" s="238"/>
      <c r="CQV101" s="238"/>
      <c r="CQW101" s="238"/>
      <c r="CQX101" s="238"/>
      <c r="CQY101" s="238"/>
      <c r="CQZ101" s="238"/>
      <c r="CRA101" s="238"/>
      <c r="CRB101" s="238"/>
      <c r="CRC101" s="238"/>
      <c r="CRD101" s="238"/>
      <c r="CRE101" s="238"/>
      <c r="CRF101" s="238"/>
      <c r="CRG101" s="238"/>
      <c r="CRH101" s="238"/>
      <c r="CRI101" s="238"/>
      <c r="CRJ101" s="238"/>
      <c r="CRK101" s="238"/>
      <c r="CRL101" s="238"/>
      <c r="CRM101" s="238"/>
      <c r="CRN101" s="238"/>
      <c r="CRO101" s="238"/>
      <c r="CRP101" s="238"/>
      <c r="CRQ101" s="238"/>
      <c r="CRR101" s="238"/>
      <c r="CRS101" s="238"/>
      <c r="CRT101" s="238"/>
      <c r="CRU101" s="238"/>
      <c r="CRV101" s="238"/>
      <c r="CRW101" s="238"/>
      <c r="CRX101" s="238"/>
      <c r="CRY101" s="238"/>
      <c r="CRZ101" s="238"/>
      <c r="CSA101" s="238"/>
      <c r="CSB101" s="238"/>
      <c r="CSC101" s="238"/>
      <c r="CSD101" s="238"/>
      <c r="CSE101" s="238"/>
      <c r="CSF101" s="238"/>
      <c r="CSG101" s="238"/>
      <c r="CSH101" s="238"/>
      <c r="CSI101" s="238"/>
      <c r="CSJ101" s="238"/>
      <c r="CSK101" s="238"/>
      <c r="CSL101" s="238"/>
      <c r="CSM101" s="238"/>
      <c r="CSN101" s="238"/>
      <c r="CSO101" s="238"/>
      <c r="CSP101" s="238"/>
      <c r="CSQ101" s="238"/>
      <c r="CSR101" s="238"/>
      <c r="CSS101" s="238"/>
      <c r="CST101" s="238"/>
      <c r="CSU101" s="238"/>
      <c r="CSV101" s="238"/>
      <c r="CSW101" s="238"/>
      <c r="CSX101" s="238"/>
      <c r="CSY101" s="238"/>
      <c r="CSZ101" s="238"/>
      <c r="CTA101" s="238"/>
      <c r="CTB101" s="238"/>
      <c r="CTC101" s="238"/>
      <c r="CTD101" s="238"/>
      <c r="CTE101" s="238"/>
      <c r="CTF101" s="238"/>
      <c r="CTG101" s="238"/>
      <c r="CTH101" s="238"/>
      <c r="CTI101" s="238"/>
      <c r="CTJ101" s="238"/>
      <c r="CTK101" s="238"/>
      <c r="CTL101" s="238"/>
      <c r="CTM101" s="238"/>
      <c r="CTN101" s="238"/>
      <c r="CTO101" s="238"/>
      <c r="CTP101" s="238"/>
      <c r="CTQ101" s="238"/>
      <c r="CTR101" s="238"/>
      <c r="CTS101" s="238"/>
      <c r="CTT101" s="238"/>
      <c r="CTU101" s="238"/>
      <c r="CTV101" s="238"/>
      <c r="CTW101" s="238"/>
      <c r="CTX101" s="238"/>
      <c r="CTY101" s="238"/>
      <c r="CTZ101" s="238"/>
      <c r="CUA101" s="238"/>
      <c r="CUB101" s="238"/>
      <c r="CUC101" s="238"/>
      <c r="CUD101" s="238"/>
      <c r="CUE101" s="238"/>
      <c r="CUF101" s="238"/>
      <c r="CUG101" s="238"/>
      <c r="CUH101" s="238"/>
      <c r="CUI101" s="238"/>
      <c r="CUJ101" s="238"/>
      <c r="CUK101" s="238"/>
      <c r="CUL101" s="238"/>
      <c r="CUM101" s="238"/>
      <c r="CUN101" s="238"/>
      <c r="CUO101" s="238"/>
      <c r="CUP101" s="238"/>
      <c r="CUQ101" s="238"/>
      <c r="CUR101" s="238"/>
      <c r="CUS101" s="238"/>
      <c r="CUT101" s="238"/>
      <c r="CUU101" s="238"/>
      <c r="CUV101" s="238"/>
      <c r="CUW101" s="238"/>
      <c r="CUX101" s="238"/>
      <c r="CUY101" s="238"/>
      <c r="CUZ101" s="238"/>
      <c r="CVA101" s="238"/>
      <c r="CVB101" s="238"/>
      <c r="CVC101" s="238"/>
      <c r="CVD101" s="238"/>
      <c r="CVE101" s="238"/>
      <c r="CVF101" s="238"/>
      <c r="CVG101" s="238"/>
      <c r="CVH101" s="238"/>
      <c r="CVI101" s="238"/>
      <c r="CVJ101" s="238"/>
      <c r="CVK101" s="238"/>
      <c r="CVL101" s="238"/>
      <c r="CVM101" s="238"/>
      <c r="CVN101" s="238"/>
      <c r="CVO101" s="238"/>
      <c r="CVP101" s="238"/>
      <c r="CVQ101" s="238"/>
      <c r="CVR101" s="238"/>
      <c r="CVS101" s="238"/>
      <c r="CVT101" s="238"/>
      <c r="CVU101" s="238"/>
      <c r="CVV101" s="238"/>
      <c r="CVW101" s="238"/>
      <c r="CVX101" s="238"/>
      <c r="CVY101" s="238"/>
      <c r="CVZ101" s="238"/>
      <c r="CWA101" s="238"/>
      <c r="CWB101" s="238"/>
      <c r="CWC101" s="238"/>
      <c r="CWD101" s="238"/>
      <c r="CWE101" s="238"/>
      <c r="CWF101" s="238"/>
      <c r="CWG101" s="238"/>
      <c r="CWH101" s="238"/>
      <c r="CWI101" s="238"/>
      <c r="CWJ101" s="238"/>
      <c r="CWK101" s="238"/>
      <c r="CWL101" s="238"/>
      <c r="CWM101" s="238"/>
      <c r="CWN101" s="238"/>
      <c r="CWO101" s="238"/>
      <c r="CWP101" s="238"/>
      <c r="CWQ101" s="238"/>
      <c r="CWR101" s="238"/>
      <c r="CWS101" s="238"/>
      <c r="CWT101" s="238"/>
      <c r="CWU101" s="238"/>
      <c r="CWV101" s="238"/>
      <c r="CWW101" s="238"/>
      <c r="CWX101" s="238"/>
      <c r="CWY101" s="238"/>
      <c r="CWZ101" s="238"/>
      <c r="CXA101" s="238"/>
      <c r="CXB101" s="238"/>
      <c r="CXC101" s="238"/>
      <c r="CXD101" s="238"/>
      <c r="CXE101" s="238"/>
      <c r="CXF101" s="238"/>
      <c r="CXG101" s="238"/>
      <c r="CXH101" s="238"/>
      <c r="CXI101" s="238"/>
      <c r="CXJ101" s="238"/>
      <c r="CXK101" s="238"/>
      <c r="CXL101" s="238"/>
      <c r="CXM101" s="238"/>
      <c r="CXN101" s="238"/>
      <c r="CXO101" s="238"/>
      <c r="CXP101" s="238"/>
      <c r="CXQ101" s="238"/>
      <c r="CXR101" s="238"/>
      <c r="CXS101" s="238"/>
      <c r="CXT101" s="238"/>
      <c r="CXU101" s="238"/>
      <c r="CXV101" s="238"/>
      <c r="CXW101" s="238"/>
      <c r="CXX101" s="238"/>
      <c r="CXY101" s="238"/>
      <c r="CXZ101" s="238"/>
      <c r="CYA101" s="238"/>
      <c r="CYB101" s="238"/>
      <c r="CYC101" s="238"/>
      <c r="CYD101" s="238"/>
      <c r="CYE101" s="238"/>
      <c r="CYF101" s="238"/>
      <c r="CYG101" s="238"/>
      <c r="CYH101" s="238"/>
      <c r="CYI101" s="238"/>
      <c r="CYJ101" s="238"/>
      <c r="CYK101" s="238"/>
      <c r="CYL101" s="238"/>
      <c r="CYM101" s="238"/>
      <c r="CYN101" s="238"/>
      <c r="CYO101" s="238"/>
      <c r="CYP101" s="238"/>
      <c r="CYQ101" s="238"/>
      <c r="CYR101" s="238"/>
      <c r="CYS101" s="238"/>
      <c r="CYT101" s="238"/>
      <c r="CYU101" s="238"/>
      <c r="CYV101" s="238"/>
      <c r="CYW101" s="238"/>
      <c r="CYX101" s="238"/>
      <c r="CYY101" s="238"/>
      <c r="CYZ101" s="238"/>
      <c r="CZA101" s="238"/>
      <c r="CZB101" s="238"/>
      <c r="CZC101" s="238"/>
      <c r="CZD101" s="238"/>
      <c r="CZE101" s="238"/>
      <c r="CZF101" s="238"/>
      <c r="CZG101" s="238"/>
      <c r="CZH101" s="238"/>
      <c r="CZI101" s="238"/>
      <c r="CZJ101" s="238"/>
      <c r="CZK101" s="238"/>
      <c r="CZL101" s="238"/>
      <c r="CZM101" s="238"/>
      <c r="CZN101" s="238"/>
      <c r="CZO101" s="238"/>
      <c r="CZP101" s="238"/>
      <c r="CZQ101" s="238"/>
      <c r="CZR101" s="238"/>
      <c r="CZS101" s="238"/>
      <c r="CZT101" s="238"/>
      <c r="CZU101" s="238"/>
      <c r="CZV101" s="238"/>
      <c r="CZW101" s="238"/>
      <c r="CZX101" s="238"/>
      <c r="CZY101" s="238"/>
      <c r="CZZ101" s="238"/>
      <c r="DAA101" s="238"/>
      <c r="DAB101" s="238"/>
      <c r="DAC101" s="238"/>
      <c r="DAD101" s="238"/>
      <c r="DAE101" s="238"/>
      <c r="DAF101" s="238"/>
      <c r="DAG101" s="238"/>
      <c r="DAH101" s="238"/>
      <c r="DAI101" s="238"/>
      <c r="DAJ101" s="238"/>
      <c r="DAK101" s="238"/>
      <c r="DAL101" s="238"/>
      <c r="DAM101" s="238"/>
      <c r="DAN101" s="238"/>
      <c r="DAO101" s="238"/>
      <c r="DAP101" s="238"/>
      <c r="DAQ101" s="238"/>
      <c r="DAR101" s="238"/>
      <c r="DAS101" s="238"/>
      <c r="DAT101" s="238"/>
      <c r="DAU101" s="238"/>
      <c r="DAV101" s="238"/>
      <c r="DAW101" s="238"/>
      <c r="DAX101" s="238"/>
      <c r="DAY101" s="238"/>
      <c r="DAZ101" s="238"/>
      <c r="DBA101" s="238"/>
      <c r="DBB101" s="238"/>
      <c r="DBC101" s="238"/>
      <c r="DBD101" s="238"/>
      <c r="DBE101" s="238"/>
      <c r="DBF101" s="238"/>
      <c r="DBG101" s="238"/>
      <c r="DBH101" s="238"/>
      <c r="DBI101" s="238"/>
      <c r="DBJ101" s="238"/>
      <c r="DBK101" s="238"/>
      <c r="DBL101" s="238"/>
      <c r="DBM101" s="238"/>
      <c r="DBN101" s="238"/>
      <c r="DBO101" s="238"/>
      <c r="DBP101" s="238"/>
      <c r="DBQ101" s="238"/>
      <c r="DBR101" s="238"/>
      <c r="DBS101" s="238"/>
      <c r="DBT101" s="238"/>
      <c r="DBU101" s="238"/>
      <c r="DBV101" s="238"/>
      <c r="DBW101" s="238"/>
      <c r="DBX101" s="238"/>
      <c r="DBY101" s="238"/>
      <c r="DBZ101" s="238"/>
      <c r="DCA101" s="238"/>
      <c r="DCB101" s="238"/>
      <c r="DCC101" s="238"/>
      <c r="DCD101" s="238"/>
      <c r="DCE101" s="238"/>
      <c r="DCF101" s="238"/>
      <c r="DCG101" s="238"/>
      <c r="DCH101" s="238"/>
      <c r="DCI101" s="238"/>
      <c r="DCJ101" s="238"/>
      <c r="DCK101" s="238"/>
      <c r="DCL101" s="238"/>
      <c r="DCM101" s="238"/>
      <c r="DCN101" s="238"/>
      <c r="DCO101" s="238"/>
      <c r="DCP101" s="238"/>
      <c r="DCQ101" s="238"/>
      <c r="DCR101" s="238"/>
      <c r="DCS101" s="238"/>
      <c r="DCT101" s="238"/>
      <c r="DCU101" s="238"/>
      <c r="DCV101" s="238"/>
      <c r="DCW101" s="238"/>
      <c r="DCX101" s="238"/>
      <c r="DCY101" s="238"/>
      <c r="DCZ101" s="238"/>
      <c r="DDA101" s="238"/>
      <c r="DDB101" s="238"/>
      <c r="DDC101" s="238"/>
      <c r="DDD101" s="238"/>
      <c r="DDE101" s="238"/>
      <c r="DDF101" s="238"/>
      <c r="DDG101" s="238"/>
      <c r="DDH101" s="238"/>
      <c r="DDI101" s="238"/>
      <c r="DDJ101" s="238"/>
      <c r="DDK101" s="238"/>
      <c r="DDL101" s="238"/>
      <c r="DDM101" s="238"/>
      <c r="DDN101" s="238"/>
      <c r="DDO101" s="238"/>
      <c r="DDP101" s="238"/>
      <c r="DDQ101" s="238"/>
      <c r="DDR101" s="238"/>
      <c r="DDS101" s="238"/>
      <c r="DDT101" s="238"/>
      <c r="DDU101" s="238"/>
      <c r="DDV101" s="238"/>
      <c r="DDW101" s="238"/>
      <c r="DDX101" s="238"/>
      <c r="DDY101" s="238"/>
      <c r="DDZ101" s="238"/>
      <c r="DEA101" s="238"/>
      <c r="DEB101" s="238"/>
      <c r="DEC101" s="238"/>
      <c r="DED101" s="238"/>
      <c r="DEE101" s="238"/>
      <c r="DEF101" s="238"/>
      <c r="DEG101" s="238"/>
      <c r="DEH101" s="238"/>
      <c r="DEI101" s="238"/>
      <c r="DEJ101" s="238"/>
      <c r="DEK101" s="238"/>
      <c r="DEL101" s="238"/>
      <c r="DEM101" s="238"/>
      <c r="DEN101" s="238"/>
      <c r="DEO101" s="238"/>
      <c r="DEP101" s="238"/>
      <c r="DEQ101" s="238"/>
      <c r="DER101" s="238"/>
      <c r="DES101" s="238"/>
      <c r="DET101" s="238"/>
      <c r="DEU101" s="238"/>
      <c r="DEV101" s="238"/>
      <c r="DEW101" s="238"/>
      <c r="DEX101" s="238"/>
      <c r="DEY101" s="238"/>
      <c r="DEZ101" s="238"/>
      <c r="DFA101" s="238"/>
      <c r="DFB101" s="238"/>
      <c r="DFC101" s="238"/>
      <c r="DFD101" s="238"/>
      <c r="DFE101" s="238"/>
      <c r="DFF101" s="238"/>
      <c r="DFG101" s="238"/>
      <c r="DFH101" s="238"/>
      <c r="DFI101" s="238"/>
      <c r="DFJ101" s="238"/>
      <c r="DFK101" s="238"/>
      <c r="DFL101" s="238"/>
      <c r="DFM101" s="238"/>
      <c r="DFN101" s="238"/>
      <c r="DFO101" s="238"/>
      <c r="DFP101" s="238"/>
      <c r="DFQ101" s="238"/>
      <c r="DFR101" s="238"/>
      <c r="DFS101" s="238"/>
      <c r="DFT101" s="238"/>
      <c r="DFU101" s="238"/>
      <c r="DFV101" s="238"/>
      <c r="DFW101" s="238"/>
      <c r="DFX101" s="238"/>
      <c r="DFY101" s="238"/>
      <c r="DFZ101" s="238"/>
      <c r="DGA101" s="238"/>
      <c r="DGB101" s="238"/>
      <c r="DGC101" s="238"/>
      <c r="DGD101" s="238"/>
      <c r="DGE101" s="238"/>
      <c r="DGF101" s="238"/>
      <c r="DGG101" s="238"/>
      <c r="DGH101" s="238"/>
      <c r="DGI101" s="238"/>
      <c r="DGJ101" s="238"/>
      <c r="DGK101" s="238"/>
      <c r="DGL101" s="238"/>
      <c r="DGM101" s="238"/>
      <c r="DGN101" s="238"/>
      <c r="DGO101" s="238"/>
      <c r="DGP101" s="238"/>
      <c r="DGQ101" s="238"/>
      <c r="DGR101" s="238"/>
      <c r="DGS101" s="238"/>
      <c r="DGT101" s="238"/>
      <c r="DGU101" s="238"/>
      <c r="DGV101" s="238"/>
      <c r="DGW101" s="238"/>
      <c r="DGX101" s="238"/>
      <c r="DGY101" s="238"/>
      <c r="DGZ101" s="238"/>
      <c r="DHA101" s="238"/>
      <c r="DHB101" s="238"/>
      <c r="DHC101" s="238"/>
      <c r="DHD101" s="238"/>
      <c r="DHE101" s="238"/>
      <c r="DHF101" s="238"/>
      <c r="DHG101" s="238"/>
      <c r="DHH101" s="238"/>
      <c r="DHI101" s="238"/>
      <c r="DHJ101" s="238"/>
      <c r="DHK101" s="238"/>
      <c r="DHL101" s="238"/>
      <c r="DHM101" s="238"/>
      <c r="DHN101" s="238"/>
      <c r="DHO101" s="238"/>
      <c r="DHP101" s="238"/>
      <c r="DHQ101" s="238"/>
      <c r="DHR101" s="238"/>
      <c r="DHS101" s="238"/>
      <c r="DHT101" s="238"/>
      <c r="DHU101" s="238"/>
      <c r="DHV101" s="238"/>
      <c r="DHW101" s="238"/>
      <c r="DHX101" s="238"/>
      <c r="DHY101" s="238"/>
      <c r="DHZ101" s="238"/>
      <c r="DIA101" s="238"/>
      <c r="DIB101" s="238"/>
      <c r="DIC101" s="238"/>
      <c r="DID101" s="238"/>
      <c r="DIE101" s="238"/>
      <c r="DIF101" s="238"/>
      <c r="DIG101" s="238"/>
      <c r="DIH101" s="238"/>
      <c r="DII101" s="238"/>
      <c r="DIJ101" s="238"/>
      <c r="DIK101" s="238"/>
      <c r="DIL101" s="238"/>
      <c r="DIM101" s="238"/>
      <c r="DIN101" s="238"/>
      <c r="DIO101" s="238"/>
      <c r="DIP101" s="238"/>
      <c r="DIQ101" s="238"/>
      <c r="DIR101" s="238"/>
      <c r="DIS101" s="238"/>
      <c r="DIT101" s="238"/>
      <c r="DIU101" s="238"/>
      <c r="DIV101" s="238"/>
      <c r="DIW101" s="238"/>
      <c r="DIX101" s="238"/>
      <c r="DIY101" s="238"/>
      <c r="DIZ101" s="238"/>
      <c r="DJA101" s="238"/>
      <c r="DJB101" s="238"/>
      <c r="DJC101" s="238"/>
      <c r="DJD101" s="238"/>
      <c r="DJE101" s="238"/>
      <c r="DJF101" s="238"/>
      <c r="DJG101" s="238"/>
      <c r="DJH101" s="238"/>
      <c r="DJI101" s="238"/>
      <c r="DJJ101" s="238"/>
      <c r="DJK101" s="238"/>
      <c r="DJL101" s="238"/>
      <c r="DJM101" s="238"/>
      <c r="DJN101" s="238"/>
      <c r="DJO101" s="238"/>
      <c r="DJP101" s="238"/>
      <c r="DJQ101" s="238"/>
      <c r="DJR101" s="238"/>
      <c r="DJS101" s="238"/>
      <c r="DJT101" s="238"/>
      <c r="DJU101" s="238"/>
      <c r="DJV101" s="238"/>
      <c r="DJW101" s="238"/>
      <c r="DJX101" s="238"/>
      <c r="DJY101" s="238"/>
      <c r="DJZ101" s="238"/>
      <c r="DKA101" s="238"/>
      <c r="DKB101" s="238"/>
      <c r="DKC101" s="238"/>
      <c r="DKD101" s="238"/>
      <c r="DKE101" s="238"/>
      <c r="DKF101" s="238"/>
      <c r="DKG101" s="238"/>
      <c r="DKH101" s="238"/>
      <c r="DKI101" s="238"/>
      <c r="DKJ101" s="238"/>
      <c r="DKK101" s="238"/>
      <c r="DKL101" s="238"/>
      <c r="DKM101" s="238"/>
      <c r="DKN101" s="238"/>
      <c r="DKO101" s="238"/>
      <c r="DKP101" s="238"/>
      <c r="DKQ101" s="238"/>
      <c r="DKR101" s="238"/>
      <c r="DKS101" s="238"/>
      <c r="DKT101" s="238"/>
      <c r="DKU101" s="238"/>
      <c r="DKV101" s="238"/>
      <c r="DKW101" s="238"/>
      <c r="DKX101" s="238"/>
      <c r="DKY101" s="238"/>
      <c r="DKZ101" s="238"/>
      <c r="DLA101" s="238"/>
      <c r="DLB101" s="238"/>
      <c r="DLC101" s="238"/>
      <c r="DLD101" s="238"/>
      <c r="DLE101" s="238"/>
      <c r="DLF101" s="238"/>
      <c r="DLG101" s="238"/>
      <c r="DLH101" s="238"/>
      <c r="DLI101" s="238"/>
      <c r="DLJ101" s="238"/>
      <c r="DLK101" s="238"/>
      <c r="DLL101" s="238"/>
      <c r="DLM101" s="238"/>
      <c r="DLN101" s="238"/>
      <c r="DLO101" s="238"/>
      <c r="DLP101" s="238"/>
      <c r="DLQ101" s="238"/>
      <c r="DLR101" s="238"/>
      <c r="DLS101" s="238"/>
      <c r="DLT101" s="238"/>
      <c r="DLU101" s="238"/>
      <c r="DLV101" s="238"/>
      <c r="DLW101" s="238"/>
      <c r="DLX101" s="238"/>
      <c r="DLY101" s="238"/>
      <c r="DLZ101" s="238"/>
      <c r="DMA101" s="238"/>
      <c r="DMB101" s="238"/>
      <c r="DMC101" s="238"/>
      <c r="DMD101" s="238"/>
      <c r="DME101" s="238"/>
      <c r="DMF101" s="238"/>
      <c r="DMG101" s="238"/>
      <c r="DMH101" s="238"/>
      <c r="DMI101" s="238"/>
      <c r="DMJ101" s="238"/>
      <c r="DMK101" s="238"/>
      <c r="DML101" s="238"/>
      <c r="DMM101" s="238"/>
      <c r="DMN101" s="238"/>
      <c r="DMO101" s="238"/>
      <c r="DMP101" s="238"/>
      <c r="DMQ101" s="238"/>
      <c r="DMR101" s="238"/>
      <c r="DMS101" s="238"/>
      <c r="DMT101" s="238"/>
      <c r="DMU101" s="238"/>
      <c r="DMV101" s="238"/>
      <c r="DMW101" s="238"/>
      <c r="DMX101" s="238"/>
      <c r="DMY101" s="238"/>
      <c r="DMZ101" s="238"/>
      <c r="DNA101" s="238"/>
      <c r="DNB101" s="238"/>
      <c r="DNC101" s="238"/>
      <c r="DND101" s="238"/>
      <c r="DNE101" s="238"/>
      <c r="DNF101" s="238"/>
      <c r="DNG101" s="238"/>
      <c r="DNH101" s="238"/>
      <c r="DNI101" s="238"/>
      <c r="DNJ101" s="238"/>
      <c r="DNK101" s="238"/>
      <c r="DNL101" s="238"/>
      <c r="DNM101" s="238"/>
      <c r="DNN101" s="238"/>
      <c r="DNO101" s="238"/>
      <c r="DNP101" s="238"/>
      <c r="DNQ101" s="238"/>
      <c r="DNR101" s="238"/>
      <c r="DNS101" s="238"/>
      <c r="DNT101" s="238"/>
      <c r="DNU101" s="238"/>
      <c r="DNV101" s="238"/>
      <c r="DNW101" s="238"/>
      <c r="DNX101" s="238"/>
      <c r="DNY101" s="238"/>
      <c r="DNZ101" s="238"/>
      <c r="DOA101" s="238"/>
      <c r="DOB101" s="238"/>
      <c r="DOC101" s="238"/>
      <c r="DOD101" s="238"/>
      <c r="DOE101" s="238"/>
      <c r="DOF101" s="238"/>
      <c r="DOG101" s="238"/>
      <c r="DOH101" s="238"/>
      <c r="DOI101" s="238"/>
      <c r="DOJ101" s="238"/>
      <c r="DOK101" s="238"/>
      <c r="DOL101" s="238"/>
      <c r="DOM101" s="238"/>
      <c r="DON101" s="238"/>
      <c r="DOO101" s="238"/>
      <c r="DOP101" s="238"/>
      <c r="DOQ101" s="238"/>
      <c r="DOR101" s="238"/>
      <c r="DOS101" s="238"/>
      <c r="DOT101" s="238"/>
      <c r="DOU101" s="238"/>
      <c r="DOV101" s="238"/>
      <c r="DOW101" s="238"/>
      <c r="DOX101" s="238"/>
      <c r="DOY101" s="238"/>
      <c r="DOZ101" s="238"/>
      <c r="DPA101" s="238"/>
      <c r="DPB101" s="238"/>
      <c r="DPC101" s="238"/>
      <c r="DPD101" s="238"/>
      <c r="DPE101" s="238"/>
      <c r="DPF101" s="238"/>
      <c r="DPG101" s="238"/>
      <c r="DPH101" s="238"/>
      <c r="DPI101" s="238"/>
      <c r="DPJ101" s="238"/>
      <c r="DPK101" s="238"/>
      <c r="DPL101" s="238"/>
      <c r="DPM101" s="238"/>
      <c r="DPN101" s="238"/>
      <c r="DPO101" s="238"/>
      <c r="DPP101" s="238"/>
      <c r="DPQ101" s="238"/>
      <c r="DPR101" s="238"/>
      <c r="DPS101" s="238"/>
      <c r="DPT101" s="238"/>
      <c r="DPU101" s="238"/>
      <c r="DPV101" s="238"/>
      <c r="DPW101" s="238"/>
      <c r="DPX101" s="238"/>
      <c r="DPY101" s="238"/>
      <c r="DPZ101" s="238"/>
      <c r="DQA101" s="238"/>
      <c r="DQB101" s="238"/>
      <c r="DQC101" s="238"/>
      <c r="DQD101" s="238"/>
      <c r="DQE101" s="238"/>
      <c r="DQF101" s="238"/>
      <c r="DQG101" s="238"/>
      <c r="DQH101" s="238"/>
      <c r="DQI101" s="238"/>
      <c r="DQJ101" s="238"/>
      <c r="DQK101" s="238"/>
      <c r="DQL101" s="238"/>
      <c r="DQM101" s="238"/>
      <c r="DQN101" s="238"/>
      <c r="DQO101" s="238"/>
      <c r="DQP101" s="238"/>
      <c r="DQQ101" s="238"/>
      <c r="DQR101" s="238"/>
      <c r="DQS101" s="238"/>
      <c r="DQT101" s="238"/>
      <c r="DQU101" s="238"/>
      <c r="DQV101" s="238"/>
      <c r="DQW101" s="238"/>
      <c r="DQX101" s="238"/>
      <c r="DQY101" s="238"/>
      <c r="DQZ101" s="238"/>
      <c r="DRA101" s="238"/>
      <c r="DRB101" s="238"/>
      <c r="DRC101" s="238"/>
      <c r="DRD101" s="238"/>
      <c r="DRE101" s="238"/>
      <c r="DRF101" s="238"/>
      <c r="DRG101" s="238"/>
      <c r="DRH101" s="238"/>
      <c r="DRI101" s="238"/>
      <c r="DRJ101" s="238"/>
      <c r="DRK101" s="238"/>
      <c r="DRL101" s="238"/>
      <c r="DRM101" s="238"/>
      <c r="DRN101" s="238"/>
      <c r="DRO101" s="238"/>
      <c r="DRP101" s="238"/>
      <c r="DRQ101" s="238"/>
      <c r="DRR101" s="238"/>
      <c r="DRS101" s="238"/>
      <c r="DRT101" s="238"/>
      <c r="DRU101" s="238"/>
      <c r="DRV101" s="238"/>
      <c r="DRW101" s="238"/>
      <c r="DRX101" s="238"/>
      <c r="DRY101" s="238"/>
      <c r="DRZ101" s="238"/>
      <c r="DSA101" s="238"/>
      <c r="DSB101" s="238"/>
      <c r="DSC101" s="238"/>
      <c r="DSD101" s="238"/>
      <c r="DSE101" s="238"/>
      <c r="DSF101" s="238"/>
      <c r="DSG101" s="238"/>
      <c r="DSH101" s="238"/>
      <c r="DSI101" s="238"/>
      <c r="DSJ101" s="238"/>
      <c r="DSK101" s="238"/>
      <c r="DSL101" s="238"/>
      <c r="DSM101" s="238"/>
      <c r="DSN101" s="238"/>
      <c r="DSO101" s="238"/>
      <c r="DSP101" s="238"/>
      <c r="DSQ101" s="238"/>
      <c r="DSR101" s="238"/>
      <c r="DSS101" s="238"/>
      <c r="DST101" s="238"/>
      <c r="DSU101" s="238"/>
      <c r="DSV101" s="238"/>
      <c r="DSW101" s="238"/>
      <c r="DSX101" s="238"/>
      <c r="DSY101" s="238"/>
      <c r="DSZ101" s="238"/>
      <c r="DTA101" s="238"/>
      <c r="DTB101" s="238"/>
      <c r="DTC101" s="238"/>
      <c r="DTD101" s="238"/>
      <c r="DTE101" s="238"/>
      <c r="DTF101" s="238"/>
      <c r="DTG101" s="238"/>
      <c r="DTH101" s="238"/>
      <c r="DTI101" s="238"/>
      <c r="DTJ101" s="238"/>
      <c r="DTK101" s="238"/>
      <c r="DTL101" s="238"/>
      <c r="DTM101" s="238"/>
      <c r="DTN101" s="238"/>
      <c r="DTO101" s="238"/>
      <c r="DTP101" s="238"/>
      <c r="DTQ101" s="238"/>
      <c r="DTR101" s="238"/>
      <c r="DTS101" s="238"/>
      <c r="DTT101" s="238"/>
      <c r="DTU101" s="238"/>
      <c r="DTV101" s="238"/>
      <c r="DTW101" s="238"/>
      <c r="DTX101" s="238"/>
      <c r="DTY101" s="238"/>
      <c r="DTZ101" s="238"/>
      <c r="DUA101" s="238"/>
      <c r="DUB101" s="238"/>
      <c r="DUC101" s="238"/>
      <c r="DUD101" s="238"/>
      <c r="DUE101" s="238"/>
      <c r="DUF101" s="238"/>
      <c r="DUG101" s="238"/>
      <c r="DUH101" s="238"/>
      <c r="DUI101" s="238"/>
      <c r="DUJ101" s="238"/>
      <c r="DUK101" s="238"/>
      <c r="DUL101" s="238"/>
      <c r="DUM101" s="238"/>
      <c r="DUN101" s="238"/>
      <c r="DUO101" s="238"/>
      <c r="DUP101" s="238"/>
      <c r="DUQ101" s="238"/>
      <c r="DUR101" s="238"/>
      <c r="DUS101" s="238"/>
      <c r="DUT101" s="238"/>
      <c r="DUU101" s="238"/>
      <c r="DUV101" s="238"/>
      <c r="DUW101" s="238"/>
      <c r="DUX101" s="238"/>
      <c r="DUY101" s="238"/>
      <c r="DUZ101" s="238"/>
      <c r="DVA101" s="238"/>
      <c r="DVB101" s="238"/>
      <c r="DVC101" s="238"/>
      <c r="DVD101" s="238"/>
      <c r="DVE101" s="238"/>
      <c r="DVF101" s="238"/>
      <c r="DVG101" s="238"/>
      <c r="DVH101" s="238"/>
      <c r="DVI101" s="238"/>
      <c r="DVJ101" s="238"/>
      <c r="DVK101" s="238"/>
      <c r="DVL101" s="238"/>
      <c r="DVM101" s="238"/>
      <c r="DVN101" s="238"/>
      <c r="DVO101" s="238"/>
      <c r="DVP101" s="238"/>
      <c r="DVQ101" s="238"/>
      <c r="DVR101" s="238"/>
      <c r="DVS101" s="238"/>
      <c r="DVT101" s="238"/>
      <c r="DVU101" s="238"/>
      <c r="DVV101" s="238"/>
      <c r="DVW101" s="238"/>
      <c r="DVX101" s="238"/>
      <c r="DVY101" s="238"/>
      <c r="DVZ101" s="238"/>
      <c r="DWA101" s="238"/>
      <c r="DWB101" s="238"/>
      <c r="DWC101" s="238"/>
      <c r="DWD101" s="238"/>
      <c r="DWE101" s="238"/>
      <c r="DWF101" s="238"/>
      <c r="DWG101" s="238"/>
      <c r="DWH101" s="238"/>
      <c r="DWI101" s="238"/>
      <c r="DWJ101" s="238"/>
      <c r="DWK101" s="238"/>
      <c r="DWL101" s="238"/>
      <c r="DWM101" s="238"/>
      <c r="DWN101" s="238"/>
      <c r="DWO101" s="238"/>
      <c r="DWP101" s="238"/>
      <c r="DWQ101" s="238"/>
      <c r="DWR101" s="238"/>
      <c r="DWS101" s="238"/>
      <c r="DWT101" s="238"/>
      <c r="DWU101" s="238"/>
      <c r="DWV101" s="238"/>
      <c r="DWW101" s="238"/>
      <c r="DWX101" s="238"/>
      <c r="DWY101" s="238"/>
      <c r="DWZ101" s="238"/>
      <c r="DXA101" s="238"/>
      <c r="DXB101" s="238"/>
      <c r="DXC101" s="238"/>
      <c r="DXD101" s="238"/>
      <c r="DXE101" s="238"/>
      <c r="DXF101" s="238"/>
      <c r="DXG101" s="238"/>
      <c r="DXH101" s="238"/>
      <c r="DXI101" s="238"/>
      <c r="DXJ101" s="238"/>
      <c r="DXK101" s="238"/>
      <c r="DXL101" s="238"/>
      <c r="DXM101" s="238"/>
      <c r="DXN101" s="238"/>
      <c r="DXO101" s="238"/>
      <c r="DXP101" s="238"/>
      <c r="DXQ101" s="238"/>
      <c r="DXR101" s="238"/>
      <c r="DXS101" s="238"/>
      <c r="DXT101" s="238"/>
      <c r="DXU101" s="238"/>
      <c r="DXV101" s="238"/>
      <c r="DXW101" s="238"/>
      <c r="DXX101" s="238"/>
      <c r="DXY101" s="238"/>
      <c r="DXZ101" s="238"/>
      <c r="DYA101" s="238"/>
      <c r="DYB101" s="238"/>
      <c r="DYC101" s="238"/>
      <c r="DYD101" s="238"/>
      <c r="DYE101" s="238"/>
      <c r="DYF101" s="238"/>
      <c r="DYG101" s="238"/>
      <c r="DYH101" s="238"/>
      <c r="DYI101" s="238"/>
      <c r="DYJ101" s="238"/>
      <c r="DYK101" s="238"/>
      <c r="DYL101" s="238"/>
      <c r="DYM101" s="238"/>
      <c r="DYN101" s="238"/>
      <c r="DYO101" s="238"/>
      <c r="DYP101" s="238"/>
      <c r="DYQ101" s="238"/>
      <c r="DYR101" s="238"/>
      <c r="DYS101" s="238"/>
      <c r="DYT101" s="238"/>
      <c r="DYU101" s="238"/>
      <c r="DYV101" s="238"/>
      <c r="DYW101" s="238"/>
      <c r="DYX101" s="238"/>
      <c r="DYY101" s="238"/>
      <c r="DYZ101" s="238"/>
      <c r="DZA101" s="238"/>
      <c r="DZB101" s="238"/>
      <c r="DZC101" s="238"/>
      <c r="DZD101" s="238"/>
      <c r="DZE101" s="238"/>
      <c r="DZF101" s="238"/>
      <c r="DZG101" s="238"/>
      <c r="DZH101" s="238"/>
      <c r="DZI101" s="238"/>
      <c r="DZJ101" s="238"/>
      <c r="DZK101" s="238"/>
      <c r="DZL101" s="238"/>
      <c r="DZM101" s="238"/>
      <c r="DZN101" s="238"/>
      <c r="DZO101" s="238"/>
      <c r="DZP101" s="238"/>
      <c r="DZQ101" s="238"/>
      <c r="DZR101" s="238"/>
      <c r="DZS101" s="238"/>
      <c r="DZT101" s="238"/>
      <c r="DZU101" s="238"/>
      <c r="DZV101" s="238"/>
      <c r="DZW101" s="238"/>
      <c r="DZX101" s="238"/>
      <c r="DZY101" s="238"/>
      <c r="DZZ101" s="238"/>
      <c r="EAA101" s="238"/>
      <c r="EAB101" s="238"/>
      <c r="EAC101" s="238"/>
      <c r="EAD101" s="238"/>
      <c r="EAE101" s="238"/>
      <c r="EAF101" s="238"/>
      <c r="EAG101" s="238"/>
      <c r="EAH101" s="238"/>
      <c r="EAI101" s="238"/>
      <c r="EAJ101" s="238"/>
      <c r="EAK101" s="238"/>
      <c r="EAL101" s="238"/>
      <c r="EAM101" s="238"/>
      <c r="EAN101" s="238"/>
      <c r="EAO101" s="238"/>
      <c r="EAP101" s="238"/>
      <c r="EAQ101" s="238"/>
      <c r="EAR101" s="238"/>
      <c r="EAS101" s="238"/>
      <c r="EAT101" s="238"/>
      <c r="EAU101" s="238"/>
      <c r="EAV101" s="238"/>
      <c r="EAW101" s="238"/>
      <c r="EAX101" s="238"/>
      <c r="EAY101" s="238"/>
      <c r="EAZ101" s="238"/>
      <c r="EBA101" s="238"/>
      <c r="EBB101" s="238"/>
      <c r="EBC101" s="238"/>
      <c r="EBD101" s="238"/>
      <c r="EBE101" s="238"/>
      <c r="EBF101" s="238"/>
      <c r="EBG101" s="238"/>
      <c r="EBH101" s="238"/>
      <c r="EBI101" s="238"/>
      <c r="EBJ101" s="238"/>
      <c r="EBK101" s="238"/>
      <c r="EBL101" s="238"/>
      <c r="EBM101" s="238"/>
      <c r="EBN101" s="238"/>
      <c r="EBO101" s="238"/>
      <c r="EBP101" s="238"/>
      <c r="EBQ101" s="238"/>
      <c r="EBR101" s="238"/>
      <c r="EBS101" s="238"/>
      <c r="EBT101" s="238"/>
      <c r="EBU101" s="238"/>
      <c r="EBV101" s="238"/>
      <c r="EBW101" s="238"/>
      <c r="EBX101" s="238"/>
      <c r="EBY101" s="238"/>
      <c r="EBZ101" s="238"/>
      <c r="ECA101" s="238"/>
      <c r="ECB101" s="238"/>
      <c r="ECC101" s="238"/>
      <c r="ECD101" s="238"/>
      <c r="ECE101" s="238"/>
      <c r="ECF101" s="238"/>
      <c r="ECG101" s="238"/>
      <c r="ECH101" s="238"/>
      <c r="ECI101" s="238"/>
      <c r="ECJ101" s="238"/>
      <c r="ECK101" s="238"/>
      <c r="ECL101" s="238"/>
      <c r="ECM101" s="238"/>
      <c r="ECN101" s="238"/>
      <c r="ECO101" s="238"/>
      <c r="ECP101" s="238"/>
      <c r="ECQ101" s="238"/>
      <c r="ECR101" s="238"/>
      <c r="ECS101" s="238"/>
      <c r="ECT101" s="238"/>
      <c r="ECU101" s="238"/>
      <c r="ECV101" s="238"/>
      <c r="ECW101" s="238"/>
      <c r="ECX101" s="238"/>
      <c r="ECY101" s="238"/>
      <c r="ECZ101" s="238"/>
      <c r="EDA101" s="238"/>
      <c r="EDB101" s="238"/>
      <c r="EDC101" s="238"/>
      <c r="EDD101" s="238"/>
      <c r="EDE101" s="238"/>
      <c r="EDF101" s="238"/>
      <c r="EDG101" s="238"/>
      <c r="EDH101" s="238"/>
      <c r="EDI101" s="238"/>
      <c r="EDJ101" s="238"/>
      <c r="EDK101" s="238"/>
      <c r="EDL101" s="238"/>
      <c r="EDM101" s="238"/>
      <c r="EDN101" s="238"/>
      <c r="EDO101" s="238"/>
      <c r="EDP101" s="238"/>
      <c r="EDQ101" s="238"/>
      <c r="EDR101" s="238"/>
      <c r="EDS101" s="238"/>
      <c r="EDT101" s="238"/>
      <c r="EDU101" s="238"/>
      <c r="EDV101" s="238"/>
      <c r="EDW101" s="238"/>
      <c r="EDX101" s="238"/>
      <c r="EDY101" s="238"/>
      <c r="EDZ101" s="238"/>
      <c r="EEA101" s="238"/>
      <c r="EEB101" s="238"/>
      <c r="EEC101" s="238"/>
      <c r="EED101" s="238"/>
      <c r="EEE101" s="238"/>
      <c r="EEF101" s="238"/>
      <c r="EEG101" s="238"/>
      <c r="EEH101" s="238"/>
      <c r="EEI101" s="238"/>
      <c r="EEJ101" s="238"/>
      <c r="EEK101" s="238"/>
      <c r="EEL101" s="238"/>
      <c r="EEM101" s="238"/>
      <c r="EEN101" s="238"/>
      <c r="EEO101" s="238"/>
      <c r="EEP101" s="238"/>
      <c r="EEQ101" s="238"/>
      <c r="EER101" s="238"/>
      <c r="EES101" s="238"/>
      <c r="EET101" s="238"/>
      <c r="EEU101" s="238"/>
      <c r="EEV101" s="238"/>
      <c r="EEW101" s="238"/>
      <c r="EEX101" s="238"/>
      <c r="EEY101" s="238"/>
      <c r="EEZ101" s="238"/>
      <c r="EFA101" s="238"/>
      <c r="EFB101" s="238"/>
      <c r="EFC101" s="238"/>
      <c r="EFD101" s="238"/>
      <c r="EFE101" s="238"/>
      <c r="EFF101" s="238"/>
      <c r="EFG101" s="238"/>
      <c r="EFH101" s="238"/>
      <c r="EFI101" s="238"/>
      <c r="EFJ101" s="238"/>
      <c r="EFK101" s="238"/>
      <c r="EFL101" s="238"/>
      <c r="EFM101" s="238"/>
      <c r="EFN101" s="238"/>
      <c r="EFO101" s="238"/>
      <c r="EFP101" s="238"/>
      <c r="EFQ101" s="238"/>
      <c r="EFR101" s="238"/>
      <c r="EFS101" s="238"/>
      <c r="EFT101" s="238"/>
      <c r="EFU101" s="238"/>
      <c r="EFV101" s="238"/>
      <c r="EFW101" s="238"/>
      <c r="EFX101" s="238"/>
      <c r="EFY101" s="238"/>
      <c r="EFZ101" s="238"/>
      <c r="EGA101" s="238"/>
      <c r="EGB101" s="238"/>
      <c r="EGC101" s="238"/>
      <c r="EGD101" s="238"/>
      <c r="EGE101" s="238"/>
      <c r="EGF101" s="238"/>
      <c r="EGG101" s="238"/>
      <c r="EGH101" s="238"/>
      <c r="EGI101" s="238"/>
      <c r="EGJ101" s="238"/>
      <c r="EGK101" s="238"/>
      <c r="EGL101" s="238"/>
      <c r="EGM101" s="238"/>
      <c r="EGN101" s="238"/>
      <c r="EGO101" s="238"/>
      <c r="EGP101" s="238"/>
      <c r="EGQ101" s="238"/>
      <c r="EGR101" s="238"/>
      <c r="EGS101" s="238"/>
      <c r="EGT101" s="238"/>
      <c r="EGU101" s="238"/>
      <c r="EGV101" s="238"/>
      <c r="EGW101" s="238"/>
      <c r="EGX101" s="238"/>
      <c r="EGY101" s="238"/>
      <c r="EGZ101" s="238"/>
      <c r="EHA101" s="238"/>
      <c r="EHB101" s="238"/>
      <c r="EHC101" s="238"/>
      <c r="EHD101" s="238"/>
      <c r="EHE101" s="238"/>
      <c r="EHF101" s="238"/>
      <c r="EHG101" s="238"/>
      <c r="EHH101" s="238"/>
      <c r="EHI101" s="238"/>
      <c r="EHJ101" s="238"/>
      <c r="EHK101" s="238"/>
      <c r="EHL101" s="238"/>
      <c r="EHM101" s="238"/>
      <c r="EHN101" s="238"/>
      <c r="EHO101" s="238"/>
      <c r="EHP101" s="238"/>
      <c r="EHQ101" s="238"/>
      <c r="EHR101" s="238"/>
      <c r="EHS101" s="238"/>
      <c r="EHT101" s="238"/>
      <c r="EHU101" s="238"/>
      <c r="EHV101" s="238"/>
      <c r="EHW101" s="238"/>
      <c r="EHX101" s="238"/>
      <c r="EHY101" s="238"/>
      <c r="EHZ101" s="238"/>
      <c r="EIA101" s="238"/>
      <c r="EIB101" s="238"/>
      <c r="EIC101" s="238"/>
      <c r="EID101" s="238"/>
      <c r="EIE101" s="238"/>
      <c r="EIF101" s="238"/>
      <c r="EIG101" s="238"/>
      <c r="EIH101" s="238"/>
      <c r="EII101" s="238"/>
      <c r="EIJ101" s="238"/>
      <c r="EIK101" s="238"/>
      <c r="EIL101" s="238"/>
      <c r="EIM101" s="238"/>
      <c r="EIN101" s="238"/>
      <c r="EIO101" s="238"/>
      <c r="EIP101" s="238"/>
      <c r="EIQ101" s="238"/>
      <c r="EIR101" s="238"/>
      <c r="EIS101" s="238"/>
      <c r="EIT101" s="238"/>
      <c r="EIU101" s="238"/>
      <c r="EIV101" s="238"/>
      <c r="EIW101" s="238"/>
      <c r="EIX101" s="238"/>
      <c r="EIY101" s="238"/>
      <c r="EIZ101" s="238"/>
      <c r="EJA101" s="238"/>
      <c r="EJB101" s="238"/>
      <c r="EJC101" s="238"/>
      <c r="EJD101" s="238"/>
      <c r="EJE101" s="238"/>
      <c r="EJF101" s="238"/>
      <c r="EJG101" s="238"/>
      <c r="EJH101" s="238"/>
      <c r="EJI101" s="238"/>
      <c r="EJJ101" s="238"/>
      <c r="EJK101" s="238"/>
      <c r="EJL101" s="238"/>
      <c r="EJM101" s="238"/>
      <c r="EJN101" s="238"/>
      <c r="EJO101" s="238"/>
      <c r="EJP101" s="238"/>
      <c r="EJQ101" s="238"/>
      <c r="EJR101" s="238"/>
      <c r="EJS101" s="238"/>
      <c r="EJT101" s="238"/>
      <c r="EJU101" s="238"/>
      <c r="EJV101" s="238"/>
      <c r="EJW101" s="238"/>
      <c r="EJX101" s="238"/>
      <c r="EJY101" s="238"/>
      <c r="EJZ101" s="238"/>
      <c r="EKA101" s="238"/>
      <c r="EKB101" s="238"/>
      <c r="EKC101" s="238"/>
      <c r="EKD101" s="238"/>
      <c r="EKE101" s="238"/>
      <c r="EKF101" s="238"/>
      <c r="EKG101" s="238"/>
      <c r="EKH101" s="238"/>
      <c r="EKI101" s="238"/>
      <c r="EKJ101" s="238"/>
      <c r="EKK101" s="238"/>
      <c r="EKL101" s="238"/>
      <c r="EKM101" s="238"/>
      <c r="EKN101" s="238"/>
      <c r="EKO101" s="238"/>
      <c r="EKP101" s="238"/>
      <c r="EKQ101" s="238"/>
      <c r="EKR101" s="238"/>
      <c r="EKS101" s="238"/>
      <c r="EKT101" s="238"/>
      <c r="EKU101" s="238"/>
      <c r="EKV101" s="238"/>
      <c r="EKW101" s="238"/>
      <c r="EKX101" s="238"/>
      <c r="EKY101" s="238"/>
      <c r="EKZ101" s="238"/>
      <c r="ELA101" s="238"/>
      <c r="ELB101" s="238"/>
      <c r="ELC101" s="238"/>
      <c r="ELD101" s="238"/>
      <c r="ELE101" s="238"/>
      <c r="ELF101" s="238"/>
      <c r="ELG101" s="238"/>
      <c r="ELH101" s="238"/>
      <c r="ELI101" s="238"/>
      <c r="ELJ101" s="238"/>
      <c r="ELK101" s="238"/>
      <c r="ELL101" s="238"/>
      <c r="ELM101" s="238"/>
      <c r="ELN101" s="238"/>
      <c r="ELO101" s="238"/>
      <c r="ELP101" s="238"/>
      <c r="ELQ101" s="238"/>
      <c r="ELR101" s="238"/>
      <c r="ELS101" s="238"/>
      <c r="ELT101" s="238"/>
      <c r="ELU101" s="238"/>
      <c r="ELV101" s="238"/>
      <c r="ELW101" s="238"/>
      <c r="ELX101" s="238"/>
      <c r="ELY101" s="238"/>
      <c r="ELZ101" s="238"/>
      <c r="EMA101" s="238"/>
      <c r="EMB101" s="238"/>
      <c r="EMC101" s="238"/>
      <c r="EMD101" s="238"/>
      <c r="EME101" s="238"/>
      <c r="EMF101" s="238"/>
      <c r="EMG101" s="238"/>
      <c r="EMH101" s="238"/>
      <c r="EMI101" s="238"/>
      <c r="EMJ101" s="238"/>
      <c r="EMK101" s="238"/>
      <c r="EML101" s="238"/>
      <c r="EMM101" s="238"/>
      <c r="EMN101" s="238"/>
      <c r="EMO101" s="238"/>
      <c r="EMP101" s="238"/>
      <c r="EMQ101" s="238"/>
      <c r="EMR101" s="238"/>
      <c r="EMS101" s="238"/>
      <c r="EMT101" s="238"/>
      <c r="EMU101" s="238"/>
      <c r="EMV101" s="238"/>
      <c r="EMW101" s="238"/>
      <c r="EMX101" s="238"/>
      <c r="EMY101" s="238"/>
      <c r="EMZ101" s="238"/>
      <c r="ENA101" s="238"/>
      <c r="ENB101" s="238"/>
      <c r="ENC101" s="238"/>
      <c r="END101" s="238"/>
      <c r="ENE101" s="238"/>
      <c r="ENF101" s="238"/>
      <c r="ENG101" s="238"/>
      <c r="ENH101" s="238"/>
      <c r="ENI101" s="238"/>
      <c r="ENJ101" s="238"/>
      <c r="ENK101" s="238"/>
      <c r="ENL101" s="238"/>
      <c r="ENM101" s="238"/>
      <c r="ENN101" s="238"/>
      <c r="ENO101" s="238"/>
      <c r="ENP101" s="238"/>
      <c r="ENQ101" s="238"/>
      <c r="ENR101" s="238"/>
      <c r="ENS101" s="238"/>
      <c r="ENT101" s="238"/>
      <c r="ENU101" s="238"/>
      <c r="ENV101" s="238"/>
      <c r="ENW101" s="238"/>
      <c r="ENX101" s="238"/>
      <c r="ENY101" s="238"/>
      <c r="ENZ101" s="238"/>
      <c r="EOA101" s="238"/>
      <c r="EOB101" s="238"/>
      <c r="EOC101" s="238"/>
      <c r="EOD101" s="238"/>
      <c r="EOE101" s="238"/>
      <c r="EOF101" s="238"/>
      <c r="EOG101" s="238"/>
      <c r="EOH101" s="238"/>
      <c r="EOI101" s="238"/>
      <c r="EOJ101" s="238"/>
      <c r="EOK101" s="238"/>
      <c r="EOL101" s="238"/>
      <c r="EOM101" s="238"/>
      <c r="EON101" s="238"/>
      <c r="EOO101" s="238"/>
      <c r="EOP101" s="238"/>
      <c r="EOQ101" s="238"/>
      <c r="EOR101" s="238"/>
      <c r="EOS101" s="238"/>
      <c r="EOT101" s="238"/>
      <c r="EOU101" s="238"/>
      <c r="EOV101" s="238"/>
      <c r="EOW101" s="238"/>
      <c r="EOX101" s="238"/>
      <c r="EOY101" s="238"/>
      <c r="EOZ101" s="238"/>
      <c r="EPA101" s="238"/>
      <c r="EPB101" s="238"/>
      <c r="EPC101" s="238"/>
      <c r="EPD101" s="238"/>
      <c r="EPE101" s="238"/>
      <c r="EPF101" s="238"/>
      <c r="EPG101" s="238"/>
      <c r="EPH101" s="238"/>
      <c r="EPI101" s="238"/>
      <c r="EPJ101" s="238"/>
      <c r="EPK101" s="238"/>
      <c r="EPL101" s="238"/>
      <c r="EPM101" s="238"/>
      <c r="EPN101" s="238"/>
      <c r="EPO101" s="238"/>
      <c r="EPP101" s="238"/>
      <c r="EPQ101" s="238"/>
      <c r="EPR101" s="238"/>
      <c r="EPS101" s="238"/>
      <c r="EPT101" s="238"/>
      <c r="EPU101" s="238"/>
      <c r="EPV101" s="238"/>
      <c r="EPW101" s="238"/>
      <c r="EPX101" s="238"/>
      <c r="EPY101" s="238"/>
      <c r="EPZ101" s="238"/>
      <c r="EQA101" s="238"/>
      <c r="EQB101" s="238"/>
      <c r="EQC101" s="238"/>
      <c r="EQD101" s="238"/>
      <c r="EQE101" s="238"/>
      <c r="EQF101" s="238"/>
      <c r="EQG101" s="238"/>
      <c r="EQH101" s="238"/>
      <c r="EQI101" s="238"/>
      <c r="EQJ101" s="238"/>
      <c r="EQK101" s="238"/>
      <c r="EQL101" s="238"/>
      <c r="EQM101" s="238"/>
      <c r="EQN101" s="238"/>
      <c r="EQO101" s="238"/>
      <c r="EQP101" s="238"/>
      <c r="EQQ101" s="238"/>
      <c r="EQR101" s="238"/>
      <c r="EQS101" s="238"/>
      <c r="EQT101" s="238"/>
      <c r="EQU101" s="238"/>
      <c r="EQV101" s="238"/>
      <c r="EQW101" s="238"/>
      <c r="EQX101" s="238"/>
      <c r="EQY101" s="238"/>
      <c r="EQZ101" s="238"/>
      <c r="ERA101" s="238"/>
      <c r="ERB101" s="238"/>
      <c r="ERC101" s="238"/>
      <c r="ERD101" s="238"/>
      <c r="ERE101" s="238"/>
      <c r="ERF101" s="238"/>
      <c r="ERG101" s="238"/>
      <c r="ERH101" s="238"/>
      <c r="ERI101" s="238"/>
      <c r="ERJ101" s="238"/>
      <c r="ERK101" s="238"/>
      <c r="ERL101" s="238"/>
      <c r="ERM101" s="238"/>
      <c r="ERN101" s="238"/>
      <c r="ERO101" s="238"/>
      <c r="ERP101" s="238"/>
      <c r="ERQ101" s="238"/>
      <c r="ERR101" s="238"/>
      <c r="ERS101" s="238"/>
      <c r="ERT101" s="238"/>
      <c r="ERU101" s="238"/>
      <c r="ERV101" s="238"/>
      <c r="ERW101" s="238"/>
      <c r="ERX101" s="238"/>
      <c r="ERY101" s="238"/>
      <c r="ERZ101" s="238"/>
      <c r="ESA101" s="238"/>
      <c r="ESB101" s="238"/>
      <c r="ESC101" s="238"/>
      <c r="ESD101" s="238"/>
      <c r="ESE101" s="238"/>
      <c r="ESF101" s="238"/>
      <c r="ESG101" s="238"/>
      <c r="ESH101" s="238"/>
      <c r="ESI101" s="238"/>
      <c r="ESJ101" s="238"/>
      <c r="ESK101" s="238"/>
      <c r="ESL101" s="238"/>
      <c r="ESM101" s="238"/>
      <c r="ESN101" s="238"/>
      <c r="ESO101" s="238"/>
      <c r="ESP101" s="238"/>
      <c r="ESQ101" s="238"/>
      <c r="ESR101" s="238"/>
      <c r="ESS101" s="238"/>
      <c r="EST101" s="238"/>
      <c r="ESU101" s="238"/>
      <c r="ESV101" s="238"/>
      <c r="ESW101" s="238"/>
      <c r="ESX101" s="238"/>
      <c r="ESY101" s="238"/>
      <c r="ESZ101" s="238"/>
      <c r="ETA101" s="238"/>
      <c r="ETB101" s="238"/>
      <c r="ETC101" s="238"/>
      <c r="ETD101" s="238"/>
      <c r="ETE101" s="238"/>
      <c r="ETF101" s="238"/>
      <c r="ETG101" s="238"/>
      <c r="ETH101" s="238"/>
      <c r="ETI101" s="238"/>
      <c r="ETJ101" s="238"/>
      <c r="ETK101" s="238"/>
      <c r="ETL101" s="238"/>
      <c r="ETM101" s="238"/>
      <c r="ETN101" s="238"/>
      <c r="ETO101" s="238"/>
      <c r="ETP101" s="238"/>
      <c r="ETQ101" s="238"/>
      <c r="ETR101" s="238"/>
      <c r="ETS101" s="238"/>
      <c r="ETT101" s="238"/>
      <c r="ETU101" s="238"/>
      <c r="ETV101" s="238"/>
      <c r="ETW101" s="238"/>
      <c r="ETX101" s="238"/>
      <c r="ETY101" s="238"/>
      <c r="ETZ101" s="238"/>
      <c r="EUA101" s="238"/>
      <c r="EUB101" s="238"/>
      <c r="EUC101" s="238"/>
      <c r="EUD101" s="238"/>
      <c r="EUE101" s="238"/>
      <c r="EUF101" s="238"/>
      <c r="EUG101" s="238"/>
      <c r="EUH101" s="238"/>
      <c r="EUI101" s="238"/>
      <c r="EUJ101" s="238"/>
      <c r="EUK101" s="238"/>
      <c r="EUL101" s="238"/>
      <c r="EUM101" s="238"/>
      <c r="EUN101" s="238"/>
      <c r="EUO101" s="238"/>
      <c r="EUP101" s="238"/>
      <c r="EUQ101" s="238"/>
      <c r="EUR101" s="238"/>
      <c r="EUS101" s="238"/>
      <c r="EUT101" s="238"/>
      <c r="EUU101" s="238"/>
      <c r="EUV101" s="238"/>
      <c r="EUW101" s="238"/>
      <c r="EUX101" s="238"/>
      <c r="EUY101" s="238"/>
      <c r="EUZ101" s="238"/>
      <c r="EVA101" s="238"/>
      <c r="EVB101" s="238"/>
      <c r="EVC101" s="238"/>
      <c r="EVD101" s="238"/>
      <c r="EVE101" s="238"/>
      <c r="EVF101" s="238"/>
      <c r="EVG101" s="238"/>
      <c r="EVH101" s="238"/>
      <c r="EVI101" s="238"/>
      <c r="EVJ101" s="238"/>
      <c r="EVK101" s="238"/>
      <c r="EVL101" s="238"/>
      <c r="EVM101" s="238"/>
      <c r="EVN101" s="238"/>
      <c r="EVO101" s="238"/>
      <c r="EVP101" s="238"/>
      <c r="EVQ101" s="238"/>
      <c r="EVR101" s="238"/>
      <c r="EVS101" s="238"/>
      <c r="EVT101" s="238"/>
      <c r="EVU101" s="238"/>
      <c r="EVV101" s="238"/>
      <c r="EVW101" s="238"/>
      <c r="EVX101" s="238"/>
      <c r="EVY101" s="238"/>
      <c r="EVZ101" s="238"/>
      <c r="EWA101" s="238"/>
      <c r="EWB101" s="238"/>
      <c r="EWC101" s="238"/>
      <c r="EWD101" s="238"/>
      <c r="EWE101" s="238"/>
      <c r="EWF101" s="238"/>
      <c r="EWG101" s="238"/>
      <c r="EWH101" s="238"/>
      <c r="EWI101" s="238"/>
      <c r="EWJ101" s="238"/>
      <c r="EWK101" s="238"/>
      <c r="EWL101" s="238"/>
      <c r="EWM101" s="238"/>
      <c r="EWN101" s="238"/>
      <c r="EWO101" s="238"/>
      <c r="EWP101" s="238"/>
      <c r="EWQ101" s="238"/>
      <c r="EWR101" s="238"/>
      <c r="EWS101" s="238"/>
      <c r="EWT101" s="238"/>
      <c r="EWU101" s="238"/>
      <c r="EWV101" s="238"/>
      <c r="EWW101" s="238"/>
      <c r="EWX101" s="238"/>
      <c r="EWY101" s="238"/>
      <c r="EWZ101" s="238"/>
      <c r="EXA101" s="238"/>
      <c r="EXB101" s="238"/>
      <c r="EXC101" s="238"/>
      <c r="EXD101" s="238"/>
      <c r="EXE101" s="238"/>
      <c r="EXF101" s="238"/>
      <c r="EXG101" s="238"/>
      <c r="EXH101" s="238"/>
      <c r="EXI101" s="238"/>
      <c r="EXJ101" s="238"/>
      <c r="EXK101" s="238"/>
      <c r="EXL101" s="238"/>
      <c r="EXM101" s="238"/>
      <c r="EXN101" s="238"/>
      <c r="EXO101" s="238"/>
      <c r="EXP101" s="238"/>
      <c r="EXQ101" s="238"/>
      <c r="EXR101" s="238"/>
      <c r="EXS101" s="238"/>
      <c r="EXT101" s="238"/>
      <c r="EXU101" s="238"/>
      <c r="EXV101" s="238"/>
      <c r="EXW101" s="238"/>
      <c r="EXX101" s="238"/>
      <c r="EXY101" s="238"/>
      <c r="EXZ101" s="238"/>
      <c r="EYA101" s="238"/>
      <c r="EYB101" s="238"/>
      <c r="EYC101" s="238"/>
      <c r="EYD101" s="238"/>
      <c r="EYE101" s="238"/>
      <c r="EYF101" s="238"/>
      <c r="EYG101" s="238"/>
      <c r="EYH101" s="238"/>
      <c r="EYI101" s="238"/>
      <c r="EYJ101" s="238"/>
      <c r="EYK101" s="238"/>
      <c r="EYL101" s="238"/>
      <c r="EYM101" s="238"/>
      <c r="EYN101" s="238"/>
      <c r="EYO101" s="238"/>
      <c r="EYP101" s="238"/>
      <c r="EYQ101" s="238"/>
      <c r="EYR101" s="238"/>
      <c r="EYS101" s="238"/>
      <c r="EYT101" s="238"/>
      <c r="EYU101" s="238"/>
      <c r="EYV101" s="238"/>
      <c r="EYW101" s="238"/>
      <c r="EYX101" s="238"/>
      <c r="EYY101" s="238"/>
      <c r="EYZ101" s="238"/>
      <c r="EZA101" s="238"/>
      <c r="EZB101" s="238"/>
      <c r="EZC101" s="238"/>
      <c r="EZD101" s="238"/>
      <c r="EZE101" s="238"/>
      <c r="EZF101" s="238"/>
      <c r="EZG101" s="238"/>
      <c r="EZH101" s="238"/>
      <c r="EZI101" s="238"/>
      <c r="EZJ101" s="238"/>
      <c r="EZK101" s="238"/>
      <c r="EZL101" s="238"/>
      <c r="EZM101" s="238"/>
      <c r="EZN101" s="238"/>
      <c r="EZO101" s="238"/>
      <c r="EZP101" s="238"/>
      <c r="EZQ101" s="238"/>
      <c r="EZR101" s="238"/>
      <c r="EZS101" s="238"/>
      <c r="EZT101" s="238"/>
      <c r="EZU101" s="238"/>
      <c r="EZV101" s="238"/>
      <c r="EZW101" s="238"/>
      <c r="EZX101" s="238"/>
      <c r="EZY101" s="238"/>
      <c r="EZZ101" s="238"/>
      <c r="FAA101" s="238"/>
      <c r="FAB101" s="238"/>
      <c r="FAC101" s="238"/>
      <c r="FAD101" s="238"/>
      <c r="FAE101" s="238"/>
      <c r="FAF101" s="238"/>
      <c r="FAG101" s="238"/>
      <c r="FAH101" s="238"/>
      <c r="FAI101" s="238"/>
      <c r="FAJ101" s="238"/>
      <c r="FAK101" s="238"/>
      <c r="FAL101" s="238"/>
      <c r="FAM101" s="238"/>
      <c r="FAN101" s="238"/>
      <c r="FAO101" s="238"/>
      <c r="FAP101" s="238"/>
      <c r="FAQ101" s="238"/>
      <c r="FAR101" s="238"/>
      <c r="FAS101" s="238"/>
      <c r="FAT101" s="238"/>
      <c r="FAU101" s="238"/>
      <c r="FAV101" s="238"/>
      <c r="FAW101" s="238"/>
      <c r="FAX101" s="238"/>
      <c r="FAY101" s="238"/>
      <c r="FAZ101" s="238"/>
      <c r="FBA101" s="238"/>
      <c r="FBB101" s="238"/>
      <c r="FBC101" s="238"/>
      <c r="FBD101" s="238"/>
      <c r="FBE101" s="238"/>
      <c r="FBF101" s="238"/>
      <c r="FBG101" s="238"/>
      <c r="FBH101" s="238"/>
      <c r="FBI101" s="238"/>
      <c r="FBJ101" s="238"/>
      <c r="FBK101" s="238"/>
      <c r="FBL101" s="238"/>
      <c r="FBM101" s="238"/>
      <c r="FBN101" s="238"/>
      <c r="FBO101" s="238"/>
      <c r="FBP101" s="238"/>
      <c r="FBQ101" s="238"/>
      <c r="FBR101" s="238"/>
      <c r="FBS101" s="238"/>
      <c r="FBT101" s="238"/>
      <c r="FBU101" s="238"/>
      <c r="FBV101" s="238"/>
      <c r="FBW101" s="238"/>
      <c r="FBX101" s="238"/>
      <c r="FBY101" s="238"/>
      <c r="FBZ101" s="238"/>
      <c r="FCA101" s="238"/>
      <c r="FCB101" s="238"/>
      <c r="FCC101" s="238"/>
      <c r="FCD101" s="238"/>
      <c r="FCE101" s="238"/>
      <c r="FCF101" s="238"/>
      <c r="FCG101" s="238"/>
      <c r="FCH101" s="238"/>
      <c r="FCI101" s="238"/>
      <c r="FCJ101" s="238"/>
      <c r="FCK101" s="238"/>
      <c r="FCL101" s="238"/>
      <c r="FCM101" s="238"/>
      <c r="FCN101" s="238"/>
      <c r="FCO101" s="238"/>
      <c r="FCP101" s="238"/>
      <c r="FCQ101" s="238"/>
      <c r="FCR101" s="238"/>
      <c r="FCS101" s="238"/>
      <c r="FCT101" s="238"/>
      <c r="FCU101" s="238"/>
      <c r="FCV101" s="238"/>
      <c r="FCW101" s="238"/>
      <c r="FCX101" s="238"/>
      <c r="FCY101" s="238"/>
      <c r="FCZ101" s="238"/>
      <c r="FDA101" s="238"/>
      <c r="FDB101" s="238"/>
      <c r="FDC101" s="238"/>
      <c r="FDD101" s="238"/>
      <c r="FDE101" s="238"/>
      <c r="FDF101" s="238"/>
      <c r="FDG101" s="238"/>
      <c r="FDH101" s="238"/>
      <c r="FDI101" s="238"/>
      <c r="FDJ101" s="238"/>
      <c r="FDK101" s="238"/>
      <c r="FDL101" s="238"/>
      <c r="FDM101" s="238"/>
      <c r="FDN101" s="238"/>
      <c r="FDO101" s="238"/>
      <c r="FDP101" s="238"/>
      <c r="FDQ101" s="238"/>
      <c r="FDR101" s="238"/>
      <c r="FDS101" s="238"/>
      <c r="FDT101" s="238"/>
      <c r="FDU101" s="238"/>
      <c r="FDV101" s="238"/>
      <c r="FDW101" s="238"/>
      <c r="FDX101" s="238"/>
      <c r="FDY101" s="238"/>
      <c r="FDZ101" s="238"/>
      <c r="FEA101" s="238"/>
      <c r="FEB101" s="238"/>
      <c r="FEC101" s="238"/>
      <c r="FED101" s="238"/>
      <c r="FEE101" s="238"/>
      <c r="FEF101" s="238"/>
      <c r="FEG101" s="238"/>
      <c r="FEH101" s="238"/>
      <c r="FEI101" s="238"/>
      <c r="FEJ101" s="238"/>
      <c r="FEK101" s="238"/>
      <c r="FEL101" s="238"/>
      <c r="FEM101" s="238"/>
      <c r="FEN101" s="238"/>
      <c r="FEO101" s="238"/>
      <c r="FEP101" s="238"/>
      <c r="FEQ101" s="238"/>
      <c r="FER101" s="238"/>
      <c r="FES101" s="238"/>
      <c r="FET101" s="238"/>
      <c r="FEU101" s="238"/>
      <c r="FEV101" s="238"/>
      <c r="FEW101" s="238"/>
      <c r="FEX101" s="238"/>
      <c r="FEY101" s="238"/>
      <c r="FEZ101" s="238"/>
      <c r="FFA101" s="238"/>
      <c r="FFB101" s="238"/>
      <c r="FFC101" s="238"/>
      <c r="FFD101" s="238"/>
      <c r="FFE101" s="238"/>
      <c r="FFF101" s="238"/>
      <c r="FFG101" s="238"/>
      <c r="FFH101" s="238"/>
      <c r="FFI101" s="238"/>
      <c r="FFJ101" s="238"/>
      <c r="FFK101" s="238"/>
      <c r="FFL101" s="238"/>
      <c r="FFM101" s="238"/>
      <c r="FFN101" s="238"/>
      <c r="FFO101" s="238"/>
      <c r="FFP101" s="238"/>
      <c r="FFQ101" s="238"/>
      <c r="FFR101" s="238"/>
      <c r="FFS101" s="238"/>
      <c r="FFT101" s="238"/>
      <c r="FFU101" s="238"/>
      <c r="FFV101" s="238"/>
      <c r="FFW101" s="238"/>
      <c r="FFX101" s="238"/>
      <c r="FFY101" s="238"/>
      <c r="FFZ101" s="238"/>
      <c r="FGA101" s="238"/>
      <c r="FGB101" s="238"/>
      <c r="FGC101" s="238"/>
      <c r="FGD101" s="238"/>
      <c r="FGE101" s="238"/>
      <c r="FGF101" s="238"/>
      <c r="FGG101" s="238"/>
      <c r="FGH101" s="238"/>
      <c r="FGI101" s="238"/>
      <c r="FGJ101" s="238"/>
      <c r="FGK101" s="238"/>
      <c r="FGL101" s="238"/>
      <c r="FGM101" s="238"/>
      <c r="FGN101" s="238"/>
      <c r="FGO101" s="238"/>
      <c r="FGP101" s="238"/>
      <c r="FGQ101" s="238"/>
      <c r="FGR101" s="238"/>
      <c r="FGS101" s="238"/>
      <c r="FGT101" s="238"/>
      <c r="FGU101" s="238"/>
      <c r="FGV101" s="238"/>
      <c r="FGW101" s="238"/>
      <c r="FGX101" s="238"/>
      <c r="FGY101" s="238"/>
      <c r="FGZ101" s="238"/>
      <c r="FHA101" s="238"/>
      <c r="FHB101" s="238"/>
      <c r="FHC101" s="238"/>
      <c r="FHD101" s="238"/>
      <c r="FHE101" s="238"/>
      <c r="FHF101" s="238"/>
      <c r="FHG101" s="238"/>
      <c r="FHH101" s="238"/>
      <c r="FHI101" s="238"/>
      <c r="FHJ101" s="238"/>
      <c r="FHK101" s="238"/>
      <c r="FHL101" s="238"/>
      <c r="FHM101" s="238"/>
      <c r="FHN101" s="238"/>
      <c r="FHO101" s="238"/>
      <c r="FHP101" s="238"/>
      <c r="FHQ101" s="238"/>
      <c r="FHR101" s="238"/>
      <c r="FHS101" s="238"/>
      <c r="FHT101" s="238"/>
      <c r="FHU101" s="238"/>
      <c r="FHV101" s="238"/>
      <c r="FHW101" s="238"/>
      <c r="FHX101" s="238"/>
      <c r="FHY101" s="238"/>
      <c r="FHZ101" s="238"/>
      <c r="FIA101" s="238"/>
      <c r="FIB101" s="238"/>
      <c r="FIC101" s="238"/>
      <c r="FID101" s="238"/>
      <c r="FIE101" s="238"/>
      <c r="FIF101" s="238"/>
      <c r="FIG101" s="238"/>
      <c r="FIH101" s="238"/>
      <c r="FII101" s="238"/>
      <c r="FIJ101" s="238"/>
      <c r="FIK101" s="238"/>
      <c r="FIL101" s="238"/>
      <c r="FIM101" s="238"/>
      <c r="FIN101" s="238"/>
      <c r="FIO101" s="238"/>
      <c r="FIP101" s="238"/>
      <c r="FIQ101" s="238"/>
      <c r="FIR101" s="238"/>
      <c r="FIS101" s="238"/>
      <c r="FIT101" s="238"/>
      <c r="FIU101" s="238"/>
      <c r="FIV101" s="238"/>
      <c r="FIW101" s="238"/>
      <c r="FIX101" s="238"/>
      <c r="FIY101" s="238"/>
      <c r="FIZ101" s="238"/>
      <c r="FJA101" s="238"/>
      <c r="FJB101" s="238"/>
      <c r="FJC101" s="238"/>
      <c r="FJD101" s="238"/>
      <c r="FJE101" s="238"/>
      <c r="FJF101" s="238"/>
      <c r="FJG101" s="238"/>
      <c r="FJH101" s="238"/>
      <c r="FJI101" s="238"/>
      <c r="FJJ101" s="238"/>
      <c r="FJK101" s="238"/>
      <c r="FJL101" s="238"/>
      <c r="FJM101" s="238"/>
      <c r="FJN101" s="238"/>
      <c r="FJO101" s="238"/>
      <c r="FJP101" s="238"/>
      <c r="FJQ101" s="238"/>
      <c r="FJR101" s="238"/>
      <c r="FJS101" s="238"/>
      <c r="FJT101" s="238"/>
      <c r="FJU101" s="238"/>
      <c r="FJV101" s="238"/>
      <c r="FJW101" s="238"/>
      <c r="FJX101" s="238"/>
      <c r="FJY101" s="238"/>
      <c r="FJZ101" s="238"/>
      <c r="FKA101" s="238"/>
      <c r="FKB101" s="238"/>
      <c r="FKC101" s="238"/>
      <c r="FKD101" s="238"/>
      <c r="FKE101" s="238"/>
      <c r="FKF101" s="238"/>
      <c r="FKG101" s="238"/>
      <c r="FKH101" s="238"/>
      <c r="FKI101" s="238"/>
      <c r="FKJ101" s="238"/>
      <c r="FKK101" s="238"/>
      <c r="FKL101" s="238"/>
      <c r="FKM101" s="238"/>
      <c r="FKN101" s="238"/>
      <c r="FKO101" s="238"/>
      <c r="FKP101" s="238"/>
      <c r="FKQ101" s="238"/>
      <c r="FKR101" s="238"/>
      <c r="FKS101" s="238"/>
      <c r="FKT101" s="238"/>
      <c r="FKU101" s="238"/>
      <c r="FKV101" s="238"/>
      <c r="FKW101" s="238"/>
      <c r="FKX101" s="238"/>
      <c r="FKY101" s="238"/>
      <c r="FKZ101" s="238"/>
      <c r="FLA101" s="238"/>
      <c r="FLB101" s="238"/>
      <c r="FLC101" s="238"/>
      <c r="FLD101" s="238"/>
      <c r="FLE101" s="238"/>
      <c r="FLF101" s="238"/>
      <c r="FLG101" s="238"/>
      <c r="FLH101" s="238"/>
      <c r="FLI101" s="238"/>
      <c r="FLJ101" s="238"/>
      <c r="FLK101" s="238"/>
      <c r="FLL101" s="238"/>
      <c r="FLM101" s="238"/>
      <c r="FLN101" s="238"/>
      <c r="FLO101" s="238"/>
      <c r="FLP101" s="238"/>
      <c r="FLQ101" s="238"/>
      <c r="FLR101" s="238"/>
      <c r="FLS101" s="238"/>
      <c r="FLT101" s="238"/>
      <c r="FLU101" s="238"/>
      <c r="FLV101" s="238"/>
      <c r="FLW101" s="238"/>
      <c r="FLX101" s="238"/>
      <c r="FLY101" s="238"/>
      <c r="FLZ101" s="238"/>
      <c r="FMA101" s="238"/>
      <c r="FMB101" s="238"/>
      <c r="FMC101" s="238"/>
      <c r="FMD101" s="238"/>
      <c r="FME101" s="238"/>
      <c r="FMF101" s="238"/>
      <c r="FMG101" s="238"/>
      <c r="FMH101" s="238"/>
      <c r="FMI101" s="238"/>
      <c r="FMJ101" s="238"/>
      <c r="FMK101" s="238"/>
      <c r="FML101" s="238"/>
      <c r="FMM101" s="238"/>
      <c r="FMN101" s="238"/>
      <c r="FMO101" s="238"/>
      <c r="FMP101" s="238"/>
      <c r="FMQ101" s="238"/>
      <c r="FMR101" s="238"/>
      <c r="FMS101" s="238"/>
      <c r="FMT101" s="238"/>
      <c r="FMU101" s="238"/>
      <c r="FMV101" s="238"/>
      <c r="FMW101" s="238"/>
      <c r="FMX101" s="238"/>
      <c r="FMY101" s="238"/>
      <c r="FMZ101" s="238"/>
      <c r="FNA101" s="238"/>
      <c r="FNB101" s="238"/>
      <c r="FNC101" s="238"/>
      <c r="FND101" s="238"/>
      <c r="FNE101" s="238"/>
      <c r="FNF101" s="238"/>
      <c r="FNG101" s="238"/>
      <c r="FNH101" s="238"/>
      <c r="FNI101" s="238"/>
      <c r="FNJ101" s="238"/>
      <c r="FNK101" s="238"/>
      <c r="FNL101" s="238"/>
      <c r="FNM101" s="238"/>
      <c r="FNN101" s="238"/>
      <c r="FNO101" s="238"/>
      <c r="FNP101" s="238"/>
      <c r="FNQ101" s="238"/>
      <c r="FNR101" s="238"/>
      <c r="FNS101" s="238"/>
      <c r="FNT101" s="238"/>
      <c r="FNU101" s="238"/>
      <c r="FNV101" s="238"/>
      <c r="FNW101" s="238"/>
      <c r="FNX101" s="238"/>
      <c r="FNY101" s="238"/>
      <c r="FNZ101" s="238"/>
      <c r="FOA101" s="238"/>
      <c r="FOB101" s="238"/>
      <c r="FOC101" s="238"/>
      <c r="FOD101" s="238"/>
      <c r="FOE101" s="238"/>
      <c r="FOF101" s="238"/>
      <c r="FOG101" s="238"/>
      <c r="FOH101" s="238"/>
      <c r="FOI101" s="238"/>
      <c r="FOJ101" s="238"/>
      <c r="FOK101" s="238"/>
      <c r="FOL101" s="238"/>
      <c r="FOM101" s="238"/>
      <c r="FON101" s="238"/>
      <c r="FOO101" s="238"/>
      <c r="FOP101" s="238"/>
      <c r="FOQ101" s="238"/>
      <c r="FOR101" s="238"/>
      <c r="FOS101" s="238"/>
      <c r="FOT101" s="238"/>
      <c r="FOU101" s="238"/>
      <c r="FOV101" s="238"/>
      <c r="FOW101" s="238"/>
      <c r="FOX101" s="238"/>
      <c r="FOY101" s="238"/>
      <c r="FOZ101" s="238"/>
      <c r="FPA101" s="238"/>
      <c r="FPB101" s="238"/>
      <c r="FPC101" s="238"/>
      <c r="FPD101" s="238"/>
      <c r="FPE101" s="238"/>
      <c r="FPF101" s="238"/>
      <c r="FPG101" s="238"/>
      <c r="FPH101" s="238"/>
      <c r="FPI101" s="238"/>
      <c r="FPJ101" s="238"/>
      <c r="FPK101" s="238"/>
      <c r="FPL101" s="238"/>
      <c r="FPM101" s="238"/>
      <c r="FPN101" s="238"/>
      <c r="FPO101" s="238"/>
      <c r="FPP101" s="238"/>
      <c r="FPQ101" s="238"/>
      <c r="FPR101" s="238"/>
      <c r="FPS101" s="238"/>
      <c r="FPT101" s="238"/>
      <c r="FPU101" s="238"/>
      <c r="FPV101" s="238"/>
      <c r="FPW101" s="238"/>
      <c r="FPX101" s="238"/>
      <c r="FPY101" s="238"/>
      <c r="FPZ101" s="238"/>
      <c r="FQA101" s="238"/>
      <c r="FQB101" s="238"/>
      <c r="FQC101" s="238"/>
      <c r="FQD101" s="238"/>
      <c r="FQE101" s="238"/>
      <c r="FQF101" s="238"/>
      <c r="FQG101" s="238"/>
      <c r="FQH101" s="238"/>
      <c r="FQI101" s="238"/>
      <c r="FQJ101" s="238"/>
      <c r="FQK101" s="238"/>
      <c r="FQL101" s="238"/>
      <c r="FQM101" s="238"/>
      <c r="FQN101" s="238"/>
      <c r="FQO101" s="238"/>
      <c r="FQP101" s="238"/>
      <c r="FQQ101" s="238"/>
      <c r="FQR101" s="238"/>
      <c r="FQS101" s="238"/>
      <c r="FQT101" s="238"/>
      <c r="FQU101" s="238"/>
      <c r="FQV101" s="238"/>
      <c r="FQW101" s="238"/>
      <c r="FQX101" s="238"/>
      <c r="FQY101" s="238"/>
      <c r="FQZ101" s="238"/>
      <c r="FRA101" s="238"/>
      <c r="FRB101" s="238"/>
      <c r="FRC101" s="238"/>
      <c r="FRD101" s="238"/>
      <c r="FRE101" s="238"/>
      <c r="FRF101" s="238"/>
      <c r="FRG101" s="238"/>
      <c r="FRH101" s="238"/>
      <c r="FRI101" s="238"/>
      <c r="FRJ101" s="238"/>
      <c r="FRK101" s="238"/>
      <c r="FRL101" s="238"/>
      <c r="FRM101" s="238"/>
      <c r="FRN101" s="238"/>
      <c r="FRO101" s="238"/>
      <c r="FRP101" s="238"/>
      <c r="FRQ101" s="238"/>
      <c r="FRR101" s="238"/>
      <c r="FRS101" s="238"/>
      <c r="FRT101" s="238"/>
      <c r="FRU101" s="238"/>
      <c r="FRV101" s="238"/>
      <c r="FRW101" s="238"/>
      <c r="FRX101" s="238"/>
      <c r="FRY101" s="238"/>
      <c r="FRZ101" s="238"/>
      <c r="FSA101" s="238"/>
      <c r="FSB101" s="238"/>
      <c r="FSC101" s="238"/>
      <c r="FSD101" s="238"/>
      <c r="FSE101" s="238"/>
      <c r="FSF101" s="238"/>
      <c r="FSG101" s="238"/>
      <c r="FSH101" s="238"/>
      <c r="FSI101" s="238"/>
      <c r="FSJ101" s="238"/>
      <c r="FSK101" s="238"/>
      <c r="FSL101" s="238"/>
      <c r="FSM101" s="238"/>
      <c r="FSN101" s="238"/>
      <c r="FSO101" s="238"/>
      <c r="FSP101" s="238"/>
      <c r="FSQ101" s="238"/>
      <c r="FSR101" s="238"/>
      <c r="FSS101" s="238"/>
      <c r="FST101" s="238"/>
      <c r="FSU101" s="238"/>
      <c r="FSV101" s="238"/>
      <c r="FSW101" s="238"/>
      <c r="FSX101" s="238"/>
      <c r="FSY101" s="238"/>
      <c r="FSZ101" s="238"/>
      <c r="FTA101" s="238"/>
      <c r="FTB101" s="238"/>
      <c r="FTC101" s="238"/>
      <c r="FTD101" s="238"/>
      <c r="FTE101" s="238"/>
      <c r="FTF101" s="238"/>
      <c r="FTG101" s="238"/>
      <c r="FTH101" s="238"/>
      <c r="FTI101" s="238"/>
      <c r="FTJ101" s="238"/>
      <c r="FTK101" s="238"/>
      <c r="FTL101" s="238"/>
      <c r="FTM101" s="238"/>
      <c r="FTN101" s="238"/>
      <c r="FTO101" s="238"/>
      <c r="FTP101" s="238"/>
      <c r="FTQ101" s="238"/>
      <c r="FTR101" s="238"/>
      <c r="FTS101" s="238"/>
      <c r="FTT101" s="238"/>
      <c r="FTU101" s="238"/>
      <c r="FTV101" s="238"/>
      <c r="FTW101" s="238"/>
      <c r="FTX101" s="238"/>
      <c r="FTY101" s="238"/>
      <c r="FTZ101" s="238"/>
      <c r="FUA101" s="238"/>
      <c r="FUB101" s="238"/>
      <c r="FUC101" s="238"/>
      <c r="FUD101" s="238"/>
      <c r="FUE101" s="238"/>
      <c r="FUF101" s="238"/>
      <c r="FUG101" s="238"/>
      <c r="FUH101" s="238"/>
      <c r="FUI101" s="238"/>
      <c r="FUJ101" s="238"/>
      <c r="FUK101" s="238"/>
      <c r="FUL101" s="238"/>
      <c r="FUM101" s="238"/>
      <c r="FUN101" s="238"/>
      <c r="FUO101" s="238"/>
      <c r="FUP101" s="238"/>
      <c r="FUQ101" s="238"/>
      <c r="FUR101" s="238"/>
      <c r="FUS101" s="238"/>
      <c r="FUT101" s="238"/>
      <c r="FUU101" s="238"/>
      <c r="FUV101" s="238"/>
      <c r="FUW101" s="238"/>
      <c r="FUX101" s="238"/>
      <c r="FUY101" s="238"/>
      <c r="FUZ101" s="238"/>
      <c r="FVA101" s="238"/>
      <c r="FVB101" s="238"/>
      <c r="FVC101" s="238"/>
      <c r="FVD101" s="238"/>
      <c r="FVE101" s="238"/>
      <c r="FVF101" s="238"/>
      <c r="FVG101" s="238"/>
      <c r="FVH101" s="238"/>
      <c r="FVI101" s="238"/>
      <c r="FVJ101" s="238"/>
      <c r="FVK101" s="238"/>
      <c r="FVL101" s="238"/>
      <c r="FVM101" s="238"/>
      <c r="FVN101" s="238"/>
      <c r="FVO101" s="238"/>
      <c r="FVP101" s="238"/>
      <c r="FVQ101" s="238"/>
      <c r="FVR101" s="238"/>
      <c r="FVS101" s="238"/>
      <c r="FVT101" s="238"/>
      <c r="FVU101" s="238"/>
      <c r="FVV101" s="238"/>
      <c r="FVW101" s="238"/>
      <c r="FVX101" s="238"/>
      <c r="FVY101" s="238"/>
      <c r="FVZ101" s="238"/>
      <c r="FWA101" s="238"/>
      <c r="FWB101" s="238"/>
      <c r="FWC101" s="238"/>
      <c r="FWD101" s="238"/>
      <c r="FWE101" s="238"/>
      <c r="FWF101" s="238"/>
      <c r="FWG101" s="238"/>
      <c r="FWH101" s="238"/>
      <c r="FWI101" s="238"/>
      <c r="FWJ101" s="238"/>
      <c r="FWK101" s="238"/>
      <c r="FWL101" s="238"/>
      <c r="FWM101" s="238"/>
      <c r="FWN101" s="238"/>
      <c r="FWO101" s="238"/>
      <c r="FWP101" s="238"/>
      <c r="FWQ101" s="238"/>
      <c r="FWR101" s="238"/>
      <c r="FWS101" s="238"/>
      <c r="FWT101" s="238"/>
      <c r="FWU101" s="238"/>
      <c r="FWV101" s="238"/>
      <c r="FWW101" s="238"/>
      <c r="FWX101" s="238"/>
      <c r="FWY101" s="238"/>
      <c r="FWZ101" s="238"/>
      <c r="FXA101" s="238"/>
      <c r="FXB101" s="238"/>
      <c r="FXC101" s="238"/>
      <c r="FXD101" s="238"/>
      <c r="FXE101" s="238"/>
      <c r="FXF101" s="238"/>
      <c r="FXG101" s="238"/>
      <c r="FXH101" s="238"/>
      <c r="FXI101" s="238"/>
      <c r="FXJ101" s="238"/>
      <c r="FXK101" s="238"/>
      <c r="FXL101" s="238"/>
      <c r="FXM101" s="238"/>
      <c r="FXN101" s="238"/>
      <c r="FXO101" s="238"/>
      <c r="FXP101" s="238"/>
      <c r="FXQ101" s="238"/>
      <c r="FXR101" s="238"/>
      <c r="FXS101" s="238"/>
      <c r="FXT101" s="238"/>
      <c r="FXU101" s="238"/>
      <c r="FXV101" s="238"/>
      <c r="FXW101" s="238"/>
      <c r="FXX101" s="238"/>
      <c r="FXY101" s="238"/>
      <c r="FXZ101" s="238"/>
      <c r="FYA101" s="238"/>
      <c r="FYB101" s="238"/>
      <c r="FYC101" s="238"/>
      <c r="FYD101" s="238"/>
      <c r="FYE101" s="238"/>
      <c r="FYF101" s="238"/>
      <c r="FYG101" s="238"/>
      <c r="FYH101" s="238"/>
      <c r="FYI101" s="238"/>
      <c r="FYJ101" s="238"/>
      <c r="FYK101" s="238"/>
      <c r="FYL101" s="238"/>
      <c r="FYM101" s="238"/>
      <c r="FYN101" s="238"/>
      <c r="FYO101" s="238"/>
      <c r="FYP101" s="238"/>
      <c r="FYQ101" s="238"/>
      <c r="FYR101" s="238"/>
      <c r="FYS101" s="238"/>
      <c r="FYT101" s="238"/>
      <c r="FYU101" s="238"/>
      <c r="FYV101" s="238"/>
      <c r="FYW101" s="238"/>
      <c r="FYX101" s="238"/>
      <c r="FYY101" s="238"/>
      <c r="FYZ101" s="238"/>
      <c r="FZA101" s="238"/>
      <c r="FZB101" s="238"/>
      <c r="FZC101" s="238"/>
      <c r="FZD101" s="238"/>
      <c r="FZE101" s="238"/>
      <c r="FZF101" s="238"/>
      <c r="FZG101" s="238"/>
      <c r="FZH101" s="238"/>
      <c r="FZI101" s="238"/>
      <c r="FZJ101" s="238"/>
      <c r="FZK101" s="238"/>
      <c r="FZL101" s="238"/>
      <c r="FZM101" s="238"/>
      <c r="FZN101" s="238"/>
      <c r="FZO101" s="238"/>
      <c r="FZP101" s="238"/>
      <c r="FZQ101" s="238"/>
      <c r="FZR101" s="238"/>
      <c r="FZS101" s="238"/>
      <c r="FZT101" s="238"/>
      <c r="FZU101" s="238"/>
      <c r="FZV101" s="238"/>
      <c r="FZW101" s="238"/>
      <c r="FZX101" s="238"/>
      <c r="FZY101" s="238"/>
      <c r="FZZ101" s="238"/>
      <c r="GAA101" s="238"/>
      <c r="GAB101" s="238"/>
      <c r="GAC101" s="238"/>
      <c r="GAD101" s="238"/>
      <c r="GAE101" s="238"/>
      <c r="GAF101" s="238"/>
      <c r="GAG101" s="238"/>
      <c r="GAH101" s="238"/>
      <c r="GAI101" s="238"/>
      <c r="GAJ101" s="238"/>
      <c r="GAK101" s="238"/>
      <c r="GAL101" s="238"/>
      <c r="GAM101" s="238"/>
      <c r="GAN101" s="238"/>
      <c r="GAO101" s="238"/>
      <c r="GAP101" s="238"/>
      <c r="GAQ101" s="238"/>
      <c r="GAR101" s="238"/>
      <c r="GAS101" s="238"/>
      <c r="GAT101" s="238"/>
      <c r="GAU101" s="238"/>
      <c r="GAV101" s="238"/>
      <c r="GAW101" s="238"/>
      <c r="GAX101" s="238"/>
      <c r="GAY101" s="238"/>
      <c r="GAZ101" s="238"/>
      <c r="GBA101" s="238"/>
      <c r="GBB101" s="238"/>
      <c r="GBC101" s="238"/>
      <c r="GBD101" s="238"/>
      <c r="GBE101" s="238"/>
      <c r="GBF101" s="238"/>
      <c r="GBG101" s="238"/>
      <c r="GBH101" s="238"/>
      <c r="GBI101" s="238"/>
      <c r="GBJ101" s="238"/>
      <c r="GBK101" s="238"/>
      <c r="GBL101" s="238"/>
      <c r="GBM101" s="238"/>
      <c r="GBN101" s="238"/>
      <c r="GBO101" s="238"/>
      <c r="GBP101" s="238"/>
      <c r="GBQ101" s="238"/>
      <c r="GBR101" s="238"/>
      <c r="GBS101" s="238"/>
      <c r="GBT101" s="238"/>
      <c r="GBU101" s="238"/>
      <c r="GBV101" s="238"/>
      <c r="GBW101" s="238"/>
      <c r="GBX101" s="238"/>
      <c r="GBY101" s="238"/>
      <c r="GBZ101" s="238"/>
      <c r="GCA101" s="238"/>
      <c r="GCB101" s="238"/>
      <c r="GCC101" s="238"/>
      <c r="GCD101" s="238"/>
      <c r="GCE101" s="238"/>
      <c r="GCF101" s="238"/>
      <c r="GCG101" s="238"/>
      <c r="GCH101" s="238"/>
      <c r="GCI101" s="238"/>
      <c r="GCJ101" s="238"/>
      <c r="GCK101" s="238"/>
      <c r="GCL101" s="238"/>
      <c r="GCM101" s="238"/>
      <c r="GCN101" s="238"/>
      <c r="GCO101" s="238"/>
      <c r="GCP101" s="238"/>
      <c r="GCQ101" s="238"/>
      <c r="GCR101" s="238"/>
      <c r="GCS101" s="238"/>
      <c r="GCT101" s="238"/>
      <c r="GCU101" s="238"/>
      <c r="GCV101" s="238"/>
      <c r="GCW101" s="238"/>
      <c r="GCX101" s="238"/>
      <c r="GCY101" s="238"/>
      <c r="GCZ101" s="238"/>
      <c r="GDA101" s="238"/>
      <c r="GDB101" s="238"/>
      <c r="GDC101" s="238"/>
      <c r="GDD101" s="238"/>
      <c r="GDE101" s="238"/>
      <c r="GDF101" s="238"/>
      <c r="GDG101" s="238"/>
      <c r="GDH101" s="238"/>
      <c r="GDI101" s="238"/>
      <c r="GDJ101" s="238"/>
      <c r="GDK101" s="238"/>
      <c r="GDL101" s="238"/>
      <c r="GDM101" s="238"/>
      <c r="GDN101" s="238"/>
      <c r="GDO101" s="238"/>
      <c r="GDP101" s="238"/>
      <c r="GDQ101" s="238"/>
      <c r="GDR101" s="238"/>
      <c r="GDS101" s="238"/>
      <c r="GDT101" s="238"/>
      <c r="GDU101" s="238"/>
      <c r="GDV101" s="238"/>
      <c r="GDW101" s="238"/>
      <c r="GDX101" s="238"/>
      <c r="GDY101" s="238"/>
      <c r="GDZ101" s="238"/>
      <c r="GEA101" s="238"/>
      <c r="GEB101" s="238"/>
      <c r="GEC101" s="238"/>
      <c r="GED101" s="238"/>
      <c r="GEE101" s="238"/>
      <c r="GEF101" s="238"/>
      <c r="GEG101" s="238"/>
      <c r="GEH101" s="238"/>
      <c r="GEI101" s="238"/>
      <c r="GEJ101" s="238"/>
      <c r="GEK101" s="238"/>
      <c r="GEL101" s="238"/>
      <c r="GEM101" s="238"/>
      <c r="GEN101" s="238"/>
      <c r="GEO101" s="238"/>
      <c r="GEP101" s="238"/>
      <c r="GEQ101" s="238"/>
      <c r="GER101" s="238"/>
      <c r="GES101" s="238"/>
      <c r="GET101" s="238"/>
      <c r="GEU101" s="238"/>
      <c r="GEV101" s="238"/>
      <c r="GEW101" s="238"/>
      <c r="GEX101" s="238"/>
      <c r="GEY101" s="238"/>
      <c r="GEZ101" s="238"/>
      <c r="GFA101" s="238"/>
      <c r="GFB101" s="238"/>
      <c r="GFC101" s="238"/>
      <c r="GFD101" s="238"/>
      <c r="GFE101" s="238"/>
      <c r="GFF101" s="238"/>
      <c r="GFG101" s="238"/>
      <c r="GFH101" s="238"/>
      <c r="GFI101" s="238"/>
      <c r="GFJ101" s="238"/>
      <c r="GFK101" s="238"/>
      <c r="GFL101" s="238"/>
      <c r="GFM101" s="238"/>
      <c r="GFN101" s="238"/>
      <c r="GFO101" s="238"/>
      <c r="GFP101" s="238"/>
      <c r="GFQ101" s="238"/>
      <c r="GFR101" s="238"/>
      <c r="GFS101" s="238"/>
      <c r="GFT101" s="238"/>
      <c r="GFU101" s="238"/>
      <c r="GFV101" s="238"/>
      <c r="GFW101" s="238"/>
      <c r="GFX101" s="238"/>
      <c r="GFY101" s="238"/>
      <c r="GFZ101" s="238"/>
      <c r="GGA101" s="238"/>
      <c r="GGB101" s="238"/>
      <c r="GGC101" s="238"/>
      <c r="GGD101" s="238"/>
      <c r="GGE101" s="238"/>
      <c r="GGF101" s="238"/>
      <c r="GGG101" s="238"/>
      <c r="GGH101" s="238"/>
      <c r="GGI101" s="238"/>
      <c r="GGJ101" s="238"/>
      <c r="GGK101" s="238"/>
      <c r="GGL101" s="238"/>
      <c r="GGM101" s="238"/>
      <c r="GGN101" s="238"/>
      <c r="GGO101" s="238"/>
      <c r="GGP101" s="238"/>
      <c r="GGQ101" s="238"/>
      <c r="GGR101" s="238"/>
      <c r="GGS101" s="238"/>
      <c r="GGT101" s="238"/>
      <c r="GGU101" s="238"/>
      <c r="GGV101" s="238"/>
      <c r="GGW101" s="238"/>
      <c r="GGX101" s="238"/>
      <c r="GGY101" s="238"/>
      <c r="GGZ101" s="238"/>
      <c r="GHA101" s="238"/>
      <c r="GHB101" s="238"/>
      <c r="GHC101" s="238"/>
      <c r="GHD101" s="238"/>
      <c r="GHE101" s="238"/>
      <c r="GHF101" s="238"/>
      <c r="GHG101" s="238"/>
      <c r="GHH101" s="238"/>
      <c r="GHI101" s="238"/>
      <c r="GHJ101" s="238"/>
      <c r="GHK101" s="238"/>
      <c r="GHL101" s="238"/>
      <c r="GHM101" s="238"/>
      <c r="GHN101" s="238"/>
      <c r="GHO101" s="238"/>
      <c r="GHP101" s="238"/>
      <c r="GHQ101" s="238"/>
      <c r="GHR101" s="238"/>
      <c r="GHS101" s="238"/>
      <c r="GHT101" s="238"/>
      <c r="GHU101" s="238"/>
      <c r="GHV101" s="238"/>
      <c r="GHW101" s="238"/>
      <c r="GHX101" s="238"/>
      <c r="GHY101" s="238"/>
      <c r="GHZ101" s="238"/>
      <c r="GIA101" s="238"/>
      <c r="GIB101" s="238"/>
      <c r="GIC101" s="238"/>
      <c r="GID101" s="238"/>
      <c r="GIE101" s="238"/>
      <c r="GIF101" s="238"/>
      <c r="GIG101" s="238"/>
      <c r="GIH101" s="238"/>
      <c r="GII101" s="238"/>
      <c r="GIJ101" s="238"/>
      <c r="GIK101" s="238"/>
      <c r="GIL101" s="238"/>
      <c r="GIM101" s="238"/>
      <c r="GIN101" s="238"/>
      <c r="GIO101" s="238"/>
      <c r="GIP101" s="238"/>
      <c r="GIQ101" s="238"/>
      <c r="GIR101" s="238"/>
      <c r="GIS101" s="238"/>
      <c r="GIT101" s="238"/>
      <c r="GIU101" s="238"/>
      <c r="GIV101" s="238"/>
      <c r="GIW101" s="238"/>
      <c r="GIX101" s="238"/>
      <c r="GIY101" s="238"/>
      <c r="GIZ101" s="238"/>
      <c r="GJA101" s="238"/>
      <c r="GJB101" s="238"/>
      <c r="GJC101" s="238"/>
      <c r="GJD101" s="238"/>
      <c r="GJE101" s="238"/>
      <c r="GJF101" s="238"/>
      <c r="GJG101" s="238"/>
      <c r="GJH101" s="238"/>
      <c r="GJI101" s="238"/>
      <c r="GJJ101" s="238"/>
      <c r="GJK101" s="238"/>
      <c r="GJL101" s="238"/>
      <c r="GJM101" s="238"/>
      <c r="GJN101" s="238"/>
      <c r="GJO101" s="238"/>
      <c r="GJP101" s="238"/>
      <c r="GJQ101" s="238"/>
      <c r="GJR101" s="238"/>
      <c r="GJS101" s="238"/>
      <c r="GJT101" s="238"/>
      <c r="GJU101" s="238"/>
      <c r="GJV101" s="238"/>
      <c r="GJW101" s="238"/>
      <c r="GJX101" s="238"/>
      <c r="GJY101" s="238"/>
      <c r="GJZ101" s="238"/>
      <c r="GKA101" s="238"/>
      <c r="GKB101" s="238"/>
      <c r="GKC101" s="238"/>
      <c r="GKD101" s="238"/>
      <c r="GKE101" s="238"/>
      <c r="GKF101" s="238"/>
      <c r="GKG101" s="238"/>
      <c r="GKH101" s="238"/>
      <c r="GKI101" s="238"/>
      <c r="GKJ101" s="238"/>
      <c r="GKK101" s="238"/>
      <c r="GKL101" s="238"/>
      <c r="GKM101" s="238"/>
      <c r="GKN101" s="238"/>
      <c r="GKO101" s="238"/>
      <c r="GKP101" s="238"/>
      <c r="GKQ101" s="238"/>
      <c r="GKR101" s="238"/>
      <c r="GKS101" s="238"/>
      <c r="GKT101" s="238"/>
      <c r="GKU101" s="238"/>
      <c r="GKV101" s="238"/>
      <c r="GKW101" s="238"/>
      <c r="GKX101" s="238"/>
      <c r="GKY101" s="238"/>
      <c r="GKZ101" s="238"/>
      <c r="GLA101" s="238"/>
      <c r="GLB101" s="238"/>
      <c r="GLC101" s="238"/>
      <c r="GLD101" s="238"/>
      <c r="GLE101" s="238"/>
      <c r="GLF101" s="238"/>
      <c r="GLG101" s="238"/>
      <c r="GLH101" s="238"/>
      <c r="GLI101" s="238"/>
      <c r="GLJ101" s="238"/>
      <c r="GLK101" s="238"/>
      <c r="GLL101" s="238"/>
      <c r="GLM101" s="238"/>
      <c r="GLN101" s="238"/>
      <c r="GLO101" s="238"/>
      <c r="GLP101" s="238"/>
      <c r="GLQ101" s="238"/>
      <c r="GLR101" s="238"/>
      <c r="GLS101" s="238"/>
      <c r="GLT101" s="238"/>
      <c r="GLU101" s="238"/>
      <c r="GLV101" s="238"/>
      <c r="GLW101" s="238"/>
      <c r="GLX101" s="238"/>
      <c r="GLY101" s="238"/>
      <c r="GLZ101" s="238"/>
      <c r="GMA101" s="238"/>
      <c r="GMB101" s="238"/>
      <c r="GMC101" s="238"/>
      <c r="GMD101" s="238"/>
      <c r="GME101" s="238"/>
      <c r="GMF101" s="238"/>
      <c r="GMG101" s="238"/>
      <c r="GMH101" s="238"/>
      <c r="GMI101" s="238"/>
      <c r="GMJ101" s="238"/>
      <c r="GMK101" s="238"/>
      <c r="GML101" s="238"/>
      <c r="GMM101" s="238"/>
      <c r="GMN101" s="238"/>
      <c r="GMO101" s="238"/>
      <c r="GMP101" s="238"/>
      <c r="GMQ101" s="238"/>
      <c r="GMR101" s="238"/>
      <c r="GMS101" s="238"/>
      <c r="GMT101" s="238"/>
      <c r="GMU101" s="238"/>
      <c r="GMV101" s="238"/>
      <c r="GMW101" s="238"/>
      <c r="GMX101" s="238"/>
      <c r="GMY101" s="238"/>
      <c r="GMZ101" s="238"/>
      <c r="GNA101" s="238"/>
      <c r="GNB101" s="238"/>
      <c r="GNC101" s="238"/>
      <c r="GND101" s="238"/>
      <c r="GNE101" s="238"/>
      <c r="GNF101" s="238"/>
      <c r="GNG101" s="238"/>
      <c r="GNH101" s="238"/>
      <c r="GNI101" s="238"/>
      <c r="GNJ101" s="238"/>
      <c r="GNK101" s="238"/>
      <c r="GNL101" s="238"/>
      <c r="GNM101" s="238"/>
      <c r="GNN101" s="238"/>
      <c r="GNO101" s="238"/>
      <c r="GNP101" s="238"/>
      <c r="GNQ101" s="238"/>
      <c r="GNR101" s="238"/>
      <c r="GNS101" s="238"/>
      <c r="GNT101" s="238"/>
      <c r="GNU101" s="238"/>
      <c r="GNV101" s="238"/>
      <c r="GNW101" s="238"/>
      <c r="GNX101" s="238"/>
      <c r="GNY101" s="238"/>
      <c r="GNZ101" s="238"/>
      <c r="GOA101" s="238"/>
      <c r="GOB101" s="238"/>
      <c r="GOC101" s="238"/>
      <c r="GOD101" s="238"/>
      <c r="GOE101" s="238"/>
      <c r="GOF101" s="238"/>
      <c r="GOG101" s="238"/>
      <c r="GOH101" s="238"/>
      <c r="GOI101" s="238"/>
      <c r="GOJ101" s="238"/>
      <c r="GOK101" s="238"/>
      <c r="GOL101" s="238"/>
      <c r="GOM101" s="238"/>
      <c r="GON101" s="238"/>
      <c r="GOO101" s="238"/>
      <c r="GOP101" s="238"/>
      <c r="GOQ101" s="238"/>
      <c r="GOR101" s="238"/>
      <c r="GOS101" s="238"/>
      <c r="GOT101" s="238"/>
      <c r="GOU101" s="238"/>
      <c r="GOV101" s="238"/>
      <c r="GOW101" s="238"/>
      <c r="GOX101" s="238"/>
      <c r="GOY101" s="238"/>
      <c r="GOZ101" s="238"/>
      <c r="GPA101" s="238"/>
      <c r="GPB101" s="238"/>
      <c r="GPC101" s="238"/>
      <c r="GPD101" s="238"/>
      <c r="GPE101" s="238"/>
      <c r="GPF101" s="238"/>
      <c r="GPG101" s="238"/>
      <c r="GPH101" s="238"/>
      <c r="GPI101" s="238"/>
      <c r="GPJ101" s="238"/>
      <c r="GPK101" s="238"/>
      <c r="GPL101" s="238"/>
      <c r="GPM101" s="238"/>
      <c r="GPN101" s="238"/>
      <c r="GPO101" s="238"/>
      <c r="GPP101" s="238"/>
      <c r="GPQ101" s="238"/>
      <c r="GPR101" s="238"/>
      <c r="GPS101" s="238"/>
      <c r="GPT101" s="238"/>
      <c r="GPU101" s="238"/>
      <c r="GPV101" s="238"/>
      <c r="GPW101" s="238"/>
      <c r="GPX101" s="238"/>
      <c r="GPY101" s="238"/>
      <c r="GPZ101" s="238"/>
      <c r="GQA101" s="238"/>
      <c r="GQB101" s="238"/>
      <c r="GQC101" s="238"/>
      <c r="GQD101" s="238"/>
      <c r="GQE101" s="238"/>
      <c r="GQF101" s="238"/>
      <c r="GQG101" s="238"/>
      <c r="GQH101" s="238"/>
      <c r="GQI101" s="238"/>
      <c r="GQJ101" s="238"/>
      <c r="GQK101" s="238"/>
      <c r="GQL101" s="238"/>
      <c r="GQM101" s="238"/>
      <c r="GQN101" s="238"/>
      <c r="GQO101" s="238"/>
      <c r="GQP101" s="238"/>
      <c r="GQQ101" s="238"/>
      <c r="GQR101" s="238"/>
      <c r="GQS101" s="238"/>
      <c r="GQT101" s="238"/>
      <c r="GQU101" s="238"/>
      <c r="GQV101" s="238"/>
      <c r="GQW101" s="238"/>
      <c r="GQX101" s="238"/>
      <c r="GQY101" s="238"/>
      <c r="GQZ101" s="238"/>
      <c r="GRA101" s="238"/>
      <c r="GRB101" s="238"/>
      <c r="GRC101" s="238"/>
      <c r="GRD101" s="238"/>
      <c r="GRE101" s="238"/>
      <c r="GRF101" s="238"/>
      <c r="GRG101" s="238"/>
      <c r="GRH101" s="238"/>
      <c r="GRI101" s="238"/>
      <c r="GRJ101" s="238"/>
      <c r="GRK101" s="238"/>
      <c r="GRL101" s="238"/>
      <c r="GRM101" s="238"/>
      <c r="GRN101" s="238"/>
      <c r="GRO101" s="238"/>
      <c r="GRP101" s="238"/>
      <c r="GRQ101" s="238"/>
      <c r="GRR101" s="238"/>
      <c r="GRS101" s="238"/>
      <c r="GRT101" s="238"/>
      <c r="GRU101" s="238"/>
      <c r="GRV101" s="238"/>
      <c r="GRW101" s="238"/>
      <c r="GRX101" s="238"/>
      <c r="GRY101" s="238"/>
      <c r="GRZ101" s="238"/>
      <c r="GSA101" s="238"/>
      <c r="GSB101" s="238"/>
      <c r="GSC101" s="238"/>
      <c r="GSD101" s="238"/>
      <c r="GSE101" s="238"/>
      <c r="GSF101" s="238"/>
      <c r="GSG101" s="238"/>
      <c r="GSH101" s="238"/>
      <c r="GSI101" s="238"/>
      <c r="GSJ101" s="238"/>
      <c r="GSK101" s="238"/>
      <c r="GSL101" s="238"/>
      <c r="GSM101" s="238"/>
      <c r="GSN101" s="238"/>
      <c r="GSO101" s="238"/>
      <c r="GSP101" s="238"/>
      <c r="GSQ101" s="238"/>
      <c r="GSR101" s="238"/>
      <c r="GSS101" s="238"/>
      <c r="GST101" s="238"/>
      <c r="GSU101" s="238"/>
      <c r="GSV101" s="238"/>
      <c r="GSW101" s="238"/>
      <c r="GSX101" s="238"/>
      <c r="GSY101" s="238"/>
      <c r="GSZ101" s="238"/>
      <c r="GTA101" s="238"/>
      <c r="GTB101" s="238"/>
      <c r="GTC101" s="238"/>
      <c r="GTD101" s="238"/>
      <c r="GTE101" s="238"/>
      <c r="GTF101" s="238"/>
      <c r="GTG101" s="238"/>
      <c r="GTH101" s="238"/>
      <c r="GTI101" s="238"/>
      <c r="GTJ101" s="238"/>
      <c r="GTK101" s="238"/>
      <c r="GTL101" s="238"/>
      <c r="GTM101" s="238"/>
      <c r="GTN101" s="238"/>
      <c r="GTO101" s="238"/>
      <c r="GTP101" s="238"/>
      <c r="GTQ101" s="238"/>
      <c r="GTR101" s="238"/>
      <c r="GTS101" s="238"/>
      <c r="GTT101" s="238"/>
      <c r="GTU101" s="238"/>
      <c r="GTV101" s="238"/>
      <c r="GTW101" s="238"/>
      <c r="GTX101" s="238"/>
      <c r="GTY101" s="238"/>
      <c r="GTZ101" s="238"/>
      <c r="GUA101" s="238"/>
      <c r="GUB101" s="238"/>
      <c r="GUC101" s="238"/>
      <c r="GUD101" s="238"/>
      <c r="GUE101" s="238"/>
      <c r="GUF101" s="238"/>
      <c r="GUG101" s="238"/>
      <c r="GUH101" s="238"/>
      <c r="GUI101" s="238"/>
      <c r="GUJ101" s="238"/>
      <c r="GUK101" s="238"/>
      <c r="GUL101" s="238"/>
      <c r="GUM101" s="238"/>
      <c r="GUN101" s="238"/>
      <c r="GUO101" s="238"/>
      <c r="GUP101" s="238"/>
      <c r="GUQ101" s="238"/>
      <c r="GUR101" s="238"/>
      <c r="GUS101" s="238"/>
      <c r="GUT101" s="238"/>
      <c r="GUU101" s="238"/>
      <c r="GUV101" s="238"/>
      <c r="GUW101" s="238"/>
      <c r="GUX101" s="238"/>
      <c r="GUY101" s="238"/>
      <c r="GUZ101" s="238"/>
      <c r="GVA101" s="238"/>
      <c r="GVB101" s="238"/>
      <c r="GVC101" s="238"/>
      <c r="GVD101" s="238"/>
      <c r="GVE101" s="238"/>
      <c r="GVF101" s="238"/>
      <c r="GVG101" s="238"/>
      <c r="GVH101" s="238"/>
      <c r="GVI101" s="238"/>
      <c r="GVJ101" s="238"/>
      <c r="GVK101" s="238"/>
      <c r="GVL101" s="238"/>
      <c r="GVM101" s="238"/>
      <c r="GVN101" s="238"/>
      <c r="GVO101" s="238"/>
      <c r="GVP101" s="238"/>
      <c r="GVQ101" s="238"/>
      <c r="GVR101" s="238"/>
      <c r="GVS101" s="238"/>
      <c r="GVT101" s="238"/>
      <c r="GVU101" s="238"/>
      <c r="GVV101" s="238"/>
      <c r="GVW101" s="238"/>
      <c r="GVX101" s="238"/>
      <c r="GVY101" s="238"/>
      <c r="GVZ101" s="238"/>
      <c r="GWA101" s="238"/>
      <c r="GWB101" s="238"/>
      <c r="GWC101" s="238"/>
      <c r="GWD101" s="238"/>
      <c r="GWE101" s="238"/>
      <c r="GWF101" s="238"/>
      <c r="GWG101" s="238"/>
      <c r="GWH101" s="238"/>
      <c r="GWI101" s="238"/>
      <c r="GWJ101" s="238"/>
      <c r="GWK101" s="238"/>
      <c r="GWL101" s="238"/>
      <c r="GWM101" s="238"/>
      <c r="GWN101" s="238"/>
      <c r="GWO101" s="238"/>
      <c r="GWP101" s="238"/>
      <c r="GWQ101" s="238"/>
      <c r="GWR101" s="238"/>
      <c r="GWS101" s="238"/>
      <c r="GWT101" s="238"/>
      <c r="GWU101" s="238"/>
      <c r="GWV101" s="238"/>
      <c r="GWW101" s="238"/>
      <c r="GWX101" s="238"/>
      <c r="GWY101" s="238"/>
      <c r="GWZ101" s="238"/>
      <c r="GXA101" s="238"/>
      <c r="GXB101" s="238"/>
      <c r="GXC101" s="238"/>
      <c r="GXD101" s="238"/>
      <c r="GXE101" s="238"/>
      <c r="GXF101" s="238"/>
      <c r="GXG101" s="238"/>
      <c r="GXH101" s="238"/>
      <c r="GXI101" s="238"/>
      <c r="GXJ101" s="238"/>
      <c r="GXK101" s="238"/>
      <c r="GXL101" s="238"/>
      <c r="GXM101" s="238"/>
      <c r="GXN101" s="238"/>
      <c r="GXO101" s="238"/>
      <c r="GXP101" s="238"/>
      <c r="GXQ101" s="238"/>
      <c r="GXR101" s="238"/>
      <c r="GXS101" s="238"/>
      <c r="GXT101" s="238"/>
      <c r="GXU101" s="238"/>
      <c r="GXV101" s="238"/>
      <c r="GXW101" s="238"/>
      <c r="GXX101" s="238"/>
      <c r="GXY101" s="238"/>
      <c r="GXZ101" s="238"/>
      <c r="GYA101" s="238"/>
      <c r="GYB101" s="238"/>
      <c r="GYC101" s="238"/>
      <c r="GYD101" s="238"/>
      <c r="GYE101" s="238"/>
      <c r="GYF101" s="238"/>
      <c r="GYG101" s="238"/>
      <c r="GYH101" s="238"/>
      <c r="GYI101" s="238"/>
      <c r="GYJ101" s="238"/>
      <c r="GYK101" s="238"/>
      <c r="GYL101" s="238"/>
      <c r="GYM101" s="238"/>
      <c r="GYN101" s="238"/>
      <c r="GYO101" s="238"/>
      <c r="GYP101" s="238"/>
      <c r="GYQ101" s="238"/>
      <c r="GYR101" s="238"/>
      <c r="GYS101" s="238"/>
      <c r="GYT101" s="238"/>
      <c r="GYU101" s="238"/>
      <c r="GYV101" s="238"/>
      <c r="GYW101" s="238"/>
      <c r="GYX101" s="238"/>
      <c r="GYY101" s="238"/>
      <c r="GYZ101" s="238"/>
      <c r="GZA101" s="238"/>
      <c r="GZB101" s="238"/>
      <c r="GZC101" s="238"/>
      <c r="GZD101" s="238"/>
      <c r="GZE101" s="238"/>
      <c r="GZF101" s="238"/>
      <c r="GZG101" s="238"/>
      <c r="GZH101" s="238"/>
      <c r="GZI101" s="238"/>
      <c r="GZJ101" s="238"/>
      <c r="GZK101" s="238"/>
      <c r="GZL101" s="238"/>
      <c r="GZM101" s="238"/>
      <c r="GZN101" s="238"/>
      <c r="GZO101" s="238"/>
      <c r="GZP101" s="238"/>
      <c r="GZQ101" s="238"/>
      <c r="GZR101" s="238"/>
      <c r="GZS101" s="238"/>
      <c r="GZT101" s="238"/>
      <c r="GZU101" s="238"/>
      <c r="GZV101" s="238"/>
      <c r="GZW101" s="238"/>
      <c r="GZX101" s="238"/>
      <c r="GZY101" s="238"/>
      <c r="GZZ101" s="238"/>
      <c r="HAA101" s="238"/>
      <c r="HAB101" s="238"/>
      <c r="HAC101" s="238"/>
      <c r="HAD101" s="238"/>
      <c r="HAE101" s="238"/>
      <c r="HAF101" s="238"/>
      <c r="HAG101" s="238"/>
      <c r="HAH101" s="238"/>
      <c r="HAI101" s="238"/>
      <c r="HAJ101" s="238"/>
      <c r="HAK101" s="238"/>
      <c r="HAL101" s="238"/>
      <c r="HAM101" s="238"/>
      <c r="HAN101" s="238"/>
      <c r="HAO101" s="238"/>
      <c r="HAP101" s="238"/>
      <c r="HAQ101" s="238"/>
      <c r="HAR101" s="238"/>
      <c r="HAS101" s="238"/>
      <c r="HAT101" s="238"/>
      <c r="HAU101" s="238"/>
      <c r="HAV101" s="238"/>
      <c r="HAW101" s="238"/>
      <c r="HAX101" s="238"/>
      <c r="HAY101" s="238"/>
      <c r="HAZ101" s="238"/>
      <c r="HBA101" s="238"/>
      <c r="HBB101" s="238"/>
      <c r="HBC101" s="238"/>
      <c r="HBD101" s="238"/>
      <c r="HBE101" s="238"/>
      <c r="HBF101" s="238"/>
      <c r="HBG101" s="238"/>
      <c r="HBH101" s="238"/>
      <c r="HBI101" s="238"/>
      <c r="HBJ101" s="238"/>
      <c r="HBK101" s="238"/>
      <c r="HBL101" s="238"/>
      <c r="HBM101" s="238"/>
      <c r="HBN101" s="238"/>
      <c r="HBO101" s="238"/>
      <c r="HBP101" s="238"/>
      <c r="HBQ101" s="238"/>
      <c r="HBR101" s="238"/>
      <c r="HBS101" s="238"/>
      <c r="HBT101" s="238"/>
      <c r="HBU101" s="238"/>
      <c r="HBV101" s="238"/>
      <c r="HBW101" s="238"/>
      <c r="HBX101" s="238"/>
      <c r="HBY101" s="238"/>
      <c r="HBZ101" s="238"/>
      <c r="HCA101" s="238"/>
      <c r="HCB101" s="238"/>
      <c r="HCC101" s="238"/>
      <c r="HCD101" s="238"/>
      <c r="HCE101" s="238"/>
      <c r="HCF101" s="238"/>
      <c r="HCG101" s="238"/>
      <c r="HCH101" s="238"/>
      <c r="HCI101" s="238"/>
      <c r="HCJ101" s="238"/>
      <c r="HCK101" s="238"/>
      <c r="HCL101" s="238"/>
      <c r="HCM101" s="238"/>
      <c r="HCN101" s="238"/>
      <c r="HCO101" s="238"/>
      <c r="HCP101" s="238"/>
      <c r="HCQ101" s="238"/>
      <c r="HCR101" s="238"/>
      <c r="HCS101" s="238"/>
      <c r="HCT101" s="238"/>
      <c r="HCU101" s="238"/>
      <c r="HCV101" s="238"/>
      <c r="HCW101" s="238"/>
      <c r="HCX101" s="238"/>
      <c r="HCY101" s="238"/>
      <c r="HCZ101" s="238"/>
      <c r="HDA101" s="238"/>
      <c r="HDB101" s="238"/>
      <c r="HDC101" s="238"/>
      <c r="HDD101" s="238"/>
      <c r="HDE101" s="238"/>
      <c r="HDF101" s="238"/>
      <c r="HDG101" s="238"/>
      <c r="HDH101" s="238"/>
      <c r="HDI101" s="238"/>
      <c r="HDJ101" s="238"/>
      <c r="HDK101" s="238"/>
      <c r="HDL101" s="238"/>
      <c r="HDM101" s="238"/>
      <c r="HDN101" s="238"/>
      <c r="HDO101" s="238"/>
      <c r="HDP101" s="238"/>
      <c r="HDQ101" s="238"/>
      <c r="HDR101" s="238"/>
      <c r="HDS101" s="238"/>
      <c r="HDT101" s="238"/>
      <c r="HDU101" s="238"/>
      <c r="HDV101" s="238"/>
      <c r="HDW101" s="238"/>
      <c r="HDX101" s="238"/>
      <c r="HDY101" s="238"/>
      <c r="HDZ101" s="238"/>
      <c r="HEA101" s="238"/>
      <c r="HEB101" s="238"/>
      <c r="HEC101" s="238"/>
      <c r="HED101" s="238"/>
      <c r="HEE101" s="238"/>
      <c r="HEF101" s="238"/>
      <c r="HEG101" s="238"/>
      <c r="HEH101" s="238"/>
      <c r="HEI101" s="238"/>
      <c r="HEJ101" s="238"/>
      <c r="HEK101" s="238"/>
      <c r="HEL101" s="238"/>
      <c r="HEM101" s="238"/>
      <c r="HEN101" s="238"/>
      <c r="HEO101" s="238"/>
      <c r="HEP101" s="238"/>
      <c r="HEQ101" s="238"/>
      <c r="HER101" s="238"/>
      <c r="HES101" s="238"/>
      <c r="HET101" s="238"/>
      <c r="HEU101" s="238"/>
      <c r="HEV101" s="238"/>
      <c r="HEW101" s="238"/>
      <c r="HEX101" s="238"/>
      <c r="HEY101" s="238"/>
      <c r="HEZ101" s="238"/>
      <c r="HFA101" s="238"/>
      <c r="HFB101" s="238"/>
      <c r="HFC101" s="238"/>
      <c r="HFD101" s="238"/>
      <c r="HFE101" s="238"/>
      <c r="HFF101" s="238"/>
      <c r="HFG101" s="238"/>
      <c r="HFH101" s="238"/>
      <c r="HFI101" s="238"/>
      <c r="HFJ101" s="238"/>
      <c r="HFK101" s="238"/>
      <c r="HFL101" s="238"/>
      <c r="HFM101" s="238"/>
      <c r="HFN101" s="238"/>
      <c r="HFO101" s="238"/>
      <c r="HFP101" s="238"/>
      <c r="HFQ101" s="238"/>
      <c r="HFR101" s="238"/>
      <c r="HFS101" s="238"/>
      <c r="HFT101" s="238"/>
      <c r="HFU101" s="238"/>
      <c r="HFV101" s="238"/>
      <c r="HFW101" s="238"/>
      <c r="HFX101" s="238"/>
      <c r="HFY101" s="238"/>
      <c r="HFZ101" s="238"/>
      <c r="HGA101" s="238"/>
      <c r="HGB101" s="238"/>
      <c r="HGC101" s="238"/>
      <c r="HGD101" s="238"/>
      <c r="HGE101" s="238"/>
      <c r="HGF101" s="238"/>
      <c r="HGG101" s="238"/>
      <c r="HGH101" s="238"/>
      <c r="HGI101" s="238"/>
      <c r="HGJ101" s="238"/>
      <c r="HGK101" s="238"/>
      <c r="HGL101" s="238"/>
      <c r="HGM101" s="238"/>
      <c r="HGN101" s="238"/>
      <c r="HGO101" s="238"/>
      <c r="HGP101" s="238"/>
      <c r="HGQ101" s="238"/>
      <c r="HGR101" s="238"/>
      <c r="HGS101" s="238"/>
      <c r="HGT101" s="238"/>
      <c r="HGU101" s="238"/>
      <c r="HGV101" s="238"/>
      <c r="HGW101" s="238"/>
      <c r="HGX101" s="238"/>
      <c r="HGY101" s="238"/>
      <c r="HGZ101" s="238"/>
      <c r="HHA101" s="238"/>
      <c r="HHB101" s="238"/>
      <c r="HHC101" s="238"/>
      <c r="HHD101" s="238"/>
      <c r="HHE101" s="238"/>
      <c r="HHF101" s="238"/>
      <c r="HHG101" s="238"/>
      <c r="HHH101" s="238"/>
      <c r="HHI101" s="238"/>
      <c r="HHJ101" s="238"/>
      <c r="HHK101" s="238"/>
      <c r="HHL101" s="238"/>
      <c r="HHM101" s="238"/>
      <c r="HHN101" s="238"/>
      <c r="HHO101" s="238"/>
      <c r="HHP101" s="238"/>
      <c r="HHQ101" s="238"/>
      <c r="HHR101" s="238"/>
      <c r="HHS101" s="238"/>
      <c r="HHT101" s="238"/>
      <c r="HHU101" s="238"/>
      <c r="HHV101" s="238"/>
      <c r="HHW101" s="238"/>
      <c r="HHX101" s="238"/>
      <c r="HHY101" s="238"/>
      <c r="HHZ101" s="238"/>
      <c r="HIA101" s="238"/>
      <c r="HIB101" s="238"/>
      <c r="HIC101" s="238"/>
      <c r="HID101" s="238"/>
      <c r="HIE101" s="238"/>
      <c r="HIF101" s="238"/>
      <c r="HIG101" s="238"/>
      <c r="HIH101" s="238"/>
      <c r="HII101" s="238"/>
      <c r="HIJ101" s="238"/>
      <c r="HIK101" s="238"/>
      <c r="HIL101" s="238"/>
      <c r="HIM101" s="238"/>
      <c r="HIN101" s="238"/>
      <c r="HIO101" s="238"/>
      <c r="HIP101" s="238"/>
      <c r="HIQ101" s="238"/>
      <c r="HIR101" s="238"/>
      <c r="HIS101" s="238"/>
      <c r="HIT101" s="238"/>
      <c r="HIU101" s="238"/>
      <c r="HIV101" s="238"/>
      <c r="HIW101" s="238"/>
      <c r="HIX101" s="238"/>
      <c r="HIY101" s="238"/>
      <c r="HIZ101" s="238"/>
      <c r="HJA101" s="238"/>
      <c r="HJB101" s="238"/>
      <c r="HJC101" s="238"/>
      <c r="HJD101" s="238"/>
      <c r="HJE101" s="238"/>
      <c r="HJF101" s="238"/>
      <c r="HJG101" s="238"/>
      <c r="HJH101" s="238"/>
      <c r="HJI101" s="238"/>
      <c r="HJJ101" s="238"/>
      <c r="HJK101" s="238"/>
      <c r="HJL101" s="238"/>
      <c r="HJM101" s="238"/>
      <c r="HJN101" s="238"/>
      <c r="HJO101" s="238"/>
      <c r="HJP101" s="238"/>
      <c r="HJQ101" s="238"/>
      <c r="HJR101" s="238"/>
      <c r="HJS101" s="238"/>
      <c r="HJT101" s="238"/>
      <c r="HJU101" s="238"/>
      <c r="HJV101" s="238"/>
      <c r="HJW101" s="238"/>
      <c r="HJX101" s="238"/>
      <c r="HJY101" s="238"/>
      <c r="HJZ101" s="238"/>
      <c r="HKA101" s="238"/>
      <c r="HKB101" s="238"/>
      <c r="HKC101" s="238"/>
      <c r="HKD101" s="238"/>
      <c r="HKE101" s="238"/>
      <c r="HKF101" s="238"/>
      <c r="HKG101" s="238"/>
      <c r="HKH101" s="238"/>
      <c r="HKI101" s="238"/>
      <c r="HKJ101" s="238"/>
      <c r="HKK101" s="238"/>
      <c r="HKL101" s="238"/>
      <c r="HKM101" s="238"/>
      <c r="HKN101" s="238"/>
      <c r="HKO101" s="238"/>
      <c r="HKP101" s="238"/>
      <c r="HKQ101" s="238"/>
      <c r="HKR101" s="238"/>
      <c r="HKS101" s="238"/>
      <c r="HKT101" s="238"/>
      <c r="HKU101" s="238"/>
      <c r="HKV101" s="238"/>
      <c r="HKW101" s="238"/>
      <c r="HKX101" s="238"/>
      <c r="HKY101" s="238"/>
      <c r="HKZ101" s="238"/>
      <c r="HLA101" s="238"/>
      <c r="HLB101" s="238"/>
      <c r="HLC101" s="238"/>
      <c r="HLD101" s="238"/>
      <c r="HLE101" s="238"/>
      <c r="HLF101" s="238"/>
      <c r="HLG101" s="238"/>
      <c r="HLH101" s="238"/>
      <c r="HLI101" s="238"/>
      <c r="HLJ101" s="238"/>
      <c r="HLK101" s="238"/>
      <c r="HLL101" s="238"/>
      <c r="HLM101" s="238"/>
      <c r="HLN101" s="238"/>
      <c r="HLO101" s="238"/>
      <c r="HLP101" s="238"/>
      <c r="HLQ101" s="238"/>
      <c r="HLR101" s="238"/>
      <c r="HLS101" s="238"/>
      <c r="HLT101" s="238"/>
      <c r="HLU101" s="238"/>
      <c r="HLV101" s="238"/>
      <c r="HLW101" s="238"/>
      <c r="HLX101" s="238"/>
      <c r="HLY101" s="238"/>
      <c r="HLZ101" s="238"/>
      <c r="HMA101" s="238"/>
      <c r="HMB101" s="238"/>
      <c r="HMC101" s="238"/>
      <c r="HMD101" s="238"/>
      <c r="HME101" s="238"/>
      <c r="HMF101" s="238"/>
      <c r="HMG101" s="238"/>
      <c r="HMH101" s="238"/>
      <c r="HMI101" s="238"/>
      <c r="HMJ101" s="238"/>
      <c r="HMK101" s="238"/>
      <c r="HML101" s="238"/>
      <c r="HMM101" s="238"/>
      <c r="HMN101" s="238"/>
      <c r="HMO101" s="238"/>
      <c r="HMP101" s="238"/>
      <c r="HMQ101" s="238"/>
      <c r="HMR101" s="238"/>
      <c r="HMS101" s="238"/>
      <c r="HMT101" s="238"/>
      <c r="HMU101" s="238"/>
      <c r="HMV101" s="238"/>
      <c r="HMW101" s="238"/>
      <c r="HMX101" s="238"/>
      <c r="HMY101" s="238"/>
      <c r="HMZ101" s="238"/>
      <c r="HNA101" s="238"/>
      <c r="HNB101" s="238"/>
      <c r="HNC101" s="238"/>
      <c r="HND101" s="238"/>
      <c r="HNE101" s="238"/>
      <c r="HNF101" s="238"/>
      <c r="HNG101" s="238"/>
      <c r="HNH101" s="238"/>
      <c r="HNI101" s="238"/>
      <c r="HNJ101" s="238"/>
      <c r="HNK101" s="238"/>
      <c r="HNL101" s="238"/>
      <c r="HNM101" s="238"/>
      <c r="HNN101" s="238"/>
      <c r="HNO101" s="238"/>
      <c r="HNP101" s="238"/>
      <c r="HNQ101" s="238"/>
      <c r="HNR101" s="238"/>
      <c r="HNS101" s="238"/>
      <c r="HNT101" s="238"/>
      <c r="HNU101" s="238"/>
      <c r="HNV101" s="238"/>
      <c r="HNW101" s="238"/>
      <c r="HNX101" s="238"/>
      <c r="HNY101" s="238"/>
      <c r="HNZ101" s="238"/>
      <c r="HOA101" s="238"/>
      <c r="HOB101" s="238"/>
      <c r="HOC101" s="238"/>
      <c r="HOD101" s="238"/>
      <c r="HOE101" s="238"/>
      <c r="HOF101" s="238"/>
      <c r="HOG101" s="238"/>
      <c r="HOH101" s="238"/>
      <c r="HOI101" s="238"/>
      <c r="HOJ101" s="238"/>
      <c r="HOK101" s="238"/>
      <c r="HOL101" s="238"/>
      <c r="HOM101" s="238"/>
      <c r="HON101" s="238"/>
      <c r="HOO101" s="238"/>
      <c r="HOP101" s="238"/>
      <c r="HOQ101" s="238"/>
      <c r="HOR101" s="238"/>
      <c r="HOS101" s="238"/>
      <c r="HOT101" s="238"/>
      <c r="HOU101" s="238"/>
      <c r="HOV101" s="238"/>
      <c r="HOW101" s="238"/>
      <c r="HOX101" s="238"/>
      <c r="HOY101" s="238"/>
      <c r="HOZ101" s="238"/>
      <c r="HPA101" s="238"/>
      <c r="HPB101" s="238"/>
      <c r="HPC101" s="238"/>
      <c r="HPD101" s="238"/>
      <c r="HPE101" s="238"/>
      <c r="HPF101" s="238"/>
      <c r="HPG101" s="238"/>
      <c r="HPH101" s="238"/>
      <c r="HPI101" s="238"/>
      <c r="HPJ101" s="238"/>
      <c r="HPK101" s="238"/>
      <c r="HPL101" s="238"/>
      <c r="HPM101" s="238"/>
      <c r="HPN101" s="238"/>
      <c r="HPO101" s="238"/>
      <c r="HPP101" s="238"/>
      <c r="HPQ101" s="238"/>
      <c r="HPR101" s="238"/>
      <c r="HPS101" s="238"/>
      <c r="HPT101" s="238"/>
      <c r="HPU101" s="238"/>
      <c r="HPV101" s="238"/>
      <c r="HPW101" s="238"/>
      <c r="HPX101" s="238"/>
      <c r="HPY101" s="238"/>
      <c r="HPZ101" s="238"/>
      <c r="HQA101" s="238"/>
      <c r="HQB101" s="238"/>
      <c r="HQC101" s="238"/>
      <c r="HQD101" s="238"/>
      <c r="HQE101" s="238"/>
      <c r="HQF101" s="238"/>
      <c r="HQG101" s="238"/>
      <c r="HQH101" s="238"/>
      <c r="HQI101" s="238"/>
      <c r="HQJ101" s="238"/>
      <c r="HQK101" s="238"/>
      <c r="HQL101" s="238"/>
      <c r="HQM101" s="238"/>
      <c r="HQN101" s="238"/>
      <c r="HQO101" s="238"/>
      <c r="HQP101" s="238"/>
      <c r="HQQ101" s="238"/>
      <c r="HQR101" s="238"/>
      <c r="HQS101" s="238"/>
      <c r="HQT101" s="238"/>
      <c r="HQU101" s="238"/>
      <c r="HQV101" s="238"/>
      <c r="HQW101" s="238"/>
      <c r="HQX101" s="238"/>
      <c r="HQY101" s="238"/>
      <c r="HQZ101" s="238"/>
      <c r="HRA101" s="238"/>
      <c r="HRB101" s="238"/>
      <c r="HRC101" s="238"/>
      <c r="HRD101" s="238"/>
      <c r="HRE101" s="238"/>
      <c r="HRF101" s="238"/>
      <c r="HRG101" s="238"/>
      <c r="HRH101" s="238"/>
      <c r="HRI101" s="238"/>
      <c r="HRJ101" s="238"/>
      <c r="HRK101" s="238"/>
      <c r="HRL101" s="238"/>
      <c r="HRM101" s="238"/>
      <c r="HRN101" s="238"/>
      <c r="HRO101" s="238"/>
      <c r="HRP101" s="238"/>
      <c r="HRQ101" s="238"/>
      <c r="HRR101" s="238"/>
      <c r="HRS101" s="238"/>
      <c r="HRT101" s="238"/>
      <c r="HRU101" s="238"/>
      <c r="HRV101" s="238"/>
      <c r="HRW101" s="238"/>
      <c r="HRX101" s="238"/>
      <c r="HRY101" s="238"/>
      <c r="HRZ101" s="238"/>
      <c r="HSA101" s="238"/>
      <c r="HSB101" s="238"/>
      <c r="HSC101" s="238"/>
      <c r="HSD101" s="238"/>
      <c r="HSE101" s="238"/>
      <c r="HSF101" s="238"/>
      <c r="HSG101" s="238"/>
      <c r="HSH101" s="238"/>
      <c r="HSI101" s="238"/>
      <c r="HSJ101" s="238"/>
      <c r="HSK101" s="238"/>
      <c r="HSL101" s="238"/>
      <c r="HSM101" s="238"/>
      <c r="HSN101" s="238"/>
      <c r="HSO101" s="238"/>
      <c r="HSP101" s="238"/>
      <c r="HSQ101" s="238"/>
      <c r="HSR101" s="238"/>
      <c r="HSS101" s="238"/>
      <c r="HST101" s="238"/>
      <c r="HSU101" s="238"/>
      <c r="HSV101" s="238"/>
      <c r="HSW101" s="238"/>
      <c r="HSX101" s="238"/>
      <c r="HSY101" s="238"/>
      <c r="HSZ101" s="238"/>
      <c r="HTA101" s="238"/>
      <c r="HTB101" s="238"/>
      <c r="HTC101" s="238"/>
      <c r="HTD101" s="238"/>
      <c r="HTE101" s="238"/>
      <c r="HTF101" s="238"/>
      <c r="HTG101" s="238"/>
      <c r="HTH101" s="238"/>
      <c r="HTI101" s="238"/>
      <c r="HTJ101" s="238"/>
      <c r="HTK101" s="238"/>
      <c r="HTL101" s="238"/>
      <c r="HTM101" s="238"/>
      <c r="HTN101" s="238"/>
      <c r="HTO101" s="238"/>
      <c r="HTP101" s="238"/>
      <c r="HTQ101" s="238"/>
      <c r="HTR101" s="238"/>
      <c r="HTS101" s="238"/>
      <c r="HTT101" s="238"/>
      <c r="HTU101" s="238"/>
      <c r="HTV101" s="238"/>
      <c r="HTW101" s="238"/>
      <c r="HTX101" s="238"/>
      <c r="HTY101" s="238"/>
      <c r="HTZ101" s="238"/>
      <c r="HUA101" s="238"/>
      <c r="HUB101" s="238"/>
      <c r="HUC101" s="238"/>
      <c r="HUD101" s="238"/>
      <c r="HUE101" s="238"/>
      <c r="HUF101" s="238"/>
      <c r="HUG101" s="238"/>
      <c r="HUH101" s="238"/>
      <c r="HUI101" s="238"/>
      <c r="HUJ101" s="238"/>
      <c r="HUK101" s="238"/>
      <c r="HUL101" s="238"/>
      <c r="HUM101" s="238"/>
      <c r="HUN101" s="238"/>
      <c r="HUO101" s="238"/>
      <c r="HUP101" s="238"/>
      <c r="HUQ101" s="238"/>
      <c r="HUR101" s="238"/>
      <c r="HUS101" s="238"/>
      <c r="HUT101" s="238"/>
      <c r="HUU101" s="238"/>
      <c r="HUV101" s="238"/>
      <c r="HUW101" s="238"/>
      <c r="HUX101" s="238"/>
      <c r="HUY101" s="238"/>
      <c r="HUZ101" s="238"/>
      <c r="HVA101" s="238"/>
      <c r="HVB101" s="238"/>
      <c r="HVC101" s="238"/>
      <c r="HVD101" s="238"/>
      <c r="HVE101" s="238"/>
      <c r="HVF101" s="238"/>
      <c r="HVG101" s="238"/>
      <c r="HVH101" s="238"/>
      <c r="HVI101" s="238"/>
      <c r="HVJ101" s="238"/>
      <c r="HVK101" s="238"/>
      <c r="HVL101" s="238"/>
      <c r="HVM101" s="238"/>
      <c r="HVN101" s="238"/>
      <c r="HVO101" s="238"/>
      <c r="HVP101" s="238"/>
      <c r="HVQ101" s="238"/>
      <c r="HVR101" s="238"/>
      <c r="HVS101" s="238"/>
      <c r="HVT101" s="238"/>
      <c r="HVU101" s="238"/>
      <c r="HVV101" s="238"/>
      <c r="HVW101" s="238"/>
      <c r="HVX101" s="238"/>
      <c r="HVY101" s="238"/>
      <c r="HVZ101" s="238"/>
      <c r="HWA101" s="238"/>
      <c r="HWB101" s="238"/>
      <c r="HWC101" s="238"/>
      <c r="HWD101" s="238"/>
      <c r="HWE101" s="238"/>
      <c r="HWF101" s="238"/>
      <c r="HWG101" s="238"/>
      <c r="HWH101" s="238"/>
      <c r="HWI101" s="238"/>
      <c r="HWJ101" s="238"/>
      <c r="HWK101" s="238"/>
      <c r="HWL101" s="238"/>
      <c r="HWM101" s="238"/>
      <c r="HWN101" s="238"/>
      <c r="HWO101" s="238"/>
      <c r="HWP101" s="238"/>
      <c r="HWQ101" s="238"/>
      <c r="HWR101" s="238"/>
      <c r="HWS101" s="238"/>
      <c r="HWT101" s="238"/>
      <c r="HWU101" s="238"/>
      <c r="HWV101" s="238"/>
      <c r="HWW101" s="238"/>
      <c r="HWX101" s="238"/>
      <c r="HWY101" s="238"/>
      <c r="HWZ101" s="238"/>
      <c r="HXA101" s="238"/>
      <c r="HXB101" s="238"/>
      <c r="HXC101" s="238"/>
      <c r="HXD101" s="238"/>
      <c r="HXE101" s="238"/>
      <c r="HXF101" s="238"/>
      <c r="HXG101" s="238"/>
      <c r="HXH101" s="238"/>
      <c r="HXI101" s="238"/>
      <c r="HXJ101" s="238"/>
      <c r="HXK101" s="238"/>
      <c r="HXL101" s="238"/>
      <c r="HXM101" s="238"/>
      <c r="HXN101" s="238"/>
      <c r="HXO101" s="238"/>
      <c r="HXP101" s="238"/>
      <c r="HXQ101" s="238"/>
      <c r="HXR101" s="238"/>
      <c r="HXS101" s="238"/>
      <c r="HXT101" s="238"/>
      <c r="HXU101" s="238"/>
      <c r="HXV101" s="238"/>
      <c r="HXW101" s="238"/>
      <c r="HXX101" s="238"/>
      <c r="HXY101" s="238"/>
      <c r="HXZ101" s="238"/>
      <c r="HYA101" s="238"/>
      <c r="HYB101" s="238"/>
      <c r="HYC101" s="238"/>
      <c r="HYD101" s="238"/>
      <c r="HYE101" s="238"/>
      <c r="HYF101" s="238"/>
      <c r="HYG101" s="238"/>
      <c r="HYH101" s="238"/>
      <c r="HYI101" s="238"/>
      <c r="HYJ101" s="238"/>
      <c r="HYK101" s="238"/>
      <c r="HYL101" s="238"/>
      <c r="HYM101" s="238"/>
      <c r="HYN101" s="238"/>
      <c r="HYO101" s="238"/>
      <c r="HYP101" s="238"/>
      <c r="HYQ101" s="238"/>
      <c r="HYR101" s="238"/>
      <c r="HYS101" s="238"/>
      <c r="HYT101" s="238"/>
      <c r="HYU101" s="238"/>
      <c r="HYV101" s="238"/>
      <c r="HYW101" s="238"/>
      <c r="HYX101" s="238"/>
      <c r="HYY101" s="238"/>
      <c r="HYZ101" s="238"/>
      <c r="HZA101" s="238"/>
      <c r="HZB101" s="238"/>
      <c r="HZC101" s="238"/>
      <c r="HZD101" s="238"/>
      <c r="HZE101" s="238"/>
      <c r="HZF101" s="238"/>
      <c r="HZG101" s="238"/>
      <c r="HZH101" s="238"/>
      <c r="HZI101" s="238"/>
      <c r="HZJ101" s="238"/>
      <c r="HZK101" s="238"/>
      <c r="HZL101" s="238"/>
      <c r="HZM101" s="238"/>
      <c r="HZN101" s="238"/>
      <c r="HZO101" s="238"/>
      <c r="HZP101" s="238"/>
      <c r="HZQ101" s="238"/>
      <c r="HZR101" s="238"/>
      <c r="HZS101" s="238"/>
      <c r="HZT101" s="238"/>
      <c r="HZU101" s="238"/>
      <c r="HZV101" s="238"/>
      <c r="HZW101" s="238"/>
      <c r="HZX101" s="238"/>
      <c r="HZY101" s="238"/>
      <c r="HZZ101" s="238"/>
      <c r="IAA101" s="238"/>
      <c r="IAB101" s="238"/>
      <c r="IAC101" s="238"/>
      <c r="IAD101" s="238"/>
      <c r="IAE101" s="238"/>
      <c r="IAF101" s="238"/>
      <c r="IAG101" s="238"/>
      <c r="IAH101" s="238"/>
      <c r="IAI101" s="238"/>
      <c r="IAJ101" s="238"/>
      <c r="IAK101" s="238"/>
      <c r="IAL101" s="238"/>
      <c r="IAM101" s="238"/>
      <c r="IAN101" s="238"/>
      <c r="IAO101" s="238"/>
      <c r="IAP101" s="238"/>
      <c r="IAQ101" s="238"/>
      <c r="IAR101" s="238"/>
      <c r="IAS101" s="238"/>
      <c r="IAT101" s="238"/>
      <c r="IAU101" s="238"/>
      <c r="IAV101" s="238"/>
      <c r="IAW101" s="238"/>
      <c r="IAX101" s="238"/>
      <c r="IAY101" s="238"/>
      <c r="IAZ101" s="238"/>
      <c r="IBA101" s="238"/>
      <c r="IBB101" s="238"/>
      <c r="IBC101" s="238"/>
      <c r="IBD101" s="238"/>
      <c r="IBE101" s="238"/>
      <c r="IBF101" s="238"/>
      <c r="IBG101" s="238"/>
      <c r="IBH101" s="238"/>
      <c r="IBI101" s="238"/>
      <c r="IBJ101" s="238"/>
      <c r="IBK101" s="238"/>
      <c r="IBL101" s="238"/>
      <c r="IBM101" s="238"/>
      <c r="IBN101" s="238"/>
      <c r="IBO101" s="238"/>
      <c r="IBP101" s="238"/>
      <c r="IBQ101" s="238"/>
      <c r="IBR101" s="238"/>
      <c r="IBS101" s="238"/>
      <c r="IBT101" s="238"/>
      <c r="IBU101" s="238"/>
      <c r="IBV101" s="238"/>
      <c r="IBW101" s="238"/>
      <c r="IBX101" s="238"/>
      <c r="IBY101" s="238"/>
      <c r="IBZ101" s="238"/>
      <c r="ICA101" s="238"/>
      <c r="ICB101" s="238"/>
      <c r="ICC101" s="238"/>
      <c r="ICD101" s="238"/>
      <c r="ICE101" s="238"/>
      <c r="ICF101" s="238"/>
      <c r="ICG101" s="238"/>
      <c r="ICH101" s="238"/>
      <c r="ICI101" s="238"/>
      <c r="ICJ101" s="238"/>
      <c r="ICK101" s="238"/>
      <c r="ICL101" s="238"/>
      <c r="ICM101" s="238"/>
      <c r="ICN101" s="238"/>
      <c r="ICO101" s="238"/>
      <c r="ICP101" s="238"/>
      <c r="ICQ101" s="238"/>
      <c r="ICR101" s="238"/>
      <c r="ICS101" s="238"/>
      <c r="ICT101" s="238"/>
      <c r="ICU101" s="238"/>
      <c r="ICV101" s="238"/>
      <c r="ICW101" s="238"/>
      <c r="ICX101" s="238"/>
      <c r="ICY101" s="238"/>
      <c r="ICZ101" s="238"/>
      <c r="IDA101" s="238"/>
      <c r="IDB101" s="238"/>
      <c r="IDC101" s="238"/>
      <c r="IDD101" s="238"/>
      <c r="IDE101" s="238"/>
      <c r="IDF101" s="238"/>
      <c r="IDG101" s="238"/>
      <c r="IDH101" s="238"/>
      <c r="IDI101" s="238"/>
      <c r="IDJ101" s="238"/>
      <c r="IDK101" s="238"/>
      <c r="IDL101" s="238"/>
      <c r="IDM101" s="238"/>
      <c r="IDN101" s="238"/>
      <c r="IDO101" s="238"/>
      <c r="IDP101" s="238"/>
      <c r="IDQ101" s="238"/>
      <c r="IDR101" s="238"/>
      <c r="IDS101" s="238"/>
      <c r="IDT101" s="238"/>
      <c r="IDU101" s="238"/>
      <c r="IDV101" s="238"/>
      <c r="IDW101" s="238"/>
      <c r="IDX101" s="238"/>
      <c r="IDY101" s="238"/>
      <c r="IDZ101" s="238"/>
      <c r="IEA101" s="238"/>
      <c r="IEB101" s="238"/>
      <c r="IEC101" s="238"/>
      <c r="IED101" s="238"/>
      <c r="IEE101" s="238"/>
      <c r="IEF101" s="238"/>
      <c r="IEG101" s="238"/>
      <c r="IEH101" s="238"/>
      <c r="IEI101" s="238"/>
      <c r="IEJ101" s="238"/>
      <c r="IEK101" s="238"/>
      <c r="IEL101" s="238"/>
      <c r="IEM101" s="238"/>
      <c r="IEN101" s="238"/>
      <c r="IEO101" s="238"/>
      <c r="IEP101" s="238"/>
      <c r="IEQ101" s="238"/>
      <c r="IER101" s="238"/>
      <c r="IES101" s="238"/>
      <c r="IET101" s="238"/>
      <c r="IEU101" s="238"/>
      <c r="IEV101" s="238"/>
      <c r="IEW101" s="238"/>
      <c r="IEX101" s="238"/>
      <c r="IEY101" s="238"/>
      <c r="IEZ101" s="238"/>
      <c r="IFA101" s="238"/>
      <c r="IFB101" s="238"/>
      <c r="IFC101" s="238"/>
      <c r="IFD101" s="238"/>
      <c r="IFE101" s="238"/>
      <c r="IFF101" s="238"/>
      <c r="IFG101" s="238"/>
      <c r="IFH101" s="238"/>
      <c r="IFI101" s="238"/>
      <c r="IFJ101" s="238"/>
      <c r="IFK101" s="238"/>
      <c r="IFL101" s="238"/>
      <c r="IFM101" s="238"/>
      <c r="IFN101" s="238"/>
      <c r="IFO101" s="238"/>
      <c r="IFP101" s="238"/>
      <c r="IFQ101" s="238"/>
      <c r="IFR101" s="238"/>
      <c r="IFS101" s="238"/>
      <c r="IFT101" s="238"/>
      <c r="IFU101" s="238"/>
      <c r="IFV101" s="238"/>
      <c r="IFW101" s="238"/>
      <c r="IFX101" s="238"/>
      <c r="IFY101" s="238"/>
      <c r="IFZ101" s="238"/>
      <c r="IGA101" s="238"/>
      <c r="IGB101" s="238"/>
      <c r="IGC101" s="238"/>
      <c r="IGD101" s="238"/>
      <c r="IGE101" s="238"/>
      <c r="IGF101" s="238"/>
      <c r="IGG101" s="238"/>
      <c r="IGH101" s="238"/>
      <c r="IGI101" s="238"/>
      <c r="IGJ101" s="238"/>
      <c r="IGK101" s="238"/>
      <c r="IGL101" s="238"/>
      <c r="IGM101" s="238"/>
      <c r="IGN101" s="238"/>
      <c r="IGO101" s="238"/>
      <c r="IGP101" s="238"/>
      <c r="IGQ101" s="238"/>
      <c r="IGR101" s="238"/>
      <c r="IGS101" s="238"/>
      <c r="IGT101" s="238"/>
      <c r="IGU101" s="238"/>
      <c r="IGV101" s="238"/>
      <c r="IGW101" s="238"/>
      <c r="IGX101" s="238"/>
      <c r="IGY101" s="238"/>
      <c r="IGZ101" s="238"/>
      <c r="IHA101" s="238"/>
      <c r="IHB101" s="238"/>
      <c r="IHC101" s="238"/>
      <c r="IHD101" s="238"/>
      <c r="IHE101" s="238"/>
      <c r="IHF101" s="238"/>
      <c r="IHG101" s="238"/>
      <c r="IHH101" s="238"/>
      <c r="IHI101" s="238"/>
      <c r="IHJ101" s="238"/>
      <c r="IHK101" s="238"/>
      <c r="IHL101" s="238"/>
      <c r="IHM101" s="238"/>
      <c r="IHN101" s="238"/>
      <c r="IHO101" s="238"/>
      <c r="IHP101" s="238"/>
      <c r="IHQ101" s="238"/>
      <c r="IHR101" s="238"/>
      <c r="IHS101" s="238"/>
      <c r="IHT101" s="238"/>
      <c r="IHU101" s="238"/>
      <c r="IHV101" s="238"/>
      <c r="IHW101" s="238"/>
      <c r="IHX101" s="238"/>
      <c r="IHY101" s="238"/>
      <c r="IHZ101" s="238"/>
      <c r="IIA101" s="238"/>
      <c r="IIB101" s="238"/>
      <c r="IIC101" s="238"/>
      <c r="IID101" s="238"/>
      <c r="IIE101" s="238"/>
      <c r="IIF101" s="238"/>
      <c r="IIG101" s="238"/>
      <c r="IIH101" s="238"/>
      <c r="III101" s="238"/>
      <c r="IIJ101" s="238"/>
      <c r="IIK101" s="238"/>
      <c r="IIL101" s="238"/>
      <c r="IIM101" s="238"/>
      <c r="IIN101" s="238"/>
      <c r="IIO101" s="238"/>
      <c r="IIP101" s="238"/>
      <c r="IIQ101" s="238"/>
      <c r="IIR101" s="238"/>
      <c r="IIS101" s="238"/>
      <c r="IIT101" s="238"/>
      <c r="IIU101" s="238"/>
      <c r="IIV101" s="238"/>
      <c r="IIW101" s="238"/>
      <c r="IIX101" s="238"/>
      <c r="IIY101" s="238"/>
      <c r="IIZ101" s="238"/>
      <c r="IJA101" s="238"/>
      <c r="IJB101" s="238"/>
      <c r="IJC101" s="238"/>
      <c r="IJD101" s="238"/>
      <c r="IJE101" s="238"/>
      <c r="IJF101" s="238"/>
      <c r="IJG101" s="238"/>
      <c r="IJH101" s="238"/>
      <c r="IJI101" s="238"/>
      <c r="IJJ101" s="238"/>
      <c r="IJK101" s="238"/>
      <c r="IJL101" s="238"/>
      <c r="IJM101" s="238"/>
      <c r="IJN101" s="238"/>
      <c r="IJO101" s="238"/>
      <c r="IJP101" s="238"/>
      <c r="IJQ101" s="238"/>
      <c r="IJR101" s="238"/>
      <c r="IJS101" s="238"/>
      <c r="IJT101" s="238"/>
      <c r="IJU101" s="238"/>
      <c r="IJV101" s="238"/>
      <c r="IJW101" s="238"/>
      <c r="IJX101" s="238"/>
      <c r="IJY101" s="238"/>
      <c r="IJZ101" s="238"/>
      <c r="IKA101" s="238"/>
      <c r="IKB101" s="238"/>
      <c r="IKC101" s="238"/>
      <c r="IKD101" s="238"/>
      <c r="IKE101" s="238"/>
      <c r="IKF101" s="238"/>
      <c r="IKG101" s="238"/>
      <c r="IKH101" s="238"/>
      <c r="IKI101" s="238"/>
      <c r="IKJ101" s="238"/>
      <c r="IKK101" s="238"/>
      <c r="IKL101" s="238"/>
      <c r="IKM101" s="238"/>
      <c r="IKN101" s="238"/>
      <c r="IKO101" s="238"/>
      <c r="IKP101" s="238"/>
      <c r="IKQ101" s="238"/>
      <c r="IKR101" s="238"/>
      <c r="IKS101" s="238"/>
      <c r="IKT101" s="238"/>
      <c r="IKU101" s="238"/>
      <c r="IKV101" s="238"/>
      <c r="IKW101" s="238"/>
      <c r="IKX101" s="238"/>
      <c r="IKY101" s="238"/>
      <c r="IKZ101" s="238"/>
      <c r="ILA101" s="238"/>
      <c r="ILB101" s="238"/>
      <c r="ILC101" s="238"/>
      <c r="ILD101" s="238"/>
      <c r="ILE101" s="238"/>
      <c r="ILF101" s="238"/>
      <c r="ILG101" s="238"/>
      <c r="ILH101" s="238"/>
      <c r="ILI101" s="238"/>
      <c r="ILJ101" s="238"/>
      <c r="ILK101" s="238"/>
      <c r="ILL101" s="238"/>
      <c r="ILM101" s="238"/>
      <c r="ILN101" s="238"/>
      <c r="ILO101" s="238"/>
      <c r="ILP101" s="238"/>
      <c r="ILQ101" s="238"/>
      <c r="ILR101" s="238"/>
      <c r="ILS101" s="238"/>
      <c r="ILT101" s="238"/>
      <c r="ILU101" s="238"/>
      <c r="ILV101" s="238"/>
      <c r="ILW101" s="238"/>
      <c r="ILX101" s="238"/>
      <c r="ILY101" s="238"/>
      <c r="ILZ101" s="238"/>
      <c r="IMA101" s="238"/>
      <c r="IMB101" s="238"/>
      <c r="IMC101" s="238"/>
      <c r="IMD101" s="238"/>
      <c r="IME101" s="238"/>
      <c r="IMF101" s="238"/>
      <c r="IMG101" s="238"/>
      <c r="IMH101" s="238"/>
      <c r="IMI101" s="238"/>
      <c r="IMJ101" s="238"/>
      <c r="IMK101" s="238"/>
      <c r="IML101" s="238"/>
      <c r="IMM101" s="238"/>
      <c r="IMN101" s="238"/>
      <c r="IMO101" s="238"/>
      <c r="IMP101" s="238"/>
      <c r="IMQ101" s="238"/>
      <c r="IMR101" s="238"/>
      <c r="IMS101" s="238"/>
      <c r="IMT101" s="238"/>
      <c r="IMU101" s="238"/>
      <c r="IMV101" s="238"/>
      <c r="IMW101" s="238"/>
      <c r="IMX101" s="238"/>
      <c r="IMY101" s="238"/>
      <c r="IMZ101" s="238"/>
      <c r="INA101" s="238"/>
      <c r="INB101" s="238"/>
      <c r="INC101" s="238"/>
      <c r="IND101" s="238"/>
      <c r="INE101" s="238"/>
      <c r="INF101" s="238"/>
      <c r="ING101" s="238"/>
      <c r="INH101" s="238"/>
      <c r="INI101" s="238"/>
      <c r="INJ101" s="238"/>
      <c r="INK101" s="238"/>
      <c r="INL101" s="238"/>
      <c r="INM101" s="238"/>
      <c r="INN101" s="238"/>
      <c r="INO101" s="238"/>
      <c r="INP101" s="238"/>
      <c r="INQ101" s="238"/>
      <c r="INR101" s="238"/>
      <c r="INS101" s="238"/>
      <c r="INT101" s="238"/>
      <c r="INU101" s="238"/>
      <c r="INV101" s="238"/>
      <c r="INW101" s="238"/>
      <c r="INX101" s="238"/>
      <c r="INY101" s="238"/>
      <c r="INZ101" s="238"/>
      <c r="IOA101" s="238"/>
      <c r="IOB101" s="238"/>
      <c r="IOC101" s="238"/>
      <c r="IOD101" s="238"/>
      <c r="IOE101" s="238"/>
      <c r="IOF101" s="238"/>
      <c r="IOG101" s="238"/>
      <c r="IOH101" s="238"/>
      <c r="IOI101" s="238"/>
      <c r="IOJ101" s="238"/>
      <c r="IOK101" s="238"/>
      <c r="IOL101" s="238"/>
      <c r="IOM101" s="238"/>
      <c r="ION101" s="238"/>
      <c r="IOO101" s="238"/>
      <c r="IOP101" s="238"/>
      <c r="IOQ101" s="238"/>
      <c r="IOR101" s="238"/>
      <c r="IOS101" s="238"/>
      <c r="IOT101" s="238"/>
      <c r="IOU101" s="238"/>
      <c r="IOV101" s="238"/>
      <c r="IOW101" s="238"/>
      <c r="IOX101" s="238"/>
      <c r="IOY101" s="238"/>
      <c r="IOZ101" s="238"/>
      <c r="IPA101" s="238"/>
      <c r="IPB101" s="238"/>
      <c r="IPC101" s="238"/>
      <c r="IPD101" s="238"/>
      <c r="IPE101" s="238"/>
      <c r="IPF101" s="238"/>
      <c r="IPG101" s="238"/>
      <c r="IPH101" s="238"/>
      <c r="IPI101" s="238"/>
      <c r="IPJ101" s="238"/>
      <c r="IPK101" s="238"/>
      <c r="IPL101" s="238"/>
      <c r="IPM101" s="238"/>
      <c r="IPN101" s="238"/>
      <c r="IPO101" s="238"/>
      <c r="IPP101" s="238"/>
      <c r="IPQ101" s="238"/>
      <c r="IPR101" s="238"/>
      <c r="IPS101" s="238"/>
      <c r="IPT101" s="238"/>
      <c r="IPU101" s="238"/>
      <c r="IPV101" s="238"/>
      <c r="IPW101" s="238"/>
      <c r="IPX101" s="238"/>
      <c r="IPY101" s="238"/>
      <c r="IPZ101" s="238"/>
      <c r="IQA101" s="238"/>
      <c r="IQB101" s="238"/>
      <c r="IQC101" s="238"/>
      <c r="IQD101" s="238"/>
      <c r="IQE101" s="238"/>
      <c r="IQF101" s="238"/>
      <c r="IQG101" s="238"/>
      <c r="IQH101" s="238"/>
      <c r="IQI101" s="238"/>
      <c r="IQJ101" s="238"/>
      <c r="IQK101" s="238"/>
      <c r="IQL101" s="238"/>
      <c r="IQM101" s="238"/>
      <c r="IQN101" s="238"/>
      <c r="IQO101" s="238"/>
      <c r="IQP101" s="238"/>
      <c r="IQQ101" s="238"/>
      <c r="IQR101" s="238"/>
      <c r="IQS101" s="238"/>
      <c r="IQT101" s="238"/>
      <c r="IQU101" s="238"/>
      <c r="IQV101" s="238"/>
      <c r="IQW101" s="238"/>
      <c r="IQX101" s="238"/>
      <c r="IQY101" s="238"/>
      <c r="IQZ101" s="238"/>
      <c r="IRA101" s="238"/>
      <c r="IRB101" s="238"/>
      <c r="IRC101" s="238"/>
      <c r="IRD101" s="238"/>
      <c r="IRE101" s="238"/>
      <c r="IRF101" s="238"/>
      <c r="IRG101" s="238"/>
      <c r="IRH101" s="238"/>
      <c r="IRI101" s="238"/>
      <c r="IRJ101" s="238"/>
      <c r="IRK101" s="238"/>
      <c r="IRL101" s="238"/>
      <c r="IRM101" s="238"/>
      <c r="IRN101" s="238"/>
      <c r="IRO101" s="238"/>
      <c r="IRP101" s="238"/>
      <c r="IRQ101" s="238"/>
      <c r="IRR101" s="238"/>
      <c r="IRS101" s="238"/>
      <c r="IRT101" s="238"/>
      <c r="IRU101" s="238"/>
      <c r="IRV101" s="238"/>
      <c r="IRW101" s="238"/>
      <c r="IRX101" s="238"/>
      <c r="IRY101" s="238"/>
      <c r="IRZ101" s="238"/>
      <c r="ISA101" s="238"/>
      <c r="ISB101" s="238"/>
      <c r="ISC101" s="238"/>
      <c r="ISD101" s="238"/>
      <c r="ISE101" s="238"/>
      <c r="ISF101" s="238"/>
      <c r="ISG101" s="238"/>
      <c r="ISH101" s="238"/>
      <c r="ISI101" s="238"/>
      <c r="ISJ101" s="238"/>
      <c r="ISK101" s="238"/>
      <c r="ISL101" s="238"/>
      <c r="ISM101" s="238"/>
      <c r="ISN101" s="238"/>
      <c r="ISO101" s="238"/>
      <c r="ISP101" s="238"/>
      <c r="ISQ101" s="238"/>
      <c r="ISR101" s="238"/>
      <c r="ISS101" s="238"/>
      <c r="IST101" s="238"/>
      <c r="ISU101" s="238"/>
      <c r="ISV101" s="238"/>
      <c r="ISW101" s="238"/>
      <c r="ISX101" s="238"/>
      <c r="ISY101" s="238"/>
      <c r="ISZ101" s="238"/>
      <c r="ITA101" s="238"/>
      <c r="ITB101" s="238"/>
      <c r="ITC101" s="238"/>
      <c r="ITD101" s="238"/>
      <c r="ITE101" s="238"/>
      <c r="ITF101" s="238"/>
      <c r="ITG101" s="238"/>
      <c r="ITH101" s="238"/>
      <c r="ITI101" s="238"/>
      <c r="ITJ101" s="238"/>
      <c r="ITK101" s="238"/>
      <c r="ITL101" s="238"/>
      <c r="ITM101" s="238"/>
      <c r="ITN101" s="238"/>
      <c r="ITO101" s="238"/>
      <c r="ITP101" s="238"/>
      <c r="ITQ101" s="238"/>
      <c r="ITR101" s="238"/>
      <c r="ITS101" s="238"/>
      <c r="ITT101" s="238"/>
      <c r="ITU101" s="238"/>
      <c r="ITV101" s="238"/>
      <c r="ITW101" s="238"/>
      <c r="ITX101" s="238"/>
      <c r="ITY101" s="238"/>
      <c r="ITZ101" s="238"/>
      <c r="IUA101" s="238"/>
      <c r="IUB101" s="238"/>
      <c r="IUC101" s="238"/>
      <c r="IUD101" s="238"/>
      <c r="IUE101" s="238"/>
      <c r="IUF101" s="238"/>
      <c r="IUG101" s="238"/>
      <c r="IUH101" s="238"/>
      <c r="IUI101" s="238"/>
      <c r="IUJ101" s="238"/>
      <c r="IUK101" s="238"/>
      <c r="IUL101" s="238"/>
      <c r="IUM101" s="238"/>
      <c r="IUN101" s="238"/>
      <c r="IUO101" s="238"/>
      <c r="IUP101" s="238"/>
      <c r="IUQ101" s="238"/>
      <c r="IUR101" s="238"/>
      <c r="IUS101" s="238"/>
      <c r="IUT101" s="238"/>
      <c r="IUU101" s="238"/>
      <c r="IUV101" s="238"/>
      <c r="IUW101" s="238"/>
      <c r="IUX101" s="238"/>
      <c r="IUY101" s="238"/>
      <c r="IUZ101" s="238"/>
      <c r="IVA101" s="238"/>
      <c r="IVB101" s="238"/>
      <c r="IVC101" s="238"/>
      <c r="IVD101" s="238"/>
      <c r="IVE101" s="238"/>
      <c r="IVF101" s="238"/>
      <c r="IVG101" s="238"/>
      <c r="IVH101" s="238"/>
      <c r="IVI101" s="238"/>
      <c r="IVJ101" s="238"/>
      <c r="IVK101" s="238"/>
      <c r="IVL101" s="238"/>
      <c r="IVM101" s="238"/>
      <c r="IVN101" s="238"/>
      <c r="IVO101" s="238"/>
      <c r="IVP101" s="238"/>
      <c r="IVQ101" s="238"/>
      <c r="IVR101" s="238"/>
      <c r="IVS101" s="238"/>
      <c r="IVT101" s="238"/>
      <c r="IVU101" s="238"/>
      <c r="IVV101" s="238"/>
      <c r="IVW101" s="238"/>
      <c r="IVX101" s="238"/>
      <c r="IVY101" s="238"/>
      <c r="IVZ101" s="238"/>
      <c r="IWA101" s="238"/>
      <c r="IWB101" s="238"/>
      <c r="IWC101" s="238"/>
      <c r="IWD101" s="238"/>
      <c r="IWE101" s="238"/>
      <c r="IWF101" s="238"/>
      <c r="IWG101" s="238"/>
      <c r="IWH101" s="238"/>
      <c r="IWI101" s="238"/>
      <c r="IWJ101" s="238"/>
      <c r="IWK101" s="238"/>
      <c r="IWL101" s="238"/>
      <c r="IWM101" s="238"/>
      <c r="IWN101" s="238"/>
      <c r="IWO101" s="238"/>
      <c r="IWP101" s="238"/>
      <c r="IWQ101" s="238"/>
      <c r="IWR101" s="238"/>
      <c r="IWS101" s="238"/>
      <c r="IWT101" s="238"/>
      <c r="IWU101" s="238"/>
      <c r="IWV101" s="238"/>
      <c r="IWW101" s="238"/>
      <c r="IWX101" s="238"/>
      <c r="IWY101" s="238"/>
      <c r="IWZ101" s="238"/>
      <c r="IXA101" s="238"/>
      <c r="IXB101" s="238"/>
      <c r="IXC101" s="238"/>
      <c r="IXD101" s="238"/>
      <c r="IXE101" s="238"/>
      <c r="IXF101" s="238"/>
      <c r="IXG101" s="238"/>
      <c r="IXH101" s="238"/>
      <c r="IXI101" s="238"/>
      <c r="IXJ101" s="238"/>
      <c r="IXK101" s="238"/>
      <c r="IXL101" s="238"/>
      <c r="IXM101" s="238"/>
      <c r="IXN101" s="238"/>
      <c r="IXO101" s="238"/>
      <c r="IXP101" s="238"/>
      <c r="IXQ101" s="238"/>
      <c r="IXR101" s="238"/>
      <c r="IXS101" s="238"/>
      <c r="IXT101" s="238"/>
      <c r="IXU101" s="238"/>
      <c r="IXV101" s="238"/>
      <c r="IXW101" s="238"/>
      <c r="IXX101" s="238"/>
      <c r="IXY101" s="238"/>
      <c r="IXZ101" s="238"/>
      <c r="IYA101" s="238"/>
      <c r="IYB101" s="238"/>
      <c r="IYC101" s="238"/>
      <c r="IYD101" s="238"/>
      <c r="IYE101" s="238"/>
      <c r="IYF101" s="238"/>
      <c r="IYG101" s="238"/>
      <c r="IYH101" s="238"/>
      <c r="IYI101" s="238"/>
      <c r="IYJ101" s="238"/>
      <c r="IYK101" s="238"/>
      <c r="IYL101" s="238"/>
      <c r="IYM101" s="238"/>
      <c r="IYN101" s="238"/>
      <c r="IYO101" s="238"/>
      <c r="IYP101" s="238"/>
      <c r="IYQ101" s="238"/>
      <c r="IYR101" s="238"/>
      <c r="IYS101" s="238"/>
      <c r="IYT101" s="238"/>
      <c r="IYU101" s="238"/>
      <c r="IYV101" s="238"/>
      <c r="IYW101" s="238"/>
      <c r="IYX101" s="238"/>
      <c r="IYY101" s="238"/>
      <c r="IYZ101" s="238"/>
      <c r="IZA101" s="238"/>
      <c r="IZB101" s="238"/>
      <c r="IZC101" s="238"/>
      <c r="IZD101" s="238"/>
      <c r="IZE101" s="238"/>
      <c r="IZF101" s="238"/>
      <c r="IZG101" s="238"/>
      <c r="IZH101" s="238"/>
      <c r="IZI101" s="238"/>
      <c r="IZJ101" s="238"/>
      <c r="IZK101" s="238"/>
      <c r="IZL101" s="238"/>
      <c r="IZM101" s="238"/>
      <c r="IZN101" s="238"/>
      <c r="IZO101" s="238"/>
      <c r="IZP101" s="238"/>
      <c r="IZQ101" s="238"/>
      <c r="IZR101" s="238"/>
      <c r="IZS101" s="238"/>
      <c r="IZT101" s="238"/>
      <c r="IZU101" s="238"/>
      <c r="IZV101" s="238"/>
      <c r="IZW101" s="238"/>
      <c r="IZX101" s="238"/>
      <c r="IZY101" s="238"/>
      <c r="IZZ101" s="238"/>
      <c r="JAA101" s="238"/>
      <c r="JAB101" s="238"/>
      <c r="JAC101" s="238"/>
      <c r="JAD101" s="238"/>
      <c r="JAE101" s="238"/>
      <c r="JAF101" s="238"/>
      <c r="JAG101" s="238"/>
      <c r="JAH101" s="238"/>
      <c r="JAI101" s="238"/>
      <c r="JAJ101" s="238"/>
      <c r="JAK101" s="238"/>
      <c r="JAL101" s="238"/>
      <c r="JAM101" s="238"/>
      <c r="JAN101" s="238"/>
      <c r="JAO101" s="238"/>
      <c r="JAP101" s="238"/>
      <c r="JAQ101" s="238"/>
      <c r="JAR101" s="238"/>
      <c r="JAS101" s="238"/>
      <c r="JAT101" s="238"/>
      <c r="JAU101" s="238"/>
      <c r="JAV101" s="238"/>
      <c r="JAW101" s="238"/>
      <c r="JAX101" s="238"/>
      <c r="JAY101" s="238"/>
      <c r="JAZ101" s="238"/>
      <c r="JBA101" s="238"/>
      <c r="JBB101" s="238"/>
      <c r="JBC101" s="238"/>
      <c r="JBD101" s="238"/>
      <c r="JBE101" s="238"/>
      <c r="JBF101" s="238"/>
      <c r="JBG101" s="238"/>
      <c r="JBH101" s="238"/>
      <c r="JBI101" s="238"/>
      <c r="JBJ101" s="238"/>
      <c r="JBK101" s="238"/>
      <c r="JBL101" s="238"/>
      <c r="JBM101" s="238"/>
      <c r="JBN101" s="238"/>
      <c r="JBO101" s="238"/>
      <c r="JBP101" s="238"/>
      <c r="JBQ101" s="238"/>
      <c r="JBR101" s="238"/>
      <c r="JBS101" s="238"/>
      <c r="JBT101" s="238"/>
      <c r="JBU101" s="238"/>
      <c r="JBV101" s="238"/>
      <c r="JBW101" s="238"/>
      <c r="JBX101" s="238"/>
      <c r="JBY101" s="238"/>
      <c r="JBZ101" s="238"/>
      <c r="JCA101" s="238"/>
      <c r="JCB101" s="238"/>
      <c r="JCC101" s="238"/>
      <c r="JCD101" s="238"/>
      <c r="JCE101" s="238"/>
      <c r="JCF101" s="238"/>
      <c r="JCG101" s="238"/>
      <c r="JCH101" s="238"/>
      <c r="JCI101" s="238"/>
      <c r="JCJ101" s="238"/>
      <c r="JCK101" s="238"/>
      <c r="JCL101" s="238"/>
      <c r="JCM101" s="238"/>
      <c r="JCN101" s="238"/>
      <c r="JCO101" s="238"/>
      <c r="JCP101" s="238"/>
      <c r="JCQ101" s="238"/>
      <c r="JCR101" s="238"/>
      <c r="JCS101" s="238"/>
      <c r="JCT101" s="238"/>
      <c r="JCU101" s="238"/>
      <c r="JCV101" s="238"/>
      <c r="JCW101" s="238"/>
      <c r="JCX101" s="238"/>
      <c r="JCY101" s="238"/>
      <c r="JCZ101" s="238"/>
      <c r="JDA101" s="238"/>
      <c r="JDB101" s="238"/>
      <c r="JDC101" s="238"/>
      <c r="JDD101" s="238"/>
      <c r="JDE101" s="238"/>
      <c r="JDF101" s="238"/>
      <c r="JDG101" s="238"/>
      <c r="JDH101" s="238"/>
      <c r="JDI101" s="238"/>
      <c r="JDJ101" s="238"/>
      <c r="JDK101" s="238"/>
      <c r="JDL101" s="238"/>
      <c r="JDM101" s="238"/>
      <c r="JDN101" s="238"/>
      <c r="JDO101" s="238"/>
      <c r="JDP101" s="238"/>
      <c r="JDQ101" s="238"/>
      <c r="JDR101" s="238"/>
      <c r="JDS101" s="238"/>
      <c r="JDT101" s="238"/>
      <c r="JDU101" s="238"/>
      <c r="JDV101" s="238"/>
      <c r="JDW101" s="238"/>
      <c r="JDX101" s="238"/>
      <c r="JDY101" s="238"/>
      <c r="JDZ101" s="238"/>
      <c r="JEA101" s="238"/>
      <c r="JEB101" s="238"/>
      <c r="JEC101" s="238"/>
      <c r="JED101" s="238"/>
      <c r="JEE101" s="238"/>
      <c r="JEF101" s="238"/>
      <c r="JEG101" s="238"/>
      <c r="JEH101" s="238"/>
      <c r="JEI101" s="238"/>
      <c r="JEJ101" s="238"/>
      <c r="JEK101" s="238"/>
      <c r="JEL101" s="238"/>
      <c r="JEM101" s="238"/>
      <c r="JEN101" s="238"/>
      <c r="JEO101" s="238"/>
      <c r="JEP101" s="238"/>
      <c r="JEQ101" s="238"/>
      <c r="JER101" s="238"/>
      <c r="JES101" s="238"/>
      <c r="JET101" s="238"/>
      <c r="JEU101" s="238"/>
      <c r="JEV101" s="238"/>
      <c r="JEW101" s="238"/>
      <c r="JEX101" s="238"/>
      <c r="JEY101" s="238"/>
      <c r="JEZ101" s="238"/>
      <c r="JFA101" s="238"/>
      <c r="JFB101" s="238"/>
      <c r="JFC101" s="238"/>
      <c r="JFD101" s="238"/>
      <c r="JFE101" s="238"/>
      <c r="JFF101" s="238"/>
      <c r="JFG101" s="238"/>
      <c r="JFH101" s="238"/>
      <c r="JFI101" s="238"/>
      <c r="JFJ101" s="238"/>
      <c r="JFK101" s="238"/>
      <c r="JFL101" s="238"/>
      <c r="JFM101" s="238"/>
      <c r="JFN101" s="238"/>
      <c r="JFO101" s="238"/>
      <c r="JFP101" s="238"/>
      <c r="JFQ101" s="238"/>
      <c r="JFR101" s="238"/>
      <c r="JFS101" s="238"/>
      <c r="JFT101" s="238"/>
      <c r="JFU101" s="238"/>
      <c r="JFV101" s="238"/>
      <c r="JFW101" s="238"/>
      <c r="JFX101" s="238"/>
      <c r="JFY101" s="238"/>
      <c r="JFZ101" s="238"/>
      <c r="JGA101" s="238"/>
      <c r="JGB101" s="238"/>
      <c r="JGC101" s="238"/>
      <c r="JGD101" s="238"/>
      <c r="JGE101" s="238"/>
      <c r="JGF101" s="238"/>
      <c r="JGG101" s="238"/>
      <c r="JGH101" s="238"/>
      <c r="JGI101" s="238"/>
      <c r="JGJ101" s="238"/>
      <c r="JGK101" s="238"/>
      <c r="JGL101" s="238"/>
      <c r="JGM101" s="238"/>
      <c r="JGN101" s="238"/>
      <c r="JGO101" s="238"/>
      <c r="JGP101" s="238"/>
      <c r="JGQ101" s="238"/>
      <c r="JGR101" s="238"/>
      <c r="JGS101" s="238"/>
      <c r="JGT101" s="238"/>
      <c r="JGU101" s="238"/>
      <c r="JGV101" s="238"/>
      <c r="JGW101" s="238"/>
      <c r="JGX101" s="238"/>
      <c r="JGY101" s="238"/>
      <c r="JGZ101" s="238"/>
      <c r="JHA101" s="238"/>
      <c r="JHB101" s="238"/>
      <c r="JHC101" s="238"/>
      <c r="JHD101" s="238"/>
      <c r="JHE101" s="238"/>
      <c r="JHF101" s="238"/>
      <c r="JHG101" s="238"/>
      <c r="JHH101" s="238"/>
      <c r="JHI101" s="238"/>
      <c r="JHJ101" s="238"/>
      <c r="JHK101" s="238"/>
      <c r="JHL101" s="238"/>
      <c r="JHM101" s="238"/>
      <c r="JHN101" s="238"/>
      <c r="JHO101" s="238"/>
      <c r="JHP101" s="238"/>
      <c r="JHQ101" s="238"/>
      <c r="JHR101" s="238"/>
      <c r="JHS101" s="238"/>
      <c r="JHT101" s="238"/>
      <c r="JHU101" s="238"/>
      <c r="JHV101" s="238"/>
      <c r="JHW101" s="238"/>
      <c r="JHX101" s="238"/>
      <c r="JHY101" s="238"/>
      <c r="JHZ101" s="238"/>
      <c r="JIA101" s="238"/>
      <c r="JIB101" s="238"/>
      <c r="JIC101" s="238"/>
      <c r="JID101" s="238"/>
      <c r="JIE101" s="238"/>
      <c r="JIF101" s="238"/>
      <c r="JIG101" s="238"/>
      <c r="JIH101" s="238"/>
      <c r="JII101" s="238"/>
      <c r="JIJ101" s="238"/>
      <c r="JIK101" s="238"/>
      <c r="JIL101" s="238"/>
      <c r="JIM101" s="238"/>
      <c r="JIN101" s="238"/>
      <c r="JIO101" s="238"/>
      <c r="JIP101" s="238"/>
      <c r="JIQ101" s="238"/>
      <c r="JIR101" s="238"/>
      <c r="JIS101" s="238"/>
      <c r="JIT101" s="238"/>
      <c r="JIU101" s="238"/>
      <c r="JIV101" s="238"/>
      <c r="JIW101" s="238"/>
      <c r="JIX101" s="238"/>
      <c r="JIY101" s="238"/>
      <c r="JIZ101" s="238"/>
      <c r="JJA101" s="238"/>
      <c r="JJB101" s="238"/>
      <c r="JJC101" s="238"/>
      <c r="JJD101" s="238"/>
      <c r="JJE101" s="238"/>
      <c r="JJF101" s="238"/>
      <c r="JJG101" s="238"/>
      <c r="JJH101" s="238"/>
      <c r="JJI101" s="238"/>
      <c r="JJJ101" s="238"/>
      <c r="JJK101" s="238"/>
      <c r="JJL101" s="238"/>
      <c r="JJM101" s="238"/>
      <c r="JJN101" s="238"/>
      <c r="JJO101" s="238"/>
      <c r="JJP101" s="238"/>
      <c r="JJQ101" s="238"/>
      <c r="JJR101" s="238"/>
      <c r="JJS101" s="238"/>
      <c r="JJT101" s="238"/>
      <c r="JJU101" s="238"/>
      <c r="JJV101" s="238"/>
      <c r="JJW101" s="238"/>
      <c r="JJX101" s="238"/>
      <c r="JJY101" s="238"/>
      <c r="JJZ101" s="238"/>
      <c r="JKA101" s="238"/>
      <c r="JKB101" s="238"/>
      <c r="JKC101" s="238"/>
      <c r="JKD101" s="238"/>
      <c r="JKE101" s="238"/>
      <c r="JKF101" s="238"/>
      <c r="JKG101" s="238"/>
      <c r="JKH101" s="238"/>
      <c r="JKI101" s="238"/>
      <c r="JKJ101" s="238"/>
      <c r="JKK101" s="238"/>
      <c r="JKL101" s="238"/>
      <c r="JKM101" s="238"/>
      <c r="JKN101" s="238"/>
      <c r="JKO101" s="238"/>
      <c r="JKP101" s="238"/>
      <c r="JKQ101" s="238"/>
      <c r="JKR101" s="238"/>
      <c r="JKS101" s="238"/>
      <c r="JKT101" s="238"/>
      <c r="JKU101" s="238"/>
      <c r="JKV101" s="238"/>
      <c r="JKW101" s="238"/>
      <c r="JKX101" s="238"/>
      <c r="JKY101" s="238"/>
      <c r="JKZ101" s="238"/>
      <c r="JLA101" s="238"/>
      <c r="JLB101" s="238"/>
      <c r="JLC101" s="238"/>
      <c r="JLD101" s="238"/>
      <c r="JLE101" s="238"/>
      <c r="JLF101" s="238"/>
      <c r="JLG101" s="238"/>
      <c r="JLH101" s="238"/>
      <c r="JLI101" s="238"/>
      <c r="JLJ101" s="238"/>
      <c r="JLK101" s="238"/>
      <c r="JLL101" s="238"/>
      <c r="JLM101" s="238"/>
      <c r="JLN101" s="238"/>
      <c r="JLO101" s="238"/>
      <c r="JLP101" s="238"/>
      <c r="JLQ101" s="238"/>
      <c r="JLR101" s="238"/>
      <c r="JLS101" s="238"/>
      <c r="JLT101" s="238"/>
      <c r="JLU101" s="238"/>
      <c r="JLV101" s="238"/>
      <c r="JLW101" s="238"/>
      <c r="JLX101" s="238"/>
      <c r="JLY101" s="238"/>
      <c r="JLZ101" s="238"/>
      <c r="JMA101" s="238"/>
      <c r="JMB101" s="238"/>
      <c r="JMC101" s="238"/>
      <c r="JMD101" s="238"/>
      <c r="JME101" s="238"/>
      <c r="JMF101" s="238"/>
      <c r="JMG101" s="238"/>
      <c r="JMH101" s="238"/>
      <c r="JMI101" s="238"/>
      <c r="JMJ101" s="238"/>
      <c r="JMK101" s="238"/>
      <c r="JML101" s="238"/>
      <c r="JMM101" s="238"/>
      <c r="JMN101" s="238"/>
      <c r="JMO101" s="238"/>
      <c r="JMP101" s="238"/>
      <c r="JMQ101" s="238"/>
      <c r="JMR101" s="238"/>
      <c r="JMS101" s="238"/>
      <c r="JMT101" s="238"/>
      <c r="JMU101" s="238"/>
      <c r="JMV101" s="238"/>
      <c r="JMW101" s="238"/>
      <c r="JMX101" s="238"/>
      <c r="JMY101" s="238"/>
      <c r="JMZ101" s="238"/>
      <c r="JNA101" s="238"/>
      <c r="JNB101" s="238"/>
      <c r="JNC101" s="238"/>
      <c r="JND101" s="238"/>
      <c r="JNE101" s="238"/>
      <c r="JNF101" s="238"/>
      <c r="JNG101" s="238"/>
      <c r="JNH101" s="238"/>
      <c r="JNI101" s="238"/>
      <c r="JNJ101" s="238"/>
      <c r="JNK101" s="238"/>
      <c r="JNL101" s="238"/>
      <c r="JNM101" s="238"/>
      <c r="JNN101" s="238"/>
      <c r="JNO101" s="238"/>
      <c r="JNP101" s="238"/>
      <c r="JNQ101" s="238"/>
      <c r="JNR101" s="238"/>
      <c r="JNS101" s="238"/>
      <c r="JNT101" s="238"/>
      <c r="JNU101" s="238"/>
      <c r="JNV101" s="238"/>
      <c r="JNW101" s="238"/>
      <c r="JNX101" s="238"/>
      <c r="JNY101" s="238"/>
      <c r="JNZ101" s="238"/>
      <c r="JOA101" s="238"/>
      <c r="JOB101" s="238"/>
      <c r="JOC101" s="238"/>
      <c r="JOD101" s="238"/>
      <c r="JOE101" s="238"/>
      <c r="JOF101" s="238"/>
      <c r="JOG101" s="238"/>
      <c r="JOH101" s="238"/>
      <c r="JOI101" s="238"/>
      <c r="JOJ101" s="238"/>
      <c r="JOK101" s="238"/>
      <c r="JOL101" s="238"/>
      <c r="JOM101" s="238"/>
      <c r="JON101" s="238"/>
      <c r="JOO101" s="238"/>
      <c r="JOP101" s="238"/>
      <c r="JOQ101" s="238"/>
      <c r="JOR101" s="238"/>
      <c r="JOS101" s="238"/>
      <c r="JOT101" s="238"/>
      <c r="JOU101" s="238"/>
      <c r="JOV101" s="238"/>
      <c r="JOW101" s="238"/>
      <c r="JOX101" s="238"/>
      <c r="JOY101" s="238"/>
      <c r="JOZ101" s="238"/>
      <c r="JPA101" s="238"/>
      <c r="JPB101" s="238"/>
      <c r="JPC101" s="238"/>
      <c r="JPD101" s="238"/>
      <c r="JPE101" s="238"/>
      <c r="JPF101" s="238"/>
      <c r="JPG101" s="238"/>
      <c r="JPH101" s="238"/>
      <c r="JPI101" s="238"/>
      <c r="JPJ101" s="238"/>
      <c r="JPK101" s="238"/>
      <c r="JPL101" s="238"/>
      <c r="JPM101" s="238"/>
      <c r="JPN101" s="238"/>
      <c r="JPO101" s="238"/>
      <c r="JPP101" s="238"/>
      <c r="JPQ101" s="238"/>
      <c r="JPR101" s="238"/>
      <c r="JPS101" s="238"/>
      <c r="JPT101" s="238"/>
      <c r="JPU101" s="238"/>
      <c r="JPV101" s="238"/>
      <c r="JPW101" s="238"/>
      <c r="JPX101" s="238"/>
      <c r="JPY101" s="238"/>
      <c r="JPZ101" s="238"/>
      <c r="JQA101" s="238"/>
      <c r="JQB101" s="238"/>
      <c r="JQC101" s="238"/>
      <c r="JQD101" s="238"/>
      <c r="JQE101" s="238"/>
      <c r="JQF101" s="238"/>
      <c r="JQG101" s="238"/>
      <c r="JQH101" s="238"/>
      <c r="JQI101" s="238"/>
      <c r="JQJ101" s="238"/>
      <c r="JQK101" s="238"/>
      <c r="JQL101" s="238"/>
      <c r="JQM101" s="238"/>
      <c r="JQN101" s="238"/>
      <c r="JQO101" s="238"/>
      <c r="JQP101" s="238"/>
      <c r="JQQ101" s="238"/>
      <c r="JQR101" s="238"/>
      <c r="JQS101" s="238"/>
      <c r="JQT101" s="238"/>
      <c r="JQU101" s="238"/>
      <c r="JQV101" s="238"/>
      <c r="JQW101" s="238"/>
      <c r="JQX101" s="238"/>
      <c r="JQY101" s="238"/>
      <c r="JQZ101" s="238"/>
      <c r="JRA101" s="238"/>
      <c r="JRB101" s="238"/>
      <c r="JRC101" s="238"/>
      <c r="JRD101" s="238"/>
      <c r="JRE101" s="238"/>
      <c r="JRF101" s="238"/>
      <c r="JRG101" s="238"/>
      <c r="JRH101" s="238"/>
      <c r="JRI101" s="238"/>
      <c r="JRJ101" s="238"/>
      <c r="JRK101" s="238"/>
      <c r="JRL101" s="238"/>
      <c r="JRM101" s="238"/>
      <c r="JRN101" s="238"/>
      <c r="JRO101" s="238"/>
      <c r="JRP101" s="238"/>
      <c r="JRQ101" s="238"/>
      <c r="JRR101" s="238"/>
      <c r="JRS101" s="238"/>
      <c r="JRT101" s="238"/>
      <c r="JRU101" s="238"/>
      <c r="JRV101" s="238"/>
      <c r="JRW101" s="238"/>
      <c r="JRX101" s="238"/>
      <c r="JRY101" s="238"/>
      <c r="JRZ101" s="238"/>
      <c r="JSA101" s="238"/>
      <c r="JSB101" s="238"/>
      <c r="JSC101" s="238"/>
      <c r="JSD101" s="238"/>
      <c r="JSE101" s="238"/>
      <c r="JSF101" s="238"/>
      <c r="JSG101" s="238"/>
      <c r="JSH101" s="238"/>
      <c r="JSI101" s="238"/>
      <c r="JSJ101" s="238"/>
      <c r="JSK101" s="238"/>
      <c r="JSL101" s="238"/>
      <c r="JSM101" s="238"/>
      <c r="JSN101" s="238"/>
      <c r="JSO101" s="238"/>
      <c r="JSP101" s="238"/>
      <c r="JSQ101" s="238"/>
      <c r="JSR101" s="238"/>
      <c r="JSS101" s="238"/>
      <c r="JST101" s="238"/>
      <c r="JSU101" s="238"/>
      <c r="JSV101" s="238"/>
      <c r="JSW101" s="238"/>
      <c r="JSX101" s="238"/>
      <c r="JSY101" s="238"/>
      <c r="JSZ101" s="238"/>
      <c r="JTA101" s="238"/>
      <c r="JTB101" s="238"/>
      <c r="JTC101" s="238"/>
      <c r="JTD101" s="238"/>
      <c r="JTE101" s="238"/>
      <c r="JTF101" s="238"/>
      <c r="JTG101" s="238"/>
      <c r="JTH101" s="238"/>
      <c r="JTI101" s="238"/>
      <c r="JTJ101" s="238"/>
      <c r="JTK101" s="238"/>
      <c r="JTL101" s="238"/>
      <c r="JTM101" s="238"/>
      <c r="JTN101" s="238"/>
      <c r="JTO101" s="238"/>
      <c r="JTP101" s="238"/>
      <c r="JTQ101" s="238"/>
      <c r="JTR101" s="238"/>
      <c r="JTS101" s="238"/>
      <c r="JTT101" s="238"/>
      <c r="JTU101" s="238"/>
      <c r="JTV101" s="238"/>
      <c r="JTW101" s="238"/>
      <c r="JTX101" s="238"/>
      <c r="JTY101" s="238"/>
      <c r="JTZ101" s="238"/>
      <c r="JUA101" s="238"/>
      <c r="JUB101" s="238"/>
      <c r="JUC101" s="238"/>
      <c r="JUD101" s="238"/>
      <c r="JUE101" s="238"/>
      <c r="JUF101" s="238"/>
      <c r="JUG101" s="238"/>
      <c r="JUH101" s="238"/>
      <c r="JUI101" s="238"/>
      <c r="JUJ101" s="238"/>
      <c r="JUK101" s="238"/>
      <c r="JUL101" s="238"/>
      <c r="JUM101" s="238"/>
      <c r="JUN101" s="238"/>
      <c r="JUO101" s="238"/>
      <c r="JUP101" s="238"/>
      <c r="JUQ101" s="238"/>
      <c r="JUR101" s="238"/>
      <c r="JUS101" s="238"/>
      <c r="JUT101" s="238"/>
      <c r="JUU101" s="238"/>
      <c r="JUV101" s="238"/>
      <c r="JUW101" s="238"/>
      <c r="JUX101" s="238"/>
      <c r="JUY101" s="238"/>
      <c r="JUZ101" s="238"/>
      <c r="JVA101" s="238"/>
      <c r="JVB101" s="238"/>
      <c r="JVC101" s="238"/>
      <c r="JVD101" s="238"/>
      <c r="JVE101" s="238"/>
      <c r="JVF101" s="238"/>
      <c r="JVG101" s="238"/>
      <c r="JVH101" s="238"/>
      <c r="JVI101" s="238"/>
      <c r="JVJ101" s="238"/>
      <c r="JVK101" s="238"/>
      <c r="JVL101" s="238"/>
      <c r="JVM101" s="238"/>
      <c r="JVN101" s="238"/>
      <c r="JVO101" s="238"/>
      <c r="JVP101" s="238"/>
      <c r="JVQ101" s="238"/>
      <c r="JVR101" s="238"/>
      <c r="JVS101" s="238"/>
      <c r="JVT101" s="238"/>
      <c r="JVU101" s="238"/>
      <c r="JVV101" s="238"/>
      <c r="JVW101" s="238"/>
      <c r="JVX101" s="238"/>
      <c r="JVY101" s="238"/>
      <c r="JVZ101" s="238"/>
      <c r="JWA101" s="238"/>
      <c r="JWB101" s="238"/>
      <c r="JWC101" s="238"/>
      <c r="JWD101" s="238"/>
      <c r="JWE101" s="238"/>
      <c r="JWF101" s="238"/>
      <c r="JWG101" s="238"/>
      <c r="JWH101" s="238"/>
      <c r="JWI101" s="238"/>
      <c r="JWJ101" s="238"/>
      <c r="JWK101" s="238"/>
      <c r="JWL101" s="238"/>
      <c r="JWM101" s="238"/>
      <c r="JWN101" s="238"/>
      <c r="JWO101" s="238"/>
      <c r="JWP101" s="238"/>
      <c r="JWQ101" s="238"/>
      <c r="JWR101" s="238"/>
      <c r="JWS101" s="238"/>
      <c r="JWT101" s="238"/>
      <c r="JWU101" s="238"/>
      <c r="JWV101" s="238"/>
      <c r="JWW101" s="238"/>
      <c r="JWX101" s="238"/>
      <c r="JWY101" s="238"/>
      <c r="JWZ101" s="238"/>
      <c r="JXA101" s="238"/>
      <c r="JXB101" s="238"/>
      <c r="JXC101" s="238"/>
      <c r="JXD101" s="238"/>
      <c r="JXE101" s="238"/>
      <c r="JXF101" s="238"/>
      <c r="JXG101" s="238"/>
      <c r="JXH101" s="238"/>
      <c r="JXI101" s="238"/>
      <c r="JXJ101" s="238"/>
      <c r="JXK101" s="238"/>
      <c r="JXL101" s="238"/>
      <c r="JXM101" s="238"/>
      <c r="JXN101" s="238"/>
      <c r="JXO101" s="238"/>
      <c r="JXP101" s="238"/>
      <c r="JXQ101" s="238"/>
      <c r="JXR101" s="238"/>
      <c r="JXS101" s="238"/>
      <c r="JXT101" s="238"/>
      <c r="JXU101" s="238"/>
      <c r="JXV101" s="238"/>
      <c r="JXW101" s="238"/>
      <c r="JXX101" s="238"/>
      <c r="JXY101" s="238"/>
      <c r="JXZ101" s="238"/>
      <c r="JYA101" s="238"/>
      <c r="JYB101" s="238"/>
      <c r="JYC101" s="238"/>
      <c r="JYD101" s="238"/>
      <c r="JYE101" s="238"/>
      <c r="JYF101" s="238"/>
      <c r="JYG101" s="238"/>
      <c r="JYH101" s="238"/>
      <c r="JYI101" s="238"/>
      <c r="JYJ101" s="238"/>
      <c r="JYK101" s="238"/>
      <c r="JYL101" s="238"/>
      <c r="JYM101" s="238"/>
      <c r="JYN101" s="238"/>
      <c r="JYO101" s="238"/>
      <c r="JYP101" s="238"/>
      <c r="JYQ101" s="238"/>
      <c r="JYR101" s="238"/>
      <c r="JYS101" s="238"/>
      <c r="JYT101" s="238"/>
      <c r="JYU101" s="238"/>
      <c r="JYV101" s="238"/>
      <c r="JYW101" s="238"/>
      <c r="JYX101" s="238"/>
      <c r="JYY101" s="238"/>
      <c r="JYZ101" s="238"/>
      <c r="JZA101" s="238"/>
      <c r="JZB101" s="238"/>
      <c r="JZC101" s="238"/>
      <c r="JZD101" s="238"/>
      <c r="JZE101" s="238"/>
      <c r="JZF101" s="238"/>
      <c r="JZG101" s="238"/>
      <c r="JZH101" s="238"/>
      <c r="JZI101" s="238"/>
      <c r="JZJ101" s="238"/>
      <c r="JZK101" s="238"/>
      <c r="JZL101" s="238"/>
      <c r="JZM101" s="238"/>
      <c r="JZN101" s="238"/>
      <c r="JZO101" s="238"/>
      <c r="JZP101" s="238"/>
      <c r="JZQ101" s="238"/>
      <c r="JZR101" s="238"/>
      <c r="JZS101" s="238"/>
      <c r="JZT101" s="238"/>
      <c r="JZU101" s="238"/>
      <c r="JZV101" s="238"/>
      <c r="JZW101" s="238"/>
      <c r="JZX101" s="238"/>
      <c r="JZY101" s="238"/>
      <c r="JZZ101" s="238"/>
      <c r="KAA101" s="238"/>
      <c r="KAB101" s="238"/>
      <c r="KAC101" s="238"/>
      <c r="KAD101" s="238"/>
      <c r="KAE101" s="238"/>
      <c r="KAF101" s="238"/>
      <c r="KAG101" s="238"/>
      <c r="KAH101" s="238"/>
      <c r="KAI101" s="238"/>
      <c r="KAJ101" s="238"/>
      <c r="KAK101" s="238"/>
      <c r="KAL101" s="238"/>
      <c r="KAM101" s="238"/>
      <c r="KAN101" s="238"/>
      <c r="KAO101" s="238"/>
      <c r="KAP101" s="238"/>
      <c r="KAQ101" s="238"/>
      <c r="KAR101" s="238"/>
      <c r="KAS101" s="238"/>
      <c r="KAT101" s="238"/>
      <c r="KAU101" s="238"/>
      <c r="KAV101" s="238"/>
      <c r="KAW101" s="238"/>
      <c r="KAX101" s="238"/>
      <c r="KAY101" s="238"/>
      <c r="KAZ101" s="238"/>
      <c r="KBA101" s="238"/>
      <c r="KBB101" s="238"/>
      <c r="KBC101" s="238"/>
      <c r="KBD101" s="238"/>
      <c r="KBE101" s="238"/>
      <c r="KBF101" s="238"/>
      <c r="KBG101" s="238"/>
      <c r="KBH101" s="238"/>
      <c r="KBI101" s="238"/>
      <c r="KBJ101" s="238"/>
      <c r="KBK101" s="238"/>
      <c r="KBL101" s="238"/>
      <c r="KBM101" s="238"/>
      <c r="KBN101" s="238"/>
      <c r="KBO101" s="238"/>
      <c r="KBP101" s="238"/>
      <c r="KBQ101" s="238"/>
      <c r="KBR101" s="238"/>
      <c r="KBS101" s="238"/>
      <c r="KBT101" s="238"/>
      <c r="KBU101" s="238"/>
      <c r="KBV101" s="238"/>
      <c r="KBW101" s="238"/>
      <c r="KBX101" s="238"/>
      <c r="KBY101" s="238"/>
      <c r="KBZ101" s="238"/>
      <c r="KCA101" s="238"/>
      <c r="KCB101" s="238"/>
      <c r="KCC101" s="238"/>
      <c r="KCD101" s="238"/>
      <c r="KCE101" s="238"/>
      <c r="KCF101" s="238"/>
      <c r="KCG101" s="238"/>
      <c r="KCH101" s="238"/>
      <c r="KCI101" s="238"/>
      <c r="KCJ101" s="238"/>
      <c r="KCK101" s="238"/>
      <c r="KCL101" s="238"/>
      <c r="KCM101" s="238"/>
      <c r="KCN101" s="238"/>
      <c r="KCO101" s="238"/>
      <c r="KCP101" s="238"/>
      <c r="KCQ101" s="238"/>
      <c r="KCR101" s="238"/>
      <c r="KCS101" s="238"/>
      <c r="KCT101" s="238"/>
      <c r="KCU101" s="238"/>
      <c r="KCV101" s="238"/>
      <c r="KCW101" s="238"/>
      <c r="KCX101" s="238"/>
      <c r="KCY101" s="238"/>
      <c r="KCZ101" s="238"/>
      <c r="KDA101" s="238"/>
      <c r="KDB101" s="238"/>
      <c r="KDC101" s="238"/>
      <c r="KDD101" s="238"/>
      <c r="KDE101" s="238"/>
      <c r="KDF101" s="238"/>
      <c r="KDG101" s="238"/>
      <c r="KDH101" s="238"/>
      <c r="KDI101" s="238"/>
      <c r="KDJ101" s="238"/>
      <c r="KDK101" s="238"/>
      <c r="KDL101" s="238"/>
      <c r="KDM101" s="238"/>
      <c r="KDN101" s="238"/>
      <c r="KDO101" s="238"/>
      <c r="KDP101" s="238"/>
      <c r="KDQ101" s="238"/>
      <c r="KDR101" s="238"/>
      <c r="KDS101" s="238"/>
      <c r="KDT101" s="238"/>
      <c r="KDU101" s="238"/>
      <c r="KDV101" s="238"/>
      <c r="KDW101" s="238"/>
      <c r="KDX101" s="238"/>
      <c r="KDY101" s="238"/>
      <c r="KDZ101" s="238"/>
      <c r="KEA101" s="238"/>
      <c r="KEB101" s="238"/>
      <c r="KEC101" s="238"/>
      <c r="KED101" s="238"/>
      <c r="KEE101" s="238"/>
      <c r="KEF101" s="238"/>
      <c r="KEG101" s="238"/>
      <c r="KEH101" s="238"/>
      <c r="KEI101" s="238"/>
      <c r="KEJ101" s="238"/>
      <c r="KEK101" s="238"/>
      <c r="KEL101" s="238"/>
      <c r="KEM101" s="238"/>
      <c r="KEN101" s="238"/>
      <c r="KEO101" s="238"/>
      <c r="KEP101" s="238"/>
      <c r="KEQ101" s="238"/>
      <c r="KER101" s="238"/>
      <c r="KES101" s="238"/>
      <c r="KET101" s="238"/>
      <c r="KEU101" s="238"/>
      <c r="KEV101" s="238"/>
      <c r="KEW101" s="238"/>
      <c r="KEX101" s="238"/>
      <c r="KEY101" s="238"/>
      <c r="KEZ101" s="238"/>
      <c r="KFA101" s="238"/>
      <c r="KFB101" s="238"/>
      <c r="KFC101" s="238"/>
      <c r="KFD101" s="238"/>
      <c r="KFE101" s="238"/>
      <c r="KFF101" s="238"/>
      <c r="KFG101" s="238"/>
      <c r="KFH101" s="238"/>
      <c r="KFI101" s="238"/>
      <c r="KFJ101" s="238"/>
      <c r="KFK101" s="238"/>
      <c r="KFL101" s="238"/>
      <c r="KFM101" s="238"/>
      <c r="KFN101" s="238"/>
      <c r="KFO101" s="238"/>
      <c r="KFP101" s="238"/>
      <c r="KFQ101" s="238"/>
      <c r="KFR101" s="238"/>
      <c r="KFS101" s="238"/>
      <c r="KFT101" s="238"/>
      <c r="KFU101" s="238"/>
      <c r="KFV101" s="238"/>
      <c r="KFW101" s="238"/>
      <c r="KFX101" s="238"/>
      <c r="KFY101" s="238"/>
      <c r="KFZ101" s="238"/>
      <c r="KGA101" s="238"/>
      <c r="KGB101" s="238"/>
      <c r="KGC101" s="238"/>
      <c r="KGD101" s="238"/>
      <c r="KGE101" s="238"/>
      <c r="KGF101" s="238"/>
      <c r="KGG101" s="238"/>
      <c r="KGH101" s="238"/>
      <c r="KGI101" s="238"/>
      <c r="KGJ101" s="238"/>
      <c r="KGK101" s="238"/>
      <c r="KGL101" s="238"/>
      <c r="KGM101" s="238"/>
      <c r="KGN101" s="238"/>
      <c r="KGO101" s="238"/>
      <c r="KGP101" s="238"/>
      <c r="KGQ101" s="238"/>
      <c r="KGR101" s="238"/>
      <c r="KGS101" s="238"/>
      <c r="KGT101" s="238"/>
      <c r="KGU101" s="238"/>
      <c r="KGV101" s="238"/>
      <c r="KGW101" s="238"/>
      <c r="KGX101" s="238"/>
      <c r="KGY101" s="238"/>
      <c r="KGZ101" s="238"/>
      <c r="KHA101" s="238"/>
      <c r="KHB101" s="238"/>
      <c r="KHC101" s="238"/>
      <c r="KHD101" s="238"/>
      <c r="KHE101" s="238"/>
      <c r="KHF101" s="238"/>
      <c r="KHG101" s="238"/>
      <c r="KHH101" s="238"/>
      <c r="KHI101" s="238"/>
      <c r="KHJ101" s="238"/>
      <c r="KHK101" s="238"/>
      <c r="KHL101" s="238"/>
      <c r="KHM101" s="238"/>
      <c r="KHN101" s="238"/>
      <c r="KHO101" s="238"/>
      <c r="KHP101" s="238"/>
      <c r="KHQ101" s="238"/>
      <c r="KHR101" s="238"/>
      <c r="KHS101" s="238"/>
      <c r="KHT101" s="238"/>
      <c r="KHU101" s="238"/>
      <c r="KHV101" s="238"/>
      <c r="KHW101" s="238"/>
      <c r="KHX101" s="238"/>
      <c r="KHY101" s="238"/>
      <c r="KHZ101" s="238"/>
      <c r="KIA101" s="238"/>
      <c r="KIB101" s="238"/>
      <c r="KIC101" s="238"/>
      <c r="KID101" s="238"/>
      <c r="KIE101" s="238"/>
      <c r="KIF101" s="238"/>
      <c r="KIG101" s="238"/>
      <c r="KIH101" s="238"/>
      <c r="KII101" s="238"/>
      <c r="KIJ101" s="238"/>
      <c r="KIK101" s="238"/>
      <c r="KIL101" s="238"/>
      <c r="KIM101" s="238"/>
      <c r="KIN101" s="238"/>
      <c r="KIO101" s="238"/>
      <c r="KIP101" s="238"/>
      <c r="KIQ101" s="238"/>
      <c r="KIR101" s="238"/>
      <c r="KIS101" s="238"/>
      <c r="KIT101" s="238"/>
      <c r="KIU101" s="238"/>
      <c r="KIV101" s="238"/>
      <c r="KIW101" s="238"/>
      <c r="KIX101" s="238"/>
      <c r="KIY101" s="238"/>
      <c r="KIZ101" s="238"/>
      <c r="KJA101" s="238"/>
      <c r="KJB101" s="238"/>
      <c r="KJC101" s="238"/>
      <c r="KJD101" s="238"/>
      <c r="KJE101" s="238"/>
      <c r="KJF101" s="238"/>
      <c r="KJG101" s="238"/>
      <c r="KJH101" s="238"/>
      <c r="KJI101" s="238"/>
      <c r="KJJ101" s="238"/>
      <c r="KJK101" s="238"/>
      <c r="KJL101" s="238"/>
      <c r="KJM101" s="238"/>
      <c r="KJN101" s="238"/>
      <c r="KJO101" s="238"/>
      <c r="KJP101" s="238"/>
      <c r="KJQ101" s="238"/>
      <c r="KJR101" s="238"/>
      <c r="KJS101" s="238"/>
      <c r="KJT101" s="238"/>
      <c r="KJU101" s="238"/>
      <c r="KJV101" s="238"/>
      <c r="KJW101" s="238"/>
      <c r="KJX101" s="238"/>
      <c r="KJY101" s="238"/>
      <c r="KJZ101" s="238"/>
      <c r="KKA101" s="238"/>
      <c r="KKB101" s="238"/>
      <c r="KKC101" s="238"/>
      <c r="KKD101" s="238"/>
      <c r="KKE101" s="238"/>
      <c r="KKF101" s="238"/>
      <c r="KKG101" s="238"/>
      <c r="KKH101" s="238"/>
      <c r="KKI101" s="238"/>
      <c r="KKJ101" s="238"/>
      <c r="KKK101" s="238"/>
      <c r="KKL101" s="238"/>
      <c r="KKM101" s="238"/>
      <c r="KKN101" s="238"/>
      <c r="KKO101" s="238"/>
      <c r="KKP101" s="238"/>
      <c r="KKQ101" s="238"/>
      <c r="KKR101" s="238"/>
      <c r="KKS101" s="238"/>
      <c r="KKT101" s="238"/>
      <c r="KKU101" s="238"/>
      <c r="KKV101" s="238"/>
      <c r="KKW101" s="238"/>
      <c r="KKX101" s="238"/>
      <c r="KKY101" s="238"/>
      <c r="KKZ101" s="238"/>
      <c r="KLA101" s="238"/>
      <c r="KLB101" s="238"/>
      <c r="KLC101" s="238"/>
      <c r="KLD101" s="238"/>
      <c r="KLE101" s="238"/>
      <c r="KLF101" s="238"/>
      <c r="KLG101" s="238"/>
      <c r="KLH101" s="238"/>
      <c r="KLI101" s="238"/>
      <c r="KLJ101" s="238"/>
      <c r="KLK101" s="238"/>
      <c r="KLL101" s="238"/>
      <c r="KLM101" s="238"/>
      <c r="KLN101" s="238"/>
      <c r="KLO101" s="238"/>
      <c r="KLP101" s="238"/>
      <c r="KLQ101" s="238"/>
      <c r="KLR101" s="238"/>
      <c r="KLS101" s="238"/>
      <c r="KLT101" s="238"/>
      <c r="KLU101" s="238"/>
      <c r="KLV101" s="238"/>
      <c r="KLW101" s="238"/>
      <c r="KLX101" s="238"/>
      <c r="KLY101" s="238"/>
      <c r="KLZ101" s="238"/>
      <c r="KMA101" s="238"/>
      <c r="KMB101" s="238"/>
      <c r="KMC101" s="238"/>
      <c r="KMD101" s="238"/>
      <c r="KME101" s="238"/>
      <c r="KMF101" s="238"/>
      <c r="KMG101" s="238"/>
      <c r="KMH101" s="238"/>
      <c r="KMI101" s="238"/>
      <c r="KMJ101" s="238"/>
      <c r="KMK101" s="238"/>
      <c r="KML101" s="238"/>
      <c r="KMM101" s="238"/>
      <c r="KMN101" s="238"/>
      <c r="KMO101" s="238"/>
      <c r="KMP101" s="238"/>
      <c r="KMQ101" s="238"/>
      <c r="KMR101" s="238"/>
      <c r="KMS101" s="238"/>
      <c r="KMT101" s="238"/>
      <c r="KMU101" s="238"/>
      <c r="KMV101" s="238"/>
      <c r="KMW101" s="238"/>
      <c r="KMX101" s="238"/>
      <c r="KMY101" s="238"/>
      <c r="KMZ101" s="238"/>
      <c r="KNA101" s="238"/>
      <c r="KNB101" s="238"/>
      <c r="KNC101" s="238"/>
      <c r="KND101" s="238"/>
      <c r="KNE101" s="238"/>
      <c r="KNF101" s="238"/>
      <c r="KNG101" s="238"/>
      <c r="KNH101" s="238"/>
      <c r="KNI101" s="238"/>
      <c r="KNJ101" s="238"/>
      <c r="KNK101" s="238"/>
      <c r="KNL101" s="238"/>
      <c r="KNM101" s="238"/>
      <c r="KNN101" s="238"/>
      <c r="KNO101" s="238"/>
      <c r="KNP101" s="238"/>
      <c r="KNQ101" s="238"/>
      <c r="KNR101" s="238"/>
      <c r="KNS101" s="238"/>
      <c r="KNT101" s="238"/>
      <c r="KNU101" s="238"/>
      <c r="KNV101" s="238"/>
      <c r="KNW101" s="238"/>
      <c r="KNX101" s="238"/>
      <c r="KNY101" s="238"/>
      <c r="KNZ101" s="238"/>
      <c r="KOA101" s="238"/>
      <c r="KOB101" s="238"/>
      <c r="KOC101" s="238"/>
      <c r="KOD101" s="238"/>
      <c r="KOE101" s="238"/>
      <c r="KOF101" s="238"/>
      <c r="KOG101" s="238"/>
      <c r="KOH101" s="238"/>
      <c r="KOI101" s="238"/>
      <c r="KOJ101" s="238"/>
      <c r="KOK101" s="238"/>
      <c r="KOL101" s="238"/>
      <c r="KOM101" s="238"/>
      <c r="KON101" s="238"/>
      <c r="KOO101" s="238"/>
      <c r="KOP101" s="238"/>
      <c r="KOQ101" s="238"/>
      <c r="KOR101" s="238"/>
      <c r="KOS101" s="238"/>
      <c r="KOT101" s="238"/>
      <c r="KOU101" s="238"/>
      <c r="KOV101" s="238"/>
      <c r="KOW101" s="238"/>
      <c r="KOX101" s="238"/>
      <c r="KOY101" s="238"/>
      <c r="KOZ101" s="238"/>
      <c r="KPA101" s="238"/>
      <c r="KPB101" s="238"/>
      <c r="KPC101" s="238"/>
      <c r="KPD101" s="238"/>
      <c r="KPE101" s="238"/>
      <c r="KPF101" s="238"/>
      <c r="KPG101" s="238"/>
      <c r="KPH101" s="238"/>
      <c r="KPI101" s="238"/>
      <c r="KPJ101" s="238"/>
      <c r="KPK101" s="238"/>
      <c r="KPL101" s="238"/>
      <c r="KPM101" s="238"/>
      <c r="KPN101" s="238"/>
      <c r="KPO101" s="238"/>
      <c r="KPP101" s="238"/>
      <c r="KPQ101" s="238"/>
      <c r="KPR101" s="238"/>
      <c r="KPS101" s="238"/>
      <c r="KPT101" s="238"/>
      <c r="KPU101" s="238"/>
      <c r="KPV101" s="238"/>
      <c r="KPW101" s="238"/>
      <c r="KPX101" s="238"/>
      <c r="KPY101" s="238"/>
      <c r="KPZ101" s="238"/>
      <c r="KQA101" s="238"/>
      <c r="KQB101" s="238"/>
      <c r="KQC101" s="238"/>
      <c r="KQD101" s="238"/>
      <c r="KQE101" s="238"/>
      <c r="KQF101" s="238"/>
      <c r="KQG101" s="238"/>
      <c r="KQH101" s="238"/>
      <c r="KQI101" s="238"/>
      <c r="KQJ101" s="238"/>
      <c r="KQK101" s="238"/>
      <c r="KQL101" s="238"/>
      <c r="KQM101" s="238"/>
      <c r="KQN101" s="238"/>
      <c r="KQO101" s="238"/>
      <c r="KQP101" s="238"/>
      <c r="KQQ101" s="238"/>
      <c r="KQR101" s="238"/>
      <c r="KQS101" s="238"/>
      <c r="KQT101" s="238"/>
      <c r="KQU101" s="238"/>
      <c r="KQV101" s="238"/>
      <c r="KQW101" s="238"/>
      <c r="KQX101" s="238"/>
      <c r="KQY101" s="238"/>
      <c r="KQZ101" s="238"/>
      <c r="KRA101" s="238"/>
      <c r="KRB101" s="238"/>
      <c r="KRC101" s="238"/>
      <c r="KRD101" s="238"/>
      <c r="KRE101" s="238"/>
      <c r="KRF101" s="238"/>
      <c r="KRG101" s="238"/>
      <c r="KRH101" s="238"/>
      <c r="KRI101" s="238"/>
      <c r="KRJ101" s="238"/>
      <c r="KRK101" s="238"/>
      <c r="KRL101" s="238"/>
      <c r="KRM101" s="238"/>
      <c r="KRN101" s="238"/>
      <c r="KRO101" s="238"/>
      <c r="KRP101" s="238"/>
      <c r="KRQ101" s="238"/>
      <c r="KRR101" s="238"/>
      <c r="KRS101" s="238"/>
      <c r="KRT101" s="238"/>
      <c r="KRU101" s="238"/>
      <c r="KRV101" s="238"/>
      <c r="KRW101" s="238"/>
      <c r="KRX101" s="238"/>
      <c r="KRY101" s="238"/>
      <c r="KRZ101" s="238"/>
      <c r="KSA101" s="238"/>
      <c r="KSB101" s="238"/>
      <c r="KSC101" s="238"/>
      <c r="KSD101" s="238"/>
      <c r="KSE101" s="238"/>
      <c r="KSF101" s="238"/>
      <c r="KSG101" s="238"/>
      <c r="KSH101" s="238"/>
      <c r="KSI101" s="238"/>
      <c r="KSJ101" s="238"/>
      <c r="KSK101" s="238"/>
      <c r="KSL101" s="238"/>
      <c r="KSM101" s="238"/>
      <c r="KSN101" s="238"/>
      <c r="KSO101" s="238"/>
      <c r="KSP101" s="238"/>
      <c r="KSQ101" s="238"/>
      <c r="KSR101" s="238"/>
      <c r="KSS101" s="238"/>
      <c r="KST101" s="238"/>
      <c r="KSU101" s="238"/>
      <c r="KSV101" s="238"/>
      <c r="KSW101" s="238"/>
      <c r="KSX101" s="238"/>
      <c r="KSY101" s="238"/>
      <c r="KSZ101" s="238"/>
      <c r="KTA101" s="238"/>
      <c r="KTB101" s="238"/>
      <c r="KTC101" s="238"/>
      <c r="KTD101" s="238"/>
      <c r="KTE101" s="238"/>
      <c r="KTF101" s="238"/>
      <c r="KTG101" s="238"/>
      <c r="KTH101" s="238"/>
      <c r="KTI101" s="238"/>
      <c r="KTJ101" s="238"/>
      <c r="KTK101" s="238"/>
      <c r="KTL101" s="238"/>
      <c r="KTM101" s="238"/>
      <c r="KTN101" s="238"/>
      <c r="KTO101" s="238"/>
      <c r="KTP101" s="238"/>
      <c r="KTQ101" s="238"/>
      <c r="KTR101" s="238"/>
      <c r="KTS101" s="238"/>
      <c r="KTT101" s="238"/>
      <c r="KTU101" s="238"/>
      <c r="KTV101" s="238"/>
      <c r="KTW101" s="238"/>
      <c r="KTX101" s="238"/>
      <c r="KTY101" s="238"/>
      <c r="KTZ101" s="238"/>
      <c r="KUA101" s="238"/>
      <c r="KUB101" s="238"/>
      <c r="KUC101" s="238"/>
      <c r="KUD101" s="238"/>
      <c r="KUE101" s="238"/>
      <c r="KUF101" s="238"/>
      <c r="KUG101" s="238"/>
      <c r="KUH101" s="238"/>
      <c r="KUI101" s="238"/>
      <c r="KUJ101" s="238"/>
      <c r="KUK101" s="238"/>
      <c r="KUL101" s="238"/>
      <c r="KUM101" s="238"/>
      <c r="KUN101" s="238"/>
      <c r="KUO101" s="238"/>
      <c r="KUP101" s="238"/>
      <c r="KUQ101" s="238"/>
      <c r="KUR101" s="238"/>
      <c r="KUS101" s="238"/>
      <c r="KUT101" s="238"/>
      <c r="KUU101" s="238"/>
      <c r="KUV101" s="238"/>
      <c r="KUW101" s="238"/>
      <c r="KUX101" s="238"/>
      <c r="KUY101" s="238"/>
      <c r="KUZ101" s="238"/>
      <c r="KVA101" s="238"/>
      <c r="KVB101" s="238"/>
      <c r="KVC101" s="238"/>
      <c r="KVD101" s="238"/>
      <c r="KVE101" s="238"/>
      <c r="KVF101" s="238"/>
      <c r="KVG101" s="238"/>
      <c r="KVH101" s="238"/>
      <c r="KVI101" s="238"/>
      <c r="KVJ101" s="238"/>
      <c r="KVK101" s="238"/>
      <c r="KVL101" s="238"/>
      <c r="KVM101" s="238"/>
      <c r="KVN101" s="238"/>
      <c r="KVO101" s="238"/>
      <c r="KVP101" s="238"/>
      <c r="KVQ101" s="238"/>
      <c r="KVR101" s="238"/>
      <c r="KVS101" s="238"/>
      <c r="KVT101" s="238"/>
      <c r="KVU101" s="238"/>
      <c r="KVV101" s="238"/>
      <c r="KVW101" s="238"/>
      <c r="KVX101" s="238"/>
      <c r="KVY101" s="238"/>
      <c r="KVZ101" s="238"/>
      <c r="KWA101" s="238"/>
      <c r="KWB101" s="238"/>
      <c r="KWC101" s="238"/>
      <c r="KWD101" s="238"/>
      <c r="KWE101" s="238"/>
      <c r="KWF101" s="238"/>
      <c r="KWG101" s="238"/>
      <c r="KWH101" s="238"/>
      <c r="KWI101" s="238"/>
      <c r="KWJ101" s="238"/>
      <c r="KWK101" s="238"/>
      <c r="KWL101" s="238"/>
      <c r="KWM101" s="238"/>
      <c r="KWN101" s="238"/>
      <c r="KWO101" s="238"/>
      <c r="KWP101" s="238"/>
      <c r="KWQ101" s="238"/>
      <c r="KWR101" s="238"/>
      <c r="KWS101" s="238"/>
      <c r="KWT101" s="238"/>
      <c r="KWU101" s="238"/>
      <c r="KWV101" s="238"/>
      <c r="KWW101" s="238"/>
      <c r="KWX101" s="238"/>
      <c r="KWY101" s="238"/>
      <c r="KWZ101" s="238"/>
      <c r="KXA101" s="238"/>
      <c r="KXB101" s="238"/>
      <c r="KXC101" s="238"/>
      <c r="KXD101" s="238"/>
      <c r="KXE101" s="238"/>
      <c r="KXF101" s="238"/>
      <c r="KXG101" s="238"/>
      <c r="KXH101" s="238"/>
      <c r="KXI101" s="238"/>
      <c r="KXJ101" s="238"/>
      <c r="KXK101" s="238"/>
      <c r="KXL101" s="238"/>
      <c r="KXM101" s="238"/>
      <c r="KXN101" s="238"/>
      <c r="KXO101" s="238"/>
      <c r="KXP101" s="238"/>
      <c r="KXQ101" s="238"/>
      <c r="KXR101" s="238"/>
      <c r="KXS101" s="238"/>
      <c r="KXT101" s="238"/>
      <c r="KXU101" s="238"/>
      <c r="KXV101" s="238"/>
      <c r="KXW101" s="238"/>
      <c r="KXX101" s="238"/>
      <c r="KXY101" s="238"/>
      <c r="KXZ101" s="238"/>
      <c r="KYA101" s="238"/>
      <c r="KYB101" s="238"/>
      <c r="KYC101" s="238"/>
      <c r="KYD101" s="238"/>
      <c r="KYE101" s="238"/>
      <c r="KYF101" s="238"/>
      <c r="KYG101" s="238"/>
      <c r="KYH101" s="238"/>
      <c r="KYI101" s="238"/>
      <c r="KYJ101" s="238"/>
      <c r="KYK101" s="238"/>
      <c r="KYL101" s="238"/>
      <c r="KYM101" s="238"/>
      <c r="KYN101" s="238"/>
      <c r="KYO101" s="238"/>
      <c r="KYP101" s="238"/>
      <c r="KYQ101" s="238"/>
      <c r="KYR101" s="238"/>
      <c r="KYS101" s="238"/>
      <c r="KYT101" s="238"/>
      <c r="KYU101" s="238"/>
      <c r="KYV101" s="238"/>
      <c r="KYW101" s="238"/>
      <c r="KYX101" s="238"/>
      <c r="KYY101" s="238"/>
      <c r="KYZ101" s="238"/>
      <c r="KZA101" s="238"/>
      <c r="KZB101" s="238"/>
      <c r="KZC101" s="238"/>
      <c r="KZD101" s="238"/>
      <c r="KZE101" s="238"/>
      <c r="KZF101" s="238"/>
      <c r="KZG101" s="238"/>
      <c r="KZH101" s="238"/>
      <c r="KZI101" s="238"/>
      <c r="KZJ101" s="238"/>
      <c r="KZK101" s="238"/>
      <c r="KZL101" s="238"/>
      <c r="KZM101" s="238"/>
      <c r="KZN101" s="238"/>
      <c r="KZO101" s="238"/>
      <c r="KZP101" s="238"/>
      <c r="KZQ101" s="238"/>
      <c r="KZR101" s="238"/>
      <c r="KZS101" s="238"/>
      <c r="KZT101" s="238"/>
      <c r="KZU101" s="238"/>
      <c r="KZV101" s="238"/>
      <c r="KZW101" s="238"/>
      <c r="KZX101" s="238"/>
      <c r="KZY101" s="238"/>
      <c r="KZZ101" s="238"/>
      <c r="LAA101" s="238"/>
      <c r="LAB101" s="238"/>
      <c r="LAC101" s="238"/>
      <c r="LAD101" s="238"/>
      <c r="LAE101" s="238"/>
      <c r="LAF101" s="238"/>
      <c r="LAG101" s="238"/>
      <c r="LAH101" s="238"/>
      <c r="LAI101" s="238"/>
      <c r="LAJ101" s="238"/>
      <c r="LAK101" s="238"/>
      <c r="LAL101" s="238"/>
      <c r="LAM101" s="238"/>
      <c r="LAN101" s="238"/>
      <c r="LAO101" s="238"/>
      <c r="LAP101" s="238"/>
      <c r="LAQ101" s="238"/>
      <c r="LAR101" s="238"/>
      <c r="LAS101" s="238"/>
      <c r="LAT101" s="238"/>
      <c r="LAU101" s="238"/>
      <c r="LAV101" s="238"/>
      <c r="LAW101" s="238"/>
      <c r="LAX101" s="238"/>
      <c r="LAY101" s="238"/>
      <c r="LAZ101" s="238"/>
      <c r="LBA101" s="238"/>
      <c r="LBB101" s="238"/>
      <c r="LBC101" s="238"/>
      <c r="LBD101" s="238"/>
      <c r="LBE101" s="238"/>
      <c r="LBF101" s="238"/>
      <c r="LBG101" s="238"/>
      <c r="LBH101" s="238"/>
      <c r="LBI101" s="238"/>
      <c r="LBJ101" s="238"/>
      <c r="LBK101" s="238"/>
      <c r="LBL101" s="238"/>
      <c r="LBM101" s="238"/>
      <c r="LBN101" s="238"/>
      <c r="LBO101" s="238"/>
      <c r="LBP101" s="238"/>
      <c r="LBQ101" s="238"/>
      <c r="LBR101" s="238"/>
      <c r="LBS101" s="238"/>
      <c r="LBT101" s="238"/>
      <c r="LBU101" s="238"/>
      <c r="LBV101" s="238"/>
      <c r="LBW101" s="238"/>
      <c r="LBX101" s="238"/>
      <c r="LBY101" s="238"/>
      <c r="LBZ101" s="238"/>
      <c r="LCA101" s="238"/>
      <c r="LCB101" s="238"/>
      <c r="LCC101" s="238"/>
      <c r="LCD101" s="238"/>
      <c r="LCE101" s="238"/>
      <c r="LCF101" s="238"/>
      <c r="LCG101" s="238"/>
      <c r="LCH101" s="238"/>
      <c r="LCI101" s="238"/>
      <c r="LCJ101" s="238"/>
      <c r="LCK101" s="238"/>
      <c r="LCL101" s="238"/>
      <c r="LCM101" s="238"/>
      <c r="LCN101" s="238"/>
      <c r="LCO101" s="238"/>
      <c r="LCP101" s="238"/>
      <c r="LCQ101" s="238"/>
      <c r="LCR101" s="238"/>
      <c r="LCS101" s="238"/>
      <c r="LCT101" s="238"/>
      <c r="LCU101" s="238"/>
      <c r="LCV101" s="238"/>
      <c r="LCW101" s="238"/>
      <c r="LCX101" s="238"/>
      <c r="LCY101" s="238"/>
      <c r="LCZ101" s="238"/>
      <c r="LDA101" s="238"/>
      <c r="LDB101" s="238"/>
      <c r="LDC101" s="238"/>
      <c r="LDD101" s="238"/>
      <c r="LDE101" s="238"/>
      <c r="LDF101" s="238"/>
      <c r="LDG101" s="238"/>
      <c r="LDH101" s="238"/>
      <c r="LDI101" s="238"/>
      <c r="LDJ101" s="238"/>
      <c r="LDK101" s="238"/>
      <c r="LDL101" s="238"/>
      <c r="LDM101" s="238"/>
      <c r="LDN101" s="238"/>
      <c r="LDO101" s="238"/>
      <c r="LDP101" s="238"/>
      <c r="LDQ101" s="238"/>
      <c r="LDR101" s="238"/>
      <c r="LDS101" s="238"/>
      <c r="LDT101" s="238"/>
      <c r="LDU101" s="238"/>
      <c r="LDV101" s="238"/>
      <c r="LDW101" s="238"/>
      <c r="LDX101" s="238"/>
      <c r="LDY101" s="238"/>
      <c r="LDZ101" s="238"/>
      <c r="LEA101" s="238"/>
      <c r="LEB101" s="238"/>
      <c r="LEC101" s="238"/>
      <c r="LED101" s="238"/>
      <c r="LEE101" s="238"/>
      <c r="LEF101" s="238"/>
      <c r="LEG101" s="238"/>
      <c r="LEH101" s="238"/>
      <c r="LEI101" s="238"/>
      <c r="LEJ101" s="238"/>
      <c r="LEK101" s="238"/>
      <c r="LEL101" s="238"/>
      <c r="LEM101" s="238"/>
      <c r="LEN101" s="238"/>
      <c r="LEO101" s="238"/>
      <c r="LEP101" s="238"/>
      <c r="LEQ101" s="238"/>
      <c r="LER101" s="238"/>
      <c r="LES101" s="238"/>
      <c r="LET101" s="238"/>
      <c r="LEU101" s="238"/>
      <c r="LEV101" s="238"/>
      <c r="LEW101" s="238"/>
      <c r="LEX101" s="238"/>
      <c r="LEY101" s="238"/>
      <c r="LEZ101" s="238"/>
      <c r="LFA101" s="238"/>
      <c r="LFB101" s="238"/>
      <c r="LFC101" s="238"/>
      <c r="LFD101" s="238"/>
      <c r="LFE101" s="238"/>
      <c r="LFF101" s="238"/>
      <c r="LFG101" s="238"/>
      <c r="LFH101" s="238"/>
      <c r="LFI101" s="238"/>
      <c r="LFJ101" s="238"/>
      <c r="LFK101" s="238"/>
      <c r="LFL101" s="238"/>
      <c r="LFM101" s="238"/>
      <c r="LFN101" s="238"/>
      <c r="LFO101" s="238"/>
      <c r="LFP101" s="238"/>
      <c r="LFQ101" s="238"/>
      <c r="LFR101" s="238"/>
      <c r="LFS101" s="238"/>
      <c r="LFT101" s="238"/>
      <c r="LFU101" s="238"/>
      <c r="LFV101" s="238"/>
      <c r="LFW101" s="238"/>
      <c r="LFX101" s="238"/>
      <c r="LFY101" s="238"/>
      <c r="LFZ101" s="238"/>
      <c r="LGA101" s="238"/>
      <c r="LGB101" s="238"/>
      <c r="LGC101" s="238"/>
      <c r="LGD101" s="238"/>
      <c r="LGE101" s="238"/>
      <c r="LGF101" s="238"/>
      <c r="LGG101" s="238"/>
      <c r="LGH101" s="238"/>
      <c r="LGI101" s="238"/>
      <c r="LGJ101" s="238"/>
      <c r="LGK101" s="238"/>
      <c r="LGL101" s="238"/>
      <c r="LGM101" s="238"/>
      <c r="LGN101" s="238"/>
      <c r="LGO101" s="238"/>
      <c r="LGP101" s="238"/>
      <c r="LGQ101" s="238"/>
      <c r="LGR101" s="238"/>
      <c r="LGS101" s="238"/>
      <c r="LGT101" s="238"/>
      <c r="LGU101" s="238"/>
      <c r="LGV101" s="238"/>
      <c r="LGW101" s="238"/>
      <c r="LGX101" s="238"/>
      <c r="LGY101" s="238"/>
      <c r="LGZ101" s="238"/>
      <c r="LHA101" s="238"/>
      <c r="LHB101" s="238"/>
      <c r="LHC101" s="238"/>
      <c r="LHD101" s="238"/>
      <c r="LHE101" s="238"/>
      <c r="LHF101" s="238"/>
      <c r="LHG101" s="238"/>
      <c r="LHH101" s="238"/>
      <c r="LHI101" s="238"/>
      <c r="LHJ101" s="238"/>
      <c r="LHK101" s="238"/>
      <c r="LHL101" s="238"/>
      <c r="LHM101" s="238"/>
      <c r="LHN101" s="238"/>
      <c r="LHO101" s="238"/>
      <c r="LHP101" s="238"/>
      <c r="LHQ101" s="238"/>
      <c r="LHR101" s="238"/>
      <c r="LHS101" s="238"/>
      <c r="LHT101" s="238"/>
      <c r="LHU101" s="238"/>
      <c r="LHV101" s="238"/>
      <c r="LHW101" s="238"/>
      <c r="LHX101" s="238"/>
      <c r="LHY101" s="238"/>
      <c r="LHZ101" s="238"/>
      <c r="LIA101" s="238"/>
      <c r="LIB101" s="238"/>
      <c r="LIC101" s="238"/>
      <c r="LID101" s="238"/>
      <c r="LIE101" s="238"/>
      <c r="LIF101" s="238"/>
      <c r="LIG101" s="238"/>
      <c r="LIH101" s="238"/>
      <c r="LII101" s="238"/>
      <c r="LIJ101" s="238"/>
      <c r="LIK101" s="238"/>
      <c r="LIL101" s="238"/>
      <c r="LIM101" s="238"/>
      <c r="LIN101" s="238"/>
      <c r="LIO101" s="238"/>
      <c r="LIP101" s="238"/>
      <c r="LIQ101" s="238"/>
      <c r="LIR101" s="238"/>
      <c r="LIS101" s="238"/>
      <c r="LIT101" s="238"/>
      <c r="LIU101" s="238"/>
      <c r="LIV101" s="238"/>
      <c r="LIW101" s="238"/>
      <c r="LIX101" s="238"/>
      <c r="LIY101" s="238"/>
      <c r="LIZ101" s="238"/>
      <c r="LJA101" s="238"/>
      <c r="LJB101" s="238"/>
      <c r="LJC101" s="238"/>
      <c r="LJD101" s="238"/>
      <c r="LJE101" s="238"/>
      <c r="LJF101" s="238"/>
      <c r="LJG101" s="238"/>
      <c r="LJH101" s="238"/>
      <c r="LJI101" s="238"/>
      <c r="LJJ101" s="238"/>
      <c r="LJK101" s="238"/>
      <c r="LJL101" s="238"/>
      <c r="LJM101" s="238"/>
      <c r="LJN101" s="238"/>
      <c r="LJO101" s="238"/>
      <c r="LJP101" s="238"/>
      <c r="LJQ101" s="238"/>
      <c r="LJR101" s="238"/>
      <c r="LJS101" s="238"/>
      <c r="LJT101" s="238"/>
      <c r="LJU101" s="238"/>
      <c r="LJV101" s="238"/>
      <c r="LJW101" s="238"/>
      <c r="LJX101" s="238"/>
      <c r="LJY101" s="238"/>
      <c r="LJZ101" s="238"/>
      <c r="LKA101" s="238"/>
      <c r="LKB101" s="238"/>
      <c r="LKC101" s="238"/>
      <c r="LKD101" s="238"/>
      <c r="LKE101" s="238"/>
      <c r="LKF101" s="238"/>
      <c r="LKG101" s="238"/>
      <c r="LKH101" s="238"/>
      <c r="LKI101" s="238"/>
      <c r="LKJ101" s="238"/>
      <c r="LKK101" s="238"/>
      <c r="LKL101" s="238"/>
      <c r="LKM101" s="238"/>
      <c r="LKN101" s="238"/>
      <c r="LKO101" s="238"/>
      <c r="LKP101" s="238"/>
      <c r="LKQ101" s="238"/>
      <c r="LKR101" s="238"/>
      <c r="LKS101" s="238"/>
      <c r="LKT101" s="238"/>
      <c r="LKU101" s="238"/>
      <c r="LKV101" s="238"/>
      <c r="LKW101" s="238"/>
      <c r="LKX101" s="238"/>
      <c r="LKY101" s="238"/>
      <c r="LKZ101" s="238"/>
      <c r="LLA101" s="238"/>
      <c r="LLB101" s="238"/>
      <c r="LLC101" s="238"/>
      <c r="LLD101" s="238"/>
      <c r="LLE101" s="238"/>
      <c r="LLF101" s="238"/>
      <c r="LLG101" s="238"/>
      <c r="LLH101" s="238"/>
      <c r="LLI101" s="238"/>
      <c r="LLJ101" s="238"/>
      <c r="LLK101" s="238"/>
      <c r="LLL101" s="238"/>
      <c r="LLM101" s="238"/>
      <c r="LLN101" s="238"/>
      <c r="LLO101" s="238"/>
      <c r="LLP101" s="238"/>
      <c r="LLQ101" s="238"/>
      <c r="LLR101" s="238"/>
      <c r="LLS101" s="238"/>
      <c r="LLT101" s="238"/>
      <c r="LLU101" s="238"/>
      <c r="LLV101" s="238"/>
      <c r="LLW101" s="238"/>
      <c r="LLX101" s="238"/>
      <c r="LLY101" s="238"/>
      <c r="LLZ101" s="238"/>
      <c r="LMA101" s="238"/>
      <c r="LMB101" s="238"/>
      <c r="LMC101" s="238"/>
      <c r="LMD101" s="238"/>
      <c r="LME101" s="238"/>
      <c r="LMF101" s="238"/>
      <c r="LMG101" s="238"/>
      <c r="LMH101" s="238"/>
      <c r="LMI101" s="238"/>
      <c r="LMJ101" s="238"/>
      <c r="LMK101" s="238"/>
      <c r="LML101" s="238"/>
      <c r="LMM101" s="238"/>
      <c r="LMN101" s="238"/>
      <c r="LMO101" s="238"/>
      <c r="LMP101" s="238"/>
      <c r="LMQ101" s="238"/>
      <c r="LMR101" s="238"/>
      <c r="LMS101" s="238"/>
      <c r="LMT101" s="238"/>
      <c r="LMU101" s="238"/>
      <c r="LMV101" s="238"/>
      <c r="LMW101" s="238"/>
      <c r="LMX101" s="238"/>
      <c r="LMY101" s="238"/>
      <c r="LMZ101" s="238"/>
      <c r="LNA101" s="238"/>
      <c r="LNB101" s="238"/>
      <c r="LNC101" s="238"/>
      <c r="LND101" s="238"/>
      <c r="LNE101" s="238"/>
      <c r="LNF101" s="238"/>
      <c r="LNG101" s="238"/>
      <c r="LNH101" s="238"/>
      <c r="LNI101" s="238"/>
      <c r="LNJ101" s="238"/>
      <c r="LNK101" s="238"/>
      <c r="LNL101" s="238"/>
      <c r="LNM101" s="238"/>
      <c r="LNN101" s="238"/>
      <c r="LNO101" s="238"/>
      <c r="LNP101" s="238"/>
      <c r="LNQ101" s="238"/>
      <c r="LNR101" s="238"/>
      <c r="LNS101" s="238"/>
      <c r="LNT101" s="238"/>
      <c r="LNU101" s="238"/>
      <c r="LNV101" s="238"/>
      <c r="LNW101" s="238"/>
      <c r="LNX101" s="238"/>
      <c r="LNY101" s="238"/>
      <c r="LNZ101" s="238"/>
      <c r="LOA101" s="238"/>
      <c r="LOB101" s="238"/>
      <c r="LOC101" s="238"/>
      <c r="LOD101" s="238"/>
      <c r="LOE101" s="238"/>
      <c r="LOF101" s="238"/>
      <c r="LOG101" s="238"/>
      <c r="LOH101" s="238"/>
      <c r="LOI101" s="238"/>
      <c r="LOJ101" s="238"/>
      <c r="LOK101" s="238"/>
      <c r="LOL101" s="238"/>
      <c r="LOM101" s="238"/>
      <c r="LON101" s="238"/>
      <c r="LOO101" s="238"/>
      <c r="LOP101" s="238"/>
      <c r="LOQ101" s="238"/>
      <c r="LOR101" s="238"/>
      <c r="LOS101" s="238"/>
      <c r="LOT101" s="238"/>
      <c r="LOU101" s="238"/>
      <c r="LOV101" s="238"/>
      <c r="LOW101" s="238"/>
      <c r="LOX101" s="238"/>
      <c r="LOY101" s="238"/>
      <c r="LOZ101" s="238"/>
      <c r="LPA101" s="238"/>
      <c r="LPB101" s="238"/>
      <c r="LPC101" s="238"/>
      <c r="LPD101" s="238"/>
      <c r="LPE101" s="238"/>
      <c r="LPF101" s="238"/>
      <c r="LPG101" s="238"/>
      <c r="LPH101" s="238"/>
      <c r="LPI101" s="238"/>
      <c r="LPJ101" s="238"/>
      <c r="LPK101" s="238"/>
      <c r="LPL101" s="238"/>
      <c r="LPM101" s="238"/>
      <c r="LPN101" s="238"/>
      <c r="LPO101" s="238"/>
      <c r="LPP101" s="238"/>
      <c r="LPQ101" s="238"/>
      <c r="LPR101" s="238"/>
      <c r="LPS101" s="238"/>
      <c r="LPT101" s="238"/>
      <c r="LPU101" s="238"/>
      <c r="LPV101" s="238"/>
      <c r="LPW101" s="238"/>
      <c r="LPX101" s="238"/>
      <c r="LPY101" s="238"/>
      <c r="LPZ101" s="238"/>
      <c r="LQA101" s="238"/>
      <c r="LQB101" s="238"/>
      <c r="LQC101" s="238"/>
      <c r="LQD101" s="238"/>
      <c r="LQE101" s="238"/>
      <c r="LQF101" s="238"/>
      <c r="LQG101" s="238"/>
      <c r="LQH101" s="238"/>
      <c r="LQI101" s="238"/>
      <c r="LQJ101" s="238"/>
      <c r="LQK101" s="238"/>
      <c r="LQL101" s="238"/>
      <c r="LQM101" s="238"/>
      <c r="LQN101" s="238"/>
      <c r="LQO101" s="238"/>
      <c r="LQP101" s="238"/>
      <c r="LQQ101" s="238"/>
      <c r="LQR101" s="238"/>
      <c r="LQS101" s="238"/>
      <c r="LQT101" s="238"/>
      <c r="LQU101" s="238"/>
      <c r="LQV101" s="238"/>
      <c r="LQW101" s="238"/>
      <c r="LQX101" s="238"/>
      <c r="LQY101" s="238"/>
      <c r="LQZ101" s="238"/>
      <c r="LRA101" s="238"/>
      <c r="LRB101" s="238"/>
      <c r="LRC101" s="238"/>
      <c r="LRD101" s="238"/>
      <c r="LRE101" s="238"/>
      <c r="LRF101" s="238"/>
      <c r="LRG101" s="238"/>
      <c r="LRH101" s="238"/>
      <c r="LRI101" s="238"/>
      <c r="LRJ101" s="238"/>
      <c r="LRK101" s="238"/>
      <c r="LRL101" s="238"/>
      <c r="LRM101" s="238"/>
      <c r="LRN101" s="238"/>
      <c r="LRO101" s="238"/>
      <c r="LRP101" s="238"/>
      <c r="LRQ101" s="238"/>
      <c r="LRR101" s="238"/>
      <c r="LRS101" s="238"/>
      <c r="LRT101" s="238"/>
      <c r="LRU101" s="238"/>
      <c r="LRV101" s="238"/>
      <c r="LRW101" s="238"/>
      <c r="LRX101" s="238"/>
      <c r="LRY101" s="238"/>
      <c r="LRZ101" s="238"/>
      <c r="LSA101" s="238"/>
      <c r="LSB101" s="238"/>
      <c r="LSC101" s="238"/>
      <c r="LSD101" s="238"/>
      <c r="LSE101" s="238"/>
      <c r="LSF101" s="238"/>
      <c r="LSG101" s="238"/>
      <c r="LSH101" s="238"/>
      <c r="LSI101" s="238"/>
      <c r="LSJ101" s="238"/>
      <c r="LSK101" s="238"/>
      <c r="LSL101" s="238"/>
      <c r="LSM101" s="238"/>
      <c r="LSN101" s="238"/>
      <c r="LSO101" s="238"/>
      <c r="LSP101" s="238"/>
      <c r="LSQ101" s="238"/>
      <c r="LSR101" s="238"/>
      <c r="LSS101" s="238"/>
      <c r="LST101" s="238"/>
      <c r="LSU101" s="238"/>
      <c r="LSV101" s="238"/>
      <c r="LSW101" s="238"/>
      <c r="LSX101" s="238"/>
      <c r="LSY101" s="238"/>
      <c r="LSZ101" s="238"/>
      <c r="LTA101" s="238"/>
      <c r="LTB101" s="238"/>
      <c r="LTC101" s="238"/>
      <c r="LTD101" s="238"/>
      <c r="LTE101" s="238"/>
      <c r="LTF101" s="238"/>
      <c r="LTG101" s="238"/>
      <c r="LTH101" s="238"/>
      <c r="LTI101" s="238"/>
      <c r="LTJ101" s="238"/>
      <c r="LTK101" s="238"/>
      <c r="LTL101" s="238"/>
      <c r="LTM101" s="238"/>
      <c r="LTN101" s="238"/>
      <c r="LTO101" s="238"/>
      <c r="LTP101" s="238"/>
      <c r="LTQ101" s="238"/>
      <c r="LTR101" s="238"/>
      <c r="LTS101" s="238"/>
      <c r="LTT101" s="238"/>
      <c r="LTU101" s="238"/>
      <c r="LTV101" s="238"/>
      <c r="LTW101" s="238"/>
      <c r="LTX101" s="238"/>
      <c r="LTY101" s="238"/>
      <c r="LTZ101" s="238"/>
      <c r="LUA101" s="238"/>
      <c r="LUB101" s="238"/>
      <c r="LUC101" s="238"/>
      <c r="LUD101" s="238"/>
      <c r="LUE101" s="238"/>
      <c r="LUF101" s="238"/>
      <c r="LUG101" s="238"/>
      <c r="LUH101" s="238"/>
      <c r="LUI101" s="238"/>
      <c r="LUJ101" s="238"/>
      <c r="LUK101" s="238"/>
      <c r="LUL101" s="238"/>
      <c r="LUM101" s="238"/>
      <c r="LUN101" s="238"/>
      <c r="LUO101" s="238"/>
      <c r="LUP101" s="238"/>
      <c r="LUQ101" s="238"/>
      <c r="LUR101" s="238"/>
      <c r="LUS101" s="238"/>
      <c r="LUT101" s="238"/>
      <c r="LUU101" s="238"/>
      <c r="LUV101" s="238"/>
      <c r="LUW101" s="238"/>
      <c r="LUX101" s="238"/>
      <c r="LUY101" s="238"/>
      <c r="LUZ101" s="238"/>
      <c r="LVA101" s="238"/>
      <c r="LVB101" s="238"/>
      <c r="LVC101" s="238"/>
      <c r="LVD101" s="238"/>
      <c r="LVE101" s="238"/>
      <c r="LVF101" s="238"/>
      <c r="LVG101" s="238"/>
      <c r="LVH101" s="238"/>
      <c r="LVI101" s="238"/>
      <c r="LVJ101" s="238"/>
      <c r="LVK101" s="238"/>
      <c r="LVL101" s="238"/>
      <c r="LVM101" s="238"/>
      <c r="LVN101" s="238"/>
      <c r="LVO101" s="238"/>
      <c r="LVP101" s="238"/>
      <c r="LVQ101" s="238"/>
      <c r="LVR101" s="238"/>
      <c r="LVS101" s="238"/>
      <c r="LVT101" s="238"/>
      <c r="LVU101" s="238"/>
      <c r="LVV101" s="238"/>
      <c r="LVW101" s="238"/>
      <c r="LVX101" s="238"/>
      <c r="LVY101" s="238"/>
      <c r="LVZ101" s="238"/>
      <c r="LWA101" s="238"/>
      <c r="LWB101" s="238"/>
      <c r="LWC101" s="238"/>
      <c r="LWD101" s="238"/>
      <c r="LWE101" s="238"/>
      <c r="LWF101" s="238"/>
      <c r="LWG101" s="238"/>
      <c r="LWH101" s="238"/>
      <c r="LWI101" s="238"/>
      <c r="LWJ101" s="238"/>
      <c r="LWK101" s="238"/>
      <c r="LWL101" s="238"/>
      <c r="LWM101" s="238"/>
      <c r="LWN101" s="238"/>
      <c r="LWO101" s="238"/>
      <c r="LWP101" s="238"/>
      <c r="LWQ101" s="238"/>
      <c r="LWR101" s="238"/>
      <c r="LWS101" s="238"/>
      <c r="LWT101" s="238"/>
      <c r="LWU101" s="238"/>
      <c r="LWV101" s="238"/>
      <c r="LWW101" s="238"/>
      <c r="LWX101" s="238"/>
      <c r="LWY101" s="238"/>
      <c r="LWZ101" s="238"/>
      <c r="LXA101" s="238"/>
      <c r="LXB101" s="238"/>
      <c r="LXC101" s="238"/>
      <c r="LXD101" s="238"/>
      <c r="LXE101" s="238"/>
      <c r="LXF101" s="238"/>
      <c r="LXG101" s="238"/>
      <c r="LXH101" s="238"/>
      <c r="LXI101" s="238"/>
      <c r="LXJ101" s="238"/>
      <c r="LXK101" s="238"/>
      <c r="LXL101" s="238"/>
      <c r="LXM101" s="238"/>
      <c r="LXN101" s="238"/>
      <c r="LXO101" s="238"/>
      <c r="LXP101" s="238"/>
      <c r="LXQ101" s="238"/>
      <c r="LXR101" s="238"/>
      <c r="LXS101" s="238"/>
      <c r="LXT101" s="238"/>
      <c r="LXU101" s="238"/>
      <c r="LXV101" s="238"/>
      <c r="LXW101" s="238"/>
      <c r="LXX101" s="238"/>
      <c r="LXY101" s="238"/>
      <c r="LXZ101" s="238"/>
      <c r="LYA101" s="238"/>
      <c r="LYB101" s="238"/>
      <c r="LYC101" s="238"/>
      <c r="LYD101" s="238"/>
      <c r="LYE101" s="238"/>
      <c r="LYF101" s="238"/>
      <c r="LYG101" s="238"/>
      <c r="LYH101" s="238"/>
      <c r="LYI101" s="238"/>
      <c r="LYJ101" s="238"/>
      <c r="LYK101" s="238"/>
      <c r="LYL101" s="238"/>
      <c r="LYM101" s="238"/>
      <c r="LYN101" s="238"/>
      <c r="LYO101" s="238"/>
      <c r="LYP101" s="238"/>
      <c r="LYQ101" s="238"/>
      <c r="LYR101" s="238"/>
      <c r="LYS101" s="238"/>
      <c r="LYT101" s="238"/>
      <c r="LYU101" s="238"/>
      <c r="LYV101" s="238"/>
      <c r="LYW101" s="238"/>
      <c r="LYX101" s="238"/>
      <c r="LYY101" s="238"/>
      <c r="LYZ101" s="238"/>
      <c r="LZA101" s="238"/>
      <c r="LZB101" s="238"/>
      <c r="LZC101" s="238"/>
      <c r="LZD101" s="238"/>
      <c r="LZE101" s="238"/>
      <c r="LZF101" s="238"/>
      <c r="LZG101" s="238"/>
      <c r="LZH101" s="238"/>
      <c r="LZI101" s="238"/>
      <c r="LZJ101" s="238"/>
      <c r="LZK101" s="238"/>
      <c r="LZL101" s="238"/>
      <c r="LZM101" s="238"/>
      <c r="LZN101" s="238"/>
      <c r="LZO101" s="238"/>
      <c r="LZP101" s="238"/>
      <c r="LZQ101" s="238"/>
      <c r="LZR101" s="238"/>
      <c r="LZS101" s="238"/>
      <c r="LZT101" s="238"/>
      <c r="LZU101" s="238"/>
      <c r="LZV101" s="238"/>
      <c r="LZW101" s="238"/>
      <c r="LZX101" s="238"/>
      <c r="LZY101" s="238"/>
      <c r="LZZ101" s="238"/>
      <c r="MAA101" s="238"/>
      <c r="MAB101" s="238"/>
      <c r="MAC101" s="238"/>
      <c r="MAD101" s="238"/>
      <c r="MAE101" s="238"/>
      <c r="MAF101" s="238"/>
      <c r="MAG101" s="238"/>
      <c r="MAH101" s="238"/>
      <c r="MAI101" s="238"/>
      <c r="MAJ101" s="238"/>
      <c r="MAK101" s="238"/>
      <c r="MAL101" s="238"/>
      <c r="MAM101" s="238"/>
      <c r="MAN101" s="238"/>
      <c r="MAO101" s="238"/>
      <c r="MAP101" s="238"/>
      <c r="MAQ101" s="238"/>
      <c r="MAR101" s="238"/>
      <c r="MAS101" s="238"/>
      <c r="MAT101" s="238"/>
      <c r="MAU101" s="238"/>
      <c r="MAV101" s="238"/>
      <c r="MAW101" s="238"/>
      <c r="MAX101" s="238"/>
      <c r="MAY101" s="238"/>
      <c r="MAZ101" s="238"/>
      <c r="MBA101" s="238"/>
      <c r="MBB101" s="238"/>
      <c r="MBC101" s="238"/>
      <c r="MBD101" s="238"/>
      <c r="MBE101" s="238"/>
      <c r="MBF101" s="238"/>
      <c r="MBG101" s="238"/>
      <c r="MBH101" s="238"/>
      <c r="MBI101" s="238"/>
      <c r="MBJ101" s="238"/>
      <c r="MBK101" s="238"/>
      <c r="MBL101" s="238"/>
      <c r="MBM101" s="238"/>
      <c r="MBN101" s="238"/>
      <c r="MBO101" s="238"/>
      <c r="MBP101" s="238"/>
      <c r="MBQ101" s="238"/>
      <c r="MBR101" s="238"/>
      <c r="MBS101" s="238"/>
      <c r="MBT101" s="238"/>
      <c r="MBU101" s="238"/>
      <c r="MBV101" s="238"/>
      <c r="MBW101" s="238"/>
      <c r="MBX101" s="238"/>
      <c r="MBY101" s="238"/>
      <c r="MBZ101" s="238"/>
      <c r="MCA101" s="238"/>
      <c r="MCB101" s="238"/>
      <c r="MCC101" s="238"/>
      <c r="MCD101" s="238"/>
      <c r="MCE101" s="238"/>
      <c r="MCF101" s="238"/>
      <c r="MCG101" s="238"/>
      <c r="MCH101" s="238"/>
      <c r="MCI101" s="238"/>
      <c r="MCJ101" s="238"/>
      <c r="MCK101" s="238"/>
      <c r="MCL101" s="238"/>
      <c r="MCM101" s="238"/>
      <c r="MCN101" s="238"/>
      <c r="MCO101" s="238"/>
      <c r="MCP101" s="238"/>
      <c r="MCQ101" s="238"/>
      <c r="MCR101" s="238"/>
      <c r="MCS101" s="238"/>
      <c r="MCT101" s="238"/>
      <c r="MCU101" s="238"/>
      <c r="MCV101" s="238"/>
      <c r="MCW101" s="238"/>
      <c r="MCX101" s="238"/>
      <c r="MCY101" s="238"/>
      <c r="MCZ101" s="238"/>
      <c r="MDA101" s="238"/>
      <c r="MDB101" s="238"/>
      <c r="MDC101" s="238"/>
      <c r="MDD101" s="238"/>
      <c r="MDE101" s="238"/>
      <c r="MDF101" s="238"/>
      <c r="MDG101" s="238"/>
      <c r="MDH101" s="238"/>
      <c r="MDI101" s="238"/>
      <c r="MDJ101" s="238"/>
      <c r="MDK101" s="238"/>
      <c r="MDL101" s="238"/>
      <c r="MDM101" s="238"/>
      <c r="MDN101" s="238"/>
      <c r="MDO101" s="238"/>
      <c r="MDP101" s="238"/>
      <c r="MDQ101" s="238"/>
      <c r="MDR101" s="238"/>
      <c r="MDS101" s="238"/>
      <c r="MDT101" s="238"/>
      <c r="MDU101" s="238"/>
      <c r="MDV101" s="238"/>
      <c r="MDW101" s="238"/>
      <c r="MDX101" s="238"/>
      <c r="MDY101" s="238"/>
      <c r="MDZ101" s="238"/>
      <c r="MEA101" s="238"/>
      <c r="MEB101" s="238"/>
      <c r="MEC101" s="238"/>
      <c r="MED101" s="238"/>
      <c r="MEE101" s="238"/>
      <c r="MEF101" s="238"/>
      <c r="MEG101" s="238"/>
      <c r="MEH101" s="238"/>
      <c r="MEI101" s="238"/>
      <c r="MEJ101" s="238"/>
      <c r="MEK101" s="238"/>
      <c r="MEL101" s="238"/>
      <c r="MEM101" s="238"/>
      <c r="MEN101" s="238"/>
      <c r="MEO101" s="238"/>
      <c r="MEP101" s="238"/>
      <c r="MEQ101" s="238"/>
      <c r="MER101" s="238"/>
      <c r="MES101" s="238"/>
      <c r="MET101" s="238"/>
      <c r="MEU101" s="238"/>
      <c r="MEV101" s="238"/>
      <c r="MEW101" s="238"/>
      <c r="MEX101" s="238"/>
      <c r="MEY101" s="238"/>
      <c r="MEZ101" s="238"/>
      <c r="MFA101" s="238"/>
      <c r="MFB101" s="238"/>
      <c r="MFC101" s="238"/>
      <c r="MFD101" s="238"/>
      <c r="MFE101" s="238"/>
      <c r="MFF101" s="238"/>
      <c r="MFG101" s="238"/>
      <c r="MFH101" s="238"/>
      <c r="MFI101" s="238"/>
      <c r="MFJ101" s="238"/>
      <c r="MFK101" s="238"/>
      <c r="MFL101" s="238"/>
      <c r="MFM101" s="238"/>
      <c r="MFN101" s="238"/>
      <c r="MFO101" s="238"/>
      <c r="MFP101" s="238"/>
      <c r="MFQ101" s="238"/>
      <c r="MFR101" s="238"/>
      <c r="MFS101" s="238"/>
      <c r="MFT101" s="238"/>
      <c r="MFU101" s="238"/>
      <c r="MFV101" s="238"/>
      <c r="MFW101" s="238"/>
      <c r="MFX101" s="238"/>
      <c r="MFY101" s="238"/>
      <c r="MFZ101" s="238"/>
      <c r="MGA101" s="238"/>
      <c r="MGB101" s="238"/>
      <c r="MGC101" s="238"/>
      <c r="MGD101" s="238"/>
      <c r="MGE101" s="238"/>
      <c r="MGF101" s="238"/>
      <c r="MGG101" s="238"/>
      <c r="MGH101" s="238"/>
      <c r="MGI101" s="238"/>
      <c r="MGJ101" s="238"/>
      <c r="MGK101" s="238"/>
      <c r="MGL101" s="238"/>
      <c r="MGM101" s="238"/>
      <c r="MGN101" s="238"/>
      <c r="MGO101" s="238"/>
      <c r="MGP101" s="238"/>
      <c r="MGQ101" s="238"/>
      <c r="MGR101" s="238"/>
      <c r="MGS101" s="238"/>
      <c r="MGT101" s="238"/>
      <c r="MGU101" s="238"/>
      <c r="MGV101" s="238"/>
      <c r="MGW101" s="238"/>
      <c r="MGX101" s="238"/>
      <c r="MGY101" s="238"/>
      <c r="MGZ101" s="238"/>
      <c r="MHA101" s="238"/>
      <c r="MHB101" s="238"/>
      <c r="MHC101" s="238"/>
      <c r="MHD101" s="238"/>
      <c r="MHE101" s="238"/>
      <c r="MHF101" s="238"/>
      <c r="MHG101" s="238"/>
      <c r="MHH101" s="238"/>
      <c r="MHI101" s="238"/>
      <c r="MHJ101" s="238"/>
      <c r="MHK101" s="238"/>
      <c r="MHL101" s="238"/>
      <c r="MHM101" s="238"/>
      <c r="MHN101" s="238"/>
      <c r="MHO101" s="238"/>
      <c r="MHP101" s="238"/>
      <c r="MHQ101" s="238"/>
      <c r="MHR101" s="238"/>
      <c r="MHS101" s="238"/>
      <c r="MHT101" s="238"/>
      <c r="MHU101" s="238"/>
      <c r="MHV101" s="238"/>
      <c r="MHW101" s="238"/>
      <c r="MHX101" s="238"/>
      <c r="MHY101" s="238"/>
      <c r="MHZ101" s="238"/>
      <c r="MIA101" s="238"/>
      <c r="MIB101" s="238"/>
      <c r="MIC101" s="238"/>
      <c r="MID101" s="238"/>
      <c r="MIE101" s="238"/>
      <c r="MIF101" s="238"/>
      <c r="MIG101" s="238"/>
      <c r="MIH101" s="238"/>
      <c r="MII101" s="238"/>
      <c r="MIJ101" s="238"/>
      <c r="MIK101" s="238"/>
      <c r="MIL101" s="238"/>
      <c r="MIM101" s="238"/>
      <c r="MIN101" s="238"/>
      <c r="MIO101" s="238"/>
      <c r="MIP101" s="238"/>
      <c r="MIQ101" s="238"/>
      <c r="MIR101" s="238"/>
      <c r="MIS101" s="238"/>
      <c r="MIT101" s="238"/>
      <c r="MIU101" s="238"/>
      <c r="MIV101" s="238"/>
      <c r="MIW101" s="238"/>
      <c r="MIX101" s="238"/>
      <c r="MIY101" s="238"/>
      <c r="MIZ101" s="238"/>
      <c r="MJA101" s="238"/>
      <c r="MJB101" s="238"/>
      <c r="MJC101" s="238"/>
      <c r="MJD101" s="238"/>
      <c r="MJE101" s="238"/>
      <c r="MJF101" s="238"/>
      <c r="MJG101" s="238"/>
      <c r="MJH101" s="238"/>
      <c r="MJI101" s="238"/>
      <c r="MJJ101" s="238"/>
      <c r="MJK101" s="238"/>
      <c r="MJL101" s="238"/>
      <c r="MJM101" s="238"/>
      <c r="MJN101" s="238"/>
      <c r="MJO101" s="238"/>
      <c r="MJP101" s="238"/>
      <c r="MJQ101" s="238"/>
      <c r="MJR101" s="238"/>
      <c r="MJS101" s="238"/>
      <c r="MJT101" s="238"/>
      <c r="MJU101" s="238"/>
      <c r="MJV101" s="238"/>
      <c r="MJW101" s="238"/>
      <c r="MJX101" s="238"/>
      <c r="MJY101" s="238"/>
      <c r="MJZ101" s="238"/>
      <c r="MKA101" s="238"/>
      <c r="MKB101" s="238"/>
      <c r="MKC101" s="238"/>
      <c r="MKD101" s="238"/>
      <c r="MKE101" s="238"/>
      <c r="MKF101" s="238"/>
      <c r="MKG101" s="238"/>
      <c r="MKH101" s="238"/>
      <c r="MKI101" s="238"/>
      <c r="MKJ101" s="238"/>
      <c r="MKK101" s="238"/>
      <c r="MKL101" s="238"/>
      <c r="MKM101" s="238"/>
      <c r="MKN101" s="238"/>
      <c r="MKO101" s="238"/>
      <c r="MKP101" s="238"/>
      <c r="MKQ101" s="238"/>
      <c r="MKR101" s="238"/>
      <c r="MKS101" s="238"/>
      <c r="MKT101" s="238"/>
      <c r="MKU101" s="238"/>
      <c r="MKV101" s="238"/>
      <c r="MKW101" s="238"/>
      <c r="MKX101" s="238"/>
      <c r="MKY101" s="238"/>
      <c r="MKZ101" s="238"/>
      <c r="MLA101" s="238"/>
      <c r="MLB101" s="238"/>
      <c r="MLC101" s="238"/>
      <c r="MLD101" s="238"/>
      <c r="MLE101" s="238"/>
      <c r="MLF101" s="238"/>
      <c r="MLG101" s="238"/>
      <c r="MLH101" s="238"/>
      <c r="MLI101" s="238"/>
      <c r="MLJ101" s="238"/>
      <c r="MLK101" s="238"/>
      <c r="MLL101" s="238"/>
      <c r="MLM101" s="238"/>
      <c r="MLN101" s="238"/>
      <c r="MLO101" s="238"/>
      <c r="MLP101" s="238"/>
      <c r="MLQ101" s="238"/>
      <c r="MLR101" s="238"/>
      <c r="MLS101" s="238"/>
      <c r="MLT101" s="238"/>
      <c r="MLU101" s="238"/>
      <c r="MLV101" s="238"/>
      <c r="MLW101" s="238"/>
      <c r="MLX101" s="238"/>
      <c r="MLY101" s="238"/>
      <c r="MLZ101" s="238"/>
      <c r="MMA101" s="238"/>
      <c r="MMB101" s="238"/>
      <c r="MMC101" s="238"/>
      <c r="MMD101" s="238"/>
      <c r="MME101" s="238"/>
      <c r="MMF101" s="238"/>
      <c r="MMG101" s="238"/>
      <c r="MMH101" s="238"/>
      <c r="MMI101" s="238"/>
      <c r="MMJ101" s="238"/>
      <c r="MMK101" s="238"/>
      <c r="MML101" s="238"/>
      <c r="MMM101" s="238"/>
      <c r="MMN101" s="238"/>
      <c r="MMO101" s="238"/>
      <c r="MMP101" s="238"/>
      <c r="MMQ101" s="238"/>
      <c r="MMR101" s="238"/>
      <c r="MMS101" s="238"/>
      <c r="MMT101" s="238"/>
      <c r="MMU101" s="238"/>
      <c r="MMV101" s="238"/>
      <c r="MMW101" s="238"/>
      <c r="MMX101" s="238"/>
      <c r="MMY101" s="238"/>
      <c r="MMZ101" s="238"/>
      <c r="MNA101" s="238"/>
      <c r="MNB101" s="238"/>
      <c r="MNC101" s="238"/>
      <c r="MND101" s="238"/>
      <c r="MNE101" s="238"/>
      <c r="MNF101" s="238"/>
      <c r="MNG101" s="238"/>
      <c r="MNH101" s="238"/>
      <c r="MNI101" s="238"/>
      <c r="MNJ101" s="238"/>
      <c r="MNK101" s="238"/>
      <c r="MNL101" s="238"/>
      <c r="MNM101" s="238"/>
      <c r="MNN101" s="238"/>
      <c r="MNO101" s="238"/>
      <c r="MNP101" s="238"/>
      <c r="MNQ101" s="238"/>
      <c r="MNR101" s="238"/>
      <c r="MNS101" s="238"/>
      <c r="MNT101" s="238"/>
      <c r="MNU101" s="238"/>
      <c r="MNV101" s="238"/>
      <c r="MNW101" s="238"/>
      <c r="MNX101" s="238"/>
      <c r="MNY101" s="238"/>
      <c r="MNZ101" s="238"/>
      <c r="MOA101" s="238"/>
      <c r="MOB101" s="238"/>
      <c r="MOC101" s="238"/>
      <c r="MOD101" s="238"/>
      <c r="MOE101" s="238"/>
      <c r="MOF101" s="238"/>
      <c r="MOG101" s="238"/>
      <c r="MOH101" s="238"/>
      <c r="MOI101" s="238"/>
      <c r="MOJ101" s="238"/>
      <c r="MOK101" s="238"/>
      <c r="MOL101" s="238"/>
      <c r="MOM101" s="238"/>
      <c r="MON101" s="238"/>
      <c r="MOO101" s="238"/>
      <c r="MOP101" s="238"/>
      <c r="MOQ101" s="238"/>
      <c r="MOR101" s="238"/>
      <c r="MOS101" s="238"/>
      <c r="MOT101" s="238"/>
      <c r="MOU101" s="238"/>
      <c r="MOV101" s="238"/>
      <c r="MOW101" s="238"/>
      <c r="MOX101" s="238"/>
      <c r="MOY101" s="238"/>
      <c r="MOZ101" s="238"/>
      <c r="MPA101" s="238"/>
      <c r="MPB101" s="238"/>
      <c r="MPC101" s="238"/>
      <c r="MPD101" s="238"/>
      <c r="MPE101" s="238"/>
      <c r="MPF101" s="238"/>
      <c r="MPG101" s="238"/>
      <c r="MPH101" s="238"/>
      <c r="MPI101" s="238"/>
      <c r="MPJ101" s="238"/>
      <c r="MPK101" s="238"/>
      <c r="MPL101" s="238"/>
      <c r="MPM101" s="238"/>
      <c r="MPN101" s="238"/>
      <c r="MPO101" s="238"/>
      <c r="MPP101" s="238"/>
      <c r="MPQ101" s="238"/>
      <c r="MPR101" s="238"/>
      <c r="MPS101" s="238"/>
      <c r="MPT101" s="238"/>
      <c r="MPU101" s="238"/>
      <c r="MPV101" s="238"/>
      <c r="MPW101" s="238"/>
      <c r="MPX101" s="238"/>
      <c r="MPY101" s="238"/>
      <c r="MPZ101" s="238"/>
      <c r="MQA101" s="238"/>
      <c r="MQB101" s="238"/>
      <c r="MQC101" s="238"/>
      <c r="MQD101" s="238"/>
      <c r="MQE101" s="238"/>
      <c r="MQF101" s="238"/>
      <c r="MQG101" s="238"/>
      <c r="MQH101" s="238"/>
      <c r="MQI101" s="238"/>
      <c r="MQJ101" s="238"/>
      <c r="MQK101" s="238"/>
      <c r="MQL101" s="238"/>
      <c r="MQM101" s="238"/>
      <c r="MQN101" s="238"/>
      <c r="MQO101" s="238"/>
      <c r="MQP101" s="238"/>
      <c r="MQQ101" s="238"/>
      <c r="MQR101" s="238"/>
      <c r="MQS101" s="238"/>
      <c r="MQT101" s="238"/>
      <c r="MQU101" s="238"/>
      <c r="MQV101" s="238"/>
      <c r="MQW101" s="238"/>
      <c r="MQX101" s="238"/>
      <c r="MQY101" s="238"/>
      <c r="MQZ101" s="238"/>
      <c r="MRA101" s="238"/>
      <c r="MRB101" s="238"/>
      <c r="MRC101" s="238"/>
      <c r="MRD101" s="238"/>
      <c r="MRE101" s="238"/>
      <c r="MRF101" s="238"/>
      <c r="MRG101" s="238"/>
      <c r="MRH101" s="238"/>
      <c r="MRI101" s="238"/>
      <c r="MRJ101" s="238"/>
      <c r="MRK101" s="238"/>
      <c r="MRL101" s="238"/>
      <c r="MRM101" s="238"/>
      <c r="MRN101" s="238"/>
      <c r="MRO101" s="238"/>
      <c r="MRP101" s="238"/>
      <c r="MRQ101" s="238"/>
      <c r="MRR101" s="238"/>
      <c r="MRS101" s="238"/>
      <c r="MRT101" s="238"/>
      <c r="MRU101" s="238"/>
      <c r="MRV101" s="238"/>
      <c r="MRW101" s="238"/>
      <c r="MRX101" s="238"/>
      <c r="MRY101" s="238"/>
      <c r="MRZ101" s="238"/>
      <c r="MSA101" s="238"/>
      <c r="MSB101" s="238"/>
      <c r="MSC101" s="238"/>
      <c r="MSD101" s="238"/>
      <c r="MSE101" s="238"/>
      <c r="MSF101" s="238"/>
      <c r="MSG101" s="238"/>
      <c r="MSH101" s="238"/>
      <c r="MSI101" s="238"/>
      <c r="MSJ101" s="238"/>
      <c r="MSK101" s="238"/>
      <c r="MSL101" s="238"/>
      <c r="MSM101" s="238"/>
      <c r="MSN101" s="238"/>
      <c r="MSO101" s="238"/>
      <c r="MSP101" s="238"/>
      <c r="MSQ101" s="238"/>
      <c r="MSR101" s="238"/>
      <c r="MSS101" s="238"/>
      <c r="MST101" s="238"/>
      <c r="MSU101" s="238"/>
      <c r="MSV101" s="238"/>
      <c r="MSW101" s="238"/>
      <c r="MSX101" s="238"/>
      <c r="MSY101" s="238"/>
      <c r="MSZ101" s="238"/>
      <c r="MTA101" s="238"/>
      <c r="MTB101" s="238"/>
      <c r="MTC101" s="238"/>
      <c r="MTD101" s="238"/>
      <c r="MTE101" s="238"/>
      <c r="MTF101" s="238"/>
      <c r="MTG101" s="238"/>
      <c r="MTH101" s="238"/>
      <c r="MTI101" s="238"/>
      <c r="MTJ101" s="238"/>
      <c r="MTK101" s="238"/>
      <c r="MTL101" s="238"/>
      <c r="MTM101" s="238"/>
      <c r="MTN101" s="238"/>
      <c r="MTO101" s="238"/>
      <c r="MTP101" s="238"/>
      <c r="MTQ101" s="238"/>
      <c r="MTR101" s="238"/>
      <c r="MTS101" s="238"/>
      <c r="MTT101" s="238"/>
      <c r="MTU101" s="238"/>
      <c r="MTV101" s="238"/>
      <c r="MTW101" s="238"/>
      <c r="MTX101" s="238"/>
      <c r="MTY101" s="238"/>
      <c r="MTZ101" s="238"/>
      <c r="MUA101" s="238"/>
      <c r="MUB101" s="238"/>
      <c r="MUC101" s="238"/>
      <c r="MUD101" s="238"/>
      <c r="MUE101" s="238"/>
      <c r="MUF101" s="238"/>
      <c r="MUG101" s="238"/>
      <c r="MUH101" s="238"/>
      <c r="MUI101" s="238"/>
      <c r="MUJ101" s="238"/>
      <c r="MUK101" s="238"/>
      <c r="MUL101" s="238"/>
      <c r="MUM101" s="238"/>
      <c r="MUN101" s="238"/>
      <c r="MUO101" s="238"/>
      <c r="MUP101" s="238"/>
      <c r="MUQ101" s="238"/>
      <c r="MUR101" s="238"/>
      <c r="MUS101" s="238"/>
      <c r="MUT101" s="238"/>
      <c r="MUU101" s="238"/>
      <c r="MUV101" s="238"/>
      <c r="MUW101" s="238"/>
      <c r="MUX101" s="238"/>
      <c r="MUY101" s="238"/>
      <c r="MUZ101" s="238"/>
      <c r="MVA101" s="238"/>
      <c r="MVB101" s="238"/>
      <c r="MVC101" s="238"/>
      <c r="MVD101" s="238"/>
      <c r="MVE101" s="238"/>
      <c r="MVF101" s="238"/>
      <c r="MVG101" s="238"/>
      <c r="MVH101" s="238"/>
      <c r="MVI101" s="238"/>
      <c r="MVJ101" s="238"/>
      <c r="MVK101" s="238"/>
      <c r="MVL101" s="238"/>
      <c r="MVM101" s="238"/>
      <c r="MVN101" s="238"/>
      <c r="MVO101" s="238"/>
      <c r="MVP101" s="238"/>
      <c r="MVQ101" s="238"/>
      <c r="MVR101" s="238"/>
      <c r="MVS101" s="238"/>
      <c r="MVT101" s="238"/>
      <c r="MVU101" s="238"/>
      <c r="MVV101" s="238"/>
      <c r="MVW101" s="238"/>
      <c r="MVX101" s="238"/>
      <c r="MVY101" s="238"/>
      <c r="MVZ101" s="238"/>
      <c r="MWA101" s="238"/>
      <c r="MWB101" s="238"/>
      <c r="MWC101" s="238"/>
      <c r="MWD101" s="238"/>
      <c r="MWE101" s="238"/>
      <c r="MWF101" s="238"/>
      <c r="MWG101" s="238"/>
      <c r="MWH101" s="238"/>
      <c r="MWI101" s="238"/>
      <c r="MWJ101" s="238"/>
      <c r="MWK101" s="238"/>
      <c r="MWL101" s="238"/>
      <c r="MWM101" s="238"/>
      <c r="MWN101" s="238"/>
      <c r="MWO101" s="238"/>
      <c r="MWP101" s="238"/>
      <c r="MWQ101" s="238"/>
      <c r="MWR101" s="238"/>
      <c r="MWS101" s="238"/>
      <c r="MWT101" s="238"/>
      <c r="MWU101" s="238"/>
      <c r="MWV101" s="238"/>
      <c r="MWW101" s="238"/>
      <c r="MWX101" s="238"/>
      <c r="MWY101" s="238"/>
      <c r="MWZ101" s="238"/>
      <c r="MXA101" s="238"/>
      <c r="MXB101" s="238"/>
      <c r="MXC101" s="238"/>
      <c r="MXD101" s="238"/>
      <c r="MXE101" s="238"/>
      <c r="MXF101" s="238"/>
      <c r="MXG101" s="238"/>
      <c r="MXH101" s="238"/>
      <c r="MXI101" s="238"/>
      <c r="MXJ101" s="238"/>
      <c r="MXK101" s="238"/>
      <c r="MXL101" s="238"/>
      <c r="MXM101" s="238"/>
      <c r="MXN101" s="238"/>
      <c r="MXO101" s="238"/>
      <c r="MXP101" s="238"/>
      <c r="MXQ101" s="238"/>
      <c r="MXR101" s="238"/>
      <c r="MXS101" s="238"/>
      <c r="MXT101" s="238"/>
      <c r="MXU101" s="238"/>
      <c r="MXV101" s="238"/>
      <c r="MXW101" s="238"/>
      <c r="MXX101" s="238"/>
      <c r="MXY101" s="238"/>
      <c r="MXZ101" s="238"/>
      <c r="MYA101" s="238"/>
      <c r="MYB101" s="238"/>
      <c r="MYC101" s="238"/>
      <c r="MYD101" s="238"/>
      <c r="MYE101" s="238"/>
      <c r="MYF101" s="238"/>
      <c r="MYG101" s="238"/>
      <c r="MYH101" s="238"/>
      <c r="MYI101" s="238"/>
      <c r="MYJ101" s="238"/>
      <c r="MYK101" s="238"/>
      <c r="MYL101" s="238"/>
      <c r="MYM101" s="238"/>
      <c r="MYN101" s="238"/>
      <c r="MYO101" s="238"/>
      <c r="MYP101" s="238"/>
      <c r="MYQ101" s="238"/>
      <c r="MYR101" s="238"/>
      <c r="MYS101" s="238"/>
      <c r="MYT101" s="238"/>
      <c r="MYU101" s="238"/>
      <c r="MYV101" s="238"/>
      <c r="MYW101" s="238"/>
      <c r="MYX101" s="238"/>
      <c r="MYY101" s="238"/>
      <c r="MYZ101" s="238"/>
      <c r="MZA101" s="238"/>
      <c r="MZB101" s="238"/>
      <c r="MZC101" s="238"/>
      <c r="MZD101" s="238"/>
      <c r="MZE101" s="238"/>
      <c r="MZF101" s="238"/>
      <c r="MZG101" s="238"/>
      <c r="MZH101" s="238"/>
      <c r="MZI101" s="238"/>
      <c r="MZJ101" s="238"/>
      <c r="MZK101" s="238"/>
      <c r="MZL101" s="238"/>
      <c r="MZM101" s="238"/>
      <c r="MZN101" s="238"/>
      <c r="MZO101" s="238"/>
      <c r="MZP101" s="238"/>
      <c r="MZQ101" s="238"/>
      <c r="MZR101" s="238"/>
      <c r="MZS101" s="238"/>
      <c r="MZT101" s="238"/>
      <c r="MZU101" s="238"/>
      <c r="MZV101" s="238"/>
      <c r="MZW101" s="238"/>
      <c r="MZX101" s="238"/>
      <c r="MZY101" s="238"/>
      <c r="MZZ101" s="238"/>
      <c r="NAA101" s="238"/>
      <c r="NAB101" s="238"/>
      <c r="NAC101" s="238"/>
      <c r="NAD101" s="238"/>
      <c r="NAE101" s="238"/>
      <c r="NAF101" s="238"/>
      <c r="NAG101" s="238"/>
      <c r="NAH101" s="238"/>
      <c r="NAI101" s="238"/>
      <c r="NAJ101" s="238"/>
      <c r="NAK101" s="238"/>
      <c r="NAL101" s="238"/>
      <c r="NAM101" s="238"/>
      <c r="NAN101" s="238"/>
      <c r="NAO101" s="238"/>
      <c r="NAP101" s="238"/>
      <c r="NAQ101" s="238"/>
      <c r="NAR101" s="238"/>
      <c r="NAS101" s="238"/>
      <c r="NAT101" s="238"/>
      <c r="NAU101" s="238"/>
      <c r="NAV101" s="238"/>
      <c r="NAW101" s="238"/>
      <c r="NAX101" s="238"/>
      <c r="NAY101" s="238"/>
      <c r="NAZ101" s="238"/>
      <c r="NBA101" s="238"/>
      <c r="NBB101" s="238"/>
      <c r="NBC101" s="238"/>
      <c r="NBD101" s="238"/>
      <c r="NBE101" s="238"/>
      <c r="NBF101" s="238"/>
      <c r="NBG101" s="238"/>
      <c r="NBH101" s="238"/>
      <c r="NBI101" s="238"/>
      <c r="NBJ101" s="238"/>
      <c r="NBK101" s="238"/>
      <c r="NBL101" s="238"/>
      <c r="NBM101" s="238"/>
      <c r="NBN101" s="238"/>
      <c r="NBO101" s="238"/>
      <c r="NBP101" s="238"/>
      <c r="NBQ101" s="238"/>
      <c r="NBR101" s="238"/>
      <c r="NBS101" s="238"/>
      <c r="NBT101" s="238"/>
      <c r="NBU101" s="238"/>
      <c r="NBV101" s="238"/>
      <c r="NBW101" s="238"/>
      <c r="NBX101" s="238"/>
      <c r="NBY101" s="238"/>
      <c r="NBZ101" s="238"/>
      <c r="NCA101" s="238"/>
      <c r="NCB101" s="238"/>
      <c r="NCC101" s="238"/>
      <c r="NCD101" s="238"/>
      <c r="NCE101" s="238"/>
      <c r="NCF101" s="238"/>
      <c r="NCG101" s="238"/>
      <c r="NCH101" s="238"/>
      <c r="NCI101" s="238"/>
      <c r="NCJ101" s="238"/>
      <c r="NCK101" s="238"/>
      <c r="NCL101" s="238"/>
      <c r="NCM101" s="238"/>
      <c r="NCN101" s="238"/>
      <c r="NCO101" s="238"/>
      <c r="NCP101" s="238"/>
      <c r="NCQ101" s="238"/>
      <c r="NCR101" s="238"/>
      <c r="NCS101" s="238"/>
      <c r="NCT101" s="238"/>
      <c r="NCU101" s="238"/>
      <c r="NCV101" s="238"/>
      <c r="NCW101" s="238"/>
      <c r="NCX101" s="238"/>
      <c r="NCY101" s="238"/>
      <c r="NCZ101" s="238"/>
      <c r="NDA101" s="238"/>
      <c r="NDB101" s="238"/>
      <c r="NDC101" s="238"/>
      <c r="NDD101" s="238"/>
      <c r="NDE101" s="238"/>
      <c r="NDF101" s="238"/>
      <c r="NDG101" s="238"/>
      <c r="NDH101" s="238"/>
      <c r="NDI101" s="238"/>
      <c r="NDJ101" s="238"/>
      <c r="NDK101" s="238"/>
      <c r="NDL101" s="238"/>
      <c r="NDM101" s="238"/>
      <c r="NDN101" s="238"/>
      <c r="NDO101" s="238"/>
      <c r="NDP101" s="238"/>
      <c r="NDQ101" s="238"/>
      <c r="NDR101" s="238"/>
      <c r="NDS101" s="238"/>
      <c r="NDT101" s="238"/>
      <c r="NDU101" s="238"/>
      <c r="NDV101" s="238"/>
      <c r="NDW101" s="238"/>
      <c r="NDX101" s="238"/>
      <c r="NDY101" s="238"/>
      <c r="NDZ101" s="238"/>
      <c r="NEA101" s="238"/>
      <c r="NEB101" s="238"/>
      <c r="NEC101" s="238"/>
      <c r="NED101" s="238"/>
      <c r="NEE101" s="238"/>
      <c r="NEF101" s="238"/>
      <c r="NEG101" s="238"/>
      <c r="NEH101" s="238"/>
      <c r="NEI101" s="238"/>
      <c r="NEJ101" s="238"/>
      <c r="NEK101" s="238"/>
      <c r="NEL101" s="238"/>
      <c r="NEM101" s="238"/>
      <c r="NEN101" s="238"/>
      <c r="NEO101" s="238"/>
      <c r="NEP101" s="238"/>
      <c r="NEQ101" s="238"/>
      <c r="NER101" s="238"/>
      <c r="NES101" s="238"/>
      <c r="NET101" s="238"/>
      <c r="NEU101" s="238"/>
      <c r="NEV101" s="238"/>
      <c r="NEW101" s="238"/>
      <c r="NEX101" s="238"/>
      <c r="NEY101" s="238"/>
      <c r="NEZ101" s="238"/>
      <c r="NFA101" s="238"/>
      <c r="NFB101" s="238"/>
      <c r="NFC101" s="238"/>
      <c r="NFD101" s="238"/>
      <c r="NFE101" s="238"/>
      <c r="NFF101" s="238"/>
      <c r="NFG101" s="238"/>
      <c r="NFH101" s="238"/>
      <c r="NFI101" s="238"/>
      <c r="NFJ101" s="238"/>
      <c r="NFK101" s="238"/>
      <c r="NFL101" s="238"/>
      <c r="NFM101" s="238"/>
      <c r="NFN101" s="238"/>
      <c r="NFO101" s="238"/>
      <c r="NFP101" s="238"/>
      <c r="NFQ101" s="238"/>
      <c r="NFR101" s="238"/>
      <c r="NFS101" s="238"/>
      <c r="NFT101" s="238"/>
      <c r="NFU101" s="238"/>
      <c r="NFV101" s="238"/>
      <c r="NFW101" s="238"/>
      <c r="NFX101" s="238"/>
      <c r="NFY101" s="238"/>
      <c r="NFZ101" s="238"/>
      <c r="NGA101" s="238"/>
      <c r="NGB101" s="238"/>
      <c r="NGC101" s="238"/>
      <c r="NGD101" s="238"/>
      <c r="NGE101" s="238"/>
      <c r="NGF101" s="238"/>
      <c r="NGG101" s="238"/>
      <c r="NGH101" s="238"/>
      <c r="NGI101" s="238"/>
      <c r="NGJ101" s="238"/>
      <c r="NGK101" s="238"/>
      <c r="NGL101" s="238"/>
      <c r="NGM101" s="238"/>
      <c r="NGN101" s="238"/>
      <c r="NGO101" s="238"/>
      <c r="NGP101" s="238"/>
      <c r="NGQ101" s="238"/>
      <c r="NGR101" s="238"/>
      <c r="NGS101" s="238"/>
      <c r="NGT101" s="238"/>
      <c r="NGU101" s="238"/>
      <c r="NGV101" s="238"/>
      <c r="NGW101" s="238"/>
      <c r="NGX101" s="238"/>
      <c r="NGY101" s="238"/>
      <c r="NGZ101" s="238"/>
      <c r="NHA101" s="238"/>
      <c r="NHB101" s="238"/>
      <c r="NHC101" s="238"/>
      <c r="NHD101" s="238"/>
      <c r="NHE101" s="238"/>
      <c r="NHF101" s="238"/>
      <c r="NHG101" s="238"/>
      <c r="NHH101" s="238"/>
      <c r="NHI101" s="238"/>
      <c r="NHJ101" s="238"/>
      <c r="NHK101" s="238"/>
      <c r="NHL101" s="238"/>
      <c r="NHM101" s="238"/>
      <c r="NHN101" s="238"/>
      <c r="NHO101" s="238"/>
      <c r="NHP101" s="238"/>
      <c r="NHQ101" s="238"/>
      <c r="NHR101" s="238"/>
      <c r="NHS101" s="238"/>
      <c r="NHT101" s="238"/>
      <c r="NHU101" s="238"/>
      <c r="NHV101" s="238"/>
      <c r="NHW101" s="238"/>
      <c r="NHX101" s="238"/>
      <c r="NHY101" s="238"/>
      <c r="NHZ101" s="238"/>
      <c r="NIA101" s="238"/>
      <c r="NIB101" s="238"/>
      <c r="NIC101" s="238"/>
      <c r="NID101" s="238"/>
      <c r="NIE101" s="238"/>
      <c r="NIF101" s="238"/>
      <c r="NIG101" s="238"/>
      <c r="NIH101" s="238"/>
      <c r="NII101" s="238"/>
      <c r="NIJ101" s="238"/>
      <c r="NIK101" s="238"/>
      <c r="NIL101" s="238"/>
      <c r="NIM101" s="238"/>
      <c r="NIN101" s="238"/>
      <c r="NIO101" s="238"/>
      <c r="NIP101" s="238"/>
      <c r="NIQ101" s="238"/>
      <c r="NIR101" s="238"/>
      <c r="NIS101" s="238"/>
      <c r="NIT101" s="238"/>
      <c r="NIU101" s="238"/>
      <c r="NIV101" s="238"/>
      <c r="NIW101" s="238"/>
      <c r="NIX101" s="238"/>
      <c r="NIY101" s="238"/>
      <c r="NIZ101" s="238"/>
      <c r="NJA101" s="238"/>
      <c r="NJB101" s="238"/>
      <c r="NJC101" s="238"/>
      <c r="NJD101" s="238"/>
      <c r="NJE101" s="238"/>
      <c r="NJF101" s="238"/>
      <c r="NJG101" s="238"/>
      <c r="NJH101" s="238"/>
      <c r="NJI101" s="238"/>
      <c r="NJJ101" s="238"/>
      <c r="NJK101" s="238"/>
      <c r="NJL101" s="238"/>
      <c r="NJM101" s="238"/>
      <c r="NJN101" s="238"/>
      <c r="NJO101" s="238"/>
      <c r="NJP101" s="238"/>
      <c r="NJQ101" s="238"/>
      <c r="NJR101" s="238"/>
      <c r="NJS101" s="238"/>
      <c r="NJT101" s="238"/>
      <c r="NJU101" s="238"/>
      <c r="NJV101" s="238"/>
      <c r="NJW101" s="238"/>
      <c r="NJX101" s="238"/>
      <c r="NJY101" s="238"/>
      <c r="NJZ101" s="238"/>
      <c r="NKA101" s="238"/>
      <c r="NKB101" s="238"/>
      <c r="NKC101" s="238"/>
      <c r="NKD101" s="238"/>
      <c r="NKE101" s="238"/>
      <c r="NKF101" s="238"/>
      <c r="NKG101" s="238"/>
      <c r="NKH101" s="238"/>
      <c r="NKI101" s="238"/>
      <c r="NKJ101" s="238"/>
      <c r="NKK101" s="238"/>
      <c r="NKL101" s="238"/>
      <c r="NKM101" s="238"/>
      <c r="NKN101" s="238"/>
      <c r="NKO101" s="238"/>
      <c r="NKP101" s="238"/>
      <c r="NKQ101" s="238"/>
      <c r="NKR101" s="238"/>
      <c r="NKS101" s="238"/>
      <c r="NKT101" s="238"/>
      <c r="NKU101" s="238"/>
      <c r="NKV101" s="238"/>
      <c r="NKW101" s="238"/>
      <c r="NKX101" s="238"/>
      <c r="NKY101" s="238"/>
      <c r="NKZ101" s="238"/>
      <c r="NLA101" s="238"/>
      <c r="NLB101" s="238"/>
      <c r="NLC101" s="238"/>
      <c r="NLD101" s="238"/>
      <c r="NLE101" s="238"/>
      <c r="NLF101" s="238"/>
      <c r="NLG101" s="238"/>
      <c r="NLH101" s="238"/>
      <c r="NLI101" s="238"/>
      <c r="NLJ101" s="238"/>
      <c r="NLK101" s="238"/>
      <c r="NLL101" s="238"/>
      <c r="NLM101" s="238"/>
      <c r="NLN101" s="238"/>
      <c r="NLO101" s="238"/>
      <c r="NLP101" s="238"/>
      <c r="NLQ101" s="238"/>
      <c r="NLR101" s="238"/>
      <c r="NLS101" s="238"/>
      <c r="NLT101" s="238"/>
      <c r="NLU101" s="238"/>
      <c r="NLV101" s="238"/>
      <c r="NLW101" s="238"/>
      <c r="NLX101" s="238"/>
      <c r="NLY101" s="238"/>
      <c r="NLZ101" s="238"/>
      <c r="NMA101" s="238"/>
      <c r="NMB101" s="238"/>
      <c r="NMC101" s="238"/>
      <c r="NMD101" s="238"/>
      <c r="NME101" s="238"/>
      <c r="NMF101" s="238"/>
      <c r="NMG101" s="238"/>
      <c r="NMH101" s="238"/>
      <c r="NMI101" s="238"/>
      <c r="NMJ101" s="238"/>
      <c r="NMK101" s="238"/>
      <c r="NML101" s="238"/>
      <c r="NMM101" s="238"/>
      <c r="NMN101" s="238"/>
      <c r="NMO101" s="238"/>
      <c r="NMP101" s="238"/>
      <c r="NMQ101" s="238"/>
      <c r="NMR101" s="238"/>
      <c r="NMS101" s="238"/>
      <c r="NMT101" s="238"/>
      <c r="NMU101" s="238"/>
      <c r="NMV101" s="238"/>
      <c r="NMW101" s="238"/>
      <c r="NMX101" s="238"/>
      <c r="NMY101" s="238"/>
      <c r="NMZ101" s="238"/>
      <c r="NNA101" s="238"/>
      <c r="NNB101" s="238"/>
      <c r="NNC101" s="238"/>
      <c r="NND101" s="238"/>
      <c r="NNE101" s="238"/>
      <c r="NNF101" s="238"/>
      <c r="NNG101" s="238"/>
      <c r="NNH101" s="238"/>
      <c r="NNI101" s="238"/>
      <c r="NNJ101" s="238"/>
      <c r="NNK101" s="238"/>
      <c r="NNL101" s="238"/>
      <c r="NNM101" s="238"/>
      <c r="NNN101" s="238"/>
      <c r="NNO101" s="238"/>
      <c r="NNP101" s="238"/>
      <c r="NNQ101" s="238"/>
      <c r="NNR101" s="238"/>
      <c r="NNS101" s="238"/>
      <c r="NNT101" s="238"/>
      <c r="NNU101" s="238"/>
      <c r="NNV101" s="238"/>
      <c r="NNW101" s="238"/>
      <c r="NNX101" s="238"/>
      <c r="NNY101" s="238"/>
      <c r="NNZ101" s="238"/>
      <c r="NOA101" s="238"/>
      <c r="NOB101" s="238"/>
      <c r="NOC101" s="238"/>
      <c r="NOD101" s="238"/>
      <c r="NOE101" s="238"/>
      <c r="NOF101" s="238"/>
      <c r="NOG101" s="238"/>
      <c r="NOH101" s="238"/>
      <c r="NOI101" s="238"/>
      <c r="NOJ101" s="238"/>
      <c r="NOK101" s="238"/>
      <c r="NOL101" s="238"/>
      <c r="NOM101" s="238"/>
      <c r="NON101" s="238"/>
      <c r="NOO101" s="238"/>
      <c r="NOP101" s="238"/>
      <c r="NOQ101" s="238"/>
      <c r="NOR101" s="238"/>
      <c r="NOS101" s="238"/>
      <c r="NOT101" s="238"/>
      <c r="NOU101" s="238"/>
      <c r="NOV101" s="238"/>
      <c r="NOW101" s="238"/>
      <c r="NOX101" s="238"/>
      <c r="NOY101" s="238"/>
      <c r="NOZ101" s="238"/>
      <c r="NPA101" s="238"/>
      <c r="NPB101" s="238"/>
      <c r="NPC101" s="238"/>
      <c r="NPD101" s="238"/>
      <c r="NPE101" s="238"/>
      <c r="NPF101" s="238"/>
      <c r="NPG101" s="238"/>
      <c r="NPH101" s="238"/>
      <c r="NPI101" s="238"/>
      <c r="NPJ101" s="238"/>
      <c r="NPK101" s="238"/>
      <c r="NPL101" s="238"/>
      <c r="NPM101" s="238"/>
      <c r="NPN101" s="238"/>
      <c r="NPO101" s="238"/>
      <c r="NPP101" s="238"/>
      <c r="NPQ101" s="238"/>
      <c r="NPR101" s="238"/>
      <c r="NPS101" s="238"/>
      <c r="NPT101" s="238"/>
      <c r="NPU101" s="238"/>
      <c r="NPV101" s="238"/>
      <c r="NPW101" s="238"/>
      <c r="NPX101" s="238"/>
      <c r="NPY101" s="238"/>
      <c r="NPZ101" s="238"/>
      <c r="NQA101" s="238"/>
      <c r="NQB101" s="238"/>
      <c r="NQC101" s="238"/>
      <c r="NQD101" s="238"/>
      <c r="NQE101" s="238"/>
      <c r="NQF101" s="238"/>
      <c r="NQG101" s="238"/>
      <c r="NQH101" s="238"/>
      <c r="NQI101" s="238"/>
      <c r="NQJ101" s="238"/>
      <c r="NQK101" s="238"/>
      <c r="NQL101" s="238"/>
      <c r="NQM101" s="238"/>
      <c r="NQN101" s="238"/>
      <c r="NQO101" s="238"/>
      <c r="NQP101" s="238"/>
      <c r="NQQ101" s="238"/>
      <c r="NQR101" s="238"/>
      <c r="NQS101" s="238"/>
      <c r="NQT101" s="238"/>
      <c r="NQU101" s="238"/>
      <c r="NQV101" s="238"/>
      <c r="NQW101" s="238"/>
      <c r="NQX101" s="238"/>
      <c r="NQY101" s="238"/>
      <c r="NQZ101" s="238"/>
      <c r="NRA101" s="238"/>
      <c r="NRB101" s="238"/>
      <c r="NRC101" s="238"/>
      <c r="NRD101" s="238"/>
      <c r="NRE101" s="238"/>
      <c r="NRF101" s="238"/>
      <c r="NRG101" s="238"/>
      <c r="NRH101" s="238"/>
      <c r="NRI101" s="238"/>
      <c r="NRJ101" s="238"/>
      <c r="NRK101" s="238"/>
      <c r="NRL101" s="238"/>
      <c r="NRM101" s="238"/>
      <c r="NRN101" s="238"/>
      <c r="NRO101" s="238"/>
      <c r="NRP101" s="238"/>
      <c r="NRQ101" s="238"/>
      <c r="NRR101" s="238"/>
      <c r="NRS101" s="238"/>
      <c r="NRT101" s="238"/>
      <c r="NRU101" s="238"/>
      <c r="NRV101" s="238"/>
      <c r="NRW101" s="238"/>
      <c r="NRX101" s="238"/>
      <c r="NRY101" s="238"/>
      <c r="NRZ101" s="238"/>
      <c r="NSA101" s="238"/>
      <c r="NSB101" s="238"/>
      <c r="NSC101" s="238"/>
      <c r="NSD101" s="238"/>
      <c r="NSE101" s="238"/>
      <c r="NSF101" s="238"/>
      <c r="NSG101" s="238"/>
      <c r="NSH101" s="238"/>
      <c r="NSI101" s="238"/>
      <c r="NSJ101" s="238"/>
      <c r="NSK101" s="238"/>
      <c r="NSL101" s="238"/>
      <c r="NSM101" s="238"/>
      <c r="NSN101" s="238"/>
      <c r="NSO101" s="238"/>
      <c r="NSP101" s="238"/>
      <c r="NSQ101" s="238"/>
      <c r="NSR101" s="238"/>
      <c r="NSS101" s="238"/>
      <c r="NST101" s="238"/>
      <c r="NSU101" s="238"/>
      <c r="NSV101" s="238"/>
      <c r="NSW101" s="238"/>
      <c r="NSX101" s="238"/>
      <c r="NSY101" s="238"/>
      <c r="NSZ101" s="238"/>
      <c r="NTA101" s="238"/>
      <c r="NTB101" s="238"/>
      <c r="NTC101" s="238"/>
      <c r="NTD101" s="238"/>
      <c r="NTE101" s="238"/>
      <c r="NTF101" s="238"/>
      <c r="NTG101" s="238"/>
      <c r="NTH101" s="238"/>
      <c r="NTI101" s="238"/>
      <c r="NTJ101" s="238"/>
      <c r="NTK101" s="238"/>
      <c r="NTL101" s="238"/>
      <c r="NTM101" s="238"/>
      <c r="NTN101" s="238"/>
      <c r="NTO101" s="238"/>
      <c r="NTP101" s="238"/>
      <c r="NTQ101" s="238"/>
      <c r="NTR101" s="238"/>
      <c r="NTS101" s="238"/>
      <c r="NTT101" s="238"/>
      <c r="NTU101" s="238"/>
      <c r="NTV101" s="238"/>
      <c r="NTW101" s="238"/>
      <c r="NTX101" s="238"/>
      <c r="NTY101" s="238"/>
      <c r="NTZ101" s="238"/>
      <c r="NUA101" s="238"/>
      <c r="NUB101" s="238"/>
      <c r="NUC101" s="238"/>
      <c r="NUD101" s="238"/>
      <c r="NUE101" s="238"/>
      <c r="NUF101" s="238"/>
      <c r="NUG101" s="238"/>
      <c r="NUH101" s="238"/>
      <c r="NUI101" s="238"/>
      <c r="NUJ101" s="238"/>
      <c r="NUK101" s="238"/>
      <c r="NUL101" s="238"/>
      <c r="NUM101" s="238"/>
      <c r="NUN101" s="238"/>
      <c r="NUO101" s="238"/>
      <c r="NUP101" s="238"/>
      <c r="NUQ101" s="238"/>
      <c r="NUR101" s="238"/>
      <c r="NUS101" s="238"/>
      <c r="NUT101" s="238"/>
      <c r="NUU101" s="238"/>
      <c r="NUV101" s="238"/>
      <c r="NUW101" s="238"/>
      <c r="NUX101" s="238"/>
      <c r="NUY101" s="238"/>
      <c r="NUZ101" s="238"/>
      <c r="NVA101" s="238"/>
      <c r="NVB101" s="238"/>
      <c r="NVC101" s="238"/>
      <c r="NVD101" s="238"/>
      <c r="NVE101" s="238"/>
      <c r="NVF101" s="238"/>
      <c r="NVG101" s="238"/>
      <c r="NVH101" s="238"/>
      <c r="NVI101" s="238"/>
      <c r="NVJ101" s="238"/>
      <c r="NVK101" s="238"/>
      <c r="NVL101" s="238"/>
      <c r="NVM101" s="238"/>
      <c r="NVN101" s="238"/>
      <c r="NVO101" s="238"/>
      <c r="NVP101" s="238"/>
      <c r="NVQ101" s="238"/>
      <c r="NVR101" s="238"/>
      <c r="NVS101" s="238"/>
      <c r="NVT101" s="238"/>
      <c r="NVU101" s="238"/>
      <c r="NVV101" s="238"/>
      <c r="NVW101" s="238"/>
      <c r="NVX101" s="238"/>
      <c r="NVY101" s="238"/>
      <c r="NVZ101" s="238"/>
      <c r="NWA101" s="238"/>
      <c r="NWB101" s="238"/>
      <c r="NWC101" s="238"/>
      <c r="NWD101" s="238"/>
      <c r="NWE101" s="238"/>
      <c r="NWF101" s="238"/>
      <c r="NWG101" s="238"/>
      <c r="NWH101" s="238"/>
      <c r="NWI101" s="238"/>
      <c r="NWJ101" s="238"/>
      <c r="NWK101" s="238"/>
      <c r="NWL101" s="238"/>
      <c r="NWM101" s="238"/>
      <c r="NWN101" s="238"/>
      <c r="NWO101" s="238"/>
      <c r="NWP101" s="238"/>
      <c r="NWQ101" s="238"/>
      <c r="NWR101" s="238"/>
      <c r="NWS101" s="238"/>
      <c r="NWT101" s="238"/>
      <c r="NWU101" s="238"/>
      <c r="NWV101" s="238"/>
      <c r="NWW101" s="238"/>
      <c r="NWX101" s="238"/>
      <c r="NWY101" s="238"/>
      <c r="NWZ101" s="238"/>
      <c r="NXA101" s="238"/>
      <c r="NXB101" s="238"/>
      <c r="NXC101" s="238"/>
      <c r="NXD101" s="238"/>
      <c r="NXE101" s="238"/>
      <c r="NXF101" s="238"/>
      <c r="NXG101" s="238"/>
      <c r="NXH101" s="238"/>
      <c r="NXI101" s="238"/>
      <c r="NXJ101" s="238"/>
      <c r="NXK101" s="238"/>
      <c r="NXL101" s="238"/>
      <c r="NXM101" s="238"/>
      <c r="NXN101" s="238"/>
      <c r="NXO101" s="238"/>
      <c r="NXP101" s="238"/>
      <c r="NXQ101" s="238"/>
      <c r="NXR101" s="238"/>
      <c r="NXS101" s="238"/>
      <c r="NXT101" s="238"/>
      <c r="NXU101" s="238"/>
      <c r="NXV101" s="238"/>
      <c r="NXW101" s="238"/>
      <c r="NXX101" s="238"/>
      <c r="NXY101" s="238"/>
      <c r="NXZ101" s="238"/>
      <c r="NYA101" s="238"/>
      <c r="NYB101" s="238"/>
      <c r="NYC101" s="238"/>
      <c r="NYD101" s="238"/>
      <c r="NYE101" s="238"/>
      <c r="NYF101" s="238"/>
      <c r="NYG101" s="238"/>
      <c r="NYH101" s="238"/>
      <c r="NYI101" s="238"/>
      <c r="NYJ101" s="238"/>
      <c r="NYK101" s="238"/>
      <c r="NYL101" s="238"/>
      <c r="NYM101" s="238"/>
      <c r="NYN101" s="238"/>
      <c r="NYO101" s="238"/>
      <c r="NYP101" s="238"/>
      <c r="NYQ101" s="238"/>
      <c r="NYR101" s="238"/>
      <c r="NYS101" s="238"/>
      <c r="NYT101" s="238"/>
      <c r="NYU101" s="238"/>
      <c r="NYV101" s="238"/>
      <c r="NYW101" s="238"/>
      <c r="NYX101" s="238"/>
      <c r="NYY101" s="238"/>
      <c r="NYZ101" s="238"/>
      <c r="NZA101" s="238"/>
      <c r="NZB101" s="238"/>
      <c r="NZC101" s="238"/>
      <c r="NZD101" s="238"/>
      <c r="NZE101" s="238"/>
      <c r="NZF101" s="238"/>
      <c r="NZG101" s="238"/>
      <c r="NZH101" s="238"/>
      <c r="NZI101" s="238"/>
      <c r="NZJ101" s="238"/>
      <c r="NZK101" s="238"/>
      <c r="NZL101" s="238"/>
      <c r="NZM101" s="238"/>
      <c r="NZN101" s="238"/>
      <c r="NZO101" s="238"/>
      <c r="NZP101" s="238"/>
      <c r="NZQ101" s="238"/>
      <c r="NZR101" s="238"/>
      <c r="NZS101" s="238"/>
      <c r="NZT101" s="238"/>
      <c r="NZU101" s="238"/>
      <c r="NZV101" s="238"/>
      <c r="NZW101" s="238"/>
      <c r="NZX101" s="238"/>
      <c r="NZY101" s="238"/>
      <c r="NZZ101" s="238"/>
      <c r="OAA101" s="238"/>
      <c r="OAB101" s="238"/>
      <c r="OAC101" s="238"/>
      <c r="OAD101" s="238"/>
      <c r="OAE101" s="238"/>
      <c r="OAF101" s="238"/>
      <c r="OAG101" s="238"/>
      <c r="OAH101" s="238"/>
      <c r="OAI101" s="238"/>
      <c r="OAJ101" s="238"/>
      <c r="OAK101" s="238"/>
      <c r="OAL101" s="238"/>
      <c r="OAM101" s="238"/>
      <c r="OAN101" s="238"/>
      <c r="OAO101" s="238"/>
      <c r="OAP101" s="238"/>
      <c r="OAQ101" s="238"/>
      <c r="OAR101" s="238"/>
      <c r="OAS101" s="238"/>
      <c r="OAT101" s="238"/>
      <c r="OAU101" s="238"/>
      <c r="OAV101" s="238"/>
      <c r="OAW101" s="238"/>
      <c r="OAX101" s="238"/>
      <c r="OAY101" s="238"/>
      <c r="OAZ101" s="238"/>
      <c r="OBA101" s="238"/>
      <c r="OBB101" s="238"/>
      <c r="OBC101" s="238"/>
      <c r="OBD101" s="238"/>
      <c r="OBE101" s="238"/>
      <c r="OBF101" s="238"/>
      <c r="OBG101" s="238"/>
      <c r="OBH101" s="238"/>
      <c r="OBI101" s="238"/>
      <c r="OBJ101" s="238"/>
      <c r="OBK101" s="238"/>
      <c r="OBL101" s="238"/>
      <c r="OBM101" s="238"/>
      <c r="OBN101" s="238"/>
      <c r="OBO101" s="238"/>
      <c r="OBP101" s="238"/>
      <c r="OBQ101" s="238"/>
      <c r="OBR101" s="238"/>
      <c r="OBS101" s="238"/>
      <c r="OBT101" s="238"/>
      <c r="OBU101" s="238"/>
      <c r="OBV101" s="238"/>
      <c r="OBW101" s="238"/>
      <c r="OBX101" s="238"/>
      <c r="OBY101" s="238"/>
      <c r="OBZ101" s="238"/>
      <c r="OCA101" s="238"/>
      <c r="OCB101" s="238"/>
      <c r="OCC101" s="238"/>
      <c r="OCD101" s="238"/>
      <c r="OCE101" s="238"/>
      <c r="OCF101" s="238"/>
      <c r="OCG101" s="238"/>
      <c r="OCH101" s="238"/>
      <c r="OCI101" s="238"/>
      <c r="OCJ101" s="238"/>
      <c r="OCK101" s="238"/>
      <c r="OCL101" s="238"/>
      <c r="OCM101" s="238"/>
      <c r="OCN101" s="238"/>
      <c r="OCO101" s="238"/>
      <c r="OCP101" s="238"/>
      <c r="OCQ101" s="238"/>
      <c r="OCR101" s="238"/>
      <c r="OCS101" s="238"/>
      <c r="OCT101" s="238"/>
      <c r="OCU101" s="238"/>
      <c r="OCV101" s="238"/>
      <c r="OCW101" s="238"/>
      <c r="OCX101" s="238"/>
      <c r="OCY101" s="238"/>
      <c r="OCZ101" s="238"/>
      <c r="ODA101" s="238"/>
      <c r="ODB101" s="238"/>
      <c r="ODC101" s="238"/>
      <c r="ODD101" s="238"/>
      <c r="ODE101" s="238"/>
      <c r="ODF101" s="238"/>
      <c r="ODG101" s="238"/>
      <c r="ODH101" s="238"/>
      <c r="ODI101" s="238"/>
      <c r="ODJ101" s="238"/>
      <c r="ODK101" s="238"/>
      <c r="ODL101" s="238"/>
      <c r="ODM101" s="238"/>
      <c r="ODN101" s="238"/>
      <c r="ODO101" s="238"/>
      <c r="ODP101" s="238"/>
      <c r="ODQ101" s="238"/>
      <c r="ODR101" s="238"/>
      <c r="ODS101" s="238"/>
      <c r="ODT101" s="238"/>
      <c r="ODU101" s="238"/>
      <c r="ODV101" s="238"/>
      <c r="ODW101" s="238"/>
      <c r="ODX101" s="238"/>
      <c r="ODY101" s="238"/>
      <c r="ODZ101" s="238"/>
      <c r="OEA101" s="238"/>
      <c r="OEB101" s="238"/>
      <c r="OEC101" s="238"/>
      <c r="OED101" s="238"/>
      <c r="OEE101" s="238"/>
      <c r="OEF101" s="238"/>
      <c r="OEG101" s="238"/>
      <c r="OEH101" s="238"/>
      <c r="OEI101" s="238"/>
      <c r="OEJ101" s="238"/>
      <c r="OEK101" s="238"/>
      <c r="OEL101" s="238"/>
      <c r="OEM101" s="238"/>
      <c r="OEN101" s="238"/>
      <c r="OEO101" s="238"/>
      <c r="OEP101" s="238"/>
      <c r="OEQ101" s="238"/>
      <c r="OER101" s="238"/>
      <c r="OES101" s="238"/>
      <c r="OET101" s="238"/>
      <c r="OEU101" s="238"/>
      <c r="OEV101" s="238"/>
      <c r="OEW101" s="238"/>
      <c r="OEX101" s="238"/>
      <c r="OEY101" s="238"/>
      <c r="OEZ101" s="238"/>
      <c r="OFA101" s="238"/>
      <c r="OFB101" s="238"/>
      <c r="OFC101" s="238"/>
      <c r="OFD101" s="238"/>
      <c r="OFE101" s="238"/>
      <c r="OFF101" s="238"/>
      <c r="OFG101" s="238"/>
      <c r="OFH101" s="238"/>
      <c r="OFI101" s="238"/>
      <c r="OFJ101" s="238"/>
      <c r="OFK101" s="238"/>
      <c r="OFL101" s="238"/>
      <c r="OFM101" s="238"/>
      <c r="OFN101" s="238"/>
      <c r="OFO101" s="238"/>
      <c r="OFP101" s="238"/>
      <c r="OFQ101" s="238"/>
      <c r="OFR101" s="238"/>
      <c r="OFS101" s="238"/>
      <c r="OFT101" s="238"/>
      <c r="OFU101" s="238"/>
      <c r="OFV101" s="238"/>
      <c r="OFW101" s="238"/>
      <c r="OFX101" s="238"/>
      <c r="OFY101" s="238"/>
      <c r="OFZ101" s="238"/>
      <c r="OGA101" s="238"/>
      <c r="OGB101" s="238"/>
      <c r="OGC101" s="238"/>
      <c r="OGD101" s="238"/>
      <c r="OGE101" s="238"/>
      <c r="OGF101" s="238"/>
      <c r="OGG101" s="238"/>
      <c r="OGH101" s="238"/>
      <c r="OGI101" s="238"/>
      <c r="OGJ101" s="238"/>
      <c r="OGK101" s="238"/>
      <c r="OGL101" s="238"/>
      <c r="OGM101" s="238"/>
      <c r="OGN101" s="238"/>
      <c r="OGO101" s="238"/>
      <c r="OGP101" s="238"/>
      <c r="OGQ101" s="238"/>
      <c r="OGR101" s="238"/>
      <c r="OGS101" s="238"/>
      <c r="OGT101" s="238"/>
      <c r="OGU101" s="238"/>
      <c r="OGV101" s="238"/>
      <c r="OGW101" s="238"/>
      <c r="OGX101" s="238"/>
      <c r="OGY101" s="238"/>
      <c r="OGZ101" s="238"/>
      <c r="OHA101" s="238"/>
      <c r="OHB101" s="238"/>
      <c r="OHC101" s="238"/>
      <c r="OHD101" s="238"/>
      <c r="OHE101" s="238"/>
      <c r="OHF101" s="238"/>
      <c r="OHG101" s="238"/>
      <c r="OHH101" s="238"/>
      <c r="OHI101" s="238"/>
      <c r="OHJ101" s="238"/>
      <c r="OHK101" s="238"/>
      <c r="OHL101" s="238"/>
      <c r="OHM101" s="238"/>
      <c r="OHN101" s="238"/>
      <c r="OHO101" s="238"/>
      <c r="OHP101" s="238"/>
      <c r="OHQ101" s="238"/>
      <c r="OHR101" s="238"/>
      <c r="OHS101" s="238"/>
      <c r="OHT101" s="238"/>
      <c r="OHU101" s="238"/>
      <c r="OHV101" s="238"/>
      <c r="OHW101" s="238"/>
      <c r="OHX101" s="238"/>
      <c r="OHY101" s="238"/>
      <c r="OHZ101" s="238"/>
      <c r="OIA101" s="238"/>
      <c r="OIB101" s="238"/>
      <c r="OIC101" s="238"/>
      <c r="OID101" s="238"/>
      <c r="OIE101" s="238"/>
      <c r="OIF101" s="238"/>
      <c r="OIG101" s="238"/>
      <c r="OIH101" s="238"/>
      <c r="OII101" s="238"/>
      <c r="OIJ101" s="238"/>
      <c r="OIK101" s="238"/>
      <c r="OIL101" s="238"/>
      <c r="OIM101" s="238"/>
      <c r="OIN101" s="238"/>
      <c r="OIO101" s="238"/>
      <c r="OIP101" s="238"/>
      <c r="OIQ101" s="238"/>
      <c r="OIR101" s="238"/>
      <c r="OIS101" s="238"/>
      <c r="OIT101" s="238"/>
      <c r="OIU101" s="238"/>
      <c r="OIV101" s="238"/>
      <c r="OIW101" s="238"/>
      <c r="OIX101" s="238"/>
      <c r="OIY101" s="238"/>
      <c r="OIZ101" s="238"/>
      <c r="OJA101" s="238"/>
      <c r="OJB101" s="238"/>
      <c r="OJC101" s="238"/>
      <c r="OJD101" s="238"/>
      <c r="OJE101" s="238"/>
      <c r="OJF101" s="238"/>
      <c r="OJG101" s="238"/>
      <c r="OJH101" s="238"/>
      <c r="OJI101" s="238"/>
      <c r="OJJ101" s="238"/>
      <c r="OJK101" s="238"/>
      <c r="OJL101" s="238"/>
      <c r="OJM101" s="238"/>
      <c r="OJN101" s="238"/>
      <c r="OJO101" s="238"/>
      <c r="OJP101" s="238"/>
      <c r="OJQ101" s="238"/>
      <c r="OJR101" s="238"/>
      <c r="OJS101" s="238"/>
      <c r="OJT101" s="238"/>
      <c r="OJU101" s="238"/>
      <c r="OJV101" s="238"/>
      <c r="OJW101" s="238"/>
      <c r="OJX101" s="238"/>
      <c r="OJY101" s="238"/>
      <c r="OJZ101" s="238"/>
      <c r="OKA101" s="238"/>
      <c r="OKB101" s="238"/>
      <c r="OKC101" s="238"/>
      <c r="OKD101" s="238"/>
      <c r="OKE101" s="238"/>
      <c r="OKF101" s="238"/>
      <c r="OKG101" s="238"/>
      <c r="OKH101" s="238"/>
      <c r="OKI101" s="238"/>
      <c r="OKJ101" s="238"/>
      <c r="OKK101" s="238"/>
      <c r="OKL101" s="238"/>
      <c r="OKM101" s="238"/>
      <c r="OKN101" s="238"/>
      <c r="OKO101" s="238"/>
      <c r="OKP101" s="238"/>
      <c r="OKQ101" s="238"/>
      <c r="OKR101" s="238"/>
      <c r="OKS101" s="238"/>
      <c r="OKT101" s="238"/>
      <c r="OKU101" s="238"/>
      <c r="OKV101" s="238"/>
      <c r="OKW101" s="238"/>
      <c r="OKX101" s="238"/>
      <c r="OKY101" s="238"/>
      <c r="OKZ101" s="238"/>
      <c r="OLA101" s="238"/>
      <c r="OLB101" s="238"/>
      <c r="OLC101" s="238"/>
      <c r="OLD101" s="238"/>
      <c r="OLE101" s="238"/>
      <c r="OLF101" s="238"/>
      <c r="OLG101" s="238"/>
      <c r="OLH101" s="238"/>
      <c r="OLI101" s="238"/>
      <c r="OLJ101" s="238"/>
      <c r="OLK101" s="238"/>
      <c r="OLL101" s="238"/>
      <c r="OLM101" s="238"/>
      <c r="OLN101" s="238"/>
      <c r="OLO101" s="238"/>
      <c r="OLP101" s="238"/>
      <c r="OLQ101" s="238"/>
      <c r="OLR101" s="238"/>
      <c r="OLS101" s="238"/>
      <c r="OLT101" s="238"/>
      <c r="OLU101" s="238"/>
      <c r="OLV101" s="238"/>
      <c r="OLW101" s="238"/>
      <c r="OLX101" s="238"/>
      <c r="OLY101" s="238"/>
      <c r="OLZ101" s="238"/>
      <c r="OMA101" s="238"/>
      <c r="OMB101" s="238"/>
      <c r="OMC101" s="238"/>
      <c r="OMD101" s="238"/>
      <c r="OME101" s="238"/>
      <c r="OMF101" s="238"/>
      <c r="OMG101" s="238"/>
      <c r="OMH101" s="238"/>
      <c r="OMI101" s="238"/>
      <c r="OMJ101" s="238"/>
      <c r="OMK101" s="238"/>
      <c r="OML101" s="238"/>
      <c r="OMM101" s="238"/>
      <c r="OMN101" s="238"/>
      <c r="OMO101" s="238"/>
      <c r="OMP101" s="238"/>
      <c r="OMQ101" s="238"/>
      <c r="OMR101" s="238"/>
      <c r="OMS101" s="238"/>
      <c r="OMT101" s="238"/>
      <c r="OMU101" s="238"/>
      <c r="OMV101" s="238"/>
      <c r="OMW101" s="238"/>
      <c r="OMX101" s="238"/>
      <c r="OMY101" s="238"/>
      <c r="OMZ101" s="238"/>
      <c r="ONA101" s="238"/>
      <c r="ONB101" s="238"/>
      <c r="ONC101" s="238"/>
      <c r="OND101" s="238"/>
      <c r="ONE101" s="238"/>
      <c r="ONF101" s="238"/>
      <c r="ONG101" s="238"/>
      <c r="ONH101" s="238"/>
      <c r="ONI101" s="238"/>
      <c r="ONJ101" s="238"/>
      <c r="ONK101" s="238"/>
      <c r="ONL101" s="238"/>
      <c r="ONM101" s="238"/>
      <c r="ONN101" s="238"/>
      <c r="ONO101" s="238"/>
      <c r="ONP101" s="238"/>
      <c r="ONQ101" s="238"/>
      <c r="ONR101" s="238"/>
      <c r="ONS101" s="238"/>
      <c r="ONT101" s="238"/>
      <c r="ONU101" s="238"/>
      <c r="ONV101" s="238"/>
      <c r="ONW101" s="238"/>
      <c r="ONX101" s="238"/>
      <c r="ONY101" s="238"/>
      <c r="ONZ101" s="238"/>
      <c r="OOA101" s="238"/>
      <c r="OOB101" s="238"/>
      <c r="OOC101" s="238"/>
      <c r="OOD101" s="238"/>
      <c r="OOE101" s="238"/>
      <c r="OOF101" s="238"/>
      <c r="OOG101" s="238"/>
      <c r="OOH101" s="238"/>
      <c r="OOI101" s="238"/>
      <c r="OOJ101" s="238"/>
      <c r="OOK101" s="238"/>
      <c r="OOL101" s="238"/>
      <c r="OOM101" s="238"/>
      <c r="OON101" s="238"/>
      <c r="OOO101" s="238"/>
      <c r="OOP101" s="238"/>
      <c r="OOQ101" s="238"/>
      <c r="OOR101" s="238"/>
      <c r="OOS101" s="238"/>
      <c r="OOT101" s="238"/>
      <c r="OOU101" s="238"/>
      <c r="OOV101" s="238"/>
      <c r="OOW101" s="238"/>
      <c r="OOX101" s="238"/>
      <c r="OOY101" s="238"/>
      <c r="OOZ101" s="238"/>
      <c r="OPA101" s="238"/>
      <c r="OPB101" s="238"/>
      <c r="OPC101" s="238"/>
      <c r="OPD101" s="238"/>
      <c r="OPE101" s="238"/>
      <c r="OPF101" s="238"/>
      <c r="OPG101" s="238"/>
      <c r="OPH101" s="238"/>
      <c r="OPI101" s="238"/>
      <c r="OPJ101" s="238"/>
      <c r="OPK101" s="238"/>
      <c r="OPL101" s="238"/>
      <c r="OPM101" s="238"/>
      <c r="OPN101" s="238"/>
      <c r="OPO101" s="238"/>
      <c r="OPP101" s="238"/>
      <c r="OPQ101" s="238"/>
      <c r="OPR101" s="238"/>
      <c r="OPS101" s="238"/>
      <c r="OPT101" s="238"/>
      <c r="OPU101" s="238"/>
      <c r="OPV101" s="238"/>
      <c r="OPW101" s="238"/>
      <c r="OPX101" s="238"/>
      <c r="OPY101" s="238"/>
      <c r="OPZ101" s="238"/>
      <c r="OQA101" s="238"/>
      <c r="OQB101" s="238"/>
      <c r="OQC101" s="238"/>
      <c r="OQD101" s="238"/>
      <c r="OQE101" s="238"/>
      <c r="OQF101" s="238"/>
      <c r="OQG101" s="238"/>
      <c r="OQH101" s="238"/>
      <c r="OQI101" s="238"/>
      <c r="OQJ101" s="238"/>
      <c r="OQK101" s="238"/>
      <c r="OQL101" s="238"/>
      <c r="OQM101" s="238"/>
      <c r="OQN101" s="238"/>
      <c r="OQO101" s="238"/>
      <c r="OQP101" s="238"/>
      <c r="OQQ101" s="238"/>
      <c r="OQR101" s="238"/>
      <c r="OQS101" s="238"/>
      <c r="OQT101" s="238"/>
      <c r="OQU101" s="238"/>
      <c r="OQV101" s="238"/>
      <c r="OQW101" s="238"/>
      <c r="OQX101" s="238"/>
      <c r="OQY101" s="238"/>
      <c r="OQZ101" s="238"/>
      <c r="ORA101" s="238"/>
      <c r="ORB101" s="238"/>
      <c r="ORC101" s="238"/>
      <c r="ORD101" s="238"/>
      <c r="ORE101" s="238"/>
      <c r="ORF101" s="238"/>
      <c r="ORG101" s="238"/>
      <c r="ORH101" s="238"/>
      <c r="ORI101" s="238"/>
      <c r="ORJ101" s="238"/>
      <c r="ORK101" s="238"/>
      <c r="ORL101" s="238"/>
      <c r="ORM101" s="238"/>
      <c r="ORN101" s="238"/>
      <c r="ORO101" s="238"/>
      <c r="ORP101" s="238"/>
      <c r="ORQ101" s="238"/>
      <c r="ORR101" s="238"/>
      <c r="ORS101" s="238"/>
      <c r="ORT101" s="238"/>
      <c r="ORU101" s="238"/>
      <c r="ORV101" s="238"/>
      <c r="ORW101" s="238"/>
      <c r="ORX101" s="238"/>
      <c r="ORY101" s="238"/>
      <c r="ORZ101" s="238"/>
      <c r="OSA101" s="238"/>
      <c r="OSB101" s="238"/>
      <c r="OSC101" s="238"/>
      <c r="OSD101" s="238"/>
      <c r="OSE101" s="238"/>
      <c r="OSF101" s="238"/>
      <c r="OSG101" s="238"/>
      <c r="OSH101" s="238"/>
      <c r="OSI101" s="238"/>
      <c r="OSJ101" s="238"/>
      <c r="OSK101" s="238"/>
      <c r="OSL101" s="238"/>
      <c r="OSM101" s="238"/>
      <c r="OSN101" s="238"/>
      <c r="OSO101" s="238"/>
      <c r="OSP101" s="238"/>
      <c r="OSQ101" s="238"/>
      <c r="OSR101" s="238"/>
      <c r="OSS101" s="238"/>
      <c r="OST101" s="238"/>
      <c r="OSU101" s="238"/>
      <c r="OSV101" s="238"/>
      <c r="OSW101" s="238"/>
      <c r="OSX101" s="238"/>
      <c r="OSY101" s="238"/>
      <c r="OSZ101" s="238"/>
      <c r="OTA101" s="238"/>
      <c r="OTB101" s="238"/>
      <c r="OTC101" s="238"/>
      <c r="OTD101" s="238"/>
      <c r="OTE101" s="238"/>
      <c r="OTF101" s="238"/>
      <c r="OTG101" s="238"/>
      <c r="OTH101" s="238"/>
      <c r="OTI101" s="238"/>
      <c r="OTJ101" s="238"/>
      <c r="OTK101" s="238"/>
      <c r="OTL101" s="238"/>
      <c r="OTM101" s="238"/>
      <c r="OTN101" s="238"/>
      <c r="OTO101" s="238"/>
      <c r="OTP101" s="238"/>
      <c r="OTQ101" s="238"/>
      <c r="OTR101" s="238"/>
      <c r="OTS101" s="238"/>
      <c r="OTT101" s="238"/>
      <c r="OTU101" s="238"/>
      <c r="OTV101" s="238"/>
      <c r="OTW101" s="238"/>
      <c r="OTX101" s="238"/>
      <c r="OTY101" s="238"/>
      <c r="OTZ101" s="238"/>
      <c r="OUA101" s="238"/>
      <c r="OUB101" s="238"/>
      <c r="OUC101" s="238"/>
      <c r="OUD101" s="238"/>
      <c r="OUE101" s="238"/>
      <c r="OUF101" s="238"/>
      <c r="OUG101" s="238"/>
      <c r="OUH101" s="238"/>
      <c r="OUI101" s="238"/>
      <c r="OUJ101" s="238"/>
      <c r="OUK101" s="238"/>
      <c r="OUL101" s="238"/>
      <c r="OUM101" s="238"/>
      <c r="OUN101" s="238"/>
      <c r="OUO101" s="238"/>
      <c r="OUP101" s="238"/>
      <c r="OUQ101" s="238"/>
      <c r="OUR101" s="238"/>
      <c r="OUS101" s="238"/>
      <c r="OUT101" s="238"/>
      <c r="OUU101" s="238"/>
      <c r="OUV101" s="238"/>
      <c r="OUW101" s="238"/>
      <c r="OUX101" s="238"/>
      <c r="OUY101" s="238"/>
      <c r="OUZ101" s="238"/>
      <c r="OVA101" s="238"/>
      <c r="OVB101" s="238"/>
      <c r="OVC101" s="238"/>
      <c r="OVD101" s="238"/>
      <c r="OVE101" s="238"/>
      <c r="OVF101" s="238"/>
      <c r="OVG101" s="238"/>
      <c r="OVH101" s="238"/>
      <c r="OVI101" s="238"/>
      <c r="OVJ101" s="238"/>
      <c r="OVK101" s="238"/>
      <c r="OVL101" s="238"/>
      <c r="OVM101" s="238"/>
      <c r="OVN101" s="238"/>
      <c r="OVO101" s="238"/>
      <c r="OVP101" s="238"/>
      <c r="OVQ101" s="238"/>
      <c r="OVR101" s="238"/>
      <c r="OVS101" s="238"/>
      <c r="OVT101" s="238"/>
      <c r="OVU101" s="238"/>
      <c r="OVV101" s="238"/>
      <c r="OVW101" s="238"/>
      <c r="OVX101" s="238"/>
      <c r="OVY101" s="238"/>
      <c r="OVZ101" s="238"/>
      <c r="OWA101" s="238"/>
      <c r="OWB101" s="238"/>
      <c r="OWC101" s="238"/>
      <c r="OWD101" s="238"/>
      <c r="OWE101" s="238"/>
      <c r="OWF101" s="238"/>
      <c r="OWG101" s="238"/>
      <c r="OWH101" s="238"/>
      <c r="OWI101" s="238"/>
      <c r="OWJ101" s="238"/>
      <c r="OWK101" s="238"/>
      <c r="OWL101" s="238"/>
      <c r="OWM101" s="238"/>
      <c r="OWN101" s="238"/>
      <c r="OWO101" s="238"/>
      <c r="OWP101" s="238"/>
      <c r="OWQ101" s="238"/>
      <c r="OWR101" s="238"/>
      <c r="OWS101" s="238"/>
      <c r="OWT101" s="238"/>
      <c r="OWU101" s="238"/>
      <c r="OWV101" s="238"/>
      <c r="OWW101" s="238"/>
      <c r="OWX101" s="238"/>
      <c r="OWY101" s="238"/>
      <c r="OWZ101" s="238"/>
      <c r="OXA101" s="238"/>
      <c r="OXB101" s="238"/>
      <c r="OXC101" s="238"/>
      <c r="OXD101" s="238"/>
      <c r="OXE101" s="238"/>
      <c r="OXF101" s="238"/>
      <c r="OXG101" s="238"/>
      <c r="OXH101" s="238"/>
      <c r="OXI101" s="238"/>
      <c r="OXJ101" s="238"/>
      <c r="OXK101" s="238"/>
      <c r="OXL101" s="238"/>
      <c r="OXM101" s="238"/>
      <c r="OXN101" s="238"/>
      <c r="OXO101" s="238"/>
      <c r="OXP101" s="238"/>
      <c r="OXQ101" s="238"/>
      <c r="OXR101" s="238"/>
      <c r="OXS101" s="238"/>
      <c r="OXT101" s="238"/>
      <c r="OXU101" s="238"/>
      <c r="OXV101" s="238"/>
      <c r="OXW101" s="238"/>
      <c r="OXX101" s="238"/>
      <c r="OXY101" s="238"/>
      <c r="OXZ101" s="238"/>
      <c r="OYA101" s="238"/>
      <c r="OYB101" s="238"/>
      <c r="OYC101" s="238"/>
      <c r="OYD101" s="238"/>
      <c r="OYE101" s="238"/>
      <c r="OYF101" s="238"/>
      <c r="OYG101" s="238"/>
      <c r="OYH101" s="238"/>
      <c r="OYI101" s="238"/>
      <c r="OYJ101" s="238"/>
      <c r="OYK101" s="238"/>
      <c r="OYL101" s="238"/>
      <c r="OYM101" s="238"/>
      <c r="OYN101" s="238"/>
      <c r="OYO101" s="238"/>
      <c r="OYP101" s="238"/>
      <c r="OYQ101" s="238"/>
      <c r="OYR101" s="238"/>
      <c r="OYS101" s="238"/>
      <c r="OYT101" s="238"/>
      <c r="OYU101" s="238"/>
      <c r="OYV101" s="238"/>
      <c r="OYW101" s="238"/>
      <c r="OYX101" s="238"/>
      <c r="OYY101" s="238"/>
      <c r="OYZ101" s="238"/>
      <c r="OZA101" s="238"/>
      <c r="OZB101" s="238"/>
      <c r="OZC101" s="238"/>
      <c r="OZD101" s="238"/>
      <c r="OZE101" s="238"/>
      <c r="OZF101" s="238"/>
      <c r="OZG101" s="238"/>
      <c r="OZH101" s="238"/>
      <c r="OZI101" s="238"/>
      <c r="OZJ101" s="238"/>
      <c r="OZK101" s="238"/>
      <c r="OZL101" s="238"/>
      <c r="OZM101" s="238"/>
      <c r="OZN101" s="238"/>
      <c r="OZO101" s="238"/>
      <c r="OZP101" s="238"/>
      <c r="OZQ101" s="238"/>
      <c r="OZR101" s="238"/>
      <c r="OZS101" s="238"/>
      <c r="OZT101" s="238"/>
      <c r="OZU101" s="238"/>
      <c r="OZV101" s="238"/>
      <c r="OZW101" s="238"/>
      <c r="OZX101" s="238"/>
      <c r="OZY101" s="238"/>
      <c r="OZZ101" s="238"/>
      <c r="PAA101" s="238"/>
      <c r="PAB101" s="238"/>
      <c r="PAC101" s="238"/>
      <c r="PAD101" s="238"/>
      <c r="PAE101" s="238"/>
      <c r="PAF101" s="238"/>
      <c r="PAG101" s="238"/>
      <c r="PAH101" s="238"/>
      <c r="PAI101" s="238"/>
      <c r="PAJ101" s="238"/>
      <c r="PAK101" s="238"/>
      <c r="PAL101" s="238"/>
      <c r="PAM101" s="238"/>
      <c r="PAN101" s="238"/>
      <c r="PAO101" s="238"/>
      <c r="PAP101" s="238"/>
      <c r="PAQ101" s="238"/>
      <c r="PAR101" s="238"/>
      <c r="PAS101" s="238"/>
      <c r="PAT101" s="238"/>
      <c r="PAU101" s="238"/>
      <c r="PAV101" s="238"/>
      <c r="PAW101" s="238"/>
      <c r="PAX101" s="238"/>
      <c r="PAY101" s="238"/>
      <c r="PAZ101" s="238"/>
      <c r="PBA101" s="238"/>
      <c r="PBB101" s="238"/>
      <c r="PBC101" s="238"/>
      <c r="PBD101" s="238"/>
      <c r="PBE101" s="238"/>
      <c r="PBF101" s="238"/>
      <c r="PBG101" s="238"/>
      <c r="PBH101" s="238"/>
      <c r="PBI101" s="238"/>
      <c r="PBJ101" s="238"/>
      <c r="PBK101" s="238"/>
      <c r="PBL101" s="238"/>
      <c r="PBM101" s="238"/>
      <c r="PBN101" s="238"/>
      <c r="PBO101" s="238"/>
      <c r="PBP101" s="238"/>
      <c r="PBQ101" s="238"/>
      <c r="PBR101" s="238"/>
      <c r="PBS101" s="238"/>
      <c r="PBT101" s="238"/>
      <c r="PBU101" s="238"/>
      <c r="PBV101" s="238"/>
      <c r="PBW101" s="238"/>
      <c r="PBX101" s="238"/>
      <c r="PBY101" s="238"/>
      <c r="PBZ101" s="238"/>
      <c r="PCA101" s="238"/>
      <c r="PCB101" s="238"/>
      <c r="PCC101" s="238"/>
      <c r="PCD101" s="238"/>
      <c r="PCE101" s="238"/>
      <c r="PCF101" s="238"/>
      <c r="PCG101" s="238"/>
      <c r="PCH101" s="238"/>
      <c r="PCI101" s="238"/>
      <c r="PCJ101" s="238"/>
      <c r="PCK101" s="238"/>
      <c r="PCL101" s="238"/>
      <c r="PCM101" s="238"/>
      <c r="PCN101" s="238"/>
      <c r="PCO101" s="238"/>
      <c r="PCP101" s="238"/>
      <c r="PCQ101" s="238"/>
      <c r="PCR101" s="238"/>
      <c r="PCS101" s="238"/>
      <c r="PCT101" s="238"/>
      <c r="PCU101" s="238"/>
      <c r="PCV101" s="238"/>
      <c r="PCW101" s="238"/>
      <c r="PCX101" s="238"/>
      <c r="PCY101" s="238"/>
      <c r="PCZ101" s="238"/>
      <c r="PDA101" s="238"/>
      <c r="PDB101" s="238"/>
      <c r="PDC101" s="238"/>
      <c r="PDD101" s="238"/>
      <c r="PDE101" s="238"/>
      <c r="PDF101" s="238"/>
      <c r="PDG101" s="238"/>
      <c r="PDH101" s="238"/>
      <c r="PDI101" s="238"/>
      <c r="PDJ101" s="238"/>
      <c r="PDK101" s="238"/>
      <c r="PDL101" s="238"/>
      <c r="PDM101" s="238"/>
      <c r="PDN101" s="238"/>
      <c r="PDO101" s="238"/>
      <c r="PDP101" s="238"/>
      <c r="PDQ101" s="238"/>
      <c r="PDR101" s="238"/>
      <c r="PDS101" s="238"/>
      <c r="PDT101" s="238"/>
      <c r="PDU101" s="238"/>
      <c r="PDV101" s="238"/>
      <c r="PDW101" s="238"/>
      <c r="PDX101" s="238"/>
      <c r="PDY101" s="238"/>
      <c r="PDZ101" s="238"/>
      <c r="PEA101" s="238"/>
      <c r="PEB101" s="238"/>
      <c r="PEC101" s="238"/>
      <c r="PED101" s="238"/>
      <c r="PEE101" s="238"/>
      <c r="PEF101" s="238"/>
      <c r="PEG101" s="238"/>
      <c r="PEH101" s="238"/>
      <c r="PEI101" s="238"/>
      <c r="PEJ101" s="238"/>
      <c r="PEK101" s="238"/>
      <c r="PEL101" s="238"/>
      <c r="PEM101" s="238"/>
      <c r="PEN101" s="238"/>
      <c r="PEO101" s="238"/>
      <c r="PEP101" s="238"/>
      <c r="PEQ101" s="238"/>
      <c r="PER101" s="238"/>
      <c r="PES101" s="238"/>
      <c r="PET101" s="238"/>
      <c r="PEU101" s="238"/>
      <c r="PEV101" s="238"/>
      <c r="PEW101" s="238"/>
      <c r="PEX101" s="238"/>
      <c r="PEY101" s="238"/>
      <c r="PEZ101" s="238"/>
      <c r="PFA101" s="238"/>
      <c r="PFB101" s="238"/>
      <c r="PFC101" s="238"/>
      <c r="PFD101" s="238"/>
      <c r="PFE101" s="238"/>
      <c r="PFF101" s="238"/>
      <c r="PFG101" s="238"/>
      <c r="PFH101" s="238"/>
      <c r="PFI101" s="238"/>
      <c r="PFJ101" s="238"/>
      <c r="PFK101" s="238"/>
      <c r="PFL101" s="238"/>
      <c r="PFM101" s="238"/>
      <c r="PFN101" s="238"/>
      <c r="PFO101" s="238"/>
      <c r="PFP101" s="238"/>
      <c r="PFQ101" s="238"/>
      <c r="PFR101" s="238"/>
      <c r="PFS101" s="238"/>
      <c r="PFT101" s="238"/>
      <c r="PFU101" s="238"/>
      <c r="PFV101" s="238"/>
      <c r="PFW101" s="238"/>
      <c r="PFX101" s="238"/>
      <c r="PFY101" s="238"/>
      <c r="PFZ101" s="238"/>
      <c r="PGA101" s="238"/>
      <c r="PGB101" s="238"/>
      <c r="PGC101" s="238"/>
      <c r="PGD101" s="238"/>
      <c r="PGE101" s="238"/>
      <c r="PGF101" s="238"/>
      <c r="PGG101" s="238"/>
      <c r="PGH101" s="238"/>
      <c r="PGI101" s="238"/>
      <c r="PGJ101" s="238"/>
      <c r="PGK101" s="238"/>
      <c r="PGL101" s="238"/>
      <c r="PGM101" s="238"/>
      <c r="PGN101" s="238"/>
      <c r="PGO101" s="238"/>
      <c r="PGP101" s="238"/>
      <c r="PGQ101" s="238"/>
      <c r="PGR101" s="238"/>
      <c r="PGS101" s="238"/>
      <c r="PGT101" s="238"/>
      <c r="PGU101" s="238"/>
      <c r="PGV101" s="238"/>
      <c r="PGW101" s="238"/>
      <c r="PGX101" s="238"/>
      <c r="PGY101" s="238"/>
      <c r="PGZ101" s="238"/>
      <c r="PHA101" s="238"/>
      <c r="PHB101" s="238"/>
      <c r="PHC101" s="238"/>
      <c r="PHD101" s="238"/>
      <c r="PHE101" s="238"/>
      <c r="PHF101" s="238"/>
      <c r="PHG101" s="238"/>
      <c r="PHH101" s="238"/>
      <c r="PHI101" s="238"/>
      <c r="PHJ101" s="238"/>
      <c r="PHK101" s="238"/>
      <c r="PHL101" s="238"/>
      <c r="PHM101" s="238"/>
      <c r="PHN101" s="238"/>
      <c r="PHO101" s="238"/>
      <c r="PHP101" s="238"/>
      <c r="PHQ101" s="238"/>
      <c r="PHR101" s="238"/>
      <c r="PHS101" s="238"/>
      <c r="PHT101" s="238"/>
      <c r="PHU101" s="238"/>
      <c r="PHV101" s="238"/>
      <c r="PHW101" s="238"/>
      <c r="PHX101" s="238"/>
      <c r="PHY101" s="238"/>
      <c r="PHZ101" s="238"/>
      <c r="PIA101" s="238"/>
      <c r="PIB101" s="238"/>
      <c r="PIC101" s="238"/>
      <c r="PID101" s="238"/>
      <c r="PIE101" s="238"/>
      <c r="PIF101" s="238"/>
      <c r="PIG101" s="238"/>
      <c r="PIH101" s="238"/>
      <c r="PII101" s="238"/>
      <c r="PIJ101" s="238"/>
      <c r="PIK101" s="238"/>
      <c r="PIL101" s="238"/>
      <c r="PIM101" s="238"/>
      <c r="PIN101" s="238"/>
      <c r="PIO101" s="238"/>
      <c r="PIP101" s="238"/>
      <c r="PIQ101" s="238"/>
      <c r="PIR101" s="238"/>
      <c r="PIS101" s="238"/>
      <c r="PIT101" s="238"/>
      <c r="PIU101" s="238"/>
      <c r="PIV101" s="238"/>
      <c r="PIW101" s="238"/>
      <c r="PIX101" s="238"/>
      <c r="PIY101" s="238"/>
      <c r="PIZ101" s="238"/>
      <c r="PJA101" s="238"/>
      <c r="PJB101" s="238"/>
      <c r="PJC101" s="238"/>
      <c r="PJD101" s="238"/>
      <c r="PJE101" s="238"/>
      <c r="PJF101" s="238"/>
      <c r="PJG101" s="238"/>
      <c r="PJH101" s="238"/>
      <c r="PJI101" s="238"/>
      <c r="PJJ101" s="238"/>
      <c r="PJK101" s="238"/>
      <c r="PJL101" s="238"/>
      <c r="PJM101" s="238"/>
      <c r="PJN101" s="238"/>
      <c r="PJO101" s="238"/>
      <c r="PJP101" s="238"/>
      <c r="PJQ101" s="238"/>
      <c r="PJR101" s="238"/>
      <c r="PJS101" s="238"/>
      <c r="PJT101" s="238"/>
      <c r="PJU101" s="238"/>
      <c r="PJV101" s="238"/>
      <c r="PJW101" s="238"/>
      <c r="PJX101" s="238"/>
      <c r="PJY101" s="238"/>
      <c r="PJZ101" s="238"/>
      <c r="PKA101" s="238"/>
      <c r="PKB101" s="238"/>
      <c r="PKC101" s="238"/>
      <c r="PKD101" s="238"/>
      <c r="PKE101" s="238"/>
      <c r="PKF101" s="238"/>
      <c r="PKG101" s="238"/>
      <c r="PKH101" s="238"/>
      <c r="PKI101" s="238"/>
      <c r="PKJ101" s="238"/>
      <c r="PKK101" s="238"/>
      <c r="PKL101" s="238"/>
      <c r="PKM101" s="238"/>
      <c r="PKN101" s="238"/>
      <c r="PKO101" s="238"/>
      <c r="PKP101" s="238"/>
      <c r="PKQ101" s="238"/>
      <c r="PKR101" s="238"/>
      <c r="PKS101" s="238"/>
      <c r="PKT101" s="238"/>
      <c r="PKU101" s="238"/>
      <c r="PKV101" s="238"/>
      <c r="PKW101" s="238"/>
      <c r="PKX101" s="238"/>
      <c r="PKY101" s="238"/>
      <c r="PKZ101" s="238"/>
      <c r="PLA101" s="238"/>
      <c r="PLB101" s="238"/>
      <c r="PLC101" s="238"/>
      <c r="PLD101" s="238"/>
      <c r="PLE101" s="238"/>
      <c r="PLF101" s="238"/>
      <c r="PLG101" s="238"/>
      <c r="PLH101" s="238"/>
      <c r="PLI101" s="238"/>
      <c r="PLJ101" s="238"/>
      <c r="PLK101" s="238"/>
      <c r="PLL101" s="238"/>
      <c r="PLM101" s="238"/>
      <c r="PLN101" s="238"/>
      <c r="PLO101" s="238"/>
      <c r="PLP101" s="238"/>
      <c r="PLQ101" s="238"/>
      <c r="PLR101" s="238"/>
      <c r="PLS101" s="238"/>
      <c r="PLT101" s="238"/>
      <c r="PLU101" s="238"/>
      <c r="PLV101" s="238"/>
      <c r="PLW101" s="238"/>
      <c r="PLX101" s="238"/>
      <c r="PLY101" s="238"/>
      <c r="PLZ101" s="238"/>
      <c r="PMA101" s="238"/>
      <c r="PMB101" s="238"/>
      <c r="PMC101" s="238"/>
      <c r="PMD101" s="238"/>
      <c r="PME101" s="238"/>
      <c r="PMF101" s="238"/>
      <c r="PMG101" s="238"/>
      <c r="PMH101" s="238"/>
      <c r="PMI101" s="238"/>
      <c r="PMJ101" s="238"/>
      <c r="PMK101" s="238"/>
      <c r="PML101" s="238"/>
      <c r="PMM101" s="238"/>
      <c r="PMN101" s="238"/>
      <c r="PMO101" s="238"/>
      <c r="PMP101" s="238"/>
      <c r="PMQ101" s="238"/>
      <c r="PMR101" s="238"/>
      <c r="PMS101" s="238"/>
      <c r="PMT101" s="238"/>
      <c r="PMU101" s="238"/>
      <c r="PMV101" s="238"/>
      <c r="PMW101" s="238"/>
      <c r="PMX101" s="238"/>
      <c r="PMY101" s="238"/>
      <c r="PMZ101" s="238"/>
      <c r="PNA101" s="238"/>
      <c r="PNB101" s="238"/>
      <c r="PNC101" s="238"/>
      <c r="PND101" s="238"/>
      <c r="PNE101" s="238"/>
      <c r="PNF101" s="238"/>
      <c r="PNG101" s="238"/>
      <c r="PNH101" s="238"/>
      <c r="PNI101" s="238"/>
      <c r="PNJ101" s="238"/>
      <c r="PNK101" s="238"/>
      <c r="PNL101" s="238"/>
      <c r="PNM101" s="238"/>
      <c r="PNN101" s="238"/>
      <c r="PNO101" s="238"/>
      <c r="PNP101" s="238"/>
      <c r="PNQ101" s="238"/>
      <c r="PNR101" s="238"/>
      <c r="PNS101" s="238"/>
      <c r="PNT101" s="238"/>
      <c r="PNU101" s="238"/>
      <c r="PNV101" s="238"/>
      <c r="PNW101" s="238"/>
      <c r="PNX101" s="238"/>
      <c r="PNY101" s="238"/>
      <c r="PNZ101" s="238"/>
      <c r="POA101" s="238"/>
      <c r="POB101" s="238"/>
      <c r="POC101" s="238"/>
      <c r="POD101" s="238"/>
      <c r="POE101" s="238"/>
      <c r="POF101" s="238"/>
      <c r="POG101" s="238"/>
      <c r="POH101" s="238"/>
      <c r="POI101" s="238"/>
      <c r="POJ101" s="238"/>
      <c r="POK101" s="238"/>
      <c r="POL101" s="238"/>
      <c r="POM101" s="238"/>
      <c r="PON101" s="238"/>
      <c r="POO101" s="238"/>
      <c r="POP101" s="238"/>
      <c r="POQ101" s="238"/>
      <c r="POR101" s="238"/>
      <c r="POS101" s="238"/>
      <c r="POT101" s="238"/>
      <c r="POU101" s="238"/>
      <c r="POV101" s="238"/>
      <c r="POW101" s="238"/>
      <c r="POX101" s="238"/>
      <c r="POY101" s="238"/>
      <c r="POZ101" s="238"/>
      <c r="PPA101" s="238"/>
      <c r="PPB101" s="238"/>
      <c r="PPC101" s="238"/>
      <c r="PPD101" s="238"/>
      <c r="PPE101" s="238"/>
      <c r="PPF101" s="238"/>
      <c r="PPG101" s="238"/>
      <c r="PPH101" s="238"/>
      <c r="PPI101" s="238"/>
      <c r="PPJ101" s="238"/>
      <c r="PPK101" s="238"/>
      <c r="PPL101" s="238"/>
      <c r="PPM101" s="238"/>
      <c r="PPN101" s="238"/>
      <c r="PPO101" s="238"/>
      <c r="PPP101" s="238"/>
      <c r="PPQ101" s="238"/>
      <c r="PPR101" s="238"/>
      <c r="PPS101" s="238"/>
      <c r="PPT101" s="238"/>
      <c r="PPU101" s="238"/>
      <c r="PPV101" s="238"/>
      <c r="PPW101" s="238"/>
      <c r="PPX101" s="238"/>
      <c r="PPY101" s="238"/>
      <c r="PPZ101" s="238"/>
      <c r="PQA101" s="238"/>
      <c r="PQB101" s="238"/>
      <c r="PQC101" s="238"/>
      <c r="PQD101" s="238"/>
      <c r="PQE101" s="238"/>
      <c r="PQF101" s="238"/>
      <c r="PQG101" s="238"/>
      <c r="PQH101" s="238"/>
      <c r="PQI101" s="238"/>
      <c r="PQJ101" s="238"/>
      <c r="PQK101" s="238"/>
      <c r="PQL101" s="238"/>
      <c r="PQM101" s="238"/>
      <c r="PQN101" s="238"/>
      <c r="PQO101" s="238"/>
      <c r="PQP101" s="238"/>
      <c r="PQQ101" s="238"/>
      <c r="PQR101" s="238"/>
      <c r="PQS101" s="238"/>
      <c r="PQT101" s="238"/>
      <c r="PQU101" s="238"/>
      <c r="PQV101" s="238"/>
      <c r="PQW101" s="238"/>
      <c r="PQX101" s="238"/>
      <c r="PQY101" s="238"/>
      <c r="PQZ101" s="238"/>
      <c r="PRA101" s="238"/>
      <c r="PRB101" s="238"/>
      <c r="PRC101" s="238"/>
      <c r="PRD101" s="238"/>
      <c r="PRE101" s="238"/>
      <c r="PRF101" s="238"/>
      <c r="PRG101" s="238"/>
      <c r="PRH101" s="238"/>
      <c r="PRI101" s="238"/>
      <c r="PRJ101" s="238"/>
      <c r="PRK101" s="238"/>
      <c r="PRL101" s="238"/>
      <c r="PRM101" s="238"/>
      <c r="PRN101" s="238"/>
      <c r="PRO101" s="238"/>
      <c r="PRP101" s="238"/>
      <c r="PRQ101" s="238"/>
      <c r="PRR101" s="238"/>
      <c r="PRS101" s="238"/>
      <c r="PRT101" s="238"/>
      <c r="PRU101" s="238"/>
      <c r="PRV101" s="238"/>
      <c r="PRW101" s="238"/>
      <c r="PRX101" s="238"/>
      <c r="PRY101" s="238"/>
      <c r="PRZ101" s="238"/>
      <c r="PSA101" s="238"/>
      <c r="PSB101" s="238"/>
      <c r="PSC101" s="238"/>
      <c r="PSD101" s="238"/>
      <c r="PSE101" s="238"/>
      <c r="PSF101" s="238"/>
      <c r="PSG101" s="238"/>
      <c r="PSH101" s="238"/>
      <c r="PSI101" s="238"/>
      <c r="PSJ101" s="238"/>
      <c r="PSK101" s="238"/>
      <c r="PSL101" s="238"/>
      <c r="PSM101" s="238"/>
      <c r="PSN101" s="238"/>
      <c r="PSO101" s="238"/>
      <c r="PSP101" s="238"/>
      <c r="PSQ101" s="238"/>
      <c r="PSR101" s="238"/>
      <c r="PSS101" s="238"/>
      <c r="PST101" s="238"/>
      <c r="PSU101" s="238"/>
      <c r="PSV101" s="238"/>
      <c r="PSW101" s="238"/>
      <c r="PSX101" s="238"/>
      <c r="PSY101" s="238"/>
      <c r="PSZ101" s="238"/>
      <c r="PTA101" s="238"/>
      <c r="PTB101" s="238"/>
      <c r="PTC101" s="238"/>
      <c r="PTD101" s="238"/>
      <c r="PTE101" s="238"/>
      <c r="PTF101" s="238"/>
      <c r="PTG101" s="238"/>
      <c r="PTH101" s="238"/>
      <c r="PTI101" s="238"/>
      <c r="PTJ101" s="238"/>
      <c r="PTK101" s="238"/>
      <c r="PTL101" s="238"/>
      <c r="PTM101" s="238"/>
      <c r="PTN101" s="238"/>
      <c r="PTO101" s="238"/>
      <c r="PTP101" s="238"/>
      <c r="PTQ101" s="238"/>
      <c r="PTR101" s="238"/>
      <c r="PTS101" s="238"/>
      <c r="PTT101" s="238"/>
      <c r="PTU101" s="238"/>
      <c r="PTV101" s="238"/>
      <c r="PTW101" s="238"/>
      <c r="PTX101" s="238"/>
      <c r="PTY101" s="238"/>
      <c r="PTZ101" s="238"/>
      <c r="PUA101" s="238"/>
      <c r="PUB101" s="238"/>
      <c r="PUC101" s="238"/>
      <c r="PUD101" s="238"/>
      <c r="PUE101" s="238"/>
      <c r="PUF101" s="238"/>
      <c r="PUG101" s="238"/>
      <c r="PUH101" s="238"/>
      <c r="PUI101" s="238"/>
      <c r="PUJ101" s="238"/>
      <c r="PUK101" s="238"/>
      <c r="PUL101" s="238"/>
      <c r="PUM101" s="238"/>
      <c r="PUN101" s="238"/>
      <c r="PUO101" s="238"/>
      <c r="PUP101" s="238"/>
      <c r="PUQ101" s="238"/>
      <c r="PUR101" s="238"/>
      <c r="PUS101" s="238"/>
      <c r="PUT101" s="238"/>
      <c r="PUU101" s="238"/>
      <c r="PUV101" s="238"/>
      <c r="PUW101" s="238"/>
      <c r="PUX101" s="238"/>
      <c r="PUY101" s="238"/>
      <c r="PUZ101" s="238"/>
      <c r="PVA101" s="238"/>
      <c r="PVB101" s="238"/>
      <c r="PVC101" s="238"/>
      <c r="PVD101" s="238"/>
      <c r="PVE101" s="238"/>
      <c r="PVF101" s="238"/>
      <c r="PVG101" s="238"/>
      <c r="PVH101" s="238"/>
      <c r="PVI101" s="238"/>
      <c r="PVJ101" s="238"/>
      <c r="PVK101" s="238"/>
      <c r="PVL101" s="238"/>
      <c r="PVM101" s="238"/>
      <c r="PVN101" s="238"/>
      <c r="PVO101" s="238"/>
      <c r="PVP101" s="238"/>
      <c r="PVQ101" s="238"/>
      <c r="PVR101" s="238"/>
      <c r="PVS101" s="238"/>
      <c r="PVT101" s="238"/>
      <c r="PVU101" s="238"/>
      <c r="PVV101" s="238"/>
      <c r="PVW101" s="238"/>
      <c r="PVX101" s="238"/>
      <c r="PVY101" s="238"/>
      <c r="PVZ101" s="238"/>
      <c r="PWA101" s="238"/>
      <c r="PWB101" s="238"/>
      <c r="PWC101" s="238"/>
      <c r="PWD101" s="238"/>
      <c r="PWE101" s="238"/>
      <c r="PWF101" s="238"/>
      <c r="PWG101" s="238"/>
      <c r="PWH101" s="238"/>
      <c r="PWI101" s="238"/>
      <c r="PWJ101" s="238"/>
      <c r="PWK101" s="238"/>
      <c r="PWL101" s="238"/>
      <c r="PWM101" s="238"/>
      <c r="PWN101" s="238"/>
      <c r="PWO101" s="238"/>
      <c r="PWP101" s="238"/>
      <c r="PWQ101" s="238"/>
      <c r="PWR101" s="238"/>
      <c r="PWS101" s="238"/>
      <c r="PWT101" s="238"/>
      <c r="PWU101" s="238"/>
      <c r="PWV101" s="238"/>
      <c r="PWW101" s="238"/>
      <c r="PWX101" s="238"/>
      <c r="PWY101" s="238"/>
      <c r="PWZ101" s="238"/>
      <c r="PXA101" s="238"/>
      <c r="PXB101" s="238"/>
      <c r="PXC101" s="238"/>
      <c r="PXD101" s="238"/>
      <c r="PXE101" s="238"/>
      <c r="PXF101" s="238"/>
      <c r="PXG101" s="238"/>
      <c r="PXH101" s="238"/>
      <c r="PXI101" s="238"/>
      <c r="PXJ101" s="238"/>
      <c r="PXK101" s="238"/>
      <c r="PXL101" s="238"/>
      <c r="PXM101" s="238"/>
      <c r="PXN101" s="238"/>
      <c r="PXO101" s="238"/>
      <c r="PXP101" s="238"/>
      <c r="PXQ101" s="238"/>
      <c r="PXR101" s="238"/>
      <c r="PXS101" s="238"/>
      <c r="PXT101" s="238"/>
      <c r="PXU101" s="238"/>
      <c r="PXV101" s="238"/>
      <c r="PXW101" s="238"/>
      <c r="PXX101" s="238"/>
      <c r="PXY101" s="238"/>
      <c r="PXZ101" s="238"/>
      <c r="PYA101" s="238"/>
      <c r="PYB101" s="238"/>
      <c r="PYC101" s="238"/>
      <c r="PYD101" s="238"/>
      <c r="PYE101" s="238"/>
      <c r="PYF101" s="238"/>
      <c r="PYG101" s="238"/>
      <c r="PYH101" s="238"/>
      <c r="PYI101" s="238"/>
      <c r="PYJ101" s="238"/>
      <c r="PYK101" s="238"/>
      <c r="PYL101" s="238"/>
      <c r="PYM101" s="238"/>
      <c r="PYN101" s="238"/>
      <c r="PYO101" s="238"/>
      <c r="PYP101" s="238"/>
      <c r="PYQ101" s="238"/>
      <c r="PYR101" s="238"/>
      <c r="PYS101" s="238"/>
      <c r="PYT101" s="238"/>
      <c r="PYU101" s="238"/>
      <c r="PYV101" s="238"/>
      <c r="PYW101" s="238"/>
      <c r="PYX101" s="238"/>
      <c r="PYY101" s="238"/>
      <c r="PYZ101" s="238"/>
      <c r="PZA101" s="238"/>
      <c r="PZB101" s="238"/>
      <c r="PZC101" s="238"/>
      <c r="PZD101" s="238"/>
      <c r="PZE101" s="238"/>
      <c r="PZF101" s="238"/>
      <c r="PZG101" s="238"/>
      <c r="PZH101" s="238"/>
      <c r="PZI101" s="238"/>
      <c r="PZJ101" s="238"/>
      <c r="PZK101" s="238"/>
      <c r="PZL101" s="238"/>
      <c r="PZM101" s="238"/>
      <c r="PZN101" s="238"/>
      <c r="PZO101" s="238"/>
      <c r="PZP101" s="238"/>
      <c r="PZQ101" s="238"/>
      <c r="PZR101" s="238"/>
      <c r="PZS101" s="238"/>
      <c r="PZT101" s="238"/>
      <c r="PZU101" s="238"/>
      <c r="PZV101" s="238"/>
      <c r="PZW101" s="238"/>
      <c r="PZX101" s="238"/>
      <c r="PZY101" s="238"/>
      <c r="PZZ101" s="238"/>
      <c r="QAA101" s="238"/>
      <c r="QAB101" s="238"/>
      <c r="QAC101" s="238"/>
      <c r="QAD101" s="238"/>
      <c r="QAE101" s="238"/>
      <c r="QAF101" s="238"/>
      <c r="QAG101" s="238"/>
      <c r="QAH101" s="238"/>
      <c r="QAI101" s="238"/>
      <c r="QAJ101" s="238"/>
      <c r="QAK101" s="238"/>
      <c r="QAL101" s="238"/>
      <c r="QAM101" s="238"/>
      <c r="QAN101" s="238"/>
      <c r="QAO101" s="238"/>
      <c r="QAP101" s="238"/>
      <c r="QAQ101" s="238"/>
      <c r="QAR101" s="238"/>
      <c r="QAS101" s="238"/>
      <c r="QAT101" s="238"/>
      <c r="QAU101" s="238"/>
      <c r="QAV101" s="238"/>
      <c r="QAW101" s="238"/>
      <c r="QAX101" s="238"/>
      <c r="QAY101" s="238"/>
      <c r="QAZ101" s="238"/>
      <c r="QBA101" s="238"/>
      <c r="QBB101" s="238"/>
      <c r="QBC101" s="238"/>
      <c r="QBD101" s="238"/>
      <c r="QBE101" s="238"/>
      <c r="QBF101" s="238"/>
      <c r="QBG101" s="238"/>
      <c r="QBH101" s="238"/>
      <c r="QBI101" s="238"/>
      <c r="QBJ101" s="238"/>
      <c r="QBK101" s="238"/>
      <c r="QBL101" s="238"/>
      <c r="QBM101" s="238"/>
      <c r="QBN101" s="238"/>
      <c r="QBO101" s="238"/>
      <c r="QBP101" s="238"/>
      <c r="QBQ101" s="238"/>
      <c r="QBR101" s="238"/>
      <c r="QBS101" s="238"/>
      <c r="QBT101" s="238"/>
      <c r="QBU101" s="238"/>
      <c r="QBV101" s="238"/>
      <c r="QBW101" s="238"/>
      <c r="QBX101" s="238"/>
      <c r="QBY101" s="238"/>
      <c r="QBZ101" s="238"/>
      <c r="QCA101" s="238"/>
      <c r="QCB101" s="238"/>
      <c r="QCC101" s="238"/>
      <c r="QCD101" s="238"/>
      <c r="QCE101" s="238"/>
      <c r="QCF101" s="238"/>
      <c r="QCG101" s="238"/>
      <c r="QCH101" s="238"/>
      <c r="QCI101" s="238"/>
      <c r="QCJ101" s="238"/>
      <c r="QCK101" s="238"/>
      <c r="QCL101" s="238"/>
      <c r="QCM101" s="238"/>
      <c r="QCN101" s="238"/>
      <c r="QCO101" s="238"/>
      <c r="QCP101" s="238"/>
      <c r="QCQ101" s="238"/>
      <c r="QCR101" s="238"/>
      <c r="QCS101" s="238"/>
      <c r="QCT101" s="238"/>
      <c r="QCU101" s="238"/>
      <c r="QCV101" s="238"/>
      <c r="QCW101" s="238"/>
      <c r="QCX101" s="238"/>
      <c r="QCY101" s="238"/>
      <c r="QCZ101" s="238"/>
      <c r="QDA101" s="238"/>
      <c r="QDB101" s="238"/>
      <c r="QDC101" s="238"/>
      <c r="QDD101" s="238"/>
      <c r="QDE101" s="238"/>
      <c r="QDF101" s="238"/>
      <c r="QDG101" s="238"/>
      <c r="QDH101" s="238"/>
      <c r="QDI101" s="238"/>
      <c r="QDJ101" s="238"/>
      <c r="QDK101" s="238"/>
      <c r="QDL101" s="238"/>
      <c r="QDM101" s="238"/>
      <c r="QDN101" s="238"/>
      <c r="QDO101" s="238"/>
      <c r="QDP101" s="238"/>
      <c r="QDQ101" s="238"/>
      <c r="QDR101" s="238"/>
      <c r="QDS101" s="238"/>
      <c r="QDT101" s="238"/>
      <c r="QDU101" s="238"/>
      <c r="QDV101" s="238"/>
      <c r="QDW101" s="238"/>
      <c r="QDX101" s="238"/>
      <c r="QDY101" s="238"/>
      <c r="QDZ101" s="238"/>
      <c r="QEA101" s="238"/>
      <c r="QEB101" s="238"/>
      <c r="QEC101" s="238"/>
      <c r="QED101" s="238"/>
      <c r="QEE101" s="238"/>
      <c r="QEF101" s="238"/>
      <c r="QEG101" s="238"/>
      <c r="QEH101" s="238"/>
      <c r="QEI101" s="238"/>
      <c r="QEJ101" s="238"/>
      <c r="QEK101" s="238"/>
      <c r="QEL101" s="238"/>
      <c r="QEM101" s="238"/>
      <c r="QEN101" s="238"/>
      <c r="QEO101" s="238"/>
      <c r="QEP101" s="238"/>
      <c r="QEQ101" s="238"/>
      <c r="QER101" s="238"/>
      <c r="QES101" s="238"/>
      <c r="QET101" s="238"/>
      <c r="QEU101" s="238"/>
      <c r="QEV101" s="238"/>
      <c r="QEW101" s="238"/>
      <c r="QEX101" s="238"/>
      <c r="QEY101" s="238"/>
      <c r="QEZ101" s="238"/>
      <c r="QFA101" s="238"/>
      <c r="QFB101" s="238"/>
      <c r="QFC101" s="238"/>
      <c r="QFD101" s="238"/>
      <c r="QFE101" s="238"/>
      <c r="QFF101" s="238"/>
      <c r="QFG101" s="238"/>
      <c r="QFH101" s="238"/>
      <c r="QFI101" s="238"/>
      <c r="QFJ101" s="238"/>
      <c r="QFK101" s="238"/>
      <c r="QFL101" s="238"/>
      <c r="QFM101" s="238"/>
      <c r="QFN101" s="238"/>
      <c r="QFO101" s="238"/>
      <c r="QFP101" s="238"/>
      <c r="QFQ101" s="238"/>
      <c r="QFR101" s="238"/>
      <c r="QFS101" s="238"/>
      <c r="QFT101" s="238"/>
      <c r="QFU101" s="238"/>
      <c r="QFV101" s="238"/>
      <c r="QFW101" s="238"/>
      <c r="QFX101" s="238"/>
      <c r="QFY101" s="238"/>
      <c r="QFZ101" s="238"/>
      <c r="QGA101" s="238"/>
      <c r="QGB101" s="238"/>
      <c r="QGC101" s="238"/>
      <c r="QGD101" s="238"/>
      <c r="QGE101" s="238"/>
      <c r="QGF101" s="238"/>
      <c r="QGG101" s="238"/>
      <c r="QGH101" s="238"/>
      <c r="QGI101" s="238"/>
      <c r="QGJ101" s="238"/>
      <c r="QGK101" s="238"/>
      <c r="QGL101" s="238"/>
      <c r="QGM101" s="238"/>
      <c r="QGN101" s="238"/>
      <c r="QGO101" s="238"/>
      <c r="QGP101" s="238"/>
      <c r="QGQ101" s="238"/>
      <c r="QGR101" s="238"/>
      <c r="QGS101" s="238"/>
      <c r="QGT101" s="238"/>
      <c r="QGU101" s="238"/>
      <c r="QGV101" s="238"/>
      <c r="QGW101" s="238"/>
      <c r="QGX101" s="238"/>
      <c r="QGY101" s="238"/>
      <c r="QGZ101" s="238"/>
      <c r="QHA101" s="238"/>
      <c r="QHB101" s="238"/>
      <c r="QHC101" s="238"/>
      <c r="QHD101" s="238"/>
      <c r="QHE101" s="238"/>
      <c r="QHF101" s="238"/>
      <c r="QHG101" s="238"/>
      <c r="QHH101" s="238"/>
      <c r="QHI101" s="238"/>
      <c r="QHJ101" s="238"/>
      <c r="QHK101" s="238"/>
      <c r="QHL101" s="238"/>
      <c r="QHM101" s="238"/>
      <c r="QHN101" s="238"/>
      <c r="QHO101" s="238"/>
      <c r="QHP101" s="238"/>
      <c r="QHQ101" s="238"/>
      <c r="QHR101" s="238"/>
      <c r="QHS101" s="238"/>
      <c r="QHT101" s="238"/>
      <c r="QHU101" s="238"/>
      <c r="QHV101" s="238"/>
      <c r="QHW101" s="238"/>
      <c r="QHX101" s="238"/>
      <c r="QHY101" s="238"/>
      <c r="QHZ101" s="238"/>
      <c r="QIA101" s="238"/>
      <c r="QIB101" s="238"/>
      <c r="QIC101" s="238"/>
      <c r="QID101" s="238"/>
      <c r="QIE101" s="238"/>
      <c r="QIF101" s="238"/>
      <c r="QIG101" s="238"/>
      <c r="QIH101" s="238"/>
      <c r="QII101" s="238"/>
      <c r="QIJ101" s="238"/>
      <c r="QIK101" s="238"/>
      <c r="QIL101" s="238"/>
      <c r="QIM101" s="238"/>
      <c r="QIN101" s="238"/>
      <c r="QIO101" s="238"/>
      <c r="QIP101" s="238"/>
      <c r="QIQ101" s="238"/>
      <c r="QIR101" s="238"/>
      <c r="QIS101" s="238"/>
      <c r="QIT101" s="238"/>
      <c r="QIU101" s="238"/>
      <c r="QIV101" s="238"/>
      <c r="QIW101" s="238"/>
      <c r="QIX101" s="238"/>
      <c r="QIY101" s="238"/>
      <c r="QIZ101" s="238"/>
      <c r="QJA101" s="238"/>
      <c r="QJB101" s="238"/>
      <c r="QJC101" s="238"/>
      <c r="QJD101" s="238"/>
      <c r="QJE101" s="238"/>
      <c r="QJF101" s="238"/>
      <c r="QJG101" s="238"/>
      <c r="QJH101" s="238"/>
      <c r="QJI101" s="238"/>
      <c r="QJJ101" s="238"/>
      <c r="QJK101" s="238"/>
      <c r="QJL101" s="238"/>
      <c r="QJM101" s="238"/>
      <c r="QJN101" s="238"/>
      <c r="QJO101" s="238"/>
      <c r="QJP101" s="238"/>
      <c r="QJQ101" s="238"/>
      <c r="QJR101" s="238"/>
      <c r="QJS101" s="238"/>
      <c r="QJT101" s="238"/>
      <c r="QJU101" s="238"/>
      <c r="QJV101" s="238"/>
      <c r="QJW101" s="238"/>
      <c r="QJX101" s="238"/>
      <c r="QJY101" s="238"/>
      <c r="QJZ101" s="238"/>
      <c r="QKA101" s="238"/>
      <c r="QKB101" s="238"/>
      <c r="QKC101" s="238"/>
      <c r="QKD101" s="238"/>
      <c r="QKE101" s="238"/>
      <c r="QKF101" s="238"/>
      <c r="QKG101" s="238"/>
      <c r="QKH101" s="238"/>
      <c r="QKI101" s="238"/>
      <c r="QKJ101" s="238"/>
      <c r="QKK101" s="238"/>
      <c r="QKL101" s="238"/>
      <c r="QKM101" s="238"/>
      <c r="QKN101" s="238"/>
      <c r="QKO101" s="238"/>
      <c r="QKP101" s="238"/>
      <c r="QKQ101" s="238"/>
      <c r="QKR101" s="238"/>
      <c r="QKS101" s="238"/>
      <c r="QKT101" s="238"/>
      <c r="QKU101" s="238"/>
      <c r="QKV101" s="238"/>
      <c r="QKW101" s="238"/>
      <c r="QKX101" s="238"/>
      <c r="QKY101" s="238"/>
      <c r="QKZ101" s="238"/>
      <c r="QLA101" s="238"/>
      <c r="QLB101" s="238"/>
      <c r="QLC101" s="238"/>
      <c r="QLD101" s="238"/>
      <c r="QLE101" s="238"/>
      <c r="QLF101" s="238"/>
      <c r="QLG101" s="238"/>
      <c r="QLH101" s="238"/>
      <c r="QLI101" s="238"/>
      <c r="QLJ101" s="238"/>
      <c r="QLK101" s="238"/>
      <c r="QLL101" s="238"/>
      <c r="QLM101" s="238"/>
      <c r="QLN101" s="238"/>
      <c r="QLO101" s="238"/>
      <c r="QLP101" s="238"/>
      <c r="QLQ101" s="238"/>
      <c r="QLR101" s="238"/>
      <c r="QLS101" s="238"/>
      <c r="QLT101" s="238"/>
      <c r="QLU101" s="238"/>
      <c r="QLV101" s="238"/>
      <c r="QLW101" s="238"/>
      <c r="QLX101" s="238"/>
      <c r="QLY101" s="238"/>
      <c r="QLZ101" s="238"/>
      <c r="QMA101" s="238"/>
      <c r="QMB101" s="238"/>
      <c r="QMC101" s="238"/>
      <c r="QMD101" s="238"/>
      <c r="QME101" s="238"/>
      <c r="QMF101" s="238"/>
      <c r="QMG101" s="238"/>
      <c r="QMH101" s="238"/>
      <c r="QMI101" s="238"/>
      <c r="QMJ101" s="238"/>
      <c r="QMK101" s="238"/>
      <c r="QML101" s="238"/>
      <c r="QMM101" s="238"/>
      <c r="QMN101" s="238"/>
      <c r="QMO101" s="238"/>
      <c r="QMP101" s="238"/>
      <c r="QMQ101" s="238"/>
      <c r="QMR101" s="238"/>
      <c r="QMS101" s="238"/>
      <c r="QMT101" s="238"/>
      <c r="QMU101" s="238"/>
      <c r="QMV101" s="238"/>
      <c r="QMW101" s="238"/>
      <c r="QMX101" s="238"/>
      <c r="QMY101" s="238"/>
      <c r="QMZ101" s="238"/>
      <c r="QNA101" s="238"/>
      <c r="QNB101" s="238"/>
      <c r="QNC101" s="238"/>
      <c r="QND101" s="238"/>
      <c r="QNE101" s="238"/>
      <c r="QNF101" s="238"/>
      <c r="QNG101" s="238"/>
      <c r="QNH101" s="238"/>
      <c r="QNI101" s="238"/>
      <c r="QNJ101" s="238"/>
      <c r="QNK101" s="238"/>
      <c r="QNL101" s="238"/>
      <c r="QNM101" s="238"/>
      <c r="QNN101" s="238"/>
      <c r="QNO101" s="238"/>
      <c r="QNP101" s="238"/>
      <c r="QNQ101" s="238"/>
      <c r="QNR101" s="238"/>
      <c r="QNS101" s="238"/>
      <c r="QNT101" s="238"/>
      <c r="QNU101" s="238"/>
      <c r="QNV101" s="238"/>
      <c r="QNW101" s="238"/>
      <c r="QNX101" s="238"/>
      <c r="QNY101" s="238"/>
      <c r="QNZ101" s="238"/>
      <c r="QOA101" s="238"/>
      <c r="QOB101" s="238"/>
      <c r="QOC101" s="238"/>
      <c r="QOD101" s="238"/>
      <c r="QOE101" s="238"/>
      <c r="QOF101" s="238"/>
      <c r="QOG101" s="238"/>
      <c r="QOH101" s="238"/>
      <c r="QOI101" s="238"/>
      <c r="QOJ101" s="238"/>
      <c r="QOK101" s="238"/>
      <c r="QOL101" s="238"/>
      <c r="QOM101" s="238"/>
      <c r="QON101" s="238"/>
      <c r="QOO101" s="238"/>
      <c r="QOP101" s="238"/>
      <c r="QOQ101" s="238"/>
      <c r="QOR101" s="238"/>
      <c r="QOS101" s="238"/>
      <c r="QOT101" s="238"/>
      <c r="QOU101" s="238"/>
      <c r="QOV101" s="238"/>
      <c r="QOW101" s="238"/>
      <c r="QOX101" s="238"/>
      <c r="QOY101" s="238"/>
      <c r="QOZ101" s="238"/>
      <c r="QPA101" s="238"/>
      <c r="QPB101" s="238"/>
      <c r="QPC101" s="238"/>
      <c r="QPD101" s="238"/>
      <c r="QPE101" s="238"/>
      <c r="QPF101" s="238"/>
      <c r="QPG101" s="238"/>
      <c r="QPH101" s="238"/>
      <c r="QPI101" s="238"/>
      <c r="QPJ101" s="238"/>
      <c r="QPK101" s="238"/>
      <c r="QPL101" s="238"/>
      <c r="QPM101" s="238"/>
      <c r="QPN101" s="238"/>
      <c r="QPO101" s="238"/>
      <c r="QPP101" s="238"/>
      <c r="QPQ101" s="238"/>
      <c r="QPR101" s="238"/>
      <c r="QPS101" s="238"/>
      <c r="QPT101" s="238"/>
      <c r="QPU101" s="238"/>
      <c r="QPV101" s="238"/>
      <c r="QPW101" s="238"/>
      <c r="QPX101" s="238"/>
      <c r="QPY101" s="238"/>
      <c r="QPZ101" s="238"/>
      <c r="QQA101" s="238"/>
      <c r="QQB101" s="238"/>
      <c r="QQC101" s="238"/>
      <c r="QQD101" s="238"/>
      <c r="QQE101" s="238"/>
      <c r="QQF101" s="238"/>
      <c r="QQG101" s="238"/>
      <c r="QQH101" s="238"/>
      <c r="QQI101" s="238"/>
      <c r="QQJ101" s="238"/>
      <c r="QQK101" s="238"/>
      <c r="QQL101" s="238"/>
      <c r="QQM101" s="238"/>
      <c r="QQN101" s="238"/>
      <c r="QQO101" s="238"/>
      <c r="QQP101" s="238"/>
      <c r="QQQ101" s="238"/>
      <c r="QQR101" s="238"/>
      <c r="QQS101" s="238"/>
      <c r="QQT101" s="238"/>
      <c r="QQU101" s="238"/>
      <c r="QQV101" s="238"/>
      <c r="QQW101" s="238"/>
      <c r="QQX101" s="238"/>
      <c r="QQY101" s="238"/>
      <c r="QQZ101" s="238"/>
      <c r="QRA101" s="238"/>
      <c r="QRB101" s="238"/>
      <c r="QRC101" s="238"/>
      <c r="QRD101" s="238"/>
      <c r="QRE101" s="238"/>
      <c r="QRF101" s="238"/>
      <c r="QRG101" s="238"/>
      <c r="QRH101" s="238"/>
      <c r="QRI101" s="238"/>
      <c r="QRJ101" s="238"/>
      <c r="QRK101" s="238"/>
      <c r="QRL101" s="238"/>
      <c r="QRM101" s="238"/>
      <c r="QRN101" s="238"/>
      <c r="QRO101" s="238"/>
      <c r="QRP101" s="238"/>
      <c r="QRQ101" s="238"/>
      <c r="QRR101" s="238"/>
      <c r="QRS101" s="238"/>
      <c r="QRT101" s="238"/>
      <c r="QRU101" s="238"/>
      <c r="QRV101" s="238"/>
      <c r="QRW101" s="238"/>
      <c r="QRX101" s="238"/>
      <c r="QRY101" s="238"/>
      <c r="QRZ101" s="238"/>
      <c r="QSA101" s="238"/>
      <c r="QSB101" s="238"/>
      <c r="QSC101" s="238"/>
      <c r="QSD101" s="238"/>
      <c r="QSE101" s="238"/>
      <c r="QSF101" s="238"/>
      <c r="QSG101" s="238"/>
      <c r="QSH101" s="238"/>
      <c r="QSI101" s="238"/>
      <c r="QSJ101" s="238"/>
      <c r="QSK101" s="238"/>
      <c r="QSL101" s="238"/>
      <c r="QSM101" s="238"/>
      <c r="QSN101" s="238"/>
      <c r="QSO101" s="238"/>
      <c r="QSP101" s="238"/>
      <c r="QSQ101" s="238"/>
      <c r="QSR101" s="238"/>
      <c r="QSS101" s="238"/>
      <c r="QST101" s="238"/>
      <c r="QSU101" s="238"/>
      <c r="QSV101" s="238"/>
      <c r="QSW101" s="238"/>
      <c r="QSX101" s="238"/>
      <c r="QSY101" s="238"/>
      <c r="QSZ101" s="238"/>
      <c r="QTA101" s="238"/>
      <c r="QTB101" s="238"/>
      <c r="QTC101" s="238"/>
      <c r="QTD101" s="238"/>
      <c r="QTE101" s="238"/>
      <c r="QTF101" s="238"/>
      <c r="QTG101" s="238"/>
      <c r="QTH101" s="238"/>
      <c r="QTI101" s="238"/>
      <c r="QTJ101" s="238"/>
      <c r="QTK101" s="238"/>
      <c r="QTL101" s="238"/>
      <c r="QTM101" s="238"/>
      <c r="QTN101" s="238"/>
      <c r="QTO101" s="238"/>
      <c r="QTP101" s="238"/>
      <c r="QTQ101" s="238"/>
      <c r="QTR101" s="238"/>
      <c r="QTS101" s="238"/>
      <c r="QTT101" s="238"/>
      <c r="QTU101" s="238"/>
      <c r="QTV101" s="238"/>
      <c r="QTW101" s="238"/>
      <c r="QTX101" s="238"/>
      <c r="QTY101" s="238"/>
      <c r="QTZ101" s="238"/>
      <c r="QUA101" s="238"/>
      <c r="QUB101" s="238"/>
      <c r="QUC101" s="238"/>
      <c r="QUD101" s="238"/>
      <c r="QUE101" s="238"/>
      <c r="QUF101" s="238"/>
      <c r="QUG101" s="238"/>
      <c r="QUH101" s="238"/>
      <c r="QUI101" s="238"/>
      <c r="QUJ101" s="238"/>
      <c r="QUK101" s="238"/>
      <c r="QUL101" s="238"/>
      <c r="QUM101" s="238"/>
      <c r="QUN101" s="238"/>
      <c r="QUO101" s="238"/>
      <c r="QUP101" s="238"/>
      <c r="QUQ101" s="238"/>
      <c r="QUR101" s="238"/>
      <c r="QUS101" s="238"/>
      <c r="QUT101" s="238"/>
      <c r="QUU101" s="238"/>
      <c r="QUV101" s="238"/>
      <c r="QUW101" s="238"/>
      <c r="QUX101" s="238"/>
      <c r="QUY101" s="238"/>
      <c r="QUZ101" s="238"/>
      <c r="QVA101" s="238"/>
      <c r="QVB101" s="238"/>
      <c r="QVC101" s="238"/>
      <c r="QVD101" s="238"/>
      <c r="QVE101" s="238"/>
      <c r="QVF101" s="238"/>
      <c r="QVG101" s="238"/>
      <c r="QVH101" s="238"/>
      <c r="QVI101" s="238"/>
      <c r="QVJ101" s="238"/>
      <c r="QVK101" s="238"/>
      <c r="QVL101" s="238"/>
      <c r="QVM101" s="238"/>
      <c r="QVN101" s="238"/>
      <c r="QVO101" s="238"/>
      <c r="QVP101" s="238"/>
      <c r="QVQ101" s="238"/>
      <c r="QVR101" s="238"/>
      <c r="QVS101" s="238"/>
      <c r="QVT101" s="238"/>
      <c r="QVU101" s="238"/>
      <c r="QVV101" s="238"/>
      <c r="QVW101" s="238"/>
      <c r="QVX101" s="238"/>
      <c r="QVY101" s="238"/>
      <c r="QVZ101" s="238"/>
      <c r="QWA101" s="238"/>
      <c r="QWB101" s="238"/>
      <c r="QWC101" s="238"/>
      <c r="QWD101" s="238"/>
      <c r="QWE101" s="238"/>
      <c r="QWF101" s="238"/>
      <c r="QWG101" s="238"/>
      <c r="QWH101" s="238"/>
      <c r="QWI101" s="238"/>
      <c r="QWJ101" s="238"/>
      <c r="QWK101" s="238"/>
      <c r="QWL101" s="238"/>
      <c r="QWM101" s="238"/>
      <c r="QWN101" s="238"/>
      <c r="QWO101" s="238"/>
      <c r="QWP101" s="238"/>
      <c r="QWQ101" s="238"/>
      <c r="QWR101" s="238"/>
      <c r="QWS101" s="238"/>
      <c r="QWT101" s="238"/>
      <c r="QWU101" s="238"/>
      <c r="QWV101" s="238"/>
      <c r="QWW101" s="238"/>
      <c r="QWX101" s="238"/>
      <c r="QWY101" s="238"/>
      <c r="QWZ101" s="238"/>
      <c r="QXA101" s="238"/>
      <c r="QXB101" s="238"/>
      <c r="QXC101" s="238"/>
      <c r="QXD101" s="238"/>
      <c r="QXE101" s="238"/>
      <c r="QXF101" s="238"/>
      <c r="QXG101" s="238"/>
      <c r="QXH101" s="238"/>
      <c r="QXI101" s="238"/>
      <c r="QXJ101" s="238"/>
      <c r="QXK101" s="238"/>
      <c r="QXL101" s="238"/>
      <c r="QXM101" s="238"/>
      <c r="QXN101" s="238"/>
      <c r="QXO101" s="238"/>
      <c r="QXP101" s="238"/>
      <c r="QXQ101" s="238"/>
      <c r="QXR101" s="238"/>
      <c r="QXS101" s="238"/>
      <c r="QXT101" s="238"/>
      <c r="QXU101" s="238"/>
      <c r="QXV101" s="238"/>
      <c r="QXW101" s="238"/>
      <c r="QXX101" s="238"/>
      <c r="QXY101" s="238"/>
      <c r="QXZ101" s="238"/>
      <c r="QYA101" s="238"/>
      <c r="QYB101" s="238"/>
      <c r="QYC101" s="238"/>
      <c r="QYD101" s="238"/>
      <c r="QYE101" s="238"/>
      <c r="QYF101" s="238"/>
      <c r="QYG101" s="238"/>
      <c r="QYH101" s="238"/>
      <c r="QYI101" s="238"/>
      <c r="QYJ101" s="238"/>
      <c r="QYK101" s="238"/>
      <c r="QYL101" s="238"/>
      <c r="QYM101" s="238"/>
      <c r="QYN101" s="238"/>
      <c r="QYO101" s="238"/>
      <c r="QYP101" s="238"/>
      <c r="QYQ101" s="238"/>
      <c r="QYR101" s="238"/>
      <c r="QYS101" s="238"/>
      <c r="QYT101" s="238"/>
      <c r="QYU101" s="238"/>
      <c r="QYV101" s="238"/>
      <c r="QYW101" s="238"/>
      <c r="QYX101" s="238"/>
      <c r="QYY101" s="238"/>
      <c r="QYZ101" s="238"/>
      <c r="QZA101" s="238"/>
      <c r="QZB101" s="238"/>
      <c r="QZC101" s="238"/>
      <c r="QZD101" s="238"/>
      <c r="QZE101" s="238"/>
      <c r="QZF101" s="238"/>
      <c r="QZG101" s="238"/>
      <c r="QZH101" s="238"/>
      <c r="QZI101" s="238"/>
      <c r="QZJ101" s="238"/>
      <c r="QZK101" s="238"/>
      <c r="QZL101" s="238"/>
      <c r="QZM101" s="238"/>
      <c r="QZN101" s="238"/>
      <c r="QZO101" s="238"/>
      <c r="QZP101" s="238"/>
      <c r="QZQ101" s="238"/>
      <c r="QZR101" s="238"/>
      <c r="QZS101" s="238"/>
      <c r="QZT101" s="238"/>
      <c r="QZU101" s="238"/>
      <c r="QZV101" s="238"/>
      <c r="QZW101" s="238"/>
      <c r="QZX101" s="238"/>
      <c r="QZY101" s="238"/>
      <c r="QZZ101" s="238"/>
      <c r="RAA101" s="238"/>
      <c r="RAB101" s="238"/>
      <c r="RAC101" s="238"/>
      <c r="RAD101" s="238"/>
      <c r="RAE101" s="238"/>
      <c r="RAF101" s="238"/>
      <c r="RAG101" s="238"/>
      <c r="RAH101" s="238"/>
      <c r="RAI101" s="238"/>
      <c r="RAJ101" s="238"/>
      <c r="RAK101" s="238"/>
      <c r="RAL101" s="238"/>
      <c r="RAM101" s="238"/>
      <c r="RAN101" s="238"/>
      <c r="RAO101" s="238"/>
      <c r="RAP101" s="238"/>
      <c r="RAQ101" s="238"/>
      <c r="RAR101" s="238"/>
      <c r="RAS101" s="238"/>
      <c r="RAT101" s="238"/>
      <c r="RAU101" s="238"/>
      <c r="RAV101" s="238"/>
      <c r="RAW101" s="238"/>
      <c r="RAX101" s="238"/>
      <c r="RAY101" s="238"/>
      <c r="RAZ101" s="238"/>
      <c r="RBA101" s="238"/>
      <c r="RBB101" s="238"/>
      <c r="RBC101" s="238"/>
      <c r="RBD101" s="238"/>
      <c r="RBE101" s="238"/>
      <c r="RBF101" s="238"/>
      <c r="RBG101" s="238"/>
      <c r="RBH101" s="238"/>
      <c r="RBI101" s="238"/>
      <c r="RBJ101" s="238"/>
      <c r="RBK101" s="238"/>
      <c r="RBL101" s="238"/>
      <c r="RBM101" s="238"/>
      <c r="RBN101" s="238"/>
      <c r="RBO101" s="238"/>
      <c r="RBP101" s="238"/>
      <c r="RBQ101" s="238"/>
      <c r="RBR101" s="238"/>
      <c r="RBS101" s="238"/>
      <c r="RBT101" s="238"/>
      <c r="RBU101" s="238"/>
      <c r="RBV101" s="238"/>
      <c r="RBW101" s="238"/>
      <c r="RBX101" s="238"/>
      <c r="RBY101" s="238"/>
      <c r="RBZ101" s="238"/>
      <c r="RCA101" s="238"/>
      <c r="RCB101" s="238"/>
      <c r="RCC101" s="238"/>
      <c r="RCD101" s="238"/>
      <c r="RCE101" s="238"/>
      <c r="RCF101" s="238"/>
      <c r="RCG101" s="238"/>
      <c r="RCH101" s="238"/>
      <c r="RCI101" s="238"/>
      <c r="RCJ101" s="238"/>
      <c r="RCK101" s="238"/>
      <c r="RCL101" s="238"/>
      <c r="RCM101" s="238"/>
      <c r="RCN101" s="238"/>
      <c r="RCO101" s="238"/>
      <c r="RCP101" s="238"/>
      <c r="RCQ101" s="238"/>
      <c r="RCR101" s="238"/>
      <c r="RCS101" s="238"/>
      <c r="RCT101" s="238"/>
      <c r="RCU101" s="238"/>
      <c r="RCV101" s="238"/>
      <c r="RCW101" s="238"/>
      <c r="RCX101" s="238"/>
      <c r="RCY101" s="238"/>
      <c r="RCZ101" s="238"/>
      <c r="RDA101" s="238"/>
      <c r="RDB101" s="238"/>
      <c r="RDC101" s="238"/>
      <c r="RDD101" s="238"/>
      <c r="RDE101" s="238"/>
      <c r="RDF101" s="238"/>
      <c r="RDG101" s="238"/>
      <c r="RDH101" s="238"/>
      <c r="RDI101" s="238"/>
      <c r="RDJ101" s="238"/>
      <c r="RDK101" s="238"/>
      <c r="RDL101" s="238"/>
      <c r="RDM101" s="238"/>
      <c r="RDN101" s="238"/>
      <c r="RDO101" s="238"/>
      <c r="RDP101" s="238"/>
      <c r="RDQ101" s="238"/>
      <c r="RDR101" s="238"/>
      <c r="RDS101" s="238"/>
      <c r="RDT101" s="238"/>
      <c r="RDU101" s="238"/>
      <c r="RDV101" s="238"/>
      <c r="RDW101" s="238"/>
      <c r="RDX101" s="238"/>
      <c r="RDY101" s="238"/>
      <c r="RDZ101" s="238"/>
      <c r="REA101" s="238"/>
      <c r="REB101" s="238"/>
      <c r="REC101" s="238"/>
      <c r="RED101" s="238"/>
      <c r="REE101" s="238"/>
      <c r="REF101" s="238"/>
      <c r="REG101" s="238"/>
      <c r="REH101" s="238"/>
      <c r="REI101" s="238"/>
      <c r="REJ101" s="238"/>
      <c r="REK101" s="238"/>
      <c r="REL101" s="238"/>
      <c r="REM101" s="238"/>
      <c r="REN101" s="238"/>
      <c r="REO101" s="238"/>
      <c r="REP101" s="238"/>
      <c r="REQ101" s="238"/>
      <c r="RER101" s="238"/>
      <c r="RES101" s="238"/>
      <c r="RET101" s="238"/>
      <c r="REU101" s="238"/>
      <c r="REV101" s="238"/>
      <c r="REW101" s="238"/>
      <c r="REX101" s="238"/>
      <c r="REY101" s="238"/>
      <c r="REZ101" s="238"/>
      <c r="RFA101" s="238"/>
      <c r="RFB101" s="238"/>
      <c r="RFC101" s="238"/>
      <c r="RFD101" s="238"/>
      <c r="RFE101" s="238"/>
      <c r="RFF101" s="238"/>
      <c r="RFG101" s="238"/>
      <c r="RFH101" s="238"/>
      <c r="RFI101" s="238"/>
      <c r="RFJ101" s="238"/>
      <c r="RFK101" s="238"/>
      <c r="RFL101" s="238"/>
      <c r="RFM101" s="238"/>
      <c r="RFN101" s="238"/>
      <c r="RFO101" s="238"/>
      <c r="RFP101" s="238"/>
      <c r="RFQ101" s="238"/>
      <c r="RFR101" s="238"/>
      <c r="RFS101" s="238"/>
      <c r="RFT101" s="238"/>
      <c r="RFU101" s="238"/>
      <c r="RFV101" s="238"/>
      <c r="RFW101" s="238"/>
      <c r="RFX101" s="238"/>
      <c r="RFY101" s="238"/>
      <c r="RFZ101" s="238"/>
      <c r="RGA101" s="238"/>
      <c r="RGB101" s="238"/>
      <c r="RGC101" s="238"/>
      <c r="RGD101" s="238"/>
      <c r="RGE101" s="238"/>
      <c r="RGF101" s="238"/>
      <c r="RGG101" s="238"/>
      <c r="RGH101" s="238"/>
      <c r="RGI101" s="238"/>
      <c r="RGJ101" s="238"/>
      <c r="RGK101" s="238"/>
      <c r="RGL101" s="238"/>
      <c r="RGM101" s="238"/>
      <c r="RGN101" s="238"/>
      <c r="RGO101" s="238"/>
      <c r="RGP101" s="238"/>
      <c r="RGQ101" s="238"/>
      <c r="RGR101" s="238"/>
      <c r="RGS101" s="238"/>
      <c r="RGT101" s="238"/>
      <c r="RGU101" s="238"/>
      <c r="RGV101" s="238"/>
      <c r="RGW101" s="238"/>
      <c r="RGX101" s="238"/>
      <c r="RGY101" s="238"/>
      <c r="RGZ101" s="238"/>
      <c r="RHA101" s="238"/>
      <c r="RHB101" s="238"/>
      <c r="RHC101" s="238"/>
      <c r="RHD101" s="238"/>
      <c r="RHE101" s="238"/>
      <c r="RHF101" s="238"/>
      <c r="RHG101" s="238"/>
      <c r="RHH101" s="238"/>
      <c r="RHI101" s="238"/>
      <c r="RHJ101" s="238"/>
      <c r="RHK101" s="238"/>
      <c r="RHL101" s="238"/>
      <c r="RHM101" s="238"/>
      <c r="RHN101" s="238"/>
      <c r="RHO101" s="238"/>
      <c r="RHP101" s="238"/>
      <c r="RHQ101" s="238"/>
      <c r="RHR101" s="238"/>
      <c r="RHS101" s="238"/>
      <c r="RHT101" s="238"/>
      <c r="RHU101" s="238"/>
      <c r="RHV101" s="238"/>
      <c r="RHW101" s="238"/>
      <c r="RHX101" s="238"/>
      <c r="RHY101" s="238"/>
      <c r="RHZ101" s="238"/>
      <c r="RIA101" s="238"/>
      <c r="RIB101" s="238"/>
      <c r="RIC101" s="238"/>
      <c r="RID101" s="238"/>
      <c r="RIE101" s="238"/>
      <c r="RIF101" s="238"/>
      <c r="RIG101" s="238"/>
      <c r="RIH101" s="238"/>
      <c r="RII101" s="238"/>
      <c r="RIJ101" s="238"/>
      <c r="RIK101" s="238"/>
      <c r="RIL101" s="238"/>
      <c r="RIM101" s="238"/>
      <c r="RIN101" s="238"/>
      <c r="RIO101" s="238"/>
      <c r="RIP101" s="238"/>
      <c r="RIQ101" s="238"/>
      <c r="RIR101" s="238"/>
      <c r="RIS101" s="238"/>
      <c r="RIT101" s="238"/>
      <c r="RIU101" s="238"/>
      <c r="RIV101" s="238"/>
      <c r="RIW101" s="238"/>
      <c r="RIX101" s="238"/>
      <c r="RIY101" s="238"/>
      <c r="RIZ101" s="238"/>
      <c r="RJA101" s="238"/>
      <c r="RJB101" s="238"/>
      <c r="RJC101" s="238"/>
      <c r="RJD101" s="238"/>
      <c r="RJE101" s="238"/>
      <c r="RJF101" s="238"/>
      <c r="RJG101" s="238"/>
      <c r="RJH101" s="238"/>
      <c r="RJI101" s="238"/>
      <c r="RJJ101" s="238"/>
      <c r="RJK101" s="238"/>
      <c r="RJL101" s="238"/>
      <c r="RJM101" s="238"/>
      <c r="RJN101" s="238"/>
      <c r="RJO101" s="238"/>
      <c r="RJP101" s="238"/>
      <c r="RJQ101" s="238"/>
      <c r="RJR101" s="238"/>
      <c r="RJS101" s="238"/>
      <c r="RJT101" s="238"/>
      <c r="RJU101" s="238"/>
      <c r="RJV101" s="238"/>
      <c r="RJW101" s="238"/>
      <c r="RJX101" s="238"/>
      <c r="RJY101" s="238"/>
      <c r="RJZ101" s="238"/>
      <c r="RKA101" s="238"/>
      <c r="RKB101" s="238"/>
      <c r="RKC101" s="238"/>
      <c r="RKD101" s="238"/>
      <c r="RKE101" s="238"/>
      <c r="RKF101" s="238"/>
      <c r="RKG101" s="238"/>
      <c r="RKH101" s="238"/>
      <c r="RKI101" s="238"/>
      <c r="RKJ101" s="238"/>
      <c r="RKK101" s="238"/>
      <c r="RKL101" s="238"/>
      <c r="RKM101" s="238"/>
      <c r="RKN101" s="238"/>
      <c r="RKO101" s="238"/>
      <c r="RKP101" s="238"/>
      <c r="RKQ101" s="238"/>
      <c r="RKR101" s="238"/>
      <c r="RKS101" s="238"/>
      <c r="RKT101" s="238"/>
      <c r="RKU101" s="238"/>
      <c r="RKV101" s="238"/>
      <c r="RKW101" s="238"/>
      <c r="RKX101" s="238"/>
      <c r="RKY101" s="238"/>
      <c r="RKZ101" s="238"/>
      <c r="RLA101" s="238"/>
      <c r="RLB101" s="238"/>
      <c r="RLC101" s="238"/>
      <c r="RLD101" s="238"/>
      <c r="RLE101" s="238"/>
      <c r="RLF101" s="238"/>
      <c r="RLG101" s="238"/>
      <c r="RLH101" s="238"/>
      <c r="RLI101" s="238"/>
      <c r="RLJ101" s="238"/>
      <c r="RLK101" s="238"/>
      <c r="RLL101" s="238"/>
      <c r="RLM101" s="238"/>
      <c r="RLN101" s="238"/>
      <c r="RLO101" s="238"/>
      <c r="RLP101" s="238"/>
      <c r="RLQ101" s="238"/>
      <c r="RLR101" s="238"/>
      <c r="RLS101" s="238"/>
      <c r="RLT101" s="238"/>
      <c r="RLU101" s="238"/>
      <c r="RLV101" s="238"/>
      <c r="RLW101" s="238"/>
      <c r="RLX101" s="238"/>
      <c r="RLY101" s="238"/>
      <c r="RLZ101" s="238"/>
      <c r="RMA101" s="238"/>
      <c r="RMB101" s="238"/>
      <c r="RMC101" s="238"/>
      <c r="RMD101" s="238"/>
      <c r="RME101" s="238"/>
      <c r="RMF101" s="238"/>
      <c r="RMG101" s="238"/>
      <c r="RMH101" s="238"/>
      <c r="RMI101" s="238"/>
      <c r="RMJ101" s="238"/>
      <c r="RMK101" s="238"/>
      <c r="RML101" s="238"/>
      <c r="RMM101" s="238"/>
      <c r="RMN101" s="238"/>
      <c r="RMO101" s="238"/>
      <c r="RMP101" s="238"/>
      <c r="RMQ101" s="238"/>
      <c r="RMR101" s="238"/>
      <c r="RMS101" s="238"/>
      <c r="RMT101" s="238"/>
      <c r="RMU101" s="238"/>
      <c r="RMV101" s="238"/>
      <c r="RMW101" s="238"/>
      <c r="RMX101" s="238"/>
      <c r="RMY101" s="238"/>
      <c r="RMZ101" s="238"/>
      <c r="RNA101" s="238"/>
      <c r="RNB101" s="238"/>
      <c r="RNC101" s="238"/>
      <c r="RND101" s="238"/>
      <c r="RNE101" s="238"/>
      <c r="RNF101" s="238"/>
      <c r="RNG101" s="238"/>
      <c r="RNH101" s="238"/>
      <c r="RNI101" s="238"/>
      <c r="RNJ101" s="238"/>
      <c r="RNK101" s="238"/>
      <c r="RNL101" s="238"/>
      <c r="RNM101" s="238"/>
      <c r="RNN101" s="238"/>
      <c r="RNO101" s="238"/>
      <c r="RNP101" s="238"/>
      <c r="RNQ101" s="238"/>
      <c r="RNR101" s="238"/>
      <c r="RNS101" s="238"/>
      <c r="RNT101" s="238"/>
      <c r="RNU101" s="238"/>
      <c r="RNV101" s="238"/>
      <c r="RNW101" s="238"/>
      <c r="RNX101" s="238"/>
      <c r="RNY101" s="238"/>
      <c r="RNZ101" s="238"/>
      <c r="ROA101" s="238"/>
      <c r="ROB101" s="238"/>
      <c r="ROC101" s="238"/>
      <c r="ROD101" s="238"/>
      <c r="ROE101" s="238"/>
      <c r="ROF101" s="238"/>
      <c r="ROG101" s="238"/>
      <c r="ROH101" s="238"/>
      <c r="ROI101" s="238"/>
      <c r="ROJ101" s="238"/>
      <c r="ROK101" s="238"/>
      <c r="ROL101" s="238"/>
      <c r="ROM101" s="238"/>
      <c r="RON101" s="238"/>
      <c r="ROO101" s="238"/>
      <c r="ROP101" s="238"/>
      <c r="ROQ101" s="238"/>
      <c r="ROR101" s="238"/>
      <c r="ROS101" s="238"/>
      <c r="ROT101" s="238"/>
      <c r="ROU101" s="238"/>
      <c r="ROV101" s="238"/>
      <c r="ROW101" s="238"/>
      <c r="ROX101" s="238"/>
      <c r="ROY101" s="238"/>
      <c r="ROZ101" s="238"/>
      <c r="RPA101" s="238"/>
      <c r="RPB101" s="238"/>
      <c r="RPC101" s="238"/>
      <c r="RPD101" s="238"/>
      <c r="RPE101" s="238"/>
      <c r="RPF101" s="238"/>
      <c r="RPG101" s="238"/>
      <c r="RPH101" s="238"/>
      <c r="RPI101" s="238"/>
      <c r="RPJ101" s="238"/>
      <c r="RPK101" s="238"/>
      <c r="RPL101" s="238"/>
      <c r="RPM101" s="238"/>
      <c r="RPN101" s="238"/>
      <c r="RPO101" s="238"/>
      <c r="RPP101" s="238"/>
      <c r="RPQ101" s="238"/>
      <c r="RPR101" s="238"/>
      <c r="RPS101" s="238"/>
      <c r="RPT101" s="238"/>
      <c r="RPU101" s="238"/>
      <c r="RPV101" s="238"/>
      <c r="RPW101" s="238"/>
      <c r="RPX101" s="238"/>
      <c r="RPY101" s="238"/>
      <c r="RPZ101" s="238"/>
      <c r="RQA101" s="238"/>
      <c r="RQB101" s="238"/>
      <c r="RQC101" s="238"/>
      <c r="RQD101" s="238"/>
      <c r="RQE101" s="238"/>
      <c r="RQF101" s="238"/>
      <c r="RQG101" s="238"/>
      <c r="RQH101" s="238"/>
      <c r="RQI101" s="238"/>
      <c r="RQJ101" s="238"/>
      <c r="RQK101" s="238"/>
      <c r="RQL101" s="238"/>
      <c r="RQM101" s="238"/>
      <c r="RQN101" s="238"/>
      <c r="RQO101" s="238"/>
      <c r="RQP101" s="238"/>
      <c r="RQQ101" s="238"/>
      <c r="RQR101" s="238"/>
      <c r="RQS101" s="238"/>
      <c r="RQT101" s="238"/>
      <c r="RQU101" s="238"/>
      <c r="RQV101" s="238"/>
      <c r="RQW101" s="238"/>
      <c r="RQX101" s="238"/>
      <c r="RQY101" s="238"/>
      <c r="RQZ101" s="238"/>
      <c r="RRA101" s="238"/>
      <c r="RRB101" s="238"/>
      <c r="RRC101" s="238"/>
      <c r="RRD101" s="238"/>
      <c r="RRE101" s="238"/>
      <c r="RRF101" s="238"/>
      <c r="RRG101" s="238"/>
      <c r="RRH101" s="238"/>
      <c r="RRI101" s="238"/>
      <c r="RRJ101" s="238"/>
      <c r="RRK101" s="238"/>
      <c r="RRL101" s="238"/>
      <c r="RRM101" s="238"/>
      <c r="RRN101" s="238"/>
      <c r="RRO101" s="238"/>
      <c r="RRP101" s="238"/>
      <c r="RRQ101" s="238"/>
      <c r="RRR101" s="238"/>
      <c r="RRS101" s="238"/>
      <c r="RRT101" s="238"/>
      <c r="RRU101" s="238"/>
      <c r="RRV101" s="238"/>
      <c r="RRW101" s="238"/>
      <c r="RRX101" s="238"/>
      <c r="RRY101" s="238"/>
      <c r="RRZ101" s="238"/>
      <c r="RSA101" s="238"/>
      <c r="RSB101" s="238"/>
      <c r="RSC101" s="238"/>
      <c r="RSD101" s="238"/>
      <c r="RSE101" s="238"/>
      <c r="RSF101" s="238"/>
      <c r="RSG101" s="238"/>
      <c r="RSH101" s="238"/>
      <c r="RSI101" s="238"/>
      <c r="RSJ101" s="238"/>
      <c r="RSK101" s="238"/>
      <c r="RSL101" s="238"/>
      <c r="RSM101" s="238"/>
      <c r="RSN101" s="238"/>
      <c r="RSO101" s="238"/>
      <c r="RSP101" s="238"/>
      <c r="RSQ101" s="238"/>
      <c r="RSR101" s="238"/>
      <c r="RSS101" s="238"/>
      <c r="RST101" s="238"/>
      <c r="RSU101" s="238"/>
      <c r="RSV101" s="238"/>
      <c r="RSW101" s="238"/>
      <c r="RSX101" s="238"/>
      <c r="RSY101" s="238"/>
      <c r="RSZ101" s="238"/>
      <c r="RTA101" s="238"/>
      <c r="RTB101" s="238"/>
      <c r="RTC101" s="238"/>
      <c r="RTD101" s="238"/>
      <c r="RTE101" s="238"/>
      <c r="RTF101" s="238"/>
      <c r="RTG101" s="238"/>
      <c r="RTH101" s="238"/>
      <c r="RTI101" s="238"/>
      <c r="RTJ101" s="238"/>
      <c r="RTK101" s="238"/>
      <c r="RTL101" s="238"/>
      <c r="RTM101" s="238"/>
      <c r="RTN101" s="238"/>
      <c r="RTO101" s="238"/>
      <c r="RTP101" s="238"/>
      <c r="RTQ101" s="238"/>
      <c r="RTR101" s="238"/>
      <c r="RTS101" s="238"/>
      <c r="RTT101" s="238"/>
      <c r="RTU101" s="238"/>
      <c r="RTV101" s="238"/>
      <c r="RTW101" s="238"/>
      <c r="RTX101" s="238"/>
      <c r="RTY101" s="238"/>
      <c r="RTZ101" s="238"/>
      <c r="RUA101" s="238"/>
      <c r="RUB101" s="238"/>
      <c r="RUC101" s="238"/>
      <c r="RUD101" s="238"/>
      <c r="RUE101" s="238"/>
      <c r="RUF101" s="238"/>
      <c r="RUG101" s="238"/>
      <c r="RUH101" s="238"/>
      <c r="RUI101" s="238"/>
      <c r="RUJ101" s="238"/>
      <c r="RUK101" s="238"/>
      <c r="RUL101" s="238"/>
      <c r="RUM101" s="238"/>
      <c r="RUN101" s="238"/>
      <c r="RUO101" s="238"/>
      <c r="RUP101" s="238"/>
      <c r="RUQ101" s="238"/>
      <c r="RUR101" s="238"/>
      <c r="RUS101" s="238"/>
      <c r="RUT101" s="238"/>
      <c r="RUU101" s="238"/>
      <c r="RUV101" s="238"/>
      <c r="RUW101" s="238"/>
      <c r="RUX101" s="238"/>
      <c r="RUY101" s="238"/>
      <c r="RUZ101" s="238"/>
      <c r="RVA101" s="238"/>
      <c r="RVB101" s="238"/>
      <c r="RVC101" s="238"/>
      <c r="RVD101" s="238"/>
      <c r="RVE101" s="238"/>
      <c r="RVF101" s="238"/>
      <c r="RVG101" s="238"/>
      <c r="RVH101" s="238"/>
      <c r="RVI101" s="238"/>
      <c r="RVJ101" s="238"/>
      <c r="RVK101" s="238"/>
      <c r="RVL101" s="238"/>
      <c r="RVM101" s="238"/>
      <c r="RVN101" s="238"/>
      <c r="RVO101" s="238"/>
      <c r="RVP101" s="238"/>
      <c r="RVQ101" s="238"/>
      <c r="RVR101" s="238"/>
      <c r="RVS101" s="238"/>
      <c r="RVT101" s="238"/>
      <c r="RVU101" s="238"/>
      <c r="RVV101" s="238"/>
      <c r="RVW101" s="238"/>
      <c r="RVX101" s="238"/>
      <c r="RVY101" s="238"/>
      <c r="RVZ101" s="238"/>
      <c r="RWA101" s="238"/>
      <c r="RWB101" s="238"/>
      <c r="RWC101" s="238"/>
      <c r="RWD101" s="238"/>
      <c r="RWE101" s="238"/>
      <c r="RWF101" s="238"/>
      <c r="RWG101" s="238"/>
      <c r="RWH101" s="238"/>
      <c r="RWI101" s="238"/>
      <c r="RWJ101" s="238"/>
      <c r="RWK101" s="238"/>
      <c r="RWL101" s="238"/>
      <c r="RWM101" s="238"/>
      <c r="RWN101" s="238"/>
      <c r="RWO101" s="238"/>
      <c r="RWP101" s="238"/>
      <c r="RWQ101" s="238"/>
      <c r="RWR101" s="238"/>
      <c r="RWS101" s="238"/>
      <c r="RWT101" s="238"/>
      <c r="RWU101" s="238"/>
      <c r="RWV101" s="238"/>
      <c r="RWW101" s="238"/>
      <c r="RWX101" s="238"/>
      <c r="RWY101" s="238"/>
      <c r="RWZ101" s="238"/>
      <c r="RXA101" s="238"/>
      <c r="RXB101" s="238"/>
      <c r="RXC101" s="238"/>
      <c r="RXD101" s="238"/>
      <c r="RXE101" s="238"/>
      <c r="RXF101" s="238"/>
      <c r="RXG101" s="238"/>
      <c r="RXH101" s="238"/>
      <c r="RXI101" s="238"/>
      <c r="RXJ101" s="238"/>
      <c r="RXK101" s="238"/>
      <c r="RXL101" s="238"/>
      <c r="RXM101" s="238"/>
      <c r="RXN101" s="238"/>
      <c r="RXO101" s="238"/>
      <c r="RXP101" s="238"/>
      <c r="RXQ101" s="238"/>
      <c r="RXR101" s="238"/>
      <c r="RXS101" s="238"/>
      <c r="RXT101" s="238"/>
      <c r="RXU101" s="238"/>
      <c r="RXV101" s="238"/>
      <c r="RXW101" s="238"/>
      <c r="RXX101" s="238"/>
      <c r="RXY101" s="238"/>
      <c r="RXZ101" s="238"/>
      <c r="RYA101" s="238"/>
      <c r="RYB101" s="238"/>
      <c r="RYC101" s="238"/>
      <c r="RYD101" s="238"/>
      <c r="RYE101" s="238"/>
      <c r="RYF101" s="238"/>
      <c r="RYG101" s="238"/>
      <c r="RYH101" s="238"/>
      <c r="RYI101" s="238"/>
      <c r="RYJ101" s="238"/>
      <c r="RYK101" s="238"/>
      <c r="RYL101" s="238"/>
      <c r="RYM101" s="238"/>
      <c r="RYN101" s="238"/>
      <c r="RYO101" s="238"/>
      <c r="RYP101" s="238"/>
      <c r="RYQ101" s="238"/>
      <c r="RYR101" s="238"/>
      <c r="RYS101" s="238"/>
      <c r="RYT101" s="238"/>
      <c r="RYU101" s="238"/>
      <c r="RYV101" s="238"/>
      <c r="RYW101" s="238"/>
      <c r="RYX101" s="238"/>
      <c r="RYY101" s="238"/>
      <c r="RYZ101" s="238"/>
      <c r="RZA101" s="238"/>
      <c r="RZB101" s="238"/>
      <c r="RZC101" s="238"/>
      <c r="RZD101" s="238"/>
      <c r="RZE101" s="238"/>
      <c r="RZF101" s="238"/>
      <c r="RZG101" s="238"/>
      <c r="RZH101" s="238"/>
      <c r="RZI101" s="238"/>
      <c r="RZJ101" s="238"/>
      <c r="RZK101" s="238"/>
      <c r="RZL101" s="238"/>
      <c r="RZM101" s="238"/>
      <c r="RZN101" s="238"/>
      <c r="RZO101" s="238"/>
      <c r="RZP101" s="238"/>
      <c r="RZQ101" s="238"/>
      <c r="RZR101" s="238"/>
      <c r="RZS101" s="238"/>
      <c r="RZT101" s="238"/>
      <c r="RZU101" s="238"/>
      <c r="RZV101" s="238"/>
      <c r="RZW101" s="238"/>
      <c r="RZX101" s="238"/>
      <c r="RZY101" s="238"/>
      <c r="RZZ101" s="238"/>
      <c r="SAA101" s="238"/>
      <c r="SAB101" s="238"/>
      <c r="SAC101" s="238"/>
      <c r="SAD101" s="238"/>
      <c r="SAE101" s="238"/>
      <c r="SAF101" s="238"/>
      <c r="SAG101" s="238"/>
      <c r="SAH101" s="238"/>
      <c r="SAI101" s="238"/>
      <c r="SAJ101" s="238"/>
      <c r="SAK101" s="238"/>
      <c r="SAL101" s="238"/>
      <c r="SAM101" s="238"/>
      <c r="SAN101" s="238"/>
      <c r="SAO101" s="238"/>
      <c r="SAP101" s="238"/>
      <c r="SAQ101" s="238"/>
      <c r="SAR101" s="238"/>
      <c r="SAS101" s="238"/>
      <c r="SAT101" s="238"/>
      <c r="SAU101" s="238"/>
      <c r="SAV101" s="238"/>
      <c r="SAW101" s="238"/>
      <c r="SAX101" s="238"/>
      <c r="SAY101" s="238"/>
      <c r="SAZ101" s="238"/>
      <c r="SBA101" s="238"/>
      <c r="SBB101" s="238"/>
      <c r="SBC101" s="238"/>
      <c r="SBD101" s="238"/>
      <c r="SBE101" s="238"/>
      <c r="SBF101" s="238"/>
      <c r="SBG101" s="238"/>
      <c r="SBH101" s="238"/>
      <c r="SBI101" s="238"/>
      <c r="SBJ101" s="238"/>
      <c r="SBK101" s="238"/>
      <c r="SBL101" s="238"/>
      <c r="SBM101" s="238"/>
      <c r="SBN101" s="238"/>
      <c r="SBO101" s="238"/>
      <c r="SBP101" s="238"/>
      <c r="SBQ101" s="238"/>
      <c r="SBR101" s="238"/>
      <c r="SBS101" s="238"/>
      <c r="SBT101" s="238"/>
      <c r="SBU101" s="238"/>
      <c r="SBV101" s="238"/>
      <c r="SBW101" s="238"/>
      <c r="SBX101" s="238"/>
      <c r="SBY101" s="238"/>
      <c r="SBZ101" s="238"/>
      <c r="SCA101" s="238"/>
      <c r="SCB101" s="238"/>
      <c r="SCC101" s="238"/>
      <c r="SCD101" s="238"/>
      <c r="SCE101" s="238"/>
      <c r="SCF101" s="238"/>
      <c r="SCG101" s="238"/>
      <c r="SCH101" s="238"/>
      <c r="SCI101" s="238"/>
      <c r="SCJ101" s="238"/>
      <c r="SCK101" s="238"/>
      <c r="SCL101" s="238"/>
      <c r="SCM101" s="238"/>
      <c r="SCN101" s="238"/>
      <c r="SCO101" s="238"/>
      <c r="SCP101" s="238"/>
      <c r="SCQ101" s="238"/>
      <c r="SCR101" s="238"/>
      <c r="SCS101" s="238"/>
      <c r="SCT101" s="238"/>
      <c r="SCU101" s="238"/>
      <c r="SCV101" s="238"/>
      <c r="SCW101" s="238"/>
      <c r="SCX101" s="238"/>
      <c r="SCY101" s="238"/>
      <c r="SCZ101" s="238"/>
      <c r="SDA101" s="238"/>
      <c r="SDB101" s="238"/>
      <c r="SDC101" s="238"/>
      <c r="SDD101" s="238"/>
      <c r="SDE101" s="238"/>
      <c r="SDF101" s="238"/>
      <c r="SDG101" s="238"/>
      <c r="SDH101" s="238"/>
      <c r="SDI101" s="238"/>
      <c r="SDJ101" s="238"/>
      <c r="SDK101" s="238"/>
      <c r="SDL101" s="238"/>
      <c r="SDM101" s="238"/>
      <c r="SDN101" s="238"/>
      <c r="SDO101" s="238"/>
      <c r="SDP101" s="238"/>
      <c r="SDQ101" s="238"/>
      <c r="SDR101" s="238"/>
      <c r="SDS101" s="238"/>
      <c r="SDT101" s="238"/>
      <c r="SDU101" s="238"/>
      <c r="SDV101" s="238"/>
      <c r="SDW101" s="238"/>
      <c r="SDX101" s="238"/>
      <c r="SDY101" s="238"/>
      <c r="SDZ101" s="238"/>
      <c r="SEA101" s="238"/>
      <c r="SEB101" s="238"/>
      <c r="SEC101" s="238"/>
      <c r="SED101" s="238"/>
      <c r="SEE101" s="238"/>
      <c r="SEF101" s="238"/>
      <c r="SEG101" s="238"/>
      <c r="SEH101" s="238"/>
      <c r="SEI101" s="238"/>
      <c r="SEJ101" s="238"/>
      <c r="SEK101" s="238"/>
      <c r="SEL101" s="238"/>
      <c r="SEM101" s="238"/>
      <c r="SEN101" s="238"/>
      <c r="SEO101" s="238"/>
      <c r="SEP101" s="238"/>
      <c r="SEQ101" s="238"/>
      <c r="SER101" s="238"/>
      <c r="SES101" s="238"/>
      <c r="SET101" s="238"/>
      <c r="SEU101" s="238"/>
      <c r="SEV101" s="238"/>
      <c r="SEW101" s="238"/>
      <c r="SEX101" s="238"/>
      <c r="SEY101" s="238"/>
      <c r="SEZ101" s="238"/>
      <c r="SFA101" s="238"/>
      <c r="SFB101" s="238"/>
      <c r="SFC101" s="238"/>
      <c r="SFD101" s="238"/>
      <c r="SFE101" s="238"/>
      <c r="SFF101" s="238"/>
      <c r="SFG101" s="238"/>
      <c r="SFH101" s="238"/>
      <c r="SFI101" s="238"/>
      <c r="SFJ101" s="238"/>
      <c r="SFK101" s="238"/>
      <c r="SFL101" s="238"/>
      <c r="SFM101" s="238"/>
      <c r="SFN101" s="238"/>
      <c r="SFO101" s="238"/>
      <c r="SFP101" s="238"/>
      <c r="SFQ101" s="238"/>
      <c r="SFR101" s="238"/>
      <c r="SFS101" s="238"/>
      <c r="SFT101" s="238"/>
      <c r="SFU101" s="238"/>
      <c r="SFV101" s="238"/>
      <c r="SFW101" s="238"/>
      <c r="SFX101" s="238"/>
      <c r="SFY101" s="238"/>
      <c r="SFZ101" s="238"/>
      <c r="SGA101" s="238"/>
      <c r="SGB101" s="238"/>
      <c r="SGC101" s="238"/>
      <c r="SGD101" s="238"/>
      <c r="SGE101" s="238"/>
      <c r="SGF101" s="238"/>
      <c r="SGG101" s="238"/>
      <c r="SGH101" s="238"/>
      <c r="SGI101" s="238"/>
      <c r="SGJ101" s="238"/>
      <c r="SGK101" s="238"/>
      <c r="SGL101" s="238"/>
      <c r="SGM101" s="238"/>
      <c r="SGN101" s="238"/>
      <c r="SGO101" s="238"/>
      <c r="SGP101" s="238"/>
      <c r="SGQ101" s="238"/>
      <c r="SGR101" s="238"/>
      <c r="SGS101" s="238"/>
      <c r="SGT101" s="238"/>
      <c r="SGU101" s="238"/>
      <c r="SGV101" s="238"/>
      <c r="SGW101" s="238"/>
      <c r="SGX101" s="238"/>
      <c r="SGY101" s="238"/>
      <c r="SGZ101" s="238"/>
      <c r="SHA101" s="238"/>
      <c r="SHB101" s="238"/>
      <c r="SHC101" s="238"/>
      <c r="SHD101" s="238"/>
      <c r="SHE101" s="238"/>
      <c r="SHF101" s="238"/>
      <c r="SHG101" s="238"/>
      <c r="SHH101" s="238"/>
      <c r="SHI101" s="238"/>
      <c r="SHJ101" s="238"/>
      <c r="SHK101" s="238"/>
      <c r="SHL101" s="238"/>
      <c r="SHM101" s="238"/>
      <c r="SHN101" s="238"/>
      <c r="SHO101" s="238"/>
      <c r="SHP101" s="238"/>
      <c r="SHQ101" s="238"/>
      <c r="SHR101" s="238"/>
      <c r="SHS101" s="238"/>
      <c r="SHT101" s="238"/>
      <c r="SHU101" s="238"/>
      <c r="SHV101" s="238"/>
      <c r="SHW101" s="238"/>
      <c r="SHX101" s="238"/>
      <c r="SHY101" s="238"/>
      <c r="SHZ101" s="238"/>
      <c r="SIA101" s="238"/>
      <c r="SIB101" s="238"/>
      <c r="SIC101" s="238"/>
      <c r="SID101" s="238"/>
      <c r="SIE101" s="238"/>
      <c r="SIF101" s="238"/>
      <c r="SIG101" s="238"/>
      <c r="SIH101" s="238"/>
      <c r="SII101" s="238"/>
      <c r="SIJ101" s="238"/>
      <c r="SIK101" s="238"/>
      <c r="SIL101" s="238"/>
      <c r="SIM101" s="238"/>
      <c r="SIN101" s="238"/>
      <c r="SIO101" s="238"/>
      <c r="SIP101" s="238"/>
      <c r="SIQ101" s="238"/>
      <c r="SIR101" s="238"/>
      <c r="SIS101" s="238"/>
      <c r="SIT101" s="238"/>
      <c r="SIU101" s="238"/>
      <c r="SIV101" s="238"/>
      <c r="SIW101" s="238"/>
      <c r="SIX101" s="238"/>
      <c r="SIY101" s="238"/>
      <c r="SIZ101" s="238"/>
      <c r="SJA101" s="238"/>
      <c r="SJB101" s="238"/>
      <c r="SJC101" s="238"/>
      <c r="SJD101" s="238"/>
      <c r="SJE101" s="238"/>
      <c r="SJF101" s="238"/>
      <c r="SJG101" s="238"/>
      <c r="SJH101" s="238"/>
      <c r="SJI101" s="238"/>
      <c r="SJJ101" s="238"/>
      <c r="SJK101" s="238"/>
      <c r="SJL101" s="238"/>
      <c r="SJM101" s="238"/>
      <c r="SJN101" s="238"/>
      <c r="SJO101" s="238"/>
      <c r="SJP101" s="238"/>
      <c r="SJQ101" s="238"/>
      <c r="SJR101" s="238"/>
      <c r="SJS101" s="238"/>
      <c r="SJT101" s="238"/>
      <c r="SJU101" s="238"/>
      <c r="SJV101" s="238"/>
      <c r="SJW101" s="238"/>
      <c r="SJX101" s="238"/>
      <c r="SJY101" s="238"/>
      <c r="SJZ101" s="238"/>
      <c r="SKA101" s="238"/>
      <c r="SKB101" s="238"/>
      <c r="SKC101" s="238"/>
      <c r="SKD101" s="238"/>
      <c r="SKE101" s="238"/>
      <c r="SKF101" s="238"/>
      <c r="SKG101" s="238"/>
      <c r="SKH101" s="238"/>
      <c r="SKI101" s="238"/>
      <c r="SKJ101" s="238"/>
      <c r="SKK101" s="238"/>
      <c r="SKL101" s="238"/>
      <c r="SKM101" s="238"/>
      <c r="SKN101" s="238"/>
      <c r="SKO101" s="238"/>
      <c r="SKP101" s="238"/>
      <c r="SKQ101" s="238"/>
      <c r="SKR101" s="238"/>
      <c r="SKS101" s="238"/>
      <c r="SKT101" s="238"/>
      <c r="SKU101" s="238"/>
      <c r="SKV101" s="238"/>
      <c r="SKW101" s="238"/>
      <c r="SKX101" s="238"/>
      <c r="SKY101" s="238"/>
      <c r="SKZ101" s="238"/>
      <c r="SLA101" s="238"/>
      <c r="SLB101" s="238"/>
      <c r="SLC101" s="238"/>
      <c r="SLD101" s="238"/>
      <c r="SLE101" s="238"/>
      <c r="SLF101" s="238"/>
      <c r="SLG101" s="238"/>
      <c r="SLH101" s="238"/>
      <c r="SLI101" s="238"/>
      <c r="SLJ101" s="238"/>
      <c r="SLK101" s="238"/>
      <c r="SLL101" s="238"/>
      <c r="SLM101" s="238"/>
      <c r="SLN101" s="238"/>
      <c r="SLO101" s="238"/>
      <c r="SLP101" s="238"/>
      <c r="SLQ101" s="238"/>
      <c r="SLR101" s="238"/>
      <c r="SLS101" s="238"/>
      <c r="SLT101" s="238"/>
      <c r="SLU101" s="238"/>
      <c r="SLV101" s="238"/>
      <c r="SLW101" s="238"/>
      <c r="SLX101" s="238"/>
      <c r="SLY101" s="238"/>
      <c r="SLZ101" s="238"/>
      <c r="SMA101" s="238"/>
      <c r="SMB101" s="238"/>
      <c r="SMC101" s="238"/>
      <c r="SMD101" s="238"/>
      <c r="SME101" s="238"/>
      <c r="SMF101" s="238"/>
      <c r="SMG101" s="238"/>
      <c r="SMH101" s="238"/>
      <c r="SMI101" s="238"/>
      <c r="SMJ101" s="238"/>
      <c r="SMK101" s="238"/>
      <c r="SML101" s="238"/>
      <c r="SMM101" s="238"/>
      <c r="SMN101" s="238"/>
      <c r="SMO101" s="238"/>
      <c r="SMP101" s="238"/>
      <c r="SMQ101" s="238"/>
      <c r="SMR101" s="238"/>
      <c r="SMS101" s="238"/>
      <c r="SMT101" s="238"/>
      <c r="SMU101" s="238"/>
      <c r="SMV101" s="238"/>
      <c r="SMW101" s="238"/>
      <c r="SMX101" s="238"/>
      <c r="SMY101" s="238"/>
      <c r="SMZ101" s="238"/>
      <c r="SNA101" s="238"/>
      <c r="SNB101" s="238"/>
      <c r="SNC101" s="238"/>
      <c r="SND101" s="238"/>
      <c r="SNE101" s="238"/>
      <c r="SNF101" s="238"/>
      <c r="SNG101" s="238"/>
      <c r="SNH101" s="238"/>
      <c r="SNI101" s="238"/>
      <c r="SNJ101" s="238"/>
      <c r="SNK101" s="238"/>
      <c r="SNL101" s="238"/>
      <c r="SNM101" s="238"/>
      <c r="SNN101" s="238"/>
      <c r="SNO101" s="238"/>
      <c r="SNP101" s="238"/>
      <c r="SNQ101" s="238"/>
      <c r="SNR101" s="238"/>
      <c r="SNS101" s="238"/>
      <c r="SNT101" s="238"/>
      <c r="SNU101" s="238"/>
      <c r="SNV101" s="238"/>
      <c r="SNW101" s="238"/>
      <c r="SNX101" s="238"/>
      <c r="SNY101" s="238"/>
      <c r="SNZ101" s="238"/>
      <c r="SOA101" s="238"/>
      <c r="SOB101" s="238"/>
      <c r="SOC101" s="238"/>
      <c r="SOD101" s="238"/>
      <c r="SOE101" s="238"/>
      <c r="SOF101" s="238"/>
      <c r="SOG101" s="238"/>
      <c r="SOH101" s="238"/>
      <c r="SOI101" s="238"/>
      <c r="SOJ101" s="238"/>
      <c r="SOK101" s="238"/>
      <c r="SOL101" s="238"/>
      <c r="SOM101" s="238"/>
      <c r="SON101" s="238"/>
      <c r="SOO101" s="238"/>
      <c r="SOP101" s="238"/>
      <c r="SOQ101" s="238"/>
      <c r="SOR101" s="238"/>
      <c r="SOS101" s="238"/>
      <c r="SOT101" s="238"/>
      <c r="SOU101" s="238"/>
      <c r="SOV101" s="238"/>
      <c r="SOW101" s="238"/>
      <c r="SOX101" s="238"/>
      <c r="SOY101" s="238"/>
      <c r="SOZ101" s="238"/>
      <c r="SPA101" s="238"/>
      <c r="SPB101" s="238"/>
      <c r="SPC101" s="238"/>
      <c r="SPD101" s="238"/>
      <c r="SPE101" s="238"/>
      <c r="SPF101" s="238"/>
      <c r="SPG101" s="238"/>
      <c r="SPH101" s="238"/>
      <c r="SPI101" s="238"/>
      <c r="SPJ101" s="238"/>
      <c r="SPK101" s="238"/>
      <c r="SPL101" s="238"/>
      <c r="SPM101" s="238"/>
      <c r="SPN101" s="238"/>
      <c r="SPO101" s="238"/>
      <c r="SPP101" s="238"/>
      <c r="SPQ101" s="238"/>
      <c r="SPR101" s="238"/>
      <c r="SPS101" s="238"/>
      <c r="SPT101" s="238"/>
      <c r="SPU101" s="238"/>
      <c r="SPV101" s="238"/>
      <c r="SPW101" s="238"/>
      <c r="SPX101" s="238"/>
      <c r="SPY101" s="238"/>
      <c r="SPZ101" s="238"/>
      <c r="SQA101" s="238"/>
      <c r="SQB101" s="238"/>
      <c r="SQC101" s="238"/>
      <c r="SQD101" s="238"/>
      <c r="SQE101" s="238"/>
      <c r="SQF101" s="238"/>
      <c r="SQG101" s="238"/>
      <c r="SQH101" s="238"/>
      <c r="SQI101" s="238"/>
      <c r="SQJ101" s="238"/>
      <c r="SQK101" s="238"/>
      <c r="SQL101" s="238"/>
      <c r="SQM101" s="238"/>
      <c r="SQN101" s="238"/>
      <c r="SQO101" s="238"/>
      <c r="SQP101" s="238"/>
      <c r="SQQ101" s="238"/>
      <c r="SQR101" s="238"/>
      <c r="SQS101" s="238"/>
      <c r="SQT101" s="238"/>
      <c r="SQU101" s="238"/>
      <c r="SQV101" s="238"/>
      <c r="SQW101" s="238"/>
      <c r="SQX101" s="238"/>
      <c r="SQY101" s="238"/>
      <c r="SQZ101" s="238"/>
      <c r="SRA101" s="238"/>
      <c r="SRB101" s="238"/>
      <c r="SRC101" s="238"/>
      <c r="SRD101" s="238"/>
      <c r="SRE101" s="238"/>
      <c r="SRF101" s="238"/>
      <c r="SRG101" s="238"/>
      <c r="SRH101" s="238"/>
      <c r="SRI101" s="238"/>
      <c r="SRJ101" s="238"/>
      <c r="SRK101" s="238"/>
      <c r="SRL101" s="238"/>
      <c r="SRM101" s="238"/>
      <c r="SRN101" s="238"/>
      <c r="SRO101" s="238"/>
      <c r="SRP101" s="238"/>
      <c r="SRQ101" s="238"/>
      <c r="SRR101" s="238"/>
      <c r="SRS101" s="238"/>
      <c r="SRT101" s="238"/>
      <c r="SRU101" s="238"/>
      <c r="SRV101" s="238"/>
      <c r="SRW101" s="238"/>
      <c r="SRX101" s="238"/>
      <c r="SRY101" s="238"/>
      <c r="SRZ101" s="238"/>
      <c r="SSA101" s="238"/>
      <c r="SSB101" s="238"/>
      <c r="SSC101" s="238"/>
      <c r="SSD101" s="238"/>
      <c r="SSE101" s="238"/>
      <c r="SSF101" s="238"/>
      <c r="SSG101" s="238"/>
      <c r="SSH101" s="238"/>
      <c r="SSI101" s="238"/>
      <c r="SSJ101" s="238"/>
      <c r="SSK101" s="238"/>
      <c r="SSL101" s="238"/>
      <c r="SSM101" s="238"/>
      <c r="SSN101" s="238"/>
      <c r="SSO101" s="238"/>
      <c r="SSP101" s="238"/>
      <c r="SSQ101" s="238"/>
      <c r="SSR101" s="238"/>
      <c r="SSS101" s="238"/>
      <c r="SST101" s="238"/>
      <c r="SSU101" s="238"/>
      <c r="SSV101" s="238"/>
      <c r="SSW101" s="238"/>
      <c r="SSX101" s="238"/>
      <c r="SSY101" s="238"/>
      <c r="SSZ101" s="238"/>
      <c r="STA101" s="238"/>
      <c r="STB101" s="238"/>
      <c r="STC101" s="238"/>
      <c r="STD101" s="238"/>
      <c r="STE101" s="238"/>
      <c r="STF101" s="238"/>
      <c r="STG101" s="238"/>
      <c r="STH101" s="238"/>
      <c r="STI101" s="238"/>
      <c r="STJ101" s="238"/>
      <c r="STK101" s="238"/>
      <c r="STL101" s="238"/>
      <c r="STM101" s="238"/>
      <c r="STN101" s="238"/>
      <c r="STO101" s="238"/>
      <c r="STP101" s="238"/>
      <c r="STQ101" s="238"/>
      <c r="STR101" s="238"/>
      <c r="STS101" s="238"/>
      <c r="STT101" s="238"/>
      <c r="STU101" s="238"/>
      <c r="STV101" s="238"/>
      <c r="STW101" s="238"/>
      <c r="STX101" s="238"/>
      <c r="STY101" s="238"/>
      <c r="STZ101" s="238"/>
      <c r="SUA101" s="238"/>
      <c r="SUB101" s="238"/>
      <c r="SUC101" s="238"/>
      <c r="SUD101" s="238"/>
      <c r="SUE101" s="238"/>
      <c r="SUF101" s="238"/>
      <c r="SUG101" s="238"/>
      <c r="SUH101" s="238"/>
      <c r="SUI101" s="238"/>
      <c r="SUJ101" s="238"/>
      <c r="SUK101" s="238"/>
      <c r="SUL101" s="238"/>
      <c r="SUM101" s="238"/>
      <c r="SUN101" s="238"/>
      <c r="SUO101" s="238"/>
      <c r="SUP101" s="238"/>
      <c r="SUQ101" s="238"/>
      <c r="SUR101" s="238"/>
      <c r="SUS101" s="238"/>
      <c r="SUT101" s="238"/>
      <c r="SUU101" s="238"/>
      <c r="SUV101" s="238"/>
      <c r="SUW101" s="238"/>
      <c r="SUX101" s="238"/>
      <c r="SUY101" s="238"/>
      <c r="SUZ101" s="238"/>
      <c r="SVA101" s="238"/>
      <c r="SVB101" s="238"/>
      <c r="SVC101" s="238"/>
      <c r="SVD101" s="238"/>
      <c r="SVE101" s="238"/>
      <c r="SVF101" s="238"/>
      <c r="SVG101" s="238"/>
      <c r="SVH101" s="238"/>
      <c r="SVI101" s="238"/>
      <c r="SVJ101" s="238"/>
      <c r="SVK101" s="238"/>
      <c r="SVL101" s="238"/>
      <c r="SVM101" s="238"/>
      <c r="SVN101" s="238"/>
      <c r="SVO101" s="238"/>
      <c r="SVP101" s="238"/>
      <c r="SVQ101" s="238"/>
      <c r="SVR101" s="238"/>
      <c r="SVS101" s="238"/>
      <c r="SVT101" s="238"/>
      <c r="SVU101" s="238"/>
      <c r="SVV101" s="238"/>
      <c r="SVW101" s="238"/>
      <c r="SVX101" s="238"/>
      <c r="SVY101" s="238"/>
      <c r="SVZ101" s="238"/>
      <c r="SWA101" s="238"/>
      <c r="SWB101" s="238"/>
      <c r="SWC101" s="238"/>
      <c r="SWD101" s="238"/>
      <c r="SWE101" s="238"/>
      <c r="SWF101" s="238"/>
      <c r="SWG101" s="238"/>
      <c r="SWH101" s="238"/>
      <c r="SWI101" s="238"/>
      <c r="SWJ101" s="238"/>
      <c r="SWK101" s="238"/>
      <c r="SWL101" s="238"/>
      <c r="SWM101" s="238"/>
      <c r="SWN101" s="238"/>
      <c r="SWO101" s="238"/>
      <c r="SWP101" s="238"/>
      <c r="SWQ101" s="238"/>
      <c r="SWR101" s="238"/>
      <c r="SWS101" s="238"/>
      <c r="SWT101" s="238"/>
      <c r="SWU101" s="238"/>
      <c r="SWV101" s="238"/>
      <c r="SWW101" s="238"/>
      <c r="SWX101" s="238"/>
      <c r="SWY101" s="238"/>
      <c r="SWZ101" s="238"/>
      <c r="SXA101" s="238"/>
      <c r="SXB101" s="238"/>
      <c r="SXC101" s="238"/>
      <c r="SXD101" s="238"/>
      <c r="SXE101" s="238"/>
      <c r="SXF101" s="238"/>
      <c r="SXG101" s="238"/>
      <c r="SXH101" s="238"/>
      <c r="SXI101" s="238"/>
      <c r="SXJ101" s="238"/>
      <c r="SXK101" s="238"/>
      <c r="SXL101" s="238"/>
      <c r="SXM101" s="238"/>
      <c r="SXN101" s="238"/>
      <c r="SXO101" s="238"/>
      <c r="SXP101" s="238"/>
      <c r="SXQ101" s="238"/>
      <c r="SXR101" s="238"/>
      <c r="SXS101" s="238"/>
      <c r="SXT101" s="238"/>
      <c r="SXU101" s="238"/>
      <c r="SXV101" s="238"/>
      <c r="SXW101" s="238"/>
      <c r="SXX101" s="238"/>
      <c r="SXY101" s="238"/>
      <c r="SXZ101" s="238"/>
      <c r="SYA101" s="238"/>
      <c r="SYB101" s="238"/>
      <c r="SYC101" s="238"/>
      <c r="SYD101" s="238"/>
      <c r="SYE101" s="238"/>
      <c r="SYF101" s="238"/>
      <c r="SYG101" s="238"/>
      <c r="SYH101" s="238"/>
      <c r="SYI101" s="238"/>
      <c r="SYJ101" s="238"/>
      <c r="SYK101" s="238"/>
      <c r="SYL101" s="238"/>
      <c r="SYM101" s="238"/>
      <c r="SYN101" s="238"/>
      <c r="SYO101" s="238"/>
      <c r="SYP101" s="238"/>
      <c r="SYQ101" s="238"/>
      <c r="SYR101" s="238"/>
      <c r="SYS101" s="238"/>
      <c r="SYT101" s="238"/>
      <c r="SYU101" s="238"/>
      <c r="SYV101" s="238"/>
      <c r="SYW101" s="238"/>
      <c r="SYX101" s="238"/>
      <c r="SYY101" s="238"/>
      <c r="SYZ101" s="238"/>
      <c r="SZA101" s="238"/>
      <c r="SZB101" s="238"/>
      <c r="SZC101" s="238"/>
      <c r="SZD101" s="238"/>
      <c r="SZE101" s="238"/>
      <c r="SZF101" s="238"/>
      <c r="SZG101" s="238"/>
      <c r="SZH101" s="238"/>
      <c r="SZI101" s="238"/>
      <c r="SZJ101" s="238"/>
      <c r="SZK101" s="238"/>
      <c r="SZL101" s="238"/>
      <c r="SZM101" s="238"/>
      <c r="SZN101" s="238"/>
      <c r="SZO101" s="238"/>
      <c r="SZP101" s="238"/>
      <c r="SZQ101" s="238"/>
      <c r="SZR101" s="238"/>
      <c r="SZS101" s="238"/>
      <c r="SZT101" s="238"/>
      <c r="SZU101" s="238"/>
      <c r="SZV101" s="238"/>
      <c r="SZW101" s="238"/>
      <c r="SZX101" s="238"/>
      <c r="SZY101" s="238"/>
      <c r="SZZ101" s="238"/>
      <c r="TAA101" s="238"/>
      <c r="TAB101" s="238"/>
      <c r="TAC101" s="238"/>
      <c r="TAD101" s="238"/>
      <c r="TAE101" s="238"/>
      <c r="TAF101" s="238"/>
      <c r="TAG101" s="238"/>
      <c r="TAH101" s="238"/>
      <c r="TAI101" s="238"/>
      <c r="TAJ101" s="238"/>
      <c r="TAK101" s="238"/>
      <c r="TAL101" s="238"/>
      <c r="TAM101" s="238"/>
      <c r="TAN101" s="238"/>
      <c r="TAO101" s="238"/>
      <c r="TAP101" s="238"/>
      <c r="TAQ101" s="238"/>
      <c r="TAR101" s="238"/>
      <c r="TAS101" s="238"/>
      <c r="TAT101" s="238"/>
      <c r="TAU101" s="238"/>
      <c r="TAV101" s="238"/>
      <c r="TAW101" s="238"/>
      <c r="TAX101" s="238"/>
      <c r="TAY101" s="238"/>
      <c r="TAZ101" s="238"/>
      <c r="TBA101" s="238"/>
      <c r="TBB101" s="238"/>
      <c r="TBC101" s="238"/>
      <c r="TBD101" s="238"/>
      <c r="TBE101" s="238"/>
      <c r="TBF101" s="238"/>
      <c r="TBG101" s="238"/>
      <c r="TBH101" s="238"/>
      <c r="TBI101" s="238"/>
      <c r="TBJ101" s="238"/>
      <c r="TBK101" s="238"/>
      <c r="TBL101" s="238"/>
      <c r="TBM101" s="238"/>
      <c r="TBN101" s="238"/>
      <c r="TBO101" s="238"/>
      <c r="TBP101" s="238"/>
      <c r="TBQ101" s="238"/>
      <c r="TBR101" s="238"/>
      <c r="TBS101" s="238"/>
      <c r="TBT101" s="238"/>
      <c r="TBU101" s="238"/>
      <c r="TBV101" s="238"/>
      <c r="TBW101" s="238"/>
      <c r="TBX101" s="238"/>
      <c r="TBY101" s="238"/>
      <c r="TBZ101" s="238"/>
      <c r="TCA101" s="238"/>
      <c r="TCB101" s="238"/>
      <c r="TCC101" s="238"/>
      <c r="TCD101" s="238"/>
      <c r="TCE101" s="238"/>
      <c r="TCF101" s="238"/>
      <c r="TCG101" s="238"/>
      <c r="TCH101" s="238"/>
      <c r="TCI101" s="238"/>
      <c r="TCJ101" s="238"/>
      <c r="TCK101" s="238"/>
      <c r="TCL101" s="238"/>
      <c r="TCM101" s="238"/>
      <c r="TCN101" s="238"/>
      <c r="TCO101" s="238"/>
      <c r="TCP101" s="238"/>
      <c r="TCQ101" s="238"/>
      <c r="TCR101" s="238"/>
      <c r="TCS101" s="238"/>
      <c r="TCT101" s="238"/>
      <c r="TCU101" s="238"/>
      <c r="TCV101" s="238"/>
      <c r="TCW101" s="238"/>
      <c r="TCX101" s="238"/>
      <c r="TCY101" s="238"/>
      <c r="TCZ101" s="238"/>
      <c r="TDA101" s="238"/>
      <c r="TDB101" s="238"/>
      <c r="TDC101" s="238"/>
      <c r="TDD101" s="238"/>
      <c r="TDE101" s="238"/>
      <c r="TDF101" s="238"/>
      <c r="TDG101" s="238"/>
      <c r="TDH101" s="238"/>
      <c r="TDI101" s="238"/>
      <c r="TDJ101" s="238"/>
      <c r="TDK101" s="238"/>
      <c r="TDL101" s="238"/>
      <c r="TDM101" s="238"/>
      <c r="TDN101" s="238"/>
      <c r="TDO101" s="238"/>
      <c r="TDP101" s="238"/>
      <c r="TDQ101" s="238"/>
      <c r="TDR101" s="238"/>
      <c r="TDS101" s="238"/>
      <c r="TDT101" s="238"/>
      <c r="TDU101" s="238"/>
      <c r="TDV101" s="238"/>
      <c r="TDW101" s="238"/>
      <c r="TDX101" s="238"/>
      <c r="TDY101" s="238"/>
      <c r="TDZ101" s="238"/>
      <c r="TEA101" s="238"/>
      <c r="TEB101" s="238"/>
      <c r="TEC101" s="238"/>
      <c r="TED101" s="238"/>
      <c r="TEE101" s="238"/>
      <c r="TEF101" s="238"/>
      <c r="TEG101" s="238"/>
      <c r="TEH101" s="238"/>
      <c r="TEI101" s="238"/>
      <c r="TEJ101" s="238"/>
      <c r="TEK101" s="238"/>
      <c r="TEL101" s="238"/>
      <c r="TEM101" s="238"/>
      <c r="TEN101" s="238"/>
      <c r="TEO101" s="238"/>
      <c r="TEP101" s="238"/>
      <c r="TEQ101" s="238"/>
      <c r="TER101" s="238"/>
      <c r="TES101" s="238"/>
      <c r="TET101" s="238"/>
      <c r="TEU101" s="238"/>
      <c r="TEV101" s="238"/>
      <c r="TEW101" s="238"/>
      <c r="TEX101" s="238"/>
      <c r="TEY101" s="238"/>
      <c r="TEZ101" s="238"/>
      <c r="TFA101" s="238"/>
      <c r="TFB101" s="238"/>
      <c r="TFC101" s="238"/>
      <c r="TFD101" s="238"/>
      <c r="TFE101" s="238"/>
      <c r="TFF101" s="238"/>
      <c r="TFG101" s="238"/>
      <c r="TFH101" s="238"/>
      <c r="TFI101" s="238"/>
      <c r="TFJ101" s="238"/>
      <c r="TFK101" s="238"/>
      <c r="TFL101" s="238"/>
      <c r="TFM101" s="238"/>
      <c r="TFN101" s="238"/>
      <c r="TFO101" s="238"/>
      <c r="TFP101" s="238"/>
      <c r="TFQ101" s="238"/>
      <c r="TFR101" s="238"/>
      <c r="TFS101" s="238"/>
      <c r="TFT101" s="238"/>
      <c r="TFU101" s="238"/>
      <c r="TFV101" s="238"/>
      <c r="TFW101" s="238"/>
      <c r="TFX101" s="238"/>
      <c r="TFY101" s="238"/>
      <c r="TFZ101" s="238"/>
      <c r="TGA101" s="238"/>
      <c r="TGB101" s="238"/>
      <c r="TGC101" s="238"/>
      <c r="TGD101" s="238"/>
      <c r="TGE101" s="238"/>
      <c r="TGF101" s="238"/>
      <c r="TGG101" s="238"/>
      <c r="TGH101" s="238"/>
      <c r="TGI101" s="238"/>
      <c r="TGJ101" s="238"/>
      <c r="TGK101" s="238"/>
      <c r="TGL101" s="238"/>
      <c r="TGM101" s="238"/>
      <c r="TGN101" s="238"/>
      <c r="TGO101" s="238"/>
      <c r="TGP101" s="238"/>
      <c r="TGQ101" s="238"/>
      <c r="TGR101" s="238"/>
      <c r="TGS101" s="238"/>
      <c r="TGT101" s="238"/>
      <c r="TGU101" s="238"/>
      <c r="TGV101" s="238"/>
      <c r="TGW101" s="238"/>
      <c r="TGX101" s="238"/>
      <c r="TGY101" s="238"/>
      <c r="TGZ101" s="238"/>
      <c r="THA101" s="238"/>
      <c r="THB101" s="238"/>
      <c r="THC101" s="238"/>
      <c r="THD101" s="238"/>
      <c r="THE101" s="238"/>
      <c r="THF101" s="238"/>
      <c r="THG101" s="238"/>
      <c r="THH101" s="238"/>
      <c r="THI101" s="238"/>
      <c r="THJ101" s="238"/>
      <c r="THK101" s="238"/>
      <c r="THL101" s="238"/>
      <c r="THM101" s="238"/>
      <c r="THN101" s="238"/>
      <c r="THO101" s="238"/>
      <c r="THP101" s="238"/>
      <c r="THQ101" s="238"/>
      <c r="THR101" s="238"/>
      <c r="THS101" s="238"/>
      <c r="THT101" s="238"/>
      <c r="THU101" s="238"/>
      <c r="THV101" s="238"/>
      <c r="THW101" s="238"/>
      <c r="THX101" s="238"/>
      <c r="THY101" s="238"/>
      <c r="THZ101" s="238"/>
      <c r="TIA101" s="238"/>
      <c r="TIB101" s="238"/>
      <c r="TIC101" s="238"/>
      <c r="TID101" s="238"/>
      <c r="TIE101" s="238"/>
      <c r="TIF101" s="238"/>
      <c r="TIG101" s="238"/>
      <c r="TIH101" s="238"/>
      <c r="TII101" s="238"/>
      <c r="TIJ101" s="238"/>
      <c r="TIK101" s="238"/>
      <c r="TIL101" s="238"/>
      <c r="TIM101" s="238"/>
      <c r="TIN101" s="238"/>
      <c r="TIO101" s="238"/>
      <c r="TIP101" s="238"/>
      <c r="TIQ101" s="238"/>
      <c r="TIR101" s="238"/>
      <c r="TIS101" s="238"/>
      <c r="TIT101" s="238"/>
      <c r="TIU101" s="238"/>
      <c r="TIV101" s="238"/>
      <c r="TIW101" s="238"/>
      <c r="TIX101" s="238"/>
      <c r="TIY101" s="238"/>
      <c r="TIZ101" s="238"/>
      <c r="TJA101" s="238"/>
      <c r="TJB101" s="238"/>
      <c r="TJC101" s="238"/>
      <c r="TJD101" s="238"/>
      <c r="TJE101" s="238"/>
      <c r="TJF101" s="238"/>
      <c r="TJG101" s="238"/>
      <c r="TJH101" s="238"/>
      <c r="TJI101" s="238"/>
      <c r="TJJ101" s="238"/>
      <c r="TJK101" s="238"/>
      <c r="TJL101" s="238"/>
      <c r="TJM101" s="238"/>
      <c r="TJN101" s="238"/>
      <c r="TJO101" s="238"/>
      <c r="TJP101" s="238"/>
      <c r="TJQ101" s="238"/>
      <c r="TJR101" s="238"/>
      <c r="TJS101" s="238"/>
      <c r="TJT101" s="238"/>
      <c r="TJU101" s="238"/>
      <c r="TJV101" s="238"/>
      <c r="TJW101" s="238"/>
      <c r="TJX101" s="238"/>
      <c r="TJY101" s="238"/>
      <c r="TJZ101" s="238"/>
      <c r="TKA101" s="238"/>
      <c r="TKB101" s="238"/>
      <c r="TKC101" s="238"/>
      <c r="TKD101" s="238"/>
      <c r="TKE101" s="238"/>
      <c r="TKF101" s="238"/>
      <c r="TKG101" s="238"/>
      <c r="TKH101" s="238"/>
      <c r="TKI101" s="238"/>
      <c r="TKJ101" s="238"/>
      <c r="TKK101" s="238"/>
      <c r="TKL101" s="238"/>
      <c r="TKM101" s="238"/>
      <c r="TKN101" s="238"/>
      <c r="TKO101" s="238"/>
      <c r="TKP101" s="238"/>
      <c r="TKQ101" s="238"/>
      <c r="TKR101" s="238"/>
      <c r="TKS101" s="238"/>
      <c r="TKT101" s="238"/>
      <c r="TKU101" s="238"/>
      <c r="TKV101" s="238"/>
      <c r="TKW101" s="238"/>
      <c r="TKX101" s="238"/>
      <c r="TKY101" s="238"/>
      <c r="TKZ101" s="238"/>
      <c r="TLA101" s="238"/>
      <c r="TLB101" s="238"/>
      <c r="TLC101" s="238"/>
      <c r="TLD101" s="238"/>
      <c r="TLE101" s="238"/>
      <c r="TLF101" s="238"/>
      <c r="TLG101" s="238"/>
      <c r="TLH101" s="238"/>
      <c r="TLI101" s="238"/>
      <c r="TLJ101" s="238"/>
      <c r="TLK101" s="238"/>
      <c r="TLL101" s="238"/>
      <c r="TLM101" s="238"/>
      <c r="TLN101" s="238"/>
      <c r="TLO101" s="238"/>
      <c r="TLP101" s="238"/>
      <c r="TLQ101" s="238"/>
      <c r="TLR101" s="238"/>
      <c r="TLS101" s="238"/>
      <c r="TLT101" s="238"/>
      <c r="TLU101" s="238"/>
      <c r="TLV101" s="238"/>
      <c r="TLW101" s="238"/>
      <c r="TLX101" s="238"/>
      <c r="TLY101" s="238"/>
      <c r="TLZ101" s="238"/>
      <c r="TMA101" s="238"/>
      <c r="TMB101" s="238"/>
      <c r="TMC101" s="238"/>
      <c r="TMD101" s="238"/>
      <c r="TME101" s="238"/>
      <c r="TMF101" s="238"/>
      <c r="TMG101" s="238"/>
      <c r="TMH101" s="238"/>
      <c r="TMI101" s="238"/>
      <c r="TMJ101" s="238"/>
      <c r="TMK101" s="238"/>
      <c r="TML101" s="238"/>
      <c r="TMM101" s="238"/>
      <c r="TMN101" s="238"/>
      <c r="TMO101" s="238"/>
      <c r="TMP101" s="238"/>
      <c r="TMQ101" s="238"/>
      <c r="TMR101" s="238"/>
      <c r="TMS101" s="238"/>
      <c r="TMT101" s="238"/>
      <c r="TMU101" s="238"/>
      <c r="TMV101" s="238"/>
      <c r="TMW101" s="238"/>
      <c r="TMX101" s="238"/>
      <c r="TMY101" s="238"/>
      <c r="TMZ101" s="238"/>
      <c r="TNA101" s="238"/>
      <c r="TNB101" s="238"/>
      <c r="TNC101" s="238"/>
      <c r="TND101" s="238"/>
      <c r="TNE101" s="238"/>
      <c r="TNF101" s="238"/>
      <c r="TNG101" s="238"/>
      <c r="TNH101" s="238"/>
      <c r="TNI101" s="238"/>
      <c r="TNJ101" s="238"/>
      <c r="TNK101" s="238"/>
      <c r="TNL101" s="238"/>
      <c r="TNM101" s="238"/>
      <c r="TNN101" s="238"/>
      <c r="TNO101" s="238"/>
      <c r="TNP101" s="238"/>
      <c r="TNQ101" s="238"/>
      <c r="TNR101" s="238"/>
      <c r="TNS101" s="238"/>
      <c r="TNT101" s="238"/>
      <c r="TNU101" s="238"/>
      <c r="TNV101" s="238"/>
      <c r="TNW101" s="238"/>
      <c r="TNX101" s="238"/>
      <c r="TNY101" s="238"/>
      <c r="TNZ101" s="238"/>
      <c r="TOA101" s="238"/>
      <c r="TOB101" s="238"/>
      <c r="TOC101" s="238"/>
      <c r="TOD101" s="238"/>
      <c r="TOE101" s="238"/>
      <c r="TOF101" s="238"/>
      <c r="TOG101" s="238"/>
      <c r="TOH101" s="238"/>
      <c r="TOI101" s="238"/>
      <c r="TOJ101" s="238"/>
      <c r="TOK101" s="238"/>
      <c r="TOL101" s="238"/>
      <c r="TOM101" s="238"/>
      <c r="TON101" s="238"/>
      <c r="TOO101" s="238"/>
      <c r="TOP101" s="238"/>
      <c r="TOQ101" s="238"/>
      <c r="TOR101" s="238"/>
      <c r="TOS101" s="238"/>
      <c r="TOT101" s="238"/>
      <c r="TOU101" s="238"/>
      <c r="TOV101" s="238"/>
      <c r="TOW101" s="238"/>
      <c r="TOX101" s="238"/>
      <c r="TOY101" s="238"/>
      <c r="TOZ101" s="238"/>
      <c r="TPA101" s="238"/>
      <c r="TPB101" s="238"/>
      <c r="TPC101" s="238"/>
      <c r="TPD101" s="238"/>
      <c r="TPE101" s="238"/>
      <c r="TPF101" s="238"/>
      <c r="TPG101" s="238"/>
      <c r="TPH101" s="238"/>
      <c r="TPI101" s="238"/>
      <c r="TPJ101" s="238"/>
      <c r="TPK101" s="238"/>
      <c r="TPL101" s="238"/>
      <c r="TPM101" s="238"/>
      <c r="TPN101" s="238"/>
      <c r="TPO101" s="238"/>
      <c r="TPP101" s="238"/>
      <c r="TPQ101" s="238"/>
      <c r="TPR101" s="238"/>
      <c r="TPS101" s="238"/>
      <c r="TPT101" s="238"/>
      <c r="TPU101" s="238"/>
      <c r="TPV101" s="238"/>
      <c r="TPW101" s="238"/>
      <c r="TPX101" s="238"/>
      <c r="TPY101" s="238"/>
      <c r="TPZ101" s="238"/>
      <c r="TQA101" s="238"/>
      <c r="TQB101" s="238"/>
      <c r="TQC101" s="238"/>
      <c r="TQD101" s="238"/>
      <c r="TQE101" s="238"/>
      <c r="TQF101" s="238"/>
      <c r="TQG101" s="238"/>
      <c r="TQH101" s="238"/>
      <c r="TQI101" s="238"/>
      <c r="TQJ101" s="238"/>
      <c r="TQK101" s="238"/>
      <c r="TQL101" s="238"/>
      <c r="TQM101" s="238"/>
      <c r="TQN101" s="238"/>
      <c r="TQO101" s="238"/>
      <c r="TQP101" s="238"/>
      <c r="TQQ101" s="238"/>
      <c r="TQR101" s="238"/>
      <c r="TQS101" s="238"/>
      <c r="TQT101" s="238"/>
      <c r="TQU101" s="238"/>
      <c r="TQV101" s="238"/>
      <c r="TQW101" s="238"/>
      <c r="TQX101" s="238"/>
      <c r="TQY101" s="238"/>
      <c r="TQZ101" s="238"/>
      <c r="TRA101" s="238"/>
      <c r="TRB101" s="238"/>
      <c r="TRC101" s="238"/>
      <c r="TRD101" s="238"/>
      <c r="TRE101" s="238"/>
      <c r="TRF101" s="238"/>
      <c r="TRG101" s="238"/>
      <c r="TRH101" s="238"/>
      <c r="TRI101" s="238"/>
      <c r="TRJ101" s="238"/>
      <c r="TRK101" s="238"/>
      <c r="TRL101" s="238"/>
      <c r="TRM101" s="238"/>
      <c r="TRN101" s="238"/>
      <c r="TRO101" s="238"/>
      <c r="TRP101" s="238"/>
      <c r="TRQ101" s="238"/>
      <c r="TRR101" s="238"/>
      <c r="TRS101" s="238"/>
      <c r="TRT101" s="238"/>
      <c r="TRU101" s="238"/>
      <c r="TRV101" s="238"/>
      <c r="TRW101" s="238"/>
      <c r="TRX101" s="238"/>
      <c r="TRY101" s="238"/>
      <c r="TRZ101" s="238"/>
      <c r="TSA101" s="238"/>
      <c r="TSB101" s="238"/>
      <c r="TSC101" s="238"/>
      <c r="TSD101" s="238"/>
      <c r="TSE101" s="238"/>
      <c r="TSF101" s="238"/>
      <c r="TSG101" s="238"/>
      <c r="TSH101" s="238"/>
      <c r="TSI101" s="238"/>
      <c r="TSJ101" s="238"/>
      <c r="TSK101" s="238"/>
      <c r="TSL101" s="238"/>
      <c r="TSM101" s="238"/>
      <c r="TSN101" s="238"/>
      <c r="TSO101" s="238"/>
      <c r="TSP101" s="238"/>
      <c r="TSQ101" s="238"/>
      <c r="TSR101" s="238"/>
      <c r="TSS101" s="238"/>
      <c r="TST101" s="238"/>
      <c r="TSU101" s="238"/>
      <c r="TSV101" s="238"/>
      <c r="TSW101" s="238"/>
      <c r="TSX101" s="238"/>
      <c r="TSY101" s="238"/>
      <c r="TSZ101" s="238"/>
      <c r="TTA101" s="238"/>
      <c r="TTB101" s="238"/>
      <c r="TTC101" s="238"/>
      <c r="TTD101" s="238"/>
      <c r="TTE101" s="238"/>
      <c r="TTF101" s="238"/>
      <c r="TTG101" s="238"/>
      <c r="TTH101" s="238"/>
      <c r="TTI101" s="238"/>
      <c r="TTJ101" s="238"/>
      <c r="TTK101" s="238"/>
      <c r="TTL101" s="238"/>
      <c r="TTM101" s="238"/>
      <c r="TTN101" s="238"/>
      <c r="TTO101" s="238"/>
      <c r="TTP101" s="238"/>
      <c r="TTQ101" s="238"/>
      <c r="TTR101" s="238"/>
      <c r="TTS101" s="238"/>
      <c r="TTT101" s="238"/>
      <c r="TTU101" s="238"/>
      <c r="TTV101" s="238"/>
      <c r="TTW101" s="238"/>
      <c r="TTX101" s="238"/>
      <c r="TTY101" s="238"/>
      <c r="TTZ101" s="238"/>
      <c r="TUA101" s="238"/>
      <c r="TUB101" s="238"/>
      <c r="TUC101" s="238"/>
      <c r="TUD101" s="238"/>
      <c r="TUE101" s="238"/>
      <c r="TUF101" s="238"/>
      <c r="TUG101" s="238"/>
      <c r="TUH101" s="238"/>
      <c r="TUI101" s="238"/>
      <c r="TUJ101" s="238"/>
      <c r="TUK101" s="238"/>
      <c r="TUL101" s="238"/>
      <c r="TUM101" s="238"/>
      <c r="TUN101" s="238"/>
      <c r="TUO101" s="238"/>
      <c r="TUP101" s="238"/>
      <c r="TUQ101" s="238"/>
      <c r="TUR101" s="238"/>
      <c r="TUS101" s="238"/>
      <c r="TUT101" s="238"/>
      <c r="TUU101" s="238"/>
      <c r="TUV101" s="238"/>
      <c r="TUW101" s="238"/>
      <c r="TUX101" s="238"/>
      <c r="TUY101" s="238"/>
      <c r="TUZ101" s="238"/>
      <c r="TVA101" s="238"/>
      <c r="TVB101" s="238"/>
      <c r="TVC101" s="238"/>
      <c r="TVD101" s="238"/>
      <c r="TVE101" s="238"/>
      <c r="TVF101" s="238"/>
      <c r="TVG101" s="238"/>
      <c r="TVH101" s="238"/>
      <c r="TVI101" s="238"/>
      <c r="TVJ101" s="238"/>
      <c r="TVK101" s="238"/>
      <c r="TVL101" s="238"/>
      <c r="TVM101" s="238"/>
      <c r="TVN101" s="238"/>
      <c r="TVO101" s="238"/>
      <c r="TVP101" s="238"/>
      <c r="TVQ101" s="238"/>
      <c r="TVR101" s="238"/>
      <c r="TVS101" s="238"/>
      <c r="TVT101" s="238"/>
      <c r="TVU101" s="238"/>
      <c r="TVV101" s="238"/>
      <c r="TVW101" s="238"/>
      <c r="TVX101" s="238"/>
      <c r="TVY101" s="238"/>
      <c r="TVZ101" s="238"/>
      <c r="TWA101" s="238"/>
      <c r="TWB101" s="238"/>
      <c r="TWC101" s="238"/>
      <c r="TWD101" s="238"/>
      <c r="TWE101" s="238"/>
      <c r="TWF101" s="238"/>
      <c r="TWG101" s="238"/>
      <c r="TWH101" s="238"/>
      <c r="TWI101" s="238"/>
      <c r="TWJ101" s="238"/>
      <c r="TWK101" s="238"/>
      <c r="TWL101" s="238"/>
      <c r="TWM101" s="238"/>
      <c r="TWN101" s="238"/>
      <c r="TWO101" s="238"/>
      <c r="TWP101" s="238"/>
      <c r="TWQ101" s="238"/>
      <c r="TWR101" s="238"/>
      <c r="TWS101" s="238"/>
      <c r="TWT101" s="238"/>
      <c r="TWU101" s="238"/>
      <c r="TWV101" s="238"/>
      <c r="TWW101" s="238"/>
      <c r="TWX101" s="238"/>
      <c r="TWY101" s="238"/>
      <c r="TWZ101" s="238"/>
      <c r="TXA101" s="238"/>
      <c r="TXB101" s="238"/>
      <c r="TXC101" s="238"/>
      <c r="TXD101" s="238"/>
      <c r="TXE101" s="238"/>
      <c r="TXF101" s="238"/>
      <c r="TXG101" s="238"/>
      <c r="TXH101" s="238"/>
      <c r="TXI101" s="238"/>
      <c r="TXJ101" s="238"/>
      <c r="TXK101" s="238"/>
      <c r="TXL101" s="238"/>
      <c r="TXM101" s="238"/>
      <c r="TXN101" s="238"/>
      <c r="TXO101" s="238"/>
      <c r="TXP101" s="238"/>
      <c r="TXQ101" s="238"/>
      <c r="TXR101" s="238"/>
      <c r="TXS101" s="238"/>
      <c r="TXT101" s="238"/>
      <c r="TXU101" s="238"/>
      <c r="TXV101" s="238"/>
      <c r="TXW101" s="238"/>
      <c r="TXX101" s="238"/>
      <c r="TXY101" s="238"/>
      <c r="TXZ101" s="238"/>
      <c r="TYA101" s="238"/>
      <c r="TYB101" s="238"/>
      <c r="TYC101" s="238"/>
      <c r="TYD101" s="238"/>
      <c r="TYE101" s="238"/>
      <c r="TYF101" s="238"/>
      <c r="TYG101" s="238"/>
      <c r="TYH101" s="238"/>
      <c r="TYI101" s="238"/>
      <c r="TYJ101" s="238"/>
      <c r="TYK101" s="238"/>
      <c r="TYL101" s="238"/>
      <c r="TYM101" s="238"/>
      <c r="TYN101" s="238"/>
      <c r="TYO101" s="238"/>
      <c r="TYP101" s="238"/>
      <c r="TYQ101" s="238"/>
      <c r="TYR101" s="238"/>
      <c r="TYS101" s="238"/>
      <c r="TYT101" s="238"/>
      <c r="TYU101" s="238"/>
      <c r="TYV101" s="238"/>
      <c r="TYW101" s="238"/>
      <c r="TYX101" s="238"/>
      <c r="TYY101" s="238"/>
      <c r="TYZ101" s="238"/>
      <c r="TZA101" s="238"/>
      <c r="TZB101" s="238"/>
      <c r="TZC101" s="238"/>
      <c r="TZD101" s="238"/>
      <c r="TZE101" s="238"/>
      <c r="TZF101" s="238"/>
      <c r="TZG101" s="238"/>
      <c r="TZH101" s="238"/>
      <c r="TZI101" s="238"/>
      <c r="TZJ101" s="238"/>
      <c r="TZK101" s="238"/>
      <c r="TZL101" s="238"/>
      <c r="TZM101" s="238"/>
      <c r="TZN101" s="238"/>
      <c r="TZO101" s="238"/>
      <c r="TZP101" s="238"/>
      <c r="TZQ101" s="238"/>
      <c r="TZR101" s="238"/>
      <c r="TZS101" s="238"/>
      <c r="TZT101" s="238"/>
      <c r="TZU101" s="238"/>
      <c r="TZV101" s="238"/>
      <c r="TZW101" s="238"/>
      <c r="TZX101" s="238"/>
      <c r="TZY101" s="238"/>
      <c r="TZZ101" s="238"/>
      <c r="UAA101" s="238"/>
      <c r="UAB101" s="238"/>
      <c r="UAC101" s="238"/>
      <c r="UAD101" s="238"/>
      <c r="UAE101" s="238"/>
      <c r="UAF101" s="238"/>
      <c r="UAG101" s="238"/>
      <c r="UAH101" s="238"/>
      <c r="UAI101" s="238"/>
      <c r="UAJ101" s="238"/>
      <c r="UAK101" s="238"/>
      <c r="UAL101" s="238"/>
      <c r="UAM101" s="238"/>
      <c r="UAN101" s="238"/>
      <c r="UAO101" s="238"/>
      <c r="UAP101" s="238"/>
      <c r="UAQ101" s="238"/>
      <c r="UAR101" s="238"/>
      <c r="UAS101" s="238"/>
      <c r="UAT101" s="238"/>
      <c r="UAU101" s="238"/>
      <c r="UAV101" s="238"/>
      <c r="UAW101" s="238"/>
      <c r="UAX101" s="238"/>
      <c r="UAY101" s="238"/>
      <c r="UAZ101" s="238"/>
      <c r="UBA101" s="238"/>
      <c r="UBB101" s="238"/>
      <c r="UBC101" s="238"/>
      <c r="UBD101" s="238"/>
      <c r="UBE101" s="238"/>
      <c r="UBF101" s="238"/>
      <c r="UBG101" s="238"/>
      <c r="UBH101" s="238"/>
      <c r="UBI101" s="238"/>
      <c r="UBJ101" s="238"/>
      <c r="UBK101" s="238"/>
      <c r="UBL101" s="238"/>
      <c r="UBM101" s="238"/>
      <c r="UBN101" s="238"/>
      <c r="UBO101" s="238"/>
      <c r="UBP101" s="238"/>
      <c r="UBQ101" s="238"/>
      <c r="UBR101" s="238"/>
      <c r="UBS101" s="238"/>
      <c r="UBT101" s="238"/>
      <c r="UBU101" s="238"/>
      <c r="UBV101" s="238"/>
      <c r="UBW101" s="238"/>
      <c r="UBX101" s="238"/>
      <c r="UBY101" s="238"/>
      <c r="UBZ101" s="238"/>
      <c r="UCA101" s="238"/>
      <c r="UCB101" s="238"/>
      <c r="UCC101" s="238"/>
      <c r="UCD101" s="238"/>
      <c r="UCE101" s="238"/>
      <c r="UCF101" s="238"/>
      <c r="UCG101" s="238"/>
      <c r="UCH101" s="238"/>
      <c r="UCI101" s="238"/>
      <c r="UCJ101" s="238"/>
      <c r="UCK101" s="238"/>
      <c r="UCL101" s="238"/>
      <c r="UCM101" s="238"/>
      <c r="UCN101" s="238"/>
      <c r="UCO101" s="238"/>
      <c r="UCP101" s="238"/>
      <c r="UCQ101" s="238"/>
      <c r="UCR101" s="238"/>
      <c r="UCS101" s="238"/>
      <c r="UCT101" s="238"/>
      <c r="UCU101" s="238"/>
      <c r="UCV101" s="238"/>
      <c r="UCW101" s="238"/>
      <c r="UCX101" s="238"/>
      <c r="UCY101" s="238"/>
      <c r="UCZ101" s="238"/>
      <c r="UDA101" s="238"/>
      <c r="UDB101" s="238"/>
      <c r="UDC101" s="238"/>
      <c r="UDD101" s="238"/>
      <c r="UDE101" s="238"/>
      <c r="UDF101" s="238"/>
      <c r="UDG101" s="238"/>
      <c r="UDH101" s="238"/>
      <c r="UDI101" s="238"/>
      <c r="UDJ101" s="238"/>
      <c r="UDK101" s="238"/>
      <c r="UDL101" s="238"/>
      <c r="UDM101" s="238"/>
      <c r="UDN101" s="238"/>
      <c r="UDO101" s="238"/>
      <c r="UDP101" s="238"/>
      <c r="UDQ101" s="238"/>
      <c r="UDR101" s="238"/>
      <c r="UDS101" s="238"/>
      <c r="UDT101" s="238"/>
      <c r="UDU101" s="238"/>
      <c r="UDV101" s="238"/>
      <c r="UDW101" s="238"/>
      <c r="UDX101" s="238"/>
      <c r="UDY101" s="238"/>
      <c r="UDZ101" s="238"/>
      <c r="UEA101" s="238"/>
      <c r="UEB101" s="238"/>
      <c r="UEC101" s="238"/>
      <c r="UED101" s="238"/>
      <c r="UEE101" s="238"/>
      <c r="UEF101" s="238"/>
      <c r="UEG101" s="238"/>
      <c r="UEH101" s="238"/>
      <c r="UEI101" s="238"/>
      <c r="UEJ101" s="238"/>
      <c r="UEK101" s="238"/>
      <c r="UEL101" s="238"/>
      <c r="UEM101" s="238"/>
      <c r="UEN101" s="238"/>
      <c r="UEO101" s="238"/>
      <c r="UEP101" s="238"/>
      <c r="UEQ101" s="238"/>
      <c r="UER101" s="238"/>
      <c r="UES101" s="238"/>
      <c r="UET101" s="238"/>
      <c r="UEU101" s="238"/>
      <c r="UEV101" s="238"/>
      <c r="UEW101" s="238"/>
      <c r="UEX101" s="238"/>
      <c r="UEY101" s="238"/>
      <c r="UEZ101" s="238"/>
      <c r="UFA101" s="238"/>
      <c r="UFB101" s="238"/>
      <c r="UFC101" s="238"/>
      <c r="UFD101" s="238"/>
      <c r="UFE101" s="238"/>
      <c r="UFF101" s="238"/>
      <c r="UFG101" s="238"/>
      <c r="UFH101" s="238"/>
      <c r="UFI101" s="238"/>
      <c r="UFJ101" s="238"/>
      <c r="UFK101" s="238"/>
      <c r="UFL101" s="238"/>
      <c r="UFM101" s="238"/>
      <c r="UFN101" s="238"/>
      <c r="UFO101" s="238"/>
      <c r="UFP101" s="238"/>
      <c r="UFQ101" s="238"/>
      <c r="UFR101" s="238"/>
      <c r="UFS101" s="238"/>
      <c r="UFT101" s="238"/>
      <c r="UFU101" s="238"/>
      <c r="UFV101" s="238"/>
      <c r="UFW101" s="238"/>
      <c r="UFX101" s="238"/>
      <c r="UFY101" s="238"/>
      <c r="UFZ101" s="238"/>
      <c r="UGA101" s="238"/>
      <c r="UGB101" s="238"/>
      <c r="UGC101" s="238"/>
      <c r="UGD101" s="238"/>
      <c r="UGE101" s="238"/>
      <c r="UGF101" s="238"/>
      <c r="UGG101" s="238"/>
      <c r="UGH101" s="238"/>
      <c r="UGI101" s="238"/>
      <c r="UGJ101" s="238"/>
      <c r="UGK101" s="238"/>
      <c r="UGL101" s="238"/>
      <c r="UGM101" s="238"/>
      <c r="UGN101" s="238"/>
      <c r="UGO101" s="238"/>
      <c r="UGP101" s="238"/>
      <c r="UGQ101" s="238"/>
      <c r="UGR101" s="238"/>
      <c r="UGS101" s="238"/>
      <c r="UGT101" s="238"/>
      <c r="UGU101" s="238"/>
      <c r="UGV101" s="238"/>
      <c r="UGW101" s="238"/>
      <c r="UGX101" s="238"/>
      <c r="UGY101" s="238"/>
      <c r="UGZ101" s="238"/>
      <c r="UHA101" s="238"/>
      <c r="UHB101" s="238"/>
      <c r="UHC101" s="238"/>
      <c r="UHD101" s="238"/>
      <c r="UHE101" s="238"/>
      <c r="UHF101" s="238"/>
      <c r="UHG101" s="238"/>
      <c r="UHH101" s="238"/>
      <c r="UHI101" s="238"/>
      <c r="UHJ101" s="238"/>
      <c r="UHK101" s="238"/>
      <c r="UHL101" s="238"/>
      <c r="UHM101" s="238"/>
      <c r="UHN101" s="238"/>
      <c r="UHO101" s="238"/>
      <c r="UHP101" s="238"/>
      <c r="UHQ101" s="238"/>
      <c r="UHR101" s="238"/>
      <c r="UHS101" s="238"/>
      <c r="UHT101" s="238"/>
      <c r="UHU101" s="238"/>
      <c r="UHV101" s="238"/>
      <c r="UHW101" s="238"/>
      <c r="UHX101" s="238"/>
      <c r="UHY101" s="238"/>
      <c r="UHZ101" s="238"/>
      <c r="UIA101" s="238"/>
      <c r="UIB101" s="238"/>
      <c r="UIC101" s="238"/>
      <c r="UID101" s="238"/>
      <c r="UIE101" s="238"/>
      <c r="UIF101" s="238"/>
      <c r="UIG101" s="238"/>
      <c r="UIH101" s="238"/>
      <c r="UII101" s="238"/>
      <c r="UIJ101" s="238"/>
      <c r="UIK101" s="238"/>
      <c r="UIL101" s="238"/>
      <c r="UIM101" s="238"/>
      <c r="UIN101" s="238"/>
      <c r="UIO101" s="238"/>
      <c r="UIP101" s="238"/>
      <c r="UIQ101" s="238"/>
      <c r="UIR101" s="238"/>
      <c r="UIS101" s="238"/>
      <c r="UIT101" s="238"/>
      <c r="UIU101" s="238"/>
      <c r="UIV101" s="238"/>
      <c r="UIW101" s="238"/>
      <c r="UIX101" s="238"/>
      <c r="UIY101" s="238"/>
      <c r="UIZ101" s="238"/>
      <c r="UJA101" s="238"/>
      <c r="UJB101" s="238"/>
      <c r="UJC101" s="238"/>
      <c r="UJD101" s="238"/>
      <c r="UJE101" s="238"/>
      <c r="UJF101" s="238"/>
      <c r="UJG101" s="238"/>
      <c r="UJH101" s="238"/>
      <c r="UJI101" s="238"/>
      <c r="UJJ101" s="238"/>
      <c r="UJK101" s="238"/>
      <c r="UJL101" s="238"/>
      <c r="UJM101" s="238"/>
      <c r="UJN101" s="238"/>
      <c r="UJO101" s="238"/>
      <c r="UJP101" s="238"/>
      <c r="UJQ101" s="238"/>
      <c r="UJR101" s="238"/>
      <c r="UJS101" s="238"/>
      <c r="UJT101" s="238"/>
      <c r="UJU101" s="238"/>
      <c r="UJV101" s="238"/>
      <c r="UJW101" s="238"/>
      <c r="UJX101" s="238"/>
      <c r="UJY101" s="238"/>
      <c r="UJZ101" s="238"/>
      <c r="UKA101" s="238"/>
      <c r="UKB101" s="238"/>
      <c r="UKC101" s="238"/>
      <c r="UKD101" s="238"/>
      <c r="UKE101" s="238"/>
      <c r="UKF101" s="238"/>
      <c r="UKG101" s="238"/>
      <c r="UKH101" s="238"/>
      <c r="UKI101" s="238"/>
      <c r="UKJ101" s="238"/>
      <c r="UKK101" s="238"/>
      <c r="UKL101" s="238"/>
      <c r="UKM101" s="238"/>
      <c r="UKN101" s="238"/>
      <c r="UKO101" s="238"/>
      <c r="UKP101" s="238"/>
      <c r="UKQ101" s="238"/>
      <c r="UKR101" s="238"/>
      <c r="UKS101" s="238"/>
      <c r="UKT101" s="238"/>
      <c r="UKU101" s="238"/>
      <c r="UKV101" s="238"/>
      <c r="UKW101" s="238"/>
      <c r="UKX101" s="238"/>
      <c r="UKY101" s="238"/>
      <c r="UKZ101" s="238"/>
      <c r="ULA101" s="238"/>
      <c r="ULB101" s="238"/>
      <c r="ULC101" s="238"/>
      <c r="ULD101" s="238"/>
      <c r="ULE101" s="238"/>
      <c r="ULF101" s="238"/>
      <c r="ULG101" s="238"/>
      <c r="ULH101" s="238"/>
      <c r="ULI101" s="238"/>
      <c r="ULJ101" s="238"/>
      <c r="ULK101" s="238"/>
      <c r="ULL101" s="238"/>
      <c r="ULM101" s="238"/>
      <c r="ULN101" s="238"/>
      <c r="ULO101" s="238"/>
      <c r="ULP101" s="238"/>
      <c r="ULQ101" s="238"/>
      <c r="ULR101" s="238"/>
      <c r="ULS101" s="238"/>
      <c r="ULT101" s="238"/>
      <c r="ULU101" s="238"/>
      <c r="ULV101" s="238"/>
      <c r="ULW101" s="238"/>
      <c r="ULX101" s="238"/>
      <c r="ULY101" s="238"/>
      <c r="ULZ101" s="238"/>
      <c r="UMA101" s="238"/>
      <c r="UMB101" s="238"/>
      <c r="UMC101" s="238"/>
      <c r="UMD101" s="238"/>
      <c r="UME101" s="238"/>
      <c r="UMF101" s="238"/>
      <c r="UMG101" s="238"/>
      <c r="UMH101" s="238"/>
      <c r="UMI101" s="238"/>
      <c r="UMJ101" s="238"/>
      <c r="UMK101" s="238"/>
      <c r="UML101" s="238"/>
      <c r="UMM101" s="238"/>
      <c r="UMN101" s="238"/>
      <c r="UMO101" s="238"/>
      <c r="UMP101" s="238"/>
      <c r="UMQ101" s="238"/>
      <c r="UMR101" s="238"/>
      <c r="UMS101" s="238"/>
      <c r="UMT101" s="238"/>
      <c r="UMU101" s="238"/>
      <c r="UMV101" s="238"/>
      <c r="UMW101" s="238"/>
      <c r="UMX101" s="238"/>
      <c r="UMY101" s="238"/>
      <c r="UMZ101" s="238"/>
      <c r="UNA101" s="238"/>
      <c r="UNB101" s="238"/>
      <c r="UNC101" s="238"/>
      <c r="UND101" s="238"/>
      <c r="UNE101" s="238"/>
      <c r="UNF101" s="238"/>
      <c r="UNG101" s="238"/>
      <c r="UNH101" s="238"/>
      <c r="UNI101" s="238"/>
      <c r="UNJ101" s="238"/>
      <c r="UNK101" s="238"/>
      <c r="UNL101" s="238"/>
      <c r="UNM101" s="238"/>
      <c r="UNN101" s="238"/>
      <c r="UNO101" s="238"/>
      <c r="UNP101" s="238"/>
      <c r="UNQ101" s="238"/>
      <c r="UNR101" s="238"/>
      <c r="UNS101" s="238"/>
      <c r="UNT101" s="238"/>
      <c r="UNU101" s="238"/>
      <c r="UNV101" s="238"/>
      <c r="UNW101" s="238"/>
      <c r="UNX101" s="238"/>
      <c r="UNY101" s="238"/>
      <c r="UNZ101" s="238"/>
      <c r="UOA101" s="238"/>
      <c r="UOB101" s="238"/>
      <c r="UOC101" s="238"/>
      <c r="UOD101" s="238"/>
      <c r="UOE101" s="238"/>
      <c r="UOF101" s="238"/>
      <c r="UOG101" s="238"/>
      <c r="UOH101" s="238"/>
      <c r="UOI101" s="238"/>
      <c r="UOJ101" s="238"/>
      <c r="UOK101" s="238"/>
      <c r="UOL101" s="238"/>
      <c r="UOM101" s="238"/>
      <c r="UON101" s="238"/>
      <c r="UOO101" s="238"/>
      <c r="UOP101" s="238"/>
      <c r="UOQ101" s="238"/>
      <c r="UOR101" s="238"/>
      <c r="UOS101" s="238"/>
      <c r="UOT101" s="238"/>
      <c r="UOU101" s="238"/>
      <c r="UOV101" s="238"/>
      <c r="UOW101" s="238"/>
      <c r="UOX101" s="238"/>
      <c r="UOY101" s="238"/>
      <c r="UOZ101" s="238"/>
      <c r="UPA101" s="238"/>
      <c r="UPB101" s="238"/>
      <c r="UPC101" s="238"/>
      <c r="UPD101" s="238"/>
      <c r="UPE101" s="238"/>
      <c r="UPF101" s="238"/>
      <c r="UPG101" s="238"/>
      <c r="UPH101" s="238"/>
      <c r="UPI101" s="238"/>
      <c r="UPJ101" s="238"/>
      <c r="UPK101" s="238"/>
      <c r="UPL101" s="238"/>
      <c r="UPM101" s="238"/>
      <c r="UPN101" s="238"/>
      <c r="UPO101" s="238"/>
      <c r="UPP101" s="238"/>
      <c r="UPQ101" s="238"/>
      <c r="UPR101" s="238"/>
      <c r="UPS101" s="238"/>
      <c r="UPT101" s="238"/>
      <c r="UPU101" s="238"/>
      <c r="UPV101" s="238"/>
      <c r="UPW101" s="238"/>
      <c r="UPX101" s="238"/>
      <c r="UPY101" s="238"/>
      <c r="UPZ101" s="238"/>
      <c r="UQA101" s="238"/>
      <c r="UQB101" s="238"/>
      <c r="UQC101" s="238"/>
      <c r="UQD101" s="238"/>
      <c r="UQE101" s="238"/>
      <c r="UQF101" s="238"/>
      <c r="UQG101" s="238"/>
      <c r="UQH101" s="238"/>
      <c r="UQI101" s="238"/>
      <c r="UQJ101" s="238"/>
      <c r="UQK101" s="238"/>
      <c r="UQL101" s="238"/>
      <c r="UQM101" s="238"/>
      <c r="UQN101" s="238"/>
      <c r="UQO101" s="238"/>
      <c r="UQP101" s="238"/>
      <c r="UQQ101" s="238"/>
      <c r="UQR101" s="238"/>
      <c r="UQS101" s="238"/>
      <c r="UQT101" s="238"/>
      <c r="UQU101" s="238"/>
      <c r="UQV101" s="238"/>
      <c r="UQW101" s="238"/>
      <c r="UQX101" s="238"/>
      <c r="UQY101" s="238"/>
      <c r="UQZ101" s="238"/>
      <c r="URA101" s="238"/>
      <c r="URB101" s="238"/>
      <c r="URC101" s="238"/>
      <c r="URD101" s="238"/>
      <c r="URE101" s="238"/>
      <c r="URF101" s="238"/>
      <c r="URG101" s="238"/>
      <c r="URH101" s="238"/>
      <c r="URI101" s="238"/>
      <c r="URJ101" s="238"/>
      <c r="URK101" s="238"/>
      <c r="URL101" s="238"/>
      <c r="URM101" s="238"/>
      <c r="URN101" s="238"/>
      <c r="URO101" s="238"/>
      <c r="URP101" s="238"/>
      <c r="URQ101" s="238"/>
      <c r="URR101" s="238"/>
      <c r="URS101" s="238"/>
      <c r="URT101" s="238"/>
      <c r="URU101" s="238"/>
      <c r="URV101" s="238"/>
      <c r="URW101" s="238"/>
      <c r="URX101" s="238"/>
      <c r="URY101" s="238"/>
      <c r="URZ101" s="238"/>
      <c r="USA101" s="238"/>
      <c r="USB101" s="238"/>
      <c r="USC101" s="238"/>
      <c r="USD101" s="238"/>
      <c r="USE101" s="238"/>
      <c r="USF101" s="238"/>
      <c r="USG101" s="238"/>
      <c r="USH101" s="238"/>
      <c r="USI101" s="238"/>
      <c r="USJ101" s="238"/>
      <c r="USK101" s="238"/>
      <c r="USL101" s="238"/>
      <c r="USM101" s="238"/>
      <c r="USN101" s="238"/>
      <c r="USO101" s="238"/>
      <c r="USP101" s="238"/>
      <c r="USQ101" s="238"/>
      <c r="USR101" s="238"/>
      <c r="USS101" s="238"/>
      <c r="UST101" s="238"/>
      <c r="USU101" s="238"/>
      <c r="USV101" s="238"/>
      <c r="USW101" s="238"/>
      <c r="USX101" s="238"/>
      <c r="USY101" s="238"/>
      <c r="USZ101" s="238"/>
      <c r="UTA101" s="238"/>
      <c r="UTB101" s="238"/>
      <c r="UTC101" s="238"/>
      <c r="UTD101" s="238"/>
      <c r="UTE101" s="238"/>
      <c r="UTF101" s="238"/>
      <c r="UTG101" s="238"/>
      <c r="UTH101" s="238"/>
      <c r="UTI101" s="238"/>
      <c r="UTJ101" s="238"/>
      <c r="UTK101" s="238"/>
      <c r="UTL101" s="238"/>
      <c r="UTM101" s="238"/>
      <c r="UTN101" s="238"/>
      <c r="UTO101" s="238"/>
      <c r="UTP101" s="238"/>
      <c r="UTQ101" s="238"/>
      <c r="UTR101" s="238"/>
      <c r="UTS101" s="238"/>
      <c r="UTT101" s="238"/>
      <c r="UTU101" s="238"/>
      <c r="UTV101" s="238"/>
      <c r="UTW101" s="238"/>
      <c r="UTX101" s="238"/>
      <c r="UTY101" s="238"/>
      <c r="UTZ101" s="238"/>
      <c r="UUA101" s="238"/>
      <c r="UUB101" s="238"/>
      <c r="UUC101" s="238"/>
      <c r="UUD101" s="238"/>
      <c r="UUE101" s="238"/>
      <c r="UUF101" s="238"/>
      <c r="UUG101" s="238"/>
      <c r="UUH101" s="238"/>
      <c r="UUI101" s="238"/>
      <c r="UUJ101" s="238"/>
      <c r="UUK101" s="238"/>
      <c r="UUL101" s="238"/>
      <c r="UUM101" s="238"/>
      <c r="UUN101" s="238"/>
      <c r="UUO101" s="238"/>
      <c r="UUP101" s="238"/>
      <c r="UUQ101" s="238"/>
      <c r="UUR101" s="238"/>
      <c r="UUS101" s="238"/>
      <c r="UUT101" s="238"/>
      <c r="UUU101" s="238"/>
      <c r="UUV101" s="238"/>
      <c r="UUW101" s="238"/>
      <c r="UUX101" s="238"/>
      <c r="UUY101" s="238"/>
      <c r="UUZ101" s="238"/>
      <c r="UVA101" s="238"/>
      <c r="UVB101" s="238"/>
      <c r="UVC101" s="238"/>
      <c r="UVD101" s="238"/>
      <c r="UVE101" s="238"/>
      <c r="UVF101" s="238"/>
      <c r="UVG101" s="238"/>
      <c r="UVH101" s="238"/>
      <c r="UVI101" s="238"/>
      <c r="UVJ101" s="238"/>
      <c r="UVK101" s="238"/>
      <c r="UVL101" s="238"/>
      <c r="UVM101" s="238"/>
      <c r="UVN101" s="238"/>
      <c r="UVO101" s="238"/>
      <c r="UVP101" s="238"/>
      <c r="UVQ101" s="238"/>
      <c r="UVR101" s="238"/>
      <c r="UVS101" s="238"/>
      <c r="UVT101" s="238"/>
      <c r="UVU101" s="238"/>
      <c r="UVV101" s="238"/>
      <c r="UVW101" s="238"/>
      <c r="UVX101" s="238"/>
      <c r="UVY101" s="238"/>
      <c r="UVZ101" s="238"/>
      <c r="UWA101" s="238"/>
      <c r="UWB101" s="238"/>
      <c r="UWC101" s="238"/>
      <c r="UWD101" s="238"/>
      <c r="UWE101" s="238"/>
      <c r="UWF101" s="238"/>
      <c r="UWG101" s="238"/>
      <c r="UWH101" s="238"/>
      <c r="UWI101" s="238"/>
      <c r="UWJ101" s="238"/>
      <c r="UWK101" s="238"/>
      <c r="UWL101" s="238"/>
      <c r="UWM101" s="238"/>
      <c r="UWN101" s="238"/>
      <c r="UWO101" s="238"/>
      <c r="UWP101" s="238"/>
      <c r="UWQ101" s="238"/>
      <c r="UWR101" s="238"/>
      <c r="UWS101" s="238"/>
      <c r="UWT101" s="238"/>
      <c r="UWU101" s="238"/>
      <c r="UWV101" s="238"/>
      <c r="UWW101" s="238"/>
      <c r="UWX101" s="238"/>
      <c r="UWY101" s="238"/>
      <c r="UWZ101" s="238"/>
      <c r="UXA101" s="238"/>
      <c r="UXB101" s="238"/>
      <c r="UXC101" s="238"/>
      <c r="UXD101" s="238"/>
      <c r="UXE101" s="238"/>
      <c r="UXF101" s="238"/>
      <c r="UXG101" s="238"/>
      <c r="UXH101" s="238"/>
      <c r="UXI101" s="238"/>
      <c r="UXJ101" s="238"/>
      <c r="UXK101" s="238"/>
      <c r="UXL101" s="238"/>
      <c r="UXM101" s="238"/>
      <c r="UXN101" s="238"/>
      <c r="UXO101" s="238"/>
      <c r="UXP101" s="238"/>
      <c r="UXQ101" s="238"/>
      <c r="UXR101" s="238"/>
      <c r="UXS101" s="238"/>
      <c r="UXT101" s="238"/>
      <c r="UXU101" s="238"/>
      <c r="UXV101" s="238"/>
      <c r="UXW101" s="238"/>
      <c r="UXX101" s="238"/>
      <c r="UXY101" s="238"/>
      <c r="UXZ101" s="238"/>
      <c r="UYA101" s="238"/>
      <c r="UYB101" s="238"/>
      <c r="UYC101" s="238"/>
      <c r="UYD101" s="238"/>
      <c r="UYE101" s="238"/>
      <c r="UYF101" s="238"/>
      <c r="UYG101" s="238"/>
      <c r="UYH101" s="238"/>
      <c r="UYI101" s="238"/>
      <c r="UYJ101" s="238"/>
      <c r="UYK101" s="238"/>
      <c r="UYL101" s="238"/>
      <c r="UYM101" s="238"/>
      <c r="UYN101" s="238"/>
      <c r="UYO101" s="238"/>
      <c r="UYP101" s="238"/>
      <c r="UYQ101" s="238"/>
      <c r="UYR101" s="238"/>
      <c r="UYS101" s="238"/>
      <c r="UYT101" s="238"/>
      <c r="UYU101" s="238"/>
      <c r="UYV101" s="238"/>
      <c r="UYW101" s="238"/>
      <c r="UYX101" s="238"/>
      <c r="UYY101" s="238"/>
      <c r="UYZ101" s="238"/>
      <c r="UZA101" s="238"/>
      <c r="UZB101" s="238"/>
      <c r="UZC101" s="238"/>
      <c r="UZD101" s="238"/>
      <c r="UZE101" s="238"/>
      <c r="UZF101" s="238"/>
      <c r="UZG101" s="238"/>
      <c r="UZH101" s="238"/>
      <c r="UZI101" s="238"/>
      <c r="UZJ101" s="238"/>
      <c r="UZK101" s="238"/>
      <c r="UZL101" s="238"/>
      <c r="UZM101" s="238"/>
      <c r="UZN101" s="238"/>
      <c r="UZO101" s="238"/>
      <c r="UZP101" s="238"/>
      <c r="UZQ101" s="238"/>
      <c r="UZR101" s="238"/>
      <c r="UZS101" s="238"/>
      <c r="UZT101" s="238"/>
      <c r="UZU101" s="238"/>
      <c r="UZV101" s="238"/>
      <c r="UZW101" s="238"/>
      <c r="UZX101" s="238"/>
      <c r="UZY101" s="238"/>
      <c r="UZZ101" s="238"/>
      <c r="VAA101" s="238"/>
      <c r="VAB101" s="238"/>
      <c r="VAC101" s="238"/>
      <c r="VAD101" s="238"/>
      <c r="VAE101" s="238"/>
      <c r="VAF101" s="238"/>
      <c r="VAG101" s="238"/>
      <c r="VAH101" s="238"/>
      <c r="VAI101" s="238"/>
      <c r="VAJ101" s="238"/>
      <c r="VAK101" s="238"/>
      <c r="VAL101" s="238"/>
      <c r="VAM101" s="238"/>
      <c r="VAN101" s="238"/>
      <c r="VAO101" s="238"/>
      <c r="VAP101" s="238"/>
      <c r="VAQ101" s="238"/>
      <c r="VAR101" s="238"/>
      <c r="VAS101" s="238"/>
      <c r="VAT101" s="238"/>
      <c r="VAU101" s="238"/>
      <c r="VAV101" s="238"/>
      <c r="VAW101" s="238"/>
      <c r="VAX101" s="238"/>
      <c r="VAY101" s="238"/>
      <c r="VAZ101" s="238"/>
      <c r="VBA101" s="238"/>
      <c r="VBB101" s="238"/>
      <c r="VBC101" s="238"/>
      <c r="VBD101" s="238"/>
      <c r="VBE101" s="238"/>
      <c r="VBF101" s="238"/>
      <c r="VBG101" s="238"/>
      <c r="VBH101" s="238"/>
      <c r="VBI101" s="238"/>
      <c r="VBJ101" s="238"/>
      <c r="VBK101" s="238"/>
      <c r="VBL101" s="238"/>
      <c r="VBM101" s="238"/>
      <c r="VBN101" s="238"/>
      <c r="VBO101" s="238"/>
      <c r="VBP101" s="238"/>
      <c r="VBQ101" s="238"/>
      <c r="VBR101" s="238"/>
      <c r="VBS101" s="238"/>
      <c r="VBT101" s="238"/>
      <c r="VBU101" s="238"/>
      <c r="VBV101" s="238"/>
      <c r="VBW101" s="238"/>
      <c r="VBX101" s="238"/>
      <c r="VBY101" s="238"/>
      <c r="VBZ101" s="238"/>
      <c r="VCA101" s="238"/>
      <c r="VCB101" s="238"/>
      <c r="VCC101" s="238"/>
      <c r="VCD101" s="238"/>
      <c r="VCE101" s="238"/>
      <c r="VCF101" s="238"/>
      <c r="VCG101" s="238"/>
      <c r="VCH101" s="238"/>
      <c r="VCI101" s="238"/>
      <c r="VCJ101" s="238"/>
      <c r="VCK101" s="238"/>
      <c r="VCL101" s="238"/>
      <c r="VCM101" s="238"/>
      <c r="VCN101" s="238"/>
      <c r="VCO101" s="238"/>
      <c r="VCP101" s="238"/>
      <c r="VCQ101" s="238"/>
      <c r="VCR101" s="238"/>
      <c r="VCS101" s="238"/>
      <c r="VCT101" s="238"/>
      <c r="VCU101" s="238"/>
      <c r="VCV101" s="238"/>
      <c r="VCW101" s="238"/>
      <c r="VCX101" s="238"/>
      <c r="VCY101" s="238"/>
      <c r="VCZ101" s="238"/>
      <c r="VDA101" s="238"/>
      <c r="VDB101" s="238"/>
      <c r="VDC101" s="238"/>
      <c r="VDD101" s="238"/>
      <c r="VDE101" s="238"/>
      <c r="VDF101" s="238"/>
      <c r="VDG101" s="238"/>
      <c r="VDH101" s="238"/>
      <c r="VDI101" s="238"/>
      <c r="VDJ101" s="238"/>
      <c r="VDK101" s="238"/>
      <c r="VDL101" s="238"/>
      <c r="VDM101" s="238"/>
      <c r="VDN101" s="238"/>
      <c r="VDO101" s="238"/>
      <c r="VDP101" s="238"/>
      <c r="VDQ101" s="238"/>
      <c r="VDR101" s="238"/>
      <c r="VDS101" s="238"/>
      <c r="VDT101" s="238"/>
      <c r="VDU101" s="238"/>
      <c r="VDV101" s="238"/>
      <c r="VDW101" s="238"/>
      <c r="VDX101" s="238"/>
      <c r="VDY101" s="238"/>
      <c r="VDZ101" s="238"/>
      <c r="VEA101" s="238"/>
      <c r="VEB101" s="238"/>
      <c r="VEC101" s="238"/>
      <c r="VED101" s="238"/>
      <c r="VEE101" s="238"/>
      <c r="VEF101" s="238"/>
      <c r="VEG101" s="238"/>
      <c r="VEH101" s="238"/>
      <c r="VEI101" s="238"/>
      <c r="VEJ101" s="238"/>
      <c r="VEK101" s="238"/>
      <c r="VEL101" s="238"/>
      <c r="VEM101" s="238"/>
      <c r="VEN101" s="238"/>
      <c r="VEO101" s="238"/>
      <c r="VEP101" s="238"/>
      <c r="VEQ101" s="238"/>
      <c r="VER101" s="238"/>
      <c r="VES101" s="238"/>
      <c r="VET101" s="238"/>
      <c r="VEU101" s="238"/>
      <c r="VEV101" s="238"/>
      <c r="VEW101" s="238"/>
      <c r="VEX101" s="238"/>
      <c r="VEY101" s="238"/>
      <c r="VEZ101" s="238"/>
      <c r="VFA101" s="238"/>
      <c r="VFB101" s="238"/>
      <c r="VFC101" s="238"/>
      <c r="VFD101" s="238"/>
      <c r="VFE101" s="238"/>
      <c r="VFF101" s="238"/>
      <c r="VFG101" s="238"/>
      <c r="VFH101" s="238"/>
      <c r="VFI101" s="238"/>
      <c r="VFJ101" s="238"/>
      <c r="VFK101" s="238"/>
      <c r="VFL101" s="238"/>
      <c r="VFM101" s="238"/>
      <c r="VFN101" s="238"/>
      <c r="VFO101" s="238"/>
      <c r="VFP101" s="238"/>
      <c r="VFQ101" s="238"/>
      <c r="VFR101" s="238"/>
      <c r="VFS101" s="238"/>
      <c r="VFT101" s="238"/>
      <c r="VFU101" s="238"/>
      <c r="VFV101" s="238"/>
      <c r="VFW101" s="238"/>
      <c r="VFX101" s="238"/>
      <c r="VFY101" s="238"/>
      <c r="VFZ101" s="238"/>
      <c r="VGA101" s="238"/>
      <c r="VGB101" s="238"/>
      <c r="VGC101" s="238"/>
      <c r="VGD101" s="238"/>
      <c r="VGE101" s="238"/>
      <c r="VGF101" s="238"/>
      <c r="VGG101" s="238"/>
      <c r="VGH101" s="238"/>
      <c r="VGI101" s="238"/>
      <c r="VGJ101" s="238"/>
      <c r="VGK101" s="238"/>
      <c r="VGL101" s="238"/>
      <c r="VGM101" s="238"/>
      <c r="VGN101" s="238"/>
      <c r="VGO101" s="238"/>
      <c r="VGP101" s="238"/>
      <c r="VGQ101" s="238"/>
      <c r="VGR101" s="238"/>
      <c r="VGS101" s="238"/>
      <c r="VGT101" s="238"/>
      <c r="VGU101" s="238"/>
      <c r="VGV101" s="238"/>
      <c r="VGW101" s="238"/>
      <c r="VGX101" s="238"/>
      <c r="VGY101" s="238"/>
      <c r="VGZ101" s="238"/>
      <c r="VHA101" s="238"/>
      <c r="VHB101" s="238"/>
      <c r="VHC101" s="238"/>
      <c r="VHD101" s="238"/>
      <c r="VHE101" s="238"/>
      <c r="VHF101" s="238"/>
      <c r="VHG101" s="238"/>
      <c r="VHH101" s="238"/>
      <c r="VHI101" s="238"/>
      <c r="VHJ101" s="238"/>
      <c r="VHK101" s="238"/>
      <c r="VHL101" s="238"/>
      <c r="VHM101" s="238"/>
      <c r="VHN101" s="238"/>
      <c r="VHO101" s="238"/>
      <c r="VHP101" s="238"/>
      <c r="VHQ101" s="238"/>
      <c r="VHR101" s="238"/>
      <c r="VHS101" s="238"/>
      <c r="VHT101" s="238"/>
      <c r="VHU101" s="238"/>
      <c r="VHV101" s="238"/>
      <c r="VHW101" s="238"/>
      <c r="VHX101" s="238"/>
      <c r="VHY101" s="238"/>
      <c r="VHZ101" s="238"/>
      <c r="VIA101" s="238"/>
      <c r="VIB101" s="238"/>
      <c r="VIC101" s="238"/>
      <c r="VID101" s="238"/>
      <c r="VIE101" s="238"/>
      <c r="VIF101" s="238"/>
      <c r="VIG101" s="238"/>
      <c r="VIH101" s="238"/>
      <c r="VII101" s="238"/>
      <c r="VIJ101" s="238"/>
      <c r="VIK101" s="238"/>
      <c r="VIL101" s="238"/>
      <c r="VIM101" s="238"/>
      <c r="VIN101" s="238"/>
      <c r="VIO101" s="238"/>
      <c r="VIP101" s="238"/>
      <c r="VIQ101" s="238"/>
      <c r="VIR101" s="238"/>
      <c r="VIS101" s="238"/>
      <c r="VIT101" s="238"/>
      <c r="VIU101" s="238"/>
      <c r="VIV101" s="238"/>
      <c r="VIW101" s="238"/>
      <c r="VIX101" s="238"/>
      <c r="VIY101" s="238"/>
      <c r="VIZ101" s="238"/>
      <c r="VJA101" s="238"/>
      <c r="VJB101" s="238"/>
      <c r="VJC101" s="238"/>
      <c r="VJD101" s="238"/>
      <c r="VJE101" s="238"/>
      <c r="VJF101" s="238"/>
      <c r="VJG101" s="238"/>
      <c r="VJH101" s="238"/>
      <c r="VJI101" s="238"/>
      <c r="VJJ101" s="238"/>
      <c r="VJK101" s="238"/>
      <c r="VJL101" s="238"/>
      <c r="VJM101" s="238"/>
      <c r="VJN101" s="238"/>
      <c r="VJO101" s="238"/>
      <c r="VJP101" s="238"/>
      <c r="VJQ101" s="238"/>
      <c r="VJR101" s="238"/>
      <c r="VJS101" s="238"/>
      <c r="VJT101" s="238"/>
      <c r="VJU101" s="238"/>
      <c r="VJV101" s="238"/>
      <c r="VJW101" s="238"/>
      <c r="VJX101" s="238"/>
      <c r="VJY101" s="238"/>
      <c r="VJZ101" s="238"/>
      <c r="VKA101" s="238"/>
      <c r="VKB101" s="238"/>
      <c r="VKC101" s="238"/>
      <c r="VKD101" s="238"/>
      <c r="VKE101" s="238"/>
      <c r="VKF101" s="238"/>
      <c r="VKG101" s="238"/>
      <c r="VKH101" s="238"/>
      <c r="VKI101" s="238"/>
      <c r="VKJ101" s="238"/>
      <c r="VKK101" s="238"/>
      <c r="VKL101" s="238"/>
      <c r="VKM101" s="238"/>
      <c r="VKN101" s="238"/>
      <c r="VKO101" s="238"/>
      <c r="VKP101" s="238"/>
      <c r="VKQ101" s="238"/>
      <c r="VKR101" s="238"/>
      <c r="VKS101" s="238"/>
      <c r="VKT101" s="238"/>
      <c r="VKU101" s="238"/>
      <c r="VKV101" s="238"/>
      <c r="VKW101" s="238"/>
      <c r="VKX101" s="238"/>
      <c r="VKY101" s="238"/>
      <c r="VKZ101" s="238"/>
      <c r="VLA101" s="238"/>
      <c r="VLB101" s="238"/>
      <c r="VLC101" s="238"/>
      <c r="VLD101" s="238"/>
      <c r="VLE101" s="238"/>
      <c r="VLF101" s="238"/>
      <c r="VLG101" s="238"/>
      <c r="VLH101" s="238"/>
      <c r="VLI101" s="238"/>
      <c r="VLJ101" s="238"/>
      <c r="VLK101" s="238"/>
      <c r="VLL101" s="238"/>
      <c r="VLM101" s="238"/>
      <c r="VLN101" s="238"/>
      <c r="VLO101" s="238"/>
      <c r="VLP101" s="238"/>
      <c r="VLQ101" s="238"/>
      <c r="VLR101" s="238"/>
      <c r="VLS101" s="238"/>
      <c r="VLT101" s="238"/>
      <c r="VLU101" s="238"/>
      <c r="VLV101" s="238"/>
      <c r="VLW101" s="238"/>
      <c r="VLX101" s="238"/>
      <c r="VLY101" s="238"/>
      <c r="VLZ101" s="238"/>
      <c r="VMA101" s="238"/>
      <c r="VMB101" s="238"/>
      <c r="VMC101" s="238"/>
      <c r="VMD101" s="238"/>
      <c r="VME101" s="238"/>
      <c r="VMF101" s="238"/>
      <c r="VMG101" s="238"/>
      <c r="VMH101" s="238"/>
      <c r="VMI101" s="238"/>
      <c r="VMJ101" s="238"/>
      <c r="VMK101" s="238"/>
      <c r="VML101" s="238"/>
      <c r="VMM101" s="238"/>
      <c r="VMN101" s="238"/>
      <c r="VMO101" s="238"/>
      <c r="VMP101" s="238"/>
      <c r="VMQ101" s="238"/>
      <c r="VMR101" s="238"/>
      <c r="VMS101" s="238"/>
      <c r="VMT101" s="238"/>
      <c r="VMU101" s="238"/>
      <c r="VMV101" s="238"/>
      <c r="VMW101" s="238"/>
      <c r="VMX101" s="238"/>
      <c r="VMY101" s="238"/>
      <c r="VMZ101" s="238"/>
      <c r="VNA101" s="238"/>
      <c r="VNB101" s="238"/>
      <c r="VNC101" s="238"/>
      <c r="VND101" s="238"/>
      <c r="VNE101" s="238"/>
      <c r="VNF101" s="238"/>
      <c r="VNG101" s="238"/>
      <c r="VNH101" s="238"/>
      <c r="VNI101" s="238"/>
      <c r="VNJ101" s="238"/>
      <c r="VNK101" s="238"/>
      <c r="VNL101" s="238"/>
      <c r="VNM101" s="238"/>
      <c r="VNN101" s="238"/>
      <c r="VNO101" s="238"/>
      <c r="VNP101" s="238"/>
      <c r="VNQ101" s="238"/>
      <c r="VNR101" s="238"/>
      <c r="VNS101" s="238"/>
      <c r="VNT101" s="238"/>
      <c r="VNU101" s="238"/>
      <c r="VNV101" s="238"/>
      <c r="VNW101" s="238"/>
      <c r="VNX101" s="238"/>
      <c r="VNY101" s="238"/>
      <c r="VNZ101" s="238"/>
      <c r="VOA101" s="238"/>
      <c r="VOB101" s="238"/>
      <c r="VOC101" s="238"/>
      <c r="VOD101" s="238"/>
      <c r="VOE101" s="238"/>
      <c r="VOF101" s="238"/>
      <c r="VOG101" s="238"/>
      <c r="VOH101" s="238"/>
      <c r="VOI101" s="238"/>
      <c r="VOJ101" s="238"/>
      <c r="VOK101" s="238"/>
      <c r="VOL101" s="238"/>
      <c r="VOM101" s="238"/>
      <c r="VON101" s="238"/>
      <c r="VOO101" s="238"/>
      <c r="VOP101" s="238"/>
      <c r="VOQ101" s="238"/>
      <c r="VOR101" s="238"/>
      <c r="VOS101" s="238"/>
      <c r="VOT101" s="238"/>
      <c r="VOU101" s="238"/>
      <c r="VOV101" s="238"/>
      <c r="VOW101" s="238"/>
      <c r="VOX101" s="238"/>
      <c r="VOY101" s="238"/>
      <c r="VOZ101" s="238"/>
      <c r="VPA101" s="238"/>
      <c r="VPB101" s="238"/>
      <c r="VPC101" s="238"/>
      <c r="VPD101" s="238"/>
      <c r="VPE101" s="238"/>
      <c r="VPF101" s="238"/>
      <c r="VPG101" s="238"/>
      <c r="VPH101" s="238"/>
      <c r="VPI101" s="238"/>
      <c r="VPJ101" s="238"/>
      <c r="VPK101" s="238"/>
      <c r="VPL101" s="238"/>
      <c r="VPM101" s="238"/>
      <c r="VPN101" s="238"/>
      <c r="VPO101" s="238"/>
      <c r="VPP101" s="238"/>
      <c r="VPQ101" s="238"/>
      <c r="VPR101" s="238"/>
      <c r="VPS101" s="238"/>
      <c r="VPT101" s="238"/>
      <c r="VPU101" s="238"/>
      <c r="VPV101" s="238"/>
      <c r="VPW101" s="238"/>
      <c r="VPX101" s="238"/>
      <c r="VPY101" s="238"/>
      <c r="VPZ101" s="238"/>
      <c r="VQA101" s="238"/>
      <c r="VQB101" s="238"/>
      <c r="VQC101" s="238"/>
      <c r="VQD101" s="238"/>
      <c r="VQE101" s="238"/>
      <c r="VQF101" s="238"/>
      <c r="VQG101" s="238"/>
      <c r="VQH101" s="238"/>
      <c r="VQI101" s="238"/>
      <c r="VQJ101" s="238"/>
      <c r="VQK101" s="238"/>
      <c r="VQL101" s="238"/>
      <c r="VQM101" s="238"/>
      <c r="VQN101" s="238"/>
      <c r="VQO101" s="238"/>
      <c r="VQP101" s="238"/>
      <c r="VQQ101" s="238"/>
      <c r="VQR101" s="238"/>
      <c r="VQS101" s="238"/>
      <c r="VQT101" s="238"/>
      <c r="VQU101" s="238"/>
      <c r="VQV101" s="238"/>
      <c r="VQW101" s="238"/>
      <c r="VQX101" s="238"/>
      <c r="VQY101" s="238"/>
      <c r="VQZ101" s="238"/>
      <c r="VRA101" s="238"/>
      <c r="VRB101" s="238"/>
      <c r="VRC101" s="238"/>
      <c r="VRD101" s="238"/>
      <c r="VRE101" s="238"/>
      <c r="VRF101" s="238"/>
      <c r="VRG101" s="238"/>
      <c r="VRH101" s="238"/>
      <c r="VRI101" s="238"/>
      <c r="VRJ101" s="238"/>
      <c r="VRK101" s="238"/>
      <c r="VRL101" s="238"/>
      <c r="VRM101" s="238"/>
      <c r="VRN101" s="238"/>
      <c r="VRO101" s="238"/>
      <c r="VRP101" s="238"/>
      <c r="VRQ101" s="238"/>
      <c r="VRR101" s="238"/>
      <c r="VRS101" s="238"/>
      <c r="VRT101" s="238"/>
      <c r="VRU101" s="238"/>
      <c r="VRV101" s="238"/>
      <c r="VRW101" s="238"/>
      <c r="VRX101" s="238"/>
      <c r="VRY101" s="238"/>
      <c r="VRZ101" s="238"/>
      <c r="VSA101" s="238"/>
      <c r="VSB101" s="238"/>
      <c r="VSC101" s="238"/>
      <c r="VSD101" s="238"/>
      <c r="VSE101" s="238"/>
      <c r="VSF101" s="238"/>
      <c r="VSG101" s="238"/>
      <c r="VSH101" s="238"/>
      <c r="VSI101" s="238"/>
      <c r="VSJ101" s="238"/>
      <c r="VSK101" s="238"/>
      <c r="VSL101" s="238"/>
      <c r="VSM101" s="238"/>
      <c r="VSN101" s="238"/>
      <c r="VSO101" s="238"/>
      <c r="VSP101" s="238"/>
      <c r="VSQ101" s="238"/>
      <c r="VSR101" s="238"/>
      <c r="VSS101" s="238"/>
      <c r="VST101" s="238"/>
      <c r="VSU101" s="238"/>
      <c r="VSV101" s="238"/>
      <c r="VSW101" s="238"/>
      <c r="VSX101" s="238"/>
      <c r="VSY101" s="238"/>
      <c r="VSZ101" s="238"/>
      <c r="VTA101" s="238"/>
      <c r="VTB101" s="238"/>
      <c r="VTC101" s="238"/>
      <c r="VTD101" s="238"/>
      <c r="VTE101" s="238"/>
      <c r="VTF101" s="238"/>
      <c r="VTG101" s="238"/>
      <c r="VTH101" s="238"/>
      <c r="VTI101" s="238"/>
      <c r="VTJ101" s="238"/>
      <c r="VTK101" s="238"/>
      <c r="VTL101" s="238"/>
      <c r="VTM101" s="238"/>
      <c r="VTN101" s="238"/>
      <c r="VTO101" s="238"/>
      <c r="VTP101" s="238"/>
      <c r="VTQ101" s="238"/>
      <c r="VTR101" s="238"/>
      <c r="VTS101" s="238"/>
      <c r="VTT101" s="238"/>
      <c r="VTU101" s="238"/>
      <c r="VTV101" s="238"/>
      <c r="VTW101" s="238"/>
      <c r="VTX101" s="238"/>
      <c r="VTY101" s="238"/>
      <c r="VTZ101" s="238"/>
      <c r="VUA101" s="238"/>
      <c r="VUB101" s="238"/>
      <c r="VUC101" s="238"/>
      <c r="VUD101" s="238"/>
      <c r="VUE101" s="238"/>
      <c r="VUF101" s="238"/>
      <c r="VUG101" s="238"/>
      <c r="VUH101" s="238"/>
      <c r="VUI101" s="238"/>
      <c r="VUJ101" s="238"/>
      <c r="VUK101" s="238"/>
      <c r="VUL101" s="238"/>
      <c r="VUM101" s="238"/>
      <c r="VUN101" s="238"/>
      <c r="VUO101" s="238"/>
      <c r="VUP101" s="238"/>
      <c r="VUQ101" s="238"/>
      <c r="VUR101" s="238"/>
      <c r="VUS101" s="238"/>
      <c r="VUT101" s="238"/>
      <c r="VUU101" s="238"/>
      <c r="VUV101" s="238"/>
      <c r="VUW101" s="238"/>
      <c r="VUX101" s="238"/>
      <c r="VUY101" s="238"/>
      <c r="VUZ101" s="238"/>
      <c r="VVA101" s="238"/>
      <c r="VVB101" s="238"/>
      <c r="VVC101" s="238"/>
      <c r="VVD101" s="238"/>
      <c r="VVE101" s="238"/>
      <c r="VVF101" s="238"/>
      <c r="VVG101" s="238"/>
      <c r="VVH101" s="238"/>
      <c r="VVI101" s="238"/>
      <c r="VVJ101" s="238"/>
      <c r="VVK101" s="238"/>
      <c r="VVL101" s="238"/>
      <c r="VVM101" s="238"/>
      <c r="VVN101" s="238"/>
      <c r="VVO101" s="238"/>
      <c r="VVP101" s="238"/>
      <c r="VVQ101" s="238"/>
      <c r="VVR101" s="238"/>
      <c r="VVS101" s="238"/>
      <c r="VVT101" s="238"/>
      <c r="VVU101" s="238"/>
      <c r="VVV101" s="238"/>
      <c r="VVW101" s="238"/>
      <c r="VVX101" s="238"/>
      <c r="VVY101" s="238"/>
      <c r="VVZ101" s="238"/>
      <c r="VWA101" s="238"/>
      <c r="VWB101" s="238"/>
      <c r="VWC101" s="238"/>
      <c r="VWD101" s="238"/>
      <c r="VWE101" s="238"/>
      <c r="VWF101" s="238"/>
      <c r="VWG101" s="238"/>
      <c r="VWH101" s="238"/>
      <c r="VWI101" s="238"/>
      <c r="VWJ101" s="238"/>
      <c r="VWK101" s="238"/>
      <c r="VWL101" s="238"/>
      <c r="VWM101" s="238"/>
      <c r="VWN101" s="238"/>
      <c r="VWO101" s="238"/>
      <c r="VWP101" s="238"/>
      <c r="VWQ101" s="238"/>
      <c r="VWR101" s="238"/>
      <c r="VWS101" s="238"/>
      <c r="VWT101" s="238"/>
      <c r="VWU101" s="238"/>
      <c r="VWV101" s="238"/>
      <c r="VWW101" s="238"/>
      <c r="VWX101" s="238"/>
      <c r="VWY101" s="238"/>
      <c r="VWZ101" s="238"/>
      <c r="VXA101" s="238"/>
      <c r="VXB101" s="238"/>
      <c r="VXC101" s="238"/>
      <c r="VXD101" s="238"/>
      <c r="VXE101" s="238"/>
      <c r="VXF101" s="238"/>
      <c r="VXG101" s="238"/>
      <c r="VXH101" s="238"/>
      <c r="VXI101" s="238"/>
      <c r="VXJ101" s="238"/>
      <c r="VXK101" s="238"/>
      <c r="VXL101" s="238"/>
      <c r="VXM101" s="238"/>
      <c r="VXN101" s="238"/>
      <c r="VXO101" s="238"/>
      <c r="VXP101" s="238"/>
      <c r="VXQ101" s="238"/>
      <c r="VXR101" s="238"/>
      <c r="VXS101" s="238"/>
      <c r="VXT101" s="238"/>
      <c r="VXU101" s="238"/>
      <c r="VXV101" s="238"/>
      <c r="VXW101" s="238"/>
      <c r="VXX101" s="238"/>
      <c r="VXY101" s="238"/>
      <c r="VXZ101" s="238"/>
      <c r="VYA101" s="238"/>
      <c r="VYB101" s="238"/>
      <c r="VYC101" s="238"/>
      <c r="VYD101" s="238"/>
      <c r="VYE101" s="238"/>
      <c r="VYF101" s="238"/>
      <c r="VYG101" s="238"/>
      <c r="VYH101" s="238"/>
      <c r="VYI101" s="238"/>
      <c r="VYJ101" s="238"/>
      <c r="VYK101" s="238"/>
      <c r="VYL101" s="238"/>
      <c r="VYM101" s="238"/>
      <c r="VYN101" s="238"/>
      <c r="VYO101" s="238"/>
      <c r="VYP101" s="238"/>
      <c r="VYQ101" s="238"/>
      <c r="VYR101" s="238"/>
      <c r="VYS101" s="238"/>
      <c r="VYT101" s="238"/>
      <c r="VYU101" s="238"/>
      <c r="VYV101" s="238"/>
      <c r="VYW101" s="238"/>
      <c r="VYX101" s="238"/>
      <c r="VYY101" s="238"/>
      <c r="VYZ101" s="238"/>
      <c r="VZA101" s="238"/>
      <c r="VZB101" s="238"/>
      <c r="VZC101" s="238"/>
      <c r="VZD101" s="238"/>
      <c r="VZE101" s="238"/>
      <c r="VZF101" s="238"/>
      <c r="VZG101" s="238"/>
      <c r="VZH101" s="238"/>
      <c r="VZI101" s="238"/>
      <c r="VZJ101" s="238"/>
      <c r="VZK101" s="238"/>
      <c r="VZL101" s="238"/>
      <c r="VZM101" s="238"/>
      <c r="VZN101" s="238"/>
      <c r="VZO101" s="238"/>
      <c r="VZP101" s="238"/>
      <c r="VZQ101" s="238"/>
      <c r="VZR101" s="238"/>
      <c r="VZS101" s="238"/>
      <c r="VZT101" s="238"/>
      <c r="VZU101" s="238"/>
      <c r="VZV101" s="238"/>
      <c r="VZW101" s="238"/>
      <c r="VZX101" s="238"/>
      <c r="VZY101" s="238"/>
      <c r="VZZ101" s="238"/>
      <c r="WAA101" s="238"/>
      <c r="WAB101" s="238"/>
      <c r="WAC101" s="238"/>
      <c r="WAD101" s="238"/>
      <c r="WAE101" s="238"/>
      <c r="WAF101" s="238"/>
      <c r="WAG101" s="238"/>
      <c r="WAH101" s="238"/>
      <c r="WAI101" s="238"/>
      <c r="WAJ101" s="238"/>
      <c r="WAK101" s="238"/>
      <c r="WAL101" s="238"/>
      <c r="WAM101" s="238"/>
      <c r="WAN101" s="238"/>
      <c r="WAO101" s="238"/>
      <c r="WAP101" s="238"/>
      <c r="WAQ101" s="238"/>
      <c r="WAR101" s="238"/>
      <c r="WAS101" s="238"/>
      <c r="WAT101" s="238"/>
      <c r="WAU101" s="238"/>
      <c r="WAV101" s="238"/>
      <c r="WAW101" s="238"/>
      <c r="WAX101" s="238"/>
      <c r="WAY101" s="238"/>
      <c r="WAZ101" s="238"/>
      <c r="WBA101" s="238"/>
      <c r="WBB101" s="238"/>
      <c r="WBC101" s="238"/>
      <c r="WBD101" s="238"/>
      <c r="WBE101" s="238"/>
      <c r="WBF101" s="238"/>
      <c r="WBG101" s="238"/>
      <c r="WBH101" s="238"/>
      <c r="WBI101" s="238"/>
      <c r="WBJ101" s="238"/>
      <c r="WBK101" s="238"/>
      <c r="WBL101" s="238"/>
      <c r="WBM101" s="238"/>
      <c r="WBN101" s="238"/>
      <c r="WBO101" s="238"/>
      <c r="WBP101" s="238"/>
      <c r="WBQ101" s="238"/>
      <c r="WBR101" s="238"/>
      <c r="WBS101" s="238"/>
      <c r="WBT101" s="238"/>
      <c r="WBU101" s="238"/>
      <c r="WBV101" s="238"/>
      <c r="WBW101" s="238"/>
      <c r="WBX101" s="238"/>
      <c r="WBY101" s="238"/>
      <c r="WBZ101" s="238"/>
      <c r="WCA101" s="238"/>
      <c r="WCB101" s="238"/>
      <c r="WCC101" s="238"/>
      <c r="WCD101" s="238"/>
      <c r="WCE101" s="238"/>
      <c r="WCF101" s="238"/>
      <c r="WCG101" s="238"/>
      <c r="WCH101" s="238"/>
      <c r="WCI101" s="238"/>
      <c r="WCJ101" s="238"/>
      <c r="WCK101" s="238"/>
      <c r="WCL101" s="238"/>
      <c r="WCM101" s="238"/>
      <c r="WCN101" s="238"/>
      <c r="WCO101" s="238"/>
      <c r="WCP101" s="238"/>
      <c r="WCQ101" s="238"/>
      <c r="WCR101" s="238"/>
      <c r="WCS101" s="238"/>
      <c r="WCT101" s="238"/>
      <c r="WCU101" s="238"/>
      <c r="WCV101" s="238"/>
      <c r="WCW101" s="238"/>
      <c r="WCX101" s="238"/>
      <c r="WCY101" s="238"/>
      <c r="WCZ101" s="238"/>
      <c r="WDA101" s="238"/>
      <c r="WDB101" s="238"/>
      <c r="WDC101" s="238"/>
      <c r="WDD101" s="238"/>
      <c r="WDE101" s="238"/>
      <c r="WDF101" s="238"/>
      <c r="WDG101" s="238"/>
      <c r="WDH101" s="238"/>
      <c r="WDI101" s="238"/>
      <c r="WDJ101" s="238"/>
      <c r="WDK101" s="238"/>
      <c r="WDL101" s="238"/>
      <c r="WDM101" s="238"/>
      <c r="WDN101" s="238"/>
      <c r="WDO101" s="238"/>
      <c r="WDP101" s="238"/>
      <c r="WDQ101" s="238"/>
      <c r="WDR101" s="238"/>
      <c r="WDS101" s="238"/>
      <c r="WDT101" s="238"/>
      <c r="WDU101" s="238"/>
      <c r="WDV101" s="238"/>
      <c r="WDW101" s="238"/>
      <c r="WDX101" s="238"/>
      <c r="WDY101" s="238"/>
      <c r="WDZ101" s="238"/>
      <c r="WEA101" s="238"/>
      <c r="WEB101" s="238"/>
      <c r="WEC101" s="238"/>
      <c r="WED101" s="238"/>
      <c r="WEE101" s="238"/>
      <c r="WEF101" s="238"/>
      <c r="WEG101" s="238"/>
      <c r="WEH101" s="238"/>
      <c r="WEI101" s="238"/>
      <c r="WEJ101" s="238"/>
      <c r="WEK101" s="238"/>
      <c r="WEL101" s="238"/>
      <c r="WEM101" s="238"/>
      <c r="WEN101" s="238"/>
      <c r="WEO101" s="238"/>
      <c r="WEP101" s="238"/>
      <c r="WEQ101" s="238"/>
      <c r="WER101" s="238"/>
      <c r="WES101" s="238"/>
      <c r="WET101" s="238"/>
      <c r="WEU101" s="238"/>
      <c r="WEV101" s="238"/>
      <c r="WEW101" s="238"/>
      <c r="WEX101" s="238"/>
      <c r="WEY101" s="238"/>
      <c r="WEZ101" s="238"/>
      <c r="WFA101" s="238"/>
      <c r="WFB101" s="238"/>
      <c r="WFC101" s="238"/>
      <c r="WFD101" s="238"/>
      <c r="WFE101" s="238"/>
      <c r="WFF101" s="238"/>
      <c r="WFG101" s="238"/>
      <c r="WFH101" s="238"/>
      <c r="WFI101" s="238"/>
      <c r="WFJ101" s="238"/>
      <c r="WFK101" s="238"/>
      <c r="WFL101" s="238"/>
      <c r="WFM101" s="238"/>
      <c r="WFN101" s="238"/>
      <c r="WFO101" s="238"/>
      <c r="WFP101" s="238"/>
      <c r="WFQ101" s="238"/>
      <c r="WFR101" s="238"/>
      <c r="WFS101" s="238"/>
      <c r="WFT101" s="238"/>
      <c r="WFU101" s="238"/>
      <c r="WFV101" s="238"/>
      <c r="WFW101" s="238"/>
      <c r="WFX101" s="238"/>
      <c r="WFY101" s="238"/>
      <c r="WFZ101" s="238"/>
      <c r="WGA101" s="238"/>
      <c r="WGB101" s="238"/>
      <c r="WGC101" s="238"/>
      <c r="WGD101" s="238"/>
      <c r="WGE101" s="238"/>
      <c r="WGF101" s="238"/>
      <c r="WGG101" s="238"/>
      <c r="WGH101" s="238"/>
      <c r="WGI101" s="238"/>
      <c r="WGJ101" s="238"/>
      <c r="WGK101" s="238"/>
      <c r="WGL101" s="238"/>
      <c r="WGM101" s="238"/>
      <c r="WGN101" s="238"/>
      <c r="WGO101" s="238"/>
      <c r="WGP101" s="238"/>
      <c r="WGQ101" s="238"/>
      <c r="WGR101" s="238"/>
      <c r="WGS101" s="238"/>
      <c r="WGT101" s="238"/>
      <c r="WGU101" s="238"/>
      <c r="WGV101" s="238"/>
      <c r="WGW101" s="238"/>
      <c r="WGX101" s="238"/>
      <c r="WGY101" s="238"/>
      <c r="WGZ101" s="238"/>
      <c r="WHA101" s="238"/>
      <c r="WHB101" s="238"/>
      <c r="WHC101" s="238"/>
      <c r="WHD101" s="238"/>
      <c r="WHE101" s="238"/>
      <c r="WHF101" s="238"/>
      <c r="WHG101" s="238"/>
      <c r="WHH101" s="238"/>
      <c r="WHI101" s="238"/>
      <c r="WHJ101" s="238"/>
      <c r="WHK101" s="238"/>
      <c r="WHL101" s="238"/>
      <c r="WHM101" s="238"/>
      <c r="WHN101" s="238"/>
      <c r="WHO101" s="238"/>
      <c r="WHP101" s="238"/>
      <c r="WHQ101" s="238"/>
      <c r="WHR101" s="238"/>
      <c r="WHS101" s="238"/>
      <c r="WHT101" s="238"/>
      <c r="WHU101" s="238"/>
      <c r="WHV101" s="238"/>
      <c r="WHW101" s="238"/>
      <c r="WHX101" s="238"/>
      <c r="WHY101" s="238"/>
      <c r="WHZ101" s="238"/>
      <c r="WIA101" s="238"/>
      <c r="WIB101" s="238"/>
      <c r="WIC101" s="238"/>
      <c r="WID101" s="238"/>
      <c r="WIE101" s="238"/>
      <c r="WIF101" s="238"/>
      <c r="WIG101" s="238"/>
      <c r="WIH101" s="238"/>
      <c r="WII101" s="238"/>
      <c r="WIJ101" s="238"/>
      <c r="WIK101" s="238"/>
      <c r="WIL101" s="238"/>
      <c r="WIM101" s="238"/>
      <c r="WIN101" s="238"/>
      <c r="WIO101" s="238"/>
      <c r="WIP101" s="238"/>
      <c r="WIQ101" s="238"/>
      <c r="WIR101" s="238"/>
      <c r="WIS101" s="238"/>
      <c r="WIT101" s="238"/>
      <c r="WIU101" s="238"/>
      <c r="WIV101" s="238"/>
      <c r="WIW101" s="238"/>
      <c r="WIX101" s="238"/>
      <c r="WIY101" s="238"/>
      <c r="WIZ101" s="238"/>
      <c r="WJA101" s="238"/>
      <c r="WJB101" s="238"/>
      <c r="WJC101" s="238"/>
      <c r="WJD101" s="238"/>
      <c r="WJE101" s="238"/>
      <c r="WJF101" s="238"/>
      <c r="WJG101" s="238"/>
      <c r="WJH101" s="238"/>
      <c r="WJI101" s="238"/>
      <c r="WJJ101" s="238"/>
      <c r="WJK101" s="238"/>
      <c r="WJL101" s="238"/>
      <c r="WJM101" s="238"/>
      <c r="WJN101" s="238"/>
      <c r="WJO101" s="238"/>
      <c r="WJP101" s="238"/>
      <c r="WJQ101" s="238"/>
      <c r="WJR101" s="238"/>
      <c r="WJS101" s="238"/>
      <c r="WJT101" s="238"/>
      <c r="WJU101" s="238"/>
      <c r="WJV101" s="238"/>
      <c r="WJW101" s="238"/>
      <c r="WJX101" s="238"/>
      <c r="WJY101" s="238"/>
      <c r="WJZ101" s="238"/>
      <c r="WKA101" s="238"/>
      <c r="WKB101" s="238"/>
      <c r="WKC101" s="238"/>
      <c r="WKD101" s="238"/>
      <c r="WKE101" s="238"/>
      <c r="WKF101" s="238"/>
      <c r="WKG101" s="238"/>
      <c r="WKH101" s="238"/>
      <c r="WKI101" s="238"/>
      <c r="WKJ101" s="238"/>
      <c r="WKK101" s="238"/>
      <c r="WKL101" s="238"/>
      <c r="WKM101" s="238"/>
      <c r="WKN101" s="238"/>
      <c r="WKO101" s="238"/>
      <c r="WKP101" s="238"/>
      <c r="WKQ101" s="238"/>
      <c r="WKR101" s="238"/>
      <c r="WKS101" s="238"/>
      <c r="WKT101" s="238"/>
      <c r="WKU101" s="238"/>
      <c r="WKV101" s="238"/>
      <c r="WKW101" s="238"/>
      <c r="WKX101" s="238"/>
      <c r="WKY101" s="238"/>
      <c r="WKZ101" s="238"/>
      <c r="WLA101" s="238"/>
      <c r="WLB101" s="238"/>
      <c r="WLC101" s="238"/>
      <c r="WLD101" s="238"/>
      <c r="WLE101" s="238"/>
      <c r="WLF101" s="238"/>
      <c r="WLG101" s="238"/>
      <c r="WLH101" s="238"/>
      <c r="WLI101" s="238"/>
      <c r="WLJ101" s="238"/>
      <c r="WLK101" s="238"/>
      <c r="WLL101" s="238"/>
      <c r="WLM101" s="238"/>
      <c r="WLN101" s="238"/>
      <c r="WLO101" s="238"/>
      <c r="WLP101" s="238"/>
      <c r="WLQ101" s="238"/>
      <c r="WLR101" s="238"/>
      <c r="WLS101" s="238"/>
      <c r="WLT101" s="238"/>
      <c r="WLU101" s="238"/>
      <c r="WLV101" s="238"/>
      <c r="WLW101" s="238"/>
      <c r="WLX101" s="238"/>
      <c r="WLY101" s="238"/>
      <c r="WLZ101" s="238"/>
      <c r="WMA101" s="238"/>
      <c r="WMB101" s="238"/>
      <c r="WMC101" s="238"/>
      <c r="WMD101" s="238"/>
      <c r="WME101" s="238"/>
      <c r="WMF101" s="238"/>
      <c r="WMG101" s="238"/>
      <c r="WMH101" s="238"/>
      <c r="WMI101" s="238"/>
      <c r="WMJ101" s="238"/>
      <c r="WMK101" s="238"/>
      <c r="WML101" s="238"/>
      <c r="WMM101" s="238"/>
      <c r="WMN101" s="238"/>
      <c r="WMO101" s="238"/>
      <c r="WMP101" s="238"/>
      <c r="WMQ101" s="238"/>
      <c r="WMR101" s="238"/>
      <c r="WMS101" s="238"/>
      <c r="WMT101" s="238"/>
      <c r="WMU101" s="238"/>
      <c r="WMV101" s="238"/>
      <c r="WMW101" s="238"/>
      <c r="WMX101" s="238"/>
      <c r="WMY101" s="238"/>
      <c r="WMZ101" s="238"/>
      <c r="WNA101" s="238"/>
      <c r="WNB101" s="238"/>
      <c r="WNC101" s="238"/>
      <c r="WND101" s="238"/>
      <c r="WNE101" s="238"/>
      <c r="WNF101" s="238"/>
      <c r="WNG101" s="238"/>
      <c r="WNH101" s="238"/>
      <c r="WNI101" s="238"/>
      <c r="WNJ101" s="238"/>
      <c r="WNK101" s="238"/>
      <c r="WNL101" s="238"/>
      <c r="WNM101" s="238"/>
      <c r="WNN101" s="238"/>
      <c r="WNO101" s="238"/>
      <c r="WNP101" s="238"/>
      <c r="WNQ101" s="238"/>
      <c r="WNR101" s="238"/>
      <c r="WNS101" s="238"/>
      <c r="WNT101" s="238"/>
      <c r="WNU101" s="238"/>
      <c r="WNV101" s="238"/>
      <c r="WNW101" s="238"/>
      <c r="WNX101" s="238"/>
      <c r="WNY101" s="238"/>
      <c r="WNZ101" s="238"/>
      <c r="WOA101" s="238"/>
      <c r="WOB101" s="238"/>
      <c r="WOC101" s="238"/>
      <c r="WOD101" s="238"/>
      <c r="WOE101" s="238"/>
      <c r="WOF101" s="238"/>
      <c r="WOG101" s="238"/>
      <c r="WOH101" s="238"/>
      <c r="WOI101" s="238"/>
      <c r="WOJ101" s="238"/>
      <c r="WOK101" s="238"/>
      <c r="WOL101" s="238"/>
      <c r="WOM101" s="238"/>
      <c r="WON101" s="238"/>
      <c r="WOO101" s="238"/>
      <c r="WOP101" s="238"/>
      <c r="WOQ101" s="238"/>
      <c r="WOR101" s="238"/>
      <c r="WOS101" s="238"/>
      <c r="WOT101" s="238"/>
      <c r="WOU101" s="238"/>
      <c r="WOV101" s="238"/>
      <c r="WOW101" s="238"/>
      <c r="WOX101" s="238"/>
      <c r="WOY101" s="238"/>
      <c r="WOZ101" s="238"/>
      <c r="WPA101" s="238"/>
      <c r="WPB101" s="238"/>
      <c r="WPC101" s="238"/>
      <c r="WPD101" s="238"/>
      <c r="WPE101" s="238"/>
      <c r="WPF101" s="238"/>
      <c r="WPG101" s="238"/>
      <c r="WPH101" s="238"/>
      <c r="WPI101" s="238"/>
      <c r="WPJ101" s="238"/>
      <c r="WPK101" s="238"/>
      <c r="WPL101" s="238"/>
      <c r="WPM101" s="238"/>
      <c r="WPN101" s="238"/>
      <c r="WPO101" s="238"/>
      <c r="WPP101" s="238"/>
      <c r="WPQ101" s="238"/>
      <c r="WPR101" s="238"/>
      <c r="WPS101" s="238"/>
      <c r="WPT101" s="238"/>
      <c r="WPU101" s="238"/>
      <c r="WPV101" s="238"/>
      <c r="WPW101" s="238"/>
      <c r="WPX101" s="238"/>
      <c r="WPY101" s="238"/>
      <c r="WPZ101" s="238"/>
      <c r="WQA101" s="238"/>
      <c r="WQB101" s="238"/>
      <c r="WQC101" s="238"/>
      <c r="WQD101" s="238"/>
      <c r="WQE101" s="238"/>
      <c r="WQF101" s="238"/>
      <c r="WQG101" s="238"/>
      <c r="WQH101" s="238"/>
      <c r="WQI101" s="238"/>
      <c r="WQJ101" s="238"/>
      <c r="WQK101" s="238"/>
      <c r="WQL101" s="238"/>
      <c r="WQM101" s="238"/>
      <c r="WQN101" s="238"/>
      <c r="WQO101" s="238"/>
      <c r="WQP101" s="238"/>
      <c r="WQQ101" s="238"/>
      <c r="WQR101" s="238"/>
      <c r="WQS101" s="238"/>
      <c r="WQT101" s="238"/>
      <c r="WQU101" s="238"/>
      <c r="WQV101" s="238"/>
      <c r="WQW101" s="238"/>
      <c r="WQX101" s="238"/>
      <c r="WQY101" s="238"/>
      <c r="WQZ101" s="238"/>
      <c r="WRA101" s="238"/>
      <c r="WRB101" s="238"/>
      <c r="WRC101" s="238"/>
      <c r="WRD101" s="238"/>
      <c r="WRE101" s="238"/>
      <c r="WRF101" s="238"/>
      <c r="WRG101" s="238"/>
      <c r="WRH101" s="238"/>
      <c r="WRI101" s="238"/>
      <c r="WRJ101" s="238"/>
      <c r="WRK101" s="238"/>
      <c r="WRL101" s="238"/>
      <c r="WRM101" s="238"/>
      <c r="WRN101" s="238"/>
      <c r="WRO101" s="238"/>
      <c r="WRP101" s="238"/>
      <c r="WRQ101" s="238"/>
      <c r="WRR101" s="238"/>
      <c r="WRS101" s="238"/>
      <c r="WRT101" s="238"/>
      <c r="WRU101" s="238"/>
      <c r="WRV101" s="238"/>
      <c r="WRW101" s="238"/>
      <c r="WRX101" s="238"/>
      <c r="WRY101" s="238"/>
      <c r="WRZ101" s="238"/>
      <c r="WSA101" s="238"/>
      <c r="WSB101" s="238"/>
      <c r="WSC101" s="238"/>
      <c r="WSD101" s="238"/>
      <c r="WSE101" s="238"/>
      <c r="WSF101" s="238"/>
      <c r="WSG101" s="238"/>
      <c r="WSH101" s="238"/>
      <c r="WSI101" s="238"/>
      <c r="WSJ101" s="238"/>
      <c r="WSK101" s="238"/>
      <c r="WSL101" s="238"/>
      <c r="WSM101" s="238"/>
      <c r="WSN101" s="238"/>
      <c r="WSO101" s="238"/>
      <c r="WSP101" s="238"/>
      <c r="WSQ101" s="238"/>
      <c r="WSR101" s="238"/>
      <c r="WSS101" s="238"/>
      <c r="WST101" s="238"/>
      <c r="WSU101" s="238"/>
      <c r="WSV101" s="238"/>
      <c r="WSW101" s="238"/>
      <c r="WSX101" s="238"/>
      <c r="WSY101" s="238"/>
      <c r="WSZ101" s="238"/>
      <c r="WTA101" s="238"/>
      <c r="WTB101" s="238"/>
      <c r="WTC101" s="238"/>
      <c r="WTD101" s="238"/>
      <c r="WTE101" s="238"/>
      <c r="WTF101" s="238"/>
      <c r="WTG101" s="238"/>
      <c r="WTH101" s="238"/>
      <c r="WTI101" s="238"/>
      <c r="WTJ101" s="238"/>
      <c r="WTK101" s="238"/>
      <c r="WTL101" s="238"/>
      <c r="WTM101" s="238"/>
      <c r="WTN101" s="238"/>
      <c r="WTO101" s="238"/>
      <c r="WTP101" s="238"/>
      <c r="WTQ101" s="238"/>
      <c r="WTR101" s="238"/>
      <c r="WTS101" s="238"/>
      <c r="WTT101" s="238"/>
      <c r="WTU101" s="238"/>
      <c r="WTV101" s="238"/>
      <c r="WTW101" s="238"/>
      <c r="WTX101" s="238"/>
      <c r="WTY101" s="238"/>
      <c r="WTZ101" s="238"/>
      <c r="WUA101" s="238"/>
      <c r="WUB101" s="238"/>
      <c r="WUC101" s="238"/>
      <c r="WUD101" s="238"/>
      <c r="WUE101" s="238"/>
      <c r="WUF101" s="238"/>
      <c r="WUG101" s="238"/>
      <c r="WUH101" s="238"/>
      <c r="WUI101" s="238"/>
      <c r="WUJ101" s="238"/>
      <c r="WUK101" s="238"/>
      <c r="WUL101" s="238"/>
      <c r="WUM101" s="238"/>
      <c r="WUN101" s="238"/>
      <c r="WUO101" s="238"/>
      <c r="WUP101" s="238"/>
      <c r="WUQ101" s="238"/>
      <c r="WUR101" s="238"/>
      <c r="WUS101" s="238"/>
      <c r="WUT101" s="238"/>
      <c r="WUU101" s="238"/>
      <c r="WUV101" s="238"/>
      <c r="WUW101" s="238"/>
      <c r="WUX101" s="238"/>
      <c r="WUY101" s="238"/>
      <c r="WUZ101" s="238"/>
      <c r="WVA101" s="238"/>
      <c r="WVB101" s="238"/>
      <c r="WVC101" s="238"/>
      <c r="WVD101" s="238"/>
      <c r="WVE101" s="238"/>
      <c r="WVF101" s="238"/>
      <c r="WVG101" s="238"/>
      <c r="WVH101" s="238"/>
      <c r="WVI101" s="238"/>
      <c r="WVJ101" s="238"/>
      <c r="WVK101" s="238"/>
      <c r="WVL101" s="238"/>
      <c r="WVM101" s="238"/>
      <c r="WVN101" s="238"/>
      <c r="WVO101" s="238"/>
      <c r="WVP101" s="238"/>
      <c r="WVQ101" s="238"/>
      <c r="WVR101" s="238"/>
      <c r="WVS101" s="238"/>
      <c r="WVT101" s="238"/>
      <c r="WVU101" s="238"/>
      <c r="WVV101" s="238"/>
      <c r="WVW101" s="238"/>
      <c r="WVX101" s="238"/>
      <c r="WVY101" s="238"/>
      <c r="WVZ101" s="238"/>
      <c r="WWA101" s="238"/>
      <c r="WWB101" s="238"/>
      <c r="WWC101" s="238"/>
      <c r="WWD101" s="238"/>
      <c r="WWE101" s="238"/>
      <c r="WWF101" s="238"/>
      <c r="WWG101" s="238"/>
      <c r="WWH101" s="238"/>
      <c r="WWI101" s="238"/>
      <c r="WWJ101" s="238"/>
      <c r="WWK101" s="238"/>
      <c r="WWL101" s="238"/>
      <c r="WWM101" s="238"/>
      <c r="WWN101" s="238"/>
      <c r="WWO101" s="238"/>
      <c r="WWP101" s="238"/>
      <c r="WWQ101" s="238"/>
      <c r="WWR101" s="238"/>
      <c r="WWS101" s="238"/>
      <c r="WWT101" s="238"/>
      <c r="WWU101" s="238"/>
      <c r="WWV101" s="238"/>
      <c r="WWW101" s="238"/>
      <c r="WWX101" s="238"/>
      <c r="WWY101" s="238"/>
      <c r="WWZ101" s="238"/>
      <c r="WXA101" s="238"/>
      <c r="WXB101" s="238"/>
      <c r="WXC101" s="238"/>
      <c r="WXD101" s="238"/>
      <c r="WXE101" s="238"/>
      <c r="WXF101" s="238"/>
      <c r="WXG101" s="238"/>
      <c r="WXH101" s="238"/>
      <c r="WXI101" s="238"/>
      <c r="WXJ101" s="238"/>
      <c r="WXK101" s="238"/>
      <c r="WXL101" s="238"/>
      <c r="WXM101" s="238"/>
      <c r="WXN101" s="238"/>
      <c r="WXO101" s="238"/>
      <c r="WXP101" s="238"/>
      <c r="WXQ101" s="238"/>
      <c r="WXR101" s="238"/>
      <c r="WXS101" s="238"/>
      <c r="WXT101" s="238"/>
      <c r="WXU101" s="238"/>
      <c r="WXV101" s="238"/>
      <c r="WXW101" s="238"/>
      <c r="WXX101" s="238"/>
      <c r="WXY101" s="238"/>
      <c r="WXZ101" s="238"/>
      <c r="WYA101" s="238"/>
      <c r="WYB101" s="238"/>
      <c r="WYC101" s="238"/>
      <c r="WYD101" s="238"/>
      <c r="WYE101" s="238"/>
      <c r="WYF101" s="238"/>
      <c r="WYG101" s="238"/>
      <c r="WYH101" s="238"/>
      <c r="WYI101" s="238"/>
      <c r="WYJ101" s="238"/>
      <c r="WYK101" s="238"/>
      <c r="WYL101" s="238"/>
      <c r="WYM101" s="238"/>
      <c r="WYN101" s="238"/>
      <c r="WYO101" s="238"/>
      <c r="WYP101" s="238"/>
      <c r="WYQ101" s="238"/>
      <c r="WYR101" s="238"/>
      <c r="WYS101" s="238"/>
      <c r="WYT101" s="238"/>
      <c r="WYU101" s="238"/>
      <c r="WYV101" s="238"/>
      <c r="WYW101" s="238"/>
      <c r="WYX101" s="238"/>
      <c r="WYY101" s="238"/>
      <c r="WYZ101" s="238"/>
      <c r="WZA101" s="238"/>
      <c r="WZB101" s="238"/>
      <c r="WZC101" s="238"/>
      <c r="WZD101" s="238"/>
      <c r="WZE101" s="238"/>
      <c r="WZF101" s="238"/>
      <c r="WZG101" s="238"/>
      <c r="WZH101" s="238"/>
      <c r="WZI101" s="238"/>
      <c r="WZJ101" s="238"/>
      <c r="WZK101" s="238"/>
      <c r="WZL101" s="238"/>
      <c r="WZM101" s="238"/>
      <c r="WZN101" s="238"/>
      <c r="WZO101" s="238"/>
      <c r="WZP101" s="238"/>
      <c r="WZQ101" s="238"/>
      <c r="WZR101" s="238"/>
      <c r="WZS101" s="238"/>
      <c r="WZT101" s="238"/>
      <c r="WZU101" s="238"/>
      <c r="WZV101" s="238"/>
      <c r="WZW101" s="238"/>
      <c r="WZX101" s="238"/>
      <c r="WZY101" s="238"/>
      <c r="WZZ101" s="238"/>
      <c r="XAA101" s="238"/>
      <c r="XAB101" s="238"/>
      <c r="XAC101" s="238"/>
      <c r="XAD101" s="238"/>
      <c r="XAE101" s="238"/>
      <c r="XAF101" s="238"/>
      <c r="XAG101" s="238"/>
      <c r="XAH101" s="238"/>
      <c r="XAI101" s="238"/>
      <c r="XAJ101" s="238"/>
      <c r="XAK101" s="238"/>
      <c r="XAL101" s="238"/>
      <c r="XAM101" s="238"/>
      <c r="XAN101" s="238"/>
      <c r="XAO101" s="238"/>
      <c r="XAP101" s="238"/>
      <c r="XAQ101" s="238"/>
      <c r="XAR101" s="238"/>
      <c r="XAS101" s="238"/>
      <c r="XAT101" s="238"/>
      <c r="XAU101" s="238"/>
      <c r="XAV101" s="238"/>
      <c r="XAW101" s="238"/>
      <c r="XAX101" s="238"/>
      <c r="XAY101" s="238"/>
      <c r="XAZ101" s="238"/>
      <c r="XBA101" s="238"/>
      <c r="XBB101" s="238"/>
      <c r="XBC101" s="238"/>
      <c r="XBD101" s="238"/>
      <c r="XBE101" s="238"/>
      <c r="XBF101" s="238"/>
      <c r="XBG101" s="238"/>
      <c r="XBH101" s="238"/>
      <c r="XBI101" s="238"/>
      <c r="XBJ101" s="238"/>
      <c r="XBK101" s="238"/>
      <c r="XBL101" s="238"/>
      <c r="XBM101" s="238"/>
      <c r="XBN101" s="238"/>
      <c r="XBO101" s="238"/>
      <c r="XBP101" s="238"/>
      <c r="XBQ101" s="238"/>
      <c r="XBR101" s="238"/>
      <c r="XBS101" s="238"/>
      <c r="XBT101" s="238"/>
      <c r="XBU101" s="238"/>
      <c r="XBV101" s="238"/>
      <c r="XBW101" s="238"/>
      <c r="XBX101" s="238"/>
      <c r="XBY101" s="238"/>
      <c r="XBZ101" s="238"/>
      <c r="XCA101" s="238"/>
      <c r="XCB101" s="238"/>
      <c r="XCC101" s="238"/>
      <c r="XCD101" s="238"/>
      <c r="XCE101" s="238"/>
      <c r="XCF101" s="238"/>
      <c r="XCG101" s="238"/>
      <c r="XCH101" s="238"/>
      <c r="XCI101" s="238"/>
      <c r="XCJ101" s="238"/>
      <c r="XCK101" s="238"/>
      <c r="XCL101" s="238"/>
      <c r="XCM101" s="238"/>
      <c r="XCN101" s="238"/>
      <c r="XCO101" s="238"/>
      <c r="XCP101" s="238"/>
      <c r="XCQ101" s="238"/>
      <c r="XCR101" s="238"/>
      <c r="XCS101" s="238"/>
      <c r="XCT101" s="238"/>
      <c r="XCU101" s="238"/>
      <c r="XCV101" s="238"/>
      <c r="XCW101" s="238"/>
      <c r="XCX101" s="238"/>
      <c r="XCY101" s="238"/>
      <c r="XCZ101" s="238"/>
      <c r="XDA101" s="238"/>
      <c r="XDB101" s="238"/>
      <c r="XDC101" s="238"/>
      <c r="XDD101" s="238"/>
      <c r="XDE101" s="238"/>
      <c r="XDF101" s="238"/>
      <c r="XDG101" s="238"/>
      <c r="XDH101" s="238"/>
      <c r="XDI101" s="238"/>
      <c r="XDJ101" s="238"/>
      <c r="XDK101" s="238"/>
      <c r="XDL101" s="238"/>
      <c r="XDM101" s="238"/>
      <c r="XDN101" s="238"/>
      <c r="XDO101" s="238"/>
      <c r="XDP101" s="238"/>
      <c r="XDQ101" s="238"/>
      <c r="XDR101" s="238"/>
      <c r="XDS101" s="238"/>
      <c r="XDT101" s="238"/>
      <c r="XDU101" s="238"/>
      <c r="XDV101" s="238"/>
      <c r="XDW101" s="238"/>
      <c r="XDX101" s="238"/>
      <c r="XDY101" s="238"/>
      <c r="XDZ101" s="238"/>
      <c r="XEA101" s="238"/>
      <c r="XEB101" s="238"/>
      <c r="XEC101" s="238"/>
      <c r="XED101" s="238"/>
      <c r="XEE101" s="238"/>
      <c r="XEF101" s="238"/>
      <c r="XEG101" s="238"/>
      <c r="XEH101" s="238"/>
      <c r="XEI101" s="238"/>
      <c r="XEJ101" s="238"/>
      <c r="XEK101" s="238"/>
      <c r="XEL101" s="238"/>
      <c r="XEM101" s="238"/>
      <c r="XEN101" s="238"/>
      <c r="XEO101" s="238"/>
      <c r="XEP101" s="238"/>
      <c r="XEQ101" s="238"/>
      <c r="XER101" s="238"/>
      <c r="XES101" s="238"/>
      <c r="XET101" s="238"/>
      <c r="XEU101" s="238"/>
      <c r="XEV101" s="238"/>
      <c r="XEW101" s="238"/>
      <c r="XEX101" s="238"/>
      <c r="XEY101" s="238"/>
      <c r="XEZ101" s="238"/>
      <c r="XFA101" s="238"/>
      <c r="XFB101" s="238"/>
    </row>
    <row r="102" spans="1:16382" s="78" customFormat="1" ht="32.25" customHeight="1">
      <c r="B102" s="232">
        <v>92</v>
      </c>
      <c r="C102" s="77"/>
      <c r="D102" s="73" t="s">
        <v>256</v>
      </c>
      <c r="E102" s="253"/>
      <c r="F102" s="73" t="s">
        <v>322</v>
      </c>
      <c r="G102" s="162">
        <v>43108</v>
      </c>
      <c r="H102" s="73" t="s">
        <v>241</v>
      </c>
      <c r="I102" s="233" t="s">
        <v>241</v>
      </c>
      <c r="J102" s="230" t="s">
        <v>0</v>
      </c>
      <c r="K102" s="163">
        <v>0</v>
      </c>
      <c r="L102" s="160">
        <f t="shared" ca="1" si="4"/>
        <v>0.21944444444444444</v>
      </c>
      <c r="M102" s="161">
        <f t="shared" ca="1" si="5"/>
        <v>0.21944444444444444</v>
      </c>
      <c r="N102" s="75">
        <f ca="1">SUMIF('Resource Deployment List'!F142:F274,D102,'Resource Deployment List'!M142:M274)</f>
        <v>0</v>
      </c>
      <c r="O102" s="221"/>
      <c r="P102" s="219" t="s">
        <v>166</v>
      </c>
      <c r="Q102" s="235"/>
      <c r="R102" s="235"/>
      <c r="S102" s="234"/>
      <c r="T102" s="234"/>
    </row>
    <row r="103" spans="1:16382" s="78" customFormat="1" ht="32.25" customHeight="1">
      <c r="B103" s="232">
        <v>93</v>
      </c>
      <c r="C103" s="77"/>
      <c r="D103" s="253" t="s">
        <v>319</v>
      </c>
      <c r="E103" s="253"/>
      <c r="F103" s="73" t="s">
        <v>323</v>
      </c>
      <c r="G103" s="162">
        <v>43108</v>
      </c>
      <c r="H103" s="73" t="s">
        <v>187</v>
      </c>
      <c r="I103" s="233" t="s">
        <v>187</v>
      </c>
      <c r="J103" s="230" t="s">
        <v>13</v>
      </c>
      <c r="K103" s="163">
        <v>15</v>
      </c>
      <c r="L103" s="160">
        <f t="shared" ca="1" si="4"/>
        <v>0.21944444444444444</v>
      </c>
      <c r="M103" s="161">
        <f t="shared" ca="1" si="5"/>
        <v>15.219444444444445</v>
      </c>
      <c r="N103" s="75">
        <f ca="1">SUMIF('Resource Deployment List'!$F$12:$F$261,D103,'Resource Deployment List'!$M$12:$M$261)</f>
        <v>1</v>
      </c>
      <c r="O103" s="236"/>
      <c r="P103" s="219" t="s">
        <v>172</v>
      </c>
      <c r="Q103" s="235"/>
      <c r="R103" s="235"/>
      <c r="S103" s="234"/>
      <c r="T103" s="234"/>
    </row>
    <row r="104" spans="1:16382" s="78" customFormat="1" ht="32.25" customHeight="1">
      <c r="B104" s="232">
        <v>94</v>
      </c>
      <c r="C104" s="230"/>
      <c r="D104" s="253" t="s">
        <v>259</v>
      </c>
      <c r="E104" s="253"/>
      <c r="F104" s="253" t="s">
        <v>322</v>
      </c>
      <c r="G104" s="254">
        <v>43108</v>
      </c>
      <c r="H104" s="253" t="s">
        <v>241</v>
      </c>
      <c r="I104" s="233" t="s">
        <v>241</v>
      </c>
      <c r="J104" s="230" t="s">
        <v>0</v>
      </c>
      <c r="K104" s="163">
        <v>0</v>
      </c>
      <c r="L104" s="160">
        <f t="shared" ca="1" si="4"/>
        <v>0.21944444444444444</v>
      </c>
      <c r="M104" s="161">
        <f t="shared" ca="1" si="5"/>
        <v>0.21944444444444444</v>
      </c>
      <c r="N104" s="75">
        <f ca="1">SUMIF('Resource Deployment List'!F146:F278,D104,'Resource Deployment List'!M146:M278)</f>
        <v>0</v>
      </c>
      <c r="O104" s="236"/>
      <c r="P104" s="235" t="s">
        <v>166</v>
      </c>
      <c r="Q104" s="235"/>
      <c r="R104" s="235"/>
      <c r="S104" s="234"/>
      <c r="T104" s="234"/>
    </row>
    <row r="105" spans="1:16382" s="78" customFormat="1" ht="32.25" customHeight="1">
      <c r="B105" s="232">
        <v>95</v>
      </c>
      <c r="C105" s="230"/>
      <c r="D105" s="73" t="s">
        <v>260</v>
      </c>
      <c r="E105" s="253"/>
      <c r="F105" s="253" t="s">
        <v>322</v>
      </c>
      <c r="G105" s="254">
        <v>43108</v>
      </c>
      <c r="H105" s="253" t="s">
        <v>241</v>
      </c>
      <c r="I105" s="233" t="s">
        <v>241</v>
      </c>
      <c r="J105" s="230" t="s">
        <v>0</v>
      </c>
      <c r="K105" s="163">
        <v>0</v>
      </c>
      <c r="L105" s="160">
        <f t="shared" ca="1" si="4"/>
        <v>0.21944444444444444</v>
      </c>
      <c r="M105" s="161">
        <f t="shared" ca="1" si="5"/>
        <v>0.21944444444444444</v>
      </c>
      <c r="N105" s="75">
        <f ca="1">SUMIF('Resource Deployment List'!F147:F279,D105,'Resource Deployment List'!M147:M279)</f>
        <v>0</v>
      </c>
      <c r="O105" s="236"/>
      <c r="P105" s="219" t="s">
        <v>166</v>
      </c>
      <c r="Q105" s="235"/>
      <c r="R105" s="235"/>
      <c r="S105" s="234"/>
      <c r="T105" s="234"/>
      <c r="XEW105" s="541"/>
    </row>
    <row r="106" spans="1:16382" s="78" customFormat="1" ht="32.25" customHeight="1">
      <c r="B106" s="232">
        <v>96</v>
      </c>
      <c r="C106" s="230"/>
      <c r="D106" s="253" t="s">
        <v>255</v>
      </c>
      <c r="E106" s="253"/>
      <c r="F106" s="73" t="s">
        <v>322</v>
      </c>
      <c r="G106" s="162">
        <v>43108</v>
      </c>
      <c r="H106" s="73" t="s">
        <v>241</v>
      </c>
      <c r="I106" s="233" t="s">
        <v>241</v>
      </c>
      <c r="J106" s="230" t="s">
        <v>0</v>
      </c>
      <c r="K106" s="163">
        <v>0</v>
      </c>
      <c r="L106" s="160">
        <f t="shared" ca="1" si="4"/>
        <v>0.21944444444444444</v>
      </c>
      <c r="M106" s="161">
        <f t="shared" ca="1" si="5"/>
        <v>0.21944444444444444</v>
      </c>
      <c r="N106" s="75">
        <f ca="1">SUMIF('Resource Deployment List'!F112:F273,D106,'Resource Deployment List'!M112:M273)</f>
        <v>0</v>
      </c>
      <c r="O106" s="236"/>
      <c r="P106" s="219" t="s">
        <v>166</v>
      </c>
      <c r="Q106" s="537"/>
      <c r="R106" s="537"/>
      <c r="S106" s="234"/>
      <c r="T106" s="234"/>
    </row>
    <row r="107" spans="1:16382" s="78" customFormat="1" ht="32.25" customHeight="1">
      <c r="B107" s="232">
        <v>97</v>
      </c>
      <c r="C107" s="230"/>
      <c r="D107" s="73" t="s">
        <v>261</v>
      </c>
      <c r="E107" s="253"/>
      <c r="F107" s="73" t="s">
        <v>322</v>
      </c>
      <c r="G107" s="162">
        <v>43108</v>
      </c>
      <c r="H107" s="73" t="s">
        <v>241</v>
      </c>
      <c r="I107" s="233" t="s">
        <v>241</v>
      </c>
      <c r="J107" s="230" t="s">
        <v>0</v>
      </c>
      <c r="K107" s="163">
        <v>0</v>
      </c>
      <c r="L107" s="160">
        <f t="shared" ref="L107:L125" ca="1" si="6">((TODAY()-G107)/30)/12</f>
        <v>0.21944444444444444</v>
      </c>
      <c r="M107" s="161">
        <f t="shared" ref="M107:M118" ca="1" si="7">K107+L107</f>
        <v>0.21944444444444444</v>
      </c>
      <c r="N107" s="75">
        <f ca="1">SUMIF('Resource Deployment List'!F148:F280,D107,'Resource Deployment List'!M148:M280)</f>
        <v>0</v>
      </c>
      <c r="O107" s="221"/>
      <c r="P107" s="219" t="s">
        <v>166</v>
      </c>
      <c r="Q107" s="235"/>
      <c r="R107" s="235"/>
      <c r="S107" s="234"/>
      <c r="T107" s="234"/>
    </row>
    <row r="108" spans="1:16382" s="78" customFormat="1" ht="32.25" customHeight="1">
      <c r="B108" s="232">
        <v>98</v>
      </c>
      <c r="C108" s="230"/>
      <c r="D108" s="73" t="s">
        <v>257</v>
      </c>
      <c r="E108" s="253"/>
      <c r="F108" s="253" t="s">
        <v>322</v>
      </c>
      <c r="G108" s="254">
        <v>43108</v>
      </c>
      <c r="H108" s="73" t="s">
        <v>241</v>
      </c>
      <c r="I108" s="233" t="s">
        <v>241</v>
      </c>
      <c r="J108" s="230" t="s">
        <v>0</v>
      </c>
      <c r="K108" s="163">
        <v>0</v>
      </c>
      <c r="L108" s="160">
        <f t="shared" ca="1" si="6"/>
        <v>0.21944444444444444</v>
      </c>
      <c r="M108" s="161">
        <f t="shared" ca="1" si="7"/>
        <v>0.21944444444444444</v>
      </c>
      <c r="N108" s="75">
        <f ca="1">SUMIF('Resource Deployment List'!F144:F276,D108,'Resource Deployment List'!M144:M276)</f>
        <v>0</v>
      </c>
      <c r="O108" s="234"/>
      <c r="P108" s="219" t="s">
        <v>166</v>
      </c>
      <c r="Q108" s="220"/>
      <c r="R108" s="220"/>
      <c r="S108" s="234"/>
      <c r="T108" s="234"/>
    </row>
    <row r="109" spans="1:16382" s="78" customFormat="1" ht="32.25" customHeight="1">
      <c r="B109" s="232">
        <v>99</v>
      </c>
      <c r="C109" s="230"/>
      <c r="D109" s="73" t="s">
        <v>258</v>
      </c>
      <c r="E109" s="253"/>
      <c r="F109" s="73" t="s">
        <v>322</v>
      </c>
      <c r="G109" s="162">
        <v>43108</v>
      </c>
      <c r="H109" s="73" t="s">
        <v>241</v>
      </c>
      <c r="I109" s="233" t="s">
        <v>241</v>
      </c>
      <c r="J109" s="230" t="s">
        <v>0</v>
      </c>
      <c r="K109" s="163">
        <v>0</v>
      </c>
      <c r="L109" s="160">
        <f t="shared" ca="1" si="6"/>
        <v>0.21944444444444444</v>
      </c>
      <c r="M109" s="161">
        <f t="shared" ca="1" si="7"/>
        <v>0.21944444444444444</v>
      </c>
      <c r="N109" s="75">
        <f ca="1">SUMIF('Resource Deployment List'!F145:F277,D109,'Resource Deployment List'!M145:M277)</f>
        <v>0</v>
      </c>
      <c r="O109" s="221"/>
      <c r="P109" s="219" t="s">
        <v>166</v>
      </c>
      <c r="Q109" s="235"/>
      <c r="R109" s="235"/>
      <c r="S109" s="234"/>
      <c r="T109" s="234"/>
    </row>
    <row r="110" spans="1:16382" s="78" customFormat="1" ht="32.25" customHeight="1">
      <c r="B110" s="232">
        <v>100</v>
      </c>
      <c r="C110" s="230"/>
      <c r="D110" s="73" t="s">
        <v>262</v>
      </c>
      <c r="E110" s="253"/>
      <c r="F110" s="73" t="s">
        <v>323</v>
      </c>
      <c r="G110" s="162">
        <v>43115</v>
      </c>
      <c r="H110" s="73" t="s">
        <v>206</v>
      </c>
      <c r="I110" s="233" t="s">
        <v>206</v>
      </c>
      <c r="J110" s="230" t="s">
        <v>13</v>
      </c>
      <c r="K110" s="163">
        <v>2.2999999999999998</v>
      </c>
      <c r="L110" s="160">
        <f t="shared" ca="1" si="6"/>
        <v>0.19999999999999998</v>
      </c>
      <c r="M110" s="161">
        <f t="shared" ca="1" si="7"/>
        <v>2.5</v>
      </c>
      <c r="N110" s="75">
        <f ca="1">SUMIF('Resource Deployment List'!$F$12:$F$261,D110,'Resource Deployment List'!$M$12:$M$261)</f>
        <v>0</v>
      </c>
      <c r="O110" s="221" t="s">
        <v>206</v>
      </c>
      <c r="P110" s="219" t="s">
        <v>382</v>
      </c>
      <c r="Q110" s="235"/>
      <c r="R110" s="235"/>
      <c r="S110" s="234"/>
      <c r="T110" s="234"/>
    </row>
    <row r="111" spans="1:16382" s="78" customFormat="1" ht="32.25" customHeight="1">
      <c r="B111" s="232">
        <v>101</v>
      </c>
      <c r="C111" s="230"/>
      <c r="D111" s="253" t="s">
        <v>263</v>
      </c>
      <c r="E111" s="253"/>
      <c r="F111" s="253" t="s">
        <v>322</v>
      </c>
      <c r="G111" s="254">
        <v>43115</v>
      </c>
      <c r="H111" s="253" t="s">
        <v>241</v>
      </c>
      <c r="I111" s="233" t="s">
        <v>241</v>
      </c>
      <c r="J111" s="230" t="s">
        <v>0</v>
      </c>
      <c r="K111" s="163">
        <v>0</v>
      </c>
      <c r="L111" s="160">
        <f t="shared" ca="1" si="6"/>
        <v>0.19999999999999998</v>
      </c>
      <c r="M111" s="161">
        <f t="shared" ca="1" si="7"/>
        <v>0.19999999999999998</v>
      </c>
      <c r="N111" s="75">
        <f ca="1">SUMIF('Resource Deployment List'!F151:F283,D111,'Resource Deployment List'!M151:M283)</f>
        <v>0</v>
      </c>
      <c r="O111" s="236"/>
      <c r="P111" s="235" t="s">
        <v>166</v>
      </c>
      <c r="Q111" s="235"/>
      <c r="R111" s="235"/>
      <c r="S111" s="234"/>
      <c r="T111" s="234"/>
    </row>
    <row r="112" spans="1:16382" s="165" customFormat="1" ht="32.25" customHeight="1">
      <c r="A112" s="78"/>
      <c r="B112" s="232">
        <v>102</v>
      </c>
      <c r="C112" s="230"/>
      <c r="D112" s="73" t="s">
        <v>264</v>
      </c>
      <c r="E112" s="253"/>
      <c r="F112" s="73" t="s">
        <v>322</v>
      </c>
      <c r="G112" s="162">
        <v>43115</v>
      </c>
      <c r="H112" s="73" t="s">
        <v>241</v>
      </c>
      <c r="I112" s="233" t="s">
        <v>241</v>
      </c>
      <c r="J112" s="230" t="s">
        <v>0</v>
      </c>
      <c r="K112" s="163">
        <v>0</v>
      </c>
      <c r="L112" s="160">
        <f t="shared" ca="1" si="6"/>
        <v>0.19999999999999998</v>
      </c>
      <c r="M112" s="161">
        <f t="shared" ca="1" si="7"/>
        <v>0.19999999999999998</v>
      </c>
      <c r="N112" s="75">
        <f ca="1">SUMIF('Resource Deployment List'!F152:F284,D112,'Resource Deployment List'!M152:M284)</f>
        <v>0</v>
      </c>
      <c r="O112" s="221"/>
      <c r="P112" s="219" t="s">
        <v>166</v>
      </c>
      <c r="Q112" s="235"/>
      <c r="R112" s="235"/>
      <c r="S112" s="234"/>
      <c r="T112" s="234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8"/>
      <c r="AK112" s="78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  <c r="BR112" s="78"/>
      <c r="BS112" s="78"/>
      <c r="BT112" s="78"/>
      <c r="BU112" s="78"/>
      <c r="BV112" s="78"/>
      <c r="BW112" s="78"/>
      <c r="BX112" s="78"/>
      <c r="BY112" s="78"/>
      <c r="BZ112" s="78"/>
      <c r="CA112" s="78"/>
      <c r="CB112" s="78"/>
      <c r="CC112" s="78"/>
      <c r="CD112" s="78"/>
      <c r="CE112" s="78"/>
      <c r="CF112" s="78"/>
      <c r="CG112" s="78"/>
      <c r="CH112" s="78"/>
      <c r="CI112" s="78"/>
      <c r="CJ112" s="78"/>
      <c r="CK112" s="78"/>
      <c r="CL112" s="78"/>
      <c r="CM112" s="78"/>
      <c r="CN112" s="78"/>
      <c r="CO112" s="78"/>
      <c r="CP112" s="78"/>
      <c r="CQ112" s="78"/>
      <c r="CR112" s="78"/>
      <c r="CS112" s="78"/>
      <c r="CT112" s="78"/>
      <c r="CU112" s="78"/>
      <c r="CV112" s="78"/>
      <c r="CW112" s="78"/>
      <c r="CX112" s="78"/>
      <c r="CY112" s="78"/>
      <c r="CZ112" s="78"/>
      <c r="DA112" s="78"/>
      <c r="DB112" s="78"/>
      <c r="DC112" s="78"/>
      <c r="DD112" s="78"/>
      <c r="DE112" s="78"/>
      <c r="DF112" s="78"/>
      <c r="DG112" s="78"/>
      <c r="DH112" s="78"/>
      <c r="DI112" s="78"/>
      <c r="DJ112" s="78"/>
      <c r="DK112" s="78"/>
      <c r="DL112" s="78"/>
      <c r="DM112" s="78"/>
      <c r="DN112" s="78"/>
      <c r="DO112" s="78"/>
      <c r="DP112" s="78"/>
      <c r="DQ112" s="78"/>
      <c r="DR112" s="78"/>
      <c r="DS112" s="78"/>
      <c r="DT112" s="78"/>
      <c r="DU112" s="78"/>
      <c r="DV112" s="78"/>
      <c r="DW112" s="78"/>
      <c r="DX112" s="78"/>
      <c r="DY112" s="78"/>
      <c r="DZ112" s="78"/>
      <c r="EA112" s="78"/>
      <c r="EB112" s="78"/>
      <c r="EC112" s="78"/>
      <c r="ED112" s="78"/>
      <c r="EE112" s="78"/>
      <c r="EF112" s="78"/>
      <c r="EG112" s="78"/>
      <c r="EH112" s="78"/>
      <c r="EI112" s="78"/>
      <c r="EJ112" s="78"/>
      <c r="EK112" s="78"/>
      <c r="EL112" s="78"/>
      <c r="EM112" s="78"/>
      <c r="EN112" s="78"/>
      <c r="EO112" s="78"/>
      <c r="EP112" s="78"/>
      <c r="EQ112" s="78"/>
      <c r="ER112" s="78"/>
      <c r="ES112" s="78"/>
      <c r="ET112" s="78"/>
      <c r="EU112" s="78"/>
      <c r="EV112" s="78"/>
      <c r="EW112" s="78"/>
      <c r="EX112" s="78"/>
      <c r="EY112" s="78"/>
      <c r="EZ112" s="78"/>
      <c r="FA112" s="78"/>
      <c r="FB112" s="78"/>
      <c r="FC112" s="78"/>
      <c r="FD112" s="78"/>
      <c r="FE112" s="78"/>
      <c r="FF112" s="78"/>
      <c r="FG112" s="78"/>
      <c r="FH112" s="78"/>
      <c r="FI112" s="78"/>
      <c r="FJ112" s="78"/>
      <c r="FK112" s="78"/>
      <c r="FL112" s="78"/>
      <c r="FM112" s="78"/>
      <c r="FN112" s="78"/>
      <c r="FO112" s="78"/>
      <c r="FP112" s="78"/>
      <c r="FQ112" s="78"/>
      <c r="FR112" s="78"/>
      <c r="FS112" s="78"/>
      <c r="FT112" s="78"/>
      <c r="FU112" s="78"/>
      <c r="FV112" s="78"/>
      <c r="FW112" s="78"/>
      <c r="FX112" s="78"/>
      <c r="FY112" s="78"/>
      <c r="FZ112" s="78"/>
      <c r="GA112" s="78"/>
      <c r="GB112" s="78"/>
      <c r="GC112" s="78"/>
      <c r="GD112" s="78"/>
      <c r="GE112" s="78"/>
      <c r="GF112" s="78"/>
      <c r="GG112" s="78"/>
      <c r="GH112" s="78"/>
      <c r="GI112" s="78"/>
      <c r="GJ112" s="78"/>
      <c r="GK112" s="78"/>
      <c r="GL112" s="78"/>
      <c r="GM112" s="78"/>
      <c r="GN112" s="78"/>
      <c r="GO112" s="78"/>
      <c r="GP112" s="78"/>
      <c r="GQ112" s="78"/>
      <c r="GR112" s="78"/>
      <c r="GS112" s="78"/>
      <c r="GT112" s="78"/>
      <c r="GU112" s="78"/>
      <c r="GV112" s="78"/>
      <c r="GW112" s="78"/>
      <c r="GX112" s="78"/>
      <c r="GY112" s="78"/>
      <c r="GZ112" s="78"/>
      <c r="HA112" s="78"/>
      <c r="HB112" s="78"/>
      <c r="HC112" s="78"/>
      <c r="HD112" s="78"/>
      <c r="HE112" s="78"/>
      <c r="HF112" s="78"/>
      <c r="HG112" s="78"/>
      <c r="HH112" s="78"/>
      <c r="HI112" s="78"/>
      <c r="HJ112" s="78"/>
      <c r="HK112" s="78"/>
      <c r="HL112" s="78"/>
      <c r="HM112" s="78"/>
      <c r="HN112" s="78"/>
      <c r="HO112" s="78"/>
      <c r="HP112" s="78"/>
      <c r="HQ112" s="78"/>
      <c r="HR112" s="78"/>
      <c r="HS112" s="78"/>
      <c r="HT112" s="78"/>
      <c r="HU112" s="78"/>
      <c r="HV112" s="78"/>
      <c r="HW112" s="78"/>
      <c r="HX112" s="78"/>
      <c r="HY112" s="78"/>
      <c r="HZ112" s="78"/>
      <c r="IA112" s="78"/>
      <c r="IB112" s="78"/>
      <c r="IC112" s="78"/>
      <c r="ID112" s="78"/>
      <c r="IE112" s="78"/>
      <c r="IF112" s="78"/>
      <c r="IG112" s="78"/>
      <c r="IH112" s="78"/>
      <c r="II112" s="78"/>
      <c r="IJ112" s="78"/>
      <c r="IK112" s="78"/>
      <c r="IL112" s="78"/>
      <c r="IM112" s="78"/>
      <c r="IN112" s="78"/>
      <c r="IO112" s="78"/>
      <c r="IP112" s="78"/>
      <c r="IQ112" s="78"/>
      <c r="IR112" s="78"/>
      <c r="IS112" s="78"/>
      <c r="IT112" s="78"/>
      <c r="IU112" s="78"/>
      <c r="IV112" s="78"/>
      <c r="IW112" s="78"/>
      <c r="IX112" s="78"/>
      <c r="IY112" s="78"/>
      <c r="IZ112" s="78"/>
      <c r="JA112" s="78"/>
      <c r="JB112" s="78"/>
      <c r="JC112" s="78"/>
      <c r="JD112" s="78"/>
      <c r="JE112" s="78"/>
      <c r="JF112" s="78"/>
      <c r="JG112" s="78"/>
      <c r="JH112" s="78"/>
      <c r="JI112" s="78"/>
      <c r="JJ112" s="78"/>
      <c r="JK112" s="78"/>
      <c r="JL112" s="78"/>
      <c r="JM112" s="78"/>
      <c r="JN112" s="78"/>
      <c r="JO112" s="78"/>
      <c r="JP112" s="78"/>
      <c r="JQ112" s="78"/>
      <c r="JR112" s="78"/>
      <c r="JS112" s="78"/>
      <c r="JT112" s="78"/>
      <c r="JU112" s="78"/>
      <c r="JV112" s="78"/>
      <c r="JW112" s="78"/>
      <c r="JX112" s="78"/>
      <c r="JY112" s="78"/>
      <c r="JZ112" s="78"/>
      <c r="KA112" s="78"/>
      <c r="KB112" s="78"/>
      <c r="KC112" s="78"/>
      <c r="KD112" s="78"/>
      <c r="KE112" s="78"/>
      <c r="KF112" s="78"/>
      <c r="KG112" s="78"/>
      <c r="KH112" s="78"/>
      <c r="KI112" s="78"/>
      <c r="KJ112" s="78"/>
      <c r="KK112" s="78"/>
      <c r="KL112" s="78"/>
      <c r="KM112" s="78"/>
      <c r="KN112" s="78"/>
      <c r="KO112" s="78"/>
      <c r="KP112" s="78"/>
      <c r="KQ112" s="78"/>
      <c r="KR112" s="78"/>
      <c r="KS112" s="78"/>
      <c r="KT112" s="78"/>
      <c r="KU112" s="78"/>
      <c r="KV112" s="78"/>
      <c r="KW112" s="78"/>
      <c r="KX112" s="78"/>
      <c r="KY112" s="78"/>
      <c r="KZ112" s="78"/>
      <c r="LA112" s="78"/>
      <c r="LB112" s="78"/>
      <c r="LC112" s="78"/>
      <c r="LD112" s="78"/>
      <c r="LE112" s="78"/>
      <c r="LF112" s="78"/>
      <c r="LG112" s="78"/>
      <c r="LH112" s="78"/>
      <c r="LI112" s="78"/>
      <c r="LJ112" s="78"/>
      <c r="LK112" s="78"/>
      <c r="LL112" s="78"/>
      <c r="LM112" s="78"/>
      <c r="LN112" s="78"/>
      <c r="LO112" s="78"/>
      <c r="LP112" s="78"/>
      <c r="LQ112" s="78"/>
      <c r="LR112" s="78"/>
      <c r="LS112" s="78"/>
      <c r="LT112" s="78"/>
      <c r="LU112" s="78"/>
      <c r="LV112" s="78"/>
      <c r="LW112" s="78"/>
      <c r="LX112" s="78"/>
      <c r="LY112" s="78"/>
      <c r="LZ112" s="78"/>
      <c r="MA112" s="78"/>
      <c r="MB112" s="78"/>
      <c r="MC112" s="78"/>
      <c r="MD112" s="78"/>
      <c r="ME112" s="78"/>
      <c r="MF112" s="78"/>
      <c r="MG112" s="78"/>
      <c r="MH112" s="78"/>
      <c r="MI112" s="78"/>
      <c r="MJ112" s="78"/>
      <c r="MK112" s="78"/>
      <c r="ML112" s="78"/>
      <c r="MM112" s="78"/>
      <c r="MN112" s="78"/>
      <c r="MO112" s="78"/>
      <c r="MP112" s="78"/>
      <c r="MQ112" s="78"/>
      <c r="MR112" s="78"/>
      <c r="MS112" s="78"/>
      <c r="MT112" s="78"/>
      <c r="MU112" s="78"/>
      <c r="MV112" s="78"/>
      <c r="MW112" s="78"/>
      <c r="MX112" s="78"/>
      <c r="MY112" s="78"/>
      <c r="MZ112" s="78"/>
      <c r="NA112" s="78"/>
      <c r="NB112" s="78"/>
      <c r="NC112" s="78"/>
      <c r="ND112" s="78"/>
      <c r="NE112" s="78"/>
      <c r="NF112" s="78"/>
      <c r="NG112" s="78"/>
      <c r="NH112" s="78"/>
      <c r="NI112" s="78"/>
      <c r="NJ112" s="78"/>
      <c r="NK112" s="78"/>
      <c r="NL112" s="78"/>
      <c r="NM112" s="78"/>
      <c r="NN112" s="78"/>
      <c r="NO112" s="78"/>
      <c r="NP112" s="78"/>
      <c r="NQ112" s="78"/>
      <c r="NR112" s="78"/>
      <c r="NS112" s="78"/>
      <c r="NT112" s="78"/>
      <c r="NU112" s="78"/>
      <c r="NV112" s="78"/>
      <c r="NW112" s="78"/>
      <c r="NX112" s="78"/>
      <c r="NY112" s="78"/>
      <c r="NZ112" s="78"/>
      <c r="OA112" s="78"/>
      <c r="OB112" s="78"/>
      <c r="OC112" s="78"/>
      <c r="OD112" s="78"/>
      <c r="OE112" s="78"/>
      <c r="OF112" s="78"/>
      <c r="OG112" s="78"/>
      <c r="OH112" s="78"/>
      <c r="OI112" s="78"/>
      <c r="OJ112" s="78"/>
      <c r="OK112" s="78"/>
      <c r="OL112" s="78"/>
      <c r="OM112" s="78"/>
      <c r="ON112" s="78"/>
      <c r="OO112" s="78"/>
      <c r="OP112" s="78"/>
      <c r="OQ112" s="78"/>
      <c r="OR112" s="78"/>
      <c r="OS112" s="78"/>
      <c r="OT112" s="78"/>
      <c r="OU112" s="78"/>
      <c r="OV112" s="78"/>
      <c r="OW112" s="78"/>
      <c r="OX112" s="78"/>
      <c r="OY112" s="78"/>
      <c r="OZ112" s="78"/>
      <c r="PA112" s="78"/>
      <c r="PB112" s="78"/>
      <c r="PC112" s="78"/>
      <c r="PD112" s="78"/>
      <c r="PE112" s="78"/>
      <c r="PF112" s="78"/>
      <c r="PG112" s="78"/>
      <c r="PH112" s="78"/>
      <c r="PI112" s="78"/>
      <c r="PJ112" s="78"/>
      <c r="PK112" s="78"/>
      <c r="PL112" s="78"/>
      <c r="PM112" s="78"/>
      <c r="PN112" s="78"/>
      <c r="PO112" s="78"/>
      <c r="PP112" s="78"/>
      <c r="PQ112" s="78"/>
      <c r="PR112" s="78"/>
      <c r="PS112" s="78"/>
      <c r="PT112" s="78"/>
      <c r="PU112" s="78"/>
      <c r="PV112" s="78"/>
      <c r="PW112" s="78"/>
      <c r="PX112" s="78"/>
      <c r="PY112" s="78"/>
      <c r="PZ112" s="78"/>
      <c r="QA112" s="78"/>
      <c r="QB112" s="78"/>
      <c r="QC112" s="78"/>
      <c r="QD112" s="78"/>
      <c r="QE112" s="78"/>
      <c r="QF112" s="78"/>
      <c r="QG112" s="78"/>
      <c r="QH112" s="78"/>
      <c r="QI112" s="78"/>
      <c r="QJ112" s="78"/>
      <c r="QK112" s="78"/>
      <c r="QL112" s="78"/>
      <c r="QM112" s="78"/>
      <c r="QN112" s="78"/>
      <c r="QO112" s="78"/>
      <c r="QP112" s="78"/>
      <c r="QQ112" s="78"/>
      <c r="QR112" s="78"/>
      <c r="QS112" s="78"/>
      <c r="QT112" s="78"/>
      <c r="QU112" s="78"/>
      <c r="QV112" s="78"/>
      <c r="QW112" s="78"/>
      <c r="QX112" s="78"/>
      <c r="QY112" s="78"/>
      <c r="QZ112" s="78"/>
      <c r="RA112" s="78"/>
      <c r="RB112" s="78"/>
      <c r="RC112" s="78"/>
      <c r="RD112" s="78"/>
      <c r="RE112" s="78"/>
      <c r="RF112" s="78"/>
      <c r="RG112" s="78"/>
      <c r="RH112" s="78"/>
      <c r="RI112" s="78"/>
      <c r="RJ112" s="78"/>
      <c r="RK112" s="78"/>
      <c r="RL112" s="78"/>
      <c r="RM112" s="78"/>
      <c r="RN112" s="78"/>
      <c r="RO112" s="78"/>
      <c r="RP112" s="78"/>
      <c r="RQ112" s="78"/>
      <c r="RR112" s="78"/>
      <c r="RS112" s="78"/>
      <c r="RT112" s="78"/>
      <c r="RU112" s="78"/>
      <c r="RV112" s="78"/>
      <c r="RW112" s="78"/>
      <c r="RX112" s="78"/>
      <c r="RY112" s="78"/>
      <c r="RZ112" s="78"/>
      <c r="SA112" s="78"/>
      <c r="SB112" s="78"/>
      <c r="SC112" s="78"/>
      <c r="SD112" s="78"/>
      <c r="SE112" s="78"/>
      <c r="SF112" s="78"/>
      <c r="SG112" s="78"/>
      <c r="SH112" s="78"/>
      <c r="SI112" s="78"/>
      <c r="SJ112" s="78"/>
      <c r="SK112" s="78"/>
      <c r="SL112" s="78"/>
      <c r="SM112" s="78"/>
      <c r="SN112" s="78"/>
      <c r="SO112" s="78"/>
      <c r="SP112" s="78"/>
      <c r="SQ112" s="78"/>
      <c r="SR112" s="78"/>
      <c r="SS112" s="78"/>
      <c r="ST112" s="78"/>
      <c r="SU112" s="78"/>
      <c r="SV112" s="78"/>
      <c r="SW112" s="78"/>
      <c r="SX112" s="78"/>
      <c r="SY112" s="78"/>
      <c r="SZ112" s="78"/>
      <c r="TA112" s="78"/>
      <c r="TB112" s="78"/>
      <c r="TC112" s="78"/>
      <c r="TD112" s="78"/>
      <c r="TE112" s="78"/>
      <c r="TF112" s="78"/>
      <c r="TG112" s="78"/>
      <c r="TH112" s="78"/>
      <c r="TI112" s="78"/>
      <c r="TJ112" s="78"/>
      <c r="TK112" s="78"/>
      <c r="TL112" s="78"/>
      <c r="TM112" s="78"/>
      <c r="TN112" s="78"/>
      <c r="TO112" s="78"/>
      <c r="TP112" s="78"/>
      <c r="TQ112" s="78"/>
      <c r="TR112" s="78"/>
      <c r="TS112" s="78"/>
      <c r="TT112" s="78"/>
      <c r="TU112" s="78"/>
      <c r="TV112" s="78"/>
      <c r="TW112" s="78"/>
      <c r="TX112" s="78"/>
      <c r="TY112" s="78"/>
      <c r="TZ112" s="78"/>
      <c r="UA112" s="78"/>
      <c r="UB112" s="78"/>
      <c r="UC112" s="78"/>
      <c r="UD112" s="78"/>
      <c r="UE112" s="78"/>
      <c r="UF112" s="78"/>
      <c r="UG112" s="78"/>
      <c r="UH112" s="78"/>
      <c r="UI112" s="78"/>
      <c r="UJ112" s="78"/>
      <c r="UK112" s="78"/>
      <c r="UL112" s="78"/>
      <c r="UM112" s="78"/>
      <c r="UN112" s="78"/>
      <c r="UO112" s="78"/>
      <c r="UP112" s="78"/>
      <c r="UQ112" s="78"/>
      <c r="UR112" s="78"/>
      <c r="US112" s="78"/>
      <c r="UT112" s="78"/>
      <c r="UU112" s="78"/>
      <c r="UV112" s="78"/>
      <c r="UW112" s="78"/>
      <c r="UX112" s="78"/>
      <c r="UY112" s="78"/>
      <c r="UZ112" s="78"/>
      <c r="VA112" s="78"/>
      <c r="VB112" s="78"/>
      <c r="VC112" s="78"/>
      <c r="VD112" s="78"/>
      <c r="VE112" s="78"/>
      <c r="VF112" s="78"/>
      <c r="VG112" s="78"/>
      <c r="VH112" s="78"/>
      <c r="VI112" s="78"/>
      <c r="VJ112" s="78"/>
      <c r="VK112" s="78"/>
      <c r="VL112" s="78"/>
      <c r="VM112" s="78"/>
      <c r="VN112" s="78"/>
      <c r="VO112" s="78"/>
      <c r="VP112" s="78"/>
      <c r="VQ112" s="78"/>
      <c r="VR112" s="78"/>
      <c r="VS112" s="78"/>
      <c r="VT112" s="78"/>
      <c r="VU112" s="78"/>
      <c r="VV112" s="78"/>
      <c r="VW112" s="78"/>
      <c r="VX112" s="78"/>
      <c r="VY112" s="78"/>
      <c r="VZ112" s="78"/>
      <c r="WA112" s="78"/>
      <c r="WB112" s="78"/>
      <c r="WC112" s="78"/>
      <c r="WD112" s="78"/>
      <c r="WE112" s="78"/>
      <c r="WF112" s="78"/>
      <c r="WG112" s="78"/>
      <c r="WH112" s="78"/>
      <c r="WI112" s="78"/>
      <c r="WJ112" s="78"/>
      <c r="WK112" s="78"/>
      <c r="WL112" s="78"/>
      <c r="WM112" s="78"/>
      <c r="WN112" s="78"/>
      <c r="WO112" s="78"/>
      <c r="WP112" s="78"/>
      <c r="WQ112" s="78"/>
      <c r="WR112" s="78"/>
      <c r="WS112" s="78"/>
      <c r="WT112" s="78"/>
      <c r="WU112" s="78"/>
      <c r="WV112" s="78"/>
      <c r="WW112" s="78"/>
      <c r="WX112" s="78"/>
      <c r="WY112" s="78"/>
      <c r="WZ112" s="78"/>
      <c r="XA112" s="78"/>
      <c r="XB112" s="78"/>
      <c r="XC112" s="78"/>
      <c r="XD112" s="78"/>
      <c r="XE112" s="78"/>
      <c r="XF112" s="78"/>
      <c r="XG112" s="78"/>
      <c r="XH112" s="78"/>
      <c r="XI112" s="78"/>
      <c r="XJ112" s="78"/>
      <c r="XK112" s="78"/>
      <c r="XL112" s="78"/>
      <c r="XM112" s="78"/>
      <c r="XN112" s="78"/>
      <c r="XO112" s="78"/>
      <c r="XP112" s="78"/>
      <c r="XQ112" s="78"/>
      <c r="XR112" s="78"/>
      <c r="XS112" s="78"/>
      <c r="XT112" s="78"/>
      <c r="XU112" s="78"/>
      <c r="XV112" s="78"/>
      <c r="XW112" s="78"/>
      <c r="XX112" s="78"/>
      <c r="XY112" s="78"/>
      <c r="XZ112" s="78"/>
      <c r="YA112" s="78"/>
      <c r="YB112" s="78"/>
      <c r="YC112" s="78"/>
      <c r="YD112" s="78"/>
      <c r="YE112" s="78"/>
      <c r="YF112" s="78"/>
      <c r="YG112" s="78"/>
      <c r="YH112" s="78"/>
      <c r="YI112" s="78"/>
      <c r="YJ112" s="78"/>
      <c r="YK112" s="78"/>
      <c r="YL112" s="78"/>
      <c r="YM112" s="78"/>
      <c r="YN112" s="78"/>
      <c r="YO112" s="78"/>
      <c r="YP112" s="78"/>
      <c r="YQ112" s="78"/>
      <c r="YR112" s="78"/>
      <c r="YS112" s="78"/>
      <c r="YT112" s="78"/>
      <c r="YU112" s="78"/>
      <c r="YV112" s="78"/>
      <c r="YW112" s="78"/>
      <c r="YX112" s="78"/>
      <c r="YY112" s="78"/>
      <c r="YZ112" s="78"/>
      <c r="ZA112" s="78"/>
      <c r="ZB112" s="78"/>
      <c r="ZC112" s="78"/>
      <c r="ZD112" s="78"/>
      <c r="ZE112" s="78"/>
      <c r="ZF112" s="78"/>
      <c r="ZG112" s="78"/>
      <c r="ZH112" s="78"/>
      <c r="ZI112" s="78"/>
      <c r="ZJ112" s="78"/>
      <c r="ZK112" s="78"/>
      <c r="ZL112" s="78"/>
      <c r="ZM112" s="78"/>
      <c r="ZN112" s="78"/>
      <c r="ZO112" s="78"/>
      <c r="ZP112" s="78"/>
      <c r="ZQ112" s="78"/>
      <c r="ZR112" s="78"/>
      <c r="ZS112" s="78"/>
      <c r="ZT112" s="78"/>
      <c r="ZU112" s="78"/>
      <c r="ZV112" s="78"/>
      <c r="ZW112" s="78"/>
      <c r="ZX112" s="78"/>
      <c r="ZY112" s="78"/>
      <c r="ZZ112" s="78"/>
      <c r="AAA112" s="78"/>
      <c r="AAB112" s="78"/>
      <c r="AAC112" s="78"/>
      <c r="AAD112" s="78"/>
      <c r="AAE112" s="78"/>
      <c r="AAF112" s="78"/>
      <c r="AAG112" s="78"/>
      <c r="AAH112" s="78"/>
      <c r="AAI112" s="78"/>
      <c r="AAJ112" s="78"/>
      <c r="AAK112" s="78"/>
      <c r="AAL112" s="78"/>
      <c r="AAM112" s="78"/>
      <c r="AAN112" s="78"/>
      <c r="AAO112" s="78"/>
      <c r="AAP112" s="78"/>
      <c r="AAQ112" s="78"/>
      <c r="AAR112" s="78"/>
      <c r="AAS112" s="78"/>
      <c r="AAT112" s="78"/>
      <c r="AAU112" s="78"/>
      <c r="AAV112" s="78"/>
      <c r="AAW112" s="78"/>
      <c r="AAX112" s="78"/>
      <c r="AAY112" s="78"/>
      <c r="AAZ112" s="78"/>
      <c r="ABA112" s="78"/>
      <c r="ABB112" s="78"/>
      <c r="ABC112" s="78"/>
      <c r="ABD112" s="78"/>
      <c r="ABE112" s="78"/>
      <c r="ABF112" s="78"/>
      <c r="ABG112" s="78"/>
      <c r="ABH112" s="78"/>
      <c r="ABI112" s="78"/>
      <c r="ABJ112" s="78"/>
      <c r="ABK112" s="78"/>
      <c r="ABL112" s="78"/>
      <c r="ABM112" s="78"/>
      <c r="ABN112" s="78"/>
      <c r="ABO112" s="78"/>
      <c r="ABP112" s="78"/>
      <c r="ABQ112" s="78"/>
      <c r="ABR112" s="78"/>
      <c r="ABS112" s="78"/>
      <c r="ABT112" s="78"/>
      <c r="ABU112" s="78"/>
      <c r="ABV112" s="78"/>
      <c r="ABW112" s="78"/>
      <c r="ABX112" s="78"/>
      <c r="ABY112" s="78"/>
      <c r="ABZ112" s="78"/>
      <c r="ACA112" s="78"/>
      <c r="ACB112" s="78"/>
      <c r="ACC112" s="78"/>
      <c r="ACD112" s="78"/>
      <c r="ACE112" s="78"/>
      <c r="ACF112" s="78"/>
      <c r="ACG112" s="78"/>
      <c r="ACH112" s="78"/>
      <c r="ACI112" s="78"/>
      <c r="ACJ112" s="78"/>
      <c r="ACK112" s="78"/>
      <c r="ACL112" s="78"/>
      <c r="ACM112" s="78"/>
      <c r="ACN112" s="78"/>
      <c r="ACO112" s="78"/>
      <c r="ACP112" s="78"/>
      <c r="ACQ112" s="78"/>
      <c r="ACR112" s="78"/>
      <c r="ACS112" s="78"/>
      <c r="ACT112" s="78"/>
      <c r="ACU112" s="78"/>
      <c r="ACV112" s="78"/>
      <c r="ACW112" s="78"/>
      <c r="ACX112" s="78"/>
      <c r="ACY112" s="78"/>
      <c r="ACZ112" s="78"/>
      <c r="ADA112" s="78"/>
      <c r="ADB112" s="78"/>
      <c r="ADC112" s="78"/>
      <c r="ADD112" s="78"/>
      <c r="ADE112" s="78"/>
      <c r="ADF112" s="78"/>
      <c r="ADG112" s="78"/>
      <c r="ADH112" s="78"/>
      <c r="ADI112" s="78"/>
      <c r="ADJ112" s="78"/>
      <c r="ADK112" s="78"/>
      <c r="ADL112" s="78"/>
      <c r="ADM112" s="78"/>
      <c r="ADN112" s="78"/>
      <c r="ADO112" s="78"/>
      <c r="ADP112" s="78"/>
      <c r="ADQ112" s="78"/>
      <c r="ADR112" s="78"/>
      <c r="ADS112" s="78"/>
      <c r="ADT112" s="78"/>
      <c r="ADU112" s="78"/>
      <c r="ADV112" s="78"/>
      <c r="ADW112" s="78"/>
      <c r="ADX112" s="78"/>
      <c r="ADY112" s="78"/>
      <c r="ADZ112" s="78"/>
      <c r="AEA112" s="78"/>
      <c r="AEB112" s="78"/>
      <c r="AEC112" s="78"/>
      <c r="AED112" s="78"/>
      <c r="AEE112" s="78"/>
      <c r="AEF112" s="78"/>
      <c r="AEG112" s="78"/>
      <c r="AEH112" s="78"/>
      <c r="AEI112" s="78"/>
      <c r="AEJ112" s="78"/>
      <c r="AEK112" s="78"/>
      <c r="AEL112" s="78"/>
      <c r="AEM112" s="78"/>
      <c r="AEN112" s="78"/>
      <c r="AEO112" s="78"/>
      <c r="AEP112" s="78"/>
      <c r="AEQ112" s="78"/>
      <c r="AER112" s="78"/>
      <c r="AES112" s="78"/>
      <c r="AET112" s="78"/>
      <c r="AEU112" s="78"/>
      <c r="AEV112" s="78"/>
      <c r="AEW112" s="78"/>
      <c r="AEX112" s="78"/>
      <c r="AEY112" s="78"/>
      <c r="AEZ112" s="78"/>
      <c r="AFA112" s="78"/>
      <c r="AFB112" s="78"/>
      <c r="AFC112" s="78"/>
      <c r="AFD112" s="78"/>
      <c r="AFE112" s="78"/>
      <c r="AFF112" s="78"/>
      <c r="AFG112" s="78"/>
      <c r="AFH112" s="78"/>
      <c r="AFI112" s="78"/>
      <c r="AFJ112" s="78"/>
      <c r="AFK112" s="78"/>
      <c r="AFL112" s="78"/>
      <c r="AFM112" s="78"/>
      <c r="AFN112" s="78"/>
      <c r="AFO112" s="78"/>
      <c r="AFP112" s="78"/>
      <c r="AFQ112" s="78"/>
      <c r="AFR112" s="78"/>
      <c r="AFS112" s="78"/>
      <c r="AFT112" s="78"/>
      <c r="AFU112" s="78"/>
      <c r="AFV112" s="78"/>
      <c r="AFW112" s="78"/>
      <c r="AFX112" s="78"/>
      <c r="AFY112" s="78"/>
      <c r="AFZ112" s="78"/>
      <c r="AGA112" s="78"/>
      <c r="AGB112" s="78"/>
      <c r="AGC112" s="78"/>
      <c r="AGD112" s="78"/>
      <c r="AGE112" s="78"/>
      <c r="AGF112" s="78"/>
      <c r="AGG112" s="78"/>
      <c r="AGH112" s="78"/>
      <c r="AGI112" s="78"/>
      <c r="AGJ112" s="78"/>
      <c r="AGK112" s="78"/>
      <c r="AGL112" s="78"/>
      <c r="AGM112" s="78"/>
      <c r="AGN112" s="78"/>
      <c r="AGO112" s="78"/>
      <c r="AGP112" s="78"/>
      <c r="AGQ112" s="78"/>
      <c r="AGR112" s="78"/>
      <c r="AGS112" s="78"/>
      <c r="AGT112" s="78"/>
      <c r="AGU112" s="78"/>
      <c r="AGV112" s="78"/>
      <c r="AGW112" s="78"/>
      <c r="AGX112" s="78"/>
      <c r="AGY112" s="78"/>
      <c r="AGZ112" s="78"/>
      <c r="AHA112" s="78"/>
      <c r="AHB112" s="78"/>
      <c r="AHC112" s="78"/>
      <c r="AHD112" s="78"/>
      <c r="AHE112" s="78"/>
      <c r="AHF112" s="78"/>
      <c r="AHG112" s="78"/>
      <c r="AHH112" s="78"/>
      <c r="AHI112" s="78"/>
      <c r="AHJ112" s="78"/>
      <c r="AHK112" s="78"/>
      <c r="AHL112" s="78"/>
      <c r="AHM112" s="78"/>
      <c r="AHN112" s="78"/>
      <c r="AHO112" s="78"/>
      <c r="AHP112" s="78"/>
      <c r="AHQ112" s="78"/>
      <c r="AHR112" s="78"/>
      <c r="AHS112" s="78"/>
      <c r="AHT112" s="78"/>
      <c r="AHU112" s="78"/>
      <c r="AHV112" s="78"/>
      <c r="AHW112" s="78"/>
      <c r="AHX112" s="78"/>
      <c r="AHY112" s="78"/>
      <c r="AHZ112" s="78"/>
      <c r="AIA112" s="78"/>
      <c r="AIB112" s="78"/>
      <c r="AIC112" s="78"/>
      <c r="AID112" s="78"/>
      <c r="AIE112" s="78"/>
      <c r="AIF112" s="78"/>
      <c r="AIG112" s="78"/>
      <c r="AIH112" s="78"/>
      <c r="AII112" s="78"/>
      <c r="AIJ112" s="78"/>
      <c r="AIK112" s="78"/>
      <c r="AIL112" s="78"/>
      <c r="AIM112" s="78"/>
      <c r="AIN112" s="78"/>
      <c r="AIO112" s="78"/>
      <c r="AIP112" s="78"/>
      <c r="AIQ112" s="78"/>
      <c r="AIR112" s="78"/>
      <c r="AIS112" s="78"/>
      <c r="AIT112" s="78"/>
      <c r="AIU112" s="78"/>
      <c r="AIV112" s="78"/>
      <c r="AIW112" s="78"/>
      <c r="AIX112" s="78"/>
      <c r="AIY112" s="78"/>
      <c r="AIZ112" s="78"/>
      <c r="AJA112" s="78"/>
      <c r="AJB112" s="78"/>
      <c r="AJC112" s="78"/>
      <c r="AJD112" s="78"/>
      <c r="AJE112" s="78"/>
      <c r="AJF112" s="78"/>
      <c r="AJG112" s="78"/>
      <c r="AJH112" s="78"/>
      <c r="AJI112" s="78"/>
      <c r="AJJ112" s="78"/>
      <c r="AJK112" s="78"/>
      <c r="AJL112" s="78"/>
      <c r="AJM112" s="78"/>
      <c r="AJN112" s="78"/>
      <c r="AJO112" s="78"/>
      <c r="AJP112" s="78"/>
      <c r="AJQ112" s="78"/>
      <c r="AJR112" s="78"/>
      <c r="AJS112" s="78"/>
      <c r="AJT112" s="78"/>
      <c r="AJU112" s="78"/>
      <c r="AJV112" s="78"/>
      <c r="AJW112" s="78"/>
      <c r="AJX112" s="78"/>
      <c r="AJY112" s="78"/>
      <c r="AJZ112" s="78"/>
      <c r="AKA112" s="78"/>
      <c r="AKB112" s="78"/>
      <c r="AKC112" s="78"/>
      <c r="AKD112" s="78"/>
      <c r="AKE112" s="78"/>
      <c r="AKF112" s="78"/>
      <c r="AKG112" s="78"/>
      <c r="AKH112" s="78"/>
      <c r="AKI112" s="78"/>
      <c r="AKJ112" s="78"/>
      <c r="AKK112" s="78"/>
      <c r="AKL112" s="78"/>
      <c r="AKM112" s="78"/>
      <c r="AKN112" s="78"/>
      <c r="AKO112" s="78"/>
      <c r="AKP112" s="78"/>
      <c r="AKQ112" s="78"/>
      <c r="AKR112" s="78"/>
      <c r="AKS112" s="78"/>
      <c r="AKT112" s="78"/>
      <c r="AKU112" s="78"/>
      <c r="AKV112" s="78"/>
      <c r="AKW112" s="78"/>
      <c r="AKX112" s="78"/>
      <c r="AKY112" s="78"/>
      <c r="AKZ112" s="78"/>
      <c r="ALA112" s="78"/>
      <c r="ALB112" s="78"/>
      <c r="ALC112" s="78"/>
      <c r="ALD112" s="78"/>
      <c r="ALE112" s="78"/>
      <c r="ALF112" s="78"/>
      <c r="ALG112" s="78"/>
      <c r="ALH112" s="78"/>
      <c r="ALI112" s="78"/>
      <c r="ALJ112" s="78"/>
      <c r="ALK112" s="78"/>
      <c r="ALL112" s="78"/>
      <c r="ALM112" s="78"/>
      <c r="ALN112" s="78"/>
      <c r="ALO112" s="78"/>
      <c r="ALP112" s="78"/>
      <c r="ALQ112" s="78"/>
      <c r="ALR112" s="78"/>
      <c r="ALS112" s="78"/>
      <c r="ALT112" s="78"/>
      <c r="ALU112" s="78"/>
      <c r="ALV112" s="78"/>
      <c r="ALW112" s="78"/>
      <c r="ALX112" s="78"/>
      <c r="ALY112" s="78"/>
      <c r="ALZ112" s="78"/>
      <c r="AMA112" s="78"/>
      <c r="AMB112" s="78"/>
      <c r="AMC112" s="78"/>
      <c r="AMD112" s="78"/>
      <c r="AME112" s="78"/>
      <c r="AMF112" s="78"/>
      <c r="AMG112" s="78"/>
      <c r="AMH112" s="78"/>
      <c r="AMI112" s="78"/>
      <c r="AMJ112" s="78"/>
      <c r="AMK112" s="78"/>
      <c r="AML112" s="78"/>
      <c r="AMM112" s="78"/>
      <c r="AMN112" s="78"/>
      <c r="AMO112" s="78"/>
      <c r="AMP112" s="78"/>
      <c r="AMQ112" s="78"/>
      <c r="AMR112" s="78"/>
      <c r="AMS112" s="78"/>
      <c r="AMT112" s="78"/>
      <c r="AMU112" s="78"/>
      <c r="AMV112" s="78"/>
      <c r="AMW112" s="78"/>
      <c r="AMX112" s="78"/>
      <c r="AMY112" s="78"/>
      <c r="AMZ112" s="78"/>
      <c r="ANA112" s="78"/>
      <c r="ANB112" s="78"/>
      <c r="ANC112" s="78"/>
      <c r="AND112" s="78"/>
      <c r="ANE112" s="78"/>
      <c r="ANF112" s="78"/>
      <c r="ANG112" s="78"/>
      <c r="ANH112" s="78"/>
      <c r="ANI112" s="78"/>
      <c r="ANJ112" s="78"/>
      <c r="ANK112" s="78"/>
      <c r="ANL112" s="78"/>
      <c r="ANM112" s="78"/>
      <c r="ANN112" s="78"/>
      <c r="ANO112" s="78"/>
      <c r="ANP112" s="78"/>
      <c r="ANQ112" s="78"/>
      <c r="ANR112" s="78"/>
      <c r="ANS112" s="78"/>
      <c r="ANT112" s="78"/>
      <c r="ANU112" s="78"/>
      <c r="ANV112" s="78"/>
      <c r="ANW112" s="78"/>
      <c r="ANX112" s="78"/>
      <c r="ANY112" s="78"/>
      <c r="ANZ112" s="78"/>
      <c r="AOA112" s="78"/>
      <c r="AOB112" s="78"/>
      <c r="AOC112" s="78"/>
      <c r="AOD112" s="78"/>
      <c r="AOE112" s="78"/>
      <c r="AOF112" s="78"/>
      <c r="AOG112" s="78"/>
      <c r="AOH112" s="78"/>
      <c r="AOI112" s="78"/>
      <c r="AOJ112" s="78"/>
      <c r="AOK112" s="78"/>
      <c r="AOL112" s="78"/>
      <c r="AOM112" s="78"/>
      <c r="AON112" s="78"/>
      <c r="AOO112" s="78"/>
      <c r="AOP112" s="78"/>
      <c r="AOQ112" s="78"/>
      <c r="AOR112" s="78"/>
      <c r="AOS112" s="78"/>
      <c r="AOT112" s="78"/>
      <c r="AOU112" s="78"/>
      <c r="AOV112" s="78"/>
      <c r="AOW112" s="78"/>
      <c r="AOX112" s="78"/>
      <c r="AOY112" s="78"/>
      <c r="AOZ112" s="78"/>
      <c r="APA112" s="78"/>
      <c r="APB112" s="78"/>
      <c r="APC112" s="78"/>
      <c r="APD112" s="78"/>
      <c r="APE112" s="78"/>
      <c r="APF112" s="78"/>
      <c r="APG112" s="78"/>
      <c r="APH112" s="78"/>
      <c r="API112" s="78"/>
      <c r="APJ112" s="78"/>
      <c r="APK112" s="78"/>
      <c r="APL112" s="78"/>
      <c r="APM112" s="78"/>
      <c r="APN112" s="78"/>
      <c r="APO112" s="78"/>
      <c r="APP112" s="78"/>
      <c r="APQ112" s="78"/>
      <c r="APR112" s="78"/>
      <c r="APS112" s="78"/>
      <c r="APT112" s="78"/>
      <c r="APU112" s="78"/>
      <c r="APV112" s="78"/>
      <c r="APW112" s="78"/>
      <c r="APX112" s="78"/>
      <c r="APY112" s="78"/>
      <c r="APZ112" s="78"/>
      <c r="AQA112" s="78"/>
      <c r="AQB112" s="78"/>
      <c r="AQC112" s="78"/>
      <c r="AQD112" s="78"/>
      <c r="AQE112" s="78"/>
      <c r="AQF112" s="78"/>
      <c r="AQG112" s="78"/>
      <c r="AQH112" s="78"/>
      <c r="AQI112" s="78"/>
      <c r="AQJ112" s="78"/>
      <c r="AQK112" s="78"/>
      <c r="AQL112" s="78"/>
      <c r="AQM112" s="78"/>
      <c r="AQN112" s="78"/>
      <c r="AQO112" s="78"/>
      <c r="AQP112" s="78"/>
      <c r="AQQ112" s="78"/>
      <c r="AQR112" s="78"/>
      <c r="AQS112" s="78"/>
      <c r="AQT112" s="78"/>
      <c r="AQU112" s="78"/>
      <c r="AQV112" s="78"/>
      <c r="AQW112" s="78"/>
      <c r="AQX112" s="78"/>
      <c r="AQY112" s="78"/>
      <c r="AQZ112" s="78"/>
      <c r="ARA112" s="78"/>
      <c r="ARB112" s="78"/>
      <c r="ARC112" s="78"/>
      <c r="ARD112" s="78"/>
      <c r="ARE112" s="78"/>
      <c r="ARF112" s="78"/>
      <c r="ARG112" s="78"/>
      <c r="ARH112" s="78"/>
      <c r="ARI112" s="78"/>
      <c r="ARJ112" s="78"/>
      <c r="ARK112" s="78"/>
      <c r="ARL112" s="78"/>
      <c r="ARM112" s="78"/>
      <c r="ARN112" s="78"/>
      <c r="ARO112" s="78"/>
      <c r="ARP112" s="78"/>
      <c r="ARQ112" s="78"/>
      <c r="ARR112" s="78"/>
      <c r="ARS112" s="78"/>
      <c r="ART112" s="78"/>
      <c r="ARU112" s="78"/>
      <c r="ARV112" s="78"/>
      <c r="ARW112" s="78"/>
      <c r="ARX112" s="78"/>
      <c r="ARY112" s="78"/>
      <c r="ARZ112" s="78"/>
      <c r="ASA112" s="78"/>
      <c r="ASB112" s="78"/>
      <c r="ASC112" s="78"/>
      <c r="ASD112" s="78"/>
      <c r="ASE112" s="78"/>
      <c r="ASF112" s="78"/>
      <c r="ASG112" s="78"/>
      <c r="ASH112" s="78"/>
      <c r="ASI112" s="78"/>
      <c r="ASJ112" s="78"/>
      <c r="ASK112" s="78"/>
      <c r="ASL112" s="78"/>
      <c r="ASM112" s="78"/>
      <c r="ASN112" s="78"/>
      <c r="ASO112" s="78"/>
      <c r="ASP112" s="78"/>
      <c r="ASQ112" s="78"/>
      <c r="ASR112" s="78"/>
      <c r="ASS112" s="78"/>
      <c r="AST112" s="78"/>
      <c r="ASU112" s="78"/>
      <c r="ASV112" s="78"/>
      <c r="ASW112" s="78"/>
      <c r="ASX112" s="78"/>
      <c r="ASY112" s="78"/>
      <c r="ASZ112" s="78"/>
      <c r="ATA112" s="78"/>
      <c r="ATB112" s="78"/>
      <c r="ATC112" s="78"/>
      <c r="ATD112" s="78"/>
      <c r="ATE112" s="78"/>
      <c r="ATF112" s="78"/>
      <c r="ATG112" s="78"/>
      <c r="ATH112" s="78"/>
      <c r="ATI112" s="78"/>
      <c r="ATJ112" s="78"/>
      <c r="ATK112" s="78"/>
      <c r="ATL112" s="78"/>
      <c r="ATM112" s="78"/>
      <c r="ATN112" s="78"/>
      <c r="ATO112" s="78"/>
      <c r="ATP112" s="78"/>
      <c r="ATQ112" s="78"/>
      <c r="ATR112" s="78"/>
      <c r="ATS112" s="78"/>
      <c r="ATT112" s="78"/>
      <c r="ATU112" s="78"/>
      <c r="ATV112" s="78"/>
      <c r="ATW112" s="78"/>
      <c r="ATX112" s="78"/>
      <c r="ATY112" s="78"/>
      <c r="ATZ112" s="78"/>
      <c r="AUA112" s="78"/>
      <c r="AUB112" s="78"/>
      <c r="AUC112" s="78"/>
      <c r="AUD112" s="78"/>
      <c r="AUE112" s="78"/>
      <c r="AUF112" s="78"/>
      <c r="AUG112" s="78"/>
      <c r="AUH112" s="78"/>
      <c r="AUI112" s="78"/>
      <c r="AUJ112" s="78"/>
      <c r="AUK112" s="78"/>
      <c r="AUL112" s="78"/>
      <c r="AUM112" s="78"/>
      <c r="AUN112" s="78"/>
      <c r="AUO112" s="78"/>
      <c r="AUP112" s="78"/>
      <c r="AUQ112" s="78"/>
      <c r="AUR112" s="78"/>
      <c r="AUS112" s="78"/>
      <c r="AUT112" s="78"/>
      <c r="AUU112" s="78"/>
      <c r="AUV112" s="78"/>
      <c r="AUW112" s="78"/>
      <c r="AUX112" s="78"/>
      <c r="AUY112" s="78"/>
      <c r="AUZ112" s="78"/>
      <c r="AVA112" s="78"/>
      <c r="AVB112" s="78"/>
      <c r="AVC112" s="78"/>
      <c r="AVD112" s="78"/>
      <c r="AVE112" s="78"/>
      <c r="AVF112" s="78"/>
      <c r="AVG112" s="78"/>
      <c r="AVH112" s="78"/>
      <c r="AVI112" s="78"/>
      <c r="AVJ112" s="78"/>
      <c r="AVK112" s="78"/>
      <c r="AVL112" s="78"/>
      <c r="AVM112" s="78"/>
      <c r="AVN112" s="78"/>
      <c r="AVO112" s="78"/>
      <c r="AVP112" s="78"/>
      <c r="AVQ112" s="78"/>
      <c r="AVR112" s="78"/>
      <c r="AVS112" s="78"/>
      <c r="AVT112" s="78"/>
      <c r="AVU112" s="78"/>
      <c r="AVV112" s="78"/>
      <c r="AVW112" s="78"/>
      <c r="AVX112" s="78"/>
      <c r="AVY112" s="78"/>
      <c r="AVZ112" s="78"/>
      <c r="AWA112" s="78"/>
      <c r="AWB112" s="78"/>
      <c r="AWC112" s="78"/>
      <c r="AWD112" s="78"/>
      <c r="AWE112" s="78"/>
      <c r="AWF112" s="78"/>
      <c r="AWG112" s="78"/>
      <c r="AWH112" s="78"/>
      <c r="AWI112" s="78"/>
      <c r="AWJ112" s="78"/>
      <c r="AWK112" s="78"/>
      <c r="AWL112" s="78"/>
      <c r="AWM112" s="78"/>
      <c r="AWN112" s="78"/>
      <c r="AWO112" s="78"/>
      <c r="AWP112" s="78"/>
      <c r="AWQ112" s="78"/>
      <c r="AWR112" s="78"/>
      <c r="AWS112" s="78"/>
      <c r="AWT112" s="78"/>
      <c r="AWU112" s="78"/>
      <c r="AWV112" s="78"/>
      <c r="AWW112" s="78"/>
      <c r="AWX112" s="78"/>
      <c r="AWY112" s="78"/>
      <c r="AWZ112" s="78"/>
      <c r="AXA112" s="78"/>
      <c r="AXB112" s="78"/>
      <c r="AXC112" s="78"/>
      <c r="AXD112" s="78"/>
      <c r="AXE112" s="78"/>
      <c r="AXF112" s="78"/>
      <c r="AXG112" s="78"/>
      <c r="AXH112" s="78"/>
      <c r="AXI112" s="78"/>
      <c r="AXJ112" s="78"/>
      <c r="AXK112" s="78"/>
      <c r="AXL112" s="78"/>
      <c r="AXM112" s="78"/>
      <c r="AXN112" s="78"/>
      <c r="AXO112" s="78"/>
      <c r="AXP112" s="78"/>
      <c r="AXQ112" s="78"/>
      <c r="AXR112" s="78"/>
      <c r="AXS112" s="78"/>
      <c r="AXT112" s="78"/>
      <c r="AXU112" s="78"/>
      <c r="AXV112" s="78"/>
      <c r="AXW112" s="78"/>
      <c r="AXX112" s="78"/>
      <c r="AXY112" s="78"/>
      <c r="AXZ112" s="78"/>
      <c r="AYA112" s="78"/>
      <c r="AYB112" s="78"/>
      <c r="AYC112" s="78"/>
      <c r="AYD112" s="78"/>
      <c r="AYE112" s="78"/>
      <c r="AYF112" s="78"/>
      <c r="AYG112" s="78"/>
      <c r="AYH112" s="78"/>
      <c r="AYI112" s="78"/>
      <c r="AYJ112" s="78"/>
      <c r="AYK112" s="78"/>
      <c r="AYL112" s="78"/>
      <c r="AYM112" s="78"/>
      <c r="AYN112" s="78"/>
      <c r="AYO112" s="78"/>
      <c r="AYP112" s="78"/>
      <c r="AYQ112" s="78"/>
      <c r="AYR112" s="78"/>
      <c r="AYS112" s="78"/>
      <c r="AYT112" s="78"/>
      <c r="AYU112" s="78"/>
      <c r="AYV112" s="78"/>
      <c r="AYW112" s="78"/>
      <c r="AYX112" s="78"/>
      <c r="AYY112" s="78"/>
      <c r="AYZ112" s="78"/>
      <c r="AZA112" s="78"/>
      <c r="AZB112" s="78"/>
      <c r="AZC112" s="78"/>
      <c r="AZD112" s="78"/>
      <c r="AZE112" s="78"/>
      <c r="AZF112" s="78"/>
      <c r="AZG112" s="78"/>
      <c r="AZH112" s="78"/>
      <c r="AZI112" s="78"/>
      <c r="AZJ112" s="78"/>
      <c r="AZK112" s="78"/>
      <c r="AZL112" s="78"/>
      <c r="AZM112" s="78"/>
      <c r="AZN112" s="78"/>
      <c r="AZO112" s="78"/>
      <c r="AZP112" s="78"/>
      <c r="AZQ112" s="78"/>
      <c r="AZR112" s="78"/>
      <c r="AZS112" s="78"/>
      <c r="AZT112" s="78"/>
      <c r="AZU112" s="78"/>
      <c r="AZV112" s="78"/>
      <c r="AZW112" s="78"/>
      <c r="AZX112" s="78"/>
      <c r="AZY112" s="78"/>
      <c r="AZZ112" s="78"/>
      <c r="BAA112" s="78"/>
      <c r="BAB112" s="78"/>
      <c r="BAC112" s="78"/>
      <c r="BAD112" s="78"/>
      <c r="BAE112" s="78"/>
      <c r="BAF112" s="78"/>
      <c r="BAG112" s="78"/>
      <c r="BAH112" s="78"/>
      <c r="BAI112" s="78"/>
      <c r="BAJ112" s="78"/>
      <c r="BAK112" s="78"/>
      <c r="BAL112" s="78"/>
      <c r="BAM112" s="78"/>
      <c r="BAN112" s="78"/>
      <c r="BAO112" s="78"/>
      <c r="BAP112" s="78"/>
      <c r="BAQ112" s="78"/>
      <c r="BAR112" s="78"/>
      <c r="BAS112" s="78"/>
      <c r="BAT112" s="78"/>
      <c r="BAU112" s="78"/>
      <c r="BAV112" s="78"/>
      <c r="BAW112" s="78"/>
      <c r="BAX112" s="78"/>
      <c r="BAY112" s="78"/>
      <c r="BAZ112" s="78"/>
      <c r="BBA112" s="78"/>
      <c r="BBB112" s="78"/>
      <c r="BBC112" s="78"/>
      <c r="BBD112" s="78"/>
      <c r="BBE112" s="78"/>
      <c r="BBF112" s="78"/>
      <c r="BBG112" s="78"/>
      <c r="BBH112" s="78"/>
      <c r="BBI112" s="78"/>
      <c r="BBJ112" s="78"/>
      <c r="BBK112" s="78"/>
      <c r="BBL112" s="78"/>
      <c r="BBM112" s="78"/>
      <c r="BBN112" s="78"/>
      <c r="BBO112" s="78"/>
      <c r="BBP112" s="78"/>
      <c r="BBQ112" s="78"/>
      <c r="BBR112" s="78"/>
      <c r="BBS112" s="78"/>
      <c r="BBT112" s="78"/>
      <c r="BBU112" s="78"/>
      <c r="BBV112" s="78"/>
      <c r="BBW112" s="78"/>
      <c r="BBX112" s="78"/>
      <c r="BBY112" s="78"/>
      <c r="BBZ112" s="78"/>
      <c r="BCA112" s="78"/>
      <c r="BCB112" s="78"/>
      <c r="BCC112" s="78"/>
      <c r="BCD112" s="78"/>
      <c r="BCE112" s="78"/>
      <c r="BCF112" s="78"/>
      <c r="BCG112" s="78"/>
      <c r="BCH112" s="78"/>
      <c r="BCI112" s="78"/>
      <c r="BCJ112" s="78"/>
      <c r="BCK112" s="78"/>
      <c r="BCL112" s="78"/>
      <c r="BCM112" s="78"/>
      <c r="BCN112" s="78"/>
      <c r="BCO112" s="78"/>
      <c r="BCP112" s="78"/>
      <c r="BCQ112" s="78"/>
      <c r="BCR112" s="78"/>
      <c r="BCS112" s="78"/>
      <c r="BCT112" s="78"/>
      <c r="BCU112" s="78"/>
      <c r="BCV112" s="78"/>
      <c r="BCW112" s="78"/>
      <c r="BCX112" s="78"/>
      <c r="BCY112" s="78"/>
      <c r="BCZ112" s="78"/>
      <c r="BDA112" s="78"/>
      <c r="BDB112" s="78"/>
      <c r="BDC112" s="78"/>
      <c r="BDD112" s="78"/>
      <c r="BDE112" s="78"/>
      <c r="BDF112" s="78"/>
      <c r="BDG112" s="78"/>
      <c r="BDH112" s="78"/>
      <c r="BDI112" s="78"/>
      <c r="BDJ112" s="78"/>
      <c r="BDK112" s="78"/>
      <c r="BDL112" s="78"/>
      <c r="BDM112" s="78"/>
      <c r="BDN112" s="78"/>
      <c r="BDO112" s="78"/>
      <c r="BDP112" s="78"/>
      <c r="BDQ112" s="78"/>
      <c r="BDR112" s="78"/>
      <c r="BDS112" s="78"/>
      <c r="BDT112" s="78"/>
      <c r="BDU112" s="78"/>
      <c r="BDV112" s="78"/>
      <c r="BDW112" s="78"/>
      <c r="BDX112" s="78"/>
      <c r="BDY112" s="78"/>
      <c r="BDZ112" s="78"/>
      <c r="BEA112" s="78"/>
      <c r="BEB112" s="78"/>
      <c r="BEC112" s="78"/>
      <c r="BED112" s="78"/>
      <c r="BEE112" s="78"/>
      <c r="BEF112" s="78"/>
      <c r="BEG112" s="78"/>
      <c r="BEH112" s="78"/>
      <c r="BEI112" s="78"/>
      <c r="BEJ112" s="78"/>
      <c r="BEK112" s="78"/>
      <c r="BEL112" s="78"/>
      <c r="BEM112" s="78"/>
      <c r="BEN112" s="78"/>
      <c r="BEO112" s="78"/>
      <c r="BEP112" s="78"/>
      <c r="BEQ112" s="78"/>
      <c r="BER112" s="78"/>
      <c r="BES112" s="78"/>
      <c r="BET112" s="78"/>
      <c r="BEU112" s="78"/>
      <c r="BEV112" s="78"/>
      <c r="BEW112" s="78"/>
      <c r="BEX112" s="78"/>
      <c r="BEY112" s="78"/>
      <c r="BEZ112" s="78"/>
      <c r="BFA112" s="78"/>
      <c r="BFB112" s="78"/>
      <c r="BFC112" s="78"/>
      <c r="BFD112" s="78"/>
      <c r="BFE112" s="78"/>
      <c r="BFF112" s="78"/>
      <c r="BFG112" s="78"/>
      <c r="BFH112" s="78"/>
      <c r="BFI112" s="78"/>
      <c r="BFJ112" s="78"/>
      <c r="BFK112" s="78"/>
      <c r="BFL112" s="78"/>
      <c r="BFM112" s="78"/>
      <c r="BFN112" s="78"/>
      <c r="BFO112" s="78"/>
      <c r="BFP112" s="78"/>
      <c r="BFQ112" s="78"/>
      <c r="BFR112" s="78"/>
      <c r="BFS112" s="78"/>
      <c r="BFT112" s="78"/>
      <c r="BFU112" s="78"/>
      <c r="BFV112" s="78"/>
      <c r="BFW112" s="78"/>
      <c r="BFX112" s="78"/>
      <c r="BFY112" s="78"/>
      <c r="BFZ112" s="78"/>
      <c r="BGA112" s="78"/>
      <c r="BGB112" s="78"/>
      <c r="BGC112" s="78"/>
      <c r="BGD112" s="78"/>
      <c r="BGE112" s="78"/>
      <c r="BGF112" s="78"/>
      <c r="BGG112" s="78"/>
      <c r="BGH112" s="78"/>
      <c r="BGI112" s="78"/>
      <c r="BGJ112" s="78"/>
      <c r="BGK112" s="78"/>
      <c r="BGL112" s="78"/>
      <c r="BGM112" s="78"/>
      <c r="BGN112" s="78"/>
      <c r="BGO112" s="78"/>
      <c r="BGP112" s="78"/>
      <c r="BGQ112" s="78"/>
      <c r="BGR112" s="78"/>
      <c r="BGS112" s="78"/>
      <c r="BGT112" s="78"/>
      <c r="BGU112" s="78"/>
      <c r="BGV112" s="78"/>
      <c r="BGW112" s="78"/>
      <c r="BGX112" s="78"/>
      <c r="BGY112" s="78"/>
      <c r="BGZ112" s="78"/>
      <c r="BHA112" s="78"/>
      <c r="BHB112" s="78"/>
      <c r="BHC112" s="78"/>
      <c r="BHD112" s="78"/>
      <c r="BHE112" s="78"/>
      <c r="BHF112" s="78"/>
      <c r="BHG112" s="78"/>
      <c r="BHH112" s="78"/>
      <c r="BHI112" s="78"/>
      <c r="BHJ112" s="78"/>
      <c r="BHK112" s="78"/>
      <c r="BHL112" s="78"/>
      <c r="BHM112" s="78"/>
      <c r="BHN112" s="78"/>
      <c r="BHO112" s="78"/>
      <c r="BHP112" s="78"/>
      <c r="BHQ112" s="78"/>
      <c r="BHR112" s="78"/>
      <c r="BHS112" s="78"/>
      <c r="BHT112" s="78"/>
      <c r="BHU112" s="78"/>
      <c r="BHV112" s="78"/>
      <c r="BHW112" s="78"/>
      <c r="BHX112" s="78"/>
      <c r="BHY112" s="78"/>
      <c r="BHZ112" s="78"/>
      <c r="BIA112" s="78"/>
      <c r="BIB112" s="78"/>
      <c r="BIC112" s="78"/>
      <c r="BID112" s="78"/>
      <c r="BIE112" s="78"/>
      <c r="BIF112" s="78"/>
      <c r="BIG112" s="78"/>
      <c r="BIH112" s="78"/>
      <c r="BII112" s="78"/>
      <c r="BIJ112" s="78"/>
      <c r="BIK112" s="78"/>
      <c r="BIL112" s="78"/>
      <c r="BIM112" s="78"/>
      <c r="BIN112" s="78"/>
      <c r="BIO112" s="78"/>
      <c r="BIP112" s="78"/>
      <c r="BIQ112" s="78"/>
      <c r="BIR112" s="78"/>
      <c r="BIS112" s="78"/>
      <c r="BIT112" s="78"/>
      <c r="BIU112" s="78"/>
      <c r="BIV112" s="78"/>
      <c r="BIW112" s="78"/>
      <c r="BIX112" s="78"/>
      <c r="BIY112" s="78"/>
      <c r="BIZ112" s="78"/>
      <c r="BJA112" s="78"/>
      <c r="BJB112" s="78"/>
      <c r="BJC112" s="78"/>
      <c r="BJD112" s="78"/>
      <c r="BJE112" s="78"/>
      <c r="BJF112" s="78"/>
      <c r="BJG112" s="78"/>
      <c r="BJH112" s="78"/>
      <c r="BJI112" s="78"/>
      <c r="BJJ112" s="78"/>
      <c r="BJK112" s="78"/>
      <c r="BJL112" s="78"/>
      <c r="BJM112" s="78"/>
      <c r="BJN112" s="78"/>
      <c r="BJO112" s="78"/>
      <c r="BJP112" s="78"/>
      <c r="BJQ112" s="78"/>
      <c r="BJR112" s="78"/>
      <c r="BJS112" s="78"/>
      <c r="BJT112" s="78"/>
      <c r="BJU112" s="78"/>
      <c r="BJV112" s="78"/>
      <c r="BJW112" s="78"/>
      <c r="BJX112" s="78"/>
      <c r="BJY112" s="78"/>
      <c r="BJZ112" s="78"/>
      <c r="BKA112" s="78"/>
      <c r="BKB112" s="78"/>
      <c r="BKC112" s="78"/>
      <c r="BKD112" s="78"/>
      <c r="BKE112" s="78"/>
      <c r="BKF112" s="78"/>
      <c r="BKG112" s="78"/>
      <c r="BKH112" s="78"/>
      <c r="BKI112" s="78"/>
      <c r="BKJ112" s="78"/>
      <c r="BKK112" s="78"/>
      <c r="BKL112" s="78"/>
      <c r="BKM112" s="78"/>
      <c r="BKN112" s="78"/>
      <c r="BKO112" s="78"/>
      <c r="BKP112" s="78"/>
      <c r="BKQ112" s="78"/>
      <c r="BKR112" s="78"/>
      <c r="BKS112" s="78"/>
      <c r="BKT112" s="78"/>
      <c r="BKU112" s="78"/>
      <c r="BKV112" s="78"/>
      <c r="BKW112" s="78"/>
      <c r="BKX112" s="78"/>
      <c r="BKY112" s="78"/>
      <c r="BKZ112" s="78"/>
      <c r="BLA112" s="78"/>
      <c r="BLB112" s="78"/>
      <c r="BLC112" s="78"/>
      <c r="BLD112" s="78"/>
      <c r="BLE112" s="78"/>
      <c r="BLF112" s="78"/>
      <c r="BLG112" s="78"/>
      <c r="BLH112" s="78"/>
      <c r="BLI112" s="78"/>
      <c r="BLJ112" s="78"/>
      <c r="BLK112" s="78"/>
      <c r="BLL112" s="78"/>
      <c r="BLM112" s="78"/>
      <c r="BLN112" s="78"/>
      <c r="BLO112" s="78"/>
      <c r="BLP112" s="78"/>
      <c r="BLQ112" s="78"/>
      <c r="BLR112" s="78"/>
      <c r="BLS112" s="78"/>
      <c r="BLT112" s="78"/>
      <c r="BLU112" s="78"/>
      <c r="BLV112" s="78"/>
      <c r="BLW112" s="78"/>
      <c r="BLX112" s="78"/>
      <c r="BLY112" s="78"/>
      <c r="BLZ112" s="78"/>
      <c r="BMA112" s="78"/>
      <c r="BMB112" s="78"/>
      <c r="BMC112" s="78"/>
      <c r="BMD112" s="78"/>
      <c r="BME112" s="78"/>
      <c r="BMF112" s="78"/>
      <c r="BMG112" s="78"/>
      <c r="BMH112" s="78"/>
      <c r="BMI112" s="78"/>
      <c r="BMJ112" s="78"/>
      <c r="BMK112" s="78"/>
      <c r="BML112" s="78"/>
      <c r="BMM112" s="78"/>
      <c r="BMN112" s="78"/>
      <c r="BMO112" s="78"/>
      <c r="BMP112" s="78"/>
      <c r="BMQ112" s="78"/>
      <c r="BMR112" s="78"/>
      <c r="BMS112" s="78"/>
      <c r="BMT112" s="78"/>
      <c r="BMU112" s="78"/>
      <c r="BMV112" s="78"/>
      <c r="BMW112" s="78"/>
      <c r="BMX112" s="78"/>
      <c r="BMY112" s="78"/>
      <c r="BMZ112" s="78"/>
      <c r="BNA112" s="78"/>
      <c r="BNB112" s="78"/>
      <c r="BNC112" s="78"/>
      <c r="BND112" s="78"/>
      <c r="BNE112" s="78"/>
      <c r="BNF112" s="78"/>
      <c r="BNG112" s="78"/>
      <c r="BNH112" s="78"/>
      <c r="BNI112" s="78"/>
      <c r="BNJ112" s="78"/>
      <c r="BNK112" s="78"/>
      <c r="BNL112" s="78"/>
      <c r="BNM112" s="78"/>
      <c r="BNN112" s="78"/>
      <c r="BNO112" s="78"/>
      <c r="BNP112" s="78"/>
      <c r="BNQ112" s="78"/>
      <c r="BNR112" s="78"/>
      <c r="BNS112" s="78"/>
      <c r="BNT112" s="78"/>
      <c r="BNU112" s="78"/>
      <c r="BNV112" s="78"/>
      <c r="BNW112" s="78"/>
      <c r="BNX112" s="78"/>
      <c r="BNY112" s="78"/>
      <c r="BNZ112" s="78"/>
      <c r="BOA112" s="78"/>
      <c r="BOB112" s="78"/>
      <c r="BOC112" s="78"/>
      <c r="BOD112" s="78"/>
      <c r="BOE112" s="78"/>
      <c r="BOF112" s="78"/>
      <c r="BOG112" s="78"/>
      <c r="BOH112" s="78"/>
      <c r="BOI112" s="78"/>
      <c r="BOJ112" s="78"/>
      <c r="BOK112" s="78"/>
      <c r="BOL112" s="78"/>
      <c r="BOM112" s="78"/>
      <c r="BON112" s="78"/>
      <c r="BOO112" s="78"/>
      <c r="BOP112" s="78"/>
      <c r="BOQ112" s="78"/>
      <c r="BOR112" s="78"/>
      <c r="BOS112" s="78"/>
      <c r="BOT112" s="78"/>
      <c r="BOU112" s="78"/>
      <c r="BOV112" s="78"/>
      <c r="BOW112" s="78"/>
      <c r="BOX112" s="78"/>
      <c r="BOY112" s="78"/>
      <c r="BOZ112" s="78"/>
      <c r="BPA112" s="78"/>
      <c r="BPB112" s="78"/>
      <c r="BPC112" s="78"/>
      <c r="BPD112" s="78"/>
      <c r="BPE112" s="78"/>
      <c r="BPF112" s="78"/>
      <c r="BPG112" s="78"/>
      <c r="BPH112" s="78"/>
      <c r="BPI112" s="78"/>
      <c r="BPJ112" s="78"/>
      <c r="BPK112" s="78"/>
      <c r="BPL112" s="78"/>
      <c r="BPM112" s="78"/>
      <c r="BPN112" s="78"/>
      <c r="BPO112" s="78"/>
      <c r="BPP112" s="78"/>
      <c r="BPQ112" s="78"/>
      <c r="BPR112" s="78"/>
      <c r="BPS112" s="78"/>
      <c r="BPT112" s="78"/>
      <c r="BPU112" s="78"/>
      <c r="BPV112" s="78"/>
      <c r="BPW112" s="78"/>
      <c r="BPX112" s="78"/>
      <c r="BPY112" s="78"/>
      <c r="BPZ112" s="78"/>
      <c r="BQA112" s="78"/>
      <c r="BQB112" s="78"/>
      <c r="BQC112" s="78"/>
      <c r="BQD112" s="78"/>
      <c r="BQE112" s="78"/>
      <c r="BQF112" s="78"/>
      <c r="BQG112" s="78"/>
      <c r="BQH112" s="78"/>
      <c r="BQI112" s="78"/>
      <c r="BQJ112" s="78"/>
      <c r="BQK112" s="78"/>
      <c r="BQL112" s="78"/>
      <c r="BQM112" s="78"/>
      <c r="BQN112" s="78"/>
      <c r="BQO112" s="78"/>
      <c r="BQP112" s="78"/>
      <c r="BQQ112" s="78"/>
      <c r="BQR112" s="78"/>
      <c r="BQS112" s="78"/>
      <c r="BQT112" s="78"/>
      <c r="BQU112" s="78"/>
      <c r="BQV112" s="78"/>
      <c r="BQW112" s="78"/>
      <c r="BQX112" s="78"/>
      <c r="BQY112" s="78"/>
      <c r="BQZ112" s="78"/>
      <c r="BRA112" s="78"/>
      <c r="BRB112" s="78"/>
      <c r="BRC112" s="78"/>
      <c r="BRD112" s="78"/>
      <c r="BRE112" s="78"/>
      <c r="BRF112" s="78"/>
      <c r="BRG112" s="78"/>
      <c r="BRH112" s="78"/>
      <c r="BRI112" s="78"/>
      <c r="BRJ112" s="78"/>
      <c r="BRK112" s="78"/>
      <c r="BRL112" s="78"/>
      <c r="BRM112" s="78"/>
      <c r="BRN112" s="78"/>
      <c r="BRO112" s="78"/>
      <c r="BRP112" s="78"/>
      <c r="BRQ112" s="78"/>
      <c r="BRR112" s="78"/>
      <c r="BRS112" s="78"/>
      <c r="BRT112" s="78"/>
      <c r="BRU112" s="78"/>
      <c r="BRV112" s="78"/>
      <c r="BRW112" s="78"/>
      <c r="BRX112" s="78"/>
      <c r="BRY112" s="78"/>
      <c r="BRZ112" s="78"/>
      <c r="BSA112" s="78"/>
      <c r="BSB112" s="78"/>
      <c r="BSC112" s="78"/>
      <c r="BSD112" s="78"/>
      <c r="BSE112" s="78"/>
      <c r="BSF112" s="78"/>
      <c r="BSG112" s="78"/>
      <c r="BSH112" s="78"/>
      <c r="BSI112" s="78"/>
      <c r="BSJ112" s="78"/>
      <c r="BSK112" s="78"/>
      <c r="BSL112" s="78"/>
      <c r="BSM112" s="78"/>
      <c r="BSN112" s="78"/>
      <c r="BSO112" s="78"/>
      <c r="BSP112" s="78"/>
      <c r="BSQ112" s="78"/>
      <c r="BSR112" s="78"/>
      <c r="BSS112" s="78"/>
      <c r="BST112" s="78"/>
      <c r="BSU112" s="78"/>
      <c r="BSV112" s="78"/>
      <c r="BSW112" s="78"/>
      <c r="BSX112" s="78"/>
      <c r="BSY112" s="78"/>
      <c r="BSZ112" s="78"/>
      <c r="BTA112" s="78"/>
      <c r="BTB112" s="78"/>
      <c r="BTC112" s="78"/>
      <c r="BTD112" s="78"/>
      <c r="BTE112" s="78"/>
      <c r="BTF112" s="78"/>
      <c r="BTG112" s="78"/>
      <c r="BTH112" s="78"/>
      <c r="BTI112" s="78"/>
      <c r="BTJ112" s="78"/>
      <c r="BTK112" s="78"/>
      <c r="BTL112" s="78"/>
      <c r="BTM112" s="78"/>
      <c r="BTN112" s="78"/>
      <c r="BTO112" s="78"/>
      <c r="BTP112" s="78"/>
      <c r="BTQ112" s="78"/>
      <c r="BTR112" s="78"/>
      <c r="BTS112" s="78"/>
      <c r="BTT112" s="78"/>
      <c r="BTU112" s="78"/>
      <c r="BTV112" s="78"/>
      <c r="BTW112" s="78"/>
      <c r="BTX112" s="78"/>
      <c r="BTY112" s="78"/>
      <c r="BTZ112" s="78"/>
      <c r="BUA112" s="78"/>
      <c r="BUB112" s="78"/>
      <c r="BUC112" s="78"/>
      <c r="BUD112" s="78"/>
      <c r="BUE112" s="78"/>
      <c r="BUF112" s="78"/>
      <c r="BUG112" s="78"/>
      <c r="BUH112" s="78"/>
      <c r="BUI112" s="78"/>
      <c r="BUJ112" s="78"/>
      <c r="BUK112" s="78"/>
      <c r="BUL112" s="78"/>
      <c r="BUM112" s="78"/>
      <c r="BUN112" s="78"/>
      <c r="BUO112" s="78"/>
      <c r="BUP112" s="78"/>
      <c r="BUQ112" s="78"/>
      <c r="BUR112" s="78"/>
      <c r="BUS112" s="78"/>
      <c r="BUT112" s="78"/>
      <c r="BUU112" s="78"/>
      <c r="BUV112" s="78"/>
      <c r="BUW112" s="78"/>
      <c r="BUX112" s="78"/>
      <c r="BUY112" s="78"/>
      <c r="BUZ112" s="78"/>
      <c r="BVA112" s="78"/>
      <c r="BVB112" s="78"/>
      <c r="BVC112" s="78"/>
      <c r="BVD112" s="78"/>
      <c r="BVE112" s="78"/>
      <c r="BVF112" s="78"/>
      <c r="BVG112" s="78"/>
      <c r="BVH112" s="78"/>
      <c r="BVI112" s="78"/>
      <c r="BVJ112" s="78"/>
      <c r="BVK112" s="78"/>
      <c r="BVL112" s="78"/>
      <c r="BVM112" s="78"/>
      <c r="BVN112" s="78"/>
      <c r="BVO112" s="78"/>
      <c r="BVP112" s="78"/>
      <c r="BVQ112" s="78"/>
      <c r="BVR112" s="78"/>
      <c r="BVS112" s="78"/>
      <c r="BVT112" s="78"/>
      <c r="BVU112" s="78"/>
      <c r="BVV112" s="78"/>
      <c r="BVW112" s="78"/>
      <c r="BVX112" s="78"/>
      <c r="BVY112" s="78"/>
      <c r="BVZ112" s="78"/>
      <c r="BWA112" s="78"/>
      <c r="BWB112" s="78"/>
      <c r="BWC112" s="78"/>
      <c r="BWD112" s="78"/>
      <c r="BWE112" s="78"/>
      <c r="BWF112" s="78"/>
      <c r="BWG112" s="78"/>
      <c r="BWH112" s="78"/>
      <c r="BWI112" s="78"/>
      <c r="BWJ112" s="78"/>
      <c r="BWK112" s="78"/>
      <c r="BWL112" s="78"/>
      <c r="BWM112" s="78"/>
      <c r="BWN112" s="78"/>
      <c r="BWO112" s="78"/>
      <c r="BWP112" s="78"/>
      <c r="BWQ112" s="78"/>
      <c r="BWR112" s="78"/>
      <c r="BWS112" s="78"/>
      <c r="BWT112" s="78"/>
      <c r="BWU112" s="78"/>
      <c r="BWV112" s="78"/>
      <c r="BWW112" s="78"/>
      <c r="BWX112" s="78"/>
      <c r="BWY112" s="78"/>
      <c r="BWZ112" s="78"/>
      <c r="BXA112" s="78"/>
      <c r="BXB112" s="78"/>
      <c r="BXC112" s="78"/>
      <c r="BXD112" s="78"/>
      <c r="BXE112" s="78"/>
      <c r="BXF112" s="78"/>
      <c r="BXG112" s="78"/>
      <c r="BXH112" s="78"/>
      <c r="BXI112" s="78"/>
      <c r="BXJ112" s="78"/>
      <c r="BXK112" s="78"/>
      <c r="BXL112" s="78"/>
      <c r="BXM112" s="78"/>
      <c r="BXN112" s="78"/>
      <c r="BXO112" s="78"/>
      <c r="BXP112" s="78"/>
      <c r="BXQ112" s="78"/>
      <c r="BXR112" s="78"/>
      <c r="BXS112" s="78"/>
      <c r="BXT112" s="78"/>
      <c r="BXU112" s="78"/>
      <c r="BXV112" s="78"/>
      <c r="BXW112" s="78"/>
      <c r="BXX112" s="78"/>
      <c r="BXY112" s="78"/>
      <c r="BXZ112" s="78"/>
      <c r="BYA112" s="78"/>
      <c r="BYB112" s="78"/>
      <c r="BYC112" s="78"/>
      <c r="BYD112" s="78"/>
      <c r="BYE112" s="78"/>
      <c r="BYF112" s="78"/>
      <c r="BYG112" s="78"/>
      <c r="BYH112" s="78"/>
      <c r="BYI112" s="78"/>
      <c r="BYJ112" s="78"/>
      <c r="BYK112" s="78"/>
      <c r="BYL112" s="78"/>
      <c r="BYM112" s="78"/>
      <c r="BYN112" s="78"/>
      <c r="BYO112" s="78"/>
      <c r="BYP112" s="78"/>
      <c r="BYQ112" s="78"/>
      <c r="BYR112" s="78"/>
      <c r="BYS112" s="78"/>
      <c r="BYT112" s="78"/>
      <c r="BYU112" s="78"/>
      <c r="BYV112" s="78"/>
      <c r="BYW112" s="78"/>
      <c r="BYX112" s="78"/>
      <c r="BYY112" s="78"/>
      <c r="BYZ112" s="78"/>
      <c r="BZA112" s="78"/>
      <c r="BZB112" s="78"/>
      <c r="BZC112" s="78"/>
      <c r="BZD112" s="78"/>
      <c r="BZE112" s="78"/>
      <c r="BZF112" s="78"/>
      <c r="BZG112" s="78"/>
      <c r="BZH112" s="78"/>
      <c r="BZI112" s="78"/>
      <c r="BZJ112" s="78"/>
      <c r="BZK112" s="78"/>
      <c r="BZL112" s="78"/>
      <c r="BZM112" s="78"/>
      <c r="BZN112" s="78"/>
      <c r="BZO112" s="78"/>
      <c r="BZP112" s="78"/>
      <c r="BZQ112" s="78"/>
      <c r="BZR112" s="78"/>
      <c r="BZS112" s="78"/>
      <c r="BZT112" s="78"/>
      <c r="BZU112" s="78"/>
      <c r="BZV112" s="78"/>
      <c r="BZW112" s="78"/>
      <c r="BZX112" s="78"/>
      <c r="BZY112" s="78"/>
      <c r="BZZ112" s="78"/>
      <c r="CAA112" s="78"/>
      <c r="CAB112" s="78"/>
      <c r="CAC112" s="78"/>
      <c r="CAD112" s="78"/>
      <c r="CAE112" s="78"/>
      <c r="CAF112" s="78"/>
      <c r="CAG112" s="78"/>
      <c r="CAH112" s="78"/>
      <c r="CAI112" s="78"/>
      <c r="CAJ112" s="78"/>
      <c r="CAK112" s="78"/>
      <c r="CAL112" s="78"/>
      <c r="CAM112" s="78"/>
      <c r="CAN112" s="78"/>
      <c r="CAO112" s="78"/>
      <c r="CAP112" s="78"/>
      <c r="CAQ112" s="78"/>
      <c r="CAR112" s="78"/>
      <c r="CAS112" s="78"/>
      <c r="CAT112" s="78"/>
      <c r="CAU112" s="78"/>
      <c r="CAV112" s="78"/>
      <c r="CAW112" s="78"/>
      <c r="CAX112" s="78"/>
      <c r="CAY112" s="78"/>
      <c r="CAZ112" s="78"/>
      <c r="CBA112" s="78"/>
      <c r="CBB112" s="78"/>
      <c r="CBC112" s="78"/>
      <c r="CBD112" s="78"/>
      <c r="CBE112" s="78"/>
      <c r="CBF112" s="78"/>
      <c r="CBG112" s="78"/>
      <c r="CBH112" s="78"/>
      <c r="CBI112" s="78"/>
      <c r="CBJ112" s="78"/>
      <c r="CBK112" s="78"/>
      <c r="CBL112" s="78"/>
      <c r="CBM112" s="78"/>
      <c r="CBN112" s="78"/>
      <c r="CBO112" s="78"/>
      <c r="CBP112" s="78"/>
      <c r="CBQ112" s="78"/>
      <c r="CBR112" s="78"/>
      <c r="CBS112" s="78"/>
      <c r="CBT112" s="78"/>
      <c r="CBU112" s="78"/>
      <c r="CBV112" s="78"/>
      <c r="CBW112" s="78"/>
      <c r="CBX112" s="78"/>
      <c r="CBY112" s="78"/>
      <c r="CBZ112" s="78"/>
      <c r="CCA112" s="78"/>
      <c r="CCB112" s="78"/>
      <c r="CCC112" s="78"/>
      <c r="CCD112" s="78"/>
      <c r="CCE112" s="78"/>
      <c r="CCF112" s="78"/>
      <c r="CCG112" s="78"/>
      <c r="CCH112" s="78"/>
      <c r="CCI112" s="78"/>
      <c r="CCJ112" s="78"/>
      <c r="CCK112" s="78"/>
      <c r="CCL112" s="78"/>
      <c r="CCM112" s="78"/>
      <c r="CCN112" s="78"/>
      <c r="CCO112" s="78"/>
      <c r="CCP112" s="78"/>
      <c r="CCQ112" s="78"/>
      <c r="CCR112" s="78"/>
      <c r="CCS112" s="78"/>
      <c r="CCT112" s="78"/>
      <c r="CCU112" s="78"/>
      <c r="CCV112" s="78"/>
      <c r="CCW112" s="78"/>
      <c r="CCX112" s="78"/>
      <c r="CCY112" s="78"/>
      <c r="CCZ112" s="78"/>
      <c r="CDA112" s="78"/>
      <c r="CDB112" s="78"/>
      <c r="CDC112" s="78"/>
      <c r="CDD112" s="78"/>
      <c r="CDE112" s="78"/>
      <c r="CDF112" s="78"/>
      <c r="CDG112" s="78"/>
      <c r="CDH112" s="78"/>
      <c r="CDI112" s="78"/>
      <c r="CDJ112" s="78"/>
      <c r="CDK112" s="78"/>
      <c r="CDL112" s="78"/>
      <c r="CDM112" s="78"/>
      <c r="CDN112" s="78"/>
      <c r="CDO112" s="78"/>
      <c r="CDP112" s="78"/>
      <c r="CDQ112" s="78"/>
      <c r="CDR112" s="78"/>
      <c r="CDS112" s="78"/>
      <c r="CDT112" s="78"/>
      <c r="CDU112" s="78"/>
      <c r="CDV112" s="78"/>
      <c r="CDW112" s="78"/>
      <c r="CDX112" s="78"/>
      <c r="CDY112" s="78"/>
      <c r="CDZ112" s="78"/>
      <c r="CEA112" s="78"/>
      <c r="CEB112" s="78"/>
      <c r="CEC112" s="78"/>
      <c r="CED112" s="78"/>
      <c r="CEE112" s="78"/>
      <c r="CEF112" s="78"/>
      <c r="CEG112" s="78"/>
      <c r="CEH112" s="78"/>
      <c r="CEI112" s="78"/>
      <c r="CEJ112" s="78"/>
      <c r="CEK112" s="78"/>
      <c r="CEL112" s="78"/>
      <c r="CEM112" s="78"/>
      <c r="CEN112" s="78"/>
      <c r="CEO112" s="78"/>
      <c r="CEP112" s="78"/>
      <c r="CEQ112" s="78"/>
      <c r="CER112" s="78"/>
      <c r="CES112" s="78"/>
      <c r="CET112" s="78"/>
      <c r="CEU112" s="78"/>
      <c r="CEV112" s="78"/>
      <c r="CEW112" s="78"/>
      <c r="CEX112" s="78"/>
      <c r="CEY112" s="78"/>
      <c r="CEZ112" s="78"/>
      <c r="CFA112" s="78"/>
      <c r="CFB112" s="78"/>
      <c r="CFC112" s="78"/>
      <c r="CFD112" s="78"/>
      <c r="CFE112" s="78"/>
      <c r="CFF112" s="78"/>
      <c r="CFG112" s="78"/>
      <c r="CFH112" s="78"/>
      <c r="CFI112" s="78"/>
      <c r="CFJ112" s="78"/>
      <c r="CFK112" s="78"/>
      <c r="CFL112" s="78"/>
      <c r="CFM112" s="78"/>
      <c r="CFN112" s="78"/>
      <c r="CFO112" s="78"/>
      <c r="CFP112" s="78"/>
      <c r="CFQ112" s="78"/>
      <c r="CFR112" s="78"/>
      <c r="CFS112" s="78"/>
      <c r="CFT112" s="78"/>
      <c r="CFU112" s="78"/>
      <c r="CFV112" s="78"/>
      <c r="CFW112" s="78"/>
      <c r="CFX112" s="78"/>
      <c r="CFY112" s="78"/>
      <c r="CFZ112" s="78"/>
      <c r="CGA112" s="78"/>
      <c r="CGB112" s="78"/>
      <c r="CGC112" s="78"/>
      <c r="CGD112" s="78"/>
      <c r="CGE112" s="78"/>
      <c r="CGF112" s="78"/>
      <c r="CGG112" s="78"/>
      <c r="CGH112" s="78"/>
      <c r="CGI112" s="78"/>
      <c r="CGJ112" s="78"/>
      <c r="CGK112" s="78"/>
      <c r="CGL112" s="78"/>
      <c r="CGM112" s="78"/>
      <c r="CGN112" s="78"/>
      <c r="CGO112" s="78"/>
      <c r="CGP112" s="78"/>
      <c r="CGQ112" s="78"/>
      <c r="CGR112" s="78"/>
      <c r="CGS112" s="78"/>
      <c r="CGT112" s="78"/>
      <c r="CGU112" s="78"/>
      <c r="CGV112" s="78"/>
      <c r="CGW112" s="78"/>
      <c r="CGX112" s="78"/>
      <c r="CGY112" s="78"/>
      <c r="CGZ112" s="78"/>
      <c r="CHA112" s="78"/>
      <c r="CHB112" s="78"/>
      <c r="CHC112" s="78"/>
      <c r="CHD112" s="78"/>
      <c r="CHE112" s="78"/>
      <c r="CHF112" s="78"/>
      <c r="CHG112" s="78"/>
      <c r="CHH112" s="78"/>
      <c r="CHI112" s="78"/>
      <c r="CHJ112" s="78"/>
      <c r="CHK112" s="78"/>
      <c r="CHL112" s="78"/>
      <c r="CHM112" s="78"/>
      <c r="CHN112" s="78"/>
      <c r="CHO112" s="78"/>
      <c r="CHP112" s="78"/>
      <c r="CHQ112" s="78"/>
      <c r="CHR112" s="78"/>
      <c r="CHS112" s="78"/>
      <c r="CHT112" s="78"/>
      <c r="CHU112" s="78"/>
      <c r="CHV112" s="78"/>
      <c r="CHW112" s="78"/>
      <c r="CHX112" s="78"/>
      <c r="CHY112" s="78"/>
      <c r="CHZ112" s="78"/>
      <c r="CIA112" s="78"/>
      <c r="CIB112" s="78"/>
      <c r="CIC112" s="78"/>
      <c r="CID112" s="78"/>
      <c r="CIE112" s="78"/>
      <c r="CIF112" s="78"/>
      <c r="CIG112" s="78"/>
      <c r="CIH112" s="78"/>
      <c r="CII112" s="78"/>
      <c r="CIJ112" s="78"/>
      <c r="CIK112" s="78"/>
      <c r="CIL112" s="78"/>
      <c r="CIM112" s="78"/>
      <c r="CIN112" s="78"/>
      <c r="CIO112" s="78"/>
      <c r="CIP112" s="78"/>
      <c r="CIQ112" s="78"/>
      <c r="CIR112" s="78"/>
      <c r="CIS112" s="78"/>
      <c r="CIT112" s="78"/>
      <c r="CIU112" s="78"/>
      <c r="CIV112" s="78"/>
      <c r="CIW112" s="78"/>
      <c r="CIX112" s="78"/>
      <c r="CIY112" s="78"/>
      <c r="CIZ112" s="78"/>
      <c r="CJA112" s="78"/>
      <c r="CJB112" s="78"/>
      <c r="CJC112" s="78"/>
      <c r="CJD112" s="78"/>
      <c r="CJE112" s="78"/>
      <c r="CJF112" s="78"/>
      <c r="CJG112" s="78"/>
      <c r="CJH112" s="78"/>
      <c r="CJI112" s="78"/>
      <c r="CJJ112" s="78"/>
      <c r="CJK112" s="78"/>
      <c r="CJL112" s="78"/>
      <c r="CJM112" s="78"/>
      <c r="CJN112" s="78"/>
      <c r="CJO112" s="78"/>
      <c r="CJP112" s="78"/>
      <c r="CJQ112" s="78"/>
      <c r="CJR112" s="78"/>
      <c r="CJS112" s="78"/>
      <c r="CJT112" s="78"/>
      <c r="CJU112" s="78"/>
      <c r="CJV112" s="78"/>
      <c r="CJW112" s="78"/>
      <c r="CJX112" s="78"/>
      <c r="CJY112" s="78"/>
      <c r="CJZ112" s="78"/>
      <c r="CKA112" s="78"/>
      <c r="CKB112" s="78"/>
      <c r="CKC112" s="78"/>
      <c r="CKD112" s="78"/>
      <c r="CKE112" s="78"/>
      <c r="CKF112" s="78"/>
      <c r="CKG112" s="78"/>
      <c r="CKH112" s="78"/>
      <c r="CKI112" s="78"/>
      <c r="CKJ112" s="78"/>
      <c r="CKK112" s="78"/>
      <c r="CKL112" s="78"/>
      <c r="CKM112" s="78"/>
      <c r="CKN112" s="78"/>
      <c r="CKO112" s="78"/>
      <c r="CKP112" s="78"/>
      <c r="CKQ112" s="78"/>
      <c r="CKR112" s="78"/>
      <c r="CKS112" s="78"/>
      <c r="CKT112" s="78"/>
      <c r="CKU112" s="78"/>
      <c r="CKV112" s="78"/>
      <c r="CKW112" s="78"/>
      <c r="CKX112" s="78"/>
      <c r="CKY112" s="78"/>
      <c r="CKZ112" s="78"/>
      <c r="CLA112" s="78"/>
      <c r="CLB112" s="78"/>
      <c r="CLC112" s="78"/>
      <c r="CLD112" s="78"/>
      <c r="CLE112" s="78"/>
      <c r="CLF112" s="78"/>
      <c r="CLG112" s="78"/>
      <c r="CLH112" s="78"/>
      <c r="CLI112" s="78"/>
      <c r="CLJ112" s="78"/>
      <c r="CLK112" s="78"/>
      <c r="CLL112" s="78"/>
      <c r="CLM112" s="78"/>
      <c r="CLN112" s="78"/>
      <c r="CLO112" s="78"/>
      <c r="CLP112" s="78"/>
      <c r="CLQ112" s="78"/>
      <c r="CLR112" s="78"/>
      <c r="CLS112" s="78"/>
      <c r="CLT112" s="78"/>
      <c r="CLU112" s="78"/>
      <c r="CLV112" s="78"/>
      <c r="CLW112" s="78"/>
      <c r="CLX112" s="78"/>
      <c r="CLY112" s="78"/>
      <c r="CLZ112" s="78"/>
      <c r="CMA112" s="78"/>
      <c r="CMB112" s="78"/>
      <c r="CMC112" s="78"/>
      <c r="CMD112" s="78"/>
      <c r="CME112" s="78"/>
      <c r="CMF112" s="78"/>
      <c r="CMG112" s="78"/>
      <c r="CMH112" s="78"/>
      <c r="CMI112" s="78"/>
      <c r="CMJ112" s="78"/>
      <c r="CMK112" s="78"/>
      <c r="CML112" s="78"/>
      <c r="CMM112" s="78"/>
      <c r="CMN112" s="78"/>
      <c r="CMO112" s="78"/>
      <c r="CMP112" s="78"/>
      <c r="CMQ112" s="78"/>
      <c r="CMR112" s="78"/>
      <c r="CMS112" s="78"/>
      <c r="CMT112" s="78"/>
      <c r="CMU112" s="78"/>
      <c r="CMV112" s="78"/>
      <c r="CMW112" s="78"/>
      <c r="CMX112" s="78"/>
      <c r="CMY112" s="78"/>
      <c r="CMZ112" s="78"/>
      <c r="CNA112" s="78"/>
      <c r="CNB112" s="78"/>
      <c r="CNC112" s="78"/>
      <c r="CND112" s="78"/>
      <c r="CNE112" s="78"/>
      <c r="CNF112" s="78"/>
      <c r="CNG112" s="78"/>
      <c r="CNH112" s="78"/>
      <c r="CNI112" s="78"/>
      <c r="CNJ112" s="78"/>
      <c r="CNK112" s="78"/>
      <c r="CNL112" s="78"/>
      <c r="CNM112" s="78"/>
      <c r="CNN112" s="78"/>
      <c r="CNO112" s="78"/>
      <c r="CNP112" s="78"/>
      <c r="CNQ112" s="78"/>
      <c r="CNR112" s="78"/>
      <c r="CNS112" s="78"/>
      <c r="CNT112" s="78"/>
      <c r="CNU112" s="78"/>
      <c r="CNV112" s="78"/>
      <c r="CNW112" s="78"/>
      <c r="CNX112" s="78"/>
      <c r="CNY112" s="78"/>
      <c r="CNZ112" s="78"/>
      <c r="COA112" s="78"/>
      <c r="COB112" s="78"/>
      <c r="COC112" s="78"/>
      <c r="COD112" s="78"/>
      <c r="COE112" s="78"/>
      <c r="COF112" s="78"/>
      <c r="COG112" s="78"/>
      <c r="COH112" s="78"/>
      <c r="COI112" s="78"/>
      <c r="COJ112" s="78"/>
      <c r="COK112" s="78"/>
      <c r="COL112" s="78"/>
      <c r="COM112" s="78"/>
      <c r="CON112" s="78"/>
      <c r="COO112" s="78"/>
      <c r="COP112" s="78"/>
      <c r="COQ112" s="78"/>
      <c r="COR112" s="78"/>
      <c r="COS112" s="78"/>
      <c r="COT112" s="78"/>
      <c r="COU112" s="78"/>
      <c r="COV112" s="78"/>
      <c r="COW112" s="78"/>
      <c r="COX112" s="78"/>
      <c r="COY112" s="78"/>
      <c r="COZ112" s="78"/>
      <c r="CPA112" s="78"/>
      <c r="CPB112" s="78"/>
      <c r="CPC112" s="78"/>
      <c r="CPD112" s="78"/>
      <c r="CPE112" s="78"/>
      <c r="CPF112" s="78"/>
      <c r="CPG112" s="78"/>
      <c r="CPH112" s="78"/>
      <c r="CPI112" s="78"/>
      <c r="CPJ112" s="78"/>
      <c r="CPK112" s="78"/>
      <c r="CPL112" s="78"/>
      <c r="CPM112" s="78"/>
      <c r="CPN112" s="78"/>
      <c r="CPO112" s="78"/>
      <c r="CPP112" s="78"/>
      <c r="CPQ112" s="78"/>
      <c r="CPR112" s="78"/>
      <c r="CPS112" s="78"/>
      <c r="CPT112" s="78"/>
      <c r="CPU112" s="78"/>
      <c r="CPV112" s="78"/>
      <c r="CPW112" s="78"/>
      <c r="CPX112" s="78"/>
      <c r="CPY112" s="78"/>
      <c r="CPZ112" s="78"/>
      <c r="CQA112" s="78"/>
      <c r="CQB112" s="78"/>
      <c r="CQC112" s="78"/>
      <c r="CQD112" s="78"/>
      <c r="CQE112" s="78"/>
      <c r="CQF112" s="78"/>
      <c r="CQG112" s="78"/>
      <c r="CQH112" s="78"/>
      <c r="CQI112" s="78"/>
      <c r="CQJ112" s="78"/>
      <c r="CQK112" s="78"/>
      <c r="CQL112" s="78"/>
      <c r="CQM112" s="78"/>
      <c r="CQN112" s="78"/>
      <c r="CQO112" s="78"/>
      <c r="CQP112" s="78"/>
      <c r="CQQ112" s="78"/>
      <c r="CQR112" s="78"/>
      <c r="CQS112" s="78"/>
      <c r="CQT112" s="78"/>
      <c r="CQU112" s="78"/>
      <c r="CQV112" s="78"/>
      <c r="CQW112" s="78"/>
      <c r="CQX112" s="78"/>
      <c r="CQY112" s="78"/>
      <c r="CQZ112" s="78"/>
      <c r="CRA112" s="78"/>
      <c r="CRB112" s="78"/>
      <c r="CRC112" s="78"/>
      <c r="CRD112" s="78"/>
      <c r="CRE112" s="78"/>
      <c r="CRF112" s="78"/>
      <c r="CRG112" s="78"/>
      <c r="CRH112" s="78"/>
      <c r="CRI112" s="78"/>
      <c r="CRJ112" s="78"/>
      <c r="CRK112" s="78"/>
      <c r="CRL112" s="78"/>
      <c r="CRM112" s="78"/>
      <c r="CRN112" s="78"/>
      <c r="CRO112" s="78"/>
      <c r="CRP112" s="78"/>
      <c r="CRQ112" s="78"/>
      <c r="CRR112" s="78"/>
      <c r="CRS112" s="78"/>
      <c r="CRT112" s="78"/>
      <c r="CRU112" s="78"/>
      <c r="CRV112" s="78"/>
      <c r="CRW112" s="78"/>
      <c r="CRX112" s="78"/>
      <c r="CRY112" s="78"/>
      <c r="CRZ112" s="78"/>
      <c r="CSA112" s="78"/>
      <c r="CSB112" s="78"/>
      <c r="CSC112" s="78"/>
      <c r="CSD112" s="78"/>
      <c r="CSE112" s="78"/>
      <c r="CSF112" s="78"/>
      <c r="CSG112" s="78"/>
      <c r="CSH112" s="78"/>
      <c r="CSI112" s="78"/>
      <c r="CSJ112" s="78"/>
      <c r="CSK112" s="78"/>
      <c r="CSL112" s="78"/>
      <c r="CSM112" s="78"/>
      <c r="CSN112" s="78"/>
      <c r="CSO112" s="78"/>
      <c r="CSP112" s="78"/>
      <c r="CSQ112" s="78"/>
      <c r="CSR112" s="78"/>
      <c r="CSS112" s="78"/>
      <c r="CST112" s="78"/>
      <c r="CSU112" s="78"/>
      <c r="CSV112" s="78"/>
      <c r="CSW112" s="78"/>
      <c r="CSX112" s="78"/>
      <c r="CSY112" s="78"/>
      <c r="CSZ112" s="78"/>
      <c r="CTA112" s="78"/>
      <c r="CTB112" s="78"/>
      <c r="CTC112" s="78"/>
      <c r="CTD112" s="78"/>
      <c r="CTE112" s="78"/>
      <c r="CTF112" s="78"/>
      <c r="CTG112" s="78"/>
      <c r="CTH112" s="78"/>
      <c r="CTI112" s="78"/>
      <c r="CTJ112" s="78"/>
      <c r="CTK112" s="78"/>
      <c r="CTL112" s="78"/>
      <c r="CTM112" s="78"/>
      <c r="CTN112" s="78"/>
      <c r="CTO112" s="78"/>
      <c r="CTP112" s="78"/>
      <c r="CTQ112" s="78"/>
      <c r="CTR112" s="78"/>
      <c r="CTS112" s="78"/>
      <c r="CTT112" s="78"/>
      <c r="CTU112" s="78"/>
      <c r="CTV112" s="78"/>
      <c r="CTW112" s="78"/>
      <c r="CTX112" s="78"/>
      <c r="CTY112" s="78"/>
      <c r="CTZ112" s="78"/>
      <c r="CUA112" s="78"/>
      <c r="CUB112" s="78"/>
      <c r="CUC112" s="78"/>
      <c r="CUD112" s="78"/>
      <c r="CUE112" s="78"/>
      <c r="CUF112" s="78"/>
      <c r="CUG112" s="78"/>
      <c r="CUH112" s="78"/>
      <c r="CUI112" s="78"/>
      <c r="CUJ112" s="78"/>
      <c r="CUK112" s="78"/>
      <c r="CUL112" s="78"/>
      <c r="CUM112" s="78"/>
      <c r="CUN112" s="78"/>
      <c r="CUO112" s="78"/>
      <c r="CUP112" s="78"/>
      <c r="CUQ112" s="78"/>
      <c r="CUR112" s="78"/>
      <c r="CUS112" s="78"/>
      <c r="CUT112" s="78"/>
      <c r="CUU112" s="78"/>
      <c r="CUV112" s="78"/>
      <c r="CUW112" s="78"/>
      <c r="CUX112" s="78"/>
      <c r="CUY112" s="78"/>
      <c r="CUZ112" s="78"/>
      <c r="CVA112" s="78"/>
      <c r="CVB112" s="78"/>
      <c r="CVC112" s="78"/>
      <c r="CVD112" s="78"/>
      <c r="CVE112" s="78"/>
      <c r="CVF112" s="78"/>
      <c r="CVG112" s="78"/>
      <c r="CVH112" s="78"/>
      <c r="CVI112" s="78"/>
      <c r="CVJ112" s="78"/>
      <c r="CVK112" s="78"/>
      <c r="CVL112" s="78"/>
      <c r="CVM112" s="78"/>
      <c r="CVN112" s="78"/>
      <c r="CVO112" s="78"/>
      <c r="CVP112" s="78"/>
      <c r="CVQ112" s="78"/>
      <c r="CVR112" s="78"/>
      <c r="CVS112" s="78"/>
      <c r="CVT112" s="78"/>
      <c r="CVU112" s="78"/>
      <c r="CVV112" s="78"/>
      <c r="CVW112" s="78"/>
      <c r="CVX112" s="78"/>
      <c r="CVY112" s="78"/>
      <c r="CVZ112" s="78"/>
      <c r="CWA112" s="78"/>
      <c r="CWB112" s="78"/>
      <c r="CWC112" s="78"/>
      <c r="CWD112" s="78"/>
      <c r="CWE112" s="78"/>
      <c r="CWF112" s="78"/>
      <c r="CWG112" s="78"/>
      <c r="CWH112" s="78"/>
      <c r="CWI112" s="78"/>
      <c r="CWJ112" s="78"/>
      <c r="CWK112" s="78"/>
      <c r="CWL112" s="78"/>
      <c r="CWM112" s="78"/>
      <c r="CWN112" s="78"/>
      <c r="CWO112" s="78"/>
      <c r="CWP112" s="78"/>
      <c r="CWQ112" s="78"/>
      <c r="CWR112" s="78"/>
      <c r="CWS112" s="78"/>
      <c r="CWT112" s="78"/>
      <c r="CWU112" s="78"/>
      <c r="CWV112" s="78"/>
      <c r="CWW112" s="78"/>
      <c r="CWX112" s="78"/>
      <c r="CWY112" s="78"/>
      <c r="CWZ112" s="78"/>
      <c r="CXA112" s="78"/>
      <c r="CXB112" s="78"/>
      <c r="CXC112" s="78"/>
      <c r="CXD112" s="78"/>
      <c r="CXE112" s="78"/>
      <c r="CXF112" s="78"/>
      <c r="CXG112" s="78"/>
      <c r="CXH112" s="78"/>
      <c r="CXI112" s="78"/>
      <c r="CXJ112" s="78"/>
      <c r="CXK112" s="78"/>
      <c r="CXL112" s="78"/>
      <c r="CXM112" s="78"/>
      <c r="CXN112" s="78"/>
      <c r="CXO112" s="78"/>
      <c r="CXP112" s="78"/>
      <c r="CXQ112" s="78"/>
      <c r="CXR112" s="78"/>
      <c r="CXS112" s="78"/>
      <c r="CXT112" s="78"/>
      <c r="CXU112" s="78"/>
      <c r="CXV112" s="78"/>
      <c r="CXW112" s="78"/>
      <c r="CXX112" s="78"/>
      <c r="CXY112" s="78"/>
      <c r="CXZ112" s="78"/>
      <c r="CYA112" s="78"/>
      <c r="CYB112" s="78"/>
      <c r="CYC112" s="78"/>
      <c r="CYD112" s="78"/>
      <c r="CYE112" s="78"/>
      <c r="CYF112" s="78"/>
      <c r="CYG112" s="78"/>
      <c r="CYH112" s="78"/>
      <c r="CYI112" s="78"/>
      <c r="CYJ112" s="78"/>
      <c r="CYK112" s="78"/>
      <c r="CYL112" s="78"/>
      <c r="CYM112" s="78"/>
      <c r="CYN112" s="78"/>
      <c r="CYO112" s="78"/>
      <c r="CYP112" s="78"/>
      <c r="CYQ112" s="78"/>
      <c r="CYR112" s="78"/>
      <c r="CYS112" s="78"/>
      <c r="CYT112" s="78"/>
      <c r="CYU112" s="78"/>
      <c r="CYV112" s="78"/>
      <c r="CYW112" s="78"/>
      <c r="CYX112" s="78"/>
      <c r="CYY112" s="78"/>
      <c r="CYZ112" s="78"/>
      <c r="CZA112" s="78"/>
      <c r="CZB112" s="78"/>
      <c r="CZC112" s="78"/>
      <c r="CZD112" s="78"/>
      <c r="CZE112" s="78"/>
      <c r="CZF112" s="78"/>
      <c r="CZG112" s="78"/>
      <c r="CZH112" s="78"/>
      <c r="CZI112" s="78"/>
      <c r="CZJ112" s="78"/>
      <c r="CZK112" s="78"/>
      <c r="CZL112" s="78"/>
      <c r="CZM112" s="78"/>
      <c r="CZN112" s="78"/>
      <c r="CZO112" s="78"/>
      <c r="CZP112" s="78"/>
      <c r="CZQ112" s="78"/>
      <c r="CZR112" s="78"/>
      <c r="CZS112" s="78"/>
      <c r="CZT112" s="78"/>
      <c r="CZU112" s="78"/>
      <c r="CZV112" s="78"/>
      <c r="CZW112" s="78"/>
      <c r="CZX112" s="78"/>
      <c r="CZY112" s="78"/>
      <c r="CZZ112" s="78"/>
      <c r="DAA112" s="78"/>
      <c r="DAB112" s="78"/>
      <c r="DAC112" s="78"/>
      <c r="DAD112" s="78"/>
      <c r="DAE112" s="78"/>
      <c r="DAF112" s="78"/>
      <c r="DAG112" s="78"/>
      <c r="DAH112" s="78"/>
      <c r="DAI112" s="78"/>
      <c r="DAJ112" s="78"/>
      <c r="DAK112" s="78"/>
      <c r="DAL112" s="78"/>
      <c r="DAM112" s="78"/>
      <c r="DAN112" s="78"/>
      <c r="DAO112" s="78"/>
      <c r="DAP112" s="78"/>
      <c r="DAQ112" s="78"/>
      <c r="DAR112" s="78"/>
      <c r="DAS112" s="78"/>
      <c r="DAT112" s="78"/>
      <c r="DAU112" s="78"/>
      <c r="DAV112" s="78"/>
      <c r="DAW112" s="78"/>
      <c r="DAX112" s="78"/>
      <c r="DAY112" s="78"/>
      <c r="DAZ112" s="78"/>
      <c r="DBA112" s="78"/>
      <c r="DBB112" s="78"/>
      <c r="DBC112" s="78"/>
      <c r="DBD112" s="78"/>
      <c r="DBE112" s="78"/>
      <c r="DBF112" s="78"/>
      <c r="DBG112" s="78"/>
      <c r="DBH112" s="78"/>
      <c r="DBI112" s="78"/>
      <c r="DBJ112" s="78"/>
      <c r="DBK112" s="78"/>
      <c r="DBL112" s="78"/>
      <c r="DBM112" s="78"/>
      <c r="DBN112" s="78"/>
      <c r="DBO112" s="78"/>
      <c r="DBP112" s="78"/>
      <c r="DBQ112" s="78"/>
      <c r="DBR112" s="78"/>
      <c r="DBS112" s="78"/>
      <c r="DBT112" s="78"/>
      <c r="DBU112" s="78"/>
      <c r="DBV112" s="78"/>
      <c r="DBW112" s="78"/>
      <c r="DBX112" s="78"/>
      <c r="DBY112" s="78"/>
      <c r="DBZ112" s="78"/>
      <c r="DCA112" s="78"/>
      <c r="DCB112" s="78"/>
      <c r="DCC112" s="78"/>
      <c r="DCD112" s="78"/>
      <c r="DCE112" s="78"/>
      <c r="DCF112" s="78"/>
      <c r="DCG112" s="78"/>
      <c r="DCH112" s="78"/>
      <c r="DCI112" s="78"/>
      <c r="DCJ112" s="78"/>
      <c r="DCK112" s="78"/>
      <c r="DCL112" s="78"/>
      <c r="DCM112" s="78"/>
      <c r="DCN112" s="78"/>
      <c r="DCO112" s="78"/>
      <c r="DCP112" s="78"/>
      <c r="DCQ112" s="78"/>
      <c r="DCR112" s="78"/>
      <c r="DCS112" s="78"/>
      <c r="DCT112" s="78"/>
      <c r="DCU112" s="78"/>
      <c r="DCV112" s="78"/>
      <c r="DCW112" s="78"/>
      <c r="DCX112" s="78"/>
      <c r="DCY112" s="78"/>
      <c r="DCZ112" s="78"/>
      <c r="DDA112" s="78"/>
      <c r="DDB112" s="78"/>
      <c r="DDC112" s="78"/>
      <c r="DDD112" s="78"/>
      <c r="DDE112" s="78"/>
      <c r="DDF112" s="78"/>
      <c r="DDG112" s="78"/>
      <c r="DDH112" s="78"/>
      <c r="DDI112" s="78"/>
      <c r="DDJ112" s="78"/>
      <c r="DDK112" s="78"/>
      <c r="DDL112" s="78"/>
      <c r="DDM112" s="78"/>
      <c r="DDN112" s="78"/>
      <c r="DDO112" s="78"/>
      <c r="DDP112" s="78"/>
      <c r="DDQ112" s="78"/>
      <c r="DDR112" s="78"/>
      <c r="DDS112" s="78"/>
      <c r="DDT112" s="78"/>
      <c r="DDU112" s="78"/>
      <c r="DDV112" s="78"/>
      <c r="DDW112" s="78"/>
      <c r="DDX112" s="78"/>
      <c r="DDY112" s="78"/>
      <c r="DDZ112" s="78"/>
      <c r="DEA112" s="78"/>
      <c r="DEB112" s="78"/>
      <c r="DEC112" s="78"/>
      <c r="DED112" s="78"/>
      <c r="DEE112" s="78"/>
      <c r="DEF112" s="78"/>
      <c r="DEG112" s="78"/>
      <c r="DEH112" s="78"/>
      <c r="DEI112" s="78"/>
      <c r="DEJ112" s="78"/>
      <c r="DEK112" s="78"/>
      <c r="DEL112" s="78"/>
      <c r="DEM112" s="78"/>
      <c r="DEN112" s="78"/>
      <c r="DEO112" s="78"/>
      <c r="DEP112" s="78"/>
      <c r="DEQ112" s="78"/>
      <c r="DER112" s="78"/>
      <c r="DES112" s="78"/>
      <c r="DET112" s="78"/>
      <c r="DEU112" s="78"/>
      <c r="DEV112" s="78"/>
      <c r="DEW112" s="78"/>
      <c r="DEX112" s="78"/>
      <c r="DEY112" s="78"/>
      <c r="DEZ112" s="78"/>
      <c r="DFA112" s="78"/>
      <c r="DFB112" s="78"/>
      <c r="DFC112" s="78"/>
      <c r="DFD112" s="78"/>
      <c r="DFE112" s="78"/>
      <c r="DFF112" s="78"/>
      <c r="DFG112" s="78"/>
      <c r="DFH112" s="78"/>
      <c r="DFI112" s="78"/>
      <c r="DFJ112" s="78"/>
      <c r="DFK112" s="78"/>
      <c r="DFL112" s="78"/>
      <c r="DFM112" s="78"/>
      <c r="DFN112" s="78"/>
      <c r="DFO112" s="78"/>
      <c r="DFP112" s="78"/>
      <c r="DFQ112" s="78"/>
      <c r="DFR112" s="78"/>
      <c r="DFS112" s="78"/>
      <c r="DFT112" s="78"/>
      <c r="DFU112" s="78"/>
      <c r="DFV112" s="78"/>
      <c r="DFW112" s="78"/>
      <c r="DFX112" s="78"/>
      <c r="DFY112" s="78"/>
      <c r="DFZ112" s="78"/>
      <c r="DGA112" s="78"/>
      <c r="DGB112" s="78"/>
      <c r="DGC112" s="78"/>
      <c r="DGD112" s="78"/>
      <c r="DGE112" s="78"/>
      <c r="DGF112" s="78"/>
      <c r="DGG112" s="78"/>
      <c r="DGH112" s="78"/>
      <c r="DGI112" s="78"/>
      <c r="DGJ112" s="78"/>
      <c r="DGK112" s="78"/>
      <c r="DGL112" s="78"/>
      <c r="DGM112" s="78"/>
      <c r="DGN112" s="78"/>
      <c r="DGO112" s="78"/>
      <c r="DGP112" s="78"/>
      <c r="DGQ112" s="78"/>
      <c r="DGR112" s="78"/>
      <c r="DGS112" s="78"/>
      <c r="DGT112" s="78"/>
      <c r="DGU112" s="78"/>
      <c r="DGV112" s="78"/>
      <c r="DGW112" s="78"/>
      <c r="DGX112" s="78"/>
      <c r="DGY112" s="78"/>
      <c r="DGZ112" s="78"/>
      <c r="DHA112" s="78"/>
      <c r="DHB112" s="78"/>
      <c r="DHC112" s="78"/>
      <c r="DHD112" s="78"/>
      <c r="DHE112" s="78"/>
      <c r="DHF112" s="78"/>
      <c r="DHG112" s="78"/>
      <c r="DHH112" s="78"/>
      <c r="DHI112" s="78"/>
      <c r="DHJ112" s="78"/>
      <c r="DHK112" s="78"/>
      <c r="DHL112" s="78"/>
      <c r="DHM112" s="78"/>
      <c r="DHN112" s="78"/>
      <c r="DHO112" s="78"/>
      <c r="DHP112" s="78"/>
      <c r="DHQ112" s="78"/>
      <c r="DHR112" s="78"/>
      <c r="DHS112" s="78"/>
      <c r="DHT112" s="78"/>
      <c r="DHU112" s="78"/>
      <c r="DHV112" s="78"/>
      <c r="DHW112" s="78"/>
      <c r="DHX112" s="78"/>
      <c r="DHY112" s="78"/>
      <c r="DHZ112" s="78"/>
      <c r="DIA112" s="78"/>
      <c r="DIB112" s="78"/>
      <c r="DIC112" s="78"/>
      <c r="DID112" s="78"/>
      <c r="DIE112" s="78"/>
      <c r="DIF112" s="78"/>
      <c r="DIG112" s="78"/>
      <c r="DIH112" s="78"/>
      <c r="DII112" s="78"/>
      <c r="DIJ112" s="78"/>
      <c r="DIK112" s="78"/>
      <c r="DIL112" s="78"/>
      <c r="DIM112" s="78"/>
      <c r="DIN112" s="78"/>
      <c r="DIO112" s="78"/>
      <c r="DIP112" s="78"/>
      <c r="DIQ112" s="78"/>
      <c r="DIR112" s="78"/>
      <c r="DIS112" s="78"/>
      <c r="DIT112" s="78"/>
      <c r="DIU112" s="78"/>
      <c r="DIV112" s="78"/>
      <c r="DIW112" s="78"/>
      <c r="DIX112" s="78"/>
      <c r="DIY112" s="78"/>
      <c r="DIZ112" s="78"/>
      <c r="DJA112" s="78"/>
      <c r="DJB112" s="78"/>
      <c r="DJC112" s="78"/>
      <c r="DJD112" s="78"/>
      <c r="DJE112" s="78"/>
      <c r="DJF112" s="78"/>
      <c r="DJG112" s="78"/>
      <c r="DJH112" s="78"/>
      <c r="DJI112" s="78"/>
      <c r="DJJ112" s="78"/>
      <c r="DJK112" s="78"/>
      <c r="DJL112" s="78"/>
      <c r="DJM112" s="78"/>
      <c r="DJN112" s="78"/>
      <c r="DJO112" s="78"/>
      <c r="DJP112" s="78"/>
      <c r="DJQ112" s="78"/>
      <c r="DJR112" s="78"/>
      <c r="DJS112" s="78"/>
      <c r="DJT112" s="78"/>
      <c r="DJU112" s="78"/>
      <c r="DJV112" s="78"/>
      <c r="DJW112" s="78"/>
      <c r="DJX112" s="78"/>
      <c r="DJY112" s="78"/>
      <c r="DJZ112" s="78"/>
      <c r="DKA112" s="78"/>
      <c r="DKB112" s="78"/>
      <c r="DKC112" s="78"/>
      <c r="DKD112" s="78"/>
      <c r="DKE112" s="78"/>
      <c r="DKF112" s="78"/>
      <c r="DKG112" s="78"/>
      <c r="DKH112" s="78"/>
      <c r="DKI112" s="78"/>
      <c r="DKJ112" s="78"/>
      <c r="DKK112" s="78"/>
      <c r="DKL112" s="78"/>
      <c r="DKM112" s="78"/>
      <c r="DKN112" s="78"/>
      <c r="DKO112" s="78"/>
      <c r="DKP112" s="78"/>
      <c r="DKQ112" s="78"/>
      <c r="DKR112" s="78"/>
      <c r="DKS112" s="78"/>
      <c r="DKT112" s="78"/>
      <c r="DKU112" s="78"/>
      <c r="DKV112" s="78"/>
      <c r="DKW112" s="78"/>
      <c r="DKX112" s="78"/>
      <c r="DKY112" s="78"/>
      <c r="DKZ112" s="78"/>
      <c r="DLA112" s="78"/>
      <c r="DLB112" s="78"/>
      <c r="DLC112" s="78"/>
      <c r="DLD112" s="78"/>
      <c r="DLE112" s="78"/>
      <c r="DLF112" s="78"/>
      <c r="DLG112" s="78"/>
      <c r="DLH112" s="78"/>
      <c r="DLI112" s="78"/>
      <c r="DLJ112" s="78"/>
      <c r="DLK112" s="78"/>
      <c r="DLL112" s="78"/>
      <c r="DLM112" s="78"/>
      <c r="DLN112" s="78"/>
      <c r="DLO112" s="78"/>
      <c r="DLP112" s="78"/>
      <c r="DLQ112" s="78"/>
      <c r="DLR112" s="78"/>
      <c r="DLS112" s="78"/>
      <c r="DLT112" s="78"/>
      <c r="DLU112" s="78"/>
      <c r="DLV112" s="78"/>
      <c r="DLW112" s="78"/>
      <c r="DLX112" s="78"/>
      <c r="DLY112" s="78"/>
      <c r="DLZ112" s="78"/>
      <c r="DMA112" s="78"/>
      <c r="DMB112" s="78"/>
      <c r="DMC112" s="78"/>
      <c r="DMD112" s="78"/>
      <c r="DME112" s="78"/>
      <c r="DMF112" s="78"/>
      <c r="DMG112" s="78"/>
      <c r="DMH112" s="78"/>
      <c r="DMI112" s="78"/>
      <c r="DMJ112" s="78"/>
      <c r="DMK112" s="78"/>
      <c r="DML112" s="78"/>
      <c r="DMM112" s="78"/>
      <c r="DMN112" s="78"/>
      <c r="DMO112" s="78"/>
      <c r="DMP112" s="78"/>
      <c r="DMQ112" s="78"/>
      <c r="DMR112" s="78"/>
      <c r="DMS112" s="78"/>
      <c r="DMT112" s="78"/>
      <c r="DMU112" s="78"/>
      <c r="DMV112" s="78"/>
      <c r="DMW112" s="78"/>
      <c r="DMX112" s="78"/>
      <c r="DMY112" s="78"/>
      <c r="DMZ112" s="78"/>
      <c r="DNA112" s="78"/>
      <c r="DNB112" s="78"/>
      <c r="DNC112" s="78"/>
      <c r="DND112" s="78"/>
      <c r="DNE112" s="78"/>
      <c r="DNF112" s="78"/>
      <c r="DNG112" s="78"/>
      <c r="DNH112" s="78"/>
      <c r="DNI112" s="78"/>
      <c r="DNJ112" s="78"/>
      <c r="DNK112" s="78"/>
      <c r="DNL112" s="78"/>
      <c r="DNM112" s="78"/>
      <c r="DNN112" s="78"/>
      <c r="DNO112" s="78"/>
      <c r="DNP112" s="78"/>
      <c r="DNQ112" s="78"/>
      <c r="DNR112" s="78"/>
      <c r="DNS112" s="78"/>
      <c r="DNT112" s="78"/>
      <c r="DNU112" s="78"/>
      <c r="DNV112" s="78"/>
      <c r="DNW112" s="78"/>
      <c r="DNX112" s="78"/>
      <c r="DNY112" s="78"/>
      <c r="DNZ112" s="78"/>
      <c r="DOA112" s="78"/>
      <c r="DOB112" s="78"/>
      <c r="DOC112" s="78"/>
      <c r="DOD112" s="78"/>
      <c r="DOE112" s="78"/>
      <c r="DOF112" s="78"/>
      <c r="DOG112" s="78"/>
      <c r="DOH112" s="78"/>
      <c r="DOI112" s="78"/>
      <c r="DOJ112" s="78"/>
      <c r="DOK112" s="78"/>
      <c r="DOL112" s="78"/>
      <c r="DOM112" s="78"/>
      <c r="DON112" s="78"/>
      <c r="DOO112" s="78"/>
      <c r="DOP112" s="78"/>
      <c r="DOQ112" s="78"/>
      <c r="DOR112" s="78"/>
      <c r="DOS112" s="78"/>
      <c r="DOT112" s="78"/>
      <c r="DOU112" s="78"/>
      <c r="DOV112" s="78"/>
      <c r="DOW112" s="78"/>
      <c r="DOX112" s="78"/>
      <c r="DOY112" s="78"/>
      <c r="DOZ112" s="78"/>
      <c r="DPA112" s="78"/>
      <c r="DPB112" s="78"/>
      <c r="DPC112" s="78"/>
      <c r="DPD112" s="78"/>
      <c r="DPE112" s="78"/>
      <c r="DPF112" s="78"/>
      <c r="DPG112" s="78"/>
      <c r="DPH112" s="78"/>
      <c r="DPI112" s="78"/>
      <c r="DPJ112" s="78"/>
      <c r="DPK112" s="78"/>
      <c r="DPL112" s="78"/>
      <c r="DPM112" s="78"/>
      <c r="DPN112" s="78"/>
      <c r="DPO112" s="78"/>
      <c r="DPP112" s="78"/>
      <c r="DPQ112" s="78"/>
      <c r="DPR112" s="78"/>
      <c r="DPS112" s="78"/>
      <c r="DPT112" s="78"/>
      <c r="DPU112" s="78"/>
      <c r="DPV112" s="78"/>
      <c r="DPW112" s="78"/>
      <c r="DPX112" s="78"/>
      <c r="DPY112" s="78"/>
      <c r="DPZ112" s="78"/>
      <c r="DQA112" s="78"/>
      <c r="DQB112" s="78"/>
      <c r="DQC112" s="78"/>
      <c r="DQD112" s="78"/>
      <c r="DQE112" s="78"/>
      <c r="DQF112" s="78"/>
      <c r="DQG112" s="78"/>
      <c r="DQH112" s="78"/>
      <c r="DQI112" s="78"/>
      <c r="DQJ112" s="78"/>
      <c r="DQK112" s="78"/>
      <c r="DQL112" s="78"/>
      <c r="DQM112" s="78"/>
      <c r="DQN112" s="78"/>
      <c r="DQO112" s="78"/>
      <c r="DQP112" s="78"/>
      <c r="DQQ112" s="78"/>
      <c r="DQR112" s="78"/>
      <c r="DQS112" s="78"/>
      <c r="DQT112" s="78"/>
      <c r="DQU112" s="78"/>
      <c r="DQV112" s="78"/>
      <c r="DQW112" s="78"/>
      <c r="DQX112" s="78"/>
      <c r="DQY112" s="78"/>
      <c r="DQZ112" s="78"/>
      <c r="DRA112" s="78"/>
      <c r="DRB112" s="78"/>
      <c r="DRC112" s="78"/>
      <c r="DRD112" s="78"/>
      <c r="DRE112" s="78"/>
      <c r="DRF112" s="78"/>
      <c r="DRG112" s="78"/>
      <c r="DRH112" s="78"/>
      <c r="DRI112" s="78"/>
      <c r="DRJ112" s="78"/>
      <c r="DRK112" s="78"/>
      <c r="DRL112" s="78"/>
      <c r="DRM112" s="78"/>
      <c r="DRN112" s="78"/>
      <c r="DRO112" s="78"/>
      <c r="DRP112" s="78"/>
      <c r="DRQ112" s="78"/>
      <c r="DRR112" s="78"/>
      <c r="DRS112" s="78"/>
      <c r="DRT112" s="78"/>
      <c r="DRU112" s="78"/>
      <c r="DRV112" s="78"/>
      <c r="DRW112" s="78"/>
      <c r="DRX112" s="78"/>
      <c r="DRY112" s="78"/>
      <c r="DRZ112" s="78"/>
      <c r="DSA112" s="78"/>
      <c r="DSB112" s="78"/>
      <c r="DSC112" s="78"/>
      <c r="DSD112" s="78"/>
      <c r="DSE112" s="78"/>
      <c r="DSF112" s="78"/>
      <c r="DSG112" s="78"/>
      <c r="DSH112" s="78"/>
      <c r="DSI112" s="78"/>
      <c r="DSJ112" s="78"/>
      <c r="DSK112" s="78"/>
      <c r="DSL112" s="78"/>
      <c r="DSM112" s="78"/>
      <c r="DSN112" s="78"/>
      <c r="DSO112" s="78"/>
      <c r="DSP112" s="78"/>
      <c r="DSQ112" s="78"/>
      <c r="DSR112" s="78"/>
      <c r="DSS112" s="78"/>
      <c r="DST112" s="78"/>
      <c r="DSU112" s="78"/>
      <c r="DSV112" s="78"/>
      <c r="DSW112" s="78"/>
      <c r="DSX112" s="78"/>
      <c r="DSY112" s="78"/>
      <c r="DSZ112" s="78"/>
      <c r="DTA112" s="78"/>
      <c r="DTB112" s="78"/>
      <c r="DTC112" s="78"/>
      <c r="DTD112" s="78"/>
      <c r="DTE112" s="78"/>
      <c r="DTF112" s="78"/>
      <c r="DTG112" s="78"/>
      <c r="DTH112" s="78"/>
      <c r="DTI112" s="78"/>
      <c r="DTJ112" s="78"/>
      <c r="DTK112" s="78"/>
      <c r="DTL112" s="78"/>
      <c r="DTM112" s="78"/>
      <c r="DTN112" s="78"/>
      <c r="DTO112" s="78"/>
      <c r="DTP112" s="78"/>
      <c r="DTQ112" s="78"/>
      <c r="DTR112" s="78"/>
      <c r="DTS112" s="78"/>
      <c r="DTT112" s="78"/>
      <c r="DTU112" s="78"/>
      <c r="DTV112" s="78"/>
      <c r="DTW112" s="78"/>
      <c r="DTX112" s="78"/>
      <c r="DTY112" s="78"/>
      <c r="DTZ112" s="78"/>
      <c r="DUA112" s="78"/>
      <c r="DUB112" s="78"/>
      <c r="DUC112" s="78"/>
      <c r="DUD112" s="78"/>
      <c r="DUE112" s="78"/>
      <c r="DUF112" s="78"/>
      <c r="DUG112" s="78"/>
      <c r="DUH112" s="78"/>
      <c r="DUI112" s="78"/>
      <c r="DUJ112" s="78"/>
      <c r="DUK112" s="78"/>
      <c r="DUL112" s="78"/>
      <c r="DUM112" s="78"/>
      <c r="DUN112" s="78"/>
      <c r="DUO112" s="78"/>
      <c r="DUP112" s="78"/>
      <c r="DUQ112" s="78"/>
      <c r="DUR112" s="78"/>
      <c r="DUS112" s="78"/>
      <c r="DUT112" s="78"/>
      <c r="DUU112" s="78"/>
      <c r="DUV112" s="78"/>
      <c r="DUW112" s="78"/>
      <c r="DUX112" s="78"/>
      <c r="DUY112" s="78"/>
      <c r="DUZ112" s="78"/>
      <c r="DVA112" s="78"/>
      <c r="DVB112" s="78"/>
      <c r="DVC112" s="78"/>
      <c r="DVD112" s="78"/>
      <c r="DVE112" s="78"/>
      <c r="DVF112" s="78"/>
      <c r="DVG112" s="78"/>
      <c r="DVH112" s="78"/>
      <c r="DVI112" s="78"/>
      <c r="DVJ112" s="78"/>
      <c r="DVK112" s="78"/>
      <c r="DVL112" s="78"/>
      <c r="DVM112" s="78"/>
      <c r="DVN112" s="78"/>
      <c r="DVO112" s="78"/>
      <c r="DVP112" s="78"/>
      <c r="DVQ112" s="78"/>
      <c r="DVR112" s="78"/>
      <c r="DVS112" s="78"/>
      <c r="DVT112" s="78"/>
      <c r="DVU112" s="78"/>
      <c r="DVV112" s="78"/>
      <c r="DVW112" s="78"/>
      <c r="DVX112" s="78"/>
      <c r="DVY112" s="78"/>
      <c r="DVZ112" s="78"/>
      <c r="DWA112" s="78"/>
      <c r="DWB112" s="78"/>
      <c r="DWC112" s="78"/>
      <c r="DWD112" s="78"/>
      <c r="DWE112" s="78"/>
      <c r="DWF112" s="78"/>
      <c r="DWG112" s="78"/>
      <c r="DWH112" s="78"/>
      <c r="DWI112" s="78"/>
      <c r="DWJ112" s="78"/>
      <c r="DWK112" s="78"/>
      <c r="DWL112" s="78"/>
      <c r="DWM112" s="78"/>
      <c r="DWN112" s="78"/>
      <c r="DWO112" s="78"/>
      <c r="DWP112" s="78"/>
      <c r="DWQ112" s="78"/>
      <c r="DWR112" s="78"/>
      <c r="DWS112" s="78"/>
      <c r="DWT112" s="78"/>
      <c r="DWU112" s="78"/>
      <c r="DWV112" s="78"/>
      <c r="DWW112" s="78"/>
      <c r="DWX112" s="78"/>
      <c r="DWY112" s="78"/>
      <c r="DWZ112" s="78"/>
      <c r="DXA112" s="78"/>
      <c r="DXB112" s="78"/>
      <c r="DXC112" s="78"/>
      <c r="DXD112" s="78"/>
      <c r="DXE112" s="78"/>
      <c r="DXF112" s="78"/>
      <c r="DXG112" s="78"/>
      <c r="DXH112" s="78"/>
      <c r="DXI112" s="78"/>
      <c r="DXJ112" s="78"/>
      <c r="DXK112" s="78"/>
      <c r="DXL112" s="78"/>
      <c r="DXM112" s="78"/>
      <c r="DXN112" s="78"/>
      <c r="DXO112" s="78"/>
      <c r="DXP112" s="78"/>
      <c r="DXQ112" s="78"/>
      <c r="DXR112" s="78"/>
      <c r="DXS112" s="78"/>
      <c r="DXT112" s="78"/>
      <c r="DXU112" s="78"/>
      <c r="DXV112" s="78"/>
      <c r="DXW112" s="78"/>
      <c r="DXX112" s="78"/>
      <c r="DXY112" s="78"/>
      <c r="DXZ112" s="78"/>
      <c r="DYA112" s="78"/>
      <c r="DYB112" s="78"/>
      <c r="DYC112" s="78"/>
      <c r="DYD112" s="78"/>
      <c r="DYE112" s="78"/>
      <c r="DYF112" s="78"/>
      <c r="DYG112" s="78"/>
      <c r="DYH112" s="78"/>
      <c r="DYI112" s="78"/>
      <c r="DYJ112" s="78"/>
      <c r="DYK112" s="78"/>
      <c r="DYL112" s="78"/>
      <c r="DYM112" s="78"/>
      <c r="DYN112" s="78"/>
      <c r="DYO112" s="78"/>
      <c r="DYP112" s="78"/>
      <c r="DYQ112" s="78"/>
      <c r="DYR112" s="78"/>
      <c r="DYS112" s="78"/>
      <c r="DYT112" s="78"/>
      <c r="DYU112" s="78"/>
      <c r="DYV112" s="78"/>
      <c r="DYW112" s="78"/>
      <c r="DYX112" s="78"/>
      <c r="DYY112" s="78"/>
      <c r="DYZ112" s="78"/>
      <c r="DZA112" s="78"/>
      <c r="DZB112" s="78"/>
      <c r="DZC112" s="78"/>
      <c r="DZD112" s="78"/>
      <c r="DZE112" s="78"/>
      <c r="DZF112" s="78"/>
      <c r="DZG112" s="78"/>
      <c r="DZH112" s="78"/>
      <c r="DZI112" s="78"/>
      <c r="DZJ112" s="78"/>
      <c r="DZK112" s="78"/>
      <c r="DZL112" s="78"/>
      <c r="DZM112" s="78"/>
      <c r="DZN112" s="78"/>
      <c r="DZO112" s="78"/>
      <c r="DZP112" s="78"/>
      <c r="DZQ112" s="78"/>
      <c r="DZR112" s="78"/>
      <c r="DZS112" s="78"/>
      <c r="DZT112" s="78"/>
      <c r="DZU112" s="78"/>
      <c r="DZV112" s="78"/>
      <c r="DZW112" s="78"/>
      <c r="DZX112" s="78"/>
      <c r="DZY112" s="78"/>
      <c r="DZZ112" s="78"/>
      <c r="EAA112" s="78"/>
      <c r="EAB112" s="78"/>
      <c r="EAC112" s="78"/>
      <c r="EAD112" s="78"/>
      <c r="EAE112" s="78"/>
      <c r="EAF112" s="78"/>
      <c r="EAG112" s="78"/>
      <c r="EAH112" s="78"/>
      <c r="EAI112" s="78"/>
      <c r="EAJ112" s="78"/>
      <c r="EAK112" s="78"/>
      <c r="EAL112" s="78"/>
      <c r="EAM112" s="78"/>
      <c r="EAN112" s="78"/>
      <c r="EAO112" s="78"/>
      <c r="EAP112" s="78"/>
      <c r="EAQ112" s="78"/>
      <c r="EAR112" s="78"/>
      <c r="EAS112" s="78"/>
      <c r="EAT112" s="78"/>
      <c r="EAU112" s="78"/>
      <c r="EAV112" s="78"/>
      <c r="EAW112" s="78"/>
      <c r="EAX112" s="78"/>
      <c r="EAY112" s="78"/>
      <c r="EAZ112" s="78"/>
      <c r="EBA112" s="78"/>
      <c r="EBB112" s="78"/>
      <c r="EBC112" s="78"/>
      <c r="EBD112" s="78"/>
      <c r="EBE112" s="78"/>
      <c r="EBF112" s="78"/>
      <c r="EBG112" s="78"/>
      <c r="EBH112" s="78"/>
      <c r="EBI112" s="78"/>
      <c r="EBJ112" s="78"/>
      <c r="EBK112" s="78"/>
      <c r="EBL112" s="78"/>
      <c r="EBM112" s="78"/>
      <c r="EBN112" s="78"/>
      <c r="EBO112" s="78"/>
      <c r="EBP112" s="78"/>
      <c r="EBQ112" s="78"/>
      <c r="EBR112" s="78"/>
      <c r="EBS112" s="78"/>
      <c r="EBT112" s="78"/>
      <c r="EBU112" s="78"/>
      <c r="EBV112" s="78"/>
      <c r="EBW112" s="78"/>
      <c r="EBX112" s="78"/>
      <c r="EBY112" s="78"/>
      <c r="EBZ112" s="78"/>
      <c r="ECA112" s="78"/>
      <c r="ECB112" s="78"/>
      <c r="ECC112" s="78"/>
      <c r="ECD112" s="78"/>
      <c r="ECE112" s="78"/>
      <c r="ECF112" s="78"/>
      <c r="ECG112" s="78"/>
      <c r="ECH112" s="78"/>
      <c r="ECI112" s="78"/>
      <c r="ECJ112" s="78"/>
      <c r="ECK112" s="78"/>
      <c r="ECL112" s="78"/>
      <c r="ECM112" s="78"/>
      <c r="ECN112" s="78"/>
      <c r="ECO112" s="78"/>
      <c r="ECP112" s="78"/>
      <c r="ECQ112" s="78"/>
      <c r="ECR112" s="78"/>
      <c r="ECS112" s="78"/>
      <c r="ECT112" s="78"/>
      <c r="ECU112" s="78"/>
      <c r="ECV112" s="78"/>
      <c r="ECW112" s="78"/>
      <c r="ECX112" s="78"/>
      <c r="ECY112" s="78"/>
      <c r="ECZ112" s="78"/>
      <c r="EDA112" s="78"/>
      <c r="EDB112" s="78"/>
      <c r="EDC112" s="78"/>
      <c r="EDD112" s="78"/>
      <c r="EDE112" s="78"/>
      <c r="EDF112" s="78"/>
      <c r="EDG112" s="78"/>
      <c r="EDH112" s="78"/>
      <c r="EDI112" s="78"/>
      <c r="EDJ112" s="78"/>
      <c r="EDK112" s="78"/>
      <c r="EDL112" s="78"/>
      <c r="EDM112" s="78"/>
      <c r="EDN112" s="78"/>
      <c r="EDO112" s="78"/>
      <c r="EDP112" s="78"/>
      <c r="EDQ112" s="78"/>
      <c r="EDR112" s="78"/>
      <c r="EDS112" s="78"/>
      <c r="EDT112" s="78"/>
      <c r="EDU112" s="78"/>
      <c r="EDV112" s="78"/>
      <c r="EDW112" s="78"/>
      <c r="EDX112" s="78"/>
      <c r="EDY112" s="78"/>
      <c r="EDZ112" s="78"/>
      <c r="EEA112" s="78"/>
      <c r="EEB112" s="78"/>
      <c r="EEC112" s="78"/>
      <c r="EED112" s="78"/>
      <c r="EEE112" s="78"/>
      <c r="EEF112" s="78"/>
      <c r="EEG112" s="78"/>
      <c r="EEH112" s="78"/>
      <c r="EEI112" s="78"/>
      <c r="EEJ112" s="78"/>
      <c r="EEK112" s="78"/>
      <c r="EEL112" s="78"/>
      <c r="EEM112" s="78"/>
      <c r="EEN112" s="78"/>
      <c r="EEO112" s="78"/>
      <c r="EEP112" s="78"/>
      <c r="EEQ112" s="78"/>
      <c r="EER112" s="78"/>
      <c r="EES112" s="78"/>
      <c r="EET112" s="78"/>
      <c r="EEU112" s="78"/>
      <c r="EEV112" s="78"/>
      <c r="EEW112" s="78"/>
      <c r="EEX112" s="78"/>
      <c r="EEY112" s="78"/>
      <c r="EEZ112" s="78"/>
      <c r="EFA112" s="78"/>
      <c r="EFB112" s="78"/>
      <c r="EFC112" s="78"/>
      <c r="EFD112" s="78"/>
      <c r="EFE112" s="78"/>
      <c r="EFF112" s="78"/>
      <c r="EFG112" s="78"/>
      <c r="EFH112" s="78"/>
      <c r="EFI112" s="78"/>
      <c r="EFJ112" s="78"/>
      <c r="EFK112" s="78"/>
      <c r="EFL112" s="78"/>
      <c r="EFM112" s="78"/>
      <c r="EFN112" s="78"/>
      <c r="EFO112" s="78"/>
      <c r="EFP112" s="78"/>
      <c r="EFQ112" s="78"/>
      <c r="EFR112" s="78"/>
      <c r="EFS112" s="78"/>
      <c r="EFT112" s="78"/>
      <c r="EFU112" s="78"/>
      <c r="EFV112" s="78"/>
      <c r="EFW112" s="78"/>
      <c r="EFX112" s="78"/>
      <c r="EFY112" s="78"/>
      <c r="EFZ112" s="78"/>
      <c r="EGA112" s="78"/>
      <c r="EGB112" s="78"/>
      <c r="EGC112" s="78"/>
      <c r="EGD112" s="78"/>
      <c r="EGE112" s="78"/>
      <c r="EGF112" s="78"/>
      <c r="EGG112" s="78"/>
      <c r="EGH112" s="78"/>
      <c r="EGI112" s="78"/>
      <c r="EGJ112" s="78"/>
      <c r="EGK112" s="78"/>
      <c r="EGL112" s="78"/>
      <c r="EGM112" s="78"/>
      <c r="EGN112" s="78"/>
      <c r="EGO112" s="78"/>
      <c r="EGP112" s="78"/>
      <c r="EGQ112" s="78"/>
      <c r="EGR112" s="78"/>
      <c r="EGS112" s="78"/>
      <c r="EGT112" s="78"/>
      <c r="EGU112" s="78"/>
      <c r="EGV112" s="78"/>
      <c r="EGW112" s="78"/>
      <c r="EGX112" s="78"/>
      <c r="EGY112" s="78"/>
      <c r="EGZ112" s="78"/>
      <c r="EHA112" s="78"/>
      <c r="EHB112" s="78"/>
      <c r="EHC112" s="78"/>
      <c r="EHD112" s="78"/>
      <c r="EHE112" s="78"/>
      <c r="EHF112" s="78"/>
      <c r="EHG112" s="78"/>
      <c r="EHH112" s="78"/>
      <c r="EHI112" s="78"/>
      <c r="EHJ112" s="78"/>
      <c r="EHK112" s="78"/>
      <c r="EHL112" s="78"/>
      <c r="EHM112" s="78"/>
      <c r="EHN112" s="78"/>
      <c r="EHO112" s="78"/>
      <c r="EHP112" s="78"/>
      <c r="EHQ112" s="78"/>
      <c r="EHR112" s="78"/>
      <c r="EHS112" s="78"/>
      <c r="EHT112" s="78"/>
      <c r="EHU112" s="78"/>
      <c r="EHV112" s="78"/>
      <c r="EHW112" s="78"/>
      <c r="EHX112" s="78"/>
      <c r="EHY112" s="78"/>
      <c r="EHZ112" s="78"/>
      <c r="EIA112" s="78"/>
      <c r="EIB112" s="78"/>
      <c r="EIC112" s="78"/>
      <c r="EID112" s="78"/>
      <c r="EIE112" s="78"/>
      <c r="EIF112" s="78"/>
      <c r="EIG112" s="78"/>
      <c r="EIH112" s="78"/>
      <c r="EII112" s="78"/>
      <c r="EIJ112" s="78"/>
      <c r="EIK112" s="78"/>
      <c r="EIL112" s="78"/>
      <c r="EIM112" s="78"/>
      <c r="EIN112" s="78"/>
      <c r="EIO112" s="78"/>
      <c r="EIP112" s="78"/>
      <c r="EIQ112" s="78"/>
      <c r="EIR112" s="78"/>
      <c r="EIS112" s="78"/>
      <c r="EIT112" s="78"/>
      <c r="EIU112" s="78"/>
      <c r="EIV112" s="78"/>
      <c r="EIW112" s="78"/>
      <c r="EIX112" s="78"/>
      <c r="EIY112" s="78"/>
      <c r="EIZ112" s="78"/>
      <c r="EJA112" s="78"/>
      <c r="EJB112" s="78"/>
      <c r="EJC112" s="78"/>
      <c r="EJD112" s="78"/>
      <c r="EJE112" s="78"/>
      <c r="EJF112" s="78"/>
      <c r="EJG112" s="78"/>
      <c r="EJH112" s="78"/>
      <c r="EJI112" s="78"/>
      <c r="EJJ112" s="78"/>
      <c r="EJK112" s="78"/>
      <c r="EJL112" s="78"/>
      <c r="EJM112" s="78"/>
      <c r="EJN112" s="78"/>
      <c r="EJO112" s="78"/>
      <c r="EJP112" s="78"/>
      <c r="EJQ112" s="78"/>
      <c r="EJR112" s="78"/>
      <c r="EJS112" s="78"/>
      <c r="EJT112" s="78"/>
      <c r="EJU112" s="78"/>
      <c r="EJV112" s="78"/>
      <c r="EJW112" s="78"/>
      <c r="EJX112" s="78"/>
      <c r="EJY112" s="78"/>
      <c r="EJZ112" s="78"/>
      <c r="EKA112" s="78"/>
      <c r="EKB112" s="78"/>
      <c r="EKC112" s="78"/>
      <c r="EKD112" s="78"/>
      <c r="EKE112" s="78"/>
      <c r="EKF112" s="78"/>
      <c r="EKG112" s="78"/>
      <c r="EKH112" s="78"/>
      <c r="EKI112" s="78"/>
      <c r="EKJ112" s="78"/>
      <c r="EKK112" s="78"/>
      <c r="EKL112" s="78"/>
      <c r="EKM112" s="78"/>
      <c r="EKN112" s="78"/>
      <c r="EKO112" s="78"/>
      <c r="EKP112" s="78"/>
      <c r="EKQ112" s="78"/>
      <c r="EKR112" s="78"/>
      <c r="EKS112" s="78"/>
      <c r="EKT112" s="78"/>
      <c r="EKU112" s="78"/>
      <c r="EKV112" s="78"/>
      <c r="EKW112" s="78"/>
      <c r="EKX112" s="78"/>
      <c r="EKY112" s="78"/>
      <c r="EKZ112" s="78"/>
      <c r="ELA112" s="78"/>
      <c r="ELB112" s="78"/>
      <c r="ELC112" s="78"/>
      <c r="ELD112" s="78"/>
      <c r="ELE112" s="78"/>
      <c r="ELF112" s="78"/>
      <c r="ELG112" s="78"/>
      <c r="ELH112" s="78"/>
      <c r="ELI112" s="78"/>
      <c r="ELJ112" s="78"/>
      <c r="ELK112" s="78"/>
      <c r="ELL112" s="78"/>
      <c r="ELM112" s="78"/>
      <c r="ELN112" s="78"/>
      <c r="ELO112" s="78"/>
      <c r="ELP112" s="78"/>
      <c r="ELQ112" s="78"/>
      <c r="ELR112" s="78"/>
      <c r="ELS112" s="78"/>
      <c r="ELT112" s="78"/>
      <c r="ELU112" s="78"/>
      <c r="ELV112" s="78"/>
      <c r="ELW112" s="78"/>
      <c r="ELX112" s="78"/>
      <c r="ELY112" s="78"/>
      <c r="ELZ112" s="78"/>
      <c r="EMA112" s="78"/>
      <c r="EMB112" s="78"/>
      <c r="EMC112" s="78"/>
      <c r="EMD112" s="78"/>
      <c r="EME112" s="78"/>
      <c r="EMF112" s="78"/>
      <c r="EMG112" s="78"/>
      <c r="EMH112" s="78"/>
      <c r="EMI112" s="78"/>
      <c r="EMJ112" s="78"/>
      <c r="EMK112" s="78"/>
      <c r="EML112" s="78"/>
      <c r="EMM112" s="78"/>
      <c r="EMN112" s="78"/>
      <c r="EMO112" s="78"/>
      <c r="EMP112" s="78"/>
      <c r="EMQ112" s="78"/>
      <c r="EMR112" s="78"/>
      <c r="EMS112" s="78"/>
      <c r="EMT112" s="78"/>
      <c r="EMU112" s="78"/>
      <c r="EMV112" s="78"/>
      <c r="EMW112" s="78"/>
      <c r="EMX112" s="78"/>
      <c r="EMY112" s="78"/>
      <c r="EMZ112" s="78"/>
      <c r="ENA112" s="78"/>
      <c r="ENB112" s="78"/>
      <c r="ENC112" s="78"/>
      <c r="END112" s="78"/>
      <c r="ENE112" s="78"/>
      <c r="ENF112" s="78"/>
      <c r="ENG112" s="78"/>
      <c r="ENH112" s="78"/>
      <c r="ENI112" s="78"/>
      <c r="ENJ112" s="78"/>
      <c r="ENK112" s="78"/>
      <c r="ENL112" s="78"/>
      <c r="ENM112" s="78"/>
      <c r="ENN112" s="78"/>
      <c r="ENO112" s="78"/>
      <c r="ENP112" s="78"/>
      <c r="ENQ112" s="78"/>
      <c r="ENR112" s="78"/>
      <c r="ENS112" s="78"/>
      <c r="ENT112" s="78"/>
      <c r="ENU112" s="78"/>
      <c r="ENV112" s="78"/>
      <c r="ENW112" s="78"/>
      <c r="ENX112" s="78"/>
      <c r="ENY112" s="78"/>
      <c r="ENZ112" s="78"/>
      <c r="EOA112" s="78"/>
      <c r="EOB112" s="78"/>
      <c r="EOC112" s="78"/>
      <c r="EOD112" s="78"/>
      <c r="EOE112" s="78"/>
      <c r="EOF112" s="78"/>
      <c r="EOG112" s="78"/>
      <c r="EOH112" s="78"/>
      <c r="EOI112" s="78"/>
      <c r="EOJ112" s="78"/>
      <c r="EOK112" s="78"/>
      <c r="EOL112" s="78"/>
      <c r="EOM112" s="78"/>
      <c r="EON112" s="78"/>
      <c r="EOO112" s="78"/>
      <c r="EOP112" s="78"/>
      <c r="EOQ112" s="78"/>
      <c r="EOR112" s="78"/>
      <c r="EOS112" s="78"/>
      <c r="EOT112" s="78"/>
      <c r="EOU112" s="78"/>
      <c r="EOV112" s="78"/>
      <c r="EOW112" s="78"/>
      <c r="EOX112" s="78"/>
      <c r="EOY112" s="78"/>
      <c r="EOZ112" s="78"/>
      <c r="EPA112" s="78"/>
      <c r="EPB112" s="78"/>
      <c r="EPC112" s="78"/>
      <c r="EPD112" s="78"/>
      <c r="EPE112" s="78"/>
      <c r="EPF112" s="78"/>
      <c r="EPG112" s="78"/>
      <c r="EPH112" s="78"/>
      <c r="EPI112" s="78"/>
      <c r="EPJ112" s="78"/>
      <c r="EPK112" s="78"/>
      <c r="EPL112" s="78"/>
      <c r="EPM112" s="78"/>
      <c r="EPN112" s="78"/>
      <c r="EPO112" s="78"/>
      <c r="EPP112" s="78"/>
      <c r="EPQ112" s="78"/>
      <c r="EPR112" s="78"/>
      <c r="EPS112" s="78"/>
      <c r="EPT112" s="78"/>
      <c r="EPU112" s="78"/>
      <c r="EPV112" s="78"/>
      <c r="EPW112" s="78"/>
      <c r="EPX112" s="78"/>
      <c r="EPY112" s="78"/>
      <c r="EPZ112" s="78"/>
      <c r="EQA112" s="78"/>
      <c r="EQB112" s="78"/>
      <c r="EQC112" s="78"/>
      <c r="EQD112" s="78"/>
      <c r="EQE112" s="78"/>
      <c r="EQF112" s="78"/>
      <c r="EQG112" s="78"/>
      <c r="EQH112" s="78"/>
      <c r="EQI112" s="78"/>
      <c r="EQJ112" s="78"/>
      <c r="EQK112" s="78"/>
      <c r="EQL112" s="78"/>
      <c r="EQM112" s="78"/>
      <c r="EQN112" s="78"/>
      <c r="EQO112" s="78"/>
      <c r="EQP112" s="78"/>
      <c r="EQQ112" s="78"/>
      <c r="EQR112" s="78"/>
      <c r="EQS112" s="78"/>
      <c r="EQT112" s="78"/>
      <c r="EQU112" s="78"/>
      <c r="EQV112" s="78"/>
      <c r="EQW112" s="78"/>
      <c r="EQX112" s="78"/>
      <c r="EQY112" s="78"/>
      <c r="EQZ112" s="78"/>
      <c r="ERA112" s="78"/>
      <c r="ERB112" s="78"/>
      <c r="ERC112" s="78"/>
      <c r="ERD112" s="78"/>
      <c r="ERE112" s="78"/>
      <c r="ERF112" s="78"/>
      <c r="ERG112" s="78"/>
      <c r="ERH112" s="78"/>
      <c r="ERI112" s="78"/>
      <c r="ERJ112" s="78"/>
      <c r="ERK112" s="78"/>
      <c r="ERL112" s="78"/>
      <c r="ERM112" s="78"/>
      <c r="ERN112" s="78"/>
      <c r="ERO112" s="78"/>
      <c r="ERP112" s="78"/>
      <c r="ERQ112" s="78"/>
      <c r="ERR112" s="78"/>
      <c r="ERS112" s="78"/>
      <c r="ERT112" s="78"/>
      <c r="ERU112" s="78"/>
      <c r="ERV112" s="78"/>
      <c r="ERW112" s="78"/>
      <c r="ERX112" s="78"/>
      <c r="ERY112" s="78"/>
      <c r="ERZ112" s="78"/>
      <c r="ESA112" s="78"/>
      <c r="ESB112" s="78"/>
      <c r="ESC112" s="78"/>
      <c r="ESD112" s="78"/>
      <c r="ESE112" s="78"/>
      <c r="ESF112" s="78"/>
      <c r="ESG112" s="78"/>
      <c r="ESH112" s="78"/>
      <c r="ESI112" s="78"/>
      <c r="ESJ112" s="78"/>
      <c r="ESK112" s="78"/>
      <c r="ESL112" s="78"/>
      <c r="ESM112" s="78"/>
      <c r="ESN112" s="78"/>
      <c r="ESO112" s="78"/>
      <c r="ESP112" s="78"/>
      <c r="ESQ112" s="78"/>
      <c r="ESR112" s="78"/>
      <c r="ESS112" s="78"/>
      <c r="EST112" s="78"/>
      <c r="ESU112" s="78"/>
      <c r="ESV112" s="78"/>
      <c r="ESW112" s="78"/>
      <c r="ESX112" s="78"/>
      <c r="ESY112" s="78"/>
      <c r="ESZ112" s="78"/>
      <c r="ETA112" s="78"/>
      <c r="ETB112" s="78"/>
      <c r="ETC112" s="78"/>
      <c r="ETD112" s="78"/>
      <c r="ETE112" s="78"/>
      <c r="ETF112" s="78"/>
      <c r="ETG112" s="78"/>
      <c r="ETH112" s="78"/>
      <c r="ETI112" s="78"/>
      <c r="ETJ112" s="78"/>
      <c r="ETK112" s="78"/>
      <c r="ETL112" s="78"/>
      <c r="ETM112" s="78"/>
      <c r="ETN112" s="78"/>
      <c r="ETO112" s="78"/>
      <c r="ETP112" s="78"/>
      <c r="ETQ112" s="78"/>
      <c r="ETR112" s="78"/>
      <c r="ETS112" s="78"/>
      <c r="ETT112" s="78"/>
      <c r="ETU112" s="78"/>
      <c r="ETV112" s="78"/>
      <c r="ETW112" s="78"/>
      <c r="ETX112" s="78"/>
      <c r="ETY112" s="78"/>
      <c r="ETZ112" s="78"/>
      <c r="EUA112" s="78"/>
      <c r="EUB112" s="78"/>
      <c r="EUC112" s="78"/>
      <c r="EUD112" s="78"/>
      <c r="EUE112" s="78"/>
      <c r="EUF112" s="78"/>
      <c r="EUG112" s="78"/>
      <c r="EUH112" s="78"/>
      <c r="EUI112" s="78"/>
      <c r="EUJ112" s="78"/>
      <c r="EUK112" s="78"/>
      <c r="EUL112" s="78"/>
      <c r="EUM112" s="78"/>
      <c r="EUN112" s="78"/>
      <c r="EUO112" s="78"/>
      <c r="EUP112" s="78"/>
      <c r="EUQ112" s="78"/>
      <c r="EUR112" s="78"/>
      <c r="EUS112" s="78"/>
      <c r="EUT112" s="78"/>
      <c r="EUU112" s="78"/>
      <c r="EUV112" s="78"/>
      <c r="EUW112" s="78"/>
      <c r="EUX112" s="78"/>
      <c r="EUY112" s="78"/>
      <c r="EUZ112" s="78"/>
      <c r="EVA112" s="78"/>
      <c r="EVB112" s="78"/>
      <c r="EVC112" s="78"/>
      <c r="EVD112" s="78"/>
      <c r="EVE112" s="78"/>
      <c r="EVF112" s="78"/>
      <c r="EVG112" s="78"/>
      <c r="EVH112" s="78"/>
      <c r="EVI112" s="78"/>
      <c r="EVJ112" s="78"/>
      <c r="EVK112" s="78"/>
      <c r="EVL112" s="78"/>
      <c r="EVM112" s="78"/>
      <c r="EVN112" s="78"/>
      <c r="EVO112" s="78"/>
      <c r="EVP112" s="78"/>
      <c r="EVQ112" s="78"/>
      <c r="EVR112" s="78"/>
      <c r="EVS112" s="78"/>
      <c r="EVT112" s="78"/>
      <c r="EVU112" s="78"/>
      <c r="EVV112" s="78"/>
      <c r="EVW112" s="78"/>
      <c r="EVX112" s="78"/>
      <c r="EVY112" s="78"/>
      <c r="EVZ112" s="78"/>
      <c r="EWA112" s="78"/>
      <c r="EWB112" s="78"/>
      <c r="EWC112" s="78"/>
      <c r="EWD112" s="78"/>
      <c r="EWE112" s="78"/>
      <c r="EWF112" s="78"/>
      <c r="EWG112" s="78"/>
      <c r="EWH112" s="78"/>
      <c r="EWI112" s="78"/>
      <c r="EWJ112" s="78"/>
      <c r="EWK112" s="78"/>
      <c r="EWL112" s="78"/>
      <c r="EWM112" s="78"/>
      <c r="EWN112" s="78"/>
      <c r="EWO112" s="78"/>
      <c r="EWP112" s="78"/>
      <c r="EWQ112" s="78"/>
      <c r="EWR112" s="78"/>
      <c r="EWS112" s="78"/>
      <c r="EWT112" s="78"/>
      <c r="EWU112" s="78"/>
      <c r="EWV112" s="78"/>
      <c r="EWW112" s="78"/>
      <c r="EWX112" s="78"/>
      <c r="EWY112" s="78"/>
      <c r="EWZ112" s="78"/>
      <c r="EXA112" s="78"/>
      <c r="EXB112" s="78"/>
      <c r="EXC112" s="78"/>
      <c r="EXD112" s="78"/>
      <c r="EXE112" s="78"/>
      <c r="EXF112" s="78"/>
      <c r="EXG112" s="78"/>
      <c r="EXH112" s="78"/>
      <c r="EXI112" s="78"/>
      <c r="EXJ112" s="78"/>
      <c r="EXK112" s="78"/>
      <c r="EXL112" s="78"/>
      <c r="EXM112" s="78"/>
      <c r="EXN112" s="78"/>
      <c r="EXO112" s="78"/>
      <c r="EXP112" s="78"/>
      <c r="EXQ112" s="78"/>
      <c r="EXR112" s="78"/>
      <c r="EXS112" s="78"/>
      <c r="EXT112" s="78"/>
      <c r="EXU112" s="78"/>
      <c r="EXV112" s="78"/>
      <c r="EXW112" s="78"/>
      <c r="EXX112" s="78"/>
      <c r="EXY112" s="78"/>
      <c r="EXZ112" s="78"/>
      <c r="EYA112" s="78"/>
      <c r="EYB112" s="78"/>
      <c r="EYC112" s="78"/>
      <c r="EYD112" s="78"/>
      <c r="EYE112" s="78"/>
      <c r="EYF112" s="78"/>
      <c r="EYG112" s="78"/>
      <c r="EYH112" s="78"/>
      <c r="EYI112" s="78"/>
      <c r="EYJ112" s="78"/>
      <c r="EYK112" s="78"/>
      <c r="EYL112" s="78"/>
      <c r="EYM112" s="78"/>
      <c r="EYN112" s="78"/>
      <c r="EYO112" s="78"/>
      <c r="EYP112" s="78"/>
      <c r="EYQ112" s="78"/>
      <c r="EYR112" s="78"/>
      <c r="EYS112" s="78"/>
      <c r="EYT112" s="78"/>
      <c r="EYU112" s="78"/>
      <c r="EYV112" s="78"/>
      <c r="EYW112" s="78"/>
      <c r="EYX112" s="78"/>
      <c r="EYY112" s="78"/>
      <c r="EYZ112" s="78"/>
      <c r="EZA112" s="78"/>
      <c r="EZB112" s="78"/>
      <c r="EZC112" s="78"/>
      <c r="EZD112" s="78"/>
      <c r="EZE112" s="78"/>
      <c r="EZF112" s="78"/>
      <c r="EZG112" s="78"/>
      <c r="EZH112" s="78"/>
      <c r="EZI112" s="78"/>
      <c r="EZJ112" s="78"/>
      <c r="EZK112" s="78"/>
      <c r="EZL112" s="78"/>
      <c r="EZM112" s="78"/>
      <c r="EZN112" s="78"/>
      <c r="EZO112" s="78"/>
      <c r="EZP112" s="78"/>
      <c r="EZQ112" s="78"/>
      <c r="EZR112" s="78"/>
      <c r="EZS112" s="78"/>
      <c r="EZT112" s="78"/>
      <c r="EZU112" s="78"/>
      <c r="EZV112" s="78"/>
      <c r="EZW112" s="78"/>
      <c r="EZX112" s="78"/>
      <c r="EZY112" s="78"/>
      <c r="EZZ112" s="78"/>
      <c r="FAA112" s="78"/>
      <c r="FAB112" s="78"/>
      <c r="FAC112" s="78"/>
      <c r="FAD112" s="78"/>
      <c r="FAE112" s="78"/>
      <c r="FAF112" s="78"/>
      <c r="FAG112" s="78"/>
      <c r="FAH112" s="78"/>
      <c r="FAI112" s="78"/>
      <c r="FAJ112" s="78"/>
      <c r="FAK112" s="78"/>
      <c r="FAL112" s="78"/>
      <c r="FAM112" s="78"/>
      <c r="FAN112" s="78"/>
      <c r="FAO112" s="78"/>
      <c r="FAP112" s="78"/>
      <c r="FAQ112" s="78"/>
      <c r="FAR112" s="78"/>
      <c r="FAS112" s="78"/>
      <c r="FAT112" s="78"/>
      <c r="FAU112" s="78"/>
      <c r="FAV112" s="78"/>
      <c r="FAW112" s="78"/>
      <c r="FAX112" s="78"/>
      <c r="FAY112" s="78"/>
      <c r="FAZ112" s="78"/>
      <c r="FBA112" s="78"/>
      <c r="FBB112" s="78"/>
      <c r="FBC112" s="78"/>
      <c r="FBD112" s="78"/>
      <c r="FBE112" s="78"/>
      <c r="FBF112" s="78"/>
      <c r="FBG112" s="78"/>
      <c r="FBH112" s="78"/>
      <c r="FBI112" s="78"/>
      <c r="FBJ112" s="78"/>
      <c r="FBK112" s="78"/>
      <c r="FBL112" s="78"/>
      <c r="FBM112" s="78"/>
      <c r="FBN112" s="78"/>
      <c r="FBO112" s="78"/>
      <c r="FBP112" s="78"/>
      <c r="FBQ112" s="78"/>
      <c r="FBR112" s="78"/>
      <c r="FBS112" s="78"/>
      <c r="FBT112" s="78"/>
      <c r="FBU112" s="78"/>
      <c r="FBV112" s="78"/>
      <c r="FBW112" s="78"/>
      <c r="FBX112" s="78"/>
      <c r="FBY112" s="78"/>
      <c r="FBZ112" s="78"/>
      <c r="FCA112" s="78"/>
      <c r="FCB112" s="78"/>
      <c r="FCC112" s="78"/>
      <c r="FCD112" s="78"/>
      <c r="FCE112" s="78"/>
      <c r="FCF112" s="78"/>
      <c r="FCG112" s="78"/>
      <c r="FCH112" s="78"/>
      <c r="FCI112" s="78"/>
      <c r="FCJ112" s="78"/>
      <c r="FCK112" s="78"/>
      <c r="FCL112" s="78"/>
      <c r="FCM112" s="78"/>
      <c r="FCN112" s="78"/>
      <c r="FCO112" s="78"/>
      <c r="FCP112" s="78"/>
      <c r="FCQ112" s="78"/>
      <c r="FCR112" s="78"/>
      <c r="FCS112" s="78"/>
      <c r="FCT112" s="78"/>
      <c r="FCU112" s="78"/>
      <c r="FCV112" s="78"/>
      <c r="FCW112" s="78"/>
      <c r="FCX112" s="78"/>
      <c r="FCY112" s="78"/>
      <c r="FCZ112" s="78"/>
      <c r="FDA112" s="78"/>
      <c r="FDB112" s="78"/>
      <c r="FDC112" s="78"/>
      <c r="FDD112" s="78"/>
      <c r="FDE112" s="78"/>
      <c r="FDF112" s="78"/>
      <c r="FDG112" s="78"/>
      <c r="FDH112" s="78"/>
      <c r="FDI112" s="78"/>
      <c r="FDJ112" s="78"/>
      <c r="FDK112" s="78"/>
      <c r="FDL112" s="78"/>
      <c r="FDM112" s="78"/>
      <c r="FDN112" s="78"/>
      <c r="FDO112" s="78"/>
      <c r="FDP112" s="78"/>
      <c r="FDQ112" s="78"/>
      <c r="FDR112" s="78"/>
      <c r="FDS112" s="78"/>
      <c r="FDT112" s="78"/>
      <c r="FDU112" s="78"/>
      <c r="FDV112" s="78"/>
      <c r="FDW112" s="78"/>
      <c r="FDX112" s="78"/>
      <c r="FDY112" s="78"/>
      <c r="FDZ112" s="78"/>
      <c r="FEA112" s="78"/>
      <c r="FEB112" s="78"/>
      <c r="FEC112" s="78"/>
      <c r="FED112" s="78"/>
      <c r="FEE112" s="78"/>
      <c r="FEF112" s="78"/>
      <c r="FEG112" s="78"/>
      <c r="FEH112" s="78"/>
      <c r="FEI112" s="78"/>
      <c r="FEJ112" s="78"/>
      <c r="FEK112" s="78"/>
      <c r="FEL112" s="78"/>
      <c r="FEM112" s="78"/>
      <c r="FEN112" s="78"/>
      <c r="FEO112" s="78"/>
      <c r="FEP112" s="78"/>
      <c r="FEQ112" s="78"/>
      <c r="FER112" s="78"/>
      <c r="FES112" s="78"/>
      <c r="FET112" s="78"/>
      <c r="FEU112" s="78"/>
      <c r="FEV112" s="78"/>
      <c r="FEW112" s="78"/>
      <c r="FEX112" s="78"/>
      <c r="FEY112" s="78"/>
      <c r="FEZ112" s="78"/>
      <c r="FFA112" s="78"/>
      <c r="FFB112" s="78"/>
      <c r="FFC112" s="78"/>
      <c r="FFD112" s="78"/>
      <c r="FFE112" s="78"/>
      <c r="FFF112" s="78"/>
      <c r="FFG112" s="78"/>
      <c r="FFH112" s="78"/>
      <c r="FFI112" s="78"/>
      <c r="FFJ112" s="78"/>
      <c r="FFK112" s="78"/>
      <c r="FFL112" s="78"/>
      <c r="FFM112" s="78"/>
      <c r="FFN112" s="78"/>
      <c r="FFO112" s="78"/>
      <c r="FFP112" s="78"/>
      <c r="FFQ112" s="78"/>
      <c r="FFR112" s="78"/>
      <c r="FFS112" s="78"/>
      <c r="FFT112" s="78"/>
      <c r="FFU112" s="78"/>
      <c r="FFV112" s="78"/>
      <c r="FFW112" s="78"/>
      <c r="FFX112" s="78"/>
      <c r="FFY112" s="78"/>
      <c r="FFZ112" s="78"/>
      <c r="FGA112" s="78"/>
      <c r="FGB112" s="78"/>
      <c r="FGC112" s="78"/>
      <c r="FGD112" s="78"/>
      <c r="FGE112" s="78"/>
      <c r="FGF112" s="78"/>
      <c r="FGG112" s="78"/>
      <c r="FGH112" s="78"/>
      <c r="FGI112" s="78"/>
      <c r="FGJ112" s="78"/>
      <c r="FGK112" s="78"/>
      <c r="FGL112" s="78"/>
      <c r="FGM112" s="78"/>
      <c r="FGN112" s="78"/>
      <c r="FGO112" s="78"/>
      <c r="FGP112" s="78"/>
      <c r="FGQ112" s="78"/>
      <c r="FGR112" s="78"/>
      <c r="FGS112" s="78"/>
      <c r="FGT112" s="78"/>
      <c r="FGU112" s="78"/>
      <c r="FGV112" s="78"/>
      <c r="FGW112" s="78"/>
      <c r="FGX112" s="78"/>
      <c r="FGY112" s="78"/>
      <c r="FGZ112" s="78"/>
      <c r="FHA112" s="78"/>
      <c r="FHB112" s="78"/>
      <c r="FHC112" s="78"/>
      <c r="FHD112" s="78"/>
      <c r="FHE112" s="78"/>
      <c r="FHF112" s="78"/>
      <c r="FHG112" s="78"/>
      <c r="FHH112" s="78"/>
      <c r="FHI112" s="78"/>
      <c r="FHJ112" s="78"/>
      <c r="FHK112" s="78"/>
      <c r="FHL112" s="78"/>
      <c r="FHM112" s="78"/>
      <c r="FHN112" s="78"/>
      <c r="FHO112" s="78"/>
      <c r="FHP112" s="78"/>
      <c r="FHQ112" s="78"/>
      <c r="FHR112" s="78"/>
      <c r="FHS112" s="78"/>
      <c r="FHT112" s="78"/>
      <c r="FHU112" s="78"/>
      <c r="FHV112" s="78"/>
      <c r="FHW112" s="78"/>
      <c r="FHX112" s="78"/>
      <c r="FHY112" s="78"/>
      <c r="FHZ112" s="78"/>
      <c r="FIA112" s="78"/>
      <c r="FIB112" s="78"/>
      <c r="FIC112" s="78"/>
      <c r="FID112" s="78"/>
      <c r="FIE112" s="78"/>
      <c r="FIF112" s="78"/>
      <c r="FIG112" s="78"/>
      <c r="FIH112" s="78"/>
      <c r="FII112" s="78"/>
      <c r="FIJ112" s="78"/>
      <c r="FIK112" s="78"/>
      <c r="FIL112" s="78"/>
      <c r="FIM112" s="78"/>
      <c r="FIN112" s="78"/>
      <c r="FIO112" s="78"/>
      <c r="FIP112" s="78"/>
      <c r="FIQ112" s="78"/>
      <c r="FIR112" s="78"/>
      <c r="FIS112" s="78"/>
      <c r="FIT112" s="78"/>
      <c r="FIU112" s="78"/>
      <c r="FIV112" s="78"/>
      <c r="FIW112" s="78"/>
      <c r="FIX112" s="78"/>
      <c r="FIY112" s="78"/>
      <c r="FIZ112" s="78"/>
      <c r="FJA112" s="78"/>
      <c r="FJB112" s="78"/>
      <c r="FJC112" s="78"/>
      <c r="FJD112" s="78"/>
      <c r="FJE112" s="78"/>
      <c r="FJF112" s="78"/>
      <c r="FJG112" s="78"/>
      <c r="FJH112" s="78"/>
      <c r="FJI112" s="78"/>
      <c r="FJJ112" s="78"/>
      <c r="FJK112" s="78"/>
      <c r="FJL112" s="78"/>
      <c r="FJM112" s="78"/>
      <c r="FJN112" s="78"/>
      <c r="FJO112" s="78"/>
      <c r="FJP112" s="78"/>
      <c r="FJQ112" s="78"/>
      <c r="FJR112" s="78"/>
      <c r="FJS112" s="78"/>
      <c r="FJT112" s="78"/>
      <c r="FJU112" s="78"/>
      <c r="FJV112" s="78"/>
      <c r="FJW112" s="78"/>
      <c r="FJX112" s="78"/>
      <c r="FJY112" s="78"/>
      <c r="FJZ112" s="78"/>
      <c r="FKA112" s="78"/>
      <c r="FKB112" s="78"/>
      <c r="FKC112" s="78"/>
      <c r="FKD112" s="78"/>
      <c r="FKE112" s="78"/>
      <c r="FKF112" s="78"/>
      <c r="FKG112" s="78"/>
      <c r="FKH112" s="78"/>
      <c r="FKI112" s="78"/>
      <c r="FKJ112" s="78"/>
      <c r="FKK112" s="78"/>
      <c r="FKL112" s="78"/>
      <c r="FKM112" s="78"/>
      <c r="FKN112" s="78"/>
      <c r="FKO112" s="78"/>
      <c r="FKP112" s="78"/>
      <c r="FKQ112" s="78"/>
      <c r="FKR112" s="78"/>
      <c r="FKS112" s="78"/>
      <c r="FKT112" s="78"/>
      <c r="FKU112" s="78"/>
      <c r="FKV112" s="78"/>
      <c r="FKW112" s="78"/>
      <c r="FKX112" s="78"/>
      <c r="FKY112" s="78"/>
      <c r="FKZ112" s="78"/>
      <c r="FLA112" s="78"/>
      <c r="FLB112" s="78"/>
      <c r="FLC112" s="78"/>
      <c r="FLD112" s="78"/>
      <c r="FLE112" s="78"/>
      <c r="FLF112" s="78"/>
      <c r="FLG112" s="78"/>
      <c r="FLH112" s="78"/>
      <c r="FLI112" s="78"/>
      <c r="FLJ112" s="78"/>
      <c r="FLK112" s="78"/>
      <c r="FLL112" s="78"/>
      <c r="FLM112" s="78"/>
      <c r="FLN112" s="78"/>
      <c r="FLO112" s="78"/>
      <c r="FLP112" s="78"/>
      <c r="FLQ112" s="78"/>
      <c r="FLR112" s="78"/>
      <c r="FLS112" s="78"/>
      <c r="FLT112" s="78"/>
      <c r="FLU112" s="78"/>
      <c r="FLV112" s="78"/>
      <c r="FLW112" s="78"/>
      <c r="FLX112" s="78"/>
      <c r="FLY112" s="78"/>
      <c r="FLZ112" s="78"/>
      <c r="FMA112" s="78"/>
      <c r="FMB112" s="78"/>
      <c r="FMC112" s="78"/>
      <c r="FMD112" s="78"/>
      <c r="FME112" s="78"/>
      <c r="FMF112" s="78"/>
      <c r="FMG112" s="78"/>
      <c r="FMH112" s="78"/>
      <c r="FMI112" s="78"/>
      <c r="FMJ112" s="78"/>
      <c r="FMK112" s="78"/>
      <c r="FML112" s="78"/>
      <c r="FMM112" s="78"/>
      <c r="FMN112" s="78"/>
      <c r="FMO112" s="78"/>
      <c r="FMP112" s="78"/>
      <c r="FMQ112" s="78"/>
      <c r="FMR112" s="78"/>
      <c r="FMS112" s="78"/>
      <c r="FMT112" s="78"/>
      <c r="FMU112" s="78"/>
      <c r="FMV112" s="78"/>
      <c r="FMW112" s="78"/>
      <c r="FMX112" s="78"/>
      <c r="FMY112" s="78"/>
      <c r="FMZ112" s="78"/>
      <c r="FNA112" s="78"/>
      <c r="FNB112" s="78"/>
      <c r="FNC112" s="78"/>
      <c r="FND112" s="78"/>
      <c r="FNE112" s="78"/>
      <c r="FNF112" s="78"/>
      <c r="FNG112" s="78"/>
      <c r="FNH112" s="78"/>
      <c r="FNI112" s="78"/>
      <c r="FNJ112" s="78"/>
      <c r="FNK112" s="78"/>
      <c r="FNL112" s="78"/>
      <c r="FNM112" s="78"/>
      <c r="FNN112" s="78"/>
      <c r="FNO112" s="78"/>
      <c r="FNP112" s="78"/>
      <c r="FNQ112" s="78"/>
      <c r="FNR112" s="78"/>
      <c r="FNS112" s="78"/>
      <c r="FNT112" s="78"/>
      <c r="FNU112" s="78"/>
      <c r="FNV112" s="78"/>
      <c r="FNW112" s="78"/>
      <c r="FNX112" s="78"/>
      <c r="FNY112" s="78"/>
      <c r="FNZ112" s="78"/>
      <c r="FOA112" s="78"/>
      <c r="FOB112" s="78"/>
      <c r="FOC112" s="78"/>
      <c r="FOD112" s="78"/>
      <c r="FOE112" s="78"/>
      <c r="FOF112" s="78"/>
      <c r="FOG112" s="78"/>
      <c r="FOH112" s="78"/>
      <c r="FOI112" s="78"/>
      <c r="FOJ112" s="78"/>
      <c r="FOK112" s="78"/>
      <c r="FOL112" s="78"/>
      <c r="FOM112" s="78"/>
      <c r="FON112" s="78"/>
      <c r="FOO112" s="78"/>
      <c r="FOP112" s="78"/>
      <c r="FOQ112" s="78"/>
      <c r="FOR112" s="78"/>
      <c r="FOS112" s="78"/>
      <c r="FOT112" s="78"/>
      <c r="FOU112" s="78"/>
      <c r="FOV112" s="78"/>
      <c r="FOW112" s="78"/>
      <c r="FOX112" s="78"/>
      <c r="FOY112" s="78"/>
      <c r="FOZ112" s="78"/>
      <c r="FPA112" s="78"/>
      <c r="FPB112" s="78"/>
      <c r="FPC112" s="78"/>
      <c r="FPD112" s="78"/>
      <c r="FPE112" s="78"/>
      <c r="FPF112" s="78"/>
      <c r="FPG112" s="78"/>
      <c r="FPH112" s="78"/>
      <c r="FPI112" s="78"/>
      <c r="FPJ112" s="78"/>
      <c r="FPK112" s="78"/>
      <c r="FPL112" s="78"/>
      <c r="FPM112" s="78"/>
      <c r="FPN112" s="78"/>
      <c r="FPO112" s="78"/>
      <c r="FPP112" s="78"/>
      <c r="FPQ112" s="78"/>
      <c r="FPR112" s="78"/>
      <c r="FPS112" s="78"/>
      <c r="FPT112" s="78"/>
      <c r="FPU112" s="78"/>
      <c r="FPV112" s="78"/>
      <c r="FPW112" s="78"/>
      <c r="FPX112" s="78"/>
      <c r="FPY112" s="78"/>
      <c r="FPZ112" s="78"/>
      <c r="FQA112" s="78"/>
      <c r="FQB112" s="78"/>
      <c r="FQC112" s="78"/>
      <c r="FQD112" s="78"/>
      <c r="FQE112" s="78"/>
      <c r="FQF112" s="78"/>
      <c r="FQG112" s="78"/>
      <c r="FQH112" s="78"/>
      <c r="FQI112" s="78"/>
      <c r="FQJ112" s="78"/>
      <c r="FQK112" s="78"/>
      <c r="FQL112" s="78"/>
      <c r="FQM112" s="78"/>
      <c r="FQN112" s="78"/>
      <c r="FQO112" s="78"/>
      <c r="FQP112" s="78"/>
      <c r="FQQ112" s="78"/>
      <c r="FQR112" s="78"/>
      <c r="FQS112" s="78"/>
      <c r="FQT112" s="78"/>
      <c r="FQU112" s="78"/>
      <c r="FQV112" s="78"/>
      <c r="FQW112" s="78"/>
      <c r="FQX112" s="78"/>
      <c r="FQY112" s="78"/>
      <c r="FQZ112" s="78"/>
      <c r="FRA112" s="78"/>
      <c r="FRB112" s="78"/>
      <c r="FRC112" s="78"/>
      <c r="FRD112" s="78"/>
      <c r="FRE112" s="78"/>
      <c r="FRF112" s="78"/>
      <c r="FRG112" s="78"/>
      <c r="FRH112" s="78"/>
      <c r="FRI112" s="78"/>
      <c r="FRJ112" s="78"/>
      <c r="FRK112" s="78"/>
      <c r="FRL112" s="78"/>
      <c r="FRM112" s="78"/>
      <c r="FRN112" s="78"/>
      <c r="FRO112" s="78"/>
      <c r="FRP112" s="78"/>
      <c r="FRQ112" s="78"/>
      <c r="FRR112" s="78"/>
      <c r="FRS112" s="78"/>
      <c r="FRT112" s="78"/>
      <c r="FRU112" s="78"/>
      <c r="FRV112" s="78"/>
      <c r="FRW112" s="78"/>
      <c r="FRX112" s="78"/>
      <c r="FRY112" s="78"/>
      <c r="FRZ112" s="78"/>
      <c r="FSA112" s="78"/>
      <c r="FSB112" s="78"/>
      <c r="FSC112" s="78"/>
      <c r="FSD112" s="78"/>
      <c r="FSE112" s="78"/>
      <c r="FSF112" s="78"/>
      <c r="FSG112" s="78"/>
      <c r="FSH112" s="78"/>
      <c r="FSI112" s="78"/>
      <c r="FSJ112" s="78"/>
      <c r="FSK112" s="78"/>
      <c r="FSL112" s="78"/>
      <c r="FSM112" s="78"/>
      <c r="FSN112" s="78"/>
      <c r="FSO112" s="78"/>
      <c r="FSP112" s="78"/>
      <c r="FSQ112" s="78"/>
      <c r="FSR112" s="78"/>
      <c r="FSS112" s="78"/>
      <c r="FST112" s="78"/>
      <c r="FSU112" s="78"/>
      <c r="FSV112" s="78"/>
      <c r="FSW112" s="78"/>
      <c r="FSX112" s="78"/>
      <c r="FSY112" s="78"/>
      <c r="FSZ112" s="78"/>
      <c r="FTA112" s="78"/>
      <c r="FTB112" s="78"/>
      <c r="FTC112" s="78"/>
      <c r="FTD112" s="78"/>
      <c r="FTE112" s="78"/>
      <c r="FTF112" s="78"/>
      <c r="FTG112" s="78"/>
      <c r="FTH112" s="78"/>
      <c r="FTI112" s="78"/>
      <c r="FTJ112" s="78"/>
      <c r="FTK112" s="78"/>
      <c r="FTL112" s="78"/>
      <c r="FTM112" s="78"/>
      <c r="FTN112" s="78"/>
      <c r="FTO112" s="78"/>
      <c r="FTP112" s="78"/>
      <c r="FTQ112" s="78"/>
      <c r="FTR112" s="78"/>
      <c r="FTS112" s="78"/>
      <c r="FTT112" s="78"/>
      <c r="FTU112" s="78"/>
      <c r="FTV112" s="78"/>
      <c r="FTW112" s="78"/>
      <c r="FTX112" s="78"/>
      <c r="FTY112" s="78"/>
      <c r="FTZ112" s="78"/>
      <c r="FUA112" s="78"/>
      <c r="FUB112" s="78"/>
      <c r="FUC112" s="78"/>
      <c r="FUD112" s="78"/>
      <c r="FUE112" s="78"/>
      <c r="FUF112" s="78"/>
      <c r="FUG112" s="78"/>
      <c r="FUH112" s="78"/>
      <c r="FUI112" s="78"/>
      <c r="FUJ112" s="78"/>
      <c r="FUK112" s="78"/>
      <c r="FUL112" s="78"/>
      <c r="FUM112" s="78"/>
      <c r="FUN112" s="78"/>
      <c r="FUO112" s="78"/>
      <c r="FUP112" s="78"/>
      <c r="FUQ112" s="78"/>
      <c r="FUR112" s="78"/>
      <c r="FUS112" s="78"/>
      <c r="FUT112" s="78"/>
      <c r="FUU112" s="78"/>
      <c r="FUV112" s="78"/>
      <c r="FUW112" s="78"/>
      <c r="FUX112" s="78"/>
      <c r="FUY112" s="78"/>
      <c r="FUZ112" s="78"/>
      <c r="FVA112" s="78"/>
      <c r="FVB112" s="78"/>
      <c r="FVC112" s="78"/>
      <c r="FVD112" s="78"/>
      <c r="FVE112" s="78"/>
      <c r="FVF112" s="78"/>
      <c r="FVG112" s="78"/>
      <c r="FVH112" s="78"/>
      <c r="FVI112" s="78"/>
      <c r="FVJ112" s="78"/>
      <c r="FVK112" s="78"/>
      <c r="FVL112" s="78"/>
      <c r="FVM112" s="78"/>
      <c r="FVN112" s="78"/>
      <c r="FVO112" s="78"/>
      <c r="FVP112" s="78"/>
      <c r="FVQ112" s="78"/>
      <c r="FVR112" s="78"/>
      <c r="FVS112" s="78"/>
      <c r="FVT112" s="78"/>
      <c r="FVU112" s="78"/>
      <c r="FVV112" s="78"/>
      <c r="FVW112" s="78"/>
      <c r="FVX112" s="78"/>
      <c r="FVY112" s="78"/>
      <c r="FVZ112" s="78"/>
      <c r="FWA112" s="78"/>
      <c r="FWB112" s="78"/>
      <c r="FWC112" s="78"/>
      <c r="FWD112" s="78"/>
      <c r="FWE112" s="78"/>
      <c r="FWF112" s="78"/>
      <c r="FWG112" s="78"/>
      <c r="FWH112" s="78"/>
      <c r="FWI112" s="78"/>
      <c r="FWJ112" s="78"/>
      <c r="FWK112" s="78"/>
      <c r="FWL112" s="78"/>
      <c r="FWM112" s="78"/>
      <c r="FWN112" s="78"/>
      <c r="FWO112" s="78"/>
      <c r="FWP112" s="78"/>
      <c r="FWQ112" s="78"/>
      <c r="FWR112" s="78"/>
      <c r="FWS112" s="78"/>
      <c r="FWT112" s="78"/>
      <c r="FWU112" s="78"/>
      <c r="FWV112" s="78"/>
      <c r="FWW112" s="78"/>
      <c r="FWX112" s="78"/>
      <c r="FWY112" s="78"/>
      <c r="FWZ112" s="78"/>
      <c r="FXA112" s="78"/>
      <c r="FXB112" s="78"/>
      <c r="FXC112" s="78"/>
      <c r="FXD112" s="78"/>
      <c r="FXE112" s="78"/>
      <c r="FXF112" s="78"/>
      <c r="FXG112" s="78"/>
      <c r="FXH112" s="78"/>
      <c r="FXI112" s="78"/>
      <c r="FXJ112" s="78"/>
      <c r="FXK112" s="78"/>
      <c r="FXL112" s="78"/>
      <c r="FXM112" s="78"/>
      <c r="FXN112" s="78"/>
      <c r="FXO112" s="78"/>
      <c r="FXP112" s="78"/>
      <c r="FXQ112" s="78"/>
      <c r="FXR112" s="78"/>
      <c r="FXS112" s="78"/>
      <c r="FXT112" s="78"/>
      <c r="FXU112" s="78"/>
      <c r="FXV112" s="78"/>
      <c r="FXW112" s="78"/>
      <c r="FXX112" s="78"/>
      <c r="FXY112" s="78"/>
      <c r="FXZ112" s="78"/>
      <c r="FYA112" s="78"/>
      <c r="FYB112" s="78"/>
      <c r="FYC112" s="78"/>
      <c r="FYD112" s="78"/>
      <c r="FYE112" s="78"/>
      <c r="FYF112" s="78"/>
      <c r="FYG112" s="78"/>
      <c r="FYH112" s="78"/>
      <c r="FYI112" s="78"/>
      <c r="FYJ112" s="78"/>
      <c r="FYK112" s="78"/>
      <c r="FYL112" s="78"/>
      <c r="FYM112" s="78"/>
      <c r="FYN112" s="78"/>
      <c r="FYO112" s="78"/>
      <c r="FYP112" s="78"/>
      <c r="FYQ112" s="78"/>
      <c r="FYR112" s="78"/>
      <c r="FYS112" s="78"/>
      <c r="FYT112" s="78"/>
      <c r="FYU112" s="78"/>
      <c r="FYV112" s="78"/>
      <c r="FYW112" s="78"/>
      <c r="FYX112" s="78"/>
      <c r="FYY112" s="78"/>
      <c r="FYZ112" s="78"/>
      <c r="FZA112" s="78"/>
      <c r="FZB112" s="78"/>
      <c r="FZC112" s="78"/>
      <c r="FZD112" s="78"/>
      <c r="FZE112" s="78"/>
      <c r="FZF112" s="78"/>
      <c r="FZG112" s="78"/>
      <c r="FZH112" s="78"/>
      <c r="FZI112" s="78"/>
      <c r="FZJ112" s="78"/>
      <c r="FZK112" s="78"/>
      <c r="FZL112" s="78"/>
      <c r="FZM112" s="78"/>
      <c r="FZN112" s="78"/>
      <c r="FZO112" s="78"/>
      <c r="FZP112" s="78"/>
      <c r="FZQ112" s="78"/>
      <c r="FZR112" s="78"/>
      <c r="FZS112" s="78"/>
      <c r="FZT112" s="78"/>
      <c r="FZU112" s="78"/>
      <c r="FZV112" s="78"/>
      <c r="FZW112" s="78"/>
      <c r="FZX112" s="78"/>
      <c r="FZY112" s="78"/>
      <c r="FZZ112" s="78"/>
      <c r="GAA112" s="78"/>
      <c r="GAB112" s="78"/>
      <c r="GAC112" s="78"/>
      <c r="GAD112" s="78"/>
      <c r="GAE112" s="78"/>
      <c r="GAF112" s="78"/>
      <c r="GAG112" s="78"/>
      <c r="GAH112" s="78"/>
      <c r="GAI112" s="78"/>
      <c r="GAJ112" s="78"/>
      <c r="GAK112" s="78"/>
      <c r="GAL112" s="78"/>
      <c r="GAM112" s="78"/>
      <c r="GAN112" s="78"/>
      <c r="GAO112" s="78"/>
      <c r="GAP112" s="78"/>
      <c r="GAQ112" s="78"/>
      <c r="GAR112" s="78"/>
      <c r="GAS112" s="78"/>
      <c r="GAT112" s="78"/>
      <c r="GAU112" s="78"/>
      <c r="GAV112" s="78"/>
      <c r="GAW112" s="78"/>
      <c r="GAX112" s="78"/>
      <c r="GAY112" s="78"/>
      <c r="GAZ112" s="78"/>
      <c r="GBA112" s="78"/>
      <c r="GBB112" s="78"/>
      <c r="GBC112" s="78"/>
      <c r="GBD112" s="78"/>
      <c r="GBE112" s="78"/>
      <c r="GBF112" s="78"/>
      <c r="GBG112" s="78"/>
      <c r="GBH112" s="78"/>
      <c r="GBI112" s="78"/>
      <c r="GBJ112" s="78"/>
      <c r="GBK112" s="78"/>
      <c r="GBL112" s="78"/>
      <c r="GBM112" s="78"/>
      <c r="GBN112" s="78"/>
      <c r="GBO112" s="78"/>
      <c r="GBP112" s="78"/>
      <c r="GBQ112" s="78"/>
      <c r="GBR112" s="78"/>
      <c r="GBS112" s="78"/>
      <c r="GBT112" s="78"/>
      <c r="GBU112" s="78"/>
      <c r="GBV112" s="78"/>
      <c r="GBW112" s="78"/>
      <c r="GBX112" s="78"/>
      <c r="GBY112" s="78"/>
      <c r="GBZ112" s="78"/>
      <c r="GCA112" s="78"/>
      <c r="GCB112" s="78"/>
      <c r="GCC112" s="78"/>
      <c r="GCD112" s="78"/>
      <c r="GCE112" s="78"/>
      <c r="GCF112" s="78"/>
      <c r="GCG112" s="78"/>
      <c r="GCH112" s="78"/>
      <c r="GCI112" s="78"/>
      <c r="GCJ112" s="78"/>
      <c r="GCK112" s="78"/>
      <c r="GCL112" s="78"/>
      <c r="GCM112" s="78"/>
      <c r="GCN112" s="78"/>
      <c r="GCO112" s="78"/>
      <c r="GCP112" s="78"/>
      <c r="GCQ112" s="78"/>
      <c r="GCR112" s="78"/>
      <c r="GCS112" s="78"/>
      <c r="GCT112" s="78"/>
      <c r="GCU112" s="78"/>
      <c r="GCV112" s="78"/>
      <c r="GCW112" s="78"/>
      <c r="GCX112" s="78"/>
      <c r="GCY112" s="78"/>
      <c r="GCZ112" s="78"/>
      <c r="GDA112" s="78"/>
      <c r="GDB112" s="78"/>
      <c r="GDC112" s="78"/>
      <c r="GDD112" s="78"/>
      <c r="GDE112" s="78"/>
      <c r="GDF112" s="78"/>
      <c r="GDG112" s="78"/>
      <c r="GDH112" s="78"/>
      <c r="GDI112" s="78"/>
      <c r="GDJ112" s="78"/>
      <c r="GDK112" s="78"/>
      <c r="GDL112" s="78"/>
      <c r="GDM112" s="78"/>
      <c r="GDN112" s="78"/>
      <c r="GDO112" s="78"/>
      <c r="GDP112" s="78"/>
      <c r="GDQ112" s="78"/>
      <c r="GDR112" s="78"/>
      <c r="GDS112" s="78"/>
      <c r="GDT112" s="78"/>
      <c r="GDU112" s="78"/>
      <c r="GDV112" s="78"/>
      <c r="GDW112" s="78"/>
      <c r="GDX112" s="78"/>
      <c r="GDY112" s="78"/>
      <c r="GDZ112" s="78"/>
      <c r="GEA112" s="78"/>
      <c r="GEB112" s="78"/>
      <c r="GEC112" s="78"/>
      <c r="GED112" s="78"/>
      <c r="GEE112" s="78"/>
      <c r="GEF112" s="78"/>
      <c r="GEG112" s="78"/>
      <c r="GEH112" s="78"/>
      <c r="GEI112" s="78"/>
      <c r="GEJ112" s="78"/>
      <c r="GEK112" s="78"/>
      <c r="GEL112" s="78"/>
      <c r="GEM112" s="78"/>
      <c r="GEN112" s="78"/>
      <c r="GEO112" s="78"/>
      <c r="GEP112" s="78"/>
      <c r="GEQ112" s="78"/>
      <c r="GER112" s="78"/>
      <c r="GES112" s="78"/>
      <c r="GET112" s="78"/>
      <c r="GEU112" s="78"/>
      <c r="GEV112" s="78"/>
      <c r="GEW112" s="78"/>
      <c r="GEX112" s="78"/>
      <c r="GEY112" s="78"/>
      <c r="GEZ112" s="78"/>
      <c r="GFA112" s="78"/>
      <c r="GFB112" s="78"/>
      <c r="GFC112" s="78"/>
      <c r="GFD112" s="78"/>
      <c r="GFE112" s="78"/>
      <c r="GFF112" s="78"/>
      <c r="GFG112" s="78"/>
      <c r="GFH112" s="78"/>
      <c r="GFI112" s="78"/>
      <c r="GFJ112" s="78"/>
      <c r="GFK112" s="78"/>
      <c r="GFL112" s="78"/>
      <c r="GFM112" s="78"/>
      <c r="GFN112" s="78"/>
      <c r="GFO112" s="78"/>
      <c r="GFP112" s="78"/>
      <c r="GFQ112" s="78"/>
      <c r="GFR112" s="78"/>
      <c r="GFS112" s="78"/>
      <c r="GFT112" s="78"/>
      <c r="GFU112" s="78"/>
      <c r="GFV112" s="78"/>
      <c r="GFW112" s="78"/>
      <c r="GFX112" s="78"/>
      <c r="GFY112" s="78"/>
      <c r="GFZ112" s="78"/>
      <c r="GGA112" s="78"/>
      <c r="GGB112" s="78"/>
      <c r="GGC112" s="78"/>
      <c r="GGD112" s="78"/>
      <c r="GGE112" s="78"/>
      <c r="GGF112" s="78"/>
      <c r="GGG112" s="78"/>
      <c r="GGH112" s="78"/>
      <c r="GGI112" s="78"/>
      <c r="GGJ112" s="78"/>
      <c r="GGK112" s="78"/>
      <c r="GGL112" s="78"/>
      <c r="GGM112" s="78"/>
      <c r="GGN112" s="78"/>
      <c r="GGO112" s="78"/>
      <c r="GGP112" s="78"/>
      <c r="GGQ112" s="78"/>
      <c r="GGR112" s="78"/>
      <c r="GGS112" s="78"/>
      <c r="GGT112" s="78"/>
      <c r="GGU112" s="78"/>
      <c r="GGV112" s="78"/>
      <c r="GGW112" s="78"/>
      <c r="GGX112" s="78"/>
      <c r="GGY112" s="78"/>
      <c r="GGZ112" s="78"/>
      <c r="GHA112" s="78"/>
      <c r="GHB112" s="78"/>
      <c r="GHC112" s="78"/>
      <c r="GHD112" s="78"/>
      <c r="GHE112" s="78"/>
      <c r="GHF112" s="78"/>
      <c r="GHG112" s="78"/>
      <c r="GHH112" s="78"/>
      <c r="GHI112" s="78"/>
      <c r="GHJ112" s="78"/>
      <c r="GHK112" s="78"/>
      <c r="GHL112" s="78"/>
      <c r="GHM112" s="78"/>
      <c r="GHN112" s="78"/>
      <c r="GHO112" s="78"/>
      <c r="GHP112" s="78"/>
      <c r="GHQ112" s="78"/>
      <c r="GHR112" s="78"/>
      <c r="GHS112" s="78"/>
      <c r="GHT112" s="78"/>
      <c r="GHU112" s="78"/>
      <c r="GHV112" s="78"/>
      <c r="GHW112" s="78"/>
      <c r="GHX112" s="78"/>
      <c r="GHY112" s="78"/>
      <c r="GHZ112" s="78"/>
      <c r="GIA112" s="78"/>
      <c r="GIB112" s="78"/>
      <c r="GIC112" s="78"/>
      <c r="GID112" s="78"/>
      <c r="GIE112" s="78"/>
      <c r="GIF112" s="78"/>
      <c r="GIG112" s="78"/>
      <c r="GIH112" s="78"/>
      <c r="GII112" s="78"/>
      <c r="GIJ112" s="78"/>
      <c r="GIK112" s="78"/>
      <c r="GIL112" s="78"/>
      <c r="GIM112" s="78"/>
      <c r="GIN112" s="78"/>
      <c r="GIO112" s="78"/>
      <c r="GIP112" s="78"/>
      <c r="GIQ112" s="78"/>
      <c r="GIR112" s="78"/>
      <c r="GIS112" s="78"/>
      <c r="GIT112" s="78"/>
      <c r="GIU112" s="78"/>
      <c r="GIV112" s="78"/>
      <c r="GIW112" s="78"/>
      <c r="GIX112" s="78"/>
      <c r="GIY112" s="78"/>
      <c r="GIZ112" s="78"/>
      <c r="GJA112" s="78"/>
      <c r="GJB112" s="78"/>
      <c r="GJC112" s="78"/>
      <c r="GJD112" s="78"/>
      <c r="GJE112" s="78"/>
      <c r="GJF112" s="78"/>
      <c r="GJG112" s="78"/>
      <c r="GJH112" s="78"/>
      <c r="GJI112" s="78"/>
      <c r="GJJ112" s="78"/>
      <c r="GJK112" s="78"/>
      <c r="GJL112" s="78"/>
      <c r="GJM112" s="78"/>
      <c r="GJN112" s="78"/>
      <c r="GJO112" s="78"/>
      <c r="GJP112" s="78"/>
      <c r="GJQ112" s="78"/>
      <c r="GJR112" s="78"/>
      <c r="GJS112" s="78"/>
      <c r="GJT112" s="78"/>
      <c r="GJU112" s="78"/>
      <c r="GJV112" s="78"/>
      <c r="GJW112" s="78"/>
      <c r="GJX112" s="78"/>
      <c r="GJY112" s="78"/>
      <c r="GJZ112" s="78"/>
      <c r="GKA112" s="78"/>
      <c r="GKB112" s="78"/>
      <c r="GKC112" s="78"/>
      <c r="GKD112" s="78"/>
      <c r="GKE112" s="78"/>
      <c r="GKF112" s="78"/>
      <c r="GKG112" s="78"/>
      <c r="GKH112" s="78"/>
      <c r="GKI112" s="78"/>
      <c r="GKJ112" s="78"/>
      <c r="GKK112" s="78"/>
      <c r="GKL112" s="78"/>
      <c r="GKM112" s="78"/>
      <c r="GKN112" s="78"/>
      <c r="GKO112" s="78"/>
      <c r="GKP112" s="78"/>
      <c r="GKQ112" s="78"/>
      <c r="GKR112" s="78"/>
      <c r="GKS112" s="78"/>
      <c r="GKT112" s="78"/>
      <c r="GKU112" s="78"/>
      <c r="GKV112" s="78"/>
      <c r="GKW112" s="78"/>
      <c r="GKX112" s="78"/>
      <c r="GKY112" s="78"/>
      <c r="GKZ112" s="78"/>
      <c r="GLA112" s="78"/>
      <c r="GLB112" s="78"/>
      <c r="GLC112" s="78"/>
      <c r="GLD112" s="78"/>
      <c r="GLE112" s="78"/>
      <c r="GLF112" s="78"/>
      <c r="GLG112" s="78"/>
      <c r="GLH112" s="78"/>
      <c r="GLI112" s="78"/>
      <c r="GLJ112" s="78"/>
      <c r="GLK112" s="78"/>
      <c r="GLL112" s="78"/>
      <c r="GLM112" s="78"/>
      <c r="GLN112" s="78"/>
      <c r="GLO112" s="78"/>
      <c r="GLP112" s="78"/>
      <c r="GLQ112" s="78"/>
      <c r="GLR112" s="78"/>
      <c r="GLS112" s="78"/>
      <c r="GLT112" s="78"/>
      <c r="GLU112" s="78"/>
      <c r="GLV112" s="78"/>
      <c r="GLW112" s="78"/>
      <c r="GLX112" s="78"/>
      <c r="GLY112" s="78"/>
      <c r="GLZ112" s="78"/>
      <c r="GMA112" s="78"/>
      <c r="GMB112" s="78"/>
      <c r="GMC112" s="78"/>
      <c r="GMD112" s="78"/>
      <c r="GME112" s="78"/>
      <c r="GMF112" s="78"/>
      <c r="GMG112" s="78"/>
      <c r="GMH112" s="78"/>
      <c r="GMI112" s="78"/>
      <c r="GMJ112" s="78"/>
      <c r="GMK112" s="78"/>
      <c r="GML112" s="78"/>
      <c r="GMM112" s="78"/>
      <c r="GMN112" s="78"/>
      <c r="GMO112" s="78"/>
      <c r="GMP112" s="78"/>
      <c r="GMQ112" s="78"/>
      <c r="GMR112" s="78"/>
      <c r="GMS112" s="78"/>
      <c r="GMT112" s="78"/>
      <c r="GMU112" s="78"/>
      <c r="GMV112" s="78"/>
      <c r="GMW112" s="78"/>
      <c r="GMX112" s="78"/>
      <c r="GMY112" s="78"/>
      <c r="GMZ112" s="78"/>
      <c r="GNA112" s="78"/>
      <c r="GNB112" s="78"/>
      <c r="GNC112" s="78"/>
      <c r="GND112" s="78"/>
      <c r="GNE112" s="78"/>
      <c r="GNF112" s="78"/>
      <c r="GNG112" s="78"/>
      <c r="GNH112" s="78"/>
      <c r="GNI112" s="78"/>
      <c r="GNJ112" s="78"/>
      <c r="GNK112" s="78"/>
      <c r="GNL112" s="78"/>
      <c r="GNM112" s="78"/>
      <c r="GNN112" s="78"/>
      <c r="GNO112" s="78"/>
      <c r="GNP112" s="78"/>
      <c r="GNQ112" s="78"/>
      <c r="GNR112" s="78"/>
      <c r="GNS112" s="78"/>
      <c r="GNT112" s="78"/>
      <c r="GNU112" s="78"/>
      <c r="GNV112" s="78"/>
      <c r="GNW112" s="78"/>
      <c r="GNX112" s="78"/>
      <c r="GNY112" s="78"/>
      <c r="GNZ112" s="78"/>
      <c r="GOA112" s="78"/>
      <c r="GOB112" s="78"/>
      <c r="GOC112" s="78"/>
      <c r="GOD112" s="78"/>
      <c r="GOE112" s="78"/>
      <c r="GOF112" s="78"/>
      <c r="GOG112" s="78"/>
      <c r="GOH112" s="78"/>
      <c r="GOI112" s="78"/>
      <c r="GOJ112" s="78"/>
      <c r="GOK112" s="78"/>
      <c r="GOL112" s="78"/>
      <c r="GOM112" s="78"/>
      <c r="GON112" s="78"/>
      <c r="GOO112" s="78"/>
      <c r="GOP112" s="78"/>
      <c r="GOQ112" s="78"/>
      <c r="GOR112" s="78"/>
      <c r="GOS112" s="78"/>
      <c r="GOT112" s="78"/>
      <c r="GOU112" s="78"/>
      <c r="GOV112" s="78"/>
      <c r="GOW112" s="78"/>
      <c r="GOX112" s="78"/>
      <c r="GOY112" s="78"/>
      <c r="GOZ112" s="78"/>
      <c r="GPA112" s="78"/>
      <c r="GPB112" s="78"/>
      <c r="GPC112" s="78"/>
      <c r="GPD112" s="78"/>
      <c r="GPE112" s="78"/>
      <c r="GPF112" s="78"/>
      <c r="GPG112" s="78"/>
      <c r="GPH112" s="78"/>
      <c r="GPI112" s="78"/>
      <c r="GPJ112" s="78"/>
      <c r="GPK112" s="78"/>
      <c r="GPL112" s="78"/>
      <c r="GPM112" s="78"/>
      <c r="GPN112" s="78"/>
      <c r="GPO112" s="78"/>
      <c r="GPP112" s="78"/>
      <c r="GPQ112" s="78"/>
      <c r="GPR112" s="78"/>
      <c r="GPS112" s="78"/>
      <c r="GPT112" s="78"/>
      <c r="GPU112" s="78"/>
      <c r="GPV112" s="78"/>
      <c r="GPW112" s="78"/>
      <c r="GPX112" s="78"/>
      <c r="GPY112" s="78"/>
      <c r="GPZ112" s="78"/>
      <c r="GQA112" s="78"/>
      <c r="GQB112" s="78"/>
      <c r="GQC112" s="78"/>
      <c r="GQD112" s="78"/>
      <c r="GQE112" s="78"/>
      <c r="GQF112" s="78"/>
      <c r="GQG112" s="78"/>
      <c r="GQH112" s="78"/>
      <c r="GQI112" s="78"/>
      <c r="GQJ112" s="78"/>
      <c r="GQK112" s="78"/>
      <c r="GQL112" s="78"/>
      <c r="GQM112" s="78"/>
      <c r="GQN112" s="78"/>
      <c r="GQO112" s="78"/>
      <c r="GQP112" s="78"/>
      <c r="GQQ112" s="78"/>
      <c r="GQR112" s="78"/>
      <c r="GQS112" s="78"/>
      <c r="GQT112" s="78"/>
      <c r="GQU112" s="78"/>
      <c r="GQV112" s="78"/>
      <c r="GQW112" s="78"/>
      <c r="GQX112" s="78"/>
      <c r="GQY112" s="78"/>
      <c r="GQZ112" s="78"/>
      <c r="GRA112" s="78"/>
      <c r="GRB112" s="78"/>
      <c r="GRC112" s="78"/>
      <c r="GRD112" s="78"/>
      <c r="GRE112" s="78"/>
      <c r="GRF112" s="78"/>
      <c r="GRG112" s="78"/>
      <c r="GRH112" s="78"/>
      <c r="GRI112" s="78"/>
      <c r="GRJ112" s="78"/>
      <c r="GRK112" s="78"/>
      <c r="GRL112" s="78"/>
      <c r="GRM112" s="78"/>
      <c r="GRN112" s="78"/>
      <c r="GRO112" s="78"/>
      <c r="GRP112" s="78"/>
      <c r="GRQ112" s="78"/>
      <c r="GRR112" s="78"/>
      <c r="GRS112" s="78"/>
      <c r="GRT112" s="78"/>
      <c r="GRU112" s="78"/>
      <c r="GRV112" s="78"/>
      <c r="GRW112" s="78"/>
      <c r="GRX112" s="78"/>
      <c r="GRY112" s="78"/>
      <c r="GRZ112" s="78"/>
      <c r="GSA112" s="78"/>
      <c r="GSB112" s="78"/>
      <c r="GSC112" s="78"/>
      <c r="GSD112" s="78"/>
      <c r="GSE112" s="78"/>
      <c r="GSF112" s="78"/>
      <c r="GSG112" s="78"/>
      <c r="GSH112" s="78"/>
      <c r="GSI112" s="78"/>
      <c r="GSJ112" s="78"/>
      <c r="GSK112" s="78"/>
      <c r="GSL112" s="78"/>
      <c r="GSM112" s="78"/>
      <c r="GSN112" s="78"/>
      <c r="GSO112" s="78"/>
      <c r="GSP112" s="78"/>
      <c r="GSQ112" s="78"/>
      <c r="GSR112" s="78"/>
      <c r="GSS112" s="78"/>
      <c r="GST112" s="78"/>
      <c r="GSU112" s="78"/>
      <c r="GSV112" s="78"/>
      <c r="GSW112" s="78"/>
      <c r="GSX112" s="78"/>
      <c r="GSY112" s="78"/>
      <c r="GSZ112" s="78"/>
      <c r="GTA112" s="78"/>
      <c r="GTB112" s="78"/>
      <c r="GTC112" s="78"/>
      <c r="GTD112" s="78"/>
      <c r="GTE112" s="78"/>
      <c r="GTF112" s="78"/>
      <c r="GTG112" s="78"/>
      <c r="GTH112" s="78"/>
      <c r="GTI112" s="78"/>
      <c r="GTJ112" s="78"/>
      <c r="GTK112" s="78"/>
      <c r="GTL112" s="78"/>
      <c r="GTM112" s="78"/>
      <c r="GTN112" s="78"/>
      <c r="GTO112" s="78"/>
      <c r="GTP112" s="78"/>
      <c r="GTQ112" s="78"/>
      <c r="GTR112" s="78"/>
      <c r="GTS112" s="78"/>
      <c r="GTT112" s="78"/>
      <c r="GTU112" s="78"/>
      <c r="GTV112" s="78"/>
      <c r="GTW112" s="78"/>
      <c r="GTX112" s="78"/>
      <c r="GTY112" s="78"/>
      <c r="GTZ112" s="78"/>
      <c r="GUA112" s="78"/>
      <c r="GUB112" s="78"/>
      <c r="GUC112" s="78"/>
      <c r="GUD112" s="78"/>
      <c r="GUE112" s="78"/>
      <c r="GUF112" s="78"/>
      <c r="GUG112" s="78"/>
      <c r="GUH112" s="78"/>
      <c r="GUI112" s="78"/>
      <c r="GUJ112" s="78"/>
      <c r="GUK112" s="78"/>
      <c r="GUL112" s="78"/>
      <c r="GUM112" s="78"/>
      <c r="GUN112" s="78"/>
      <c r="GUO112" s="78"/>
      <c r="GUP112" s="78"/>
      <c r="GUQ112" s="78"/>
      <c r="GUR112" s="78"/>
      <c r="GUS112" s="78"/>
      <c r="GUT112" s="78"/>
      <c r="GUU112" s="78"/>
      <c r="GUV112" s="78"/>
      <c r="GUW112" s="78"/>
      <c r="GUX112" s="78"/>
      <c r="GUY112" s="78"/>
      <c r="GUZ112" s="78"/>
      <c r="GVA112" s="78"/>
      <c r="GVB112" s="78"/>
      <c r="GVC112" s="78"/>
      <c r="GVD112" s="78"/>
      <c r="GVE112" s="78"/>
      <c r="GVF112" s="78"/>
      <c r="GVG112" s="78"/>
      <c r="GVH112" s="78"/>
      <c r="GVI112" s="78"/>
      <c r="GVJ112" s="78"/>
      <c r="GVK112" s="78"/>
      <c r="GVL112" s="78"/>
      <c r="GVM112" s="78"/>
      <c r="GVN112" s="78"/>
      <c r="GVO112" s="78"/>
      <c r="GVP112" s="78"/>
      <c r="GVQ112" s="78"/>
      <c r="GVR112" s="78"/>
      <c r="GVS112" s="78"/>
      <c r="GVT112" s="78"/>
      <c r="GVU112" s="78"/>
      <c r="GVV112" s="78"/>
      <c r="GVW112" s="78"/>
      <c r="GVX112" s="78"/>
      <c r="GVY112" s="78"/>
      <c r="GVZ112" s="78"/>
      <c r="GWA112" s="78"/>
      <c r="GWB112" s="78"/>
      <c r="GWC112" s="78"/>
      <c r="GWD112" s="78"/>
      <c r="GWE112" s="78"/>
      <c r="GWF112" s="78"/>
      <c r="GWG112" s="78"/>
      <c r="GWH112" s="78"/>
      <c r="GWI112" s="78"/>
      <c r="GWJ112" s="78"/>
      <c r="GWK112" s="78"/>
      <c r="GWL112" s="78"/>
      <c r="GWM112" s="78"/>
      <c r="GWN112" s="78"/>
      <c r="GWO112" s="78"/>
      <c r="GWP112" s="78"/>
      <c r="GWQ112" s="78"/>
      <c r="GWR112" s="78"/>
      <c r="GWS112" s="78"/>
      <c r="GWT112" s="78"/>
      <c r="GWU112" s="78"/>
      <c r="GWV112" s="78"/>
      <c r="GWW112" s="78"/>
      <c r="GWX112" s="78"/>
      <c r="GWY112" s="78"/>
      <c r="GWZ112" s="78"/>
      <c r="GXA112" s="78"/>
      <c r="GXB112" s="78"/>
      <c r="GXC112" s="78"/>
      <c r="GXD112" s="78"/>
      <c r="GXE112" s="78"/>
      <c r="GXF112" s="78"/>
      <c r="GXG112" s="78"/>
      <c r="GXH112" s="78"/>
      <c r="GXI112" s="78"/>
      <c r="GXJ112" s="78"/>
      <c r="GXK112" s="78"/>
      <c r="GXL112" s="78"/>
      <c r="GXM112" s="78"/>
      <c r="GXN112" s="78"/>
      <c r="GXO112" s="78"/>
      <c r="GXP112" s="78"/>
      <c r="GXQ112" s="78"/>
      <c r="GXR112" s="78"/>
      <c r="GXS112" s="78"/>
      <c r="GXT112" s="78"/>
      <c r="GXU112" s="78"/>
      <c r="GXV112" s="78"/>
      <c r="GXW112" s="78"/>
      <c r="GXX112" s="78"/>
      <c r="GXY112" s="78"/>
      <c r="GXZ112" s="78"/>
      <c r="GYA112" s="78"/>
      <c r="GYB112" s="78"/>
      <c r="GYC112" s="78"/>
      <c r="GYD112" s="78"/>
      <c r="GYE112" s="78"/>
      <c r="GYF112" s="78"/>
      <c r="GYG112" s="78"/>
      <c r="GYH112" s="78"/>
      <c r="GYI112" s="78"/>
      <c r="GYJ112" s="78"/>
      <c r="GYK112" s="78"/>
      <c r="GYL112" s="78"/>
      <c r="GYM112" s="78"/>
      <c r="GYN112" s="78"/>
      <c r="GYO112" s="78"/>
      <c r="GYP112" s="78"/>
      <c r="GYQ112" s="78"/>
      <c r="GYR112" s="78"/>
      <c r="GYS112" s="78"/>
      <c r="GYT112" s="78"/>
      <c r="GYU112" s="78"/>
      <c r="GYV112" s="78"/>
      <c r="GYW112" s="78"/>
      <c r="GYX112" s="78"/>
      <c r="GYY112" s="78"/>
      <c r="GYZ112" s="78"/>
      <c r="GZA112" s="78"/>
      <c r="GZB112" s="78"/>
      <c r="GZC112" s="78"/>
      <c r="GZD112" s="78"/>
      <c r="GZE112" s="78"/>
      <c r="GZF112" s="78"/>
      <c r="GZG112" s="78"/>
      <c r="GZH112" s="78"/>
      <c r="GZI112" s="78"/>
      <c r="GZJ112" s="78"/>
      <c r="GZK112" s="78"/>
      <c r="GZL112" s="78"/>
      <c r="GZM112" s="78"/>
      <c r="GZN112" s="78"/>
      <c r="GZO112" s="78"/>
      <c r="GZP112" s="78"/>
      <c r="GZQ112" s="78"/>
      <c r="GZR112" s="78"/>
      <c r="GZS112" s="78"/>
      <c r="GZT112" s="78"/>
      <c r="GZU112" s="78"/>
      <c r="GZV112" s="78"/>
      <c r="GZW112" s="78"/>
      <c r="GZX112" s="78"/>
      <c r="GZY112" s="78"/>
      <c r="GZZ112" s="78"/>
      <c r="HAA112" s="78"/>
      <c r="HAB112" s="78"/>
      <c r="HAC112" s="78"/>
      <c r="HAD112" s="78"/>
      <c r="HAE112" s="78"/>
      <c r="HAF112" s="78"/>
      <c r="HAG112" s="78"/>
      <c r="HAH112" s="78"/>
      <c r="HAI112" s="78"/>
      <c r="HAJ112" s="78"/>
      <c r="HAK112" s="78"/>
      <c r="HAL112" s="78"/>
      <c r="HAM112" s="78"/>
      <c r="HAN112" s="78"/>
      <c r="HAO112" s="78"/>
      <c r="HAP112" s="78"/>
      <c r="HAQ112" s="78"/>
      <c r="HAR112" s="78"/>
      <c r="HAS112" s="78"/>
      <c r="HAT112" s="78"/>
      <c r="HAU112" s="78"/>
      <c r="HAV112" s="78"/>
      <c r="HAW112" s="78"/>
      <c r="HAX112" s="78"/>
      <c r="HAY112" s="78"/>
      <c r="HAZ112" s="78"/>
      <c r="HBA112" s="78"/>
      <c r="HBB112" s="78"/>
      <c r="HBC112" s="78"/>
      <c r="HBD112" s="78"/>
      <c r="HBE112" s="78"/>
      <c r="HBF112" s="78"/>
      <c r="HBG112" s="78"/>
      <c r="HBH112" s="78"/>
      <c r="HBI112" s="78"/>
      <c r="HBJ112" s="78"/>
      <c r="HBK112" s="78"/>
      <c r="HBL112" s="78"/>
      <c r="HBM112" s="78"/>
      <c r="HBN112" s="78"/>
      <c r="HBO112" s="78"/>
      <c r="HBP112" s="78"/>
      <c r="HBQ112" s="78"/>
      <c r="HBR112" s="78"/>
      <c r="HBS112" s="78"/>
      <c r="HBT112" s="78"/>
      <c r="HBU112" s="78"/>
      <c r="HBV112" s="78"/>
      <c r="HBW112" s="78"/>
      <c r="HBX112" s="78"/>
      <c r="HBY112" s="78"/>
      <c r="HBZ112" s="78"/>
      <c r="HCA112" s="78"/>
      <c r="HCB112" s="78"/>
      <c r="HCC112" s="78"/>
      <c r="HCD112" s="78"/>
      <c r="HCE112" s="78"/>
      <c r="HCF112" s="78"/>
      <c r="HCG112" s="78"/>
      <c r="HCH112" s="78"/>
      <c r="HCI112" s="78"/>
      <c r="HCJ112" s="78"/>
      <c r="HCK112" s="78"/>
      <c r="HCL112" s="78"/>
      <c r="HCM112" s="78"/>
      <c r="HCN112" s="78"/>
      <c r="HCO112" s="78"/>
      <c r="HCP112" s="78"/>
      <c r="HCQ112" s="78"/>
      <c r="HCR112" s="78"/>
      <c r="HCS112" s="78"/>
      <c r="HCT112" s="78"/>
      <c r="HCU112" s="78"/>
      <c r="HCV112" s="78"/>
      <c r="HCW112" s="78"/>
      <c r="HCX112" s="78"/>
      <c r="HCY112" s="78"/>
      <c r="HCZ112" s="78"/>
      <c r="HDA112" s="78"/>
      <c r="HDB112" s="78"/>
      <c r="HDC112" s="78"/>
      <c r="HDD112" s="78"/>
      <c r="HDE112" s="78"/>
      <c r="HDF112" s="78"/>
      <c r="HDG112" s="78"/>
      <c r="HDH112" s="78"/>
      <c r="HDI112" s="78"/>
      <c r="HDJ112" s="78"/>
      <c r="HDK112" s="78"/>
      <c r="HDL112" s="78"/>
      <c r="HDM112" s="78"/>
      <c r="HDN112" s="78"/>
      <c r="HDO112" s="78"/>
      <c r="HDP112" s="78"/>
      <c r="HDQ112" s="78"/>
      <c r="HDR112" s="78"/>
      <c r="HDS112" s="78"/>
      <c r="HDT112" s="78"/>
      <c r="HDU112" s="78"/>
      <c r="HDV112" s="78"/>
      <c r="HDW112" s="78"/>
      <c r="HDX112" s="78"/>
      <c r="HDY112" s="78"/>
      <c r="HDZ112" s="78"/>
      <c r="HEA112" s="78"/>
      <c r="HEB112" s="78"/>
      <c r="HEC112" s="78"/>
      <c r="HED112" s="78"/>
      <c r="HEE112" s="78"/>
      <c r="HEF112" s="78"/>
      <c r="HEG112" s="78"/>
      <c r="HEH112" s="78"/>
      <c r="HEI112" s="78"/>
      <c r="HEJ112" s="78"/>
      <c r="HEK112" s="78"/>
      <c r="HEL112" s="78"/>
      <c r="HEM112" s="78"/>
      <c r="HEN112" s="78"/>
      <c r="HEO112" s="78"/>
      <c r="HEP112" s="78"/>
      <c r="HEQ112" s="78"/>
      <c r="HER112" s="78"/>
      <c r="HES112" s="78"/>
      <c r="HET112" s="78"/>
      <c r="HEU112" s="78"/>
      <c r="HEV112" s="78"/>
      <c r="HEW112" s="78"/>
      <c r="HEX112" s="78"/>
      <c r="HEY112" s="78"/>
      <c r="HEZ112" s="78"/>
      <c r="HFA112" s="78"/>
      <c r="HFB112" s="78"/>
      <c r="HFC112" s="78"/>
      <c r="HFD112" s="78"/>
      <c r="HFE112" s="78"/>
      <c r="HFF112" s="78"/>
      <c r="HFG112" s="78"/>
      <c r="HFH112" s="78"/>
      <c r="HFI112" s="78"/>
      <c r="HFJ112" s="78"/>
      <c r="HFK112" s="78"/>
      <c r="HFL112" s="78"/>
      <c r="HFM112" s="78"/>
      <c r="HFN112" s="78"/>
      <c r="HFO112" s="78"/>
      <c r="HFP112" s="78"/>
      <c r="HFQ112" s="78"/>
      <c r="HFR112" s="78"/>
      <c r="HFS112" s="78"/>
      <c r="HFT112" s="78"/>
      <c r="HFU112" s="78"/>
      <c r="HFV112" s="78"/>
      <c r="HFW112" s="78"/>
      <c r="HFX112" s="78"/>
      <c r="HFY112" s="78"/>
      <c r="HFZ112" s="78"/>
      <c r="HGA112" s="78"/>
      <c r="HGB112" s="78"/>
      <c r="HGC112" s="78"/>
      <c r="HGD112" s="78"/>
      <c r="HGE112" s="78"/>
      <c r="HGF112" s="78"/>
      <c r="HGG112" s="78"/>
      <c r="HGH112" s="78"/>
      <c r="HGI112" s="78"/>
      <c r="HGJ112" s="78"/>
      <c r="HGK112" s="78"/>
      <c r="HGL112" s="78"/>
      <c r="HGM112" s="78"/>
      <c r="HGN112" s="78"/>
      <c r="HGO112" s="78"/>
      <c r="HGP112" s="78"/>
      <c r="HGQ112" s="78"/>
      <c r="HGR112" s="78"/>
      <c r="HGS112" s="78"/>
      <c r="HGT112" s="78"/>
      <c r="HGU112" s="78"/>
      <c r="HGV112" s="78"/>
      <c r="HGW112" s="78"/>
      <c r="HGX112" s="78"/>
      <c r="HGY112" s="78"/>
      <c r="HGZ112" s="78"/>
      <c r="HHA112" s="78"/>
      <c r="HHB112" s="78"/>
      <c r="HHC112" s="78"/>
      <c r="HHD112" s="78"/>
      <c r="HHE112" s="78"/>
      <c r="HHF112" s="78"/>
      <c r="HHG112" s="78"/>
      <c r="HHH112" s="78"/>
      <c r="HHI112" s="78"/>
      <c r="HHJ112" s="78"/>
      <c r="HHK112" s="78"/>
      <c r="HHL112" s="78"/>
      <c r="HHM112" s="78"/>
      <c r="HHN112" s="78"/>
      <c r="HHO112" s="78"/>
      <c r="HHP112" s="78"/>
      <c r="HHQ112" s="78"/>
      <c r="HHR112" s="78"/>
      <c r="HHS112" s="78"/>
      <c r="HHT112" s="78"/>
      <c r="HHU112" s="78"/>
      <c r="HHV112" s="78"/>
      <c r="HHW112" s="78"/>
      <c r="HHX112" s="78"/>
      <c r="HHY112" s="78"/>
      <c r="HHZ112" s="78"/>
      <c r="HIA112" s="78"/>
      <c r="HIB112" s="78"/>
      <c r="HIC112" s="78"/>
      <c r="HID112" s="78"/>
      <c r="HIE112" s="78"/>
      <c r="HIF112" s="78"/>
      <c r="HIG112" s="78"/>
      <c r="HIH112" s="78"/>
      <c r="HII112" s="78"/>
      <c r="HIJ112" s="78"/>
      <c r="HIK112" s="78"/>
      <c r="HIL112" s="78"/>
      <c r="HIM112" s="78"/>
      <c r="HIN112" s="78"/>
      <c r="HIO112" s="78"/>
      <c r="HIP112" s="78"/>
      <c r="HIQ112" s="78"/>
      <c r="HIR112" s="78"/>
      <c r="HIS112" s="78"/>
      <c r="HIT112" s="78"/>
      <c r="HIU112" s="78"/>
      <c r="HIV112" s="78"/>
      <c r="HIW112" s="78"/>
      <c r="HIX112" s="78"/>
      <c r="HIY112" s="78"/>
      <c r="HIZ112" s="78"/>
      <c r="HJA112" s="78"/>
      <c r="HJB112" s="78"/>
      <c r="HJC112" s="78"/>
      <c r="HJD112" s="78"/>
      <c r="HJE112" s="78"/>
      <c r="HJF112" s="78"/>
      <c r="HJG112" s="78"/>
      <c r="HJH112" s="78"/>
      <c r="HJI112" s="78"/>
      <c r="HJJ112" s="78"/>
      <c r="HJK112" s="78"/>
      <c r="HJL112" s="78"/>
      <c r="HJM112" s="78"/>
      <c r="HJN112" s="78"/>
      <c r="HJO112" s="78"/>
      <c r="HJP112" s="78"/>
      <c r="HJQ112" s="78"/>
      <c r="HJR112" s="78"/>
      <c r="HJS112" s="78"/>
      <c r="HJT112" s="78"/>
      <c r="HJU112" s="78"/>
      <c r="HJV112" s="78"/>
      <c r="HJW112" s="78"/>
      <c r="HJX112" s="78"/>
      <c r="HJY112" s="78"/>
      <c r="HJZ112" s="78"/>
      <c r="HKA112" s="78"/>
      <c r="HKB112" s="78"/>
      <c r="HKC112" s="78"/>
      <c r="HKD112" s="78"/>
      <c r="HKE112" s="78"/>
      <c r="HKF112" s="78"/>
      <c r="HKG112" s="78"/>
      <c r="HKH112" s="78"/>
      <c r="HKI112" s="78"/>
      <c r="HKJ112" s="78"/>
      <c r="HKK112" s="78"/>
      <c r="HKL112" s="78"/>
      <c r="HKM112" s="78"/>
      <c r="HKN112" s="78"/>
      <c r="HKO112" s="78"/>
      <c r="HKP112" s="78"/>
      <c r="HKQ112" s="78"/>
      <c r="HKR112" s="78"/>
      <c r="HKS112" s="78"/>
      <c r="HKT112" s="78"/>
      <c r="HKU112" s="78"/>
      <c r="HKV112" s="78"/>
      <c r="HKW112" s="78"/>
      <c r="HKX112" s="78"/>
      <c r="HKY112" s="78"/>
      <c r="HKZ112" s="78"/>
      <c r="HLA112" s="78"/>
      <c r="HLB112" s="78"/>
      <c r="HLC112" s="78"/>
      <c r="HLD112" s="78"/>
      <c r="HLE112" s="78"/>
      <c r="HLF112" s="78"/>
      <c r="HLG112" s="78"/>
      <c r="HLH112" s="78"/>
      <c r="HLI112" s="78"/>
      <c r="HLJ112" s="78"/>
      <c r="HLK112" s="78"/>
      <c r="HLL112" s="78"/>
      <c r="HLM112" s="78"/>
      <c r="HLN112" s="78"/>
      <c r="HLO112" s="78"/>
      <c r="HLP112" s="78"/>
      <c r="HLQ112" s="78"/>
      <c r="HLR112" s="78"/>
      <c r="HLS112" s="78"/>
      <c r="HLT112" s="78"/>
      <c r="HLU112" s="78"/>
      <c r="HLV112" s="78"/>
      <c r="HLW112" s="78"/>
      <c r="HLX112" s="78"/>
      <c r="HLY112" s="78"/>
      <c r="HLZ112" s="78"/>
      <c r="HMA112" s="78"/>
      <c r="HMB112" s="78"/>
      <c r="HMC112" s="78"/>
      <c r="HMD112" s="78"/>
      <c r="HME112" s="78"/>
      <c r="HMF112" s="78"/>
      <c r="HMG112" s="78"/>
      <c r="HMH112" s="78"/>
      <c r="HMI112" s="78"/>
      <c r="HMJ112" s="78"/>
      <c r="HMK112" s="78"/>
      <c r="HML112" s="78"/>
      <c r="HMM112" s="78"/>
      <c r="HMN112" s="78"/>
      <c r="HMO112" s="78"/>
      <c r="HMP112" s="78"/>
      <c r="HMQ112" s="78"/>
      <c r="HMR112" s="78"/>
      <c r="HMS112" s="78"/>
      <c r="HMT112" s="78"/>
      <c r="HMU112" s="78"/>
      <c r="HMV112" s="78"/>
      <c r="HMW112" s="78"/>
      <c r="HMX112" s="78"/>
      <c r="HMY112" s="78"/>
      <c r="HMZ112" s="78"/>
      <c r="HNA112" s="78"/>
      <c r="HNB112" s="78"/>
      <c r="HNC112" s="78"/>
      <c r="HND112" s="78"/>
      <c r="HNE112" s="78"/>
      <c r="HNF112" s="78"/>
      <c r="HNG112" s="78"/>
      <c r="HNH112" s="78"/>
      <c r="HNI112" s="78"/>
      <c r="HNJ112" s="78"/>
      <c r="HNK112" s="78"/>
      <c r="HNL112" s="78"/>
      <c r="HNM112" s="78"/>
      <c r="HNN112" s="78"/>
      <c r="HNO112" s="78"/>
      <c r="HNP112" s="78"/>
      <c r="HNQ112" s="78"/>
      <c r="HNR112" s="78"/>
      <c r="HNS112" s="78"/>
      <c r="HNT112" s="78"/>
      <c r="HNU112" s="78"/>
      <c r="HNV112" s="78"/>
      <c r="HNW112" s="78"/>
      <c r="HNX112" s="78"/>
      <c r="HNY112" s="78"/>
      <c r="HNZ112" s="78"/>
      <c r="HOA112" s="78"/>
      <c r="HOB112" s="78"/>
      <c r="HOC112" s="78"/>
      <c r="HOD112" s="78"/>
      <c r="HOE112" s="78"/>
      <c r="HOF112" s="78"/>
      <c r="HOG112" s="78"/>
      <c r="HOH112" s="78"/>
      <c r="HOI112" s="78"/>
      <c r="HOJ112" s="78"/>
      <c r="HOK112" s="78"/>
      <c r="HOL112" s="78"/>
      <c r="HOM112" s="78"/>
      <c r="HON112" s="78"/>
      <c r="HOO112" s="78"/>
      <c r="HOP112" s="78"/>
      <c r="HOQ112" s="78"/>
      <c r="HOR112" s="78"/>
      <c r="HOS112" s="78"/>
      <c r="HOT112" s="78"/>
      <c r="HOU112" s="78"/>
      <c r="HOV112" s="78"/>
      <c r="HOW112" s="78"/>
      <c r="HOX112" s="78"/>
      <c r="HOY112" s="78"/>
      <c r="HOZ112" s="78"/>
      <c r="HPA112" s="78"/>
      <c r="HPB112" s="78"/>
      <c r="HPC112" s="78"/>
      <c r="HPD112" s="78"/>
      <c r="HPE112" s="78"/>
      <c r="HPF112" s="78"/>
      <c r="HPG112" s="78"/>
      <c r="HPH112" s="78"/>
      <c r="HPI112" s="78"/>
      <c r="HPJ112" s="78"/>
      <c r="HPK112" s="78"/>
      <c r="HPL112" s="78"/>
      <c r="HPM112" s="78"/>
      <c r="HPN112" s="78"/>
      <c r="HPO112" s="78"/>
      <c r="HPP112" s="78"/>
      <c r="HPQ112" s="78"/>
      <c r="HPR112" s="78"/>
      <c r="HPS112" s="78"/>
      <c r="HPT112" s="78"/>
      <c r="HPU112" s="78"/>
      <c r="HPV112" s="78"/>
      <c r="HPW112" s="78"/>
      <c r="HPX112" s="78"/>
      <c r="HPY112" s="78"/>
      <c r="HPZ112" s="78"/>
      <c r="HQA112" s="78"/>
      <c r="HQB112" s="78"/>
      <c r="HQC112" s="78"/>
      <c r="HQD112" s="78"/>
      <c r="HQE112" s="78"/>
      <c r="HQF112" s="78"/>
      <c r="HQG112" s="78"/>
      <c r="HQH112" s="78"/>
      <c r="HQI112" s="78"/>
      <c r="HQJ112" s="78"/>
      <c r="HQK112" s="78"/>
      <c r="HQL112" s="78"/>
      <c r="HQM112" s="78"/>
      <c r="HQN112" s="78"/>
      <c r="HQO112" s="78"/>
      <c r="HQP112" s="78"/>
      <c r="HQQ112" s="78"/>
      <c r="HQR112" s="78"/>
      <c r="HQS112" s="78"/>
      <c r="HQT112" s="78"/>
      <c r="HQU112" s="78"/>
      <c r="HQV112" s="78"/>
      <c r="HQW112" s="78"/>
      <c r="HQX112" s="78"/>
      <c r="HQY112" s="78"/>
      <c r="HQZ112" s="78"/>
      <c r="HRA112" s="78"/>
      <c r="HRB112" s="78"/>
      <c r="HRC112" s="78"/>
      <c r="HRD112" s="78"/>
      <c r="HRE112" s="78"/>
      <c r="HRF112" s="78"/>
      <c r="HRG112" s="78"/>
      <c r="HRH112" s="78"/>
      <c r="HRI112" s="78"/>
      <c r="HRJ112" s="78"/>
      <c r="HRK112" s="78"/>
      <c r="HRL112" s="78"/>
      <c r="HRM112" s="78"/>
      <c r="HRN112" s="78"/>
      <c r="HRO112" s="78"/>
      <c r="HRP112" s="78"/>
      <c r="HRQ112" s="78"/>
      <c r="HRR112" s="78"/>
      <c r="HRS112" s="78"/>
      <c r="HRT112" s="78"/>
      <c r="HRU112" s="78"/>
      <c r="HRV112" s="78"/>
      <c r="HRW112" s="78"/>
      <c r="HRX112" s="78"/>
      <c r="HRY112" s="78"/>
      <c r="HRZ112" s="78"/>
      <c r="HSA112" s="78"/>
      <c r="HSB112" s="78"/>
      <c r="HSC112" s="78"/>
      <c r="HSD112" s="78"/>
      <c r="HSE112" s="78"/>
      <c r="HSF112" s="78"/>
      <c r="HSG112" s="78"/>
      <c r="HSH112" s="78"/>
      <c r="HSI112" s="78"/>
      <c r="HSJ112" s="78"/>
      <c r="HSK112" s="78"/>
      <c r="HSL112" s="78"/>
      <c r="HSM112" s="78"/>
      <c r="HSN112" s="78"/>
      <c r="HSO112" s="78"/>
      <c r="HSP112" s="78"/>
      <c r="HSQ112" s="78"/>
      <c r="HSR112" s="78"/>
      <c r="HSS112" s="78"/>
      <c r="HST112" s="78"/>
      <c r="HSU112" s="78"/>
      <c r="HSV112" s="78"/>
      <c r="HSW112" s="78"/>
      <c r="HSX112" s="78"/>
      <c r="HSY112" s="78"/>
      <c r="HSZ112" s="78"/>
      <c r="HTA112" s="78"/>
      <c r="HTB112" s="78"/>
      <c r="HTC112" s="78"/>
      <c r="HTD112" s="78"/>
      <c r="HTE112" s="78"/>
      <c r="HTF112" s="78"/>
      <c r="HTG112" s="78"/>
      <c r="HTH112" s="78"/>
      <c r="HTI112" s="78"/>
      <c r="HTJ112" s="78"/>
      <c r="HTK112" s="78"/>
      <c r="HTL112" s="78"/>
      <c r="HTM112" s="78"/>
      <c r="HTN112" s="78"/>
      <c r="HTO112" s="78"/>
      <c r="HTP112" s="78"/>
      <c r="HTQ112" s="78"/>
      <c r="HTR112" s="78"/>
      <c r="HTS112" s="78"/>
      <c r="HTT112" s="78"/>
      <c r="HTU112" s="78"/>
      <c r="HTV112" s="78"/>
      <c r="HTW112" s="78"/>
      <c r="HTX112" s="78"/>
      <c r="HTY112" s="78"/>
      <c r="HTZ112" s="78"/>
      <c r="HUA112" s="78"/>
      <c r="HUB112" s="78"/>
      <c r="HUC112" s="78"/>
      <c r="HUD112" s="78"/>
      <c r="HUE112" s="78"/>
      <c r="HUF112" s="78"/>
      <c r="HUG112" s="78"/>
      <c r="HUH112" s="78"/>
      <c r="HUI112" s="78"/>
      <c r="HUJ112" s="78"/>
      <c r="HUK112" s="78"/>
      <c r="HUL112" s="78"/>
      <c r="HUM112" s="78"/>
      <c r="HUN112" s="78"/>
      <c r="HUO112" s="78"/>
      <c r="HUP112" s="78"/>
      <c r="HUQ112" s="78"/>
      <c r="HUR112" s="78"/>
      <c r="HUS112" s="78"/>
      <c r="HUT112" s="78"/>
      <c r="HUU112" s="78"/>
      <c r="HUV112" s="78"/>
      <c r="HUW112" s="78"/>
      <c r="HUX112" s="78"/>
      <c r="HUY112" s="78"/>
      <c r="HUZ112" s="78"/>
      <c r="HVA112" s="78"/>
      <c r="HVB112" s="78"/>
      <c r="HVC112" s="78"/>
      <c r="HVD112" s="78"/>
      <c r="HVE112" s="78"/>
      <c r="HVF112" s="78"/>
      <c r="HVG112" s="78"/>
      <c r="HVH112" s="78"/>
      <c r="HVI112" s="78"/>
      <c r="HVJ112" s="78"/>
      <c r="HVK112" s="78"/>
      <c r="HVL112" s="78"/>
      <c r="HVM112" s="78"/>
      <c r="HVN112" s="78"/>
      <c r="HVO112" s="78"/>
      <c r="HVP112" s="78"/>
      <c r="HVQ112" s="78"/>
      <c r="HVR112" s="78"/>
      <c r="HVS112" s="78"/>
      <c r="HVT112" s="78"/>
      <c r="HVU112" s="78"/>
      <c r="HVV112" s="78"/>
      <c r="HVW112" s="78"/>
      <c r="HVX112" s="78"/>
      <c r="HVY112" s="78"/>
      <c r="HVZ112" s="78"/>
      <c r="HWA112" s="78"/>
      <c r="HWB112" s="78"/>
      <c r="HWC112" s="78"/>
      <c r="HWD112" s="78"/>
      <c r="HWE112" s="78"/>
      <c r="HWF112" s="78"/>
      <c r="HWG112" s="78"/>
      <c r="HWH112" s="78"/>
      <c r="HWI112" s="78"/>
      <c r="HWJ112" s="78"/>
      <c r="HWK112" s="78"/>
      <c r="HWL112" s="78"/>
      <c r="HWM112" s="78"/>
      <c r="HWN112" s="78"/>
      <c r="HWO112" s="78"/>
      <c r="HWP112" s="78"/>
      <c r="HWQ112" s="78"/>
      <c r="HWR112" s="78"/>
      <c r="HWS112" s="78"/>
      <c r="HWT112" s="78"/>
      <c r="HWU112" s="78"/>
      <c r="HWV112" s="78"/>
      <c r="HWW112" s="78"/>
      <c r="HWX112" s="78"/>
      <c r="HWY112" s="78"/>
      <c r="HWZ112" s="78"/>
      <c r="HXA112" s="78"/>
      <c r="HXB112" s="78"/>
      <c r="HXC112" s="78"/>
      <c r="HXD112" s="78"/>
      <c r="HXE112" s="78"/>
      <c r="HXF112" s="78"/>
      <c r="HXG112" s="78"/>
      <c r="HXH112" s="78"/>
      <c r="HXI112" s="78"/>
      <c r="HXJ112" s="78"/>
      <c r="HXK112" s="78"/>
      <c r="HXL112" s="78"/>
      <c r="HXM112" s="78"/>
      <c r="HXN112" s="78"/>
      <c r="HXO112" s="78"/>
      <c r="HXP112" s="78"/>
      <c r="HXQ112" s="78"/>
      <c r="HXR112" s="78"/>
      <c r="HXS112" s="78"/>
      <c r="HXT112" s="78"/>
      <c r="HXU112" s="78"/>
      <c r="HXV112" s="78"/>
      <c r="HXW112" s="78"/>
      <c r="HXX112" s="78"/>
      <c r="HXY112" s="78"/>
      <c r="HXZ112" s="78"/>
      <c r="HYA112" s="78"/>
      <c r="HYB112" s="78"/>
      <c r="HYC112" s="78"/>
      <c r="HYD112" s="78"/>
      <c r="HYE112" s="78"/>
      <c r="HYF112" s="78"/>
      <c r="HYG112" s="78"/>
      <c r="HYH112" s="78"/>
      <c r="HYI112" s="78"/>
      <c r="HYJ112" s="78"/>
      <c r="HYK112" s="78"/>
      <c r="HYL112" s="78"/>
      <c r="HYM112" s="78"/>
      <c r="HYN112" s="78"/>
      <c r="HYO112" s="78"/>
      <c r="HYP112" s="78"/>
      <c r="HYQ112" s="78"/>
      <c r="HYR112" s="78"/>
      <c r="HYS112" s="78"/>
      <c r="HYT112" s="78"/>
      <c r="HYU112" s="78"/>
      <c r="HYV112" s="78"/>
      <c r="HYW112" s="78"/>
      <c r="HYX112" s="78"/>
      <c r="HYY112" s="78"/>
      <c r="HYZ112" s="78"/>
      <c r="HZA112" s="78"/>
      <c r="HZB112" s="78"/>
      <c r="HZC112" s="78"/>
      <c r="HZD112" s="78"/>
      <c r="HZE112" s="78"/>
      <c r="HZF112" s="78"/>
      <c r="HZG112" s="78"/>
      <c r="HZH112" s="78"/>
      <c r="HZI112" s="78"/>
      <c r="HZJ112" s="78"/>
      <c r="HZK112" s="78"/>
      <c r="HZL112" s="78"/>
      <c r="HZM112" s="78"/>
      <c r="HZN112" s="78"/>
      <c r="HZO112" s="78"/>
      <c r="HZP112" s="78"/>
      <c r="HZQ112" s="78"/>
      <c r="HZR112" s="78"/>
      <c r="HZS112" s="78"/>
      <c r="HZT112" s="78"/>
      <c r="HZU112" s="78"/>
      <c r="HZV112" s="78"/>
      <c r="HZW112" s="78"/>
      <c r="HZX112" s="78"/>
      <c r="HZY112" s="78"/>
      <c r="HZZ112" s="78"/>
      <c r="IAA112" s="78"/>
      <c r="IAB112" s="78"/>
      <c r="IAC112" s="78"/>
      <c r="IAD112" s="78"/>
      <c r="IAE112" s="78"/>
      <c r="IAF112" s="78"/>
      <c r="IAG112" s="78"/>
      <c r="IAH112" s="78"/>
      <c r="IAI112" s="78"/>
      <c r="IAJ112" s="78"/>
      <c r="IAK112" s="78"/>
      <c r="IAL112" s="78"/>
      <c r="IAM112" s="78"/>
      <c r="IAN112" s="78"/>
      <c r="IAO112" s="78"/>
      <c r="IAP112" s="78"/>
      <c r="IAQ112" s="78"/>
      <c r="IAR112" s="78"/>
      <c r="IAS112" s="78"/>
      <c r="IAT112" s="78"/>
      <c r="IAU112" s="78"/>
      <c r="IAV112" s="78"/>
      <c r="IAW112" s="78"/>
      <c r="IAX112" s="78"/>
      <c r="IAY112" s="78"/>
      <c r="IAZ112" s="78"/>
      <c r="IBA112" s="78"/>
      <c r="IBB112" s="78"/>
      <c r="IBC112" s="78"/>
      <c r="IBD112" s="78"/>
      <c r="IBE112" s="78"/>
      <c r="IBF112" s="78"/>
      <c r="IBG112" s="78"/>
      <c r="IBH112" s="78"/>
      <c r="IBI112" s="78"/>
      <c r="IBJ112" s="78"/>
      <c r="IBK112" s="78"/>
      <c r="IBL112" s="78"/>
      <c r="IBM112" s="78"/>
      <c r="IBN112" s="78"/>
      <c r="IBO112" s="78"/>
      <c r="IBP112" s="78"/>
      <c r="IBQ112" s="78"/>
      <c r="IBR112" s="78"/>
      <c r="IBS112" s="78"/>
      <c r="IBT112" s="78"/>
      <c r="IBU112" s="78"/>
      <c r="IBV112" s="78"/>
      <c r="IBW112" s="78"/>
      <c r="IBX112" s="78"/>
      <c r="IBY112" s="78"/>
      <c r="IBZ112" s="78"/>
      <c r="ICA112" s="78"/>
      <c r="ICB112" s="78"/>
      <c r="ICC112" s="78"/>
      <c r="ICD112" s="78"/>
      <c r="ICE112" s="78"/>
      <c r="ICF112" s="78"/>
      <c r="ICG112" s="78"/>
      <c r="ICH112" s="78"/>
      <c r="ICI112" s="78"/>
      <c r="ICJ112" s="78"/>
      <c r="ICK112" s="78"/>
      <c r="ICL112" s="78"/>
      <c r="ICM112" s="78"/>
      <c r="ICN112" s="78"/>
      <c r="ICO112" s="78"/>
      <c r="ICP112" s="78"/>
      <c r="ICQ112" s="78"/>
      <c r="ICR112" s="78"/>
      <c r="ICS112" s="78"/>
      <c r="ICT112" s="78"/>
      <c r="ICU112" s="78"/>
      <c r="ICV112" s="78"/>
      <c r="ICW112" s="78"/>
      <c r="ICX112" s="78"/>
      <c r="ICY112" s="78"/>
      <c r="ICZ112" s="78"/>
      <c r="IDA112" s="78"/>
      <c r="IDB112" s="78"/>
      <c r="IDC112" s="78"/>
      <c r="IDD112" s="78"/>
      <c r="IDE112" s="78"/>
      <c r="IDF112" s="78"/>
      <c r="IDG112" s="78"/>
      <c r="IDH112" s="78"/>
      <c r="IDI112" s="78"/>
      <c r="IDJ112" s="78"/>
      <c r="IDK112" s="78"/>
      <c r="IDL112" s="78"/>
      <c r="IDM112" s="78"/>
      <c r="IDN112" s="78"/>
      <c r="IDO112" s="78"/>
      <c r="IDP112" s="78"/>
      <c r="IDQ112" s="78"/>
      <c r="IDR112" s="78"/>
      <c r="IDS112" s="78"/>
      <c r="IDT112" s="78"/>
      <c r="IDU112" s="78"/>
      <c r="IDV112" s="78"/>
      <c r="IDW112" s="78"/>
      <c r="IDX112" s="78"/>
      <c r="IDY112" s="78"/>
      <c r="IDZ112" s="78"/>
      <c r="IEA112" s="78"/>
      <c r="IEB112" s="78"/>
      <c r="IEC112" s="78"/>
      <c r="IED112" s="78"/>
      <c r="IEE112" s="78"/>
      <c r="IEF112" s="78"/>
      <c r="IEG112" s="78"/>
      <c r="IEH112" s="78"/>
      <c r="IEI112" s="78"/>
      <c r="IEJ112" s="78"/>
      <c r="IEK112" s="78"/>
      <c r="IEL112" s="78"/>
      <c r="IEM112" s="78"/>
      <c r="IEN112" s="78"/>
      <c r="IEO112" s="78"/>
      <c r="IEP112" s="78"/>
      <c r="IEQ112" s="78"/>
      <c r="IER112" s="78"/>
      <c r="IES112" s="78"/>
      <c r="IET112" s="78"/>
      <c r="IEU112" s="78"/>
      <c r="IEV112" s="78"/>
      <c r="IEW112" s="78"/>
      <c r="IEX112" s="78"/>
      <c r="IEY112" s="78"/>
      <c r="IEZ112" s="78"/>
      <c r="IFA112" s="78"/>
      <c r="IFB112" s="78"/>
      <c r="IFC112" s="78"/>
      <c r="IFD112" s="78"/>
      <c r="IFE112" s="78"/>
      <c r="IFF112" s="78"/>
      <c r="IFG112" s="78"/>
      <c r="IFH112" s="78"/>
      <c r="IFI112" s="78"/>
      <c r="IFJ112" s="78"/>
      <c r="IFK112" s="78"/>
      <c r="IFL112" s="78"/>
      <c r="IFM112" s="78"/>
      <c r="IFN112" s="78"/>
      <c r="IFO112" s="78"/>
      <c r="IFP112" s="78"/>
      <c r="IFQ112" s="78"/>
      <c r="IFR112" s="78"/>
      <c r="IFS112" s="78"/>
      <c r="IFT112" s="78"/>
      <c r="IFU112" s="78"/>
      <c r="IFV112" s="78"/>
      <c r="IFW112" s="78"/>
      <c r="IFX112" s="78"/>
      <c r="IFY112" s="78"/>
      <c r="IFZ112" s="78"/>
      <c r="IGA112" s="78"/>
      <c r="IGB112" s="78"/>
      <c r="IGC112" s="78"/>
      <c r="IGD112" s="78"/>
      <c r="IGE112" s="78"/>
      <c r="IGF112" s="78"/>
      <c r="IGG112" s="78"/>
      <c r="IGH112" s="78"/>
      <c r="IGI112" s="78"/>
      <c r="IGJ112" s="78"/>
      <c r="IGK112" s="78"/>
      <c r="IGL112" s="78"/>
      <c r="IGM112" s="78"/>
      <c r="IGN112" s="78"/>
      <c r="IGO112" s="78"/>
      <c r="IGP112" s="78"/>
      <c r="IGQ112" s="78"/>
      <c r="IGR112" s="78"/>
      <c r="IGS112" s="78"/>
      <c r="IGT112" s="78"/>
      <c r="IGU112" s="78"/>
      <c r="IGV112" s="78"/>
      <c r="IGW112" s="78"/>
      <c r="IGX112" s="78"/>
      <c r="IGY112" s="78"/>
      <c r="IGZ112" s="78"/>
      <c r="IHA112" s="78"/>
      <c r="IHB112" s="78"/>
      <c r="IHC112" s="78"/>
      <c r="IHD112" s="78"/>
      <c r="IHE112" s="78"/>
      <c r="IHF112" s="78"/>
      <c r="IHG112" s="78"/>
      <c r="IHH112" s="78"/>
      <c r="IHI112" s="78"/>
      <c r="IHJ112" s="78"/>
      <c r="IHK112" s="78"/>
      <c r="IHL112" s="78"/>
      <c r="IHM112" s="78"/>
      <c r="IHN112" s="78"/>
      <c r="IHO112" s="78"/>
      <c r="IHP112" s="78"/>
      <c r="IHQ112" s="78"/>
      <c r="IHR112" s="78"/>
      <c r="IHS112" s="78"/>
      <c r="IHT112" s="78"/>
      <c r="IHU112" s="78"/>
      <c r="IHV112" s="78"/>
      <c r="IHW112" s="78"/>
      <c r="IHX112" s="78"/>
      <c r="IHY112" s="78"/>
      <c r="IHZ112" s="78"/>
      <c r="IIA112" s="78"/>
      <c r="IIB112" s="78"/>
      <c r="IIC112" s="78"/>
      <c r="IID112" s="78"/>
      <c r="IIE112" s="78"/>
      <c r="IIF112" s="78"/>
      <c r="IIG112" s="78"/>
      <c r="IIH112" s="78"/>
      <c r="III112" s="78"/>
      <c r="IIJ112" s="78"/>
      <c r="IIK112" s="78"/>
      <c r="IIL112" s="78"/>
      <c r="IIM112" s="78"/>
      <c r="IIN112" s="78"/>
      <c r="IIO112" s="78"/>
      <c r="IIP112" s="78"/>
      <c r="IIQ112" s="78"/>
      <c r="IIR112" s="78"/>
      <c r="IIS112" s="78"/>
      <c r="IIT112" s="78"/>
      <c r="IIU112" s="78"/>
      <c r="IIV112" s="78"/>
      <c r="IIW112" s="78"/>
      <c r="IIX112" s="78"/>
      <c r="IIY112" s="78"/>
      <c r="IIZ112" s="78"/>
      <c r="IJA112" s="78"/>
      <c r="IJB112" s="78"/>
      <c r="IJC112" s="78"/>
      <c r="IJD112" s="78"/>
      <c r="IJE112" s="78"/>
      <c r="IJF112" s="78"/>
      <c r="IJG112" s="78"/>
      <c r="IJH112" s="78"/>
      <c r="IJI112" s="78"/>
      <c r="IJJ112" s="78"/>
      <c r="IJK112" s="78"/>
      <c r="IJL112" s="78"/>
      <c r="IJM112" s="78"/>
      <c r="IJN112" s="78"/>
      <c r="IJO112" s="78"/>
      <c r="IJP112" s="78"/>
      <c r="IJQ112" s="78"/>
      <c r="IJR112" s="78"/>
      <c r="IJS112" s="78"/>
      <c r="IJT112" s="78"/>
      <c r="IJU112" s="78"/>
      <c r="IJV112" s="78"/>
      <c r="IJW112" s="78"/>
      <c r="IJX112" s="78"/>
      <c r="IJY112" s="78"/>
      <c r="IJZ112" s="78"/>
      <c r="IKA112" s="78"/>
      <c r="IKB112" s="78"/>
      <c r="IKC112" s="78"/>
      <c r="IKD112" s="78"/>
      <c r="IKE112" s="78"/>
      <c r="IKF112" s="78"/>
      <c r="IKG112" s="78"/>
      <c r="IKH112" s="78"/>
      <c r="IKI112" s="78"/>
      <c r="IKJ112" s="78"/>
      <c r="IKK112" s="78"/>
      <c r="IKL112" s="78"/>
      <c r="IKM112" s="78"/>
      <c r="IKN112" s="78"/>
      <c r="IKO112" s="78"/>
      <c r="IKP112" s="78"/>
      <c r="IKQ112" s="78"/>
      <c r="IKR112" s="78"/>
      <c r="IKS112" s="78"/>
      <c r="IKT112" s="78"/>
      <c r="IKU112" s="78"/>
      <c r="IKV112" s="78"/>
      <c r="IKW112" s="78"/>
      <c r="IKX112" s="78"/>
      <c r="IKY112" s="78"/>
      <c r="IKZ112" s="78"/>
      <c r="ILA112" s="78"/>
      <c r="ILB112" s="78"/>
      <c r="ILC112" s="78"/>
      <c r="ILD112" s="78"/>
      <c r="ILE112" s="78"/>
      <c r="ILF112" s="78"/>
      <c r="ILG112" s="78"/>
      <c r="ILH112" s="78"/>
      <c r="ILI112" s="78"/>
      <c r="ILJ112" s="78"/>
      <c r="ILK112" s="78"/>
      <c r="ILL112" s="78"/>
      <c r="ILM112" s="78"/>
      <c r="ILN112" s="78"/>
      <c r="ILO112" s="78"/>
      <c r="ILP112" s="78"/>
      <c r="ILQ112" s="78"/>
      <c r="ILR112" s="78"/>
      <c r="ILS112" s="78"/>
      <c r="ILT112" s="78"/>
      <c r="ILU112" s="78"/>
      <c r="ILV112" s="78"/>
      <c r="ILW112" s="78"/>
      <c r="ILX112" s="78"/>
      <c r="ILY112" s="78"/>
      <c r="ILZ112" s="78"/>
      <c r="IMA112" s="78"/>
      <c r="IMB112" s="78"/>
      <c r="IMC112" s="78"/>
      <c r="IMD112" s="78"/>
      <c r="IME112" s="78"/>
      <c r="IMF112" s="78"/>
      <c r="IMG112" s="78"/>
      <c r="IMH112" s="78"/>
      <c r="IMI112" s="78"/>
      <c r="IMJ112" s="78"/>
      <c r="IMK112" s="78"/>
      <c r="IML112" s="78"/>
      <c r="IMM112" s="78"/>
      <c r="IMN112" s="78"/>
      <c r="IMO112" s="78"/>
      <c r="IMP112" s="78"/>
      <c r="IMQ112" s="78"/>
      <c r="IMR112" s="78"/>
      <c r="IMS112" s="78"/>
      <c r="IMT112" s="78"/>
      <c r="IMU112" s="78"/>
      <c r="IMV112" s="78"/>
      <c r="IMW112" s="78"/>
      <c r="IMX112" s="78"/>
      <c r="IMY112" s="78"/>
      <c r="IMZ112" s="78"/>
      <c r="INA112" s="78"/>
      <c r="INB112" s="78"/>
      <c r="INC112" s="78"/>
      <c r="IND112" s="78"/>
      <c r="INE112" s="78"/>
      <c r="INF112" s="78"/>
      <c r="ING112" s="78"/>
      <c r="INH112" s="78"/>
      <c r="INI112" s="78"/>
      <c r="INJ112" s="78"/>
      <c r="INK112" s="78"/>
      <c r="INL112" s="78"/>
      <c r="INM112" s="78"/>
      <c r="INN112" s="78"/>
      <c r="INO112" s="78"/>
      <c r="INP112" s="78"/>
      <c r="INQ112" s="78"/>
      <c r="INR112" s="78"/>
      <c r="INS112" s="78"/>
      <c r="INT112" s="78"/>
      <c r="INU112" s="78"/>
      <c r="INV112" s="78"/>
      <c r="INW112" s="78"/>
      <c r="INX112" s="78"/>
      <c r="INY112" s="78"/>
      <c r="INZ112" s="78"/>
      <c r="IOA112" s="78"/>
      <c r="IOB112" s="78"/>
      <c r="IOC112" s="78"/>
      <c r="IOD112" s="78"/>
      <c r="IOE112" s="78"/>
      <c r="IOF112" s="78"/>
      <c r="IOG112" s="78"/>
      <c r="IOH112" s="78"/>
      <c r="IOI112" s="78"/>
      <c r="IOJ112" s="78"/>
      <c r="IOK112" s="78"/>
      <c r="IOL112" s="78"/>
      <c r="IOM112" s="78"/>
      <c r="ION112" s="78"/>
      <c r="IOO112" s="78"/>
      <c r="IOP112" s="78"/>
      <c r="IOQ112" s="78"/>
      <c r="IOR112" s="78"/>
      <c r="IOS112" s="78"/>
      <c r="IOT112" s="78"/>
      <c r="IOU112" s="78"/>
      <c r="IOV112" s="78"/>
      <c r="IOW112" s="78"/>
      <c r="IOX112" s="78"/>
      <c r="IOY112" s="78"/>
      <c r="IOZ112" s="78"/>
      <c r="IPA112" s="78"/>
      <c r="IPB112" s="78"/>
      <c r="IPC112" s="78"/>
      <c r="IPD112" s="78"/>
      <c r="IPE112" s="78"/>
      <c r="IPF112" s="78"/>
      <c r="IPG112" s="78"/>
      <c r="IPH112" s="78"/>
      <c r="IPI112" s="78"/>
      <c r="IPJ112" s="78"/>
      <c r="IPK112" s="78"/>
      <c r="IPL112" s="78"/>
      <c r="IPM112" s="78"/>
      <c r="IPN112" s="78"/>
      <c r="IPO112" s="78"/>
      <c r="IPP112" s="78"/>
      <c r="IPQ112" s="78"/>
      <c r="IPR112" s="78"/>
      <c r="IPS112" s="78"/>
      <c r="IPT112" s="78"/>
      <c r="IPU112" s="78"/>
      <c r="IPV112" s="78"/>
      <c r="IPW112" s="78"/>
      <c r="IPX112" s="78"/>
      <c r="IPY112" s="78"/>
      <c r="IPZ112" s="78"/>
      <c r="IQA112" s="78"/>
      <c r="IQB112" s="78"/>
      <c r="IQC112" s="78"/>
      <c r="IQD112" s="78"/>
      <c r="IQE112" s="78"/>
      <c r="IQF112" s="78"/>
      <c r="IQG112" s="78"/>
      <c r="IQH112" s="78"/>
      <c r="IQI112" s="78"/>
      <c r="IQJ112" s="78"/>
      <c r="IQK112" s="78"/>
      <c r="IQL112" s="78"/>
      <c r="IQM112" s="78"/>
      <c r="IQN112" s="78"/>
      <c r="IQO112" s="78"/>
      <c r="IQP112" s="78"/>
      <c r="IQQ112" s="78"/>
      <c r="IQR112" s="78"/>
      <c r="IQS112" s="78"/>
      <c r="IQT112" s="78"/>
      <c r="IQU112" s="78"/>
      <c r="IQV112" s="78"/>
      <c r="IQW112" s="78"/>
      <c r="IQX112" s="78"/>
      <c r="IQY112" s="78"/>
      <c r="IQZ112" s="78"/>
      <c r="IRA112" s="78"/>
      <c r="IRB112" s="78"/>
      <c r="IRC112" s="78"/>
      <c r="IRD112" s="78"/>
      <c r="IRE112" s="78"/>
      <c r="IRF112" s="78"/>
      <c r="IRG112" s="78"/>
      <c r="IRH112" s="78"/>
      <c r="IRI112" s="78"/>
      <c r="IRJ112" s="78"/>
      <c r="IRK112" s="78"/>
      <c r="IRL112" s="78"/>
      <c r="IRM112" s="78"/>
      <c r="IRN112" s="78"/>
      <c r="IRO112" s="78"/>
      <c r="IRP112" s="78"/>
      <c r="IRQ112" s="78"/>
      <c r="IRR112" s="78"/>
      <c r="IRS112" s="78"/>
      <c r="IRT112" s="78"/>
      <c r="IRU112" s="78"/>
      <c r="IRV112" s="78"/>
      <c r="IRW112" s="78"/>
      <c r="IRX112" s="78"/>
      <c r="IRY112" s="78"/>
      <c r="IRZ112" s="78"/>
      <c r="ISA112" s="78"/>
      <c r="ISB112" s="78"/>
      <c r="ISC112" s="78"/>
      <c r="ISD112" s="78"/>
      <c r="ISE112" s="78"/>
      <c r="ISF112" s="78"/>
      <c r="ISG112" s="78"/>
      <c r="ISH112" s="78"/>
      <c r="ISI112" s="78"/>
      <c r="ISJ112" s="78"/>
      <c r="ISK112" s="78"/>
      <c r="ISL112" s="78"/>
      <c r="ISM112" s="78"/>
      <c r="ISN112" s="78"/>
      <c r="ISO112" s="78"/>
      <c r="ISP112" s="78"/>
      <c r="ISQ112" s="78"/>
      <c r="ISR112" s="78"/>
      <c r="ISS112" s="78"/>
      <c r="IST112" s="78"/>
      <c r="ISU112" s="78"/>
      <c r="ISV112" s="78"/>
      <c r="ISW112" s="78"/>
      <c r="ISX112" s="78"/>
      <c r="ISY112" s="78"/>
      <c r="ISZ112" s="78"/>
      <c r="ITA112" s="78"/>
      <c r="ITB112" s="78"/>
      <c r="ITC112" s="78"/>
      <c r="ITD112" s="78"/>
      <c r="ITE112" s="78"/>
      <c r="ITF112" s="78"/>
      <c r="ITG112" s="78"/>
      <c r="ITH112" s="78"/>
      <c r="ITI112" s="78"/>
      <c r="ITJ112" s="78"/>
      <c r="ITK112" s="78"/>
      <c r="ITL112" s="78"/>
      <c r="ITM112" s="78"/>
      <c r="ITN112" s="78"/>
      <c r="ITO112" s="78"/>
      <c r="ITP112" s="78"/>
      <c r="ITQ112" s="78"/>
      <c r="ITR112" s="78"/>
      <c r="ITS112" s="78"/>
      <c r="ITT112" s="78"/>
      <c r="ITU112" s="78"/>
      <c r="ITV112" s="78"/>
      <c r="ITW112" s="78"/>
      <c r="ITX112" s="78"/>
      <c r="ITY112" s="78"/>
      <c r="ITZ112" s="78"/>
      <c r="IUA112" s="78"/>
      <c r="IUB112" s="78"/>
      <c r="IUC112" s="78"/>
      <c r="IUD112" s="78"/>
      <c r="IUE112" s="78"/>
      <c r="IUF112" s="78"/>
      <c r="IUG112" s="78"/>
      <c r="IUH112" s="78"/>
      <c r="IUI112" s="78"/>
      <c r="IUJ112" s="78"/>
      <c r="IUK112" s="78"/>
      <c r="IUL112" s="78"/>
      <c r="IUM112" s="78"/>
      <c r="IUN112" s="78"/>
      <c r="IUO112" s="78"/>
      <c r="IUP112" s="78"/>
      <c r="IUQ112" s="78"/>
      <c r="IUR112" s="78"/>
      <c r="IUS112" s="78"/>
      <c r="IUT112" s="78"/>
      <c r="IUU112" s="78"/>
      <c r="IUV112" s="78"/>
      <c r="IUW112" s="78"/>
      <c r="IUX112" s="78"/>
      <c r="IUY112" s="78"/>
      <c r="IUZ112" s="78"/>
      <c r="IVA112" s="78"/>
      <c r="IVB112" s="78"/>
      <c r="IVC112" s="78"/>
      <c r="IVD112" s="78"/>
      <c r="IVE112" s="78"/>
      <c r="IVF112" s="78"/>
      <c r="IVG112" s="78"/>
      <c r="IVH112" s="78"/>
      <c r="IVI112" s="78"/>
      <c r="IVJ112" s="78"/>
      <c r="IVK112" s="78"/>
      <c r="IVL112" s="78"/>
      <c r="IVM112" s="78"/>
      <c r="IVN112" s="78"/>
      <c r="IVO112" s="78"/>
      <c r="IVP112" s="78"/>
      <c r="IVQ112" s="78"/>
      <c r="IVR112" s="78"/>
      <c r="IVS112" s="78"/>
      <c r="IVT112" s="78"/>
      <c r="IVU112" s="78"/>
      <c r="IVV112" s="78"/>
      <c r="IVW112" s="78"/>
      <c r="IVX112" s="78"/>
      <c r="IVY112" s="78"/>
      <c r="IVZ112" s="78"/>
      <c r="IWA112" s="78"/>
      <c r="IWB112" s="78"/>
      <c r="IWC112" s="78"/>
      <c r="IWD112" s="78"/>
      <c r="IWE112" s="78"/>
      <c r="IWF112" s="78"/>
      <c r="IWG112" s="78"/>
      <c r="IWH112" s="78"/>
      <c r="IWI112" s="78"/>
      <c r="IWJ112" s="78"/>
      <c r="IWK112" s="78"/>
      <c r="IWL112" s="78"/>
      <c r="IWM112" s="78"/>
      <c r="IWN112" s="78"/>
      <c r="IWO112" s="78"/>
      <c r="IWP112" s="78"/>
      <c r="IWQ112" s="78"/>
      <c r="IWR112" s="78"/>
      <c r="IWS112" s="78"/>
      <c r="IWT112" s="78"/>
      <c r="IWU112" s="78"/>
      <c r="IWV112" s="78"/>
      <c r="IWW112" s="78"/>
      <c r="IWX112" s="78"/>
      <c r="IWY112" s="78"/>
      <c r="IWZ112" s="78"/>
      <c r="IXA112" s="78"/>
      <c r="IXB112" s="78"/>
      <c r="IXC112" s="78"/>
      <c r="IXD112" s="78"/>
      <c r="IXE112" s="78"/>
      <c r="IXF112" s="78"/>
      <c r="IXG112" s="78"/>
      <c r="IXH112" s="78"/>
      <c r="IXI112" s="78"/>
      <c r="IXJ112" s="78"/>
      <c r="IXK112" s="78"/>
      <c r="IXL112" s="78"/>
      <c r="IXM112" s="78"/>
      <c r="IXN112" s="78"/>
      <c r="IXO112" s="78"/>
      <c r="IXP112" s="78"/>
      <c r="IXQ112" s="78"/>
      <c r="IXR112" s="78"/>
      <c r="IXS112" s="78"/>
      <c r="IXT112" s="78"/>
      <c r="IXU112" s="78"/>
      <c r="IXV112" s="78"/>
      <c r="IXW112" s="78"/>
      <c r="IXX112" s="78"/>
      <c r="IXY112" s="78"/>
      <c r="IXZ112" s="78"/>
      <c r="IYA112" s="78"/>
      <c r="IYB112" s="78"/>
      <c r="IYC112" s="78"/>
      <c r="IYD112" s="78"/>
      <c r="IYE112" s="78"/>
      <c r="IYF112" s="78"/>
      <c r="IYG112" s="78"/>
      <c r="IYH112" s="78"/>
      <c r="IYI112" s="78"/>
      <c r="IYJ112" s="78"/>
      <c r="IYK112" s="78"/>
      <c r="IYL112" s="78"/>
      <c r="IYM112" s="78"/>
      <c r="IYN112" s="78"/>
      <c r="IYO112" s="78"/>
      <c r="IYP112" s="78"/>
      <c r="IYQ112" s="78"/>
      <c r="IYR112" s="78"/>
      <c r="IYS112" s="78"/>
      <c r="IYT112" s="78"/>
      <c r="IYU112" s="78"/>
      <c r="IYV112" s="78"/>
      <c r="IYW112" s="78"/>
      <c r="IYX112" s="78"/>
      <c r="IYY112" s="78"/>
      <c r="IYZ112" s="78"/>
      <c r="IZA112" s="78"/>
      <c r="IZB112" s="78"/>
      <c r="IZC112" s="78"/>
      <c r="IZD112" s="78"/>
      <c r="IZE112" s="78"/>
      <c r="IZF112" s="78"/>
      <c r="IZG112" s="78"/>
      <c r="IZH112" s="78"/>
      <c r="IZI112" s="78"/>
      <c r="IZJ112" s="78"/>
      <c r="IZK112" s="78"/>
      <c r="IZL112" s="78"/>
      <c r="IZM112" s="78"/>
      <c r="IZN112" s="78"/>
      <c r="IZO112" s="78"/>
      <c r="IZP112" s="78"/>
      <c r="IZQ112" s="78"/>
      <c r="IZR112" s="78"/>
      <c r="IZS112" s="78"/>
      <c r="IZT112" s="78"/>
      <c r="IZU112" s="78"/>
      <c r="IZV112" s="78"/>
      <c r="IZW112" s="78"/>
      <c r="IZX112" s="78"/>
      <c r="IZY112" s="78"/>
      <c r="IZZ112" s="78"/>
      <c r="JAA112" s="78"/>
      <c r="JAB112" s="78"/>
      <c r="JAC112" s="78"/>
      <c r="JAD112" s="78"/>
      <c r="JAE112" s="78"/>
      <c r="JAF112" s="78"/>
      <c r="JAG112" s="78"/>
      <c r="JAH112" s="78"/>
      <c r="JAI112" s="78"/>
      <c r="JAJ112" s="78"/>
      <c r="JAK112" s="78"/>
      <c r="JAL112" s="78"/>
      <c r="JAM112" s="78"/>
      <c r="JAN112" s="78"/>
      <c r="JAO112" s="78"/>
      <c r="JAP112" s="78"/>
      <c r="JAQ112" s="78"/>
      <c r="JAR112" s="78"/>
      <c r="JAS112" s="78"/>
      <c r="JAT112" s="78"/>
      <c r="JAU112" s="78"/>
      <c r="JAV112" s="78"/>
      <c r="JAW112" s="78"/>
      <c r="JAX112" s="78"/>
      <c r="JAY112" s="78"/>
      <c r="JAZ112" s="78"/>
      <c r="JBA112" s="78"/>
      <c r="JBB112" s="78"/>
      <c r="JBC112" s="78"/>
      <c r="JBD112" s="78"/>
      <c r="JBE112" s="78"/>
      <c r="JBF112" s="78"/>
      <c r="JBG112" s="78"/>
      <c r="JBH112" s="78"/>
      <c r="JBI112" s="78"/>
      <c r="JBJ112" s="78"/>
      <c r="JBK112" s="78"/>
      <c r="JBL112" s="78"/>
      <c r="JBM112" s="78"/>
      <c r="JBN112" s="78"/>
      <c r="JBO112" s="78"/>
      <c r="JBP112" s="78"/>
      <c r="JBQ112" s="78"/>
      <c r="JBR112" s="78"/>
      <c r="JBS112" s="78"/>
      <c r="JBT112" s="78"/>
      <c r="JBU112" s="78"/>
      <c r="JBV112" s="78"/>
      <c r="JBW112" s="78"/>
      <c r="JBX112" s="78"/>
      <c r="JBY112" s="78"/>
      <c r="JBZ112" s="78"/>
      <c r="JCA112" s="78"/>
      <c r="JCB112" s="78"/>
      <c r="JCC112" s="78"/>
      <c r="JCD112" s="78"/>
      <c r="JCE112" s="78"/>
      <c r="JCF112" s="78"/>
      <c r="JCG112" s="78"/>
      <c r="JCH112" s="78"/>
      <c r="JCI112" s="78"/>
      <c r="JCJ112" s="78"/>
      <c r="JCK112" s="78"/>
      <c r="JCL112" s="78"/>
      <c r="JCM112" s="78"/>
      <c r="JCN112" s="78"/>
      <c r="JCO112" s="78"/>
      <c r="JCP112" s="78"/>
      <c r="JCQ112" s="78"/>
      <c r="JCR112" s="78"/>
      <c r="JCS112" s="78"/>
      <c r="JCT112" s="78"/>
      <c r="JCU112" s="78"/>
      <c r="JCV112" s="78"/>
      <c r="JCW112" s="78"/>
      <c r="JCX112" s="78"/>
      <c r="JCY112" s="78"/>
      <c r="JCZ112" s="78"/>
      <c r="JDA112" s="78"/>
      <c r="JDB112" s="78"/>
      <c r="JDC112" s="78"/>
      <c r="JDD112" s="78"/>
      <c r="JDE112" s="78"/>
      <c r="JDF112" s="78"/>
      <c r="JDG112" s="78"/>
      <c r="JDH112" s="78"/>
      <c r="JDI112" s="78"/>
      <c r="JDJ112" s="78"/>
      <c r="JDK112" s="78"/>
      <c r="JDL112" s="78"/>
      <c r="JDM112" s="78"/>
      <c r="JDN112" s="78"/>
      <c r="JDO112" s="78"/>
      <c r="JDP112" s="78"/>
      <c r="JDQ112" s="78"/>
      <c r="JDR112" s="78"/>
      <c r="JDS112" s="78"/>
      <c r="JDT112" s="78"/>
      <c r="JDU112" s="78"/>
      <c r="JDV112" s="78"/>
      <c r="JDW112" s="78"/>
      <c r="JDX112" s="78"/>
      <c r="JDY112" s="78"/>
      <c r="JDZ112" s="78"/>
      <c r="JEA112" s="78"/>
      <c r="JEB112" s="78"/>
      <c r="JEC112" s="78"/>
      <c r="JED112" s="78"/>
      <c r="JEE112" s="78"/>
      <c r="JEF112" s="78"/>
      <c r="JEG112" s="78"/>
      <c r="JEH112" s="78"/>
      <c r="JEI112" s="78"/>
      <c r="JEJ112" s="78"/>
      <c r="JEK112" s="78"/>
      <c r="JEL112" s="78"/>
      <c r="JEM112" s="78"/>
      <c r="JEN112" s="78"/>
      <c r="JEO112" s="78"/>
      <c r="JEP112" s="78"/>
      <c r="JEQ112" s="78"/>
      <c r="JER112" s="78"/>
      <c r="JES112" s="78"/>
      <c r="JET112" s="78"/>
      <c r="JEU112" s="78"/>
      <c r="JEV112" s="78"/>
      <c r="JEW112" s="78"/>
      <c r="JEX112" s="78"/>
      <c r="JEY112" s="78"/>
      <c r="JEZ112" s="78"/>
      <c r="JFA112" s="78"/>
      <c r="JFB112" s="78"/>
      <c r="JFC112" s="78"/>
      <c r="JFD112" s="78"/>
      <c r="JFE112" s="78"/>
      <c r="JFF112" s="78"/>
      <c r="JFG112" s="78"/>
      <c r="JFH112" s="78"/>
      <c r="JFI112" s="78"/>
      <c r="JFJ112" s="78"/>
      <c r="JFK112" s="78"/>
      <c r="JFL112" s="78"/>
      <c r="JFM112" s="78"/>
      <c r="JFN112" s="78"/>
      <c r="JFO112" s="78"/>
      <c r="JFP112" s="78"/>
      <c r="JFQ112" s="78"/>
      <c r="JFR112" s="78"/>
      <c r="JFS112" s="78"/>
      <c r="JFT112" s="78"/>
      <c r="JFU112" s="78"/>
      <c r="JFV112" s="78"/>
      <c r="JFW112" s="78"/>
      <c r="JFX112" s="78"/>
      <c r="JFY112" s="78"/>
      <c r="JFZ112" s="78"/>
      <c r="JGA112" s="78"/>
      <c r="JGB112" s="78"/>
      <c r="JGC112" s="78"/>
      <c r="JGD112" s="78"/>
      <c r="JGE112" s="78"/>
      <c r="JGF112" s="78"/>
      <c r="JGG112" s="78"/>
      <c r="JGH112" s="78"/>
      <c r="JGI112" s="78"/>
      <c r="JGJ112" s="78"/>
      <c r="JGK112" s="78"/>
      <c r="JGL112" s="78"/>
      <c r="JGM112" s="78"/>
      <c r="JGN112" s="78"/>
      <c r="JGO112" s="78"/>
      <c r="JGP112" s="78"/>
      <c r="JGQ112" s="78"/>
      <c r="JGR112" s="78"/>
      <c r="JGS112" s="78"/>
      <c r="JGT112" s="78"/>
      <c r="JGU112" s="78"/>
      <c r="JGV112" s="78"/>
      <c r="JGW112" s="78"/>
      <c r="JGX112" s="78"/>
      <c r="JGY112" s="78"/>
      <c r="JGZ112" s="78"/>
      <c r="JHA112" s="78"/>
      <c r="JHB112" s="78"/>
      <c r="JHC112" s="78"/>
      <c r="JHD112" s="78"/>
      <c r="JHE112" s="78"/>
      <c r="JHF112" s="78"/>
      <c r="JHG112" s="78"/>
      <c r="JHH112" s="78"/>
      <c r="JHI112" s="78"/>
      <c r="JHJ112" s="78"/>
      <c r="JHK112" s="78"/>
      <c r="JHL112" s="78"/>
      <c r="JHM112" s="78"/>
      <c r="JHN112" s="78"/>
      <c r="JHO112" s="78"/>
      <c r="JHP112" s="78"/>
      <c r="JHQ112" s="78"/>
      <c r="JHR112" s="78"/>
      <c r="JHS112" s="78"/>
      <c r="JHT112" s="78"/>
      <c r="JHU112" s="78"/>
      <c r="JHV112" s="78"/>
      <c r="JHW112" s="78"/>
      <c r="JHX112" s="78"/>
      <c r="JHY112" s="78"/>
      <c r="JHZ112" s="78"/>
      <c r="JIA112" s="78"/>
      <c r="JIB112" s="78"/>
      <c r="JIC112" s="78"/>
      <c r="JID112" s="78"/>
      <c r="JIE112" s="78"/>
      <c r="JIF112" s="78"/>
      <c r="JIG112" s="78"/>
      <c r="JIH112" s="78"/>
      <c r="JII112" s="78"/>
      <c r="JIJ112" s="78"/>
      <c r="JIK112" s="78"/>
      <c r="JIL112" s="78"/>
      <c r="JIM112" s="78"/>
      <c r="JIN112" s="78"/>
      <c r="JIO112" s="78"/>
      <c r="JIP112" s="78"/>
      <c r="JIQ112" s="78"/>
      <c r="JIR112" s="78"/>
      <c r="JIS112" s="78"/>
      <c r="JIT112" s="78"/>
      <c r="JIU112" s="78"/>
      <c r="JIV112" s="78"/>
      <c r="JIW112" s="78"/>
      <c r="JIX112" s="78"/>
      <c r="JIY112" s="78"/>
      <c r="JIZ112" s="78"/>
      <c r="JJA112" s="78"/>
      <c r="JJB112" s="78"/>
      <c r="JJC112" s="78"/>
      <c r="JJD112" s="78"/>
      <c r="JJE112" s="78"/>
      <c r="JJF112" s="78"/>
      <c r="JJG112" s="78"/>
      <c r="JJH112" s="78"/>
      <c r="JJI112" s="78"/>
      <c r="JJJ112" s="78"/>
      <c r="JJK112" s="78"/>
      <c r="JJL112" s="78"/>
      <c r="JJM112" s="78"/>
      <c r="JJN112" s="78"/>
      <c r="JJO112" s="78"/>
      <c r="JJP112" s="78"/>
      <c r="JJQ112" s="78"/>
      <c r="JJR112" s="78"/>
      <c r="JJS112" s="78"/>
      <c r="JJT112" s="78"/>
      <c r="JJU112" s="78"/>
      <c r="JJV112" s="78"/>
      <c r="JJW112" s="78"/>
      <c r="JJX112" s="78"/>
      <c r="JJY112" s="78"/>
      <c r="JJZ112" s="78"/>
      <c r="JKA112" s="78"/>
      <c r="JKB112" s="78"/>
      <c r="JKC112" s="78"/>
      <c r="JKD112" s="78"/>
      <c r="JKE112" s="78"/>
      <c r="JKF112" s="78"/>
      <c r="JKG112" s="78"/>
      <c r="JKH112" s="78"/>
      <c r="JKI112" s="78"/>
      <c r="JKJ112" s="78"/>
      <c r="JKK112" s="78"/>
      <c r="JKL112" s="78"/>
      <c r="JKM112" s="78"/>
      <c r="JKN112" s="78"/>
      <c r="JKO112" s="78"/>
      <c r="JKP112" s="78"/>
      <c r="JKQ112" s="78"/>
      <c r="JKR112" s="78"/>
      <c r="JKS112" s="78"/>
      <c r="JKT112" s="78"/>
      <c r="JKU112" s="78"/>
      <c r="JKV112" s="78"/>
      <c r="JKW112" s="78"/>
      <c r="JKX112" s="78"/>
      <c r="JKY112" s="78"/>
      <c r="JKZ112" s="78"/>
      <c r="JLA112" s="78"/>
      <c r="JLB112" s="78"/>
      <c r="JLC112" s="78"/>
      <c r="JLD112" s="78"/>
      <c r="JLE112" s="78"/>
      <c r="JLF112" s="78"/>
      <c r="JLG112" s="78"/>
      <c r="JLH112" s="78"/>
      <c r="JLI112" s="78"/>
      <c r="JLJ112" s="78"/>
      <c r="JLK112" s="78"/>
      <c r="JLL112" s="78"/>
      <c r="JLM112" s="78"/>
      <c r="JLN112" s="78"/>
      <c r="JLO112" s="78"/>
      <c r="JLP112" s="78"/>
      <c r="JLQ112" s="78"/>
      <c r="JLR112" s="78"/>
      <c r="JLS112" s="78"/>
      <c r="JLT112" s="78"/>
      <c r="JLU112" s="78"/>
      <c r="JLV112" s="78"/>
      <c r="JLW112" s="78"/>
      <c r="JLX112" s="78"/>
      <c r="JLY112" s="78"/>
      <c r="JLZ112" s="78"/>
      <c r="JMA112" s="78"/>
      <c r="JMB112" s="78"/>
      <c r="JMC112" s="78"/>
      <c r="JMD112" s="78"/>
      <c r="JME112" s="78"/>
      <c r="JMF112" s="78"/>
      <c r="JMG112" s="78"/>
      <c r="JMH112" s="78"/>
      <c r="JMI112" s="78"/>
      <c r="JMJ112" s="78"/>
      <c r="JMK112" s="78"/>
      <c r="JML112" s="78"/>
      <c r="JMM112" s="78"/>
      <c r="JMN112" s="78"/>
      <c r="JMO112" s="78"/>
      <c r="JMP112" s="78"/>
      <c r="JMQ112" s="78"/>
      <c r="JMR112" s="78"/>
      <c r="JMS112" s="78"/>
      <c r="JMT112" s="78"/>
      <c r="JMU112" s="78"/>
      <c r="JMV112" s="78"/>
      <c r="JMW112" s="78"/>
      <c r="JMX112" s="78"/>
      <c r="JMY112" s="78"/>
      <c r="JMZ112" s="78"/>
      <c r="JNA112" s="78"/>
      <c r="JNB112" s="78"/>
      <c r="JNC112" s="78"/>
      <c r="JND112" s="78"/>
      <c r="JNE112" s="78"/>
      <c r="JNF112" s="78"/>
      <c r="JNG112" s="78"/>
      <c r="JNH112" s="78"/>
      <c r="JNI112" s="78"/>
      <c r="JNJ112" s="78"/>
      <c r="JNK112" s="78"/>
      <c r="JNL112" s="78"/>
      <c r="JNM112" s="78"/>
      <c r="JNN112" s="78"/>
      <c r="JNO112" s="78"/>
      <c r="JNP112" s="78"/>
      <c r="JNQ112" s="78"/>
      <c r="JNR112" s="78"/>
      <c r="JNS112" s="78"/>
      <c r="JNT112" s="78"/>
      <c r="JNU112" s="78"/>
      <c r="JNV112" s="78"/>
      <c r="JNW112" s="78"/>
      <c r="JNX112" s="78"/>
      <c r="JNY112" s="78"/>
      <c r="JNZ112" s="78"/>
      <c r="JOA112" s="78"/>
      <c r="JOB112" s="78"/>
      <c r="JOC112" s="78"/>
      <c r="JOD112" s="78"/>
      <c r="JOE112" s="78"/>
      <c r="JOF112" s="78"/>
      <c r="JOG112" s="78"/>
      <c r="JOH112" s="78"/>
      <c r="JOI112" s="78"/>
      <c r="JOJ112" s="78"/>
      <c r="JOK112" s="78"/>
      <c r="JOL112" s="78"/>
      <c r="JOM112" s="78"/>
      <c r="JON112" s="78"/>
      <c r="JOO112" s="78"/>
      <c r="JOP112" s="78"/>
      <c r="JOQ112" s="78"/>
      <c r="JOR112" s="78"/>
      <c r="JOS112" s="78"/>
      <c r="JOT112" s="78"/>
      <c r="JOU112" s="78"/>
      <c r="JOV112" s="78"/>
      <c r="JOW112" s="78"/>
      <c r="JOX112" s="78"/>
      <c r="JOY112" s="78"/>
      <c r="JOZ112" s="78"/>
      <c r="JPA112" s="78"/>
      <c r="JPB112" s="78"/>
      <c r="JPC112" s="78"/>
      <c r="JPD112" s="78"/>
      <c r="JPE112" s="78"/>
      <c r="JPF112" s="78"/>
      <c r="JPG112" s="78"/>
      <c r="JPH112" s="78"/>
      <c r="JPI112" s="78"/>
      <c r="JPJ112" s="78"/>
      <c r="JPK112" s="78"/>
      <c r="JPL112" s="78"/>
      <c r="JPM112" s="78"/>
      <c r="JPN112" s="78"/>
      <c r="JPO112" s="78"/>
      <c r="JPP112" s="78"/>
      <c r="JPQ112" s="78"/>
      <c r="JPR112" s="78"/>
      <c r="JPS112" s="78"/>
      <c r="JPT112" s="78"/>
      <c r="JPU112" s="78"/>
      <c r="JPV112" s="78"/>
      <c r="JPW112" s="78"/>
      <c r="JPX112" s="78"/>
      <c r="JPY112" s="78"/>
      <c r="JPZ112" s="78"/>
      <c r="JQA112" s="78"/>
      <c r="JQB112" s="78"/>
      <c r="JQC112" s="78"/>
      <c r="JQD112" s="78"/>
      <c r="JQE112" s="78"/>
      <c r="JQF112" s="78"/>
      <c r="JQG112" s="78"/>
      <c r="JQH112" s="78"/>
      <c r="JQI112" s="78"/>
      <c r="JQJ112" s="78"/>
      <c r="JQK112" s="78"/>
      <c r="JQL112" s="78"/>
      <c r="JQM112" s="78"/>
      <c r="JQN112" s="78"/>
      <c r="JQO112" s="78"/>
      <c r="JQP112" s="78"/>
      <c r="JQQ112" s="78"/>
      <c r="JQR112" s="78"/>
      <c r="JQS112" s="78"/>
      <c r="JQT112" s="78"/>
      <c r="JQU112" s="78"/>
      <c r="JQV112" s="78"/>
      <c r="JQW112" s="78"/>
      <c r="JQX112" s="78"/>
      <c r="JQY112" s="78"/>
      <c r="JQZ112" s="78"/>
      <c r="JRA112" s="78"/>
      <c r="JRB112" s="78"/>
      <c r="JRC112" s="78"/>
      <c r="JRD112" s="78"/>
      <c r="JRE112" s="78"/>
      <c r="JRF112" s="78"/>
      <c r="JRG112" s="78"/>
      <c r="JRH112" s="78"/>
      <c r="JRI112" s="78"/>
      <c r="JRJ112" s="78"/>
      <c r="JRK112" s="78"/>
      <c r="JRL112" s="78"/>
      <c r="JRM112" s="78"/>
      <c r="JRN112" s="78"/>
      <c r="JRO112" s="78"/>
      <c r="JRP112" s="78"/>
      <c r="JRQ112" s="78"/>
      <c r="JRR112" s="78"/>
      <c r="JRS112" s="78"/>
      <c r="JRT112" s="78"/>
      <c r="JRU112" s="78"/>
      <c r="JRV112" s="78"/>
      <c r="JRW112" s="78"/>
      <c r="JRX112" s="78"/>
      <c r="JRY112" s="78"/>
      <c r="JRZ112" s="78"/>
      <c r="JSA112" s="78"/>
      <c r="JSB112" s="78"/>
      <c r="JSC112" s="78"/>
      <c r="JSD112" s="78"/>
      <c r="JSE112" s="78"/>
      <c r="JSF112" s="78"/>
      <c r="JSG112" s="78"/>
      <c r="JSH112" s="78"/>
      <c r="JSI112" s="78"/>
      <c r="JSJ112" s="78"/>
      <c r="JSK112" s="78"/>
      <c r="JSL112" s="78"/>
      <c r="JSM112" s="78"/>
      <c r="JSN112" s="78"/>
      <c r="JSO112" s="78"/>
      <c r="JSP112" s="78"/>
      <c r="JSQ112" s="78"/>
      <c r="JSR112" s="78"/>
      <c r="JSS112" s="78"/>
      <c r="JST112" s="78"/>
      <c r="JSU112" s="78"/>
      <c r="JSV112" s="78"/>
      <c r="JSW112" s="78"/>
      <c r="JSX112" s="78"/>
      <c r="JSY112" s="78"/>
      <c r="JSZ112" s="78"/>
      <c r="JTA112" s="78"/>
      <c r="JTB112" s="78"/>
      <c r="JTC112" s="78"/>
      <c r="JTD112" s="78"/>
      <c r="JTE112" s="78"/>
      <c r="JTF112" s="78"/>
      <c r="JTG112" s="78"/>
      <c r="JTH112" s="78"/>
      <c r="JTI112" s="78"/>
      <c r="JTJ112" s="78"/>
      <c r="JTK112" s="78"/>
      <c r="JTL112" s="78"/>
      <c r="JTM112" s="78"/>
      <c r="JTN112" s="78"/>
      <c r="JTO112" s="78"/>
      <c r="JTP112" s="78"/>
      <c r="JTQ112" s="78"/>
      <c r="JTR112" s="78"/>
      <c r="JTS112" s="78"/>
      <c r="JTT112" s="78"/>
      <c r="JTU112" s="78"/>
      <c r="JTV112" s="78"/>
      <c r="JTW112" s="78"/>
      <c r="JTX112" s="78"/>
      <c r="JTY112" s="78"/>
      <c r="JTZ112" s="78"/>
      <c r="JUA112" s="78"/>
      <c r="JUB112" s="78"/>
      <c r="JUC112" s="78"/>
      <c r="JUD112" s="78"/>
      <c r="JUE112" s="78"/>
      <c r="JUF112" s="78"/>
      <c r="JUG112" s="78"/>
      <c r="JUH112" s="78"/>
      <c r="JUI112" s="78"/>
      <c r="JUJ112" s="78"/>
      <c r="JUK112" s="78"/>
      <c r="JUL112" s="78"/>
      <c r="JUM112" s="78"/>
      <c r="JUN112" s="78"/>
      <c r="JUO112" s="78"/>
      <c r="JUP112" s="78"/>
      <c r="JUQ112" s="78"/>
      <c r="JUR112" s="78"/>
      <c r="JUS112" s="78"/>
      <c r="JUT112" s="78"/>
      <c r="JUU112" s="78"/>
      <c r="JUV112" s="78"/>
      <c r="JUW112" s="78"/>
      <c r="JUX112" s="78"/>
      <c r="JUY112" s="78"/>
      <c r="JUZ112" s="78"/>
      <c r="JVA112" s="78"/>
      <c r="JVB112" s="78"/>
      <c r="JVC112" s="78"/>
      <c r="JVD112" s="78"/>
      <c r="JVE112" s="78"/>
      <c r="JVF112" s="78"/>
      <c r="JVG112" s="78"/>
      <c r="JVH112" s="78"/>
      <c r="JVI112" s="78"/>
      <c r="JVJ112" s="78"/>
      <c r="JVK112" s="78"/>
      <c r="JVL112" s="78"/>
      <c r="JVM112" s="78"/>
      <c r="JVN112" s="78"/>
      <c r="JVO112" s="78"/>
      <c r="JVP112" s="78"/>
      <c r="JVQ112" s="78"/>
      <c r="JVR112" s="78"/>
      <c r="JVS112" s="78"/>
      <c r="JVT112" s="78"/>
      <c r="JVU112" s="78"/>
      <c r="JVV112" s="78"/>
      <c r="JVW112" s="78"/>
      <c r="JVX112" s="78"/>
      <c r="JVY112" s="78"/>
      <c r="JVZ112" s="78"/>
      <c r="JWA112" s="78"/>
      <c r="JWB112" s="78"/>
      <c r="JWC112" s="78"/>
      <c r="JWD112" s="78"/>
      <c r="JWE112" s="78"/>
      <c r="JWF112" s="78"/>
      <c r="JWG112" s="78"/>
      <c r="JWH112" s="78"/>
      <c r="JWI112" s="78"/>
      <c r="JWJ112" s="78"/>
      <c r="JWK112" s="78"/>
      <c r="JWL112" s="78"/>
      <c r="JWM112" s="78"/>
      <c r="JWN112" s="78"/>
      <c r="JWO112" s="78"/>
      <c r="JWP112" s="78"/>
      <c r="JWQ112" s="78"/>
      <c r="JWR112" s="78"/>
      <c r="JWS112" s="78"/>
      <c r="JWT112" s="78"/>
      <c r="JWU112" s="78"/>
      <c r="JWV112" s="78"/>
      <c r="JWW112" s="78"/>
      <c r="JWX112" s="78"/>
      <c r="JWY112" s="78"/>
      <c r="JWZ112" s="78"/>
      <c r="JXA112" s="78"/>
      <c r="JXB112" s="78"/>
      <c r="JXC112" s="78"/>
      <c r="JXD112" s="78"/>
      <c r="JXE112" s="78"/>
      <c r="JXF112" s="78"/>
      <c r="JXG112" s="78"/>
      <c r="JXH112" s="78"/>
      <c r="JXI112" s="78"/>
      <c r="JXJ112" s="78"/>
      <c r="JXK112" s="78"/>
      <c r="JXL112" s="78"/>
      <c r="JXM112" s="78"/>
      <c r="JXN112" s="78"/>
      <c r="JXO112" s="78"/>
      <c r="JXP112" s="78"/>
      <c r="JXQ112" s="78"/>
      <c r="JXR112" s="78"/>
      <c r="JXS112" s="78"/>
      <c r="JXT112" s="78"/>
      <c r="JXU112" s="78"/>
      <c r="JXV112" s="78"/>
      <c r="JXW112" s="78"/>
      <c r="JXX112" s="78"/>
      <c r="JXY112" s="78"/>
      <c r="JXZ112" s="78"/>
      <c r="JYA112" s="78"/>
      <c r="JYB112" s="78"/>
      <c r="JYC112" s="78"/>
      <c r="JYD112" s="78"/>
      <c r="JYE112" s="78"/>
      <c r="JYF112" s="78"/>
      <c r="JYG112" s="78"/>
      <c r="JYH112" s="78"/>
      <c r="JYI112" s="78"/>
      <c r="JYJ112" s="78"/>
      <c r="JYK112" s="78"/>
      <c r="JYL112" s="78"/>
      <c r="JYM112" s="78"/>
      <c r="JYN112" s="78"/>
      <c r="JYO112" s="78"/>
      <c r="JYP112" s="78"/>
      <c r="JYQ112" s="78"/>
      <c r="JYR112" s="78"/>
      <c r="JYS112" s="78"/>
      <c r="JYT112" s="78"/>
      <c r="JYU112" s="78"/>
      <c r="JYV112" s="78"/>
      <c r="JYW112" s="78"/>
      <c r="JYX112" s="78"/>
      <c r="JYY112" s="78"/>
      <c r="JYZ112" s="78"/>
      <c r="JZA112" s="78"/>
      <c r="JZB112" s="78"/>
      <c r="JZC112" s="78"/>
      <c r="JZD112" s="78"/>
      <c r="JZE112" s="78"/>
      <c r="JZF112" s="78"/>
      <c r="JZG112" s="78"/>
      <c r="JZH112" s="78"/>
      <c r="JZI112" s="78"/>
      <c r="JZJ112" s="78"/>
      <c r="JZK112" s="78"/>
      <c r="JZL112" s="78"/>
      <c r="JZM112" s="78"/>
      <c r="JZN112" s="78"/>
      <c r="JZO112" s="78"/>
      <c r="JZP112" s="78"/>
      <c r="JZQ112" s="78"/>
      <c r="JZR112" s="78"/>
      <c r="JZS112" s="78"/>
      <c r="JZT112" s="78"/>
      <c r="JZU112" s="78"/>
      <c r="JZV112" s="78"/>
      <c r="JZW112" s="78"/>
      <c r="JZX112" s="78"/>
      <c r="JZY112" s="78"/>
      <c r="JZZ112" s="78"/>
      <c r="KAA112" s="78"/>
      <c r="KAB112" s="78"/>
      <c r="KAC112" s="78"/>
      <c r="KAD112" s="78"/>
      <c r="KAE112" s="78"/>
      <c r="KAF112" s="78"/>
      <c r="KAG112" s="78"/>
      <c r="KAH112" s="78"/>
      <c r="KAI112" s="78"/>
      <c r="KAJ112" s="78"/>
      <c r="KAK112" s="78"/>
      <c r="KAL112" s="78"/>
      <c r="KAM112" s="78"/>
      <c r="KAN112" s="78"/>
      <c r="KAO112" s="78"/>
      <c r="KAP112" s="78"/>
      <c r="KAQ112" s="78"/>
      <c r="KAR112" s="78"/>
      <c r="KAS112" s="78"/>
      <c r="KAT112" s="78"/>
      <c r="KAU112" s="78"/>
      <c r="KAV112" s="78"/>
      <c r="KAW112" s="78"/>
      <c r="KAX112" s="78"/>
      <c r="KAY112" s="78"/>
      <c r="KAZ112" s="78"/>
      <c r="KBA112" s="78"/>
      <c r="KBB112" s="78"/>
      <c r="KBC112" s="78"/>
      <c r="KBD112" s="78"/>
      <c r="KBE112" s="78"/>
      <c r="KBF112" s="78"/>
      <c r="KBG112" s="78"/>
      <c r="KBH112" s="78"/>
      <c r="KBI112" s="78"/>
      <c r="KBJ112" s="78"/>
      <c r="KBK112" s="78"/>
      <c r="KBL112" s="78"/>
      <c r="KBM112" s="78"/>
      <c r="KBN112" s="78"/>
      <c r="KBO112" s="78"/>
      <c r="KBP112" s="78"/>
      <c r="KBQ112" s="78"/>
      <c r="KBR112" s="78"/>
      <c r="KBS112" s="78"/>
      <c r="KBT112" s="78"/>
      <c r="KBU112" s="78"/>
      <c r="KBV112" s="78"/>
      <c r="KBW112" s="78"/>
      <c r="KBX112" s="78"/>
      <c r="KBY112" s="78"/>
      <c r="KBZ112" s="78"/>
      <c r="KCA112" s="78"/>
      <c r="KCB112" s="78"/>
      <c r="KCC112" s="78"/>
      <c r="KCD112" s="78"/>
      <c r="KCE112" s="78"/>
      <c r="KCF112" s="78"/>
      <c r="KCG112" s="78"/>
      <c r="KCH112" s="78"/>
      <c r="KCI112" s="78"/>
      <c r="KCJ112" s="78"/>
      <c r="KCK112" s="78"/>
      <c r="KCL112" s="78"/>
      <c r="KCM112" s="78"/>
      <c r="KCN112" s="78"/>
      <c r="KCO112" s="78"/>
      <c r="KCP112" s="78"/>
      <c r="KCQ112" s="78"/>
      <c r="KCR112" s="78"/>
      <c r="KCS112" s="78"/>
      <c r="KCT112" s="78"/>
      <c r="KCU112" s="78"/>
      <c r="KCV112" s="78"/>
      <c r="KCW112" s="78"/>
      <c r="KCX112" s="78"/>
      <c r="KCY112" s="78"/>
      <c r="KCZ112" s="78"/>
      <c r="KDA112" s="78"/>
      <c r="KDB112" s="78"/>
      <c r="KDC112" s="78"/>
      <c r="KDD112" s="78"/>
      <c r="KDE112" s="78"/>
      <c r="KDF112" s="78"/>
      <c r="KDG112" s="78"/>
      <c r="KDH112" s="78"/>
      <c r="KDI112" s="78"/>
      <c r="KDJ112" s="78"/>
      <c r="KDK112" s="78"/>
      <c r="KDL112" s="78"/>
      <c r="KDM112" s="78"/>
      <c r="KDN112" s="78"/>
      <c r="KDO112" s="78"/>
      <c r="KDP112" s="78"/>
      <c r="KDQ112" s="78"/>
      <c r="KDR112" s="78"/>
      <c r="KDS112" s="78"/>
      <c r="KDT112" s="78"/>
      <c r="KDU112" s="78"/>
      <c r="KDV112" s="78"/>
      <c r="KDW112" s="78"/>
      <c r="KDX112" s="78"/>
      <c r="KDY112" s="78"/>
      <c r="KDZ112" s="78"/>
      <c r="KEA112" s="78"/>
      <c r="KEB112" s="78"/>
      <c r="KEC112" s="78"/>
      <c r="KED112" s="78"/>
      <c r="KEE112" s="78"/>
      <c r="KEF112" s="78"/>
      <c r="KEG112" s="78"/>
      <c r="KEH112" s="78"/>
      <c r="KEI112" s="78"/>
      <c r="KEJ112" s="78"/>
      <c r="KEK112" s="78"/>
      <c r="KEL112" s="78"/>
      <c r="KEM112" s="78"/>
      <c r="KEN112" s="78"/>
      <c r="KEO112" s="78"/>
      <c r="KEP112" s="78"/>
      <c r="KEQ112" s="78"/>
      <c r="KER112" s="78"/>
      <c r="KES112" s="78"/>
      <c r="KET112" s="78"/>
      <c r="KEU112" s="78"/>
      <c r="KEV112" s="78"/>
      <c r="KEW112" s="78"/>
      <c r="KEX112" s="78"/>
      <c r="KEY112" s="78"/>
      <c r="KEZ112" s="78"/>
      <c r="KFA112" s="78"/>
      <c r="KFB112" s="78"/>
      <c r="KFC112" s="78"/>
      <c r="KFD112" s="78"/>
      <c r="KFE112" s="78"/>
      <c r="KFF112" s="78"/>
      <c r="KFG112" s="78"/>
      <c r="KFH112" s="78"/>
      <c r="KFI112" s="78"/>
      <c r="KFJ112" s="78"/>
      <c r="KFK112" s="78"/>
      <c r="KFL112" s="78"/>
      <c r="KFM112" s="78"/>
      <c r="KFN112" s="78"/>
      <c r="KFO112" s="78"/>
      <c r="KFP112" s="78"/>
      <c r="KFQ112" s="78"/>
      <c r="KFR112" s="78"/>
      <c r="KFS112" s="78"/>
      <c r="KFT112" s="78"/>
      <c r="KFU112" s="78"/>
      <c r="KFV112" s="78"/>
      <c r="KFW112" s="78"/>
      <c r="KFX112" s="78"/>
      <c r="KFY112" s="78"/>
      <c r="KFZ112" s="78"/>
      <c r="KGA112" s="78"/>
      <c r="KGB112" s="78"/>
      <c r="KGC112" s="78"/>
      <c r="KGD112" s="78"/>
      <c r="KGE112" s="78"/>
      <c r="KGF112" s="78"/>
      <c r="KGG112" s="78"/>
      <c r="KGH112" s="78"/>
      <c r="KGI112" s="78"/>
      <c r="KGJ112" s="78"/>
      <c r="KGK112" s="78"/>
      <c r="KGL112" s="78"/>
      <c r="KGM112" s="78"/>
      <c r="KGN112" s="78"/>
      <c r="KGO112" s="78"/>
      <c r="KGP112" s="78"/>
      <c r="KGQ112" s="78"/>
      <c r="KGR112" s="78"/>
      <c r="KGS112" s="78"/>
      <c r="KGT112" s="78"/>
      <c r="KGU112" s="78"/>
      <c r="KGV112" s="78"/>
      <c r="KGW112" s="78"/>
      <c r="KGX112" s="78"/>
      <c r="KGY112" s="78"/>
      <c r="KGZ112" s="78"/>
      <c r="KHA112" s="78"/>
      <c r="KHB112" s="78"/>
      <c r="KHC112" s="78"/>
      <c r="KHD112" s="78"/>
      <c r="KHE112" s="78"/>
      <c r="KHF112" s="78"/>
      <c r="KHG112" s="78"/>
      <c r="KHH112" s="78"/>
      <c r="KHI112" s="78"/>
      <c r="KHJ112" s="78"/>
      <c r="KHK112" s="78"/>
      <c r="KHL112" s="78"/>
      <c r="KHM112" s="78"/>
      <c r="KHN112" s="78"/>
      <c r="KHO112" s="78"/>
      <c r="KHP112" s="78"/>
      <c r="KHQ112" s="78"/>
      <c r="KHR112" s="78"/>
      <c r="KHS112" s="78"/>
      <c r="KHT112" s="78"/>
      <c r="KHU112" s="78"/>
      <c r="KHV112" s="78"/>
      <c r="KHW112" s="78"/>
      <c r="KHX112" s="78"/>
      <c r="KHY112" s="78"/>
      <c r="KHZ112" s="78"/>
      <c r="KIA112" s="78"/>
      <c r="KIB112" s="78"/>
      <c r="KIC112" s="78"/>
      <c r="KID112" s="78"/>
      <c r="KIE112" s="78"/>
      <c r="KIF112" s="78"/>
      <c r="KIG112" s="78"/>
      <c r="KIH112" s="78"/>
      <c r="KII112" s="78"/>
      <c r="KIJ112" s="78"/>
      <c r="KIK112" s="78"/>
      <c r="KIL112" s="78"/>
      <c r="KIM112" s="78"/>
      <c r="KIN112" s="78"/>
      <c r="KIO112" s="78"/>
      <c r="KIP112" s="78"/>
      <c r="KIQ112" s="78"/>
      <c r="KIR112" s="78"/>
      <c r="KIS112" s="78"/>
      <c r="KIT112" s="78"/>
      <c r="KIU112" s="78"/>
      <c r="KIV112" s="78"/>
      <c r="KIW112" s="78"/>
      <c r="KIX112" s="78"/>
      <c r="KIY112" s="78"/>
      <c r="KIZ112" s="78"/>
      <c r="KJA112" s="78"/>
      <c r="KJB112" s="78"/>
      <c r="KJC112" s="78"/>
      <c r="KJD112" s="78"/>
      <c r="KJE112" s="78"/>
      <c r="KJF112" s="78"/>
      <c r="KJG112" s="78"/>
      <c r="KJH112" s="78"/>
      <c r="KJI112" s="78"/>
      <c r="KJJ112" s="78"/>
      <c r="KJK112" s="78"/>
      <c r="KJL112" s="78"/>
      <c r="KJM112" s="78"/>
      <c r="KJN112" s="78"/>
      <c r="KJO112" s="78"/>
      <c r="KJP112" s="78"/>
      <c r="KJQ112" s="78"/>
      <c r="KJR112" s="78"/>
      <c r="KJS112" s="78"/>
      <c r="KJT112" s="78"/>
      <c r="KJU112" s="78"/>
      <c r="KJV112" s="78"/>
      <c r="KJW112" s="78"/>
      <c r="KJX112" s="78"/>
      <c r="KJY112" s="78"/>
      <c r="KJZ112" s="78"/>
      <c r="KKA112" s="78"/>
      <c r="KKB112" s="78"/>
      <c r="KKC112" s="78"/>
      <c r="KKD112" s="78"/>
      <c r="KKE112" s="78"/>
      <c r="KKF112" s="78"/>
      <c r="KKG112" s="78"/>
      <c r="KKH112" s="78"/>
      <c r="KKI112" s="78"/>
      <c r="KKJ112" s="78"/>
      <c r="KKK112" s="78"/>
      <c r="KKL112" s="78"/>
      <c r="KKM112" s="78"/>
      <c r="KKN112" s="78"/>
      <c r="KKO112" s="78"/>
      <c r="KKP112" s="78"/>
      <c r="KKQ112" s="78"/>
      <c r="KKR112" s="78"/>
      <c r="KKS112" s="78"/>
      <c r="KKT112" s="78"/>
      <c r="KKU112" s="78"/>
      <c r="KKV112" s="78"/>
      <c r="KKW112" s="78"/>
      <c r="KKX112" s="78"/>
      <c r="KKY112" s="78"/>
      <c r="KKZ112" s="78"/>
      <c r="KLA112" s="78"/>
      <c r="KLB112" s="78"/>
      <c r="KLC112" s="78"/>
      <c r="KLD112" s="78"/>
      <c r="KLE112" s="78"/>
      <c r="KLF112" s="78"/>
      <c r="KLG112" s="78"/>
      <c r="KLH112" s="78"/>
      <c r="KLI112" s="78"/>
      <c r="KLJ112" s="78"/>
      <c r="KLK112" s="78"/>
      <c r="KLL112" s="78"/>
      <c r="KLM112" s="78"/>
      <c r="KLN112" s="78"/>
      <c r="KLO112" s="78"/>
      <c r="KLP112" s="78"/>
      <c r="KLQ112" s="78"/>
      <c r="KLR112" s="78"/>
      <c r="KLS112" s="78"/>
      <c r="KLT112" s="78"/>
      <c r="KLU112" s="78"/>
      <c r="KLV112" s="78"/>
      <c r="KLW112" s="78"/>
      <c r="KLX112" s="78"/>
      <c r="KLY112" s="78"/>
      <c r="KLZ112" s="78"/>
      <c r="KMA112" s="78"/>
      <c r="KMB112" s="78"/>
      <c r="KMC112" s="78"/>
      <c r="KMD112" s="78"/>
      <c r="KME112" s="78"/>
      <c r="KMF112" s="78"/>
      <c r="KMG112" s="78"/>
      <c r="KMH112" s="78"/>
      <c r="KMI112" s="78"/>
      <c r="KMJ112" s="78"/>
      <c r="KMK112" s="78"/>
      <c r="KML112" s="78"/>
      <c r="KMM112" s="78"/>
      <c r="KMN112" s="78"/>
      <c r="KMO112" s="78"/>
      <c r="KMP112" s="78"/>
      <c r="KMQ112" s="78"/>
      <c r="KMR112" s="78"/>
      <c r="KMS112" s="78"/>
      <c r="KMT112" s="78"/>
      <c r="KMU112" s="78"/>
      <c r="KMV112" s="78"/>
      <c r="KMW112" s="78"/>
      <c r="KMX112" s="78"/>
      <c r="KMY112" s="78"/>
      <c r="KMZ112" s="78"/>
      <c r="KNA112" s="78"/>
      <c r="KNB112" s="78"/>
      <c r="KNC112" s="78"/>
      <c r="KND112" s="78"/>
      <c r="KNE112" s="78"/>
      <c r="KNF112" s="78"/>
      <c r="KNG112" s="78"/>
      <c r="KNH112" s="78"/>
      <c r="KNI112" s="78"/>
      <c r="KNJ112" s="78"/>
      <c r="KNK112" s="78"/>
      <c r="KNL112" s="78"/>
      <c r="KNM112" s="78"/>
      <c r="KNN112" s="78"/>
      <c r="KNO112" s="78"/>
      <c r="KNP112" s="78"/>
      <c r="KNQ112" s="78"/>
      <c r="KNR112" s="78"/>
      <c r="KNS112" s="78"/>
      <c r="KNT112" s="78"/>
      <c r="KNU112" s="78"/>
      <c r="KNV112" s="78"/>
      <c r="KNW112" s="78"/>
      <c r="KNX112" s="78"/>
      <c r="KNY112" s="78"/>
      <c r="KNZ112" s="78"/>
      <c r="KOA112" s="78"/>
      <c r="KOB112" s="78"/>
      <c r="KOC112" s="78"/>
      <c r="KOD112" s="78"/>
      <c r="KOE112" s="78"/>
      <c r="KOF112" s="78"/>
      <c r="KOG112" s="78"/>
      <c r="KOH112" s="78"/>
      <c r="KOI112" s="78"/>
      <c r="KOJ112" s="78"/>
      <c r="KOK112" s="78"/>
      <c r="KOL112" s="78"/>
      <c r="KOM112" s="78"/>
      <c r="KON112" s="78"/>
      <c r="KOO112" s="78"/>
      <c r="KOP112" s="78"/>
      <c r="KOQ112" s="78"/>
      <c r="KOR112" s="78"/>
      <c r="KOS112" s="78"/>
      <c r="KOT112" s="78"/>
      <c r="KOU112" s="78"/>
      <c r="KOV112" s="78"/>
      <c r="KOW112" s="78"/>
      <c r="KOX112" s="78"/>
      <c r="KOY112" s="78"/>
      <c r="KOZ112" s="78"/>
      <c r="KPA112" s="78"/>
      <c r="KPB112" s="78"/>
      <c r="KPC112" s="78"/>
      <c r="KPD112" s="78"/>
      <c r="KPE112" s="78"/>
      <c r="KPF112" s="78"/>
      <c r="KPG112" s="78"/>
      <c r="KPH112" s="78"/>
      <c r="KPI112" s="78"/>
      <c r="KPJ112" s="78"/>
      <c r="KPK112" s="78"/>
      <c r="KPL112" s="78"/>
      <c r="KPM112" s="78"/>
      <c r="KPN112" s="78"/>
      <c r="KPO112" s="78"/>
      <c r="KPP112" s="78"/>
      <c r="KPQ112" s="78"/>
      <c r="KPR112" s="78"/>
      <c r="KPS112" s="78"/>
      <c r="KPT112" s="78"/>
      <c r="KPU112" s="78"/>
      <c r="KPV112" s="78"/>
      <c r="KPW112" s="78"/>
      <c r="KPX112" s="78"/>
      <c r="KPY112" s="78"/>
      <c r="KPZ112" s="78"/>
      <c r="KQA112" s="78"/>
      <c r="KQB112" s="78"/>
      <c r="KQC112" s="78"/>
      <c r="KQD112" s="78"/>
      <c r="KQE112" s="78"/>
      <c r="KQF112" s="78"/>
      <c r="KQG112" s="78"/>
      <c r="KQH112" s="78"/>
      <c r="KQI112" s="78"/>
      <c r="KQJ112" s="78"/>
      <c r="KQK112" s="78"/>
      <c r="KQL112" s="78"/>
      <c r="KQM112" s="78"/>
      <c r="KQN112" s="78"/>
      <c r="KQO112" s="78"/>
      <c r="KQP112" s="78"/>
      <c r="KQQ112" s="78"/>
      <c r="KQR112" s="78"/>
      <c r="KQS112" s="78"/>
      <c r="KQT112" s="78"/>
      <c r="KQU112" s="78"/>
      <c r="KQV112" s="78"/>
      <c r="KQW112" s="78"/>
      <c r="KQX112" s="78"/>
      <c r="KQY112" s="78"/>
      <c r="KQZ112" s="78"/>
      <c r="KRA112" s="78"/>
      <c r="KRB112" s="78"/>
      <c r="KRC112" s="78"/>
      <c r="KRD112" s="78"/>
      <c r="KRE112" s="78"/>
      <c r="KRF112" s="78"/>
      <c r="KRG112" s="78"/>
      <c r="KRH112" s="78"/>
      <c r="KRI112" s="78"/>
      <c r="KRJ112" s="78"/>
      <c r="KRK112" s="78"/>
      <c r="KRL112" s="78"/>
      <c r="KRM112" s="78"/>
      <c r="KRN112" s="78"/>
      <c r="KRO112" s="78"/>
      <c r="KRP112" s="78"/>
      <c r="KRQ112" s="78"/>
      <c r="KRR112" s="78"/>
      <c r="KRS112" s="78"/>
      <c r="KRT112" s="78"/>
      <c r="KRU112" s="78"/>
      <c r="KRV112" s="78"/>
      <c r="KRW112" s="78"/>
      <c r="KRX112" s="78"/>
      <c r="KRY112" s="78"/>
      <c r="KRZ112" s="78"/>
      <c r="KSA112" s="78"/>
      <c r="KSB112" s="78"/>
      <c r="KSC112" s="78"/>
      <c r="KSD112" s="78"/>
      <c r="KSE112" s="78"/>
      <c r="KSF112" s="78"/>
      <c r="KSG112" s="78"/>
      <c r="KSH112" s="78"/>
      <c r="KSI112" s="78"/>
      <c r="KSJ112" s="78"/>
      <c r="KSK112" s="78"/>
      <c r="KSL112" s="78"/>
      <c r="KSM112" s="78"/>
      <c r="KSN112" s="78"/>
      <c r="KSO112" s="78"/>
      <c r="KSP112" s="78"/>
      <c r="KSQ112" s="78"/>
      <c r="KSR112" s="78"/>
      <c r="KSS112" s="78"/>
      <c r="KST112" s="78"/>
      <c r="KSU112" s="78"/>
      <c r="KSV112" s="78"/>
      <c r="KSW112" s="78"/>
      <c r="KSX112" s="78"/>
      <c r="KSY112" s="78"/>
      <c r="KSZ112" s="78"/>
      <c r="KTA112" s="78"/>
      <c r="KTB112" s="78"/>
      <c r="KTC112" s="78"/>
      <c r="KTD112" s="78"/>
      <c r="KTE112" s="78"/>
      <c r="KTF112" s="78"/>
      <c r="KTG112" s="78"/>
      <c r="KTH112" s="78"/>
      <c r="KTI112" s="78"/>
      <c r="KTJ112" s="78"/>
      <c r="KTK112" s="78"/>
      <c r="KTL112" s="78"/>
      <c r="KTM112" s="78"/>
      <c r="KTN112" s="78"/>
      <c r="KTO112" s="78"/>
      <c r="KTP112" s="78"/>
      <c r="KTQ112" s="78"/>
      <c r="KTR112" s="78"/>
      <c r="KTS112" s="78"/>
      <c r="KTT112" s="78"/>
      <c r="KTU112" s="78"/>
      <c r="KTV112" s="78"/>
      <c r="KTW112" s="78"/>
      <c r="KTX112" s="78"/>
      <c r="KTY112" s="78"/>
      <c r="KTZ112" s="78"/>
      <c r="KUA112" s="78"/>
      <c r="KUB112" s="78"/>
      <c r="KUC112" s="78"/>
      <c r="KUD112" s="78"/>
      <c r="KUE112" s="78"/>
      <c r="KUF112" s="78"/>
      <c r="KUG112" s="78"/>
      <c r="KUH112" s="78"/>
      <c r="KUI112" s="78"/>
      <c r="KUJ112" s="78"/>
      <c r="KUK112" s="78"/>
      <c r="KUL112" s="78"/>
      <c r="KUM112" s="78"/>
      <c r="KUN112" s="78"/>
      <c r="KUO112" s="78"/>
      <c r="KUP112" s="78"/>
      <c r="KUQ112" s="78"/>
      <c r="KUR112" s="78"/>
      <c r="KUS112" s="78"/>
      <c r="KUT112" s="78"/>
      <c r="KUU112" s="78"/>
      <c r="KUV112" s="78"/>
      <c r="KUW112" s="78"/>
      <c r="KUX112" s="78"/>
      <c r="KUY112" s="78"/>
      <c r="KUZ112" s="78"/>
      <c r="KVA112" s="78"/>
      <c r="KVB112" s="78"/>
      <c r="KVC112" s="78"/>
      <c r="KVD112" s="78"/>
      <c r="KVE112" s="78"/>
      <c r="KVF112" s="78"/>
      <c r="KVG112" s="78"/>
      <c r="KVH112" s="78"/>
      <c r="KVI112" s="78"/>
      <c r="KVJ112" s="78"/>
      <c r="KVK112" s="78"/>
      <c r="KVL112" s="78"/>
      <c r="KVM112" s="78"/>
      <c r="KVN112" s="78"/>
      <c r="KVO112" s="78"/>
      <c r="KVP112" s="78"/>
      <c r="KVQ112" s="78"/>
      <c r="KVR112" s="78"/>
      <c r="KVS112" s="78"/>
      <c r="KVT112" s="78"/>
      <c r="KVU112" s="78"/>
      <c r="KVV112" s="78"/>
      <c r="KVW112" s="78"/>
      <c r="KVX112" s="78"/>
      <c r="KVY112" s="78"/>
      <c r="KVZ112" s="78"/>
      <c r="KWA112" s="78"/>
      <c r="KWB112" s="78"/>
      <c r="KWC112" s="78"/>
      <c r="KWD112" s="78"/>
      <c r="KWE112" s="78"/>
      <c r="KWF112" s="78"/>
      <c r="KWG112" s="78"/>
      <c r="KWH112" s="78"/>
      <c r="KWI112" s="78"/>
      <c r="KWJ112" s="78"/>
      <c r="KWK112" s="78"/>
      <c r="KWL112" s="78"/>
      <c r="KWM112" s="78"/>
      <c r="KWN112" s="78"/>
      <c r="KWO112" s="78"/>
      <c r="KWP112" s="78"/>
      <c r="KWQ112" s="78"/>
      <c r="KWR112" s="78"/>
      <c r="KWS112" s="78"/>
      <c r="KWT112" s="78"/>
      <c r="KWU112" s="78"/>
      <c r="KWV112" s="78"/>
      <c r="KWW112" s="78"/>
      <c r="KWX112" s="78"/>
      <c r="KWY112" s="78"/>
      <c r="KWZ112" s="78"/>
      <c r="KXA112" s="78"/>
      <c r="KXB112" s="78"/>
      <c r="KXC112" s="78"/>
      <c r="KXD112" s="78"/>
      <c r="KXE112" s="78"/>
      <c r="KXF112" s="78"/>
      <c r="KXG112" s="78"/>
      <c r="KXH112" s="78"/>
      <c r="KXI112" s="78"/>
      <c r="KXJ112" s="78"/>
      <c r="KXK112" s="78"/>
      <c r="KXL112" s="78"/>
      <c r="KXM112" s="78"/>
      <c r="KXN112" s="78"/>
      <c r="KXO112" s="78"/>
      <c r="KXP112" s="78"/>
      <c r="KXQ112" s="78"/>
      <c r="KXR112" s="78"/>
      <c r="KXS112" s="78"/>
      <c r="KXT112" s="78"/>
      <c r="KXU112" s="78"/>
      <c r="KXV112" s="78"/>
      <c r="KXW112" s="78"/>
      <c r="KXX112" s="78"/>
      <c r="KXY112" s="78"/>
      <c r="KXZ112" s="78"/>
      <c r="KYA112" s="78"/>
      <c r="KYB112" s="78"/>
      <c r="KYC112" s="78"/>
      <c r="KYD112" s="78"/>
      <c r="KYE112" s="78"/>
      <c r="KYF112" s="78"/>
      <c r="KYG112" s="78"/>
      <c r="KYH112" s="78"/>
      <c r="KYI112" s="78"/>
      <c r="KYJ112" s="78"/>
      <c r="KYK112" s="78"/>
      <c r="KYL112" s="78"/>
      <c r="KYM112" s="78"/>
      <c r="KYN112" s="78"/>
      <c r="KYO112" s="78"/>
      <c r="KYP112" s="78"/>
      <c r="KYQ112" s="78"/>
      <c r="KYR112" s="78"/>
      <c r="KYS112" s="78"/>
      <c r="KYT112" s="78"/>
      <c r="KYU112" s="78"/>
      <c r="KYV112" s="78"/>
      <c r="KYW112" s="78"/>
      <c r="KYX112" s="78"/>
      <c r="KYY112" s="78"/>
      <c r="KYZ112" s="78"/>
      <c r="KZA112" s="78"/>
      <c r="KZB112" s="78"/>
      <c r="KZC112" s="78"/>
      <c r="KZD112" s="78"/>
      <c r="KZE112" s="78"/>
      <c r="KZF112" s="78"/>
      <c r="KZG112" s="78"/>
      <c r="KZH112" s="78"/>
      <c r="KZI112" s="78"/>
      <c r="KZJ112" s="78"/>
      <c r="KZK112" s="78"/>
      <c r="KZL112" s="78"/>
      <c r="KZM112" s="78"/>
      <c r="KZN112" s="78"/>
      <c r="KZO112" s="78"/>
      <c r="KZP112" s="78"/>
      <c r="KZQ112" s="78"/>
      <c r="KZR112" s="78"/>
      <c r="KZS112" s="78"/>
      <c r="KZT112" s="78"/>
      <c r="KZU112" s="78"/>
      <c r="KZV112" s="78"/>
      <c r="KZW112" s="78"/>
      <c r="KZX112" s="78"/>
      <c r="KZY112" s="78"/>
      <c r="KZZ112" s="78"/>
      <c r="LAA112" s="78"/>
      <c r="LAB112" s="78"/>
      <c r="LAC112" s="78"/>
      <c r="LAD112" s="78"/>
      <c r="LAE112" s="78"/>
      <c r="LAF112" s="78"/>
      <c r="LAG112" s="78"/>
      <c r="LAH112" s="78"/>
      <c r="LAI112" s="78"/>
      <c r="LAJ112" s="78"/>
      <c r="LAK112" s="78"/>
      <c r="LAL112" s="78"/>
      <c r="LAM112" s="78"/>
      <c r="LAN112" s="78"/>
      <c r="LAO112" s="78"/>
      <c r="LAP112" s="78"/>
      <c r="LAQ112" s="78"/>
      <c r="LAR112" s="78"/>
      <c r="LAS112" s="78"/>
      <c r="LAT112" s="78"/>
      <c r="LAU112" s="78"/>
      <c r="LAV112" s="78"/>
      <c r="LAW112" s="78"/>
      <c r="LAX112" s="78"/>
      <c r="LAY112" s="78"/>
      <c r="LAZ112" s="78"/>
      <c r="LBA112" s="78"/>
      <c r="LBB112" s="78"/>
      <c r="LBC112" s="78"/>
      <c r="LBD112" s="78"/>
      <c r="LBE112" s="78"/>
      <c r="LBF112" s="78"/>
      <c r="LBG112" s="78"/>
      <c r="LBH112" s="78"/>
      <c r="LBI112" s="78"/>
      <c r="LBJ112" s="78"/>
      <c r="LBK112" s="78"/>
      <c r="LBL112" s="78"/>
      <c r="LBM112" s="78"/>
      <c r="LBN112" s="78"/>
      <c r="LBO112" s="78"/>
      <c r="LBP112" s="78"/>
      <c r="LBQ112" s="78"/>
      <c r="LBR112" s="78"/>
      <c r="LBS112" s="78"/>
      <c r="LBT112" s="78"/>
      <c r="LBU112" s="78"/>
      <c r="LBV112" s="78"/>
      <c r="LBW112" s="78"/>
      <c r="LBX112" s="78"/>
      <c r="LBY112" s="78"/>
      <c r="LBZ112" s="78"/>
      <c r="LCA112" s="78"/>
      <c r="LCB112" s="78"/>
      <c r="LCC112" s="78"/>
      <c r="LCD112" s="78"/>
      <c r="LCE112" s="78"/>
      <c r="LCF112" s="78"/>
      <c r="LCG112" s="78"/>
      <c r="LCH112" s="78"/>
      <c r="LCI112" s="78"/>
      <c r="LCJ112" s="78"/>
      <c r="LCK112" s="78"/>
      <c r="LCL112" s="78"/>
      <c r="LCM112" s="78"/>
      <c r="LCN112" s="78"/>
      <c r="LCO112" s="78"/>
      <c r="LCP112" s="78"/>
      <c r="LCQ112" s="78"/>
      <c r="LCR112" s="78"/>
      <c r="LCS112" s="78"/>
      <c r="LCT112" s="78"/>
      <c r="LCU112" s="78"/>
      <c r="LCV112" s="78"/>
      <c r="LCW112" s="78"/>
      <c r="LCX112" s="78"/>
      <c r="LCY112" s="78"/>
      <c r="LCZ112" s="78"/>
      <c r="LDA112" s="78"/>
      <c r="LDB112" s="78"/>
      <c r="LDC112" s="78"/>
      <c r="LDD112" s="78"/>
      <c r="LDE112" s="78"/>
      <c r="LDF112" s="78"/>
      <c r="LDG112" s="78"/>
      <c r="LDH112" s="78"/>
      <c r="LDI112" s="78"/>
      <c r="LDJ112" s="78"/>
      <c r="LDK112" s="78"/>
      <c r="LDL112" s="78"/>
      <c r="LDM112" s="78"/>
      <c r="LDN112" s="78"/>
      <c r="LDO112" s="78"/>
      <c r="LDP112" s="78"/>
      <c r="LDQ112" s="78"/>
      <c r="LDR112" s="78"/>
      <c r="LDS112" s="78"/>
      <c r="LDT112" s="78"/>
      <c r="LDU112" s="78"/>
      <c r="LDV112" s="78"/>
      <c r="LDW112" s="78"/>
      <c r="LDX112" s="78"/>
      <c r="LDY112" s="78"/>
      <c r="LDZ112" s="78"/>
      <c r="LEA112" s="78"/>
      <c r="LEB112" s="78"/>
      <c r="LEC112" s="78"/>
      <c r="LED112" s="78"/>
      <c r="LEE112" s="78"/>
      <c r="LEF112" s="78"/>
      <c r="LEG112" s="78"/>
      <c r="LEH112" s="78"/>
      <c r="LEI112" s="78"/>
      <c r="LEJ112" s="78"/>
      <c r="LEK112" s="78"/>
      <c r="LEL112" s="78"/>
      <c r="LEM112" s="78"/>
      <c r="LEN112" s="78"/>
      <c r="LEO112" s="78"/>
      <c r="LEP112" s="78"/>
      <c r="LEQ112" s="78"/>
      <c r="LER112" s="78"/>
      <c r="LES112" s="78"/>
      <c r="LET112" s="78"/>
      <c r="LEU112" s="78"/>
      <c r="LEV112" s="78"/>
      <c r="LEW112" s="78"/>
      <c r="LEX112" s="78"/>
      <c r="LEY112" s="78"/>
      <c r="LEZ112" s="78"/>
      <c r="LFA112" s="78"/>
      <c r="LFB112" s="78"/>
      <c r="LFC112" s="78"/>
      <c r="LFD112" s="78"/>
      <c r="LFE112" s="78"/>
      <c r="LFF112" s="78"/>
      <c r="LFG112" s="78"/>
      <c r="LFH112" s="78"/>
      <c r="LFI112" s="78"/>
      <c r="LFJ112" s="78"/>
      <c r="LFK112" s="78"/>
      <c r="LFL112" s="78"/>
      <c r="LFM112" s="78"/>
      <c r="LFN112" s="78"/>
      <c r="LFO112" s="78"/>
      <c r="LFP112" s="78"/>
      <c r="LFQ112" s="78"/>
      <c r="LFR112" s="78"/>
      <c r="LFS112" s="78"/>
      <c r="LFT112" s="78"/>
      <c r="LFU112" s="78"/>
      <c r="LFV112" s="78"/>
      <c r="LFW112" s="78"/>
      <c r="LFX112" s="78"/>
      <c r="LFY112" s="78"/>
      <c r="LFZ112" s="78"/>
      <c r="LGA112" s="78"/>
      <c r="LGB112" s="78"/>
      <c r="LGC112" s="78"/>
      <c r="LGD112" s="78"/>
      <c r="LGE112" s="78"/>
      <c r="LGF112" s="78"/>
      <c r="LGG112" s="78"/>
      <c r="LGH112" s="78"/>
      <c r="LGI112" s="78"/>
      <c r="LGJ112" s="78"/>
      <c r="LGK112" s="78"/>
      <c r="LGL112" s="78"/>
      <c r="LGM112" s="78"/>
      <c r="LGN112" s="78"/>
      <c r="LGO112" s="78"/>
      <c r="LGP112" s="78"/>
      <c r="LGQ112" s="78"/>
      <c r="LGR112" s="78"/>
      <c r="LGS112" s="78"/>
      <c r="LGT112" s="78"/>
      <c r="LGU112" s="78"/>
      <c r="LGV112" s="78"/>
      <c r="LGW112" s="78"/>
      <c r="LGX112" s="78"/>
      <c r="LGY112" s="78"/>
      <c r="LGZ112" s="78"/>
      <c r="LHA112" s="78"/>
      <c r="LHB112" s="78"/>
      <c r="LHC112" s="78"/>
      <c r="LHD112" s="78"/>
      <c r="LHE112" s="78"/>
      <c r="LHF112" s="78"/>
      <c r="LHG112" s="78"/>
      <c r="LHH112" s="78"/>
      <c r="LHI112" s="78"/>
      <c r="LHJ112" s="78"/>
      <c r="LHK112" s="78"/>
      <c r="LHL112" s="78"/>
      <c r="LHM112" s="78"/>
      <c r="LHN112" s="78"/>
      <c r="LHO112" s="78"/>
      <c r="LHP112" s="78"/>
      <c r="LHQ112" s="78"/>
      <c r="LHR112" s="78"/>
      <c r="LHS112" s="78"/>
      <c r="LHT112" s="78"/>
      <c r="LHU112" s="78"/>
      <c r="LHV112" s="78"/>
      <c r="LHW112" s="78"/>
      <c r="LHX112" s="78"/>
      <c r="LHY112" s="78"/>
      <c r="LHZ112" s="78"/>
      <c r="LIA112" s="78"/>
      <c r="LIB112" s="78"/>
      <c r="LIC112" s="78"/>
      <c r="LID112" s="78"/>
      <c r="LIE112" s="78"/>
      <c r="LIF112" s="78"/>
      <c r="LIG112" s="78"/>
      <c r="LIH112" s="78"/>
      <c r="LII112" s="78"/>
      <c r="LIJ112" s="78"/>
      <c r="LIK112" s="78"/>
      <c r="LIL112" s="78"/>
      <c r="LIM112" s="78"/>
      <c r="LIN112" s="78"/>
      <c r="LIO112" s="78"/>
      <c r="LIP112" s="78"/>
      <c r="LIQ112" s="78"/>
      <c r="LIR112" s="78"/>
      <c r="LIS112" s="78"/>
      <c r="LIT112" s="78"/>
      <c r="LIU112" s="78"/>
      <c r="LIV112" s="78"/>
      <c r="LIW112" s="78"/>
      <c r="LIX112" s="78"/>
      <c r="LIY112" s="78"/>
      <c r="LIZ112" s="78"/>
      <c r="LJA112" s="78"/>
      <c r="LJB112" s="78"/>
      <c r="LJC112" s="78"/>
      <c r="LJD112" s="78"/>
      <c r="LJE112" s="78"/>
      <c r="LJF112" s="78"/>
      <c r="LJG112" s="78"/>
      <c r="LJH112" s="78"/>
      <c r="LJI112" s="78"/>
      <c r="LJJ112" s="78"/>
      <c r="LJK112" s="78"/>
      <c r="LJL112" s="78"/>
      <c r="LJM112" s="78"/>
      <c r="LJN112" s="78"/>
      <c r="LJO112" s="78"/>
      <c r="LJP112" s="78"/>
      <c r="LJQ112" s="78"/>
      <c r="LJR112" s="78"/>
      <c r="LJS112" s="78"/>
      <c r="LJT112" s="78"/>
      <c r="LJU112" s="78"/>
      <c r="LJV112" s="78"/>
      <c r="LJW112" s="78"/>
      <c r="LJX112" s="78"/>
      <c r="LJY112" s="78"/>
      <c r="LJZ112" s="78"/>
      <c r="LKA112" s="78"/>
      <c r="LKB112" s="78"/>
      <c r="LKC112" s="78"/>
      <c r="LKD112" s="78"/>
      <c r="LKE112" s="78"/>
      <c r="LKF112" s="78"/>
      <c r="LKG112" s="78"/>
      <c r="LKH112" s="78"/>
      <c r="LKI112" s="78"/>
      <c r="LKJ112" s="78"/>
      <c r="LKK112" s="78"/>
      <c r="LKL112" s="78"/>
      <c r="LKM112" s="78"/>
      <c r="LKN112" s="78"/>
      <c r="LKO112" s="78"/>
      <c r="LKP112" s="78"/>
      <c r="LKQ112" s="78"/>
      <c r="LKR112" s="78"/>
      <c r="LKS112" s="78"/>
      <c r="LKT112" s="78"/>
      <c r="LKU112" s="78"/>
      <c r="LKV112" s="78"/>
      <c r="LKW112" s="78"/>
      <c r="LKX112" s="78"/>
      <c r="LKY112" s="78"/>
      <c r="LKZ112" s="78"/>
      <c r="LLA112" s="78"/>
      <c r="LLB112" s="78"/>
      <c r="LLC112" s="78"/>
      <c r="LLD112" s="78"/>
      <c r="LLE112" s="78"/>
      <c r="LLF112" s="78"/>
      <c r="LLG112" s="78"/>
      <c r="LLH112" s="78"/>
      <c r="LLI112" s="78"/>
      <c r="LLJ112" s="78"/>
      <c r="LLK112" s="78"/>
      <c r="LLL112" s="78"/>
      <c r="LLM112" s="78"/>
      <c r="LLN112" s="78"/>
      <c r="LLO112" s="78"/>
      <c r="LLP112" s="78"/>
      <c r="LLQ112" s="78"/>
      <c r="LLR112" s="78"/>
      <c r="LLS112" s="78"/>
      <c r="LLT112" s="78"/>
      <c r="LLU112" s="78"/>
      <c r="LLV112" s="78"/>
      <c r="LLW112" s="78"/>
      <c r="LLX112" s="78"/>
      <c r="LLY112" s="78"/>
      <c r="LLZ112" s="78"/>
      <c r="LMA112" s="78"/>
      <c r="LMB112" s="78"/>
      <c r="LMC112" s="78"/>
      <c r="LMD112" s="78"/>
      <c r="LME112" s="78"/>
      <c r="LMF112" s="78"/>
      <c r="LMG112" s="78"/>
      <c r="LMH112" s="78"/>
      <c r="LMI112" s="78"/>
      <c r="LMJ112" s="78"/>
      <c r="LMK112" s="78"/>
      <c r="LML112" s="78"/>
      <c r="LMM112" s="78"/>
      <c r="LMN112" s="78"/>
      <c r="LMO112" s="78"/>
      <c r="LMP112" s="78"/>
      <c r="LMQ112" s="78"/>
      <c r="LMR112" s="78"/>
      <c r="LMS112" s="78"/>
      <c r="LMT112" s="78"/>
      <c r="LMU112" s="78"/>
      <c r="LMV112" s="78"/>
      <c r="LMW112" s="78"/>
      <c r="LMX112" s="78"/>
      <c r="LMY112" s="78"/>
      <c r="LMZ112" s="78"/>
      <c r="LNA112" s="78"/>
      <c r="LNB112" s="78"/>
      <c r="LNC112" s="78"/>
      <c r="LND112" s="78"/>
      <c r="LNE112" s="78"/>
      <c r="LNF112" s="78"/>
      <c r="LNG112" s="78"/>
      <c r="LNH112" s="78"/>
      <c r="LNI112" s="78"/>
      <c r="LNJ112" s="78"/>
      <c r="LNK112" s="78"/>
      <c r="LNL112" s="78"/>
      <c r="LNM112" s="78"/>
      <c r="LNN112" s="78"/>
      <c r="LNO112" s="78"/>
      <c r="LNP112" s="78"/>
      <c r="LNQ112" s="78"/>
      <c r="LNR112" s="78"/>
      <c r="LNS112" s="78"/>
      <c r="LNT112" s="78"/>
      <c r="LNU112" s="78"/>
      <c r="LNV112" s="78"/>
      <c r="LNW112" s="78"/>
      <c r="LNX112" s="78"/>
      <c r="LNY112" s="78"/>
      <c r="LNZ112" s="78"/>
      <c r="LOA112" s="78"/>
      <c r="LOB112" s="78"/>
      <c r="LOC112" s="78"/>
      <c r="LOD112" s="78"/>
      <c r="LOE112" s="78"/>
      <c r="LOF112" s="78"/>
      <c r="LOG112" s="78"/>
      <c r="LOH112" s="78"/>
      <c r="LOI112" s="78"/>
      <c r="LOJ112" s="78"/>
      <c r="LOK112" s="78"/>
      <c r="LOL112" s="78"/>
      <c r="LOM112" s="78"/>
      <c r="LON112" s="78"/>
      <c r="LOO112" s="78"/>
      <c r="LOP112" s="78"/>
      <c r="LOQ112" s="78"/>
      <c r="LOR112" s="78"/>
      <c r="LOS112" s="78"/>
      <c r="LOT112" s="78"/>
      <c r="LOU112" s="78"/>
      <c r="LOV112" s="78"/>
      <c r="LOW112" s="78"/>
      <c r="LOX112" s="78"/>
      <c r="LOY112" s="78"/>
      <c r="LOZ112" s="78"/>
      <c r="LPA112" s="78"/>
      <c r="LPB112" s="78"/>
      <c r="LPC112" s="78"/>
      <c r="LPD112" s="78"/>
      <c r="LPE112" s="78"/>
      <c r="LPF112" s="78"/>
      <c r="LPG112" s="78"/>
      <c r="LPH112" s="78"/>
      <c r="LPI112" s="78"/>
      <c r="LPJ112" s="78"/>
      <c r="LPK112" s="78"/>
      <c r="LPL112" s="78"/>
      <c r="LPM112" s="78"/>
      <c r="LPN112" s="78"/>
      <c r="LPO112" s="78"/>
      <c r="LPP112" s="78"/>
      <c r="LPQ112" s="78"/>
      <c r="LPR112" s="78"/>
      <c r="LPS112" s="78"/>
      <c r="LPT112" s="78"/>
      <c r="LPU112" s="78"/>
      <c r="LPV112" s="78"/>
      <c r="LPW112" s="78"/>
      <c r="LPX112" s="78"/>
      <c r="LPY112" s="78"/>
      <c r="LPZ112" s="78"/>
      <c r="LQA112" s="78"/>
      <c r="LQB112" s="78"/>
      <c r="LQC112" s="78"/>
      <c r="LQD112" s="78"/>
      <c r="LQE112" s="78"/>
      <c r="LQF112" s="78"/>
      <c r="LQG112" s="78"/>
      <c r="LQH112" s="78"/>
      <c r="LQI112" s="78"/>
      <c r="LQJ112" s="78"/>
      <c r="LQK112" s="78"/>
      <c r="LQL112" s="78"/>
      <c r="LQM112" s="78"/>
      <c r="LQN112" s="78"/>
      <c r="LQO112" s="78"/>
      <c r="LQP112" s="78"/>
      <c r="LQQ112" s="78"/>
      <c r="LQR112" s="78"/>
      <c r="LQS112" s="78"/>
      <c r="LQT112" s="78"/>
      <c r="LQU112" s="78"/>
      <c r="LQV112" s="78"/>
      <c r="LQW112" s="78"/>
      <c r="LQX112" s="78"/>
      <c r="LQY112" s="78"/>
      <c r="LQZ112" s="78"/>
      <c r="LRA112" s="78"/>
      <c r="LRB112" s="78"/>
      <c r="LRC112" s="78"/>
      <c r="LRD112" s="78"/>
      <c r="LRE112" s="78"/>
      <c r="LRF112" s="78"/>
      <c r="LRG112" s="78"/>
      <c r="LRH112" s="78"/>
      <c r="LRI112" s="78"/>
      <c r="LRJ112" s="78"/>
      <c r="LRK112" s="78"/>
      <c r="LRL112" s="78"/>
      <c r="LRM112" s="78"/>
      <c r="LRN112" s="78"/>
      <c r="LRO112" s="78"/>
      <c r="LRP112" s="78"/>
      <c r="LRQ112" s="78"/>
      <c r="LRR112" s="78"/>
      <c r="LRS112" s="78"/>
      <c r="LRT112" s="78"/>
      <c r="LRU112" s="78"/>
      <c r="LRV112" s="78"/>
      <c r="LRW112" s="78"/>
      <c r="LRX112" s="78"/>
      <c r="LRY112" s="78"/>
      <c r="LRZ112" s="78"/>
      <c r="LSA112" s="78"/>
      <c r="LSB112" s="78"/>
      <c r="LSC112" s="78"/>
      <c r="LSD112" s="78"/>
      <c r="LSE112" s="78"/>
      <c r="LSF112" s="78"/>
      <c r="LSG112" s="78"/>
      <c r="LSH112" s="78"/>
      <c r="LSI112" s="78"/>
      <c r="LSJ112" s="78"/>
      <c r="LSK112" s="78"/>
      <c r="LSL112" s="78"/>
      <c r="LSM112" s="78"/>
      <c r="LSN112" s="78"/>
      <c r="LSO112" s="78"/>
      <c r="LSP112" s="78"/>
      <c r="LSQ112" s="78"/>
      <c r="LSR112" s="78"/>
      <c r="LSS112" s="78"/>
      <c r="LST112" s="78"/>
      <c r="LSU112" s="78"/>
      <c r="LSV112" s="78"/>
      <c r="LSW112" s="78"/>
      <c r="LSX112" s="78"/>
      <c r="LSY112" s="78"/>
      <c r="LSZ112" s="78"/>
      <c r="LTA112" s="78"/>
      <c r="LTB112" s="78"/>
      <c r="LTC112" s="78"/>
      <c r="LTD112" s="78"/>
      <c r="LTE112" s="78"/>
      <c r="LTF112" s="78"/>
      <c r="LTG112" s="78"/>
      <c r="LTH112" s="78"/>
      <c r="LTI112" s="78"/>
      <c r="LTJ112" s="78"/>
      <c r="LTK112" s="78"/>
      <c r="LTL112" s="78"/>
      <c r="LTM112" s="78"/>
      <c r="LTN112" s="78"/>
      <c r="LTO112" s="78"/>
      <c r="LTP112" s="78"/>
      <c r="LTQ112" s="78"/>
      <c r="LTR112" s="78"/>
      <c r="LTS112" s="78"/>
      <c r="LTT112" s="78"/>
      <c r="LTU112" s="78"/>
      <c r="LTV112" s="78"/>
      <c r="LTW112" s="78"/>
      <c r="LTX112" s="78"/>
      <c r="LTY112" s="78"/>
      <c r="LTZ112" s="78"/>
      <c r="LUA112" s="78"/>
      <c r="LUB112" s="78"/>
      <c r="LUC112" s="78"/>
      <c r="LUD112" s="78"/>
      <c r="LUE112" s="78"/>
      <c r="LUF112" s="78"/>
      <c r="LUG112" s="78"/>
      <c r="LUH112" s="78"/>
      <c r="LUI112" s="78"/>
      <c r="LUJ112" s="78"/>
      <c r="LUK112" s="78"/>
      <c r="LUL112" s="78"/>
      <c r="LUM112" s="78"/>
      <c r="LUN112" s="78"/>
      <c r="LUO112" s="78"/>
      <c r="LUP112" s="78"/>
      <c r="LUQ112" s="78"/>
      <c r="LUR112" s="78"/>
      <c r="LUS112" s="78"/>
      <c r="LUT112" s="78"/>
      <c r="LUU112" s="78"/>
      <c r="LUV112" s="78"/>
      <c r="LUW112" s="78"/>
      <c r="LUX112" s="78"/>
      <c r="LUY112" s="78"/>
      <c r="LUZ112" s="78"/>
      <c r="LVA112" s="78"/>
      <c r="LVB112" s="78"/>
      <c r="LVC112" s="78"/>
      <c r="LVD112" s="78"/>
      <c r="LVE112" s="78"/>
      <c r="LVF112" s="78"/>
      <c r="LVG112" s="78"/>
      <c r="LVH112" s="78"/>
      <c r="LVI112" s="78"/>
      <c r="LVJ112" s="78"/>
      <c r="LVK112" s="78"/>
      <c r="LVL112" s="78"/>
      <c r="LVM112" s="78"/>
      <c r="LVN112" s="78"/>
      <c r="LVO112" s="78"/>
      <c r="LVP112" s="78"/>
      <c r="LVQ112" s="78"/>
      <c r="LVR112" s="78"/>
      <c r="LVS112" s="78"/>
      <c r="LVT112" s="78"/>
      <c r="LVU112" s="78"/>
      <c r="LVV112" s="78"/>
      <c r="LVW112" s="78"/>
      <c r="LVX112" s="78"/>
      <c r="LVY112" s="78"/>
      <c r="LVZ112" s="78"/>
      <c r="LWA112" s="78"/>
      <c r="LWB112" s="78"/>
      <c r="LWC112" s="78"/>
      <c r="LWD112" s="78"/>
      <c r="LWE112" s="78"/>
      <c r="LWF112" s="78"/>
      <c r="LWG112" s="78"/>
      <c r="LWH112" s="78"/>
      <c r="LWI112" s="78"/>
      <c r="LWJ112" s="78"/>
      <c r="LWK112" s="78"/>
      <c r="LWL112" s="78"/>
      <c r="LWM112" s="78"/>
      <c r="LWN112" s="78"/>
      <c r="LWO112" s="78"/>
      <c r="LWP112" s="78"/>
      <c r="LWQ112" s="78"/>
      <c r="LWR112" s="78"/>
      <c r="LWS112" s="78"/>
      <c r="LWT112" s="78"/>
      <c r="LWU112" s="78"/>
      <c r="LWV112" s="78"/>
      <c r="LWW112" s="78"/>
      <c r="LWX112" s="78"/>
      <c r="LWY112" s="78"/>
      <c r="LWZ112" s="78"/>
      <c r="LXA112" s="78"/>
      <c r="LXB112" s="78"/>
      <c r="LXC112" s="78"/>
      <c r="LXD112" s="78"/>
      <c r="LXE112" s="78"/>
      <c r="LXF112" s="78"/>
      <c r="LXG112" s="78"/>
      <c r="LXH112" s="78"/>
      <c r="LXI112" s="78"/>
      <c r="LXJ112" s="78"/>
      <c r="LXK112" s="78"/>
      <c r="LXL112" s="78"/>
      <c r="LXM112" s="78"/>
      <c r="LXN112" s="78"/>
      <c r="LXO112" s="78"/>
      <c r="LXP112" s="78"/>
      <c r="LXQ112" s="78"/>
      <c r="LXR112" s="78"/>
      <c r="LXS112" s="78"/>
      <c r="LXT112" s="78"/>
      <c r="LXU112" s="78"/>
      <c r="LXV112" s="78"/>
      <c r="LXW112" s="78"/>
      <c r="LXX112" s="78"/>
      <c r="LXY112" s="78"/>
      <c r="LXZ112" s="78"/>
      <c r="LYA112" s="78"/>
      <c r="LYB112" s="78"/>
      <c r="LYC112" s="78"/>
      <c r="LYD112" s="78"/>
      <c r="LYE112" s="78"/>
      <c r="LYF112" s="78"/>
      <c r="LYG112" s="78"/>
      <c r="LYH112" s="78"/>
      <c r="LYI112" s="78"/>
      <c r="LYJ112" s="78"/>
      <c r="LYK112" s="78"/>
      <c r="LYL112" s="78"/>
      <c r="LYM112" s="78"/>
      <c r="LYN112" s="78"/>
      <c r="LYO112" s="78"/>
      <c r="LYP112" s="78"/>
      <c r="LYQ112" s="78"/>
      <c r="LYR112" s="78"/>
      <c r="LYS112" s="78"/>
      <c r="LYT112" s="78"/>
      <c r="LYU112" s="78"/>
      <c r="LYV112" s="78"/>
      <c r="LYW112" s="78"/>
      <c r="LYX112" s="78"/>
      <c r="LYY112" s="78"/>
      <c r="LYZ112" s="78"/>
      <c r="LZA112" s="78"/>
      <c r="LZB112" s="78"/>
      <c r="LZC112" s="78"/>
      <c r="LZD112" s="78"/>
      <c r="LZE112" s="78"/>
      <c r="LZF112" s="78"/>
      <c r="LZG112" s="78"/>
      <c r="LZH112" s="78"/>
      <c r="LZI112" s="78"/>
      <c r="LZJ112" s="78"/>
      <c r="LZK112" s="78"/>
      <c r="LZL112" s="78"/>
      <c r="LZM112" s="78"/>
      <c r="LZN112" s="78"/>
      <c r="LZO112" s="78"/>
      <c r="LZP112" s="78"/>
      <c r="LZQ112" s="78"/>
      <c r="LZR112" s="78"/>
      <c r="LZS112" s="78"/>
      <c r="LZT112" s="78"/>
      <c r="LZU112" s="78"/>
      <c r="LZV112" s="78"/>
      <c r="LZW112" s="78"/>
      <c r="LZX112" s="78"/>
      <c r="LZY112" s="78"/>
      <c r="LZZ112" s="78"/>
      <c r="MAA112" s="78"/>
      <c r="MAB112" s="78"/>
      <c r="MAC112" s="78"/>
      <c r="MAD112" s="78"/>
      <c r="MAE112" s="78"/>
      <c r="MAF112" s="78"/>
      <c r="MAG112" s="78"/>
      <c r="MAH112" s="78"/>
      <c r="MAI112" s="78"/>
      <c r="MAJ112" s="78"/>
      <c r="MAK112" s="78"/>
      <c r="MAL112" s="78"/>
      <c r="MAM112" s="78"/>
      <c r="MAN112" s="78"/>
      <c r="MAO112" s="78"/>
      <c r="MAP112" s="78"/>
      <c r="MAQ112" s="78"/>
      <c r="MAR112" s="78"/>
      <c r="MAS112" s="78"/>
      <c r="MAT112" s="78"/>
      <c r="MAU112" s="78"/>
      <c r="MAV112" s="78"/>
      <c r="MAW112" s="78"/>
      <c r="MAX112" s="78"/>
      <c r="MAY112" s="78"/>
      <c r="MAZ112" s="78"/>
      <c r="MBA112" s="78"/>
      <c r="MBB112" s="78"/>
      <c r="MBC112" s="78"/>
      <c r="MBD112" s="78"/>
      <c r="MBE112" s="78"/>
      <c r="MBF112" s="78"/>
      <c r="MBG112" s="78"/>
      <c r="MBH112" s="78"/>
      <c r="MBI112" s="78"/>
      <c r="MBJ112" s="78"/>
      <c r="MBK112" s="78"/>
      <c r="MBL112" s="78"/>
      <c r="MBM112" s="78"/>
      <c r="MBN112" s="78"/>
      <c r="MBO112" s="78"/>
      <c r="MBP112" s="78"/>
      <c r="MBQ112" s="78"/>
      <c r="MBR112" s="78"/>
      <c r="MBS112" s="78"/>
      <c r="MBT112" s="78"/>
      <c r="MBU112" s="78"/>
      <c r="MBV112" s="78"/>
      <c r="MBW112" s="78"/>
      <c r="MBX112" s="78"/>
      <c r="MBY112" s="78"/>
      <c r="MBZ112" s="78"/>
      <c r="MCA112" s="78"/>
      <c r="MCB112" s="78"/>
      <c r="MCC112" s="78"/>
      <c r="MCD112" s="78"/>
      <c r="MCE112" s="78"/>
      <c r="MCF112" s="78"/>
      <c r="MCG112" s="78"/>
      <c r="MCH112" s="78"/>
      <c r="MCI112" s="78"/>
      <c r="MCJ112" s="78"/>
      <c r="MCK112" s="78"/>
      <c r="MCL112" s="78"/>
      <c r="MCM112" s="78"/>
      <c r="MCN112" s="78"/>
      <c r="MCO112" s="78"/>
      <c r="MCP112" s="78"/>
      <c r="MCQ112" s="78"/>
      <c r="MCR112" s="78"/>
      <c r="MCS112" s="78"/>
      <c r="MCT112" s="78"/>
      <c r="MCU112" s="78"/>
      <c r="MCV112" s="78"/>
      <c r="MCW112" s="78"/>
      <c r="MCX112" s="78"/>
      <c r="MCY112" s="78"/>
      <c r="MCZ112" s="78"/>
      <c r="MDA112" s="78"/>
      <c r="MDB112" s="78"/>
      <c r="MDC112" s="78"/>
      <c r="MDD112" s="78"/>
      <c r="MDE112" s="78"/>
      <c r="MDF112" s="78"/>
      <c r="MDG112" s="78"/>
      <c r="MDH112" s="78"/>
      <c r="MDI112" s="78"/>
      <c r="MDJ112" s="78"/>
      <c r="MDK112" s="78"/>
      <c r="MDL112" s="78"/>
      <c r="MDM112" s="78"/>
      <c r="MDN112" s="78"/>
      <c r="MDO112" s="78"/>
      <c r="MDP112" s="78"/>
      <c r="MDQ112" s="78"/>
      <c r="MDR112" s="78"/>
      <c r="MDS112" s="78"/>
      <c r="MDT112" s="78"/>
      <c r="MDU112" s="78"/>
      <c r="MDV112" s="78"/>
      <c r="MDW112" s="78"/>
      <c r="MDX112" s="78"/>
      <c r="MDY112" s="78"/>
      <c r="MDZ112" s="78"/>
      <c r="MEA112" s="78"/>
      <c r="MEB112" s="78"/>
      <c r="MEC112" s="78"/>
      <c r="MED112" s="78"/>
      <c r="MEE112" s="78"/>
      <c r="MEF112" s="78"/>
      <c r="MEG112" s="78"/>
      <c r="MEH112" s="78"/>
      <c r="MEI112" s="78"/>
      <c r="MEJ112" s="78"/>
      <c r="MEK112" s="78"/>
      <c r="MEL112" s="78"/>
      <c r="MEM112" s="78"/>
      <c r="MEN112" s="78"/>
      <c r="MEO112" s="78"/>
      <c r="MEP112" s="78"/>
      <c r="MEQ112" s="78"/>
      <c r="MER112" s="78"/>
      <c r="MES112" s="78"/>
      <c r="MET112" s="78"/>
      <c r="MEU112" s="78"/>
      <c r="MEV112" s="78"/>
      <c r="MEW112" s="78"/>
      <c r="MEX112" s="78"/>
      <c r="MEY112" s="78"/>
      <c r="MEZ112" s="78"/>
      <c r="MFA112" s="78"/>
      <c r="MFB112" s="78"/>
      <c r="MFC112" s="78"/>
      <c r="MFD112" s="78"/>
      <c r="MFE112" s="78"/>
      <c r="MFF112" s="78"/>
      <c r="MFG112" s="78"/>
      <c r="MFH112" s="78"/>
      <c r="MFI112" s="78"/>
      <c r="MFJ112" s="78"/>
      <c r="MFK112" s="78"/>
      <c r="MFL112" s="78"/>
      <c r="MFM112" s="78"/>
      <c r="MFN112" s="78"/>
      <c r="MFO112" s="78"/>
      <c r="MFP112" s="78"/>
      <c r="MFQ112" s="78"/>
      <c r="MFR112" s="78"/>
      <c r="MFS112" s="78"/>
      <c r="MFT112" s="78"/>
      <c r="MFU112" s="78"/>
      <c r="MFV112" s="78"/>
      <c r="MFW112" s="78"/>
      <c r="MFX112" s="78"/>
      <c r="MFY112" s="78"/>
      <c r="MFZ112" s="78"/>
      <c r="MGA112" s="78"/>
      <c r="MGB112" s="78"/>
      <c r="MGC112" s="78"/>
      <c r="MGD112" s="78"/>
      <c r="MGE112" s="78"/>
      <c r="MGF112" s="78"/>
      <c r="MGG112" s="78"/>
      <c r="MGH112" s="78"/>
      <c r="MGI112" s="78"/>
      <c r="MGJ112" s="78"/>
      <c r="MGK112" s="78"/>
      <c r="MGL112" s="78"/>
      <c r="MGM112" s="78"/>
      <c r="MGN112" s="78"/>
      <c r="MGO112" s="78"/>
      <c r="MGP112" s="78"/>
      <c r="MGQ112" s="78"/>
      <c r="MGR112" s="78"/>
      <c r="MGS112" s="78"/>
      <c r="MGT112" s="78"/>
      <c r="MGU112" s="78"/>
      <c r="MGV112" s="78"/>
      <c r="MGW112" s="78"/>
      <c r="MGX112" s="78"/>
      <c r="MGY112" s="78"/>
      <c r="MGZ112" s="78"/>
      <c r="MHA112" s="78"/>
      <c r="MHB112" s="78"/>
      <c r="MHC112" s="78"/>
      <c r="MHD112" s="78"/>
      <c r="MHE112" s="78"/>
      <c r="MHF112" s="78"/>
      <c r="MHG112" s="78"/>
      <c r="MHH112" s="78"/>
      <c r="MHI112" s="78"/>
      <c r="MHJ112" s="78"/>
      <c r="MHK112" s="78"/>
      <c r="MHL112" s="78"/>
      <c r="MHM112" s="78"/>
      <c r="MHN112" s="78"/>
      <c r="MHO112" s="78"/>
      <c r="MHP112" s="78"/>
      <c r="MHQ112" s="78"/>
      <c r="MHR112" s="78"/>
      <c r="MHS112" s="78"/>
      <c r="MHT112" s="78"/>
      <c r="MHU112" s="78"/>
      <c r="MHV112" s="78"/>
      <c r="MHW112" s="78"/>
      <c r="MHX112" s="78"/>
      <c r="MHY112" s="78"/>
      <c r="MHZ112" s="78"/>
      <c r="MIA112" s="78"/>
      <c r="MIB112" s="78"/>
      <c r="MIC112" s="78"/>
      <c r="MID112" s="78"/>
      <c r="MIE112" s="78"/>
      <c r="MIF112" s="78"/>
      <c r="MIG112" s="78"/>
      <c r="MIH112" s="78"/>
      <c r="MII112" s="78"/>
      <c r="MIJ112" s="78"/>
      <c r="MIK112" s="78"/>
      <c r="MIL112" s="78"/>
      <c r="MIM112" s="78"/>
      <c r="MIN112" s="78"/>
      <c r="MIO112" s="78"/>
      <c r="MIP112" s="78"/>
      <c r="MIQ112" s="78"/>
      <c r="MIR112" s="78"/>
      <c r="MIS112" s="78"/>
      <c r="MIT112" s="78"/>
      <c r="MIU112" s="78"/>
      <c r="MIV112" s="78"/>
      <c r="MIW112" s="78"/>
      <c r="MIX112" s="78"/>
      <c r="MIY112" s="78"/>
      <c r="MIZ112" s="78"/>
      <c r="MJA112" s="78"/>
      <c r="MJB112" s="78"/>
      <c r="MJC112" s="78"/>
      <c r="MJD112" s="78"/>
      <c r="MJE112" s="78"/>
      <c r="MJF112" s="78"/>
      <c r="MJG112" s="78"/>
      <c r="MJH112" s="78"/>
      <c r="MJI112" s="78"/>
      <c r="MJJ112" s="78"/>
      <c r="MJK112" s="78"/>
      <c r="MJL112" s="78"/>
      <c r="MJM112" s="78"/>
      <c r="MJN112" s="78"/>
      <c r="MJO112" s="78"/>
      <c r="MJP112" s="78"/>
      <c r="MJQ112" s="78"/>
      <c r="MJR112" s="78"/>
      <c r="MJS112" s="78"/>
      <c r="MJT112" s="78"/>
      <c r="MJU112" s="78"/>
      <c r="MJV112" s="78"/>
      <c r="MJW112" s="78"/>
      <c r="MJX112" s="78"/>
      <c r="MJY112" s="78"/>
      <c r="MJZ112" s="78"/>
      <c r="MKA112" s="78"/>
      <c r="MKB112" s="78"/>
      <c r="MKC112" s="78"/>
      <c r="MKD112" s="78"/>
      <c r="MKE112" s="78"/>
      <c r="MKF112" s="78"/>
      <c r="MKG112" s="78"/>
      <c r="MKH112" s="78"/>
      <c r="MKI112" s="78"/>
      <c r="MKJ112" s="78"/>
      <c r="MKK112" s="78"/>
      <c r="MKL112" s="78"/>
      <c r="MKM112" s="78"/>
      <c r="MKN112" s="78"/>
      <c r="MKO112" s="78"/>
      <c r="MKP112" s="78"/>
      <c r="MKQ112" s="78"/>
      <c r="MKR112" s="78"/>
      <c r="MKS112" s="78"/>
      <c r="MKT112" s="78"/>
      <c r="MKU112" s="78"/>
      <c r="MKV112" s="78"/>
      <c r="MKW112" s="78"/>
      <c r="MKX112" s="78"/>
      <c r="MKY112" s="78"/>
      <c r="MKZ112" s="78"/>
      <c r="MLA112" s="78"/>
      <c r="MLB112" s="78"/>
      <c r="MLC112" s="78"/>
      <c r="MLD112" s="78"/>
      <c r="MLE112" s="78"/>
      <c r="MLF112" s="78"/>
      <c r="MLG112" s="78"/>
      <c r="MLH112" s="78"/>
      <c r="MLI112" s="78"/>
      <c r="MLJ112" s="78"/>
      <c r="MLK112" s="78"/>
      <c r="MLL112" s="78"/>
      <c r="MLM112" s="78"/>
      <c r="MLN112" s="78"/>
      <c r="MLO112" s="78"/>
      <c r="MLP112" s="78"/>
      <c r="MLQ112" s="78"/>
      <c r="MLR112" s="78"/>
      <c r="MLS112" s="78"/>
      <c r="MLT112" s="78"/>
      <c r="MLU112" s="78"/>
      <c r="MLV112" s="78"/>
      <c r="MLW112" s="78"/>
      <c r="MLX112" s="78"/>
      <c r="MLY112" s="78"/>
      <c r="MLZ112" s="78"/>
      <c r="MMA112" s="78"/>
      <c r="MMB112" s="78"/>
      <c r="MMC112" s="78"/>
      <c r="MMD112" s="78"/>
      <c r="MME112" s="78"/>
      <c r="MMF112" s="78"/>
      <c r="MMG112" s="78"/>
      <c r="MMH112" s="78"/>
      <c r="MMI112" s="78"/>
      <c r="MMJ112" s="78"/>
      <c r="MMK112" s="78"/>
      <c r="MML112" s="78"/>
      <c r="MMM112" s="78"/>
      <c r="MMN112" s="78"/>
      <c r="MMO112" s="78"/>
      <c r="MMP112" s="78"/>
      <c r="MMQ112" s="78"/>
      <c r="MMR112" s="78"/>
      <c r="MMS112" s="78"/>
      <c r="MMT112" s="78"/>
      <c r="MMU112" s="78"/>
      <c r="MMV112" s="78"/>
      <c r="MMW112" s="78"/>
      <c r="MMX112" s="78"/>
      <c r="MMY112" s="78"/>
      <c r="MMZ112" s="78"/>
      <c r="MNA112" s="78"/>
      <c r="MNB112" s="78"/>
      <c r="MNC112" s="78"/>
      <c r="MND112" s="78"/>
      <c r="MNE112" s="78"/>
      <c r="MNF112" s="78"/>
      <c r="MNG112" s="78"/>
      <c r="MNH112" s="78"/>
      <c r="MNI112" s="78"/>
      <c r="MNJ112" s="78"/>
      <c r="MNK112" s="78"/>
      <c r="MNL112" s="78"/>
      <c r="MNM112" s="78"/>
      <c r="MNN112" s="78"/>
      <c r="MNO112" s="78"/>
      <c r="MNP112" s="78"/>
      <c r="MNQ112" s="78"/>
      <c r="MNR112" s="78"/>
      <c r="MNS112" s="78"/>
      <c r="MNT112" s="78"/>
      <c r="MNU112" s="78"/>
      <c r="MNV112" s="78"/>
      <c r="MNW112" s="78"/>
      <c r="MNX112" s="78"/>
      <c r="MNY112" s="78"/>
      <c r="MNZ112" s="78"/>
      <c r="MOA112" s="78"/>
      <c r="MOB112" s="78"/>
      <c r="MOC112" s="78"/>
      <c r="MOD112" s="78"/>
      <c r="MOE112" s="78"/>
      <c r="MOF112" s="78"/>
      <c r="MOG112" s="78"/>
      <c r="MOH112" s="78"/>
      <c r="MOI112" s="78"/>
      <c r="MOJ112" s="78"/>
      <c r="MOK112" s="78"/>
      <c r="MOL112" s="78"/>
      <c r="MOM112" s="78"/>
      <c r="MON112" s="78"/>
      <c r="MOO112" s="78"/>
      <c r="MOP112" s="78"/>
      <c r="MOQ112" s="78"/>
      <c r="MOR112" s="78"/>
      <c r="MOS112" s="78"/>
      <c r="MOT112" s="78"/>
      <c r="MOU112" s="78"/>
      <c r="MOV112" s="78"/>
      <c r="MOW112" s="78"/>
      <c r="MOX112" s="78"/>
      <c r="MOY112" s="78"/>
      <c r="MOZ112" s="78"/>
      <c r="MPA112" s="78"/>
      <c r="MPB112" s="78"/>
      <c r="MPC112" s="78"/>
      <c r="MPD112" s="78"/>
      <c r="MPE112" s="78"/>
      <c r="MPF112" s="78"/>
      <c r="MPG112" s="78"/>
      <c r="MPH112" s="78"/>
      <c r="MPI112" s="78"/>
      <c r="MPJ112" s="78"/>
      <c r="MPK112" s="78"/>
      <c r="MPL112" s="78"/>
      <c r="MPM112" s="78"/>
      <c r="MPN112" s="78"/>
      <c r="MPO112" s="78"/>
      <c r="MPP112" s="78"/>
      <c r="MPQ112" s="78"/>
      <c r="MPR112" s="78"/>
      <c r="MPS112" s="78"/>
      <c r="MPT112" s="78"/>
      <c r="MPU112" s="78"/>
      <c r="MPV112" s="78"/>
      <c r="MPW112" s="78"/>
      <c r="MPX112" s="78"/>
      <c r="MPY112" s="78"/>
      <c r="MPZ112" s="78"/>
      <c r="MQA112" s="78"/>
      <c r="MQB112" s="78"/>
      <c r="MQC112" s="78"/>
      <c r="MQD112" s="78"/>
      <c r="MQE112" s="78"/>
      <c r="MQF112" s="78"/>
      <c r="MQG112" s="78"/>
      <c r="MQH112" s="78"/>
      <c r="MQI112" s="78"/>
      <c r="MQJ112" s="78"/>
      <c r="MQK112" s="78"/>
      <c r="MQL112" s="78"/>
      <c r="MQM112" s="78"/>
      <c r="MQN112" s="78"/>
      <c r="MQO112" s="78"/>
      <c r="MQP112" s="78"/>
      <c r="MQQ112" s="78"/>
      <c r="MQR112" s="78"/>
      <c r="MQS112" s="78"/>
      <c r="MQT112" s="78"/>
      <c r="MQU112" s="78"/>
      <c r="MQV112" s="78"/>
      <c r="MQW112" s="78"/>
      <c r="MQX112" s="78"/>
      <c r="MQY112" s="78"/>
      <c r="MQZ112" s="78"/>
      <c r="MRA112" s="78"/>
      <c r="MRB112" s="78"/>
      <c r="MRC112" s="78"/>
      <c r="MRD112" s="78"/>
      <c r="MRE112" s="78"/>
      <c r="MRF112" s="78"/>
      <c r="MRG112" s="78"/>
      <c r="MRH112" s="78"/>
      <c r="MRI112" s="78"/>
      <c r="MRJ112" s="78"/>
      <c r="MRK112" s="78"/>
      <c r="MRL112" s="78"/>
      <c r="MRM112" s="78"/>
      <c r="MRN112" s="78"/>
      <c r="MRO112" s="78"/>
      <c r="MRP112" s="78"/>
      <c r="MRQ112" s="78"/>
      <c r="MRR112" s="78"/>
      <c r="MRS112" s="78"/>
      <c r="MRT112" s="78"/>
      <c r="MRU112" s="78"/>
      <c r="MRV112" s="78"/>
      <c r="MRW112" s="78"/>
      <c r="MRX112" s="78"/>
      <c r="MRY112" s="78"/>
      <c r="MRZ112" s="78"/>
      <c r="MSA112" s="78"/>
      <c r="MSB112" s="78"/>
      <c r="MSC112" s="78"/>
      <c r="MSD112" s="78"/>
      <c r="MSE112" s="78"/>
      <c r="MSF112" s="78"/>
      <c r="MSG112" s="78"/>
      <c r="MSH112" s="78"/>
      <c r="MSI112" s="78"/>
      <c r="MSJ112" s="78"/>
      <c r="MSK112" s="78"/>
      <c r="MSL112" s="78"/>
      <c r="MSM112" s="78"/>
      <c r="MSN112" s="78"/>
      <c r="MSO112" s="78"/>
      <c r="MSP112" s="78"/>
      <c r="MSQ112" s="78"/>
      <c r="MSR112" s="78"/>
      <c r="MSS112" s="78"/>
      <c r="MST112" s="78"/>
      <c r="MSU112" s="78"/>
      <c r="MSV112" s="78"/>
      <c r="MSW112" s="78"/>
      <c r="MSX112" s="78"/>
      <c r="MSY112" s="78"/>
      <c r="MSZ112" s="78"/>
      <c r="MTA112" s="78"/>
      <c r="MTB112" s="78"/>
      <c r="MTC112" s="78"/>
      <c r="MTD112" s="78"/>
      <c r="MTE112" s="78"/>
      <c r="MTF112" s="78"/>
      <c r="MTG112" s="78"/>
      <c r="MTH112" s="78"/>
      <c r="MTI112" s="78"/>
      <c r="MTJ112" s="78"/>
      <c r="MTK112" s="78"/>
      <c r="MTL112" s="78"/>
      <c r="MTM112" s="78"/>
      <c r="MTN112" s="78"/>
      <c r="MTO112" s="78"/>
      <c r="MTP112" s="78"/>
      <c r="MTQ112" s="78"/>
      <c r="MTR112" s="78"/>
      <c r="MTS112" s="78"/>
      <c r="MTT112" s="78"/>
      <c r="MTU112" s="78"/>
      <c r="MTV112" s="78"/>
      <c r="MTW112" s="78"/>
      <c r="MTX112" s="78"/>
      <c r="MTY112" s="78"/>
      <c r="MTZ112" s="78"/>
      <c r="MUA112" s="78"/>
      <c r="MUB112" s="78"/>
      <c r="MUC112" s="78"/>
      <c r="MUD112" s="78"/>
      <c r="MUE112" s="78"/>
      <c r="MUF112" s="78"/>
      <c r="MUG112" s="78"/>
      <c r="MUH112" s="78"/>
      <c r="MUI112" s="78"/>
      <c r="MUJ112" s="78"/>
      <c r="MUK112" s="78"/>
      <c r="MUL112" s="78"/>
      <c r="MUM112" s="78"/>
      <c r="MUN112" s="78"/>
      <c r="MUO112" s="78"/>
      <c r="MUP112" s="78"/>
      <c r="MUQ112" s="78"/>
      <c r="MUR112" s="78"/>
      <c r="MUS112" s="78"/>
      <c r="MUT112" s="78"/>
      <c r="MUU112" s="78"/>
      <c r="MUV112" s="78"/>
      <c r="MUW112" s="78"/>
      <c r="MUX112" s="78"/>
      <c r="MUY112" s="78"/>
      <c r="MUZ112" s="78"/>
      <c r="MVA112" s="78"/>
      <c r="MVB112" s="78"/>
      <c r="MVC112" s="78"/>
      <c r="MVD112" s="78"/>
      <c r="MVE112" s="78"/>
      <c r="MVF112" s="78"/>
      <c r="MVG112" s="78"/>
      <c r="MVH112" s="78"/>
      <c r="MVI112" s="78"/>
      <c r="MVJ112" s="78"/>
      <c r="MVK112" s="78"/>
      <c r="MVL112" s="78"/>
      <c r="MVM112" s="78"/>
      <c r="MVN112" s="78"/>
      <c r="MVO112" s="78"/>
      <c r="MVP112" s="78"/>
      <c r="MVQ112" s="78"/>
      <c r="MVR112" s="78"/>
      <c r="MVS112" s="78"/>
      <c r="MVT112" s="78"/>
      <c r="MVU112" s="78"/>
      <c r="MVV112" s="78"/>
      <c r="MVW112" s="78"/>
      <c r="MVX112" s="78"/>
      <c r="MVY112" s="78"/>
      <c r="MVZ112" s="78"/>
      <c r="MWA112" s="78"/>
      <c r="MWB112" s="78"/>
      <c r="MWC112" s="78"/>
      <c r="MWD112" s="78"/>
      <c r="MWE112" s="78"/>
      <c r="MWF112" s="78"/>
      <c r="MWG112" s="78"/>
      <c r="MWH112" s="78"/>
      <c r="MWI112" s="78"/>
      <c r="MWJ112" s="78"/>
      <c r="MWK112" s="78"/>
      <c r="MWL112" s="78"/>
      <c r="MWM112" s="78"/>
      <c r="MWN112" s="78"/>
      <c r="MWO112" s="78"/>
      <c r="MWP112" s="78"/>
      <c r="MWQ112" s="78"/>
      <c r="MWR112" s="78"/>
      <c r="MWS112" s="78"/>
      <c r="MWT112" s="78"/>
      <c r="MWU112" s="78"/>
      <c r="MWV112" s="78"/>
      <c r="MWW112" s="78"/>
      <c r="MWX112" s="78"/>
      <c r="MWY112" s="78"/>
      <c r="MWZ112" s="78"/>
      <c r="MXA112" s="78"/>
      <c r="MXB112" s="78"/>
      <c r="MXC112" s="78"/>
      <c r="MXD112" s="78"/>
      <c r="MXE112" s="78"/>
      <c r="MXF112" s="78"/>
      <c r="MXG112" s="78"/>
      <c r="MXH112" s="78"/>
      <c r="MXI112" s="78"/>
      <c r="MXJ112" s="78"/>
      <c r="MXK112" s="78"/>
      <c r="MXL112" s="78"/>
      <c r="MXM112" s="78"/>
      <c r="MXN112" s="78"/>
      <c r="MXO112" s="78"/>
      <c r="MXP112" s="78"/>
      <c r="MXQ112" s="78"/>
      <c r="MXR112" s="78"/>
      <c r="MXS112" s="78"/>
      <c r="MXT112" s="78"/>
      <c r="MXU112" s="78"/>
      <c r="MXV112" s="78"/>
      <c r="MXW112" s="78"/>
      <c r="MXX112" s="78"/>
      <c r="MXY112" s="78"/>
      <c r="MXZ112" s="78"/>
      <c r="MYA112" s="78"/>
      <c r="MYB112" s="78"/>
      <c r="MYC112" s="78"/>
      <c r="MYD112" s="78"/>
      <c r="MYE112" s="78"/>
      <c r="MYF112" s="78"/>
      <c r="MYG112" s="78"/>
      <c r="MYH112" s="78"/>
      <c r="MYI112" s="78"/>
      <c r="MYJ112" s="78"/>
      <c r="MYK112" s="78"/>
      <c r="MYL112" s="78"/>
      <c r="MYM112" s="78"/>
      <c r="MYN112" s="78"/>
      <c r="MYO112" s="78"/>
      <c r="MYP112" s="78"/>
      <c r="MYQ112" s="78"/>
      <c r="MYR112" s="78"/>
      <c r="MYS112" s="78"/>
      <c r="MYT112" s="78"/>
      <c r="MYU112" s="78"/>
      <c r="MYV112" s="78"/>
      <c r="MYW112" s="78"/>
      <c r="MYX112" s="78"/>
      <c r="MYY112" s="78"/>
      <c r="MYZ112" s="78"/>
      <c r="MZA112" s="78"/>
      <c r="MZB112" s="78"/>
      <c r="MZC112" s="78"/>
      <c r="MZD112" s="78"/>
      <c r="MZE112" s="78"/>
      <c r="MZF112" s="78"/>
      <c r="MZG112" s="78"/>
      <c r="MZH112" s="78"/>
      <c r="MZI112" s="78"/>
      <c r="MZJ112" s="78"/>
      <c r="MZK112" s="78"/>
      <c r="MZL112" s="78"/>
      <c r="MZM112" s="78"/>
      <c r="MZN112" s="78"/>
      <c r="MZO112" s="78"/>
      <c r="MZP112" s="78"/>
      <c r="MZQ112" s="78"/>
      <c r="MZR112" s="78"/>
      <c r="MZS112" s="78"/>
      <c r="MZT112" s="78"/>
      <c r="MZU112" s="78"/>
      <c r="MZV112" s="78"/>
      <c r="MZW112" s="78"/>
      <c r="MZX112" s="78"/>
      <c r="MZY112" s="78"/>
      <c r="MZZ112" s="78"/>
      <c r="NAA112" s="78"/>
      <c r="NAB112" s="78"/>
      <c r="NAC112" s="78"/>
      <c r="NAD112" s="78"/>
      <c r="NAE112" s="78"/>
      <c r="NAF112" s="78"/>
      <c r="NAG112" s="78"/>
      <c r="NAH112" s="78"/>
      <c r="NAI112" s="78"/>
      <c r="NAJ112" s="78"/>
      <c r="NAK112" s="78"/>
      <c r="NAL112" s="78"/>
      <c r="NAM112" s="78"/>
      <c r="NAN112" s="78"/>
      <c r="NAO112" s="78"/>
      <c r="NAP112" s="78"/>
      <c r="NAQ112" s="78"/>
      <c r="NAR112" s="78"/>
      <c r="NAS112" s="78"/>
      <c r="NAT112" s="78"/>
      <c r="NAU112" s="78"/>
      <c r="NAV112" s="78"/>
      <c r="NAW112" s="78"/>
      <c r="NAX112" s="78"/>
      <c r="NAY112" s="78"/>
      <c r="NAZ112" s="78"/>
      <c r="NBA112" s="78"/>
      <c r="NBB112" s="78"/>
      <c r="NBC112" s="78"/>
      <c r="NBD112" s="78"/>
      <c r="NBE112" s="78"/>
      <c r="NBF112" s="78"/>
      <c r="NBG112" s="78"/>
      <c r="NBH112" s="78"/>
      <c r="NBI112" s="78"/>
      <c r="NBJ112" s="78"/>
      <c r="NBK112" s="78"/>
      <c r="NBL112" s="78"/>
      <c r="NBM112" s="78"/>
      <c r="NBN112" s="78"/>
      <c r="NBO112" s="78"/>
      <c r="NBP112" s="78"/>
      <c r="NBQ112" s="78"/>
      <c r="NBR112" s="78"/>
      <c r="NBS112" s="78"/>
      <c r="NBT112" s="78"/>
      <c r="NBU112" s="78"/>
      <c r="NBV112" s="78"/>
      <c r="NBW112" s="78"/>
      <c r="NBX112" s="78"/>
      <c r="NBY112" s="78"/>
      <c r="NBZ112" s="78"/>
      <c r="NCA112" s="78"/>
      <c r="NCB112" s="78"/>
      <c r="NCC112" s="78"/>
      <c r="NCD112" s="78"/>
      <c r="NCE112" s="78"/>
      <c r="NCF112" s="78"/>
      <c r="NCG112" s="78"/>
      <c r="NCH112" s="78"/>
      <c r="NCI112" s="78"/>
      <c r="NCJ112" s="78"/>
      <c r="NCK112" s="78"/>
      <c r="NCL112" s="78"/>
      <c r="NCM112" s="78"/>
      <c r="NCN112" s="78"/>
      <c r="NCO112" s="78"/>
      <c r="NCP112" s="78"/>
      <c r="NCQ112" s="78"/>
      <c r="NCR112" s="78"/>
      <c r="NCS112" s="78"/>
      <c r="NCT112" s="78"/>
      <c r="NCU112" s="78"/>
      <c r="NCV112" s="78"/>
      <c r="NCW112" s="78"/>
      <c r="NCX112" s="78"/>
      <c r="NCY112" s="78"/>
      <c r="NCZ112" s="78"/>
      <c r="NDA112" s="78"/>
      <c r="NDB112" s="78"/>
      <c r="NDC112" s="78"/>
      <c r="NDD112" s="78"/>
      <c r="NDE112" s="78"/>
      <c r="NDF112" s="78"/>
      <c r="NDG112" s="78"/>
      <c r="NDH112" s="78"/>
      <c r="NDI112" s="78"/>
      <c r="NDJ112" s="78"/>
      <c r="NDK112" s="78"/>
      <c r="NDL112" s="78"/>
      <c r="NDM112" s="78"/>
      <c r="NDN112" s="78"/>
      <c r="NDO112" s="78"/>
      <c r="NDP112" s="78"/>
      <c r="NDQ112" s="78"/>
      <c r="NDR112" s="78"/>
      <c r="NDS112" s="78"/>
      <c r="NDT112" s="78"/>
      <c r="NDU112" s="78"/>
      <c r="NDV112" s="78"/>
      <c r="NDW112" s="78"/>
      <c r="NDX112" s="78"/>
      <c r="NDY112" s="78"/>
      <c r="NDZ112" s="78"/>
      <c r="NEA112" s="78"/>
      <c r="NEB112" s="78"/>
      <c r="NEC112" s="78"/>
      <c r="NED112" s="78"/>
      <c r="NEE112" s="78"/>
      <c r="NEF112" s="78"/>
      <c r="NEG112" s="78"/>
      <c r="NEH112" s="78"/>
      <c r="NEI112" s="78"/>
      <c r="NEJ112" s="78"/>
      <c r="NEK112" s="78"/>
      <c r="NEL112" s="78"/>
      <c r="NEM112" s="78"/>
      <c r="NEN112" s="78"/>
      <c r="NEO112" s="78"/>
      <c r="NEP112" s="78"/>
      <c r="NEQ112" s="78"/>
      <c r="NER112" s="78"/>
      <c r="NES112" s="78"/>
      <c r="NET112" s="78"/>
      <c r="NEU112" s="78"/>
      <c r="NEV112" s="78"/>
      <c r="NEW112" s="78"/>
      <c r="NEX112" s="78"/>
      <c r="NEY112" s="78"/>
      <c r="NEZ112" s="78"/>
      <c r="NFA112" s="78"/>
      <c r="NFB112" s="78"/>
      <c r="NFC112" s="78"/>
      <c r="NFD112" s="78"/>
      <c r="NFE112" s="78"/>
      <c r="NFF112" s="78"/>
      <c r="NFG112" s="78"/>
      <c r="NFH112" s="78"/>
      <c r="NFI112" s="78"/>
      <c r="NFJ112" s="78"/>
      <c r="NFK112" s="78"/>
      <c r="NFL112" s="78"/>
      <c r="NFM112" s="78"/>
      <c r="NFN112" s="78"/>
      <c r="NFO112" s="78"/>
      <c r="NFP112" s="78"/>
      <c r="NFQ112" s="78"/>
      <c r="NFR112" s="78"/>
      <c r="NFS112" s="78"/>
      <c r="NFT112" s="78"/>
      <c r="NFU112" s="78"/>
      <c r="NFV112" s="78"/>
      <c r="NFW112" s="78"/>
      <c r="NFX112" s="78"/>
      <c r="NFY112" s="78"/>
      <c r="NFZ112" s="78"/>
      <c r="NGA112" s="78"/>
      <c r="NGB112" s="78"/>
      <c r="NGC112" s="78"/>
      <c r="NGD112" s="78"/>
      <c r="NGE112" s="78"/>
      <c r="NGF112" s="78"/>
      <c r="NGG112" s="78"/>
      <c r="NGH112" s="78"/>
      <c r="NGI112" s="78"/>
      <c r="NGJ112" s="78"/>
      <c r="NGK112" s="78"/>
      <c r="NGL112" s="78"/>
      <c r="NGM112" s="78"/>
      <c r="NGN112" s="78"/>
      <c r="NGO112" s="78"/>
      <c r="NGP112" s="78"/>
      <c r="NGQ112" s="78"/>
      <c r="NGR112" s="78"/>
      <c r="NGS112" s="78"/>
      <c r="NGT112" s="78"/>
      <c r="NGU112" s="78"/>
      <c r="NGV112" s="78"/>
      <c r="NGW112" s="78"/>
      <c r="NGX112" s="78"/>
      <c r="NGY112" s="78"/>
      <c r="NGZ112" s="78"/>
      <c r="NHA112" s="78"/>
      <c r="NHB112" s="78"/>
      <c r="NHC112" s="78"/>
      <c r="NHD112" s="78"/>
      <c r="NHE112" s="78"/>
      <c r="NHF112" s="78"/>
      <c r="NHG112" s="78"/>
      <c r="NHH112" s="78"/>
      <c r="NHI112" s="78"/>
      <c r="NHJ112" s="78"/>
      <c r="NHK112" s="78"/>
      <c r="NHL112" s="78"/>
      <c r="NHM112" s="78"/>
      <c r="NHN112" s="78"/>
      <c r="NHO112" s="78"/>
      <c r="NHP112" s="78"/>
      <c r="NHQ112" s="78"/>
      <c r="NHR112" s="78"/>
      <c r="NHS112" s="78"/>
      <c r="NHT112" s="78"/>
      <c r="NHU112" s="78"/>
      <c r="NHV112" s="78"/>
      <c r="NHW112" s="78"/>
      <c r="NHX112" s="78"/>
      <c r="NHY112" s="78"/>
      <c r="NHZ112" s="78"/>
      <c r="NIA112" s="78"/>
      <c r="NIB112" s="78"/>
      <c r="NIC112" s="78"/>
      <c r="NID112" s="78"/>
      <c r="NIE112" s="78"/>
      <c r="NIF112" s="78"/>
      <c r="NIG112" s="78"/>
      <c r="NIH112" s="78"/>
      <c r="NII112" s="78"/>
      <c r="NIJ112" s="78"/>
      <c r="NIK112" s="78"/>
      <c r="NIL112" s="78"/>
      <c r="NIM112" s="78"/>
      <c r="NIN112" s="78"/>
      <c r="NIO112" s="78"/>
      <c r="NIP112" s="78"/>
      <c r="NIQ112" s="78"/>
      <c r="NIR112" s="78"/>
      <c r="NIS112" s="78"/>
      <c r="NIT112" s="78"/>
      <c r="NIU112" s="78"/>
      <c r="NIV112" s="78"/>
      <c r="NIW112" s="78"/>
      <c r="NIX112" s="78"/>
      <c r="NIY112" s="78"/>
      <c r="NIZ112" s="78"/>
      <c r="NJA112" s="78"/>
      <c r="NJB112" s="78"/>
      <c r="NJC112" s="78"/>
      <c r="NJD112" s="78"/>
      <c r="NJE112" s="78"/>
      <c r="NJF112" s="78"/>
      <c r="NJG112" s="78"/>
      <c r="NJH112" s="78"/>
      <c r="NJI112" s="78"/>
      <c r="NJJ112" s="78"/>
      <c r="NJK112" s="78"/>
      <c r="NJL112" s="78"/>
      <c r="NJM112" s="78"/>
      <c r="NJN112" s="78"/>
      <c r="NJO112" s="78"/>
      <c r="NJP112" s="78"/>
      <c r="NJQ112" s="78"/>
      <c r="NJR112" s="78"/>
      <c r="NJS112" s="78"/>
      <c r="NJT112" s="78"/>
      <c r="NJU112" s="78"/>
      <c r="NJV112" s="78"/>
      <c r="NJW112" s="78"/>
      <c r="NJX112" s="78"/>
      <c r="NJY112" s="78"/>
      <c r="NJZ112" s="78"/>
      <c r="NKA112" s="78"/>
      <c r="NKB112" s="78"/>
      <c r="NKC112" s="78"/>
      <c r="NKD112" s="78"/>
      <c r="NKE112" s="78"/>
      <c r="NKF112" s="78"/>
      <c r="NKG112" s="78"/>
      <c r="NKH112" s="78"/>
      <c r="NKI112" s="78"/>
      <c r="NKJ112" s="78"/>
      <c r="NKK112" s="78"/>
      <c r="NKL112" s="78"/>
      <c r="NKM112" s="78"/>
      <c r="NKN112" s="78"/>
      <c r="NKO112" s="78"/>
      <c r="NKP112" s="78"/>
      <c r="NKQ112" s="78"/>
      <c r="NKR112" s="78"/>
      <c r="NKS112" s="78"/>
      <c r="NKT112" s="78"/>
      <c r="NKU112" s="78"/>
      <c r="NKV112" s="78"/>
      <c r="NKW112" s="78"/>
      <c r="NKX112" s="78"/>
      <c r="NKY112" s="78"/>
      <c r="NKZ112" s="78"/>
      <c r="NLA112" s="78"/>
      <c r="NLB112" s="78"/>
      <c r="NLC112" s="78"/>
      <c r="NLD112" s="78"/>
      <c r="NLE112" s="78"/>
      <c r="NLF112" s="78"/>
      <c r="NLG112" s="78"/>
      <c r="NLH112" s="78"/>
      <c r="NLI112" s="78"/>
      <c r="NLJ112" s="78"/>
      <c r="NLK112" s="78"/>
      <c r="NLL112" s="78"/>
      <c r="NLM112" s="78"/>
      <c r="NLN112" s="78"/>
      <c r="NLO112" s="78"/>
      <c r="NLP112" s="78"/>
      <c r="NLQ112" s="78"/>
      <c r="NLR112" s="78"/>
      <c r="NLS112" s="78"/>
      <c r="NLT112" s="78"/>
      <c r="NLU112" s="78"/>
      <c r="NLV112" s="78"/>
      <c r="NLW112" s="78"/>
      <c r="NLX112" s="78"/>
      <c r="NLY112" s="78"/>
      <c r="NLZ112" s="78"/>
      <c r="NMA112" s="78"/>
      <c r="NMB112" s="78"/>
      <c r="NMC112" s="78"/>
      <c r="NMD112" s="78"/>
      <c r="NME112" s="78"/>
      <c r="NMF112" s="78"/>
      <c r="NMG112" s="78"/>
      <c r="NMH112" s="78"/>
      <c r="NMI112" s="78"/>
      <c r="NMJ112" s="78"/>
      <c r="NMK112" s="78"/>
      <c r="NML112" s="78"/>
      <c r="NMM112" s="78"/>
      <c r="NMN112" s="78"/>
      <c r="NMO112" s="78"/>
      <c r="NMP112" s="78"/>
      <c r="NMQ112" s="78"/>
      <c r="NMR112" s="78"/>
      <c r="NMS112" s="78"/>
      <c r="NMT112" s="78"/>
      <c r="NMU112" s="78"/>
      <c r="NMV112" s="78"/>
      <c r="NMW112" s="78"/>
      <c r="NMX112" s="78"/>
      <c r="NMY112" s="78"/>
      <c r="NMZ112" s="78"/>
      <c r="NNA112" s="78"/>
      <c r="NNB112" s="78"/>
      <c r="NNC112" s="78"/>
      <c r="NND112" s="78"/>
      <c r="NNE112" s="78"/>
      <c r="NNF112" s="78"/>
      <c r="NNG112" s="78"/>
      <c r="NNH112" s="78"/>
      <c r="NNI112" s="78"/>
      <c r="NNJ112" s="78"/>
      <c r="NNK112" s="78"/>
      <c r="NNL112" s="78"/>
      <c r="NNM112" s="78"/>
      <c r="NNN112" s="78"/>
      <c r="NNO112" s="78"/>
      <c r="NNP112" s="78"/>
      <c r="NNQ112" s="78"/>
      <c r="NNR112" s="78"/>
      <c r="NNS112" s="78"/>
      <c r="NNT112" s="78"/>
      <c r="NNU112" s="78"/>
      <c r="NNV112" s="78"/>
      <c r="NNW112" s="78"/>
      <c r="NNX112" s="78"/>
      <c r="NNY112" s="78"/>
      <c r="NNZ112" s="78"/>
      <c r="NOA112" s="78"/>
      <c r="NOB112" s="78"/>
      <c r="NOC112" s="78"/>
      <c r="NOD112" s="78"/>
      <c r="NOE112" s="78"/>
      <c r="NOF112" s="78"/>
      <c r="NOG112" s="78"/>
      <c r="NOH112" s="78"/>
      <c r="NOI112" s="78"/>
      <c r="NOJ112" s="78"/>
      <c r="NOK112" s="78"/>
      <c r="NOL112" s="78"/>
      <c r="NOM112" s="78"/>
      <c r="NON112" s="78"/>
      <c r="NOO112" s="78"/>
      <c r="NOP112" s="78"/>
      <c r="NOQ112" s="78"/>
      <c r="NOR112" s="78"/>
      <c r="NOS112" s="78"/>
      <c r="NOT112" s="78"/>
      <c r="NOU112" s="78"/>
      <c r="NOV112" s="78"/>
      <c r="NOW112" s="78"/>
      <c r="NOX112" s="78"/>
      <c r="NOY112" s="78"/>
      <c r="NOZ112" s="78"/>
      <c r="NPA112" s="78"/>
      <c r="NPB112" s="78"/>
      <c r="NPC112" s="78"/>
      <c r="NPD112" s="78"/>
      <c r="NPE112" s="78"/>
      <c r="NPF112" s="78"/>
      <c r="NPG112" s="78"/>
      <c r="NPH112" s="78"/>
      <c r="NPI112" s="78"/>
      <c r="NPJ112" s="78"/>
      <c r="NPK112" s="78"/>
      <c r="NPL112" s="78"/>
      <c r="NPM112" s="78"/>
      <c r="NPN112" s="78"/>
      <c r="NPO112" s="78"/>
      <c r="NPP112" s="78"/>
      <c r="NPQ112" s="78"/>
      <c r="NPR112" s="78"/>
      <c r="NPS112" s="78"/>
      <c r="NPT112" s="78"/>
      <c r="NPU112" s="78"/>
      <c r="NPV112" s="78"/>
      <c r="NPW112" s="78"/>
      <c r="NPX112" s="78"/>
      <c r="NPY112" s="78"/>
      <c r="NPZ112" s="78"/>
      <c r="NQA112" s="78"/>
      <c r="NQB112" s="78"/>
      <c r="NQC112" s="78"/>
      <c r="NQD112" s="78"/>
      <c r="NQE112" s="78"/>
      <c r="NQF112" s="78"/>
      <c r="NQG112" s="78"/>
      <c r="NQH112" s="78"/>
      <c r="NQI112" s="78"/>
      <c r="NQJ112" s="78"/>
      <c r="NQK112" s="78"/>
      <c r="NQL112" s="78"/>
      <c r="NQM112" s="78"/>
      <c r="NQN112" s="78"/>
      <c r="NQO112" s="78"/>
      <c r="NQP112" s="78"/>
      <c r="NQQ112" s="78"/>
      <c r="NQR112" s="78"/>
      <c r="NQS112" s="78"/>
      <c r="NQT112" s="78"/>
      <c r="NQU112" s="78"/>
      <c r="NQV112" s="78"/>
      <c r="NQW112" s="78"/>
      <c r="NQX112" s="78"/>
      <c r="NQY112" s="78"/>
      <c r="NQZ112" s="78"/>
      <c r="NRA112" s="78"/>
      <c r="NRB112" s="78"/>
      <c r="NRC112" s="78"/>
      <c r="NRD112" s="78"/>
      <c r="NRE112" s="78"/>
      <c r="NRF112" s="78"/>
      <c r="NRG112" s="78"/>
      <c r="NRH112" s="78"/>
      <c r="NRI112" s="78"/>
      <c r="NRJ112" s="78"/>
      <c r="NRK112" s="78"/>
      <c r="NRL112" s="78"/>
      <c r="NRM112" s="78"/>
      <c r="NRN112" s="78"/>
      <c r="NRO112" s="78"/>
      <c r="NRP112" s="78"/>
      <c r="NRQ112" s="78"/>
      <c r="NRR112" s="78"/>
      <c r="NRS112" s="78"/>
      <c r="NRT112" s="78"/>
      <c r="NRU112" s="78"/>
      <c r="NRV112" s="78"/>
      <c r="NRW112" s="78"/>
      <c r="NRX112" s="78"/>
      <c r="NRY112" s="78"/>
      <c r="NRZ112" s="78"/>
      <c r="NSA112" s="78"/>
      <c r="NSB112" s="78"/>
      <c r="NSC112" s="78"/>
      <c r="NSD112" s="78"/>
      <c r="NSE112" s="78"/>
      <c r="NSF112" s="78"/>
      <c r="NSG112" s="78"/>
      <c r="NSH112" s="78"/>
      <c r="NSI112" s="78"/>
      <c r="NSJ112" s="78"/>
      <c r="NSK112" s="78"/>
      <c r="NSL112" s="78"/>
      <c r="NSM112" s="78"/>
      <c r="NSN112" s="78"/>
      <c r="NSO112" s="78"/>
      <c r="NSP112" s="78"/>
      <c r="NSQ112" s="78"/>
      <c r="NSR112" s="78"/>
      <c r="NSS112" s="78"/>
      <c r="NST112" s="78"/>
      <c r="NSU112" s="78"/>
      <c r="NSV112" s="78"/>
      <c r="NSW112" s="78"/>
      <c r="NSX112" s="78"/>
      <c r="NSY112" s="78"/>
      <c r="NSZ112" s="78"/>
      <c r="NTA112" s="78"/>
      <c r="NTB112" s="78"/>
      <c r="NTC112" s="78"/>
      <c r="NTD112" s="78"/>
      <c r="NTE112" s="78"/>
      <c r="NTF112" s="78"/>
      <c r="NTG112" s="78"/>
      <c r="NTH112" s="78"/>
      <c r="NTI112" s="78"/>
      <c r="NTJ112" s="78"/>
      <c r="NTK112" s="78"/>
      <c r="NTL112" s="78"/>
      <c r="NTM112" s="78"/>
      <c r="NTN112" s="78"/>
      <c r="NTO112" s="78"/>
      <c r="NTP112" s="78"/>
      <c r="NTQ112" s="78"/>
      <c r="NTR112" s="78"/>
      <c r="NTS112" s="78"/>
      <c r="NTT112" s="78"/>
      <c r="NTU112" s="78"/>
      <c r="NTV112" s="78"/>
      <c r="NTW112" s="78"/>
      <c r="NTX112" s="78"/>
      <c r="NTY112" s="78"/>
      <c r="NTZ112" s="78"/>
      <c r="NUA112" s="78"/>
      <c r="NUB112" s="78"/>
      <c r="NUC112" s="78"/>
      <c r="NUD112" s="78"/>
      <c r="NUE112" s="78"/>
      <c r="NUF112" s="78"/>
      <c r="NUG112" s="78"/>
      <c r="NUH112" s="78"/>
      <c r="NUI112" s="78"/>
      <c r="NUJ112" s="78"/>
      <c r="NUK112" s="78"/>
      <c r="NUL112" s="78"/>
      <c r="NUM112" s="78"/>
      <c r="NUN112" s="78"/>
      <c r="NUO112" s="78"/>
      <c r="NUP112" s="78"/>
      <c r="NUQ112" s="78"/>
      <c r="NUR112" s="78"/>
      <c r="NUS112" s="78"/>
      <c r="NUT112" s="78"/>
      <c r="NUU112" s="78"/>
      <c r="NUV112" s="78"/>
      <c r="NUW112" s="78"/>
      <c r="NUX112" s="78"/>
      <c r="NUY112" s="78"/>
      <c r="NUZ112" s="78"/>
      <c r="NVA112" s="78"/>
      <c r="NVB112" s="78"/>
      <c r="NVC112" s="78"/>
      <c r="NVD112" s="78"/>
      <c r="NVE112" s="78"/>
      <c r="NVF112" s="78"/>
      <c r="NVG112" s="78"/>
      <c r="NVH112" s="78"/>
      <c r="NVI112" s="78"/>
      <c r="NVJ112" s="78"/>
      <c r="NVK112" s="78"/>
      <c r="NVL112" s="78"/>
      <c r="NVM112" s="78"/>
      <c r="NVN112" s="78"/>
      <c r="NVO112" s="78"/>
      <c r="NVP112" s="78"/>
      <c r="NVQ112" s="78"/>
      <c r="NVR112" s="78"/>
      <c r="NVS112" s="78"/>
      <c r="NVT112" s="78"/>
      <c r="NVU112" s="78"/>
      <c r="NVV112" s="78"/>
      <c r="NVW112" s="78"/>
      <c r="NVX112" s="78"/>
      <c r="NVY112" s="78"/>
      <c r="NVZ112" s="78"/>
      <c r="NWA112" s="78"/>
      <c r="NWB112" s="78"/>
      <c r="NWC112" s="78"/>
      <c r="NWD112" s="78"/>
      <c r="NWE112" s="78"/>
      <c r="NWF112" s="78"/>
      <c r="NWG112" s="78"/>
      <c r="NWH112" s="78"/>
      <c r="NWI112" s="78"/>
      <c r="NWJ112" s="78"/>
      <c r="NWK112" s="78"/>
      <c r="NWL112" s="78"/>
      <c r="NWM112" s="78"/>
      <c r="NWN112" s="78"/>
      <c r="NWO112" s="78"/>
      <c r="NWP112" s="78"/>
      <c r="NWQ112" s="78"/>
      <c r="NWR112" s="78"/>
      <c r="NWS112" s="78"/>
      <c r="NWT112" s="78"/>
      <c r="NWU112" s="78"/>
      <c r="NWV112" s="78"/>
      <c r="NWW112" s="78"/>
      <c r="NWX112" s="78"/>
      <c r="NWY112" s="78"/>
      <c r="NWZ112" s="78"/>
      <c r="NXA112" s="78"/>
      <c r="NXB112" s="78"/>
      <c r="NXC112" s="78"/>
      <c r="NXD112" s="78"/>
      <c r="NXE112" s="78"/>
      <c r="NXF112" s="78"/>
      <c r="NXG112" s="78"/>
      <c r="NXH112" s="78"/>
      <c r="NXI112" s="78"/>
      <c r="NXJ112" s="78"/>
      <c r="NXK112" s="78"/>
      <c r="NXL112" s="78"/>
      <c r="NXM112" s="78"/>
      <c r="NXN112" s="78"/>
      <c r="NXO112" s="78"/>
      <c r="NXP112" s="78"/>
      <c r="NXQ112" s="78"/>
      <c r="NXR112" s="78"/>
      <c r="NXS112" s="78"/>
      <c r="NXT112" s="78"/>
      <c r="NXU112" s="78"/>
      <c r="NXV112" s="78"/>
      <c r="NXW112" s="78"/>
      <c r="NXX112" s="78"/>
      <c r="NXY112" s="78"/>
      <c r="NXZ112" s="78"/>
      <c r="NYA112" s="78"/>
      <c r="NYB112" s="78"/>
      <c r="NYC112" s="78"/>
      <c r="NYD112" s="78"/>
      <c r="NYE112" s="78"/>
      <c r="NYF112" s="78"/>
      <c r="NYG112" s="78"/>
      <c r="NYH112" s="78"/>
      <c r="NYI112" s="78"/>
      <c r="NYJ112" s="78"/>
      <c r="NYK112" s="78"/>
      <c r="NYL112" s="78"/>
      <c r="NYM112" s="78"/>
      <c r="NYN112" s="78"/>
      <c r="NYO112" s="78"/>
      <c r="NYP112" s="78"/>
      <c r="NYQ112" s="78"/>
      <c r="NYR112" s="78"/>
      <c r="NYS112" s="78"/>
      <c r="NYT112" s="78"/>
      <c r="NYU112" s="78"/>
      <c r="NYV112" s="78"/>
      <c r="NYW112" s="78"/>
      <c r="NYX112" s="78"/>
      <c r="NYY112" s="78"/>
      <c r="NYZ112" s="78"/>
      <c r="NZA112" s="78"/>
      <c r="NZB112" s="78"/>
      <c r="NZC112" s="78"/>
      <c r="NZD112" s="78"/>
      <c r="NZE112" s="78"/>
      <c r="NZF112" s="78"/>
      <c r="NZG112" s="78"/>
      <c r="NZH112" s="78"/>
      <c r="NZI112" s="78"/>
      <c r="NZJ112" s="78"/>
      <c r="NZK112" s="78"/>
      <c r="NZL112" s="78"/>
      <c r="NZM112" s="78"/>
      <c r="NZN112" s="78"/>
      <c r="NZO112" s="78"/>
      <c r="NZP112" s="78"/>
      <c r="NZQ112" s="78"/>
      <c r="NZR112" s="78"/>
      <c r="NZS112" s="78"/>
      <c r="NZT112" s="78"/>
      <c r="NZU112" s="78"/>
      <c r="NZV112" s="78"/>
      <c r="NZW112" s="78"/>
      <c r="NZX112" s="78"/>
      <c r="NZY112" s="78"/>
      <c r="NZZ112" s="78"/>
      <c r="OAA112" s="78"/>
      <c r="OAB112" s="78"/>
      <c r="OAC112" s="78"/>
      <c r="OAD112" s="78"/>
      <c r="OAE112" s="78"/>
      <c r="OAF112" s="78"/>
      <c r="OAG112" s="78"/>
      <c r="OAH112" s="78"/>
      <c r="OAI112" s="78"/>
      <c r="OAJ112" s="78"/>
      <c r="OAK112" s="78"/>
      <c r="OAL112" s="78"/>
      <c r="OAM112" s="78"/>
      <c r="OAN112" s="78"/>
      <c r="OAO112" s="78"/>
      <c r="OAP112" s="78"/>
      <c r="OAQ112" s="78"/>
      <c r="OAR112" s="78"/>
      <c r="OAS112" s="78"/>
      <c r="OAT112" s="78"/>
      <c r="OAU112" s="78"/>
      <c r="OAV112" s="78"/>
      <c r="OAW112" s="78"/>
      <c r="OAX112" s="78"/>
      <c r="OAY112" s="78"/>
      <c r="OAZ112" s="78"/>
      <c r="OBA112" s="78"/>
      <c r="OBB112" s="78"/>
      <c r="OBC112" s="78"/>
      <c r="OBD112" s="78"/>
      <c r="OBE112" s="78"/>
      <c r="OBF112" s="78"/>
      <c r="OBG112" s="78"/>
      <c r="OBH112" s="78"/>
      <c r="OBI112" s="78"/>
      <c r="OBJ112" s="78"/>
      <c r="OBK112" s="78"/>
      <c r="OBL112" s="78"/>
      <c r="OBM112" s="78"/>
      <c r="OBN112" s="78"/>
      <c r="OBO112" s="78"/>
      <c r="OBP112" s="78"/>
      <c r="OBQ112" s="78"/>
      <c r="OBR112" s="78"/>
      <c r="OBS112" s="78"/>
      <c r="OBT112" s="78"/>
      <c r="OBU112" s="78"/>
      <c r="OBV112" s="78"/>
      <c r="OBW112" s="78"/>
      <c r="OBX112" s="78"/>
      <c r="OBY112" s="78"/>
      <c r="OBZ112" s="78"/>
      <c r="OCA112" s="78"/>
      <c r="OCB112" s="78"/>
      <c r="OCC112" s="78"/>
      <c r="OCD112" s="78"/>
      <c r="OCE112" s="78"/>
      <c r="OCF112" s="78"/>
      <c r="OCG112" s="78"/>
      <c r="OCH112" s="78"/>
      <c r="OCI112" s="78"/>
      <c r="OCJ112" s="78"/>
      <c r="OCK112" s="78"/>
      <c r="OCL112" s="78"/>
      <c r="OCM112" s="78"/>
      <c r="OCN112" s="78"/>
      <c r="OCO112" s="78"/>
      <c r="OCP112" s="78"/>
      <c r="OCQ112" s="78"/>
      <c r="OCR112" s="78"/>
      <c r="OCS112" s="78"/>
      <c r="OCT112" s="78"/>
      <c r="OCU112" s="78"/>
      <c r="OCV112" s="78"/>
      <c r="OCW112" s="78"/>
      <c r="OCX112" s="78"/>
      <c r="OCY112" s="78"/>
      <c r="OCZ112" s="78"/>
      <c r="ODA112" s="78"/>
      <c r="ODB112" s="78"/>
      <c r="ODC112" s="78"/>
      <c r="ODD112" s="78"/>
      <c r="ODE112" s="78"/>
      <c r="ODF112" s="78"/>
      <c r="ODG112" s="78"/>
      <c r="ODH112" s="78"/>
      <c r="ODI112" s="78"/>
      <c r="ODJ112" s="78"/>
      <c r="ODK112" s="78"/>
      <c r="ODL112" s="78"/>
      <c r="ODM112" s="78"/>
      <c r="ODN112" s="78"/>
      <c r="ODO112" s="78"/>
      <c r="ODP112" s="78"/>
      <c r="ODQ112" s="78"/>
      <c r="ODR112" s="78"/>
      <c r="ODS112" s="78"/>
      <c r="ODT112" s="78"/>
      <c r="ODU112" s="78"/>
      <c r="ODV112" s="78"/>
      <c r="ODW112" s="78"/>
      <c r="ODX112" s="78"/>
      <c r="ODY112" s="78"/>
      <c r="ODZ112" s="78"/>
      <c r="OEA112" s="78"/>
      <c r="OEB112" s="78"/>
      <c r="OEC112" s="78"/>
      <c r="OED112" s="78"/>
      <c r="OEE112" s="78"/>
      <c r="OEF112" s="78"/>
      <c r="OEG112" s="78"/>
      <c r="OEH112" s="78"/>
      <c r="OEI112" s="78"/>
      <c r="OEJ112" s="78"/>
      <c r="OEK112" s="78"/>
      <c r="OEL112" s="78"/>
      <c r="OEM112" s="78"/>
      <c r="OEN112" s="78"/>
      <c r="OEO112" s="78"/>
      <c r="OEP112" s="78"/>
      <c r="OEQ112" s="78"/>
      <c r="OER112" s="78"/>
      <c r="OES112" s="78"/>
      <c r="OET112" s="78"/>
      <c r="OEU112" s="78"/>
      <c r="OEV112" s="78"/>
      <c r="OEW112" s="78"/>
      <c r="OEX112" s="78"/>
      <c r="OEY112" s="78"/>
      <c r="OEZ112" s="78"/>
      <c r="OFA112" s="78"/>
      <c r="OFB112" s="78"/>
      <c r="OFC112" s="78"/>
      <c r="OFD112" s="78"/>
      <c r="OFE112" s="78"/>
      <c r="OFF112" s="78"/>
      <c r="OFG112" s="78"/>
      <c r="OFH112" s="78"/>
      <c r="OFI112" s="78"/>
      <c r="OFJ112" s="78"/>
      <c r="OFK112" s="78"/>
      <c r="OFL112" s="78"/>
      <c r="OFM112" s="78"/>
      <c r="OFN112" s="78"/>
      <c r="OFO112" s="78"/>
      <c r="OFP112" s="78"/>
      <c r="OFQ112" s="78"/>
      <c r="OFR112" s="78"/>
      <c r="OFS112" s="78"/>
      <c r="OFT112" s="78"/>
      <c r="OFU112" s="78"/>
      <c r="OFV112" s="78"/>
      <c r="OFW112" s="78"/>
      <c r="OFX112" s="78"/>
      <c r="OFY112" s="78"/>
      <c r="OFZ112" s="78"/>
      <c r="OGA112" s="78"/>
      <c r="OGB112" s="78"/>
      <c r="OGC112" s="78"/>
      <c r="OGD112" s="78"/>
      <c r="OGE112" s="78"/>
      <c r="OGF112" s="78"/>
      <c r="OGG112" s="78"/>
      <c r="OGH112" s="78"/>
      <c r="OGI112" s="78"/>
      <c r="OGJ112" s="78"/>
      <c r="OGK112" s="78"/>
      <c r="OGL112" s="78"/>
      <c r="OGM112" s="78"/>
      <c r="OGN112" s="78"/>
      <c r="OGO112" s="78"/>
      <c r="OGP112" s="78"/>
      <c r="OGQ112" s="78"/>
      <c r="OGR112" s="78"/>
      <c r="OGS112" s="78"/>
      <c r="OGT112" s="78"/>
      <c r="OGU112" s="78"/>
      <c r="OGV112" s="78"/>
      <c r="OGW112" s="78"/>
      <c r="OGX112" s="78"/>
      <c r="OGY112" s="78"/>
      <c r="OGZ112" s="78"/>
      <c r="OHA112" s="78"/>
      <c r="OHB112" s="78"/>
      <c r="OHC112" s="78"/>
      <c r="OHD112" s="78"/>
      <c r="OHE112" s="78"/>
      <c r="OHF112" s="78"/>
      <c r="OHG112" s="78"/>
      <c r="OHH112" s="78"/>
      <c r="OHI112" s="78"/>
      <c r="OHJ112" s="78"/>
      <c r="OHK112" s="78"/>
      <c r="OHL112" s="78"/>
      <c r="OHM112" s="78"/>
      <c r="OHN112" s="78"/>
      <c r="OHO112" s="78"/>
      <c r="OHP112" s="78"/>
      <c r="OHQ112" s="78"/>
      <c r="OHR112" s="78"/>
      <c r="OHS112" s="78"/>
      <c r="OHT112" s="78"/>
      <c r="OHU112" s="78"/>
      <c r="OHV112" s="78"/>
      <c r="OHW112" s="78"/>
      <c r="OHX112" s="78"/>
      <c r="OHY112" s="78"/>
      <c r="OHZ112" s="78"/>
      <c r="OIA112" s="78"/>
      <c r="OIB112" s="78"/>
      <c r="OIC112" s="78"/>
      <c r="OID112" s="78"/>
      <c r="OIE112" s="78"/>
      <c r="OIF112" s="78"/>
      <c r="OIG112" s="78"/>
      <c r="OIH112" s="78"/>
      <c r="OII112" s="78"/>
      <c r="OIJ112" s="78"/>
      <c r="OIK112" s="78"/>
      <c r="OIL112" s="78"/>
      <c r="OIM112" s="78"/>
      <c r="OIN112" s="78"/>
      <c r="OIO112" s="78"/>
      <c r="OIP112" s="78"/>
      <c r="OIQ112" s="78"/>
      <c r="OIR112" s="78"/>
      <c r="OIS112" s="78"/>
      <c r="OIT112" s="78"/>
      <c r="OIU112" s="78"/>
      <c r="OIV112" s="78"/>
      <c r="OIW112" s="78"/>
      <c r="OIX112" s="78"/>
      <c r="OIY112" s="78"/>
      <c r="OIZ112" s="78"/>
      <c r="OJA112" s="78"/>
      <c r="OJB112" s="78"/>
      <c r="OJC112" s="78"/>
      <c r="OJD112" s="78"/>
      <c r="OJE112" s="78"/>
      <c r="OJF112" s="78"/>
      <c r="OJG112" s="78"/>
      <c r="OJH112" s="78"/>
      <c r="OJI112" s="78"/>
      <c r="OJJ112" s="78"/>
      <c r="OJK112" s="78"/>
      <c r="OJL112" s="78"/>
      <c r="OJM112" s="78"/>
      <c r="OJN112" s="78"/>
      <c r="OJO112" s="78"/>
      <c r="OJP112" s="78"/>
      <c r="OJQ112" s="78"/>
      <c r="OJR112" s="78"/>
      <c r="OJS112" s="78"/>
      <c r="OJT112" s="78"/>
      <c r="OJU112" s="78"/>
      <c r="OJV112" s="78"/>
      <c r="OJW112" s="78"/>
      <c r="OJX112" s="78"/>
      <c r="OJY112" s="78"/>
      <c r="OJZ112" s="78"/>
      <c r="OKA112" s="78"/>
      <c r="OKB112" s="78"/>
      <c r="OKC112" s="78"/>
      <c r="OKD112" s="78"/>
      <c r="OKE112" s="78"/>
      <c r="OKF112" s="78"/>
      <c r="OKG112" s="78"/>
      <c r="OKH112" s="78"/>
      <c r="OKI112" s="78"/>
      <c r="OKJ112" s="78"/>
      <c r="OKK112" s="78"/>
      <c r="OKL112" s="78"/>
      <c r="OKM112" s="78"/>
      <c r="OKN112" s="78"/>
      <c r="OKO112" s="78"/>
      <c r="OKP112" s="78"/>
      <c r="OKQ112" s="78"/>
      <c r="OKR112" s="78"/>
      <c r="OKS112" s="78"/>
      <c r="OKT112" s="78"/>
      <c r="OKU112" s="78"/>
      <c r="OKV112" s="78"/>
      <c r="OKW112" s="78"/>
      <c r="OKX112" s="78"/>
      <c r="OKY112" s="78"/>
      <c r="OKZ112" s="78"/>
      <c r="OLA112" s="78"/>
      <c r="OLB112" s="78"/>
      <c r="OLC112" s="78"/>
      <c r="OLD112" s="78"/>
      <c r="OLE112" s="78"/>
      <c r="OLF112" s="78"/>
      <c r="OLG112" s="78"/>
      <c r="OLH112" s="78"/>
      <c r="OLI112" s="78"/>
      <c r="OLJ112" s="78"/>
      <c r="OLK112" s="78"/>
      <c r="OLL112" s="78"/>
      <c r="OLM112" s="78"/>
      <c r="OLN112" s="78"/>
      <c r="OLO112" s="78"/>
      <c r="OLP112" s="78"/>
      <c r="OLQ112" s="78"/>
      <c r="OLR112" s="78"/>
      <c r="OLS112" s="78"/>
      <c r="OLT112" s="78"/>
      <c r="OLU112" s="78"/>
      <c r="OLV112" s="78"/>
      <c r="OLW112" s="78"/>
      <c r="OLX112" s="78"/>
      <c r="OLY112" s="78"/>
      <c r="OLZ112" s="78"/>
      <c r="OMA112" s="78"/>
      <c r="OMB112" s="78"/>
      <c r="OMC112" s="78"/>
      <c r="OMD112" s="78"/>
      <c r="OME112" s="78"/>
      <c r="OMF112" s="78"/>
      <c r="OMG112" s="78"/>
      <c r="OMH112" s="78"/>
      <c r="OMI112" s="78"/>
      <c r="OMJ112" s="78"/>
      <c r="OMK112" s="78"/>
      <c r="OML112" s="78"/>
      <c r="OMM112" s="78"/>
      <c r="OMN112" s="78"/>
      <c r="OMO112" s="78"/>
      <c r="OMP112" s="78"/>
      <c r="OMQ112" s="78"/>
      <c r="OMR112" s="78"/>
      <c r="OMS112" s="78"/>
      <c r="OMT112" s="78"/>
      <c r="OMU112" s="78"/>
      <c r="OMV112" s="78"/>
      <c r="OMW112" s="78"/>
      <c r="OMX112" s="78"/>
      <c r="OMY112" s="78"/>
      <c r="OMZ112" s="78"/>
      <c r="ONA112" s="78"/>
      <c r="ONB112" s="78"/>
      <c r="ONC112" s="78"/>
      <c r="OND112" s="78"/>
      <c r="ONE112" s="78"/>
      <c r="ONF112" s="78"/>
      <c r="ONG112" s="78"/>
      <c r="ONH112" s="78"/>
      <c r="ONI112" s="78"/>
      <c r="ONJ112" s="78"/>
      <c r="ONK112" s="78"/>
      <c r="ONL112" s="78"/>
      <c r="ONM112" s="78"/>
      <c r="ONN112" s="78"/>
      <c r="ONO112" s="78"/>
      <c r="ONP112" s="78"/>
      <c r="ONQ112" s="78"/>
      <c r="ONR112" s="78"/>
      <c r="ONS112" s="78"/>
      <c r="ONT112" s="78"/>
      <c r="ONU112" s="78"/>
      <c r="ONV112" s="78"/>
      <c r="ONW112" s="78"/>
      <c r="ONX112" s="78"/>
      <c r="ONY112" s="78"/>
      <c r="ONZ112" s="78"/>
      <c r="OOA112" s="78"/>
      <c r="OOB112" s="78"/>
      <c r="OOC112" s="78"/>
      <c r="OOD112" s="78"/>
      <c r="OOE112" s="78"/>
      <c r="OOF112" s="78"/>
      <c r="OOG112" s="78"/>
      <c r="OOH112" s="78"/>
      <c r="OOI112" s="78"/>
      <c r="OOJ112" s="78"/>
      <c r="OOK112" s="78"/>
      <c r="OOL112" s="78"/>
      <c r="OOM112" s="78"/>
      <c r="OON112" s="78"/>
      <c r="OOO112" s="78"/>
      <c r="OOP112" s="78"/>
      <c r="OOQ112" s="78"/>
      <c r="OOR112" s="78"/>
      <c r="OOS112" s="78"/>
      <c r="OOT112" s="78"/>
      <c r="OOU112" s="78"/>
      <c r="OOV112" s="78"/>
      <c r="OOW112" s="78"/>
      <c r="OOX112" s="78"/>
      <c r="OOY112" s="78"/>
      <c r="OOZ112" s="78"/>
      <c r="OPA112" s="78"/>
      <c r="OPB112" s="78"/>
      <c r="OPC112" s="78"/>
      <c r="OPD112" s="78"/>
      <c r="OPE112" s="78"/>
      <c r="OPF112" s="78"/>
      <c r="OPG112" s="78"/>
      <c r="OPH112" s="78"/>
      <c r="OPI112" s="78"/>
      <c r="OPJ112" s="78"/>
      <c r="OPK112" s="78"/>
      <c r="OPL112" s="78"/>
      <c r="OPM112" s="78"/>
      <c r="OPN112" s="78"/>
      <c r="OPO112" s="78"/>
      <c r="OPP112" s="78"/>
      <c r="OPQ112" s="78"/>
      <c r="OPR112" s="78"/>
      <c r="OPS112" s="78"/>
      <c r="OPT112" s="78"/>
      <c r="OPU112" s="78"/>
      <c r="OPV112" s="78"/>
      <c r="OPW112" s="78"/>
      <c r="OPX112" s="78"/>
      <c r="OPY112" s="78"/>
      <c r="OPZ112" s="78"/>
      <c r="OQA112" s="78"/>
      <c r="OQB112" s="78"/>
      <c r="OQC112" s="78"/>
      <c r="OQD112" s="78"/>
      <c r="OQE112" s="78"/>
      <c r="OQF112" s="78"/>
      <c r="OQG112" s="78"/>
      <c r="OQH112" s="78"/>
      <c r="OQI112" s="78"/>
      <c r="OQJ112" s="78"/>
      <c r="OQK112" s="78"/>
      <c r="OQL112" s="78"/>
      <c r="OQM112" s="78"/>
      <c r="OQN112" s="78"/>
      <c r="OQO112" s="78"/>
      <c r="OQP112" s="78"/>
      <c r="OQQ112" s="78"/>
      <c r="OQR112" s="78"/>
      <c r="OQS112" s="78"/>
      <c r="OQT112" s="78"/>
      <c r="OQU112" s="78"/>
      <c r="OQV112" s="78"/>
      <c r="OQW112" s="78"/>
      <c r="OQX112" s="78"/>
      <c r="OQY112" s="78"/>
      <c r="OQZ112" s="78"/>
      <c r="ORA112" s="78"/>
      <c r="ORB112" s="78"/>
      <c r="ORC112" s="78"/>
      <c r="ORD112" s="78"/>
      <c r="ORE112" s="78"/>
      <c r="ORF112" s="78"/>
      <c r="ORG112" s="78"/>
      <c r="ORH112" s="78"/>
      <c r="ORI112" s="78"/>
      <c r="ORJ112" s="78"/>
      <c r="ORK112" s="78"/>
      <c r="ORL112" s="78"/>
      <c r="ORM112" s="78"/>
      <c r="ORN112" s="78"/>
      <c r="ORO112" s="78"/>
      <c r="ORP112" s="78"/>
      <c r="ORQ112" s="78"/>
      <c r="ORR112" s="78"/>
      <c r="ORS112" s="78"/>
      <c r="ORT112" s="78"/>
      <c r="ORU112" s="78"/>
      <c r="ORV112" s="78"/>
      <c r="ORW112" s="78"/>
      <c r="ORX112" s="78"/>
      <c r="ORY112" s="78"/>
      <c r="ORZ112" s="78"/>
      <c r="OSA112" s="78"/>
      <c r="OSB112" s="78"/>
      <c r="OSC112" s="78"/>
      <c r="OSD112" s="78"/>
      <c r="OSE112" s="78"/>
      <c r="OSF112" s="78"/>
      <c r="OSG112" s="78"/>
      <c r="OSH112" s="78"/>
      <c r="OSI112" s="78"/>
      <c r="OSJ112" s="78"/>
      <c r="OSK112" s="78"/>
      <c r="OSL112" s="78"/>
      <c r="OSM112" s="78"/>
      <c r="OSN112" s="78"/>
      <c r="OSO112" s="78"/>
      <c r="OSP112" s="78"/>
      <c r="OSQ112" s="78"/>
      <c r="OSR112" s="78"/>
      <c r="OSS112" s="78"/>
      <c r="OST112" s="78"/>
      <c r="OSU112" s="78"/>
      <c r="OSV112" s="78"/>
      <c r="OSW112" s="78"/>
      <c r="OSX112" s="78"/>
      <c r="OSY112" s="78"/>
      <c r="OSZ112" s="78"/>
      <c r="OTA112" s="78"/>
      <c r="OTB112" s="78"/>
      <c r="OTC112" s="78"/>
      <c r="OTD112" s="78"/>
      <c r="OTE112" s="78"/>
      <c r="OTF112" s="78"/>
      <c r="OTG112" s="78"/>
      <c r="OTH112" s="78"/>
      <c r="OTI112" s="78"/>
      <c r="OTJ112" s="78"/>
      <c r="OTK112" s="78"/>
      <c r="OTL112" s="78"/>
      <c r="OTM112" s="78"/>
      <c r="OTN112" s="78"/>
      <c r="OTO112" s="78"/>
      <c r="OTP112" s="78"/>
      <c r="OTQ112" s="78"/>
      <c r="OTR112" s="78"/>
      <c r="OTS112" s="78"/>
      <c r="OTT112" s="78"/>
      <c r="OTU112" s="78"/>
      <c r="OTV112" s="78"/>
      <c r="OTW112" s="78"/>
      <c r="OTX112" s="78"/>
      <c r="OTY112" s="78"/>
      <c r="OTZ112" s="78"/>
      <c r="OUA112" s="78"/>
      <c r="OUB112" s="78"/>
      <c r="OUC112" s="78"/>
      <c r="OUD112" s="78"/>
      <c r="OUE112" s="78"/>
      <c r="OUF112" s="78"/>
      <c r="OUG112" s="78"/>
      <c r="OUH112" s="78"/>
      <c r="OUI112" s="78"/>
      <c r="OUJ112" s="78"/>
      <c r="OUK112" s="78"/>
      <c r="OUL112" s="78"/>
      <c r="OUM112" s="78"/>
      <c r="OUN112" s="78"/>
      <c r="OUO112" s="78"/>
      <c r="OUP112" s="78"/>
      <c r="OUQ112" s="78"/>
      <c r="OUR112" s="78"/>
      <c r="OUS112" s="78"/>
      <c r="OUT112" s="78"/>
      <c r="OUU112" s="78"/>
      <c r="OUV112" s="78"/>
      <c r="OUW112" s="78"/>
      <c r="OUX112" s="78"/>
      <c r="OUY112" s="78"/>
      <c r="OUZ112" s="78"/>
      <c r="OVA112" s="78"/>
      <c r="OVB112" s="78"/>
      <c r="OVC112" s="78"/>
      <c r="OVD112" s="78"/>
      <c r="OVE112" s="78"/>
      <c r="OVF112" s="78"/>
      <c r="OVG112" s="78"/>
      <c r="OVH112" s="78"/>
      <c r="OVI112" s="78"/>
      <c r="OVJ112" s="78"/>
      <c r="OVK112" s="78"/>
      <c r="OVL112" s="78"/>
      <c r="OVM112" s="78"/>
      <c r="OVN112" s="78"/>
      <c r="OVO112" s="78"/>
      <c r="OVP112" s="78"/>
      <c r="OVQ112" s="78"/>
      <c r="OVR112" s="78"/>
      <c r="OVS112" s="78"/>
      <c r="OVT112" s="78"/>
      <c r="OVU112" s="78"/>
      <c r="OVV112" s="78"/>
      <c r="OVW112" s="78"/>
      <c r="OVX112" s="78"/>
      <c r="OVY112" s="78"/>
      <c r="OVZ112" s="78"/>
      <c r="OWA112" s="78"/>
      <c r="OWB112" s="78"/>
      <c r="OWC112" s="78"/>
      <c r="OWD112" s="78"/>
      <c r="OWE112" s="78"/>
      <c r="OWF112" s="78"/>
      <c r="OWG112" s="78"/>
      <c r="OWH112" s="78"/>
      <c r="OWI112" s="78"/>
      <c r="OWJ112" s="78"/>
      <c r="OWK112" s="78"/>
      <c r="OWL112" s="78"/>
      <c r="OWM112" s="78"/>
      <c r="OWN112" s="78"/>
      <c r="OWO112" s="78"/>
      <c r="OWP112" s="78"/>
      <c r="OWQ112" s="78"/>
      <c r="OWR112" s="78"/>
      <c r="OWS112" s="78"/>
      <c r="OWT112" s="78"/>
      <c r="OWU112" s="78"/>
      <c r="OWV112" s="78"/>
      <c r="OWW112" s="78"/>
      <c r="OWX112" s="78"/>
      <c r="OWY112" s="78"/>
      <c r="OWZ112" s="78"/>
      <c r="OXA112" s="78"/>
      <c r="OXB112" s="78"/>
      <c r="OXC112" s="78"/>
      <c r="OXD112" s="78"/>
      <c r="OXE112" s="78"/>
      <c r="OXF112" s="78"/>
      <c r="OXG112" s="78"/>
      <c r="OXH112" s="78"/>
      <c r="OXI112" s="78"/>
      <c r="OXJ112" s="78"/>
      <c r="OXK112" s="78"/>
      <c r="OXL112" s="78"/>
      <c r="OXM112" s="78"/>
      <c r="OXN112" s="78"/>
      <c r="OXO112" s="78"/>
      <c r="OXP112" s="78"/>
      <c r="OXQ112" s="78"/>
      <c r="OXR112" s="78"/>
      <c r="OXS112" s="78"/>
      <c r="OXT112" s="78"/>
      <c r="OXU112" s="78"/>
      <c r="OXV112" s="78"/>
      <c r="OXW112" s="78"/>
      <c r="OXX112" s="78"/>
      <c r="OXY112" s="78"/>
      <c r="OXZ112" s="78"/>
      <c r="OYA112" s="78"/>
      <c r="OYB112" s="78"/>
      <c r="OYC112" s="78"/>
      <c r="OYD112" s="78"/>
      <c r="OYE112" s="78"/>
      <c r="OYF112" s="78"/>
      <c r="OYG112" s="78"/>
      <c r="OYH112" s="78"/>
      <c r="OYI112" s="78"/>
      <c r="OYJ112" s="78"/>
      <c r="OYK112" s="78"/>
      <c r="OYL112" s="78"/>
      <c r="OYM112" s="78"/>
      <c r="OYN112" s="78"/>
      <c r="OYO112" s="78"/>
      <c r="OYP112" s="78"/>
      <c r="OYQ112" s="78"/>
      <c r="OYR112" s="78"/>
      <c r="OYS112" s="78"/>
      <c r="OYT112" s="78"/>
      <c r="OYU112" s="78"/>
      <c r="OYV112" s="78"/>
      <c r="OYW112" s="78"/>
      <c r="OYX112" s="78"/>
      <c r="OYY112" s="78"/>
      <c r="OYZ112" s="78"/>
      <c r="OZA112" s="78"/>
      <c r="OZB112" s="78"/>
      <c r="OZC112" s="78"/>
      <c r="OZD112" s="78"/>
      <c r="OZE112" s="78"/>
      <c r="OZF112" s="78"/>
      <c r="OZG112" s="78"/>
      <c r="OZH112" s="78"/>
      <c r="OZI112" s="78"/>
      <c r="OZJ112" s="78"/>
      <c r="OZK112" s="78"/>
      <c r="OZL112" s="78"/>
      <c r="OZM112" s="78"/>
      <c r="OZN112" s="78"/>
      <c r="OZO112" s="78"/>
      <c r="OZP112" s="78"/>
      <c r="OZQ112" s="78"/>
      <c r="OZR112" s="78"/>
      <c r="OZS112" s="78"/>
      <c r="OZT112" s="78"/>
      <c r="OZU112" s="78"/>
      <c r="OZV112" s="78"/>
      <c r="OZW112" s="78"/>
      <c r="OZX112" s="78"/>
      <c r="OZY112" s="78"/>
      <c r="OZZ112" s="78"/>
      <c r="PAA112" s="78"/>
      <c r="PAB112" s="78"/>
      <c r="PAC112" s="78"/>
      <c r="PAD112" s="78"/>
      <c r="PAE112" s="78"/>
      <c r="PAF112" s="78"/>
      <c r="PAG112" s="78"/>
      <c r="PAH112" s="78"/>
      <c r="PAI112" s="78"/>
      <c r="PAJ112" s="78"/>
      <c r="PAK112" s="78"/>
      <c r="PAL112" s="78"/>
      <c r="PAM112" s="78"/>
      <c r="PAN112" s="78"/>
      <c r="PAO112" s="78"/>
      <c r="PAP112" s="78"/>
      <c r="PAQ112" s="78"/>
      <c r="PAR112" s="78"/>
      <c r="PAS112" s="78"/>
      <c r="PAT112" s="78"/>
      <c r="PAU112" s="78"/>
      <c r="PAV112" s="78"/>
      <c r="PAW112" s="78"/>
      <c r="PAX112" s="78"/>
      <c r="PAY112" s="78"/>
      <c r="PAZ112" s="78"/>
      <c r="PBA112" s="78"/>
      <c r="PBB112" s="78"/>
      <c r="PBC112" s="78"/>
      <c r="PBD112" s="78"/>
      <c r="PBE112" s="78"/>
      <c r="PBF112" s="78"/>
      <c r="PBG112" s="78"/>
      <c r="PBH112" s="78"/>
      <c r="PBI112" s="78"/>
      <c r="PBJ112" s="78"/>
      <c r="PBK112" s="78"/>
      <c r="PBL112" s="78"/>
      <c r="PBM112" s="78"/>
      <c r="PBN112" s="78"/>
      <c r="PBO112" s="78"/>
      <c r="PBP112" s="78"/>
      <c r="PBQ112" s="78"/>
      <c r="PBR112" s="78"/>
      <c r="PBS112" s="78"/>
      <c r="PBT112" s="78"/>
      <c r="PBU112" s="78"/>
      <c r="PBV112" s="78"/>
      <c r="PBW112" s="78"/>
      <c r="PBX112" s="78"/>
      <c r="PBY112" s="78"/>
      <c r="PBZ112" s="78"/>
      <c r="PCA112" s="78"/>
      <c r="PCB112" s="78"/>
      <c r="PCC112" s="78"/>
      <c r="PCD112" s="78"/>
      <c r="PCE112" s="78"/>
      <c r="PCF112" s="78"/>
      <c r="PCG112" s="78"/>
      <c r="PCH112" s="78"/>
      <c r="PCI112" s="78"/>
      <c r="PCJ112" s="78"/>
      <c r="PCK112" s="78"/>
      <c r="PCL112" s="78"/>
      <c r="PCM112" s="78"/>
      <c r="PCN112" s="78"/>
      <c r="PCO112" s="78"/>
      <c r="PCP112" s="78"/>
      <c r="PCQ112" s="78"/>
      <c r="PCR112" s="78"/>
      <c r="PCS112" s="78"/>
      <c r="PCT112" s="78"/>
      <c r="PCU112" s="78"/>
      <c r="PCV112" s="78"/>
      <c r="PCW112" s="78"/>
      <c r="PCX112" s="78"/>
      <c r="PCY112" s="78"/>
      <c r="PCZ112" s="78"/>
      <c r="PDA112" s="78"/>
      <c r="PDB112" s="78"/>
      <c r="PDC112" s="78"/>
      <c r="PDD112" s="78"/>
      <c r="PDE112" s="78"/>
      <c r="PDF112" s="78"/>
      <c r="PDG112" s="78"/>
      <c r="PDH112" s="78"/>
      <c r="PDI112" s="78"/>
      <c r="PDJ112" s="78"/>
      <c r="PDK112" s="78"/>
      <c r="PDL112" s="78"/>
      <c r="PDM112" s="78"/>
      <c r="PDN112" s="78"/>
      <c r="PDO112" s="78"/>
      <c r="PDP112" s="78"/>
      <c r="PDQ112" s="78"/>
      <c r="PDR112" s="78"/>
      <c r="PDS112" s="78"/>
      <c r="PDT112" s="78"/>
      <c r="PDU112" s="78"/>
      <c r="PDV112" s="78"/>
      <c r="PDW112" s="78"/>
      <c r="PDX112" s="78"/>
      <c r="PDY112" s="78"/>
      <c r="PDZ112" s="78"/>
      <c r="PEA112" s="78"/>
      <c r="PEB112" s="78"/>
      <c r="PEC112" s="78"/>
      <c r="PED112" s="78"/>
      <c r="PEE112" s="78"/>
      <c r="PEF112" s="78"/>
      <c r="PEG112" s="78"/>
      <c r="PEH112" s="78"/>
      <c r="PEI112" s="78"/>
      <c r="PEJ112" s="78"/>
      <c r="PEK112" s="78"/>
      <c r="PEL112" s="78"/>
      <c r="PEM112" s="78"/>
      <c r="PEN112" s="78"/>
      <c r="PEO112" s="78"/>
      <c r="PEP112" s="78"/>
      <c r="PEQ112" s="78"/>
      <c r="PER112" s="78"/>
      <c r="PES112" s="78"/>
      <c r="PET112" s="78"/>
      <c r="PEU112" s="78"/>
      <c r="PEV112" s="78"/>
      <c r="PEW112" s="78"/>
      <c r="PEX112" s="78"/>
      <c r="PEY112" s="78"/>
      <c r="PEZ112" s="78"/>
      <c r="PFA112" s="78"/>
      <c r="PFB112" s="78"/>
      <c r="PFC112" s="78"/>
      <c r="PFD112" s="78"/>
      <c r="PFE112" s="78"/>
      <c r="PFF112" s="78"/>
      <c r="PFG112" s="78"/>
      <c r="PFH112" s="78"/>
      <c r="PFI112" s="78"/>
      <c r="PFJ112" s="78"/>
      <c r="PFK112" s="78"/>
      <c r="PFL112" s="78"/>
      <c r="PFM112" s="78"/>
      <c r="PFN112" s="78"/>
      <c r="PFO112" s="78"/>
      <c r="PFP112" s="78"/>
      <c r="PFQ112" s="78"/>
      <c r="PFR112" s="78"/>
      <c r="PFS112" s="78"/>
      <c r="PFT112" s="78"/>
      <c r="PFU112" s="78"/>
      <c r="PFV112" s="78"/>
      <c r="PFW112" s="78"/>
      <c r="PFX112" s="78"/>
      <c r="PFY112" s="78"/>
      <c r="PFZ112" s="78"/>
      <c r="PGA112" s="78"/>
      <c r="PGB112" s="78"/>
      <c r="PGC112" s="78"/>
      <c r="PGD112" s="78"/>
      <c r="PGE112" s="78"/>
      <c r="PGF112" s="78"/>
      <c r="PGG112" s="78"/>
      <c r="PGH112" s="78"/>
      <c r="PGI112" s="78"/>
      <c r="PGJ112" s="78"/>
      <c r="PGK112" s="78"/>
      <c r="PGL112" s="78"/>
      <c r="PGM112" s="78"/>
      <c r="PGN112" s="78"/>
      <c r="PGO112" s="78"/>
      <c r="PGP112" s="78"/>
      <c r="PGQ112" s="78"/>
      <c r="PGR112" s="78"/>
      <c r="PGS112" s="78"/>
      <c r="PGT112" s="78"/>
      <c r="PGU112" s="78"/>
      <c r="PGV112" s="78"/>
      <c r="PGW112" s="78"/>
      <c r="PGX112" s="78"/>
      <c r="PGY112" s="78"/>
      <c r="PGZ112" s="78"/>
      <c r="PHA112" s="78"/>
      <c r="PHB112" s="78"/>
      <c r="PHC112" s="78"/>
      <c r="PHD112" s="78"/>
      <c r="PHE112" s="78"/>
      <c r="PHF112" s="78"/>
      <c r="PHG112" s="78"/>
      <c r="PHH112" s="78"/>
      <c r="PHI112" s="78"/>
      <c r="PHJ112" s="78"/>
      <c r="PHK112" s="78"/>
      <c r="PHL112" s="78"/>
      <c r="PHM112" s="78"/>
      <c r="PHN112" s="78"/>
      <c r="PHO112" s="78"/>
      <c r="PHP112" s="78"/>
      <c r="PHQ112" s="78"/>
      <c r="PHR112" s="78"/>
      <c r="PHS112" s="78"/>
      <c r="PHT112" s="78"/>
      <c r="PHU112" s="78"/>
      <c r="PHV112" s="78"/>
      <c r="PHW112" s="78"/>
      <c r="PHX112" s="78"/>
      <c r="PHY112" s="78"/>
      <c r="PHZ112" s="78"/>
      <c r="PIA112" s="78"/>
      <c r="PIB112" s="78"/>
      <c r="PIC112" s="78"/>
      <c r="PID112" s="78"/>
      <c r="PIE112" s="78"/>
      <c r="PIF112" s="78"/>
      <c r="PIG112" s="78"/>
      <c r="PIH112" s="78"/>
      <c r="PII112" s="78"/>
      <c r="PIJ112" s="78"/>
      <c r="PIK112" s="78"/>
      <c r="PIL112" s="78"/>
      <c r="PIM112" s="78"/>
      <c r="PIN112" s="78"/>
      <c r="PIO112" s="78"/>
      <c r="PIP112" s="78"/>
      <c r="PIQ112" s="78"/>
      <c r="PIR112" s="78"/>
      <c r="PIS112" s="78"/>
      <c r="PIT112" s="78"/>
      <c r="PIU112" s="78"/>
      <c r="PIV112" s="78"/>
      <c r="PIW112" s="78"/>
      <c r="PIX112" s="78"/>
      <c r="PIY112" s="78"/>
      <c r="PIZ112" s="78"/>
      <c r="PJA112" s="78"/>
      <c r="PJB112" s="78"/>
      <c r="PJC112" s="78"/>
      <c r="PJD112" s="78"/>
      <c r="PJE112" s="78"/>
      <c r="PJF112" s="78"/>
      <c r="PJG112" s="78"/>
      <c r="PJH112" s="78"/>
      <c r="PJI112" s="78"/>
      <c r="PJJ112" s="78"/>
      <c r="PJK112" s="78"/>
      <c r="PJL112" s="78"/>
      <c r="PJM112" s="78"/>
      <c r="PJN112" s="78"/>
      <c r="PJO112" s="78"/>
      <c r="PJP112" s="78"/>
      <c r="PJQ112" s="78"/>
      <c r="PJR112" s="78"/>
      <c r="PJS112" s="78"/>
      <c r="PJT112" s="78"/>
      <c r="PJU112" s="78"/>
      <c r="PJV112" s="78"/>
      <c r="PJW112" s="78"/>
      <c r="PJX112" s="78"/>
      <c r="PJY112" s="78"/>
      <c r="PJZ112" s="78"/>
      <c r="PKA112" s="78"/>
      <c r="PKB112" s="78"/>
      <c r="PKC112" s="78"/>
      <c r="PKD112" s="78"/>
      <c r="PKE112" s="78"/>
      <c r="PKF112" s="78"/>
      <c r="PKG112" s="78"/>
      <c r="PKH112" s="78"/>
      <c r="PKI112" s="78"/>
      <c r="PKJ112" s="78"/>
      <c r="PKK112" s="78"/>
      <c r="PKL112" s="78"/>
      <c r="PKM112" s="78"/>
      <c r="PKN112" s="78"/>
      <c r="PKO112" s="78"/>
      <c r="PKP112" s="78"/>
      <c r="PKQ112" s="78"/>
      <c r="PKR112" s="78"/>
      <c r="PKS112" s="78"/>
      <c r="PKT112" s="78"/>
      <c r="PKU112" s="78"/>
      <c r="PKV112" s="78"/>
      <c r="PKW112" s="78"/>
      <c r="PKX112" s="78"/>
      <c r="PKY112" s="78"/>
      <c r="PKZ112" s="78"/>
      <c r="PLA112" s="78"/>
      <c r="PLB112" s="78"/>
      <c r="PLC112" s="78"/>
      <c r="PLD112" s="78"/>
      <c r="PLE112" s="78"/>
      <c r="PLF112" s="78"/>
      <c r="PLG112" s="78"/>
      <c r="PLH112" s="78"/>
      <c r="PLI112" s="78"/>
      <c r="PLJ112" s="78"/>
      <c r="PLK112" s="78"/>
      <c r="PLL112" s="78"/>
      <c r="PLM112" s="78"/>
      <c r="PLN112" s="78"/>
      <c r="PLO112" s="78"/>
      <c r="PLP112" s="78"/>
      <c r="PLQ112" s="78"/>
      <c r="PLR112" s="78"/>
      <c r="PLS112" s="78"/>
      <c r="PLT112" s="78"/>
      <c r="PLU112" s="78"/>
      <c r="PLV112" s="78"/>
      <c r="PLW112" s="78"/>
      <c r="PLX112" s="78"/>
      <c r="PLY112" s="78"/>
      <c r="PLZ112" s="78"/>
      <c r="PMA112" s="78"/>
      <c r="PMB112" s="78"/>
      <c r="PMC112" s="78"/>
      <c r="PMD112" s="78"/>
      <c r="PME112" s="78"/>
      <c r="PMF112" s="78"/>
      <c r="PMG112" s="78"/>
      <c r="PMH112" s="78"/>
      <c r="PMI112" s="78"/>
      <c r="PMJ112" s="78"/>
      <c r="PMK112" s="78"/>
      <c r="PML112" s="78"/>
      <c r="PMM112" s="78"/>
      <c r="PMN112" s="78"/>
      <c r="PMO112" s="78"/>
      <c r="PMP112" s="78"/>
      <c r="PMQ112" s="78"/>
      <c r="PMR112" s="78"/>
      <c r="PMS112" s="78"/>
      <c r="PMT112" s="78"/>
      <c r="PMU112" s="78"/>
      <c r="PMV112" s="78"/>
      <c r="PMW112" s="78"/>
      <c r="PMX112" s="78"/>
      <c r="PMY112" s="78"/>
      <c r="PMZ112" s="78"/>
      <c r="PNA112" s="78"/>
      <c r="PNB112" s="78"/>
      <c r="PNC112" s="78"/>
      <c r="PND112" s="78"/>
      <c r="PNE112" s="78"/>
      <c r="PNF112" s="78"/>
      <c r="PNG112" s="78"/>
      <c r="PNH112" s="78"/>
      <c r="PNI112" s="78"/>
      <c r="PNJ112" s="78"/>
      <c r="PNK112" s="78"/>
      <c r="PNL112" s="78"/>
      <c r="PNM112" s="78"/>
      <c r="PNN112" s="78"/>
      <c r="PNO112" s="78"/>
      <c r="PNP112" s="78"/>
      <c r="PNQ112" s="78"/>
      <c r="PNR112" s="78"/>
      <c r="PNS112" s="78"/>
      <c r="PNT112" s="78"/>
      <c r="PNU112" s="78"/>
      <c r="PNV112" s="78"/>
      <c r="PNW112" s="78"/>
      <c r="PNX112" s="78"/>
      <c r="PNY112" s="78"/>
      <c r="PNZ112" s="78"/>
      <c r="POA112" s="78"/>
      <c r="POB112" s="78"/>
      <c r="POC112" s="78"/>
      <c r="POD112" s="78"/>
      <c r="POE112" s="78"/>
      <c r="POF112" s="78"/>
      <c r="POG112" s="78"/>
      <c r="POH112" s="78"/>
      <c r="POI112" s="78"/>
      <c r="POJ112" s="78"/>
      <c r="POK112" s="78"/>
      <c r="POL112" s="78"/>
      <c r="POM112" s="78"/>
      <c r="PON112" s="78"/>
      <c r="POO112" s="78"/>
      <c r="POP112" s="78"/>
      <c r="POQ112" s="78"/>
      <c r="POR112" s="78"/>
      <c r="POS112" s="78"/>
      <c r="POT112" s="78"/>
      <c r="POU112" s="78"/>
      <c r="POV112" s="78"/>
      <c r="POW112" s="78"/>
      <c r="POX112" s="78"/>
      <c r="POY112" s="78"/>
      <c r="POZ112" s="78"/>
      <c r="PPA112" s="78"/>
      <c r="PPB112" s="78"/>
      <c r="PPC112" s="78"/>
      <c r="PPD112" s="78"/>
      <c r="PPE112" s="78"/>
      <c r="PPF112" s="78"/>
      <c r="PPG112" s="78"/>
      <c r="PPH112" s="78"/>
      <c r="PPI112" s="78"/>
      <c r="PPJ112" s="78"/>
      <c r="PPK112" s="78"/>
      <c r="PPL112" s="78"/>
      <c r="PPM112" s="78"/>
      <c r="PPN112" s="78"/>
      <c r="PPO112" s="78"/>
      <c r="PPP112" s="78"/>
      <c r="PPQ112" s="78"/>
      <c r="PPR112" s="78"/>
      <c r="PPS112" s="78"/>
      <c r="PPT112" s="78"/>
      <c r="PPU112" s="78"/>
      <c r="PPV112" s="78"/>
      <c r="PPW112" s="78"/>
      <c r="PPX112" s="78"/>
      <c r="PPY112" s="78"/>
      <c r="PPZ112" s="78"/>
      <c r="PQA112" s="78"/>
      <c r="PQB112" s="78"/>
      <c r="PQC112" s="78"/>
      <c r="PQD112" s="78"/>
      <c r="PQE112" s="78"/>
      <c r="PQF112" s="78"/>
      <c r="PQG112" s="78"/>
      <c r="PQH112" s="78"/>
      <c r="PQI112" s="78"/>
      <c r="PQJ112" s="78"/>
      <c r="PQK112" s="78"/>
      <c r="PQL112" s="78"/>
      <c r="PQM112" s="78"/>
      <c r="PQN112" s="78"/>
      <c r="PQO112" s="78"/>
      <c r="PQP112" s="78"/>
      <c r="PQQ112" s="78"/>
      <c r="PQR112" s="78"/>
      <c r="PQS112" s="78"/>
      <c r="PQT112" s="78"/>
      <c r="PQU112" s="78"/>
      <c r="PQV112" s="78"/>
      <c r="PQW112" s="78"/>
      <c r="PQX112" s="78"/>
      <c r="PQY112" s="78"/>
      <c r="PQZ112" s="78"/>
      <c r="PRA112" s="78"/>
      <c r="PRB112" s="78"/>
      <c r="PRC112" s="78"/>
      <c r="PRD112" s="78"/>
      <c r="PRE112" s="78"/>
      <c r="PRF112" s="78"/>
      <c r="PRG112" s="78"/>
      <c r="PRH112" s="78"/>
      <c r="PRI112" s="78"/>
      <c r="PRJ112" s="78"/>
      <c r="PRK112" s="78"/>
      <c r="PRL112" s="78"/>
      <c r="PRM112" s="78"/>
      <c r="PRN112" s="78"/>
      <c r="PRO112" s="78"/>
      <c r="PRP112" s="78"/>
      <c r="PRQ112" s="78"/>
      <c r="PRR112" s="78"/>
      <c r="PRS112" s="78"/>
      <c r="PRT112" s="78"/>
      <c r="PRU112" s="78"/>
      <c r="PRV112" s="78"/>
      <c r="PRW112" s="78"/>
      <c r="PRX112" s="78"/>
      <c r="PRY112" s="78"/>
      <c r="PRZ112" s="78"/>
      <c r="PSA112" s="78"/>
      <c r="PSB112" s="78"/>
      <c r="PSC112" s="78"/>
      <c r="PSD112" s="78"/>
      <c r="PSE112" s="78"/>
      <c r="PSF112" s="78"/>
      <c r="PSG112" s="78"/>
      <c r="PSH112" s="78"/>
      <c r="PSI112" s="78"/>
      <c r="PSJ112" s="78"/>
      <c r="PSK112" s="78"/>
      <c r="PSL112" s="78"/>
      <c r="PSM112" s="78"/>
      <c r="PSN112" s="78"/>
      <c r="PSO112" s="78"/>
      <c r="PSP112" s="78"/>
      <c r="PSQ112" s="78"/>
      <c r="PSR112" s="78"/>
      <c r="PSS112" s="78"/>
      <c r="PST112" s="78"/>
      <c r="PSU112" s="78"/>
      <c r="PSV112" s="78"/>
      <c r="PSW112" s="78"/>
      <c r="PSX112" s="78"/>
      <c r="PSY112" s="78"/>
      <c r="PSZ112" s="78"/>
      <c r="PTA112" s="78"/>
      <c r="PTB112" s="78"/>
      <c r="PTC112" s="78"/>
      <c r="PTD112" s="78"/>
      <c r="PTE112" s="78"/>
      <c r="PTF112" s="78"/>
      <c r="PTG112" s="78"/>
      <c r="PTH112" s="78"/>
      <c r="PTI112" s="78"/>
      <c r="PTJ112" s="78"/>
      <c r="PTK112" s="78"/>
      <c r="PTL112" s="78"/>
      <c r="PTM112" s="78"/>
      <c r="PTN112" s="78"/>
      <c r="PTO112" s="78"/>
      <c r="PTP112" s="78"/>
      <c r="PTQ112" s="78"/>
      <c r="PTR112" s="78"/>
      <c r="PTS112" s="78"/>
      <c r="PTT112" s="78"/>
      <c r="PTU112" s="78"/>
      <c r="PTV112" s="78"/>
      <c r="PTW112" s="78"/>
      <c r="PTX112" s="78"/>
      <c r="PTY112" s="78"/>
      <c r="PTZ112" s="78"/>
      <c r="PUA112" s="78"/>
      <c r="PUB112" s="78"/>
      <c r="PUC112" s="78"/>
      <c r="PUD112" s="78"/>
      <c r="PUE112" s="78"/>
      <c r="PUF112" s="78"/>
      <c r="PUG112" s="78"/>
      <c r="PUH112" s="78"/>
      <c r="PUI112" s="78"/>
      <c r="PUJ112" s="78"/>
      <c r="PUK112" s="78"/>
      <c r="PUL112" s="78"/>
      <c r="PUM112" s="78"/>
      <c r="PUN112" s="78"/>
      <c r="PUO112" s="78"/>
      <c r="PUP112" s="78"/>
      <c r="PUQ112" s="78"/>
      <c r="PUR112" s="78"/>
      <c r="PUS112" s="78"/>
      <c r="PUT112" s="78"/>
      <c r="PUU112" s="78"/>
      <c r="PUV112" s="78"/>
      <c r="PUW112" s="78"/>
      <c r="PUX112" s="78"/>
      <c r="PUY112" s="78"/>
      <c r="PUZ112" s="78"/>
      <c r="PVA112" s="78"/>
      <c r="PVB112" s="78"/>
      <c r="PVC112" s="78"/>
      <c r="PVD112" s="78"/>
      <c r="PVE112" s="78"/>
      <c r="PVF112" s="78"/>
      <c r="PVG112" s="78"/>
      <c r="PVH112" s="78"/>
      <c r="PVI112" s="78"/>
      <c r="PVJ112" s="78"/>
      <c r="PVK112" s="78"/>
      <c r="PVL112" s="78"/>
      <c r="PVM112" s="78"/>
      <c r="PVN112" s="78"/>
      <c r="PVO112" s="78"/>
      <c r="PVP112" s="78"/>
      <c r="PVQ112" s="78"/>
      <c r="PVR112" s="78"/>
      <c r="PVS112" s="78"/>
      <c r="PVT112" s="78"/>
      <c r="PVU112" s="78"/>
      <c r="PVV112" s="78"/>
      <c r="PVW112" s="78"/>
      <c r="PVX112" s="78"/>
      <c r="PVY112" s="78"/>
      <c r="PVZ112" s="78"/>
      <c r="PWA112" s="78"/>
      <c r="PWB112" s="78"/>
      <c r="PWC112" s="78"/>
      <c r="PWD112" s="78"/>
      <c r="PWE112" s="78"/>
      <c r="PWF112" s="78"/>
      <c r="PWG112" s="78"/>
      <c r="PWH112" s="78"/>
      <c r="PWI112" s="78"/>
      <c r="PWJ112" s="78"/>
      <c r="PWK112" s="78"/>
      <c r="PWL112" s="78"/>
      <c r="PWM112" s="78"/>
      <c r="PWN112" s="78"/>
      <c r="PWO112" s="78"/>
      <c r="PWP112" s="78"/>
      <c r="PWQ112" s="78"/>
      <c r="PWR112" s="78"/>
      <c r="PWS112" s="78"/>
      <c r="PWT112" s="78"/>
      <c r="PWU112" s="78"/>
      <c r="PWV112" s="78"/>
      <c r="PWW112" s="78"/>
      <c r="PWX112" s="78"/>
      <c r="PWY112" s="78"/>
      <c r="PWZ112" s="78"/>
      <c r="PXA112" s="78"/>
      <c r="PXB112" s="78"/>
      <c r="PXC112" s="78"/>
      <c r="PXD112" s="78"/>
      <c r="PXE112" s="78"/>
      <c r="PXF112" s="78"/>
      <c r="PXG112" s="78"/>
      <c r="PXH112" s="78"/>
      <c r="PXI112" s="78"/>
      <c r="PXJ112" s="78"/>
      <c r="PXK112" s="78"/>
      <c r="PXL112" s="78"/>
      <c r="PXM112" s="78"/>
      <c r="PXN112" s="78"/>
      <c r="PXO112" s="78"/>
      <c r="PXP112" s="78"/>
      <c r="PXQ112" s="78"/>
      <c r="PXR112" s="78"/>
      <c r="PXS112" s="78"/>
      <c r="PXT112" s="78"/>
      <c r="PXU112" s="78"/>
      <c r="PXV112" s="78"/>
      <c r="PXW112" s="78"/>
      <c r="PXX112" s="78"/>
      <c r="PXY112" s="78"/>
      <c r="PXZ112" s="78"/>
      <c r="PYA112" s="78"/>
      <c r="PYB112" s="78"/>
      <c r="PYC112" s="78"/>
      <c r="PYD112" s="78"/>
      <c r="PYE112" s="78"/>
      <c r="PYF112" s="78"/>
      <c r="PYG112" s="78"/>
      <c r="PYH112" s="78"/>
      <c r="PYI112" s="78"/>
      <c r="PYJ112" s="78"/>
      <c r="PYK112" s="78"/>
      <c r="PYL112" s="78"/>
      <c r="PYM112" s="78"/>
      <c r="PYN112" s="78"/>
      <c r="PYO112" s="78"/>
      <c r="PYP112" s="78"/>
      <c r="PYQ112" s="78"/>
      <c r="PYR112" s="78"/>
      <c r="PYS112" s="78"/>
      <c r="PYT112" s="78"/>
      <c r="PYU112" s="78"/>
      <c r="PYV112" s="78"/>
      <c r="PYW112" s="78"/>
      <c r="PYX112" s="78"/>
      <c r="PYY112" s="78"/>
      <c r="PYZ112" s="78"/>
      <c r="PZA112" s="78"/>
      <c r="PZB112" s="78"/>
      <c r="PZC112" s="78"/>
      <c r="PZD112" s="78"/>
      <c r="PZE112" s="78"/>
      <c r="PZF112" s="78"/>
      <c r="PZG112" s="78"/>
      <c r="PZH112" s="78"/>
      <c r="PZI112" s="78"/>
      <c r="PZJ112" s="78"/>
      <c r="PZK112" s="78"/>
      <c r="PZL112" s="78"/>
      <c r="PZM112" s="78"/>
      <c r="PZN112" s="78"/>
      <c r="PZO112" s="78"/>
      <c r="PZP112" s="78"/>
      <c r="PZQ112" s="78"/>
      <c r="PZR112" s="78"/>
      <c r="PZS112" s="78"/>
      <c r="PZT112" s="78"/>
      <c r="PZU112" s="78"/>
      <c r="PZV112" s="78"/>
      <c r="PZW112" s="78"/>
      <c r="PZX112" s="78"/>
      <c r="PZY112" s="78"/>
      <c r="PZZ112" s="78"/>
      <c r="QAA112" s="78"/>
      <c r="QAB112" s="78"/>
      <c r="QAC112" s="78"/>
      <c r="QAD112" s="78"/>
      <c r="QAE112" s="78"/>
      <c r="QAF112" s="78"/>
      <c r="QAG112" s="78"/>
      <c r="QAH112" s="78"/>
      <c r="QAI112" s="78"/>
      <c r="QAJ112" s="78"/>
      <c r="QAK112" s="78"/>
      <c r="QAL112" s="78"/>
      <c r="QAM112" s="78"/>
      <c r="QAN112" s="78"/>
      <c r="QAO112" s="78"/>
      <c r="QAP112" s="78"/>
      <c r="QAQ112" s="78"/>
      <c r="QAR112" s="78"/>
      <c r="QAS112" s="78"/>
      <c r="QAT112" s="78"/>
      <c r="QAU112" s="78"/>
      <c r="QAV112" s="78"/>
      <c r="QAW112" s="78"/>
      <c r="QAX112" s="78"/>
      <c r="QAY112" s="78"/>
      <c r="QAZ112" s="78"/>
      <c r="QBA112" s="78"/>
      <c r="QBB112" s="78"/>
      <c r="QBC112" s="78"/>
      <c r="QBD112" s="78"/>
      <c r="QBE112" s="78"/>
      <c r="QBF112" s="78"/>
      <c r="QBG112" s="78"/>
      <c r="QBH112" s="78"/>
      <c r="QBI112" s="78"/>
      <c r="QBJ112" s="78"/>
      <c r="QBK112" s="78"/>
      <c r="QBL112" s="78"/>
      <c r="QBM112" s="78"/>
      <c r="QBN112" s="78"/>
      <c r="QBO112" s="78"/>
      <c r="QBP112" s="78"/>
      <c r="QBQ112" s="78"/>
      <c r="QBR112" s="78"/>
      <c r="QBS112" s="78"/>
      <c r="QBT112" s="78"/>
      <c r="QBU112" s="78"/>
      <c r="QBV112" s="78"/>
      <c r="QBW112" s="78"/>
      <c r="QBX112" s="78"/>
      <c r="QBY112" s="78"/>
      <c r="QBZ112" s="78"/>
      <c r="QCA112" s="78"/>
      <c r="QCB112" s="78"/>
      <c r="QCC112" s="78"/>
      <c r="QCD112" s="78"/>
      <c r="QCE112" s="78"/>
      <c r="QCF112" s="78"/>
      <c r="QCG112" s="78"/>
      <c r="QCH112" s="78"/>
      <c r="QCI112" s="78"/>
      <c r="QCJ112" s="78"/>
      <c r="QCK112" s="78"/>
      <c r="QCL112" s="78"/>
      <c r="QCM112" s="78"/>
      <c r="QCN112" s="78"/>
      <c r="QCO112" s="78"/>
      <c r="QCP112" s="78"/>
      <c r="QCQ112" s="78"/>
      <c r="QCR112" s="78"/>
      <c r="QCS112" s="78"/>
      <c r="QCT112" s="78"/>
      <c r="QCU112" s="78"/>
      <c r="QCV112" s="78"/>
      <c r="QCW112" s="78"/>
      <c r="QCX112" s="78"/>
      <c r="QCY112" s="78"/>
      <c r="QCZ112" s="78"/>
      <c r="QDA112" s="78"/>
      <c r="QDB112" s="78"/>
      <c r="QDC112" s="78"/>
      <c r="QDD112" s="78"/>
      <c r="QDE112" s="78"/>
      <c r="QDF112" s="78"/>
      <c r="QDG112" s="78"/>
      <c r="QDH112" s="78"/>
      <c r="QDI112" s="78"/>
      <c r="QDJ112" s="78"/>
      <c r="QDK112" s="78"/>
      <c r="QDL112" s="78"/>
      <c r="QDM112" s="78"/>
      <c r="QDN112" s="78"/>
      <c r="QDO112" s="78"/>
      <c r="QDP112" s="78"/>
      <c r="QDQ112" s="78"/>
      <c r="QDR112" s="78"/>
      <c r="QDS112" s="78"/>
      <c r="QDT112" s="78"/>
      <c r="QDU112" s="78"/>
      <c r="QDV112" s="78"/>
      <c r="QDW112" s="78"/>
      <c r="QDX112" s="78"/>
      <c r="QDY112" s="78"/>
      <c r="QDZ112" s="78"/>
      <c r="QEA112" s="78"/>
      <c r="QEB112" s="78"/>
      <c r="QEC112" s="78"/>
      <c r="QED112" s="78"/>
      <c r="QEE112" s="78"/>
      <c r="QEF112" s="78"/>
      <c r="QEG112" s="78"/>
      <c r="QEH112" s="78"/>
      <c r="QEI112" s="78"/>
      <c r="QEJ112" s="78"/>
      <c r="QEK112" s="78"/>
      <c r="QEL112" s="78"/>
      <c r="QEM112" s="78"/>
      <c r="QEN112" s="78"/>
      <c r="QEO112" s="78"/>
      <c r="QEP112" s="78"/>
      <c r="QEQ112" s="78"/>
      <c r="QER112" s="78"/>
      <c r="QES112" s="78"/>
      <c r="QET112" s="78"/>
      <c r="QEU112" s="78"/>
      <c r="QEV112" s="78"/>
      <c r="QEW112" s="78"/>
      <c r="QEX112" s="78"/>
      <c r="QEY112" s="78"/>
      <c r="QEZ112" s="78"/>
      <c r="QFA112" s="78"/>
      <c r="QFB112" s="78"/>
      <c r="QFC112" s="78"/>
      <c r="QFD112" s="78"/>
      <c r="QFE112" s="78"/>
      <c r="QFF112" s="78"/>
      <c r="QFG112" s="78"/>
      <c r="QFH112" s="78"/>
      <c r="QFI112" s="78"/>
      <c r="QFJ112" s="78"/>
      <c r="QFK112" s="78"/>
      <c r="QFL112" s="78"/>
      <c r="QFM112" s="78"/>
      <c r="QFN112" s="78"/>
      <c r="QFO112" s="78"/>
      <c r="QFP112" s="78"/>
      <c r="QFQ112" s="78"/>
      <c r="QFR112" s="78"/>
      <c r="QFS112" s="78"/>
      <c r="QFT112" s="78"/>
      <c r="QFU112" s="78"/>
      <c r="QFV112" s="78"/>
      <c r="QFW112" s="78"/>
      <c r="QFX112" s="78"/>
      <c r="QFY112" s="78"/>
      <c r="QFZ112" s="78"/>
      <c r="QGA112" s="78"/>
      <c r="QGB112" s="78"/>
      <c r="QGC112" s="78"/>
      <c r="QGD112" s="78"/>
      <c r="QGE112" s="78"/>
      <c r="QGF112" s="78"/>
      <c r="QGG112" s="78"/>
      <c r="QGH112" s="78"/>
      <c r="QGI112" s="78"/>
      <c r="QGJ112" s="78"/>
      <c r="QGK112" s="78"/>
      <c r="QGL112" s="78"/>
      <c r="QGM112" s="78"/>
      <c r="QGN112" s="78"/>
      <c r="QGO112" s="78"/>
      <c r="QGP112" s="78"/>
      <c r="QGQ112" s="78"/>
      <c r="QGR112" s="78"/>
      <c r="QGS112" s="78"/>
      <c r="QGT112" s="78"/>
      <c r="QGU112" s="78"/>
      <c r="QGV112" s="78"/>
      <c r="QGW112" s="78"/>
      <c r="QGX112" s="78"/>
      <c r="QGY112" s="78"/>
      <c r="QGZ112" s="78"/>
      <c r="QHA112" s="78"/>
      <c r="QHB112" s="78"/>
      <c r="QHC112" s="78"/>
      <c r="QHD112" s="78"/>
      <c r="QHE112" s="78"/>
      <c r="QHF112" s="78"/>
      <c r="QHG112" s="78"/>
      <c r="QHH112" s="78"/>
      <c r="QHI112" s="78"/>
      <c r="QHJ112" s="78"/>
      <c r="QHK112" s="78"/>
      <c r="QHL112" s="78"/>
      <c r="QHM112" s="78"/>
      <c r="QHN112" s="78"/>
      <c r="QHO112" s="78"/>
      <c r="QHP112" s="78"/>
      <c r="QHQ112" s="78"/>
      <c r="QHR112" s="78"/>
      <c r="QHS112" s="78"/>
      <c r="QHT112" s="78"/>
      <c r="QHU112" s="78"/>
      <c r="QHV112" s="78"/>
      <c r="QHW112" s="78"/>
      <c r="QHX112" s="78"/>
      <c r="QHY112" s="78"/>
      <c r="QHZ112" s="78"/>
      <c r="QIA112" s="78"/>
      <c r="QIB112" s="78"/>
      <c r="QIC112" s="78"/>
      <c r="QID112" s="78"/>
      <c r="QIE112" s="78"/>
      <c r="QIF112" s="78"/>
      <c r="QIG112" s="78"/>
      <c r="QIH112" s="78"/>
      <c r="QII112" s="78"/>
      <c r="QIJ112" s="78"/>
      <c r="QIK112" s="78"/>
      <c r="QIL112" s="78"/>
      <c r="QIM112" s="78"/>
      <c r="QIN112" s="78"/>
      <c r="QIO112" s="78"/>
      <c r="QIP112" s="78"/>
      <c r="QIQ112" s="78"/>
      <c r="QIR112" s="78"/>
      <c r="QIS112" s="78"/>
      <c r="QIT112" s="78"/>
      <c r="QIU112" s="78"/>
      <c r="QIV112" s="78"/>
      <c r="QIW112" s="78"/>
      <c r="QIX112" s="78"/>
      <c r="QIY112" s="78"/>
      <c r="QIZ112" s="78"/>
      <c r="QJA112" s="78"/>
      <c r="QJB112" s="78"/>
      <c r="QJC112" s="78"/>
      <c r="QJD112" s="78"/>
      <c r="QJE112" s="78"/>
      <c r="QJF112" s="78"/>
      <c r="QJG112" s="78"/>
      <c r="QJH112" s="78"/>
      <c r="QJI112" s="78"/>
      <c r="QJJ112" s="78"/>
      <c r="QJK112" s="78"/>
      <c r="QJL112" s="78"/>
      <c r="QJM112" s="78"/>
      <c r="QJN112" s="78"/>
      <c r="QJO112" s="78"/>
      <c r="QJP112" s="78"/>
      <c r="QJQ112" s="78"/>
      <c r="QJR112" s="78"/>
      <c r="QJS112" s="78"/>
      <c r="QJT112" s="78"/>
      <c r="QJU112" s="78"/>
      <c r="QJV112" s="78"/>
      <c r="QJW112" s="78"/>
      <c r="QJX112" s="78"/>
      <c r="QJY112" s="78"/>
      <c r="QJZ112" s="78"/>
      <c r="QKA112" s="78"/>
      <c r="QKB112" s="78"/>
      <c r="QKC112" s="78"/>
      <c r="QKD112" s="78"/>
      <c r="QKE112" s="78"/>
      <c r="QKF112" s="78"/>
      <c r="QKG112" s="78"/>
      <c r="QKH112" s="78"/>
      <c r="QKI112" s="78"/>
      <c r="QKJ112" s="78"/>
      <c r="QKK112" s="78"/>
      <c r="QKL112" s="78"/>
      <c r="QKM112" s="78"/>
      <c r="QKN112" s="78"/>
      <c r="QKO112" s="78"/>
      <c r="QKP112" s="78"/>
      <c r="QKQ112" s="78"/>
      <c r="QKR112" s="78"/>
      <c r="QKS112" s="78"/>
      <c r="QKT112" s="78"/>
      <c r="QKU112" s="78"/>
      <c r="QKV112" s="78"/>
      <c r="QKW112" s="78"/>
      <c r="QKX112" s="78"/>
      <c r="QKY112" s="78"/>
      <c r="QKZ112" s="78"/>
      <c r="QLA112" s="78"/>
      <c r="QLB112" s="78"/>
      <c r="QLC112" s="78"/>
      <c r="QLD112" s="78"/>
      <c r="QLE112" s="78"/>
      <c r="QLF112" s="78"/>
      <c r="QLG112" s="78"/>
      <c r="QLH112" s="78"/>
      <c r="QLI112" s="78"/>
      <c r="QLJ112" s="78"/>
      <c r="QLK112" s="78"/>
      <c r="QLL112" s="78"/>
      <c r="QLM112" s="78"/>
      <c r="QLN112" s="78"/>
      <c r="QLO112" s="78"/>
      <c r="QLP112" s="78"/>
      <c r="QLQ112" s="78"/>
      <c r="QLR112" s="78"/>
      <c r="QLS112" s="78"/>
      <c r="QLT112" s="78"/>
      <c r="QLU112" s="78"/>
      <c r="QLV112" s="78"/>
      <c r="QLW112" s="78"/>
      <c r="QLX112" s="78"/>
      <c r="QLY112" s="78"/>
      <c r="QLZ112" s="78"/>
      <c r="QMA112" s="78"/>
      <c r="QMB112" s="78"/>
      <c r="QMC112" s="78"/>
      <c r="QMD112" s="78"/>
      <c r="QME112" s="78"/>
      <c r="QMF112" s="78"/>
      <c r="QMG112" s="78"/>
      <c r="QMH112" s="78"/>
      <c r="QMI112" s="78"/>
      <c r="QMJ112" s="78"/>
      <c r="QMK112" s="78"/>
      <c r="QML112" s="78"/>
      <c r="QMM112" s="78"/>
      <c r="QMN112" s="78"/>
      <c r="QMO112" s="78"/>
      <c r="QMP112" s="78"/>
      <c r="QMQ112" s="78"/>
      <c r="QMR112" s="78"/>
      <c r="QMS112" s="78"/>
      <c r="QMT112" s="78"/>
      <c r="QMU112" s="78"/>
      <c r="QMV112" s="78"/>
      <c r="QMW112" s="78"/>
      <c r="QMX112" s="78"/>
      <c r="QMY112" s="78"/>
      <c r="QMZ112" s="78"/>
      <c r="QNA112" s="78"/>
      <c r="QNB112" s="78"/>
      <c r="QNC112" s="78"/>
      <c r="QND112" s="78"/>
      <c r="QNE112" s="78"/>
      <c r="QNF112" s="78"/>
      <c r="QNG112" s="78"/>
      <c r="QNH112" s="78"/>
      <c r="QNI112" s="78"/>
      <c r="QNJ112" s="78"/>
      <c r="QNK112" s="78"/>
      <c r="QNL112" s="78"/>
      <c r="QNM112" s="78"/>
      <c r="QNN112" s="78"/>
      <c r="QNO112" s="78"/>
      <c r="QNP112" s="78"/>
      <c r="QNQ112" s="78"/>
      <c r="QNR112" s="78"/>
      <c r="QNS112" s="78"/>
      <c r="QNT112" s="78"/>
      <c r="QNU112" s="78"/>
      <c r="QNV112" s="78"/>
      <c r="QNW112" s="78"/>
      <c r="QNX112" s="78"/>
      <c r="QNY112" s="78"/>
      <c r="QNZ112" s="78"/>
      <c r="QOA112" s="78"/>
      <c r="QOB112" s="78"/>
      <c r="QOC112" s="78"/>
      <c r="QOD112" s="78"/>
      <c r="QOE112" s="78"/>
      <c r="QOF112" s="78"/>
      <c r="QOG112" s="78"/>
      <c r="QOH112" s="78"/>
      <c r="QOI112" s="78"/>
      <c r="QOJ112" s="78"/>
      <c r="QOK112" s="78"/>
      <c r="QOL112" s="78"/>
      <c r="QOM112" s="78"/>
      <c r="QON112" s="78"/>
      <c r="QOO112" s="78"/>
      <c r="QOP112" s="78"/>
      <c r="QOQ112" s="78"/>
      <c r="QOR112" s="78"/>
      <c r="QOS112" s="78"/>
      <c r="QOT112" s="78"/>
      <c r="QOU112" s="78"/>
      <c r="QOV112" s="78"/>
      <c r="QOW112" s="78"/>
      <c r="QOX112" s="78"/>
      <c r="QOY112" s="78"/>
      <c r="QOZ112" s="78"/>
      <c r="QPA112" s="78"/>
      <c r="QPB112" s="78"/>
      <c r="QPC112" s="78"/>
      <c r="QPD112" s="78"/>
      <c r="QPE112" s="78"/>
      <c r="QPF112" s="78"/>
      <c r="QPG112" s="78"/>
      <c r="QPH112" s="78"/>
      <c r="QPI112" s="78"/>
      <c r="QPJ112" s="78"/>
      <c r="QPK112" s="78"/>
      <c r="QPL112" s="78"/>
      <c r="QPM112" s="78"/>
      <c r="QPN112" s="78"/>
      <c r="QPO112" s="78"/>
      <c r="QPP112" s="78"/>
      <c r="QPQ112" s="78"/>
      <c r="QPR112" s="78"/>
      <c r="QPS112" s="78"/>
      <c r="QPT112" s="78"/>
      <c r="QPU112" s="78"/>
      <c r="QPV112" s="78"/>
      <c r="QPW112" s="78"/>
      <c r="QPX112" s="78"/>
      <c r="QPY112" s="78"/>
      <c r="QPZ112" s="78"/>
      <c r="QQA112" s="78"/>
      <c r="QQB112" s="78"/>
      <c r="QQC112" s="78"/>
      <c r="QQD112" s="78"/>
      <c r="QQE112" s="78"/>
      <c r="QQF112" s="78"/>
      <c r="QQG112" s="78"/>
      <c r="QQH112" s="78"/>
      <c r="QQI112" s="78"/>
      <c r="QQJ112" s="78"/>
      <c r="QQK112" s="78"/>
      <c r="QQL112" s="78"/>
      <c r="QQM112" s="78"/>
      <c r="QQN112" s="78"/>
      <c r="QQO112" s="78"/>
      <c r="QQP112" s="78"/>
      <c r="QQQ112" s="78"/>
      <c r="QQR112" s="78"/>
      <c r="QQS112" s="78"/>
      <c r="QQT112" s="78"/>
      <c r="QQU112" s="78"/>
      <c r="QQV112" s="78"/>
      <c r="QQW112" s="78"/>
      <c r="QQX112" s="78"/>
      <c r="QQY112" s="78"/>
      <c r="QQZ112" s="78"/>
      <c r="QRA112" s="78"/>
      <c r="QRB112" s="78"/>
      <c r="QRC112" s="78"/>
      <c r="QRD112" s="78"/>
      <c r="QRE112" s="78"/>
      <c r="QRF112" s="78"/>
      <c r="QRG112" s="78"/>
      <c r="QRH112" s="78"/>
      <c r="QRI112" s="78"/>
      <c r="QRJ112" s="78"/>
      <c r="QRK112" s="78"/>
      <c r="QRL112" s="78"/>
      <c r="QRM112" s="78"/>
      <c r="QRN112" s="78"/>
      <c r="QRO112" s="78"/>
      <c r="QRP112" s="78"/>
      <c r="QRQ112" s="78"/>
      <c r="QRR112" s="78"/>
      <c r="QRS112" s="78"/>
      <c r="QRT112" s="78"/>
      <c r="QRU112" s="78"/>
      <c r="QRV112" s="78"/>
      <c r="QRW112" s="78"/>
      <c r="QRX112" s="78"/>
      <c r="QRY112" s="78"/>
      <c r="QRZ112" s="78"/>
      <c r="QSA112" s="78"/>
      <c r="QSB112" s="78"/>
      <c r="QSC112" s="78"/>
      <c r="QSD112" s="78"/>
      <c r="QSE112" s="78"/>
      <c r="QSF112" s="78"/>
      <c r="QSG112" s="78"/>
      <c r="QSH112" s="78"/>
      <c r="QSI112" s="78"/>
      <c r="QSJ112" s="78"/>
      <c r="QSK112" s="78"/>
      <c r="QSL112" s="78"/>
      <c r="QSM112" s="78"/>
      <c r="QSN112" s="78"/>
      <c r="QSO112" s="78"/>
      <c r="QSP112" s="78"/>
      <c r="QSQ112" s="78"/>
      <c r="QSR112" s="78"/>
      <c r="QSS112" s="78"/>
      <c r="QST112" s="78"/>
      <c r="QSU112" s="78"/>
      <c r="QSV112" s="78"/>
      <c r="QSW112" s="78"/>
      <c r="QSX112" s="78"/>
      <c r="QSY112" s="78"/>
      <c r="QSZ112" s="78"/>
      <c r="QTA112" s="78"/>
      <c r="QTB112" s="78"/>
      <c r="QTC112" s="78"/>
      <c r="QTD112" s="78"/>
      <c r="QTE112" s="78"/>
      <c r="QTF112" s="78"/>
      <c r="QTG112" s="78"/>
      <c r="QTH112" s="78"/>
      <c r="QTI112" s="78"/>
      <c r="QTJ112" s="78"/>
      <c r="QTK112" s="78"/>
      <c r="QTL112" s="78"/>
      <c r="QTM112" s="78"/>
      <c r="QTN112" s="78"/>
      <c r="QTO112" s="78"/>
      <c r="QTP112" s="78"/>
      <c r="QTQ112" s="78"/>
      <c r="QTR112" s="78"/>
      <c r="QTS112" s="78"/>
      <c r="QTT112" s="78"/>
      <c r="QTU112" s="78"/>
      <c r="QTV112" s="78"/>
      <c r="QTW112" s="78"/>
      <c r="QTX112" s="78"/>
      <c r="QTY112" s="78"/>
      <c r="QTZ112" s="78"/>
      <c r="QUA112" s="78"/>
      <c r="QUB112" s="78"/>
      <c r="QUC112" s="78"/>
      <c r="QUD112" s="78"/>
      <c r="QUE112" s="78"/>
      <c r="QUF112" s="78"/>
      <c r="QUG112" s="78"/>
      <c r="QUH112" s="78"/>
      <c r="QUI112" s="78"/>
      <c r="QUJ112" s="78"/>
      <c r="QUK112" s="78"/>
      <c r="QUL112" s="78"/>
      <c r="QUM112" s="78"/>
      <c r="QUN112" s="78"/>
      <c r="QUO112" s="78"/>
      <c r="QUP112" s="78"/>
      <c r="QUQ112" s="78"/>
      <c r="QUR112" s="78"/>
      <c r="QUS112" s="78"/>
      <c r="QUT112" s="78"/>
      <c r="QUU112" s="78"/>
      <c r="QUV112" s="78"/>
      <c r="QUW112" s="78"/>
      <c r="QUX112" s="78"/>
      <c r="QUY112" s="78"/>
      <c r="QUZ112" s="78"/>
      <c r="QVA112" s="78"/>
      <c r="QVB112" s="78"/>
      <c r="QVC112" s="78"/>
      <c r="QVD112" s="78"/>
      <c r="QVE112" s="78"/>
      <c r="QVF112" s="78"/>
      <c r="QVG112" s="78"/>
      <c r="QVH112" s="78"/>
      <c r="QVI112" s="78"/>
      <c r="QVJ112" s="78"/>
      <c r="QVK112" s="78"/>
      <c r="QVL112" s="78"/>
      <c r="QVM112" s="78"/>
      <c r="QVN112" s="78"/>
      <c r="QVO112" s="78"/>
      <c r="QVP112" s="78"/>
      <c r="QVQ112" s="78"/>
      <c r="QVR112" s="78"/>
      <c r="QVS112" s="78"/>
      <c r="QVT112" s="78"/>
      <c r="QVU112" s="78"/>
      <c r="QVV112" s="78"/>
      <c r="QVW112" s="78"/>
      <c r="QVX112" s="78"/>
      <c r="QVY112" s="78"/>
      <c r="QVZ112" s="78"/>
      <c r="QWA112" s="78"/>
      <c r="QWB112" s="78"/>
      <c r="QWC112" s="78"/>
      <c r="QWD112" s="78"/>
      <c r="QWE112" s="78"/>
      <c r="QWF112" s="78"/>
      <c r="QWG112" s="78"/>
      <c r="QWH112" s="78"/>
      <c r="QWI112" s="78"/>
      <c r="QWJ112" s="78"/>
      <c r="QWK112" s="78"/>
      <c r="QWL112" s="78"/>
      <c r="QWM112" s="78"/>
      <c r="QWN112" s="78"/>
      <c r="QWO112" s="78"/>
      <c r="QWP112" s="78"/>
      <c r="QWQ112" s="78"/>
      <c r="QWR112" s="78"/>
      <c r="QWS112" s="78"/>
      <c r="QWT112" s="78"/>
      <c r="QWU112" s="78"/>
      <c r="QWV112" s="78"/>
      <c r="QWW112" s="78"/>
      <c r="QWX112" s="78"/>
      <c r="QWY112" s="78"/>
      <c r="QWZ112" s="78"/>
      <c r="QXA112" s="78"/>
      <c r="QXB112" s="78"/>
      <c r="QXC112" s="78"/>
      <c r="QXD112" s="78"/>
      <c r="QXE112" s="78"/>
      <c r="QXF112" s="78"/>
      <c r="QXG112" s="78"/>
      <c r="QXH112" s="78"/>
      <c r="QXI112" s="78"/>
      <c r="QXJ112" s="78"/>
      <c r="QXK112" s="78"/>
      <c r="QXL112" s="78"/>
      <c r="QXM112" s="78"/>
      <c r="QXN112" s="78"/>
      <c r="QXO112" s="78"/>
      <c r="QXP112" s="78"/>
      <c r="QXQ112" s="78"/>
      <c r="QXR112" s="78"/>
      <c r="QXS112" s="78"/>
      <c r="QXT112" s="78"/>
      <c r="QXU112" s="78"/>
      <c r="QXV112" s="78"/>
      <c r="QXW112" s="78"/>
      <c r="QXX112" s="78"/>
      <c r="QXY112" s="78"/>
      <c r="QXZ112" s="78"/>
      <c r="QYA112" s="78"/>
      <c r="QYB112" s="78"/>
      <c r="QYC112" s="78"/>
      <c r="QYD112" s="78"/>
      <c r="QYE112" s="78"/>
      <c r="QYF112" s="78"/>
      <c r="QYG112" s="78"/>
      <c r="QYH112" s="78"/>
      <c r="QYI112" s="78"/>
      <c r="QYJ112" s="78"/>
      <c r="QYK112" s="78"/>
      <c r="QYL112" s="78"/>
      <c r="QYM112" s="78"/>
      <c r="QYN112" s="78"/>
      <c r="QYO112" s="78"/>
      <c r="QYP112" s="78"/>
      <c r="QYQ112" s="78"/>
      <c r="QYR112" s="78"/>
      <c r="QYS112" s="78"/>
      <c r="QYT112" s="78"/>
      <c r="QYU112" s="78"/>
      <c r="QYV112" s="78"/>
      <c r="QYW112" s="78"/>
      <c r="QYX112" s="78"/>
      <c r="QYY112" s="78"/>
      <c r="QYZ112" s="78"/>
      <c r="QZA112" s="78"/>
      <c r="QZB112" s="78"/>
      <c r="QZC112" s="78"/>
      <c r="QZD112" s="78"/>
      <c r="QZE112" s="78"/>
      <c r="QZF112" s="78"/>
      <c r="QZG112" s="78"/>
      <c r="QZH112" s="78"/>
      <c r="QZI112" s="78"/>
      <c r="QZJ112" s="78"/>
      <c r="QZK112" s="78"/>
      <c r="QZL112" s="78"/>
      <c r="QZM112" s="78"/>
      <c r="QZN112" s="78"/>
      <c r="QZO112" s="78"/>
      <c r="QZP112" s="78"/>
      <c r="QZQ112" s="78"/>
      <c r="QZR112" s="78"/>
      <c r="QZS112" s="78"/>
      <c r="QZT112" s="78"/>
      <c r="QZU112" s="78"/>
      <c r="QZV112" s="78"/>
      <c r="QZW112" s="78"/>
      <c r="QZX112" s="78"/>
      <c r="QZY112" s="78"/>
      <c r="QZZ112" s="78"/>
      <c r="RAA112" s="78"/>
      <c r="RAB112" s="78"/>
      <c r="RAC112" s="78"/>
      <c r="RAD112" s="78"/>
      <c r="RAE112" s="78"/>
      <c r="RAF112" s="78"/>
      <c r="RAG112" s="78"/>
      <c r="RAH112" s="78"/>
      <c r="RAI112" s="78"/>
      <c r="RAJ112" s="78"/>
      <c r="RAK112" s="78"/>
      <c r="RAL112" s="78"/>
      <c r="RAM112" s="78"/>
      <c r="RAN112" s="78"/>
      <c r="RAO112" s="78"/>
      <c r="RAP112" s="78"/>
      <c r="RAQ112" s="78"/>
      <c r="RAR112" s="78"/>
      <c r="RAS112" s="78"/>
      <c r="RAT112" s="78"/>
      <c r="RAU112" s="78"/>
      <c r="RAV112" s="78"/>
      <c r="RAW112" s="78"/>
      <c r="RAX112" s="78"/>
      <c r="RAY112" s="78"/>
      <c r="RAZ112" s="78"/>
      <c r="RBA112" s="78"/>
      <c r="RBB112" s="78"/>
      <c r="RBC112" s="78"/>
      <c r="RBD112" s="78"/>
      <c r="RBE112" s="78"/>
      <c r="RBF112" s="78"/>
      <c r="RBG112" s="78"/>
      <c r="RBH112" s="78"/>
      <c r="RBI112" s="78"/>
      <c r="RBJ112" s="78"/>
      <c r="RBK112" s="78"/>
      <c r="RBL112" s="78"/>
      <c r="RBM112" s="78"/>
      <c r="RBN112" s="78"/>
      <c r="RBO112" s="78"/>
      <c r="RBP112" s="78"/>
      <c r="RBQ112" s="78"/>
      <c r="RBR112" s="78"/>
      <c r="RBS112" s="78"/>
      <c r="RBT112" s="78"/>
      <c r="RBU112" s="78"/>
      <c r="RBV112" s="78"/>
      <c r="RBW112" s="78"/>
      <c r="RBX112" s="78"/>
      <c r="RBY112" s="78"/>
      <c r="RBZ112" s="78"/>
      <c r="RCA112" s="78"/>
      <c r="RCB112" s="78"/>
      <c r="RCC112" s="78"/>
      <c r="RCD112" s="78"/>
      <c r="RCE112" s="78"/>
      <c r="RCF112" s="78"/>
      <c r="RCG112" s="78"/>
      <c r="RCH112" s="78"/>
      <c r="RCI112" s="78"/>
      <c r="RCJ112" s="78"/>
      <c r="RCK112" s="78"/>
      <c r="RCL112" s="78"/>
      <c r="RCM112" s="78"/>
      <c r="RCN112" s="78"/>
      <c r="RCO112" s="78"/>
      <c r="RCP112" s="78"/>
      <c r="RCQ112" s="78"/>
      <c r="RCR112" s="78"/>
      <c r="RCS112" s="78"/>
      <c r="RCT112" s="78"/>
      <c r="RCU112" s="78"/>
      <c r="RCV112" s="78"/>
      <c r="RCW112" s="78"/>
      <c r="RCX112" s="78"/>
      <c r="RCY112" s="78"/>
      <c r="RCZ112" s="78"/>
      <c r="RDA112" s="78"/>
      <c r="RDB112" s="78"/>
      <c r="RDC112" s="78"/>
      <c r="RDD112" s="78"/>
      <c r="RDE112" s="78"/>
      <c r="RDF112" s="78"/>
      <c r="RDG112" s="78"/>
      <c r="RDH112" s="78"/>
      <c r="RDI112" s="78"/>
      <c r="RDJ112" s="78"/>
      <c r="RDK112" s="78"/>
      <c r="RDL112" s="78"/>
      <c r="RDM112" s="78"/>
      <c r="RDN112" s="78"/>
      <c r="RDO112" s="78"/>
      <c r="RDP112" s="78"/>
      <c r="RDQ112" s="78"/>
      <c r="RDR112" s="78"/>
      <c r="RDS112" s="78"/>
      <c r="RDT112" s="78"/>
      <c r="RDU112" s="78"/>
      <c r="RDV112" s="78"/>
      <c r="RDW112" s="78"/>
      <c r="RDX112" s="78"/>
      <c r="RDY112" s="78"/>
      <c r="RDZ112" s="78"/>
      <c r="REA112" s="78"/>
      <c r="REB112" s="78"/>
      <c r="REC112" s="78"/>
      <c r="RED112" s="78"/>
      <c r="REE112" s="78"/>
      <c r="REF112" s="78"/>
      <c r="REG112" s="78"/>
      <c r="REH112" s="78"/>
      <c r="REI112" s="78"/>
      <c r="REJ112" s="78"/>
      <c r="REK112" s="78"/>
      <c r="REL112" s="78"/>
      <c r="REM112" s="78"/>
      <c r="REN112" s="78"/>
      <c r="REO112" s="78"/>
      <c r="REP112" s="78"/>
      <c r="REQ112" s="78"/>
      <c r="RER112" s="78"/>
      <c r="RES112" s="78"/>
      <c r="RET112" s="78"/>
      <c r="REU112" s="78"/>
      <c r="REV112" s="78"/>
      <c r="REW112" s="78"/>
      <c r="REX112" s="78"/>
      <c r="REY112" s="78"/>
      <c r="REZ112" s="78"/>
      <c r="RFA112" s="78"/>
      <c r="RFB112" s="78"/>
      <c r="RFC112" s="78"/>
      <c r="RFD112" s="78"/>
      <c r="RFE112" s="78"/>
      <c r="RFF112" s="78"/>
      <c r="RFG112" s="78"/>
      <c r="RFH112" s="78"/>
      <c r="RFI112" s="78"/>
      <c r="RFJ112" s="78"/>
      <c r="RFK112" s="78"/>
      <c r="RFL112" s="78"/>
      <c r="RFM112" s="78"/>
      <c r="RFN112" s="78"/>
      <c r="RFO112" s="78"/>
      <c r="RFP112" s="78"/>
      <c r="RFQ112" s="78"/>
      <c r="RFR112" s="78"/>
      <c r="RFS112" s="78"/>
      <c r="RFT112" s="78"/>
      <c r="RFU112" s="78"/>
      <c r="RFV112" s="78"/>
      <c r="RFW112" s="78"/>
      <c r="RFX112" s="78"/>
      <c r="RFY112" s="78"/>
      <c r="RFZ112" s="78"/>
      <c r="RGA112" s="78"/>
      <c r="RGB112" s="78"/>
      <c r="RGC112" s="78"/>
      <c r="RGD112" s="78"/>
      <c r="RGE112" s="78"/>
      <c r="RGF112" s="78"/>
      <c r="RGG112" s="78"/>
      <c r="RGH112" s="78"/>
      <c r="RGI112" s="78"/>
      <c r="RGJ112" s="78"/>
      <c r="RGK112" s="78"/>
      <c r="RGL112" s="78"/>
      <c r="RGM112" s="78"/>
      <c r="RGN112" s="78"/>
      <c r="RGO112" s="78"/>
      <c r="RGP112" s="78"/>
      <c r="RGQ112" s="78"/>
      <c r="RGR112" s="78"/>
      <c r="RGS112" s="78"/>
      <c r="RGT112" s="78"/>
      <c r="RGU112" s="78"/>
      <c r="RGV112" s="78"/>
      <c r="RGW112" s="78"/>
      <c r="RGX112" s="78"/>
      <c r="RGY112" s="78"/>
      <c r="RGZ112" s="78"/>
      <c r="RHA112" s="78"/>
      <c r="RHB112" s="78"/>
      <c r="RHC112" s="78"/>
      <c r="RHD112" s="78"/>
      <c r="RHE112" s="78"/>
      <c r="RHF112" s="78"/>
      <c r="RHG112" s="78"/>
      <c r="RHH112" s="78"/>
      <c r="RHI112" s="78"/>
      <c r="RHJ112" s="78"/>
      <c r="RHK112" s="78"/>
      <c r="RHL112" s="78"/>
      <c r="RHM112" s="78"/>
      <c r="RHN112" s="78"/>
      <c r="RHO112" s="78"/>
      <c r="RHP112" s="78"/>
      <c r="RHQ112" s="78"/>
      <c r="RHR112" s="78"/>
      <c r="RHS112" s="78"/>
      <c r="RHT112" s="78"/>
      <c r="RHU112" s="78"/>
      <c r="RHV112" s="78"/>
      <c r="RHW112" s="78"/>
      <c r="RHX112" s="78"/>
      <c r="RHY112" s="78"/>
      <c r="RHZ112" s="78"/>
      <c r="RIA112" s="78"/>
      <c r="RIB112" s="78"/>
      <c r="RIC112" s="78"/>
      <c r="RID112" s="78"/>
      <c r="RIE112" s="78"/>
      <c r="RIF112" s="78"/>
      <c r="RIG112" s="78"/>
      <c r="RIH112" s="78"/>
      <c r="RII112" s="78"/>
      <c r="RIJ112" s="78"/>
      <c r="RIK112" s="78"/>
      <c r="RIL112" s="78"/>
      <c r="RIM112" s="78"/>
      <c r="RIN112" s="78"/>
      <c r="RIO112" s="78"/>
      <c r="RIP112" s="78"/>
      <c r="RIQ112" s="78"/>
      <c r="RIR112" s="78"/>
      <c r="RIS112" s="78"/>
      <c r="RIT112" s="78"/>
      <c r="RIU112" s="78"/>
      <c r="RIV112" s="78"/>
      <c r="RIW112" s="78"/>
      <c r="RIX112" s="78"/>
      <c r="RIY112" s="78"/>
      <c r="RIZ112" s="78"/>
      <c r="RJA112" s="78"/>
      <c r="RJB112" s="78"/>
      <c r="RJC112" s="78"/>
      <c r="RJD112" s="78"/>
      <c r="RJE112" s="78"/>
      <c r="RJF112" s="78"/>
      <c r="RJG112" s="78"/>
      <c r="RJH112" s="78"/>
      <c r="RJI112" s="78"/>
      <c r="RJJ112" s="78"/>
      <c r="RJK112" s="78"/>
      <c r="RJL112" s="78"/>
      <c r="RJM112" s="78"/>
      <c r="RJN112" s="78"/>
      <c r="RJO112" s="78"/>
      <c r="RJP112" s="78"/>
      <c r="RJQ112" s="78"/>
      <c r="RJR112" s="78"/>
      <c r="RJS112" s="78"/>
      <c r="RJT112" s="78"/>
      <c r="RJU112" s="78"/>
      <c r="RJV112" s="78"/>
      <c r="RJW112" s="78"/>
      <c r="RJX112" s="78"/>
      <c r="RJY112" s="78"/>
      <c r="RJZ112" s="78"/>
      <c r="RKA112" s="78"/>
      <c r="RKB112" s="78"/>
      <c r="RKC112" s="78"/>
      <c r="RKD112" s="78"/>
      <c r="RKE112" s="78"/>
      <c r="RKF112" s="78"/>
      <c r="RKG112" s="78"/>
      <c r="RKH112" s="78"/>
      <c r="RKI112" s="78"/>
      <c r="RKJ112" s="78"/>
      <c r="RKK112" s="78"/>
      <c r="RKL112" s="78"/>
      <c r="RKM112" s="78"/>
      <c r="RKN112" s="78"/>
      <c r="RKO112" s="78"/>
      <c r="RKP112" s="78"/>
      <c r="RKQ112" s="78"/>
      <c r="RKR112" s="78"/>
      <c r="RKS112" s="78"/>
      <c r="RKT112" s="78"/>
      <c r="RKU112" s="78"/>
      <c r="RKV112" s="78"/>
      <c r="RKW112" s="78"/>
      <c r="RKX112" s="78"/>
      <c r="RKY112" s="78"/>
      <c r="RKZ112" s="78"/>
      <c r="RLA112" s="78"/>
      <c r="RLB112" s="78"/>
      <c r="RLC112" s="78"/>
      <c r="RLD112" s="78"/>
      <c r="RLE112" s="78"/>
      <c r="RLF112" s="78"/>
      <c r="RLG112" s="78"/>
      <c r="RLH112" s="78"/>
      <c r="RLI112" s="78"/>
      <c r="RLJ112" s="78"/>
      <c r="RLK112" s="78"/>
      <c r="RLL112" s="78"/>
      <c r="RLM112" s="78"/>
      <c r="RLN112" s="78"/>
      <c r="RLO112" s="78"/>
      <c r="RLP112" s="78"/>
      <c r="RLQ112" s="78"/>
      <c r="RLR112" s="78"/>
      <c r="RLS112" s="78"/>
      <c r="RLT112" s="78"/>
      <c r="RLU112" s="78"/>
      <c r="RLV112" s="78"/>
      <c r="RLW112" s="78"/>
      <c r="RLX112" s="78"/>
      <c r="RLY112" s="78"/>
      <c r="RLZ112" s="78"/>
      <c r="RMA112" s="78"/>
      <c r="RMB112" s="78"/>
      <c r="RMC112" s="78"/>
      <c r="RMD112" s="78"/>
      <c r="RME112" s="78"/>
      <c r="RMF112" s="78"/>
      <c r="RMG112" s="78"/>
      <c r="RMH112" s="78"/>
      <c r="RMI112" s="78"/>
      <c r="RMJ112" s="78"/>
      <c r="RMK112" s="78"/>
      <c r="RML112" s="78"/>
      <c r="RMM112" s="78"/>
      <c r="RMN112" s="78"/>
      <c r="RMO112" s="78"/>
      <c r="RMP112" s="78"/>
      <c r="RMQ112" s="78"/>
      <c r="RMR112" s="78"/>
      <c r="RMS112" s="78"/>
      <c r="RMT112" s="78"/>
      <c r="RMU112" s="78"/>
      <c r="RMV112" s="78"/>
      <c r="RMW112" s="78"/>
      <c r="RMX112" s="78"/>
      <c r="RMY112" s="78"/>
      <c r="RMZ112" s="78"/>
      <c r="RNA112" s="78"/>
      <c r="RNB112" s="78"/>
      <c r="RNC112" s="78"/>
      <c r="RND112" s="78"/>
      <c r="RNE112" s="78"/>
      <c r="RNF112" s="78"/>
      <c r="RNG112" s="78"/>
      <c r="RNH112" s="78"/>
      <c r="RNI112" s="78"/>
      <c r="RNJ112" s="78"/>
      <c r="RNK112" s="78"/>
      <c r="RNL112" s="78"/>
      <c r="RNM112" s="78"/>
      <c r="RNN112" s="78"/>
      <c r="RNO112" s="78"/>
      <c r="RNP112" s="78"/>
      <c r="RNQ112" s="78"/>
      <c r="RNR112" s="78"/>
      <c r="RNS112" s="78"/>
      <c r="RNT112" s="78"/>
      <c r="RNU112" s="78"/>
      <c r="RNV112" s="78"/>
      <c r="RNW112" s="78"/>
      <c r="RNX112" s="78"/>
      <c r="RNY112" s="78"/>
      <c r="RNZ112" s="78"/>
      <c r="ROA112" s="78"/>
      <c r="ROB112" s="78"/>
      <c r="ROC112" s="78"/>
      <c r="ROD112" s="78"/>
      <c r="ROE112" s="78"/>
      <c r="ROF112" s="78"/>
      <c r="ROG112" s="78"/>
      <c r="ROH112" s="78"/>
      <c r="ROI112" s="78"/>
      <c r="ROJ112" s="78"/>
      <c r="ROK112" s="78"/>
      <c r="ROL112" s="78"/>
      <c r="ROM112" s="78"/>
      <c r="RON112" s="78"/>
      <c r="ROO112" s="78"/>
      <c r="ROP112" s="78"/>
      <c r="ROQ112" s="78"/>
      <c r="ROR112" s="78"/>
      <c r="ROS112" s="78"/>
      <c r="ROT112" s="78"/>
      <c r="ROU112" s="78"/>
      <c r="ROV112" s="78"/>
      <c r="ROW112" s="78"/>
      <c r="ROX112" s="78"/>
      <c r="ROY112" s="78"/>
      <c r="ROZ112" s="78"/>
      <c r="RPA112" s="78"/>
      <c r="RPB112" s="78"/>
      <c r="RPC112" s="78"/>
      <c r="RPD112" s="78"/>
      <c r="RPE112" s="78"/>
      <c r="RPF112" s="78"/>
      <c r="RPG112" s="78"/>
      <c r="RPH112" s="78"/>
      <c r="RPI112" s="78"/>
      <c r="RPJ112" s="78"/>
      <c r="RPK112" s="78"/>
      <c r="RPL112" s="78"/>
      <c r="RPM112" s="78"/>
      <c r="RPN112" s="78"/>
      <c r="RPO112" s="78"/>
      <c r="RPP112" s="78"/>
      <c r="RPQ112" s="78"/>
      <c r="RPR112" s="78"/>
      <c r="RPS112" s="78"/>
      <c r="RPT112" s="78"/>
      <c r="RPU112" s="78"/>
      <c r="RPV112" s="78"/>
      <c r="RPW112" s="78"/>
      <c r="RPX112" s="78"/>
      <c r="RPY112" s="78"/>
      <c r="RPZ112" s="78"/>
      <c r="RQA112" s="78"/>
      <c r="RQB112" s="78"/>
      <c r="RQC112" s="78"/>
      <c r="RQD112" s="78"/>
      <c r="RQE112" s="78"/>
      <c r="RQF112" s="78"/>
      <c r="RQG112" s="78"/>
      <c r="RQH112" s="78"/>
      <c r="RQI112" s="78"/>
      <c r="RQJ112" s="78"/>
      <c r="RQK112" s="78"/>
      <c r="RQL112" s="78"/>
      <c r="RQM112" s="78"/>
      <c r="RQN112" s="78"/>
      <c r="RQO112" s="78"/>
      <c r="RQP112" s="78"/>
      <c r="RQQ112" s="78"/>
      <c r="RQR112" s="78"/>
      <c r="RQS112" s="78"/>
      <c r="RQT112" s="78"/>
      <c r="RQU112" s="78"/>
      <c r="RQV112" s="78"/>
      <c r="RQW112" s="78"/>
      <c r="RQX112" s="78"/>
      <c r="RQY112" s="78"/>
      <c r="RQZ112" s="78"/>
      <c r="RRA112" s="78"/>
      <c r="RRB112" s="78"/>
      <c r="RRC112" s="78"/>
      <c r="RRD112" s="78"/>
      <c r="RRE112" s="78"/>
      <c r="RRF112" s="78"/>
      <c r="RRG112" s="78"/>
      <c r="RRH112" s="78"/>
      <c r="RRI112" s="78"/>
      <c r="RRJ112" s="78"/>
      <c r="RRK112" s="78"/>
      <c r="RRL112" s="78"/>
      <c r="RRM112" s="78"/>
      <c r="RRN112" s="78"/>
      <c r="RRO112" s="78"/>
      <c r="RRP112" s="78"/>
      <c r="RRQ112" s="78"/>
      <c r="RRR112" s="78"/>
      <c r="RRS112" s="78"/>
      <c r="RRT112" s="78"/>
      <c r="RRU112" s="78"/>
      <c r="RRV112" s="78"/>
      <c r="RRW112" s="78"/>
      <c r="RRX112" s="78"/>
      <c r="RRY112" s="78"/>
      <c r="RRZ112" s="78"/>
      <c r="RSA112" s="78"/>
      <c r="RSB112" s="78"/>
      <c r="RSC112" s="78"/>
      <c r="RSD112" s="78"/>
      <c r="RSE112" s="78"/>
      <c r="RSF112" s="78"/>
      <c r="RSG112" s="78"/>
      <c r="RSH112" s="78"/>
      <c r="RSI112" s="78"/>
      <c r="RSJ112" s="78"/>
      <c r="RSK112" s="78"/>
      <c r="RSL112" s="78"/>
      <c r="RSM112" s="78"/>
      <c r="RSN112" s="78"/>
      <c r="RSO112" s="78"/>
      <c r="RSP112" s="78"/>
      <c r="RSQ112" s="78"/>
      <c r="RSR112" s="78"/>
      <c r="RSS112" s="78"/>
      <c r="RST112" s="78"/>
      <c r="RSU112" s="78"/>
      <c r="RSV112" s="78"/>
      <c r="RSW112" s="78"/>
      <c r="RSX112" s="78"/>
      <c r="RSY112" s="78"/>
      <c r="RSZ112" s="78"/>
      <c r="RTA112" s="78"/>
      <c r="RTB112" s="78"/>
      <c r="RTC112" s="78"/>
      <c r="RTD112" s="78"/>
      <c r="RTE112" s="78"/>
      <c r="RTF112" s="78"/>
      <c r="RTG112" s="78"/>
      <c r="RTH112" s="78"/>
      <c r="RTI112" s="78"/>
      <c r="RTJ112" s="78"/>
      <c r="RTK112" s="78"/>
      <c r="RTL112" s="78"/>
      <c r="RTM112" s="78"/>
      <c r="RTN112" s="78"/>
      <c r="RTO112" s="78"/>
      <c r="RTP112" s="78"/>
      <c r="RTQ112" s="78"/>
      <c r="RTR112" s="78"/>
      <c r="RTS112" s="78"/>
      <c r="RTT112" s="78"/>
      <c r="RTU112" s="78"/>
      <c r="RTV112" s="78"/>
      <c r="RTW112" s="78"/>
      <c r="RTX112" s="78"/>
      <c r="RTY112" s="78"/>
      <c r="RTZ112" s="78"/>
      <c r="RUA112" s="78"/>
      <c r="RUB112" s="78"/>
      <c r="RUC112" s="78"/>
      <c r="RUD112" s="78"/>
      <c r="RUE112" s="78"/>
      <c r="RUF112" s="78"/>
      <c r="RUG112" s="78"/>
      <c r="RUH112" s="78"/>
      <c r="RUI112" s="78"/>
      <c r="RUJ112" s="78"/>
      <c r="RUK112" s="78"/>
      <c r="RUL112" s="78"/>
      <c r="RUM112" s="78"/>
      <c r="RUN112" s="78"/>
      <c r="RUO112" s="78"/>
      <c r="RUP112" s="78"/>
      <c r="RUQ112" s="78"/>
      <c r="RUR112" s="78"/>
      <c r="RUS112" s="78"/>
      <c r="RUT112" s="78"/>
      <c r="RUU112" s="78"/>
      <c r="RUV112" s="78"/>
      <c r="RUW112" s="78"/>
      <c r="RUX112" s="78"/>
      <c r="RUY112" s="78"/>
      <c r="RUZ112" s="78"/>
      <c r="RVA112" s="78"/>
      <c r="RVB112" s="78"/>
      <c r="RVC112" s="78"/>
      <c r="RVD112" s="78"/>
      <c r="RVE112" s="78"/>
      <c r="RVF112" s="78"/>
      <c r="RVG112" s="78"/>
      <c r="RVH112" s="78"/>
      <c r="RVI112" s="78"/>
      <c r="RVJ112" s="78"/>
      <c r="RVK112" s="78"/>
      <c r="RVL112" s="78"/>
      <c r="RVM112" s="78"/>
      <c r="RVN112" s="78"/>
      <c r="RVO112" s="78"/>
      <c r="RVP112" s="78"/>
      <c r="RVQ112" s="78"/>
      <c r="RVR112" s="78"/>
      <c r="RVS112" s="78"/>
      <c r="RVT112" s="78"/>
      <c r="RVU112" s="78"/>
      <c r="RVV112" s="78"/>
      <c r="RVW112" s="78"/>
      <c r="RVX112" s="78"/>
      <c r="RVY112" s="78"/>
      <c r="RVZ112" s="78"/>
      <c r="RWA112" s="78"/>
      <c r="RWB112" s="78"/>
      <c r="RWC112" s="78"/>
      <c r="RWD112" s="78"/>
      <c r="RWE112" s="78"/>
      <c r="RWF112" s="78"/>
      <c r="RWG112" s="78"/>
      <c r="RWH112" s="78"/>
      <c r="RWI112" s="78"/>
      <c r="RWJ112" s="78"/>
      <c r="RWK112" s="78"/>
      <c r="RWL112" s="78"/>
      <c r="RWM112" s="78"/>
      <c r="RWN112" s="78"/>
      <c r="RWO112" s="78"/>
      <c r="RWP112" s="78"/>
      <c r="RWQ112" s="78"/>
      <c r="RWR112" s="78"/>
      <c r="RWS112" s="78"/>
      <c r="RWT112" s="78"/>
      <c r="RWU112" s="78"/>
      <c r="RWV112" s="78"/>
      <c r="RWW112" s="78"/>
      <c r="RWX112" s="78"/>
      <c r="RWY112" s="78"/>
      <c r="RWZ112" s="78"/>
      <c r="RXA112" s="78"/>
      <c r="RXB112" s="78"/>
      <c r="RXC112" s="78"/>
      <c r="RXD112" s="78"/>
      <c r="RXE112" s="78"/>
      <c r="RXF112" s="78"/>
      <c r="RXG112" s="78"/>
      <c r="RXH112" s="78"/>
      <c r="RXI112" s="78"/>
      <c r="RXJ112" s="78"/>
      <c r="RXK112" s="78"/>
      <c r="RXL112" s="78"/>
      <c r="RXM112" s="78"/>
      <c r="RXN112" s="78"/>
      <c r="RXO112" s="78"/>
      <c r="RXP112" s="78"/>
      <c r="RXQ112" s="78"/>
      <c r="RXR112" s="78"/>
      <c r="RXS112" s="78"/>
      <c r="RXT112" s="78"/>
      <c r="RXU112" s="78"/>
      <c r="RXV112" s="78"/>
      <c r="RXW112" s="78"/>
      <c r="RXX112" s="78"/>
      <c r="RXY112" s="78"/>
      <c r="RXZ112" s="78"/>
      <c r="RYA112" s="78"/>
      <c r="RYB112" s="78"/>
      <c r="RYC112" s="78"/>
      <c r="RYD112" s="78"/>
      <c r="RYE112" s="78"/>
      <c r="RYF112" s="78"/>
      <c r="RYG112" s="78"/>
      <c r="RYH112" s="78"/>
      <c r="RYI112" s="78"/>
      <c r="RYJ112" s="78"/>
      <c r="RYK112" s="78"/>
      <c r="RYL112" s="78"/>
      <c r="RYM112" s="78"/>
      <c r="RYN112" s="78"/>
      <c r="RYO112" s="78"/>
      <c r="RYP112" s="78"/>
      <c r="RYQ112" s="78"/>
      <c r="RYR112" s="78"/>
      <c r="RYS112" s="78"/>
      <c r="RYT112" s="78"/>
      <c r="RYU112" s="78"/>
      <c r="RYV112" s="78"/>
      <c r="RYW112" s="78"/>
      <c r="RYX112" s="78"/>
      <c r="RYY112" s="78"/>
      <c r="RYZ112" s="78"/>
      <c r="RZA112" s="78"/>
      <c r="RZB112" s="78"/>
      <c r="RZC112" s="78"/>
      <c r="RZD112" s="78"/>
      <c r="RZE112" s="78"/>
      <c r="RZF112" s="78"/>
      <c r="RZG112" s="78"/>
      <c r="RZH112" s="78"/>
      <c r="RZI112" s="78"/>
      <c r="RZJ112" s="78"/>
      <c r="RZK112" s="78"/>
      <c r="RZL112" s="78"/>
      <c r="RZM112" s="78"/>
      <c r="RZN112" s="78"/>
      <c r="RZO112" s="78"/>
      <c r="RZP112" s="78"/>
      <c r="RZQ112" s="78"/>
      <c r="RZR112" s="78"/>
      <c r="RZS112" s="78"/>
      <c r="RZT112" s="78"/>
      <c r="RZU112" s="78"/>
      <c r="RZV112" s="78"/>
      <c r="RZW112" s="78"/>
      <c r="RZX112" s="78"/>
      <c r="RZY112" s="78"/>
      <c r="RZZ112" s="78"/>
      <c r="SAA112" s="78"/>
      <c r="SAB112" s="78"/>
      <c r="SAC112" s="78"/>
      <c r="SAD112" s="78"/>
      <c r="SAE112" s="78"/>
      <c r="SAF112" s="78"/>
      <c r="SAG112" s="78"/>
      <c r="SAH112" s="78"/>
      <c r="SAI112" s="78"/>
      <c r="SAJ112" s="78"/>
      <c r="SAK112" s="78"/>
      <c r="SAL112" s="78"/>
      <c r="SAM112" s="78"/>
      <c r="SAN112" s="78"/>
      <c r="SAO112" s="78"/>
      <c r="SAP112" s="78"/>
      <c r="SAQ112" s="78"/>
      <c r="SAR112" s="78"/>
      <c r="SAS112" s="78"/>
      <c r="SAT112" s="78"/>
      <c r="SAU112" s="78"/>
      <c r="SAV112" s="78"/>
      <c r="SAW112" s="78"/>
      <c r="SAX112" s="78"/>
      <c r="SAY112" s="78"/>
      <c r="SAZ112" s="78"/>
      <c r="SBA112" s="78"/>
      <c r="SBB112" s="78"/>
      <c r="SBC112" s="78"/>
      <c r="SBD112" s="78"/>
      <c r="SBE112" s="78"/>
      <c r="SBF112" s="78"/>
      <c r="SBG112" s="78"/>
      <c r="SBH112" s="78"/>
      <c r="SBI112" s="78"/>
      <c r="SBJ112" s="78"/>
      <c r="SBK112" s="78"/>
      <c r="SBL112" s="78"/>
      <c r="SBM112" s="78"/>
      <c r="SBN112" s="78"/>
      <c r="SBO112" s="78"/>
      <c r="SBP112" s="78"/>
      <c r="SBQ112" s="78"/>
      <c r="SBR112" s="78"/>
      <c r="SBS112" s="78"/>
      <c r="SBT112" s="78"/>
      <c r="SBU112" s="78"/>
      <c r="SBV112" s="78"/>
      <c r="SBW112" s="78"/>
      <c r="SBX112" s="78"/>
      <c r="SBY112" s="78"/>
      <c r="SBZ112" s="78"/>
      <c r="SCA112" s="78"/>
      <c r="SCB112" s="78"/>
      <c r="SCC112" s="78"/>
      <c r="SCD112" s="78"/>
      <c r="SCE112" s="78"/>
      <c r="SCF112" s="78"/>
      <c r="SCG112" s="78"/>
      <c r="SCH112" s="78"/>
      <c r="SCI112" s="78"/>
      <c r="SCJ112" s="78"/>
      <c r="SCK112" s="78"/>
      <c r="SCL112" s="78"/>
      <c r="SCM112" s="78"/>
      <c r="SCN112" s="78"/>
      <c r="SCO112" s="78"/>
      <c r="SCP112" s="78"/>
      <c r="SCQ112" s="78"/>
      <c r="SCR112" s="78"/>
      <c r="SCS112" s="78"/>
      <c r="SCT112" s="78"/>
      <c r="SCU112" s="78"/>
      <c r="SCV112" s="78"/>
      <c r="SCW112" s="78"/>
      <c r="SCX112" s="78"/>
      <c r="SCY112" s="78"/>
      <c r="SCZ112" s="78"/>
      <c r="SDA112" s="78"/>
      <c r="SDB112" s="78"/>
      <c r="SDC112" s="78"/>
      <c r="SDD112" s="78"/>
      <c r="SDE112" s="78"/>
      <c r="SDF112" s="78"/>
      <c r="SDG112" s="78"/>
      <c r="SDH112" s="78"/>
      <c r="SDI112" s="78"/>
      <c r="SDJ112" s="78"/>
      <c r="SDK112" s="78"/>
      <c r="SDL112" s="78"/>
      <c r="SDM112" s="78"/>
      <c r="SDN112" s="78"/>
      <c r="SDO112" s="78"/>
      <c r="SDP112" s="78"/>
      <c r="SDQ112" s="78"/>
      <c r="SDR112" s="78"/>
      <c r="SDS112" s="78"/>
      <c r="SDT112" s="78"/>
      <c r="SDU112" s="78"/>
      <c r="SDV112" s="78"/>
      <c r="SDW112" s="78"/>
      <c r="SDX112" s="78"/>
      <c r="SDY112" s="78"/>
      <c r="SDZ112" s="78"/>
      <c r="SEA112" s="78"/>
      <c r="SEB112" s="78"/>
      <c r="SEC112" s="78"/>
      <c r="SED112" s="78"/>
      <c r="SEE112" s="78"/>
      <c r="SEF112" s="78"/>
      <c r="SEG112" s="78"/>
      <c r="SEH112" s="78"/>
      <c r="SEI112" s="78"/>
      <c r="SEJ112" s="78"/>
      <c r="SEK112" s="78"/>
      <c r="SEL112" s="78"/>
      <c r="SEM112" s="78"/>
      <c r="SEN112" s="78"/>
      <c r="SEO112" s="78"/>
      <c r="SEP112" s="78"/>
      <c r="SEQ112" s="78"/>
      <c r="SER112" s="78"/>
      <c r="SES112" s="78"/>
      <c r="SET112" s="78"/>
      <c r="SEU112" s="78"/>
      <c r="SEV112" s="78"/>
      <c r="SEW112" s="78"/>
      <c r="SEX112" s="78"/>
      <c r="SEY112" s="78"/>
      <c r="SEZ112" s="78"/>
      <c r="SFA112" s="78"/>
      <c r="SFB112" s="78"/>
      <c r="SFC112" s="78"/>
      <c r="SFD112" s="78"/>
      <c r="SFE112" s="78"/>
      <c r="SFF112" s="78"/>
      <c r="SFG112" s="78"/>
      <c r="SFH112" s="78"/>
      <c r="SFI112" s="78"/>
      <c r="SFJ112" s="78"/>
      <c r="SFK112" s="78"/>
      <c r="SFL112" s="78"/>
      <c r="SFM112" s="78"/>
      <c r="SFN112" s="78"/>
      <c r="SFO112" s="78"/>
      <c r="SFP112" s="78"/>
      <c r="SFQ112" s="78"/>
      <c r="SFR112" s="78"/>
      <c r="SFS112" s="78"/>
      <c r="SFT112" s="78"/>
      <c r="SFU112" s="78"/>
      <c r="SFV112" s="78"/>
      <c r="SFW112" s="78"/>
      <c r="SFX112" s="78"/>
      <c r="SFY112" s="78"/>
      <c r="SFZ112" s="78"/>
      <c r="SGA112" s="78"/>
      <c r="SGB112" s="78"/>
      <c r="SGC112" s="78"/>
      <c r="SGD112" s="78"/>
      <c r="SGE112" s="78"/>
      <c r="SGF112" s="78"/>
      <c r="SGG112" s="78"/>
      <c r="SGH112" s="78"/>
      <c r="SGI112" s="78"/>
      <c r="SGJ112" s="78"/>
      <c r="SGK112" s="78"/>
      <c r="SGL112" s="78"/>
      <c r="SGM112" s="78"/>
      <c r="SGN112" s="78"/>
      <c r="SGO112" s="78"/>
      <c r="SGP112" s="78"/>
      <c r="SGQ112" s="78"/>
      <c r="SGR112" s="78"/>
      <c r="SGS112" s="78"/>
      <c r="SGT112" s="78"/>
      <c r="SGU112" s="78"/>
      <c r="SGV112" s="78"/>
      <c r="SGW112" s="78"/>
      <c r="SGX112" s="78"/>
      <c r="SGY112" s="78"/>
      <c r="SGZ112" s="78"/>
      <c r="SHA112" s="78"/>
      <c r="SHB112" s="78"/>
      <c r="SHC112" s="78"/>
      <c r="SHD112" s="78"/>
      <c r="SHE112" s="78"/>
      <c r="SHF112" s="78"/>
      <c r="SHG112" s="78"/>
      <c r="SHH112" s="78"/>
      <c r="SHI112" s="78"/>
      <c r="SHJ112" s="78"/>
      <c r="SHK112" s="78"/>
      <c r="SHL112" s="78"/>
      <c r="SHM112" s="78"/>
      <c r="SHN112" s="78"/>
      <c r="SHO112" s="78"/>
      <c r="SHP112" s="78"/>
      <c r="SHQ112" s="78"/>
      <c r="SHR112" s="78"/>
      <c r="SHS112" s="78"/>
      <c r="SHT112" s="78"/>
      <c r="SHU112" s="78"/>
      <c r="SHV112" s="78"/>
      <c r="SHW112" s="78"/>
      <c r="SHX112" s="78"/>
      <c r="SHY112" s="78"/>
      <c r="SHZ112" s="78"/>
      <c r="SIA112" s="78"/>
      <c r="SIB112" s="78"/>
      <c r="SIC112" s="78"/>
      <c r="SID112" s="78"/>
      <c r="SIE112" s="78"/>
      <c r="SIF112" s="78"/>
      <c r="SIG112" s="78"/>
      <c r="SIH112" s="78"/>
      <c r="SII112" s="78"/>
      <c r="SIJ112" s="78"/>
      <c r="SIK112" s="78"/>
      <c r="SIL112" s="78"/>
      <c r="SIM112" s="78"/>
      <c r="SIN112" s="78"/>
      <c r="SIO112" s="78"/>
      <c r="SIP112" s="78"/>
      <c r="SIQ112" s="78"/>
      <c r="SIR112" s="78"/>
      <c r="SIS112" s="78"/>
      <c r="SIT112" s="78"/>
      <c r="SIU112" s="78"/>
      <c r="SIV112" s="78"/>
      <c r="SIW112" s="78"/>
      <c r="SIX112" s="78"/>
      <c r="SIY112" s="78"/>
      <c r="SIZ112" s="78"/>
      <c r="SJA112" s="78"/>
      <c r="SJB112" s="78"/>
      <c r="SJC112" s="78"/>
      <c r="SJD112" s="78"/>
      <c r="SJE112" s="78"/>
      <c r="SJF112" s="78"/>
      <c r="SJG112" s="78"/>
      <c r="SJH112" s="78"/>
      <c r="SJI112" s="78"/>
      <c r="SJJ112" s="78"/>
      <c r="SJK112" s="78"/>
      <c r="SJL112" s="78"/>
      <c r="SJM112" s="78"/>
      <c r="SJN112" s="78"/>
      <c r="SJO112" s="78"/>
      <c r="SJP112" s="78"/>
      <c r="SJQ112" s="78"/>
      <c r="SJR112" s="78"/>
      <c r="SJS112" s="78"/>
      <c r="SJT112" s="78"/>
      <c r="SJU112" s="78"/>
      <c r="SJV112" s="78"/>
      <c r="SJW112" s="78"/>
      <c r="SJX112" s="78"/>
      <c r="SJY112" s="78"/>
      <c r="SJZ112" s="78"/>
      <c r="SKA112" s="78"/>
      <c r="SKB112" s="78"/>
      <c r="SKC112" s="78"/>
      <c r="SKD112" s="78"/>
      <c r="SKE112" s="78"/>
      <c r="SKF112" s="78"/>
      <c r="SKG112" s="78"/>
      <c r="SKH112" s="78"/>
      <c r="SKI112" s="78"/>
      <c r="SKJ112" s="78"/>
      <c r="SKK112" s="78"/>
      <c r="SKL112" s="78"/>
      <c r="SKM112" s="78"/>
      <c r="SKN112" s="78"/>
      <c r="SKO112" s="78"/>
      <c r="SKP112" s="78"/>
      <c r="SKQ112" s="78"/>
      <c r="SKR112" s="78"/>
      <c r="SKS112" s="78"/>
      <c r="SKT112" s="78"/>
      <c r="SKU112" s="78"/>
      <c r="SKV112" s="78"/>
      <c r="SKW112" s="78"/>
      <c r="SKX112" s="78"/>
      <c r="SKY112" s="78"/>
      <c r="SKZ112" s="78"/>
      <c r="SLA112" s="78"/>
      <c r="SLB112" s="78"/>
      <c r="SLC112" s="78"/>
      <c r="SLD112" s="78"/>
      <c r="SLE112" s="78"/>
      <c r="SLF112" s="78"/>
      <c r="SLG112" s="78"/>
      <c r="SLH112" s="78"/>
      <c r="SLI112" s="78"/>
      <c r="SLJ112" s="78"/>
      <c r="SLK112" s="78"/>
      <c r="SLL112" s="78"/>
      <c r="SLM112" s="78"/>
      <c r="SLN112" s="78"/>
      <c r="SLO112" s="78"/>
      <c r="SLP112" s="78"/>
      <c r="SLQ112" s="78"/>
      <c r="SLR112" s="78"/>
      <c r="SLS112" s="78"/>
      <c r="SLT112" s="78"/>
      <c r="SLU112" s="78"/>
      <c r="SLV112" s="78"/>
      <c r="SLW112" s="78"/>
      <c r="SLX112" s="78"/>
      <c r="SLY112" s="78"/>
      <c r="SLZ112" s="78"/>
      <c r="SMA112" s="78"/>
      <c r="SMB112" s="78"/>
      <c r="SMC112" s="78"/>
      <c r="SMD112" s="78"/>
      <c r="SME112" s="78"/>
      <c r="SMF112" s="78"/>
      <c r="SMG112" s="78"/>
      <c r="SMH112" s="78"/>
      <c r="SMI112" s="78"/>
      <c r="SMJ112" s="78"/>
      <c r="SMK112" s="78"/>
      <c r="SML112" s="78"/>
      <c r="SMM112" s="78"/>
      <c r="SMN112" s="78"/>
      <c r="SMO112" s="78"/>
      <c r="SMP112" s="78"/>
      <c r="SMQ112" s="78"/>
      <c r="SMR112" s="78"/>
      <c r="SMS112" s="78"/>
      <c r="SMT112" s="78"/>
      <c r="SMU112" s="78"/>
      <c r="SMV112" s="78"/>
      <c r="SMW112" s="78"/>
      <c r="SMX112" s="78"/>
      <c r="SMY112" s="78"/>
      <c r="SMZ112" s="78"/>
      <c r="SNA112" s="78"/>
      <c r="SNB112" s="78"/>
      <c r="SNC112" s="78"/>
      <c r="SND112" s="78"/>
      <c r="SNE112" s="78"/>
      <c r="SNF112" s="78"/>
      <c r="SNG112" s="78"/>
      <c r="SNH112" s="78"/>
      <c r="SNI112" s="78"/>
      <c r="SNJ112" s="78"/>
      <c r="SNK112" s="78"/>
      <c r="SNL112" s="78"/>
      <c r="SNM112" s="78"/>
      <c r="SNN112" s="78"/>
      <c r="SNO112" s="78"/>
      <c r="SNP112" s="78"/>
      <c r="SNQ112" s="78"/>
      <c r="SNR112" s="78"/>
      <c r="SNS112" s="78"/>
      <c r="SNT112" s="78"/>
      <c r="SNU112" s="78"/>
      <c r="SNV112" s="78"/>
      <c r="SNW112" s="78"/>
      <c r="SNX112" s="78"/>
      <c r="SNY112" s="78"/>
      <c r="SNZ112" s="78"/>
      <c r="SOA112" s="78"/>
      <c r="SOB112" s="78"/>
      <c r="SOC112" s="78"/>
      <c r="SOD112" s="78"/>
      <c r="SOE112" s="78"/>
      <c r="SOF112" s="78"/>
      <c r="SOG112" s="78"/>
      <c r="SOH112" s="78"/>
      <c r="SOI112" s="78"/>
      <c r="SOJ112" s="78"/>
      <c r="SOK112" s="78"/>
      <c r="SOL112" s="78"/>
      <c r="SOM112" s="78"/>
      <c r="SON112" s="78"/>
      <c r="SOO112" s="78"/>
      <c r="SOP112" s="78"/>
      <c r="SOQ112" s="78"/>
      <c r="SOR112" s="78"/>
      <c r="SOS112" s="78"/>
      <c r="SOT112" s="78"/>
      <c r="SOU112" s="78"/>
      <c r="SOV112" s="78"/>
      <c r="SOW112" s="78"/>
      <c r="SOX112" s="78"/>
      <c r="SOY112" s="78"/>
      <c r="SOZ112" s="78"/>
      <c r="SPA112" s="78"/>
      <c r="SPB112" s="78"/>
      <c r="SPC112" s="78"/>
      <c r="SPD112" s="78"/>
      <c r="SPE112" s="78"/>
      <c r="SPF112" s="78"/>
      <c r="SPG112" s="78"/>
      <c r="SPH112" s="78"/>
      <c r="SPI112" s="78"/>
      <c r="SPJ112" s="78"/>
      <c r="SPK112" s="78"/>
      <c r="SPL112" s="78"/>
      <c r="SPM112" s="78"/>
      <c r="SPN112" s="78"/>
      <c r="SPO112" s="78"/>
      <c r="SPP112" s="78"/>
      <c r="SPQ112" s="78"/>
      <c r="SPR112" s="78"/>
      <c r="SPS112" s="78"/>
      <c r="SPT112" s="78"/>
      <c r="SPU112" s="78"/>
      <c r="SPV112" s="78"/>
      <c r="SPW112" s="78"/>
      <c r="SPX112" s="78"/>
      <c r="SPY112" s="78"/>
      <c r="SPZ112" s="78"/>
      <c r="SQA112" s="78"/>
      <c r="SQB112" s="78"/>
      <c r="SQC112" s="78"/>
      <c r="SQD112" s="78"/>
      <c r="SQE112" s="78"/>
      <c r="SQF112" s="78"/>
      <c r="SQG112" s="78"/>
      <c r="SQH112" s="78"/>
      <c r="SQI112" s="78"/>
      <c r="SQJ112" s="78"/>
      <c r="SQK112" s="78"/>
      <c r="SQL112" s="78"/>
      <c r="SQM112" s="78"/>
      <c r="SQN112" s="78"/>
      <c r="SQO112" s="78"/>
      <c r="SQP112" s="78"/>
      <c r="SQQ112" s="78"/>
      <c r="SQR112" s="78"/>
      <c r="SQS112" s="78"/>
      <c r="SQT112" s="78"/>
      <c r="SQU112" s="78"/>
      <c r="SQV112" s="78"/>
      <c r="SQW112" s="78"/>
      <c r="SQX112" s="78"/>
      <c r="SQY112" s="78"/>
      <c r="SQZ112" s="78"/>
      <c r="SRA112" s="78"/>
      <c r="SRB112" s="78"/>
      <c r="SRC112" s="78"/>
      <c r="SRD112" s="78"/>
      <c r="SRE112" s="78"/>
      <c r="SRF112" s="78"/>
      <c r="SRG112" s="78"/>
      <c r="SRH112" s="78"/>
      <c r="SRI112" s="78"/>
      <c r="SRJ112" s="78"/>
      <c r="SRK112" s="78"/>
      <c r="SRL112" s="78"/>
      <c r="SRM112" s="78"/>
      <c r="SRN112" s="78"/>
      <c r="SRO112" s="78"/>
      <c r="SRP112" s="78"/>
      <c r="SRQ112" s="78"/>
      <c r="SRR112" s="78"/>
      <c r="SRS112" s="78"/>
      <c r="SRT112" s="78"/>
      <c r="SRU112" s="78"/>
      <c r="SRV112" s="78"/>
      <c r="SRW112" s="78"/>
      <c r="SRX112" s="78"/>
      <c r="SRY112" s="78"/>
      <c r="SRZ112" s="78"/>
      <c r="SSA112" s="78"/>
      <c r="SSB112" s="78"/>
      <c r="SSC112" s="78"/>
      <c r="SSD112" s="78"/>
      <c r="SSE112" s="78"/>
      <c r="SSF112" s="78"/>
      <c r="SSG112" s="78"/>
      <c r="SSH112" s="78"/>
      <c r="SSI112" s="78"/>
      <c r="SSJ112" s="78"/>
      <c r="SSK112" s="78"/>
      <c r="SSL112" s="78"/>
      <c r="SSM112" s="78"/>
      <c r="SSN112" s="78"/>
      <c r="SSO112" s="78"/>
      <c r="SSP112" s="78"/>
      <c r="SSQ112" s="78"/>
      <c r="SSR112" s="78"/>
      <c r="SSS112" s="78"/>
      <c r="SST112" s="78"/>
      <c r="SSU112" s="78"/>
      <c r="SSV112" s="78"/>
      <c r="SSW112" s="78"/>
      <c r="SSX112" s="78"/>
      <c r="SSY112" s="78"/>
      <c r="SSZ112" s="78"/>
      <c r="STA112" s="78"/>
      <c r="STB112" s="78"/>
      <c r="STC112" s="78"/>
      <c r="STD112" s="78"/>
      <c r="STE112" s="78"/>
      <c r="STF112" s="78"/>
      <c r="STG112" s="78"/>
      <c r="STH112" s="78"/>
      <c r="STI112" s="78"/>
      <c r="STJ112" s="78"/>
      <c r="STK112" s="78"/>
      <c r="STL112" s="78"/>
      <c r="STM112" s="78"/>
      <c r="STN112" s="78"/>
      <c r="STO112" s="78"/>
      <c r="STP112" s="78"/>
      <c r="STQ112" s="78"/>
      <c r="STR112" s="78"/>
      <c r="STS112" s="78"/>
      <c r="STT112" s="78"/>
      <c r="STU112" s="78"/>
      <c r="STV112" s="78"/>
      <c r="STW112" s="78"/>
      <c r="STX112" s="78"/>
      <c r="STY112" s="78"/>
      <c r="STZ112" s="78"/>
      <c r="SUA112" s="78"/>
      <c r="SUB112" s="78"/>
      <c r="SUC112" s="78"/>
      <c r="SUD112" s="78"/>
      <c r="SUE112" s="78"/>
      <c r="SUF112" s="78"/>
      <c r="SUG112" s="78"/>
      <c r="SUH112" s="78"/>
      <c r="SUI112" s="78"/>
      <c r="SUJ112" s="78"/>
      <c r="SUK112" s="78"/>
      <c r="SUL112" s="78"/>
      <c r="SUM112" s="78"/>
      <c r="SUN112" s="78"/>
      <c r="SUO112" s="78"/>
      <c r="SUP112" s="78"/>
      <c r="SUQ112" s="78"/>
      <c r="SUR112" s="78"/>
      <c r="SUS112" s="78"/>
      <c r="SUT112" s="78"/>
      <c r="SUU112" s="78"/>
      <c r="SUV112" s="78"/>
      <c r="SUW112" s="78"/>
      <c r="SUX112" s="78"/>
      <c r="SUY112" s="78"/>
      <c r="SUZ112" s="78"/>
      <c r="SVA112" s="78"/>
      <c r="SVB112" s="78"/>
      <c r="SVC112" s="78"/>
      <c r="SVD112" s="78"/>
      <c r="SVE112" s="78"/>
      <c r="SVF112" s="78"/>
      <c r="SVG112" s="78"/>
      <c r="SVH112" s="78"/>
      <c r="SVI112" s="78"/>
      <c r="SVJ112" s="78"/>
      <c r="SVK112" s="78"/>
      <c r="SVL112" s="78"/>
      <c r="SVM112" s="78"/>
      <c r="SVN112" s="78"/>
      <c r="SVO112" s="78"/>
      <c r="SVP112" s="78"/>
      <c r="SVQ112" s="78"/>
      <c r="SVR112" s="78"/>
      <c r="SVS112" s="78"/>
      <c r="SVT112" s="78"/>
      <c r="SVU112" s="78"/>
      <c r="SVV112" s="78"/>
      <c r="SVW112" s="78"/>
      <c r="SVX112" s="78"/>
      <c r="SVY112" s="78"/>
      <c r="SVZ112" s="78"/>
      <c r="SWA112" s="78"/>
      <c r="SWB112" s="78"/>
      <c r="SWC112" s="78"/>
      <c r="SWD112" s="78"/>
      <c r="SWE112" s="78"/>
      <c r="SWF112" s="78"/>
      <c r="SWG112" s="78"/>
      <c r="SWH112" s="78"/>
      <c r="SWI112" s="78"/>
      <c r="SWJ112" s="78"/>
      <c r="SWK112" s="78"/>
      <c r="SWL112" s="78"/>
      <c r="SWM112" s="78"/>
      <c r="SWN112" s="78"/>
      <c r="SWO112" s="78"/>
      <c r="SWP112" s="78"/>
      <c r="SWQ112" s="78"/>
      <c r="SWR112" s="78"/>
      <c r="SWS112" s="78"/>
      <c r="SWT112" s="78"/>
      <c r="SWU112" s="78"/>
      <c r="SWV112" s="78"/>
      <c r="SWW112" s="78"/>
      <c r="SWX112" s="78"/>
      <c r="SWY112" s="78"/>
      <c r="SWZ112" s="78"/>
      <c r="SXA112" s="78"/>
      <c r="SXB112" s="78"/>
      <c r="SXC112" s="78"/>
      <c r="SXD112" s="78"/>
      <c r="SXE112" s="78"/>
      <c r="SXF112" s="78"/>
      <c r="SXG112" s="78"/>
      <c r="SXH112" s="78"/>
      <c r="SXI112" s="78"/>
      <c r="SXJ112" s="78"/>
      <c r="SXK112" s="78"/>
      <c r="SXL112" s="78"/>
      <c r="SXM112" s="78"/>
      <c r="SXN112" s="78"/>
      <c r="SXO112" s="78"/>
      <c r="SXP112" s="78"/>
      <c r="SXQ112" s="78"/>
      <c r="SXR112" s="78"/>
      <c r="SXS112" s="78"/>
      <c r="SXT112" s="78"/>
      <c r="SXU112" s="78"/>
      <c r="SXV112" s="78"/>
      <c r="SXW112" s="78"/>
      <c r="SXX112" s="78"/>
      <c r="SXY112" s="78"/>
      <c r="SXZ112" s="78"/>
      <c r="SYA112" s="78"/>
      <c r="SYB112" s="78"/>
      <c r="SYC112" s="78"/>
      <c r="SYD112" s="78"/>
      <c r="SYE112" s="78"/>
      <c r="SYF112" s="78"/>
      <c r="SYG112" s="78"/>
      <c r="SYH112" s="78"/>
      <c r="SYI112" s="78"/>
      <c r="SYJ112" s="78"/>
      <c r="SYK112" s="78"/>
      <c r="SYL112" s="78"/>
      <c r="SYM112" s="78"/>
      <c r="SYN112" s="78"/>
      <c r="SYO112" s="78"/>
      <c r="SYP112" s="78"/>
      <c r="SYQ112" s="78"/>
      <c r="SYR112" s="78"/>
      <c r="SYS112" s="78"/>
      <c r="SYT112" s="78"/>
      <c r="SYU112" s="78"/>
      <c r="SYV112" s="78"/>
      <c r="SYW112" s="78"/>
      <c r="SYX112" s="78"/>
      <c r="SYY112" s="78"/>
      <c r="SYZ112" s="78"/>
      <c r="SZA112" s="78"/>
      <c r="SZB112" s="78"/>
      <c r="SZC112" s="78"/>
      <c r="SZD112" s="78"/>
      <c r="SZE112" s="78"/>
      <c r="SZF112" s="78"/>
      <c r="SZG112" s="78"/>
      <c r="SZH112" s="78"/>
      <c r="SZI112" s="78"/>
      <c r="SZJ112" s="78"/>
      <c r="SZK112" s="78"/>
      <c r="SZL112" s="78"/>
      <c r="SZM112" s="78"/>
      <c r="SZN112" s="78"/>
      <c r="SZO112" s="78"/>
      <c r="SZP112" s="78"/>
      <c r="SZQ112" s="78"/>
      <c r="SZR112" s="78"/>
      <c r="SZS112" s="78"/>
      <c r="SZT112" s="78"/>
      <c r="SZU112" s="78"/>
      <c r="SZV112" s="78"/>
      <c r="SZW112" s="78"/>
      <c r="SZX112" s="78"/>
      <c r="SZY112" s="78"/>
      <c r="SZZ112" s="78"/>
      <c r="TAA112" s="78"/>
      <c r="TAB112" s="78"/>
      <c r="TAC112" s="78"/>
      <c r="TAD112" s="78"/>
      <c r="TAE112" s="78"/>
      <c r="TAF112" s="78"/>
      <c r="TAG112" s="78"/>
      <c r="TAH112" s="78"/>
      <c r="TAI112" s="78"/>
      <c r="TAJ112" s="78"/>
      <c r="TAK112" s="78"/>
      <c r="TAL112" s="78"/>
      <c r="TAM112" s="78"/>
      <c r="TAN112" s="78"/>
      <c r="TAO112" s="78"/>
      <c r="TAP112" s="78"/>
      <c r="TAQ112" s="78"/>
      <c r="TAR112" s="78"/>
      <c r="TAS112" s="78"/>
      <c r="TAT112" s="78"/>
      <c r="TAU112" s="78"/>
      <c r="TAV112" s="78"/>
      <c r="TAW112" s="78"/>
      <c r="TAX112" s="78"/>
      <c r="TAY112" s="78"/>
      <c r="TAZ112" s="78"/>
      <c r="TBA112" s="78"/>
      <c r="TBB112" s="78"/>
      <c r="TBC112" s="78"/>
      <c r="TBD112" s="78"/>
      <c r="TBE112" s="78"/>
      <c r="TBF112" s="78"/>
      <c r="TBG112" s="78"/>
      <c r="TBH112" s="78"/>
      <c r="TBI112" s="78"/>
      <c r="TBJ112" s="78"/>
      <c r="TBK112" s="78"/>
      <c r="TBL112" s="78"/>
      <c r="TBM112" s="78"/>
      <c r="TBN112" s="78"/>
      <c r="TBO112" s="78"/>
      <c r="TBP112" s="78"/>
      <c r="TBQ112" s="78"/>
      <c r="TBR112" s="78"/>
      <c r="TBS112" s="78"/>
      <c r="TBT112" s="78"/>
      <c r="TBU112" s="78"/>
      <c r="TBV112" s="78"/>
      <c r="TBW112" s="78"/>
      <c r="TBX112" s="78"/>
      <c r="TBY112" s="78"/>
      <c r="TBZ112" s="78"/>
      <c r="TCA112" s="78"/>
      <c r="TCB112" s="78"/>
      <c r="TCC112" s="78"/>
      <c r="TCD112" s="78"/>
      <c r="TCE112" s="78"/>
      <c r="TCF112" s="78"/>
      <c r="TCG112" s="78"/>
      <c r="TCH112" s="78"/>
      <c r="TCI112" s="78"/>
      <c r="TCJ112" s="78"/>
      <c r="TCK112" s="78"/>
      <c r="TCL112" s="78"/>
      <c r="TCM112" s="78"/>
      <c r="TCN112" s="78"/>
      <c r="TCO112" s="78"/>
      <c r="TCP112" s="78"/>
      <c r="TCQ112" s="78"/>
      <c r="TCR112" s="78"/>
      <c r="TCS112" s="78"/>
      <c r="TCT112" s="78"/>
      <c r="TCU112" s="78"/>
      <c r="TCV112" s="78"/>
      <c r="TCW112" s="78"/>
      <c r="TCX112" s="78"/>
      <c r="TCY112" s="78"/>
      <c r="TCZ112" s="78"/>
      <c r="TDA112" s="78"/>
      <c r="TDB112" s="78"/>
      <c r="TDC112" s="78"/>
      <c r="TDD112" s="78"/>
      <c r="TDE112" s="78"/>
      <c r="TDF112" s="78"/>
      <c r="TDG112" s="78"/>
      <c r="TDH112" s="78"/>
      <c r="TDI112" s="78"/>
      <c r="TDJ112" s="78"/>
      <c r="TDK112" s="78"/>
      <c r="TDL112" s="78"/>
      <c r="TDM112" s="78"/>
      <c r="TDN112" s="78"/>
      <c r="TDO112" s="78"/>
      <c r="TDP112" s="78"/>
      <c r="TDQ112" s="78"/>
      <c r="TDR112" s="78"/>
      <c r="TDS112" s="78"/>
      <c r="TDT112" s="78"/>
      <c r="TDU112" s="78"/>
      <c r="TDV112" s="78"/>
      <c r="TDW112" s="78"/>
      <c r="TDX112" s="78"/>
      <c r="TDY112" s="78"/>
      <c r="TDZ112" s="78"/>
      <c r="TEA112" s="78"/>
      <c r="TEB112" s="78"/>
      <c r="TEC112" s="78"/>
      <c r="TED112" s="78"/>
      <c r="TEE112" s="78"/>
      <c r="TEF112" s="78"/>
      <c r="TEG112" s="78"/>
      <c r="TEH112" s="78"/>
      <c r="TEI112" s="78"/>
      <c r="TEJ112" s="78"/>
      <c r="TEK112" s="78"/>
      <c r="TEL112" s="78"/>
      <c r="TEM112" s="78"/>
      <c r="TEN112" s="78"/>
      <c r="TEO112" s="78"/>
      <c r="TEP112" s="78"/>
      <c r="TEQ112" s="78"/>
      <c r="TER112" s="78"/>
      <c r="TES112" s="78"/>
      <c r="TET112" s="78"/>
      <c r="TEU112" s="78"/>
      <c r="TEV112" s="78"/>
      <c r="TEW112" s="78"/>
      <c r="TEX112" s="78"/>
      <c r="TEY112" s="78"/>
      <c r="TEZ112" s="78"/>
      <c r="TFA112" s="78"/>
      <c r="TFB112" s="78"/>
      <c r="TFC112" s="78"/>
      <c r="TFD112" s="78"/>
      <c r="TFE112" s="78"/>
      <c r="TFF112" s="78"/>
      <c r="TFG112" s="78"/>
      <c r="TFH112" s="78"/>
      <c r="TFI112" s="78"/>
      <c r="TFJ112" s="78"/>
      <c r="TFK112" s="78"/>
      <c r="TFL112" s="78"/>
      <c r="TFM112" s="78"/>
      <c r="TFN112" s="78"/>
      <c r="TFO112" s="78"/>
      <c r="TFP112" s="78"/>
      <c r="TFQ112" s="78"/>
      <c r="TFR112" s="78"/>
      <c r="TFS112" s="78"/>
      <c r="TFT112" s="78"/>
      <c r="TFU112" s="78"/>
      <c r="TFV112" s="78"/>
      <c r="TFW112" s="78"/>
      <c r="TFX112" s="78"/>
      <c r="TFY112" s="78"/>
      <c r="TFZ112" s="78"/>
      <c r="TGA112" s="78"/>
      <c r="TGB112" s="78"/>
      <c r="TGC112" s="78"/>
      <c r="TGD112" s="78"/>
      <c r="TGE112" s="78"/>
      <c r="TGF112" s="78"/>
      <c r="TGG112" s="78"/>
      <c r="TGH112" s="78"/>
      <c r="TGI112" s="78"/>
      <c r="TGJ112" s="78"/>
      <c r="TGK112" s="78"/>
      <c r="TGL112" s="78"/>
      <c r="TGM112" s="78"/>
      <c r="TGN112" s="78"/>
      <c r="TGO112" s="78"/>
      <c r="TGP112" s="78"/>
      <c r="TGQ112" s="78"/>
      <c r="TGR112" s="78"/>
      <c r="TGS112" s="78"/>
      <c r="TGT112" s="78"/>
      <c r="TGU112" s="78"/>
      <c r="TGV112" s="78"/>
      <c r="TGW112" s="78"/>
      <c r="TGX112" s="78"/>
      <c r="TGY112" s="78"/>
      <c r="TGZ112" s="78"/>
      <c r="THA112" s="78"/>
      <c r="THB112" s="78"/>
      <c r="THC112" s="78"/>
      <c r="THD112" s="78"/>
      <c r="THE112" s="78"/>
      <c r="THF112" s="78"/>
      <c r="THG112" s="78"/>
      <c r="THH112" s="78"/>
      <c r="THI112" s="78"/>
      <c r="THJ112" s="78"/>
      <c r="THK112" s="78"/>
      <c r="THL112" s="78"/>
      <c r="THM112" s="78"/>
      <c r="THN112" s="78"/>
      <c r="THO112" s="78"/>
      <c r="THP112" s="78"/>
      <c r="THQ112" s="78"/>
      <c r="THR112" s="78"/>
      <c r="THS112" s="78"/>
      <c r="THT112" s="78"/>
      <c r="THU112" s="78"/>
      <c r="THV112" s="78"/>
      <c r="THW112" s="78"/>
      <c r="THX112" s="78"/>
      <c r="THY112" s="78"/>
      <c r="THZ112" s="78"/>
      <c r="TIA112" s="78"/>
      <c r="TIB112" s="78"/>
      <c r="TIC112" s="78"/>
      <c r="TID112" s="78"/>
      <c r="TIE112" s="78"/>
      <c r="TIF112" s="78"/>
      <c r="TIG112" s="78"/>
      <c r="TIH112" s="78"/>
      <c r="TII112" s="78"/>
      <c r="TIJ112" s="78"/>
      <c r="TIK112" s="78"/>
      <c r="TIL112" s="78"/>
      <c r="TIM112" s="78"/>
      <c r="TIN112" s="78"/>
      <c r="TIO112" s="78"/>
      <c r="TIP112" s="78"/>
      <c r="TIQ112" s="78"/>
      <c r="TIR112" s="78"/>
      <c r="TIS112" s="78"/>
      <c r="TIT112" s="78"/>
      <c r="TIU112" s="78"/>
      <c r="TIV112" s="78"/>
      <c r="TIW112" s="78"/>
      <c r="TIX112" s="78"/>
      <c r="TIY112" s="78"/>
      <c r="TIZ112" s="78"/>
      <c r="TJA112" s="78"/>
      <c r="TJB112" s="78"/>
      <c r="TJC112" s="78"/>
      <c r="TJD112" s="78"/>
      <c r="TJE112" s="78"/>
      <c r="TJF112" s="78"/>
      <c r="TJG112" s="78"/>
      <c r="TJH112" s="78"/>
      <c r="TJI112" s="78"/>
      <c r="TJJ112" s="78"/>
      <c r="TJK112" s="78"/>
      <c r="TJL112" s="78"/>
      <c r="TJM112" s="78"/>
      <c r="TJN112" s="78"/>
      <c r="TJO112" s="78"/>
      <c r="TJP112" s="78"/>
      <c r="TJQ112" s="78"/>
      <c r="TJR112" s="78"/>
      <c r="TJS112" s="78"/>
      <c r="TJT112" s="78"/>
      <c r="TJU112" s="78"/>
      <c r="TJV112" s="78"/>
      <c r="TJW112" s="78"/>
      <c r="TJX112" s="78"/>
      <c r="TJY112" s="78"/>
      <c r="TJZ112" s="78"/>
      <c r="TKA112" s="78"/>
      <c r="TKB112" s="78"/>
      <c r="TKC112" s="78"/>
      <c r="TKD112" s="78"/>
      <c r="TKE112" s="78"/>
      <c r="TKF112" s="78"/>
      <c r="TKG112" s="78"/>
      <c r="TKH112" s="78"/>
      <c r="TKI112" s="78"/>
      <c r="TKJ112" s="78"/>
      <c r="TKK112" s="78"/>
      <c r="TKL112" s="78"/>
      <c r="TKM112" s="78"/>
      <c r="TKN112" s="78"/>
      <c r="TKO112" s="78"/>
      <c r="TKP112" s="78"/>
      <c r="TKQ112" s="78"/>
      <c r="TKR112" s="78"/>
      <c r="TKS112" s="78"/>
      <c r="TKT112" s="78"/>
      <c r="TKU112" s="78"/>
      <c r="TKV112" s="78"/>
      <c r="TKW112" s="78"/>
      <c r="TKX112" s="78"/>
      <c r="TKY112" s="78"/>
      <c r="TKZ112" s="78"/>
      <c r="TLA112" s="78"/>
      <c r="TLB112" s="78"/>
      <c r="TLC112" s="78"/>
      <c r="TLD112" s="78"/>
      <c r="TLE112" s="78"/>
      <c r="TLF112" s="78"/>
      <c r="TLG112" s="78"/>
      <c r="TLH112" s="78"/>
      <c r="TLI112" s="78"/>
      <c r="TLJ112" s="78"/>
      <c r="TLK112" s="78"/>
      <c r="TLL112" s="78"/>
      <c r="TLM112" s="78"/>
      <c r="TLN112" s="78"/>
      <c r="TLO112" s="78"/>
      <c r="TLP112" s="78"/>
      <c r="TLQ112" s="78"/>
      <c r="TLR112" s="78"/>
      <c r="TLS112" s="78"/>
      <c r="TLT112" s="78"/>
      <c r="TLU112" s="78"/>
      <c r="TLV112" s="78"/>
      <c r="TLW112" s="78"/>
      <c r="TLX112" s="78"/>
      <c r="TLY112" s="78"/>
      <c r="TLZ112" s="78"/>
      <c r="TMA112" s="78"/>
      <c r="TMB112" s="78"/>
      <c r="TMC112" s="78"/>
      <c r="TMD112" s="78"/>
      <c r="TME112" s="78"/>
      <c r="TMF112" s="78"/>
      <c r="TMG112" s="78"/>
      <c r="TMH112" s="78"/>
      <c r="TMI112" s="78"/>
      <c r="TMJ112" s="78"/>
      <c r="TMK112" s="78"/>
      <c r="TML112" s="78"/>
      <c r="TMM112" s="78"/>
      <c r="TMN112" s="78"/>
      <c r="TMO112" s="78"/>
      <c r="TMP112" s="78"/>
      <c r="TMQ112" s="78"/>
      <c r="TMR112" s="78"/>
      <c r="TMS112" s="78"/>
      <c r="TMT112" s="78"/>
      <c r="TMU112" s="78"/>
      <c r="TMV112" s="78"/>
      <c r="TMW112" s="78"/>
      <c r="TMX112" s="78"/>
      <c r="TMY112" s="78"/>
      <c r="TMZ112" s="78"/>
      <c r="TNA112" s="78"/>
      <c r="TNB112" s="78"/>
      <c r="TNC112" s="78"/>
      <c r="TND112" s="78"/>
      <c r="TNE112" s="78"/>
      <c r="TNF112" s="78"/>
      <c r="TNG112" s="78"/>
      <c r="TNH112" s="78"/>
      <c r="TNI112" s="78"/>
      <c r="TNJ112" s="78"/>
      <c r="TNK112" s="78"/>
      <c r="TNL112" s="78"/>
      <c r="TNM112" s="78"/>
      <c r="TNN112" s="78"/>
      <c r="TNO112" s="78"/>
      <c r="TNP112" s="78"/>
      <c r="TNQ112" s="78"/>
      <c r="TNR112" s="78"/>
      <c r="TNS112" s="78"/>
      <c r="TNT112" s="78"/>
      <c r="TNU112" s="78"/>
      <c r="TNV112" s="78"/>
      <c r="TNW112" s="78"/>
      <c r="TNX112" s="78"/>
      <c r="TNY112" s="78"/>
      <c r="TNZ112" s="78"/>
      <c r="TOA112" s="78"/>
      <c r="TOB112" s="78"/>
      <c r="TOC112" s="78"/>
      <c r="TOD112" s="78"/>
      <c r="TOE112" s="78"/>
      <c r="TOF112" s="78"/>
      <c r="TOG112" s="78"/>
      <c r="TOH112" s="78"/>
      <c r="TOI112" s="78"/>
      <c r="TOJ112" s="78"/>
      <c r="TOK112" s="78"/>
      <c r="TOL112" s="78"/>
      <c r="TOM112" s="78"/>
      <c r="TON112" s="78"/>
      <c r="TOO112" s="78"/>
      <c r="TOP112" s="78"/>
      <c r="TOQ112" s="78"/>
      <c r="TOR112" s="78"/>
      <c r="TOS112" s="78"/>
      <c r="TOT112" s="78"/>
      <c r="TOU112" s="78"/>
      <c r="TOV112" s="78"/>
      <c r="TOW112" s="78"/>
      <c r="TOX112" s="78"/>
      <c r="TOY112" s="78"/>
      <c r="TOZ112" s="78"/>
      <c r="TPA112" s="78"/>
      <c r="TPB112" s="78"/>
      <c r="TPC112" s="78"/>
      <c r="TPD112" s="78"/>
      <c r="TPE112" s="78"/>
      <c r="TPF112" s="78"/>
      <c r="TPG112" s="78"/>
      <c r="TPH112" s="78"/>
      <c r="TPI112" s="78"/>
      <c r="TPJ112" s="78"/>
      <c r="TPK112" s="78"/>
      <c r="TPL112" s="78"/>
      <c r="TPM112" s="78"/>
      <c r="TPN112" s="78"/>
      <c r="TPO112" s="78"/>
      <c r="TPP112" s="78"/>
      <c r="TPQ112" s="78"/>
      <c r="TPR112" s="78"/>
      <c r="TPS112" s="78"/>
      <c r="TPT112" s="78"/>
      <c r="TPU112" s="78"/>
      <c r="TPV112" s="78"/>
      <c r="TPW112" s="78"/>
      <c r="TPX112" s="78"/>
      <c r="TPY112" s="78"/>
      <c r="TPZ112" s="78"/>
      <c r="TQA112" s="78"/>
      <c r="TQB112" s="78"/>
      <c r="TQC112" s="78"/>
      <c r="TQD112" s="78"/>
      <c r="TQE112" s="78"/>
      <c r="TQF112" s="78"/>
      <c r="TQG112" s="78"/>
      <c r="TQH112" s="78"/>
      <c r="TQI112" s="78"/>
      <c r="TQJ112" s="78"/>
      <c r="TQK112" s="78"/>
      <c r="TQL112" s="78"/>
      <c r="TQM112" s="78"/>
      <c r="TQN112" s="78"/>
      <c r="TQO112" s="78"/>
      <c r="TQP112" s="78"/>
      <c r="TQQ112" s="78"/>
      <c r="TQR112" s="78"/>
      <c r="TQS112" s="78"/>
      <c r="TQT112" s="78"/>
      <c r="TQU112" s="78"/>
      <c r="TQV112" s="78"/>
      <c r="TQW112" s="78"/>
      <c r="TQX112" s="78"/>
      <c r="TQY112" s="78"/>
      <c r="TQZ112" s="78"/>
      <c r="TRA112" s="78"/>
      <c r="TRB112" s="78"/>
      <c r="TRC112" s="78"/>
      <c r="TRD112" s="78"/>
      <c r="TRE112" s="78"/>
      <c r="TRF112" s="78"/>
      <c r="TRG112" s="78"/>
      <c r="TRH112" s="78"/>
      <c r="TRI112" s="78"/>
      <c r="TRJ112" s="78"/>
      <c r="TRK112" s="78"/>
      <c r="TRL112" s="78"/>
      <c r="TRM112" s="78"/>
      <c r="TRN112" s="78"/>
      <c r="TRO112" s="78"/>
      <c r="TRP112" s="78"/>
      <c r="TRQ112" s="78"/>
      <c r="TRR112" s="78"/>
      <c r="TRS112" s="78"/>
      <c r="TRT112" s="78"/>
      <c r="TRU112" s="78"/>
      <c r="TRV112" s="78"/>
      <c r="TRW112" s="78"/>
      <c r="TRX112" s="78"/>
      <c r="TRY112" s="78"/>
      <c r="TRZ112" s="78"/>
      <c r="TSA112" s="78"/>
      <c r="TSB112" s="78"/>
      <c r="TSC112" s="78"/>
      <c r="TSD112" s="78"/>
      <c r="TSE112" s="78"/>
      <c r="TSF112" s="78"/>
      <c r="TSG112" s="78"/>
      <c r="TSH112" s="78"/>
      <c r="TSI112" s="78"/>
      <c r="TSJ112" s="78"/>
      <c r="TSK112" s="78"/>
      <c r="TSL112" s="78"/>
      <c r="TSM112" s="78"/>
      <c r="TSN112" s="78"/>
      <c r="TSO112" s="78"/>
      <c r="TSP112" s="78"/>
      <c r="TSQ112" s="78"/>
      <c r="TSR112" s="78"/>
      <c r="TSS112" s="78"/>
      <c r="TST112" s="78"/>
      <c r="TSU112" s="78"/>
      <c r="TSV112" s="78"/>
      <c r="TSW112" s="78"/>
      <c r="TSX112" s="78"/>
      <c r="TSY112" s="78"/>
      <c r="TSZ112" s="78"/>
      <c r="TTA112" s="78"/>
      <c r="TTB112" s="78"/>
      <c r="TTC112" s="78"/>
      <c r="TTD112" s="78"/>
      <c r="TTE112" s="78"/>
      <c r="TTF112" s="78"/>
      <c r="TTG112" s="78"/>
      <c r="TTH112" s="78"/>
      <c r="TTI112" s="78"/>
      <c r="TTJ112" s="78"/>
      <c r="TTK112" s="78"/>
      <c r="TTL112" s="78"/>
      <c r="TTM112" s="78"/>
      <c r="TTN112" s="78"/>
      <c r="TTO112" s="78"/>
      <c r="TTP112" s="78"/>
      <c r="TTQ112" s="78"/>
      <c r="TTR112" s="78"/>
      <c r="TTS112" s="78"/>
      <c r="TTT112" s="78"/>
      <c r="TTU112" s="78"/>
      <c r="TTV112" s="78"/>
      <c r="TTW112" s="78"/>
      <c r="TTX112" s="78"/>
      <c r="TTY112" s="78"/>
      <c r="TTZ112" s="78"/>
      <c r="TUA112" s="78"/>
      <c r="TUB112" s="78"/>
      <c r="TUC112" s="78"/>
      <c r="TUD112" s="78"/>
      <c r="TUE112" s="78"/>
      <c r="TUF112" s="78"/>
      <c r="TUG112" s="78"/>
      <c r="TUH112" s="78"/>
      <c r="TUI112" s="78"/>
      <c r="TUJ112" s="78"/>
      <c r="TUK112" s="78"/>
      <c r="TUL112" s="78"/>
      <c r="TUM112" s="78"/>
      <c r="TUN112" s="78"/>
      <c r="TUO112" s="78"/>
      <c r="TUP112" s="78"/>
      <c r="TUQ112" s="78"/>
      <c r="TUR112" s="78"/>
      <c r="TUS112" s="78"/>
      <c r="TUT112" s="78"/>
      <c r="TUU112" s="78"/>
      <c r="TUV112" s="78"/>
      <c r="TUW112" s="78"/>
      <c r="TUX112" s="78"/>
      <c r="TUY112" s="78"/>
      <c r="TUZ112" s="78"/>
      <c r="TVA112" s="78"/>
      <c r="TVB112" s="78"/>
      <c r="TVC112" s="78"/>
      <c r="TVD112" s="78"/>
      <c r="TVE112" s="78"/>
      <c r="TVF112" s="78"/>
      <c r="TVG112" s="78"/>
      <c r="TVH112" s="78"/>
      <c r="TVI112" s="78"/>
      <c r="TVJ112" s="78"/>
      <c r="TVK112" s="78"/>
      <c r="TVL112" s="78"/>
      <c r="TVM112" s="78"/>
      <c r="TVN112" s="78"/>
      <c r="TVO112" s="78"/>
      <c r="TVP112" s="78"/>
      <c r="TVQ112" s="78"/>
      <c r="TVR112" s="78"/>
      <c r="TVS112" s="78"/>
      <c r="TVT112" s="78"/>
      <c r="TVU112" s="78"/>
      <c r="TVV112" s="78"/>
      <c r="TVW112" s="78"/>
      <c r="TVX112" s="78"/>
      <c r="TVY112" s="78"/>
      <c r="TVZ112" s="78"/>
      <c r="TWA112" s="78"/>
      <c r="TWB112" s="78"/>
      <c r="TWC112" s="78"/>
      <c r="TWD112" s="78"/>
      <c r="TWE112" s="78"/>
      <c r="TWF112" s="78"/>
      <c r="TWG112" s="78"/>
      <c r="TWH112" s="78"/>
      <c r="TWI112" s="78"/>
      <c r="TWJ112" s="78"/>
      <c r="TWK112" s="78"/>
      <c r="TWL112" s="78"/>
      <c r="TWM112" s="78"/>
      <c r="TWN112" s="78"/>
      <c r="TWO112" s="78"/>
      <c r="TWP112" s="78"/>
      <c r="TWQ112" s="78"/>
      <c r="TWR112" s="78"/>
      <c r="TWS112" s="78"/>
      <c r="TWT112" s="78"/>
      <c r="TWU112" s="78"/>
      <c r="TWV112" s="78"/>
      <c r="TWW112" s="78"/>
      <c r="TWX112" s="78"/>
      <c r="TWY112" s="78"/>
      <c r="TWZ112" s="78"/>
      <c r="TXA112" s="78"/>
      <c r="TXB112" s="78"/>
      <c r="TXC112" s="78"/>
      <c r="TXD112" s="78"/>
      <c r="TXE112" s="78"/>
      <c r="TXF112" s="78"/>
      <c r="TXG112" s="78"/>
      <c r="TXH112" s="78"/>
      <c r="TXI112" s="78"/>
      <c r="TXJ112" s="78"/>
      <c r="TXK112" s="78"/>
      <c r="TXL112" s="78"/>
      <c r="TXM112" s="78"/>
      <c r="TXN112" s="78"/>
      <c r="TXO112" s="78"/>
      <c r="TXP112" s="78"/>
      <c r="TXQ112" s="78"/>
      <c r="TXR112" s="78"/>
      <c r="TXS112" s="78"/>
      <c r="TXT112" s="78"/>
      <c r="TXU112" s="78"/>
      <c r="TXV112" s="78"/>
      <c r="TXW112" s="78"/>
      <c r="TXX112" s="78"/>
      <c r="TXY112" s="78"/>
      <c r="TXZ112" s="78"/>
      <c r="TYA112" s="78"/>
      <c r="TYB112" s="78"/>
      <c r="TYC112" s="78"/>
      <c r="TYD112" s="78"/>
      <c r="TYE112" s="78"/>
      <c r="TYF112" s="78"/>
      <c r="TYG112" s="78"/>
      <c r="TYH112" s="78"/>
      <c r="TYI112" s="78"/>
      <c r="TYJ112" s="78"/>
      <c r="TYK112" s="78"/>
      <c r="TYL112" s="78"/>
      <c r="TYM112" s="78"/>
      <c r="TYN112" s="78"/>
      <c r="TYO112" s="78"/>
      <c r="TYP112" s="78"/>
      <c r="TYQ112" s="78"/>
      <c r="TYR112" s="78"/>
      <c r="TYS112" s="78"/>
      <c r="TYT112" s="78"/>
      <c r="TYU112" s="78"/>
      <c r="TYV112" s="78"/>
      <c r="TYW112" s="78"/>
      <c r="TYX112" s="78"/>
      <c r="TYY112" s="78"/>
      <c r="TYZ112" s="78"/>
      <c r="TZA112" s="78"/>
      <c r="TZB112" s="78"/>
      <c r="TZC112" s="78"/>
      <c r="TZD112" s="78"/>
      <c r="TZE112" s="78"/>
      <c r="TZF112" s="78"/>
      <c r="TZG112" s="78"/>
      <c r="TZH112" s="78"/>
      <c r="TZI112" s="78"/>
      <c r="TZJ112" s="78"/>
      <c r="TZK112" s="78"/>
      <c r="TZL112" s="78"/>
      <c r="TZM112" s="78"/>
      <c r="TZN112" s="78"/>
      <c r="TZO112" s="78"/>
      <c r="TZP112" s="78"/>
      <c r="TZQ112" s="78"/>
      <c r="TZR112" s="78"/>
      <c r="TZS112" s="78"/>
      <c r="TZT112" s="78"/>
      <c r="TZU112" s="78"/>
      <c r="TZV112" s="78"/>
      <c r="TZW112" s="78"/>
      <c r="TZX112" s="78"/>
      <c r="TZY112" s="78"/>
      <c r="TZZ112" s="78"/>
      <c r="UAA112" s="78"/>
      <c r="UAB112" s="78"/>
      <c r="UAC112" s="78"/>
      <c r="UAD112" s="78"/>
      <c r="UAE112" s="78"/>
      <c r="UAF112" s="78"/>
      <c r="UAG112" s="78"/>
      <c r="UAH112" s="78"/>
      <c r="UAI112" s="78"/>
      <c r="UAJ112" s="78"/>
      <c r="UAK112" s="78"/>
      <c r="UAL112" s="78"/>
      <c r="UAM112" s="78"/>
      <c r="UAN112" s="78"/>
      <c r="UAO112" s="78"/>
      <c r="UAP112" s="78"/>
      <c r="UAQ112" s="78"/>
      <c r="UAR112" s="78"/>
      <c r="UAS112" s="78"/>
      <c r="UAT112" s="78"/>
      <c r="UAU112" s="78"/>
      <c r="UAV112" s="78"/>
      <c r="UAW112" s="78"/>
      <c r="UAX112" s="78"/>
      <c r="UAY112" s="78"/>
      <c r="UAZ112" s="78"/>
      <c r="UBA112" s="78"/>
      <c r="UBB112" s="78"/>
      <c r="UBC112" s="78"/>
      <c r="UBD112" s="78"/>
      <c r="UBE112" s="78"/>
      <c r="UBF112" s="78"/>
      <c r="UBG112" s="78"/>
      <c r="UBH112" s="78"/>
      <c r="UBI112" s="78"/>
      <c r="UBJ112" s="78"/>
      <c r="UBK112" s="78"/>
      <c r="UBL112" s="78"/>
      <c r="UBM112" s="78"/>
      <c r="UBN112" s="78"/>
      <c r="UBO112" s="78"/>
      <c r="UBP112" s="78"/>
      <c r="UBQ112" s="78"/>
      <c r="UBR112" s="78"/>
      <c r="UBS112" s="78"/>
      <c r="UBT112" s="78"/>
      <c r="UBU112" s="78"/>
      <c r="UBV112" s="78"/>
      <c r="UBW112" s="78"/>
      <c r="UBX112" s="78"/>
      <c r="UBY112" s="78"/>
      <c r="UBZ112" s="78"/>
      <c r="UCA112" s="78"/>
      <c r="UCB112" s="78"/>
      <c r="UCC112" s="78"/>
      <c r="UCD112" s="78"/>
      <c r="UCE112" s="78"/>
      <c r="UCF112" s="78"/>
      <c r="UCG112" s="78"/>
      <c r="UCH112" s="78"/>
      <c r="UCI112" s="78"/>
      <c r="UCJ112" s="78"/>
      <c r="UCK112" s="78"/>
      <c r="UCL112" s="78"/>
      <c r="UCM112" s="78"/>
      <c r="UCN112" s="78"/>
      <c r="UCO112" s="78"/>
      <c r="UCP112" s="78"/>
      <c r="UCQ112" s="78"/>
      <c r="UCR112" s="78"/>
      <c r="UCS112" s="78"/>
      <c r="UCT112" s="78"/>
      <c r="UCU112" s="78"/>
      <c r="UCV112" s="78"/>
      <c r="UCW112" s="78"/>
      <c r="UCX112" s="78"/>
      <c r="UCY112" s="78"/>
      <c r="UCZ112" s="78"/>
      <c r="UDA112" s="78"/>
      <c r="UDB112" s="78"/>
      <c r="UDC112" s="78"/>
      <c r="UDD112" s="78"/>
      <c r="UDE112" s="78"/>
      <c r="UDF112" s="78"/>
      <c r="UDG112" s="78"/>
      <c r="UDH112" s="78"/>
      <c r="UDI112" s="78"/>
      <c r="UDJ112" s="78"/>
      <c r="UDK112" s="78"/>
      <c r="UDL112" s="78"/>
      <c r="UDM112" s="78"/>
      <c r="UDN112" s="78"/>
      <c r="UDO112" s="78"/>
      <c r="UDP112" s="78"/>
      <c r="UDQ112" s="78"/>
      <c r="UDR112" s="78"/>
      <c r="UDS112" s="78"/>
      <c r="UDT112" s="78"/>
      <c r="UDU112" s="78"/>
      <c r="UDV112" s="78"/>
      <c r="UDW112" s="78"/>
      <c r="UDX112" s="78"/>
      <c r="UDY112" s="78"/>
      <c r="UDZ112" s="78"/>
      <c r="UEA112" s="78"/>
      <c r="UEB112" s="78"/>
      <c r="UEC112" s="78"/>
      <c r="UED112" s="78"/>
      <c r="UEE112" s="78"/>
      <c r="UEF112" s="78"/>
      <c r="UEG112" s="78"/>
      <c r="UEH112" s="78"/>
      <c r="UEI112" s="78"/>
      <c r="UEJ112" s="78"/>
      <c r="UEK112" s="78"/>
      <c r="UEL112" s="78"/>
      <c r="UEM112" s="78"/>
      <c r="UEN112" s="78"/>
      <c r="UEO112" s="78"/>
      <c r="UEP112" s="78"/>
      <c r="UEQ112" s="78"/>
      <c r="UER112" s="78"/>
      <c r="UES112" s="78"/>
      <c r="UET112" s="78"/>
      <c r="UEU112" s="78"/>
      <c r="UEV112" s="78"/>
      <c r="UEW112" s="78"/>
      <c r="UEX112" s="78"/>
      <c r="UEY112" s="78"/>
      <c r="UEZ112" s="78"/>
      <c r="UFA112" s="78"/>
      <c r="UFB112" s="78"/>
      <c r="UFC112" s="78"/>
      <c r="UFD112" s="78"/>
      <c r="UFE112" s="78"/>
      <c r="UFF112" s="78"/>
      <c r="UFG112" s="78"/>
      <c r="UFH112" s="78"/>
      <c r="UFI112" s="78"/>
      <c r="UFJ112" s="78"/>
      <c r="UFK112" s="78"/>
      <c r="UFL112" s="78"/>
      <c r="UFM112" s="78"/>
      <c r="UFN112" s="78"/>
      <c r="UFO112" s="78"/>
      <c r="UFP112" s="78"/>
      <c r="UFQ112" s="78"/>
      <c r="UFR112" s="78"/>
      <c r="UFS112" s="78"/>
      <c r="UFT112" s="78"/>
      <c r="UFU112" s="78"/>
      <c r="UFV112" s="78"/>
      <c r="UFW112" s="78"/>
      <c r="UFX112" s="78"/>
      <c r="UFY112" s="78"/>
      <c r="UFZ112" s="78"/>
      <c r="UGA112" s="78"/>
      <c r="UGB112" s="78"/>
      <c r="UGC112" s="78"/>
      <c r="UGD112" s="78"/>
      <c r="UGE112" s="78"/>
      <c r="UGF112" s="78"/>
      <c r="UGG112" s="78"/>
      <c r="UGH112" s="78"/>
      <c r="UGI112" s="78"/>
      <c r="UGJ112" s="78"/>
      <c r="UGK112" s="78"/>
      <c r="UGL112" s="78"/>
      <c r="UGM112" s="78"/>
      <c r="UGN112" s="78"/>
      <c r="UGO112" s="78"/>
      <c r="UGP112" s="78"/>
      <c r="UGQ112" s="78"/>
      <c r="UGR112" s="78"/>
      <c r="UGS112" s="78"/>
      <c r="UGT112" s="78"/>
      <c r="UGU112" s="78"/>
      <c r="UGV112" s="78"/>
      <c r="UGW112" s="78"/>
      <c r="UGX112" s="78"/>
      <c r="UGY112" s="78"/>
      <c r="UGZ112" s="78"/>
      <c r="UHA112" s="78"/>
      <c r="UHB112" s="78"/>
      <c r="UHC112" s="78"/>
      <c r="UHD112" s="78"/>
      <c r="UHE112" s="78"/>
      <c r="UHF112" s="78"/>
      <c r="UHG112" s="78"/>
      <c r="UHH112" s="78"/>
      <c r="UHI112" s="78"/>
      <c r="UHJ112" s="78"/>
      <c r="UHK112" s="78"/>
      <c r="UHL112" s="78"/>
      <c r="UHM112" s="78"/>
      <c r="UHN112" s="78"/>
      <c r="UHO112" s="78"/>
      <c r="UHP112" s="78"/>
      <c r="UHQ112" s="78"/>
      <c r="UHR112" s="78"/>
      <c r="UHS112" s="78"/>
      <c r="UHT112" s="78"/>
      <c r="UHU112" s="78"/>
      <c r="UHV112" s="78"/>
      <c r="UHW112" s="78"/>
      <c r="UHX112" s="78"/>
      <c r="UHY112" s="78"/>
      <c r="UHZ112" s="78"/>
      <c r="UIA112" s="78"/>
      <c r="UIB112" s="78"/>
      <c r="UIC112" s="78"/>
      <c r="UID112" s="78"/>
      <c r="UIE112" s="78"/>
      <c r="UIF112" s="78"/>
      <c r="UIG112" s="78"/>
      <c r="UIH112" s="78"/>
      <c r="UII112" s="78"/>
      <c r="UIJ112" s="78"/>
      <c r="UIK112" s="78"/>
      <c r="UIL112" s="78"/>
      <c r="UIM112" s="78"/>
      <c r="UIN112" s="78"/>
      <c r="UIO112" s="78"/>
      <c r="UIP112" s="78"/>
      <c r="UIQ112" s="78"/>
      <c r="UIR112" s="78"/>
      <c r="UIS112" s="78"/>
      <c r="UIT112" s="78"/>
      <c r="UIU112" s="78"/>
      <c r="UIV112" s="78"/>
      <c r="UIW112" s="78"/>
      <c r="UIX112" s="78"/>
      <c r="UIY112" s="78"/>
      <c r="UIZ112" s="78"/>
      <c r="UJA112" s="78"/>
      <c r="UJB112" s="78"/>
      <c r="UJC112" s="78"/>
      <c r="UJD112" s="78"/>
      <c r="UJE112" s="78"/>
      <c r="UJF112" s="78"/>
      <c r="UJG112" s="78"/>
      <c r="UJH112" s="78"/>
      <c r="UJI112" s="78"/>
      <c r="UJJ112" s="78"/>
      <c r="UJK112" s="78"/>
      <c r="UJL112" s="78"/>
      <c r="UJM112" s="78"/>
      <c r="UJN112" s="78"/>
      <c r="UJO112" s="78"/>
      <c r="UJP112" s="78"/>
      <c r="UJQ112" s="78"/>
      <c r="UJR112" s="78"/>
      <c r="UJS112" s="78"/>
      <c r="UJT112" s="78"/>
      <c r="UJU112" s="78"/>
      <c r="UJV112" s="78"/>
      <c r="UJW112" s="78"/>
      <c r="UJX112" s="78"/>
      <c r="UJY112" s="78"/>
      <c r="UJZ112" s="78"/>
      <c r="UKA112" s="78"/>
      <c r="UKB112" s="78"/>
      <c r="UKC112" s="78"/>
      <c r="UKD112" s="78"/>
      <c r="UKE112" s="78"/>
      <c r="UKF112" s="78"/>
      <c r="UKG112" s="78"/>
      <c r="UKH112" s="78"/>
      <c r="UKI112" s="78"/>
      <c r="UKJ112" s="78"/>
      <c r="UKK112" s="78"/>
      <c r="UKL112" s="78"/>
      <c r="UKM112" s="78"/>
      <c r="UKN112" s="78"/>
      <c r="UKO112" s="78"/>
      <c r="UKP112" s="78"/>
      <c r="UKQ112" s="78"/>
      <c r="UKR112" s="78"/>
      <c r="UKS112" s="78"/>
      <c r="UKT112" s="78"/>
      <c r="UKU112" s="78"/>
      <c r="UKV112" s="78"/>
      <c r="UKW112" s="78"/>
      <c r="UKX112" s="78"/>
      <c r="UKY112" s="78"/>
      <c r="UKZ112" s="78"/>
      <c r="ULA112" s="78"/>
      <c r="ULB112" s="78"/>
      <c r="ULC112" s="78"/>
      <c r="ULD112" s="78"/>
      <c r="ULE112" s="78"/>
      <c r="ULF112" s="78"/>
      <c r="ULG112" s="78"/>
      <c r="ULH112" s="78"/>
      <c r="ULI112" s="78"/>
      <c r="ULJ112" s="78"/>
      <c r="ULK112" s="78"/>
      <c r="ULL112" s="78"/>
      <c r="ULM112" s="78"/>
      <c r="ULN112" s="78"/>
      <c r="ULO112" s="78"/>
      <c r="ULP112" s="78"/>
      <c r="ULQ112" s="78"/>
      <c r="ULR112" s="78"/>
      <c r="ULS112" s="78"/>
      <c r="ULT112" s="78"/>
      <c r="ULU112" s="78"/>
      <c r="ULV112" s="78"/>
      <c r="ULW112" s="78"/>
      <c r="ULX112" s="78"/>
      <c r="ULY112" s="78"/>
      <c r="ULZ112" s="78"/>
      <c r="UMA112" s="78"/>
      <c r="UMB112" s="78"/>
      <c r="UMC112" s="78"/>
      <c r="UMD112" s="78"/>
      <c r="UME112" s="78"/>
      <c r="UMF112" s="78"/>
      <c r="UMG112" s="78"/>
      <c r="UMH112" s="78"/>
      <c r="UMI112" s="78"/>
      <c r="UMJ112" s="78"/>
      <c r="UMK112" s="78"/>
      <c r="UML112" s="78"/>
      <c r="UMM112" s="78"/>
      <c r="UMN112" s="78"/>
      <c r="UMO112" s="78"/>
      <c r="UMP112" s="78"/>
      <c r="UMQ112" s="78"/>
      <c r="UMR112" s="78"/>
      <c r="UMS112" s="78"/>
      <c r="UMT112" s="78"/>
      <c r="UMU112" s="78"/>
      <c r="UMV112" s="78"/>
      <c r="UMW112" s="78"/>
      <c r="UMX112" s="78"/>
      <c r="UMY112" s="78"/>
      <c r="UMZ112" s="78"/>
      <c r="UNA112" s="78"/>
      <c r="UNB112" s="78"/>
      <c r="UNC112" s="78"/>
      <c r="UND112" s="78"/>
      <c r="UNE112" s="78"/>
      <c r="UNF112" s="78"/>
      <c r="UNG112" s="78"/>
      <c r="UNH112" s="78"/>
      <c r="UNI112" s="78"/>
      <c r="UNJ112" s="78"/>
      <c r="UNK112" s="78"/>
      <c r="UNL112" s="78"/>
      <c r="UNM112" s="78"/>
      <c r="UNN112" s="78"/>
      <c r="UNO112" s="78"/>
      <c r="UNP112" s="78"/>
      <c r="UNQ112" s="78"/>
      <c r="UNR112" s="78"/>
      <c r="UNS112" s="78"/>
      <c r="UNT112" s="78"/>
      <c r="UNU112" s="78"/>
      <c r="UNV112" s="78"/>
      <c r="UNW112" s="78"/>
      <c r="UNX112" s="78"/>
      <c r="UNY112" s="78"/>
      <c r="UNZ112" s="78"/>
      <c r="UOA112" s="78"/>
      <c r="UOB112" s="78"/>
      <c r="UOC112" s="78"/>
      <c r="UOD112" s="78"/>
      <c r="UOE112" s="78"/>
      <c r="UOF112" s="78"/>
      <c r="UOG112" s="78"/>
      <c r="UOH112" s="78"/>
      <c r="UOI112" s="78"/>
      <c r="UOJ112" s="78"/>
      <c r="UOK112" s="78"/>
      <c r="UOL112" s="78"/>
      <c r="UOM112" s="78"/>
      <c r="UON112" s="78"/>
      <c r="UOO112" s="78"/>
      <c r="UOP112" s="78"/>
      <c r="UOQ112" s="78"/>
      <c r="UOR112" s="78"/>
      <c r="UOS112" s="78"/>
      <c r="UOT112" s="78"/>
      <c r="UOU112" s="78"/>
      <c r="UOV112" s="78"/>
      <c r="UOW112" s="78"/>
      <c r="UOX112" s="78"/>
      <c r="UOY112" s="78"/>
      <c r="UOZ112" s="78"/>
      <c r="UPA112" s="78"/>
      <c r="UPB112" s="78"/>
      <c r="UPC112" s="78"/>
      <c r="UPD112" s="78"/>
      <c r="UPE112" s="78"/>
      <c r="UPF112" s="78"/>
      <c r="UPG112" s="78"/>
      <c r="UPH112" s="78"/>
      <c r="UPI112" s="78"/>
      <c r="UPJ112" s="78"/>
      <c r="UPK112" s="78"/>
      <c r="UPL112" s="78"/>
      <c r="UPM112" s="78"/>
      <c r="UPN112" s="78"/>
      <c r="UPO112" s="78"/>
      <c r="UPP112" s="78"/>
      <c r="UPQ112" s="78"/>
      <c r="UPR112" s="78"/>
      <c r="UPS112" s="78"/>
      <c r="UPT112" s="78"/>
      <c r="UPU112" s="78"/>
      <c r="UPV112" s="78"/>
      <c r="UPW112" s="78"/>
      <c r="UPX112" s="78"/>
      <c r="UPY112" s="78"/>
      <c r="UPZ112" s="78"/>
      <c r="UQA112" s="78"/>
      <c r="UQB112" s="78"/>
      <c r="UQC112" s="78"/>
      <c r="UQD112" s="78"/>
      <c r="UQE112" s="78"/>
      <c r="UQF112" s="78"/>
      <c r="UQG112" s="78"/>
      <c r="UQH112" s="78"/>
      <c r="UQI112" s="78"/>
      <c r="UQJ112" s="78"/>
      <c r="UQK112" s="78"/>
      <c r="UQL112" s="78"/>
      <c r="UQM112" s="78"/>
      <c r="UQN112" s="78"/>
      <c r="UQO112" s="78"/>
      <c r="UQP112" s="78"/>
      <c r="UQQ112" s="78"/>
      <c r="UQR112" s="78"/>
      <c r="UQS112" s="78"/>
      <c r="UQT112" s="78"/>
      <c r="UQU112" s="78"/>
      <c r="UQV112" s="78"/>
      <c r="UQW112" s="78"/>
      <c r="UQX112" s="78"/>
      <c r="UQY112" s="78"/>
      <c r="UQZ112" s="78"/>
      <c r="URA112" s="78"/>
      <c r="URB112" s="78"/>
      <c r="URC112" s="78"/>
      <c r="URD112" s="78"/>
      <c r="URE112" s="78"/>
      <c r="URF112" s="78"/>
      <c r="URG112" s="78"/>
      <c r="URH112" s="78"/>
      <c r="URI112" s="78"/>
      <c r="URJ112" s="78"/>
      <c r="URK112" s="78"/>
      <c r="URL112" s="78"/>
      <c r="URM112" s="78"/>
      <c r="URN112" s="78"/>
      <c r="URO112" s="78"/>
      <c r="URP112" s="78"/>
      <c r="URQ112" s="78"/>
      <c r="URR112" s="78"/>
      <c r="URS112" s="78"/>
      <c r="URT112" s="78"/>
      <c r="URU112" s="78"/>
      <c r="URV112" s="78"/>
      <c r="URW112" s="78"/>
      <c r="URX112" s="78"/>
      <c r="URY112" s="78"/>
      <c r="URZ112" s="78"/>
      <c r="USA112" s="78"/>
      <c r="USB112" s="78"/>
      <c r="USC112" s="78"/>
      <c r="USD112" s="78"/>
      <c r="USE112" s="78"/>
      <c r="USF112" s="78"/>
      <c r="USG112" s="78"/>
      <c r="USH112" s="78"/>
      <c r="USI112" s="78"/>
      <c r="USJ112" s="78"/>
      <c r="USK112" s="78"/>
      <c r="USL112" s="78"/>
      <c r="USM112" s="78"/>
      <c r="USN112" s="78"/>
      <c r="USO112" s="78"/>
      <c r="USP112" s="78"/>
      <c r="USQ112" s="78"/>
      <c r="USR112" s="78"/>
      <c r="USS112" s="78"/>
      <c r="UST112" s="78"/>
      <c r="USU112" s="78"/>
      <c r="USV112" s="78"/>
      <c r="USW112" s="78"/>
      <c r="USX112" s="78"/>
      <c r="USY112" s="78"/>
      <c r="USZ112" s="78"/>
      <c r="UTA112" s="78"/>
      <c r="UTB112" s="78"/>
      <c r="UTC112" s="78"/>
      <c r="UTD112" s="78"/>
      <c r="UTE112" s="78"/>
      <c r="UTF112" s="78"/>
      <c r="UTG112" s="78"/>
      <c r="UTH112" s="78"/>
      <c r="UTI112" s="78"/>
      <c r="UTJ112" s="78"/>
      <c r="UTK112" s="78"/>
      <c r="UTL112" s="78"/>
      <c r="UTM112" s="78"/>
      <c r="UTN112" s="78"/>
      <c r="UTO112" s="78"/>
      <c r="UTP112" s="78"/>
      <c r="UTQ112" s="78"/>
      <c r="UTR112" s="78"/>
      <c r="UTS112" s="78"/>
      <c r="UTT112" s="78"/>
      <c r="UTU112" s="78"/>
      <c r="UTV112" s="78"/>
      <c r="UTW112" s="78"/>
      <c r="UTX112" s="78"/>
      <c r="UTY112" s="78"/>
      <c r="UTZ112" s="78"/>
      <c r="UUA112" s="78"/>
      <c r="UUB112" s="78"/>
      <c r="UUC112" s="78"/>
      <c r="UUD112" s="78"/>
      <c r="UUE112" s="78"/>
      <c r="UUF112" s="78"/>
      <c r="UUG112" s="78"/>
      <c r="UUH112" s="78"/>
      <c r="UUI112" s="78"/>
      <c r="UUJ112" s="78"/>
      <c r="UUK112" s="78"/>
      <c r="UUL112" s="78"/>
      <c r="UUM112" s="78"/>
      <c r="UUN112" s="78"/>
      <c r="UUO112" s="78"/>
      <c r="UUP112" s="78"/>
      <c r="UUQ112" s="78"/>
      <c r="UUR112" s="78"/>
      <c r="UUS112" s="78"/>
      <c r="UUT112" s="78"/>
      <c r="UUU112" s="78"/>
      <c r="UUV112" s="78"/>
      <c r="UUW112" s="78"/>
      <c r="UUX112" s="78"/>
      <c r="UUY112" s="78"/>
      <c r="UUZ112" s="78"/>
      <c r="UVA112" s="78"/>
      <c r="UVB112" s="78"/>
      <c r="UVC112" s="78"/>
      <c r="UVD112" s="78"/>
      <c r="UVE112" s="78"/>
      <c r="UVF112" s="78"/>
      <c r="UVG112" s="78"/>
      <c r="UVH112" s="78"/>
      <c r="UVI112" s="78"/>
      <c r="UVJ112" s="78"/>
      <c r="UVK112" s="78"/>
      <c r="UVL112" s="78"/>
      <c r="UVM112" s="78"/>
      <c r="UVN112" s="78"/>
      <c r="UVO112" s="78"/>
      <c r="UVP112" s="78"/>
      <c r="UVQ112" s="78"/>
      <c r="UVR112" s="78"/>
      <c r="UVS112" s="78"/>
      <c r="UVT112" s="78"/>
      <c r="UVU112" s="78"/>
      <c r="UVV112" s="78"/>
      <c r="UVW112" s="78"/>
      <c r="UVX112" s="78"/>
      <c r="UVY112" s="78"/>
      <c r="UVZ112" s="78"/>
      <c r="UWA112" s="78"/>
      <c r="UWB112" s="78"/>
      <c r="UWC112" s="78"/>
      <c r="UWD112" s="78"/>
      <c r="UWE112" s="78"/>
      <c r="UWF112" s="78"/>
      <c r="UWG112" s="78"/>
      <c r="UWH112" s="78"/>
      <c r="UWI112" s="78"/>
      <c r="UWJ112" s="78"/>
      <c r="UWK112" s="78"/>
      <c r="UWL112" s="78"/>
      <c r="UWM112" s="78"/>
      <c r="UWN112" s="78"/>
      <c r="UWO112" s="78"/>
      <c r="UWP112" s="78"/>
      <c r="UWQ112" s="78"/>
      <c r="UWR112" s="78"/>
      <c r="UWS112" s="78"/>
      <c r="UWT112" s="78"/>
      <c r="UWU112" s="78"/>
      <c r="UWV112" s="78"/>
      <c r="UWW112" s="78"/>
      <c r="UWX112" s="78"/>
      <c r="UWY112" s="78"/>
      <c r="UWZ112" s="78"/>
      <c r="UXA112" s="78"/>
      <c r="UXB112" s="78"/>
      <c r="UXC112" s="78"/>
      <c r="UXD112" s="78"/>
      <c r="UXE112" s="78"/>
      <c r="UXF112" s="78"/>
      <c r="UXG112" s="78"/>
      <c r="UXH112" s="78"/>
      <c r="UXI112" s="78"/>
      <c r="UXJ112" s="78"/>
      <c r="UXK112" s="78"/>
      <c r="UXL112" s="78"/>
      <c r="UXM112" s="78"/>
      <c r="UXN112" s="78"/>
      <c r="UXO112" s="78"/>
      <c r="UXP112" s="78"/>
      <c r="UXQ112" s="78"/>
      <c r="UXR112" s="78"/>
      <c r="UXS112" s="78"/>
      <c r="UXT112" s="78"/>
      <c r="UXU112" s="78"/>
      <c r="UXV112" s="78"/>
      <c r="UXW112" s="78"/>
      <c r="UXX112" s="78"/>
      <c r="UXY112" s="78"/>
      <c r="UXZ112" s="78"/>
      <c r="UYA112" s="78"/>
      <c r="UYB112" s="78"/>
      <c r="UYC112" s="78"/>
      <c r="UYD112" s="78"/>
      <c r="UYE112" s="78"/>
      <c r="UYF112" s="78"/>
      <c r="UYG112" s="78"/>
      <c r="UYH112" s="78"/>
      <c r="UYI112" s="78"/>
      <c r="UYJ112" s="78"/>
      <c r="UYK112" s="78"/>
      <c r="UYL112" s="78"/>
      <c r="UYM112" s="78"/>
      <c r="UYN112" s="78"/>
      <c r="UYO112" s="78"/>
      <c r="UYP112" s="78"/>
      <c r="UYQ112" s="78"/>
      <c r="UYR112" s="78"/>
      <c r="UYS112" s="78"/>
      <c r="UYT112" s="78"/>
      <c r="UYU112" s="78"/>
      <c r="UYV112" s="78"/>
      <c r="UYW112" s="78"/>
      <c r="UYX112" s="78"/>
      <c r="UYY112" s="78"/>
      <c r="UYZ112" s="78"/>
      <c r="UZA112" s="78"/>
      <c r="UZB112" s="78"/>
      <c r="UZC112" s="78"/>
      <c r="UZD112" s="78"/>
      <c r="UZE112" s="78"/>
      <c r="UZF112" s="78"/>
      <c r="UZG112" s="78"/>
      <c r="UZH112" s="78"/>
      <c r="UZI112" s="78"/>
      <c r="UZJ112" s="78"/>
      <c r="UZK112" s="78"/>
      <c r="UZL112" s="78"/>
      <c r="UZM112" s="78"/>
      <c r="UZN112" s="78"/>
      <c r="UZO112" s="78"/>
      <c r="UZP112" s="78"/>
      <c r="UZQ112" s="78"/>
      <c r="UZR112" s="78"/>
      <c r="UZS112" s="78"/>
      <c r="UZT112" s="78"/>
      <c r="UZU112" s="78"/>
      <c r="UZV112" s="78"/>
      <c r="UZW112" s="78"/>
      <c r="UZX112" s="78"/>
      <c r="UZY112" s="78"/>
      <c r="UZZ112" s="78"/>
      <c r="VAA112" s="78"/>
      <c r="VAB112" s="78"/>
      <c r="VAC112" s="78"/>
      <c r="VAD112" s="78"/>
      <c r="VAE112" s="78"/>
      <c r="VAF112" s="78"/>
      <c r="VAG112" s="78"/>
      <c r="VAH112" s="78"/>
      <c r="VAI112" s="78"/>
      <c r="VAJ112" s="78"/>
      <c r="VAK112" s="78"/>
      <c r="VAL112" s="78"/>
      <c r="VAM112" s="78"/>
      <c r="VAN112" s="78"/>
      <c r="VAO112" s="78"/>
      <c r="VAP112" s="78"/>
      <c r="VAQ112" s="78"/>
      <c r="VAR112" s="78"/>
      <c r="VAS112" s="78"/>
      <c r="VAT112" s="78"/>
      <c r="VAU112" s="78"/>
      <c r="VAV112" s="78"/>
      <c r="VAW112" s="78"/>
      <c r="VAX112" s="78"/>
      <c r="VAY112" s="78"/>
      <c r="VAZ112" s="78"/>
      <c r="VBA112" s="78"/>
      <c r="VBB112" s="78"/>
      <c r="VBC112" s="78"/>
      <c r="VBD112" s="78"/>
      <c r="VBE112" s="78"/>
      <c r="VBF112" s="78"/>
      <c r="VBG112" s="78"/>
      <c r="VBH112" s="78"/>
      <c r="VBI112" s="78"/>
      <c r="VBJ112" s="78"/>
      <c r="VBK112" s="78"/>
      <c r="VBL112" s="78"/>
      <c r="VBM112" s="78"/>
      <c r="VBN112" s="78"/>
      <c r="VBO112" s="78"/>
      <c r="VBP112" s="78"/>
      <c r="VBQ112" s="78"/>
      <c r="VBR112" s="78"/>
      <c r="VBS112" s="78"/>
      <c r="VBT112" s="78"/>
      <c r="VBU112" s="78"/>
      <c r="VBV112" s="78"/>
      <c r="VBW112" s="78"/>
      <c r="VBX112" s="78"/>
      <c r="VBY112" s="78"/>
      <c r="VBZ112" s="78"/>
      <c r="VCA112" s="78"/>
      <c r="VCB112" s="78"/>
      <c r="VCC112" s="78"/>
      <c r="VCD112" s="78"/>
      <c r="VCE112" s="78"/>
      <c r="VCF112" s="78"/>
      <c r="VCG112" s="78"/>
      <c r="VCH112" s="78"/>
      <c r="VCI112" s="78"/>
      <c r="VCJ112" s="78"/>
      <c r="VCK112" s="78"/>
      <c r="VCL112" s="78"/>
      <c r="VCM112" s="78"/>
      <c r="VCN112" s="78"/>
      <c r="VCO112" s="78"/>
      <c r="VCP112" s="78"/>
      <c r="VCQ112" s="78"/>
      <c r="VCR112" s="78"/>
      <c r="VCS112" s="78"/>
      <c r="VCT112" s="78"/>
      <c r="VCU112" s="78"/>
      <c r="VCV112" s="78"/>
      <c r="VCW112" s="78"/>
      <c r="VCX112" s="78"/>
      <c r="VCY112" s="78"/>
      <c r="VCZ112" s="78"/>
      <c r="VDA112" s="78"/>
      <c r="VDB112" s="78"/>
      <c r="VDC112" s="78"/>
      <c r="VDD112" s="78"/>
      <c r="VDE112" s="78"/>
      <c r="VDF112" s="78"/>
      <c r="VDG112" s="78"/>
      <c r="VDH112" s="78"/>
      <c r="VDI112" s="78"/>
      <c r="VDJ112" s="78"/>
      <c r="VDK112" s="78"/>
      <c r="VDL112" s="78"/>
      <c r="VDM112" s="78"/>
      <c r="VDN112" s="78"/>
      <c r="VDO112" s="78"/>
      <c r="VDP112" s="78"/>
      <c r="VDQ112" s="78"/>
      <c r="VDR112" s="78"/>
      <c r="VDS112" s="78"/>
      <c r="VDT112" s="78"/>
      <c r="VDU112" s="78"/>
      <c r="VDV112" s="78"/>
      <c r="VDW112" s="78"/>
      <c r="VDX112" s="78"/>
      <c r="VDY112" s="78"/>
      <c r="VDZ112" s="78"/>
      <c r="VEA112" s="78"/>
      <c r="VEB112" s="78"/>
      <c r="VEC112" s="78"/>
      <c r="VED112" s="78"/>
      <c r="VEE112" s="78"/>
      <c r="VEF112" s="78"/>
      <c r="VEG112" s="78"/>
      <c r="VEH112" s="78"/>
      <c r="VEI112" s="78"/>
      <c r="VEJ112" s="78"/>
      <c r="VEK112" s="78"/>
      <c r="VEL112" s="78"/>
      <c r="VEM112" s="78"/>
      <c r="VEN112" s="78"/>
      <c r="VEO112" s="78"/>
      <c r="VEP112" s="78"/>
      <c r="VEQ112" s="78"/>
      <c r="VER112" s="78"/>
      <c r="VES112" s="78"/>
      <c r="VET112" s="78"/>
      <c r="VEU112" s="78"/>
      <c r="VEV112" s="78"/>
      <c r="VEW112" s="78"/>
      <c r="VEX112" s="78"/>
      <c r="VEY112" s="78"/>
      <c r="VEZ112" s="78"/>
      <c r="VFA112" s="78"/>
      <c r="VFB112" s="78"/>
      <c r="VFC112" s="78"/>
      <c r="VFD112" s="78"/>
      <c r="VFE112" s="78"/>
      <c r="VFF112" s="78"/>
      <c r="VFG112" s="78"/>
      <c r="VFH112" s="78"/>
      <c r="VFI112" s="78"/>
      <c r="VFJ112" s="78"/>
      <c r="VFK112" s="78"/>
      <c r="VFL112" s="78"/>
      <c r="VFM112" s="78"/>
      <c r="VFN112" s="78"/>
      <c r="VFO112" s="78"/>
      <c r="VFP112" s="78"/>
      <c r="VFQ112" s="78"/>
      <c r="VFR112" s="78"/>
      <c r="VFS112" s="78"/>
      <c r="VFT112" s="78"/>
      <c r="VFU112" s="78"/>
      <c r="VFV112" s="78"/>
      <c r="VFW112" s="78"/>
      <c r="VFX112" s="78"/>
      <c r="VFY112" s="78"/>
      <c r="VFZ112" s="78"/>
      <c r="VGA112" s="78"/>
      <c r="VGB112" s="78"/>
      <c r="VGC112" s="78"/>
      <c r="VGD112" s="78"/>
      <c r="VGE112" s="78"/>
      <c r="VGF112" s="78"/>
      <c r="VGG112" s="78"/>
      <c r="VGH112" s="78"/>
      <c r="VGI112" s="78"/>
      <c r="VGJ112" s="78"/>
      <c r="VGK112" s="78"/>
      <c r="VGL112" s="78"/>
      <c r="VGM112" s="78"/>
      <c r="VGN112" s="78"/>
      <c r="VGO112" s="78"/>
      <c r="VGP112" s="78"/>
      <c r="VGQ112" s="78"/>
      <c r="VGR112" s="78"/>
      <c r="VGS112" s="78"/>
      <c r="VGT112" s="78"/>
      <c r="VGU112" s="78"/>
      <c r="VGV112" s="78"/>
      <c r="VGW112" s="78"/>
      <c r="VGX112" s="78"/>
      <c r="VGY112" s="78"/>
      <c r="VGZ112" s="78"/>
      <c r="VHA112" s="78"/>
      <c r="VHB112" s="78"/>
      <c r="VHC112" s="78"/>
      <c r="VHD112" s="78"/>
      <c r="VHE112" s="78"/>
      <c r="VHF112" s="78"/>
      <c r="VHG112" s="78"/>
      <c r="VHH112" s="78"/>
      <c r="VHI112" s="78"/>
      <c r="VHJ112" s="78"/>
      <c r="VHK112" s="78"/>
      <c r="VHL112" s="78"/>
      <c r="VHM112" s="78"/>
      <c r="VHN112" s="78"/>
      <c r="VHO112" s="78"/>
      <c r="VHP112" s="78"/>
      <c r="VHQ112" s="78"/>
      <c r="VHR112" s="78"/>
      <c r="VHS112" s="78"/>
      <c r="VHT112" s="78"/>
      <c r="VHU112" s="78"/>
      <c r="VHV112" s="78"/>
      <c r="VHW112" s="78"/>
      <c r="VHX112" s="78"/>
      <c r="VHY112" s="78"/>
      <c r="VHZ112" s="78"/>
      <c r="VIA112" s="78"/>
      <c r="VIB112" s="78"/>
      <c r="VIC112" s="78"/>
      <c r="VID112" s="78"/>
      <c r="VIE112" s="78"/>
      <c r="VIF112" s="78"/>
      <c r="VIG112" s="78"/>
      <c r="VIH112" s="78"/>
      <c r="VII112" s="78"/>
      <c r="VIJ112" s="78"/>
      <c r="VIK112" s="78"/>
      <c r="VIL112" s="78"/>
      <c r="VIM112" s="78"/>
      <c r="VIN112" s="78"/>
      <c r="VIO112" s="78"/>
      <c r="VIP112" s="78"/>
      <c r="VIQ112" s="78"/>
      <c r="VIR112" s="78"/>
      <c r="VIS112" s="78"/>
      <c r="VIT112" s="78"/>
      <c r="VIU112" s="78"/>
      <c r="VIV112" s="78"/>
      <c r="VIW112" s="78"/>
      <c r="VIX112" s="78"/>
      <c r="VIY112" s="78"/>
      <c r="VIZ112" s="78"/>
      <c r="VJA112" s="78"/>
      <c r="VJB112" s="78"/>
      <c r="VJC112" s="78"/>
      <c r="VJD112" s="78"/>
      <c r="VJE112" s="78"/>
      <c r="VJF112" s="78"/>
      <c r="VJG112" s="78"/>
      <c r="VJH112" s="78"/>
      <c r="VJI112" s="78"/>
      <c r="VJJ112" s="78"/>
      <c r="VJK112" s="78"/>
      <c r="VJL112" s="78"/>
      <c r="VJM112" s="78"/>
      <c r="VJN112" s="78"/>
      <c r="VJO112" s="78"/>
      <c r="VJP112" s="78"/>
      <c r="VJQ112" s="78"/>
      <c r="VJR112" s="78"/>
      <c r="VJS112" s="78"/>
      <c r="VJT112" s="78"/>
      <c r="VJU112" s="78"/>
      <c r="VJV112" s="78"/>
      <c r="VJW112" s="78"/>
      <c r="VJX112" s="78"/>
      <c r="VJY112" s="78"/>
      <c r="VJZ112" s="78"/>
      <c r="VKA112" s="78"/>
      <c r="VKB112" s="78"/>
      <c r="VKC112" s="78"/>
      <c r="VKD112" s="78"/>
      <c r="VKE112" s="78"/>
      <c r="VKF112" s="78"/>
      <c r="VKG112" s="78"/>
      <c r="VKH112" s="78"/>
      <c r="VKI112" s="78"/>
      <c r="VKJ112" s="78"/>
      <c r="VKK112" s="78"/>
      <c r="VKL112" s="78"/>
      <c r="VKM112" s="78"/>
      <c r="VKN112" s="78"/>
      <c r="VKO112" s="78"/>
      <c r="VKP112" s="78"/>
      <c r="VKQ112" s="78"/>
      <c r="VKR112" s="78"/>
      <c r="VKS112" s="78"/>
      <c r="VKT112" s="78"/>
      <c r="VKU112" s="78"/>
      <c r="VKV112" s="78"/>
      <c r="VKW112" s="78"/>
      <c r="VKX112" s="78"/>
      <c r="VKY112" s="78"/>
      <c r="VKZ112" s="78"/>
      <c r="VLA112" s="78"/>
      <c r="VLB112" s="78"/>
      <c r="VLC112" s="78"/>
      <c r="VLD112" s="78"/>
      <c r="VLE112" s="78"/>
      <c r="VLF112" s="78"/>
      <c r="VLG112" s="78"/>
      <c r="VLH112" s="78"/>
      <c r="VLI112" s="78"/>
      <c r="VLJ112" s="78"/>
      <c r="VLK112" s="78"/>
      <c r="VLL112" s="78"/>
      <c r="VLM112" s="78"/>
      <c r="VLN112" s="78"/>
      <c r="VLO112" s="78"/>
      <c r="VLP112" s="78"/>
      <c r="VLQ112" s="78"/>
      <c r="VLR112" s="78"/>
      <c r="VLS112" s="78"/>
      <c r="VLT112" s="78"/>
      <c r="VLU112" s="78"/>
      <c r="VLV112" s="78"/>
      <c r="VLW112" s="78"/>
      <c r="VLX112" s="78"/>
      <c r="VLY112" s="78"/>
      <c r="VLZ112" s="78"/>
      <c r="VMA112" s="78"/>
      <c r="VMB112" s="78"/>
      <c r="VMC112" s="78"/>
      <c r="VMD112" s="78"/>
      <c r="VME112" s="78"/>
      <c r="VMF112" s="78"/>
      <c r="VMG112" s="78"/>
      <c r="VMH112" s="78"/>
      <c r="VMI112" s="78"/>
      <c r="VMJ112" s="78"/>
      <c r="VMK112" s="78"/>
      <c r="VML112" s="78"/>
      <c r="VMM112" s="78"/>
      <c r="VMN112" s="78"/>
      <c r="VMO112" s="78"/>
      <c r="VMP112" s="78"/>
      <c r="VMQ112" s="78"/>
      <c r="VMR112" s="78"/>
      <c r="VMS112" s="78"/>
      <c r="VMT112" s="78"/>
      <c r="VMU112" s="78"/>
      <c r="VMV112" s="78"/>
      <c r="VMW112" s="78"/>
      <c r="VMX112" s="78"/>
      <c r="VMY112" s="78"/>
      <c r="VMZ112" s="78"/>
      <c r="VNA112" s="78"/>
      <c r="VNB112" s="78"/>
      <c r="VNC112" s="78"/>
      <c r="VND112" s="78"/>
      <c r="VNE112" s="78"/>
      <c r="VNF112" s="78"/>
      <c r="VNG112" s="78"/>
      <c r="VNH112" s="78"/>
      <c r="VNI112" s="78"/>
      <c r="VNJ112" s="78"/>
      <c r="VNK112" s="78"/>
      <c r="VNL112" s="78"/>
      <c r="VNM112" s="78"/>
      <c r="VNN112" s="78"/>
      <c r="VNO112" s="78"/>
      <c r="VNP112" s="78"/>
      <c r="VNQ112" s="78"/>
      <c r="VNR112" s="78"/>
      <c r="VNS112" s="78"/>
      <c r="VNT112" s="78"/>
      <c r="VNU112" s="78"/>
      <c r="VNV112" s="78"/>
      <c r="VNW112" s="78"/>
      <c r="VNX112" s="78"/>
      <c r="VNY112" s="78"/>
      <c r="VNZ112" s="78"/>
      <c r="VOA112" s="78"/>
      <c r="VOB112" s="78"/>
      <c r="VOC112" s="78"/>
      <c r="VOD112" s="78"/>
      <c r="VOE112" s="78"/>
      <c r="VOF112" s="78"/>
      <c r="VOG112" s="78"/>
      <c r="VOH112" s="78"/>
      <c r="VOI112" s="78"/>
      <c r="VOJ112" s="78"/>
      <c r="VOK112" s="78"/>
      <c r="VOL112" s="78"/>
      <c r="VOM112" s="78"/>
      <c r="VON112" s="78"/>
      <c r="VOO112" s="78"/>
      <c r="VOP112" s="78"/>
      <c r="VOQ112" s="78"/>
      <c r="VOR112" s="78"/>
      <c r="VOS112" s="78"/>
      <c r="VOT112" s="78"/>
      <c r="VOU112" s="78"/>
      <c r="VOV112" s="78"/>
      <c r="VOW112" s="78"/>
      <c r="VOX112" s="78"/>
      <c r="VOY112" s="78"/>
      <c r="VOZ112" s="78"/>
      <c r="VPA112" s="78"/>
      <c r="VPB112" s="78"/>
      <c r="VPC112" s="78"/>
      <c r="VPD112" s="78"/>
      <c r="VPE112" s="78"/>
      <c r="VPF112" s="78"/>
      <c r="VPG112" s="78"/>
      <c r="VPH112" s="78"/>
      <c r="VPI112" s="78"/>
      <c r="VPJ112" s="78"/>
      <c r="VPK112" s="78"/>
      <c r="VPL112" s="78"/>
      <c r="VPM112" s="78"/>
      <c r="VPN112" s="78"/>
      <c r="VPO112" s="78"/>
      <c r="VPP112" s="78"/>
      <c r="VPQ112" s="78"/>
      <c r="VPR112" s="78"/>
      <c r="VPS112" s="78"/>
      <c r="VPT112" s="78"/>
      <c r="VPU112" s="78"/>
      <c r="VPV112" s="78"/>
      <c r="VPW112" s="78"/>
      <c r="VPX112" s="78"/>
      <c r="VPY112" s="78"/>
      <c r="VPZ112" s="78"/>
      <c r="VQA112" s="78"/>
      <c r="VQB112" s="78"/>
      <c r="VQC112" s="78"/>
      <c r="VQD112" s="78"/>
      <c r="VQE112" s="78"/>
      <c r="VQF112" s="78"/>
      <c r="VQG112" s="78"/>
      <c r="VQH112" s="78"/>
      <c r="VQI112" s="78"/>
      <c r="VQJ112" s="78"/>
      <c r="VQK112" s="78"/>
      <c r="VQL112" s="78"/>
      <c r="VQM112" s="78"/>
      <c r="VQN112" s="78"/>
      <c r="VQO112" s="78"/>
      <c r="VQP112" s="78"/>
      <c r="VQQ112" s="78"/>
      <c r="VQR112" s="78"/>
      <c r="VQS112" s="78"/>
      <c r="VQT112" s="78"/>
      <c r="VQU112" s="78"/>
      <c r="VQV112" s="78"/>
      <c r="VQW112" s="78"/>
      <c r="VQX112" s="78"/>
      <c r="VQY112" s="78"/>
      <c r="VQZ112" s="78"/>
      <c r="VRA112" s="78"/>
      <c r="VRB112" s="78"/>
      <c r="VRC112" s="78"/>
      <c r="VRD112" s="78"/>
      <c r="VRE112" s="78"/>
      <c r="VRF112" s="78"/>
      <c r="VRG112" s="78"/>
      <c r="VRH112" s="78"/>
      <c r="VRI112" s="78"/>
      <c r="VRJ112" s="78"/>
      <c r="VRK112" s="78"/>
      <c r="VRL112" s="78"/>
      <c r="VRM112" s="78"/>
      <c r="VRN112" s="78"/>
      <c r="VRO112" s="78"/>
      <c r="VRP112" s="78"/>
      <c r="VRQ112" s="78"/>
      <c r="VRR112" s="78"/>
      <c r="VRS112" s="78"/>
      <c r="VRT112" s="78"/>
      <c r="VRU112" s="78"/>
      <c r="VRV112" s="78"/>
      <c r="VRW112" s="78"/>
      <c r="VRX112" s="78"/>
      <c r="VRY112" s="78"/>
      <c r="VRZ112" s="78"/>
      <c r="VSA112" s="78"/>
      <c r="VSB112" s="78"/>
      <c r="VSC112" s="78"/>
      <c r="VSD112" s="78"/>
      <c r="VSE112" s="78"/>
      <c r="VSF112" s="78"/>
      <c r="VSG112" s="78"/>
      <c r="VSH112" s="78"/>
      <c r="VSI112" s="78"/>
      <c r="VSJ112" s="78"/>
      <c r="VSK112" s="78"/>
      <c r="VSL112" s="78"/>
      <c r="VSM112" s="78"/>
      <c r="VSN112" s="78"/>
      <c r="VSO112" s="78"/>
      <c r="VSP112" s="78"/>
      <c r="VSQ112" s="78"/>
      <c r="VSR112" s="78"/>
      <c r="VSS112" s="78"/>
      <c r="VST112" s="78"/>
      <c r="VSU112" s="78"/>
      <c r="VSV112" s="78"/>
      <c r="VSW112" s="78"/>
      <c r="VSX112" s="78"/>
      <c r="VSY112" s="78"/>
      <c r="VSZ112" s="78"/>
      <c r="VTA112" s="78"/>
      <c r="VTB112" s="78"/>
      <c r="VTC112" s="78"/>
      <c r="VTD112" s="78"/>
      <c r="VTE112" s="78"/>
      <c r="VTF112" s="78"/>
      <c r="VTG112" s="78"/>
      <c r="VTH112" s="78"/>
      <c r="VTI112" s="78"/>
      <c r="VTJ112" s="78"/>
      <c r="VTK112" s="78"/>
      <c r="VTL112" s="78"/>
      <c r="VTM112" s="78"/>
      <c r="VTN112" s="78"/>
      <c r="VTO112" s="78"/>
      <c r="VTP112" s="78"/>
      <c r="VTQ112" s="78"/>
      <c r="VTR112" s="78"/>
      <c r="VTS112" s="78"/>
      <c r="VTT112" s="78"/>
      <c r="VTU112" s="78"/>
      <c r="VTV112" s="78"/>
      <c r="VTW112" s="78"/>
      <c r="VTX112" s="78"/>
      <c r="VTY112" s="78"/>
      <c r="VTZ112" s="78"/>
      <c r="VUA112" s="78"/>
      <c r="VUB112" s="78"/>
      <c r="VUC112" s="78"/>
      <c r="VUD112" s="78"/>
      <c r="VUE112" s="78"/>
      <c r="VUF112" s="78"/>
      <c r="VUG112" s="78"/>
      <c r="VUH112" s="78"/>
      <c r="VUI112" s="78"/>
      <c r="VUJ112" s="78"/>
      <c r="VUK112" s="78"/>
      <c r="VUL112" s="78"/>
      <c r="VUM112" s="78"/>
      <c r="VUN112" s="78"/>
      <c r="VUO112" s="78"/>
      <c r="VUP112" s="78"/>
      <c r="VUQ112" s="78"/>
      <c r="VUR112" s="78"/>
      <c r="VUS112" s="78"/>
      <c r="VUT112" s="78"/>
      <c r="VUU112" s="78"/>
      <c r="VUV112" s="78"/>
      <c r="VUW112" s="78"/>
      <c r="VUX112" s="78"/>
      <c r="VUY112" s="78"/>
      <c r="VUZ112" s="78"/>
      <c r="VVA112" s="78"/>
      <c r="VVB112" s="78"/>
      <c r="VVC112" s="78"/>
      <c r="VVD112" s="78"/>
      <c r="VVE112" s="78"/>
      <c r="VVF112" s="78"/>
      <c r="VVG112" s="78"/>
      <c r="VVH112" s="78"/>
      <c r="VVI112" s="78"/>
      <c r="VVJ112" s="78"/>
      <c r="VVK112" s="78"/>
      <c r="VVL112" s="78"/>
      <c r="VVM112" s="78"/>
      <c r="VVN112" s="78"/>
      <c r="VVO112" s="78"/>
      <c r="VVP112" s="78"/>
      <c r="VVQ112" s="78"/>
      <c r="VVR112" s="78"/>
      <c r="VVS112" s="78"/>
      <c r="VVT112" s="78"/>
      <c r="VVU112" s="78"/>
      <c r="VVV112" s="78"/>
      <c r="VVW112" s="78"/>
      <c r="VVX112" s="78"/>
      <c r="VVY112" s="78"/>
      <c r="VVZ112" s="78"/>
      <c r="VWA112" s="78"/>
      <c r="VWB112" s="78"/>
      <c r="VWC112" s="78"/>
      <c r="VWD112" s="78"/>
      <c r="VWE112" s="78"/>
      <c r="VWF112" s="78"/>
      <c r="VWG112" s="78"/>
      <c r="VWH112" s="78"/>
      <c r="VWI112" s="78"/>
      <c r="VWJ112" s="78"/>
      <c r="VWK112" s="78"/>
      <c r="VWL112" s="78"/>
      <c r="VWM112" s="78"/>
      <c r="VWN112" s="78"/>
      <c r="VWO112" s="78"/>
      <c r="VWP112" s="78"/>
      <c r="VWQ112" s="78"/>
      <c r="VWR112" s="78"/>
      <c r="VWS112" s="78"/>
      <c r="VWT112" s="78"/>
      <c r="VWU112" s="78"/>
      <c r="VWV112" s="78"/>
      <c r="VWW112" s="78"/>
      <c r="VWX112" s="78"/>
      <c r="VWY112" s="78"/>
      <c r="VWZ112" s="78"/>
      <c r="VXA112" s="78"/>
      <c r="VXB112" s="78"/>
      <c r="VXC112" s="78"/>
      <c r="VXD112" s="78"/>
      <c r="VXE112" s="78"/>
      <c r="VXF112" s="78"/>
      <c r="VXG112" s="78"/>
      <c r="VXH112" s="78"/>
      <c r="VXI112" s="78"/>
      <c r="VXJ112" s="78"/>
      <c r="VXK112" s="78"/>
      <c r="VXL112" s="78"/>
      <c r="VXM112" s="78"/>
      <c r="VXN112" s="78"/>
      <c r="VXO112" s="78"/>
      <c r="VXP112" s="78"/>
      <c r="VXQ112" s="78"/>
      <c r="VXR112" s="78"/>
      <c r="VXS112" s="78"/>
      <c r="VXT112" s="78"/>
      <c r="VXU112" s="78"/>
      <c r="VXV112" s="78"/>
      <c r="VXW112" s="78"/>
      <c r="VXX112" s="78"/>
      <c r="VXY112" s="78"/>
      <c r="VXZ112" s="78"/>
      <c r="VYA112" s="78"/>
      <c r="VYB112" s="78"/>
      <c r="VYC112" s="78"/>
      <c r="VYD112" s="78"/>
      <c r="VYE112" s="78"/>
      <c r="VYF112" s="78"/>
      <c r="VYG112" s="78"/>
      <c r="VYH112" s="78"/>
      <c r="VYI112" s="78"/>
      <c r="VYJ112" s="78"/>
      <c r="VYK112" s="78"/>
      <c r="VYL112" s="78"/>
      <c r="VYM112" s="78"/>
      <c r="VYN112" s="78"/>
      <c r="VYO112" s="78"/>
      <c r="VYP112" s="78"/>
      <c r="VYQ112" s="78"/>
      <c r="VYR112" s="78"/>
      <c r="VYS112" s="78"/>
      <c r="VYT112" s="78"/>
      <c r="VYU112" s="78"/>
      <c r="VYV112" s="78"/>
      <c r="VYW112" s="78"/>
      <c r="VYX112" s="78"/>
      <c r="VYY112" s="78"/>
      <c r="VYZ112" s="78"/>
      <c r="VZA112" s="78"/>
      <c r="VZB112" s="78"/>
      <c r="VZC112" s="78"/>
      <c r="VZD112" s="78"/>
      <c r="VZE112" s="78"/>
      <c r="VZF112" s="78"/>
      <c r="VZG112" s="78"/>
      <c r="VZH112" s="78"/>
      <c r="VZI112" s="78"/>
      <c r="VZJ112" s="78"/>
      <c r="VZK112" s="78"/>
      <c r="VZL112" s="78"/>
      <c r="VZM112" s="78"/>
      <c r="VZN112" s="78"/>
      <c r="VZO112" s="78"/>
      <c r="VZP112" s="78"/>
      <c r="VZQ112" s="78"/>
      <c r="VZR112" s="78"/>
      <c r="VZS112" s="78"/>
      <c r="VZT112" s="78"/>
      <c r="VZU112" s="78"/>
      <c r="VZV112" s="78"/>
      <c r="VZW112" s="78"/>
      <c r="VZX112" s="78"/>
      <c r="VZY112" s="78"/>
      <c r="VZZ112" s="78"/>
      <c r="WAA112" s="78"/>
      <c r="WAB112" s="78"/>
      <c r="WAC112" s="78"/>
      <c r="WAD112" s="78"/>
      <c r="WAE112" s="78"/>
      <c r="WAF112" s="78"/>
      <c r="WAG112" s="78"/>
      <c r="WAH112" s="78"/>
      <c r="WAI112" s="78"/>
      <c r="WAJ112" s="78"/>
      <c r="WAK112" s="78"/>
      <c r="WAL112" s="78"/>
      <c r="WAM112" s="78"/>
      <c r="WAN112" s="78"/>
      <c r="WAO112" s="78"/>
      <c r="WAP112" s="78"/>
      <c r="WAQ112" s="78"/>
      <c r="WAR112" s="78"/>
      <c r="WAS112" s="78"/>
      <c r="WAT112" s="78"/>
      <c r="WAU112" s="78"/>
      <c r="WAV112" s="78"/>
      <c r="WAW112" s="78"/>
      <c r="WAX112" s="78"/>
      <c r="WAY112" s="78"/>
      <c r="WAZ112" s="78"/>
      <c r="WBA112" s="78"/>
      <c r="WBB112" s="78"/>
      <c r="WBC112" s="78"/>
      <c r="WBD112" s="78"/>
      <c r="WBE112" s="78"/>
      <c r="WBF112" s="78"/>
      <c r="WBG112" s="78"/>
      <c r="WBH112" s="78"/>
      <c r="WBI112" s="78"/>
      <c r="WBJ112" s="78"/>
      <c r="WBK112" s="78"/>
      <c r="WBL112" s="78"/>
      <c r="WBM112" s="78"/>
      <c r="WBN112" s="78"/>
      <c r="WBO112" s="78"/>
      <c r="WBP112" s="78"/>
      <c r="WBQ112" s="78"/>
      <c r="WBR112" s="78"/>
      <c r="WBS112" s="78"/>
      <c r="WBT112" s="78"/>
      <c r="WBU112" s="78"/>
      <c r="WBV112" s="78"/>
      <c r="WBW112" s="78"/>
      <c r="WBX112" s="78"/>
      <c r="WBY112" s="78"/>
      <c r="WBZ112" s="78"/>
      <c r="WCA112" s="78"/>
      <c r="WCB112" s="78"/>
      <c r="WCC112" s="78"/>
      <c r="WCD112" s="78"/>
      <c r="WCE112" s="78"/>
      <c r="WCF112" s="78"/>
      <c r="WCG112" s="78"/>
      <c r="WCH112" s="78"/>
      <c r="WCI112" s="78"/>
      <c r="WCJ112" s="78"/>
      <c r="WCK112" s="78"/>
      <c r="WCL112" s="78"/>
      <c r="WCM112" s="78"/>
      <c r="WCN112" s="78"/>
      <c r="WCO112" s="78"/>
      <c r="WCP112" s="78"/>
      <c r="WCQ112" s="78"/>
      <c r="WCR112" s="78"/>
      <c r="WCS112" s="78"/>
      <c r="WCT112" s="78"/>
      <c r="WCU112" s="78"/>
      <c r="WCV112" s="78"/>
      <c r="WCW112" s="78"/>
      <c r="WCX112" s="78"/>
      <c r="WCY112" s="78"/>
      <c r="WCZ112" s="78"/>
      <c r="WDA112" s="78"/>
      <c r="WDB112" s="78"/>
      <c r="WDC112" s="78"/>
      <c r="WDD112" s="78"/>
      <c r="WDE112" s="78"/>
      <c r="WDF112" s="78"/>
      <c r="WDG112" s="78"/>
      <c r="WDH112" s="78"/>
      <c r="WDI112" s="78"/>
      <c r="WDJ112" s="78"/>
      <c r="WDK112" s="78"/>
      <c r="WDL112" s="78"/>
      <c r="WDM112" s="78"/>
      <c r="WDN112" s="78"/>
      <c r="WDO112" s="78"/>
      <c r="WDP112" s="78"/>
      <c r="WDQ112" s="78"/>
      <c r="WDR112" s="78"/>
      <c r="WDS112" s="78"/>
      <c r="WDT112" s="78"/>
      <c r="WDU112" s="78"/>
      <c r="WDV112" s="78"/>
      <c r="WDW112" s="78"/>
      <c r="WDX112" s="78"/>
      <c r="WDY112" s="78"/>
      <c r="WDZ112" s="78"/>
      <c r="WEA112" s="78"/>
      <c r="WEB112" s="78"/>
      <c r="WEC112" s="78"/>
      <c r="WED112" s="78"/>
      <c r="WEE112" s="78"/>
      <c r="WEF112" s="78"/>
      <c r="WEG112" s="78"/>
      <c r="WEH112" s="78"/>
      <c r="WEI112" s="78"/>
      <c r="WEJ112" s="78"/>
      <c r="WEK112" s="78"/>
      <c r="WEL112" s="78"/>
      <c r="WEM112" s="78"/>
      <c r="WEN112" s="78"/>
      <c r="WEO112" s="78"/>
      <c r="WEP112" s="78"/>
      <c r="WEQ112" s="78"/>
      <c r="WER112" s="78"/>
      <c r="WES112" s="78"/>
      <c r="WET112" s="78"/>
      <c r="WEU112" s="78"/>
      <c r="WEV112" s="78"/>
      <c r="WEW112" s="78"/>
      <c r="WEX112" s="78"/>
      <c r="WEY112" s="78"/>
      <c r="WEZ112" s="78"/>
      <c r="WFA112" s="78"/>
      <c r="WFB112" s="78"/>
      <c r="WFC112" s="78"/>
      <c r="WFD112" s="78"/>
      <c r="WFE112" s="78"/>
      <c r="WFF112" s="78"/>
      <c r="WFG112" s="78"/>
      <c r="WFH112" s="78"/>
      <c r="WFI112" s="78"/>
      <c r="WFJ112" s="78"/>
      <c r="WFK112" s="78"/>
      <c r="WFL112" s="78"/>
      <c r="WFM112" s="78"/>
      <c r="WFN112" s="78"/>
      <c r="WFO112" s="78"/>
      <c r="WFP112" s="78"/>
      <c r="WFQ112" s="78"/>
      <c r="WFR112" s="78"/>
      <c r="WFS112" s="78"/>
      <c r="WFT112" s="78"/>
      <c r="WFU112" s="78"/>
      <c r="WFV112" s="78"/>
      <c r="WFW112" s="78"/>
      <c r="WFX112" s="78"/>
      <c r="WFY112" s="78"/>
      <c r="WFZ112" s="78"/>
      <c r="WGA112" s="78"/>
      <c r="WGB112" s="78"/>
      <c r="WGC112" s="78"/>
      <c r="WGD112" s="78"/>
      <c r="WGE112" s="78"/>
      <c r="WGF112" s="78"/>
      <c r="WGG112" s="78"/>
      <c r="WGH112" s="78"/>
      <c r="WGI112" s="78"/>
      <c r="WGJ112" s="78"/>
      <c r="WGK112" s="78"/>
      <c r="WGL112" s="78"/>
      <c r="WGM112" s="78"/>
      <c r="WGN112" s="78"/>
      <c r="WGO112" s="78"/>
      <c r="WGP112" s="78"/>
      <c r="WGQ112" s="78"/>
      <c r="WGR112" s="78"/>
      <c r="WGS112" s="78"/>
      <c r="WGT112" s="78"/>
      <c r="WGU112" s="78"/>
      <c r="WGV112" s="78"/>
      <c r="WGW112" s="78"/>
      <c r="WGX112" s="78"/>
      <c r="WGY112" s="78"/>
      <c r="WGZ112" s="78"/>
      <c r="WHA112" s="78"/>
      <c r="WHB112" s="78"/>
      <c r="WHC112" s="78"/>
      <c r="WHD112" s="78"/>
      <c r="WHE112" s="78"/>
      <c r="WHF112" s="78"/>
      <c r="WHG112" s="78"/>
      <c r="WHH112" s="78"/>
      <c r="WHI112" s="78"/>
      <c r="WHJ112" s="78"/>
      <c r="WHK112" s="78"/>
      <c r="WHL112" s="78"/>
      <c r="WHM112" s="78"/>
      <c r="WHN112" s="78"/>
      <c r="WHO112" s="78"/>
      <c r="WHP112" s="78"/>
      <c r="WHQ112" s="78"/>
      <c r="WHR112" s="78"/>
      <c r="WHS112" s="78"/>
      <c r="WHT112" s="78"/>
      <c r="WHU112" s="78"/>
      <c r="WHV112" s="78"/>
      <c r="WHW112" s="78"/>
      <c r="WHX112" s="78"/>
      <c r="WHY112" s="78"/>
      <c r="WHZ112" s="78"/>
      <c r="WIA112" s="78"/>
      <c r="WIB112" s="78"/>
      <c r="WIC112" s="78"/>
      <c r="WID112" s="78"/>
      <c r="WIE112" s="78"/>
      <c r="WIF112" s="78"/>
      <c r="WIG112" s="78"/>
      <c r="WIH112" s="78"/>
      <c r="WII112" s="78"/>
      <c r="WIJ112" s="78"/>
      <c r="WIK112" s="78"/>
      <c r="WIL112" s="78"/>
      <c r="WIM112" s="78"/>
      <c r="WIN112" s="78"/>
      <c r="WIO112" s="78"/>
      <c r="WIP112" s="78"/>
      <c r="WIQ112" s="78"/>
      <c r="WIR112" s="78"/>
      <c r="WIS112" s="78"/>
      <c r="WIT112" s="78"/>
      <c r="WIU112" s="78"/>
      <c r="WIV112" s="78"/>
      <c r="WIW112" s="78"/>
      <c r="WIX112" s="78"/>
      <c r="WIY112" s="78"/>
      <c r="WIZ112" s="78"/>
      <c r="WJA112" s="78"/>
      <c r="WJB112" s="78"/>
      <c r="WJC112" s="78"/>
      <c r="WJD112" s="78"/>
      <c r="WJE112" s="78"/>
      <c r="WJF112" s="78"/>
      <c r="WJG112" s="78"/>
      <c r="WJH112" s="78"/>
      <c r="WJI112" s="78"/>
      <c r="WJJ112" s="78"/>
      <c r="WJK112" s="78"/>
      <c r="WJL112" s="78"/>
      <c r="WJM112" s="78"/>
      <c r="WJN112" s="78"/>
      <c r="WJO112" s="78"/>
      <c r="WJP112" s="78"/>
      <c r="WJQ112" s="78"/>
      <c r="WJR112" s="78"/>
      <c r="WJS112" s="78"/>
      <c r="WJT112" s="78"/>
      <c r="WJU112" s="78"/>
      <c r="WJV112" s="78"/>
      <c r="WJW112" s="78"/>
      <c r="WJX112" s="78"/>
      <c r="WJY112" s="78"/>
      <c r="WJZ112" s="78"/>
      <c r="WKA112" s="78"/>
      <c r="WKB112" s="78"/>
      <c r="WKC112" s="78"/>
      <c r="WKD112" s="78"/>
      <c r="WKE112" s="78"/>
      <c r="WKF112" s="78"/>
      <c r="WKG112" s="78"/>
      <c r="WKH112" s="78"/>
      <c r="WKI112" s="78"/>
      <c r="WKJ112" s="78"/>
      <c r="WKK112" s="78"/>
      <c r="WKL112" s="78"/>
      <c r="WKM112" s="78"/>
      <c r="WKN112" s="78"/>
      <c r="WKO112" s="78"/>
      <c r="WKP112" s="78"/>
      <c r="WKQ112" s="78"/>
      <c r="WKR112" s="78"/>
      <c r="WKS112" s="78"/>
      <c r="WKT112" s="78"/>
      <c r="WKU112" s="78"/>
      <c r="WKV112" s="78"/>
      <c r="WKW112" s="78"/>
      <c r="WKX112" s="78"/>
      <c r="WKY112" s="78"/>
      <c r="WKZ112" s="78"/>
      <c r="WLA112" s="78"/>
      <c r="WLB112" s="78"/>
      <c r="WLC112" s="78"/>
      <c r="WLD112" s="78"/>
      <c r="WLE112" s="78"/>
      <c r="WLF112" s="78"/>
      <c r="WLG112" s="78"/>
      <c r="WLH112" s="78"/>
      <c r="WLI112" s="78"/>
      <c r="WLJ112" s="78"/>
      <c r="WLK112" s="78"/>
      <c r="WLL112" s="78"/>
      <c r="WLM112" s="78"/>
      <c r="WLN112" s="78"/>
      <c r="WLO112" s="78"/>
      <c r="WLP112" s="78"/>
      <c r="WLQ112" s="78"/>
      <c r="WLR112" s="78"/>
      <c r="WLS112" s="78"/>
      <c r="WLT112" s="78"/>
      <c r="WLU112" s="78"/>
      <c r="WLV112" s="78"/>
      <c r="WLW112" s="78"/>
      <c r="WLX112" s="78"/>
      <c r="WLY112" s="78"/>
      <c r="WLZ112" s="78"/>
      <c r="WMA112" s="78"/>
      <c r="WMB112" s="78"/>
      <c r="WMC112" s="78"/>
      <c r="WMD112" s="78"/>
      <c r="WME112" s="78"/>
      <c r="WMF112" s="78"/>
      <c r="WMG112" s="78"/>
      <c r="WMH112" s="78"/>
      <c r="WMI112" s="78"/>
      <c r="WMJ112" s="78"/>
      <c r="WMK112" s="78"/>
      <c r="WML112" s="78"/>
      <c r="WMM112" s="78"/>
      <c r="WMN112" s="78"/>
      <c r="WMO112" s="78"/>
      <c r="WMP112" s="78"/>
      <c r="WMQ112" s="78"/>
      <c r="WMR112" s="78"/>
      <c r="WMS112" s="78"/>
      <c r="WMT112" s="78"/>
      <c r="WMU112" s="78"/>
      <c r="WMV112" s="78"/>
      <c r="WMW112" s="78"/>
      <c r="WMX112" s="78"/>
      <c r="WMY112" s="78"/>
      <c r="WMZ112" s="78"/>
      <c r="WNA112" s="78"/>
      <c r="WNB112" s="78"/>
      <c r="WNC112" s="78"/>
      <c r="WND112" s="78"/>
      <c r="WNE112" s="78"/>
      <c r="WNF112" s="78"/>
      <c r="WNG112" s="78"/>
      <c r="WNH112" s="78"/>
      <c r="WNI112" s="78"/>
      <c r="WNJ112" s="78"/>
      <c r="WNK112" s="78"/>
      <c r="WNL112" s="78"/>
      <c r="WNM112" s="78"/>
      <c r="WNN112" s="78"/>
      <c r="WNO112" s="78"/>
      <c r="WNP112" s="78"/>
      <c r="WNQ112" s="78"/>
      <c r="WNR112" s="78"/>
      <c r="WNS112" s="78"/>
      <c r="WNT112" s="78"/>
      <c r="WNU112" s="78"/>
      <c r="WNV112" s="78"/>
      <c r="WNW112" s="78"/>
      <c r="WNX112" s="78"/>
      <c r="WNY112" s="78"/>
      <c r="WNZ112" s="78"/>
      <c r="WOA112" s="78"/>
      <c r="WOB112" s="78"/>
      <c r="WOC112" s="78"/>
      <c r="WOD112" s="78"/>
      <c r="WOE112" s="78"/>
      <c r="WOF112" s="78"/>
      <c r="WOG112" s="78"/>
      <c r="WOH112" s="78"/>
      <c r="WOI112" s="78"/>
      <c r="WOJ112" s="78"/>
      <c r="WOK112" s="78"/>
      <c r="WOL112" s="78"/>
      <c r="WOM112" s="78"/>
      <c r="WON112" s="78"/>
      <c r="WOO112" s="78"/>
      <c r="WOP112" s="78"/>
      <c r="WOQ112" s="78"/>
      <c r="WOR112" s="78"/>
      <c r="WOS112" s="78"/>
      <c r="WOT112" s="78"/>
      <c r="WOU112" s="78"/>
      <c r="WOV112" s="78"/>
      <c r="WOW112" s="78"/>
      <c r="WOX112" s="78"/>
      <c r="WOY112" s="78"/>
      <c r="WOZ112" s="78"/>
      <c r="WPA112" s="78"/>
      <c r="WPB112" s="78"/>
      <c r="WPC112" s="78"/>
      <c r="WPD112" s="78"/>
      <c r="WPE112" s="78"/>
      <c r="WPF112" s="78"/>
      <c r="WPG112" s="78"/>
      <c r="WPH112" s="78"/>
      <c r="WPI112" s="78"/>
      <c r="WPJ112" s="78"/>
      <c r="WPK112" s="78"/>
      <c r="WPL112" s="78"/>
      <c r="WPM112" s="78"/>
      <c r="WPN112" s="78"/>
      <c r="WPO112" s="78"/>
      <c r="WPP112" s="78"/>
      <c r="WPQ112" s="78"/>
      <c r="WPR112" s="78"/>
      <c r="WPS112" s="78"/>
      <c r="WPT112" s="78"/>
      <c r="WPU112" s="78"/>
      <c r="WPV112" s="78"/>
      <c r="WPW112" s="78"/>
      <c r="WPX112" s="78"/>
      <c r="WPY112" s="78"/>
      <c r="WPZ112" s="78"/>
      <c r="WQA112" s="78"/>
      <c r="WQB112" s="78"/>
      <c r="WQC112" s="78"/>
      <c r="WQD112" s="78"/>
      <c r="WQE112" s="78"/>
      <c r="WQF112" s="78"/>
      <c r="WQG112" s="78"/>
      <c r="WQH112" s="78"/>
      <c r="WQI112" s="78"/>
      <c r="WQJ112" s="78"/>
      <c r="WQK112" s="78"/>
      <c r="WQL112" s="78"/>
      <c r="WQM112" s="78"/>
      <c r="WQN112" s="78"/>
      <c r="WQO112" s="78"/>
      <c r="WQP112" s="78"/>
      <c r="WQQ112" s="78"/>
      <c r="WQR112" s="78"/>
      <c r="WQS112" s="78"/>
      <c r="WQT112" s="78"/>
      <c r="WQU112" s="78"/>
      <c r="WQV112" s="78"/>
      <c r="WQW112" s="78"/>
      <c r="WQX112" s="78"/>
      <c r="WQY112" s="78"/>
      <c r="WQZ112" s="78"/>
      <c r="WRA112" s="78"/>
      <c r="WRB112" s="78"/>
      <c r="WRC112" s="78"/>
      <c r="WRD112" s="78"/>
      <c r="WRE112" s="78"/>
      <c r="WRF112" s="78"/>
      <c r="WRG112" s="78"/>
      <c r="WRH112" s="78"/>
      <c r="WRI112" s="78"/>
      <c r="WRJ112" s="78"/>
      <c r="WRK112" s="78"/>
      <c r="WRL112" s="78"/>
      <c r="WRM112" s="78"/>
      <c r="WRN112" s="78"/>
      <c r="WRO112" s="78"/>
      <c r="WRP112" s="78"/>
      <c r="WRQ112" s="78"/>
      <c r="WRR112" s="78"/>
      <c r="WRS112" s="78"/>
      <c r="WRT112" s="78"/>
      <c r="WRU112" s="78"/>
      <c r="WRV112" s="78"/>
      <c r="WRW112" s="78"/>
      <c r="WRX112" s="78"/>
      <c r="WRY112" s="78"/>
      <c r="WRZ112" s="78"/>
      <c r="WSA112" s="78"/>
      <c r="WSB112" s="78"/>
      <c r="WSC112" s="78"/>
      <c r="WSD112" s="78"/>
      <c r="WSE112" s="78"/>
      <c r="WSF112" s="78"/>
      <c r="WSG112" s="78"/>
      <c r="WSH112" s="78"/>
      <c r="WSI112" s="78"/>
      <c r="WSJ112" s="78"/>
      <c r="WSK112" s="78"/>
      <c r="WSL112" s="78"/>
      <c r="WSM112" s="78"/>
      <c r="WSN112" s="78"/>
      <c r="WSO112" s="78"/>
      <c r="WSP112" s="78"/>
      <c r="WSQ112" s="78"/>
      <c r="WSR112" s="78"/>
      <c r="WSS112" s="78"/>
      <c r="WST112" s="78"/>
      <c r="WSU112" s="78"/>
      <c r="WSV112" s="78"/>
      <c r="WSW112" s="78"/>
      <c r="WSX112" s="78"/>
      <c r="WSY112" s="78"/>
      <c r="WSZ112" s="78"/>
      <c r="WTA112" s="78"/>
      <c r="WTB112" s="78"/>
      <c r="WTC112" s="78"/>
      <c r="WTD112" s="78"/>
      <c r="WTE112" s="78"/>
      <c r="WTF112" s="78"/>
      <c r="WTG112" s="78"/>
      <c r="WTH112" s="78"/>
      <c r="WTI112" s="78"/>
      <c r="WTJ112" s="78"/>
      <c r="WTK112" s="78"/>
      <c r="WTL112" s="78"/>
      <c r="WTM112" s="78"/>
      <c r="WTN112" s="78"/>
      <c r="WTO112" s="78"/>
      <c r="WTP112" s="78"/>
      <c r="WTQ112" s="78"/>
      <c r="WTR112" s="78"/>
      <c r="WTS112" s="78"/>
      <c r="WTT112" s="78"/>
      <c r="WTU112" s="78"/>
      <c r="WTV112" s="78"/>
      <c r="WTW112" s="78"/>
      <c r="WTX112" s="78"/>
      <c r="WTY112" s="78"/>
      <c r="WTZ112" s="78"/>
      <c r="WUA112" s="78"/>
      <c r="WUB112" s="78"/>
      <c r="WUC112" s="78"/>
      <c r="WUD112" s="78"/>
      <c r="WUE112" s="78"/>
      <c r="WUF112" s="78"/>
      <c r="WUG112" s="78"/>
      <c r="WUH112" s="78"/>
      <c r="WUI112" s="78"/>
      <c r="WUJ112" s="78"/>
      <c r="WUK112" s="78"/>
      <c r="WUL112" s="78"/>
      <c r="WUM112" s="78"/>
      <c r="WUN112" s="78"/>
      <c r="WUO112" s="78"/>
      <c r="WUP112" s="78"/>
      <c r="WUQ112" s="78"/>
      <c r="WUR112" s="78"/>
      <c r="WUS112" s="78"/>
      <c r="WUT112" s="78"/>
      <c r="WUU112" s="78"/>
      <c r="WUV112" s="78"/>
      <c r="WUW112" s="78"/>
      <c r="WUX112" s="78"/>
      <c r="WUY112" s="78"/>
      <c r="WUZ112" s="78"/>
      <c r="WVA112" s="78"/>
      <c r="WVB112" s="78"/>
      <c r="WVC112" s="78"/>
      <c r="WVD112" s="78"/>
      <c r="WVE112" s="78"/>
      <c r="WVF112" s="78"/>
      <c r="WVG112" s="78"/>
      <c r="WVH112" s="78"/>
      <c r="WVI112" s="78"/>
      <c r="WVJ112" s="78"/>
      <c r="WVK112" s="78"/>
      <c r="WVL112" s="78"/>
      <c r="WVM112" s="78"/>
      <c r="WVN112" s="78"/>
      <c r="WVO112" s="78"/>
      <c r="WVP112" s="78"/>
      <c r="WVQ112" s="78"/>
      <c r="WVR112" s="78"/>
      <c r="WVS112" s="78"/>
      <c r="WVT112" s="78"/>
      <c r="WVU112" s="78"/>
      <c r="WVV112" s="78"/>
      <c r="WVW112" s="78"/>
      <c r="WVX112" s="78"/>
      <c r="WVY112" s="78"/>
      <c r="WVZ112" s="78"/>
      <c r="WWA112" s="78"/>
      <c r="WWB112" s="78"/>
      <c r="WWC112" s="78"/>
      <c r="WWD112" s="78"/>
      <c r="WWE112" s="78"/>
      <c r="WWF112" s="78"/>
      <c r="WWG112" s="78"/>
      <c r="WWH112" s="78"/>
      <c r="WWI112" s="78"/>
      <c r="WWJ112" s="78"/>
      <c r="WWK112" s="78"/>
      <c r="WWL112" s="78"/>
      <c r="WWM112" s="78"/>
      <c r="WWN112" s="78"/>
      <c r="WWO112" s="78"/>
      <c r="WWP112" s="78"/>
      <c r="WWQ112" s="78"/>
      <c r="WWR112" s="78"/>
      <c r="WWS112" s="78"/>
      <c r="WWT112" s="78"/>
      <c r="WWU112" s="78"/>
      <c r="WWV112" s="78"/>
      <c r="WWW112" s="78"/>
      <c r="WWX112" s="78"/>
      <c r="WWY112" s="78"/>
      <c r="WWZ112" s="78"/>
      <c r="WXA112" s="78"/>
      <c r="WXB112" s="78"/>
      <c r="WXC112" s="78"/>
      <c r="WXD112" s="78"/>
      <c r="WXE112" s="78"/>
      <c r="WXF112" s="78"/>
      <c r="WXG112" s="78"/>
      <c r="WXH112" s="78"/>
      <c r="WXI112" s="78"/>
      <c r="WXJ112" s="78"/>
      <c r="WXK112" s="78"/>
      <c r="WXL112" s="78"/>
      <c r="WXM112" s="78"/>
      <c r="WXN112" s="78"/>
      <c r="WXO112" s="78"/>
      <c r="WXP112" s="78"/>
      <c r="WXQ112" s="78"/>
      <c r="WXR112" s="78"/>
      <c r="WXS112" s="78"/>
      <c r="WXT112" s="78"/>
      <c r="WXU112" s="78"/>
      <c r="WXV112" s="78"/>
      <c r="WXW112" s="78"/>
      <c r="WXX112" s="78"/>
      <c r="WXY112" s="78"/>
      <c r="WXZ112" s="78"/>
      <c r="WYA112" s="78"/>
      <c r="WYB112" s="78"/>
      <c r="WYC112" s="78"/>
      <c r="WYD112" s="78"/>
      <c r="WYE112" s="78"/>
      <c r="WYF112" s="78"/>
      <c r="WYG112" s="78"/>
      <c r="WYH112" s="78"/>
      <c r="WYI112" s="78"/>
      <c r="WYJ112" s="78"/>
      <c r="WYK112" s="78"/>
      <c r="WYL112" s="78"/>
      <c r="WYM112" s="78"/>
      <c r="WYN112" s="78"/>
      <c r="WYO112" s="78"/>
      <c r="WYP112" s="78"/>
      <c r="WYQ112" s="78"/>
      <c r="WYR112" s="78"/>
      <c r="WYS112" s="78"/>
      <c r="WYT112" s="78"/>
      <c r="WYU112" s="78"/>
      <c r="WYV112" s="78"/>
      <c r="WYW112" s="78"/>
      <c r="WYX112" s="78"/>
      <c r="WYY112" s="78"/>
      <c r="WYZ112" s="78"/>
      <c r="WZA112" s="78"/>
      <c r="WZB112" s="78"/>
      <c r="WZC112" s="78"/>
      <c r="WZD112" s="78"/>
      <c r="WZE112" s="78"/>
      <c r="WZF112" s="78"/>
      <c r="WZG112" s="78"/>
      <c r="WZH112" s="78"/>
      <c r="WZI112" s="78"/>
      <c r="WZJ112" s="78"/>
      <c r="WZK112" s="78"/>
      <c r="WZL112" s="78"/>
      <c r="WZM112" s="78"/>
      <c r="WZN112" s="78"/>
      <c r="WZO112" s="78"/>
      <c r="WZP112" s="78"/>
      <c r="WZQ112" s="78"/>
      <c r="WZR112" s="78"/>
      <c r="WZS112" s="78"/>
      <c r="WZT112" s="78"/>
      <c r="WZU112" s="78"/>
      <c r="WZV112" s="78"/>
      <c r="WZW112" s="78"/>
      <c r="WZX112" s="78"/>
      <c r="WZY112" s="78"/>
      <c r="WZZ112" s="78"/>
      <c r="XAA112" s="78"/>
      <c r="XAB112" s="78"/>
      <c r="XAC112" s="78"/>
      <c r="XAD112" s="78"/>
      <c r="XAE112" s="78"/>
      <c r="XAF112" s="78"/>
      <c r="XAG112" s="78"/>
      <c r="XAH112" s="78"/>
      <c r="XAI112" s="78"/>
      <c r="XAJ112" s="78"/>
      <c r="XAK112" s="78"/>
      <c r="XAL112" s="78"/>
      <c r="XAM112" s="78"/>
      <c r="XAN112" s="78"/>
      <c r="XAO112" s="78"/>
      <c r="XAP112" s="78"/>
      <c r="XAQ112" s="78"/>
      <c r="XAR112" s="78"/>
      <c r="XAS112" s="78"/>
      <c r="XAT112" s="78"/>
      <c r="XAU112" s="78"/>
      <c r="XAV112" s="78"/>
      <c r="XAW112" s="78"/>
      <c r="XAX112" s="78"/>
      <c r="XAY112" s="78"/>
      <c r="XAZ112" s="78"/>
      <c r="XBA112" s="78"/>
      <c r="XBB112" s="78"/>
      <c r="XBC112" s="78"/>
      <c r="XBD112" s="78"/>
      <c r="XBE112" s="78"/>
      <c r="XBF112" s="78"/>
      <c r="XBG112" s="78"/>
      <c r="XBH112" s="78"/>
      <c r="XBI112" s="78"/>
      <c r="XBJ112" s="78"/>
      <c r="XBK112" s="78"/>
      <c r="XBL112" s="78"/>
      <c r="XBM112" s="78"/>
      <c r="XBN112" s="78"/>
      <c r="XBO112" s="78"/>
      <c r="XBP112" s="78"/>
      <c r="XBQ112" s="78"/>
      <c r="XBR112" s="78"/>
      <c r="XBS112" s="78"/>
      <c r="XBT112" s="78"/>
      <c r="XBU112" s="78"/>
      <c r="XBV112" s="78"/>
      <c r="XBW112" s="78"/>
      <c r="XBX112" s="78"/>
      <c r="XBY112" s="78"/>
      <c r="XBZ112" s="78"/>
      <c r="XCA112" s="78"/>
      <c r="XCB112" s="78"/>
      <c r="XCC112" s="78"/>
      <c r="XCD112" s="78"/>
      <c r="XCE112" s="78"/>
      <c r="XCF112" s="78"/>
      <c r="XCG112" s="78"/>
      <c r="XCH112" s="78"/>
      <c r="XCI112" s="78"/>
      <c r="XCJ112" s="78"/>
      <c r="XCK112" s="78"/>
      <c r="XCL112" s="78"/>
      <c r="XCM112" s="78"/>
      <c r="XCN112" s="78"/>
      <c r="XCO112" s="78"/>
      <c r="XCP112" s="78"/>
      <c r="XCQ112" s="78"/>
      <c r="XCR112" s="78"/>
      <c r="XCS112" s="78"/>
      <c r="XCT112" s="78"/>
      <c r="XCU112" s="78"/>
      <c r="XCV112" s="78"/>
      <c r="XCW112" s="78"/>
      <c r="XCX112" s="78"/>
      <c r="XCY112" s="78"/>
      <c r="XCZ112" s="78"/>
      <c r="XDA112" s="78"/>
      <c r="XDB112" s="78"/>
      <c r="XDC112" s="78"/>
      <c r="XDD112" s="78"/>
      <c r="XDE112" s="78"/>
      <c r="XDF112" s="78"/>
      <c r="XDG112" s="78"/>
      <c r="XDH112" s="78"/>
      <c r="XDI112" s="78"/>
      <c r="XDJ112" s="78"/>
      <c r="XDK112" s="78"/>
      <c r="XDL112" s="78"/>
      <c r="XDM112" s="78"/>
      <c r="XDN112" s="78"/>
      <c r="XDO112" s="78"/>
      <c r="XDP112" s="78"/>
      <c r="XDQ112" s="78"/>
      <c r="XDR112" s="78"/>
      <c r="XDS112" s="78"/>
      <c r="XDT112" s="78"/>
      <c r="XDU112" s="78"/>
      <c r="XDV112" s="78"/>
      <c r="XDW112" s="78"/>
      <c r="XDX112" s="78"/>
      <c r="XDY112" s="78"/>
      <c r="XDZ112" s="78"/>
      <c r="XEA112" s="78"/>
      <c r="XEB112" s="78"/>
      <c r="XEC112" s="78"/>
      <c r="XED112" s="78"/>
      <c r="XEE112" s="78"/>
      <c r="XEF112" s="78"/>
      <c r="XEG112" s="78"/>
      <c r="XEH112" s="78"/>
      <c r="XEI112" s="78"/>
      <c r="XEJ112" s="78"/>
      <c r="XEK112" s="78"/>
      <c r="XEL112" s="78"/>
      <c r="XEM112" s="78"/>
      <c r="XEN112" s="78"/>
      <c r="XEO112" s="78"/>
      <c r="XEP112" s="78"/>
      <c r="XEQ112" s="78"/>
      <c r="XER112" s="78"/>
      <c r="XES112" s="78"/>
      <c r="XET112" s="78"/>
      <c r="XEU112" s="78"/>
      <c r="XEV112" s="78"/>
      <c r="XEW112" s="78"/>
      <c r="XEX112" s="78"/>
      <c r="XEY112" s="78"/>
      <c r="XEZ112" s="78"/>
      <c r="XFA112" s="78"/>
      <c r="XFB112" s="78"/>
    </row>
    <row r="113" spans="1:16382" s="78" customFormat="1" ht="32.25" customHeight="1">
      <c r="B113" s="232">
        <v>103</v>
      </c>
      <c r="C113" s="230"/>
      <c r="D113" s="73" t="s">
        <v>265</v>
      </c>
      <c r="E113" s="253"/>
      <c r="F113" s="73" t="s">
        <v>322</v>
      </c>
      <c r="G113" s="162">
        <v>43115</v>
      </c>
      <c r="H113" s="73" t="s">
        <v>241</v>
      </c>
      <c r="I113" s="233" t="s">
        <v>241</v>
      </c>
      <c r="J113" s="230" t="s">
        <v>0</v>
      </c>
      <c r="K113" s="163">
        <v>0</v>
      </c>
      <c r="L113" s="160">
        <f t="shared" ca="1" si="6"/>
        <v>0.19999999999999998</v>
      </c>
      <c r="M113" s="161">
        <f t="shared" ca="1" si="7"/>
        <v>0.19999999999999998</v>
      </c>
      <c r="N113" s="75">
        <f ca="1">SUMIF('Resource Deployment List'!F153:F285,D113,'Resource Deployment List'!M153:M285)</f>
        <v>0</v>
      </c>
      <c r="O113" s="221"/>
      <c r="P113" s="219" t="s">
        <v>166</v>
      </c>
      <c r="Q113" s="235"/>
      <c r="R113" s="235"/>
      <c r="S113" s="218"/>
      <c r="T113" s="218"/>
    </row>
    <row r="114" spans="1:16382" s="78" customFormat="1" ht="32.25" customHeight="1">
      <c r="B114" s="232">
        <v>104</v>
      </c>
      <c r="C114" s="230"/>
      <c r="D114" s="73" t="s">
        <v>266</v>
      </c>
      <c r="E114" s="253"/>
      <c r="F114" s="73" t="s">
        <v>322</v>
      </c>
      <c r="G114" s="254">
        <v>43115</v>
      </c>
      <c r="H114" s="253" t="s">
        <v>241</v>
      </c>
      <c r="I114" s="233" t="s">
        <v>241</v>
      </c>
      <c r="J114" s="230" t="s">
        <v>0</v>
      </c>
      <c r="K114" s="163">
        <v>0</v>
      </c>
      <c r="L114" s="160">
        <f t="shared" ca="1" si="6"/>
        <v>0.19999999999999998</v>
      </c>
      <c r="M114" s="161">
        <f t="shared" ca="1" si="7"/>
        <v>0.19999999999999998</v>
      </c>
      <c r="N114" s="75">
        <f ca="1">SUMIF('Resource Deployment List'!F154:F286,D114,'Resource Deployment List'!M154:M286)</f>
        <v>0</v>
      </c>
      <c r="O114" s="221"/>
      <c r="P114" s="219" t="s">
        <v>166</v>
      </c>
      <c r="Q114" s="235"/>
      <c r="R114" s="235"/>
      <c r="S114" s="234"/>
      <c r="T114" s="234"/>
    </row>
    <row r="115" spans="1:16382" s="78" customFormat="1" ht="32.25" customHeight="1">
      <c r="B115" s="232">
        <v>105</v>
      </c>
      <c r="C115" s="230"/>
      <c r="D115" s="73" t="s">
        <v>268</v>
      </c>
      <c r="E115" s="253"/>
      <c r="F115" s="73" t="s">
        <v>322</v>
      </c>
      <c r="G115" s="162">
        <v>43122</v>
      </c>
      <c r="H115" s="73" t="s">
        <v>241</v>
      </c>
      <c r="I115" s="233" t="s">
        <v>241</v>
      </c>
      <c r="J115" s="230" t="s">
        <v>0</v>
      </c>
      <c r="K115" s="163">
        <v>0</v>
      </c>
      <c r="L115" s="160">
        <f t="shared" ca="1" si="6"/>
        <v>0.18055555555555555</v>
      </c>
      <c r="M115" s="161">
        <f t="shared" ca="1" si="7"/>
        <v>0.18055555555555555</v>
      </c>
      <c r="N115" s="75">
        <f ca="1">SUMIF('Resource Deployment List'!F156:F288,D115,'Resource Deployment List'!M156:M288)</f>
        <v>0</v>
      </c>
      <c r="O115" s="221"/>
      <c r="P115" s="219" t="s">
        <v>166</v>
      </c>
      <c r="Q115" s="235"/>
      <c r="R115" s="235"/>
      <c r="S115" s="234"/>
      <c r="T115" s="218"/>
    </row>
    <row r="116" spans="1:16382" s="78" customFormat="1" ht="32.25" customHeight="1">
      <c r="B116" s="232">
        <v>106</v>
      </c>
      <c r="C116" s="230"/>
      <c r="D116" s="73" t="s">
        <v>269</v>
      </c>
      <c r="E116" s="253"/>
      <c r="F116" s="73" t="s">
        <v>322</v>
      </c>
      <c r="G116" s="162">
        <v>43122</v>
      </c>
      <c r="H116" s="73" t="s">
        <v>241</v>
      </c>
      <c r="I116" s="233" t="s">
        <v>241</v>
      </c>
      <c r="J116" s="230" t="s">
        <v>0</v>
      </c>
      <c r="K116" s="163">
        <v>0</v>
      </c>
      <c r="L116" s="160">
        <f t="shared" ca="1" si="6"/>
        <v>0.18055555555555555</v>
      </c>
      <c r="M116" s="161">
        <f t="shared" ca="1" si="7"/>
        <v>0.18055555555555555</v>
      </c>
      <c r="N116" s="75">
        <f ca="1">SUMIF('Resource Deployment List'!F157:F289,D116,'Resource Deployment List'!M157:M289)</f>
        <v>0</v>
      </c>
      <c r="O116" s="221"/>
      <c r="P116" s="219" t="s">
        <v>166</v>
      </c>
      <c r="Q116" s="219"/>
      <c r="R116" s="219"/>
      <c r="S116" s="218"/>
      <c r="T116" s="218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  <c r="BV116" s="76"/>
      <c r="BW116" s="76"/>
      <c r="BX116" s="76"/>
      <c r="BY116" s="76"/>
      <c r="BZ116" s="76"/>
      <c r="CA116" s="76"/>
      <c r="CB116" s="76"/>
      <c r="CC116" s="76"/>
      <c r="CD116" s="76"/>
      <c r="CE116" s="76"/>
      <c r="CF116" s="76"/>
      <c r="CG116" s="76"/>
      <c r="CH116" s="76"/>
      <c r="CI116" s="76"/>
      <c r="CJ116" s="76"/>
      <c r="CK116" s="76"/>
      <c r="CL116" s="76"/>
      <c r="CM116" s="76"/>
      <c r="CN116" s="76"/>
      <c r="CO116" s="76"/>
      <c r="CP116" s="76"/>
      <c r="CQ116" s="76"/>
      <c r="CR116" s="76"/>
      <c r="CS116" s="76"/>
      <c r="CT116" s="76"/>
      <c r="CU116" s="76"/>
      <c r="CV116" s="76"/>
      <c r="CW116" s="76"/>
      <c r="CX116" s="76"/>
      <c r="CY116" s="76"/>
      <c r="CZ116" s="76"/>
      <c r="DA116" s="76"/>
      <c r="DB116" s="76"/>
      <c r="DC116" s="76"/>
      <c r="DD116" s="76"/>
      <c r="DE116" s="76"/>
      <c r="DF116" s="76"/>
      <c r="DG116" s="76"/>
      <c r="DH116" s="76"/>
      <c r="DI116" s="76"/>
      <c r="DJ116" s="76"/>
      <c r="DK116" s="76"/>
      <c r="DL116" s="76"/>
      <c r="DM116" s="76"/>
      <c r="DN116" s="76"/>
      <c r="DO116" s="76"/>
      <c r="DP116" s="76"/>
      <c r="DQ116" s="76"/>
      <c r="DR116" s="76"/>
      <c r="DS116" s="76"/>
      <c r="DT116" s="76"/>
      <c r="DU116" s="76"/>
      <c r="DV116" s="76"/>
      <c r="DW116" s="76"/>
      <c r="DX116" s="76"/>
      <c r="DY116" s="76"/>
      <c r="DZ116" s="76"/>
      <c r="EA116" s="76"/>
      <c r="EB116" s="76"/>
      <c r="EC116" s="76"/>
      <c r="ED116" s="76"/>
      <c r="EE116" s="76"/>
      <c r="EF116" s="76"/>
      <c r="EG116" s="76"/>
      <c r="EH116" s="76"/>
      <c r="EI116" s="76"/>
      <c r="EJ116" s="76"/>
      <c r="EK116" s="76"/>
      <c r="EL116" s="76"/>
      <c r="EM116" s="76"/>
      <c r="EN116" s="76"/>
      <c r="EO116" s="76"/>
      <c r="EP116" s="76"/>
      <c r="EQ116" s="76"/>
      <c r="ER116" s="76"/>
      <c r="ES116" s="76"/>
      <c r="ET116" s="76"/>
      <c r="EU116" s="76"/>
      <c r="EV116" s="76"/>
      <c r="EW116" s="76"/>
      <c r="EX116" s="76"/>
      <c r="EY116" s="76"/>
      <c r="EZ116" s="76"/>
      <c r="FA116" s="76"/>
      <c r="FB116" s="76"/>
      <c r="FC116" s="76"/>
      <c r="FD116" s="76"/>
      <c r="FE116" s="76"/>
      <c r="FF116" s="76"/>
      <c r="FG116" s="76"/>
      <c r="FH116" s="76"/>
      <c r="FI116" s="76"/>
      <c r="FJ116" s="76"/>
      <c r="FK116" s="76"/>
      <c r="FL116" s="76"/>
      <c r="FM116" s="76"/>
      <c r="FN116" s="76"/>
      <c r="FO116" s="76"/>
      <c r="FP116" s="76"/>
      <c r="FQ116" s="76"/>
      <c r="FR116" s="76"/>
      <c r="FS116" s="76"/>
      <c r="FT116" s="76"/>
      <c r="FU116" s="76"/>
      <c r="FV116" s="76"/>
      <c r="FW116" s="76"/>
      <c r="FX116" s="76"/>
      <c r="FY116" s="76"/>
      <c r="FZ116" s="76"/>
      <c r="GA116" s="76"/>
      <c r="GB116" s="76"/>
      <c r="GC116" s="76"/>
      <c r="GD116" s="76"/>
      <c r="GE116" s="76"/>
      <c r="GF116" s="76"/>
      <c r="GG116" s="76"/>
      <c r="GH116" s="76"/>
      <c r="GI116" s="76"/>
      <c r="GJ116" s="76"/>
      <c r="GK116" s="76"/>
      <c r="GL116" s="76"/>
      <c r="GM116" s="76"/>
      <c r="GN116" s="76"/>
      <c r="GO116" s="76"/>
      <c r="GP116" s="76"/>
      <c r="GQ116" s="76"/>
      <c r="GR116" s="76"/>
      <c r="GS116" s="76"/>
      <c r="GT116" s="76"/>
      <c r="GU116" s="76"/>
      <c r="GV116" s="76"/>
      <c r="GW116" s="76"/>
      <c r="GX116" s="76"/>
      <c r="GY116" s="76"/>
      <c r="GZ116" s="76"/>
      <c r="HA116" s="76"/>
      <c r="HB116" s="76"/>
      <c r="HC116" s="76"/>
      <c r="HD116" s="76"/>
      <c r="HE116" s="76"/>
      <c r="HF116" s="76"/>
      <c r="HG116" s="76"/>
      <c r="HH116" s="76"/>
      <c r="HI116" s="76"/>
      <c r="HJ116" s="76"/>
      <c r="HK116" s="76"/>
      <c r="HL116" s="76"/>
      <c r="HM116" s="76"/>
      <c r="HN116" s="76"/>
      <c r="HO116" s="76"/>
      <c r="HP116" s="76"/>
      <c r="HQ116" s="76"/>
      <c r="HR116" s="76"/>
      <c r="HS116" s="76"/>
      <c r="HT116" s="76"/>
      <c r="HU116" s="76"/>
      <c r="HV116" s="76"/>
      <c r="HW116" s="76"/>
      <c r="HX116" s="76"/>
      <c r="HY116" s="76"/>
      <c r="HZ116" s="76"/>
      <c r="IA116" s="76"/>
      <c r="IB116" s="76"/>
      <c r="IC116" s="76"/>
      <c r="ID116" s="76"/>
      <c r="IE116" s="76"/>
      <c r="IF116" s="76"/>
      <c r="IG116" s="76"/>
      <c r="IH116" s="76"/>
      <c r="II116" s="76"/>
      <c r="IJ116" s="76"/>
      <c r="IK116" s="76"/>
      <c r="IL116" s="76"/>
      <c r="IM116" s="76"/>
      <c r="IN116" s="76"/>
      <c r="IO116" s="76"/>
      <c r="IP116" s="76"/>
      <c r="IQ116" s="76"/>
      <c r="IR116" s="76"/>
      <c r="IS116" s="76"/>
      <c r="IT116" s="76"/>
      <c r="IU116" s="76"/>
      <c r="IV116" s="76"/>
      <c r="IW116" s="76"/>
      <c r="IX116" s="76"/>
      <c r="IY116" s="76"/>
      <c r="IZ116" s="76"/>
      <c r="JA116" s="76"/>
      <c r="JB116" s="76"/>
      <c r="JC116" s="76"/>
      <c r="JD116" s="76"/>
      <c r="JE116" s="76"/>
      <c r="JF116" s="76"/>
      <c r="JG116" s="76"/>
      <c r="JH116" s="76"/>
      <c r="JI116" s="76"/>
      <c r="JJ116" s="76"/>
      <c r="JK116" s="76"/>
      <c r="JL116" s="76"/>
      <c r="JM116" s="76"/>
      <c r="JN116" s="76"/>
      <c r="JO116" s="76"/>
      <c r="JP116" s="76"/>
      <c r="JQ116" s="76"/>
      <c r="JR116" s="76"/>
      <c r="JS116" s="76"/>
      <c r="JT116" s="76"/>
      <c r="JU116" s="76"/>
      <c r="JV116" s="76"/>
      <c r="JW116" s="76"/>
      <c r="JX116" s="76"/>
      <c r="JY116" s="76"/>
      <c r="JZ116" s="76"/>
      <c r="KA116" s="76"/>
      <c r="KB116" s="76"/>
      <c r="KC116" s="76"/>
      <c r="KD116" s="76"/>
      <c r="KE116" s="76"/>
      <c r="KF116" s="76"/>
      <c r="KG116" s="76"/>
      <c r="KH116" s="76"/>
      <c r="KI116" s="76"/>
      <c r="KJ116" s="76"/>
      <c r="KK116" s="76"/>
      <c r="KL116" s="76"/>
      <c r="KM116" s="76"/>
      <c r="KN116" s="76"/>
      <c r="KO116" s="76"/>
      <c r="KP116" s="76"/>
      <c r="KQ116" s="76"/>
      <c r="KR116" s="76"/>
      <c r="KS116" s="76"/>
      <c r="KT116" s="76"/>
      <c r="KU116" s="76"/>
      <c r="KV116" s="76"/>
      <c r="KW116" s="76"/>
      <c r="KX116" s="76"/>
      <c r="KY116" s="76"/>
      <c r="KZ116" s="76"/>
      <c r="LA116" s="76"/>
      <c r="LB116" s="76"/>
      <c r="LC116" s="76"/>
      <c r="LD116" s="76"/>
      <c r="LE116" s="76"/>
      <c r="LF116" s="76"/>
      <c r="LG116" s="76"/>
      <c r="LH116" s="76"/>
      <c r="LI116" s="76"/>
      <c r="LJ116" s="76"/>
      <c r="LK116" s="76"/>
      <c r="LL116" s="76"/>
      <c r="LM116" s="76"/>
      <c r="LN116" s="76"/>
      <c r="LO116" s="76"/>
      <c r="LP116" s="76"/>
      <c r="LQ116" s="76"/>
      <c r="LR116" s="76"/>
      <c r="LS116" s="76"/>
      <c r="LT116" s="76"/>
      <c r="LU116" s="76"/>
      <c r="LV116" s="76"/>
      <c r="LW116" s="76"/>
      <c r="LX116" s="76"/>
      <c r="LY116" s="76"/>
      <c r="LZ116" s="76"/>
      <c r="MA116" s="76"/>
      <c r="MB116" s="76"/>
      <c r="MC116" s="76"/>
      <c r="MD116" s="76"/>
      <c r="ME116" s="76"/>
      <c r="MF116" s="76"/>
      <c r="MG116" s="76"/>
      <c r="MH116" s="76"/>
      <c r="MI116" s="76"/>
      <c r="MJ116" s="76"/>
      <c r="MK116" s="76"/>
      <c r="ML116" s="76"/>
      <c r="MM116" s="76"/>
      <c r="MN116" s="76"/>
      <c r="MO116" s="76"/>
      <c r="MP116" s="76"/>
      <c r="MQ116" s="76"/>
      <c r="MR116" s="76"/>
      <c r="MS116" s="76"/>
      <c r="MT116" s="76"/>
      <c r="MU116" s="76"/>
      <c r="MV116" s="76"/>
      <c r="MW116" s="76"/>
      <c r="MX116" s="76"/>
      <c r="MY116" s="76"/>
      <c r="MZ116" s="76"/>
      <c r="NA116" s="76"/>
      <c r="NB116" s="76"/>
      <c r="NC116" s="76"/>
      <c r="ND116" s="76"/>
      <c r="NE116" s="76"/>
      <c r="NF116" s="76"/>
      <c r="NG116" s="76"/>
      <c r="NH116" s="76"/>
      <c r="NI116" s="76"/>
      <c r="NJ116" s="76"/>
      <c r="NK116" s="76"/>
      <c r="NL116" s="76"/>
      <c r="NM116" s="76"/>
      <c r="NN116" s="76"/>
      <c r="NO116" s="76"/>
      <c r="NP116" s="76"/>
      <c r="NQ116" s="76"/>
      <c r="NR116" s="76"/>
      <c r="NS116" s="76"/>
      <c r="NT116" s="76"/>
      <c r="NU116" s="76"/>
      <c r="NV116" s="76"/>
      <c r="NW116" s="76"/>
      <c r="NX116" s="76"/>
      <c r="NY116" s="76"/>
      <c r="NZ116" s="76"/>
      <c r="OA116" s="76"/>
      <c r="OB116" s="76"/>
      <c r="OC116" s="76"/>
      <c r="OD116" s="76"/>
      <c r="OE116" s="76"/>
      <c r="OF116" s="76"/>
      <c r="OG116" s="76"/>
      <c r="OH116" s="76"/>
      <c r="OI116" s="76"/>
      <c r="OJ116" s="76"/>
      <c r="OK116" s="76"/>
      <c r="OL116" s="76"/>
      <c r="OM116" s="76"/>
      <c r="ON116" s="76"/>
      <c r="OO116" s="76"/>
      <c r="OP116" s="76"/>
      <c r="OQ116" s="76"/>
      <c r="OR116" s="76"/>
      <c r="OS116" s="76"/>
      <c r="OT116" s="76"/>
      <c r="OU116" s="76"/>
      <c r="OV116" s="76"/>
      <c r="OW116" s="76"/>
      <c r="OX116" s="76"/>
      <c r="OY116" s="76"/>
      <c r="OZ116" s="76"/>
      <c r="PA116" s="76"/>
      <c r="PB116" s="76"/>
      <c r="PC116" s="76"/>
      <c r="PD116" s="76"/>
      <c r="PE116" s="76"/>
      <c r="PF116" s="76"/>
      <c r="PG116" s="76"/>
      <c r="PH116" s="76"/>
      <c r="PI116" s="76"/>
      <c r="PJ116" s="76"/>
      <c r="PK116" s="76"/>
      <c r="PL116" s="76"/>
      <c r="PM116" s="76"/>
      <c r="PN116" s="76"/>
      <c r="PO116" s="76"/>
      <c r="PP116" s="76"/>
      <c r="PQ116" s="76"/>
      <c r="PR116" s="76"/>
      <c r="PS116" s="76"/>
      <c r="PT116" s="76"/>
      <c r="PU116" s="76"/>
      <c r="PV116" s="76"/>
      <c r="PW116" s="76"/>
      <c r="PX116" s="76"/>
      <c r="PY116" s="76"/>
      <c r="PZ116" s="76"/>
      <c r="QA116" s="76"/>
      <c r="QB116" s="76"/>
      <c r="QC116" s="76"/>
      <c r="QD116" s="76"/>
      <c r="QE116" s="76"/>
      <c r="QF116" s="76"/>
      <c r="QG116" s="76"/>
      <c r="QH116" s="76"/>
      <c r="QI116" s="76"/>
      <c r="QJ116" s="76"/>
      <c r="QK116" s="76"/>
      <c r="QL116" s="76"/>
      <c r="QM116" s="76"/>
      <c r="QN116" s="76"/>
      <c r="QO116" s="76"/>
      <c r="QP116" s="76"/>
      <c r="QQ116" s="76"/>
      <c r="QR116" s="76"/>
      <c r="QS116" s="76"/>
      <c r="QT116" s="76"/>
      <c r="QU116" s="76"/>
      <c r="QV116" s="76"/>
      <c r="QW116" s="76"/>
      <c r="QX116" s="76"/>
      <c r="QY116" s="76"/>
      <c r="QZ116" s="76"/>
      <c r="RA116" s="76"/>
      <c r="RB116" s="76"/>
      <c r="RC116" s="76"/>
      <c r="RD116" s="76"/>
      <c r="RE116" s="76"/>
      <c r="RF116" s="76"/>
      <c r="RG116" s="76"/>
      <c r="RH116" s="76"/>
      <c r="RI116" s="76"/>
      <c r="RJ116" s="76"/>
      <c r="RK116" s="76"/>
      <c r="RL116" s="76"/>
      <c r="RM116" s="76"/>
      <c r="RN116" s="76"/>
      <c r="RO116" s="76"/>
      <c r="RP116" s="76"/>
      <c r="RQ116" s="76"/>
      <c r="RR116" s="76"/>
      <c r="RS116" s="76"/>
      <c r="RT116" s="76"/>
      <c r="RU116" s="76"/>
      <c r="RV116" s="76"/>
      <c r="RW116" s="76"/>
      <c r="RX116" s="76"/>
      <c r="RY116" s="76"/>
      <c r="RZ116" s="76"/>
      <c r="SA116" s="76"/>
      <c r="SB116" s="76"/>
      <c r="SC116" s="76"/>
      <c r="SD116" s="76"/>
      <c r="SE116" s="76"/>
      <c r="SF116" s="76"/>
      <c r="SG116" s="76"/>
      <c r="SH116" s="76"/>
      <c r="SI116" s="76"/>
      <c r="SJ116" s="76"/>
      <c r="SK116" s="76"/>
      <c r="SL116" s="76"/>
      <c r="SM116" s="76"/>
      <c r="SN116" s="76"/>
      <c r="SO116" s="76"/>
      <c r="SP116" s="76"/>
      <c r="SQ116" s="76"/>
      <c r="SR116" s="76"/>
      <c r="SS116" s="76"/>
      <c r="ST116" s="76"/>
      <c r="SU116" s="76"/>
      <c r="SV116" s="76"/>
      <c r="SW116" s="76"/>
      <c r="SX116" s="76"/>
      <c r="SY116" s="76"/>
      <c r="SZ116" s="76"/>
      <c r="TA116" s="76"/>
      <c r="TB116" s="76"/>
      <c r="TC116" s="76"/>
      <c r="TD116" s="76"/>
      <c r="TE116" s="76"/>
      <c r="TF116" s="76"/>
      <c r="TG116" s="76"/>
      <c r="TH116" s="76"/>
      <c r="TI116" s="76"/>
      <c r="TJ116" s="76"/>
      <c r="TK116" s="76"/>
      <c r="TL116" s="76"/>
      <c r="TM116" s="76"/>
      <c r="TN116" s="76"/>
      <c r="TO116" s="76"/>
      <c r="TP116" s="76"/>
      <c r="TQ116" s="76"/>
      <c r="TR116" s="76"/>
      <c r="TS116" s="76"/>
      <c r="TT116" s="76"/>
      <c r="TU116" s="76"/>
      <c r="TV116" s="76"/>
      <c r="TW116" s="76"/>
      <c r="TX116" s="76"/>
      <c r="TY116" s="76"/>
      <c r="TZ116" s="76"/>
      <c r="UA116" s="76"/>
      <c r="UB116" s="76"/>
      <c r="UC116" s="76"/>
      <c r="UD116" s="76"/>
      <c r="UE116" s="76"/>
      <c r="UF116" s="76"/>
      <c r="UG116" s="76"/>
      <c r="UH116" s="76"/>
      <c r="UI116" s="76"/>
      <c r="UJ116" s="76"/>
      <c r="UK116" s="76"/>
      <c r="UL116" s="76"/>
      <c r="UM116" s="76"/>
      <c r="UN116" s="76"/>
      <c r="UO116" s="76"/>
      <c r="UP116" s="76"/>
      <c r="UQ116" s="76"/>
      <c r="UR116" s="76"/>
      <c r="US116" s="76"/>
      <c r="UT116" s="76"/>
      <c r="UU116" s="76"/>
      <c r="UV116" s="76"/>
      <c r="UW116" s="76"/>
      <c r="UX116" s="76"/>
      <c r="UY116" s="76"/>
      <c r="UZ116" s="76"/>
      <c r="VA116" s="76"/>
      <c r="VB116" s="76"/>
      <c r="VC116" s="76"/>
      <c r="VD116" s="76"/>
      <c r="VE116" s="76"/>
      <c r="VF116" s="76"/>
      <c r="VG116" s="76"/>
      <c r="VH116" s="76"/>
      <c r="VI116" s="76"/>
      <c r="VJ116" s="76"/>
      <c r="VK116" s="76"/>
      <c r="VL116" s="76"/>
      <c r="VM116" s="76"/>
      <c r="VN116" s="76"/>
      <c r="VO116" s="76"/>
      <c r="VP116" s="76"/>
      <c r="VQ116" s="76"/>
      <c r="VR116" s="76"/>
      <c r="VS116" s="76"/>
      <c r="VT116" s="76"/>
      <c r="VU116" s="76"/>
      <c r="VV116" s="76"/>
      <c r="VW116" s="76"/>
      <c r="VX116" s="76"/>
      <c r="VY116" s="76"/>
      <c r="VZ116" s="76"/>
      <c r="WA116" s="76"/>
      <c r="WB116" s="76"/>
      <c r="WC116" s="76"/>
      <c r="WD116" s="76"/>
      <c r="WE116" s="76"/>
      <c r="WF116" s="76"/>
      <c r="WG116" s="76"/>
      <c r="WH116" s="76"/>
      <c r="WI116" s="76"/>
      <c r="WJ116" s="76"/>
      <c r="WK116" s="76"/>
      <c r="WL116" s="76"/>
      <c r="WM116" s="76"/>
      <c r="WN116" s="76"/>
      <c r="WO116" s="76"/>
      <c r="WP116" s="76"/>
      <c r="WQ116" s="76"/>
      <c r="WR116" s="76"/>
      <c r="WS116" s="76"/>
      <c r="WT116" s="76"/>
      <c r="WU116" s="76"/>
      <c r="WV116" s="76"/>
      <c r="WW116" s="76"/>
      <c r="WX116" s="76"/>
      <c r="WY116" s="76"/>
      <c r="WZ116" s="76"/>
      <c r="XA116" s="76"/>
      <c r="XB116" s="76"/>
      <c r="XC116" s="76"/>
      <c r="XD116" s="76"/>
      <c r="XE116" s="76"/>
      <c r="XF116" s="76"/>
      <c r="XG116" s="76"/>
      <c r="XH116" s="76"/>
      <c r="XI116" s="76"/>
      <c r="XJ116" s="76"/>
      <c r="XK116" s="76"/>
      <c r="XL116" s="76"/>
      <c r="XM116" s="76"/>
      <c r="XN116" s="76"/>
      <c r="XO116" s="76"/>
      <c r="XP116" s="76"/>
      <c r="XQ116" s="76"/>
      <c r="XR116" s="76"/>
      <c r="XS116" s="76"/>
      <c r="XT116" s="76"/>
      <c r="XU116" s="76"/>
      <c r="XV116" s="76"/>
      <c r="XW116" s="76"/>
      <c r="XX116" s="76"/>
      <c r="XY116" s="76"/>
      <c r="XZ116" s="76"/>
      <c r="YA116" s="76"/>
      <c r="YB116" s="76"/>
      <c r="YC116" s="76"/>
      <c r="YD116" s="76"/>
      <c r="YE116" s="76"/>
      <c r="YF116" s="76"/>
      <c r="YG116" s="76"/>
      <c r="YH116" s="76"/>
      <c r="YI116" s="76"/>
      <c r="YJ116" s="76"/>
      <c r="YK116" s="76"/>
      <c r="YL116" s="76"/>
      <c r="YM116" s="76"/>
      <c r="YN116" s="76"/>
      <c r="YO116" s="76"/>
      <c r="YP116" s="76"/>
      <c r="YQ116" s="76"/>
      <c r="YR116" s="76"/>
      <c r="YS116" s="76"/>
      <c r="YT116" s="76"/>
      <c r="YU116" s="76"/>
      <c r="YV116" s="76"/>
      <c r="YW116" s="76"/>
      <c r="YX116" s="76"/>
      <c r="YY116" s="76"/>
      <c r="YZ116" s="76"/>
      <c r="ZA116" s="76"/>
      <c r="ZB116" s="76"/>
      <c r="ZC116" s="76"/>
      <c r="ZD116" s="76"/>
      <c r="ZE116" s="76"/>
      <c r="ZF116" s="76"/>
      <c r="ZG116" s="76"/>
      <c r="ZH116" s="76"/>
      <c r="ZI116" s="76"/>
      <c r="ZJ116" s="76"/>
      <c r="ZK116" s="76"/>
      <c r="ZL116" s="76"/>
      <c r="ZM116" s="76"/>
      <c r="ZN116" s="76"/>
      <c r="ZO116" s="76"/>
      <c r="ZP116" s="76"/>
      <c r="ZQ116" s="76"/>
      <c r="ZR116" s="76"/>
      <c r="ZS116" s="76"/>
      <c r="ZT116" s="76"/>
      <c r="ZU116" s="76"/>
      <c r="ZV116" s="76"/>
      <c r="ZW116" s="76"/>
      <c r="ZX116" s="76"/>
      <c r="ZY116" s="76"/>
      <c r="ZZ116" s="76"/>
      <c r="AAA116" s="76"/>
      <c r="AAB116" s="76"/>
      <c r="AAC116" s="76"/>
      <c r="AAD116" s="76"/>
      <c r="AAE116" s="76"/>
      <c r="AAF116" s="76"/>
      <c r="AAG116" s="76"/>
      <c r="AAH116" s="76"/>
      <c r="AAI116" s="76"/>
      <c r="AAJ116" s="76"/>
      <c r="AAK116" s="76"/>
      <c r="AAL116" s="76"/>
      <c r="AAM116" s="76"/>
      <c r="AAN116" s="76"/>
      <c r="AAO116" s="76"/>
      <c r="AAP116" s="76"/>
      <c r="AAQ116" s="76"/>
      <c r="AAR116" s="76"/>
      <c r="AAS116" s="76"/>
      <c r="AAT116" s="76"/>
      <c r="AAU116" s="76"/>
      <c r="AAV116" s="76"/>
      <c r="AAW116" s="76"/>
      <c r="AAX116" s="76"/>
      <c r="AAY116" s="76"/>
      <c r="AAZ116" s="76"/>
      <c r="ABA116" s="76"/>
      <c r="ABB116" s="76"/>
      <c r="ABC116" s="76"/>
      <c r="ABD116" s="76"/>
      <c r="ABE116" s="76"/>
      <c r="ABF116" s="76"/>
      <c r="ABG116" s="76"/>
      <c r="ABH116" s="76"/>
      <c r="ABI116" s="76"/>
      <c r="ABJ116" s="76"/>
      <c r="ABK116" s="76"/>
      <c r="ABL116" s="76"/>
      <c r="ABM116" s="76"/>
      <c r="ABN116" s="76"/>
      <c r="ABO116" s="76"/>
      <c r="ABP116" s="76"/>
      <c r="ABQ116" s="76"/>
      <c r="ABR116" s="76"/>
      <c r="ABS116" s="76"/>
      <c r="ABT116" s="76"/>
      <c r="ABU116" s="76"/>
      <c r="ABV116" s="76"/>
      <c r="ABW116" s="76"/>
      <c r="ABX116" s="76"/>
      <c r="ABY116" s="76"/>
      <c r="ABZ116" s="76"/>
      <c r="ACA116" s="76"/>
      <c r="ACB116" s="76"/>
      <c r="ACC116" s="76"/>
      <c r="ACD116" s="76"/>
      <c r="ACE116" s="76"/>
      <c r="ACF116" s="76"/>
      <c r="ACG116" s="76"/>
      <c r="ACH116" s="76"/>
      <c r="ACI116" s="76"/>
      <c r="ACJ116" s="76"/>
      <c r="ACK116" s="76"/>
      <c r="ACL116" s="76"/>
      <c r="ACM116" s="76"/>
      <c r="ACN116" s="76"/>
      <c r="ACO116" s="76"/>
      <c r="ACP116" s="76"/>
      <c r="ACQ116" s="76"/>
      <c r="ACR116" s="76"/>
      <c r="ACS116" s="76"/>
      <c r="ACT116" s="76"/>
      <c r="ACU116" s="76"/>
      <c r="ACV116" s="76"/>
      <c r="ACW116" s="76"/>
      <c r="ACX116" s="76"/>
      <c r="ACY116" s="76"/>
      <c r="ACZ116" s="76"/>
      <c r="ADA116" s="76"/>
      <c r="ADB116" s="76"/>
      <c r="ADC116" s="76"/>
      <c r="ADD116" s="76"/>
      <c r="ADE116" s="76"/>
      <c r="ADF116" s="76"/>
      <c r="ADG116" s="76"/>
      <c r="ADH116" s="76"/>
      <c r="ADI116" s="76"/>
      <c r="ADJ116" s="76"/>
      <c r="ADK116" s="76"/>
      <c r="ADL116" s="76"/>
      <c r="ADM116" s="76"/>
      <c r="ADN116" s="76"/>
      <c r="ADO116" s="76"/>
      <c r="ADP116" s="76"/>
      <c r="ADQ116" s="76"/>
      <c r="ADR116" s="76"/>
      <c r="ADS116" s="76"/>
      <c r="ADT116" s="76"/>
      <c r="ADU116" s="76"/>
      <c r="ADV116" s="76"/>
      <c r="ADW116" s="76"/>
      <c r="ADX116" s="76"/>
      <c r="ADY116" s="76"/>
      <c r="ADZ116" s="76"/>
      <c r="AEA116" s="76"/>
      <c r="AEB116" s="76"/>
      <c r="AEC116" s="76"/>
      <c r="AED116" s="76"/>
      <c r="AEE116" s="76"/>
      <c r="AEF116" s="76"/>
      <c r="AEG116" s="76"/>
      <c r="AEH116" s="76"/>
      <c r="AEI116" s="76"/>
      <c r="AEJ116" s="76"/>
      <c r="AEK116" s="76"/>
      <c r="AEL116" s="76"/>
      <c r="AEM116" s="76"/>
      <c r="AEN116" s="76"/>
      <c r="AEO116" s="76"/>
      <c r="AEP116" s="76"/>
      <c r="AEQ116" s="76"/>
      <c r="AER116" s="76"/>
      <c r="AES116" s="76"/>
      <c r="AET116" s="76"/>
      <c r="AEU116" s="76"/>
      <c r="AEV116" s="76"/>
      <c r="AEW116" s="76"/>
      <c r="AEX116" s="76"/>
      <c r="AEY116" s="76"/>
      <c r="AEZ116" s="76"/>
      <c r="AFA116" s="76"/>
      <c r="AFB116" s="76"/>
      <c r="AFC116" s="76"/>
      <c r="AFD116" s="76"/>
      <c r="AFE116" s="76"/>
      <c r="AFF116" s="76"/>
      <c r="AFG116" s="76"/>
      <c r="AFH116" s="76"/>
      <c r="AFI116" s="76"/>
      <c r="AFJ116" s="76"/>
      <c r="AFK116" s="76"/>
      <c r="AFL116" s="76"/>
      <c r="AFM116" s="76"/>
      <c r="AFN116" s="76"/>
      <c r="AFO116" s="76"/>
      <c r="AFP116" s="76"/>
      <c r="AFQ116" s="76"/>
      <c r="AFR116" s="76"/>
      <c r="AFS116" s="76"/>
      <c r="AFT116" s="76"/>
      <c r="AFU116" s="76"/>
      <c r="AFV116" s="76"/>
      <c r="AFW116" s="76"/>
      <c r="AFX116" s="76"/>
      <c r="AFY116" s="76"/>
      <c r="AFZ116" s="76"/>
      <c r="AGA116" s="76"/>
      <c r="AGB116" s="76"/>
      <c r="AGC116" s="76"/>
      <c r="AGD116" s="76"/>
      <c r="AGE116" s="76"/>
      <c r="AGF116" s="76"/>
      <c r="AGG116" s="76"/>
      <c r="AGH116" s="76"/>
      <c r="AGI116" s="76"/>
      <c r="AGJ116" s="76"/>
      <c r="AGK116" s="76"/>
      <c r="AGL116" s="76"/>
      <c r="AGM116" s="76"/>
      <c r="AGN116" s="76"/>
      <c r="AGO116" s="76"/>
      <c r="AGP116" s="76"/>
      <c r="AGQ116" s="76"/>
      <c r="AGR116" s="76"/>
      <c r="AGS116" s="76"/>
      <c r="AGT116" s="76"/>
      <c r="AGU116" s="76"/>
      <c r="AGV116" s="76"/>
      <c r="AGW116" s="76"/>
      <c r="AGX116" s="76"/>
      <c r="AGY116" s="76"/>
      <c r="AGZ116" s="76"/>
      <c r="AHA116" s="76"/>
      <c r="AHB116" s="76"/>
      <c r="AHC116" s="76"/>
      <c r="AHD116" s="76"/>
      <c r="AHE116" s="76"/>
      <c r="AHF116" s="76"/>
      <c r="AHG116" s="76"/>
      <c r="AHH116" s="76"/>
      <c r="AHI116" s="76"/>
      <c r="AHJ116" s="76"/>
      <c r="AHK116" s="76"/>
      <c r="AHL116" s="76"/>
      <c r="AHM116" s="76"/>
      <c r="AHN116" s="76"/>
      <c r="AHO116" s="76"/>
      <c r="AHP116" s="76"/>
      <c r="AHQ116" s="76"/>
      <c r="AHR116" s="76"/>
      <c r="AHS116" s="76"/>
      <c r="AHT116" s="76"/>
      <c r="AHU116" s="76"/>
      <c r="AHV116" s="76"/>
      <c r="AHW116" s="76"/>
      <c r="AHX116" s="76"/>
      <c r="AHY116" s="76"/>
      <c r="AHZ116" s="76"/>
      <c r="AIA116" s="76"/>
      <c r="AIB116" s="76"/>
      <c r="AIC116" s="76"/>
      <c r="AID116" s="76"/>
      <c r="AIE116" s="76"/>
      <c r="AIF116" s="76"/>
      <c r="AIG116" s="76"/>
      <c r="AIH116" s="76"/>
      <c r="AII116" s="76"/>
      <c r="AIJ116" s="76"/>
      <c r="AIK116" s="76"/>
      <c r="AIL116" s="76"/>
      <c r="AIM116" s="76"/>
      <c r="AIN116" s="76"/>
      <c r="AIO116" s="76"/>
      <c r="AIP116" s="76"/>
      <c r="AIQ116" s="76"/>
      <c r="AIR116" s="76"/>
      <c r="AIS116" s="76"/>
      <c r="AIT116" s="76"/>
      <c r="AIU116" s="76"/>
      <c r="AIV116" s="76"/>
      <c r="AIW116" s="76"/>
      <c r="AIX116" s="76"/>
      <c r="AIY116" s="76"/>
      <c r="AIZ116" s="76"/>
      <c r="AJA116" s="76"/>
      <c r="AJB116" s="76"/>
      <c r="AJC116" s="76"/>
      <c r="AJD116" s="76"/>
      <c r="AJE116" s="76"/>
      <c r="AJF116" s="76"/>
      <c r="AJG116" s="76"/>
      <c r="AJH116" s="76"/>
      <c r="AJI116" s="76"/>
      <c r="AJJ116" s="76"/>
      <c r="AJK116" s="76"/>
      <c r="AJL116" s="76"/>
      <c r="AJM116" s="76"/>
      <c r="AJN116" s="76"/>
      <c r="AJO116" s="76"/>
      <c r="AJP116" s="76"/>
      <c r="AJQ116" s="76"/>
      <c r="AJR116" s="76"/>
      <c r="AJS116" s="76"/>
      <c r="AJT116" s="76"/>
      <c r="AJU116" s="76"/>
      <c r="AJV116" s="76"/>
      <c r="AJW116" s="76"/>
      <c r="AJX116" s="76"/>
      <c r="AJY116" s="76"/>
      <c r="AJZ116" s="76"/>
      <c r="AKA116" s="76"/>
      <c r="AKB116" s="76"/>
      <c r="AKC116" s="76"/>
      <c r="AKD116" s="76"/>
      <c r="AKE116" s="76"/>
      <c r="AKF116" s="76"/>
      <c r="AKG116" s="76"/>
      <c r="AKH116" s="76"/>
      <c r="AKI116" s="76"/>
      <c r="AKJ116" s="76"/>
      <c r="AKK116" s="76"/>
      <c r="AKL116" s="76"/>
      <c r="AKM116" s="76"/>
      <c r="AKN116" s="76"/>
      <c r="AKO116" s="76"/>
      <c r="AKP116" s="76"/>
      <c r="AKQ116" s="76"/>
      <c r="AKR116" s="76"/>
      <c r="AKS116" s="76"/>
      <c r="AKT116" s="76"/>
      <c r="AKU116" s="76"/>
      <c r="AKV116" s="76"/>
      <c r="AKW116" s="76"/>
      <c r="AKX116" s="76"/>
      <c r="AKY116" s="76"/>
      <c r="AKZ116" s="76"/>
      <c r="ALA116" s="76"/>
      <c r="ALB116" s="76"/>
      <c r="ALC116" s="76"/>
      <c r="ALD116" s="76"/>
      <c r="ALE116" s="76"/>
      <c r="ALF116" s="76"/>
      <c r="ALG116" s="76"/>
      <c r="ALH116" s="76"/>
      <c r="ALI116" s="76"/>
      <c r="ALJ116" s="76"/>
      <c r="ALK116" s="76"/>
      <c r="ALL116" s="76"/>
      <c r="ALM116" s="76"/>
      <c r="ALN116" s="76"/>
      <c r="ALO116" s="76"/>
      <c r="ALP116" s="76"/>
      <c r="ALQ116" s="76"/>
      <c r="ALR116" s="76"/>
      <c r="ALS116" s="76"/>
      <c r="ALT116" s="76"/>
      <c r="ALU116" s="76"/>
      <c r="ALV116" s="76"/>
      <c r="ALW116" s="76"/>
      <c r="ALX116" s="76"/>
      <c r="ALY116" s="76"/>
      <c r="ALZ116" s="76"/>
      <c r="AMA116" s="76"/>
      <c r="AMB116" s="76"/>
      <c r="AMC116" s="76"/>
      <c r="AMD116" s="76"/>
      <c r="AME116" s="76"/>
      <c r="AMF116" s="76"/>
      <c r="AMG116" s="76"/>
      <c r="AMH116" s="76"/>
      <c r="AMI116" s="76"/>
      <c r="AMJ116" s="76"/>
      <c r="AMK116" s="76"/>
      <c r="AML116" s="76"/>
      <c r="AMM116" s="76"/>
      <c r="AMN116" s="76"/>
      <c r="AMO116" s="76"/>
      <c r="AMP116" s="76"/>
      <c r="AMQ116" s="76"/>
      <c r="AMR116" s="76"/>
      <c r="AMS116" s="76"/>
      <c r="AMT116" s="76"/>
      <c r="AMU116" s="76"/>
      <c r="AMV116" s="76"/>
      <c r="AMW116" s="76"/>
      <c r="AMX116" s="76"/>
      <c r="AMY116" s="76"/>
      <c r="AMZ116" s="76"/>
      <c r="ANA116" s="76"/>
      <c r="ANB116" s="76"/>
      <c r="ANC116" s="76"/>
      <c r="AND116" s="76"/>
      <c r="ANE116" s="76"/>
      <c r="ANF116" s="76"/>
      <c r="ANG116" s="76"/>
      <c r="ANH116" s="76"/>
      <c r="ANI116" s="76"/>
      <c r="ANJ116" s="76"/>
      <c r="ANK116" s="76"/>
      <c r="ANL116" s="76"/>
      <c r="ANM116" s="76"/>
      <c r="ANN116" s="76"/>
      <c r="ANO116" s="76"/>
      <c r="ANP116" s="76"/>
      <c r="ANQ116" s="76"/>
      <c r="ANR116" s="76"/>
      <c r="ANS116" s="76"/>
      <c r="ANT116" s="76"/>
      <c r="ANU116" s="76"/>
      <c r="ANV116" s="76"/>
      <c r="ANW116" s="76"/>
      <c r="ANX116" s="76"/>
      <c r="ANY116" s="76"/>
      <c r="ANZ116" s="76"/>
      <c r="AOA116" s="76"/>
      <c r="AOB116" s="76"/>
      <c r="AOC116" s="76"/>
      <c r="AOD116" s="76"/>
      <c r="AOE116" s="76"/>
      <c r="AOF116" s="76"/>
      <c r="AOG116" s="76"/>
      <c r="AOH116" s="76"/>
      <c r="AOI116" s="76"/>
      <c r="AOJ116" s="76"/>
      <c r="AOK116" s="76"/>
      <c r="AOL116" s="76"/>
      <c r="AOM116" s="76"/>
      <c r="AON116" s="76"/>
      <c r="AOO116" s="76"/>
      <c r="AOP116" s="76"/>
      <c r="AOQ116" s="76"/>
      <c r="AOR116" s="76"/>
      <c r="AOS116" s="76"/>
      <c r="AOT116" s="76"/>
      <c r="AOU116" s="76"/>
      <c r="AOV116" s="76"/>
      <c r="AOW116" s="76"/>
      <c r="AOX116" s="76"/>
      <c r="AOY116" s="76"/>
      <c r="AOZ116" s="76"/>
      <c r="APA116" s="76"/>
      <c r="APB116" s="76"/>
      <c r="APC116" s="76"/>
      <c r="APD116" s="76"/>
      <c r="APE116" s="76"/>
      <c r="APF116" s="76"/>
      <c r="APG116" s="76"/>
      <c r="APH116" s="76"/>
      <c r="API116" s="76"/>
      <c r="APJ116" s="76"/>
      <c r="APK116" s="76"/>
      <c r="APL116" s="76"/>
      <c r="APM116" s="76"/>
      <c r="APN116" s="76"/>
      <c r="APO116" s="76"/>
      <c r="APP116" s="76"/>
      <c r="APQ116" s="76"/>
      <c r="APR116" s="76"/>
      <c r="APS116" s="76"/>
      <c r="APT116" s="76"/>
      <c r="APU116" s="76"/>
      <c r="APV116" s="76"/>
      <c r="APW116" s="76"/>
      <c r="APX116" s="76"/>
      <c r="APY116" s="76"/>
      <c r="APZ116" s="76"/>
      <c r="AQA116" s="76"/>
      <c r="AQB116" s="76"/>
      <c r="AQC116" s="76"/>
      <c r="AQD116" s="76"/>
      <c r="AQE116" s="76"/>
      <c r="AQF116" s="76"/>
      <c r="AQG116" s="76"/>
      <c r="AQH116" s="76"/>
      <c r="AQI116" s="76"/>
      <c r="AQJ116" s="76"/>
      <c r="AQK116" s="76"/>
      <c r="AQL116" s="76"/>
      <c r="AQM116" s="76"/>
      <c r="AQN116" s="76"/>
      <c r="AQO116" s="76"/>
      <c r="AQP116" s="76"/>
      <c r="AQQ116" s="76"/>
      <c r="AQR116" s="76"/>
      <c r="AQS116" s="76"/>
      <c r="AQT116" s="76"/>
      <c r="AQU116" s="76"/>
      <c r="AQV116" s="76"/>
      <c r="AQW116" s="76"/>
      <c r="AQX116" s="76"/>
      <c r="AQY116" s="76"/>
      <c r="AQZ116" s="76"/>
      <c r="ARA116" s="76"/>
      <c r="ARB116" s="76"/>
      <c r="ARC116" s="76"/>
      <c r="ARD116" s="76"/>
      <c r="ARE116" s="76"/>
      <c r="ARF116" s="76"/>
      <c r="ARG116" s="76"/>
      <c r="ARH116" s="76"/>
      <c r="ARI116" s="76"/>
      <c r="ARJ116" s="76"/>
      <c r="ARK116" s="76"/>
      <c r="ARL116" s="76"/>
      <c r="ARM116" s="76"/>
      <c r="ARN116" s="76"/>
      <c r="ARO116" s="76"/>
      <c r="ARP116" s="76"/>
      <c r="ARQ116" s="76"/>
      <c r="ARR116" s="76"/>
      <c r="ARS116" s="76"/>
      <c r="ART116" s="76"/>
      <c r="ARU116" s="76"/>
      <c r="ARV116" s="76"/>
      <c r="ARW116" s="76"/>
      <c r="ARX116" s="76"/>
      <c r="ARY116" s="76"/>
      <c r="ARZ116" s="76"/>
      <c r="ASA116" s="76"/>
      <c r="ASB116" s="76"/>
      <c r="ASC116" s="76"/>
      <c r="ASD116" s="76"/>
      <c r="ASE116" s="76"/>
      <c r="ASF116" s="76"/>
      <c r="ASG116" s="76"/>
      <c r="ASH116" s="76"/>
      <c r="ASI116" s="76"/>
      <c r="ASJ116" s="76"/>
      <c r="ASK116" s="76"/>
      <c r="ASL116" s="76"/>
      <c r="ASM116" s="76"/>
      <c r="ASN116" s="76"/>
      <c r="ASO116" s="76"/>
      <c r="ASP116" s="76"/>
      <c r="ASQ116" s="76"/>
      <c r="ASR116" s="76"/>
      <c r="ASS116" s="76"/>
      <c r="AST116" s="76"/>
      <c r="ASU116" s="76"/>
      <c r="ASV116" s="76"/>
      <c r="ASW116" s="76"/>
      <c r="ASX116" s="76"/>
      <c r="ASY116" s="76"/>
      <c r="ASZ116" s="76"/>
      <c r="ATA116" s="76"/>
      <c r="ATB116" s="76"/>
      <c r="ATC116" s="76"/>
      <c r="ATD116" s="76"/>
      <c r="ATE116" s="76"/>
      <c r="ATF116" s="76"/>
      <c r="ATG116" s="76"/>
      <c r="ATH116" s="76"/>
      <c r="ATI116" s="76"/>
      <c r="ATJ116" s="76"/>
      <c r="ATK116" s="76"/>
      <c r="ATL116" s="76"/>
      <c r="ATM116" s="76"/>
      <c r="ATN116" s="76"/>
      <c r="ATO116" s="76"/>
      <c r="ATP116" s="76"/>
      <c r="ATQ116" s="76"/>
      <c r="ATR116" s="76"/>
      <c r="ATS116" s="76"/>
      <c r="ATT116" s="76"/>
      <c r="ATU116" s="76"/>
      <c r="ATV116" s="76"/>
      <c r="ATW116" s="76"/>
      <c r="ATX116" s="76"/>
      <c r="ATY116" s="76"/>
      <c r="ATZ116" s="76"/>
      <c r="AUA116" s="76"/>
      <c r="AUB116" s="76"/>
      <c r="AUC116" s="76"/>
      <c r="AUD116" s="76"/>
      <c r="AUE116" s="76"/>
      <c r="AUF116" s="76"/>
      <c r="AUG116" s="76"/>
      <c r="AUH116" s="76"/>
      <c r="AUI116" s="76"/>
      <c r="AUJ116" s="76"/>
      <c r="AUK116" s="76"/>
      <c r="AUL116" s="76"/>
      <c r="AUM116" s="76"/>
      <c r="AUN116" s="76"/>
      <c r="AUO116" s="76"/>
      <c r="AUP116" s="76"/>
      <c r="AUQ116" s="76"/>
      <c r="AUR116" s="76"/>
      <c r="AUS116" s="76"/>
      <c r="AUT116" s="76"/>
      <c r="AUU116" s="76"/>
      <c r="AUV116" s="76"/>
      <c r="AUW116" s="76"/>
      <c r="AUX116" s="76"/>
      <c r="AUY116" s="76"/>
      <c r="AUZ116" s="76"/>
      <c r="AVA116" s="76"/>
      <c r="AVB116" s="76"/>
      <c r="AVC116" s="76"/>
      <c r="AVD116" s="76"/>
      <c r="AVE116" s="76"/>
      <c r="AVF116" s="76"/>
      <c r="AVG116" s="76"/>
      <c r="AVH116" s="76"/>
      <c r="AVI116" s="76"/>
      <c r="AVJ116" s="76"/>
      <c r="AVK116" s="76"/>
      <c r="AVL116" s="76"/>
      <c r="AVM116" s="76"/>
      <c r="AVN116" s="76"/>
      <c r="AVO116" s="76"/>
      <c r="AVP116" s="76"/>
      <c r="AVQ116" s="76"/>
      <c r="AVR116" s="76"/>
      <c r="AVS116" s="76"/>
      <c r="AVT116" s="76"/>
      <c r="AVU116" s="76"/>
      <c r="AVV116" s="76"/>
      <c r="AVW116" s="76"/>
      <c r="AVX116" s="76"/>
      <c r="AVY116" s="76"/>
      <c r="AVZ116" s="76"/>
      <c r="AWA116" s="76"/>
      <c r="AWB116" s="76"/>
      <c r="AWC116" s="76"/>
      <c r="AWD116" s="76"/>
      <c r="AWE116" s="76"/>
      <c r="AWF116" s="76"/>
      <c r="AWG116" s="76"/>
      <c r="AWH116" s="76"/>
      <c r="AWI116" s="76"/>
      <c r="AWJ116" s="76"/>
      <c r="AWK116" s="76"/>
      <c r="AWL116" s="76"/>
      <c r="AWM116" s="76"/>
      <c r="AWN116" s="76"/>
      <c r="AWO116" s="76"/>
      <c r="AWP116" s="76"/>
      <c r="AWQ116" s="76"/>
      <c r="AWR116" s="76"/>
      <c r="AWS116" s="76"/>
      <c r="AWT116" s="76"/>
      <c r="AWU116" s="76"/>
      <c r="AWV116" s="76"/>
      <c r="AWW116" s="76"/>
      <c r="AWX116" s="76"/>
      <c r="AWY116" s="76"/>
      <c r="AWZ116" s="76"/>
      <c r="AXA116" s="76"/>
      <c r="AXB116" s="76"/>
      <c r="AXC116" s="76"/>
      <c r="AXD116" s="76"/>
      <c r="AXE116" s="76"/>
      <c r="AXF116" s="76"/>
      <c r="AXG116" s="76"/>
      <c r="AXH116" s="76"/>
      <c r="AXI116" s="76"/>
      <c r="AXJ116" s="76"/>
      <c r="AXK116" s="76"/>
      <c r="AXL116" s="76"/>
      <c r="AXM116" s="76"/>
      <c r="AXN116" s="76"/>
      <c r="AXO116" s="76"/>
      <c r="AXP116" s="76"/>
      <c r="AXQ116" s="76"/>
      <c r="AXR116" s="76"/>
      <c r="AXS116" s="76"/>
      <c r="AXT116" s="76"/>
      <c r="AXU116" s="76"/>
      <c r="AXV116" s="76"/>
      <c r="AXW116" s="76"/>
      <c r="AXX116" s="76"/>
      <c r="AXY116" s="76"/>
      <c r="AXZ116" s="76"/>
      <c r="AYA116" s="76"/>
      <c r="AYB116" s="76"/>
      <c r="AYC116" s="76"/>
      <c r="AYD116" s="76"/>
      <c r="AYE116" s="76"/>
      <c r="AYF116" s="76"/>
      <c r="AYG116" s="76"/>
      <c r="AYH116" s="76"/>
      <c r="AYI116" s="76"/>
      <c r="AYJ116" s="76"/>
      <c r="AYK116" s="76"/>
      <c r="AYL116" s="76"/>
      <c r="AYM116" s="76"/>
      <c r="AYN116" s="76"/>
      <c r="AYO116" s="76"/>
      <c r="AYP116" s="76"/>
      <c r="AYQ116" s="76"/>
      <c r="AYR116" s="76"/>
      <c r="AYS116" s="76"/>
      <c r="AYT116" s="76"/>
      <c r="AYU116" s="76"/>
      <c r="AYV116" s="76"/>
      <c r="AYW116" s="76"/>
      <c r="AYX116" s="76"/>
      <c r="AYY116" s="76"/>
      <c r="AYZ116" s="76"/>
      <c r="AZA116" s="76"/>
      <c r="AZB116" s="76"/>
      <c r="AZC116" s="76"/>
      <c r="AZD116" s="76"/>
      <c r="AZE116" s="76"/>
      <c r="AZF116" s="76"/>
      <c r="AZG116" s="76"/>
      <c r="AZH116" s="76"/>
      <c r="AZI116" s="76"/>
      <c r="AZJ116" s="76"/>
      <c r="AZK116" s="76"/>
      <c r="AZL116" s="76"/>
      <c r="AZM116" s="76"/>
      <c r="AZN116" s="76"/>
      <c r="AZO116" s="76"/>
      <c r="AZP116" s="76"/>
      <c r="AZQ116" s="76"/>
      <c r="AZR116" s="76"/>
      <c r="AZS116" s="76"/>
      <c r="AZT116" s="76"/>
      <c r="AZU116" s="76"/>
      <c r="AZV116" s="76"/>
      <c r="AZW116" s="76"/>
      <c r="AZX116" s="76"/>
      <c r="AZY116" s="76"/>
      <c r="AZZ116" s="76"/>
      <c r="BAA116" s="76"/>
      <c r="BAB116" s="76"/>
      <c r="BAC116" s="76"/>
      <c r="BAD116" s="76"/>
      <c r="BAE116" s="76"/>
      <c r="BAF116" s="76"/>
      <c r="BAG116" s="76"/>
      <c r="BAH116" s="76"/>
      <c r="BAI116" s="76"/>
      <c r="BAJ116" s="76"/>
      <c r="BAK116" s="76"/>
      <c r="BAL116" s="76"/>
      <c r="BAM116" s="76"/>
      <c r="BAN116" s="76"/>
      <c r="BAO116" s="76"/>
      <c r="BAP116" s="76"/>
      <c r="BAQ116" s="76"/>
      <c r="BAR116" s="76"/>
      <c r="BAS116" s="76"/>
      <c r="BAT116" s="76"/>
      <c r="BAU116" s="76"/>
      <c r="BAV116" s="76"/>
      <c r="BAW116" s="76"/>
      <c r="BAX116" s="76"/>
      <c r="BAY116" s="76"/>
      <c r="BAZ116" s="76"/>
      <c r="BBA116" s="76"/>
      <c r="BBB116" s="76"/>
      <c r="BBC116" s="76"/>
      <c r="BBD116" s="76"/>
      <c r="BBE116" s="76"/>
      <c r="BBF116" s="76"/>
      <c r="BBG116" s="76"/>
      <c r="BBH116" s="76"/>
      <c r="BBI116" s="76"/>
      <c r="BBJ116" s="76"/>
      <c r="BBK116" s="76"/>
      <c r="BBL116" s="76"/>
      <c r="BBM116" s="76"/>
      <c r="BBN116" s="76"/>
      <c r="BBO116" s="76"/>
      <c r="BBP116" s="76"/>
      <c r="BBQ116" s="76"/>
      <c r="BBR116" s="76"/>
      <c r="BBS116" s="76"/>
      <c r="BBT116" s="76"/>
      <c r="BBU116" s="76"/>
      <c r="BBV116" s="76"/>
      <c r="BBW116" s="76"/>
      <c r="BBX116" s="76"/>
      <c r="BBY116" s="76"/>
      <c r="BBZ116" s="76"/>
      <c r="BCA116" s="76"/>
      <c r="BCB116" s="76"/>
      <c r="BCC116" s="76"/>
      <c r="BCD116" s="76"/>
      <c r="BCE116" s="76"/>
      <c r="BCF116" s="76"/>
      <c r="BCG116" s="76"/>
      <c r="BCH116" s="76"/>
      <c r="BCI116" s="76"/>
      <c r="BCJ116" s="76"/>
      <c r="BCK116" s="76"/>
      <c r="BCL116" s="76"/>
      <c r="BCM116" s="76"/>
      <c r="BCN116" s="76"/>
      <c r="BCO116" s="76"/>
      <c r="BCP116" s="76"/>
      <c r="BCQ116" s="76"/>
      <c r="BCR116" s="76"/>
      <c r="BCS116" s="76"/>
      <c r="BCT116" s="76"/>
      <c r="BCU116" s="76"/>
      <c r="BCV116" s="76"/>
      <c r="BCW116" s="76"/>
      <c r="BCX116" s="76"/>
      <c r="BCY116" s="76"/>
      <c r="BCZ116" s="76"/>
      <c r="BDA116" s="76"/>
      <c r="BDB116" s="76"/>
      <c r="BDC116" s="76"/>
      <c r="BDD116" s="76"/>
      <c r="BDE116" s="76"/>
      <c r="BDF116" s="76"/>
      <c r="BDG116" s="76"/>
      <c r="BDH116" s="76"/>
      <c r="BDI116" s="76"/>
      <c r="BDJ116" s="76"/>
      <c r="BDK116" s="76"/>
      <c r="BDL116" s="76"/>
      <c r="BDM116" s="76"/>
      <c r="BDN116" s="76"/>
      <c r="BDO116" s="76"/>
      <c r="BDP116" s="76"/>
      <c r="BDQ116" s="76"/>
      <c r="BDR116" s="76"/>
      <c r="BDS116" s="76"/>
      <c r="BDT116" s="76"/>
      <c r="BDU116" s="76"/>
      <c r="BDV116" s="76"/>
      <c r="BDW116" s="76"/>
      <c r="BDX116" s="76"/>
      <c r="BDY116" s="76"/>
      <c r="BDZ116" s="76"/>
      <c r="BEA116" s="76"/>
      <c r="BEB116" s="76"/>
      <c r="BEC116" s="76"/>
      <c r="BED116" s="76"/>
      <c r="BEE116" s="76"/>
      <c r="BEF116" s="76"/>
      <c r="BEG116" s="76"/>
      <c r="BEH116" s="76"/>
      <c r="BEI116" s="76"/>
      <c r="BEJ116" s="76"/>
      <c r="BEK116" s="76"/>
      <c r="BEL116" s="76"/>
      <c r="BEM116" s="76"/>
      <c r="BEN116" s="76"/>
      <c r="BEO116" s="76"/>
      <c r="BEP116" s="76"/>
      <c r="BEQ116" s="76"/>
      <c r="BER116" s="76"/>
      <c r="BES116" s="76"/>
      <c r="BET116" s="76"/>
      <c r="BEU116" s="76"/>
      <c r="BEV116" s="76"/>
      <c r="BEW116" s="76"/>
      <c r="BEX116" s="76"/>
      <c r="BEY116" s="76"/>
      <c r="BEZ116" s="76"/>
      <c r="BFA116" s="76"/>
      <c r="BFB116" s="76"/>
      <c r="BFC116" s="76"/>
      <c r="BFD116" s="76"/>
      <c r="BFE116" s="76"/>
      <c r="BFF116" s="76"/>
      <c r="BFG116" s="76"/>
      <c r="BFH116" s="76"/>
      <c r="BFI116" s="76"/>
      <c r="BFJ116" s="76"/>
      <c r="BFK116" s="76"/>
      <c r="BFL116" s="76"/>
      <c r="BFM116" s="76"/>
      <c r="BFN116" s="76"/>
      <c r="BFO116" s="76"/>
      <c r="BFP116" s="76"/>
      <c r="BFQ116" s="76"/>
      <c r="BFR116" s="76"/>
      <c r="BFS116" s="76"/>
      <c r="BFT116" s="76"/>
      <c r="BFU116" s="76"/>
      <c r="BFV116" s="76"/>
      <c r="BFW116" s="76"/>
      <c r="BFX116" s="76"/>
      <c r="BFY116" s="76"/>
      <c r="BFZ116" s="76"/>
      <c r="BGA116" s="76"/>
      <c r="BGB116" s="76"/>
      <c r="BGC116" s="76"/>
      <c r="BGD116" s="76"/>
      <c r="BGE116" s="76"/>
      <c r="BGF116" s="76"/>
      <c r="BGG116" s="76"/>
      <c r="BGH116" s="76"/>
      <c r="BGI116" s="76"/>
      <c r="BGJ116" s="76"/>
      <c r="BGK116" s="76"/>
      <c r="BGL116" s="76"/>
      <c r="BGM116" s="76"/>
      <c r="BGN116" s="76"/>
      <c r="BGO116" s="76"/>
      <c r="BGP116" s="76"/>
      <c r="BGQ116" s="76"/>
      <c r="BGR116" s="76"/>
      <c r="BGS116" s="76"/>
      <c r="BGT116" s="76"/>
      <c r="BGU116" s="76"/>
      <c r="BGV116" s="76"/>
      <c r="BGW116" s="76"/>
      <c r="BGX116" s="76"/>
      <c r="BGY116" s="76"/>
      <c r="BGZ116" s="76"/>
      <c r="BHA116" s="76"/>
      <c r="BHB116" s="76"/>
      <c r="BHC116" s="76"/>
      <c r="BHD116" s="76"/>
      <c r="BHE116" s="76"/>
      <c r="BHF116" s="76"/>
      <c r="BHG116" s="76"/>
      <c r="BHH116" s="76"/>
      <c r="BHI116" s="76"/>
      <c r="BHJ116" s="76"/>
      <c r="BHK116" s="76"/>
      <c r="BHL116" s="76"/>
      <c r="BHM116" s="76"/>
      <c r="BHN116" s="76"/>
      <c r="BHO116" s="76"/>
      <c r="BHP116" s="76"/>
      <c r="BHQ116" s="76"/>
      <c r="BHR116" s="76"/>
      <c r="BHS116" s="76"/>
      <c r="BHT116" s="76"/>
      <c r="BHU116" s="76"/>
      <c r="BHV116" s="76"/>
      <c r="BHW116" s="76"/>
      <c r="BHX116" s="76"/>
      <c r="BHY116" s="76"/>
      <c r="BHZ116" s="76"/>
      <c r="BIA116" s="76"/>
      <c r="BIB116" s="76"/>
      <c r="BIC116" s="76"/>
      <c r="BID116" s="76"/>
      <c r="BIE116" s="76"/>
      <c r="BIF116" s="76"/>
      <c r="BIG116" s="76"/>
      <c r="BIH116" s="76"/>
      <c r="BII116" s="76"/>
      <c r="BIJ116" s="76"/>
      <c r="BIK116" s="76"/>
      <c r="BIL116" s="76"/>
      <c r="BIM116" s="76"/>
      <c r="BIN116" s="76"/>
      <c r="BIO116" s="76"/>
      <c r="BIP116" s="76"/>
      <c r="BIQ116" s="76"/>
      <c r="BIR116" s="76"/>
      <c r="BIS116" s="76"/>
      <c r="BIT116" s="76"/>
      <c r="BIU116" s="76"/>
      <c r="BIV116" s="76"/>
      <c r="BIW116" s="76"/>
      <c r="BIX116" s="76"/>
      <c r="BIY116" s="76"/>
      <c r="BIZ116" s="76"/>
      <c r="BJA116" s="76"/>
      <c r="BJB116" s="76"/>
      <c r="BJC116" s="76"/>
      <c r="BJD116" s="76"/>
      <c r="BJE116" s="76"/>
      <c r="BJF116" s="76"/>
      <c r="BJG116" s="76"/>
      <c r="BJH116" s="76"/>
      <c r="BJI116" s="76"/>
      <c r="BJJ116" s="76"/>
      <c r="BJK116" s="76"/>
      <c r="BJL116" s="76"/>
      <c r="BJM116" s="76"/>
      <c r="BJN116" s="76"/>
      <c r="BJO116" s="76"/>
      <c r="BJP116" s="76"/>
      <c r="BJQ116" s="76"/>
      <c r="BJR116" s="76"/>
      <c r="BJS116" s="76"/>
      <c r="BJT116" s="76"/>
      <c r="BJU116" s="76"/>
      <c r="BJV116" s="76"/>
      <c r="BJW116" s="76"/>
      <c r="BJX116" s="76"/>
      <c r="BJY116" s="76"/>
      <c r="BJZ116" s="76"/>
      <c r="BKA116" s="76"/>
      <c r="BKB116" s="76"/>
      <c r="BKC116" s="76"/>
      <c r="BKD116" s="76"/>
      <c r="BKE116" s="76"/>
      <c r="BKF116" s="76"/>
      <c r="BKG116" s="76"/>
      <c r="BKH116" s="76"/>
      <c r="BKI116" s="76"/>
      <c r="BKJ116" s="76"/>
      <c r="BKK116" s="76"/>
      <c r="BKL116" s="76"/>
      <c r="BKM116" s="76"/>
      <c r="BKN116" s="76"/>
      <c r="BKO116" s="76"/>
      <c r="BKP116" s="76"/>
      <c r="BKQ116" s="76"/>
      <c r="BKR116" s="76"/>
      <c r="BKS116" s="76"/>
      <c r="BKT116" s="76"/>
      <c r="BKU116" s="76"/>
      <c r="BKV116" s="76"/>
      <c r="BKW116" s="76"/>
      <c r="BKX116" s="76"/>
      <c r="BKY116" s="76"/>
      <c r="BKZ116" s="76"/>
      <c r="BLA116" s="76"/>
      <c r="BLB116" s="76"/>
      <c r="BLC116" s="76"/>
      <c r="BLD116" s="76"/>
      <c r="BLE116" s="76"/>
      <c r="BLF116" s="76"/>
      <c r="BLG116" s="76"/>
      <c r="BLH116" s="76"/>
      <c r="BLI116" s="76"/>
      <c r="BLJ116" s="76"/>
      <c r="BLK116" s="76"/>
      <c r="BLL116" s="76"/>
      <c r="BLM116" s="76"/>
      <c r="BLN116" s="76"/>
      <c r="BLO116" s="76"/>
      <c r="BLP116" s="76"/>
      <c r="BLQ116" s="76"/>
      <c r="BLR116" s="76"/>
      <c r="BLS116" s="76"/>
      <c r="BLT116" s="76"/>
      <c r="BLU116" s="76"/>
      <c r="BLV116" s="76"/>
      <c r="BLW116" s="76"/>
      <c r="BLX116" s="76"/>
      <c r="BLY116" s="76"/>
      <c r="BLZ116" s="76"/>
      <c r="BMA116" s="76"/>
      <c r="BMB116" s="76"/>
      <c r="BMC116" s="76"/>
      <c r="BMD116" s="76"/>
      <c r="BME116" s="76"/>
      <c r="BMF116" s="76"/>
      <c r="BMG116" s="76"/>
      <c r="BMH116" s="76"/>
      <c r="BMI116" s="76"/>
      <c r="BMJ116" s="76"/>
      <c r="BMK116" s="76"/>
      <c r="BML116" s="76"/>
      <c r="BMM116" s="76"/>
      <c r="BMN116" s="76"/>
      <c r="BMO116" s="76"/>
      <c r="BMP116" s="76"/>
      <c r="BMQ116" s="76"/>
      <c r="BMR116" s="76"/>
      <c r="BMS116" s="76"/>
      <c r="BMT116" s="76"/>
      <c r="BMU116" s="76"/>
      <c r="BMV116" s="76"/>
      <c r="BMW116" s="76"/>
      <c r="BMX116" s="76"/>
      <c r="BMY116" s="76"/>
      <c r="BMZ116" s="76"/>
      <c r="BNA116" s="76"/>
      <c r="BNB116" s="76"/>
      <c r="BNC116" s="76"/>
      <c r="BND116" s="76"/>
      <c r="BNE116" s="76"/>
      <c r="BNF116" s="76"/>
      <c r="BNG116" s="76"/>
      <c r="BNH116" s="76"/>
      <c r="BNI116" s="76"/>
      <c r="BNJ116" s="76"/>
      <c r="BNK116" s="76"/>
      <c r="BNL116" s="76"/>
      <c r="BNM116" s="76"/>
      <c r="BNN116" s="76"/>
      <c r="BNO116" s="76"/>
      <c r="BNP116" s="76"/>
      <c r="BNQ116" s="76"/>
      <c r="BNR116" s="76"/>
      <c r="BNS116" s="76"/>
      <c r="BNT116" s="76"/>
      <c r="BNU116" s="76"/>
      <c r="BNV116" s="76"/>
      <c r="BNW116" s="76"/>
      <c r="BNX116" s="76"/>
      <c r="BNY116" s="76"/>
      <c r="BNZ116" s="76"/>
      <c r="BOA116" s="76"/>
      <c r="BOB116" s="76"/>
      <c r="BOC116" s="76"/>
      <c r="BOD116" s="76"/>
      <c r="BOE116" s="76"/>
      <c r="BOF116" s="76"/>
      <c r="BOG116" s="76"/>
      <c r="BOH116" s="76"/>
      <c r="BOI116" s="76"/>
      <c r="BOJ116" s="76"/>
      <c r="BOK116" s="76"/>
      <c r="BOL116" s="76"/>
      <c r="BOM116" s="76"/>
      <c r="BON116" s="76"/>
      <c r="BOO116" s="76"/>
      <c r="BOP116" s="76"/>
      <c r="BOQ116" s="76"/>
      <c r="BOR116" s="76"/>
      <c r="BOS116" s="76"/>
      <c r="BOT116" s="76"/>
      <c r="BOU116" s="76"/>
      <c r="BOV116" s="76"/>
      <c r="BOW116" s="76"/>
      <c r="BOX116" s="76"/>
      <c r="BOY116" s="76"/>
      <c r="BOZ116" s="76"/>
      <c r="BPA116" s="76"/>
      <c r="BPB116" s="76"/>
      <c r="BPC116" s="76"/>
      <c r="BPD116" s="76"/>
      <c r="BPE116" s="76"/>
      <c r="BPF116" s="76"/>
      <c r="BPG116" s="76"/>
      <c r="BPH116" s="76"/>
      <c r="BPI116" s="76"/>
      <c r="BPJ116" s="76"/>
      <c r="BPK116" s="76"/>
      <c r="BPL116" s="76"/>
      <c r="BPM116" s="76"/>
      <c r="BPN116" s="76"/>
      <c r="BPO116" s="76"/>
      <c r="BPP116" s="76"/>
      <c r="BPQ116" s="76"/>
      <c r="BPR116" s="76"/>
      <c r="BPS116" s="76"/>
      <c r="BPT116" s="76"/>
      <c r="BPU116" s="76"/>
      <c r="BPV116" s="76"/>
      <c r="BPW116" s="76"/>
      <c r="BPX116" s="76"/>
      <c r="BPY116" s="76"/>
      <c r="BPZ116" s="76"/>
      <c r="BQA116" s="76"/>
      <c r="BQB116" s="76"/>
      <c r="BQC116" s="76"/>
      <c r="BQD116" s="76"/>
      <c r="BQE116" s="76"/>
      <c r="BQF116" s="76"/>
      <c r="BQG116" s="76"/>
      <c r="BQH116" s="76"/>
      <c r="BQI116" s="76"/>
      <c r="BQJ116" s="76"/>
      <c r="BQK116" s="76"/>
      <c r="BQL116" s="76"/>
      <c r="BQM116" s="76"/>
      <c r="BQN116" s="76"/>
      <c r="BQO116" s="76"/>
      <c r="BQP116" s="76"/>
      <c r="BQQ116" s="76"/>
      <c r="BQR116" s="76"/>
      <c r="BQS116" s="76"/>
      <c r="BQT116" s="76"/>
      <c r="BQU116" s="76"/>
      <c r="BQV116" s="76"/>
      <c r="BQW116" s="76"/>
      <c r="BQX116" s="76"/>
      <c r="BQY116" s="76"/>
      <c r="BQZ116" s="76"/>
      <c r="BRA116" s="76"/>
      <c r="BRB116" s="76"/>
      <c r="BRC116" s="76"/>
      <c r="BRD116" s="76"/>
      <c r="BRE116" s="76"/>
      <c r="BRF116" s="76"/>
      <c r="BRG116" s="76"/>
      <c r="BRH116" s="76"/>
      <c r="BRI116" s="76"/>
      <c r="BRJ116" s="76"/>
      <c r="BRK116" s="76"/>
      <c r="BRL116" s="76"/>
      <c r="BRM116" s="76"/>
      <c r="BRN116" s="76"/>
      <c r="BRO116" s="76"/>
      <c r="BRP116" s="76"/>
      <c r="BRQ116" s="76"/>
      <c r="BRR116" s="76"/>
      <c r="BRS116" s="76"/>
      <c r="BRT116" s="76"/>
      <c r="BRU116" s="76"/>
      <c r="BRV116" s="76"/>
      <c r="BRW116" s="76"/>
      <c r="BRX116" s="76"/>
      <c r="BRY116" s="76"/>
      <c r="BRZ116" s="76"/>
      <c r="BSA116" s="76"/>
      <c r="BSB116" s="76"/>
      <c r="BSC116" s="76"/>
      <c r="BSD116" s="76"/>
      <c r="BSE116" s="76"/>
      <c r="BSF116" s="76"/>
      <c r="BSG116" s="76"/>
      <c r="BSH116" s="76"/>
      <c r="BSI116" s="76"/>
      <c r="BSJ116" s="76"/>
      <c r="BSK116" s="76"/>
      <c r="BSL116" s="76"/>
      <c r="BSM116" s="76"/>
      <c r="BSN116" s="76"/>
      <c r="BSO116" s="76"/>
      <c r="BSP116" s="76"/>
      <c r="BSQ116" s="76"/>
      <c r="BSR116" s="76"/>
      <c r="BSS116" s="76"/>
      <c r="BST116" s="76"/>
      <c r="BSU116" s="76"/>
      <c r="BSV116" s="76"/>
      <c r="BSW116" s="76"/>
      <c r="BSX116" s="76"/>
      <c r="BSY116" s="76"/>
      <c r="BSZ116" s="76"/>
      <c r="BTA116" s="76"/>
      <c r="BTB116" s="76"/>
      <c r="BTC116" s="76"/>
      <c r="BTD116" s="76"/>
      <c r="BTE116" s="76"/>
      <c r="BTF116" s="76"/>
      <c r="BTG116" s="76"/>
      <c r="BTH116" s="76"/>
      <c r="BTI116" s="76"/>
      <c r="BTJ116" s="76"/>
      <c r="BTK116" s="76"/>
      <c r="BTL116" s="76"/>
      <c r="BTM116" s="76"/>
      <c r="BTN116" s="76"/>
      <c r="BTO116" s="76"/>
      <c r="BTP116" s="76"/>
      <c r="BTQ116" s="76"/>
      <c r="BTR116" s="76"/>
      <c r="BTS116" s="76"/>
      <c r="BTT116" s="76"/>
      <c r="BTU116" s="76"/>
      <c r="BTV116" s="76"/>
      <c r="BTW116" s="76"/>
      <c r="BTX116" s="76"/>
      <c r="BTY116" s="76"/>
      <c r="BTZ116" s="76"/>
      <c r="BUA116" s="76"/>
      <c r="BUB116" s="76"/>
      <c r="BUC116" s="76"/>
      <c r="BUD116" s="76"/>
      <c r="BUE116" s="76"/>
      <c r="BUF116" s="76"/>
      <c r="BUG116" s="76"/>
      <c r="BUH116" s="76"/>
      <c r="BUI116" s="76"/>
      <c r="BUJ116" s="76"/>
      <c r="BUK116" s="76"/>
      <c r="BUL116" s="76"/>
      <c r="BUM116" s="76"/>
      <c r="BUN116" s="76"/>
      <c r="BUO116" s="76"/>
      <c r="BUP116" s="76"/>
      <c r="BUQ116" s="76"/>
      <c r="BUR116" s="76"/>
      <c r="BUS116" s="76"/>
      <c r="BUT116" s="76"/>
      <c r="BUU116" s="76"/>
      <c r="BUV116" s="76"/>
      <c r="BUW116" s="76"/>
      <c r="BUX116" s="76"/>
      <c r="BUY116" s="76"/>
      <c r="BUZ116" s="76"/>
      <c r="BVA116" s="76"/>
      <c r="BVB116" s="76"/>
      <c r="BVC116" s="76"/>
      <c r="BVD116" s="76"/>
      <c r="BVE116" s="76"/>
      <c r="BVF116" s="76"/>
      <c r="BVG116" s="76"/>
      <c r="BVH116" s="76"/>
      <c r="BVI116" s="76"/>
      <c r="BVJ116" s="76"/>
      <c r="BVK116" s="76"/>
      <c r="BVL116" s="76"/>
      <c r="BVM116" s="76"/>
      <c r="BVN116" s="76"/>
      <c r="BVO116" s="76"/>
      <c r="BVP116" s="76"/>
      <c r="BVQ116" s="76"/>
      <c r="BVR116" s="76"/>
      <c r="BVS116" s="76"/>
      <c r="BVT116" s="76"/>
      <c r="BVU116" s="76"/>
      <c r="BVV116" s="76"/>
      <c r="BVW116" s="76"/>
      <c r="BVX116" s="76"/>
      <c r="BVY116" s="76"/>
      <c r="BVZ116" s="76"/>
      <c r="BWA116" s="76"/>
      <c r="BWB116" s="76"/>
      <c r="BWC116" s="76"/>
      <c r="BWD116" s="76"/>
      <c r="BWE116" s="76"/>
      <c r="BWF116" s="76"/>
      <c r="BWG116" s="76"/>
      <c r="BWH116" s="76"/>
      <c r="BWI116" s="76"/>
      <c r="BWJ116" s="76"/>
      <c r="BWK116" s="76"/>
      <c r="BWL116" s="76"/>
      <c r="BWM116" s="76"/>
      <c r="BWN116" s="76"/>
      <c r="BWO116" s="76"/>
      <c r="BWP116" s="76"/>
      <c r="BWQ116" s="76"/>
      <c r="BWR116" s="76"/>
      <c r="BWS116" s="76"/>
      <c r="BWT116" s="76"/>
      <c r="BWU116" s="76"/>
      <c r="BWV116" s="76"/>
      <c r="BWW116" s="76"/>
      <c r="BWX116" s="76"/>
      <c r="BWY116" s="76"/>
      <c r="BWZ116" s="76"/>
      <c r="BXA116" s="76"/>
      <c r="BXB116" s="76"/>
      <c r="BXC116" s="76"/>
      <c r="BXD116" s="76"/>
      <c r="BXE116" s="76"/>
      <c r="BXF116" s="76"/>
      <c r="BXG116" s="76"/>
      <c r="BXH116" s="76"/>
      <c r="BXI116" s="76"/>
      <c r="BXJ116" s="76"/>
      <c r="BXK116" s="76"/>
      <c r="BXL116" s="76"/>
      <c r="BXM116" s="76"/>
      <c r="BXN116" s="76"/>
      <c r="BXO116" s="76"/>
      <c r="BXP116" s="76"/>
      <c r="BXQ116" s="76"/>
      <c r="BXR116" s="76"/>
      <c r="BXS116" s="76"/>
      <c r="BXT116" s="76"/>
      <c r="BXU116" s="76"/>
      <c r="BXV116" s="76"/>
      <c r="BXW116" s="76"/>
      <c r="BXX116" s="76"/>
      <c r="BXY116" s="76"/>
      <c r="BXZ116" s="76"/>
      <c r="BYA116" s="76"/>
      <c r="BYB116" s="76"/>
      <c r="BYC116" s="76"/>
      <c r="BYD116" s="76"/>
      <c r="BYE116" s="76"/>
      <c r="BYF116" s="76"/>
      <c r="BYG116" s="76"/>
      <c r="BYH116" s="76"/>
      <c r="BYI116" s="76"/>
      <c r="BYJ116" s="76"/>
      <c r="BYK116" s="76"/>
      <c r="BYL116" s="76"/>
      <c r="BYM116" s="76"/>
      <c r="BYN116" s="76"/>
      <c r="BYO116" s="76"/>
      <c r="BYP116" s="76"/>
      <c r="BYQ116" s="76"/>
      <c r="BYR116" s="76"/>
      <c r="BYS116" s="76"/>
      <c r="BYT116" s="76"/>
      <c r="BYU116" s="76"/>
      <c r="BYV116" s="76"/>
      <c r="BYW116" s="76"/>
      <c r="BYX116" s="76"/>
      <c r="BYY116" s="76"/>
      <c r="BYZ116" s="76"/>
      <c r="BZA116" s="76"/>
      <c r="BZB116" s="76"/>
      <c r="BZC116" s="76"/>
      <c r="BZD116" s="76"/>
      <c r="BZE116" s="76"/>
      <c r="BZF116" s="76"/>
      <c r="BZG116" s="76"/>
      <c r="BZH116" s="76"/>
      <c r="BZI116" s="76"/>
      <c r="BZJ116" s="76"/>
      <c r="BZK116" s="76"/>
      <c r="BZL116" s="76"/>
      <c r="BZM116" s="76"/>
      <c r="BZN116" s="76"/>
      <c r="BZO116" s="76"/>
      <c r="BZP116" s="76"/>
      <c r="BZQ116" s="76"/>
      <c r="BZR116" s="76"/>
      <c r="BZS116" s="76"/>
      <c r="BZT116" s="76"/>
      <c r="BZU116" s="76"/>
      <c r="BZV116" s="76"/>
      <c r="BZW116" s="76"/>
      <c r="BZX116" s="76"/>
      <c r="BZY116" s="76"/>
      <c r="BZZ116" s="76"/>
      <c r="CAA116" s="76"/>
      <c r="CAB116" s="76"/>
      <c r="CAC116" s="76"/>
      <c r="CAD116" s="76"/>
      <c r="CAE116" s="76"/>
      <c r="CAF116" s="76"/>
      <c r="CAG116" s="76"/>
      <c r="CAH116" s="76"/>
      <c r="CAI116" s="76"/>
      <c r="CAJ116" s="76"/>
      <c r="CAK116" s="76"/>
      <c r="CAL116" s="76"/>
      <c r="CAM116" s="76"/>
      <c r="CAN116" s="76"/>
      <c r="CAO116" s="76"/>
      <c r="CAP116" s="76"/>
      <c r="CAQ116" s="76"/>
      <c r="CAR116" s="76"/>
      <c r="CAS116" s="76"/>
      <c r="CAT116" s="76"/>
      <c r="CAU116" s="76"/>
      <c r="CAV116" s="76"/>
      <c r="CAW116" s="76"/>
      <c r="CAX116" s="76"/>
      <c r="CAY116" s="76"/>
      <c r="CAZ116" s="76"/>
      <c r="CBA116" s="76"/>
      <c r="CBB116" s="76"/>
      <c r="CBC116" s="76"/>
      <c r="CBD116" s="76"/>
      <c r="CBE116" s="76"/>
      <c r="CBF116" s="76"/>
      <c r="CBG116" s="76"/>
      <c r="CBH116" s="76"/>
      <c r="CBI116" s="76"/>
      <c r="CBJ116" s="76"/>
      <c r="CBK116" s="76"/>
      <c r="CBL116" s="76"/>
      <c r="CBM116" s="76"/>
      <c r="CBN116" s="76"/>
      <c r="CBO116" s="76"/>
      <c r="CBP116" s="76"/>
      <c r="CBQ116" s="76"/>
      <c r="CBR116" s="76"/>
      <c r="CBS116" s="76"/>
      <c r="CBT116" s="76"/>
      <c r="CBU116" s="76"/>
      <c r="CBV116" s="76"/>
      <c r="CBW116" s="76"/>
      <c r="CBX116" s="76"/>
      <c r="CBY116" s="76"/>
      <c r="CBZ116" s="76"/>
      <c r="CCA116" s="76"/>
      <c r="CCB116" s="76"/>
      <c r="CCC116" s="76"/>
      <c r="CCD116" s="76"/>
      <c r="CCE116" s="76"/>
      <c r="CCF116" s="76"/>
      <c r="CCG116" s="76"/>
      <c r="CCH116" s="76"/>
      <c r="CCI116" s="76"/>
      <c r="CCJ116" s="76"/>
      <c r="CCK116" s="76"/>
      <c r="CCL116" s="76"/>
      <c r="CCM116" s="76"/>
      <c r="CCN116" s="76"/>
      <c r="CCO116" s="76"/>
      <c r="CCP116" s="76"/>
      <c r="CCQ116" s="76"/>
      <c r="CCR116" s="76"/>
      <c r="CCS116" s="76"/>
      <c r="CCT116" s="76"/>
      <c r="CCU116" s="76"/>
      <c r="CCV116" s="76"/>
      <c r="CCW116" s="76"/>
      <c r="CCX116" s="76"/>
      <c r="CCY116" s="76"/>
      <c r="CCZ116" s="76"/>
      <c r="CDA116" s="76"/>
      <c r="CDB116" s="76"/>
      <c r="CDC116" s="76"/>
      <c r="CDD116" s="76"/>
      <c r="CDE116" s="76"/>
      <c r="CDF116" s="76"/>
      <c r="CDG116" s="76"/>
      <c r="CDH116" s="76"/>
      <c r="CDI116" s="76"/>
      <c r="CDJ116" s="76"/>
      <c r="CDK116" s="76"/>
      <c r="CDL116" s="76"/>
      <c r="CDM116" s="76"/>
      <c r="CDN116" s="76"/>
      <c r="CDO116" s="76"/>
      <c r="CDP116" s="76"/>
      <c r="CDQ116" s="76"/>
      <c r="CDR116" s="76"/>
      <c r="CDS116" s="76"/>
      <c r="CDT116" s="76"/>
      <c r="CDU116" s="76"/>
      <c r="CDV116" s="76"/>
      <c r="CDW116" s="76"/>
      <c r="CDX116" s="76"/>
      <c r="CDY116" s="76"/>
      <c r="CDZ116" s="76"/>
      <c r="CEA116" s="76"/>
      <c r="CEB116" s="76"/>
      <c r="CEC116" s="76"/>
      <c r="CED116" s="76"/>
      <c r="CEE116" s="76"/>
      <c r="CEF116" s="76"/>
      <c r="CEG116" s="76"/>
      <c r="CEH116" s="76"/>
      <c r="CEI116" s="76"/>
      <c r="CEJ116" s="76"/>
      <c r="CEK116" s="76"/>
      <c r="CEL116" s="76"/>
      <c r="CEM116" s="76"/>
      <c r="CEN116" s="76"/>
      <c r="CEO116" s="76"/>
      <c r="CEP116" s="76"/>
      <c r="CEQ116" s="76"/>
      <c r="CER116" s="76"/>
      <c r="CES116" s="76"/>
      <c r="CET116" s="76"/>
      <c r="CEU116" s="76"/>
      <c r="CEV116" s="76"/>
      <c r="CEW116" s="76"/>
      <c r="CEX116" s="76"/>
      <c r="CEY116" s="76"/>
      <c r="CEZ116" s="76"/>
      <c r="CFA116" s="76"/>
      <c r="CFB116" s="76"/>
      <c r="CFC116" s="76"/>
      <c r="CFD116" s="76"/>
      <c r="CFE116" s="76"/>
      <c r="CFF116" s="76"/>
      <c r="CFG116" s="76"/>
      <c r="CFH116" s="76"/>
      <c r="CFI116" s="76"/>
      <c r="CFJ116" s="76"/>
      <c r="CFK116" s="76"/>
      <c r="CFL116" s="76"/>
      <c r="CFM116" s="76"/>
      <c r="CFN116" s="76"/>
      <c r="CFO116" s="76"/>
      <c r="CFP116" s="76"/>
      <c r="CFQ116" s="76"/>
      <c r="CFR116" s="76"/>
      <c r="CFS116" s="76"/>
      <c r="CFT116" s="76"/>
      <c r="CFU116" s="76"/>
      <c r="CFV116" s="76"/>
      <c r="CFW116" s="76"/>
      <c r="CFX116" s="76"/>
      <c r="CFY116" s="76"/>
      <c r="CFZ116" s="76"/>
      <c r="CGA116" s="76"/>
      <c r="CGB116" s="76"/>
      <c r="CGC116" s="76"/>
      <c r="CGD116" s="76"/>
      <c r="CGE116" s="76"/>
      <c r="CGF116" s="76"/>
      <c r="CGG116" s="76"/>
      <c r="CGH116" s="76"/>
      <c r="CGI116" s="76"/>
      <c r="CGJ116" s="76"/>
      <c r="CGK116" s="76"/>
      <c r="CGL116" s="76"/>
      <c r="CGM116" s="76"/>
      <c r="CGN116" s="76"/>
      <c r="CGO116" s="76"/>
      <c r="CGP116" s="76"/>
      <c r="CGQ116" s="76"/>
      <c r="CGR116" s="76"/>
      <c r="CGS116" s="76"/>
      <c r="CGT116" s="76"/>
      <c r="CGU116" s="76"/>
      <c r="CGV116" s="76"/>
      <c r="CGW116" s="76"/>
      <c r="CGX116" s="76"/>
      <c r="CGY116" s="76"/>
      <c r="CGZ116" s="76"/>
      <c r="CHA116" s="76"/>
      <c r="CHB116" s="76"/>
      <c r="CHC116" s="76"/>
      <c r="CHD116" s="76"/>
      <c r="CHE116" s="76"/>
      <c r="CHF116" s="76"/>
      <c r="CHG116" s="76"/>
      <c r="CHH116" s="76"/>
      <c r="CHI116" s="76"/>
      <c r="CHJ116" s="76"/>
      <c r="CHK116" s="76"/>
      <c r="CHL116" s="76"/>
      <c r="CHM116" s="76"/>
      <c r="CHN116" s="76"/>
      <c r="CHO116" s="76"/>
      <c r="CHP116" s="76"/>
      <c r="CHQ116" s="76"/>
      <c r="CHR116" s="76"/>
      <c r="CHS116" s="76"/>
      <c r="CHT116" s="76"/>
      <c r="CHU116" s="76"/>
      <c r="CHV116" s="76"/>
      <c r="CHW116" s="76"/>
      <c r="CHX116" s="76"/>
      <c r="CHY116" s="76"/>
      <c r="CHZ116" s="76"/>
      <c r="CIA116" s="76"/>
      <c r="CIB116" s="76"/>
      <c r="CIC116" s="76"/>
      <c r="CID116" s="76"/>
      <c r="CIE116" s="76"/>
      <c r="CIF116" s="76"/>
      <c r="CIG116" s="76"/>
      <c r="CIH116" s="76"/>
      <c r="CII116" s="76"/>
      <c r="CIJ116" s="76"/>
      <c r="CIK116" s="76"/>
      <c r="CIL116" s="76"/>
      <c r="CIM116" s="76"/>
      <c r="CIN116" s="76"/>
      <c r="CIO116" s="76"/>
      <c r="CIP116" s="76"/>
      <c r="CIQ116" s="76"/>
      <c r="CIR116" s="76"/>
      <c r="CIS116" s="76"/>
      <c r="CIT116" s="76"/>
      <c r="CIU116" s="76"/>
      <c r="CIV116" s="76"/>
      <c r="CIW116" s="76"/>
      <c r="CIX116" s="76"/>
      <c r="CIY116" s="76"/>
      <c r="CIZ116" s="76"/>
      <c r="CJA116" s="76"/>
      <c r="CJB116" s="76"/>
      <c r="CJC116" s="76"/>
      <c r="CJD116" s="76"/>
      <c r="CJE116" s="76"/>
      <c r="CJF116" s="76"/>
      <c r="CJG116" s="76"/>
      <c r="CJH116" s="76"/>
      <c r="CJI116" s="76"/>
      <c r="CJJ116" s="76"/>
      <c r="CJK116" s="76"/>
      <c r="CJL116" s="76"/>
      <c r="CJM116" s="76"/>
      <c r="CJN116" s="76"/>
      <c r="CJO116" s="76"/>
      <c r="CJP116" s="76"/>
      <c r="CJQ116" s="76"/>
      <c r="CJR116" s="76"/>
      <c r="CJS116" s="76"/>
      <c r="CJT116" s="76"/>
      <c r="CJU116" s="76"/>
      <c r="CJV116" s="76"/>
      <c r="CJW116" s="76"/>
      <c r="CJX116" s="76"/>
      <c r="CJY116" s="76"/>
      <c r="CJZ116" s="76"/>
      <c r="CKA116" s="76"/>
      <c r="CKB116" s="76"/>
      <c r="CKC116" s="76"/>
      <c r="CKD116" s="76"/>
      <c r="CKE116" s="76"/>
      <c r="CKF116" s="76"/>
      <c r="CKG116" s="76"/>
      <c r="CKH116" s="76"/>
      <c r="CKI116" s="76"/>
      <c r="CKJ116" s="76"/>
      <c r="CKK116" s="76"/>
      <c r="CKL116" s="76"/>
      <c r="CKM116" s="76"/>
      <c r="CKN116" s="76"/>
      <c r="CKO116" s="76"/>
      <c r="CKP116" s="76"/>
      <c r="CKQ116" s="76"/>
      <c r="CKR116" s="76"/>
      <c r="CKS116" s="76"/>
      <c r="CKT116" s="76"/>
      <c r="CKU116" s="76"/>
      <c r="CKV116" s="76"/>
      <c r="CKW116" s="76"/>
      <c r="CKX116" s="76"/>
      <c r="CKY116" s="76"/>
      <c r="CKZ116" s="76"/>
      <c r="CLA116" s="76"/>
      <c r="CLB116" s="76"/>
      <c r="CLC116" s="76"/>
      <c r="CLD116" s="76"/>
      <c r="CLE116" s="76"/>
      <c r="CLF116" s="76"/>
      <c r="CLG116" s="76"/>
      <c r="CLH116" s="76"/>
      <c r="CLI116" s="76"/>
      <c r="CLJ116" s="76"/>
      <c r="CLK116" s="76"/>
      <c r="CLL116" s="76"/>
      <c r="CLM116" s="76"/>
      <c r="CLN116" s="76"/>
      <c r="CLO116" s="76"/>
      <c r="CLP116" s="76"/>
      <c r="CLQ116" s="76"/>
      <c r="CLR116" s="76"/>
      <c r="CLS116" s="76"/>
      <c r="CLT116" s="76"/>
      <c r="CLU116" s="76"/>
      <c r="CLV116" s="76"/>
      <c r="CLW116" s="76"/>
      <c r="CLX116" s="76"/>
      <c r="CLY116" s="76"/>
      <c r="CLZ116" s="76"/>
      <c r="CMA116" s="76"/>
      <c r="CMB116" s="76"/>
      <c r="CMC116" s="76"/>
      <c r="CMD116" s="76"/>
      <c r="CME116" s="76"/>
      <c r="CMF116" s="76"/>
      <c r="CMG116" s="76"/>
      <c r="CMH116" s="76"/>
      <c r="CMI116" s="76"/>
      <c r="CMJ116" s="76"/>
      <c r="CMK116" s="76"/>
      <c r="CML116" s="76"/>
      <c r="CMM116" s="76"/>
      <c r="CMN116" s="76"/>
      <c r="CMO116" s="76"/>
      <c r="CMP116" s="76"/>
      <c r="CMQ116" s="76"/>
      <c r="CMR116" s="76"/>
      <c r="CMS116" s="76"/>
      <c r="CMT116" s="76"/>
      <c r="CMU116" s="76"/>
      <c r="CMV116" s="76"/>
      <c r="CMW116" s="76"/>
      <c r="CMX116" s="76"/>
      <c r="CMY116" s="76"/>
      <c r="CMZ116" s="76"/>
      <c r="CNA116" s="76"/>
      <c r="CNB116" s="76"/>
      <c r="CNC116" s="76"/>
      <c r="CND116" s="76"/>
      <c r="CNE116" s="76"/>
      <c r="CNF116" s="76"/>
      <c r="CNG116" s="76"/>
      <c r="CNH116" s="76"/>
      <c r="CNI116" s="76"/>
      <c r="CNJ116" s="76"/>
      <c r="CNK116" s="76"/>
      <c r="CNL116" s="76"/>
      <c r="CNM116" s="76"/>
      <c r="CNN116" s="76"/>
      <c r="CNO116" s="76"/>
      <c r="CNP116" s="76"/>
      <c r="CNQ116" s="76"/>
      <c r="CNR116" s="76"/>
      <c r="CNS116" s="76"/>
      <c r="CNT116" s="76"/>
      <c r="CNU116" s="76"/>
      <c r="CNV116" s="76"/>
      <c r="CNW116" s="76"/>
      <c r="CNX116" s="76"/>
      <c r="CNY116" s="76"/>
      <c r="CNZ116" s="76"/>
      <c r="COA116" s="76"/>
      <c r="COB116" s="76"/>
      <c r="COC116" s="76"/>
      <c r="COD116" s="76"/>
      <c r="COE116" s="76"/>
      <c r="COF116" s="76"/>
      <c r="COG116" s="76"/>
      <c r="COH116" s="76"/>
      <c r="COI116" s="76"/>
      <c r="COJ116" s="76"/>
      <c r="COK116" s="76"/>
      <c r="COL116" s="76"/>
      <c r="COM116" s="76"/>
      <c r="CON116" s="76"/>
      <c r="COO116" s="76"/>
      <c r="COP116" s="76"/>
      <c r="COQ116" s="76"/>
      <c r="COR116" s="76"/>
      <c r="COS116" s="76"/>
      <c r="COT116" s="76"/>
      <c r="COU116" s="76"/>
      <c r="COV116" s="76"/>
      <c r="COW116" s="76"/>
      <c r="COX116" s="76"/>
      <c r="COY116" s="76"/>
      <c r="COZ116" s="76"/>
      <c r="CPA116" s="76"/>
      <c r="CPB116" s="76"/>
      <c r="CPC116" s="76"/>
      <c r="CPD116" s="76"/>
      <c r="CPE116" s="76"/>
      <c r="CPF116" s="76"/>
      <c r="CPG116" s="76"/>
      <c r="CPH116" s="76"/>
      <c r="CPI116" s="76"/>
      <c r="CPJ116" s="76"/>
      <c r="CPK116" s="76"/>
      <c r="CPL116" s="76"/>
      <c r="CPM116" s="76"/>
      <c r="CPN116" s="76"/>
      <c r="CPO116" s="76"/>
      <c r="CPP116" s="76"/>
      <c r="CPQ116" s="76"/>
      <c r="CPR116" s="76"/>
      <c r="CPS116" s="76"/>
      <c r="CPT116" s="76"/>
      <c r="CPU116" s="76"/>
      <c r="CPV116" s="76"/>
      <c r="CPW116" s="76"/>
      <c r="CPX116" s="76"/>
      <c r="CPY116" s="76"/>
      <c r="CPZ116" s="76"/>
      <c r="CQA116" s="76"/>
      <c r="CQB116" s="76"/>
      <c r="CQC116" s="76"/>
      <c r="CQD116" s="76"/>
      <c r="CQE116" s="76"/>
      <c r="CQF116" s="76"/>
      <c r="CQG116" s="76"/>
      <c r="CQH116" s="76"/>
      <c r="CQI116" s="76"/>
      <c r="CQJ116" s="76"/>
      <c r="CQK116" s="76"/>
      <c r="CQL116" s="76"/>
      <c r="CQM116" s="76"/>
      <c r="CQN116" s="76"/>
      <c r="CQO116" s="76"/>
      <c r="CQP116" s="76"/>
      <c r="CQQ116" s="76"/>
      <c r="CQR116" s="76"/>
      <c r="CQS116" s="76"/>
      <c r="CQT116" s="76"/>
      <c r="CQU116" s="76"/>
      <c r="CQV116" s="76"/>
      <c r="CQW116" s="76"/>
      <c r="CQX116" s="76"/>
      <c r="CQY116" s="76"/>
      <c r="CQZ116" s="76"/>
      <c r="CRA116" s="76"/>
      <c r="CRB116" s="76"/>
      <c r="CRC116" s="76"/>
      <c r="CRD116" s="76"/>
      <c r="CRE116" s="76"/>
      <c r="CRF116" s="76"/>
      <c r="CRG116" s="76"/>
      <c r="CRH116" s="76"/>
      <c r="CRI116" s="76"/>
      <c r="CRJ116" s="76"/>
      <c r="CRK116" s="76"/>
      <c r="CRL116" s="76"/>
      <c r="CRM116" s="76"/>
      <c r="CRN116" s="76"/>
      <c r="CRO116" s="76"/>
      <c r="CRP116" s="76"/>
      <c r="CRQ116" s="76"/>
      <c r="CRR116" s="76"/>
      <c r="CRS116" s="76"/>
      <c r="CRT116" s="76"/>
      <c r="CRU116" s="76"/>
      <c r="CRV116" s="76"/>
      <c r="CRW116" s="76"/>
      <c r="CRX116" s="76"/>
      <c r="CRY116" s="76"/>
      <c r="CRZ116" s="76"/>
      <c r="CSA116" s="76"/>
      <c r="CSB116" s="76"/>
      <c r="CSC116" s="76"/>
      <c r="CSD116" s="76"/>
      <c r="CSE116" s="76"/>
      <c r="CSF116" s="76"/>
      <c r="CSG116" s="76"/>
      <c r="CSH116" s="76"/>
      <c r="CSI116" s="76"/>
      <c r="CSJ116" s="76"/>
      <c r="CSK116" s="76"/>
      <c r="CSL116" s="76"/>
      <c r="CSM116" s="76"/>
      <c r="CSN116" s="76"/>
      <c r="CSO116" s="76"/>
      <c r="CSP116" s="76"/>
      <c r="CSQ116" s="76"/>
      <c r="CSR116" s="76"/>
      <c r="CSS116" s="76"/>
      <c r="CST116" s="76"/>
      <c r="CSU116" s="76"/>
      <c r="CSV116" s="76"/>
      <c r="CSW116" s="76"/>
      <c r="CSX116" s="76"/>
      <c r="CSY116" s="76"/>
      <c r="CSZ116" s="76"/>
      <c r="CTA116" s="76"/>
      <c r="CTB116" s="76"/>
      <c r="CTC116" s="76"/>
      <c r="CTD116" s="76"/>
      <c r="CTE116" s="76"/>
      <c r="CTF116" s="76"/>
      <c r="CTG116" s="76"/>
      <c r="CTH116" s="76"/>
      <c r="CTI116" s="76"/>
      <c r="CTJ116" s="76"/>
      <c r="CTK116" s="76"/>
      <c r="CTL116" s="76"/>
      <c r="CTM116" s="76"/>
      <c r="CTN116" s="76"/>
      <c r="CTO116" s="76"/>
      <c r="CTP116" s="76"/>
      <c r="CTQ116" s="76"/>
      <c r="CTR116" s="76"/>
      <c r="CTS116" s="76"/>
      <c r="CTT116" s="76"/>
      <c r="CTU116" s="76"/>
      <c r="CTV116" s="76"/>
      <c r="CTW116" s="76"/>
      <c r="CTX116" s="76"/>
      <c r="CTY116" s="76"/>
      <c r="CTZ116" s="76"/>
      <c r="CUA116" s="76"/>
      <c r="CUB116" s="76"/>
      <c r="CUC116" s="76"/>
      <c r="CUD116" s="76"/>
      <c r="CUE116" s="76"/>
      <c r="CUF116" s="76"/>
      <c r="CUG116" s="76"/>
      <c r="CUH116" s="76"/>
      <c r="CUI116" s="76"/>
      <c r="CUJ116" s="76"/>
      <c r="CUK116" s="76"/>
      <c r="CUL116" s="76"/>
      <c r="CUM116" s="76"/>
      <c r="CUN116" s="76"/>
      <c r="CUO116" s="76"/>
      <c r="CUP116" s="76"/>
      <c r="CUQ116" s="76"/>
      <c r="CUR116" s="76"/>
      <c r="CUS116" s="76"/>
      <c r="CUT116" s="76"/>
      <c r="CUU116" s="76"/>
      <c r="CUV116" s="76"/>
      <c r="CUW116" s="76"/>
      <c r="CUX116" s="76"/>
      <c r="CUY116" s="76"/>
      <c r="CUZ116" s="76"/>
      <c r="CVA116" s="76"/>
      <c r="CVB116" s="76"/>
      <c r="CVC116" s="76"/>
      <c r="CVD116" s="76"/>
      <c r="CVE116" s="76"/>
      <c r="CVF116" s="76"/>
      <c r="CVG116" s="76"/>
      <c r="CVH116" s="76"/>
      <c r="CVI116" s="76"/>
      <c r="CVJ116" s="76"/>
      <c r="CVK116" s="76"/>
      <c r="CVL116" s="76"/>
      <c r="CVM116" s="76"/>
      <c r="CVN116" s="76"/>
      <c r="CVO116" s="76"/>
      <c r="CVP116" s="76"/>
      <c r="CVQ116" s="76"/>
      <c r="CVR116" s="76"/>
      <c r="CVS116" s="76"/>
      <c r="CVT116" s="76"/>
      <c r="CVU116" s="76"/>
      <c r="CVV116" s="76"/>
      <c r="CVW116" s="76"/>
      <c r="CVX116" s="76"/>
      <c r="CVY116" s="76"/>
      <c r="CVZ116" s="76"/>
      <c r="CWA116" s="76"/>
      <c r="CWB116" s="76"/>
      <c r="CWC116" s="76"/>
      <c r="CWD116" s="76"/>
      <c r="CWE116" s="76"/>
      <c r="CWF116" s="76"/>
      <c r="CWG116" s="76"/>
      <c r="CWH116" s="76"/>
      <c r="CWI116" s="76"/>
      <c r="CWJ116" s="76"/>
      <c r="CWK116" s="76"/>
      <c r="CWL116" s="76"/>
      <c r="CWM116" s="76"/>
      <c r="CWN116" s="76"/>
      <c r="CWO116" s="76"/>
      <c r="CWP116" s="76"/>
      <c r="CWQ116" s="76"/>
      <c r="CWR116" s="76"/>
      <c r="CWS116" s="76"/>
      <c r="CWT116" s="76"/>
      <c r="CWU116" s="76"/>
      <c r="CWV116" s="76"/>
      <c r="CWW116" s="76"/>
      <c r="CWX116" s="76"/>
      <c r="CWY116" s="76"/>
      <c r="CWZ116" s="76"/>
      <c r="CXA116" s="76"/>
      <c r="CXB116" s="76"/>
      <c r="CXC116" s="76"/>
      <c r="CXD116" s="76"/>
      <c r="CXE116" s="76"/>
      <c r="CXF116" s="76"/>
      <c r="CXG116" s="76"/>
      <c r="CXH116" s="76"/>
      <c r="CXI116" s="76"/>
      <c r="CXJ116" s="76"/>
      <c r="CXK116" s="76"/>
      <c r="CXL116" s="76"/>
      <c r="CXM116" s="76"/>
      <c r="CXN116" s="76"/>
      <c r="CXO116" s="76"/>
      <c r="CXP116" s="76"/>
      <c r="CXQ116" s="76"/>
      <c r="CXR116" s="76"/>
      <c r="CXS116" s="76"/>
      <c r="CXT116" s="76"/>
      <c r="CXU116" s="76"/>
      <c r="CXV116" s="76"/>
      <c r="CXW116" s="76"/>
      <c r="CXX116" s="76"/>
      <c r="CXY116" s="76"/>
      <c r="CXZ116" s="76"/>
      <c r="CYA116" s="76"/>
      <c r="CYB116" s="76"/>
      <c r="CYC116" s="76"/>
      <c r="CYD116" s="76"/>
      <c r="CYE116" s="76"/>
      <c r="CYF116" s="76"/>
      <c r="CYG116" s="76"/>
      <c r="CYH116" s="76"/>
      <c r="CYI116" s="76"/>
      <c r="CYJ116" s="76"/>
      <c r="CYK116" s="76"/>
      <c r="CYL116" s="76"/>
      <c r="CYM116" s="76"/>
      <c r="CYN116" s="76"/>
      <c r="CYO116" s="76"/>
      <c r="CYP116" s="76"/>
      <c r="CYQ116" s="76"/>
      <c r="CYR116" s="76"/>
      <c r="CYS116" s="76"/>
      <c r="CYT116" s="76"/>
      <c r="CYU116" s="76"/>
      <c r="CYV116" s="76"/>
      <c r="CYW116" s="76"/>
      <c r="CYX116" s="76"/>
      <c r="CYY116" s="76"/>
      <c r="CYZ116" s="76"/>
      <c r="CZA116" s="76"/>
      <c r="CZB116" s="76"/>
      <c r="CZC116" s="76"/>
      <c r="CZD116" s="76"/>
      <c r="CZE116" s="76"/>
      <c r="CZF116" s="76"/>
      <c r="CZG116" s="76"/>
      <c r="CZH116" s="76"/>
      <c r="CZI116" s="76"/>
      <c r="CZJ116" s="76"/>
      <c r="CZK116" s="76"/>
      <c r="CZL116" s="76"/>
      <c r="CZM116" s="76"/>
      <c r="CZN116" s="76"/>
      <c r="CZO116" s="76"/>
      <c r="CZP116" s="76"/>
      <c r="CZQ116" s="76"/>
      <c r="CZR116" s="76"/>
      <c r="CZS116" s="76"/>
      <c r="CZT116" s="76"/>
      <c r="CZU116" s="76"/>
      <c r="CZV116" s="76"/>
      <c r="CZW116" s="76"/>
      <c r="CZX116" s="76"/>
      <c r="CZY116" s="76"/>
      <c r="CZZ116" s="76"/>
      <c r="DAA116" s="76"/>
      <c r="DAB116" s="76"/>
      <c r="DAC116" s="76"/>
      <c r="DAD116" s="76"/>
      <c r="DAE116" s="76"/>
      <c r="DAF116" s="76"/>
      <c r="DAG116" s="76"/>
      <c r="DAH116" s="76"/>
      <c r="DAI116" s="76"/>
      <c r="DAJ116" s="76"/>
      <c r="DAK116" s="76"/>
      <c r="DAL116" s="76"/>
      <c r="DAM116" s="76"/>
      <c r="DAN116" s="76"/>
      <c r="DAO116" s="76"/>
      <c r="DAP116" s="76"/>
      <c r="DAQ116" s="76"/>
      <c r="DAR116" s="76"/>
      <c r="DAS116" s="76"/>
      <c r="DAT116" s="76"/>
      <c r="DAU116" s="76"/>
      <c r="DAV116" s="76"/>
      <c r="DAW116" s="76"/>
      <c r="DAX116" s="76"/>
      <c r="DAY116" s="76"/>
      <c r="DAZ116" s="76"/>
      <c r="DBA116" s="76"/>
      <c r="DBB116" s="76"/>
      <c r="DBC116" s="76"/>
      <c r="DBD116" s="76"/>
      <c r="DBE116" s="76"/>
      <c r="DBF116" s="76"/>
      <c r="DBG116" s="76"/>
      <c r="DBH116" s="76"/>
      <c r="DBI116" s="76"/>
      <c r="DBJ116" s="76"/>
      <c r="DBK116" s="76"/>
      <c r="DBL116" s="76"/>
      <c r="DBM116" s="76"/>
      <c r="DBN116" s="76"/>
      <c r="DBO116" s="76"/>
      <c r="DBP116" s="76"/>
      <c r="DBQ116" s="76"/>
      <c r="DBR116" s="76"/>
      <c r="DBS116" s="76"/>
      <c r="DBT116" s="76"/>
      <c r="DBU116" s="76"/>
      <c r="DBV116" s="76"/>
      <c r="DBW116" s="76"/>
      <c r="DBX116" s="76"/>
      <c r="DBY116" s="76"/>
      <c r="DBZ116" s="76"/>
      <c r="DCA116" s="76"/>
      <c r="DCB116" s="76"/>
      <c r="DCC116" s="76"/>
      <c r="DCD116" s="76"/>
      <c r="DCE116" s="76"/>
      <c r="DCF116" s="76"/>
      <c r="DCG116" s="76"/>
      <c r="DCH116" s="76"/>
      <c r="DCI116" s="76"/>
      <c r="DCJ116" s="76"/>
      <c r="DCK116" s="76"/>
      <c r="DCL116" s="76"/>
      <c r="DCM116" s="76"/>
      <c r="DCN116" s="76"/>
      <c r="DCO116" s="76"/>
      <c r="DCP116" s="76"/>
      <c r="DCQ116" s="76"/>
      <c r="DCR116" s="76"/>
      <c r="DCS116" s="76"/>
      <c r="DCT116" s="76"/>
      <c r="DCU116" s="76"/>
      <c r="DCV116" s="76"/>
      <c r="DCW116" s="76"/>
      <c r="DCX116" s="76"/>
      <c r="DCY116" s="76"/>
      <c r="DCZ116" s="76"/>
      <c r="DDA116" s="76"/>
      <c r="DDB116" s="76"/>
      <c r="DDC116" s="76"/>
      <c r="DDD116" s="76"/>
      <c r="DDE116" s="76"/>
      <c r="DDF116" s="76"/>
      <c r="DDG116" s="76"/>
      <c r="DDH116" s="76"/>
      <c r="DDI116" s="76"/>
      <c r="DDJ116" s="76"/>
      <c r="DDK116" s="76"/>
      <c r="DDL116" s="76"/>
      <c r="DDM116" s="76"/>
      <c r="DDN116" s="76"/>
      <c r="DDO116" s="76"/>
      <c r="DDP116" s="76"/>
      <c r="DDQ116" s="76"/>
      <c r="DDR116" s="76"/>
      <c r="DDS116" s="76"/>
      <c r="DDT116" s="76"/>
      <c r="DDU116" s="76"/>
      <c r="DDV116" s="76"/>
      <c r="DDW116" s="76"/>
      <c r="DDX116" s="76"/>
      <c r="DDY116" s="76"/>
      <c r="DDZ116" s="76"/>
      <c r="DEA116" s="76"/>
      <c r="DEB116" s="76"/>
      <c r="DEC116" s="76"/>
      <c r="DED116" s="76"/>
      <c r="DEE116" s="76"/>
      <c r="DEF116" s="76"/>
      <c r="DEG116" s="76"/>
      <c r="DEH116" s="76"/>
      <c r="DEI116" s="76"/>
      <c r="DEJ116" s="76"/>
      <c r="DEK116" s="76"/>
      <c r="DEL116" s="76"/>
      <c r="DEM116" s="76"/>
      <c r="DEN116" s="76"/>
      <c r="DEO116" s="76"/>
      <c r="DEP116" s="76"/>
      <c r="DEQ116" s="76"/>
      <c r="DER116" s="76"/>
      <c r="DES116" s="76"/>
      <c r="DET116" s="76"/>
      <c r="DEU116" s="76"/>
      <c r="DEV116" s="76"/>
      <c r="DEW116" s="76"/>
      <c r="DEX116" s="76"/>
      <c r="DEY116" s="76"/>
      <c r="DEZ116" s="76"/>
      <c r="DFA116" s="76"/>
      <c r="DFB116" s="76"/>
      <c r="DFC116" s="76"/>
      <c r="DFD116" s="76"/>
      <c r="DFE116" s="76"/>
      <c r="DFF116" s="76"/>
      <c r="DFG116" s="76"/>
      <c r="DFH116" s="76"/>
      <c r="DFI116" s="76"/>
      <c r="DFJ116" s="76"/>
      <c r="DFK116" s="76"/>
      <c r="DFL116" s="76"/>
      <c r="DFM116" s="76"/>
      <c r="DFN116" s="76"/>
      <c r="DFO116" s="76"/>
      <c r="DFP116" s="76"/>
      <c r="DFQ116" s="76"/>
      <c r="DFR116" s="76"/>
      <c r="DFS116" s="76"/>
      <c r="DFT116" s="76"/>
      <c r="DFU116" s="76"/>
      <c r="DFV116" s="76"/>
      <c r="DFW116" s="76"/>
      <c r="DFX116" s="76"/>
      <c r="DFY116" s="76"/>
      <c r="DFZ116" s="76"/>
      <c r="DGA116" s="76"/>
      <c r="DGB116" s="76"/>
      <c r="DGC116" s="76"/>
      <c r="DGD116" s="76"/>
      <c r="DGE116" s="76"/>
      <c r="DGF116" s="76"/>
      <c r="DGG116" s="76"/>
      <c r="DGH116" s="76"/>
      <c r="DGI116" s="76"/>
      <c r="DGJ116" s="76"/>
      <c r="DGK116" s="76"/>
      <c r="DGL116" s="76"/>
      <c r="DGM116" s="76"/>
      <c r="DGN116" s="76"/>
      <c r="DGO116" s="76"/>
      <c r="DGP116" s="76"/>
      <c r="DGQ116" s="76"/>
      <c r="DGR116" s="76"/>
      <c r="DGS116" s="76"/>
      <c r="DGT116" s="76"/>
      <c r="DGU116" s="76"/>
      <c r="DGV116" s="76"/>
      <c r="DGW116" s="76"/>
      <c r="DGX116" s="76"/>
      <c r="DGY116" s="76"/>
      <c r="DGZ116" s="76"/>
      <c r="DHA116" s="76"/>
      <c r="DHB116" s="76"/>
      <c r="DHC116" s="76"/>
      <c r="DHD116" s="76"/>
      <c r="DHE116" s="76"/>
      <c r="DHF116" s="76"/>
      <c r="DHG116" s="76"/>
      <c r="DHH116" s="76"/>
      <c r="DHI116" s="76"/>
      <c r="DHJ116" s="76"/>
      <c r="DHK116" s="76"/>
      <c r="DHL116" s="76"/>
      <c r="DHM116" s="76"/>
      <c r="DHN116" s="76"/>
      <c r="DHO116" s="76"/>
      <c r="DHP116" s="76"/>
      <c r="DHQ116" s="76"/>
      <c r="DHR116" s="76"/>
      <c r="DHS116" s="76"/>
      <c r="DHT116" s="76"/>
      <c r="DHU116" s="76"/>
      <c r="DHV116" s="76"/>
      <c r="DHW116" s="76"/>
      <c r="DHX116" s="76"/>
      <c r="DHY116" s="76"/>
      <c r="DHZ116" s="76"/>
      <c r="DIA116" s="76"/>
      <c r="DIB116" s="76"/>
      <c r="DIC116" s="76"/>
      <c r="DID116" s="76"/>
      <c r="DIE116" s="76"/>
      <c r="DIF116" s="76"/>
      <c r="DIG116" s="76"/>
      <c r="DIH116" s="76"/>
      <c r="DII116" s="76"/>
      <c r="DIJ116" s="76"/>
      <c r="DIK116" s="76"/>
      <c r="DIL116" s="76"/>
      <c r="DIM116" s="76"/>
      <c r="DIN116" s="76"/>
      <c r="DIO116" s="76"/>
      <c r="DIP116" s="76"/>
      <c r="DIQ116" s="76"/>
      <c r="DIR116" s="76"/>
      <c r="DIS116" s="76"/>
      <c r="DIT116" s="76"/>
      <c r="DIU116" s="76"/>
      <c r="DIV116" s="76"/>
      <c r="DIW116" s="76"/>
      <c r="DIX116" s="76"/>
      <c r="DIY116" s="76"/>
      <c r="DIZ116" s="76"/>
      <c r="DJA116" s="76"/>
      <c r="DJB116" s="76"/>
      <c r="DJC116" s="76"/>
      <c r="DJD116" s="76"/>
      <c r="DJE116" s="76"/>
      <c r="DJF116" s="76"/>
      <c r="DJG116" s="76"/>
      <c r="DJH116" s="76"/>
      <c r="DJI116" s="76"/>
      <c r="DJJ116" s="76"/>
      <c r="DJK116" s="76"/>
      <c r="DJL116" s="76"/>
      <c r="DJM116" s="76"/>
      <c r="DJN116" s="76"/>
      <c r="DJO116" s="76"/>
      <c r="DJP116" s="76"/>
      <c r="DJQ116" s="76"/>
      <c r="DJR116" s="76"/>
      <c r="DJS116" s="76"/>
      <c r="DJT116" s="76"/>
      <c r="DJU116" s="76"/>
      <c r="DJV116" s="76"/>
      <c r="DJW116" s="76"/>
      <c r="DJX116" s="76"/>
      <c r="DJY116" s="76"/>
      <c r="DJZ116" s="76"/>
      <c r="DKA116" s="76"/>
      <c r="DKB116" s="76"/>
      <c r="DKC116" s="76"/>
      <c r="DKD116" s="76"/>
      <c r="DKE116" s="76"/>
      <c r="DKF116" s="76"/>
      <c r="DKG116" s="76"/>
      <c r="DKH116" s="76"/>
      <c r="DKI116" s="76"/>
      <c r="DKJ116" s="76"/>
      <c r="DKK116" s="76"/>
      <c r="DKL116" s="76"/>
      <c r="DKM116" s="76"/>
      <c r="DKN116" s="76"/>
      <c r="DKO116" s="76"/>
      <c r="DKP116" s="76"/>
      <c r="DKQ116" s="76"/>
      <c r="DKR116" s="76"/>
      <c r="DKS116" s="76"/>
      <c r="DKT116" s="76"/>
      <c r="DKU116" s="76"/>
      <c r="DKV116" s="76"/>
      <c r="DKW116" s="76"/>
      <c r="DKX116" s="76"/>
      <c r="DKY116" s="76"/>
      <c r="DKZ116" s="76"/>
      <c r="DLA116" s="76"/>
      <c r="DLB116" s="76"/>
      <c r="DLC116" s="76"/>
      <c r="DLD116" s="76"/>
      <c r="DLE116" s="76"/>
      <c r="DLF116" s="76"/>
      <c r="DLG116" s="76"/>
      <c r="DLH116" s="76"/>
      <c r="DLI116" s="76"/>
      <c r="DLJ116" s="76"/>
      <c r="DLK116" s="76"/>
      <c r="DLL116" s="76"/>
      <c r="DLM116" s="76"/>
      <c r="DLN116" s="76"/>
      <c r="DLO116" s="76"/>
      <c r="DLP116" s="76"/>
      <c r="DLQ116" s="76"/>
      <c r="DLR116" s="76"/>
      <c r="DLS116" s="76"/>
      <c r="DLT116" s="76"/>
      <c r="DLU116" s="76"/>
      <c r="DLV116" s="76"/>
      <c r="DLW116" s="76"/>
      <c r="DLX116" s="76"/>
      <c r="DLY116" s="76"/>
      <c r="DLZ116" s="76"/>
      <c r="DMA116" s="76"/>
      <c r="DMB116" s="76"/>
      <c r="DMC116" s="76"/>
      <c r="DMD116" s="76"/>
      <c r="DME116" s="76"/>
      <c r="DMF116" s="76"/>
      <c r="DMG116" s="76"/>
      <c r="DMH116" s="76"/>
      <c r="DMI116" s="76"/>
      <c r="DMJ116" s="76"/>
      <c r="DMK116" s="76"/>
      <c r="DML116" s="76"/>
      <c r="DMM116" s="76"/>
      <c r="DMN116" s="76"/>
      <c r="DMO116" s="76"/>
      <c r="DMP116" s="76"/>
      <c r="DMQ116" s="76"/>
      <c r="DMR116" s="76"/>
      <c r="DMS116" s="76"/>
      <c r="DMT116" s="76"/>
      <c r="DMU116" s="76"/>
      <c r="DMV116" s="76"/>
      <c r="DMW116" s="76"/>
      <c r="DMX116" s="76"/>
      <c r="DMY116" s="76"/>
      <c r="DMZ116" s="76"/>
      <c r="DNA116" s="76"/>
      <c r="DNB116" s="76"/>
      <c r="DNC116" s="76"/>
      <c r="DND116" s="76"/>
      <c r="DNE116" s="76"/>
      <c r="DNF116" s="76"/>
      <c r="DNG116" s="76"/>
      <c r="DNH116" s="76"/>
      <c r="DNI116" s="76"/>
      <c r="DNJ116" s="76"/>
      <c r="DNK116" s="76"/>
      <c r="DNL116" s="76"/>
      <c r="DNM116" s="76"/>
      <c r="DNN116" s="76"/>
      <c r="DNO116" s="76"/>
      <c r="DNP116" s="76"/>
      <c r="DNQ116" s="76"/>
      <c r="DNR116" s="76"/>
      <c r="DNS116" s="76"/>
      <c r="DNT116" s="76"/>
      <c r="DNU116" s="76"/>
      <c r="DNV116" s="76"/>
      <c r="DNW116" s="76"/>
      <c r="DNX116" s="76"/>
      <c r="DNY116" s="76"/>
      <c r="DNZ116" s="76"/>
      <c r="DOA116" s="76"/>
      <c r="DOB116" s="76"/>
      <c r="DOC116" s="76"/>
      <c r="DOD116" s="76"/>
      <c r="DOE116" s="76"/>
      <c r="DOF116" s="76"/>
      <c r="DOG116" s="76"/>
      <c r="DOH116" s="76"/>
      <c r="DOI116" s="76"/>
      <c r="DOJ116" s="76"/>
      <c r="DOK116" s="76"/>
      <c r="DOL116" s="76"/>
      <c r="DOM116" s="76"/>
      <c r="DON116" s="76"/>
      <c r="DOO116" s="76"/>
      <c r="DOP116" s="76"/>
      <c r="DOQ116" s="76"/>
      <c r="DOR116" s="76"/>
      <c r="DOS116" s="76"/>
      <c r="DOT116" s="76"/>
      <c r="DOU116" s="76"/>
      <c r="DOV116" s="76"/>
      <c r="DOW116" s="76"/>
      <c r="DOX116" s="76"/>
      <c r="DOY116" s="76"/>
      <c r="DOZ116" s="76"/>
      <c r="DPA116" s="76"/>
      <c r="DPB116" s="76"/>
      <c r="DPC116" s="76"/>
      <c r="DPD116" s="76"/>
      <c r="DPE116" s="76"/>
      <c r="DPF116" s="76"/>
      <c r="DPG116" s="76"/>
      <c r="DPH116" s="76"/>
      <c r="DPI116" s="76"/>
      <c r="DPJ116" s="76"/>
      <c r="DPK116" s="76"/>
      <c r="DPL116" s="76"/>
      <c r="DPM116" s="76"/>
      <c r="DPN116" s="76"/>
      <c r="DPO116" s="76"/>
      <c r="DPP116" s="76"/>
      <c r="DPQ116" s="76"/>
      <c r="DPR116" s="76"/>
      <c r="DPS116" s="76"/>
      <c r="DPT116" s="76"/>
      <c r="DPU116" s="76"/>
      <c r="DPV116" s="76"/>
      <c r="DPW116" s="76"/>
      <c r="DPX116" s="76"/>
      <c r="DPY116" s="76"/>
      <c r="DPZ116" s="76"/>
      <c r="DQA116" s="76"/>
      <c r="DQB116" s="76"/>
      <c r="DQC116" s="76"/>
      <c r="DQD116" s="76"/>
      <c r="DQE116" s="76"/>
      <c r="DQF116" s="76"/>
      <c r="DQG116" s="76"/>
      <c r="DQH116" s="76"/>
      <c r="DQI116" s="76"/>
      <c r="DQJ116" s="76"/>
      <c r="DQK116" s="76"/>
      <c r="DQL116" s="76"/>
      <c r="DQM116" s="76"/>
      <c r="DQN116" s="76"/>
      <c r="DQO116" s="76"/>
      <c r="DQP116" s="76"/>
      <c r="DQQ116" s="76"/>
      <c r="DQR116" s="76"/>
      <c r="DQS116" s="76"/>
      <c r="DQT116" s="76"/>
      <c r="DQU116" s="76"/>
      <c r="DQV116" s="76"/>
      <c r="DQW116" s="76"/>
      <c r="DQX116" s="76"/>
      <c r="DQY116" s="76"/>
      <c r="DQZ116" s="76"/>
      <c r="DRA116" s="76"/>
      <c r="DRB116" s="76"/>
      <c r="DRC116" s="76"/>
      <c r="DRD116" s="76"/>
      <c r="DRE116" s="76"/>
      <c r="DRF116" s="76"/>
      <c r="DRG116" s="76"/>
      <c r="DRH116" s="76"/>
      <c r="DRI116" s="76"/>
      <c r="DRJ116" s="76"/>
      <c r="DRK116" s="76"/>
      <c r="DRL116" s="76"/>
      <c r="DRM116" s="76"/>
      <c r="DRN116" s="76"/>
      <c r="DRO116" s="76"/>
      <c r="DRP116" s="76"/>
      <c r="DRQ116" s="76"/>
      <c r="DRR116" s="76"/>
      <c r="DRS116" s="76"/>
      <c r="DRT116" s="76"/>
      <c r="DRU116" s="76"/>
      <c r="DRV116" s="76"/>
      <c r="DRW116" s="76"/>
      <c r="DRX116" s="76"/>
      <c r="DRY116" s="76"/>
      <c r="DRZ116" s="76"/>
      <c r="DSA116" s="76"/>
      <c r="DSB116" s="76"/>
      <c r="DSC116" s="76"/>
      <c r="DSD116" s="76"/>
      <c r="DSE116" s="76"/>
      <c r="DSF116" s="76"/>
      <c r="DSG116" s="76"/>
      <c r="DSH116" s="76"/>
      <c r="DSI116" s="76"/>
      <c r="DSJ116" s="76"/>
      <c r="DSK116" s="76"/>
      <c r="DSL116" s="76"/>
      <c r="DSM116" s="76"/>
      <c r="DSN116" s="76"/>
      <c r="DSO116" s="76"/>
      <c r="DSP116" s="76"/>
      <c r="DSQ116" s="76"/>
      <c r="DSR116" s="76"/>
      <c r="DSS116" s="76"/>
      <c r="DST116" s="76"/>
      <c r="DSU116" s="76"/>
      <c r="DSV116" s="76"/>
      <c r="DSW116" s="76"/>
      <c r="DSX116" s="76"/>
      <c r="DSY116" s="76"/>
      <c r="DSZ116" s="76"/>
      <c r="DTA116" s="76"/>
      <c r="DTB116" s="76"/>
      <c r="DTC116" s="76"/>
      <c r="DTD116" s="76"/>
      <c r="DTE116" s="76"/>
      <c r="DTF116" s="76"/>
      <c r="DTG116" s="76"/>
      <c r="DTH116" s="76"/>
      <c r="DTI116" s="76"/>
      <c r="DTJ116" s="76"/>
      <c r="DTK116" s="76"/>
      <c r="DTL116" s="76"/>
      <c r="DTM116" s="76"/>
      <c r="DTN116" s="76"/>
      <c r="DTO116" s="76"/>
      <c r="DTP116" s="76"/>
      <c r="DTQ116" s="76"/>
      <c r="DTR116" s="76"/>
      <c r="DTS116" s="76"/>
      <c r="DTT116" s="76"/>
      <c r="DTU116" s="76"/>
      <c r="DTV116" s="76"/>
      <c r="DTW116" s="76"/>
      <c r="DTX116" s="76"/>
      <c r="DTY116" s="76"/>
      <c r="DTZ116" s="76"/>
      <c r="DUA116" s="76"/>
      <c r="DUB116" s="76"/>
      <c r="DUC116" s="76"/>
      <c r="DUD116" s="76"/>
      <c r="DUE116" s="76"/>
      <c r="DUF116" s="76"/>
      <c r="DUG116" s="76"/>
      <c r="DUH116" s="76"/>
      <c r="DUI116" s="76"/>
      <c r="DUJ116" s="76"/>
      <c r="DUK116" s="76"/>
      <c r="DUL116" s="76"/>
      <c r="DUM116" s="76"/>
      <c r="DUN116" s="76"/>
      <c r="DUO116" s="76"/>
      <c r="DUP116" s="76"/>
      <c r="DUQ116" s="76"/>
      <c r="DUR116" s="76"/>
      <c r="DUS116" s="76"/>
      <c r="DUT116" s="76"/>
      <c r="DUU116" s="76"/>
      <c r="DUV116" s="76"/>
      <c r="DUW116" s="76"/>
      <c r="DUX116" s="76"/>
      <c r="DUY116" s="76"/>
      <c r="DUZ116" s="76"/>
      <c r="DVA116" s="76"/>
      <c r="DVB116" s="76"/>
      <c r="DVC116" s="76"/>
      <c r="DVD116" s="76"/>
      <c r="DVE116" s="76"/>
      <c r="DVF116" s="76"/>
      <c r="DVG116" s="76"/>
      <c r="DVH116" s="76"/>
      <c r="DVI116" s="76"/>
      <c r="DVJ116" s="76"/>
      <c r="DVK116" s="76"/>
      <c r="DVL116" s="76"/>
      <c r="DVM116" s="76"/>
      <c r="DVN116" s="76"/>
      <c r="DVO116" s="76"/>
      <c r="DVP116" s="76"/>
      <c r="DVQ116" s="76"/>
      <c r="DVR116" s="76"/>
      <c r="DVS116" s="76"/>
      <c r="DVT116" s="76"/>
      <c r="DVU116" s="76"/>
      <c r="DVV116" s="76"/>
      <c r="DVW116" s="76"/>
      <c r="DVX116" s="76"/>
      <c r="DVY116" s="76"/>
      <c r="DVZ116" s="76"/>
      <c r="DWA116" s="76"/>
      <c r="DWB116" s="76"/>
      <c r="DWC116" s="76"/>
      <c r="DWD116" s="76"/>
      <c r="DWE116" s="76"/>
      <c r="DWF116" s="76"/>
      <c r="DWG116" s="76"/>
      <c r="DWH116" s="76"/>
      <c r="DWI116" s="76"/>
      <c r="DWJ116" s="76"/>
      <c r="DWK116" s="76"/>
      <c r="DWL116" s="76"/>
      <c r="DWM116" s="76"/>
      <c r="DWN116" s="76"/>
      <c r="DWO116" s="76"/>
      <c r="DWP116" s="76"/>
      <c r="DWQ116" s="76"/>
      <c r="DWR116" s="76"/>
      <c r="DWS116" s="76"/>
      <c r="DWT116" s="76"/>
      <c r="DWU116" s="76"/>
      <c r="DWV116" s="76"/>
      <c r="DWW116" s="76"/>
      <c r="DWX116" s="76"/>
      <c r="DWY116" s="76"/>
      <c r="DWZ116" s="76"/>
      <c r="DXA116" s="76"/>
      <c r="DXB116" s="76"/>
      <c r="DXC116" s="76"/>
      <c r="DXD116" s="76"/>
      <c r="DXE116" s="76"/>
      <c r="DXF116" s="76"/>
      <c r="DXG116" s="76"/>
      <c r="DXH116" s="76"/>
      <c r="DXI116" s="76"/>
      <c r="DXJ116" s="76"/>
      <c r="DXK116" s="76"/>
      <c r="DXL116" s="76"/>
      <c r="DXM116" s="76"/>
      <c r="DXN116" s="76"/>
      <c r="DXO116" s="76"/>
      <c r="DXP116" s="76"/>
      <c r="DXQ116" s="76"/>
      <c r="DXR116" s="76"/>
      <c r="DXS116" s="76"/>
      <c r="DXT116" s="76"/>
      <c r="DXU116" s="76"/>
      <c r="DXV116" s="76"/>
      <c r="DXW116" s="76"/>
      <c r="DXX116" s="76"/>
      <c r="DXY116" s="76"/>
      <c r="DXZ116" s="76"/>
      <c r="DYA116" s="76"/>
      <c r="DYB116" s="76"/>
      <c r="DYC116" s="76"/>
      <c r="DYD116" s="76"/>
      <c r="DYE116" s="76"/>
      <c r="DYF116" s="76"/>
      <c r="DYG116" s="76"/>
      <c r="DYH116" s="76"/>
      <c r="DYI116" s="76"/>
      <c r="DYJ116" s="76"/>
      <c r="DYK116" s="76"/>
      <c r="DYL116" s="76"/>
      <c r="DYM116" s="76"/>
      <c r="DYN116" s="76"/>
      <c r="DYO116" s="76"/>
      <c r="DYP116" s="76"/>
      <c r="DYQ116" s="76"/>
      <c r="DYR116" s="76"/>
      <c r="DYS116" s="76"/>
      <c r="DYT116" s="76"/>
      <c r="DYU116" s="76"/>
      <c r="DYV116" s="76"/>
      <c r="DYW116" s="76"/>
      <c r="DYX116" s="76"/>
      <c r="DYY116" s="76"/>
      <c r="DYZ116" s="76"/>
      <c r="DZA116" s="76"/>
      <c r="DZB116" s="76"/>
      <c r="DZC116" s="76"/>
      <c r="DZD116" s="76"/>
      <c r="DZE116" s="76"/>
      <c r="DZF116" s="76"/>
      <c r="DZG116" s="76"/>
      <c r="DZH116" s="76"/>
      <c r="DZI116" s="76"/>
      <c r="DZJ116" s="76"/>
      <c r="DZK116" s="76"/>
      <c r="DZL116" s="76"/>
      <c r="DZM116" s="76"/>
      <c r="DZN116" s="76"/>
      <c r="DZO116" s="76"/>
      <c r="DZP116" s="76"/>
      <c r="DZQ116" s="76"/>
      <c r="DZR116" s="76"/>
      <c r="DZS116" s="76"/>
      <c r="DZT116" s="76"/>
      <c r="DZU116" s="76"/>
      <c r="DZV116" s="76"/>
      <c r="DZW116" s="76"/>
      <c r="DZX116" s="76"/>
      <c r="DZY116" s="76"/>
      <c r="DZZ116" s="76"/>
      <c r="EAA116" s="76"/>
      <c r="EAB116" s="76"/>
      <c r="EAC116" s="76"/>
      <c r="EAD116" s="76"/>
      <c r="EAE116" s="76"/>
      <c r="EAF116" s="76"/>
      <c r="EAG116" s="76"/>
      <c r="EAH116" s="76"/>
      <c r="EAI116" s="76"/>
      <c r="EAJ116" s="76"/>
      <c r="EAK116" s="76"/>
      <c r="EAL116" s="76"/>
      <c r="EAM116" s="76"/>
      <c r="EAN116" s="76"/>
      <c r="EAO116" s="76"/>
      <c r="EAP116" s="76"/>
      <c r="EAQ116" s="76"/>
      <c r="EAR116" s="76"/>
      <c r="EAS116" s="76"/>
      <c r="EAT116" s="76"/>
      <c r="EAU116" s="76"/>
      <c r="EAV116" s="76"/>
      <c r="EAW116" s="76"/>
      <c r="EAX116" s="76"/>
      <c r="EAY116" s="76"/>
      <c r="EAZ116" s="76"/>
      <c r="EBA116" s="76"/>
      <c r="EBB116" s="76"/>
      <c r="EBC116" s="76"/>
      <c r="EBD116" s="76"/>
      <c r="EBE116" s="76"/>
      <c r="EBF116" s="76"/>
      <c r="EBG116" s="76"/>
      <c r="EBH116" s="76"/>
      <c r="EBI116" s="76"/>
      <c r="EBJ116" s="76"/>
      <c r="EBK116" s="76"/>
      <c r="EBL116" s="76"/>
      <c r="EBM116" s="76"/>
      <c r="EBN116" s="76"/>
      <c r="EBO116" s="76"/>
      <c r="EBP116" s="76"/>
      <c r="EBQ116" s="76"/>
      <c r="EBR116" s="76"/>
      <c r="EBS116" s="76"/>
      <c r="EBT116" s="76"/>
      <c r="EBU116" s="76"/>
      <c r="EBV116" s="76"/>
      <c r="EBW116" s="76"/>
      <c r="EBX116" s="76"/>
      <c r="EBY116" s="76"/>
      <c r="EBZ116" s="76"/>
      <c r="ECA116" s="76"/>
      <c r="ECB116" s="76"/>
      <c r="ECC116" s="76"/>
      <c r="ECD116" s="76"/>
      <c r="ECE116" s="76"/>
      <c r="ECF116" s="76"/>
      <c r="ECG116" s="76"/>
      <c r="ECH116" s="76"/>
      <c r="ECI116" s="76"/>
      <c r="ECJ116" s="76"/>
      <c r="ECK116" s="76"/>
      <c r="ECL116" s="76"/>
      <c r="ECM116" s="76"/>
      <c r="ECN116" s="76"/>
      <c r="ECO116" s="76"/>
      <c r="ECP116" s="76"/>
      <c r="ECQ116" s="76"/>
      <c r="ECR116" s="76"/>
      <c r="ECS116" s="76"/>
      <c r="ECT116" s="76"/>
      <c r="ECU116" s="76"/>
      <c r="ECV116" s="76"/>
      <c r="ECW116" s="76"/>
      <c r="ECX116" s="76"/>
      <c r="ECY116" s="76"/>
      <c r="ECZ116" s="76"/>
      <c r="EDA116" s="76"/>
      <c r="EDB116" s="76"/>
      <c r="EDC116" s="76"/>
      <c r="EDD116" s="76"/>
      <c r="EDE116" s="76"/>
      <c r="EDF116" s="76"/>
      <c r="EDG116" s="76"/>
      <c r="EDH116" s="76"/>
      <c r="EDI116" s="76"/>
      <c r="EDJ116" s="76"/>
      <c r="EDK116" s="76"/>
      <c r="EDL116" s="76"/>
      <c r="EDM116" s="76"/>
      <c r="EDN116" s="76"/>
      <c r="EDO116" s="76"/>
      <c r="EDP116" s="76"/>
      <c r="EDQ116" s="76"/>
      <c r="EDR116" s="76"/>
      <c r="EDS116" s="76"/>
      <c r="EDT116" s="76"/>
      <c r="EDU116" s="76"/>
      <c r="EDV116" s="76"/>
      <c r="EDW116" s="76"/>
      <c r="EDX116" s="76"/>
      <c r="EDY116" s="76"/>
      <c r="EDZ116" s="76"/>
      <c r="EEA116" s="76"/>
      <c r="EEB116" s="76"/>
      <c r="EEC116" s="76"/>
      <c r="EED116" s="76"/>
      <c r="EEE116" s="76"/>
      <c r="EEF116" s="76"/>
      <c r="EEG116" s="76"/>
      <c r="EEH116" s="76"/>
      <c r="EEI116" s="76"/>
      <c r="EEJ116" s="76"/>
      <c r="EEK116" s="76"/>
      <c r="EEL116" s="76"/>
      <c r="EEM116" s="76"/>
      <c r="EEN116" s="76"/>
      <c r="EEO116" s="76"/>
      <c r="EEP116" s="76"/>
      <c r="EEQ116" s="76"/>
      <c r="EER116" s="76"/>
      <c r="EES116" s="76"/>
      <c r="EET116" s="76"/>
      <c r="EEU116" s="76"/>
      <c r="EEV116" s="76"/>
      <c r="EEW116" s="76"/>
      <c r="EEX116" s="76"/>
      <c r="EEY116" s="76"/>
      <c r="EEZ116" s="76"/>
      <c r="EFA116" s="76"/>
      <c r="EFB116" s="76"/>
      <c r="EFC116" s="76"/>
      <c r="EFD116" s="76"/>
      <c r="EFE116" s="76"/>
      <c r="EFF116" s="76"/>
      <c r="EFG116" s="76"/>
      <c r="EFH116" s="76"/>
      <c r="EFI116" s="76"/>
      <c r="EFJ116" s="76"/>
      <c r="EFK116" s="76"/>
      <c r="EFL116" s="76"/>
      <c r="EFM116" s="76"/>
      <c r="EFN116" s="76"/>
      <c r="EFO116" s="76"/>
      <c r="EFP116" s="76"/>
      <c r="EFQ116" s="76"/>
      <c r="EFR116" s="76"/>
      <c r="EFS116" s="76"/>
      <c r="EFT116" s="76"/>
      <c r="EFU116" s="76"/>
      <c r="EFV116" s="76"/>
      <c r="EFW116" s="76"/>
      <c r="EFX116" s="76"/>
      <c r="EFY116" s="76"/>
      <c r="EFZ116" s="76"/>
      <c r="EGA116" s="76"/>
      <c r="EGB116" s="76"/>
      <c r="EGC116" s="76"/>
      <c r="EGD116" s="76"/>
      <c r="EGE116" s="76"/>
      <c r="EGF116" s="76"/>
      <c r="EGG116" s="76"/>
      <c r="EGH116" s="76"/>
      <c r="EGI116" s="76"/>
      <c r="EGJ116" s="76"/>
      <c r="EGK116" s="76"/>
      <c r="EGL116" s="76"/>
      <c r="EGM116" s="76"/>
      <c r="EGN116" s="76"/>
      <c r="EGO116" s="76"/>
      <c r="EGP116" s="76"/>
      <c r="EGQ116" s="76"/>
      <c r="EGR116" s="76"/>
      <c r="EGS116" s="76"/>
      <c r="EGT116" s="76"/>
      <c r="EGU116" s="76"/>
      <c r="EGV116" s="76"/>
      <c r="EGW116" s="76"/>
      <c r="EGX116" s="76"/>
      <c r="EGY116" s="76"/>
      <c r="EGZ116" s="76"/>
      <c r="EHA116" s="76"/>
      <c r="EHB116" s="76"/>
      <c r="EHC116" s="76"/>
      <c r="EHD116" s="76"/>
      <c r="EHE116" s="76"/>
      <c r="EHF116" s="76"/>
      <c r="EHG116" s="76"/>
      <c r="EHH116" s="76"/>
      <c r="EHI116" s="76"/>
      <c r="EHJ116" s="76"/>
      <c r="EHK116" s="76"/>
      <c r="EHL116" s="76"/>
      <c r="EHM116" s="76"/>
      <c r="EHN116" s="76"/>
      <c r="EHO116" s="76"/>
      <c r="EHP116" s="76"/>
      <c r="EHQ116" s="76"/>
      <c r="EHR116" s="76"/>
      <c r="EHS116" s="76"/>
      <c r="EHT116" s="76"/>
      <c r="EHU116" s="76"/>
      <c r="EHV116" s="76"/>
      <c r="EHW116" s="76"/>
      <c r="EHX116" s="76"/>
      <c r="EHY116" s="76"/>
      <c r="EHZ116" s="76"/>
      <c r="EIA116" s="76"/>
      <c r="EIB116" s="76"/>
      <c r="EIC116" s="76"/>
      <c r="EID116" s="76"/>
      <c r="EIE116" s="76"/>
      <c r="EIF116" s="76"/>
      <c r="EIG116" s="76"/>
      <c r="EIH116" s="76"/>
      <c r="EII116" s="76"/>
      <c r="EIJ116" s="76"/>
      <c r="EIK116" s="76"/>
      <c r="EIL116" s="76"/>
      <c r="EIM116" s="76"/>
      <c r="EIN116" s="76"/>
      <c r="EIO116" s="76"/>
      <c r="EIP116" s="76"/>
      <c r="EIQ116" s="76"/>
      <c r="EIR116" s="76"/>
      <c r="EIS116" s="76"/>
      <c r="EIT116" s="76"/>
      <c r="EIU116" s="76"/>
      <c r="EIV116" s="76"/>
      <c r="EIW116" s="76"/>
      <c r="EIX116" s="76"/>
      <c r="EIY116" s="76"/>
      <c r="EIZ116" s="76"/>
      <c r="EJA116" s="76"/>
      <c r="EJB116" s="76"/>
      <c r="EJC116" s="76"/>
      <c r="EJD116" s="76"/>
      <c r="EJE116" s="76"/>
      <c r="EJF116" s="76"/>
      <c r="EJG116" s="76"/>
      <c r="EJH116" s="76"/>
      <c r="EJI116" s="76"/>
      <c r="EJJ116" s="76"/>
      <c r="EJK116" s="76"/>
      <c r="EJL116" s="76"/>
      <c r="EJM116" s="76"/>
      <c r="EJN116" s="76"/>
      <c r="EJO116" s="76"/>
      <c r="EJP116" s="76"/>
      <c r="EJQ116" s="76"/>
      <c r="EJR116" s="76"/>
      <c r="EJS116" s="76"/>
      <c r="EJT116" s="76"/>
      <c r="EJU116" s="76"/>
      <c r="EJV116" s="76"/>
      <c r="EJW116" s="76"/>
      <c r="EJX116" s="76"/>
      <c r="EJY116" s="76"/>
      <c r="EJZ116" s="76"/>
      <c r="EKA116" s="76"/>
      <c r="EKB116" s="76"/>
      <c r="EKC116" s="76"/>
      <c r="EKD116" s="76"/>
      <c r="EKE116" s="76"/>
      <c r="EKF116" s="76"/>
      <c r="EKG116" s="76"/>
      <c r="EKH116" s="76"/>
      <c r="EKI116" s="76"/>
      <c r="EKJ116" s="76"/>
      <c r="EKK116" s="76"/>
      <c r="EKL116" s="76"/>
      <c r="EKM116" s="76"/>
      <c r="EKN116" s="76"/>
      <c r="EKO116" s="76"/>
      <c r="EKP116" s="76"/>
      <c r="EKQ116" s="76"/>
      <c r="EKR116" s="76"/>
      <c r="EKS116" s="76"/>
      <c r="EKT116" s="76"/>
      <c r="EKU116" s="76"/>
      <c r="EKV116" s="76"/>
      <c r="EKW116" s="76"/>
      <c r="EKX116" s="76"/>
      <c r="EKY116" s="76"/>
      <c r="EKZ116" s="76"/>
      <c r="ELA116" s="76"/>
      <c r="ELB116" s="76"/>
      <c r="ELC116" s="76"/>
      <c r="ELD116" s="76"/>
      <c r="ELE116" s="76"/>
      <c r="ELF116" s="76"/>
      <c r="ELG116" s="76"/>
      <c r="ELH116" s="76"/>
      <c r="ELI116" s="76"/>
      <c r="ELJ116" s="76"/>
      <c r="ELK116" s="76"/>
      <c r="ELL116" s="76"/>
      <c r="ELM116" s="76"/>
      <c r="ELN116" s="76"/>
      <c r="ELO116" s="76"/>
      <c r="ELP116" s="76"/>
      <c r="ELQ116" s="76"/>
      <c r="ELR116" s="76"/>
      <c r="ELS116" s="76"/>
      <c r="ELT116" s="76"/>
      <c r="ELU116" s="76"/>
      <c r="ELV116" s="76"/>
      <c r="ELW116" s="76"/>
      <c r="ELX116" s="76"/>
      <c r="ELY116" s="76"/>
      <c r="ELZ116" s="76"/>
      <c r="EMA116" s="76"/>
      <c r="EMB116" s="76"/>
      <c r="EMC116" s="76"/>
      <c r="EMD116" s="76"/>
      <c r="EME116" s="76"/>
      <c r="EMF116" s="76"/>
      <c r="EMG116" s="76"/>
      <c r="EMH116" s="76"/>
      <c r="EMI116" s="76"/>
      <c r="EMJ116" s="76"/>
      <c r="EMK116" s="76"/>
      <c r="EML116" s="76"/>
      <c r="EMM116" s="76"/>
      <c r="EMN116" s="76"/>
      <c r="EMO116" s="76"/>
      <c r="EMP116" s="76"/>
      <c r="EMQ116" s="76"/>
      <c r="EMR116" s="76"/>
      <c r="EMS116" s="76"/>
      <c r="EMT116" s="76"/>
      <c r="EMU116" s="76"/>
      <c r="EMV116" s="76"/>
      <c r="EMW116" s="76"/>
      <c r="EMX116" s="76"/>
      <c r="EMY116" s="76"/>
      <c r="EMZ116" s="76"/>
      <c r="ENA116" s="76"/>
      <c r="ENB116" s="76"/>
      <c r="ENC116" s="76"/>
      <c r="END116" s="76"/>
      <c r="ENE116" s="76"/>
      <c r="ENF116" s="76"/>
      <c r="ENG116" s="76"/>
      <c r="ENH116" s="76"/>
      <c r="ENI116" s="76"/>
      <c r="ENJ116" s="76"/>
      <c r="ENK116" s="76"/>
      <c r="ENL116" s="76"/>
      <c r="ENM116" s="76"/>
      <c r="ENN116" s="76"/>
      <c r="ENO116" s="76"/>
      <c r="ENP116" s="76"/>
      <c r="ENQ116" s="76"/>
      <c r="ENR116" s="76"/>
      <c r="ENS116" s="76"/>
      <c r="ENT116" s="76"/>
      <c r="ENU116" s="76"/>
      <c r="ENV116" s="76"/>
      <c r="ENW116" s="76"/>
      <c r="ENX116" s="76"/>
      <c r="ENY116" s="76"/>
      <c r="ENZ116" s="76"/>
      <c r="EOA116" s="76"/>
      <c r="EOB116" s="76"/>
      <c r="EOC116" s="76"/>
      <c r="EOD116" s="76"/>
      <c r="EOE116" s="76"/>
      <c r="EOF116" s="76"/>
      <c r="EOG116" s="76"/>
      <c r="EOH116" s="76"/>
      <c r="EOI116" s="76"/>
      <c r="EOJ116" s="76"/>
      <c r="EOK116" s="76"/>
      <c r="EOL116" s="76"/>
      <c r="EOM116" s="76"/>
      <c r="EON116" s="76"/>
      <c r="EOO116" s="76"/>
      <c r="EOP116" s="76"/>
      <c r="EOQ116" s="76"/>
      <c r="EOR116" s="76"/>
      <c r="EOS116" s="76"/>
      <c r="EOT116" s="76"/>
      <c r="EOU116" s="76"/>
      <c r="EOV116" s="76"/>
      <c r="EOW116" s="76"/>
      <c r="EOX116" s="76"/>
      <c r="EOY116" s="76"/>
      <c r="EOZ116" s="76"/>
      <c r="EPA116" s="76"/>
      <c r="EPB116" s="76"/>
      <c r="EPC116" s="76"/>
      <c r="EPD116" s="76"/>
      <c r="EPE116" s="76"/>
      <c r="EPF116" s="76"/>
      <c r="EPG116" s="76"/>
      <c r="EPH116" s="76"/>
      <c r="EPI116" s="76"/>
      <c r="EPJ116" s="76"/>
      <c r="EPK116" s="76"/>
      <c r="EPL116" s="76"/>
      <c r="EPM116" s="76"/>
      <c r="EPN116" s="76"/>
      <c r="EPO116" s="76"/>
      <c r="EPP116" s="76"/>
      <c r="EPQ116" s="76"/>
      <c r="EPR116" s="76"/>
      <c r="EPS116" s="76"/>
      <c r="EPT116" s="76"/>
      <c r="EPU116" s="76"/>
      <c r="EPV116" s="76"/>
      <c r="EPW116" s="76"/>
      <c r="EPX116" s="76"/>
      <c r="EPY116" s="76"/>
      <c r="EPZ116" s="76"/>
      <c r="EQA116" s="76"/>
      <c r="EQB116" s="76"/>
      <c r="EQC116" s="76"/>
      <c r="EQD116" s="76"/>
      <c r="EQE116" s="76"/>
      <c r="EQF116" s="76"/>
      <c r="EQG116" s="76"/>
      <c r="EQH116" s="76"/>
      <c r="EQI116" s="76"/>
      <c r="EQJ116" s="76"/>
      <c r="EQK116" s="76"/>
      <c r="EQL116" s="76"/>
      <c r="EQM116" s="76"/>
      <c r="EQN116" s="76"/>
      <c r="EQO116" s="76"/>
      <c r="EQP116" s="76"/>
      <c r="EQQ116" s="76"/>
      <c r="EQR116" s="76"/>
      <c r="EQS116" s="76"/>
      <c r="EQT116" s="76"/>
      <c r="EQU116" s="76"/>
      <c r="EQV116" s="76"/>
      <c r="EQW116" s="76"/>
      <c r="EQX116" s="76"/>
      <c r="EQY116" s="76"/>
      <c r="EQZ116" s="76"/>
      <c r="ERA116" s="76"/>
      <c r="ERB116" s="76"/>
      <c r="ERC116" s="76"/>
      <c r="ERD116" s="76"/>
      <c r="ERE116" s="76"/>
      <c r="ERF116" s="76"/>
      <c r="ERG116" s="76"/>
      <c r="ERH116" s="76"/>
      <c r="ERI116" s="76"/>
      <c r="ERJ116" s="76"/>
      <c r="ERK116" s="76"/>
      <c r="ERL116" s="76"/>
      <c r="ERM116" s="76"/>
      <c r="ERN116" s="76"/>
      <c r="ERO116" s="76"/>
      <c r="ERP116" s="76"/>
      <c r="ERQ116" s="76"/>
      <c r="ERR116" s="76"/>
      <c r="ERS116" s="76"/>
      <c r="ERT116" s="76"/>
      <c r="ERU116" s="76"/>
      <c r="ERV116" s="76"/>
      <c r="ERW116" s="76"/>
      <c r="ERX116" s="76"/>
      <c r="ERY116" s="76"/>
      <c r="ERZ116" s="76"/>
      <c r="ESA116" s="76"/>
      <c r="ESB116" s="76"/>
      <c r="ESC116" s="76"/>
      <c r="ESD116" s="76"/>
      <c r="ESE116" s="76"/>
      <c r="ESF116" s="76"/>
      <c r="ESG116" s="76"/>
      <c r="ESH116" s="76"/>
      <c r="ESI116" s="76"/>
      <c r="ESJ116" s="76"/>
      <c r="ESK116" s="76"/>
      <c r="ESL116" s="76"/>
      <c r="ESM116" s="76"/>
      <c r="ESN116" s="76"/>
      <c r="ESO116" s="76"/>
      <c r="ESP116" s="76"/>
      <c r="ESQ116" s="76"/>
      <c r="ESR116" s="76"/>
      <c r="ESS116" s="76"/>
      <c r="EST116" s="76"/>
      <c r="ESU116" s="76"/>
      <c r="ESV116" s="76"/>
      <c r="ESW116" s="76"/>
      <c r="ESX116" s="76"/>
      <c r="ESY116" s="76"/>
      <c r="ESZ116" s="76"/>
      <c r="ETA116" s="76"/>
      <c r="ETB116" s="76"/>
      <c r="ETC116" s="76"/>
      <c r="ETD116" s="76"/>
      <c r="ETE116" s="76"/>
      <c r="ETF116" s="76"/>
      <c r="ETG116" s="76"/>
      <c r="ETH116" s="76"/>
      <c r="ETI116" s="76"/>
      <c r="ETJ116" s="76"/>
      <c r="ETK116" s="76"/>
      <c r="ETL116" s="76"/>
      <c r="ETM116" s="76"/>
      <c r="ETN116" s="76"/>
      <c r="ETO116" s="76"/>
      <c r="ETP116" s="76"/>
      <c r="ETQ116" s="76"/>
      <c r="ETR116" s="76"/>
      <c r="ETS116" s="76"/>
      <c r="ETT116" s="76"/>
      <c r="ETU116" s="76"/>
      <c r="ETV116" s="76"/>
      <c r="ETW116" s="76"/>
      <c r="ETX116" s="76"/>
      <c r="ETY116" s="76"/>
      <c r="ETZ116" s="76"/>
      <c r="EUA116" s="76"/>
      <c r="EUB116" s="76"/>
      <c r="EUC116" s="76"/>
      <c r="EUD116" s="76"/>
      <c r="EUE116" s="76"/>
      <c r="EUF116" s="76"/>
      <c r="EUG116" s="76"/>
      <c r="EUH116" s="76"/>
      <c r="EUI116" s="76"/>
      <c r="EUJ116" s="76"/>
      <c r="EUK116" s="76"/>
      <c r="EUL116" s="76"/>
      <c r="EUM116" s="76"/>
      <c r="EUN116" s="76"/>
      <c r="EUO116" s="76"/>
      <c r="EUP116" s="76"/>
      <c r="EUQ116" s="76"/>
      <c r="EUR116" s="76"/>
      <c r="EUS116" s="76"/>
      <c r="EUT116" s="76"/>
      <c r="EUU116" s="76"/>
      <c r="EUV116" s="76"/>
      <c r="EUW116" s="76"/>
      <c r="EUX116" s="76"/>
      <c r="EUY116" s="76"/>
      <c r="EUZ116" s="76"/>
      <c r="EVA116" s="76"/>
      <c r="EVB116" s="76"/>
      <c r="EVC116" s="76"/>
      <c r="EVD116" s="76"/>
      <c r="EVE116" s="76"/>
      <c r="EVF116" s="76"/>
      <c r="EVG116" s="76"/>
      <c r="EVH116" s="76"/>
      <c r="EVI116" s="76"/>
      <c r="EVJ116" s="76"/>
      <c r="EVK116" s="76"/>
      <c r="EVL116" s="76"/>
      <c r="EVM116" s="76"/>
      <c r="EVN116" s="76"/>
      <c r="EVO116" s="76"/>
      <c r="EVP116" s="76"/>
      <c r="EVQ116" s="76"/>
      <c r="EVR116" s="76"/>
      <c r="EVS116" s="76"/>
      <c r="EVT116" s="76"/>
      <c r="EVU116" s="76"/>
      <c r="EVV116" s="76"/>
      <c r="EVW116" s="76"/>
      <c r="EVX116" s="76"/>
      <c r="EVY116" s="76"/>
      <c r="EVZ116" s="76"/>
      <c r="EWA116" s="76"/>
      <c r="EWB116" s="76"/>
      <c r="EWC116" s="76"/>
      <c r="EWD116" s="76"/>
      <c r="EWE116" s="76"/>
      <c r="EWF116" s="76"/>
      <c r="EWG116" s="76"/>
      <c r="EWH116" s="76"/>
      <c r="EWI116" s="76"/>
      <c r="EWJ116" s="76"/>
      <c r="EWK116" s="76"/>
      <c r="EWL116" s="76"/>
      <c r="EWM116" s="76"/>
      <c r="EWN116" s="76"/>
      <c r="EWO116" s="76"/>
      <c r="EWP116" s="76"/>
      <c r="EWQ116" s="76"/>
      <c r="EWR116" s="76"/>
      <c r="EWS116" s="76"/>
      <c r="EWT116" s="76"/>
      <c r="EWU116" s="76"/>
      <c r="EWV116" s="76"/>
      <c r="EWW116" s="76"/>
      <c r="EWX116" s="76"/>
      <c r="EWY116" s="76"/>
      <c r="EWZ116" s="76"/>
      <c r="EXA116" s="76"/>
      <c r="EXB116" s="76"/>
      <c r="EXC116" s="76"/>
      <c r="EXD116" s="76"/>
      <c r="EXE116" s="76"/>
      <c r="EXF116" s="76"/>
      <c r="EXG116" s="76"/>
      <c r="EXH116" s="76"/>
      <c r="EXI116" s="76"/>
      <c r="EXJ116" s="76"/>
      <c r="EXK116" s="76"/>
      <c r="EXL116" s="76"/>
      <c r="EXM116" s="76"/>
      <c r="EXN116" s="76"/>
      <c r="EXO116" s="76"/>
      <c r="EXP116" s="76"/>
      <c r="EXQ116" s="76"/>
      <c r="EXR116" s="76"/>
      <c r="EXS116" s="76"/>
      <c r="EXT116" s="76"/>
      <c r="EXU116" s="76"/>
      <c r="EXV116" s="76"/>
      <c r="EXW116" s="76"/>
      <c r="EXX116" s="76"/>
      <c r="EXY116" s="76"/>
      <c r="EXZ116" s="76"/>
      <c r="EYA116" s="76"/>
      <c r="EYB116" s="76"/>
      <c r="EYC116" s="76"/>
      <c r="EYD116" s="76"/>
      <c r="EYE116" s="76"/>
      <c r="EYF116" s="76"/>
      <c r="EYG116" s="76"/>
      <c r="EYH116" s="76"/>
      <c r="EYI116" s="76"/>
      <c r="EYJ116" s="76"/>
      <c r="EYK116" s="76"/>
      <c r="EYL116" s="76"/>
      <c r="EYM116" s="76"/>
      <c r="EYN116" s="76"/>
      <c r="EYO116" s="76"/>
      <c r="EYP116" s="76"/>
      <c r="EYQ116" s="76"/>
      <c r="EYR116" s="76"/>
      <c r="EYS116" s="76"/>
      <c r="EYT116" s="76"/>
      <c r="EYU116" s="76"/>
      <c r="EYV116" s="76"/>
      <c r="EYW116" s="76"/>
      <c r="EYX116" s="76"/>
      <c r="EYY116" s="76"/>
      <c r="EYZ116" s="76"/>
      <c r="EZA116" s="76"/>
      <c r="EZB116" s="76"/>
      <c r="EZC116" s="76"/>
      <c r="EZD116" s="76"/>
      <c r="EZE116" s="76"/>
      <c r="EZF116" s="76"/>
      <c r="EZG116" s="76"/>
      <c r="EZH116" s="76"/>
      <c r="EZI116" s="76"/>
      <c r="EZJ116" s="76"/>
      <c r="EZK116" s="76"/>
      <c r="EZL116" s="76"/>
      <c r="EZM116" s="76"/>
      <c r="EZN116" s="76"/>
      <c r="EZO116" s="76"/>
      <c r="EZP116" s="76"/>
      <c r="EZQ116" s="76"/>
      <c r="EZR116" s="76"/>
      <c r="EZS116" s="76"/>
      <c r="EZT116" s="76"/>
      <c r="EZU116" s="76"/>
      <c r="EZV116" s="76"/>
      <c r="EZW116" s="76"/>
      <c r="EZX116" s="76"/>
      <c r="EZY116" s="76"/>
      <c r="EZZ116" s="76"/>
      <c r="FAA116" s="76"/>
      <c r="FAB116" s="76"/>
      <c r="FAC116" s="76"/>
      <c r="FAD116" s="76"/>
      <c r="FAE116" s="76"/>
      <c r="FAF116" s="76"/>
      <c r="FAG116" s="76"/>
      <c r="FAH116" s="76"/>
      <c r="FAI116" s="76"/>
      <c r="FAJ116" s="76"/>
      <c r="FAK116" s="76"/>
      <c r="FAL116" s="76"/>
      <c r="FAM116" s="76"/>
      <c r="FAN116" s="76"/>
      <c r="FAO116" s="76"/>
      <c r="FAP116" s="76"/>
      <c r="FAQ116" s="76"/>
      <c r="FAR116" s="76"/>
      <c r="FAS116" s="76"/>
      <c r="FAT116" s="76"/>
      <c r="FAU116" s="76"/>
      <c r="FAV116" s="76"/>
      <c r="FAW116" s="76"/>
      <c r="FAX116" s="76"/>
      <c r="FAY116" s="76"/>
      <c r="FAZ116" s="76"/>
      <c r="FBA116" s="76"/>
      <c r="FBB116" s="76"/>
      <c r="FBC116" s="76"/>
      <c r="FBD116" s="76"/>
      <c r="FBE116" s="76"/>
      <c r="FBF116" s="76"/>
      <c r="FBG116" s="76"/>
      <c r="FBH116" s="76"/>
      <c r="FBI116" s="76"/>
      <c r="FBJ116" s="76"/>
      <c r="FBK116" s="76"/>
      <c r="FBL116" s="76"/>
      <c r="FBM116" s="76"/>
      <c r="FBN116" s="76"/>
      <c r="FBO116" s="76"/>
      <c r="FBP116" s="76"/>
      <c r="FBQ116" s="76"/>
      <c r="FBR116" s="76"/>
      <c r="FBS116" s="76"/>
      <c r="FBT116" s="76"/>
      <c r="FBU116" s="76"/>
      <c r="FBV116" s="76"/>
      <c r="FBW116" s="76"/>
      <c r="FBX116" s="76"/>
      <c r="FBY116" s="76"/>
      <c r="FBZ116" s="76"/>
      <c r="FCA116" s="76"/>
      <c r="FCB116" s="76"/>
      <c r="FCC116" s="76"/>
      <c r="FCD116" s="76"/>
      <c r="FCE116" s="76"/>
      <c r="FCF116" s="76"/>
      <c r="FCG116" s="76"/>
      <c r="FCH116" s="76"/>
      <c r="FCI116" s="76"/>
      <c r="FCJ116" s="76"/>
      <c r="FCK116" s="76"/>
      <c r="FCL116" s="76"/>
      <c r="FCM116" s="76"/>
      <c r="FCN116" s="76"/>
      <c r="FCO116" s="76"/>
      <c r="FCP116" s="76"/>
      <c r="FCQ116" s="76"/>
      <c r="FCR116" s="76"/>
      <c r="FCS116" s="76"/>
      <c r="FCT116" s="76"/>
      <c r="FCU116" s="76"/>
      <c r="FCV116" s="76"/>
      <c r="FCW116" s="76"/>
      <c r="FCX116" s="76"/>
      <c r="FCY116" s="76"/>
      <c r="FCZ116" s="76"/>
      <c r="FDA116" s="76"/>
      <c r="FDB116" s="76"/>
      <c r="FDC116" s="76"/>
      <c r="FDD116" s="76"/>
      <c r="FDE116" s="76"/>
      <c r="FDF116" s="76"/>
      <c r="FDG116" s="76"/>
      <c r="FDH116" s="76"/>
      <c r="FDI116" s="76"/>
      <c r="FDJ116" s="76"/>
      <c r="FDK116" s="76"/>
      <c r="FDL116" s="76"/>
      <c r="FDM116" s="76"/>
      <c r="FDN116" s="76"/>
      <c r="FDO116" s="76"/>
      <c r="FDP116" s="76"/>
      <c r="FDQ116" s="76"/>
      <c r="FDR116" s="76"/>
      <c r="FDS116" s="76"/>
      <c r="FDT116" s="76"/>
      <c r="FDU116" s="76"/>
      <c r="FDV116" s="76"/>
      <c r="FDW116" s="76"/>
      <c r="FDX116" s="76"/>
      <c r="FDY116" s="76"/>
      <c r="FDZ116" s="76"/>
      <c r="FEA116" s="76"/>
      <c r="FEB116" s="76"/>
      <c r="FEC116" s="76"/>
      <c r="FED116" s="76"/>
      <c r="FEE116" s="76"/>
      <c r="FEF116" s="76"/>
      <c r="FEG116" s="76"/>
      <c r="FEH116" s="76"/>
      <c r="FEI116" s="76"/>
      <c r="FEJ116" s="76"/>
      <c r="FEK116" s="76"/>
      <c r="FEL116" s="76"/>
      <c r="FEM116" s="76"/>
      <c r="FEN116" s="76"/>
      <c r="FEO116" s="76"/>
      <c r="FEP116" s="76"/>
      <c r="FEQ116" s="76"/>
      <c r="FER116" s="76"/>
      <c r="FES116" s="76"/>
      <c r="FET116" s="76"/>
      <c r="FEU116" s="76"/>
      <c r="FEV116" s="76"/>
      <c r="FEW116" s="76"/>
      <c r="FEX116" s="76"/>
      <c r="FEY116" s="76"/>
      <c r="FEZ116" s="76"/>
      <c r="FFA116" s="76"/>
      <c r="FFB116" s="76"/>
      <c r="FFC116" s="76"/>
      <c r="FFD116" s="76"/>
      <c r="FFE116" s="76"/>
      <c r="FFF116" s="76"/>
      <c r="FFG116" s="76"/>
      <c r="FFH116" s="76"/>
      <c r="FFI116" s="76"/>
      <c r="FFJ116" s="76"/>
      <c r="FFK116" s="76"/>
      <c r="FFL116" s="76"/>
      <c r="FFM116" s="76"/>
      <c r="FFN116" s="76"/>
      <c r="FFO116" s="76"/>
      <c r="FFP116" s="76"/>
      <c r="FFQ116" s="76"/>
      <c r="FFR116" s="76"/>
      <c r="FFS116" s="76"/>
      <c r="FFT116" s="76"/>
      <c r="FFU116" s="76"/>
      <c r="FFV116" s="76"/>
      <c r="FFW116" s="76"/>
      <c r="FFX116" s="76"/>
      <c r="FFY116" s="76"/>
      <c r="FFZ116" s="76"/>
      <c r="FGA116" s="76"/>
      <c r="FGB116" s="76"/>
      <c r="FGC116" s="76"/>
      <c r="FGD116" s="76"/>
      <c r="FGE116" s="76"/>
      <c r="FGF116" s="76"/>
      <c r="FGG116" s="76"/>
      <c r="FGH116" s="76"/>
      <c r="FGI116" s="76"/>
      <c r="FGJ116" s="76"/>
      <c r="FGK116" s="76"/>
      <c r="FGL116" s="76"/>
      <c r="FGM116" s="76"/>
      <c r="FGN116" s="76"/>
      <c r="FGO116" s="76"/>
      <c r="FGP116" s="76"/>
      <c r="FGQ116" s="76"/>
      <c r="FGR116" s="76"/>
      <c r="FGS116" s="76"/>
      <c r="FGT116" s="76"/>
      <c r="FGU116" s="76"/>
      <c r="FGV116" s="76"/>
      <c r="FGW116" s="76"/>
      <c r="FGX116" s="76"/>
      <c r="FGY116" s="76"/>
      <c r="FGZ116" s="76"/>
      <c r="FHA116" s="76"/>
      <c r="FHB116" s="76"/>
      <c r="FHC116" s="76"/>
      <c r="FHD116" s="76"/>
      <c r="FHE116" s="76"/>
      <c r="FHF116" s="76"/>
      <c r="FHG116" s="76"/>
      <c r="FHH116" s="76"/>
      <c r="FHI116" s="76"/>
      <c r="FHJ116" s="76"/>
      <c r="FHK116" s="76"/>
      <c r="FHL116" s="76"/>
      <c r="FHM116" s="76"/>
      <c r="FHN116" s="76"/>
      <c r="FHO116" s="76"/>
      <c r="FHP116" s="76"/>
      <c r="FHQ116" s="76"/>
      <c r="FHR116" s="76"/>
      <c r="FHS116" s="76"/>
      <c r="FHT116" s="76"/>
      <c r="FHU116" s="76"/>
      <c r="FHV116" s="76"/>
      <c r="FHW116" s="76"/>
      <c r="FHX116" s="76"/>
      <c r="FHY116" s="76"/>
      <c r="FHZ116" s="76"/>
      <c r="FIA116" s="76"/>
      <c r="FIB116" s="76"/>
      <c r="FIC116" s="76"/>
      <c r="FID116" s="76"/>
      <c r="FIE116" s="76"/>
      <c r="FIF116" s="76"/>
      <c r="FIG116" s="76"/>
      <c r="FIH116" s="76"/>
      <c r="FII116" s="76"/>
      <c r="FIJ116" s="76"/>
      <c r="FIK116" s="76"/>
      <c r="FIL116" s="76"/>
      <c r="FIM116" s="76"/>
      <c r="FIN116" s="76"/>
      <c r="FIO116" s="76"/>
      <c r="FIP116" s="76"/>
      <c r="FIQ116" s="76"/>
      <c r="FIR116" s="76"/>
      <c r="FIS116" s="76"/>
      <c r="FIT116" s="76"/>
      <c r="FIU116" s="76"/>
      <c r="FIV116" s="76"/>
      <c r="FIW116" s="76"/>
      <c r="FIX116" s="76"/>
      <c r="FIY116" s="76"/>
      <c r="FIZ116" s="76"/>
      <c r="FJA116" s="76"/>
      <c r="FJB116" s="76"/>
      <c r="FJC116" s="76"/>
      <c r="FJD116" s="76"/>
      <c r="FJE116" s="76"/>
      <c r="FJF116" s="76"/>
      <c r="FJG116" s="76"/>
      <c r="FJH116" s="76"/>
      <c r="FJI116" s="76"/>
      <c r="FJJ116" s="76"/>
      <c r="FJK116" s="76"/>
      <c r="FJL116" s="76"/>
      <c r="FJM116" s="76"/>
      <c r="FJN116" s="76"/>
      <c r="FJO116" s="76"/>
      <c r="FJP116" s="76"/>
      <c r="FJQ116" s="76"/>
      <c r="FJR116" s="76"/>
      <c r="FJS116" s="76"/>
      <c r="FJT116" s="76"/>
      <c r="FJU116" s="76"/>
      <c r="FJV116" s="76"/>
      <c r="FJW116" s="76"/>
      <c r="FJX116" s="76"/>
      <c r="FJY116" s="76"/>
      <c r="FJZ116" s="76"/>
      <c r="FKA116" s="76"/>
      <c r="FKB116" s="76"/>
      <c r="FKC116" s="76"/>
      <c r="FKD116" s="76"/>
      <c r="FKE116" s="76"/>
      <c r="FKF116" s="76"/>
      <c r="FKG116" s="76"/>
      <c r="FKH116" s="76"/>
      <c r="FKI116" s="76"/>
      <c r="FKJ116" s="76"/>
      <c r="FKK116" s="76"/>
      <c r="FKL116" s="76"/>
      <c r="FKM116" s="76"/>
      <c r="FKN116" s="76"/>
      <c r="FKO116" s="76"/>
      <c r="FKP116" s="76"/>
      <c r="FKQ116" s="76"/>
      <c r="FKR116" s="76"/>
      <c r="FKS116" s="76"/>
      <c r="FKT116" s="76"/>
      <c r="FKU116" s="76"/>
      <c r="FKV116" s="76"/>
      <c r="FKW116" s="76"/>
      <c r="FKX116" s="76"/>
      <c r="FKY116" s="76"/>
      <c r="FKZ116" s="76"/>
      <c r="FLA116" s="76"/>
      <c r="FLB116" s="76"/>
      <c r="FLC116" s="76"/>
      <c r="FLD116" s="76"/>
      <c r="FLE116" s="76"/>
      <c r="FLF116" s="76"/>
      <c r="FLG116" s="76"/>
      <c r="FLH116" s="76"/>
      <c r="FLI116" s="76"/>
      <c r="FLJ116" s="76"/>
      <c r="FLK116" s="76"/>
      <c r="FLL116" s="76"/>
      <c r="FLM116" s="76"/>
      <c r="FLN116" s="76"/>
      <c r="FLO116" s="76"/>
      <c r="FLP116" s="76"/>
      <c r="FLQ116" s="76"/>
      <c r="FLR116" s="76"/>
      <c r="FLS116" s="76"/>
      <c r="FLT116" s="76"/>
      <c r="FLU116" s="76"/>
      <c r="FLV116" s="76"/>
      <c r="FLW116" s="76"/>
      <c r="FLX116" s="76"/>
      <c r="FLY116" s="76"/>
      <c r="FLZ116" s="76"/>
      <c r="FMA116" s="76"/>
      <c r="FMB116" s="76"/>
      <c r="FMC116" s="76"/>
      <c r="FMD116" s="76"/>
      <c r="FME116" s="76"/>
      <c r="FMF116" s="76"/>
      <c r="FMG116" s="76"/>
      <c r="FMH116" s="76"/>
      <c r="FMI116" s="76"/>
      <c r="FMJ116" s="76"/>
      <c r="FMK116" s="76"/>
      <c r="FML116" s="76"/>
      <c r="FMM116" s="76"/>
      <c r="FMN116" s="76"/>
      <c r="FMO116" s="76"/>
      <c r="FMP116" s="76"/>
      <c r="FMQ116" s="76"/>
      <c r="FMR116" s="76"/>
      <c r="FMS116" s="76"/>
      <c r="FMT116" s="76"/>
      <c r="FMU116" s="76"/>
      <c r="FMV116" s="76"/>
      <c r="FMW116" s="76"/>
      <c r="FMX116" s="76"/>
      <c r="FMY116" s="76"/>
      <c r="FMZ116" s="76"/>
      <c r="FNA116" s="76"/>
      <c r="FNB116" s="76"/>
      <c r="FNC116" s="76"/>
      <c r="FND116" s="76"/>
      <c r="FNE116" s="76"/>
      <c r="FNF116" s="76"/>
      <c r="FNG116" s="76"/>
      <c r="FNH116" s="76"/>
      <c r="FNI116" s="76"/>
      <c r="FNJ116" s="76"/>
      <c r="FNK116" s="76"/>
      <c r="FNL116" s="76"/>
      <c r="FNM116" s="76"/>
      <c r="FNN116" s="76"/>
      <c r="FNO116" s="76"/>
      <c r="FNP116" s="76"/>
      <c r="FNQ116" s="76"/>
      <c r="FNR116" s="76"/>
      <c r="FNS116" s="76"/>
      <c r="FNT116" s="76"/>
      <c r="FNU116" s="76"/>
      <c r="FNV116" s="76"/>
      <c r="FNW116" s="76"/>
      <c r="FNX116" s="76"/>
      <c r="FNY116" s="76"/>
      <c r="FNZ116" s="76"/>
      <c r="FOA116" s="76"/>
      <c r="FOB116" s="76"/>
      <c r="FOC116" s="76"/>
      <c r="FOD116" s="76"/>
      <c r="FOE116" s="76"/>
      <c r="FOF116" s="76"/>
      <c r="FOG116" s="76"/>
      <c r="FOH116" s="76"/>
      <c r="FOI116" s="76"/>
      <c r="FOJ116" s="76"/>
      <c r="FOK116" s="76"/>
      <c r="FOL116" s="76"/>
      <c r="FOM116" s="76"/>
      <c r="FON116" s="76"/>
      <c r="FOO116" s="76"/>
      <c r="FOP116" s="76"/>
      <c r="FOQ116" s="76"/>
      <c r="FOR116" s="76"/>
      <c r="FOS116" s="76"/>
      <c r="FOT116" s="76"/>
      <c r="FOU116" s="76"/>
      <c r="FOV116" s="76"/>
      <c r="FOW116" s="76"/>
      <c r="FOX116" s="76"/>
      <c r="FOY116" s="76"/>
      <c r="FOZ116" s="76"/>
      <c r="FPA116" s="76"/>
      <c r="FPB116" s="76"/>
      <c r="FPC116" s="76"/>
      <c r="FPD116" s="76"/>
      <c r="FPE116" s="76"/>
      <c r="FPF116" s="76"/>
      <c r="FPG116" s="76"/>
      <c r="FPH116" s="76"/>
      <c r="FPI116" s="76"/>
      <c r="FPJ116" s="76"/>
      <c r="FPK116" s="76"/>
      <c r="FPL116" s="76"/>
      <c r="FPM116" s="76"/>
      <c r="FPN116" s="76"/>
      <c r="FPO116" s="76"/>
      <c r="FPP116" s="76"/>
      <c r="FPQ116" s="76"/>
      <c r="FPR116" s="76"/>
      <c r="FPS116" s="76"/>
      <c r="FPT116" s="76"/>
      <c r="FPU116" s="76"/>
      <c r="FPV116" s="76"/>
      <c r="FPW116" s="76"/>
      <c r="FPX116" s="76"/>
      <c r="FPY116" s="76"/>
      <c r="FPZ116" s="76"/>
      <c r="FQA116" s="76"/>
      <c r="FQB116" s="76"/>
      <c r="FQC116" s="76"/>
      <c r="FQD116" s="76"/>
      <c r="FQE116" s="76"/>
      <c r="FQF116" s="76"/>
      <c r="FQG116" s="76"/>
      <c r="FQH116" s="76"/>
      <c r="FQI116" s="76"/>
      <c r="FQJ116" s="76"/>
      <c r="FQK116" s="76"/>
      <c r="FQL116" s="76"/>
      <c r="FQM116" s="76"/>
      <c r="FQN116" s="76"/>
      <c r="FQO116" s="76"/>
      <c r="FQP116" s="76"/>
      <c r="FQQ116" s="76"/>
      <c r="FQR116" s="76"/>
      <c r="FQS116" s="76"/>
      <c r="FQT116" s="76"/>
      <c r="FQU116" s="76"/>
      <c r="FQV116" s="76"/>
      <c r="FQW116" s="76"/>
      <c r="FQX116" s="76"/>
      <c r="FQY116" s="76"/>
      <c r="FQZ116" s="76"/>
      <c r="FRA116" s="76"/>
      <c r="FRB116" s="76"/>
      <c r="FRC116" s="76"/>
      <c r="FRD116" s="76"/>
      <c r="FRE116" s="76"/>
      <c r="FRF116" s="76"/>
      <c r="FRG116" s="76"/>
      <c r="FRH116" s="76"/>
      <c r="FRI116" s="76"/>
      <c r="FRJ116" s="76"/>
      <c r="FRK116" s="76"/>
      <c r="FRL116" s="76"/>
      <c r="FRM116" s="76"/>
      <c r="FRN116" s="76"/>
      <c r="FRO116" s="76"/>
      <c r="FRP116" s="76"/>
      <c r="FRQ116" s="76"/>
      <c r="FRR116" s="76"/>
      <c r="FRS116" s="76"/>
      <c r="FRT116" s="76"/>
      <c r="FRU116" s="76"/>
      <c r="FRV116" s="76"/>
      <c r="FRW116" s="76"/>
      <c r="FRX116" s="76"/>
      <c r="FRY116" s="76"/>
      <c r="FRZ116" s="76"/>
      <c r="FSA116" s="76"/>
      <c r="FSB116" s="76"/>
      <c r="FSC116" s="76"/>
      <c r="FSD116" s="76"/>
      <c r="FSE116" s="76"/>
      <c r="FSF116" s="76"/>
      <c r="FSG116" s="76"/>
      <c r="FSH116" s="76"/>
      <c r="FSI116" s="76"/>
      <c r="FSJ116" s="76"/>
      <c r="FSK116" s="76"/>
      <c r="FSL116" s="76"/>
      <c r="FSM116" s="76"/>
      <c r="FSN116" s="76"/>
      <c r="FSO116" s="76"/>
      <c r="FSP116" s="76"/>
      <c r="FSQ116" s="76"/>
      <c r="FSR116" s="76"/>
      <c r="FSS116" s="76"/>
      <c r="FST116" s="76"/>
      <c r="FSU116" s="76"/>
      <c r="FSV116" s="76"/>
      <c r="FSW116" s="76"/>
      <c r="FSX116" s="76"/>
      <c r="FSY116" s="76"/>
      <c r="FSZ116" s="76"/>
      <c r="FTA116" s="76"/>
      <c r="FTB116" s="76"/>
      <c r="FTC116" s="76"/>
      <c r="FTD116" s="76"/>
      <c r="FTE116" s="76"/>
      <c r="FTF116" s="76"/>
      <c r="FTG116" s="76"/>
      <c r="FTH116" s="76"/>
      <c r="FTI116" s="76"/>
      <c r="FTJ116" s="76"/>
      <c r="FTK116" s="76"/>
      <c r="FTL116" s="76"/>
      <c r="FTM116" s="76"/>
      <c r="FTN116" s="76"/>
      <c r="FTO116" s="76"/>
      <c r="FTP116" s="76"/>
      <c r="FTQ116" s="76"/>
      <c r="FTR116" s="76"/>
      <c r="FTS116" s="76"/>
      <c r="FTT116" s="76"/>
      <c r="FTU116" s="76"/>
      <c r="FTV116" s="76"/>
      <c r="FTW116" s="76"/>
      <c r="FTX116" s="76"/>
      <c r="FTY116" s="76"/>
      <c r="FTZ116" s="76"/>
      <c r="FUA116" s="76"/>
      <c r="FUB116" s="76"/>
      <c r="FUC116" s="76"/>
      <c r="FUD116" s="76"/>
      <c r="FUE116" s="76"/>
      <c r="FUF116" s="76"/>
      <c r="FUG116" s="76"/>
      <c r="FUH116" s="76"/>
      <c r="FUI116" s="76"/>
      <c r="FUJ116" s="76"/>
      <c r="FUK116" s="76"/>
      <c r="FUL116" s="76"/>
      <c r="FUM116" s="76"/>
      <c r="FUN116" s="76"/>
      <c r="FUO116" s="76"/>
      <c r="FUP116" s="76"/>
      <c r="FUQ116" s="76"/>
      <c r="FUR116" s="76"/>
      <c r="FUS116" s="76"/>
      <c r="FUT116" s="76"/>
      <c r="FUU116" s="76"/>
      <c r="FUV116" s="76"/>
      <c r="FUW116" s="76"/>
      <c r="FUX116" s="76"/>
      <c r="FUY116" s="76"/>
      <c r="FUZ116" s="76"/>
      <c r="FVA116" s="76"/>
      <c r="FVB116" s="76"/>
      <c r="FVC116" s="76"/>
      <c r="FVD116" s="76"/>
      <c r="FVE116" s="76"/>
      <c r="FVF116" s="76"/>
      <c r="FVG116" s="76"/>
      <c r="FVH116" s="76"/>
      <c r="FVI116" s="76"/>
      <c r="FVJ116" s="76"/>
      <c r="FVK116" s="76"/>
      <c r="FVL116" s="76"/>
      <c r="FVM116" s="76"/>
      <c r="FVN116" s="76"/>
      <c r="FVO116" s="76"/>
      <c r="FVP116" s="76"/>
      <c r="FVQ116" s="76"/>
      <c r="FVR116" s="76"/>
      <c r="FVS116" s="76"/>
      <c r="FVT116" s="76"/>
      <c r="FVU116" s="76"/>
      <c r="FVV116" s="76"/>
      <c r="FVW116" s="76"/>
      <c r="FVX116" s="76"/>
      <c r="FVY116" s="76"/>
      <c r="FVZ116" s="76"/>
      <c r="FWA116" s="76"/>
      <c r="FWB116" s="76"/>
      <c r="FWC116" s="76"/>
      <c r="FWD116" s="76"/>
      <c r="FWE116" s="76"/>
      <c r="FWF116" s="76"/>
      <c r="FWG116" s="76"/>
      <c r="FWH116" s="76"/>
      <c r="FWI116" s="76"/>
      <c r="FWJ116" s="76"/>
      <c r="FWK116" s="76"/>
      <c r="FWL116" s="76"/>
      <c r="FWM116" s="76"/>
      <c r="FWN116" s="76"/>
      <c r="FWO116" s="76"/>
      <c r="FWP116" s="76"/>
      <c r="FWQ116" s="76"/>
      <c r="FWR116" s="76"/>
      <c r="FWS116" s="76"/>
      <c r="FWT116" s="76"/>
      <c r="FWU116" s="76"/>
      <c r="FWV116" s="76"/>
      <c r="FWW116" s="76"/>
      <c r="FWX116" s="76"/>
      <c r="FWY116" s="76"/>
      <c r="FWZ116" s="76"/>
      <c r="FXA116" s="76"/>
      <c r="FXB116" s="76"/>
      <c r="FXC116" s="76"/>
      <c r="FXD116" s="76"/>
      <c r="FXE116" s="76"/>
      <c r="FXF116" s="76"/>
      <c r="FXG116" s="76"/>
      <c r="FXH116" s="76"/>
      <c r="FXI116" s="76"/>
      <c r="FXJ116" s="76"/>
      <c r="FXK116" s="76"/>
      <c r="FXL116" s="76"/>
      <c r="FXM116" s="76"/>
      <c r="FXN116" s="76"/>
      <c r="FXO116" s="76"/>
      <c r="FXP116" s="76"/>
      <c r="FXQ116" s="76"/>
      <c r="FXR116" s="76"/>
      <c r="FXS116" s="76"/>
      <c r="FXT116" s="76"/>
      <c r="FXU116" s="76"/>
      <c r="FXV116" s="76"/>
      <c r="FXW116" s="76"/>
      <c r="FXX116" s="76"/>
      <c r="FXY116" s="76"/>
      <c r="FXZ116" s="76"/>
      <c r="FYA116" s="76"/>
      <c r="FYB116" s="76"/>
      <c r="FYC116" s="76"/>
      <c r="FYD116" s="76"/>
      <c r="FYE116" s="76"/>
      <c r="FYF116" s="76"/>
      <c r="FYG116" s="76"/>
      <c r="FYH116" s="76"/>
      <c r="FYI116" s="76"/>
      <c r="FYJ116" s="76"/>
      <c r="FYK116" s="76"/>
      <c r="FYL116" s="76"/>
      <c r="FYM116" s="76"/>
      <c r="FYN116" s="76"/>
      <c r="FYO116" s="76"/>
      <c r="FYP116" s="76"/>
      <c r="FYQ116" s="76"/>
      <c r="FYR116" s="76"/>
      <c r="FYS116" s="76"/>
      <c r="FYT116" s="76"/>
      <c r="FYU116" s="76"/>
      <c r="FYV116" s="76"/>
      <c r="FYW116" s="76"/>
      <c r="FYX116" s="76"/>
      <c r="FYY116" s="76"/>
      <c r="FYZ116" s="76"/>
      <c r="FZA116" s="76"/>
      <c r="FZB116" s="76"/>
      <c r="FZC116" s="76"/>
      <c r="FZD116" s="76"/>
      <c r="FZE116" s="76"/>
      <c r="FZF116" s="76"/>
      <c r="FZG116" s="76"/>
      <c r="FZH116" s="76"/>
      <c r="FZI116" s="76"/>
      <c r="FZJ116" s="76"/>
      <c r="FZK116" s="76"/>
      <c r="FZL116" s="76"/>
      <c r="FZM116" s="76"/>
      <c r="FZN116" s="76"/>
      <c r="FZO116" s="76"/>
      <c r="FZP116" s="76"/>
      <c r="FZQ116" s="76"/>
      <c r="FZR116" s="76"/>
      <c r="FZS116" s="76"/>
      <c r="FZT116" s="76"/>
      <c r="FZU116" s="76"/>
      <c r="FZV116" s="76"/>
      <c r="FZW116" s="76"/>
      <c r="FZX116" s="76"/>
      <c r="FZY116" s="76"/>
      <c r="FZZ116" s="76"/>
      <c r="GAA116" s="76"/>
      <c r="GAB116" s="76"/>
      <c r="GAC116" s="76"/>
      <c r="GAD116" s="76"/>
      <c r="GAE116" s="76"/>
      <c r="GAF116" s="76"/>
      <c r="GAG116" s="76"/>
      <c r="GAH116" s="76"/>
      <c r="GAI116" s="76"/>
      <c r="GAJ116" s="76"/>
      <c r="GAK116" s="76"/>
      <c r="GAL116" s="76"/>
      <c r="GAM116" s="76"/>
      <c r="GAN116" s="76"/>
      <c r="GAO116" s="76"/>
      <c r="GAP116" s="76"/>
      <c r="GAQ116" s="76"/>
      <c r="GAR116" s="76"/>
      <c r="GAS116" s="76"/>
      <c r="GAT116" s="76"/>
      <c r="GAU116" s="76"/>
      <c r="GAV116" s="76"/>
      <c r="GAW116" s="76"/>
      <c r="GAX116" s="76"/>
      <c r="GAY116" s="76"/>
      <c r="GAZ116" s="76"/>
      <c r="GBA116" s="76"/>
      <c r="GBB116" s="76"/>
      <c r="GBC116" s="76"/>
      <c r="GBD116" s="76"/>
      <c r="GBE116" s="76"/>
      <c r="GBF116" s="76"/>
      <c r="GBG116" s="76"/>
      <c r="GBH116" s="76"/>
      <c r="GBI116" s="76"/>
      <c r="GBJ116" s="76"/>
      <c r="GBK116" s="76"/>
      <c r="GBL116" s="76"/>
      <c r="GBM116" s="76"/>
      <c r="GBN116" s="76"/>
      <c r="GBO116" s="76"/>
      <c r="GBP116" s="76"/>
      <c r="GBQ116" s="76"/>
      <c r="GBR116" s="76"/>
      <c r="GBS116" s="76"/>
      <c r="GBT116" s="76"/>
      <c r="GBU116" s="76"/>
      <c r="GBV116" s="76"/>
      <c r="GBW116" s="76"/>
      <c r="GBX116" s="76"/>
      <c r="GBY116" s="76"/>
      <c r="GBZ116" s="76"/>
      <c r="GCA116" s="76"/>
      <c r="GCB116" s="76"/>
      <c r="GCC116" s="76"/>
      <c r="GCD116" s="76"/>
      <c r="GCE116" s="76"/>
      <c r="GCF116" s="76"/>
      <c r="GCG116" s="76"/>
      <c r="GCH116" s="76"/>
      <c r="GCI116" s="76"/>
      <c r="GCJ116" s="76"/>
      <c r="GCK116" s="76"/>
      <c r="GCL116" s="76"/>
      <c r="GCM116" s="76"/>
      <c r="GCN116" s="76"/>
      <c r="GCO116" s="76"/>
      <c r="GCP116" s="76"/>
      <c r="GCQ116" s="76"/>
      <c r="GCR116" s="76"/>
      <c r="GCS116" s="76"/>
      <c r="GCT116" s="76"/>
      <c r="GCU116" s="76"/>
      <c r="GCV116" s="76"/>
      <c r="GCW116" s="76"/>
      <c r="GCX116" s="76"/>
      <c r="GCY116" s="76"/>
      <c r="GCZ116" s="76"/>
      <c r="GDA116" s="76"/>
      <c r="GDB116" s="76"/>
      <c r="GDC116" s="76"/>
      <c r="GDD116" s="76"/>
      <c r="GDE116" s="76"/>
      <c r="GDF116" s="76"/>
      <c r="GDG116" s="76"/>
      <c r="GDH116" s="76"/>
      <c r="GDI116" s="76"/>
      <c r="GDJ116" s="76"/>
      <c r="GDK116" s="76"/>
      <c r="GDL116" s="76"/>
      <c r="GDM116" s="76"/>
      <c r="GDN116" s="76"/>
      <c r="GDO116" s="76"/>
      <c r="GDP116" s="76"/>
      <c r="GDQ116" s="76"/>
      <c r="GDR116" s="76"/>
      <c r="GDS116" s="76"/>
      <c r="GDT116" s="76"/>
      <c r="GDU116" s="76"/>
      <c r="GDV116" s="76"/>
      <c r="GDW116" s="76"/>
      <c r="GDX116" s="76"/>
      <c r="GDY116" s="76"/>
      <c r="GDZ116" s="76"/>
      <c r="GEA116" s="76"/>
      <c r="GEB116" s="76"/>
      <c r="GEC116" s="76"/>
      <c r="GED116" s="76"/>
      <c r="GEE116" s="76"/>
      <c r="GEF116" s="76"/>
      <c r="GEG116" s="76"/>
      <c r="GEH116" s="76"/>
      <c r="GEI116" s="76"/>
      <c r="GEJ116" s="76"/>
      <c r="GEK116" s="76"/>
      <c r="GEL116" s="76"/>
      <c r="GEM116" s="76"/>
      <c r="GEN116" s="76"/>
      <c r="GEO116" s="76"/>
      <c r="GEP116" s="76"/>
      <c r="GEQ116" s="76"/>
      <c r="GER116" s="76"/>
      <c r="GES116" s="76"/>
      <c r="GET116" s="76"/>
      <c r="GEU116" s="76"/>
      <c r="GEV116" s="76"/>
      <c r="GEW116" s="76"/>
      <c r="GEX116" s="76"/>
      <c r="GEY116" s="76"/>
      <c r="GEZ116" s="76"/>
      <c r="GFA116" s="76"/>
      <c r="GFB116" s="76"/>
      <c r="GFC116" s="76"/>
      <c r="GFD116" s="76"/>
      <c r="GFE116" s="76"/>
      <c r="GFF116" s="76"/>
      <c r="GFG116" s="76"/>
      <c r="GFH116" s="76"/>
      <c r="GFI116" s="76"/>
      <c r="GFJ116" s="76"/>
      <c r="GFK116" s="76"/>
      <c r="GFL116" s="76"/>
      <c r="GFM116" s="76"/>
      <c r="GFN116" s="76"/>
      <c r="GFO116" s="76"/>
      <c r="GFP116" s="76"/>
      <c r="GFQ116" s="76"/>
      <c r="GFR116" s="76"/>
      <c r="GFS116" s="76"/>
      <c r="GFT116" s="76"/>
      <c r="GFU116" s="76"/>
      <c r="GFV116" s="76"/>
      <c r="GFW116" s="76"/>
      <c r="GFX116" s="76"/>
      <c r="GFY116" s="76"/>
      <c r="GFZ116" s="76"/>
      <c r="GGA116" s="76"/>
      <c r="GGB116" s="76"/>
      <c r="GGC116" s="76"/>
      <c r="GGD116" s="76"/>
      <c r="GGE116" s="76"/>
      <c r="GGF116" s="76"/>
      <c r="GGG116" s="76"/>
      <c r="GGH116" s="76"/>
      <c r="GGI116" s="76"/>
      <c r="GGJ116" s="76"/>
      <c r="GGK116" s="76"/>
      <c r="GGL116" s="76"/>
      <c r="GGM116" s="76"/>
      <c r="GGN116" s="76"/>
      <c r="GGO116" s="76"/>
      <c r="GGP116" s="76"/>
      <c r="GGQ116" s="76"/>
      <c r="GGR116" s="76"/>
      <c r="GGS116" s="76"/>
      <c r="GGT116" s="76"/>
      <c r="GGU116" s="76"/>
      <c r="GGV116" s="76"/>
      <c r="GGW116" s="76"/>
      <c r="GGX116" s="76"/>
      <c r="GGY116" s="76"/>
      <c r="GGZ116" s="76"/>
      <c r="GHA116" s="76"/>
      <c r="GHB116" s="76"/>
      <c r="GHC116" s="76"/>
      <c r="GHD116" s="76"/>
      <c r="GHE116" s="76"/>
      <c r="GHF116" s="76"/>
      <c r="GHG116" s="76"/>
      <c r="GHH116" s="76"/>
      <c r="GHI116" s="76"/>
      <c r="GHJ116" s="76"/>
      <c r="GHK116" s="76"/>
      <c r="GHL116" s="76"/>
      <c r="GHM116" s="76"/>
      <c r="GHN116" s="76"/>
      <c r="GHO116" s="76"/>
      <c r="GHP116" s="76"/>
      <c r="GHQ116" s="76"/>
      <c r="GHR116" s="76"/>
      <c r="GHS116" s="76"/>
      <c r="GHT116" s="76"/>
      <c r="GHU116" s="76"/>
      <c r="GHV116" s="76"/>
      <c r="GHW116" s="76"/>
      <c r="GHX116" s="76"/>
      <c r="GHY116" s="76"/>
      <c r="GHZ116" s="76"/>
      <c r="GIA116" s="76"/>
      <c r="GIB116" s="76"/>
      <c r="GIC116" s="76"/>
      <c r="GID116" s="76"/>
      <c r="GIE116" s="76"/>
      <c r="GIF116" s="76"/>
      <c r="GIG116" s="76"/>
      <c r="GIH116" s="76"/>
      <c r="GII116" s="76"/>
      <c r="GIJ116" s="76"/>
      <c r="GIK116" s="76"/>
      <c r="GIL116" s="76"/>
      <c r="GIM116" s="76"/>
      <c r="GIN116" s="76"/>
      <c r="GIO116" s="76"/>
      <c r="GIP116" s="76"/>
      <c r="GIQ116" s="76"/>
      <c r="GIR116" s="76"/>
      <c r="GIS116" s="76"/>
      <c r="GIT116" s="76"/>
      <c r="GIU116" s="76"/>
      <c r="GIV116" s="76"/>
      <c r="GIW116" s="76"/>
      <c r="GIX116" s="76"/>
      <c r="GIY116" s="76"/>
      <c r="GIZ116" s="76"/>
      <c r="GJA116" s="76"/>
      <c r="GJB116" s="76"/>
      <c r="GJC116" s="76"/>
      <c r="GJD116" s="76"/>
      <c r="GJE116" s="76"/>
      <c r="GJF116" s="76"/>
      <c r="GJG116" s="76"/>
      <c r="GJH116" s="76"/>
      <c r="GJI116" s="76"/>
      <c r="GJJ116" s="76"/>
      <c r="GJK116" s="76"/>
      <c r="GJL116" s="76"/>
      <c r="GJM116" s="76"/>
      <c r="GJN116" s="76"/>
      <c r="GJO116" s="76"/>
      <c r="GJP116" s="76"/>
      <c r="GJQ116" s="76"/>
      <c r="GJR116" s="76"/>
      <c r="GJS116" s="76"/>
      <c r="GJT116" s="76"/>
      <c r="GJU116" s="76"/>
      <c r="GJV116" s="76"/>
      <c r="GJW116" s="76"/>
      <c r="GJX116" s="76"/>
      <c r="GJY116" s="76"/>
      <c r="GJZ116" s="76"/>
      <c r="GKA116" s="76"/>
      <c r="GKB116" s="76"/>
      <c r="GKC116" s="76"/>
      <c r="GKD116" s="76"/>
      <c r="GKE116" s="76"/>
      <c r="GKF116" s="76"/>
      <c r="GKG116" s="76"/>
      <c r="GKH116" s="76"/>
      <c r="GKI116" s="76"/>
      <c r="GKJ116" s="76"/>
      <c r="GKK116" s="76"/>
      <c r="GKL116" s="76"/>
      <c r="GKM116" s="76"/>
      <c r="GKN116" s="76"/>
      <c r="GKO116" s="76"/>
      <c r="GKP116" s="76"/>
      <c r="GKQ116" s="76"/>
      <c r="GKR116" s="76"/>
      <c r="GKS116" s="76"/>
      <c r="GKT116" s="76"/>
      <c r="GKU116" s="76"/>
      <c r="GKV116" s="76"/>
      <c r="GKW116" s="76"/>
      <c r="GKX116" s="76"/>
      <c r="GKY116" s="76"/>
      <c r="GKZ116" s="76"/>
      <c r="GLA116" s="76"/>
      <c r="GLB116" s="76"/>
      <c r="GLC116" s="76"/>
      <c r="GLD116" s="76"/>
      <c r="GLE116" s="76"/>
      <c r="GLF116" s="76"/>
      <c r="GLG116" s="76"/>
      <c r="GLH116" s="76"/>
      <c r="GLI116" s="76"/>
      <c r="GLJ116" s="76"/>
      <c r="GLK116" s="76"/>
      <c r="GLL116" s="76"/>
      <c r="GLM116" s="76"/>
      <c r="GLN116" s="76"/>
      <c r="GLO116" s="76"/>
      <c r="GLP116" s="76"/>
      <c r="GLQ116" s="76"/>
      <c r="GLR116" s="76"/>
      <c r="GLS116" s="76"/>
      <c r="GLT116" s="76"/>
      <c r="GLU116" s="76"/>
      <c r="GLV116" s="76"/>
      <c r="GLW116" s="76"/>
      <c r="GLX116" s="76"/>
      <c r="GLY116" s="76"/>
      <c r="GLZ116" s="76"/>
      <c r="GMA116" s="76"/>
      <c r="GMB116" s="76"/>
      <c r="GMC116" s="76"/>
      <c r="GMD116" s="76"/>
      <c r="GME116" s="76"/>
      <c r="GMF116" s="76"/>
      <c r="GMG116" s="76"/>
      <c r="GMH116" s="76"/>
      <c r="GMI116" s="76"/>
      <c r="GMJ116" s="76"/>
      <c r="GMK116" s="76"/>
      <c r="GML116" s="76"/>
      <c r="GMM116" s="76"/>
      <c r="GMN116" s="76"/>
      <c r="GMO116" s="76"/>
      <c r="GMP116" s="76"/>
      <c r="GMQ116" s="76"/>
      <c r="GMR116" s="76"/>
      <c r="GMS116" s="76"/>
      <c r="GMT116" s="76"/>
      <c r="GMU116" s="76"/>
      <c r="GMV116" s="76"/>
      <c r="GMW116" s="76"/>
      <c r="GMX116" s="76"/>
      <c r="GMY116" s="76"/>
      <c r="GMZ116" s="76"/>
      <c r="GNA116" s="76"/>
      <c r="GNB116" s="76"/>
      <c r="GNC116" s="76"/>
      <c r="GND116" s="76"/>
      <c r="GNE116" s="76"/>
      <c r="GNF116" s="76"/>
      <c r="GNG116" s="76"/>
      <c r="GNH116" s="76"/>
      <c r="GNI116" s="76"/>
      <c r="GNJ116" s="76"/>
      <c r="GNK116" s="76"/>
      <c r="GNL116" s="76"/>
      <c r="GNM116" s="76"/>
      <c r="GNN116" s="76"/>
      <c r="GNO116" s="76"/>
      <c r="GNP116" s="76"/>
      <c r="GNQ116" s="76"/>
      <c r="GNR116" s="76"/>
      <c r="GNS116" s="76"/>
      <c r="GNT116" s="76"/>
      <c r="GNU116" s="76"/>
      <c r="GNV116" s="76"/>
      <c r="GNW116" s="76"/>
      <c r="GNX116" s="76"/>
      <c r="GNY116" s="76"/>
      <c r="GNZ116" s="76"/>
      <c r="GOA116" s="76"/>
      <c r="GOB116" s="76"/>
      <c r="GOC116" s="76"/>
      <c r="GOD116" s="76"/>
      <c r="GOE116" s="76"/>
      <c r="GOF116" s="76"/>
      <c r="GOG116" s="76"/>
      <c r="GOH116" s="76"/>
      <c r="GOI116" s="76"/>
      <c r="GOJ116" s="76"/>
      <c r="GOK116" s="76"/>
      <c r="GOL116" s="76"/>
      <c r="GOM116" s="76"/>
      <c r="GON116" s="76"/>
      <c r="GOO116" s="76"/>
      <c r="GOP116" s="76"/>
      <c r="GOQ116" s="76"/>
      <c r="GOR116" s="76"/>
      <c r="GOS116" s="76"/>
      <c r="GOT116" s="76"/>
      <c r="GOU116" s="76"/>
      <c r="GOV116" s="76"/>
      <c r="GOW116" s="76"/>
      <c r="GOX116" s="76"/>
      <c r="GOY116" s="76"/>
      <c r="GOZ116" s="76"/>
      <c r="GPA116" s="76"/>
      <c r="GPB116" s="76"/>
      <c r="GPC116" s="76"/>
      <c r="GPD116" s="76"/>
      <c r="GPE116" s="76"/>
      <c r="GPF116" s="76"/>
      <c r="GPG116" s="76"/>
      <c r="GPH116" s="76"/>
      <c r="GPI116" s="76"/>
      <c r="GPJ116" s="76"/>
      <c r="GPK116" s="76"/>
      <c r="GPL116" s="76"/>
      <c r="GPM116" s="76"/>
      <c r="GPN116" s="76"/>
      <c r="GPO116" s="76"/>
      <c r="GPP116" s="76"/>
      <c r="GPQ116" s="76"/>
      <c r="GPR116" s="76"/>
      <c r="GPS116" s="76"/>
      <c r="GPT116" s="76"/>
      <c r="GPU116" s="76"/>
      <c r="GPV116" s="76"/>
      <c r="GPW116" s="76"/>
      <c r="GPX116" s="76"/>
      <c r="GPY116" s="76"/>
      <c r="GPZ116" s="76"/>
      <c r="GQA116" s="76"/>
      <c r="GQB116" s="76"/>
      <c r="GQC116" s="76"/>
      <c r="GQD116" s="76"/>
      <c r="GQE116" s="76"/>
      <c r="GQF116" s="76"/>
      <c r="GQG116" s="76"/>
      <c r="GQH116" s="76"/>
      <c r="GQI116" s="76"/>
      <c r="GQJ116" s="76"/>
      <c r="GQK116" s="76"/>
      <c r="GQL116" s="76"/>
      <c r="GQM116" s="76"/>
      <c r="GQN116" s="76"/>
      <c r="GQO116" s="76"/>
      <c r="GQP116" s="76"/>
      <c r="GQQ116" s="76"/>
      <c r="GQR116" s="76"/>
      <c r="GQS116" s="76"/>
      <c r="GQT116" s="76"/>
      <c r="GQU116" s="76"/>
      <c r="GQV116" s="76"/>
      <c r="GQW116" s="76"/>
      <c r="GQX116" s="76"/>
      <c r="GQY116" s="76"/>
      <c r="GQZ116" s="76"/>
      <c r="GRA116" s="76"/>
      <c r="GRB116" s="76"/>
      <c r="GRC116" s="76"/>
      <c r="GRD116" s="76"/>
      <c r="GRE116" s="76"/>
      <c r="GRF116" s="76"/>
      <c r="GRG116" s="76"/>
      <c r="GRH116" s="76"/>
      <c r="GRI116" s="76"/>
      <c r="GRJ116" s="76"/>
      <c r="GRK116" s="76"/>
      <c r="GRL116" s="76"/>
      <c r="GRM116" s="76"/>
      <c r="GRN116" s="76"/>
      <c r="GRO116" s="76"/>
      <c r="GRP116" s="76"/>
      <c r="GRQ116" s="76"/>
      <c r="GRR116" s="76"/>
      <c r="GRS116" s="76"/>
      <c r="GRT116" s="76"/>
      <c r="GRU116" s="76"/>
      <c r="GRV116" s="76"/>
      <c r="GRW116" s="76"/>
      <c r="GRX116" s="76"/>
      <c r="GRY116" s="76"/>
      <c r="GRZ116" s="76"/>
      <c r="GSA116" s="76"/>
      <c r="GSB116" s="76"/>
      <c r="GSC116" s="76"/>
      <c r="GSD116" s="76"/>
      <c r="GSE116" s="76"/>
      <c r="GSF116" s="76"/>
      <c r="GSG116" s="76"/>
      <c r="GSH116" s="76"/>
      <c r="GSI116" s="76"/>
      <c r="GSJ116" s="76"/>
      <c r="GSK116" s="76"/>
      <c r="GSL116" s="76"/>
      <c r="GSM116" s="76"/>
      <c r="GSN116" s="76"/>
      <c r="GSO116" s="76"/>
      <c r="GSP116" s="76"/>
      <c r="GSQ116" s="76"/>
      <c r="GSR116" s="76"/>
      <c r="GSS116" s="76"/>
      <c r="GST116" s="76"/>
      <c r="GSU116" s="76"/>
      <c r="GSV116" s="76"/>
      <c r="GSW116" s="76"/>
      <c r="GSX116" s="76"/>
      <c r="GSY116" s="76"/>
      <c r="GSZ116" s="76"/>
      <c r="GTA116" s="76"/>
      <c r="GTB116" s="76"/>
      <c r="GTC116" s="76"/>
      <c r="GTD116" s="76"/>
      <c r="GTE116" s="76"/>
      <c r="GTF116" s="76"/>
      <c r="GTG116" s="76"/>
      <c r="GTH116" s="76"/>
      <c r="GTI116" s="76"/>
      <c r="GTJ116" s="76"/>
      <c r="GTK116" s="76"/>
      <c r="GTL116" s="76"/>
      <c r="GTM116" s="76"/>
      <c r="GTN116" s="76"/>
      <c r="GTO116" s="76"/>
      <c r="GTP116" s="76"/>
      <c r="GTQ116" s="76"/>
      <c r="GTR116" s="76"/>
      <c r="GTS116" s="76"/>
      <c r="GTT116" s="76"/>
      <c r="GTU116" s="76"/>
      <c r="GTV116" s="76"/>
      <c r="GTW116" s="76"/>
      <c r="GTX116" s="76"/>
      <c r="GTY116" s="76"/>
      <c r="GTZ116" s="76"/>
      <c r="GUA116" s="76"/>
      <c r="GUB116" s="76"/>
      <c r="GUC116" s="76"/>
      <c r="GUD116" s="76"/>
      <c r="GUE116" s="76"/>
      <c r="GUF116" s="76"/>
      <c r="GUG116" s="76"/>
      <c r="GUH116" s="76"/>
      <c r="GUI116" s="76"/>
      <c r="GUJ116" s="76"/>
      <c r="GUK116" s="76"/>
      <c r="GUL116" s="76"/>
      <c r="GUM116" s="76"/>
      <c r="GUN116" s="76"/>
      <c r="GUO116" s="76"/>
      <c r="GUP116" s="76"/>
      <c r="GUQ116" s="76"/>
      <c r="GUR116" s="76"/>
      <c r="GUS116" s="76"/>
      <c r="GUT116" s="76"/>
      <c r="GUU116" s="76"/>
      <c r="GUV116" s="76"/>
      <c r="GUW116" s="76"/>
      <c r="GUX116" s="76"/>
      <c r="GUY116" s="76"/>
      <c r="GUZ116" s="76"/>
      <c r="GVA116" s="76"/>
      <c r="GVB116" s="76"/>
      <c r="GVC116" s="76"/>
      <c r="GVD116" s="76"/>
      <c r="GVE116" s="76"/>
      <c r="GVF116" s="76"/>
      <c r="GVG116" s="76"/>
      <c r="GVH116" s="76"/>
      <c r="GVI116" s="76"/>
      <c r="GVJ116" s="76"/>
      <c r="GVK116" s="76"/>
      <c r="GVL116" s="76"/>
      <c r="GVM116" s="76"/>
      <c r="GVN116" s="76"/>
      <c r="GVO116" s="76"/>
      <c r="GVP116" s="76"/>
      <c r="GVQ116" s="76"/>
      <c r="GVR116" s="76"/>
      <c r="GVS116" s="76"/>
      <c r="GVT116" s="76"/>
      <c r="GVU116" s="76"/>
      <c r="GVV116" s="76"/>
      <c r="GVW116" s="76"/>
      <c r="GVX116" s="76"/>
      <c r="GVY116" s="76"/>
      <c r="GVZ116" s="76"/>
      <c r="GWA116" s="76"/>
      <c r="GWB116" s="76"/>
      <c r="GWC116" s="76"/>
      <c r="GWD116" s="76"/>
      <c r="GWE116" s="76"/>
      <c r="GWF116" s="76"/>
      <c r="GWG116" s="76"/>
      <c r="GWH116" s="76"/>
      <c r="GWI116" s="76"/>
      <c r="GWJ116" s="76"/>
      <c r="GWK116" s="76"/>
      <c r="GWL116" s="76"/>
      <c r="GWM116" s="76"/>
      <c r="GWN116" s="76"/>
      <c r="GWO116" s="76"/>
      <c r="GWP116" s="76"/>
      <c r="GWQ116" s="76"/>
      <c r="GWR116" s="76"/>
      <c r="GWS116" s="76"/>
      <c r="GWT116" s="76"/>
      <c r="GWU116" s="76"/>
      <c r="GWV116" s="76"/>
      <c r="GWW116" s="76"/>
      <c r="GWX116" s="76"/>
      <c r="GWY116" s="76"/>
      <c r="GWZ116" s="76"/>
      <c r="GXA116" s="76"/>
      <c r="GXB116" s="76"/>
      <c r="GXC116" s="76"/>
      <c r="GXD116" s="76"/>
      <c r="GXE116" s="76"/>
      <c r="GXF116" s="76"/>
      <c r="GXG116" s="76"/>
      <c r="GXH116" s="76"/>
      <c r="GXI116" s="76"/>
      <c r="GXJ116" s="76"/>
      <c r="GXK116" s="76"/>
      <c r="GXL116" s="76"/>
      <c r="GXM116" s="76"/>
      <c r="GXN116" s="76"/>
      <c r="GXO116" s="76"/>
      <c r="GXP116" s="76"/>
      <c r="GXQ116" s="76"/>
      <c r="GXR116" s="76"/>
      <c r="GXS116" s="76"/>
      <c r="GXT116" s="76"/>
      <c r="GXU116" s="76"/>
      <c r="GXV116" s="76"/>
      <c r="GXW116" s="76"/>
      <c r="GXX116" s="76"/>
      <c r="GXY116" s="76"/>
      <c r="GXZ116" s="76"/>
      <c r="GYA116" s="76"/>
      <c r="GYB116" s="76"/>
      <c r="GYC116" s="76"/>
      <c r="GYD116" s="76"/>
      <c r="GYE116" s="76"/>
      <c r="GYF116" s="76"/>
      <c r="GYG116" s="76"/>
      <c r="GYH116" s="76"/>
      <c r="GYI116" s="76"/>
      <c r="GYJ116" s="76"/>
      <c r="GYK116" s="76"/>
      <c r="GYL116" s="76"/>
      <c r="GYM116" s="76"/>
      <c r="GYN116" s="76"/>
      <c r="GYO116" s="76"/>
      <c r="GYP116" s="76"/>
      <c r="GYQ116" s="76"/>
      <c r="GYR116" s="76"/>
      <c r="GYS116" s="76"/>
      <c r="GYT116" s="76"/>
      <c r="GYU116" s="76"/>
      <c r="GYV116" s="76"/>
      <c r="GYW116" s="76"/>
      <c r="GYX116" s="76"/>
      <c r="GYY116" s="76"/>
      <c r="GYZ116" s="76"/>
      <c r="GZA116" s="76"/>
      <c r="GZB116" s="76"/>
      <c r="GZC116" s="76"/>
      <c r="GZD116" s="76"/>
      <c r="GZE116" s="76"/>
      <c r="GZF116" s="76"/>
      <c r="GZG116" s="76"/>
      <c r="GZH116" s="76"/>
      <c r="GZI116" s="76"/>
      <c r="GZJ116" s="76"/>
      <c r="GZK116" s="76"/>
      <c r="GZL116" s="76"/>
      <c r="GZM116" s="76"/>
      <c r="GZN116" s="76"/>
      <c r="GZO116" s="76"/>
      <c r="GZP116" s="76"/>
      <c r="GZQ116" s="76"/>
      <c r="GZR116" s="76"/>
      <c r="GZS116" s="76"/>
      <c r="GZT116" s="76"/>
      <c r="GZU116" s="76"/>
      <c r="GZV116" s="76"/>
      <c r="GZW116" s="76"/>
      <c r="GZX116" s="76"/>
      <c r="GZY116" s="76"/>
      <c r="GZZ116" s="76"/>
      <c r="HAA116" s="76"/>
      <c r="HAB116" s="76"/>
      <c r="HAC116" s="76"/>
      <c r="HAD116" s="76"/>
      <c r="HAE116" s="76"/>
      <c r="HAF116" s="76"/>
      <c r="HAG116" s="76"/>
      <c r="HAH116" s="76"/>
      <c r="HAI116" s="76"/>
      <c r="HAJ116" s="76"/>
      <c r="HAK116" s="76"/>
      <c r="HAL116" s="76"/>
      <c r="HAM116" s="76"/>
      <c r="HAN116" s="76"/>
      <c r="HAO116" s="76"/>
      <c r="HAP116" s="76"/>
      <c r="HAQ116" s="76"/>
      <c r="HAR116" s="76"/>
      <c r="HAS116" s="76"/>
      <c r="HAT116" s="76"/>
      <c r="HAU116" s="76"/>
      <c r="HAV116" s="76"/>
      <c r="HAW116" s="76"/>
      <c r="HAX116" s="76"/>
      <c r="HAY116" s="76"/>
      <c r="HAZ116" s="76"/>
      <c r="HBA116" s="76"/>
      <c r="HBB116" s="76"/>
      <c r="HBC116" s="76"/>
      <c r="HBD116" s="76"/>
      <c r="HBE116" s="76"/>
      <c r="HBF116" s="76"/>
      <c r="HBG116" s="76"/>
      <c r="HBH116" s="76"/>
      <c r="HBI116" s="76"/>
      <c r="HBJ116" s="76"/>
      <c r="HBK116" s="76"/>
      <c r="HBL116" s="76"/>
      <c r="HBM116" s="76"/>
      <c r="HBN116" s="76"/>
      <c r="HBO116" s="76"/>
      <c r="HBP116" s="76"/>
      <c r="HBQ116" s="76"/>
      <c r="HBR116" s="76"/>
      <c r="HBS116" s="76"/>
      <c r="HBT116" s="76"/>
      <c r="HBU116" s="76"/>
      <c r="HBV116" s="76"/>
      <c r="HBW116" s="76"/>
      <c r="HBX116" s="76"/>
      <c r="HBY116" s="76"/>
      <c r="HBZ116" s="76"/>
      <c r="HCA116" s="76"/>
      <c r="HCB116" s="76"/>
      <c r="HCC116" s="76"/>
      <c r="HCD116" s="76"/>
      <c r="HCE116" s="76"/>
      <c r="HCF116" s="76"/>
      <c r="HCG116" s="76"/>
      <c r="HCH116" s="76"/>
      <c r="HCI116" s="76"/>
      <c r="HCJ116" s="76"/>
      <c r="HCK116" s="76"/>
      <c r="HCL116" s="76"/>
      <c r="HCM116" s="76"/>
      <c r="HCN116" s="76"/>
      <c r="HCO116" s="76"/>
      <c r="HCP116" s="76"/>
      <c r="HCQ116" s="76"/>
      <c r="HCR116" s="76"/>
      <c r="HCS116" s="76"/>
      <c r="HCT116" s="76"/>
      <c r="HCU116" s="76"/>
      <c r="HCV116" s="76"/>
      <c r="HCW116" s="76"/>
      <c r="HCX116" s="76"/>
      <c r="HCY116" s="76"/>
      <c r="HCZ116" s="76"/>
      <c r="HDA116" s="76"/>
      <c r="HDB116" s="76"/>
      <c r="HDC116" s="76"/>
      <c r="HDD116" s="76"/>
      <c r="HDE116" s="76"/>
      <c r="HDF116" s="76"/>
      <c r="HDG116" s="76"/>
      <c r="HDH116" s="76"/>
      <c r="HDI116" s="76"/>
      <c r="HDJ116" s="76"/>
      <c r="HDK116" s="76"/>
      <c r="HDL116" s="76"/>
      <c r="HDM116" s="76"/>
      <c r="HDN116" s="76"/>
      <c r="HDO116" s="76"/>
      <c r="HDP116" s="76"/>
      <c r="HDQ116" s="76"/>
      <c r="HDR116" s="76"/>
      <c r="HDS116" s="76"/>
      <c r="HDT116" s="76"/>
      <c r="HDU116" s="76"/>
      <c r="HDV116" s="76"/>
      <c r="HDW116" s="76"/>
      <c r="HDX116" s="76"/>
      <c r="HDY116" s="76"/>
      <c r="HDZ116" s="76"/>
      <c r="HEA116" s="76"/>
      <c r="HEB116" s="76"/>
      <c r="HEC116" s="76"/>
      <c r="HED116" s="76"/>
      <c r="HEE116" s="76"/>
      <c r="HEF116" s="76"/>
      <c r="HEG116" s="76"/>
      <c r="HEH116" s="76"/>
      <c r="HEI116" s="76"/>
      <c r="HEJ116" s="76"/>
      <c r="HEK116" s="76"/>
      <c r="HEL116" s="76"/>
      <c r="HEM116" s="76"/>
      <c r="HEN116" s="76"/>
      <c r="HEO116" s="76"/>
      <c r="HEP116" s="76"/>
      <c r="HEQ116" s="76"/>
      <c r="HER116" s="76"/>
      <c r="HES116" s="76"/>
      <c r="HET116" s="76"/>
      <c r="HEU116" s="76"/>
      <c r="HEV116" s="76"/>
      <c r="HEW116" s="76"/>
      <c r="HEX116" s="76"/>
      <c r="HEY116" s="76"/>
      <c r="HEZ116" s="76"/>
      <c r="HFA116" s="76"/>
      <c r="HFB116" s="76"/>
      <c r="HFC116" s="76"/>
      <c r="HFD116" s="76"/>
      <c r="HFE116" s="76"/>
      <c r="HFF116" s="76"/>
      <c r="HFG116" s="76"/>
      <c r="HFH116" s="76"/>
      <c r="HFI116" s="76"/>
      <c r="HFJ116" s="76"/>
      <c r="HFK116" s="76"/>
      <c r="HFL116" s="76"/>
      <c r="HFM116" s="76"/>
      <c r="HFN116" s="76"/>
      <c r="HFO116" s="76"/>
      <c r="HFP116" s="76"/>
      <c r="HFQ116" s="76"/>
      <c r="HFR116" s="76"/>
      <c r="HFS116" s="76"/>
      <c r="HFT116" s="76"/>
      <c r="HFU116" s="76"/>
      <c r="HFV116" s="76"/>
      <c r="HFW116" s="76"/>
      <c r="HFX116" s="76"/>
      <c r="HFY116" s="76"/>
      <c r="HFZ116" s="76"/>
      <c r="HGA116" s="76"/>
      <c r="HGB116" s="76"/>
      <c r="HGC116" s="76"/>
      <c r="HGD116" s="76"/>
      <c r="HGE116" s="76"/>
      <c r="HGF116" s="76"/>
      <c r="HGG116" s="76"/>
      <c r="HGH116" s="76"/>
      <c r="HGI116" s="76"/>
      <c r="HGJ116" s="76"/>
      <c r="HGK116" s="76"/>
      <c r="HGL116" s="76"/>
      <c r="HGM116" s="76"/>
      <c r="HGN116" s="76"/>
      <c r="HGO116" s="76"/>
      <c r="HGP116" s="76"/>
      <c r="HGQ116" s="76"/>
      <c r="HGR116" s="76"/>
      <c r="HGS116" s="76"/>
      <c r="HGT116" s="76"/>
      <c r="HGU116" s="76"/>
      <c r="HGV116" s="76"/>
      <c r="HGW116" s="76"/>
      <c r="HGX116" s="76"/>
      <c r="HGY116" s="76"/>
      <c r="HGZ116" s="76"/>
      <c r="HHA116" s="76"/>
      <c r="HHB116" s="76"/>
      <c r="HHC116" s="76"/>
      <c r="HHD116" s="76"/>
      <c r="HHE116" s="76"/>
      <c r="HHF116" s="76"/>
      <c r="HHG116" s="76"/>
      <c r="HHH116" s="76"/>
      <c r="HHI116" s="76"/>
      <c r="HHJ116" s="76"/>
      <c r="HHK116" s="76"/>
      <c r="HHL116" s="76"/>
      <c r="HHM116" s="76"/>
      <c r="HHN116" s="76"/>
      <c r="HHO116" s="76"/>
      <c r="HHP116" s="76"/>
      <c r="HHQ116" s="76"/>
      <c r="HHR116" s="76"/>
      <c r="HHS116" s="76"/>
      <c r="HHT116" s="76"/>
      <c r="HHU116" s="76"/>
      <c r="HHV116" s="76"/>
      <c r="HHW116" s="76"/>
      <c r="HHX116" s="76"/>
      <c r="HHY116" s="76"/>
      <c r="HHZ116" s="76"/>
      <c r="HIA116" s="76"/>
      <c r="HIB116" s="76"/>
      <c r="HIC116" s="76"/>
      <c r="HID116" s="76"/>
      <c r="HIE116" s="76"/>
      <c r="HIF116" s="76"/>
      <c r="HIG116" s="76"/>
      <c r="HIH116" s="76"/>
      <c r="HII116" s="76"/>
      <c r="HIJ116" s="76"/>
      <c r="HIK116" s="76"/>
      <c r="HIL116" s="76"/>
      <c r="HIM116" s="76"/>
      <c r="HIN116" s="76"/>
      <c r="HIO116" s="76"/>
      <c r="HIP116" s="76"/>
      <c r="HIQ116" s="76"/>
      <c r="HIR116" s="76"/>
      <c r="HIS116" s="76"/>
      <c r="HIT116" s="76"/>
      <c r="HIU116" s="76"/>
      <c r="HIV116" s="76"/>
      <c r="HIW116" s="76"/>
      <c r="HIX116" s="76"/>
      <c r="HIY116" s="76"/>
      <c r="HIZ116" s="76"/>
      <c r="HJA116" s="76"/>
      <c r="HJB116" s="76"/>
      <c r="HJC116" s="76"/>
      <c r="HJD116" s="76"/>
      <c r="HJE116" s="76"/>
      <c r="HJF116" s="76"/>
      <c r="HJG116" s="76"/>
      <c r="HJH116" s="76"/>
      <c r="HJI116" s="76"/>
      <c r="HJJ116" s="76"/>
      <c r="HJK116" s="76"/>
      <c r="HJL116" s="76"/>
      <c r="HJM116" s="76"/>
      <c r="HJN116" s="76"/>
      <c r="HJO116" s="76"/>
      <c r="HJP116" s="76"/>
      <c r="HJQ116" s="76"/>
      <c r="HJR116" s="76"/>
      <c r="HJS116" s="76"/>
      <c r="HJT116" s="76"/>
      <c r="HJU116" s="76"/>
      <c r="HJV116" s="76"/>
      <c r="HJW116" s="76"/>
      <c r="HJX116" s="76"/>
      <c r="HJY116" s="76"/>
      <c r="HJZ116" s="76"/>
      <c r="HKA116" s="76"/>
      <c r="HKB116" s="76"/>
      <c r="HKC116" s="76"/>
      <c r="HKD116" s="76"/>
      <c r="HKE116" s="76"/>
      <c r="HKF116" s="76"/>
      <c r="HKG116" s="76"/>
      <c r="HKH116" s="76"/>
      <c r="HKI116" s="76"/>
      <c r="HKJ116" s="76"/>
      <c r="HKK116" s="76"/>
      <c r="HKL116" s="76"/>
      <c r="HKM116" s="76"/>
      <c r="HKN116" s="76"/>
      <c r="HKO116" s="76"/>
      <c r="HKP116" s="76"/>
      <c r="HKQ116" s="76"/>
      <c r="HKR116" s="76"/>
      <c r="HKS116" s="76"/>
      <c r="HKT116" s="76"/>
      <c r="HKU116" s="76"/>
      <c r="HKV116" s="76"/>
      <c r="HKW116" s="76"/>
      <c r="HKX116" s="76"/>
      <c r="HKY116" s="76"/>
      <c r="HKZ116" s="76"/>
      <c r="HLA116" s="76"/>
      <c r="HLB116" s="76"/>
      <c r="HLC116" s="76"/>
      <c r="HLD116" s="76"/>
      <c r="HLE116" s="76"/>
      <c r="HLF116" s="76"/>
      <c r="HLG116" s="76"/>
      <c r="HLH116" s="76"/>
      <c r="HLI116" s="76"/>
      <c r="HLJ116" s="76"/>
      <c r="HLK116" s="76"/>
      <c r="HLL116" s="76"/>
      <c r="HLM116" s="76"/>
      <c r="HLN116" s="76"/>
      <c r="HLO116" s="76"/>
      <c r="HLP116" s="76"/>
      <c r="HLQ116" s="76"/>
      <c r="HLR116" s="76"/>
      <c r="HLS116" s="76"/>
      <c r="HLT116" s="76"/>
      <c r="HLU116" s="76"/>
      <c r="HLV116" s="76"/>
      <c r="HLW116" s="76"/>
      <c r="HLX116" s="76"/>
      <c r="HLY116" s="76"/>
      <c r="HLZ116" s="76"/>
      <c r="HMA116" s="76"/>
      <c r="HMB116" s="76"/>
      <c r="HMC116" s="76"/>
      <c r="HMD116" s="76"/>
      <c r="HME116" s="76"/>
      <c r="HMF116" s="76"/>
      <c r="HMG116" s="76"/>
      <c r="HMH116" s="76"/>
      <c r="HMI116" s="76"/>
      <c r="HMJ116" s="76"/>
      <c r="HMK116" s="76"/>
      <c r="HML116" s="76"/>
      <c r="HMM116" s="76"/>
      <c r="HMN116" s="76"/>
      <c r="HMO116" s="76"/>
      <c r="HMP116" s="76"/>
      <c r="HMQ116" s="76"/>
      <c r="HMR116" s="76"/>
      <c r="HMS116" s="76"/>
      <c r="HMT116" s="76"/>
      <c r="HMU116" s="76"/>
      <c r="HMV116" s="76"/>
      <c r="HMW116" s="76"/>
      <c r="HMX116" s="76"/>
      <c r="HMY116" s="76"/>
      <c r="HMZ116" s="76"/>
      <c r="HNA116" s="76"/>
      <c r="HNB116" s="76"/>
      <c r="HNC116" s="76"/>
      <c r="HND116" s="76"/>
      <c r="HNE116" s="76"/>
      <c r="HNF116" s="76"/>
      <c r="HNG116" s="76"/>
      <c r="HNH116" s="76"/>
      <c r="HNI116" s="76"/>
      <c r="HNJ116" s="76"/>
      <c r="HNK116" s="76"/>
      <c r="HNL116" s="76"/>
      <c r="HNM116" s="76"/>
      <c r="HNN116" s="76"/>
      <c r="HNO116" s="76"/>
      <c r="HNP116" s="76"/>
      <c r="HNQ116" s="76"/>
      <c r="HNR116" s="76"/>
      <c r="HNS116" s="76"/>
      <c r="HNT116" s="76"/>
      <c r="HNU116" s="76"/>
      <c r="HNV116" s="76"/>
      <c r="HNW116" s="76"/>
      <c r="HNX116" s="76"/>
      <c r="HNY116" s="76"/>
      <c r="HNZ116" s="76"/>
      <c r="HOA116" s="76"/>
      <c r="HOB116" s="76"/>
      <c r="HOC116" s="76"/>
      <c r="HOD116" s="76"/>
      <c r="HOE116" s="76"/>
      <c r="HOF116" s="76"/>
      <c r="HOG116" s="76"/>
      <c r="HOH116" s="76"/>
      <c r="HOI116" s="76"/>
      <c r="HOJ116" s="76"/>
      <c r="HOK116" s="76"/>
      <c r="HOL116" s="76"/>
      <c r="HOM116" s="76"/>
      <c r="HON116" s="76"/>
      <c r="HOO116" s="76"/>
      <c r="HOP116" s="76"/>
      <c r="HOQ116" s="76"/>
      <c r="HOR116" s="76"/>
      <c r="HOS116" s="76"/>
      <c r="HOT116" s="76"/>
      <c r="HOU116" s="76"/>
      <c r="HOV116" s="76"/>
      <c r="HOW116" s="76"/>
      <c r="HOX116" s="76"/>
      <c r="HOY116" s="76"/>
      <c r="HOZ116" s="76"/>
      <c r="HPA116" s="76"/>
      <c r="HPB116" s="76"/>
      <c r="HPC116" s="76"/>
      <c r="HPD116" s="76"/>
      <c r="HPE116" s="76"/>
      <c r="HPF116" s="76"/>
      <c r="HPG116" s="76"/>
      <c r="HPH116" s="76"/>
      <c r="HPI116" s="76"/>
      <c r="HPJ116" s="76"/>
      <c r="HPK116" s="76"/>
      <c r="HPL116" s="76"/>
      <c r="HPM116" s="76"/>
      <c r="HPN116" s="76"/>
      <c r="HPO116" s="76"/>
      <c r="HPP116" s="76"/>
      <c r="HPQ116" s="76"/>
      <c r="HPR116" s="76"/>
      <c r="HPS116" s="76"/>
      <c r="HPT116" s="76"/>
      <c r="HPU116" s="76"/>
      <c r="HPV116" s="76"/>
      <c r="HPW116" s="76"/>
      <c r="HPX116" s="76"/>
      <c r="HPY116" s="76"/>
      <c r="HPZ116" s="76"/>
      <c r="HQA116" s="76"/>
      <c r="HQB116" s="76"/>
      <c r="HQC116" s="76"/>
      <c r="HQD116" s="76"/>
      <c r="HQE116" s="76"/>
      <c r="HQF116" s="76"/>
      <c r="HQG116" s="76"/>
      <c r="HQH116" s="76"/>
      <c r="HQI116" s="76"/>
      <c r="HQJ116" s="76"/>
      <c r="HQK116" s="76"/>
      <c r="HQL116" s="76"/>
      <c r="HQM116" s="76"/>
      <c r="HQN116" s="76"/>
      <c r="HQO116" s="76"/>
      <c r="HQP116" s="76"/>
      <c r="HQQ116" s="76"/>
      <c r="HQR116" s="76"/>
      <c r="HQS116" s="76"/>
      <c r="HQT116" s="76"/>
      <c r="HQU116" s="76"/>
      <c r="HQV116" s="76"/>
      <c r="HQW116" s="76"/>
      <c r="HQX116" s="76"/>
      <c r="HQY116" s="76"/>
      <c r="HQZ116" s="76"/>
      <c r="HRA116" s="76"/>
      <c r="HRB116" s="76"/>
      <c r="HRC116" s="76"/>
      <c r="HRD116" s="76"/>
      <c r="HRE116" s="76"/>
      <c r="HRF116" s="76"/>
      <c r="HRG116" s="76"/>
      <c r="HRH116" s="76"/>
      <c r="HRI116" s="76"/>
      <c r="HRJ116" s="76"/>
      <c r="HRK116" s="76"/>
      <c r="HRL116" s="76"/>
      <c r="HRM116" s="76"/>
      <c r="HRN116" s="76"/>
      <c r="HRO116" s="76"/>
      <c r="HRP116" s="76"/>
      <c r="HRQ116" s="76"/>
      <c r="HRR116" s="76"/>
      <c r="HRS116" s="76"/>
      <c r="HRT116" s="76"/>
      <c r="HRU116" s="76"/>
      <c r="HRV116" s="76"/>
      <c r="HRW116" s="76"/>
      <c r="HRX116" s="76"/>
      <c r="HRY116" s="76"/>
      <c r="HRZ116" s="76"/>
      <c r="HSA116" s="76"/>
      <c r="HSB116" s="76"/>
      <c r="HSC116" s="76"/>
      <c r="HSD116" s="76"/>
      <c r="HSE116" s="76"/>
      <c r="HSF116" s="76"/>
      <c r="HSG116" s="76"/>
      <c r="HSH116" s="76"/>
      <c r="HSI116" s="76"/>
      <c r="HSJ116" s="76"/>
      <c r="HSK116" s="76"/>
      <c r="HSL116" s="76"/>
      <c r="HSM116" s="76"/>
      <c r="HSN116" s="76"/>
      <c r="HSO116" s="76"/>
      <c r="HSP116" s="76"/>
      <c r="HSQ116" s="76"/>
      <c r="HSR116" s="76"/>
      <c r="HSS116" s="76"/>
      <c r="HST116" s="76"/>
      <c r="HSU116" s="76"/>
      <c r="HSV116" s="76"/>
      <c r="HSW116" s="76"/>
      <c r="HSX116" s="76"/>
      <c r="HSY116" s="76"/>
      <c r="HSZ116" s="76"/>
      <c r="HTA116" s="76"/>
      <c r="HTB116" s="76"/>
      <c r="HTC116" s="76"/>
      <c r="HTD116" s="76"/>
      <c r="HTE116" s="76"/>
      <c r="HTF116" s="76"/>
      <c r="HTG116" s="76"/>
      <c r="HTH116" s="76"/>
      <c r="HTI116" s="76"/>
      <c r="HTJ116" s="76"/>
      <c r="HTK116" s="76"/>
      <c r="HTL116" s="76"/>
      <c r="HTM116" s="76"/>
      <c r="HTN116" s="76"/>
      <c r="HTO116" s="76"/>
      <c r="HTP116" s="76"/>
      <c r="HTQ116" s="76"/>
      <c r="HTR116" s="76"/>
      <c r="HTS116" s="76"/>
      <c r="HTT116" s="76"/>
      <c r="HTU116" s="76"/>
      <c r="HTV116" s="76"/>
      <c r="HTW116" s="76"/>
      <c r="HTX116" s="76"/>
      <c r="HTY116" s="76"/>
      <c r="HTZ116" s="76"/>
      <c r="HUA116" s="76"/>
      <c r="HUB116" s="76"/>
      <c r="HUC116" s="76"/>
      <c r="HUD116" s="76"/>
      <c r="HUE116" s="76"/>
      <c r="HUF116" s="76"/>
      <c r="HUG116" s="76"/>
      <c r="HUH116" s="76"/>
      <c r="HUI116" s="76"/>
      <c r="HUJ116" s="76"/>
      <c r="HUK116" s="76"/>
      <c r="HUL116" s="76"/>
      <c r="HUM116" s="76"/>
      <c r="HUN116" s="76"/>
      <c r="HUO116" s="76"/>
      <c r="HUP116" s="76"/>
      <c r="HUQ116" s="76"/>
      <c r="HUR116" s="76"/>
      <c r="HUS116" s="76"/>
      <c r="HUT116" s="76"/>
      <c r="HUU116" s="76"/>
      <c r="HUV116" s="76"/>
      <c r="HUW116" s="76"/>
      <c r="HUX116" s="76"/>
      <c r="HUY116" s="76"/>
      <c r="HUZ116" s="76"/>
      <c r="HVA116" s="76"/>
      <c r="HVB116" s="76"/>
      <c r="HVC116" s="76"/>
      <c r="HVD116" s="76"/>
      <c r="HVE116" s="76"/>
      <c r="HVF116" s="76"/>
      <c r="HVG116" s="76"/>
      <c r="HVH116" s="76"/>
      <c r="HVI116" s="76"/>
      <c r="HVJ116" s="76"/>
      <c r="HVK116" s="76"/>
      <c r="HVL116" s="76"/>
      <c r="HVM116" s="76"/>
      <c r="HVN116" s="76"/>
      <c r="HVO116" s="76"/>
      <c r="HVP116" s="76"/>
      <c r="HVQ116" s="76"/>
      <c r="HVR116" s="76"/>
      <c r="HVS116" s="76"/>
      <c r="HVT116" s="76"/>
      <c r="HVU116" s="76"/>
      <c r="HVV116" s="76"/>
      <c r="HVW116" s="76"/>
      <c r="HVX116" s="76"/>
      <c r="HVY116" s="76"/>
      <c r="HVZ116" s="76"/>
      <c r="HWA116" s="76"/>
      <c r="HWB116" s="76"/>
      <c r="HWC116" s="76"/>
      <c r="HWD116" s="76"/>
      <c r="HWE116" s="76"/>
      <c r="HWF116" s="76"/>
      <c r="HWG116" s="76"/>
      <c r="HWH116" s="76"/>
      <c r="HWI116" s="76"/>
      <c r="HWJ116" s="76"/>
      <c r="HWK116" s="76"/>
      <c r="HWL116" s="76"/>
      <c r="HWM116" s="76"/>
      <c r="HWN116" s="76"/>
      <c r="HWO116" s="76"/>
      <c r="HWP116" s="76"/>
      <c r="HWQ116" s="76"/>
      <c r="HWR116" s="76"/>
      <c r="HWS116" s="76"/>
      <c r="HWT116" s="76"/>
      <c r="HWU116" s="76"/>
      <c r="HWV116" s="76"/>
      <c r="HWW116" s="76"/>
      <c r="HWX116" s="76"/>
      <c r="HWY116" s="76"/>
      <c r="HWZ116" s="76"/>
      <c r="HXA116" s="76"/>
      <c r="HXB116" s="76"/>
      <c r="HXC116" s="76"/>
      <c r="HXD116" s="76"/>
      <c r="HXE116" s="76"/>
      <c r="HXF116" s="76"/>
      <c r="HXG116" s="76"/>
      <c r="HXH116" s="76"/>
      <c r="HXI116" s="76"/>
      <c r="HXJ116" s="76"/>
      <c r="HXK116" s="76"/>
      <c r="HXL116" s="76"/>
      <c r="HXM116" s="76"/>
      <c r="HXN116" s="76"/>
      <c r="HXO116" s="76"/>
      <c r="HXP116" s="76"/>
      <c r="HXQ116" s="76"/>
      <c r="HXR116" s="76"/>
      <c r="HXS116" s="76"/>
      <c r="HXT116" s="76"/>
      <c r="HXU116" s="76"/>
      <c r="HXV116" s="76"/>
      <c r="HXW116" s="76"/>
      <c r="HXX116" s="76"/>
      <c r="HXY116" s="76"/>
      <c r="HXZ116" s="76"/>
      <c r="HYA116" s="76"/>
      <c r="HYB116" s="76"/>
      <c r="HYC116" s="76"/>
      <c r="HYD116" s="76"/>
      <c r="HYE116" s="76"/>
      <c r="HYF116" s="76"/>
      <c r="HYG116" s="76"/>
      <c r="HYH116" s="76"/>
      <c r="HYI116" s="76"/>
      <c r="HYJ116" s="76"/>
      <c r="HYK116" s="76"/>
      <c r="HYL116" s="76"/>
      <c r="HYM116" s="76"/>
      <c r="HYN116" s="76"/>
      <c r="HYO116" s="76"/>
      <c r="HYP116" s="76"/>
      <c r="HYQ116" s="76"/>
      <c r="HYR116" s="76"/>
      <c r="HYS116" s="76"/>
      <c r="HYT116" s="76"/>
      <c r="HYU116" s="76"/>
      <c r="HYV116" s="76"/>
      <c r="HYW116" s="76"/>
      <c r="HYX116" s="76"/>
      <c r="HYY116" s="76"/>
      <c r="HYZ116" s="76"/>
      <c r="HZA116" s="76"/>
      <c r="HZB116" s="76"/>
      <c r="HZC116" s="76"/>
      <c r="HZD116" s="76"/>
      <c r="HZE116" s="76"/>
      <c r="HZF116" s="76"/>
      <c r="HZG116" s="76"/>
      <c r="HZH116" s="76"/>
      <c r="HZI116" s="76"/>
      <c r="HZJ116" s="76"/>
      <c r="HZK116" s="76"/>
      <c r="HZL116" s="76"/>
      <c r="HZM116" s="76"/>
      <c r="HZN116" s="76"/>
      <c r="HZO116" s="76"/>
      <c r="HZP116" s="76"/>
      <c r="HZQ116" s="76"/>
      <c r="HZR116" s="76"/>
      <c r="HZS116" s="76"/>
      <c r="HZT116" s="76"/>
      <c r="HZU116" s="76"/>
      <c r="HZV116" s="76"/>
      <c r="HZW116" s="76"/>
      <c r="HZX116" s="76"/>
      <c r="HZY116" s="76"/>
      <c r="HZZ116" s="76"/>
      <c r="IAA116" s="76"/>
      <c r="IAB116" s="76"/>
      <c r="IAC116" s="76"/>
      <c r="IAD116" s="76"/>
      <c r="IAE116" s="76"/>
      <c r="IAF116" s="76"/>
      <c r="IAG116" s="76"/>
      <c r="IAH116" s="76"/>
      <c r="IAI116" s="76"/>
      <c r="IAJ116" s="76"/>
      <c r="IAK116" s="76"/>
      <c r="IAL116" s="76"/>
      <c r="IAM116" s="76"/>
      <c r="IAN116" s="76"/>
      <c r="IAO116" s="76"/>
      <c r="IAP116" s="76"/>
      <c r="IAQ116" s="76"/>
      <c r="IAR116" s="76"/>
      <c r="IAS116" s="76"/>
      <c r="IAT116" s="76"/>
      <c r="IAU116" s="76"/>
      <c r="IAV116" s="76"/>
      <c r="IAW116" s="76"/>
      <c r="IAX116" s="76"/>
      <c r="IAY116" s="76"/>
      <c r="IAZ116" s="76"/>
      <c r="IBA116" s="76"/>
      <c r="IBB116" s="76"/>
      <c r="IBC116" s="76"/>
      <c r="IBD116" s="76"/>
      <c r="IBE116" s="76"/>
      <c r="IBF116" s="76"/>
      <c r="IBG116" s="76"/>
      <c r="IBH116" s="76"/>
      <c r="IBI116" s="76"/>
      <c r="IBJ116" s="76"/>
      <c r="IBK116" s="76"/>
      <c r="IBL116" s="76"/>
      <c r="IBM116" s="76"/>
      <c r="IBN116" s="76"/>
      <c r="IBO116" s="76"/>
      <c r="IBP116" s="76"/>
      <c r="IBQ116" s="76"/>
      <c r="IBR116" s="76"/>
      <c r="IBS116" s="76"/>
      <c r="IBT116" s="76"/>
      <c r="IBU116" s="76"/>
      <c r="IBV116" s="76"/>
      <c r="IBW116" s="76"/>
      <c r="IBX116" s="76"/>
      <c r="IBY116" s="76"/>
      <c r="IBZ116" s="76"/>
      <c r="ICA116" s="76"/>
      <c r="ICB116" s="76"/>
      <c r="ICC116" s="76"/>
      <c r="ICD116" s="76"/>
      <c r="ICE116" s="76"/>
      <c r="ICF116" s="76"/>
      <c r="ICG116" s="76"/>
      <c r="ICH116" s="76"/>
      <c r="ICI116" s="76"/>
      <c r="ICJ116" s="76"/>
      <c r="ICK116" s="76"/>
      <c r="ICL116" s="76"/>
      <c r="ICM116" s="76"/>
      <c r="ICN116" s="76"/>
      <c r="ICO116" s="76"/>
      <c r="ICP116" s="76"/>
      <c r="ICQ116" s="76"/>
      <c r="ICR116" s="76"/>
      <c r="ICS116" s="76"/>
      <c r="ICT116" s="76"/>
      <c r="ICU116" s="76"/>
      <c r="ICV116" s="76"/>
      <c r="ICW116" s="76"/>
      <c r="ICX116" s="76"/>
      <c r="ICY116" s="76"/>
      <c r="ICZ116" s="76"/>
      <c r="IDA116" s="76"/>
      <c r="IDB116" s="76"/>
      <c r="IDC116" s="76"/>
      <c r="IDD116" s="76"/>
      <c r="IDE116" s="76"/>
      <c r="IDF116" s="76"/>
      <c r="IDG116" s="76"/>
      <c r="IDH116" s="76"/>
      <c r="IDI116" s="76"/>
      <c r="IDJ116" s="76"/>
      <c r="IDK116" s="76"/>
      <c r="IDL116" s="76"/>
      <c r="IDM116" s="76"/>
      <c r="IDN116" s="76"/>
      <c r="IDO116" s="76"/>
      <c r="IDP116" s="76"/>
      <c r="IDQ116" s="76"/>
      <c r="IDR116" s="76"/>
      <c r="IDS116" s="76"/>
      <c r="IDT116" s="76"/>
      <c r="IDU116" s="76"/>
      <c r="IDV116" s="76"/>
      <c r="IDW116" s="76"/>
      <c r="IDX116" s="76"/>
      <c r="IDY116" s="76"/>
      <c r="IDZ116" s="76"/>
      <c r="IEA116" s="76"/>
      <c r="IEB116" s="76"/>
      <c r="IEC116" s="76"/>
      <c r="IED116" s="76"/>
      <c r="IEE116" s="76"/>
      <c r="IEF116" s="76"/>
      <c r="IEG116" s="76"/>
      <c r="IEH116" s="76"/>
      <c r="IEI116" s="76"/>
      <c r="IEJ116" s="76"/>
      <c r="IEK116" s="76"/>
      <c r="IEL116" s="76"/>
      <c r="IEM116" s="76"/>
      <c r="IEN116" s="76"/>
      <c r="IEO116" s="76"/>
      <c r="IEP116" s="76"/>
      <c r="IEQ116" s="76"/>
      <c r="IER116" s="76"/>
      <c r="IES116" s="76"/>
      <c r="IET116" s="76"/>
      <c r="IEU116" s="76"/>
      <c r="IEV116" s="76"/>
      <c r="IEW116" s="76"/>
      <c r="IEX116" s="76"/>
      <c r="IEY116" s="76"/>
      <c r="IEZ116" s="76"/>
      <c r="IFA116" s="76"/>
      <c r="IFB116" s="76"/>
      <c r="IFC116" s="76"/>
      <c r="IFD116" s="76"/>
      <c r="IFE116" s="76"/>
      <c r="IFF116" s="76"/>
      <c r="IFG116" s="76"/>
      <c r="IFH116" s="76"/>
      <c r="IFI116" s="76"/>
      <c r="IFJ116" s="76"/>
      <c r="IFK116" s="76"/>
      <c r="IFL116" s="76"/>
      <c r="IFM116" s="76"/>
      <c r="IFN116" s="76"/>
      <c r="IFO116" s="76"/>
      <c r="IFP116" s="76"/>
      <c r="IFQ116" s="76"/>
      <c r="IFR116" s="76"/>
      <c r="IFS116" s="76"/>
      <c r="IFT116" s="76"/>
      <c r="IFU116" s="76"/>
      <c r="IFV116" s="76"/>
      <c r="IFW116" s="76"/>
      <c r="IFX116" s="76"/>
      <c r="IFY116" s="76"/>
      <c r="IFZ116" s="76"/>
      <c r="IGA116" s="76"/>
      <c r="IGB116" s="76"/>
      <c r="IGC116" s="76"/>
      <c r="IGD116" s="76"/>
      <c r="IGE116" s="76"/>
      <c r="IGF116" s="76"/>
      <c r="IGG116" s="76"/>
      <c r="IGH116" s="76"/>
      <c r="IGI116" s="76"/>
      <c r="IGJ116" s="76"/>
      <c r="IGK116" s="76"/>
      <c r="IGL116" s="76"/>
      <c r="IGM116" s="76"/>
      <c r="IGN116" s="76"/>
      <c r="IGO116" s="76"/>
      <c r="IGP116" s="76"/>
      <c r="IGQ116" s="76"/>
      <c r="IGR116" s="76"/>
      <c r="IGS116" s="76"/>
      <c r="IGT116" s="76"/>
      <c r="IGU116" s="76"/>
      <c r="IGV116" s="76"/>
      <c r="IGW116" s="76"/>
      <c r="IGX116" s="76"/>
      <c r="IGY116" s="76"/>
      <c r="IGZ116" s="76"/>
      <c r="IHA116" s="76"/>
      <c r="IHB116" s="76"/>
      <c r="IHC116" s="76"/>
      <c r="IHD116" s="76"/>
      <c r="IHE116" s="76"/>
      <c r="IHF116" s="76"/>
      <c r="IHG116" s="76"/>
      <c r="IHH116" s="76"/>
      <c r="IHI116" s="76"/>
      <c r="IHJ116" s="76"/>
      <c r="IHK116" s="76"/>
      <c r="IHL116" s="76"/>
      <c r="IHM116" s="76"/>
      <c r="IHN116" s="76"/>
      <c r="IHO116" s="76"/>
      <c r="IHP116" s="76"/>
      <c r="IHQ116" s="76"/>
      <c r="IHR116" s="76"/>
      <c r="IHS116" s="76"/>
      <c r="IHT116" s="76"/>
      <c r="IHU116" s="76"/>
      <c r="IHV116" s="76"/>
      <c r="IHW116" s="76"/>
      <c r="IHX116" s="76"/>
      <c r="IHY116" s="76"/>
      <c r="IHZ116" s="76"/>
      <c r="IIA116" s="76"/>
      <c r="IIB116" s="76"/>
      <c r="IIC116" s="76"/>
      <c r="IID116" s="76"/>
      <c r="IIE116" s="76"/>
      <c r="IIF116" s="76"/>
      <c r="IIG116" s="76"/>
      <c r="IIH116" s="76"/>
      <c r="III116" s="76"/>
      <c r="IIJ116" s="76"/>
      <c r="IIK116" s="76"/>
      <c r="IIL116" s="76"/>
      <c r="IIM116" s="76"/>
      <c r="IIN116" s="76"/>
      <c r="IIO116" s="76"/>
      <c r="IIP116" s="76"/>
      <c r="IIQ116" s="76"/>
      <c r="IIR116" s="76"/>
      <c r="IIS116" s="76"/>
      <c r="IIT116" s="76"/>
      <c r="IIU116" s="76"/>
      <c r="IIV116" s="76"/>
      <c r="IIW116" s="76"/>
      <c r="IIX116" s="76"/>
      <c r="IIY116" s="76"/>
      <c r="IIZ116" s="76"/>
      <c r="IJA116" s="76"/>
      <c r="IJB116" s="76"/>
      <c r="IJC116" s="76"/>
      <c r="IJD116" s="76"/>
      <c r="IJE116" s="76"/>
      <c r="IJF116" s="76"/>
      <c r="IJG116" s="76"/>
      <c r="IJH116" s="76"/>
      <c r="IJI116" s="76"/>
      <c r="IJJ116" s="76"/>
      <c r="IJK116" s="76"/>
      <c r="IJL116" s="76"/>
      <c r="IJM116" s="76"/>
      <c r="IJN116" s="76"/>
      <c r="IJO116" s="76"/>
      <c r="IJP116" s="76"/>
      <c r="IJQ116" s="76"/>
      <c r="IJR116" s="76"/>
      <c r="IJS116" s="76"/>
      <c r="IJT116" s="76"/>
      <c r="IJU116" s="76"/>
      <c r="IJV116" s="76"/>
      <c r="IJW116" s="76"/>
      <c r="IJX116" s="76"/>
      <c r="IJY116" s="76"/>
      <c r="IJZ116" s="76"/>
      <c r="IKA116" s="76"/>
      <c r="IKB116" s="76"/>
      <c r="IKC116" s="76"/>
      <c r="IKD116" s="76"/>
      <c r="IKE116" s="76"/>
      <c r="IKF116" s="76"/>
      <c r="IKG116" s="76"/>
      <c r="IKH116" s="76"/>
      <c r="IKI116" s="76"/>
      <c r="IKJ116" s="76"/>
      <c r="IKK116" s="76"/>
      <c r="IKL116" s="76"/>
      <c r="IKM116" s="76"/>
      <c r="IKN116" s="76"/>
      <c r="IKO116" s="76"/>
      <c r="IKP116" s="76"/>
      <c r="IKQ116" s="76"/>
      <c r="IKR116" s="76"/>
      <c r="IKS116" s="76"/>
      <c r="IKT116" s="76"/>
      <c r="IKU116" s="76"/>
      <c r="IKV116" s="76"/>
      <c r="IKW116" s="76"/>
      <c r="IKX116" s="76"/>
      <c r="IKY116" s="76"/>
      <c r="IKZ116" s="76"/>
      <c r="ILA116" s="76"/>
      <c r="ILB116" s="76"/>
      <c r="ILC116" s="76"/>
      <c r="ILD116" s="76"/>
      <c r="ILE116" s="76"/>
      <c r="ILF116" s="76"/>
      <c r="ILG116" s="76"/>
      <c r="ILH116" s="76"/>
      <c r="ILI116" s="76"/>
      <c r="ILJ116" s="76"/>
      <c r="ILK116" s="76"/>
      <c r="ILL116" s="76"/>
      <c r="ILM116" s="76"/>
      <c r="ILN116" s="76"/>
      <c r="ILO116" s="76"/>
      <c r="ILP116" s="76"/>
      <c r="ILQ116" s="76"/>
      <c r="ILR116" s="76"/>
      <c r="ILS116" s="76"/>
      <c r="ILT116" s="76"/>
      <c r="ILU116" s="76"/>
      <c r="ILV116" s="76"/>
      <c r="ILW116" s="76"/>
      <c r="ILX116" s="76"/>
      <c r="ILY116" s="76"/>
      <c r="ILZ116" s="76"/>
      <c r="IMA116" s="76"/>
      <c r="IMB116" s="76"/>
      <c r="IMC116" s="76"/>
      <c r="IMD116" s="76"/>
      <c r="IME116" s="76"/>
      <c r="IMF116" s="76"/>
      <c r="IMG116" s="76"/>
      <c r="IMH116" s="76"/>
      <c r="IMI116" s="76"/>
      <c r="IMJ116" s="76"/>
      <c r="IMK116" s="76"/>
      <c r="IML116" s="76"/>
      <c r="IMM116" s="76"/>
      <c r="IMN116" s="76"/>
      <c r="IMO116" s="76"/>
      <c r="IMP116" s="76"/>
      <c r="IMQ116" s="76"/>
      <c r="IMR116" s="76"/>
      <c r="IMS116" s="76"/>
      <c r="IMT116" s="76"/>
      <c r="IMU116" s="76"/>
      <c r="IMV116" s="76"/>
      <c r="IMW116" s="76"/>
      <c r="IMX116" s="76"/>
      <c r="IMY116" s="76"/>
      <c r="IMZ116" s="76"/>
      <c r="INA116" s="76"/>
      <c r="INB116" s="76"/>
      <c r="INC116" s="76"/>
      <c r="IND116" s="76"/>
      <c r="INE116" s="76"/>
      <c r="INF116" s="76"/>
      <c r="ING116" s="76"/>
      <c r="INH116" s="76"/>
      <c r="INI116" s="76"/>
      <c r="INJ116" s="76"/>
      <c r="INK116" s="76"/>
      <c r="INL116" s="76"/>
      <c r="INM116" s="76"/>
      <c r="INN116" s="76"/>
      <c r="INO116" s="76"/>
      <c r="INP116" s="76"/>
      <c r="INQ116" s="76"/>
      <c r="INR116" s="76"/>
      <c r="INS116" s="76"/>
      <c r="INT116" s="76"/>
      <c r="INU116" s="76"/>
      <c r="INV116" s="76"/>
      <c r="INW116" s="76"/>
      <c r="INX116" s="76"/>
      <c r="INY116" s="76"/>
      <c r="INZ116" s="76"/>
      <c r="IOA116" s="76"/>
      <c r="IOB116" s="76"/>
      <c r="IOC116" s="76"/>
      <c r="IOD116" s="76"/>
      <c r="IOE116" s="76"/>
      <c r="IOF116" s="76"/>
      <c r="IOG116" s="76"/>
      <c r="IOH116" s="76"/>
      <c r="IOI116" s="76"/>
      <c r="IOJ116" s="76"/>
      <c r="IOK116" s="76"/>
      <c r="IOL116" s="76"/>
      <c r="IOM116" s="76"/>
      <c r="ION116" s="76"/>
      <c r="IOO116" s="76"/>
      <c r="IOP116" s="76"/>
      <c r="IOQ116" s="76"/>
      <c r="IOR116" s="76"/>
      <c r="IOS116" s="76"/>
      <c r="IOT116" s="76"/>
      <c r="IOU116" s="76"/>
      <c r="IOV116" s="76"/>
      <c r="IOW116" s="76"/>
      <c r="IOX116" s="76"/>
      <c r="IOY116" s="76"/>
      <c r="IOZ116" s="76"/>
      <c r="IPA116" s="76"/>
      <c r="IPB116" s="76"/>
      <c r="IPC116" s="76"/>
      <c r="IPD116" s="76"/>
      <c r="IPE116" s="76"/>
      <c r="IPF116" s="76"/>
      <c r="IPG116" s="76"/>
      <c r="IPH116" s="76"/>
      <c r="IPI116" s="76"/>
      <c r="IPJ116" s="76"/>
      <c r="IPK116" s="76"/>
      <c r="IPL116" s="76"/>
      <c r="IPM116" s="76"/>
      <c r="IPN116" s="76"/>
      <c r="IPO116" s="76"/>
      <c r="IPP116" s="76"/>
      <c r="IPQ116" s="76"/>
      <c r="IPR116" s="76"/>
      <c r="IPS116" s="76"/>
      <c r="IPT116" s="76"/>
      <c r="IPU116" s="76"/>
      <c r="IPV116" s="76"/>
      <c r="IPW116" s="76"/>
      <c r="IPX116" s="76"/>
      <c r="IPY116" s="76"/>
      <c r="IPZ116" s="76"/>
      <c r="IQA116" s="76"/>
      <c r="IQB116" s="76"/>
      <c r="IQC116" s="76"/>
      <c r="IQD116" s="76"/>
      <c r="IQE116" s="76"/>
      <c r="IQF116" s="76"/>
      <c r="IQG116" s="76"/>
      <c r="IQH116" s="76"/>
      <c r="IQI116" s="76"/>
      <c r="IQJ116" s="76"/>
      <c r="IQK116" s="76"/>
      <c r="IQL116" s="76"/>
      <c r="IQM116" s="76"/>
      <c r="IQN116" s="76"/>
      <c r="IQO116" s="76"/>
      <c r="IQP116" s="76"/>
      <c r="IQQ116" s="76"/>
      <c r="IQR116" s="76"/>
      <c r="IQS116" s="76"/>
      <c r="IQT116" s="76"/>
      <c r="IQU116" s="76"/>
      <c r="IQV116" s="76"/>
      <c r="IQW116" s="76"/>
      <c r="IQX116" s="76"/>
      <c r="IQY116" s="76"/>
      <c r="IQZ116" s="76"/>
      <c r="IRA116" s="76"/>
      <c r="IRB116" s="76"/>
      <c r="IRC116" s="76"/>
      <c r="IRD116" s="76"/>
      <c r="IRE116" s="76"/>
      <c r="IRF116" s="76"/>
      <c r="IRG116" s="76"/>
      <c r="IRH116" s="76"/>
      <c r="IRI116" s="76"/>
      <c r="IRJ116" s="76"/>
      <c r="IRK116" s="76"/>
      <c r="IRL116" s="76"/>
      <c r="IRM116" s="76"/>
      <c r="IRN116" s="76"/>
      <c r="IRO116" s="76"/>
      <c r="IRP116" s="76"/>
      <c r="IRQ116" s="76"/>
      <c r="IRR116" s="76"/>
      <c r="IRS116" s="76"/>
      <c r="IRT116" s="76"/>
      <c r="IRU116" s="76"/>
      <c r="IRV116" s="76"/>
      <c r="IRW116" s="76"/>
      <c r="IRX116" s="76"/>
      <c r="IRY116" s="76"/>
      <c r="IRZ116" s="76"/>
      <c r="ISA116" s="76"/>
      <c r="ISB116" s="76"/>
      <c r="ISC116" s="76"/>
      <c r="ISD116" s="76"/>
      <c r="ISE116" s="76"/>
      <c r="ISF116" s="76"/>
      <c r="ISG116" s="76"/>
      <c r="ISH116" s="76"/>
      <c r="ISI116" s="76"/>
      <c r="ISJ116" s="76"/>
      <c r="ISK116" s="76"/>
      <c r="ISL116" s="76"/>
      <c r="ISM116" s="76"/>
      <c r="ISN116" s="76"/>
      <c r="ISO116" s="76"/>
      <c r="ISP116" s="76"/>
      <c r="ISQ116" s="76"/>
      <c r="ISR116" s="76"/>
      <c r="ISS116" s="76"/>
      <c r="IST116" s="76"/>
      <c r="ISU116" s="76"/>
      <c r="ISV116" s="76"/>
      <c r="ISW116" s="76"/>
      <c r="ISX116" s="76"/>
      <c r="ISY116" s="76"/>
      <c r="ISZ116" s="76"/>
      <c r="ITA116" s="76"/>
      <c r="ITB116" s="76"/>
      <c r="ITC116" s="76"/>
      <c r="ITD116" s="76"/>
      <c r="ITE116" s="76"/>
      <c r="ITF116" s="76"/>
      <c r="ITG116" s="76"/>
      <c r="ITH116" s="76"/>
      <c r="ITI116" s="76"/>
      <c r="ITJ116" s="76"/>
      <c r="ITK116" s="76"/>
      <c r="ITL116" s="76"/>
      <c r="ITM116" s="76"/>
      <c r="ITN116" s="76"/>
      <c r="ITO116" s="76"/>
      <c r="ITP116" s="76"/>
      <c r="ITQ116" s="76"/>
      <c r="ITR116" s="76"/>
      <c r="ITS116" s="76"/>
      <c r="ITT116" s="76"/>
      <c r="ITU116" s="76"/>
      <c r="ITV116" s="76"/>
      <c r="ITW116" s="76"/>
      <c r="ITX116" s="76"/>
      <c r="ITY116" s="76"/>
      <c r="ITZ116" s="76"/>
      <c r="IUA116" s="76"/>
      <c r="IUB116" s="76"/>
      <c r="IUC116" s="76"/>
      <c r="IUD116" s="76"/>
      <c r="IUE116" s="76"/>
      <c r="IUF116" s="76"/>
      <c r="IUG116" s="76"/>
      <c r="IUH116" s="76"/>
      <c r="IUI116" s="76"/>
      <c r="IUJ116" s="76"/>
      <c r="IUK116" s="76"/>
      <c r="IUL116" s="76"/>
      <c r="IUM116" s="76"/>
      <c r="IUN116" s="76"/>
      <c r="IUO116" s="76"/>
      <c r="IUP116" s="76"/>
      <c r="IUQ116" s="76"/>
      <c r="IUR116" s="76"/>
      <c r="IUS116" s="76"/>
      <c r="IUT116" s="76"/>
      <c r="IUU116" s="76"/>
      <c r="IUV116" s="76"/>
      <c r="IUW116" s="76"/>
      <c r="IUX116" s="76"/>
      <c r="IUY116" s="76"/>
      <c r="IUZ116" s="76"/>
      <c r="IVA116" s="76"/>
      <c r="IVB116" s="76"/>
      <c r="IVC116" s="76"/>
      <c r="IVD116" s="76"/>
      <c r="IVE116" s="76"/>
      <c r="IVF116" s="76"/>
      <c r="IVG116" s="76"/>
      <c r="IVH116" s="76"/>
      <c r="IVI116" s="76"/>
      <c r="IVJ116" s="76"/>
      <c r="IVK116" s="76"/>
      <c r="IVL116" s="76"/>
      <c r="IVM116" s="76"/>
      <c r="IVN116" s="76"/>
      <c r="IVO116" s="76"/>
      <c r="IVP116" s="76"/>
      <c r="IVQ116" s="76"/>
      <c r="IVR116" s="76"/>
      <c r="IVS116" s="76"/>
      <c r="IVT116" s="76"/>
      <c r="IVU116" s="76"/>
      <c r="IVV116" s="76"/>
      <c r="IVW116" s="76"/>
      <c r="IVX116" s="76"/>
      <c r="IVY116" s="76"/>
      <c r="IVZ116" s="76"/>
      <c r="IWA116" s="76"/>
      <c r="IWB116" s="76"/>
      <c r="IWC116" s="76"/>
      <c r="IWD116" s="76"/>
      <c r="IWE116" s="76"/>
      <c r="IWF116" s="76"/>
      <c r="IWG116" s="76"/>
      <c r="IWH116" s="76"/>
      <c r="IWI116" s="76"/>
      <c r="IWJ116" s="76"/>
      <c r="IWK116" s="76"/>
      <c r="IWL116" s="76"/>
      <c r="IWM116" s="76"/>
      <c r="IWN116" s="76"/>
      <c r="IWO116" s="76"/>
      <c r="IWP116" s="76"/>
      <c r="IWQ116" s="76"/>
      <c r="IWR116" s="76"/>
      <c r="IWS116" s="76"/>
      <c r="IWT116" s="76"/>
      <c r="IWU116" s="76"/>
      <c r="IWV116" s="76"/>
      <c r="IWW116" s="76"/>
      <c r="IWX116" s="76"/>
      <c r="IWY116" s="76"/>
      <c r="IWZ116" s="76"/>
      <c r="IXA116" s="76"/>
      <c r="IXB116" s="76"/>
      <c r="IXC116" s="76"/>
      <c r="IXD116" s="76"/>
      <c r="IXE116" s="76"/>
      <c r="IXF116" s="76"/>
      <c r="IXG116" s="76"/>
      <c r="IXH116" s="76"/>
      <c r="IXI116" s="76"/>
      <c r="IXJ116" s="76"/>
      <c r="IXK116" s="76"/>
      <c r="IXL116" s="76"/>
      <c r="IXM116" s="76"/>
      <c r="IXN116" s="76"/>
      <c r="IXO116" s="76"/>
      <c r="IXP116" s="76"/>
      <c r="IXQ116" s="76"/>
      <c r="IXR116" s="76"/>
      <c r="IXS116" s="76"/>
      <c r="IXT116" s="76"/>
      <c r="IXU116" s="76"/>
      <c r="IXV116" s="76"/>
      <c r="IXW116" s="76"/>
      <c r="IXX116" s="76"/>
      <c r="IXY116" s="76"/>
      <c r="IXZ116" s="76"/>
      <c r="IYA116" s="76"/>
      <c r="IYB116" s="76"/>
      <c r="IYC116" s="76"/>
      <c r="IYD116" s="76"/>
      <c r="IYE116" s="76"/>
      <c r="IYF116" s="76"/>
      <c r="IYG116" s="76"/>
      <c r="IYH116" s="76"/>
      <c r="IYI116" s="76"/>
      <c r="IYJ116" s="76"/>
      <c r="IYK116" s="76"/>
      <c r="IYL116" s="76"/>
      <c r="IYM116" s="76"/>
      <c r="IYN116" s="76"/>
      <c r="IYO116" s="76"/>
      <c r="IYP116" s="76"/>
      <c r="IYQ116" s="76"/>
      <c r="IYR116" s="76"/>
      <c r="IYS116" s="76"/>
      <c r="IYT116" s="76"/>
      <c r="IYU116" s="76"/>
      <c r="IYV116" s="76"/>
      <c r="IYW116" s="76"/>
      <c r="IYX116" s="76"/>
      <c r="IYY116" s="76"/>
      <c r="IYZ116" s="76"/>
      <c r="IZA116" s="76"/>
      <c r="IZB116" s="76"/>
      <c r="IZC116" s="76"/>
      <c r="IZD116" s="76"/>
      <c r="IZE116" s="76"/>
      <c r="IZF116" s="76"/>
      <c r="IZG116" s="76"/>
      <c r="IZH116" s="76"/>
      <c r="IZI116" s="76"/>
      <c r="IZJ116" s="76"/>
      <c r="IZK116" s="76"/>
      <c r="IZL116" s="76"/>
      <c r="IZM116" s="76"/>
      <c r="IZN116" s="76"/>
      <c r="IZO116" s="76"/>
      <c r="IZP116" s="76"/>
      <c r="IZQ116" s="76"/>
      <c r="IZR116" s="76"/>
      <c r="IZS116" s="76"/>
      <c r="IZT116" s="76"/>
      <c r="IZU116" s="76"/>
      <c r="IZV116" s="76"/>
      <c r="IZW116" s="76"/>
      <c r="IZX116" s="76"/>
      <c r="IZY116" s="76"/>
      <c r="IZZ116" s="76"/>
      <c r="JAA116" s="76"/>
      <c r="JAB116" s="76"/>
      <c r="JAC116" s="76"/>
      <c r="JAD116" s="76"/>
      <c r="JAE116" s="76"/>
      <c r="JAF116" s="76"/>
      <c r="JAG116" s="76"/>
      <c r="JAH116" s="76"/>
      <c r="JAI116" s="76"/>
      <c r="JAJ116" s="76"/>
      <c r="JAK116" s="76"/>
      <c r="JAL116" s="76"/>
      <c r="JAM116" s="76"/>
      <c r="JAN116" s="76"/>
      <c r="JAO116" s="76"/>
      <c r="JAP116" s="76"/>
      <c r="JAQ116" s="76"/>
      <c r="JAR116" s="76"/>
      <c r="JAS116" s="76"/>
      <c r="JAT116" s="76"/>
      <c r="JAU116" s="76"/>
      <c r="JAV116" s="76"/>
      <c r="JAW116" s="76"/>
      <c r="JAX116" s="76"/>
      <c r="JAY116" s="76"/>
      <c r="JAZ116" s="76"/>
      <c r="JBA116" s="76"/>
      <c r="JBB116" s="76"/>
      <c r="JBC116" s="76"/>
      <c r="JBD116" s="76"/>
      <c r="JBE116" s="76"/>
      <c r="JBF116" s="76"/>
      <c r="JBG116" s="76"/>
      <c r="JBH116" s="76"/>
      <c r="JBI116" s="76"/>
      <c r="JBJ116" s="76"/>
      <c r="JBK116" s="76"/>
      <c r="JBL116" s="76"/>
      <c r="JBM116" s="76"/>
      <c r="JBN116" s="76"/>
      <c r="JBO116" s="76"/>
      <c r="JBP116" s="76"/>
      <c r="JBQ116" s="76"/>
      <c r="JBR116" s="76"/>
      <c r="JBS116" s="76"/>
      <c r="JBT116" s="76"/>
      <c r="JBU116" s="76"/>
      <c r="JBV116" s="76"/>
      <c r="JBW116" s="76"/>
      <c r="JBX116" s="76"/>
      <c r="JBY116" s="76"/>
      <c r="JBZ116" s="76"/>
      <c r="JCA116" s="76"/>
      <c r="JCB116" s="76"/>
      <c r="JCC116" s="76"/>
      <c r="JCD116" s="76"/>
      <c r="JCE116" s="76"/>
      <c r="JCF116" s="76"/>
      <c r="JCG116" s="76"/>
      <c r="JCH116" s="76"/>
      <c r="JCI116" s="76"/>
      <c r="JCJ116" s="76"/>
      <c r="JCK116" s="76"/>
      <c r="JCL116" s="76"/>
      <c r="JCM116" s="76"/>
      <c r="JCN116" s="76"/>
      <c r="JCO116" s="76"/>
      <c r="JCP116" s="76"/>
      <c r="JCQ116" s="76"/>
      <c r="JCR116" s="76"/>
      <c r="JCS116" s="76"/>
      <c r="JCT116" s="76"/>
      <c r="JCU116" s="76"/>
      <c r="JCV116" s="76"/>
      <c r="JCW116" s="76"/>
      <c r="JCX116" s="76"/>
      <c r="JCY116" s="76"/>
      <c r="JCZ116" s="76"/>
      <c r="JDA116" s="76"/>
      <c r="JDB116" s="76"/>
      <c r="JDC116" s="76"/>
      <c r="JDD116" s="76"/>
      <c r="JDE116" s="76"/>
      <c r="JDF116" s="76"/>
      <c r="JDG116" s="76"/>
      <c r="JDH116" s="76"/>
      <c r="JDI116" s="76"/>
      <c r="JDJ116" s="76"/>
      <c r="JDK116" s="76"/>
      <c r="JDL116" s="76"/>
      <c r="JDM116" s="76"/>
      <c r="JDN116" s="76"/>
      <c r="JDO116" s="76"/>
      <c r="JDP116" s="76"/>
      <c r="JDQ116" s="76"/>
      <c r="JDR116" s="76"/>
      <c r="JDS116" s="76"/>
      <c r="JDT116" s="76"/>
      <c r="JDU116" s="76"/>
      <c r="JDV116" s="76"/>
      <c r="JDW116" s="76"/>
      <c r="JDX116" s="76"/>
      <c r="JDY116" s="76"/>
      <c r="JDZ116" s="76"/>
      <c r="JEA116" s="76"/>
      <c r="JEB116" s="76"/>
      <c r="JEC116" s="76"/>
      <c r="JED116" s="76"/>
      <c r="JEE116" s="76"/>
      <c r="JEF116" s="76"/>
      <c r="JEG116" s="76"/>
      <c r="JEH116" s="76"/>
      <c r="JEI116" s="76"/>
      <c r="JEJ116" s="76"/>
      <c r="JEK116" s="76"/>
      <c r="JEL116" s="76"/>
      <c r="JEM116" s="76"/>
      <c r="JEN116" s="76"/>
      <c r="JEO116" s="76"/>
      <c r="JEP116" s="76"/>
      <c r="JEQ116" s="76"/>
      <c r="JER116" s="76"/>
      <c r="JES116" s="76"/>
      <c r="JET116" s="76"/>
      <c r="JEU116" s="76"/>
      <c r="JEV116" s="76"/>
      <c r="JEW116" s="76"/>
      <c r="JEX116" s="76"/>
      <c r="JEY116" s="76"/>
      <c r="JEZ116" s="76"/>
      <c r="JFA116" s="76"/>
      <c r="JFB116" s="76"/>
      <c r="JFC116" s="76"/>
      <c r="JFD116" s="76"/>
      <c r="JFE116" s="76"/>
      <c r="JFF116" s="76"/>
      <c r="JFG116" s="76"/>
      <c r="JFH116" s="76"/>
      <c r="JFI116" s="76"/>
      <c r="JFJ116" s="76"/>
      <c r="JFK116" s="76"/>
      <c r="JFL116" s="76"/>
      <c r="JFM116" s="76"/>
      <c r="JFN116" s="76"/>
      <c r="JFO116" s="76"/>
      <c r="JFP116" s="76"/>
      <c r="JFQ116" s="76"/>
      <c r="JFR116" s="76"/>
      <c r="JFS116" s="76"/>
      <c r="JFT116" s="76"/>
      <c r="JFU116" s="76"/>
      <c r="JFV116" s="76"/>
      <c r="JFW116" s="76"/>
      <c r="JFX116" s="76"/>
      <c r="JFY116" s="76"/>
      <c r="JFZ116" s="76"/>
      <c r="JGA116" s="76"/>
      <c r="JGB116" s="76"/>
      <c r="JGC116" s="76"/>
      <c r="JGD116" s="76"/>
      <c r="JGE116" s="76"/>
      <c r="JGF116" s="76"/>
      <c r="JGG116" s="76"/>
      <c r="JGH116" s="76"/>
      <c r="JGI116" s="76"/>
      <c r="JGJ116" s="76"/>
      <c r="JGK116" s="76"/>
      <c r="JGL116" s="76"/>
      <c r="JGM116" s="76"/>
      <c r="JGN116" s="76"/>
      <c r="JGO116" s="76"/>
      <c r="JGP116" s="76"/>
      <c r="JGQ116" s="76"/>
      <c r="JGR116" s="76"/>
      <c r="JGS116" s="76"/>
      <c r="JGT116" s="76"/>
      <c r="JGU116" s="76"/>
      <c r="JGV116" s="76"/>
      <c r="JGW116" s="76"/>
      <c r="JGX116" s="76"/>
      <c r="JGY116" s="76"/>
      <c r="JGZ116" s="76"/>
      <c r="JHA116" s="76"/>
      <c r="JHB116" s="76"/>
      <c r="JHC116" s="76"/>
      <c r="JHD116" s="76"/>
      <c r="JHE116" s="76"/>
      <c r="JHF116" s="76"/>
      <c r="JHG116" s="76"/>
      <c r="JHH116" s="76"/>
      <c r="JHI116" s="76"/>
      <c r="JHJ116" s="76"/>
      <c r="JHK116" s="76"/>
      <c r="JHL116" s="76"/>
      <c r="JHM116" s="76"/>
      <c r="JHN116" s="76"/>
      <c r="JHO116" s="76"/>
      <c r="JHP116" s="76"/>
      <c r="JHQ116" s="76"/>
      <c r="JHR116" s="76"/>
      <c r="JHS116" s="76"/>
      <c r="JHT116" s="76"/>
      <c r="JHU116" s="76"/>
      <c r="JHV116" s="76"/>
      <c r="JHW116" s="76"/>
      <c r="JHX116" s="76"/>
      <c r="JHY116" s="76"/>
      <c r="JHZ116" s="76"/>
      <c r="JIA116" s="76"/>
      <c r="JIB116" s="76"/>
      <c r="JIC116" s="76"/>
      <c r="JID116" s="76"/>
      <c r="JIE116" s="76"/>
      <c r="JIF116" s="76"/>
      <c r="JIG116" s="76"/>
      <c r="JIH116" s="76"/>
      <c r="JII116" s="76"/>
      <c r="JIJ116" s="76"/>
      <c r="JIK116" s="76"/>
      <c r="JIL116" s="76"/>
      <c r="JIM116" s="76"/>
      <c r="JIN116" s="76"/>
      <c r="JIO116" s="76"/>
      <c r="JIP116" s="76"/>
      <c r="JIQ116" s="76"/>
      <c r="JIR116" s="76"/>
      <c r="JIS116" s="76"/>
      <c r="JIT116" s="76"/>
      <c r="JIU116" s="76"/>
      <c r="JIV116" s="76"/>
      <c r="JIW116" s="76"/>
      <c r="JIX116" s="76"/>
      <c r="JIY116" s="76"/>
      <c r="JIZ116" s="76"/>
      <c r="JJA116" s="76"/>
      <c r="JJB116" s="76"/>
      <c r="JJC116" s="76"/>
      <c r="JJD116" s="76"/>
      <c r="JJE116" s="76"/>
      <c r="JJF116" s="76"/>
      <c r="JJG116" s="76"/>
      <c r="JJH116" s="76"/>
      <c r="JJI116" s="76"/>
      <c r="JJJ116" s="76"/>
      <c r="JJK116" s="76"/>
      <c r="JJL116" s="76"/>
      <c r="JJM116" s="76"/>
      <c r="JJN116" s="76"/>
      <c r="JJO116" s="76"/>
      <c r="JJP116" s="76"/>
      <c r="JJQ116" s="76"/>
      <c r="JJR116" s="76"/>
      <c r="JJS116" s="76"/>
      <c r="JJT116" s="76"/>
      <c r="JJU116" s="76"/>
      <c r="JJV116" s="76"/>
      <c r="JJW116" s="76"/>
      <c r="JJX116" s="76"/>
      <c r="JJY116" s="76"/>
      <c r="JJZ116" s="76"/>
      <c r="JKA116" s="76"/>
      <c r="JKB116" s="76"/>
      <c r="JKC116" s="76"/>
      <c r="JKD116" s="76"/>
      <c r="JKE116" s="76"/>
      <c r="JKF116" s="76"/>
      <c r="JKG116" s="76"/>
      <c r="JKH116" s="76"/>
      <c r="JKI116" s="76"/>
      <c r="JKJ116" s="76"/>
      <c r="JKK116" s="76"/>
      <c r="JKL116" s="76"/>
      <c r="JKM116" s="76"/>
      <c r="JKN116" s="76"/>
      <c r="JKO116" s="76"/>
      <c r="JKP116" s="76"/>
      <c r="JKQ116" s="76"/>
      <c r="JKR116" s="76"/>
      <c r="JKS116" s="76"/>
      <c r="JKT116" s="76"/>
      <c r="JKU116" s="76"/>
      <c r="JKV116" s="76"/>
      <c r="JKW116" s="76"/>
      <c r="JKX116" s="76"/>
      <c r="JKY116" s="76"/>
      <c r="JKZ116" s="76"/>
      <c r="JLA116" s="76"/>
      <c r="JLB116" s="76"/>
      <c r="JLC116" s="76"/>
      <c r="JLD116" s="76"/>
      <c r="JLE116" s="76"/>
      <c r="JLF116" s="76"/>
      <c r="JLG116" s="76"/>
      <c r="JLH116" s="76"/>
      <c r="JLI116" s="76"/>
      <c r="JLJ116" s="76"/>
      <c r="JLK116" s="76"/>
      <c r="JLL116" s="76"/>
      <c r="JLM116" s="76"/>
      <c r="JLN116" s="76"/>
      <c r="JLO116" s="76"/>
      <c r="JLP116" s="76"/>
      <c r="JLQ116" s="76"/>
      <c r="JLR116" s="76"/>
      <c r="JLS116" s="76"/>
      <c r="JLT116" s="76"/>
      <c r="JLU116" s="76"/>
      <c r="JLV116" s="76"/>
      <c r="JLW116" s="76"/>
      <c r="JLX116" s="76"/>
      <c r="JLY116" s="76"/>
      <c r="JLZ116" s="76"/>
      <c r="JMA116" s="76"/>
      <c r="JMB116" s="76"/>
      <c r="JMC116" s="76"/>
      <c r="JMD116" s="76"/>
      <c r="JME116" s="76"/>
      <c r="JMF116" s="76"/>
      <c r="JMG116" s="76"/>
      <c r="JMH116" s="76"/>
      <c r="JMI116" s="76"/>
      <c r="JMJ116" s="76"/>
      <c r="JMK116" s="76"/>
      <c r="JML116" s="76"/>
      <c r="JMM116" s="76"/>
      <c r="JMN116" s="76"/>
      <c r="JMO116" s="76"/>
      <c r="JMP116" s="76"/>
      <c r="JMQ116" s="76"/>
      <c r="JMR116" s="76"/>
      <c r="JMS116" s="76"/>
      <c r="JMT116" s="76"/>
      <c r="JMU116" s="76"/>
      <c r="JMV116" s="76"/>
      <c r="JMW116" s="76"/>
      <c r="JMX116" s="76"/>
      <c r="JMY116" s="76"/>
      <c r="JMZ116" s="76"/>
      <c r="JNA116" s="76"/>
      <c r="JNB116" s="76"/>
      <c r="JNC116" s="76"/>
      <c r="JND116" s="76"/>
      <c r="JNE116" s="76"/>
      <c r="JNF116" s="76"/>
      <c r="JNG116" s="76"/>
      <c r="JNH116" s="76"/>
      <c r="JNI116" s="76"/>
      <c r="JNJ116" s="76"/>
      <c r="JNK116" s="76"/>
      <c r="JNL116" s="76"/>
      <c r="JNM116" s="76"/>
      <c r="JNN116" s="76"/>
      <c r="JNO116" s="76"/>
      <c r="JNP116" s="76"/>
      <c r="JNQ116" s="76"/>
      <c r="JNR116" s="76"/>
      <c r="JNS116" s="76"/>
      <c r="JNT116" s="76"/>
      <c r="JNU116" s="76"/>
      <c r="JNV116" s="76"/>
      <c r="JNW116" s="76"/>
      <c r="JNX116" s="76"/>
      <c r="JNY116" s="76"/>
      <c r="JNZ116" s="76"/>
      <c r="JOA116" s="76"/>
      <c r="JOB116" s="76"/>
      <c r="JOC116" s="76"/>
      <c r="JOD116" s="76"/>
      <c r="JOE116" s="76"/>
      <c r="JOF116" s="76"/>
      <c r="JOG116" s="76"/>
      <c r="JOH116" s="76"/>
      <c r="JOI116" s="76"/>
      <c r="JOJ116" s="76"/>
      <c r="JOK116" s="76"/>
      <c r="JOL116" s="76"/>
      <c r="JOM116" s="76"/>
      <c r="JON116" s="76"/>
      <c r="JOO116" s="76"/>
      <c r="JOP116" s="76"/>
      <c r="JOQ116" s="76"/>
      <c r="JOR116" s="76"/>
      <c r="JOS116" s="76"/>
      <c r="JOT116" s="76"/>
      <c r="JOU116" s="76"/>
      <c r="JOV116" s="76"/>
      <c r="JOW116" s="76"/>
      <c r="JOX116" s="76"/>
      <c r="JOY116" s="76"/>
      <c r="JOZ116" s="76"/>
      <c r="JPA116" s="76"/>
      <c r="JPB116" s="76"/>
      <c r="JPC116" s="76"/>
      <c r="JPD116" s="76"/>
      <c r="JPE116" s="76"/>
      <c r="JPF116" s="76"/>
      <c r="JPG116" s="76"/>
      <c r="JPH116" s="76"/>
      <c r="JPI116" s="76"/>
      <c r="JPJ116" s="76"/>
      <c r="JPK116" s="76"/>
      <c r="JPL116" s="76"/>
      <c r="JPM116" s="76"/>
      <c r="JPN116" s="76"/>
      <c r="JPO116" s="76"/>
      <c r="JPP116" s="76"/>
      <c r="JPQ116" s="76"/>
      <c r="JPR116" s="76"/>
      <c r="JPS116" s="76"/>
      <c r="JPT116" s="76"/>
      <c r="JPU116" s="76"/>
      <c r="JPV116" s="76"/>
      <c r="JPW116" s="76"/>
      <c r="JPX116" s="76"/>
      <c r="JPY116" s="76"/>
      <c r="JPZ116" s="76"/>
      <c r="JQA116" s="76"/>
      <c r="JQB116" s="76"/>
      <c r="JQC116" s="76"/>
      <c r="JQD116" s="76"/>
      <c r="JQE116" s="76"/>
      <c r="JQF116" s="76"/>
      <c r="JQG116" s="76"/>
      <c r="JQH116" s="76"/>
      <c r="JQI116" s="76"/>
      <c r="JQJ116" s="76"/>
      <c r="JQK116" s="76"/>
      <c r="JQL116" s="76"/>
      <c r="JQM116" s="76"/>
      <c r="JQN116" s="76"/>
      <c r="JQO116" s="76"/>
      <c r="JQP116" s="76"/>
      <c r="JQQ116" s="76"/>
      <c r="JQR116" s="76"/>
      <c r="JQS116" s="76"/>
      <c r="JQT116" s="76"/>
      <c r="JQU116" s="76"/>
      <c r="JQV116" s="76"/>
      <c r="JQW116" s="76"/>
      <c r="JQX116" s="76"/>
      <c r="JQY116" s="76"/>
      <c r="JQZ116" s="76"/>
      <c r="JRA116" s="76"/>
      <c r="JRB116" s="76"/>
      <c r="JRC116" s="76"/>
      <c r="JRD116" s="76"/>
      <c r="JRE116" s="76"/>
      <c r="JRF116" s="76"/>
      <c r="JRG116" s="76"/>
      <c r="JRH116" s="76"/>
      <c r="JRI116" s="76"/>
      <c r="JRJ116" s="76"/>
      <c r="JRK116" s="76"/>
      <c r="JRL116" s="76"/>
      <c r="JRM116" s="76"/>
      <c r="JRN116" s="76"/>
      <c r="JRO116" s="76"/>
      <c r="JRP116" s="76"/>
      <c r="JRQ116" s="76"/>
      <c r="JRR116" s="76"/>
      <c r="JRS116" s="76"/>
      <c r="JRT116" s="76"/>
      <c r="JRU116" s="76"/>
      <c r="JRV116" s="76"/>
      <c r="JRW116" s="76"/>
      <c r="JRX116" s="76"/>
      <c r="JRY116" s="76"/>
      <c r="JRZ116" s="76"/>
      <c r="JSA116" s="76"/>
      <c r="JSB116" s="76"/>
      <c r="JSC116" s="76"/>
      <c r="JSD116" s="76"/>
      <c r="JSE116" s="76"/>
      <c r="JSF116" s="76"/>
      <c r="JSG116" s="76"/>
      <c r="JSH116" s="76"/>
      <c r="JSI116" s="76"/>
      <c r="JSJ116" s="76"/>
      <c r="JSK116" s="76"/>
      <c r="JSL116" s="76"/>
      <c r="JSM116" s="76"/>
      <c r="JSN116" s="76"/>
      <c r="JSO116" s="76"/>
      <c r="JSP116" s="76"/>
      <c r="JSQ116" s="76"/>
      <c r="JSR116" s="76"/>
      <c r="JSS116" s="76"/>
      <c r="JST116" s="76"/>
      <c r="JSU116" s="76"/>
      <c r="JSV116" s="76"/>
      <c r="JSW116" s="76"/>
      <c r="JSX116" s="76"/>
      <c r="JSY116" s="76"/>
      <c r="JSZ116" s="76"/>
      <c r="JTA116" s="76"/>
      <c r="JTB116" s="76"/>
      <c r="JTC116" s="76"/>
      <c r="JTD116" s="76"/>
      <c r="JTE116" s="76"/>
      <c r="JTF116" s="76"/>
      <c r="JTG116" s="76"/>
      <c r="JTH116" s="76"/>
      <c r="JTI116" s="76"/>
      <c r="JTJ116" s="76"/>
      <c r="JTK116" s="76"/>
      <c r="JTL116" s="76"/>
      <c r="JTM116" s="76"/>
      <c r="JTN116" s="76"/>
      <c r="JTO116" s="76"/>
      <c r="JTP116" s="76"/>
      <c r="JTQ116" s="76"/>
      <c r="JTR116" s="76"/>
      <c r="JTS116" s="76"/>
      <c r="JTT116" s="76"/>
      <c r="JTU116" s="76"/>
      <c r="JTV116" s="76"/>
      <c r="JTW116" s="76"/>
      <c r="JTX116" s="76"/>
      <c r="JTY116" s="76"/>
      <c r="JTZ116" s="76"/>
      <c r="JUA116" s="76"/>
      <c r="JUB116" s="76"/>
      <c r="JUC116" s="76"/>
      <c r="JUD116" s="76"/>
      <c r="JUE116" s="76"/>
      <c r="JUF116" s="76"/>
      <c r="JUG116" s="76"/>
      <c r="JUH116" s="76"/>
      <c r="JUI116" s="76"/>
      <c r="JUJ116" s="76"/>
      <c r="JUK116" s="76"/>
      <c r="JUL116" s="76"/>
      <c r="JUM116" s="76"/>
      <c r="JUN116" s="76"/>
      <c r="JUO116" s="76"/>
      <c r="JUP116" s="76"/>
      <c r="JUQ116" s="76"/>
      <c r="JUR116" s="76"/>
      <c r="JUS116" s="76"/>
      <c r="JUT116" s="76"/>
      <c r="JUU116" s="76"/>
      <c r="JUV116" s="76"/>
      <c r="JUW116" s="76"/>
      <c r="JUX116" s="76"/>
      <c r="JUY116" s="76"/>
      <c r="JUZ116" s="76"/>
      <c r="JVA116" s="76"/>
      <c r="JVB116" s="76"/>
      <c r="JVC116" s="76"/>
      <c r="JVD116" s="76"/>
      <c r="JVE116" s="76"/>
      <c r="JVF116" s="76"/>
      <c r="JVG116" s="76"/>
      <c r="JVH116" s="76"/>
      <c r="JVI116" s="76"/>
      <c r="JVJ116" s="76"/>
      <c r="JVK116" s="76"/>
      <c r="JVL116" s="76"/>
      <c r="JVM116" s="76"/>
      <c r="JVN116" s="76"/>
      <c r="JVO116" s="76"/>
      <c r="JVP116" s="76"/>
      <c r="JVQ116" s="76"/>
      <c r="JVR116" s="76"/>
      <c r="JVS116" s="76"/>
      <c r="JVT116" s="76"/>
      <c r="JVU116" s="76"/>
      <c r="JVV116" s="76"/>
      <c r="JVW116" s="76"/>
      <c r="JVX116" s="76"/>
      <c r="JVY116" s="76"/>
      <c r="JVZ116" s="76"/>
      <c r="JWA116" s="76"/>
      <c r="JWB116" s="76"/>
      <c r="JWC116" s="76"/>
      <c r="JWD116" s="76"/>
      <c r="JWE116" s="76"/>
      <c r="JWF116" s="76"/>
      <c r="JWG116" s="76"/>
      <c r="JWH116" s="76"/>
      <c r="JWI116" s="76"/>
      <c r="JWJ116" s="76"/>
      <c r="JWK116" s="76"/>
      <c r="JWL116" s="76"/>
      <c r="JWM116" s="76"/>
      <c r="JWN116" s="76"/>
      <c r="JWO116" s="76"/>
      <c r="JWP116" s="76"/>
      <c r="JWQ116" s="76"/>
      <c r="JWR116" s="76"/>
      <c r="JWS116" s="76"/>
      <c r="JWT116" s="76"/>
      <c r="JWU116" s="76"/>
      <c r="JWV116" s="76"/>
      <c r="JWW116" s="76"/>
      <c r="JWX116" s="76"/>
      <c r="JWY116" s="76"/>
      <c r="JWZ116" s="76"/>
      <c r="JXA116" s="76"/>
      <c r="JXB116" s="76"/>
      <c r="JXC116" s="76"/>
      <c r="JXD116" s="76"/>
      <c r="JXE116" s="76"/>
      <c r="JXF116" s="76"/>
      <c r="JXG116" s="76"/>
      <c r="JXH116" s="76"/>
      <c r="JXI116" s="76"/>
      <c r="JXJ116" s="76"/>
      <c r="JXK116" s="76"/>
      <c r="JXL116" s="76"/>
      <c r="JXM116" s="76"/>
      <c r="JXN116" s="76"/>
      <c r="JXO116" s="76"/>
      <c r="JXP116" s="76"/>
      <c r="JXQ116" s="76"/>
      <c r="JXR116" s="76"/>
      <c r="JXS116" s="76"/>
      <c r="JXT116" s="76"/>
      <c r="JXU116" s="76"/>
      <c r="JXV116" s="76"/>
      <c r="JXW116" s="76"/>
      <c r="JXX116" s="76"/>
      <c r="JXY116" s="76"/>
      <c r="JXZ116" s="76"/>
      <c r="JYA116" s="76"/>
      <c r="JYB116" s="76"/>
      <c r="JYC116" s="76"/>
      <c r="JYD116" s="76"/>
      <c r="JYE116" s="76"/>
      <c r="JYF116" s="76"/>
      <c r="JYG116" s="76"/>
      <c r="JYH116" s="76"/>
      <c r="JYI116" s="76"/>
      <c r="JYJ116" s="76"/>
      <c r="JYK116" s="76"/>
      <c r="JYL116" s="76"/>
      <c r="JYM116" s="76"/>
      <c r="JYN116" s="76"/>
      <c r="JYO116" s="76"/>
      <c r="JYP116" s="76"/>
      <c r="JYQ116" s="76"/>
      <c r="JYR116" s="76"/>
      <c r="JYS116" s="76"/>
      <c r="JYT116" s="76"/>
      <c r="JYU116" s="76"/>
      <c r="JYV116" s="76"/>
      <c r="JYW116" s="76"/>
      <c r="JYX116" s="76"/>
      <c r="JYY116" s="76"/>
      <c r="JYZ116" s="76"/>
      <c r="JZA116" s="76"/>
      <c r="JZB116" s="76"/>
      <c r="JZC116" s="76"/>
      <c r="JZD116" s="76"/>
      <c r="JZE116" s="76"/>
      <c r="JZF116" s="76"/>
      <c r="JZG116" s="76"/>
      <c r="JZH116" s="76"/>
      <c r="JZI116" s="76"/>
      <c r="JZJ116" s="76"/>
      <c r="JZK116" s="76"/>
      <c r="JZL116" s="76"/>
      <c r="JZM116" s="76"/>
      <c r="JZN116" s="76"/>
      <c r="JZO116" s="76"/>
      <c r="JZP116" s="76"/>
      <c r="JZQ116" s="76"/>
      <c r="JZR116" s="76"/>
      <c r="JZS116" s="76"/>
      <c r="JZT116" s="76"/>
      <c r="JZU116" s="76"/>
      <c r="JZV116" s="76"/>
      <c r="JZW116" s="76"/>
      <c r="JZX116" s="76"/>
      <c r="JZY116" s="76"/>
      <c r="JZZ116" s="76"/>
      <c r="KAA116" s="76"/>
      <c r="KAB116" s="76"/>
      <c r="KAC116" s="76"/>
      <c r="KAD116" s="76"/>
      <c r="KAE116" s="76"/>
      <c r="KAF116" s="76"/>
      <c r="KAG116" s="76"/>
      <c r="KAH116" s="76"/>
      <c r="KAI116" s="76"/>
      <c r="KAJ116" s="76"/>
      <c r="KAK116" s="76"/>
      <c r="KAL116" s="76"/>
      <c r="KAM116" s="76"/>
      <c r="KAN116" s="76"/>
      <c r="KAO116" s="76"/>
      <c r="KAP116" s="76"/>
      <c r="KAQ116" s="76"/>
      <c r="KAR116" s="76"/>
      <c r="KAS116" s="76"/>
      <c r="KAT116" s="76"/>
      <c r="KAU116" s="76"/>
      <c r="KAV116" s="76"/>
      <c r="KAW116" s="76"/>
      <c r="KAX116" s="76"/>
      <c r="KAY116" s="76"/>
      <c r="KAZ116" s="76"/>
      <c r="KBA116" s="76"/>
      <c r="KBB116" s="76"/>
      <c r="KBC116" s="76"/>
      <c r="KBD116" s="76"/>
      <c r="KBE116" s="76"/>
      <c r="KBF116" s="76"/>
      <c r="KBG116" s="76"/>
      <c r="KBH116" s="76"/>
      <c r="KBI116" s="76"/>
      <c r="KBJ116" s="76"/>
      <c r="KBK116" s="76"/>
      <c r="KBL116" s="76"/>
      <c r="KBM116" s="76"/>
      <c r="KBN116" s="76"/>
      <c r="KBO116" s="76"/>
      <c r="KBP116" s="76"/>
      <c r="KBQ116" s="76"/>
      <c r="KBR116" s="76"/>
      <c r="KBS116" s="76"/>
      <c r="KBT116" s="76"/>
      <c r="KBU116" s="76"/>
      <c r="KBV116" s="76"/>
      <c r="KBW116" s="76"/>
      <c r="KBX116" s="76"/>
      <c r="KBY116" s="76"/>
      <c r="KBZ116" s="76"/>
      <c r="KCA116" s="76"/>
      <c r="KCB116" s="76"/>
      <c r="KCC116" s="76"/>
      <c r="KCD116" s="76"/>
      <c r="KCE116" s="76"/>
      <c r="KCF116" s="76"/>
      <c r="KCG116" s="76"/>
      <c r="KCH116" s="76"/>
      <c r="KCI116" s="76"/>
      <c r="KCJ116" s="76"/>
      <c r="KCK116" s="76"/>
      <c r="KCL116" s="76"/>
      <c r="KCM116" s="76"/>
      <c r="KCN116" s="76"/>
      <c r="KCO116" s="76"/>
      <c r="KCP116" s="76"/>
      <c r="KCQ116" s="76"/>
      <c r="KCR116" s="76"/>
      <c r="KCS116" s="76"/>
      <c r="KCT116" s="76"/>
      <c r="KCU116" s="76"/>
      <c r="KCV116" s="76"/>
      <c r="KCW116" s="76"/>
      <c r="KCX116" s="76"/>
      <c r="KCY116" s="76"/>
      <c r="KCZ116" s="76"/>
      <c r="KDA116" s="76"/>
      <c r="KDB116" s="76"/>
      <c r="KDC116" s="76"/>
      <c r="KDD116" s="76"/>
      <c r="KDE116" s="76"/>
      <c r="KDF116" s="76"/>
      <c r="KDG116" s="76"/>
      <c r="KDH116" s="76"/>
      <c r="KDI116" s="76"/>
      <c r="KDJ116" s="76"/>
      <c r="KDK116" s="76"/>
      <c r="KDL116" s="76"/>
      <c r="KDM116" s="76"/>
      <c r="KDN116" s="76"/>
      <c r="KDO116" s="76"/>
      <c r="KDP116" s="76"/>
      <c r="KDQ116" s="76"/>
      <c r="KDR116" s="76"/>
      <c r="KDS116" s="76"/>
      <c r="KDT116" s="76"/>
      <c r="KDU116" s="76"/>
      <c r="KDV116" s="76"/>
      <c r="KDW116" s="76"/>
      <c r="KDX116" s="76"/>
      <c r="KDY116" s="76"/>
      <c r="KDZ116" s="76"/>
      <c r="KEA116" s="76"/>
      <c r="KEB116" s="76"/>
      <c r="KEC116" s="76"/>
      <c r="KED116" s="76"/>
      <c r="KEE116" s="76"/>
      <c r="KEF116" s="76"/>
      <c r="KEG116" s="76"/>
      <c r="KEH116" s="76"/>
      <c r="KEI116" s="76"/>
      <c r="KEJ116" s="76"/>
      <c r="KEK116" s="76"/>
      <c r="KEL116" s="76"/>
      <c r="KEM116" s="76"/>
      <c r="KEN116" s="76"/>
      <c r="KEO116" s="76"/>
      <c r="KEP116" s="76"/>
      <c r="KEQ116" s="76"/>
      <c r="KER116" s="76"/>
      <c r="KES116" s="76"/>
      <c r="KET116" s="76"/>
      <c r="KEU116" s="76"/>
      <c r="KEV116" s="76"/>
      <c r="KEW116" s="76"/>
      <c r="KEX116" s="76"/>
      <c r="KEY116" s="76"/>
      <c r="KEZ116" s="76"/>
      <c r="KFA116" s="76"/>
      <c r="KFB116" s="76"/>
      <c r="KFC116" s="76"/>
      <c r="KFD116" s="76"/>
      <c r="KFE116" s="76"/>
      <c r="KFF116" s="76"/>
      <c r="KFG116" s="76"/>
      <c r="KFH116" s="76"/>
      <c r="KFI116" s="76"/>
      <c r="KFJ116" s="76"/>
      <c r="KFK116" s="76"/>
      <c r="KFL116" s="76"/>
      <c r="KFM116" s="76"/>
      <c r="KFN116" s="76"/>
      <c r="KFO116" s="76"/>
      <c r="KFP116" s="76"/>
      <c r="KFQ116" s="76"/>
      <c r="KFR116" s="76"/>
      <c r="KFS116" s="76"/>
      <c r="KFT116" s="76"/>
      <c r="KFU116" s="76"/>
      <c r="KFV116" s="76"/>
      <c r="KFW116" s="76"/>
      <c r="KFX116" s="76"/>
      <c r="KFY116" s="76"/>
      <c r="KFZ116" s="76"/>
      <c r="KGA116" s="76"/>
      <c r="KGB116" s="76"/>
      <c r="KGC116" s="76"/>
      <c r="KGD116" s="76"/>
      <c r="KGE116" s="76"/>
      <c r="KGF116" s="76"/>
      <c r="KGG116" s="76"/>
      <c r="KGH116" s="76"/>
      <c r="KGI116" s="76"/>
      <c r="KGJ116" s="76"/>
      <c r="KGK116" s="76"/>
      <c r="KGL116" s="76"/>
      <c r="KGM116" s="76"/>
      <c r="KGN116" s="76"/>
      <c r="KGO116" s="76"/>
      <c r="KGP116" s="76"/>
      <c r="KGQ116" s="76"/>
      <c r="KGR116" s="76"/>
      <c r="KGS116" s="76"/>
      <c r="KGT116" s="76"/>
      <c r="KGU116" s="76"/>
      <c r="KGV116" s="76"/>
      <c r="KGW116" s="76"/>
      <c r="KGX116" s="76"/>
      <c r="KGY116" s="76"/>
      <c r="KGZ116" s="76"/>
      <c r="KHA116" s="76"/>
      <c r="KHB116" s="76"/>
      <c r="KHC116" s="76"/>
      <c r="KHD116" s="76"/>
      <c r="KHE116" s="76"/>
      <c r="KHF116" s="76"/>
      <c r="KHG116" s="76"/>
      <c r="KHH116" s="76"/>
      <c r="KHI116" s="76"/>
      <c r="KHJ116" s="76"/>
      <c r="KHK116" s="76"/>
      <c r="KHL116" s="76"/>
      <c r="KHM116" s="76"/>
      <c r="KHN116" s="76"/>
      <c r="KHO116" s="76"/>
      <c r="KHP116" s="76"/>
      <c r="KHQ116" s="76"/>
      <c r="KHR116" s="76"/>
      <c r="KHS116" s="76"/>
      <c r="KHT116" s="76"/>
      <c r="KHU116" s="76"/>
      <c r="KHV116" s="76"/>
      <c r="KHW116" s="76"/>
      <c r="KHX116" s="76"/>
      <c r="KHY116" s="76"/>
      <c r="KHZ116" s="76"/>
      <c r="KIA116" s="76"/>
      <c r="KIB116" s="76"/>
      <c r="KIC116" s="76"/>
      <c r="KID116" s="76"/>
      <c r="KIE116" s="76"/>
      <c r="KIF116" s="76"/>
      <c r="KIG116" s="76"/>
      <c r="KIH116" s="76"/>
      <c r="KII116" s="76"/>
      <c r="KIJ116" s="76"/>
      <c r="KIK116" s="76"/>
      <c r="KIL116" s="76"/>
      <c r="KIM116" s="76"/>
      <c r="KIN116" s="76"/>
      <c r="KIO116" s="76"/>
      <c r="KIP116" s="76"/>
      <c r="KIQ116" s="76"/>
      <c r="KIR116" s="76"/>
      <c r="KIS116" s="76"/>
      <c r="KIT116" s="76"/>
      <c r="KIU116" s="76"/>
      <c r="KIV116" s="76"/>
      <c r="KIW116" s="76"/>
      <c r="KIX116" s="76"/>
      <c r="KIY116" s="76"/>
      <c r="KIZ116" s="76"/>
      <c r="KJA116" s="76"/>
      <c r="KJB116" s="76"/>
      <c r="KJC116" s="76"/>
      <c r="KJD116" s="76"/>
      <c r="KJE116" s="76"/>
      <c r="KJF116" s="76"/>
      <c r="KJG116" s="76"/>
      <c r="KJH116" s="76"/>
      <c r="KJI116" s="76"/>
      <c r="KJJ116" s="76"/>
      <c r="KJK116" s="76"/>
      <c r="KJL116" s="76"/>
      <c r="KJM116" s="76"/>
      <c r="KJN116" s="76"/>
      <c r="KJO116" s="76"/>
      <c r="KJP116" s="76"/>
      <c r="KJQ116" s="76"/>
      <c r="KJR116" s="76"/>
      <c r="KJS116" s="76"/>
      <c r="KJT116" s="76"/>
      <c r="KJU116" s="76"/>
      <c r="KJV116" s="76"/>
      <c r="KJW116" s="76"/>
      <c r="KJX116" s="76"/>
      <c r="KJY116" s="76"/>
      <c r="KJZ116" s="76"/>
      <c r="KKA116" s="76"/>
      <c r="KKB116" s="76"/>
      <c r="KKC116" s="76"/>
      <c r="KKD116" s="76"/>
      <c r="KKE116" s="76"/>
      <c r="KKF116" s="76"/>
      <c r="KKG116" s="76"/>
      <c r="KKH116" s="76"/>
      <c r="KKI116" s="76"/>
      <c r="KKJ116" s="76"/>
      <c r="KKK116" s="76"/>
      <c r="KKL116" s="76"/>
      <c r="KKM116" s="76"/>
      <c r="KKN116" s="76"/>
      <c r="KKO116" s="76"/>
      <c r="KKP116" s="76"/>
      <c r="KKQ116" s="76"/>
      <c r="KKR116" s="76"/>
      <c r="KKS116" s="76"/>
      <c r="KKT116" s="76"/>
      <c r="KKU116" s="76"/>
      <c r="KKV116" s="76"/>
      <c r="KKW116" s="76"/>
      <c r="KKX116" s="76"/>
      <c r="KKY116" s="76"/>
      <c r="KKZ116" s="76"/>
      <c r="KLA116" s="76"/>
      <c r="KLB116" s="76"/>
      <c r="KLC116" s="76"/>
      <c r="KLD116" s="76"/>
      <c r="KLE116" s="76"/>
      <c r="KLF116" s="76"/>
      <c r="KLG116" s="76"/>
      <c r="KLH116" s="76"/>
      <c r="KLI116" s="76"/>
      <c r="KLJ116" s="76"/>
      <c r="KLK116" s="76"/>
      <c r="KLL116" s="76"/>
      <c r="KLM116" s="76"/>
      <c r="KLN116" s="76"/>
      <c r="KLO116" s="76"/>
      <c r="KLP116" s="76"/>
      <c r="KLQ116" s="76"/>
      <c r="KLR116" s="76"/>
      <c r="KLS116" s="76"/>
      <c r="KLT116" s="76"/>
      <c r="KLU116" s="76"/>
      <c r="KLV116" s="76"/>
      <c r="KLW116" s="76"/>
      <c r="KLX116" s="76"/>
      <c r="KLY116" s="76"/>
      <c r="KLZ116" s="76"/>
      <c r="KMA116" s="76"/>
      <c r="KMB116" s="76"/>
      <c r="KMC116" s="76"/>
      <c r="KMD116" s="76"/>
      <c r="KME116" s="76"/>
      <c r="KMF116" s="76"/>
      <c r="KMG116" s="76"/>
      <c r="KMH116" s="76"/>
      <c r="KMI116" s="76"/>
      <c r="KMJ116" s="76"/>
      <c r="KMK116" s="76"/>
      <c r="KML116" s="76"/>
      <c r="KMM116" s="76"/>
      <c r="KMN116" s="76"/>
      <c r="KMO116" s="76"/>
      <c r="KMP116" s="76"/>
      <c r="KMQ116" s="76"/>
      <c r="KMR116" s="76"/>
      <c r="KMS116" s="76"/>
      <c r="KMT116" s="76"/>
      <c r="KMU116" s="76"/>
      <c r="KMV116" s="76"/>
      <c r="KMW116" s="76"/>
      <c r="KMX116" s="76"/>
      <c r="KMY116" s="76"/>
      <c r="KMZ116" s="76"/>
      <c r="KNA116" s="76"/>
      <c r="KNB116" s="76"/>
      <c r="KNC116" s="76"/>
      <c r="KND116" s="76"/>
      <c r="KNE116" s="76"/>
      <c r="KNF116" s="76"/>
      <c r="KNG116" s="76"/>
      <c r="KNH116" s="76"/>
      <c r="KNI116" s="76"/>
      <c r="KNJ116" s="76"/>
      <c r="KNK116" s="76"/>
      <c r="KNL116" s="76"/>
      <c r="KNM116" s="76"/>
      <c r="KNN116" s="76"/>
      <c r="KNO116" s="76"/>
      <c r="KNP116" s="76"/>
      <c r="KNQ116" s="76"/>
      <c r="KNR116" s="76"/>
      <c r="KNS116" s="76"/>
      <c r="KNT116" s="76"/>
      <c r="KNU116" s="76"/>
      <c r="KNV116" s="76"/>
      <c r="KNW116" s="76"/>
      <c r="KNX116" s="76"/>
      <c r="KNY116" s="76"/>
      <c r="KNZ116" s="76"/>
      <c r="KOA116" s="76"/>
      <c r="KOB116" s="76"/>
      <c r="KOC116" s="76"/>
      <c r="KOD116" s="76"/>
      <c r="KOE116" s="76"/>
      <c r="KOF116" s="76"/>
      <c r="KOG116" s="76"/>
      <c r="KOH116" s="76"/>
      <c r="KOI116" s="76"/>
      <c r="KOJ116" s="76"/>
      <c r="KOK116" s="76"/>
      <c r="KOL116" s="76"/>
      <c r="KOM116" s="76"/>
      <c r="KON116" s="76"/>
      <c r="KOO116" s="76"/>
      <c r="KOP116" s="76"/>
      <c r="KOQ116" s="76"/>
      <c r="KOR116" s="76"/>
      <c r="KOS116" s="76"/>
      <c r="KOT116" s="76"/>
      <c r="KOU116" s="76"/>
      <c r="KOV116" s="76"/>
      <c r="KOW116" s="76"/>
      <c r="KOX116" s="76"/>
      <c r="KOY116" s="76"/>
      <c r="KOZ116" s="76"/>
      <c r="KPA116" s="76"/>
      <c r="KPB116" s="76"/>
      <c r="KPC116" s="76"/>
      <c r="KPD116" s="76"/>
      <c r="KPE116" s="76"/>
      <c r="KPF116" s="76"/>
      <c r="KPG116" s="76"/>
      <c r="KPH116" s="76"/>
      <c r="KPI116" s="76"/>
      <c r="KPJ116" s="76"/>
      <c r="KPK116" s="76"/>
      <c r="KPL116" s="76"/>
      <c r="KPM116" s="76"/>
      <c r="KPN116" s="76"/>
      <c r="KPO116" s="76"/>
      <c r="KPP116" s="76"/>
      <c r="KPQ116" s="76"/>
      <c r="KPR116" s="76"/>
      <c r="KPS116" s="76"/>
      <c r="KPT116" s="76"/>
      <c r="KPU116" s="76"/>
      <c r="KPV116" s="76"/>
      <c r="KPW116" s="76"/>
      <c r="KPX116" s="76"/>
      <c r="KPY116" s="76"/>
      <c r="KPZ116" s="76"/>
      <c r="KQA116" s="76"/>
      <c r="KQB116" s="76"/>
      <c r="KQC116" s="76"/>
      <c r="KQD116" s="76"/>
      <c r="KQE116" s="76"/>
      <c r="KQF116" s="76"/>
      <c r="KQG116" s="76"/>
      <c r="KQH116" s="76"/>
      <c r="KQI116" s="76"/>
      <c r="KQJ116" s="76"/>
      <c r="KQK116" s="76"/>
      <c r="KQL116" s="76"/>
      <c r="KQM116" s="76"/>
      <c r="KQN116" s="76"/>
      <c r="KQO116" s="76"/>
      <c r="KQP116" s="76"/>
      <c r="KQQ116" s="76"/>
      <c r="KQR116" s="76"/>
      <c r="KQS116" s="76"/>
      <c r="KQT116" s="76"/>
      <c r="KQU116" s="76"/>
      <c r="KQV116" s="76"/>
      <c r="KQW116" s="76"/>
      <c r="KQX116" s="76"/>
      <c r="KQY116" s="76"/>
      <c r="KQZ116" s="76"/>
      <c r="KRA116" s="76"/>
      <c r="KRB116" s="76"/>
      <c r="KRC116" s="76"/>
      <c r="KRD116" s="76"/>
      <c r="KRE116" s="76"/>
      <c r="KRF116" s="76"/>
      <c r="KRG116" s="76"/>
      <c r="KRH116" s="76"/>
      <c r="KRI116" s="76"/>
      <c r="KRJ116" s="76"/>
      <c r="KRK116" s="76"/>
      <c r="KRL116" s="76"/>
      <c r="KRM116" s="76"/>
      <c r="KRN116" s="76"/>
      <c r="KRO116" s="76"/>
      <c r="KRP116" s="76"/>
      <c r="KRQ116" s="76"/>
      <c r="KRR116" s="76"/>
      <c r="KRS116" s="76"/>
      <c r="KRT116" s="76"/>
      <c r="KRU116" s="76"/>
      <c r="KRV116" s="76"/>
      <c r="KRW116" s="76"/>
      <c r="KRX116" s="76"/>
      <c r="KRY116" s="76"/>
      <c r="KRZ116" s="76"/>
      <c r="KSA116" s="76"/>
      <c r="KSB116" s="76"/>
      <c r="KSC116" s="76"/>
      <c r="KSD116" s="76"/>
      <c r="KSE116" s="76"/>
      <c r="KSF116" s="76"/>
      <c r="KSG116" s="76"/>
      <c r="KSH116" s="76"/>
      <c r="KSI116" s="76"/>
      <c r="KSJ116" s="76"/>
      <c r="KSK116" s="76"/>
      <c r="KSL116" s="76"/>
      <c r="KSM116" s="76"/>
      <c r="KSN116" s="76"/>
      <c r="KSO116" s="76"/>
      <c r="KSP116" s="76"/>
      <c r="KSQ116" s="76"/>
      <c r="KSR116" s="76"/>
      <c r="KSS116" s="76"/>
      <c r="KST116" s="76"/>
      <c r="KSU116" s="76"/>
      <c r="KSV116" s="76"/>
      <c r="KSW116" s="76"/>
      <c r="KSX116" s="76"/>
      <c r="KSY116" s="76"/>
      <c r="KSZ116" s="76"/>
      <c r="KTA116" s="76"/>
      <c r="KTB116" s="76"/>
      <c r="KTC116" s="76"/>
      <c r="KTD116" s="76"/>
      <c r="KTE116" s="76"/>
      <c r="KTF116" s="76"/>
      <c r="KTG116" s="76"/>
      <c r="KTH116" s="76"/>
      <c r="KTI116" s="76"/>
      <c r="KTJ116" s="76"/>
      <c r="KTK116" s="76"/>
      <c r="KTL116" s="76"/>
      <c r="KTM116" s="76"/>
      <c r="KTN116" s="76"/>
      <c r="KTO116" s="76"/>
      <c r="KTP116" s="76"/>
      <c r="KTQ116" s="76"/>
      <c r="KTR116" s="76"/>
      <c r="KTS116" s="76"/>
      <c r="KTT116" s="76"/>
      <c r="KTU116" s="76"/>
      <c r="KTV116" s="76"/>
      <c r="KTW116" s="76"/>
      <c r="KTX116" s="76"/>
      <c r="KTY116" s="76"/>
      <c r="KTZ116" s="76"/>
      <c r="KUA116" s="76"/>
      <c r="KUB116" s="76"/>
      <c r="KUC116" s="76"/>
      <c r="KUD116" s="76"/>
      <c r="KUE116" s="76"/>
      <c r="KUF116" s="76"/>
      <c r="KUG116" s="76"/>
      <c r="KUH116" s="76"/>
      <c r="KUI116" s="76"/>
      <c r="KUJ116" s="76"/>
      <c r="KUK116" s="76"/>
      <c r="KUL116" s="76"/>
      <c r="KUM116" s="76"/>
      <c r="KUN116" s="76"/>
      <c r="KUO116" s="76"/>
      <c r="KUP116" s="76"/>
      <c r="KUQ116" s="76"/>
      <c r="KUR116" s="76"/>
      <c r="KUS116" s="76"/>
      <c r="KUT116" s="76"/>
      <c r="KUU116" s="76"/>
      <c r="KUV116" s="76"/>
      <c r="KUW116" s="76"/>
      <c r="KUX116" s="76"/>
      <c r="KUY116" s="76"/>
      <c r="KUZ116" s="76"/>
      <c r="KVA116" s="76"/>
      <c r="KVB116" s="76"/>
      <c r="KVC116" s="76"/>
      <c r="KVD116" s="76"/>
      <c r="KVE116" s="76"/>
      <c r="KVF116" s="76"/>
      <c r="KVG116" s="76"/>
      <c r="KVH116" s="76"/>
      <c r="KVI116" s="76"/>
      <c r="KVJ116" s="76"/>
      <c r="KVK116" s="76"/>
      <c r="KVL116" s="76"/>
      <c r="KVM116" s="76"/>
      <c r="KVN116" s="76"/>
      <c r="KVO116" s="76"/>
      <c r="KVP116" s="76"/>
      <c r="KVQ116" s="76"/>
      <c r="KVR116" s="76"/>
      <c r="KVS116" s="76"/>
      <c r="KVT116" s="76"/>
      <c r="KVU116" s="76"/>
      <c r="KVV116" s="76"/>
      <c r="KVW116" s="76"/>
      <c r="KVX116" s="76"/>
      <c r="KVY116" s="76"/>
      <c r="KVZ116" s="76"/>
      <c r="KWA116" s="76"/>
      <c r="KWB116" s="76"/>
      <c r="KWC116" s="76"/>
      <c r="KWD116" s="76"/>
      <c r="KWE116" s="76"/>
      <c r="KWF116" s="76"/>
      <c r="KWG116" s="76"/>
      <c r="KWH116" s="76"/>
      <c r="KWI116" s="76"/>
      <c r="KWJ116" s="76"/>
      <c r="KWK116" s="76"/>
      <c r="KWL116" s="76"/>
      <c r="KWM116" s="76"/>
      <c r="KWN116" s="76"/>
      <c r="KWO116" s="76"/>
      <c r="KWP116" s="76"/>
      <c r="KWQ116" s="76"/>
      <c r="KWR116" s="76"/>
      <c r="KWS116" s="76"/>
      <c r="KWT116" s="76"/>
      <c r="KWU116" s="76"/>
      <c r="KWV116" s="76"/>
      <c r="KWW116" s="76"/>
      <c r="KWX116" s="76"/>
      <c r="KWY116" s="76"/>
      <c r="KWZ116" s="76"/>
      <c r="KXA116" s="76"/>
      <c r="KXB116" s="76"/>
      <c r="KXC116" s="76"/>
      <c r="KXD116" s="76"/>
      <c r="KXE116" s="76"/>
      <c r="KXF116" s="76"/>
      <c r="KXG116" s="76"/>
      <c r="KXH116" s="76"/>
      <c r="KXI116" s="76"/>
      <c r="KXJ116" s="76"/>
      <c r="KXK116" s="76"/>
      <c r="KXL116" s="76"/>
      <c r="KXM116" s="76"/>
      <c r="KXN116" s="76"/>
      <c r="KXO116" s="76"/>
      <c r="KXP116" s="76"/>
      <c r="KXQ116" s="76"/>
      <c r="KXR116" s="76"/>
      <c r="KXS116" s="76"/>
      <c r="KXT116" s="76"/>
      <c r="KXU116" s="76"/>
      <c r="KXV116" s="76"/>
      <c r="KXW116" s="76"/>
      <c r="KXX116" s="76"/>
      <c r="KXY116" s="76"/>
      <c r="KXZ116" s="76"/>
      <c r="KYA116" s="76"/>
      <c r="KYB116" s="76"/>
      <c r="KYC116" s="76"/>
      <c r="KYD116" s="76"/>
      <c r="KYE116" s="76"/>
      <c r="KYF116" s="76"/>
      <c r="KYG116" s="76"/>
      <c r="KYH116" s="76"/>
      <c r="KYI116" s="76"/>
      <c r="KYJ116" s="76"/>
      <c r="KYK116" s="76"/>
      <c r="KYL116" s="76"/>
      <c r="KYM116" s="76"/>
      <c r="KYN116" s="76"/>
      <c r="KYO116" s="76"/>
      <c r="KYP116" s="76"/>
      <c r="KYQ116" s="76"/>
      <c r="KYR116" s="76"/>
      <c r="KYS116" s="76"/>
      <c r="KYT116" s="76"/>
      <c r="KYU116" s="76"/>
      <c r="KYV116" s="76"/>
      <c r="KYW116" s="76"/>
      <c r="KYX116" s="76"/>
      <c r="KYY116" s="76"/>
      <c r="KYZ116" s="76"/>
      <c r="KZA116" s="76"/>
      <c r="KZB116" s="76"/>
      <c r="KZC116" s="76"/>
      <c r="KZD116" s="76"/>
      <c r="KZE116" s="76"/>
      <c r="KZF116" s="76"/>
      <c r="KZG116" s="76"/>
      <c r="KZH116" s="76"/>
      <c r="KZI116" s="76"/>
      <c r="KZJ116" s="76"/>
      <c r="KZK116" s="76"/>
      <c r="KZL116" s="76"/>
      <c r="KZM116" s="76"/>
      <c r="KZN116" s="76"/>
      <c r="KZO116" s="76"/>
      <c r="KZP116" s="76"/>
      <c r="KZQ116" s="76"/>
      <c r="KZR116" s="76"/>
      <c r="KZS116" s="76"/>
      <c r="KZT116" s="76"/>
      <c r="KZU116" s="76"/>
      <c r="KZV116" s="76"/>
      <c r="KZW116" s="76"/>
      <c r="KZX116" s="76"/>
      <c r="KZY116" s="76"/>
      <c r="KZZ116" s="76"/>
      <c r="LAA116" s="76"/>
      <c r="LAB116" s="76"/>
      <c r="LAC116" s="76"/>
      <c r="LAD116" s="76"/>
      <c r="LAE116" s="76"/>
      <c r="LAF116" s="76"/>
      <c r="LAG116" s="76"/>
      <c r="LAH116" s="76"/>
      <c r="LAI116" s="76"/>
      <c r="LAJ116" s="76"/>
      <c r="LAK116" s="76"/>
      <c r="LAL116" s="76"/>
      <c r="LAM116" s="76"/>
      <c r="LAN116" s="76"/>
      <c r="LAO116" s="76"/>
      <c r="LAP116" s="76"/>
      <c r="LAQ116" s="76"/>
      <c r="LAR116" s="76"/>
      <c r="LAS116" s="76"/>
      <c r="LAT116" s="76"/>
      <c r="LAU116" s="76"/>
      <c r="LAV116" s="76"/>
      <c r="LAW116" s="76"/>
      <c r="LAX116" s="76"/>
      <c r="LAY116" s="76"/>
      <c r="LAZ116" s="76"/>
      <c r="LBA116" s="76"/>
      <c r="LBB116" s="76"/>
      <c r="LBC116" s="76"/>
      <c r="LBD116" s="76"/>
      <c r="LBE116" s="76"/>
      <c r="LBF116" s="76"/>
      <c r="LBG116" s="76"/>
      <c r="LBH116" s="76"/>
      <c r="LBI116" s="76"/>
      <c r="LBJ116" s="76"/>
      <c r="LBK116" s="76"/>
      <c r="LBL116" s="76"/>
      <c r="LBM116" s="76"/>
      <c r="LBN116" s="76"/>
      <c r="LBO116" s="76"/>
      <c r="LBP116" s="76"/>
      <c r="LBQ116" s="76"/>
      <c r="LBR116" s="76"/>
      <c r="LBS116" s="76"/>
      <c r="LBT116" s="76"/>
      <c r="LBU116" s="76"/>
      <c r="LBV116" s="76"/>
      <c r="LBW116" s="76"/>
      <c r="LBX116" s="76"/>
      <c r="LBY116" s="76"/>
      <c r="LBZ116" s="76"/>
      <c r="LCA116" s="76"/>
      <c r="LCB116" s="76"/>
      <c r="LCC116" s="76"/>
      <c r="LCD116" s="76"/>
      <c r="LCE116" s="76"/>
      <c r="LCF116" s="76"/>
      <c r="LCG116" s="76"/>
      <c r="LCH116" s="76"/>
      <c r="LCI116" s="76"/>
      <c r="LCJ116" s="76"/>
      <c r="LCK116" s="76"/>
      <c r="LCL116" s="76"/>
      <c r="LCM116" s="76"/>
      <c r="LCN116" s="76"/>
      <c r="LCO116" s="76"/>
      <c r="LCP116" s="76"/>
      <c r="LCQ116" s="76"/>
      <c r="LCR116" s="76"/>
      <c r="LCS116" s="76"/>
      <c r="LCT116" s="76"/>
      <c r="LCU116" s="76"/>
      <c r="LCV116" s="76"/>
      <c r="LCW116" s="76"/>
      <c r="LCX116" s="76"/>
      <c r="LCY116" s="76"/>
      <c r="LCZ116" s="76"/>
      <c r="LDA116" s="76"/>
      <c r="LDB116" s="76"/>
      <c r="LDC116" s="76"/>
      <c r="LDD116" s="76"/>
      <c r="LDE116" s="76"/>
      <c r="LDF116" s="76"/>
      <c r="LDG116" s="76"/>
      <c r="LDH116" s="76"/>
      <c r="LDI116" s="76"/>
      <c r="LDJ116" s="76"/>
      <c r="LDK116" s="76"/>
      <c r="LDL116" s="76"/>
      <c r="LDM116" s="76"/>
      <c r="LDN116" s="76"/>
      <c r="LDO116" s="76"/>
      <c r="LDP116" s="76"/>
      <c r="LDQ116" s="76"/>
      <c r="LDR116" s="76"/>
      <c r="LDS116" s="76"/>
      <c r="LDT116" s="76"/>
      <c r="LDU116" s="76"/>
      <c r="LDV116" s="76"/>
      <c r="LDW116" s="76"/>
      <c r="LDX116" s="76"/>
      <c r="LDY116" s="76"/>
      <c r="LDZ116" s="76"/>
      <c r="LEA116" s="76"/>
      <c r="LEB116" s="76"/>
      <c r="LEC116" s="76"/>
      <c r="LED116" s="76"/>
      <c r="LEE116" s="76"/>
      <c r="LEF116" s="76"/>
      <c r="LEG116" s="76"/>
      <c r="LEH116" s="76"/>
      <c r="LEI116" s="76"/>
      <c r="LEJ116" s="76"/>
      <c r="LEK116" s="76"/>
      <c r="LEL116" s="76"/>
      <c r="LEM116" s="76"/>
      <c r="LEN116" s="76"/>
      <c r="LEO116" s="76"/>
      <c r="LEP116" s="76"/>
      <c r="LEQ116" s="76"/>
      <c r="LER116" s="76"/>
      <c r="LES116" s="76"/>
      <c r="LET116" s="76"/>
      <c r="LEU116" s="76"/>
      <c r="LEV116" s="76"/>
      <c r="LEW116" s="76"/>
      <c r="LEX116" s="76"/>
      <c r="LEY116" s="76"/>
      <c r="LEZ116" s="76"/>
      <c r="LFA116" s="76"/>
      <c r="LFB116" s="76"/>
      <c r="LFC116" s="76"/>
      <c r="LFD116" s="76"/>
      <c r="LFE116" s="76"/>
      <c r="LFF116" s="76"/>
      <c r="LFG116" s="76"/>
      <c r="LFH116" s="76"/>
      <c r="LFI116" s="76"/>
      <c r="LFJ116" s="76"/>
      <c r="LFK116" s="76"/>
      <c r="LFL116" s="76"/>
      <c r="LFM116" s="76"/>
      <c r="LFN116" s="76"/>
      <c r="LFO116" s="76"/>
      <c r="LFP116" s="76"/>
      <c r="LFQ116" s="76"/>
      <c r="LFR116" s="76"/>
      <c r="LFS116" s="76"/>
      <c r="LFT116" s="76"/>
      <c r="LFU116" s="76"/>
      <c r="LFV116" s="76"/>
      <c r="LFW116" s="76"/>
      <c r="LFX116" s="76"/>
      <c r="LFY116" s="76"/>
      <c r="LFZ116" s="76"/>
      <c r="LGA116" s="76"/>
      <c r="LGB116" s="76"/>
      <c r="LGC116" s="76"/>
      <c r="LGD116" s="76"/>
      <c r="LGE116" s="76"/>
      <c r="LGF116" s="76"/>
      <c r="LGG116" s="76"/>
      <c r="LGH116" s="76"/>
      <c r="LGI116" s="76"/>
      <c r="LGJ116" s="76"/>
      <c r="LGK116" s="76"/>
      <c r="LGL116" s="76"/>
      <c r="LGM116" s="76"/>
      <c r="LGN116" s="76"/>
      <c r="LGO116" s="76"/>
      <c r="LGP116" s="76"/>
      <c r="LGQ116" s="76"/>
      <c r="LGR116" s="76"/>
      <c r="LGS116" s="76"/>
      <c r="LGT116" s="76"/>
      <c r="LGU116" s="76"/>
      <c r="LGV116" s="76"/>
      <c r="LGW116" s="76"/>
      <c r="LGX116" s="76"/>
      <c r="LGY116" s="76"/>
      <c r="LGZ116" s="76"/>
      <c r="LHA116" s="76"/>
      <c r="LHB116" s="76"/>
      <c r="LHC116" s="76"/>
      <c r="LHD116" s="76"/>
      <c r="LHE116" s="76"/>
      <c r="LHF116" s="76"/>
      <c r="LHG116" s="76"/>
      <c r="LHH116" s="76"/>
      <c r="LHI116" s="76"/>
      <c r="LHJ116" s="76"/>
      <c r="LHK116" s="76"/>
      <c r="LHL116" s="76"/>
      <c r="LHM116" s="76"/>
      <c r="LHN116" s="76"/>
      <c r="LHO116" s="76"/>
      <c r="LHP116" s="76"/>
      <c r="LHQ116" s="76"/>
      <c r="LHR116" s="76"/>
      <c r="LHS116" s="76"/>
      <c r="LHT116" s="76"/>
      <c r="LHU116" s="76"/>
      <c r="LHV116" s="76"/>
      <c r="LHW116" s="76"/>
      <c r="LHX116" s="76"/>
      <c r="LHY116" s="76"/>
      <c r="LHZ116" s="76"/>
      <c r="LIA116" s="76"/>
      <c r="LIB116" s="76"/>
      <c r="LIC116" s="76"/>
      <c r="LID116" s="76"/>
      <c r="LIE116" s="76"/>
      <c r="LIF116" s="76"/>
      <c r="LIG116" s="76"/>
      <c r="LIH116" s="76"/>
      <c r="LII116" s="76"/>
      <c r="LIJ116" s="76"/>
      <c r="LIK116" s="76"/>
      <c r="LIL116" s="76"/>
      <c r="LIM116" s="76"/>
      <c r="LIN116" s="76"/>
      <c r="LIO116" s="76"/>
      <c r="LIP116" s="76"/>
      <c r="LIQ116" s="76"/>
      <c r="LIR116" s="76"/>
      <c r="LIS116" s="76"/>
      <c r="LIT116" s="76"/>
      <c r="LIU116" s="76"/>
      <c r="LIV116" s="76"/>
      <c r="LIW116" s="76"/>
      <c r="LIX116" s="76"/>
      <c r="LIY116" s="76"/>
      <c r="LIZ116" s="76"/>
      <c r="LJA116" s="76"/>
      <c r="LJB116" s="76"/>
      <c r="LJC116" s="76"/>
      <c r="LJD116" s="76"/>
      <c r="LJE116" s="76"/>
      <c r="LJF116" s="76"/>
      <c r="LJG116" s="76"/>
      <c r="LJH116" s="76"/>
      <c r="LJI116" s="76"/>
      <c r="LJJ116" s="76"/>
      <c r="LJK116" s="76"/>
      <c r="LJL116" s="76"/>
      <c r="LJM116" s="76"/>
      <c r="LJN116" s="76"/>
      <c r="LJO116" s="76"/>
      <c r="LJP116" s="76"/>
      <c r="LJQ116" s="76"/>
      <c r="LJR116" s="76"/>
      <c r="LJS116" s="76"/>
      <c r="LJT116" s="76"/>
      <c r="LJU116" s="76"/>
      <c r="LJV116" s="76"/>
      <c r="LJW116" s="76"/>
      <c r="LJX116" s="76"/>
      <c r="LJY116" s="76"/>
      <c r="LJZ116" s="76"/>
      <c r="LKA116" s="76"/>
      <c r="LKB116" s="76"/>
      <c r="LKC116" s="76"/>
      <c r="LKD116" s="76"/>
      <c r="LKE116" s="76"/>
      <c r="LKF116" s="76"/>
      <c r="LKG116" s="76"/>
      <c r="LKH116" s="76"/>
      <c r="LKI116" s="76"/>
      <c r="LKJ116" s="76"/>
      <c r="LKK116" s="76"/>
      <c r="LKL116" s="76"/>
      <c r="LKM116" s="76"/>
      <c r="LKN116" s="76"/>
      <c r="LKO116" s="76"/>
      <c r="LKP116" s="76"/>
      <c r="LKQ116" s="76"/>
      <c r="LKR116" s="76"/>
      <c r="LKS116" s="76"/>
      <c r="LKT116" s="76"/>
      <c r="LKU116" s="76"/>
      <c r="LKV116" s="76"/>
      <c r="LKW116" s="76"/>
      <c r="LKX116" s="76"/>
      <c r="LKY116" s="76"/>
      <c r="LKZ116" s="76"/>
      <c r="LLA116" s="76"/>
      <c r="LLB116" s="76"/>
      <c r="LLC116" s="76"/>
      <c r="LLD116" s="76"/>
      <c r="LLE116" s="76"/>
      <c r="LLF116" s="76"/>
      <c r="LLG116" s="76"/>
      <c r="LLH116" s="76"/>
      <c r="LLI116" s="76"/>
      <c r="LLJ116" s="76"/>
      <c r="LLK116" s="76"/>
      <c r="LLL116" s="76"/>
      <c r="LLM116" s="76"/>
      <c r="LLN116" s="76"/>
      <c r="LLO116" s="76"/>
      <c r="LLP116" s="76"/>
      <c r="LLQ116" s="76"/>
      <c r="LLR116" s="76"/>
      <c r="LLS116" s="76"/>
      <c r="LLT116" s="76"/>
      <c r="LLU116" s="76"/>
      <c r="LLV116" s="76"/>
      <c r="LLW116" s="76"/>
      <c r="LLX116" s="76"/>
      <c r="LLY116" s="76"/>
      <c r="LLZ116" s="76"/>
      <c r="LMA116" s="76"/>
      <c r="LMB116" s="76"/>
      <c r="LMC116" s="76"/>
      <c r="LMD116" s="76"/>
      <c r="LME116" s="76"/>
      <c r="LMF116" s="76"/>
      <c r="LMG116" s="76"/>
      <c r="LMH116" s="76"/>
      <c r="LMI116" s="76"/>
      <c r="LMJ116" s="76"/>
      <c r="LMK116" s="76"/>
      <c r="LML116" s="76"/>
      <c r="LMM116" s="76"/>
      <c r="LMN116" s="76"/>
      <c r="LMO116" s="76"/>
      <c r="LMP116" s="76"/>
      <c r="LMQ116" s="76"/>
      <c r="LMR116" s="76"/>
      <c r="LMS116" s="76"/>
      <c r="LMT116" s="76"/>
      <c r="LMU116" s="76"/>
      <c r="LMV116" s="76"/>
      <c r="LMW116" s="76"/>
      <c r="LMX116" s="76"/>
      <c r="LMY116" s="76"/>
      <c r="LMZ116" s="76"/>
      <c r="LNA116" s="76"/>
      <c r="LNB116" s="76"/>
      <c r="LNC116" s="76"/>
      <c r="LND116" s="76"/>
      <c r="LNE116" s="76"/>
      <c r="LNF116" s="76"/>
      <c r="LNG116" s="76"/>
      <c r="LNH116" s="76"/>
      <c r="LNI116" s="76"/>
      <c r="LNJ116" s="76"/>
      <c r="LNK116" s="76"/>
      <c r="LNL116" s="76"/>
      <c r="LNM116" s="76"/>
      <c r="LNN116" s="76"/>
      <c r="LNO116" s="76"/>
      <c r="LNP116" s="76"/>
      <c r="LNQ116" s="76"/>
      <c r="LNR116" s="76"/>
      <c r="LNS116" s="76"/>
      <c r="LNT116" s="76"/>
      <c r="LNU116" s="76"/>
      <c r="LNV116" s="76"/>
      <c r="LNW116" s="76"/>
      <c r="LNX116" s="76"/>
      <c r="LNY116" s="76"/>
      <c r="LNZ116" s="76"/>
      <c r="LOA116" s="76"/>
      <c r="LOB116" s="76"/>
      <c r="LOC116" s="76"/>
      <c r="LOD116" s="76"/>
      <c r="LOE116" s="76"/>
      <c r="LOF116" s="76"/>
      <c r="LOG116" s="76"/>
      <c r="LOH116" s="76"/>
      <c r="LOI116" s="76"/>
      <c r="LOJ116" s="76"/>
      <c r="LOK116" s="76"/>
      <c r="LOL116" s="76"/>
      <c r="LOM116" s="76"/>
      <c r="LON116" s="76"/>
      <c r="LOO116" s="76"/>
      <c r="LOP116" s="76"/>
      <c r="LOQ116" s="76"/>
      <c r="LOR116" s="76"/>
      <c r="LOS116" s="76"/>
      <c r="LOT116" s="76"/>
      <c r="LOU116" s="76"/>
      <c r="LOV116" s="76"/>
      <c r="LOW116" s="76"/>
      <c r="LOX116" s="76"/>
      <c r="LOY116" s="76"/>
      <c r="LOZ116" s="76"/>
      <c r="LPA116" s="76"/>
      <c r="LPB116" s="76"/>
      <c r="LPC116" s="76"/>
      <c r="LPD116" s="76"/>
      <c r="LPE116" s="76"/>
      <c r="LPF116" s="76"/>
      <c r="LPG116" s="76"/>
      <c r="LPH116" s="76"/>
      <c r="LPI116" s="76"/>
      <c r="LPJ116" s="76"/>
      <c r="LPK116" s="76"/>
      <c r="LPL116" s="76"/>
      <c r="LPM116" s="76"/>
      <c r="LPN116" s="76"/>
      <c r="LPO116" s="76"/>
      <c r="LPP116" s="76"/>
      <c r="LPQ116" s="76"/>
      <c r="LPR116" s="76"/>
      <c r="LPS116" s="76"/>
      <c r="LPT116" s="76"/>
      <c r="LPU116" s="76"/>
      <c r="LPV116" s="76"/>
      <c r="LPW116" s="76"/>
      <c r="LPX116" s="76"/>
      <c r="LPY116" s="76"/>
      <c r="LPZ116" s="76"/>
      <c r="LQA116" s="76"/>
      <c r="LQB116" s="76"/>
      <c r="LQC116" s="76"/>
      <c r="LQD116" s="76"/>
      <c r="LQE116" s="76"/>
      <c r="LQF116" s="76"/>
      <c r="LQG116" s="76"/>
      <c r="LQH116" s="76"/>
      <c r="LQI116" s="76"/>
      <c r="LQJ116" s="76"/>
      <c r="LQK116" s="76"/>
      <c r="LQL116" s="76"/>
      <c r="LQM116" s="76"/>
      <c r="LQN116" s="76"/>
      <c r="LQO116" s="76"/>
      <c r="LQP116" s="76"/>
      <c r="LQQ116" s="76"/>
      <c r="LQR116" s="76"/>
      <c r="LQS116" s="76"/>
      <c r="LQT116" s="76"/>
      <c r="LQU116" s="76"/>
      <c r="LQV116" s="76"/>
      <c r="LQW116" s="76"/>
      <c r="LQX116" s="76"/>
      <c r="LQY116" s="76"/>
      <c r="LQZ116" s="76"/>
      <c r="LRA116" s="76"/>
      <c r="LRB116" s="76"/>
      <c r="LRC116" s="76"/>
      <c r="LRD116" s="76"/>
      <c r="LRE116" s="76"/>
      <c r="LRF116" s="76"/>
      <c r="LRG116" s="76"/>
      <c r="LRH116" s="76"/>
      <c r="LRI116" s="76"/>
      <c r="LRJ116" s="76"/>
      <c r="LRK116" s="76"/>
      <c r="LRL116" s="76"/>
      <c r="LRM116" s="76"/>
      <c r="LRN116" s="76"/>
      <c r="LRO116" s="76"/>
      <c r="LRP116" s="76"/>
      <c r="LRQ116" s="76"/>
      <c r="LRR116" s="76"/>
      <c r="LRS116" s="76"/>
      <c r="LRT116" s="76"/>
      <c r="LRU116" s="76"/>
      <c r="LRV116" s="76"/>
      <c r="LRW116" s="76"/>
      <c r="LRX116" s="76"/>
      <c r="LRY116" s="76"/>
      <c r="LRZ116" s="76"/>
      <c r="LSA116" s="76"/>
      <c r="LSB116" s="76"/>
      <c r="LSC116" s="76"/>
      <c r="LSD116" s="76"/>
      <c r="LSE116" s="76"/>
      <c r="LSF116" s="76"/>
      <c r="LSG116" s="76"/>
      <c r="LSH116" s="76"/>
      <c r="LSI116" s="76"/>
      <c r="LSJ116" s="76"/>
      <c r="LSK116" s="76"/>
      <c r="LSL116" s="76"/>
      <c r="LSM116" s="76"/>
      <c r="LSN116" s="76"/>
      <c r="LSO116" s="76"/>
      <c r="LSP116" s="76"/>
      <c r="LSQ116" s="76"/>
      <c r="LSR116" s="76"/>
      <c r="LSS116" s="76"/>
      <c r="LST116" s="76"/>
      <c r="LSU116" s="76"/>
      <c r="LSV116" s="76"/>
      <c r="LSW116" s="76"/>
      <c r="LSX116" s="76"/>
      <c r="LSY116" s="76"/>
      <c r="LSZ116" s="76"/>
      <c r="LTA116" s="76"/>
      <c r="LTB116" s="76"/>
      <c r="LTC116" s="76"/>
      <c r="LTD116" s="76"/>
      <c r="LTE116" s="76"/>
      <c r="LTF116" s="76"/>
      <c r="LTG116" s="76"/>
      <c r="LTH116" s="76"/>
      <c r="LTI116" s="76"/>
      <c r="LTJ116" s="76"/>
      <c r="LTK116" s="76"/>
      <c r="LTL116" s="76"/>
      <c r="LTM116" s="76"/>
      <c r="LTN116" s="76"/>
      <c r="LTO116" s="76"/>
      <c r="LTP116" s="76"/>
      <c r="LTQ116" s="76"/>
      <c r="LTR116" s="76"/>
      <c r="LTS116" s="76"/>
      <c r="LTT116" s="76"/>
      <c r="LTU116" s="76"/>
      <c r="LTV116" s="76"/>
      <c r="LTW116" s="76"/>
      <c r="LTX116" s="76"/>
      <c r="LTY116" s="76"/>
      <c r="LTZ116" s="76"/>
      <c r="LUA116" s="76"/>
      <c r="LUB116" s="76"/>
      <c r="LUC116" s="76"/>
      <c r="LUD116" s="76"/>
      <c r="LUE116" s="76"/>
      <c r="LUF116" s="76"/>
      <c r="LUG116" s="76"/>
      <c r="LUH116" s="76"/>
      <c r="LUI116" s="76"/>
      <c r="LUJ116" s="76"/>
      <c r="LUK116" s="76"/>
      <c r="LUL116" s="76"/>
      <c r="LUM116" s="76"/>
      <c r="LUN116" s="76"/>
      <c r="LUO116" s="76"/>
      <c r="LUP116" s="76"/>
      <c r="LUQ116" s="76"/>
      <c r="LUR116" s="76"/>
      <c r="LUS116" s="76"/>
      <c r="LUT116" s="76"/>
      <c r="LUU116" s="76"/>
      <c r="LUV116" s="76"/>
      <c r="LUW116" s="76"/>
      <c r="LUX116" s="76"/>
      <c r="LUY116" s="76"/>
      <c r="LUZ116" s="76"/>
      <c r="LVA116" s="76"/>
      <c r="LVB116" s="76"/>
      <c r="LVC116" s="76"/>
      <c r="LVD116" s="76"/>
      <c r="LVE116" s="76"/>
      <c r="LVF116" s="76"/>
      <c r="LVG116" s="76"/>
      <c r="LVH116" s="76"/>
      <c r="LVI116" s="76"/>
      <c r="LVJ116" s="76"/>
      <c r="LVK116" s="76"/>
      <c r="LVL116" s="76"/>
      <c r="LVM116" s="76"/>
      <c r="LVN116" s="76"/>
      <c r="LVO116" s="76"/>
      <c r="LVP116" s="76"/>
      <c r="LVQ116" s="76"/>
      <c r="LVR116" s="76"/>
      <c r="LVS116" s="76"/>
      <c r="LVT116" s="76"/>
      <c r="LVU116" s="76"/>
      <c r="LVV116" s="76"/>
      <c r="LVW116" s="76"/>
      <c r="LVX116" s="76"/>
      <c r="LVY116" s="76"/>
      <c r="LVZ116" s="76"/>
      <c r="LWA116" s="76"/>
      <c r="LWB116" s="76"/>
      <c r="LWC116" s="76"/>
      <c r="LWD116" s="76"/>
      <c r="LWE116" s="76"/>
      <c r="LWF116" s="76"/>
      <c r="LWG116" s="76"/>
      <c r="LWH116" s="76"/>
      <c r="LWI116" s="76"/>
      <c r="LWJ116" s="76"/>
      <c r="LWK116" s="76"/>
      <c r="LWL116" s="76"/>
      <c r="LWM116" s="76"/>
      <c r="LWN116" s="76"/>
      <c r="LWO116" s="76"/>
      <c r="LWP116" s="76"/>
      <c r="LWQ116" s="76"/>
      <c r="LWR116" s="76"/>
      <c r="LWS116" s="76"/>
      <c r="LWT116" s="76"/>
      <c r="LWU116" s="76"/>
      <c r="LWV116" s="76"/>
      <c r="LWW116" s="76"/>
      <c r="LWX116" s="76"/>
      <c r="LWY116" s="76"/>
      <c r="LWZ116" s="76"/>
      <c r="LXA116" s="76"/>
      <c r="LXB116" s="76"/>
      <c r="LXC116" s="76"/>
      <c r="LXD116" s="76"/>
      <c r="LXE116" s="76"/>
      <c r="LXF116" s="76"/>
      <c r="LXG116" s="76"/>
      <c r="LXH116" s="76"/>
      <c r="LXI116" s="76"/>
      <c r="LXJ116" s="76"/>
      <c r="LXK116" s="76"/>
      <c r="LXL116" s="76"/>
      <c r="LXM116" s="76"/>
      <c r="LXN116" s="76"/>
      <c r="LXO116" s="76"/>
      <c r="LXP116" s="76"/>
      <c r="LXQ116" s="76"/>
      <c r="LXR116" s="76"/>
      <c r="LXS116" s="76"/>
      <c r="LXT116" s="76"/>
      <c r="LXU116" s="76"/>
      <c r="LXV116" s="76"/>
      <c r="LXW116" s="76"/>
      <c r="LXX116" s="76"/>
      <c r="LXY116" s="76"/>
      <c r="LXZ116" s="76"/>
      <c r="LYA116" s="76"/>
      <c r="LYB116" s="76"/>
      <c r="LYC116" s="76"/>
      <c r="LYD116" s="76"/>
      <c r="LYE116" s="76"/>
      <c r="LYF116" s="76"/>
      <c r="LYG116" s="76"/>
      <c r="LYH116" s="76"/>
      <c r="LYI116" s="76"/>
      <c r="LYJ116" s="76"/>
      <c r="LYK116" s="76"/>
      <c r="LYL116" s="76"/>
      <c r="LYM116" s="76"/>
      <c r="LYN116" s="76"/>
      <c r="LYO116" s="76"/>
      <c r="LYP116" s="76"/>
      <c r="LYQ116" s="76"/>
      <c r="LYR116" s="76"/>
      <c r="LYS116" s="76"/>
      <c r="LYT116" s="76"/>
      <c r="LYU116" s="76"/>
      <c r="LYV116" s="76"/>
      <c r="LYW116" s="76"/>
      <c r="LYX116" s="76"/>
      <c r="LYY116" s="76"/>
      <c r="LYZ116" s="76"/>
      <c r="LZA116" s="76"/>
      <c r="LZB116" s="76"/>
      <c r="LZC116" s="76"/>
      <c r="LZD116" s="76"/>
      <c r="LZE116" s="76"/>
      <c r="LZF116" s="76"/>
      <c r="LZG116" s="76"/>
      <c r="LZH116" s="76"/>
      <c r="LZI116" s="76"/>
      <c r="LZJ116" s="76"/>
      <c r="LZK116" s="76"/>
      <c r="LZL116" s="76"/>
      <c r="LZM116" s="76"/>
      <c r="LZN116" s="76"/>
      <c r="LZO116" s="76"/>
      <c r="LZP116" s="76"/>
      <c r="LZQ116" s="76"/>
      <c r="LZR116" s="76"/>
      <c r="LZS116" s="76"/>
      <c r="LZT116" s="76"/>
      <c r="LZU116" s="76"/>
      <c r="LZV116" s="76"/>
      <c r="LZW116" s="76"/>
      <c r="LZX116" s="76"/>
      <c r="LZY116" s="76"/>
      <c r="LZZ116" s="76"/>
      <c r="MAA116" s="76"/>
      <c r="MAB116" s="76"/>
      <c r="MAC116" s="76"/>
      <c r="MAD116" s="76"/>
      <c r="MAE116" s="76"/>
      <c r="MAF116" s="76"/>
      <c r="MAG116" s="76"/>
      <c r="MAH116" s="76"/>
      <c r="MAI116" s="76"/>
      <c r="MAJ116" s="76"/>
      <c r="MAK116" s="76"/>
      <c r="MAL116" s="76"/>
      <c r="MAM116" s="76"/>
      <c r="MAN116" s="76"/>
      <c r="MAO116" s="76"/>
      <c r="MAP116" s="76"/>
      <c r="MAQ116" s="76"/>
      <c r="MAR116" s="76"/>
      <c r="MAS116" s="76"/>
      <c r="MAT116" s="76"/>
      <c r="MAU116" s="76"/>
      <c r="MAV116" s="76"/>
      <c r="MAW116" s="76"/>
      <c r="MAX116" s="76"/>
      <c r="MAY116" s="76"/>
      <c r="MAZ116" s="76"/>
      <c r="MBA116" s="76"/>
      <c r="MBB116" s="76"/>
      <c r="MBC116" s="76"/>
      <c r="MBD116" s="76"/>
      <c r="MBE116" s="76"/>
      <c r="MBF116" s="76"/>
      <c r="MBG116" s="76"/>
      <c r="MBH116" s="76"/>
      <c r="MBI116" s="76"/>
      <c r="MBJ116" s="76"/>
      <c r="MBK116" s="76"/>
      <c r="MBL116" s="76"/>
      <c r="MBM116" s="76"/>
      <c r="MBN116" s="76"/>
      <c r="MBO116" s="76"/>
      <c r="MBP116" s="76"/>
      <c r="MBQ116" s="76"/>
      <c r="MBR116" s="76"/>
      <c r="MBS116" s="76"/>
      <c r="MBT116" s="76"/>
      <c r="MBU116" s="76"/>
      <c r="MBV116" s="76"/>
      <c r="MBW116" s="76"/>
      <c r="MBX116" s="76"/>
      <c r="MBY116" s="76"/>
      <c r="MBZ116" s="76"/>
      <c r="MCA116" s="76"/>
      <c r="MCB116" s="76"/>
      <c r="MCC116" s="76"/>
      <c r="MCD116" s="76"/>
      <c r="MCE116" s="76"/>
      <c r="MCF116" s="76"/>
      <c r="MCG116" s="76"/>
      <c r="MCH116" s="76"/>
      <c r="MCI116" s="76"/>
      <c r="MCJ116" s="76"/>
      <c r="MCK116" s="76"/>
      <c r="MCL116" s="76"/>
      <c r="MCM116" s="76"/>
      <c r="MCN116" s="76"/>
      <c r="MCO116" s="76"/>
      <c r="MCP116" s="76"/>
      <c r="MCQ116" s="76"/>
      <c r="MCR116" s="76"/>
      <c r="MCS116" s="76"/>
      <c r="MCT116" s="76"/>
      <c r="MCU116" s="76"/>
      <c r="MCV116" s="76"/>
      <c r="MCW116" s="76"/>
      <c r="MCX116" s="76"/>
      <c r="MCY116" s="76"/>
      <c r="MCZ116" s="76"/>
      <c r="MDA116" s="76"/>
      <c r="MDB116" s="76"/>
      <c r="MDC116" s="76"/>
      <c r="MDD116" s="76"/>
      <c r="MDE116" s="76"/>
      <c r="MDF116" s="76"/>
      <c r="MDG116" s="76"/>
      <c r="MDH116" s="76"/>
      <c r="MDI116" s="76"/>
      <c r="MDJ116" s="76"/>
      <c r="MDK116" s="76"/>
      <c r="MDL116" s="76"/>
      <c r="MDM116" s="76"/>
      <c r="MDN116" s="76"/>
      <c r="MDO116" s="76"/>
      <c r="MDP116" s="76"/>
      <c r="MDQ116" s="76"/>
      <c r="MDR116" s="76"/>
      <c r="MDS116" s="76"/>
      <c r="MDT116" s="76"/>
      <c r="MDU116" s="76"/>
      <c r="MDV116" s="76"/>
      <c r="MDW116" s="76"/>
      <c r="MDX116" s="76"/>
      <c r="MDY116" s="76"/>
      <c r="MDZ116" s="76"/>
      <c r="MEA116" s="76"/>
      <c r="MEB116" s="76"/>
      <c r="MEC116" s="76"/>
      <c r="MED116" s="76"/>
      <c r="MEE116" s="76"/>
      <c r="MEF116" s="76"/>
      <c r="MEG116" s="76"/>
      <c r="MEH116" s="76"/>
      <c r="MEI116" s="76"/>
      <c r="MEJ116" s="76"/>
      <c r="MEK116" s="76"/>
      <c r="MEL116" s="76"/>
      <c r="MEM116" s="76"/>
      <c r="MEN116" s="76"/>
      <c r="MEO116" s="76"/>
      <c r="MEP116" s="76"/>
      <c r="MEQ116" s="76"/>
      <c r="MER116" s="76"/>
      <c r="MES116" s="76"/>
      <c r="MET116" s="76"/>
      <c r="MEU116" s="76"/>
      <c r="MEV116" s="76"/>
      <c r="MEW116" s="76"/>
      <c r="MEX116" s="76"/>
      <c r="MEY116" s="76"/>
      <c r="MEZ116" s="76"/>
      <c r="MFA116" s="76"/>
      <c r="MFB116" s="76"/>
      <c r="MFC116" s="76"/>
      <c r="MFD116" s="76"/>
      <c r="MFE116" s="76"/>
      <c r="MFF116" s="76"/>
      <c r="MFG116" s="76"/>
      <c r="MFH116" s="76"/>
      <c r="MFI116" s="76"/>
      <c r="MFJ116" s="76"/>
      <c r="MFK116" s="76"/>
      <c r="MFL116" s="76"/>
      <c r="MFM116" s="76"/>
      <c r="MFN116" s="76"/>
      <c r="MFO116" s="76"/>
      <c r="MFP116" s="76"/>
      <c r="MFQ116" s="76"/>
      <c r="MFR116" s="76"/>
      <c r="MFS116" s="76"/>
      <c r="MFT116" s="76"/>
      <c r="MFU116" s="76"/>
      <c r="MFV116" s="76"/>
      <c r="MFW116" s="76"/>
      <c r="MFX116" s="76"/>
      <c r="MFY116" s="76"/>
      <c r="MFZ116" s="76"/>
      <c r="MGA116" s="76"/>
      <c r="MGB116" s="76"/>
      <c r="MGC116" s="76"/>
      <c r="MGD116" s="76"/>
      <c r="MGE116" s="76"/>
      <c r="MGF116" s="76"/>
      <c r="MGG116" s="76"/>
      <c r="MGH116" s="76"/>
      <c r="MGI116" s="76"/>
      <c r="MGJ116" s="76"/>
      <c r="MGK116" s="76"/>
      <c r="MGL116" s="76"/>
      <c r="MGM116" s="76"/>
      <c r="MGN116" s="76"/>
      <c r="MGO116" s="76"/>
      <c r="MGP116" s="76"/>
      <c r="MGQ116" s="76"/>
      <c r="MGR116" s="76"/>
      <c r="MGS116" s="76"/>
      <c r="MGT116" s="76"/>
      <c r="MGU116" s="76"/>
      <c r="MGV116" s="76"/>
      <c r="MGW116" s="76"/>
      <c r="MGX116" s="76"/>
      <c r="MGY116" s="76"/>
      <c r="MGZ116" s="76"/>
      <c r="MHA116" s="76"/>
      <c r="MHB116" s="76"/>
      <c r="MHC116" s="76"/>
      <c r="MHD116" s="76"/>
      <c r="MHE116" s="76"/>
      <c r="MHF116" s="76"/>
      <c r="MHG116" s="76"/>
      <c r="MHH116" s="76"/>
      <c r="MHI116" s="76"/>
      <c r="MHJ116" s="76"/>
      <c r="MHK116" s="76"/>
      <c r="MHL116" s="76"/>
      <c r="MHM116" s="76"/>
      <c r="MHN116" s="76"/>
      <c r="MHO116" s="76"/>
      <c r="MHP116" s="76"/>
      <c r="MHQ116" s="76"/>
      <c r="MHR116" s="76"/>
      <c r="MHS116" s="76"/>
      <c r="MHT116" s="76"/>
      <c r="MHU116" s="76"/>
      <c r="MHV116" s="76"/>
      <c r="MHW116" s="76"/>
      <c r="MHX116" s="76"/>
      <c r="MHY116" s="76"/>
      <c r="MHZ116" s="76"/>
      <c r="MIA116" s="76"/>
      <c r="MIB116" s="76"/>
      <c r="MIC116" s="76"/>
      <c r="MID116" s="76"/>
      <c r="MIE116" s="76"/>
      <c r="MIF116" s="76"/>
      <c r="MIG116" s="76"/>
      <c r="MIH116" s="76"/>
      <c r="MII116" s="76"/>
      <c r="MIJ116" s="76"/>
      <c r="MIK116" s="76"/>
      <c r="MIL116" s="76"/>
      <c r="MIM116" s="76"/>
      <c r="MIN116" s="76"/>
      <c r="MIO116" s="76"/>
      <c r="MIP116" s="76"/>
      <c r="MIQ116" s="76"/>
      <c r="MIR116" s="76"/>
      <c r="MIS116" s="76"/>
      <c r="MIT116" s="76"/>
      <c r="MIU116" s="76"/>
      <c r="MIV116" s="76"/>
      <c r="MIW116" s="76"/>
      <c r="MIX116" s="76"/>
      <c r="MIY116" s="76"/>
      <c r="MIZ116" s="76"/>
      <c r="MJA116" s="76"/>
      <c r="MJB116" s="76"/>
      <c r="MJC116" s="76"/>
      <c r="MJD116" s="76"/>
      <c r="MJE116" s="76"/>
      <c r="MJF116" s="76"/>
      <c r="MJG116" s="76"/>
      <c r="MJH116" s="76"/>
      <c r="MJI116" s="76"/>
      <c r="MJJ116" s="76"/>
      <c r="MJK116" s="76"/>
      <c r="MJL116" s="76"/>
      <c r="MJM116" s="76"/>
      <c r="MJN116" s="76"/>
      <c r="MJO116" s="76"/>
      <c r="MJP116" s="76"/>
      <c r="MJQ116" s="76"/>
      <c r="MJR116" s="76"/>
      <c r="MJS116" s="76"/>
      <c r="MJT116" s="76"/>
      <c r="MJU116" s="76"/>
      <c r="MJV116" s="76"/>
      <c r="MJW116" s="76"/>
      <c r="MJX116" s="76"/>
      <c r="MJY116" s="76"/>
      <c r="MJZ116" s="76"/>
      <c r="MKA116" s="76"/>
      <c r="MKB116" s="76"/>
      <c r="MKC116" s="76"/>
      <c r="MKD116" s="76"/>
      <c r="MKE116" s="76"/>
      <c r="MKF116" s="76"/>
      <c r="MKG116" s="76"/>
      <c r="MKH116" s="76"/>
      <c r="MKI116" s="76"/>
      <c r="MKJ116" s="76"/>
      <c r="MKK116" s="76"/>
      <c r="MKL116" s="76"/>
      <c r="MKM116" s="76"/>
      <c r="MKN116" s="76"/>
      <c r="MKO116" s="76"/>
      <c r="MKP116" s="76"/>
      <c r="MKQ116" s="76"/>
      <c r="MKR116" s="76"/>
      <c r="MKS116" s="76"/>
      <c r="MKT116" s="76"/>
      <c r="MKU116" s="76"/>
      <c r="MKV116" s="76"/>
      <c r="MKW116" s="76"/>
      <c r="MKX116" s="76"/>
      <c r="MKY116" s="76"/>
      <c r="MKZ116" s="76"/>
      <c r="MLA116" s="76"/>
      <c r="MLB116" s="76"/>
      <c r="MLC116" s="76"/>
      <c r="MLD116" s="76"/>
      <c r="MLE116" s="76"/>
      <c r="MLF116" s="76"/>
      <c r="MLG116" s="76"/>
      <c r="MLH116" s="76"/>
      <c r="MLI116" s="76"/>
      <c r="MLJ116" s="76"/>
      <c r="MLK116" s="76"/>
      <c r="MLL116" s="76"/>
      <c r="MLM116" s="76"/>
      <c r="MLN116" s="76"/>
      <c r="MLO116" s="76"/>
      <c r="MLP116" s="76"/>
      <c r="MLQ116" s="76"/>
      <c r="MLR116" s="76"/>
      <c r="MLS116" s="76"/>
      <c r="MLT116" s="76"/>
      <c r="MLU116" s="76"/>
      <c r="MLV116" s="76"/>
      <c r="MLW116" s="76"/>
      <c r="MLX116" s="76"/>
      <c r="MLY116" s="76"/>
      <c r="MLZ116" s="76"/>
      <c r="MMA116" s="76"/>
      <c r="MMB116" s="76"/>
      <c r="MMC116" s="76"/>
      <c r="MMD116" s="76"/>
      <c r="MME116" s="76"/>
      <c r="MMF116" s="76"/>
      <c r="MMG116" s="76"/>
      <c r="MMH116" s="76"/>
      <c r="MMI116" s="76"/>
      <c r="MMJ116" s="76"/>
      <c r="MMK116" s="76"/>
      <c r="MML116" s="76"/>
      <c r="MMM116" s="76"/>
      <c r="MMN116" s="76"/>
      <c r="MMO116" s="76"/>
      <c r="MMP116" s="76"/>
      <c r="MMQ116" s="76"/>
      <c r="MMR116" s="76"/>
      <c r="MMS116" s="76"/>
      <c r="MMT116" s="76"/>
      <c r="MMU116" s="76"/>
      <c r="MMV116" s="76"/>
      <c r="MMW116" s="76"/>
      <c r="MMX116" s="76"/>
      <c r="MMY116" s="76"/>
      <c r="MMZ116" s="76"/>
      <c r="MNA116" s="76"/>
      <c r="MNB116" s="76"/>
      <c r="MNC116" s="76"/>
      <c r="MND116" s="76"/>
      <c r="MNE116" s="76"/>
      <c r="MNF116" s="76"/>
      <c r="MNG116" s="76"/>
      <c r="MNH116" s="76"/>
      <c r="MNI116" s="76"/>
      <c r="MNJ116" s="76"/>
      <c r="MNK116" s="76"/>
      <c r="MNL116" s="76"/>
      <c r="MNM116" s="76"/>
      <c r="MNN116" s="76"/>
      <c r="MNO116" s="76"/>
      <c r="MNP116" s="76"/>
      <c r="MNQ116" s="76"/>
      <c r="MNR116" s="76"/>
      <c r="MNS116" s="76"/>
      <c r="MNT116" s="76"/>
      <c r="MNU116" s="76"/>
      <c r="MNV116" s="76"/>
      <c r="MNW116" s="76"/>
      <c r="MNX116" s="76"/>
      <c r="MNY116" s="76"/>
      <c r="MNZ116" s="76"/>
      <c r="MOA116" s="76"/>
      <c r="MOB116" s="76"/>
      <c r="MOC116" s="76"/>
      <c r="MOD116" s="76"/>
      <c r="MOE116" s="76"/>
      <c r="MOF116" s="76"/>
      <c r="MOG116" s="76"/>
      <c r="MOH116" s="76"/>
      <c r="MOI116" s="76"/>
      <c r="MOJ116" s="76"/>
      <c r="MOK116" s="76"/>
      <c r="MOL116" s="76"/>
      <c r="MOM116" s="76"/>
      <c r="MON116" s="76"/>
      <c r="MOO116" s="76"/>
      <c r="MOP116" s="76"/>
      <c r="MOQ116" s="76"/>
      <c r="MOR116" s="76"/>
      <c r="MOS116" s="76"/>
      <c r="MOT116" s="76"/>
      <c r="MOU116" s="76"/>
      <c r="MOV116" s="76"/>
      <c r="MOW116" s="76"/>
      <c r="MOX116" s="76"/>
      <c r="MOY116" s="76"/>
      <c r="MOZ116" s="76"/>
      <c r="MPA116" s="76"/>
      <c r="MPB116" s="76"/>
      <c r="MPC116" s="76"/>
      <c r="MPD116" s="76"/>
      <c r="MPE116" s="76"/>
      <c r="MPF116" s="76"/>
      <c r="MPG116" s="76"/>
      <c r="MPH116" s="76"/>
      <c r="MPI116" s="76"/>
      <c r="MPJ116" s="76"/>
      <c r="MPK116" s="76"/>
      <c r="MPL116" s="76"/>
      <c r="MPM116" s="76"/>
      <c r="MPN116" s="76"/>
      <c r="MPO116" s="76"/>
      <c r="MPP116" s="76"/>
      <c r="MPQ116" s="76"/>
      <c r="MPR116" s="76"/>
      <c r="MPS116" s="76"/>
      <c r="MPT116" s="76"/>
      <c r="MPU116" s="76"/>
      <c r="MPV116" s="76"/>
      <c r="MPW116" s="76"/>
      <c r="MPX116" s="76"/>
      <c r="MPY116" s="76"/>
      <c r="MPZ116" s="76"/>
      <c r="MQA116" s="76"/>
      <c r="MQB116" s="76"/>
      <c r="MQC116" s="76"/>
      <c r="MQD116" s="76"/>
      <c r="MQE116" s="76"/>
      <c r="MQF116" s="76"/>
      <c r="MQG116" s="76"/>
      <c r="MQH116" s="76"/>
      <c r="MQI116" s="76"/>
      <c r="MQJ116" s="76"/>
      <c r="MQK116" s="76"/>
      <c r="MQL116" s="76"/>
      <c r="MQM116" s="76"/>
      <c r="MQN116" s="76"/>
      <c r="MQO116" s="76"/>
      <c r="MQP116" s="76"/>
      <c r="MQQ116" s="76"/>
      <c r="MQR116" s="76"/>
      <c r="MQS116" s="76"/>
      <c r="MQT116" s="76"/>
      <c r="MQU116" s="76"/>
      <c r="MQV116" s="76"/>
      <c r="MQW116" s="76"/>
      <c r="MQX116" s="76"/>
      <c r="MQY116" s="76"/>
      <c r="MQZ116" s="76"/>
      <c r="MRA116" s="76"/>
      <c r="MRB116" s="76"/>
      <c r="MRC116" s="76"/>
      <c r="MRD116" s="76"/>
      <c r="MRE116" s="76"/>
      <c r="MRF116" s="76"/>
      <c r="MRG116" s="76"/>
      <c r="MRH116" s="76"/>
      <c r="MRI116" s="76"/>
      <c r="MRJ116" s="76"/>
      <c r="MRK116" s="76"/>
      <c r="MRL116" s="76"/>
      <c r="MRM116" s="76"/>
      <c r="MRN116" s="76"/>
      <c r="MRO116" s="76"/>
      <c r="MRP116" s="76"/>
      <c r="MRQ116" s="76"/>
      <c r="MRR116" s="76"/>
      <c r="MRS116" s="76"/>
      <c r="MRT116" s="76"/>
      <c r="MRU116" s="76"/>
      <c r="MRV116" s="76"/>
      <c r="MRW116" s="76"/>
      <c r="MRX116" s="76"/>
      <c r="MRY116" s="76"/>
      <c r="MRZ116" s="76"/>
      <c r="MSA116" s="76"/>
      <c r="MSB116" s="76"/>
      <c r="MSC116" s="76"/>
      <c r="MSD116" s="76"/>
      <c r="MSE116" s="76"/>
      <c r="MSF116" s="76"/>
      <c r="MSG116" s="76"/>
      <c r="MSH116" s="76"/>
      <c r="MSI116" s="76"/>
      <c r="MSJ116" s="76"/>
      <c r="MSK116" s="76"/>
      <c r="MSL116" s="76"/>
      <c r="MSM116" s="76"/>
      <c r="MSN116" s="76"/>
      <c r="MSO116" s="76"/>
      <c r="MSP116" s="76"/>
      <c r="MSQ116" s="76"/>
      <c r="MSR116" s="76"/>
      <c r="MSS116" s="76"/>
      <c r="MST116" s="76"/>
      <c r="MSU116" s="76"/>
      <c r="MSV116" s="76"/>
      <c r="MSW116" s="76"/>
      <c r="MSX116" s="76"/>
      <c r="MSY116" s="76"/>
      <c r="MSZ116" s="76"/>
      <c r="MTA116" s="76"/>
      <c r="MTB116" s="76"/>
      <c r="MTC116" s="76"/>
      <c r="MTD116" s="76"/>
      <c r="MTE116" s="76"/>
      <c r="MTF116" s="76"/>
      <c r="MTG116" s="76"/>
      <c r="MTH116" s="76"/>
      <c r="MTI116" s="76"/>
      <c r="MTJ116" s="76"/>
      <c r="MTK116" s="76"/>
      <c r="MTL116" s="76"/>
      <c r="MTM116" s="76"/>
      <c r="MTN116" s="76"/>
      <c r="MTO116" s="76"/>
      <c r="MTP116" s="76"/>
      <c r="MTQ116" s="76"/>
      <c r="MTR116" s="76"/>
      <c r="MTS116" s="76"/>
      <c r="MTT116" s="76"/>
      <c r="MTU116" s="76"/>
      <c r="MTV116" s="76"/>
      <c r="MTW116" s="76"/>
      <c r="MTX116" s="76"/>
      <c r="MTY116" s="76"/>
      <c r="MTZ116" s="76"/>
      <c r="MUA116" s="76"/>
      <c r="MUB116" s="76"/>
      <c r="MUC116" s="76"/>
      <c r="MUD116" s="76"/>
      <c r="MUE116" s="76"/>
      <c r="MUF116" s="76"/>
      <c r="MUG116" s="76"/>
      <c r="MUH116" s="76"/>
      <c r="MUI116" s="76"/>
      <c r="MUJ116" s="76"/>
      <c r="MUK116" s="76"/>
      <c r="MUL116" s="76"/>
      <c r="MUM116" s="76"/>
      <c r="MUN116" s="76"/>
      <c r="MUO116" s="76"/>
      <c r="MUP116" s="76"/>
      <c r="MUQ116" s="76"/>
      <c r="MUR116" s="76"/>
      <c r="MUS116" s="76"/>
      <c r="MUT116" s="76"/>
      <c r="MUU116" s="76"/>
      <c r="MUV116" s="76"/>
      <c r="MUW116" s="76"/>
      <c r="MUX116" s="76"/>
      <c r="MUY116" s="76"/>
      <c r="MUZ116" s="76"/>
      <c r="MVA116" s="76"/>
      <c r="MVB116" s="76"/>
      <c r="MVC116" s="76"/>
      <c r="MVD116" s="76"/>
      <c r="MVE116" s="76"/>
      <c r="MVF116" s="76"/>
      <c r="MVG116" s="76"/>
      <c r="MVH116" s="76"/>
      <c r="MVI116" s="76"/>
      <c r="MVJ116" s="76"/>
      <c r="MVK116" s="76"/>
      <c r="MVL116" s="76"/>
      <c r="MVM116" s="76"/>
      <c r="MVN116" s="76"/>
      <c r="MVO116" s="76"/>
      <c r="MVP116" s="76"/>
      <c r="MVQ116" s="76"/>
      <c r="MVR116" s="76"/>
      <c r="MVS116" s="76"/>
      <c r="MVT116" s="76"/>
      <c r="MVU116" s="76"/>
      <c r="MVV116" s="76"/>
      <c r="MVW116" s="76"/>
      <c r="MVX116" s="76"/>
      <c r="MVY116" s="76"/>
      <c r="MVZ116" s="76"/>
      <c r="MWA116" s="76"/>
      <c r="MWB116" s="76"/>
      <c r="MWC116" s="76"/>
      <c r="MWD116" s="76"/>
      <c r="MWE116" s="76"/>
      <c r="MWF116" s="76"/>
      <c r="MWG116" s="76"/>
      <c r="MWH116" s="76"/>
      <c r="MWI116" s="76"/>
      <c r="MWJ116" s="76"/>
      <c r="MWK116" s="76"/>
      <c r="MWL116" s="76"/>
      <c r="MWM116" s="76"/>
      <c r="MWN116" s="76"/>
      <c r="MWO116" s="76"/>
      <c r="MWP116" s="76"/>
      <c r="MWQ116" s="76"/>
      <c r="MWR116" s="76"/>
      <c r="MWS116" s="76"/>
      <c r="MWT116" s="76"/>
      <c r="MWU116" s="76"/>
      <c r="MWV116" s="76"/>
      <c r="MWW116" s="76"/>
      <c r="MWX116" s="76"/>
      <c r="MWY116" s="76"/>
      <c r="MWZ116" s="76"/>
      <c r="MXA116" s="76"/>
      <c r="MXB116" s="76"/>
      <c r="MXC116" s="76"/>
      <c r="MXD116" s="76"/>
      <c r="MXE116" s="76"/>
      <c r="MXF116" s="76"/>
      <c r="MXG116" s="76"/>
      <c r="MXH116" s="76"/>
      <c r="MXI116" s="76"/>
      <c r="MXJ116" s="76"/>
      <c r="MXK116" s="76"/>
      <c r="MXL116" s="76"/>
      <c r="MXM116" s="76"/>
      <c r="MXN116" s="76"/>
      <c r="MXO116" s="76"/>
      <c r="MXP116" s="76"/>
      <c r="MXQ116" s="76"/>
      <c r="MXR116" s="76"/>
      <c r="MXS116" s="76"/>
      <c r="MXT116" s="76"/>
      <c r="MXU116" s="76"/>
      <c r="MXV116" s="76"/>
      <c r="MXW116" s="76"/>
      <c r="MXX116" s="76"/>
      <c r="MXY116" s="76"/>
      <c r="MXZ116" s="76"/>
      <c r="MYA116" s="76"/>
      <c r="MYB116" s="76"/>
      <c r="MYC116" s="76"/>
      <c r="MYD116" s="76"/>
      <c r="MYE116" s="76"/>
      <c r="MYF116" s="76"/>
      <c r="MYG116" s="76"/>
      <c r="MYH116" s="76"/>
      <c r="MYI116" s="76"/>
      <c r="MYJ116" s="76"/>
      <c r="MYK116" s="76"/>
      <c r="MYL116" s="76"/>
      <c r="MYM116" s="76"/>
      <c r="MYN116" s="76"/>
      <c r="MYO116" s="76"/>
      <c r="MYP116" s="76"/>
      <c r="MYQ116" s="76"/>
      <c r="MYR116" s="76"/>
      <c r="MYS116" s="76"/>
      <c r="MYT116" s="76"/>
      <c r="MYU116" s="76"/>
      <c r="MYV116" s="76"/>
      <c r="MYW116" s="76"/>
      <c r="MYX116" s="76"/>
      <c r="MYY116" s="76"/>
      <c r="MYZ116" s="76"/>
      <c r="MZA116" s="76"/>
      <c r="MZB116" s="76"/>
      <c r="MZC116" s="76"/>
      <c r="MZD116" s="76"/>
      <c r="MZE116" s="76"/>
      <c r="MZF116" s="76"/>
      <c r="MZG116" s="76"/>
      <c r="MZH116" s="76"/>
      <c r="MZI116" s="76"/>
      <c r="MZJ116" s="76"/>
      <c r="MZK116" s="76"/>
      <c r="MZL116" s="76"/>
      <c r="MZM116" s="76"/>
      <c r="MZN116" s="76"/>
      <c r="MZO116" s="76"/>
      <c r="MZP116" s="76"/>
      <c r="MZQ116" s="76"/>
      <c r="MZR116" s="76"/>
      <c r="MZS116" s="76"/>
      <c r="MZT116" s="76"/>
      <c r="MZU116" s="76"/>
      <c r="MZV116" s="76"/>
      <c r="MZW116" s="76"/>
      <c r="MZX116" s="76"/>
      <c r="MZY116" s="76"/>
      <c r="MZZ116" s="76"/>
      <c r="NAA116" s="76"/>
      <c r="NAB116" s="76"/>
      <c r="NAC116" s="76"/>
      <c r="NAD116" s="76"/>
      <c r="NAE116" s="76"/>
      <c r="NAF116" s="76"/>
      <c r="NAG116" s="76"/>
      <c r="NAH116" s="76"/>
      <c r="NAI116" s="76"/>
      <c r="NAJ116" s="76"/>
      <c r="NAK116" s="76"/>
      <c r="NAL116" s="76"/>
      <c r="NAM116" s="76"/>
      <c r="NAN116" s="76"/>
      <c r="NAO116" s="76"/>
      <c r="NAP116" s="76"/>
      <c r="NAQ116" s="76"/>
      <c r="NAR116" s="76"/>
      <c r="NAS116" s="76"/>
      <c r="NAT116" s="76"/>
      <c r="NAU116" s="76"/>
      <c r="NAV116" s="76"/>
      <c r="NAW116" s="76"/>
      <c r="NAX116" s="76"/>
      <c r="NAY116" s="76"/>
      <c r="NAZ116" s="76"/>
      <c r="NBA116" s="76"/>
      <c r="NBB116" s="76"/>
      <c r="NBC116" s="76"/>
      <c r="NBD116" s="76"/>
      <c r="NBE116" s="76"/>
      <c r="NBF116" s="76"/>
      <c r="NBG116" s="76"/>
      <c r="NBH116" s="76"/>
      <c r="NBI116" s="76"/>
      <c r="NBJ116" s="76"/>
      <c r="NBK116" s="76"/>
      <c r="NBL116" s="76"/>
      <c r="NBM116" s="76"/>
      <c r="NBN116" s="76"/>
      <c r="NBO116" s="76"/>
      <c r="NBP116" s="76"/>
      <c r="NBQ116" s="76"/>
      <c r="NBR116" s="76"/>
      <c r="NBS116" s="76"/>
      <c r="NBT116" s="76"/>
      <c r="NBU116" s="76"/>
      <c r="NBV116" s="76"/>
      <c r="NBW116" s="76"/>
      <c r="NBX116" s="76"/>
      <c r="NBY116" s="76"/>
      <c r="NBZ116" s="76"/>
      <c r="NCA116" s="76"/>
      <c r="NCB116" s="76"/>
      <c r="NCC116" s="76"/>
      <c r="NCD116" s="76"/>
      <c r="NCE116" s="76"/>
      <c r="NCF116" s="76"/>
      <c r="NCG116" s="76"/>
      <c r="NCH116" s="76"/>
      <c r="NCI116" s="76"/>
      <c r="NCJ116" s="76"/>
      <c r="NCK116" s="76"/>
      <c r="NCL116" s="76"/>
      <c r="NCM116" s="76"/>
      <c r="NCN116" s="76"/>
      <c r="NCO116" s="76"/>
      <c r="NCP116" s="76"/>
      <c r="NCQ116" s="76"/>
      <c r="NCR116" s="76"/>
      <c r="NCS116" s="76"/>
      <c r="NCT116" s="76"/>
      <c r="NCU116" s="76"/>
      <c r="NCV116" s="76"/>
      <c r="NCW116" s="76"/>
      <c r="NCX116" s="76"/>
      <c r="NCY116" s="76"/>
      <c r="NCZ116" s="76"/>
      <c r="NDA116" s="76"/>
      <c r="NDB116" s="76"/>
      <c r="NDC116" s="76"/>
      <c r="NDD116" s="76"/>
      <c r="NDE116" s="76"/>
      <c r="NDF116" s="76"/>
      <c r="NDG116" s="76"/>
      <c r="NDH116" s="76"/>
      <c r="NDI116" s="76"/>
      <c r="NDJ116" s="76"/>
      <c r="NDK116" s="76"/>
      <c r="NDL116" s="76"/>
      <c r="NDM116" s="76"/>
      <c r="NDN116" s="76"/>
      <c r="NDO116" s="76"/>
      <c r="NDP116" s="76"/>
      <c r="NDQ116" s="76"/>
      <c r="NDR116" s="76"/>
      <c r="NDS116" s="76"/>
      <c r="NDT116" s="76"/>
      <c r="NDU116" s="76"/>
      <c r="NDV116" s="76"/>
      <c r="NDW116" s="76"/>
      <c r="NDX116" s="76"/>
      <c r="NDY116" s="76"/>
      <c r="NDZ116" s="76"/>
      <c r="NEA116" s="76"/>
      <c r="NEB116" s="76"/>
      <c r="NEC116" s="76"/>
      <c r="NED116" s="76"/>
      <c r="NEE116" s="76"/>
      <c r="NEF116" s="76"/>
      <c r="NEG116" s="76"/>
      <c r="NEH116" s="76"/>
      <c r="NEI116" s="76"/>
      <c r="NEJ116" s="76"/>
      <c r="NEK116" s="76"/>
      <c r="NEL116" s="76"/>
      <c r="NEM116" s="76"/>
      <c r="NEN116" s="76"/>
      <c r="NEO116" s="76"/>
      <c r="NEP116" s="76"/>
      <c r="NEQ116" s="76"/>
      <c r="NER116" s="76"/>
      <c r="NES116" s="76"/>
      <c r="NET116" s="76"/>
      <c r="NEU116" s="76"/>
      <c r="NEV116" s="76"/>
      <c r="NEW116" s="76"/>
      <c r="NEX116" s="76"/>
      <c r="NEY116" s="76"/>
      <c r="NEZ116" s="76"/>
      <c r="NFA116" s="76"/>
      <c r="NFB116" s="76"/>
      <c r="NFC116" s="76"/>
      <c r="NFD116" s="76"/>
      <c r="NFE116" s="76"/>
      <c r="NFF116" s="76"/>
      <c r="NFG116" s="76"/>
      <c r="NFH116" s="76"/>
      <c r="NFI116" s="76"/>
      <c r="NFJ116" s="76"/>
      <c r="NFK116" s="76"/>
      <c r="NFL116" s="76"/>
      <c r="NFM116" s="76"/>
      <c r="NFN116" s="76"/>
      <c r="NFO116" s="76"/>
      <c r="NFP116" s="76"/>
      <c r="NFQ116" s="76"/>
      <c r="NFR116" s="76"/>
      <c r="NFS116" s="76"/>
      <c r="NFT116" s="76"/>
      <c r="NFU116" s="76"/>
      <c r="NFV116" s="76"/>
      <c r="NFW116" s="76"/>
      <c r="NFX116" s="76"/>
      <c r="NFY116" s="76"/>
      <c r="NFZ116" s="76"/>
      <c r="NGA116" s="76"/>
      <c r="NGB116" s="76"/>
      <c r="NGC116" s="76"/>
      <c r="NGD116" s="76"/>
      <c r="NGE116" s="76"/>
      <c r="NGF116" s="76"/>
      <c r="NGG116" s="76"/>
      <c r="NGH116" s="76"/>
      <c r="NGI116" s="76"/>
      <c r="NGJ116" s="76"/>
      <c r="NGK116" s="76"/>
      <c r="NGL116" s="76"/>
      <c r="NGM116" s="76"/>
      <c r="NGN116" s="76"/>
      <c r="NGO116" s="76"/>
      <c r="NGP116" s="76"/>
      <c r="NGQ116" s="76"/>
      <c r="NGR116" s="76"/>
      <c r="NGS116" s="76"/>
      <c r="NGT116" s="76"/>
      <c r="NGU116" s="76"/>
      <c r="NGV116" s="76"/>
      <c r="NGW116" s="76"/>
      <c r="NGX116" s="76"/>
      <c r="NGY116" s="76"/>
      <c r="NGZ116" s="76"/>
      <c r="NHA116" s="76"/>
      <c r="NHB116" s="76"/>
      <c r="NHC116" s="76"/>
      <c r="NHD116" s="76"/>
      <c r="NHE116" s="76"/>
      <c r="NHF116" s="76"/>
      <c r="NHG116" s="76"/>
      <c r="NHH116" s="76"/>
      <c r="NHI116" s="76"/>
      <c r="NHJ116" s="76"/>
      <c r="NHK116" s="76"/>
      <c r="NHL116" s="76"/>
      <c r="NHM116" s="76"/>
      <c r="NHN116" s="76"/>
      <c r="NHO116" s="76"/>
      <c r="NHP116" s="76"/>
      <c r="NHQ116" s="76"/>
      <c r="NHR116" s="76"/>
      <c r="NHS116" s="76"/>
      <c r="NHT116" s="76"/>
      <c r="NHU116" s="76"/>
      <c r="NHV116" s="76"/>
      <c r="NHW116" s="76"/>
      <c r="NHX116" s="76"/>
      <c r="NHY116" s="76"/>
      <c r="NHZ116" s="76"/>
      <c r="NIA116" s="76"/>
      <c r="NIB116" s="76"/>
      <c r="NIC116" s="76"/>
      <c r="NID116" s="76"/>
      <c r="NIE116" s="76"/>
      <c r="NIF116" s="76"/>
      <c r="NIG116" s="76"/>
      <c r="NIH116" s="76"/>
      <c r="NII116" s="76"/>
      <c r="NIJ116" s="76"/>
      <c r="NIK116" s="76"/>
      <c r="NIL116" s="76"/>
      <c r="NIM116" s="76"/>
      <c r="NIN116" s="76"/>
      <c r="NIO116" s="76"/>
      <c r="NIP116" s="76"/>
      <c r="NIQ116" s="76"/>
      <c r="NIR116" s="76"/>
      <c r="NIS116" s="76"/>
      <c r="NIT116" s="76"/>
      <c r="NIU116" s="76"/>
      <c r="NIV116" s="76"/>
      <c r="NIW116" s="76"/>
      <c r="NIX116" s="76"/>
      <c r="NIY116" s="76"/>
      <c r="NIZ116" s="76"/>
      <c r="NJA116" s="76"/>
      <c r="NJB116" s="76"/>
      <c r="NJC116" s="76"/>
      <c r="NJD116" s="76"/>
      <c r="NJE116" s="76"/>
      <c r="NJF116" s="76"/>
      <c r="NJG116" s="76"/>
      <c r="NJH116" s="76"/>
      <c r="NJI116" s="76"/>
      <c r="NJJ116" s="76"/>
      <c r="NJK116" s="76"/>
      <c r="NJL116" s="76"/>
      <c r="NJM116" s="76"/>
      <c r="NJN116" s="76"/>
      <c r="NJO116" s="76"/>
      <c r="NJP116" s="76"/>
      <c r="NJQ116" s="76"/>
      <c r="NJR116" s="76"/>
      <c r="NJS116" s="76"/>
      <c r="NJT116" s="76"/>
      <c r="NJU116" s="76"/>
      <c r="NJV116" s="76"/>
      <c r="NJW116" s="76"/>
      <c r="NJX116" s="76"/>
      <c r="NJY116" s="76"/>
      <c r="NJZ116" s="76"/>
      <c r="NKA116" s="76"/>
      <c r="NKB116" s="76"/>
      <c r="NKC116" s="76"/>
      <c r="NKD116" s="76"/>
      <c r="NKE116" s="76"/>
      <c r="NKF116" s="76"/>
      <c r="NKG116" s="76"/>
      <c r="NKH116" s="76"/>
      <c r="NKI116" s="76"/>
      <c r="NKJ116" s="76"/>
      <c r="NKK116" s="76"/>
      <c r="NKL116" s="76"/>
      <c r="NKM116" s="76"/>
      <c r="NKN116" s="76"/>
      <c r="NKO116" s="76"/>
      <c r="NKP116" s="76"/>
      <c r="NKQ116" s="76"/>
      <c r="NKR116" s="76"/>
      <c r="NKS116" s="76"/>
      <c r="NKT116" s="76"/>
      <c r="NKU116" s="76"/>
      <c r="NKV116" s="76"/>
      <c r="NKW116" s="76"/>
      <c r="NKX116" s="76"/>
      <c r="NKY116" s="76"/>
      <c r="NKZ116" s="76"/>
      <c r="NLA116" s="76"/>
      <c r="NLB116" s="76"/>
      <c r="NLC116" s="76"/>
      <c r="NLD116" s="76"/>
      <c r="NLE116" s="76"/>
      <c r="NLF116" s="76"/>
      <c r="NLG116" s="76"/>
      <c r="NLH116" s="76"/>
      <c r="NLI116" s="76"/>
      <c r="NLJ116" s="76"/>
      <c r="NLK116" s="76"/>
      <c r="NLL116" s="76"/>
      <c r="NLM116" s="76"/>
      <c r="NLN116" s="76"/>
      <c r="NLO116" s="76"/>
      <c r="NLP116" s="76"/>
      <c r="NLQ116" s="76"/>
      <c r="NLR116" s="76"/>
      <c r="NLS116" s="76"/>
      <c r="NLT116" s="76"/>
      <c r="NLU116" s="76"/>
      <c r="NLV116" s="76"/>
      <c r="NLW116" s="76"/>
      <c r="NLX116" s="76"/>
      <c r="NLY116" s="76"/>
      <c r="NLZ116" s="76"/>
      <c r="NMA116" s="76"/>
      <c r="NMB116" s="76"/>
      <c r="NMC116" s="76"/>
      <c r="NMD116" s="76"/>
      <c r="NME116" s="76"/>
      <c r="NMF116" s="76"/>
      <c r="NMG116" s="76"/>
      <c r="NMH116" s="76"/>
      <c r="NMI116" s="76"/>
      <c r="NMJ116" s="76"/>
      <c r="NMK116" s="76"/>
      <c r="NML116" s="76"/>
      <c r="NMM116" s="76"/>
      <c r="NMN116" s="76"/>
      <c r="NMO116" s="76"/>
      <c r="NMP116" s="76"/>
      <c r="NMQ116" s="76"/>
      <c r="NMR116" s="76"/>
      <c r="NMS116" s="76"/>
      <c r="NMT116" s="76"/>
      <c r="NMU116" s="76"/>
      <c r="NMV116" s="76"/>
      <c r="NMW116" s="76"/>
      <c r="NMX116" s="76"/>
      <c r="NMY116" s="76"/>
      <c r="NMZ116" s="76"/>
      <c r="NNA116" s="76"/>
      <c r="NNB116" s="76"/>
      <c r="NNC116" s="76"/>
      <c r="NND116" s="76"/>
      <c r="NNE116" s="76"/>
      <c r="NNF116" s="76"/>
      <c r="NNG116" s="76"/>
      <c r="NNH116" s="76"/>
      <c r="NNI116" s="76"/>
      <c r="NNJ116" s="76"/>
      <c r="NNK116" s="76"/>
      <c r="NNL116" s="76"/>
      <c r="NNM116" s="76"/>
      <c r="NNN116" s="76"/>
      <c r="NNO116" s="76"/>
      <c r="NNP116" s="76"/>
      <c r="NNQ116" s="76"/>
      <c r="NNR116" s="76"/>
      <c r="NNS116" s="76"/>
      <c r="NNT116" s="76"/>
      <c r="NNU116" s="76"/>
      <c r="NNV116" s="76"/>
      <c r="NNW116" s="76"/>
      <c r="NNX116" s="76"/>
      <c r="NNY116" s="76"/>
      <c r="NNZ116" s="76"/>
      <c r="NOA116" s="76"/>
      <c r="NOB116" s="76"/>
      <c r="NOC116" s="76"/>
      <c r="NOD116" s="76"/>
      <c r="NOE116" s="76"/>
      <c r="NOF116" s="76"/>
      <c r="NOG116" s="76"/>
      <c r="NOH116" s="76"/>
      <c r="NOI116" s="76"/>
      <c r="NOJ116" s="76"/>
      <c r="NOK116" s="76"/>
      <c r="NOL116" s="76"/>
      <c r="NOM116" s="76"/>
      <c r="NON116" s="76"/>
      <c r="NOO116" s="76"/>
      <c r="NOP116" s="76"/>
      <c r="NOQ116" s="76"/>
      <c r="NOR116" s="76"/>
      <c r="NOS116" s="76"/>
      <c r="NOT116" s="76"/>
      <c r="NOU116" s="76"/>
      <c r="NOV116" s="76"/>
      <c r="NOW116" s="76"/>
      <c r="NOX116" s="76"/>
      <c r="NOY116" s="76"/>
      <c r="NOZ116" s="76"/>
      <c r="NPA116" s="76"/>
      <c r="NPB116" s="76"/>
      <c r="NPC116" s="76"/>
      <c r="NPD116" s="76"/>
      <c r="NPE116" s="76"/>
      <c r="NPF116" s="76"/>
      <c r="NPG116" s="76"/>
      <c r="NPH116" s="76"/>
      <c r="NPI116" s="76"/>
      <c r="NPJ116" s="76"/>
      <c r="NPK116" s="76"/>
      <c r="NPL116" s="76"/>
      <c r="NPM116" s="76"/>
      <c r="NPN116" s="76"/>
      <c r="NPO116" s="76"/>
      <c r="NPP116" s="76"/>
      <c r="NPQ116" s="76"/>
      <c r="NPR116" s="76"/>
      <c r="NPS116" s="76"/>
      <c r="NPT116" s="76"/>
      <c r="NPU116" s="76"/>
      <c r="NPV116" s="76"/>
      <c r="NPW116" s="76"/>
      <c r="NPX116" s="76"/>
      <c r="NPY116" s="76"/>
      <c r="NPZ116" s="76"/>
      <c r="NQA116" s="76"/>
      <c r="NQB116" s="76"/>
      <c r="NQC116" s="76"/>
      <c r="NQD116" s="76"/>
      <c r="NQE116" s="76"/>
      <c r="NQF116" s="76"/>
      <c r="NQG116" s="76"/>
      <c r="NQH116" s="76"/>
      <c r="NQI116" s="76"/>
      <c r="NQJ116" s="76"/>
      <c r="NQK116" s="76"/>
      <c r="NQL116" s="76"/>
      <c r="NQM116" s="76"/>
      <c r="NQN116" s="76"/>
      <c r="NQO116" s="76"/>
      <c r="NQP116" s="76"/>
      <c r="NQQ116" s="76"/>
      <c r="NQR116" s="76"/>
      <c r="NQS116" s="76"/>
      <c r="NQT116" s="76"/>
      <c r="NQU116" s="76"/>
      <c r="NQV116" s="76"/>
      <c r="NQW116" s="76"/>
      <c r="NQX116" s="76"/>
      <c r="NQY116" s="76"/>
      <c r="NQZ116" s="76"/>
      <c r="NRA116" s="76"/>
      <c r="NRB116" s="76"/>
      <c r="NRC116" s="76"/>
      <c r="NRD116" s="76"/>
      <c r="NRE116" s="76"/>
      <c r="NRF116" s="76"/>
      <c r="NRG116" s="76"/>
      <c r="NRH116" s="76"/>
      <c r="NRI116" s="76"/>
      <c r="NRJ116" s="76"/>
      <c r="NRK116" s="76"/>
      <c r="NRL116" s="76"/>
      <c r="NRM116" s="76"/>
      <c r="NRN116" s="76"/>
      <c r="NRO116" s="76"/>
      <c r="NRP116" s="76"/>
      <c r="NRQ116" s="76"/>
      <c r="NRR116" s="76"/>
      <c r="NRS116" s="76"/>
      <c r="NRT116" s="76"/>
      <c r="NRU116" s="76"/>
      <c r="NRV116" s="76"/>
      <c r="NRW116" s="76"/>
      <c r="NRX116" s="76"/>
      <c r="NRY116" s="76"/>
      <c r="NRZ116" s="76"/>
      <c r="NSA116" s="76"/>
      <c r="NSB116" s="76"/>
      <c r="NSC116" s="76"/>
      <c r="NSD116" s="76"/>
      <c r="NSE116" s="76"/>
      <c r="NSF116" s="76"/>
      <c r="NSG116" s="76"/>
      <c r="NSH116" s="76"/>
      <c r="NSI116" s="76"/>
      <c r="NSJ116" s="76"/>
      <c r="NSK116" s="76"/>
      <c r="NSL116" s="76"/>
      <c r="NSM116" s="76"/>
      <c r="NSN116" s="76"/>
      <c r="NSO116" s="76"/>
      <c r="NSP116" s="76"/>
      <c r="NSQ116" s="76"/>
      <c r="NSR116" s="76"/>
      <c r="NSS116" s="76"/>
      <c r="NST116" s="76"/>
      <c r="NSU116" s="76"/>
      <c r="NSV116" s="76"/>
      <c r="NSW116" s="76"/>
      <c r="NSX116" s="76"/>
      <c r="NSY116" s="76"/>
      <c r="NSZ116" s="76"/>
      <c r="NTA116" s="76"/>
      <c r="NTB116" s="76"/>
      <c r="NTC116" s="76"/>
      <c r="NTD116" s="76"/>
      <c r="NTE116" s="76"/>
      <c r="NTF116" s="76"/>
      <c r="NTG116" s="76"/>
      <c r="NTH116" s="76"/>
      <c r="NTI116" s="76"/>
      <c r="NTJ116" s="76"/>
      <c r="NTK116" s="76"/>
      <c r="NTL116" s="76"/>
      <c r="NTM116" s="76"/>
      <c r="NTN116" s="76"/>
      <c r="NTO116" s="76"/>
      <c r="NTP116" s="76"/>
      <c r="NTQ116" s="76"/>
      <c r="NTR116" s="76"/>
      <c r="NTS116" s="76"/>
      <c r="NTT116" s="76"/>
      <c r="NTU116" s="76"/>
      <c r="NTV116" s="76"/>
      <c r="NTW116" s="76"/>
      <c r="NTX116" s="76"/>
      <c r="NTY116" s="76"/>
      <c r="NTZ116" s="76"/>
      <c r="NUA116" s="76"/>
      <c r="NUB116" s="76"/>
      <c r="NUC116" s="76"/>
      <c r="NUD116" s="76"/>
      <c r="NUE116" s="76"/>
      <c r="NUF116" s="76"/>
      <c r="NUG116" s="76"/>
      <c r="NUH116" s="76"/>
      <c r="NUI116" s="76"/>
      <c r="NUJ116" s="76"/>
      <c r="NUK116" s="76"/>
      <c r="NUL116" s="76"/>
      <c r="NUM116" s="76"/>
      <c r="NUN116" s="76"/>
      <c r="NUO116" s="76"/>
      <c r="NUP116" s="76"/>
      <c r="NUQ116" s="76"/>
      <c r="NUR116" s="76"/>
      <c r="NUS116" s="76"/>
      <c r="NUT116" s="76"/>
      <c r="NUU116" s="76"/>
      <c r="NUV116" s="76"/>
      <c r="NUW116" s="76"/>
      <c r="NUX116" s="76"/>
      <c r="NUY116" s="76"/>
      <c r="NUZ116" s="76"/>
      <c r="NVA116" s="76"/>
      <c r="NVB116" s="76"/>
      <c r="NVC116" s="76"/>
      <c r="NVD116" s="76"/>
      <c r="NVE116" s="76"/>
      <c r="NVF116" s="76"/>
      <c r="NVG116" s="76"/>
      <c r="NVH116" s="76"/>
      <c r="NVI116" s="76"/>
      <c r="NVJ116" s="76"/>
      <c r="NVK116" s="76"/>
      <c r="NVL116" s="76"/>
      <c r="NVM116" s="76"/>
      <c r="NVN116" s="76"/>
      <c r="NVO116" s="76"/>
      <c r="NVP116" s="76"/>
      <c r="NVQ116" s="76"/>
      <c r="NVR116" s="76"/>
      <c r="NVS116" s="76"/>
      <c r="NVT116" s="76"/>
      <c r="NVU116" s="76"/>
      <c r="NVV116" s="76"/>
      <c r="NVW116" s="76"/>
      <c r="NVX116" s="76"/>
      <c r="NVY116" s="76"/>
      <c r="NVZ116" s="76"/>
      <c r="NWA116" s="76"/>
      <c r="NWB116" s="76"/>
      <c r="NWC116" s="76"/>
      <c r="NWD116" s="76"/>
      <c r="NWE116" s="76"/>
      <c r="NWF116" s="76"/>
      <c r="NWG116" s="76"/>
      <c r="NWH116" s="76"/>
      <c r="NWI116" s="76"/>
      <c r="NWJ116" s="76"/>
      <c r="NWK116" s="76"/>
      <c r="NWL116" s="76"/>
      <c r="NWM116" s="76"/>
      <c r="NWN116" s="76"/>
      <c r="NWO116" s="76"/>
      <c r="NWP116" s="76"/>
      <c r="NWQ116" s="76"/>
      <c r="NWR116" s="76"/>
      <c r="NWS116" s="76"/>
      <c r="NWT116" s="76"/>
      <c r="NWU116" s="76"/>
      <c r="NWV116" s="76"/>
      <c r="NWW116" s="76"/>
      <c r="NWX116" s="76"/>
      <c r="NWY116" s="76"/>
      <c r="NWZ116" s="76"/>
      <c r="NXA116" s="76"/>
      <c r="NXB116" s="76"/>
      <c r="NXC116" s="76"/>
      <c r="NXD116" s="76"/>
      <c r="NXE116" s="76"/>
      <c r="NXF116" s="76"/>
      <c r="NXG116" s="76"/>
      <c r="NXH116" s="76"/>
      <c r="NXI116" s="76"/>
      <c r="NXJ116" s="76"/>
      <c r="NXK116" s="76"/>
      <c r="NXL116" s="76"/>
      <c r="NXM116" s="76"/>
      <c r="NXN116" s="76"/>
      <c r="NXO116" s="76"/>
      <c r="NXP116" s="76"/>
      <c r="NXQ116" s="76"/>
      <c r="NXR116" s="76"/>
      <c r="NXS116" s="76"/>
      <c r="NXT116" s="76"/>
      <c r="NXU116" s="76"/>
      <c r="NXV116" s="76"/>
      <c r="NXW116" s="76"/>
      <c r="NXX116" s="76"/>
      <c r="NXY116" s="76"/>
      <c r="NXZ116" s="76"/>
      <c r="NYA116" s="76"/>
      <c r="NYB116" s="76"/>
      <c r="NYC116" s="76"/>
      <c r="NYD116" s="76"/>
      <c r="NYE116" s="76"/>
      <c r="NYF116" s="76"/>
      <c r="NYG116" s="76"/>
      <c r="NYH116" s="76"/>
      <c r="NYI116" s="76"/>
      <c r="NYJ116" s="76"/>
      <c r="NYK116" s="76"/>
      <c r="NYL116" s="76"/>
      <c r="NYM116" s="76"/>
      <c r="NYN116" s="76"/>
      <c r="NYO116" s="76"/>
      <c r="NYP116" s="76"/>
      <c r="NYQ116" s="76"/>
      <c r="NYR116" s="76"/>
      <c r="NYS116" s="76"/>
      <c r="NYT116" s="76"/>
      <c r="NYU116" s="76"/>
      <c r="NYV116" s="76"/>
      <c r="NYW116" s="76"/>
      <c r="NYX116" s="76"/>
      <c r="NYY116" s="76"/>
      <c r="NYZ116" s="76"/>
      <c r="NZA116" s="76"/>
      <c r="NZB116" s="76"/>
      <c r="NZC116" s="76"/>
      <c r="NZD116" s="76"/>
      <c r="NZE116" s="76"/>
      <c r="NZF116" s="76"/>
      <c r="NZG116" s="76"/>
      <c r="NZH116" s="76"/>
      <c r="NZI116" s="76"/>
      <c r="NZJ116" s="76"/>
      <c r="NZK116" s="76"/>
      <c r="NZL116" s="76"/>
      <c r="NZM116" s="76"/>
      <c r="NZN116" s="76"/>
      <c r="NZO116" s="76"/>
      <c r="NZP116" s="76"/>
      <c r="NZQ116" s="76"/>
      <c r="NZR116" s="76"/>
      <c r="NZS116" s="76"/>
      <c r="NZT116" s="76"/>
      <c r="NZU116" s="76"/>
      <c r="NZV116" s="76"/>
      <c r="NZW116" s="76"/>
      <c r="NZX116" s="76"/>
      <c r="NZY116" s="76"/>
      <c r="NZZ116" s="76"/>
      <c r="OAA116" s="76"/>
      <c r="OAB116" s="76"/>
      <c r="OAC116" s="76"/>
      <c r="OAD116" s="76"/>
      <c r="OAE116" s="76"/>
      <c r="OAF116" s="76"/>
      <c r="OAG116" s="76"/>
      <c r="OAH116" s="76"/>
      <c r="OAI116" s="76"/>
      <c r="OAJ116" s="76"/>
      <c r="OAK116" s="76"/>
      <c r="OAL116" s="76"/>
      <c r="OAM116" s="76"/>
      <c r="OAN116" s="76"/>
      <c r="OAO116" s="76"/>
      <c r="OAP116" s="76"/>
      <c r="OAQ116" s="76"/>
      <c r="OAR116" s="76"/>
      <c r="OAS116" s="76"/>
      <c r="OAT116" s="76"/>
      <c r="OAU116" s="76"/>
      <c r="OAV116" s="76"/>
      <c r="OAW116" s="76"/>
      <c r="OAX116" s="76"/>
      <c r="OAY116" s="76"/>
      <c r="OAZ116" s="76"/>
      <c r="OBA116" s="76"/>
      <c r="OBB116" s="76"/>
      <c r="OBC116" s="76"/>
      <c r="OBD116" s="76"/>
      <c r="OBE116" s="76"/>
      <c r="OBF116" s="76"/>
      <c r="OBG116" s="76"/>
      <c r="OBH116" s="76"/>
      <c r="OBI116" s="76"/>
      <c r="OBJ116" s="76"/>
      <c r="OBK116" s="76"/>
      <c r="OBL116" s="76"/>
      <c r="OBM116" s="76"/>
      <c r="OBN116" s="76"/>
      <c r="OBO116" s="76"/>
      <c r="OBP116" s="76"/>
      <c r="OBQ116" s="76"/>
      <c r="OBR116" s="76"/>
      <c r="OBS116" s="76"/>
      <c r="OBT116" s="76"/>
      <c r="OBU116" s="76"/>
      <c r="OBV116" s="76"/>
      <c r="OBW116" s="76"/>
      <c r="OBX116" s="76"/>
      <c r="OBY116" s="76"/>
      <c r="OBZ116" s="76"/>
      <c r="OCA116" s="76"/>
      <c r="OCB116" s="76"/>
      <c r="OCC116" s="76"/>
      <c r="OCD116" s="76"/>
      <c r="OCE116" s="76"/>
      <c r="OCF116" s="76"/>
      <c r="OCG116" s="76"/>
      <c r="OCH116" s="76"/>
      <c r="OCI116" s="76"/>
      <c r="OCJ116" s="76"/>
      <c r="OCK116" s="76"/>
      <c r="OCL116" s="76"/>
      <c r="OCM116" s="76"/>
      <c r="OCN116" s="76"/>
      <c r="OCO116" s="76"/>
      <c r="OCP116" s="76"/>
      <c r="OCQ116" s="76"/>
      <c r="OCR116" s="76"/>
      <c r="OCS116" s="76"/>
      <c r="OCT116" s="76"/>
      <c r="OCU116" s="76"/>
      <c r="OCV116" s="76"/>
      <c r="OCW116" s="76"/>
      <c r="OCX116" s="76"/>
      <c r="OCY116" s="76"/>
      <c r="OCZ116" s="76"/>
      <c r="ODA116" s="76"/>
      <c r="ODB116" s="76"/>
      <c r="ODC116" s="76"/>
      <c r="ODD116" s="76"/>
      <c r="ODE116" s="76"/>
      <c r="ODF116" s="76"/>
      <c r="ODG116" s="76"/>
      <c r="ODH116" s="76"/>
      <c r="ODI116" s="76"/>
      <c r="ODJ116" s="76"/>
      <c r="ODK116" s="76"/>
      <c r="ODL116" s="76"/>
      <c r="ODM116" s="76"/>
      <c r="ODN116" s="76"/>
      <c r="ODO116" s="76"/>
      <c r="ODP116" s="76"/>
      <c r="ODQ116" s="76"/>
      <c r="ODR116" s="76"/>
      <c r="ODS116" s="76"/>
      <c r="ODT116" s="76"/>
      <c r="ODU116" s="76"/>
      <c r="ODV116" s="76"/>
      <c r="ODW116" s="76"/>
      <c r="ODX116" s="76"/>
      <c r="ODY116" s="76"/>
      <c r="ODZ116" s="76"/>
      <c r="OEA116" s="76"/>
      <c r="OEB116" s="76"/>
      <c r="OEC116" s="76"/>
      <c r="OED116" s="76"/>
      <c r="OEE116" s="76"/>
      <c r="OEF116" s="76"/>
      <c r="OEG116" s="76"/>
      <c r="OEH116" s="76"/>
      <c r="OEI116" s="76"/>
      <c r="OEJ116" s="76"/>
      <c r="OEK116" s="76"/>
      <c r="OEL116" s="76"/>
      <c r="OEM116" s="76"/>
      <c r="OEN116" s="76"/>
      <c r="OEO116" s="76"/>
      <c r="OEP116" s="76"/>
      <c r="OEQ116" s="76"/>
      <c r="OER116" s="76"/>
      <c r="OES116" s="76"/>
      <c r="OET116" s="76"/>
      <c r="OEU116" s="76"/>
      <c r="OEV116" s="76"/>
      <c r="OEW116" s="76"/>
      <c r="OEX116" s="76"/>
      <c r="OEY116" s="76"/>
      <c r="OEZ116" s="76"/>
      <c r="OFA116" s="76"/>
      <c r="OFB116" s="76"/>
      <c r="OFC116" s="76"/>
      <c r="OFD116" s="76"/>
      <c r="OFE116" s="76"/>
      <c r="OFF116" s="76"/>
      <c r="OFG116" s="76"/>
      <c r="OFH116" s="76"/>
      <c r="OFI116" s="76"/>
      <c r="OFJ116" s="76"/>
      <c r="OFK116" s="76"/>
      <c r="OFL116" s="76"/>
      <c r="OFM116" s="76"/>
      <c r="OFN116" s="76"/>
      <c r="OFO116" s="76"/>
      <c r="OFP116" s="76"/>
      <c r="OFQ116" s="76"/>
      <c r="OFR116" s="76"/>
      <c r="OFS116" s="76"/>
      <c r="OFT116" s="76"/>
      <c r="OFU116" s="76"/>
      <c r="OFV116" s="76"/>
      <c r="OFW116" s="76"/>
      <c r="OFX116" s="76"/>
      <c r="OFY116" s="76"/>
      <c r="OFZ116" s="76"/>
      <c r="OGA116" s="76"/>
      <c r="OGB116" s="76"/>
      <c r="OGC116" s="76"/>
      <c r="OGD116" s="76"/>
      <c r="OGE116" s="76"/>
      <c r="OGF116" s="76"/>
      <c r="OGG116" s="76"/>
      <c r="OGH116" s="76"/>
      <c r="OGI116" s="76"/>
      <c r="OGJ116" s="76"/>
      <c r="OGK116" s="76"/>
      <c r="OGL116" s="76"/>
      <c r="OGM116" s="76"/>
      <c r="OGN116" s="76"/>
      <c r="OGO116" s="76"/>
      <c r="OGP116" s="76"/>
      <c r="OGQ116" s="76"/>
      <c r="OGR116" s="76"/>
      <c r="OGS116" s="76"/>
      <c r="OGT116" s="76"/>
      <c r="OGU116" s="76"/>
      <c r="OGV116" s="76"/>
      <c r="OGW116" s="76"/>
      <c r="OGX116" s="76"/>
      <c r="OGY116" s="76"/>
      <c r="OGZ116" s="76"/>
      <c r="OHA116" s="76"/>
      <c r="OHB116" s="76"/>
      <c r="OHC116" s="76"/>
      <c r="OHD116" s="76"/>
      <c r="OHE116" s="76"/>
      <c r="OHF116" s="76"/>
      <c r="OHG116" s="76"/>
      <c r="OHH116" s="76"/>
      <c r="OHI116" s="76"/>
      <c r="OHJ116" s="76"/>
      <c r="OHK116" s="76"/>
      <c r="OHL116" s="76"/>
      <c r="OHM116" s="76"/>
      <c r="OHN116" s="76"/>
      <c r="OHO116" s="76"/>
      <c r="OHP116" s="76"/>
      <c r="OHQ116" s="76"/>
      <c r="OHR116" s="76"/>
      <c r="OHS116" s="76"/>
      <c r="OHT116" s="76"/>
      <c r="OHU116" s="76"/>
      <c r="OHV116" s="76"/>
      <c r="OHW116" s="76"/>
      <c r="OHX116" s="76"/>
      <c r="OHY116" s="76"/>
      <c r="OHZ116" s="76"/>
      <c r="OIA116" s="76"/>
      <c r="OIB116" s="76"/>
      <c r="OIC116" s="76"/>
      <c r="OID116" s="76"/>
      <c r="OIE116" s="76"/>
      <c r="OIF116" s="76"/>
      <c r="OIG116" s="76"/>
      <c r="OIH116" s="76"/>
      <c r="OII116" s="76"/>
      <c r="OIJ116" s="76"/>
      <c r="OIK116" s="76"/>
      <c r="OIL116" s="76"/>
      <c r="OIM116" s="76"/>
      <c r="OIN116" s="76"/>
      <c r="OIO116" s="76"/>
      <c r="OIP116" s="76"/>
      <c r="OIQ116" s="76"/>
      <c r="OIR116" s="76"/>
      <c r="OIS116" s="76"/>
      <c r="OIT116" s="76"/>
      <c r="OIU116" s="76"/>
      <c r="OIV116" s="76"/>
      <c r="OIW116" s="76"/>
      <c r="OIX116" s="76"/>
      <c r="OIY116" s="76"/>
      <c r="OIZ116" s="76"/>
      <c r="OJA116" s="76"/>
      <c r="OJB116" s="76"/>
      <c r="OJC116" s="76"/>
      <c r="OJD116" s="76"/>
      <c r="OJE116" s="76"/>
      <c r="OJF116" s="76"/>
      <c r="OJG116" s="76"/>
      <c r="OJH116" s="76"/>
      <c r="OJI116" s="76"/>
      <c r="OJJ116" s="76"/>
      <c r="OJK116" s="76"/>
      <c r="OJL116" s="76"/>
      <c r="OJM116" s="76"/>
      <c r="OJN116" s="76"/>
      <c r="OJO116" s="76"/>
      <c r="OJP116" s="76"/>
      <c r="OJQ116" s="76"/>
      <c r="OJR116" s="76"/>
      <c r="OJS116" s="76"/>
      <c r="OJT116" s="76"/>
      <c r="OJU116" s="76"/>
      <c r="OJV116" s="76"/>
      <c r="OJW116" s="76"/>
      <c r="OJX116" s="76"/>
      <c r="OJY116" s="76"/>
      <c r="OJZ116" s="76"/>
      <c r="OKA116" s="76"/>
      <c r="OKB116" s="76"/>
      <c r="OKC116" s="76"/>
      <c r="OKD116" s="76"/>
      <c r="OKE116" s="76"/>
      <c r="OKF116" s="76"/>
      <c r="OKG116" s="76"/>
      <c r="OKH116" s="76"/>
      <c r="OKI116" s="76"/>
      <c r="OKJ116" s="76"/>
      <c r="OKK116" s="76"/>
      <c r="OKL116" s="76"/>
      <c r="OKM116" s="76"/>
      <c r="OKN116" s="76"/>
      <c r="OKO116" s="76"/>
      <c r="OKP116" s="76"/>
      <c r="OKQ116" s="76"/>
      <c r="OKR116" s="76"/>
      <c r="OKS116" s="76"/>
      <c r="OKT116" s="76"/>
      <c r="OKU116" s="76"/>
      <c r="OKV116" s="76"/>
      <c r="OKW116" s="76"/>
      <c r="OKX116" s="76"/>
      <c r="OKY116" s="76"/>
      <c r="OKZ116" s="76"/>
      <c r="OLA116" s="76"/>
      <c r="OLB116" s="76"/>
      <c r="OLC116" s="76"/>
      <c r="OLD116" s="76"/>
      <c r="OLE116" s="76"/>
      <c r="OLF116" s="76"/>
      <c r="OLG116" s="76"/>
      <c r="OLH116" s="76"/>
      <c r="OLI116" s="76"/>
      <c r="OLJ116" s="76"/>
      <c r="OLK116" s="76"/>
      <c r="OLL116" s="76"/>
      <c r="OLM116" s="76"/>
      <c r="OLN116" s="76"/>
      <c r="OLO116" s="76"/>
      <c r="OLP116" s="76"/>
      <c r="OLQ116" s="76"/>
      <c r="OLR116" s="76"/>
      <c r="OLS116" s="76"/>
      <c r="OLT116" s="76"/>
      <c r="OLU116" s="76"/>
      <c r="OLV116" s="76"/>
      <c r="OLW116" s="76"/>
      <c r="OLX116" s="76"/>
      <c r="OLY116" s="76"/>
      <c r="OLZ116" s="76"/>
      <c r="OMA116" s="76"/>
      <c r="OMB116" s="76"/>
      <c r="OMC116" s="76"/>
      <c r="OMD116" s="76"/>
      <c r="OME116" s="76"/>
      <c r="OMF116" s="76"/>
      <c r="OMG116" s="76"/>
      <c r="OMH116" s="76"/>
      <c r="OMI116" s="76"/>
      <c r="OMJ116" s="76"/>
      <c r="OMK116" s="76"/>
      <c r="OML116" s="76"/>
      <c r="OMM116" s="76"/>
      <c r="OMN116" s="76"/>
      <c r="OMO116" s="76"/>
      <c r="OMP116" s="76"/>
      <c r="OMQ116" s="76"/>
      <c r="OMR116" s="76"/>
      <c r="OMS116" s="76"/>
      <c r="OMT116" s="76"/>
      <c r="OMU116" s="76"/>
      <c r="OMV116" s="76"/>
      <c r="OMW116" s="76"/>
      <c r="OMX116" s="76"/>
      <c r="OMY116" s="76"/>
      <c r="OMZ116" s="76"/>
      <c r="ONA116" s="76"/>
      <c r="ONB116" s="76"/>
      <c r="ONC116" s="76"/>
      <c r="OND116" s="76"/>
      <c r="ONE116" s="76"/>
      <c r="ONF116" s="76"/>
      <c r="ONG116" s="76"/>
      <c r="ONH116" s="76"/>
      <c r="ONI116" s="76"/>
      <c r="ONJ116" s="76"/>
      <c r="ONK116" s="76"/>
      <c r="ONL116" s="76"/>
      <c r="ONM116" s="76"/>
      <c r="ONN116" s="76"/>
      <c r="ONO116" s="76"/>
      <c r="ONP116" s="76"/>
      <c r="ONQ116" s="76"/>
      <c r="ONR116" s="76"/>
      <c r="ONS116" s="76"/>
      <c r="ONT116" s="76"/>
      <c r="ONU116" s="76"/>
      <c r="ONV116" s="76"/>
      <c r="ONW116" s="76"/>
      <c r="ONX116" s="76"/>
      <c r="ONY116" s="76"/>
      <c r="ONZ116" s="76"/>
      <c r="OOA116" s="76"/>
      <c r="OOB116" s="76"/>
      <c r="OOC116" s="76"/>
      <c r="OOD116" s="76"/>
      <c r="OOE116" s="76"/>
      <c r="OOF116" s="76"/>
      <c r="OOG116" s="76"/>
      <c r="OOH116" s="76"/>
      <c r="OOI116" s="76"/>
      <c r="OOJ116" s="76"/>
      <c r="OOK116" s="76"/>
      <c r="OOL116" s="76"/>
      <c r="OOM116" s="76"/>
      <c r="OON116" s="76"/>
      <c r="OOO116" s="76"/>
      <c r="OOP116" s="76"/>
      <c r="OOQ116" s="76"/>
      <c r="OOR116" s="76"/>
      <c r="OOS116" s="76"/>
      <c r="OOT116" s="76"/>
      <c r="OOU116" s="76"/>
      <c r="OOV116" s="76"/>
      <c r="OOW116" s="76"/>
      <c r="OOX116" s="76"/>
      <c r="OOY116" s="76"/>
      <c r="OOZ116" s="76"/>
      <c r="OPA116" s="76"/>
      <c r="OPB116" s="76"/>
      <c r="OPC116" s="76"/>
      <c r="OPD116" s="76"/>
      <c r="OPE116" s="76"/>
      <c r="OPF116" s="76"/>
      <c r="OPG116" s="76"/>
      <c r="OPH116" s="76"/>
      <c r="OPI116" s="76"/>
      <c r="OPJ116" s="76"/>
      <c r="OPK116" s="76"/>
      <c r="OPL116" s="76"/>
      <c r="OPM116" s="76"/>
      <c r="OPN116" s="76"/>
      <c r="OPO116" s="76"/>
      <c r="OPP116" s="76"/>
      <c r="OPQ116" s="76"/>
      <c r="OPR116" s="76"/>
      <c r="OPS116" s="76"/>
      <c r="OPT116" s="76"/>
      <c r="OPU116" s="76"/>
      <c r="OPV116" s="76"/>
      <c r="OPW116" s="76"/>
      <c r="OPX116" s="76"/>
      <c r="OPY116" s="76"/>
      <c r="OPZ116" s="76"/>
      <c r="OQA116" s="76"/>
      <c r="OQB116" s="76"/>
      <c r="OQC116" s="76"/>
      <c r="OQD116" s="76"/>
      <c r="OQE116" s="76"/>
      <c r="OQF116" s="76"/>
      <c r="OQG116" s="76"/>
      <c r="OQH116" s="76"/>
      <c r="OQI116" s="76"/>
      <c r="OQJ116" s="76"/>
      <c r="OQK116" s="76"/>
      <c r="OQL116" s="76"/>
      <c r="OQM116" s="76"/>
      <c r="OQN116" s="76"/>
      <c r="OQO116" s="76"/>
      <c r="OQP116" s="76"/>
      <c r="OQQ116" s="76"/>
      <c r="OQR116" s="76"/>
      <c r="OQS116" s="76"/>
      <c r="OQT116" s="76"/>
      <c r="OQU116" s="76"/>
      <c r="OQV116" s="76"/>
      <c r="OQW116" s="76"/>
      <c r="OQX116" s="76"/>
      <c r="OQY116" s="76"/>
      <c r="OQZ116" s="76"/>
      <c r="ORA116" s="76"/>
      <c r="ORB116" s="76"/>
      <c r="ORC116" s="76"/>
      <c r="ORD116" s="76"/>
      <c r="ORE116" s="76"/>
      <c r="ORF116" s="76"/>
      <c r="ORG116" s="76"/>
      <c r="ORH116" s="76"/>
      <c r="ORI116" s="76"/>
      <c r="ORJ116" s="76"/>
      <c r="ORK116" s="76"/>
      <c r="ORL116" s="76"/>
      <c r="ORM116" s="76"/>
      <c r="ORN116" s="76"/>
      <c r="ORO116" s="76"/>
      <c r="ORP116" s="76"/>
      <c r="ORQ116" s="76"/>
      <c r="ORR116" s="76"/>
      <c r="ORS116" s="76"/>
      <c r="ORT116" s="76"/>
      <c r="ORU116" s="76"/>
      <c r="ORV116" s="76"/>
      <c r="ORW116" s="76"/>
      <c r="ORX116" s="76"/>
      <c r="ORY116" s="76"/>
      <c r="ORZ116" s="76"/>
      <c r="OSA116" s="76"/>
      <c r="OSB116" s="76"/>
      <c r="OSC116" s="76"/>
      <c r="OSD116" s="76"/>
      <c r="OSE116" s="76"/>
      <c r="OSF116" s="76"/>
      <c r="OSG116" s="76"/>
      <c r="OSH116" s="76"/>
      <c r="OSI116" s="76"/>
      <c r="OSJ116" s="76"/>
      <c r="OSK116" s="76"/>
      <c r="OSL116" s="76"/>
      <c r="OSM116" s="76"/>
      <c r="OSN116" s="76"/>
      <c r="OSO116" s="76"/>
      <c r="OSP116" s="76"/>
      <c r="OSQ116" s="76"/>
      <c r="OSR116" s="76"/>
      <c r="OSS116" s="76"/>
      <c r="OST116" s="76"/>
      <c r="OSU116" s="76"/>
      <c r="OSV116" s="76"/>
      <c r="OSW116" s="76"/>
      <c r="OSX116" s="76"/>
      <c r="OSY116" s="76"/>
      <c r="OSZ116" s="76"/>
      <c r="OTA116" s="76"/>
      <c r="OTB116" s="76"/>
      <c r="OTC116" s="76"/>
      <c r="OTD116" s="76"/>
      <c r="OTE116" s="76"/>
      <c r="OTF116" s="76"/>
      <c r="OTG116" s="76"/>
      <c r="OTH116" s="76"/>
      <c r="OTI116" s="76"/>
      <c r="OTJ116" s="76"/>
      <c r="OTK116" s="76"/>
      <c r="OTL116" s="76"/>
      <c r="OTM116" s="76"/>
      <c r="OTN116" s="76"/>
      <c r="OTO116" s="76"/>
      <c r="OTP116" s="76"/>
      <c r="OTQ116" s="76"/>
      <c r="OTR116" s="76"/>
      <c r="OTS116" s="76"/>
      <c r="OTT116" s="76"/>
      <c r="OTU116" s="76"/>
      <c r="OTV116" s="76"/>
      <c r="OTW116" s="76"/>
      <c r="OTX116" s="76"/>
      <c r="OTY116" s="76"/>
      <c r="OTZ116" s="76"/>
      <c r="OUA116" s="76"/>
      <c r="OUB116" s="76"/>
      <c r="OUC116" s="76"/>
      <c r="OUD116" s="76"/>
      <c r="OUE116" s="76"/>
      <c r="OUF116" s="76"/>
      <c r="OUG116" s="76"/>
      <c r="OUH116" s="76"/>
      <c r="OUI116" s="76"/>
      <c r="OUJ116" s="76"/>
      <c r="OUK116" s="76"/>
      <c r="OUL116" s="76"/>
      <c r="OUM116" s="76"/>
      <c r="OUN116" s="76"/>
      <c r="OUO116" s="76"/>
      <c r="OUP116" s="76"/>
      <c r="OUQ116" s="76"/>
      <c r="OUR116" s="76"/>
      <c r="OUS116" s="76"/>
      <c r="OUT116" s="76"/>
      <c r="OUU116" s="76"/>
      <c r="OUV116" s="76"/>
      <c r="OUW116" s="76"/>
      <c r="OUX116" s="76"/>
      <c r="OUY116" s="76"/>
      <c r="OUZ116" s="76"/>
      <c r="OVA116" s="76"/>
      <c r="OVB116" s="76"/>
      <c r="OVC116" s="76"/>
      <c r="OVD116" s="76"/>
      <c r="OVE116" s="76"/>
      <c r="OVF116" s="76"/>
      <c r="OVG116" s="76"/>
      <c r="OVH116" s="76"/>
      <c r="OVI116" s="76"/>
      <c r="OVJ116" s="76"/>
      <c r="OVK116" s="76"/>
      <c r="OVL116" s="76"/>
      <c r="OVM116" s="76"/>
      <c r="OVN116" s="76"/>
      <c r="OVO116" s="76"/>
      <c r="OVP116" s="76"/>
      <c r="OVQ116" s="76"/>
      <c r="OVR116" s="76"/>
      <c r="OVS116" s="76"/>
      <c r="OVT116" s="76"/>
      <c r="OVU116" s="76"/>
      <c r="OVV116" s="76"/>
      <c r="OVW116" s="76"/>
      <c r="OVX116" s="76"/>
      <c r="OVY116" s="76"/>
      <c r="OVZ116" s="76"/>
      <c r="OWA116" s="76"/>
      <c r="OWB116" s="76"/>
      <c r="OWC116" s="76"/>
      <c r="OWD116" s="76"/>
      <c r="OWE116" s="76"/>
      <c r="OWF116" s="76"/>
      <c r="OWG116" s="76"/>
      <c r="OWH116" s="76"/>
      <c r="OWI116" s="76"/>
      <c r="OWJ116" s="76"/>
      <c r="OWK116" s="76"/>
      <c r="OWL116" s="76"/>
      <c r="OWM116" s="76"/>
      <c r="OWN116" s="76"/>
      <c r="OWO116" s="76"/>
      <c r="OWP116" s="76"/>
      <c r="OWQ116" s="76"/>
      <c r="OWR116" s="76"/>
      <c r="OWS116" s="76"/>
      <c r="OWT116" s="76"/>
      <c r="OWU116" s="76"/>
      <c r="OWV116" s="76"/>
      <c r="OWW116" s="76"/>
      <c r="OWX116" s="76"/>
      <c r="OWY116" s="76"/>
      <c r="OWZ116" s="76"/>
      <c r="OXA116" s="76"/>
      <c r="OXB116" s="76"/>
      <c r="OXC116" s="76"/>
      <c r="OXD116" s="76"/>
      <c r="OXE116" s="76"/>
      <c r="OXF116" s="76"/>
      <c r="OXG116" s="76"/>
      <c r="OXH116" s="76"/>
      <c r="OXI116" s="76"/>
      <c r="OXJ116" s="76"/>
      <c r="OXK116" s="76"/>
      <c r="OXL116" s="76"/>
      <c r="OXM116" s="76"/>
      <c r="OXN116" s="76"/>
      <c r="OXO116" s="76"/>
      <c r="OXP116" s="76"/>
      <c r="OXQ116" s="76"/>
      <c r="OXR116" s="76"/>
      <c r="OXS116" s="76"/>
      <c r="OXT116" s="76"/>
      <c r="OXU116" s="76"/>
      <c r="OXV116" s="76"/>
      <c r="OXW116" s="76"/>
      <c r="OXX116" s="76"/>
      <c r="OXY116" s="76"/>
      <c r="OXZ116" s="76"/>
      <c r="OYA116" s="76"/>
      <c r="OYB116" s="76"/>
      <c r="OYC116" s="76"/>
      <c r="OYD116" s="76"/>
      <c r="OYE116" s="76"/>
      <c r="OYF116" s="76"/>
      <c r="OYG116" s="76"/>
      <c r="OYH116" s="76"/>
      <c r="OYI116" s="76"/>
      <c r="OYJ116" s="76"/>
      <c r="OYK116" s="76"/>
      <c r="OYL116" s="76"/>
      <c r="OYM116" s="76"/>
      <c r="OYN116" s="76"/>
      <c r="OYO116" s="76"/>
      <c r="OYP116" s="76"/>
      <c r="OYQ116" s="76"/>
      <c r="OYR116" s="76"/>
      <c r="OYS116" s="76"/>
      <c r="OYT116" s="76"/>
      <c r="OYU116" s="76"/>
      <c r="OYV116" s="76"/>
      <c r="OYW116" s="76"/>
      <c r="OYX116" s="76"/>
      <c r="OYY116" s="76"/>
      <c r="OYZ116" s="76"/>
      <c r="OZA116" s="76"/>
      <c r="OZB116" s="76"/>
      <c r="OZC116" s="76"/>
      <c r="OZD116" s="76"/>
      <c r="OZE116" s="76"/>
      <c r="OZF116" s="76"/>
      <c r="OZG116" s="76"/>
      <c r="OZH116" s="76"/>
      <c r="OZI116" s="76"/>
      <c r="OZJ116" s="76"/>
      <c r="OZK116" s="76"/>
      <c r="OZL116" s="76"/>
      <c r="OZM116" s="76"/>
      <c r="OZN116" s="76"/>
      <c r="OZO116" s="76"/>
      <c r="OZP116" s="76"/>
      <c r="OZQ116" s="76"/>
      <c r="OZR116" s="76"/>
      <c r="OZS116" s="76"/>
      <c r="OZT116" s="76"/>
      <c r="OZU116" s="76"/>
      <c r="OZV116" s="76"/>
      <c r="OZW116" s="76"/>
      <c r="OZX116" s="76"/>
      <c r="OZY116" s="76"/>
      <c r="OZZ116" s="76"/>
      <c r="PAA116" s="76"/>
      <c r="PAB116" s="76"/>
      <c r="PAC116" s="76"/>
      <c r="PAD116" s="76"/>
      <c r="PAE116" s="76"/>
      <c r="PAF116" s="76"/>
      <c r="PAG116" s="76"/>
      <c r="PAH116" s="76"/>
      <c r="PAI116" s="76"/>
      <c r="PAJ116" s="76"/>
      <c r="PAK116" s="76"/>
      <c r="PAL116" s="76"/>
      <c r="PAM116" s="76"/>
      <c r="PAN116" s="76"/>
      <c r="PAO116" s="76"/>
      <c r="PAP116" s="76"/>
      <c r="PAQ116" s="76"/>
      <c r="PAR116" s="76"/>
      <c r="PAS116" s="76"/>
      <c r="PAT116" s="76"/>
      <c r="PAU116" s="76"/>
      <c r="PAV116" s="76"/>
      <c r="PAW116" s="76"/>
      <c r="PAX116" s="76"/>
      <c r="PAY116" s="76"/>
      <c r="PAZ116" s="76"/>
      <c r="PBA116" s="76"/>
      <c r="PBB116" s="76"/>
      <c r="PBC116" s="76"/>
      <c r="PBD116" s="76"/>
      <c r="PBE116" s="76"/>
      <c r="PBF116" s="76"/>
      <c r="PBG116" s="76"/>
      <c r="PBH116" s="76"/>
      <c r="PBI116" s="76"/>
      <c r="PBJ116" s="76"/>
      <c r="PBK116" s="76"/>
      <c r="PBL116" s="76"/>
      <c r="PBM116" s="76"/>
      <c r="PBN116" s="76"/>
      <c r="PBO116" s="76"/>
      <c r="PBP116" s="76"/>
      <c r="PBQ116" s="76"/>
      <c r="PBR116" s="76"/>
      <c r="PBS116" s="76"/>
      <c r="PBT116" s="76"/>
      <c r="PBU116" s="76"/>
      <c r="PBV116" s="76"/>
      <c r="PBW116" s="76"/>
      <c r="PBX116" s="76"/>
      <c r="PBY116" s="76"/>
      <c r="PBZ116" s="76"/>
      <c r="PCA116" s="76"/>
      <c r="PCB116" s="76"/>
      <c r="PCC116" s="76"/>
      <c r="PCD116" s="76"/>
      <c r="PCE116" s="76"/>
      <c r="PCF116" s="76"/>
      <c r="PCG116" s="76"/>
      <c r="PCH116" s="76"/>
      <c r="PCI116" s="76"/>
      <c r="PCJ116" s="76"/>
      <c r="PCK116" s="76"/>
      <c r="PCL116" s="76"/>
      <c r="PCM116" s="76"/>
      <c r="PCN116" s="76"/>
      <c r="PCO116" s="76"/>
      <c r="PCP116" s="76"/>
      <c r="PCQ116" s="76"/>
      <c r="PCR116" s="76"/>
      <c r="PCS116" s="76"/>
      <c r="PCT116" s="76"/>
      <c r="PCU116" s="76"/>
      <c r="PCV116" s="76"/>
      <c r="PCW116" s="76"/>
      <c r="PCX116" s="76"/>
      <c r="PCY116" s="76"/>
      <c r="PCZ116" s="76"/>
      <c r="PDA116" s="76"/>
      <c r="PDB116" s="76"/>
      <c r="PDC116" s="76"/>
      <c r="PDD116" s="76"/>
      <c r="PDE116" s="76"/>
      <c r="PDF116" s="76"/>
      <c r="PDG116" s="76"/>
      <c r="PDH116" s="76"/>
      <c r="PDI116" s="76"/>
      <c r="PDJ116" s="76"/>
      <c r="PDK116" s="76"/>
      <c r="PDL116" s="76"/>
      <c r="PDM116" s="76"/>
      <c r="PDN116" s="76"/>
      <c r="PDO116" s="76"/>
      <c r="PDP116" s="76"/>
      <c r="PDQ116" s="76"/>
      <c r="PDR116" s="76"/>
      <c r="PDS116" s="76"/>
      <c r="PDT116" s="76"/>
      <c r="PDU116" s="76"/>
      <c r="PDV116" s="76"/>
      <c r="PDW116" s="76"/>
      <c r="PDX116" s="76"/>
      <c r="PDY116" s="76"/>
      <c r="PDZ116" s="76"/>
      <c r="PEA116" s="76"/>
      <c r="PEB116" s="76"/>
      <c r="PEC116" s="76"/>
      <c r="PED116" s="76"/>
      <c r="PEE116" s="76"/>
      <c r="PEF116" s="76"/>
      <c r="PEG116" s="76"/>
      <c r="PEH116" s="76"/>
      <c r="PEI116" s="76"/>
      <c r="PEJ116" s="76"/>
      <c r="PEK116" s="76"/>
      <c r="PEL116" s="76"/>
      <c r="PEM116" s="76"/>
      <c r="PEN116" s="76"/>
      <c r="PEO116" s="76"/>
      <c r="PEP116" s="76"/>
      <c r="PEQ116" s="76"/>
      <c r="PER116" s="76"/>
      <c r="PES116" s="76"/>
      <c r="PET116" s="76"/>
      <c r="PEU116" s="76"/>
      <c r="PEV116" s="76"/>
      <c r="PEW116" s="76"/>
      <c r="PEX116" s="76"/>
      <c r="PEY116" s="76"/>
      <c r="PEZ116" s="76"/>
      <c r="PFA116" s="76"/>
      <c r="PFB116" s="76"/>
      <c r="PFC116" s="76"/>
      <c r="PFD116" s="76"/>
      <c r="PFE116" s="76"/>
      <c r="PFF116" s="76"/>
      <c r="PFG116" s="76"/>
      <c r="PFH116" s="76"/>
      <c r="PFI116" s="76"/>
      <c r="PFJ116" s="76"/>
      <c r="PFK116" s="76"/>
      <c r="PFL116" s="76"/>
      <c r="PFM116" s="76"/>
      <c r="PFN116" s="76"/>
      <c r="PFO116" s="76"/>
      <c r="PFP116" s="76"/>
      <c r="PFQ116" s="76"/>
      <c r="PFR116" s="76"/>
      <c r="PFS116" s="76"/>
      <c r="PFT116" s="76"/>
      <c r="PFU116" s="76"/>
      <c r="PFV116" s="76"/>
      <c r="PFW116" s="76"/>
      <c r="PFX116" s="76"/>
      <c r="PFY116" s="76"/>
      <c r="PFZ116" s="76"/>
      <c r="PGA116" s="76"/>
      <c r="PGB116" s="76"/>
      <c r="PGC116" s="76"/>
      <c r="PGD116" s="76"/>
      <c r="PGE116" s="76"/>
      <c r="PGF116" s="76"/>
      <c r="PGG116" s="76"/>
      <c r="PGH116" s="76"/>
      <c r="PGI116" s="76"/>
      <c r="PGJ116" s="76"/>
      <c r="PGK116" s="76"/>
      <c r="PGL116" s="76"/>
      <c r="PGM116" s="76"/>
      <c r="PGN116" s="76"/>
      <c r="PGO116" s="76"/>
      <c r="PGP116" s="76"/>
      <c r="PGQ116" s="76"/>
      <c r="PGR116" s="76"/>
      <c r="PGS116" s="76"/>
      <c r="PGT116" s="76"/>
      <c r="PGU116" s="76"/>
      <c r="PGV116" s="76"/>
      <c r="PGW116" s="76"/>
      <c r="PGX116" s="76"/>
      <c r="PGY116" s="76"/>
      <c r="PGZ116" s="76"/>
      <c r="PHA116" s="76"/>
      <c r="PHB116" s="76"/>
      <c r="PHC116" s="76"/>
      <c r="PHD116" s="76"/>
      <c r="PHE116" s="76"/>
      <c r="PHF116" s="76"/>
      <c r="PHG116" s="76"/>
      <c r="PHH116" s="76"/>
      <c r="PHI116" s="76"/>
      <c r="PHJ116" s="76"/>
      <c r="PHK116" s="76"/>
      <c r="PHL116" s="76"/>
      <c r="PHM116" s="76"/>
      <c r="PHN116" s="76"/>
      <c r="PHO116" s="76"/>
      <c r="PHP116" s="76"/>
      <c r="PHQ116" s="76"/>
      <c r="PHR116" s="76"/>
      <c r="PHS116" s="76"/>
      <c r="PHT116" s="76"/>
      <c r="PHU116" s="76"/>
      <c r="PHV116" s="76"/>
      <c r="PHW116" s="76"/>
      <c r="PHX116" s="76"/>
      <c r="PHY116" s="76"/>
      <c r="PHZ116" s="76"/>
      <c r="PIA116" s="76"/>
      <c r="PIB116" s="76"/>
      <c r="PIC116" s="76"/>
      <c r="PID116" s="76"/>
      <c r="PIE116" s="76"/>
      <c r="PIF116" s="76"/>
      <c r="PIG116" s="76"/>
      <c r="PIH116" s="76"/>
      <c r="PII116" s="76"/>
      <c r="PIJ116" s="76"/>
      <c r="PIK116" s="76"/>
      <c r="PIL116" s="76"/>
      <c r="PIM116" s="76"/>
      <c r="PIN116" s="76"/>
      <c r="PIO116" s="76"/>
      <c r="PIP116" s="76"/>
      <c r="PIQ116" s="76"/>
      <c r="PIR116" s="76"/>
      <c r="PIS116" s="76"/>
      <c r="PIT116" s="76"/>
      <c r="PIU116" s="76"/>
      <c r="PIV116" s="76"/>
      <c r="PIW116" s="76"/>
      <c r="PIX116" s="76"/>
      <c r="PIY116" s="76"/>
      <c r="PIZ116" s="76"/>
      <c r="PJA116" s="76"/>
      <c r="PJB116" s="76"/>
      <c r="PJC116" s="76"/>
      <c r="PJD116" s="76"/>
      <c r="PJE116" s="76"/>
      <c r="PJF116" s="76"/>
      <c r="PJG116" s="76"/>
      <c r="PJH116" s="76"/>
      <c r="PJI116" s="76"/>
      <c r="PJJ116" s="76"/>
      <c r="PJK116" s="76"/>
      <c r="PJL116" s="76"/>
      <c r="PJM116" s="76"/>
      <c r="PJN116" s="76"/>
      <c r="PJO116" s="76"/>
      <c r="PJP116" s="76"/>
      <c r="PJQ116" s="76"/>
      <c r="PJR116" s="76"/>
      <c r="PJS116" s="76"/>
      <c r="PJT116" s="76"/>
      <c r="PJU116" s="76"/>
      <c r="PJV116" s="76"/>
      <c r="PJW116" s="76"/>
      <c r="PJX116" s="76"/>
      <c r="PJY116" s="76"/>
      <c r="PJZ116" s="76"/>
      <c r="PKA116" s="76"/>
      <c r="PKB116" s="76"/>
      <c r="PKC116" s="76"/>
      <c r="PKD116" s="76"/>
      <c r="PKE116" s="76"/>
      <c r="PKF116" s="76"/>
      <c r="PKG116" s="76"/>
      <c r="PKH116" s="76"/>
      <c r="PKI116" s="76"/>
      <c r="PKJ116" s="76"/>
      <c r="PKK116" s="76"/>
      <c r="PKL116" s="76"/>
      <c r="PKM116" s="76"/>
      <c r="PKN116" s="76"/>
      <c r="PKO116" s="76"/>
      <c r="PKP116" s="76"/>
      <c r="PKQ116" s="76"/>
      <c r="PKR116" s="76"/>
      <c r="PKS116" s="76"/>
      <c r="PKT116" s="76"/>
      <c r="PKU116" s="76"/>
      <c r="PKV116" s="76"/>
      <c r="PKW116" s="76"/>
      <c r="PKX116" s="76"/>
      <c r="PKY116" s="76"/>
      <c r="PKZ116" s="76"/>
      <c r="PLA116" s="76"/>
      <c r="PLB116" s="76"/>
      <c r="PLC116" s="76"/>
      <c r="PLD116" s="76"/>
      <c r="PLE116" s="76"/>
      <c r="PLF116" s="76"/>
      <c r="PLG116" s="76"/>
      <c r="PLH116" s="76"/>
      <c r="PLI116" s="76"/>
      <c r="PLJ116" s="76"/>
      <c r="PLK116" s="76"/>
      <c r="PLL116" s="76"/>
      <c r="PLM116" s="76"/>
      <c r="PLN116" s="76"/>
      <c r="PLO116" s="76"/>
      <c r="PLP116" s="76"/>
      <c r="PLQ116" s="76"/>
      <c r="PLR116" s="76"/>
      <c r="PLS116" s="76"/>
      <c r="PLT116" s="76"/>
      <c r="PLU116" s="76"/>
      <c r="PLV116" s="76"/>
      <c r="PLW116" s="76"/>
      <c r="PLX116" s="76"/>
      <c r="PLY116" s="76"/>
      <c r="PLZ116" s="76"/>
      <c r="PMA116" s="76"/>
      <c r="PMB116" s="76"/>
      <c r="PMC116" s="76"/>
      <c r="PMD116" s="76"/>
      <c r="PME116" s="76"/>
      <c r="PMF116" s="76"/>
      <c r="PMG116" s="76"/>
      <c r="PMH116" s="76"/>
      <c r="PMI116" s="76"/>
      <c r="PMJ116" s="76"/>
      <c r="PMK116" s="76"/>
      <c r="PML116" s="76"/>
      <c r="PMM116" s="76"/>
      <c r="PMN116" s="76"/>
      <c r="PMO116" s="76"/>
      <c r="PMP116" s="76"/>
      <c r="PMQ116" s="76"/>
      <c r="PMR116" s="76"/>
      <c r="PMS116" s="76"/>
      <c r="PMT116" s="76"/>
      <c r="PMU116" s="76"/>
      <c r="PMV116" s="76"/>
      <c r="PMW116" s="76"/>
      <c r="PMX116" s="76"/>
      <c r="PMY116" s="76"/>
      <c r="PMZ116" s="76"/>
      <c r="PNA116" s="76"/>
      <c r="PNB116" s="76"/>
      <c r="PNC116" s="76"/>
      <c r="PND116" s="76"/>
      <c r="PNE116" s="76"/>
      <c r="PNF116" s="76"/>
      <c r="PNG116" s="76"/>
      <c r="PNH116" s="76"/>
      <c r="PNI116" s="76"/>
      <c r="PNJ116" s="76"/>
      <c r="PNK116" s="76"/>
      <c r="PNL116" s="76"/>
      <c r="PNM116" s="76"/>
      <c r="PNN116" s="76"/>
      <c r="PNO116" s="76"/>
      <c r="PNP116" s="76"/>
      <c r="PNQ116" s="76"/>
      <c r="PNR116" s="76"/>
      <c r="PNS116" s="76"/>
      <c r="PNT116" s="76"/>
      <c r="PNU116" s="76"/>
      <c r="PNV116" s="76"/>
      <c r="PNW116" s="76"/>
      <c r="PNX116" s="76"/>
      <c r="PNY116" s="76"/>
      <c r="PNZ116" s="76"/>
      <c r="POA116" s="76"/>
      <c r="POB116" s="76"/>
      <c r="POC116" s="76"/>
      <c r="POD116" s="76"/>
      <c r="POE116" s="76"/>
      <c r="POF116" s="76"/>
      <c r="POG116" s="76"/>
      <c r="POH116" s="76"/>
      <c r="POI116" s="76"/>
      <c r="POJ116" s="76"/>
      <c r="POK116" s="76"/>
      <c r="POL116" s="76"/>
      <c r="POM116" s="76"/>
      <c r="PON116" s="76"/>
      <c r="POO116" s="76"/>
      <c r="POP116" s="76"/>
      <c r="POQ116" s="76"/>
      <c r="POR116" s="76"/>
      <c r="POS116" s="76"/>
      <c r="POT116" s="76"/>
      <c r="POU116" s="76"/>
      <c r="POV116" s="76"/>
      <c r="POW116" s="76"/>
      <c r="POX116" s="76"/>
      <c r="POY116" s="76"/>
      <c r="POZ116" s="76"/>
      <c r="PPA116" s="76"/>
      <c r="PPB116" s="76"/>
      <c r="PPC116" s="76"/>
      <c r="PPD116" s="76"/>
      <c r="PPE116" s="76"/>
      <c r="PPF116" s="76"/>
      <c r="PPG116" s="76"/>
      <c r="PPH116" s="76"/>
      <c r="PPI116" s="76"/>
      <c r="PPJ116" s="76"/>
      <c r="PPK116" s="76"/>
      <c r="PPL116" s="76"/>
      <c r="PPM116" s="76"/>
      <c r="PPN116" s="76"/>
      <c r="PPO116" s="76"/>
      <c r="PPP116" s="76"/>
      <c r="PPQ116" s="76"/>
      <c r="PPR116" s="76"/>
      <c r="PPS116" s="76"/>
      <c r="PPT116" s="76"/>
      <c r="PPU116" s="76"/>
      <c r="PPV116" s="76"/>
      <c r="PPW116" s="76"/>
      <c r="PPX116" s="76"/>
      <c r="PPY116" s="76"/>
      <c r="PPZ116" s="76"/>
      <c r="PQA116" s="76"/>
      <c r="PQB116" s="76"/>
      <c r="PQC116" s="76"/>
      <c r="PQD116" s="76"/>
      <c r="PQE116" s="76"/>
      <c r="PQF116" s="76"/>
      <c r="PQG116" s="76"/>
      <c r="PQH116" s="76"/>
      <c r="PQI116" s="76"/>
      <c r="PQJ116" s="76"/>
      <c r="PQK116" s="76"/>
      <c r="PQL116" s="76"/>
      <c r="PQM116" s="76"/>
      <c r="PQN116" s="76"/>
      <c r="PQO116" s="76"/>
      <c r="PQP116" s="76"/>
      <c r="PQQ116" s="76"/>
      <c r="PQR116" s="76"/>
      <c r="PQS116" s="76"/>
      <c r="PQT116" s="76"/>
      <c r="PQU116" s="76"/>
      <c r="PQV116" s="76"/>
      <c r="PQW116" s="76"/>
      <c r="PQX116" s="76"/>
      <c r="PQY116" s="76"/>
      <c r="PQZ116" s="76"/>
      <c r="PRA116" s="76"/>
      <c r="PRB116" s="76"/>
      <c r="PRC116" s="76"/>
      <c r="PRD116" s="76"/>
      <c r="PRE116" s="76"/>
      <c r="PRF116" s="76"/>
      <c r="PRG116" s="76"/>
      <c r="PRH116" s="76"/>
      <c r="PRI116" s="76"/>
      <c r="PRJ116" s="76"/>
      <c r="PRK116" s="76"/>
      <c r="PRL116" s="76"/>
      <c r="PRM116" s="76"/>
      <c r="PRN116" s="76"/>
      <c r="PRO116" s="76"/>
      <c r="PRP116" s="76"/>
      <c r="PRQ116" s="76"/>
      <c r="PRR116" s="76"/>
      <c r="PRS116" s="76"/>
      <c r="PRT116" s="76"/>
      <c r="PRU116" s="76"/>
      <c r="PRV116" s="76"/>
      <c r="PRW116" s="76"/>
      <c r="PRX116" s="76"/>
      <c r="PRY116" s="76"/>
      <c r="PRZ116" s="76"/>
      <c r="PSA116" s="76"/>
      <c r="PSB116" s="76"/>
      <c r="PSC116" s="76"/>
      <c r="PSD116" s="76"/>
      <c r="PSE116" s="76"/>
      <c r="PSF116" s="76"/>
      <c r="PSG116" s="76"/>
      <c r="PSH116" s="76"/>
      <c r="PSI116" s="76"/>
      <c r="PSJ116" s="76"/>
      <c r="PSK116" s="76"/>
      <c r="PSL116" s="76"/>
      <c r="PSM116" s="76"/>
      <c r="PSN116" s="76"/>
      <c r="PSO116" s="76"/>
      <c r="PSP116" s="76"/>
      <c r="PSQ116" s="76"/>
      <c r="PSR116" s="76"/>
      <c r="PSS116" s="76"/>
      <c r="PST116" s="76"/>
      <c r="PSU116" s="76"/>
      <c r="PSV116" s="76"/>
      <c r="PSW116" s="76"/>
      <c r="PSX116" s="76"/>
      <c r="PSY116" s="76"/>
      <c r="PSZ116" s="76"/>
      <c r="PTA116" s="76"/>
      <c r="PTB116" s="76"/>
      <c r="PTC116" s="76"/>
      <c r="PTD116" s="76"/>
      <c r="PTE116" s="76"/>
      <c r="PTF116" s="76"/>
      <c r="PTG116" s="76"/>
      <c r="PTH116" s="76"/>
      <c r="PTI116" s="76"/>
      <c r="PTJ116" s="76"/>
      <c r="PTK116" s="76"/>
      <c r="PTL116" s="76"/>
      <c r="PTM116" s="76"/>
      <c r="PTN116" s="76"/>
      <c r="PTO116" s="76"/>
      <c r="PTP116" s="76"/>
      <c r="PTQ116" s="76"/>
      <c r="PTR116" s="76"/>
      <c r="PTS116" s="76"/>
      <c r="PTT116" s="76"/>
      <c r="PTU116" s="76"/>
      <c r="PTV116" s="76"/>
      <c r="PTW116" s="76"/>
      <c r="PTX116" s="76"/>
      <c r="PTY116" s="76"/>
      <c r="PTZ116" s="76"/>
      <c r="PUA116" s="76"/>
      <c r="PUB116" s="76"/>
      <c r="PUC116" s="76"/>
      <c r="PUD116" s="76"/>
      <c r="PUE116" s="76"/>
      <c r="PUF116" s="76"/>
      <c r="PUG116" s="76"/>
      <c r="PUH116" s="76"/>
      <c r="PUI116" s="76"/>
      <c r="PUJ116" s="76"/>
      <c r="PUK116" s="76"/>
      <c r="PUL116" s="76"/>
      <c r="PUM116" s="76"/>
      <c r="PUN116" s="76"/>
      <c r="PUO116" s="76"/>
      <c r="PUP116" s="76"/>
      <c r="PUQ116" s="76"/>
      <c r="PUR116" s="76"/>
      <c r="PUS116" s="76"/>
      <c r="PUT116" s="76"/>
      <c r="PUU116" s="76"/>
      <c r="PUV116" s="76"/>
      <c r="PUW116" s="76"/>
      <c r="PUX116" s="76"/>
      <c r="PUY116" s="76"/>
      <c r="PUZ116" s="76"/>
      <c r="PVA116" s="76"/>
      <c r="PVB116" s="76"/>
      <c r="PVC116" s="76"/>
      <c r="PVD116" s="76"/>
      <c r="PVE116" s="76"/>
      <c r="PVF116" s="76"/>
      <c r="PVG116" s="76"/>
      <c r="PVH116" s="76"/>
      <c r="PVI116" s="76"/>
      <c r="PVJ116" s="76"/>
      <c r="PVK116" s="76"/>
      <c r="PVL116" s="76"/>
      <c r="PVM116" s="76"/>
      <c r="PVN116" s="76"/>
      <c r="PVO116" s="76"/>
      <c r="PVP116" s="76"/>
      <c r="PVQ116" s="76"/>
      <c r="PVR116" s="76"/>
      <c r="PVS116" s="76"/>
      <c r="PVT116" s="76"/>
      <c r="PVU116" s="76"/>
      <c r="PVV116" s="76"/>
      <c r="PVW116" s="76"/>
      <c r="PVX116" s="76"/>
      <c r="PVY116" s="76"/>
      <c r="PVZ116" s="76"/>
      <c r="PWA116" s="76"/>
      <c r="PWB116" s="76"/>
      <c r="PWC116" s="76"/>
      <c r="PWD116" s="76"/>
      <c r="PWE116" s="76"/>
      <c r="PWF116" s="76"/>
      <c r="PWG116" s="76"/>
      <c r="PWH116" s="76"/>
      <c r="PWI116" s="76"/>
      <c r="PWJ116" s="76"/>
      <c r="PWK116" s="76"/>
      <c r="PWL116" s="76"/>
      <c r="PWM116" s="76"/>
      <c r="PWN116" s="76"/>
      <c r="PWO116" s="76"/>
      <c r="PWP116" s="76"/>
      <c r="PWQ116" s="76"/>
      <c r="PWR116" s="76"/>
      <c r="PWS116" s="76"/>
      <c r="PWT116" s="76"/>
      <c r="PWU116" s="76"/>
      <c r="PWV116" s="76"/>
      <c r="PWW116" s="76"/>
      <c r="PWX116" s="76"/>
      <c r="PWY116" s="76"/>
      <c r="PWZ116" s="76"/>
      <c r="PXA116" s="76"/>
      <c r="PXB116" s="76"/>
      <c r="PXC116" s="76"/>
      <c r="PXD116" s="76"/>
      <c r="PXE116" s="76"/>
      <c r="PXF116" s="76"/>
      <c r="PXG116" s="76"/>
      <c r="PXH116" s="76"/>
      <c r="PXI116" s="76"/>
      <c r="PXJ116" s="76"/>
      <c r="PXK116" s="76"/>
      <c r="PXL116" s="76"/>
      <c r="PXM116" s="76"/>
      <c r="PXN116" s="76"/>
      <c r="PXO116" s="76"/>
      <c r="PXP116" s="76"/>
      <c r="PXQ116" s="76"/>
      <c r="PXR116" s="76"/>
      <c r="PXS116" s="76"/>
      <c r="PXT116" s="76"/>
      <c r="PXU116" s="76"/>
      <c r="PXV116" s="76"/>
      <c r="PXW116" s="76"/>
      <c r="PXX116" s="76"/>
      <c r="PXY116" s="76"/>
      <c r="PXZ116" s="76"/>
      <c r="PYA116" s="76"/>
      <c r="PYB116" s="76"/>
      <c r="PYC116" s="76"/>
      <c r="PYD116" s="76"/>
      <c r="PYE116" s="76"/>
      <c r="PYF116" s="76"/>
      <c r="PYG116" s="76"/>
      <c r="PYH116" s="76"/>
      <c r="PYI116" s="76"/>
      <c r="PYJ116" s="76"/>
      <c r="PYK116" s="76"/>
      <c r="PYL116" s="76"/>
      <c r="PYM116" s="76"/>
      <c r="PYN116" s="76"/>
      <c r="PYO116" s="76"/>
      <c r="PYP116" s="76"/>
      <c r="PYQ116" s="76"/>
      <c r="PYR116" s="76"/>
      <c r="PYS116" s="76"/>
      <c r="PYT116" s="76"/>
      <c r="PYU116" s="76"/>
      <c r="PYV116" s="76"/>
      <c r="PYW116" s="76"/>
      <c r="PYX116" s="76"/>
      <c r="PYY116" s="76"/>
      <c r="PYZ116" s="76"/>
      <c r="PZA116" s="76"/>
      <c r="PZB116" s="76"/>
      <c r="PZC116" s="76"/>
      <c r="PZD116" s="76"/>
      <c r="PZE116" s="76"/>
      <c r="PZF116" s="76"/>
      <c r="PZG116" s="76"/>
      <c r="PZH116" s="76"/>
      <c r="PZI116" s="76"/>
      <c r="PZJ116" s="76"/>
      <c r="PZK116" s="76"/>
      <c r="PZL116" s="76"/>
      <c r="PZM116" s="76"/>
      <c r="PZN116" s="76"/>
      <c r="PZO116" s="76"/>
      <c r="PZP116" s="76"/>
      <c r="PZQ116" s="76"/>
      <c r="PZR116" s="76"/>
      <c r="PZS116" s="76"/>
      <c r="PZT116" s="76"/>
      <c r="PZU116" s="76"/>
      <c r="PZV116" s="76"/>
      <c r="PZW116" s="76"/>
      <c r="PZX116" s="76"/>
      <c r="PZY116" s="76"/>
      <c r="PZZ116" s="76"/>
      <c r="QAA116" s="76"/>
      <c r="QAB116" s="76"/>
      <c r="QAC116" s="76"/>
      <c r="QAD116" s="76"/>
      <c r="QAE116" s="76"/>
      <c r="QAF116" s="76"/>
      <c r="QAG116" s="76"/>
      <c r="QAH116" s="76"/>
      <c r="QAI116" s="76"/>
      <c r="QAJ116" s="76"/>
      <c r="QAK116" s="76"/>
      <c r="QAL116" s="76"/>
      <c r="QAM116" s="76"/>
      <c r="QAN116" s="76"/>
      <c r="QAO116" s="76"/>
      <c r="QAP116" s="76"/>
      <c r="QAQ116" s="76"/>
      <c r="QAR116" s="76"/>
      <c r="QAS116" s="76"/>
      <c r="QAT116" s="76"/>
      <c r="QAU116" s="76"/>
      <c r="QAV116" s="76"/>
      <c r="QAW116" s="76"/>
      <c r="QAX116" s="76"/>
      <c r="QAY116" s="76"/>
      <c r="QAZ116" s="76"/>
      <c r="QBA116" s="76"/>
      <c r="QBB116" s="76"/>
      <c r="QBC116" s="76"/>
      <c r="QBD116" s="76"/>
      <c r="QBE116" s="76"/>
      <c r="QBF116" s="76"/>
      <c r="QBG116" s="76"/>
      <c r="QBH116" s="76"/>
      <c r="QBI116" s="76"/>
      <c r="QBJ116" s="76"/>
      <c r="QBK116" s="76"/>
      <c r="QBL116" s="76"/>
      <c r="QBM116" s="76"/>
      <c r="QBN116" s="76"/>
      <c r="QBO116" s="76"/>
      <c r="QBP116" s="76"/>
      <c r="QBQ116" s="76"/>
      <c r="QBR116" s="76"/>
      <c r="QBS116" s="76"/>
      <c r="QBT116" s="76"/>
      <c r="QBU116" s="76"/>
      <c r="QBV116" s="76"/>
      <c r="QBW116" s="76"/>
      <c r="QBX116" s="76"/>
      <c r="QBY116" s="76"/>
      <c r="QBZ116" s="76"/>
      <c r="QCA116" s="76"/>
      <c r="QCB116" s="76"/>
      <c r="QCC116" s="76"/>
      <c r="QCD116" s="76"/>
      <c r="QCE116" s="76"/>
      <c r="QCF116" s="76"/>
      <c r="QCG116" s="76"/>
      <c r="QCH116" s="76"/>
      <c r="QCI116" s="76"/>
      <c r="QCJ116" s="76"/>
      <c r="QCK116" s="76"/>
      <c r="QCL116" s="76"/>
      <c r="QCM116" s="76"/>
      <c r="QCN116" s="76"/>
      <c r="QCO116" s="76"/>
      <c r="QCP116" s="76"/>
      <c r="QCQ116" s="76"/>
      <c r="QCR116" s="76"/>
      <c r="QCS116" s="76"/>
      <c r="QCT116" s="76"/>
      <c r="QCU116" s="76"/>
      <c r="QCV116" s="76"/>
      <c r="QCW116" s="76"/>
      <c r="QCX116" s="76"/>
      <c r="QCY116" s="76"/>
      <c r="QCZ116" s="76"/>
      <c r="QDA116" s="76"/>
      <c r="QDB116" s="76"/>
      <c r="QDC116" s="76"/>
      <c r="QDD116" s="76"/>
      <c r="QDE116" s="76"/>
      <c r="QDF116" s="76"/>
      <c r="QDG116" s="76"/>
      <c r="QDH116" s="76"/>
      <c r="QDI116" s="76"/>
      <c r="QDJ116" s="76"/>
      <c r="QDK116" s="76"/>
      <c r="QDL116" s="76"/>
      <c r="QDM116" s="76"/>
      <c r="QDN116" s="76"/>
      <c r="QDO116" s="76"/>
      <c r="QDP116" s="76"/>
      <c r="QDQ116" s="76"/>
      <c r="QDR116" s="76"/>
      <c r="QDS116" s="76"/>
      <c r="QDT116" s="76"/>
      <c r="QDU116" s="76"/>
      <c r="QDV116" s="76"/>
      <c r="QDW116" s="76"/>
      <c r="QDX116" s="76"/>
      <c r="QDY116" s="76"/>
      <c r="QDZ116" s="76"/>
      <c r="QEA116" s="76"/>
      <c r="QEB116" s="76"/>
      <c r="QEC116" s="76"/>
      <c r="QED116" s="76"/>
      <c r="QEE116" s="76"/>
      <c r="QEF116" s="76"/>
      <c r="QEG116" s="76"/>
      <c r="QEH116" s="76"/>
      <c r="QEI116" s="76"/>
      <c r="QEJ116" s="76"/>
      <c r="QEK116" s="76"/>
      <c r="QEL116" s="76"/>
      <c r="QEM116" s="76"/>
      <c r="QEN116" s="76"/>
      <c r="QEO116" s="76"/>
      <c r="QEP116" s="76"/>
      <c r="QEQ116" s="76"/>
      <c r="QER116" s="76"/>
      <c r="QES116" s="76"/>
      <c r="QET116" s="76"/>
      <c r="QEU116" s="76"/>
      <c r="QEV116" s="76"/>
      <c r="QEW116" s="76"/>
      <c r="QEX116" s="76"/>
      <c r="QEY116" s="76"/>
      <c r="QEZ116" s="76"/>
      <c r="QFA116" s="76"/>
      <c r="QFB116" s="76"/>
      <c r="QFC116" s="76"/>
      <c r="QFD116" s="76"/>
      <c r="QFE116" s="76"/>
      <c r="QFF116" s="76"/>
      <c r="QFG116" s="76"/>
      <c r="QFH116" s="76"/>
      <c r="QFI116" s="76"/>
      <c r="QFJ116" s="76"/>
      <c r="QFK116" s="76"/>
      <c r="QFL116" s="76"/>
      <c r="QFM116" s="76"/>
      <c r="QFN116" s="76"/>
      <c r="QFO116" s="76"/>
      <c r="QFP116" s="76"/>
      <c r="QFQ116" s="76"/>
      <c r="QFR116" s="76"/>
      <c r="QFS116" s="76"/>
      <c r="QFT116" s="76"/>
      <c r="QFU116" s="76"/>
      <c r="QFV116" s="76"/>
      <c r="QFW116" s="76"/>
      <c r="QFX116" s="76"/>
      <c r="QFY116" s="76"/>
      <c r="QFZ116" s="76"/>
      <c r="QGA116" s="76"/>
      <c r="QGB116" s="76"/>
      <c r="QGC116" s="76"/>
      <c r="QGD116" s="76"/>
      <c r="QGE116" s="76"/>
      <c r="QGF116" s="76"/>
      <c r="QGG116" s="76"/>
      <c r="QGH116" s="76"/>
      <c r="QGI116" s="76"/>
      <c r="QGJ116" s="76"/>
      <c r="QGK116" s="76"/>
      <c r="QGL116" s="76"/>
      <c r="QGM116" s="76"/>
      <c r="QGN116" s="76"/>
      <c r="QGO116" s="76"/>
      <c r="QGP116" s="76"/>
      <c r="QGQ116" s="76"/>
      <c r="QGR116" s="76"/>
      <c r="QGS116" s="76"/>
      <c r="QGT116" s="76"/>
      <c r="QGU116" s="76"/>
      <c r="QGV116" s="76"/>
      <c r="QGW116" s="76"/>
      <c r="QGX116" s="76"/>
      <c r="QGY116" s="76"/>
      <c r="QGZ116" s="76"/>
      <c r="QHA116" s="76"/>
      <c r="QHB116" s="76"/>
      <c r="QHC116" s="76"/>
      <c r="QHD116" s="76"/>
      <c r="QHE116" s="76"/>
      <c r="QHF116" s="76"/>
      <c r="QHG116" s="76"/>
      <c r="QHH116" s="76"/>
      <c r="QHI116" s="76"/>
      <c r="QHJ116" s="76"/>
      <c r="QHK116" s="76"/>
      <c r="QHL116" s="76"/>
      <c r="QHM116" s="76"/>
      <c r="QHN116" s="76"/>
      <c r="QHO116" s="76"/>
      <c r="QHP116" s="76"/>
      <c r="QHQ116" s="76"/>
      <c r="QHR116" s="76"/>
      <c r="QHS116" s="76"/>
      <c r="QHT116" s="76"/>
      <c r="QHU116" s="76"/>
      <c r="QHV116" s="76"/>
      <c r="QHW116" s="76"/>
      <c r="QHX116" s="76"/>
      <c r="QHY116" s="76"/>
      <c r="QHZ116" s="76"/>
      <c r="QIA116" s="76"/>
      <c r="QIB116" s="76"/>
      <c r="QIC116" s="76"/>
      <c r="QID116" s="76"/>
      <c r="QIE116" s="76"/>
      <c r="QIF116" s="76"/>
      <c r="QIG116" s="76"/>
      <c r="QIH116" s="76"/>
      <c r="QII116" s="76"/>
      <c r="QIJ116" s="76"/>
      <c r="QIK116" s="76"/>
      <c r="QIL116" s="76"/>
      <c r="QIM116" s="76"/>
      <c r="QIN116" s="76"/>
      <c r="QIO116" s="76"/>
      <c r="QIP116" s="76"/>
      <c r="QIQ116" s="76"/>
      <c r="QIR116" s="76"/>
      <c r="QIS116" s="76"/>
      <c r="QIT116" s="76"/>
      <c r="QIU116" s="76"/>
      <c r="QIV116" s="76"/>
      <c r="QIW116" s="76"/>
      <c r="QIX116" s="76"/>
      <c r="QIY116" s="76"/>
      <c r="QIZ116" s="76"/>
      <c r="QJA116" s="76"/>
      <c r="QJB116" s="76"/>
      <c r="QJC116" s="76"/>
      <c r="QJD116" s="76"/>
      <c r="QJE116" s="76"/>
      <c r="QJF116" s="76"/>
      <c r="QJG116" s="76"/>
      <c r="QJH116" s="76"/>
      <c r="QJI116" s="76"/>
      <c r="QJJ116" s="76"/>
      <c r="QJK116" s="76"/>
      <c r="QJL116" s="76"/>
      <c r="QJM116" s="76"/>
      <c r="QJN116" s="76"/>
      <c r="QJO116" s="76"/>
      <c r="QJP116" s="76"/>
      <c r="QJQ116" s="76"/>
      <c r="QJR116" s="76"/>
      <c r="QJS116" s="76"/>
      <c r="QJT116" s="76"/>
      <c r="QJU116" s="76"/>
      <c r="QJV116" s="76"/>
      <c r="QJW116" s="76"/>
      <c r="QJX116" s="76"/>
      <c r="QJY116" s="76"/>
      <c r="QJZ116" s="76"/>
      <c r="QKA116" s="76"/>
      <c r="QKB116" s="76"/>
      <c r="QKC116" s="76"/>
      <c r="QKD116" s="76"/>
      <c r="QKE116" s="76"/>
      <c r="QKF116" s="76"/>
      <c r="QKG116" s="76"/>
      <c r="QKH116" s="76"/>
      <c r="QKI116" s="76"/>
      <c r="QKJ116" s="76"/>
      <c r="QKK116" s="76"/>
      <c r="QKL116" s="76"/>
      <c r="QKM116" s="76"/>
      <c r="QKN116" s="76"/>
      <c r="QKO116" s="76"/>
      <c r="QKP116" s="76"/>
      <c r="QKQ116" s="76"/>
      <c r="QKR116" s="76"/>
      <c r="QKS116" s="76"/>
      <c r="QKT116" s="76"/>
      <c r="QKU116" s="76"/>
      <c r="QKV116" s="76"/>
      <c r="QKW116" s="76"/>
      <c r="QKX116" s="76"/>
      <c r="QKY116" s="76"/>
      <c r="QKZ116" s="76"/>
      <c r="QLA116" s="76"/>
      <c r="QLB116" s="76"/>
      <c r="QLC116" s="76"/>
      <c r="QLD116" s="76"/>
      <c r="QLE116" s="76"/>
      <c r="QLF116" s="76"/>
      <c r="QLG116" s="76"/>
      <c r="QLH116" s="76"/>
      <c r="QLI116" s="76"/>
      <c r="QLJ116" s="76"/>
      <c r="QLK116" s="76"/>
      <c r="QLL116" s="76"/>
      <c r="QLM116" s="76"/>
      <c r="QLN116" s="76"/>
      <c r="QLO116" s="76"/>
      <c r="QLP116" s="76"/>
      <c r="QLQ116" s="76"/>
      <c r="QLR116" s="76"/>
      <c r="QLS116" s="76"/>
      <c r="QLT116" s="76"/>
      <c r="QLU116" s="76"/>
      <c r="QLV116" s="76"/>
      <c r="QLW116" s="76"/>
      <c r="QLX116" s="76"/>
      <c r="QLY116" s="76"/>
      <c r="QLZ116" s="76"/>
      <c r="QMA116" s="76"/>
      <c r="QMB116" s="76"/>
      <c r="QMC116" s="76"/>
      <c r="QMD116" s="76"/>
      <c r="QME116" s="76"/>
      <c r="QMF116" s="76"/>
      <c r="QMG116" s="76"/>
      <c r="QMH116" s="76"/>
      <c r="QMI116" s="76"/>
      <c r="QMJ116" s="76"/>
      <c r="QMK116" s="76"/>
      <c r="QML116" s="76"/>
      <c r="QMM116" s="76"/>
      <c r="QMN116" s="76"/>
      <c r="QMO116" s="76"/>
      <c r="QMP116" s="76"/>
      <c r="QMQ116" s="76"/>
      <c r="QMR116" s="76"/>
      <c r="QMS116" s="76"/>
      <c r="QMT116" s="76"/>
      <c r="QMU116" s="76"/>
      <c r="QMV116" s="76"/>
      <c r="QMW116" s="76"/>
      <c r="QMX116" s="76"/>
      <c r="QMY116" s="76"/>
      <c r="QMZ116" s="76"/>
      <c r="QNA116" s="76"/>
      <c r="QNB116" s="76"/>
      <c r="QNC116" s="76"/>
      <c r="QND116" s="76"/>
      <c r="QNE116" s="76"/>
      <c r="QNF116" s="76"/>
      <c r="QNG116" s="76"/>
      <c r="QNH116" s="76"/>
      <c r="QNI116" s="76"/>
      <c r="QNJ116" s="76"/>
      <c r="QNK116" s="76"/>
      <c r="QNL116" s="76"/>
      <c r="QNM116" s="76"/>
      <c r="QNN116" s="76"/>
      <c r="QNO116" s="76"/>
      <c r="QNP116" s="76"/>
      <c r="QNQ116" s="76"/>
      <c r="QNR116" s="76"/>
      <c r="QNS116" s="76"/>
      <c r="QNT116" s="76"/>
      <c r="QNU116" s="76"/>
      <c r="QNV116" s="76"/>
      <c r="QNW116" s="76"/>
      <c r="QNX116" s="76"/>
      <c r="QNY116" s="76"/>
      <c r="QNZ116" s="76"/>
      <c r="QOA116" s="76"/>
      <c r="QOB116" s="76"/>
      <c r="QOC116" s="76"/>
      <c r="QOD116" s="76"/>
      <c r="QOE116" s="76"/>
      <c r="QOF116" s="76"/>
      <c r="QOG116" s="76"/>
      <c r="QOH116" s="76"/>
      <c r="QOI116" s="76"/>
      <c r="QOJ116" s="76"/>
      <c r="QOK116" s="76"/>
      <c r="QOL116" s="76"/>
      <c r="QOM116" s="76"/>
      <c r="QON116" s="76"/>
      <c r="QOO116" s="76"/>
      <c r="QOP116" s="76"/>
      <c r="QOQ116" s="76"/>
      <c r="QOR116" s="76"/>
      <c r="QOS116" s="76"/>
      <c r="QOT116" s="76"/>
      <c r="QOU116" s="76"/>
      <c r="QOV116" s="76"/>
      <c r="QOW116" s="76"/>
      <c r="QOX116" s="76"/>
      <c r="QOY116" s="76"/>
      <c r="QOZ116" s="76"/>
      <c r="QPA116" s="76"/>
      <c r="QPB116" s="76"/>
      <c r="QPC116" s="76"/>
      <c r="QPD116" s="76"/>
      <c r="QPE116" s="76"/>
      <c r="QPF116" s="76"/>
      <c r="QPG116" s="76"/>
      <c r="QPH116" s="76"/>
      <c r="QPI116" s="76"/>
      <c r="QPJ116" s="76"/>
      <c r="QPK116" s="76"/>
      <c r="QPL116" s="76"/>
      <c r="QPM116" s="76"/>
      <c r="QPN116" s="76"/>
      <c r="QPO116" s="76"/>
      <c r="QPP116" s="76"/>
      <c r="QPQ116" s="76"/>
      <c r="QPR116" s="76"/>
      <c r="QPS116" s="76"/>
      <c r="QPT116" s="76"/>
      <c r="QPU116" s="76"/>
      <c r="QPV116" s="76"/>
      <c r="QPW116" s="76"/>
      <c r="QPX116" s="76"/>
      <c r="QPY116" s="76"/>
      <c r="QPZ116" s="76"/>
      <c r="QQA116" s="76"/>
      <c r="QQB116" s="76"/>
      <c r="QQC116" s="76"/>
      <c r="QQD116" s="76"/>
      <c r="QQE116" s="76"/>
      <c r="QQF116" s="76"/>
      <c r="QQG116" s="76"/>
      <c r="QQH116" s="76"/>
      <c r="QQI116" s="76"/>
      <c r="QQJ116" s="76"/>
      <c r="QQK116" s="76"/>
      <c r="QQL116" s="76"/>
      <c r="QQM116" s="76"/>
      <c r="QQN116" s="76"/>
      <c r="QQO116" s="76"/>
      <c r="QQP116" s="76"/>
      <c r="QQQ116" s="76"/>
      <c r="QQR116" s="76"/>
      <c r="QQS116" s="76"/>
      <c r="QQT116" s="76"/>
      <c r="QQU116" s="76"/>
      <c r="QQV116" s="76"/>
      <c r="QQW116" s="76"/>
      <c r="QQX116" s="76"/>
      <c r="QQY116" s="76"/>
      <c r="QQZ116" s="76"/>
      <c r="QRA116" s="76"/>
      <c r="QRB116" s="76"/>
      <c r="QRC116" s="76"/>
      <c r="QRD116" s="76"/>
      <c r="QRE116" s="76"/>
      <c r="QRF116" s="76"/>
      <c r="QRG116" s="76"/>
      <c r="QRH116" s="76"/>
      <c r="QRI116" s="76"/>
      <c r="QRJ116" s="76"/>
      <c r="QRK116" s="76"/>
      <c r="QRL116" s="76"/>
      <c r="QRM116" s="76"/>
      <c r="QRN116" s="76"/>
      <c r="QRO116" s="76"/>
      <c r="QRP116" s="76"/>
      <c r="QRQ116" s="76"/>
      <c r="QRR116" s="76"/>
      <c r="QRS116" s="76"/>
      <c r="QRT116" s="76"/>
      <c r="QRU116" s="76"/>
      <c r="QRV116" s="76"/>
      <c r="QRW116" s="76"/>
      <c r="QRX116" s="76"/>
      <c r="QRY116" s="76"/>
      <c r="QRZ116" s="76"/>
      <c r="QSA116" s="76"/>
      <c r="QSB116" s="76"/>
      <c r="QSC116" s="76"/>
      <c r="QSD116" s="76"/>
      <c r="QSE116" s="76"/>
      <c r="QSF116" s="76"/>
      <c r="QSG116" s="76"/>
      <c r="QSH116" s="76"/>
      <c r="QSI116" s="76"/>
      <c r="QSJ116" s="76"/>
      <c r="QSK116" s="76"/>
      <c r="QSL116" s="76"/>
      <c r="QSM116" s="76"/>
      <c r="QSN116" s="76"/>
      <c r="QSO116" s="76"/>
      <c r="QSP116" s="76"/>
      <c r="QSQ116" s="76"/>
      <c r="QSR116" s="76"/>
      <c r="QSS116" s="76"/>
      <c r="QST116" s="76"/>
      <c r="QSU116" s="76"/>
      <c r="QSV116" s="76"/>
      <c r="QSW116" s="76"/>
      <c r="QSX116" s="76"/>
      <c r="QSY116" s="76"/>
      <c r="QSZ116" s="76"/>
      <c r="QTA116" s="76"/>
      <c r="QTB116" s="76"/>
      <c r="QTC116" s="76"/>
      <c r="QTD116" s="76"/>
      <c r="QTE116" s="76"/>
      <c r="QTF116" s="76"/>
      <c r="QTG116" s="76"/>
      <c r="QTH116" s="76"/>
      <c r="QTI116" s="76"/>
      <c r="QTJ116" s="76"/>
      <c r="QTK116" s="76"/>
      <c r="QTL116" s="76"/>
      <c r="QTM116" s="76"/>
      <c r="QTN116" s="76"/>
      <c r="QTO116" s="76"/>
      <c r="QTP116" s="76"/>
      <c r="QTQ116" s="76"/>
      <c r="QTR116" s="76"/>
      <c r="QTS116" s="76"/>
      <c r="QTT116" s="76"/>
      <c r="QTU116" s="76"/>
      <c r="QTV116" s="76"/>
      <c r="QTW116" s="76"/>
      <c r="QTX116" s="76"/>
      <c r="QTY116" s="76"/>
      <c r="QTZ116" s="76"/>
      <c r="QUA116" s="76"/>
      <c r="QUB116" s="76"/>
      <c r="QUC116" s="76"/>
      <c r="QUD116" s="76"/>
      <c r="QUE116" s="76"/>
      <c r="QUF116" s="76"/>
      <c r="QUG116" s="76"/>
      <c r="QUH116" s="76"/>
      <c r="QUI116" s="76"/>
      <c r="QUJ116" s="76"/>
      <c r="QUK116" s="76"/>
      <c r="QUL116" s="76"/>
      <c r="QUM116" s="76"/>
      <c r="QUN116" s="76"/>
      <c r="QUO116" s="76"/>
      <c r="QUP116" s="76"/>
      <c r="QUQ116" s="76"/>
      <c r="QUR116" s="76"/>
      <c r="QUS116" s="76"/>
      <c r="QUT116" s="76"/>
      <c r="QUU116" s="76"/>
      <c r="QUV116" s="76"/>
      <c r="QUW116" s="76"/>
      <c r="QUX116" s="76"/>
      <c r="QUY116" s="76"/>
      <c r="QUZ116" s="76"/>
      <c r="QVA116" s="76"/>
      <c r="QVB116" s="76"/>
      <c r="QVC116" s="76"/>
      <c r="QVD116" s="76"/>
      <c r="QVE116" s="76"/>
      <c r="QVF116" s="76"/>
      <c r="QVG116" s="76"/>
      <c r="QVH116" s="76"/>
      <c r="QVI116" s="76"/>
      <c r="QVJ116" s="76"/>
      <c r="QVK116" s="76"/>
      <c r="QVL116" s="76"/>
      <c r="QVM116" s="76"/>
      <c r="QVN116" s="76"/>
      <c r="QVO116" s="76"/>
      <c r="QVP116" s="76"/>
      <c r="QVQ116" s="76"/>
      <c r="QVR116" s="76"/>
      <c r="QVS116" s="76"/>
      <c r="QVT116" s="76"/>
      <c r="QVU116" s="76"/>
      <c r="QVV116" s="76"/>
      <c r="QVW116" s="76"/>
      <c r="QVX116" s="76"/>
      <c r="QVY116" s="76"/>
      <c r="QVZ116" s="76"/>
      <c r="QWA116" s="76"/>
      <c r="QWB116" s="76"/>
      <c r="QWC116" s="76"/>
      <c r="QWD116" s="76"/>
      <c r="QWE116" s="76"/>
      <c r="QWF116" s="76"/>
      <c r="QWG116" s="76"/>
      <c r="QWH116" s="76"/>
      <c r="QWI116" s="76"/>
      <c r="QWJ116" s="76"/>
      <c r="QWK116" s="76"/>
      <c r="QWL116" s="76"/>
      <c r="QWM116" s="76"/>
      <c r="QWN116" s="76"/>
      <c r="QWO116" s="76"/>
      <c r="QWP116" s="76"/>
      <c r="QWQ116" s="76"/>
      <c r="QWR116" s="76"/>
      <c r="QWS116" s="76"/>
      <c r="QWT116" s="76"/>
      <c r="QWU116" s="76"/>
      <c r="QWV116" s="76"/>
      <c r="QWW116" s="76"/>
      <c r="QWX116" s="76"/>
      <c r="QWY116" s="76"/>
      <c r="QWZ116" s="76"/>
      <c r="QXA116" s="76"/>
      <c r="QXB116" s="76"/>
      <c r="QXC116" s="76"/>
      <c r="QXD116" s="76"/>
      <c r="QXE116" s="76"/>
      <c r="QXF116" s="76"/>
      <c r="QXG116" s="76"/>
      <c r="QXH116" s="76"/>
      <c r="QXI116" s="76"/>
      <c r="QXJ116" s="76"/>
      <c r="QXK116" s="76"/>
      <c r="QXL116" s="76"/>
      <c r="QXM116" s="76"/>
      <c r="QXN116" s="76"/>
      <c r="QXO116" s="76"/>
      <c r="QXP116" s="76"/>
      <c r="QXQ116" s="76"/>
      <c r="QXR116" s="76"/>
      <c r="QXS116" s="76"/>
      <c r="QXT116" s="76"/>
      <c r="QXU116" s="76"/>
      <c r="QXV116" s="76"/>
      <c r="QXW116" s="76"/>
      <c r="QXX116" s="76"/>
      <c r="QXY116" s="76"/>
      <c r="QXZ116" s="76"/>
      <c r="QYA116" s="76"/>
      <c r="QYB116" s="76"/>
      <c r="QYC116" s="76"/>
      <c r="QYD116" s="76"/>
      <c r="QYE116" s="76"/>
      <c r="QYF116" s="76"/>
      <c r="QYG116" s="76"/>
      <c r="QYH116" s="76"/>
      <c r="QYI116" s="76"/>
      <c r="QYJ116" s="76"/>
      <c r="QYK116" s="76"/>
      <c r="QYL116" s="76"/>
      <c r="QYM116" s="76"/>
      <c r="QYN116" s="76"/>
      <c r="QYO116" s="76"/>
      <c r="QYP116" s="76"/>
      <c r="QYQ116" s="76"/>
      <c r="QYR116" s="76"/>
      <c r="QYS116" s="76"/>
      <c r="QYT116" s="76"/>
      <c r="QYU116" s="76"/>
      <c r="QYV116" s="76"/>
      <c r="QYW116" s="76"/>
      <c r="QYX116" s="76"/>
      <c r="QYY116" s="76"/>
      <c r="QYZ116" s="76"/>
      <c r="QZA116" s="76"/>
      <c r="QZB116" s="76"/>
      <c r="QZC116" s="76"/>
      <c r="QZD116" s="76"/>
      <c r="QZE116" s="76"/>
      <c r="QZF116" s="76"/>
      <c r="QZG116" s="76"/>
      <c r="QZH116" s="76"/>
      <c r="QZI116" s="76"/>
      <c r="QZJ116" s="76"/>
      <c r="QZK116" s="76"/>
      <c r="QZL116" s="76"/>
      <c r="QZM116" s="76"/>
      <c r="QZN116" s="76"/>
      <c r="QZO116" s="76"/>
      <c r="QZP116" s="76"/>
      <c r="QZQ116" s="76"/>
      <c r="QZR116" s="76"/>
      <c r="QZS116" s="76"/>
      <c r="QZT116" s="76"/>
      <c r="QZU116" s="76"/>
      <c r="QZV116" s="76"/>
      <c r="QZW116" s="76"/>
      <c r="QZX116" s="76"/>
      <c r="QZY116" s="76"/>
      <c r="QZZ116" s="76"/>
      <c r="RAA116" s="76"/>
      <c r="RAB116" s="76"/>
      <c r="RAC116" s="76"/>
      <c r="RAD116" s="76"/>
      <c r="RAE116" s="76"/>
      <c r="RAF116" s="76"/>
      <c r="RAG116" s="76"/>
      <c r="RAH116" s="76"/>
      <c r="RAI116" s="76"/>
      <c r="RAJ116" s="76"/>
      <c r="RAK116" s="76"/>
      <c r="RAL116" s="76"/>
      <c r="RAM116" s="76"/>
      <c r="RAN116" s="76"/>
      <c r="RAO116" s="76"/>
      <c r="RAP116" s="76"/>
      <c r="RAQ116" s="76"/>
      <c r="RAR116" s="76"/>
      <c r="RAS116" s="76"/>
      <c r="RAT116" s="76"/>
      <c r="RAU116" s="76"/>
      <c r="RAV116" s="76"/>
      <c r="RAW116" s="76"/>
      <c r="RAX116" s="76"/>
      <c r="RAY116" s="76"/>
      <c r="RAZ116" s="76"/>
      <c r="RBA116" s="76"/>
      <c r="RBB116" s="76"/>
      <c r="RBC116" s="76"/>
      <c r="RBD116" s="76"/>
      <c r="RBE116" s="76"/>
      <c r="RBF116" s="76"/>
      <c r="RBG116" s="76"/>
      <c r="RBH116" s="76"/>
      <c r="RBI116" s="76"/>
      <c r="RBJ116" s="76"/>
      <c r="RBK116" s="76"/>
      <c r="RBL116" s="76"/>
      <c r="RBM116" s="76"/>
      <c r="RBN116" s="76"/>
      <c r="RBO116" s="76"/>
      <c r="RBP116" s="76"/>
      <c r="RBQ116" s="76"/>
      <c r="RBR116" s="76"/>
      <c r="RBS116" s="76"/>
      <c r="RBT116" s="76"/>
      <c r="RBU116" s="76"/>
      <c r="RBV116" s="76"/>
      <c r="RBW116" s="76"/>
      <c r="RBX116" s="76"/>
      <c r="RBY116" s="76"/>
      <c r="RBZ116" s="76"/>
      <c r="RCA116" s="76"/>
      <c r="RCB116" s="76"/>
      <c r="RCC116" s="76"/>
      <c r="RCD116" s="76"/>
      <c r="RCE116" s="76"/>
      <c r="RCF116" s="76"/>
      <c r="RCG116" s="76"/>
      <c r="RCH116" s="76"/>
      <c r="RCI116" s="76"/>
      <c r="RCJ116" s="76"/>
      <c r="RCK116" s="76"/>
      <c r="RCL116" s="76"/>
      <c r="RCM116" s="76"/>
      <c r="RCN116" s="76"/>
      <c r="RCO116" s="76"/>
      <c r="RCP116" s="76"/>
      <c r="RCQ116" s="76"/>
      <c r="RCR116" s="76"/>
      <c r="RCS116" s="76"/>
      <c r="RCT116" s="76"/>
      <c r="RCU116" s="76"/>
      <c r="RCV116" s="76"/>
      <c r="RCW116" s="76"/>
      <c r="RCX116" s="76"/>
      <c r="RCY116" s="76"/>
      <c r="RCZ116" s="76"/>
      <c r="RDA116" s="76"/>
      <c r="RDB116" s="76"/>
      <c r="RDC116" s="76"/>
      <c r="RDD116" s="76"/>
      <c r="RDE116" s="76"/>
      <c r="RDF116" s="76"/>
      <c r="RDG116" s="76"/>
      <c r="RDH116" s="76"/>
      <c r="RDI116" s="76"/>
      <c r="RDJ116" s="76"/>
      <c r="RDK116" s="76"/>
      <c r="RDL116" s="76"/>
      <c r="RDM116" s="76"/>
      <c r="RDN116" s="76"/>
      <c r="RDO116" s="76"/>
      <c r="RDP116" s="76"/>
      <c r="RDQ116" s="76"/>
      <c r="RDR116" s="76"/>
      <c r="RDS116" s="76"/>
      <c r="RDT116" s="76"/>
      <c r="RDU116" s="76"/>
      <c r="RDV116" s="76"/>
      <c r="RDW116" s="76"/>
      <c r="RDX116" s="76"/>
      <c r="RDY116" s="76"/>
      <c r="RDZ116" s="76"/>
      <c r="REA116" s="76"/>
      <c r="REB116" s="76"/>
      <c r="REC116" s="76"/>
      <c r="RED116" s="76"/>
      <c r="REE116" s="76"/>
      <c r="REF116" s="76"/>
      <c r="REG116" s="76"/>
      <c r="REH116" s="76"/>
      <c r="REI116" s="76"/>
      <c r="REJ116" s="76"/>
      <c r="REK116" s="76"/>
      <c r="REL116" s="76"/>
      <c r="REM116" s="76"/>
      <c r="REN116" s="76"/>
      <c r="REO116" s="76"/>
      <c r="REP116" s="76"/>
      <c r="REQ116" s="76"/>
      <c r="RER116" s="76"/>
      <c r="RES116" s="76"/>
      <c r="RET116" s="76"/>
      <c r="REU116" s="76"/>
      <c r="REV116" s="76"/>
      <c r="REW116" s="76"/>
      <c r="REX116" s="76"/>
      <c r="REY116" s="76"/>
      <c r="REZ116" s="76"/>
      <c r="RFA116" s="76"/>
      <c r="RFB116" s="76"/>
      <c r="RFC116" s="76"/>
      <c r="RFD116" s="76"/>
      <c r="RFE116" s="76"/>
      <c r="RFF116" s="76"/>
      <c r="RFG116" s="76"/>
      <c r="RFH116" s="76"/>
      <c r="RFI116" s="76"/>
      <c r="RFJ116" s="76"/>
      <c r="RFK116" s="76"/>
      <c r="RFL116" s="76"/>
      <c r="RFM116" s="76"/>
      <c r="RFN116" s="76"/>
      <c r="RFO116" s="76"/>
      <c r="RFP116" s="76"/>
      <c r="RFQ116" s="76"/>
      <c r="RFR116" s="76"/>
      <c r="RFS116" s="76"/>
      <c r="RFT116" s="76"/>
      <c r="RFU116" s="76"/>
      <c r="RFV116" s="76"/>
      <c r="RFW116" s="76"/>
      <c r="RFX116" s="76"/>
      <c r="RFY116" s="76"/>
      <c r="RFZ116" s="76"/>
      <c r="RGA116" s="76"/>
      <c r="RGB116" s="76"/>
      <c r="RGC116" s="76"/>
      <c r="RGD116" s="76"/>
      <c r="RGE116" s="76"/>
      <c r="RGF116" s="76"/>
      <c r="RGG116" s="76"/>
      <c r="RGH116" s="76"/>
      <c r="RGI116" s="76"/>
      <c r="RGJ116" s="76"/>
      <c r="RGK116" s="76"/>
      <c r="RGL116" s="76"/>
      <c r="RGM116" s="76"/>
      <c r="RGN116" s="76"/>
      <c r="RGO116" s="76"/>
      <c r="RGP116" s="76"/>
      <c r="RGQ116" s="76"/>
      <c r="RGR116" s="76"/>
      <c r="RGS116" s="76"/>
      <c r="RGT116" s="76"/>
      <c r="RGU116" s="76"/>
      <c r="RGV116" s="76"/>
      <c r="RGW116" s="76"/>
      <c r="RGX116" s="76"/>
      <c r="RGY116" s="76"/>
      <c r="RGZ116" s="76"/>
      <c r="RHA116" s="76"/>
      <c r="RHB116" s="76"/>
      <c r="RHC116" s="76"/>
      <c r="RHD116" s="76"/>
      <c r="RHE116" s="76"/>
      <c r="RHF116" s="76"/>
      <c r="RHG116" s="76"/>
      <c r="RHH116" s="76"/>
      <c r="RHI116" s="76"/>
      <c r="RHJ116" s="76"/>
      <c r="RHK116" s="76"/>
      <c r="RHL116" s="76"/>
      <c r="RHM116" s="76"/>
      <c r="RHN116" s="76"/>
      <c r="RHO116" s="76"/>
      <c r="RHP116" s="76"/>
      <c r="RHQ116" s="76"/>
      <c r="RHR116" s="76"/>
      <c r="RHS116" s="76"/>
      <c r="RHT116" s="76"/>
      <c r="RHU116" s="76"/>
      <c r="RHV116" s="76"/>
      <c r="RHW116" s="76"/>
      <c r="RHX116" s="76"/>
      <c r="RHY116" s="76"/>
      <c r="RHZ116" s="76"/>
      <c r="RIA116" s="76"/>
      <c r="RIB116" s="76"/>
      <c r="RIC116" s="76"/>
      <c r="RID116" s="76"/>
      <c r="RIE116" s="76"/>
      <c r="RIF116" s="76"/>
      <c r="RIG116" s="76"/>
      <c r="RIH116" s="76"/>
      <c r="RII116" s="76"/>
      <c r="RIJ116" s="76"/>
      <c r="RIK116" s="76"/>
      <c r="RIL116" s="76"/>
      <c r="RIM116" s="76"/>
      <c r="RIN116" s="76"/>
      <c r="RIO116" s="76"/>
      <c r="RIP116" s="76"/>
      <c r="RIQ116" s="76"/>
      <c r="RIR116" s="76"/>
      <c r="RIS116" s="76"/>
      <c r="RIT116" s="76"/>
      <c r="RIU116" s="76"/>
      <c r="RIV116" s="76"/>
      <c r="RIW116" s="76"/>
      <c r="RIX116" s="76"/>
      <c r="RIY116" s="76"/>
      <c r="RIZ116" s="76"/>
      <c r="RJA116" s="76"/>
      <c r="RJB116" s="76"/>
      <c r="RJC116" s="76"/>
      <c r="RJD116" s="76"/>
      <c r="RJE116" s="76"/>
      <c r="RJF116" s="76"/>
      <c r="RJG116" s="76"/>
      <c r="RJH116" s="76"/>
      <c r="RJI116" s="76"/>
      <c r="RJJ116" s="76"/>
      <c r="RJK116" s="76"/>
      <c r="RJL116" s="76"/>
      <c r="RJM116" s="76"/>
      <c r="RJN116" s="76"/>
      <c r="RJO116" s="76"/>
      <c r="RJP116" s="76"/>
      <c r="RJQ116" s="76"/>
      <c r="RJR116" s="76"/>
      <c r="RJS116" s="76"/>
      <c r="RJT116" s="76"/>
      <c r="RJU116" s="76"/>
      <c r="RJV116" s="76"/>
      <c r="RJW116" s="76"/>
      <c r="RJX116" s="76"/>
      <c r="RJY116" s="76"/>
      <c r="RJZ116" s="76"/>
      <c r="RKA116" s="76"/>
      <c r="RKB116" s="76"/>
      <c r="RKC116" s="76"/>
      <c r="RKD116" s="76"/>
      <c r="RKE116" s="76"/>
      <c r="RKF116" s="76"/>
      <c r="RKG116" s="76"/>
      <c r="RKH116" s="76"/>
      <c r="RKI116" s="76"/>
      <c r="RKJ116" s="76"/>
      <c r="RKK116" s="76"/>
      <c r="RKL116" s="76"/>
      <c r="RKM116" s="76"/>
      <c r="RKN116" s="76"/>
      <c r="RKO116" s="76"/>
      <c r="RKP116" s="76"/>
      <c r="RKQ116" s="76"/>
      <c r="RKR116" s="76"/>
      <c r="RKS116" s="76"/>
      <c r="RKT116" s="76"/>
      <c r="RKU116" s="76"/>
      <c r="RKV116" s="76"/>
      <c r="RKW116" s="76"/>
      <c r="RKX116" s="76"/>
      <c r="RKY116" s="76"/>
      <c r="RKZ116" s="76"/>
      <c r="RLA116" s="76"/>
      <c r="RLB116" s="76"/>
      <c r="RLC116" s="76"/>
      <c r="RLD116" s="76"/>
      <c r="RLE116" s="76"/>
      <c r="RLF116" s="76"/>
      <c r="RLG116" s="76"/>
      <c r="RLH116" s="76"/>
      <c r="RLI116" s="76"/>
      <c r="RLJ116" s="76"/>
      <c r="RLK116" s="76"/>
      <c r="RLL116" s="76"/>
      <c r="RLM116" s="76"/>
      <c r="RLN116" s="76"/>
      <c r="RLO116" s="76"/>
      <c r="RLP116" s="76"/>
      <c r="RLQ116" s="76"/>
      <c r="RLR116" s="76"/>
      <c r="RLS116" s="76"/>
      <c r="RLT116" s="76"/>
      <c r="RLU116" s="76"/>
      <c r="RLV116" s="76"/>
      <c r="RLW116" s="76"/>
      <c r="RLX116" s="76"/>
      <c r="RLY116" s="76"/>
      <c r="RLZ116" s="76"/>
      <c r="RMA116" s="76"/>
      <c r="RMB116" s="76"/>
      <c r="RMC116" s="76"/>
      <c r="RMD116" s="76"/>
      <c r="RME116" s="76"/>
      <c r="RMF116" s="76"/>
      <c r="RMG116" s="76"/>
      <c r="RMH116" s="76"/>
      <c r="RMI116" s="76"/>
      <c r="RMJ116" s="76"/>
      <c r="RMK116" s="76"/>
      <c r="RML116" s="76"/>
      <c r="RMM116" s="76"/>
      <c r="RMN116" s="76"/>
      <c r="RMO116" s="76"/>
      <c r="RMP116" s="76"/>
      <c r="RMQ116" s="76"/>
      <c r="RMR116" s="76"/>
      <c r="RMS116" s="76"/>
      <c r="RMT116" s="76"/>
      <c r="RMU116" s="76"/>
      <c r="RMV116" s="76"/>
      <c r="RMW116" s="76"/>
      <c r="RMX116" s="76"/>
      <c r="RMY116" s="76"/>
      <c r="RMZ116" s="76"/>
      <c r="RNA116" s="76"/>
      <c r="RNB116" s="76"/>
      <c r="RNC116" s="76"/>
      <c r="RND116" s="76"/>
      <c r="RNE116" s="76"/>
      <c r="RNF116" s="76"/>
      <c r="RNG116" s="76"/>
      <c r="RNH116" s="76"/>
      <c r="RNI116" s="76"/>
      <c r="RNJ116" s="76"/>
      <c r="RNK116" s="76"/>
      <c r="RNL116" s="76"/>
      <c r="RNM116" s="76"/>
      <c r="RNN116" s="76"/>
      <c r="RNO116" s="76"/>
      <c r="RNP116" s="76"/>
      <c r="RNQ116" s="76"/>
      <c r="RNR116" s="76"/>
      <c r="RNS116" s="76"/>
      <c r="RNT116" s="76"/>
      <c r="RNU116" s="76"/>
      <c r="RNV116" s="76"/>
      <c r="RNW116" s="76"/>
      <c r="RNX116" s="76"/>
      <c r="RNY116" s="76"/>
      <c r="RNZ116" s="76"/>
      <c r="ROA116" s="76"/>
      <c r="ROB116" s="76"/>
      <c r="ROC116" s="76"/>
      <c r="ROD116" s="76"/>
      <c r="ROE116" s="76"/>
      <c r="ROF116" s="76"/>
      <c r="ROG116" s="76"/>
      <c r="ROH116" s="76"/>
      <c r="ROI116" s="76"/>
      <c r="ROJ116" s="76"/>
      <c r="ROK116" s="76"/>
      <c r="ROL116" s="76"/>
      <c r="ROM116" s="76"/>
      <c r="RON116" s="76"/>
      <c r="ROO116" s="76"/>
      <c r="ROP116" s="76"/>
      <c r="ROQ116" s="76"/>
      <c r="ROR116" s="76"/>
      <c r="ROS116" s="76"/>
      <c r="ROT116" s="76"/>
      <c r="ROU116" s="76"/>
      <c r="ROV116" s="76"/>
      <c r="ROW116" s="76"/>
      <c r="ROX116" s="76"/>
      <c r="ROY116" s="76"/>
      <c r="ROZ116" s="76"/>
      <c r="RPA116" s="76"/>
      <c r="RPB116" s="76"/>
      <c r="RPC116" s="76"/>
      <c r="RPD116" s="76"/>
      <c r="RPE116" s="76"/>
      <c r="RPF116" s="76"/>
      <c r="RPG116" s="76"/>
      <c r="RPH116" s="76"/>
      <c r="RPI116" s="76"/>
      <c r="RPJ116" s="76"/>
      <c r="RPK116" s="76"/>
      <c r="RPL116" s="76"/>
      <c r="RPM116" s="76"/>
      <c r="RPN116" s="76"/>
      <c r="RPO116" s="76"/>
      <c r="RPP116" s="76"/>
      <c r="RPQ116" s="76"/>
      <c r="RPR116" s="76"/>
      <c r="RPS116" s="76"/>
      <c r="RPT116" s="76"/>
      <c r="RPU116" s="76"/>
      <c r="RPV116" s="76"/>
      <c r="RPW116" s="76"/>
      <c r="RPX116" s="76"/>
      <c r="RPY116" s="76"/>
      <c r="RPZ116" s="76"/>
      <c r="RQA116" s="76"/>
      <c r="RQB116" s="76"/>
      <c r="RQC116" s="76"/>
      <c r="RQD116" s="76"/>
      <c r="RQE116" s="76"/>
      <c r="RQF116" s="76"/>
      <c r="RQG116" s="76"/>
      <c r="RQH116" s="76"/>
      <c r="RQI116" s="76"/>
      <c r="RQJ116" s="76"/>
      <c r="RQK116" s="76"/>
      <c r="RQL116" s="76"/>
      <c r="RQM116" s="76"/>
      <c r="RQN116" s="76"/>
      <c r="RQO116" s="76"/>
      <c r="RQP116" s="76"/>
      <c r="RQQ116" s="76"/>
      <c r="RQR116" s="76"/>
      <c r="RQS116" s="76"/>
      <c r="RQT116" s="76"/>
      <c r="RQU116" s="76"/>
      <c r="RQV116" s="76"/>
      <c r="RQW116" s="76"/>
      <c r="RQX116" s="76"/>
      <c r="RQY116" s="76"/>
      <c r="RQZ116" s="76"/>
      <c r="RRA116" s="76"/>
      <c r="RRB116" s="76"/>
      <c r="RRC116" s="76"/>
      <c r="RRD116" s="76"/>
      <c r="RRE116" s="76"/>
      <c r="RRF116" s="76"/>
      <c r="RRG116" s="76"/>
      <c r="RRH116" s="76"/>
      <c r="RRI116" s="76"/>
      <c r="RRJ116" s="76"/>
      <c r="RRK116" s="76"/>
      <c r="RRL116" s="76"/>
      <c r="RRM116" s="76"/>
      <c r="RRN116" s="76"/>
      <c r="RRO116" s="76"/>
      <c r="RRP116" s="76"/>
      <c r="RRQ116" s="76"/>
      <c r="RRR116" s="76"/>
      <c r="RRS116" s="76"/>
      <c r="RRT116" s="76"/>
      <c r="RRU116" s="76"/>
      <c r="RRV116" s="76"/>
      <c r="RRW116" s="76"/>
      <c r="RRX116" s="76"/>
      <c r="RRY116" s="76"/>
      <c r="RRZ116" s="76"/>
      <c r="RSA116" s="76"/>
      <c r="RSB116" s="76"/>
      <c r="RSC116" s="76"/>
      <c r="RSD116" s="76"/>
      <c r="RSE116" s="76"/>
      <c r="RSF116" s="76"/>
      <c r="RSG116" s="76"/>
      <c r="RSH116" s="76"/>
      <c r="RSI116" s="76"/>
      <c r="RSJ116" s="76"/>
      <c r="RSK116" s="76"/>
      <c r="RSL116" s="76"/>
      <c r="RSM116" s="76"/>
      <c r="RSN116" s="76"/>
      <c r="RSO116" s="76"/>
      <c r="RSP116" s="76"/>
      <c r="RSQ116" s="76"/>
      <c r="RSR116" s="76"/>
      <c r="RSS116" s="76"/>
      <c r="RST116" s="76"/>
      <c r="RSU116" s="76"/>
      <c r="RSV116" s="76"/>
      <c r="RSW116" s="76"/>
      <c r="RSX116" s="76"/>
      <c r="RSY116" s="76"/>
      <c r="RSZ116" s="76"/>
      <c r="RTA116" s="76"/>
      <c r="RTB116" s="76"/>
      <c r="RTC116" s="76"/>
      <c r="RTD116" s="76"/>
      <c r="RTE116" s="76"/>
      <c r="RTF116" s="76"/>
      <c r="RTG116" s="76"/>
      <c r="RTH116" s="76"/>
      <c r="RTI116" s="76"/>
      <c r="RTJ116" s="76"/>
      <c r="RTK116" s="76"/>
      <c r="RTL116" s="76"/>
      <c r="RTM116" s="76"/>
      <c r="RTN116" s="76"/>
      <c r="RTO116" s="76"/>
      <c r="RTP116" s="76"/>
      <c r="RTQ116" s="76"/>
      <c r="RTR116" s="76"/>
      <c r="RTS116" s="76"/>
      <c r="RTT116" s="76"/>
      <c r="RTU116" s="76"/>
      <c r="RTV116" s="76"/>
      <c r="RTW116" s="76"/>
      <c r="RTX116" s="76"/>
      <c r="RTY116" s="76"/>
      <c r="RTZ116" s="76"/>
      <c r="RUA116" s="76"/>
      <c r="RUB116" s="76"/>
      <c r="RUC116" s="76"/>
      <c r="RUD116" s="76"/>
      <c r="RUE116" s="76"/>
      <c r="RUF116" s="76"/>
      <c r="RUG116" s="76"/>
      <c r="RUH116" s="76"/>
      <c r="RUI116" s="76"/>
      <c r="RUJ116" s="76"/>
      <c r="RUK116" s="76"/>
      <c r="RUL116" s="76"/>
      <c r="RUM116" s="76"/>
      <c r="RUN116" s="76"/>
      <c r="RUO116" s="76"/>
      <c r="RUP116" s="76"/>
      <c r="RUQ116" s="76"/>
      <c r="RUR116" s="76"/>
      <c r="RUS116" s="76"/>
      <c r="RUT116" s="76"/>
      <c r="RUU116" s="76"/>
      <c r="RUV116" s="76"/>
      <c r="RUW116" s="76"/>
      <c r="RUX116" s="76"/>
      <c r="RUY116" s="76"/>
      <c r="RUZ116" s="76"/>
      <c r="RVA116" s="76"/>
      <c r="RVB116" s="76"/>
      <c r="RVC116" s="76"/>
      <c r="RVD116" s="76"/>
      <c r="RVE116" s="76"/>
      <c r="RVF116" s="76"/>
      <c r="RVG116" s="76"/>
      <c r="RVH116" s="76"/>
      <c r="RVI116" s="76"/>
      <c r="RVJ116" s="76"/>
      <c r="RVK116" s="76"/>
      <c r="RVL116" s="76"/>
      <c r="RVM116" s="76"/>
      <c r="RVN116" s="76"/>
      <c r="RVO116" s="76"/>
      <c r="RVP116" s="76"/>
      <c r="RVQ116" s="76"/>
      <c r="RVR116" s="76"/>
      <c r="RVS116" s="76"/>
      <c r="RVT116" s="76"/>
      <c r="RVU116" s="76"/>
      <c r="RVV116" s="76"/>
      <c r="RVW116" s="76"/>
      <c r="RVX116" s="76"/>
      <c r="RVY116" s="76"/>
      <c r="RVZ116" s="76"/>
      <c r="RWA116" s="76"/>
      <c r="RWB116" s="76"/>
      <c r="RWC116" s="76"/>
      <c r="RWD116" s="76"/>
      <c r="RWE116" s="76"/>
      <c r="RWF116" s="76"/>
      <c r="RWG116" s="76"/>
      <c r="RWH116" s="76"/>
      <c r="RWI116" s="76"/>
      <c r="RWJ116" s="76"/>
      <c r="RWK116" s="76"/>
      <c r="RWL116" s="76"/>
      <c r="RWM116" s="76"/>
      <c r="RWN116" s="76"/>
      <c r="RWO116" s="76"/>
      <c r="RWP116" s="76"/>
      <c r="RWQ116" s="76"/>
      <c r="RWR116" s="76"/>
      <c r="RWS116" s="76"/>
      <c r="RWT116" s="76"/>
      <c r="RWU116" s="76"/>
      <c r="RWV116" s="76"/>
      <c r="RWW116" s="76"/>
      <c r="RWX116" s="76"/>
      <c r="RWY116" s="76"/>
      <c r="RWZ116" s="76"/>
      <c r="RXA116" s="76"/>
      <c r="RXB116" s="76"/>
      <c r="RXC116" s="76"/>
      <c r="RXD116" s="76"/>
      <c r="RXE116" s="76"/>
      <c r="RXF116" s="76"/>
      <c r="RXG116" s="76"/>
      <c r="RXH116" s="76"/>
      <c r="RXI116" s="76"/>
      <c r="RXJ116" s="76"/>
      <c r="RXK116" s="76"/>
      <c r="RXL116" s="76"/>
      <c r="RXM116" s="76"/>
      <c r="RXN116" s="76"/>
      <c r="RXO116" s="76"/>
      <c r="RXP116" s="76"/>
      <c r="RXQ116" s="76"/>
      <c r="RXR116" s="76"/>
      <c r="RXS116" s="76"/>
      <c r="RXT116" s="76"/>
      <c r="RXU116" s="76"/>
      <c r="RXV116" s="76"/>
      <c r="RXW116" s="76"/>
      <c r="RXX116" s="76"/>
      <c r="RXY116" s="76"/>
      <c r="RXZ116" s="76"/>
      <c r="RYA116" s="76"/>
      <c r="RYB116" s="76"/>
      <c r="RYC116" s="76"/>
      <c r="RYD116" s="76"/>
      <c r="RYE116" s="76"/>
      <c r="RYF116" s="76"/>
      <c r="RYG116" s="76"/>
      <c r="RYH116" s="76"/>
      <c r="RYI116" s="76"/>
      <c r="RYJ116" s="76"/>
      <c r="RYK116" s="76"/>
      <c r="RYL116" s="76"/>
      <c r="RYM116" s="76"/>
      <c r="RYN116" s="76"/>
      <c r="RYO116" s="76"/>
      <c r="RYP116" s="76"/>
      <c r="RYQ116" s="76"/>
      <c r="RYR116" s="76"/>
      <c r="RYS116" s="76"/>
      <c r="RYT116" s="76"/>
      <c r="RYU116" s="76"/>
      <c r="RYV116" s="76"/>
      <c r="RYW116" s="76"/>
      <c r="RYX116" s="76"/>
      <c r="RYY116" s="76"/>
      <c r="RYZ116" s="76"/>
      <c r="RZA116" s="76"/>
      <c r="RZB116" s="76"/>
      <c r="RZC116" s="76"/>
      <c r="RZD116" s="76"/>
      <c r="RZE116" s="76"/>
      <c r="RZF116" s="76"/>
      <c r="RZG116" s="76"/>
      <c r="RZH116" s="76"/>
      <c r="RZI116" s="76"/>
      <c r="RZJ116" s="76"/>
      <c r="RZK116" s="76"/>
      <c r="RZL116" s="76"/>
      <c r="RZM116" s="76"/>
      <c r="RZN116" s="76"/>
      <c r="RZO116" s="76"/>
      <c r="RZP116" s="76"/>
      <c r="RZQ116" s="76"/>
      <c r="RZR116" s="76"/>
      <c r="RZS116" s="76"/>
      <c r="RZT116" s="76"/>
      <c r="RZU116" s="76"/>
      <c r="RZV116" s="76"/>
      <c r="RZW116" s="76"/>
      <c r="RZX116" s="76"/>
      <c r="RZY116" s="76"/>
      <c r="RZZ116" s="76"/>
      <c r="SAA116" s="76"/>
      <c r="SAB116" s="76"/>
      <c r="SAC116" s="76"/>
      <c r="SAD116" s="76"/>
      <c r="SAE116" s="76"/>
      <c r="SAF116" s="76"/>
      <c r="SAG116" s="76"/>
      <c r="SAH116" s="76"/>
      <c r="SAI116" s="76"/>
      <c r="SAJ116" s="76"/>
      <c r="SAK116" s="76"/>
      <c r="SAL116" s="76"/>
      <c r="SAM116" s="76"/>
      <c r="SAN116" s="76"/>
      <c r="SAO116" s="76"/>
      <c r="SAP116" s="76"/>
      <c r="SAQ116" s="76"/>
      <c r="SAR116" s="76"/>
      <c r="SAS116" s="76"/>
      <c r="SAT116" s="76"/>
      <c r="SAU116" s="76"/>
      <c r="SAV116" s="76"/>
      <c r="SAW116" s="76"/>
      <c r="SAX116" s="76"/>
      <c r="SAY116" s="76"/>
      <c r="SAZ116" s="76"/>
      <c r="SBA116" s="76"/>
      <c r="SBB116" s="76"/>
      <c r="SBC116" s="76"/>
      <c r="SBD116" s="76"/>
      <c r="SBE116" s="76"/>
      <c r="SBF116" s="76"/>
      <c r="SBG116" s="76"/>
      <c r="SBH116" s="76"/>
      <c r="SBI116" s="76"/>
      <c r="SBJ116" s="76"/>
      <c r="SBK116" s="76"/>
      <c r="SBL116" s="76"/>
      <c r="SBM116" s="76"/>
      <c r="SBN116" s="76"/>
      <c r="SBO116" s="76"/>
      <c r="SBP116" s="76"/>
      <c r="SBQ116" s="76"/>
      <c r="SBR116" s="76"/>
      <c r="SBS116" s="76"/>
      <c r="SBT116" s="76"/>
      <c r="SBU116" s="76"/>
      <c r="SBV116" s="76"/>
      <c r="SBW116" s="76"/>
      <c r="SBX116" s="76"/>
      <c r="SBY116" s="76"/>
      <c r="SBZ116" s="76"/>
      <c r="SCA116" s="76"/>
      <c r="SCB116" s="76"/>
      <c r="SCC116" s="76"/>
      <c r="SCD116" s="76"/>
      <c r="SCE116" s="76"/>
      <c r="SCF116" s="76"/>
      <c r="SCG116" s="76"/>
      <c r="SCH116" s="76"/>
      <c r="SCI116" s="76"/>
      <c r="SCJ116" s="76"/>
      <c r="SCK116" s="76"/>
      <c r="SCL116" s="76"/>
      <c r="SCM116" s="76"/>
      <c r="SCN116" s="76"/>
      <c r="SCO116" s="76"/>
      <c r="SCP116" s="76"/>
      <c r="SCQ116" s="76"/>
      <c r="SCR116" s="76"/>
      <c r="SCS116" s="76"/>
      <c r="SCT116" s="76"/>
      <c r="SCU116" s="76"/>
      <c r="SCV116" s="76"/>
      <c r="SCW116" s="76"/>
      <c r="SCX116" s="76"/>
      <c r="SCY116" s="76"/>
      <c r="SCZ116" s="76"/>
      <c r="SDA116" s="76"/>
      <c r="SDB116" s="76"/>
      <c r="SDC116" s="76"/>
      <c r="SDD116" s="76"/>
      <c r="SDE116" s="76"/>
      <c r="SDF116" s="76"/>
      <c r="SDG116" s="76"/>
      <c r="SDH116" s="76"/>
      <c r="SDI116" s="76"/>
      <c r="SDJ116" s="76"/>
      <c r="SDK116" s="76"/>
      <c r="SDL116" s="76"/>
      <c r="SDM116" s="76"/>
      <c r="SDN116" s="76"/>
      <c r="SDO116" s="76"/>
      <c r="SDP116" s="76"/>
      <c r="SDQ116" s="76"/>
      <c r="SDR116" s="76"/>
      <c r="SDS116" s="76"/>
      <c r="SDT116" s="76"/>
      <c r="SDU116" s="76"/>
      <c r="SDV116" s="76"/>
      <c r="SDW116" s="76"/>
      <c r="SDX116" s="76"/>
      <c r="SDY116" s="76"/>
      <c r="SDZ116" s="76"/>
      <c r="SEA116" s="76"/>
      <c r="SEB116" s="76"/>
      <c r="SEC116" s="76"/>
      <c r="SED116" s="76"/>
      <c r="SEE116" s="76"/>
      <c r="SEF116" s="76"/>
      <c r="SEG116" s="76"/>
      <c r="SEH116" s="76"/>
      <c r="SEI116" s="76"/>
      <c r="SEJ116" s="76"/>
      <c r="SEK116" s="76"/>
      <c r="SEL116" s="76"/>
      <c r="SEM116" s="76"/>
      <c r="SEN116" s="76"/>
      <c r="SEO116" s="76"/>
      <c r="SEP116" s="76"/>
      <c r="SEQ116" s="76"/>
      <c r="SER116" s="76"/>
      <c r="SES116" s="76"/>
      <c r="SET116" s="76"/>
      <c r="SEU116" s="76"/>
      <c r="SEV116" s="76"/>
      <c r="SEW116" s="76"/>
      <c r="SEX116" s="76"/>
      <c r="SEY116" s="76"/>
      <c r="SEZ116" s="76"/>
      <c r="SFA116" s="76"/>
      <c r="SFB116" s="76"/>
      <c r="SFC116" s="76"/>
      <c r="SFD116" s="76"/>
      <c r="SFE116" s="76"/>
      <c r="SFF116" s="76"/>
      <c r="SFG116" s="76"/>
      <c r="SFH116" s="76"/>
      <c r="SFI116" s="76"/>
      <c r="SFJ116" s="76"/>
      <c r="SFK116" s="76"/>
      <c r="SFL116" s="76"/>
      <c r="SFM116" s="76"/>
      <c r="SFN116" s="76"/>
      <c r="SFO116" s="76"/>
      <c r="SFP116" s="76"/>
      <c r="SFQ116" s="76"/>
      <c r="SFR116" s="76"/>
      <c r="SFS116" s="76"/>
      <c r="SFT116" s="76"/>
      <c r="SFU116" s="76"/>
      <c r="SFV116" s="76"/>
      <c r="SFW116" s="76"/>
      <c r="SFX116" s="76"/>
      <c r="SFY116" s="76"/>
      <c r="SFZ116" s="76"/>
      <c r="SGA116" s="76"/>
      <c r="SGB116" s="76"/>
      <c r="SGC116" s="76"/>
      <c r="SGD116" s="76"/>
      <c r="SGE116" s="76"/>
      <c r="SGF116" s="76"/>
      <c r="SGG116" s="76"/>
      <c r="SGH116" s="76"/>
      <c r="SGI116" s="76"/>
      <c r="SGJ116" s="76"/>
      <c r="SGK116" s="76"/>
      <c r="SGL116" s="76"/>
      <c r="SGM116" s="76"/>
      <c r="SGN116" s="76"/>
      <c r="SGO116" s="76"/>
      <c r="SGP116" s="76"/>
      <c r="SGQ116" s="76"/>
      <c r="SGR116" s="76"/>
      <c r="SGS116" s="76"/>
      <c r="SGT116" s="76"/>
      <c r="SGU116" s="76"/>
      <c r="SGV116" s="76"/>
      <c r="SGW116" s="76"/>
      <c r="SGX116" s="76"/>
      <c r="SGY116" s="76"/>
      <c r="SGZ116" s="76"/>
      <c r="SHA116" s="76"/>
      <c r="SHB116" s="76"/>
      <c r="SHC116" s="76"/>
      <c r="SHD116" s="76"/>
      <c r="SHE116" s="76"/>
      <c r="SHF116" s="76"/>
      <c r="SHG116" s="76"/>
      <c r="SHH116" s="76"/>
      <c r="SHI116" s="76"/>
      <c r="SHJ116" s="76"/>
      <c r="SHK116" s="76"/>
      <c r="SHL116" s="76"/>
      <c r="SHM116" s="76"/>
      <c r="SHN116" s="76"/>
      <c r="SHO116" s="76"/>
      <c r="SHP116" s="76"/>
      <c r="SHQ116" s="76"/>
      <c r="SHR116" s="76"/>
      <c r="SHS116" s="76"/>
      <c r="SHT116" s="76"/>
      <c r="SHU116" s="76"/>
      <c r="SHV116" s="76"/>
      <c r="SHW116" s="76"/>
      <c r="SHX116" s="76"/>
      <c r="SHY116" s="76"/>
      <c r="SHZ116" s="76"/>
      <c r="SIA116" s="76"/>
      <c r="SIB116" s="76"/>
      <c r="SIC116" s="76"/>
      <c r="SID116" s="76"/>
      <c r="SIE116" s="76"/>
      <c r="SIF116" s="76"/>
      <c r="SIG116" s="76"/>
      <c r="SIH116" s="76"/>
      <c r="SII116" s="76"/>
      <c r="SIJ116" s="76"/>
      <c r="SIK116" s="76"/>
      <c r="SIL116" s="76"/>
      <c r="SIM116" s="76"/>
      <c r="SIN116" s="76"/>
      <c r="SIO116" s="76"/>
      <c r="SIP116" s="76"/>
      <c r="SIQ116" s="76"/>
      <c r="SIR116" s="76"/>
      <c r="SIS116" s="76"/>
      <c r="SIT116" s="76"/>
      <c r="SIU116" s="76"/>
      <c r="SIV116" s="76"/>
      <c r="SIW116" s="76"/>
      <c r="SIX116" s="76"/>
      <c r="SIY116" s="76"/>
      <c r="SIZ116" s="76"/>
      <c r="SJA116" s="76"/>
      <c r="SJB116" s="76"/>
      <c r="SJC116" s="76"/>
      <c r="SJD116" s="76"/>
      <c r="SJE116" s="76"/>
      <c r="SJF116" s="76"/>
      <c r="SJG116" s="76"/>
      <c r="SJH116" s="76"/>
      <c r="SJI116" s="76"/>
      <c r="SJJ116" s="76"/>
      <c r="SJK116" s="76"/>
      <c r="SJL116" s="76"/>
      <c r="SJM116" s="76"/>
      <c r="SJN116" s="76"/>
      <c r="SJO116" s="76"/>
      <c r="SJP116" s="76"/>
      <c r="SJQ116" s="76"/>
      <c r="SJR116" s="76"/>
      <c r="SJS116" s="76"/>
      <c r="SJT116" s="76"/>
      <c r="SJU116" s="76"/>
      <c r="SJV116" s="76"/>
      <c r="SJW116" s="76"/>
      <c r="SJX116" s="76"/>
      <c r="SJY116" s="76"/>
      <c r="SJZ116" s="76"/>
      <c r="SKA116" s="76"/>
      <c r="SKB116" s="76"/>
      <c r="SKC116" s="76"/>
      <c r="SKD116" s="76"/>
      <c r="SKE116" s="76"/>
      <c r="SKF116" s="76"/>
      <c r="SKG116" s="76"/>
      <c r="SKH116" s="76"/>
      <c r="SKI116" s="76"/>
      <c r="SKJ116" s="76"/>
      <c r="SKK116" s="76"/>
      <c r="SKL116" s="76"/>
      <c r="SKM116" s="76"/>
      <c r="SKN116" s="76"/>
      <c r="SKO116" s="76"/>
      <c r="SKP116" s="76"/>
      <c r="SKQ116" s="76"/>
      <c r="SKR116" s="76"/>
      <c r="SKS116" s="76"/>
      <c r="SKT116" s="76"/>
      <c r="SKU116" s="76"/>
      <c r="SKV116" s="76"/>
      <c r="SKW116" s="76"/>
      <c r="SKX116" s="76"/>
      <c r="SKY116" s="76"/>
      <c r="SKZ116" s="76"/>
      <c r="SLA116" s="76"/>
      <c r="SLB116" s="76"/>
      <c r="SLC116" s="76"/>
      <c r="SLD116" s="76"/>
      <c r="SLE116" s="76"/>
      <c r="SLF116" s="76"/>
      <c r="SLG116" s="76"/>
      <c r="SLH116" s="76"/>
      <c r="SLI116" s="76"/>
      <c r="SLJ116" s="76"/>
      <c r="SLK116" s="76"/>
      <c r="SLL116" s="76"/>
      <c r="SLM116" s="76"/>
      <c r="SLN116" s="76"/>
      <c r="SLO116" s="76"/>
      <c r="SLP116" s="76"/>
      <c r="SLQ116" s="76"/>
      <c r="SLR116" s="76"/>
      <c r="SLS116" s="76"/>
      <c r="SLT116" s="76"/>
      <c r="SLU116" s="76"/>
      <c r="SLV116" s="76"/>
      <c r="SLW116" s="76"/>
      <c r="SLX116" s="76"/>
      <c r="SLY116" s="76"/>
      <c r="SLZ116" s="76"/>
      <c r="SMA116" s="76"/>
      <c r="SMB116" s="76"/>
      <c r="SMC116" s="76"/>
      <c r="SMD116" s="76"/>
      <c r="SME116" s="76"/>
      <c r="SMF116" s="76"/>
      <c r="SMG116" s="76"/>
      <c r="SMH116" s="76"/>
      <c r="SMI116" s="76"/>
      <c r="SMJ116" s="76"/>
      <c r="SMK116" s="76"/>
      <c r="SML116" s="76"/>
      <c r="SMM116" s="76"/>
      <c r="SMN116" s="76"/>
      <c r="SMO116" s="76"/>
      <c r="SMP116" s="76"/>
      <c r="SMQ116" s="76"/>
      <c r="SMR116" s="76"/>
      <c r="SMS116" s="76"/>
      <c r="SMT116" s="76"/>
      <c r="SMU116" s="76"/>
      <c r="SMV116" s="76"/>
      <c r="SMW116" s="76"/>
      <c r="SMX116" s="76"/>
      <c r="SMY116" s="76"/>
      <c r="SMZ116" s="76"/>
      <c r="SNA116" s="76"/>
      <c r="SNB116" s="76"/>
      <c r="SNC116" s="76"/>
      <c r="SND116" s="76"/>
      <c r="SNE116" s="76"/>
      <c r="SNF116" s="76"/>
      <c r="SNG116" s="76"/>
      <c r="SNH116" s="76"/>
      <c r="SNI116" s="76"/>
      <c r="SNJ116" s="76"/>
      <c r="SNK116" s="76"/>
      <c r="SNL116" s="76"/>
      <c r="SNM116" s="76"/>
      <c r="SNN116" s="76"/>
      <c r="SNO116" s="76"/>
      <c r="SNP116" s="76"/>
      <c r="SNQ116" s="76"/>
      <c r="SNR116" s="76"/>
      <c r="SNS116" s="76"/>
      <c r="SNT116" s="76"/>
      <c r="SNU116" s="76"/>
      <c r="SNV116" s="76"/>
      <c r="SNW116" s="76"/>
      <c r="SNX116" s="76"/>
      <c r="SNY116" s="76"/>
      <c r="SNZ116" s="76"/>
      <c r="SOA116" s="76"/>
      <c r="SOB116" s="76"/>
      <c r="SOC116" s="76"/>
      <c r="SOD116" s="76"/>
      <c r="SOE116" s="76"/>
      <c r="SOF116" s="76"/>
      <c r="SOG116" s="76"/>
      <c r="SOH116" s="76"/>
      <c r="SOI116" s="76"/>
      <c r="SOJ116" s="76"/>
      <c r="SOK116" s="76"/>
      <c r="SOL116" s="76"/>
      <c r="SOM116" s="76"/>
      <c r="SON116" s="76"/>
      <c r="SOO116" s="76"/>
      <c r="SOP116" s="76"/>
      <c r="SOQ116" s="76"/>
      <c r="SOR116" s="76"/>
      <c r="SOS116" s="76"/>
      <c r="SOT116" s="76"/>
      <c r="SOU116" s="76"/>
      <c r="SOV116" s="76"/>
      <c r="SOW116" s="76"/>
      <c r="SOX116" s="76"/>
      <c r="SOY116" s="76"/>
      <c r="SOZ116" s="76"/>
      <c r="SPA116" s="76"/>
      <c r="SPB116" s="76"/>
      <c r="SPC116" s="76"/>
      <c r="SPD116" s="76"/>
      <c r="SPE116" s="76"/>
      <c r="SPF116" s="76"/>
      <c r="SPG116" s="76"/>
      <c r="SPH116" s="76"/>
      <c r="SPI116" s="76"/>
      <c r="SPJ116" s="76"/>
      <c r="SPK116" s="76"/>
      <c r="SPL116" s="76"/>
      <c r="SPM116" s="76"/>
      <c r="SPN116" s="76"/>
      <c r="SPO116" s="76"/>
      <c r="SPP116" s="76"/>
      <c r="SPQ116" s="76"/>
      <c r="SPR116" s="76"/>
      <c r="SPS116" s="76"/>
      <c r="SPT116" s="76"/>
      <c r="SPU116" s="76"/>
      <c r="SPV116" s="76"/>
      <c r="SPW116" s="76"/>
      <c r="SPX116" s="76"/>
      <c r="SPY116" s="76"/>
      <c r="SPZ116" s="76"/>
      <c r="SQA116" s="76"/>
      <c r="SQB116" s="76"/>
      <c r="SQC116" s="76"/>
      <c r="SQD116" s="76"/>
      <c r="SQE116" s="76"/>
      <c r="SQF116" s="76"/>
      <c r="SQG116" s="76"/>
      <c r="SQH116" s="76"/>
      <c r="SQI116" s="76"/>
      <c r="SQJ116" s="76"/>
      <c r="SQK116" s="76"/>
      <c r="SQL116" s="76"/>
      <c r="SQM116" s="76"/>
      <c r="SQN116" s="76"/>
      <c r="SQO116" s="76"/>
      <c r="SQP116" s="76"/>
      <c r="SQQ116" s="76"/>
      <c r="SQR116" s="76"/>
      <c r="SQS116" s="76"/>
      <c r="SQT116" s="76"/>
      <c r="SQU116" s="76"/>
      <c r="SQV116" s="76"/>
      <c r="SQW116" s="76"/>
      <c r="SQX116" s="76"/>
      <c r="SQY116" s="76"/>
      <c r="SQZ116" s="76"/>
      <c r="SRA116" s="76"/>
      <c r="SRB116" s="76"/>
      <c r="SRC116" s="76"/>
      <c r="SRD116" s="76"/>
      <c r="SRE116" s="76"/>
      <c r="SRF116" s="76"/>
      <c r="SRG116" s="76"/>
      <c r="SRH116" s="76"/>
      <c r="SRI116" s="76"/>
      <c r="SRJ116" s="76"/>
      <c r="SRK116" s="76"/>
      <c r="SRL116" s="76"/>
      <c r="SRM116" s="76"/>
      <c r="SRN116" s="76"/>
      <c r="SRO116" s="76"/>
      <c r="SRP116" s="76"/>
      <c r="SRQ116" s="76"/>
      <c r="SRR116" s="76"/>
      <c r="SRS116" s="76"/>
      <c r="SRT116" s="76"/>
      <c r="SRU116" s="76"/>
      <c r="SRV116" s="76"/>
      <c r="SRW116" s="76"/>
      <c r="SRX116" s="76"/>
      <c r="SRY116" s="76"/>
      <c r="SRZ116" s="76"/>
      <c r="SSA116" s="76"/>
      <c r="SSB116" s="76"/>
      <c r="SSC116" s="76"/>
      <c r="SSD116" s="76"/>
      <c r="SSE116" s="76"/>
      <c r="SSF116" s="76"/>
      <c r="SSG116" s="76"/>
      <c r="SSH116" s="76"/>
      <c r="SSI116" s="76"/>
      <c r="SSJ116" s="76"/>
      <c r="SSK116" s="76"/>
      <c r="SSL116" s="76"/>
      <c r="SSM116" s="76"/>
      <c r="SSN116" s="76"/>
      <c r="SSO116" s="76"/>
      <c r="SSP116" s="76"/>
      <c r="SSQ116" s="76"/>
      <c r="SSR116" s="76"/>
      <c r="SSS116" s="76"/>
      <c r="SST116" s="76"/>
      <c r="SSU116" s="76"/>
      <c r="SSV116" s="76"/>
      <c r="SSW116" s="76"/>
      <c r="SSX116" s="76"/>
      <c r="SSY116" s="76"/>
      <c r="SSZ116" s="76"/>
      <c r="STA116" s="76"/>
      <c r="STB116" s="76"/>
      <c r="STC116" s="76"/>
      <c r="STD116" s="76"/>
      <c r="STE116" s="76"/>
      <c r="STF116" s="76"/>
      <c r="STG116" s="76"/>
      <c r="STH116" s="76"/>
      <c r="STI116" s="76"/>
      <c r="STJ116" s="76"/>
      <c r="STK116" s="76"/>
      <c r="STL116" s="76"/>
      <c r="STM116" s="76"/>
      <c r="STN116" s="76"/>
      <c r="STO116" s="76"/>
      <c r="STP116" s="76"/>
      <c r="STQ116" s="76"/>
      <c r="STR116" s="76"/>
      <c r="STS116" s="76"/>
      <c r="STT116" s="76"/>
      <c r="STU116" s="76"/>
      <c r="STV116" s="76"/>
      <c r="STW116" s="76"/>
      <c r="STX116" s="76"/>
      <c r="STY116" s="76"/>
      <c r="STZ116" s="76"/>
      <c r="SUA116" s="76"/>
      <c r="SUB116" s="76"/>
      <c r="SUC116" s="76"/>
      <c r="SUD116" s="76"/>
      <c r="SUE116" s="76"/>
      <c r="SUF116" s="76"/>
      <c r="SUG116" s="76"/>
      <c r="SUH116" s="76"/>
      <c r="SUI116" s="76"/>
      <c r="SUJ116" s="76"/>
      <c r="SUK116" s="76"/>
      <c r="SUL116" s="76"/>
      <c r="SUM116" s="76"/>
      <c r="SUN116" s="76"/>
      <c r="SUO116" s="76"/>
      <c r="SUP116" s="76"/>
      <c r="SUQ116" s="76"/>
      <c r="SUR116" s="76"/>
      <c r="SUS116" s="76"/>
      <c r="SUT116" s="76"/>
      <c r="SUU116" s="76"/>
      <c r="SUV116" s="76"/>
      <c r="SUW116" s="76"/>
      <c r="SUX116" s="76"/>
      <c r="SUY116" s="76"/>
      <c r="SUZ116" s="76"/>
      <c r="SVA116" s="76"/>
      <c r="SVB116" s="76"/>
      <c r="SVC116" s="76"/>
      <c r="SVD116" s="76"/>
      <c r="SVE116" s="76"/>
      <c r="SVF116" s="76"/>
      <c r="SVG116" s="76"/>
      <c r="SVH116" s="76"/>
      <c r="SVI116" s="76"/>
      <c r="SVJ116" s="76"/>
      <c r="SVK116" s="76"/>
      <c r="SVL116" s="76"/>
      <c r="SVM116" s="76"/>
      <c r="SVN116" s="76"/>
      <c r="SVO116" s="76"/>
      <c r="SVP116" s="76"/>
      <c r="SVQ116" s="76"/>
      <c r="SVR116" s="76"/>
      <c r="SVS116" s="76"/>
      <c r="SVT116" s="76"/>
      <c r="SVU116" s="76"/>
      <c r="SVV116" s="76"/>
      <c r="SVW116" s="76"/>
      <c r="SVX116" s="76"/>
      <c r="SVY116" s="76"/>
      <c r="SVZ116" s="76"/>
      <c r="SWA116" s="76"/>
      <c r="SWB116" s="76"/>
      <c r="SWC116" s="76"/>
      <c r="SWD116" s="76"/>
      <c r="SWE116" s="76"/>
      <c r="SWF116" s="76"/>
      <c r="SWG116" s="76"/>
      <c r="SWH116" s="76"/>
      <c r="SWI116" s="76"/>
      <c r="SWJ116" s="76"/>
      <c r="SWK116" s="76"/>
      <c r="SWL116" s="76"/>
      <c r="SWM116" s="76"/>
      <c r="SWN116" s="76"/>
      <c r="SWO116" s="76"/>
      <c r="SWP116" s="76"/>
      <c r="SWQ116" s="76"/>
      <c r="SWR116" s="76"/>
      <c r="SWS116" s="76"/>
      <c r="SWT116" s="76"/>
      <c r="SWU116" s="76"/>
      <c r="SWV116" s="76"/>
      <c r="SWW116" s="76"/>
      <c r="SWX116" s="76"/>
      <c r="SWY116" s="76"/>
      <c r="SWZ116" s="76"/>
      <c r="SXA116" s="76"/>
      <c r="SXB116" s="76"/>
      <c r="SXC116" s="76"/>
      <c r="SXD116" s="76"/>
      <c r="SXE116" s="76"/>
      <c r="SXF116" s="76"/>
      <c r="SXG116" s="76"/>
      <c r="SXH116" s="76"/>
      <c r="SXI116" s="76"/>
      <c r="SXJ116" s="76"/>
      <c r="SXK116" s="76"/>
      <c r="SXL116" s="76"/>
      <c r="SXM116" s="76"/>
      <c r="SXN116" s="76"/>
      <c r="SXO116" s="76"/>
      <c r="SXP116" s="76"/>
      <c r="SXQ116" s="76"/>
      <c r="SXR116" s="76"/>
      <c r="SXS116" s="76"/>
      <c r="SXT116" s="76"/>
      <c r="SXU116" s="76"/>
      <c r="SXV116" s="76"/>
      <c r="SXW116" s="76"/>
      <c r="SXX116" s="76"/>
      <c r="SXY116" s="76"/>
      <c r="SXZ116" s="76"/>
      <c r="SYA116" s="76"/>
      <c r="SYB116" s="76"/>
      <c r="SYC116" s="76"/>
      <c r="SYD116" s="76"/>
      <c r="SYE116" s="76"/>
      <c r="SYF116" s="76"/>
      <c r="SYG116" s="76"/>
      <c r="SYH116" s="76"/>
      <c r="SYI116" s="76"/>
      <c r="SYJ116" s="76"/>
      <c r="SYK116" s="76"/>
      <c r="SYL116" s="76"/>
      <c r="SYM116" s="76"/>
      <c r="SYN116" s="76"/>
      <c r="SYO116" s="76"/>
      <c r="SYP116" s="76"/>
      <c r="SYQ116" s="76"/>
      <c r="SYR116" s="76"/>
      <c r="SYS116" s="76"/>
      <c r="SYT116" s="76"/>
      <c r="SYU116" s="76"/>
      <c r="SYV116" s="76"/>
      <c r="SYW116" s="76"/>
      <c r="SYX116" s="76"/>
      <c r="SYY116" s="76"/>
      <c r="SYZ116" s="76"/>
      <c r="SZA116" s="76"/>
      <c r="SZB116" s="76"/>
      <c r="SZC116" s="76"/>
      <c r="SZD116" s="76"/>
      <c r="SZE116" s="76"/>
      <c r="SZF116" s="76"/>
      <c r="SZG116" s="76"/>
      <c r="SZH116" s="76"/>
      <c r="SZI116" s="76"/>
      <c r="SZJ116" s="76"/>
      <c r="SZK116" s="76"/>
      <c r="SZL116" s="76"/>
      <c r="SZM116" s="76"/>
      <c r="SZN116" s="76"/>
      <c r="SZO116" s="76"/>
      <c r="SZP116" s="76"/>
      <c r="SZQ116" s="76"/>
      <c r="SZR116" s="76"/>
      <c r="SZS116" s="76"/>
      <c r="SZT116" s="76"/>
      <c r="SZU116" s="76"/>
      <c r="SZV116" s="76"/>
      <c r="SZW116" s="76"/>
      <c r="SZX116" s="76"/>
      <c r="SZY116" s="76"/>
      <c r="SZZ116" s="76"/>
      <c r="TAA116" s="76"/>
      <c r="TAB116" s="76"/>
      <c r="TAC116" s="76"/>
      <c r="TAD116" s="76"/>
      <c r="TAE116" s="76"/>
      <c r="TAF116" s="76"/>
      <c r="TAG116" s="76"/>
      <c r="TAH116" s="76"/>
      <c r="TAI116" s="76"/>
      <c r="TAJ116" s="76"/>
      <c r="TAK116" s="76"/>
      <c r="TAL116" s="76"/>
      <c r="TAM116" s="76"/>
      <c r="TAN116" s="76"/>
      <c r="TAO116" s="76"/>
      <c r="TAP116" s="76"/>
      <c r="TAQ116" s="76"/>
      <c r="TAR116" s="76"/>
      <c r="TAS116" s="76"/>
      <c r="TAT116" s="76"/>
      <c r="TAU116" s="76"/>
      <c r="TAV116" s="76"/>
      <c r="TAW116" s="76"/>
      <c r="TAX116" s="76"/>
      <c r="TAY116" s="76"/>
      <c r="TAZ116" s="76"/>
      <c r="TBA116" s="76"/>
      <c r="TBB116" s="76"/>
      <c r="TBC116" s="76"/>
      <c r="TBD116" s="76"/>
      <c r="TBE116" s="76"/>
      <c r="TBF116" s="76"/>
      <c r="TBG116" s="76"/>
      <c r="TBH116" s="76"/>
      <c r="TBI116" s="76"/>
      <c r="TBJ116" s="76"/>
      <c r="TBK116" s="76"/>
      <c r="TBL116" s="76"/>
      <c r="TBM116" s="76"/>
      <c r="TBN116" s="76"/>
      <c r="TBO116" s="76"/>
      <c r="TBP116" s="76"/>
      <c r="TBQ116" s="76"/>
      <c r="TBR116" s="76"/>
      <c r="TBS116" s="76"/>
      <c r="TBT116" s="76"/>
      <c r="TBU116" s="76"/>
      <c r="TBV116" s="76"/>
      <c r="TBW116" s="76"/>
      <c r="TBX116" s="76"/>
      <c r="TBY116" s="76"/>
      <c r="TBZ116" s="76"/>
      <c r="TCA116" s="76"/>
      <c r="TCB116" s="76"/>
      <c r="TCC116" s="76"/>
      <c r="TCD116" s="76"/>
      <c r="TCE116" s="76"/>
      <c r="TCF116" s="76"/>
      <c r="TCG116" s="76"/>
      <c r="TCH116" s="76"/>
      <c r="TCI116" s="76"/>
      <c r="TCJ116" s="76"/>
      <c r="TCK116" s="76"/>
      <c r="TCL116" s="76"/>
      <c r="TCM116" s="76"/>
      <c r="TCN116" s="76"/>
      <c r="TCO116" s="76"/>
      <c r="TCP116" s="76"/>
      <c r="TCQ116" s="76"/>
      <c r="TCR116" s="76"/>
      <c r="TCS116" s="76"/>
      <c r="TCT116" s="76"/>
      <c r="TCU116" s="76"/>
      <c r="TCV116" s="76"/>
      <c r="TCW116" s="76"/>
      <c r="TCX116" s="76"/>
      <c r="TCY116" s="76"/>
      <c r="TCZ116" s="76"/>
      <c r="TDA116" s="76"/>
      <c r="TDB116" s="76"/>
      <c r="TDC116" s="76"/>
      <c r="TDD116" s="76"/>
      <c r="TDE116" s="76"/>
      <c r="TDF116" s="76"/>
      <c r="TDG116" s="76"/>
      <c r="TDH116" s="76"/>
      <c r="TDI116" s="76"/>
      <c r="TDJ116" s="76"/>
      <c r="TDK116" s="76"/>
      <c r="TDL116" s="76"/>
      <c r="TDM116" s="76"/>
      <c r="TDN116" s="76"/>
      <c r="TDO116" s="76"/>
      <c r="TDP116" s="76"/>
      <c r="TDQ116" s="76"/>
      <c r="TDR116" s="76"/>
      <c r="TDS116" s="76"/>
      <c r="TDT116" s="76"/>
      <c r="TDU116" s="76"/>
      <c r="TDV116" s="76"/>
      <c r="TDW116" s="76"/>
      <c r="TDX116" s="76"/>
      <c r="TDY116" s="76"/>
      <c r="TDZ116" s="76"/>
      <c r="TEA116" s="76"/>
      <c r="TEB116" s="76"/>
      <c r="TEC116" s="76"/>
      <c r="TED116" s="76"/>
      <c r="TEE116" s="76"/>
      <c r="TEF116" s="76"/>
      <c r="TEG116" s="76"/>
      <c r="TEH116" s="76"/>
      <c r="TEI116" s="76"/>
      <c r="TEJ116" s="76"/>
      <c r="TEK116" s="76"/>
      <c r="TEL116" s="76"/>
      <c r="TEM116" s="76"/>
      <c r="TEN116" s="76"/>
      <c r="TEO116" s="76"/>
      <c r="TEP116" s="76"/>
      <c r="TEQ116" s="76"/>
      <c r="TER116" s="76"/>
      <c r="TES116" s="76"/>
      <c r="TET116" s="76"/>
      <c r="TEU116" s="76"/>
      <c r="TEV116" s="76"/>
      <c r="TEW116" s="76"/>
      <c r="TEX116" s="76"/>
      <c r="TEY116" s="76"/>
      <c r="TEZ116" s="76"/>
      <c r="TFA116" s="76"/>
      <c r="TFB116" s="76"/>
      <c r="TFC116" s="76"/>
      <c r="TFD116" s="76"/>
      <c r="TFE116" s="76"/>
      <c r="TFF116" s="76"/>
      <c r="TFG116" s="76"/>
      <c r="TFH116" s="76"/>
      <c r="TFI116" s="76"/>
      <c r="TFJ116" s="76"/>
      <c r="TFK116" s="76"/>
      <c r="TFL116" s="76"/>
      <c r="TFM116" s="76"/>
      <c r="TFN116" s="76"/>
      <c r="TFO116" s="76"/>
      <c r="TFP116" s="76"/>
      <c r="TFQ116" s="76"/>
      <c r="TFR116" s="76"/>
      <c r="TFS116" s="76"/>
      <c r="TFT116" s="76"/>
      <c r="TFU116" s="76"/>
      <c r="TFV116" s="76"/>
      <c r="TFW116" s="76"/>
      <c r="TFX116" s="76"/>
      <c r="TFY116" s="76"/>
      <c r="TFZ116" s="76"/>
      <c r="TGA116" s="76"/>
      <c r="TGB116" s="76"/>
      <c r="TGC116" s="76"/>
      <c r="TGD116" s="76"/>
      <c r="TGE116" s="76"/>
      <c r="TGF116" s="76"/>
      <c r="TGG116" s="76"/>
      <c r="TGH116" s="76"/>
      <c r="TGI116" s="76"/>
      <c r="TGJ116" s="76"/>
      <c r="TGK116" s="76"/>
      <c r="TGL116" s="76"/>
      <c r="TGM116" s="76"/>
      <c r="TGN116" s="76"/>
      <c r="TGO116" s="76"/>
      <c r="TGP116" s="76"/>
      <c r="TGQ116" s="76"/>
      <c r="TGR116" s="76"/>
      <c r="TGS116" s="76"/>
      <c r="TGT116" s="76"/>
      <c r="TGU116" s="76"/>
      <c r="TGV116" s="76"/>
      <c r="TGW116" s="76"/>
      <c r="TGX116" s="76"/>
      <c r="TGY116" s="76"/>
      <c r="TGZ116" s="76"/>
      <c r="THA116" s="76"/>
      <c r="THB116" s="76"/>
      <c r="THC116" s="76"/>
      <c r="THD116" s="76"/>
      <c r="THE116" s="76"/>
      <c r="THF116" s="76"/>
      <c r="THG116" s="76"/>
      <c r="THH116" s="76"/>
      <c r="THI116" s="76"/>
      <c r="THJ116" s="76"/>
      <c r="THK116" s="76"/>
      <c r="THL116" s="76"/>
      <c r="THM116" s="76"/>
      <c r="THN116" s="76"/>
      <c r="THO116" s="76"/>
      <c r="THP116" s="76"/>
      <c r="THQ116" s="76"/>
      <c r="THR116" s="76"/>
      <c r="THS116" s="76"/>
      <c r="THT116" s="76"/>
      <c r="THU116" s="76"/>
      <c r="THV116" s="76"/>
      <c r="THW116" s="76"/>
      <c r="THX116" s="76"/>
      <c r="THY116" s="76"/>
      <c r="THZ116" s="76"/>
      <c r="TIA116" s="76"/>
      <c r="TIB116" s="76"/>
      <c r="TIC116" s="76"/>
      <c r="TID116" s="76"/>
      <c r="TIE116" s="76"/>
      <c r="TIF116" s="76"/>
      <c r="TIG116" s="76"/>
      <c r="TIH116" s="76"/>
      <c r="TII116" s="76"/>
      <c r="TIJ116" s="76"/>
      <c r="TIK116" s="76"/>
      <c r="TIL116" s="76"/>
      <c r="TIM116" s="76"/>
      <c r="TIN116" s="76"/>
      <c r="TIO116" s="76"/>
      <c r="TIP116" s="76"/>
      <c r="TIQ116" s="76"/>
      <c r="TIR116" s="76"/>
      <c r="TIS116" s="76"/>
      <c r="TIT116" s="76"/>
      <c r="TIU116" s="76"/>
      <c r="TIV116" s="76"/>
      <c r="TIW116" s="76"/>
      <c r="TIX116" s="76"/>
      <c r="TIY116" s="76"/>
      <c r="TIZ116" s="76"/>
      <c r="TJA116" s="76"/>
      <c r="TJB116" s="76"/>
      <c r="TJC116" s="76"/>
      <c r="TJD116" s="76"/>
      <c r="TJE116" s="76"/>
      <c r="TJF116" s="76"/>
      <c r="TJG116" s="76"/>
      <c r="TJH116" s="76"/>
      <c r="TJI116" s="76"/>
      <c r="TJJ116" s="76"/>
      <c r="TJK116" s="76"/>
      <c r="TJL116" s="76"/>
      <c r="TJM116" s="76"/>
      <c r="TJN116" s="76"/>
      <c r="TJO116" s="76"/>
      <c r="TJP116" s="76"/>
      <c r="TJQ116" s="76"/>
      <c r="TJR116" s="76"/>
      <c r="TJS116" s="76"/>
      <c r="TJT116" s="76"/>
      <c r="TJU116" s="76"/>
      <c r="TJV116" s="76"/>
      <c r="TJW116" s="76"/>
      <c r="TJX116" s="76"/>
      <c r="TJY116" s="76"/>
      <c r="TJZ116" s="76"/>
      <c r="TKA116" s="76"/>
      <c r="TKB116" s="76"/>
      <c r="TKC116" s="76"/>
      <c r="TKD116" s="76"/>
      <c r="TKE116" s="76"/>
      <c r="TKF116" s="76"/>
      <c r="TKG116" s="76"/>
      <c r="TKH116" s="76"/>
      <c r="TKI116" s="76"/>
      <c r="TKJ116" s="76"/>
      <c r="TKK116" s="76"/>
      <c r="TKL116" s="76"/>
      <c r="TKM116" s="76"/>
      <c r="TKN116" s="76"/>
      <c r="TKO116" s="76"/>
      <c r="TKP116" s="76"/>
      <c r="TKQ116" s="76"/>
      <c r="TKR116" s="76"/>
      <c r="TKS116" s="76"/>
      <c r="TKT116" s="76"/>
      <c r="TKU116" s="76"/>
      <c r="TKV116" s="76"/>
      <c r="TKW116" s="76"/>
      <c r="TKX116" s="76"/>
      <c r="TKY116" s="76"/>
      <c r="TKZ116" s="76"/>
      <c r="TLA116" s="76"/>
      <c r="TLB116" s="76"/>
      <c r="TLC116" s="76"/>
      <c r="TLD116" s="76"/>
      <c r="TLE116" s="76"/>
      <c r="TLF116" s="76"/>
      <c r="TLG116" s="76"/>
      <c r="TLH116" s="76"/>
      <c r="TLI116" s="76"/>
      <c r="TLJ116" s="76"/>
      <c r="TLK116" s="76"/>
      <c r="TLL116" s="76"/>
      <c r="TLM116" s="76"/>
      <c r="TLN116" s="76"/>
      <c r="TLO116" s="76"/>
      <c r="TLP116" s="76"/>
      <c r="TLQ116" s="76"/>
      <c r="TLR116" s="76"/>
      <c r="TLS116" s="76"/>
      <c r="TLT116" s="76"/>
      <c r="TLU116" s="76"/>
      <c r="TLV116" s="76"/>
      <c r="TLW116" s="76"/>
      <c r="TLX116" s="76"/>
      <c r="TLY116" s="76"/>
      <c r="TLZ116" s="76"/>
      <c r="TMA116" s="76"/>
      <c r="TMB116" s="76"/>
      <c r="TMC116" s="76"/>
      <c r="TMD116" s="76"/>
      <c r="TME116" s="76"/>
      <c r="TMF116" s="76"/>
      <c r="TMG116" s="76"/>
      <c r="TMH116" s="76"/>
      <c r="TMI116" s="76"/>
      <c r="TMJ116" s="76"/>
      <c r="TMK116" s="76"/>
      <c r="TML116" s="76"/>
      <c r="TMM116" s="76"/>
      <c r="TMN116" s="76"/>
      <c r="TMO116" s="76"/>
      <c r="TMP116" s="76"/>
      <c r="TMQ116" s="76"/>
      <c r="TMR116" s="76"/>
      <c r="TMS116" s="76"/>
      <c r="TMT116" s="76"/>
      <c r="TMU116" s="76"/>
      <c r="TMV116" s="76"/>
      <c r="TMW116" s="76"/>
      <c r="TMX116" s="76"/>
      <c r="TMY116" s="76"/>
      <c r="TMZ116" s="76"/>
      <c r="TNA116" s="76"/>
      <c r="TNB116" s="76"/>
      <c r="TNC116" s="76"/>
      <c r="TND116" s="76"/>
      <c r="TNE116" s="76"/>
      <c r="TNF116" s="76"/>
      <c r="TNG116" s="76"/>
      <c r="TNH116" s="76"/>
      <c r="TNI116" s="76"/>
      <c r="TNJ116" s="76"/>
      <c r="TNK116" s="76"/>
      <c r="TNL116" s="76"/>
      <c r="TNM116" s="76"/>
      <c r="TNN116" s="76"/>
      <c r="TNO116" s="76"/>
      <c r="TNP116" s="76"/>
      <c r="TNQ116" s="76"/>
      <c r="TNR116" s="76"/>
      <c r="TNS116" s="76"/>
      <c r="TNT116" s="76"/>
      <c r="TNU116" s="76"/>
      <c r="TNV116" s="76"/>
      <c r="TNW116" s="76"/>
      <c r="TNX116" s="76"/>
      <c r="TNY116" s="76"/>
      <c r="TNZ116" s="76"/>
      <c r="TOA116" s="76"/>
      <c r="TOB116" s="76"/>
      <c r="TOC116" s="76"/>
      <c r="TOD116" s="76"/>
      <c r="TOE116" s="76"/>
      <c r="TOF116" s="76"/>
      <c r="TOG116" s="76"/>
      <c r="TOH116" s="76"/>
      <c r="TOI116" s="76"/>
      <c r="TOJ116" s="76"/>
      <c r="TOK116" s="76"/>
      <c r="TOL116" s="76"/>
      <c r="TOM116" s="76"/>
      <c r="TON116" s="76"/>
      <c r="TOO116" s="76"/>
      <c r="TOP116" s="76"/>
      <c r="TOQ116" s="76"/>
      <c r="TOR116" s="76"/>
      <c r="TOS116" s="76"/>
      <c r="TOT116" s="76"/>
      <c r="TOU116" s="76"/>
      <c r="TOV116" s="76"/>
      <c r="TOW116" s="76"/>
      <c r="TOX116" s="76"/>
      <c r="TOY116" s="76"/>
      <c r="TOZ116" s="76"/>
      <c r="TPA116" s="76"/>
      <c r="TPB116" s="76"/>
      <c r="TPC116" s="76"/>
      <c r="TPD116" s="76"/>
      <c r="TPE116" s="76"/>
      <c r="TPF116" s="76"/>
      <c r="TPG116" s="76"/>
      <c r="TPH116" s="76"/>
      <c r="TPI116" s="76"/>
      <c r="TPJ116" s="76"/>
      <c r="TPK116" s="76"/>
      <c r="TPL116" s="76"/>
      <c r="TPM116" s="76"/>
      <c r="TPN116" s="76"/>
      <c r="TPO116" s="76"/>
      <c r="TPP116" s="76"/>
      <c r="TPQ116" s="76"/>
      <c r="TPR116" s="76"/>
      <c r="TPS116" s="76"/>
      <c r="TPT116" s="76"/>
      <c r="TPU116" s="76"/>
      <c r="TPV116" s="76"/>
      <c r="TPW116" s="76"/>
      <c r="TPX116" s="76"/>
      <c r="TPY116" s="76"/>
      <c r="TPZ116" s="76"/>
      <c r="TQA116" s="76"/>
      <c r="TQB116" s="76"/>
      <c r="TQC116" s="76"/>
      <c r="TQD116" s="76"/>
      <c r="TQE116" s="76"/>
      <c r="TQF116" s="76"/>
      <c r="TQG116" s="76"/>
      <c r="TQH116" s="76"/>
      <c r="TQI116" s="76"/>
      <c r="TQJ116" s="76"/>
      <c r="TQK116" s="76"/>
      <c r="TQL116" s="76"/>
      <c r="TQM116" s="76"/>
      <c r="TQN116" s="76"/>
      <c r="TQO116" s="76"/>
      <c r="TQP116" s="76"/>
      <c r="TQQ116" s="76"/>
      <c r="TQR116" s="76"/>
      <c r="TQS116" s="76"/>
      <c r="TQT116" s="76"/>
      <c r="TQU116" s="76"/>
      <c r="TQV116" s="76"/>
      <c r="TQW116" s="76"/>
      <c r="TQX116" s="76"/>
      <c r="TQY116" s="76"/>
      <c r="TQZ116" s="76"/>
      <c r="TRA116" s="76"/>
      <c r="TRB116" s="76"/>
      <c r="TRC116" s="76"/>
      <c r="TRD116" s="76"/>
      <c r="TRE116" s="76"/>
      <c r="TRF116" s="76"/>
      <c r="TRG116" s="76"/>
      <c r="TRH116" s="76"/>
      <c r="TRI116" s="76"/>
      <c r="TRJ116" s="76"/>
      <c r="TRK116" s="76"/>
      <c r="TRL116" s="76"/>
      <c r="TRM116" s="76"/>
      <c r="TRN116" s="76"/>
      <c r="TRO116" s="76"/>
      <c r="TRP116" s="76"/>
      <c r="TRQ116" s="76"/>
      <c r="TRR116" s="76"/>
      <c r="TRS116" s="76"/>
      <c r="TRT116" s="76"/>
      <c r="TRU116" s="76"/>
      <c r="TRV116" s="76"/>
      <c r="TRW116" s="76"/>
      <c r="TRX116" s="76"/>
      <c r="TRY116" s="76"/>
      <c r="TRZ116" s="76"/>
      <c r="TSA116" s="76"/>
      <c r="TSB116" s="76"/>
      <c r="TSC116" s="76"/>
      <c r="TSD116" s="76"/>
      <c r="TSE116" s="76"/>
      <c r="TSF116" s="76"/>
      <c r="TSG116" s="76"/>
      <c r="TSH116" s="76"/>
      <c r="TSI116" s="76"/>
      <c r="TSJ116" s="76"/>
      <c r="TSK116" s="76"/>
      <c r="TSL116" s="76"/>
      <c r="TSM116" s="76"/>
      <c r="TSN116" s="76"/>
      <c r="TSO116" s="76"/>
      <c r="TSP116" s="76"/>
      <c r="TSQ116" s="76"/>
      <c r="TSR116" s="76"/>
      <c r="TSS116" s="76"/>
      <c r="TST116" s="76"/>
      <c r="TSU116" s="76"/>
      <c r="TSV116" s="76"/>
      <c r="TSW116" s="76"/>
      <c r="TSX116" s="76"/>
      <c r="TSY116" s="76"/>
      <c r="TSZ116" s="76"/>
      <c r="TTA116" s="76"/>
      <c r="TTB116" s="76"/>
      <c r="TTC116" s="76"/>
      <c r="TTD116" s="76"/>
      <c r="TTE116" s="76"/>
      <c r="TTF116" s="76"/>
      <c r="TTG116" s="76"/>
      <c r="TTH116" s="76"/>
      <c r="TTI116" s="76"/>
      <c r="TTJ116" s="76"/>
      <c r="TTK116" s="76"/>
      <c r="TTL116" s="76"/>
      <c r="TTM116" s="76"/>
      <c r="TTN116" s="76"/>
      <c r="TTO116" s="76"/>
      <c r="TTP116" s="76"/>
      <c r="TTQ116" s="76"/>
      <c r="TTR116" s="76"/>
      <c r="TTS116" s="76"/>
      <c r="TTT116" s="76"/>
      <c r="TTU116" s="76"/>
      <c r="TTV116" s="76"/>
      <c r="TTW116" s="76"/>
      <c r="TTX116" s="76"/>
      <c r="TTY116" s="76"/>
      <c r="TTZ116" s="76"/>
      <c r="TUA116" s="76"/>
      <c r="TUB116" s="76"/>
      <c r="TUC116" s="76"/>
      <c r="TUD116" s="76"/>
      <c r="TUE116" s="76"/>
      <c r="TUF116" s="76"/>
      <c r="TUG116" s="76"/>
      <c r="TUH116" s="76"/>
      <c r="TUI116" s="76"/>
      <c r="TUJ116" s="76"/>
      <c r="TUK116" s="76"/>
      <c r="TUL116" s="76"/>
      <c r="TUM116" s="76"/>
      <c r="TUN116" s="76"/>
      <c r="TUO116" s="76"/>
      <c r="TUP116" s="76"/>
      <c r="TUQ116" s="76"/>
      <c r="TUR116" s="76"/>
      <c r="TUS116" s="76"/>
      <c r="TUT116" s="76"/>
      <c r="TUU116" s="76"/>
      <c r="TUV116" s="76"/>
      <c r="TUW116" s="76"/>
      <c r="TUX116" s="76"/>
      <c r="TUY116" s="76"/>
      <c r="TUZ116" s="76"/>
      <c r="TVA116" s="76"/>
      <c r="TVB116" s="76"/>
      <c r="TVC116" s="76"/>
      <c r="TVD116" s="76"/>
      <c r="TVE116" s="76"/>
      <c r="TVF116" s="76"/>
      <c r="TVG116" s="76"/>
      <c r="TVH116" s="76"/>
      <c r="TVI116" s="76"/>
      <c r="TVJ116" s="76"/>
      <c r="TVK116" s="76"/>
      <c r="TVL116" s="76"/>
      <c r="TVM116" s="76"/>
      <c r="TVN116" s="76"/>
      <c r="TVO116" s="76"/>
      <c r="TVP116" s="76"/>
      <c r="TVQ116" s="76"/>
      <c r="TVR116" s="76"/>
      <c r="TVS116" s="76"/>
      <c r="TVT116" s="76"/>
      <c r="TVU116" s="76"/>
      <c r="TVV116" s="76"/>
      <c r="TVW116" s="76"/>
      <c r="TVX116" s="76"/>
      <c r="TVY116" s="76"/>
      <c r="TVZ116" s="76"/>
      <c r="TWA116" s="76"/>
      <c r="TWB116" s="76"/>
      <c r="TWC116" s="76"/>
      <c r="TWD116" s="76"/>
      <c r="TWE116" s="76"/>
      <c r="TWF116" s="76"/>
      <c r="TWG116" s="76"/>
      <c r="TWH116" s="76"/>
      <c r="TWI116" s="76"/>
      <c r="TWJ116" s="76"/>
      <c r="TWK116" s="76"/>
      <c r="TWL116" s="76"/>
      <c r="TWM116" s="76"/>
      <c r="TWN116" s="76"/>
      <c r="TWO116" s="76"/>
      <c r="TWP116" s="76"/>
      <c r="TWQ116" s="76"/>
      <c r="TWR116" s="76"/>
      <c r="TWS116" s="76"/>
      <c r="TWT116" s="76"/>
      <c r="TWU116" s="76"/>
      <c r="TWV116" s="76"/>
      <c r="TWW116" s="76"/>
      <c r="TWX116" s="76"/>
      <c r="TWY116" s="76"/>
      <c r="TWZ116" s="76"/>
      <c r="TXA116" s="76"/>
      <c r="TXB116" s="76"/>
      <c r="TXC116" s="76"/>
      <c r="TXD116" s="76"/>
      <c r="TXE116" s="76"/>
      <c r="TXF116" s="76"/>
      <c r="TXG116" s="76"/>
      <c r="TXH116" s="76"/>
      <c r="TXI116" s="76"/>
      <c r="TXJ116" s="76"/>
      <c r="TXK116" s="76"/>
      <c r="TXL116" s="76"/>
      <c r="TXM116" s="76"/>
      <c r="TXN116" s="76"/>
      <c r="TXO116" s="76"/>
      <c r="TXP116" s="76"/>
      <c r="TXQ116" s="76"/>
      <c r="TXR116" s="76"/>
      <c r="TXS116" s="76"/>
      <c r="TXT116" s="76"/>
      <c r="TXU116" s="76"/>
      <c r="TXV116" s="76"/>
      <c r="TXW116" s="76"/>
      <c r="TXX116" s="76"/>
      <c r="TXY116" s="76"/>
      <c r="TXZ116" s="76"/>
      <c r="TYA116" s="76"/>
      <c r="TYB116" s="76"/>
      <c r="TYC116" s="76"/>
      <c r="TYD116" s="76"/>
      <c r="TYE116" s="76"/>
      <c r="TYF116" s="76"/>
      <c r="TYG116" s="76"/>
      <c r="TYH116" s="76"/>
      <c r="TYI116" s="76"/>
      <c r="TYJ116" s="76"/>
      <c r="TYK116" s="76"/>
      <c r="TYL116" s="76"/>
      <c r="TYM116" s="76"/>
      <c r="TYN116" s="76"/>
      <c r="TYO116" s="76"/>
      <c r="TYP116" s="76"/>
      <c r="TYQ116" s="76"/>
      <c r="TYR116" s="76"/>
      <c r="TYS116" s="76"/>
      <c r="TYT116" s="76"/>
      <c r="TYU116" s="76"/>
      <c r="TYV116" s="76"/>
      <c r="TYW116" s="76"/>
      <c r="TYX116" s="76"/>
      <c r="TYY116" s="76"/>
      <c r="TYZ116" s="76"/>
      <c r="TZA116" s="76"/>
      <c r="TZB116" s="76"/>
      <c r="TZC116" s="76"/>
      <c r="TZD116" s="76"/>
      <c r="TZE116" s="76"/>
      <c r="TZF116" s="76"/>
      <c r="TZG116" s="76"/>
      <c r="TZH116" s="76"/>
      <c r="TZI116" s="76"/>
      <c r="TZJ116" s="76"/>
      <c r="TZK116" s="76"/>
      <c r="TZL116" s="76"/>
      <c r="TZM116" s="76"/>
      <c r="TZN116" s="76"/>
      <c r="TZO116" s="76"/>
      <c r="TZP116" s="76"/>
      <c r="TZQ116" s="76"/>
      <c r="TZR116" s="76"/>
      <c r="TZS116" s="76"/>
      <c r="TZT116" s="76"/>
      <c r="TZU116" s="76"/>
      <c r="TZV116" s="76"/>
      <c r="TZW116" s="76"/>
      <c r="TZX116" s="76"/>
      <c r="TZY116" s="76"/>
      <c r="TZZ116" s="76"/>
      <c r="UAA116" s="76"/>
      <c r="UAB116" s="76"/>
      <c r="UAC116" s="76"/>
      <c r="UAD116" s="76"/>
      <c r="UAE116" s="76"/>
      <c r="UAF116" s="76"/>
      <c r="UAG116" s="76"/>
      <c r="UAH116" s="76"/>
      <c r="UAI116" s="76"/>
      <c r="UAJ116" s="76"/>
      <c r="UAK116" s="76"/>
      <c r="UAL116" s="76"/>
      <c r="UAM116" s="76"/>
      <c r="UAN116" s="76"/>
      <c r="UAO116" s="76"/>
      <c r="UAP116" s="76"/>
      <c r="UAQ116" s="76"/>
      <c r="UAR116" s="76"/>
      <c r="UAS116" s="76"/>
      <c r="UAT116" s="76"/>
      <c r="UAU116" s="76"/>
      <c r="UAV116" s="76"/>
      <c r="UAW116" s="76"/>
      <c r="UAX116" s="76"/>
      <c r="UAY116" s="76"/>
      <c r="UAZ116" s="76"/>
      <c r="UBA116" s="76"/>
      <c r="UBB116" s="76"/>
      <c r="UBC116" s="76"/>
      <c r="UBD116" s="76"/>
      <c r="UBE116" s="76"/>
      <c r="UBF116" s="76"/>
      <c r="UBG116" s="76"/>
      <c r="UBH116" s="76"/>
      <c r="UBI116" s="76"/>
      <c r="UBJ116" s="76"/>
      <c r="UBK116" s="76"/>
      <c r="UBL116" s="76"/>
      <c r="UBM116" s="76"/>
      <c r="UBN116" s="76"/>
      <c r="UBO116" s="76"/>
      <c r="UBP116" s="76"/>
      <c r="UBQ116" s="76"/>
      <c r="UBR116" s="76"/>
      <c r="UBS116" s="76"/>
      <c r="UBT116" s="76"/>
      <c r="UBU116" s="76"/>
      <c r="UBV116" s="76"/>
      <c r="UBW116" s="76"/>
      <c r="UBX116" s="76"/>
      <c r="UBY116" s="76"/>
      <c r="UBZ116" s="76"/>
      <c r="UCA116" s="76"/>
      <c r="UCB116" s="76"/>
      <c r="UCC116" s="76"/>
      <c r="UCD116" s="76"/>
      <c r="UCE116" s="76"/>
      <c r="UCF116" s="76"/>
      <c r="UCG116" s="76"/>
      <c r="UCH116" s="76"/>
      <c r="UCI116" s="76"/>
      <c r="UCJ116" s="76"/>
      <c r="UCK116" s="76"/>
      <c r="UCL116" s="76"/>
      <c r="UCM116" s="76"/>
      <c r="UCN116" s="76"/>
      <c r="UCO116" s="76"/>
      <c r="UCP116" s="76"/>
      <c r="UCQ116" s="76"/>
      <c r="UCR116" s="76"/>
      <c r="UCS116" s="76"/>
      <c r="UCT116" s="76"/>
      <c r="UCU116" s="76"/>
      <c r="UCV116" s="76"/>
      <c r="UCW116" s="76"/>
      <c r="UCX116" s="76"/>
      <c r="UCY116" s="76"/>
      <c r="UCZ116" s="76"/>
      <c r="UDA116" s="76"/>
      <c r="UDB116" s="76"/>
      <c r="UDC116" s="76"/>
      <c r="UDD116" s="76"/>
      <c r="UDE116" s="76"/>
      <c r="UDF116" s="76"/>
      <c r="UDG116" s="76"/>
      <c r="UDH116" s="76"/>
      <c r="UDI116" s="76"/>
      <c r="UDJ116" s="76"/>
      <c r="UDK116" s="76"/>
      <c r="UDL116" s="76"/>
      <c r="UDM116" s="76"/>
      <c r="UDN116" s="76"/>
      <c r="UDO116" s="76"/>
      <c r="UDP116" s="76"/>
      <c r="UDQ116" s="76"/>
      <c r="UDR116" s="76"/>
      <c r="UDS116" s="76"/>
      <c r="UDT116" s="76"/>
      <c r="UDU116" s="76"/>
      <c r="UDV116" s="76"/>
      <c r="UDW116" s="76"/>
      <c r="UDX116" s="76"/>
      <c r="UDY116" s="76"/>
      <c r="UDZ116" s="76"/>
      <c r="UEA116" s="76"/>
      <c r="UEB116" s="76"/>
      <c r="UEC116" s="76"/>
      <c r="UED116" s="76"/>
      <c r="UEE116" s="76"/>
      <c r="UEF116" s="76"/>
      <c r="UEG116" s="76"/>
      <c r="UEH116" s="76"/>
      <c r="UEI116" s="76"/>
      <c r="UEJ116" s="76"/>
      <c r="UEK116" s="76"/>
      <c r="UEL116" s="76"/>
      <c r="UEM116" s="76"/>
      <c r="UEN116" s="76"/>
      <c r="UEO116" s="76"/>
      <c r="UEP116" s="76"/>
      <c r="UEQ116" s="76"/>
      <c r="UER116" s="76"/>
      <c r="UES116" s="76"/>
      <c r="UET116" s="76"/>
      <c r="UEU116" s="76"/>
      <c r="UEV116" s="76"/>
      <c r="UEW116" s="76"/>
      <c r="UEX116" s="76"/>
      <c r="UEY116" s="76"/>
      <c r="UEZ116" s="76"/>
      <c r="UFA116" s="76"/>
      <c r="UFB116" s="76"/>
      <c r="UFC116" s="76"/>
      <c r="UFD116" s="76"/>
      <c r="UFE116" s="76"/>
      <c r="UFF116" s="76"/>
      <c r="UFG116" s="76"/>
      <c r="UFH116" s="76"/>
      <c r="UFI116" s="76"/>
      <c r="UFJ116" s="76"/>
      <c r="UFK116" s="76"/>
      <c r="UFL116" s="76"/>
      <c r="UFM116" s="76"/>
      <c r="UFN116" s="76"/>
      <c r="UFO116" s="76"/>
      <c r="UFP116" s="76"/>
      <c r="UFQ116" s="76"/>
      <c r="UFR116" s="76"/>
      <c r="UFS116" s="76"/>
      <c r="UFT116" s="76"/>
      <c r="UFU116" s="76"/>
      <c r="UFV116" s="76"/>
      <c r="UFW116" s="76"/>
      <c r="UFX116" s="76"/>
      <c r="UFY116" s="76"/>
      <c r="UFZ116" s="76"/>
      <c r="UGA116" s="76"/>
      <c r="UGB116" s="76"/>
      <c r="UGC116" s="76"/>
      <c r="UGD116" s="76"/>
      <c r="UGE116" s="76"/>
      <c r="UGF116" s="76"/>
      <c r="UGG116" s="76"/>
      <c r="UGH116" s="76"/>
      <c r="UGI116" s="76"/>
      <c r="UGJ116" s="76"/>
      <c r="UGK116" s="76"/>
      <c r="UGL116" s="76"/>
      <c r="UGM116" s="76"/>
      <c r="UGN116" s="76"/>
      <c r="UGO116" s="76"/>
      <c r="UGP116" s="76"/>
      <c r="UGQ116" s="76"/>
      <c r="UGR116" s="76"/>
      <c r="UGS116" s="76"/>
      <c r="UGT116" s="76"/>
      <c r="UGU116" s="76"/>
      <c r="UGV116" s="76"/>
      <c r="UGW116" s="76"/>
      <c r="UGX116" s="76"/>
      <c r="UGY116" s="76"/>
      <c r="UGZ116" s="76"/>
      <c r="UHA116" s="76"/>
      <c r="UHB116" s="76"/>
      <c r="UHC116" s="76"/>
      <c r="UHD116" s="76"/>
      <c r="UHE116" s="76"/>
      <c r="UHF116" s="76"/>
      <c r="UHG116" s="76"/>
      <c r="UHH116" s="76"/>
      <c r="UHI116" s="76"/>
      <c r="UHJ116" s="76"/>
      <c r="UHK116" s="76"/>
      <c r="UHL116" s="76"/>
      <c r="UHM116" s="76"/>
      <c r="UHN116" s="76"/>
      <c r="UHO116" s="76"/>
      <c r="UHP116" s="76"/>
      <c r="UHQ116" s="76"/>
      <c r="UHR116" s="76"/>
      <c r="UHS116" s="76"/>
      <c r="UHT116" s="76"/>
      <c r="UHU116" s="76"/>
      <c r="UHV116" s="76"/>
      <c r="UHW116" s="76"/>
      <c r="UHX116" s="76"/>
      <c r="UHY116" s="76"/>
      <c r="UHZ116" s="76"/>
      <c r="UIA116" s="76"/>
      <c r="UIB116" s="76"/>
      <c r="UIC116" s="76"/>
      <c r="UID116" s="76"/>
      <c r="UIE116" s="76"/>
      <c r="UIF116" s="76"/>
      <c r="UIG116" s="76"/>
      <c r="UIH116" s="76"/>
      <c r="UII116" s="76"/>
      <c r="UIJ116" s="76"/>
      <c r="UIK116" s="76"/>
      <c r="UIL116" s="76"/>
      <c r="UIM116" s="76"/>
      <c r="UIN116" s="76"/>
      <c r="UIO116" s="76"/>
      <c r="UIP116" s="76"/>
      <c r="UIQ116" s="76"/>
      <c r="UIR116" s="76"/>
      <c r="UIS116" s="76"/>
      <c r="UIT116" s="76"/>
      <c r="UIU116" s="76"/>
      <c r="UIV116" s="76"/>
      <c r="UIW116" s="76"/>
      <c r="UIX116" s="76"/>
      <c r="UIY116" s="76"/>
      <c r="UIZ116" s="76"/>
      <c r="UJA116" s="76"/>
      <c r="UJB116" s="76"/>
      <c r="UJC116" s="76"/>
      <c r="UJD116" s="76"/>
      <c r="UJE116" s="76"/>
      <c r="UJF116" s="76"/>
      <c r="UJG116" s="76"/>
      <c r="UJH116" s="76"/>
      <c r="UJI116" s="76"/>
      <c r="UJJ116" s="76"/>
      <c r="UJK116" s="76"/>
      <c r="UJL116" s="76"/>
      <c r="UJM116" s="76"/>
      <c r="UJN116" s="76"/>
      <c r="UJO116" s="76"/>
      <c r="UJP116" s="76"/>
      <c r="UJQ116" s="76"/>
      <c r="UJR116" s="76"/>
      <c r="UJS116" s="76"/>
      <c r="UJT116" s="76"/>
      <c r="UJU116" s="76"/>
      <c r="UJV116" s="76"/>
      <c r="UJW116" s="76"/>
      <c r="UJX116" s="76"/>
      <c r="UJY116" s="76"/>
      <c r="UJZ116" s="76"/>
      <c r="UKA116" s="76"/>
      <c r="UKB116" s="76"/>
      <c r="UKC116" s="76"/>
      <c r="UKD116" s="76"/>
      <c r="UKE116" s="76"/>
      <c r="UKF116" s="76"/>
      <c r="UKG116" s="76"/>
      <c r="UKH116" s="76"/>
      <c r="UKI116" s="76"/>
      <c r="UKJ116" s="76"/>
      <c r="UKK116" s="76"/>
      <c r="UKL116" s="76"/>
      <c r="UKM116" s="76"/>
      <c r="UKN116" s="76"/>
      <c r="UKO116" s="76"/>
      <c r="UKP116" s="76"/>
      <c r="UKQ116" s="76"/>
      <c r="UKR116" s="76"/>
      <c r="UKS116" s="76"/>
      <c r="UKT116" s="76"/>
      <c r="UKU116" s="76"/>
      <c r="UKV116" s="76"/>
      <c r="UKW116" s="76"/>
      <c r="UKX116" s="76"/>
      <c r="UKY116" s="76"/>
      <c r="UKZ116" s="76"/>
      <c r="ULA116" s="76"/>
      <c r="ULB116" s="76"/>
      <c r="ULC116" s="76"/>
      <c r="ULD116" s="76"/>
      <c r="ULE116" s="76"/>
      <c r="ULF116" s="76"/>
      <c r="ULG116" s="76"/>
      <c r="ULH116" s="76"/>
      <c r="ULI116" s="76"/>
      <c r="ULJ116" s="76"/>
      <c r="ULK116" s="76"/>
      <c r="ULL116" s="76"/>
      <c r="ULM116" s="76"/>
      <c r="ULN116" s="76"/>
      <c r="ULO116" s="76"/>
      <c r="ULP116" s="76"/>
      <c r="ULQ116" s="76"/>
      <c r="ULR116" s="76"/>
      <c r="ULS116" s="76"/>
      <c r="ULT116" s="76"/>
      <c r="ULU116" s="76"/>
      <c r="ULV116" s="76"/>
      <c r="ULW116" s="76"/>
      <c r="ULX116" s="76"/>
      <c r="ULY116" s="76"/>
      <c r="ULZ116" s="76"/>
      <c r="UMA116" s="76"/>
      <c r="UMB116" s="76"/>
      <c r="UMC116" s="76"/>
      <c r="UMD116" s="76"/>
      <c r="UME116" s="76"/>
      <c r="UMF116" s="76"/>
      <c r="UMG116" s="76"/>
      <c r="UMH116" s="76"/>
      <c r="UMI116" s="76"/>
      <c r="UMJ116" s="76"/>
      <c r="UMK116" s="76"/>
      <c r="UML116" s="76"/>
      <c r="UMM116" s="76"/>
      <c r="UMN116" s="76"/>
      <c r="UMO116" s="76"/>
      <c r="UMP116" s="76"/>
      <c r="UMQ116" s="76"/>
      <c r="UMR116" s="76"/>
      <c r="UMS116" s="76"/>
      <c r="UMT116" s="76"/>
      <c r="UMU116" s="76"/>
      <c r="UMV116" s="76"/>
      <c r="UMW116" s="76"/>
      <c r="UMX116" s="76"/>
      <c r="UMY116" s="76"/>
      <c r="UMZ116" s="76"/>
      <c r="UNA116" s="76"/>
      <c r="UNB116" s="76"/>
      <c r="UNC116" s="76"/>
      <c r="UND116" s="76"/>
      <c r="UNE116" s="76"/>
      <c r="UNF116" s="76"/>
      <c r="UNG116" s="76"/>
      <c r="UNH116" s="76"/>
      <c r="UNI116" s="76"/>
      <c r="UNJ116" s="76"/>
      <c r="UNK116" s="76"/>
      <c r="UNL116" s="76"/>
      <c r="UNM116" s="76"/>
      <c r="UNN116" s="76"/>
      <c r="UNO116" s="76"/>
      <c r="UNP116" s="76"/>
      <c r="UNQ116" s="76"/>
      <c r="UNR116" s="76"/>
      <c r="UNS116" s="76"/>
      <c r="UNT116" s="76"/>
      <c r="UNU116" s="76"/>
      <c r="UNV116" s="76"/>
      <c r="UNW116" s="76"/>
      <c r="UNX116" s="76"/>
      <c r="UNY116" s="76"/>
      <c r="UNZ116" s="76"/>
      <c r="UOA116" s="76"/>
      <c r="UOB116" s="76"/>
      <c r="UOC116" s="76"/>
      <c r="UOD116" s="76"/>
      <c r="UOE116" s="76"/>
      <c r="UOF116" s="76"/>
      <c r="UOG116" s="76"/>
      <c r="UOH116" s="76"/>
      <c r="UOI116" s="76"/>
      <c r="UOJ116" s="76"/>
      <c r="UOK116" s="76"/>
      <c r="UOL116" s="76"/>
      <c r="UOM116" s="76"/>
      <c r="UON116" s="76"/>
      <c r="UOO116" s="76"/>
      <c r="UOP116" s="76"/>
      <c r="UOQ116" s="76"/>
      <c r="UOR116" s="76"/>
      <c r="UOS116" s="76"/>
      <c r="UOT116" s="76"/>
      <c r="UOU116" s="76"/>
      <c r="UOV116" s="76"/>
      <c r="UOW116" s="76"/>
      <c r="UOX116" s="76"/>
      <c r="UOY116" s="76"/>
      <c r="UOZ116" s="76"/>
      <c r="UPA116" s="76"/>
      <c r="UPB116" s="76"/>
      <c r="UPC116" s="76"/>
      <c r="UPD116" s="76"/>
      <c r="UPE116" s="76"/>
      <c r="UPF116" s="76"/>
      <c r="UPG116" s="76"/>
      <c r="UPH116" s="76"/>
      <c r="UPI116" s="76"/>
      <c r="UPJ116" s="76"/>
      <c r="UPK116" s="76"/>
      <c r="UPL116" s="76"/>
      <c r="UPM116" s="76"/>
      <c r="UPN116" s="76"/>
      <c r="UPO116" s="76"/>
      <c r="UPP116" s="76"/>
      <c r="UPQ116" s="76"/>
      <c r="UPR116" s="76"/>
      <c r="UPS116" s="76"/>
      <c r="UPT116" s="76"/>
      <c r="UPU116" s="76"/>
      <c r="UPV116" s="76"/>
      <c r="UPW116" s="76"/>
      <c r="UPX116" s="76"/>
      <c r="UPY116" s="76"/>
      <c r="UPZ116" s="76"/>
      <c r="UQA116" s="76"/>
      <c r="UQB116" s="76"/>
      <c r="UQC116" s="76"/>
      <c r="UQD116" s="76"/>
      <c r="UQE116" s="76"/>
      <c r="UQF116" s="76"/>
      <c r="UQG116" s="76"/>
      <c r="UQH116" s="76"/>
      <c r="UQI116" s="76"/>
      <c r="UQJ116" s="76"/>
      <c r="UQK116" s="76"/>
      <c r="UQL116" s="76"/>
      <c r="UQM116" s="76"/>
      <c r="UQN116" s="76"/>
      <c r="UQO116" s="76"/>
      <c r="UQP116" s="76"/>
      <c r="UQQ116" s="76"/>
      <c r="UQR116" s="76"/>
      <c r="UQS116" s="76"/>
      <c r="UQT116" s="76"/>
      <c r="UQU116" s="76"/>
      <c r="UQV116" s="76"/>
      <c r="UQW116" s="76"/>
      <c r="UQX116" s="76"/>
      <c r="UQY116" s="76"/>
      <c r="UQZ116" s="76"/>
      <c r="URA116" s="76"/>
      <c r="URB116" s="76"/>
      <c r="URC116" s="76"/>
      <c r="URD116" s="76"/>
      <c r="URE116" s="76"/>
      <c r="URF116" s="76"/>
      <c r="URG116" s="76"/>
      <c r="URH116" s="76"/>
      <c r="URI116" s="76"/>
      <c r="URJ116" s="76"/>
      <c r="URK116" s="76"/>
      <c r="URL116" s="76"/>
      <c r="URM116" s="76"/>
      <c r="URN116" s="76"/>
      <c r="URO116" s="76"/>
      <c r="URP116" s="76"/>
      <c r="URQ116" s="76"/>
      <c r="URR116" s="76"/>
      <c r="URS116" s="76"/>
      <c r="URT116" s="76"/>
      <c r="URU116" s="76"/>
      <c r="URV116" s="76"/>
      <c r="URW116" s="76"/>
      <c r="URX116" s="76"/>
      <c r="URY116" s="76"/>
      <c r="URZ116" s="76"/>
      <c r="USA116" s="76"/>
      <c r="USB116" s="76"/>
      <c r="USC116" s="76"/>
      <c r="USD116" s="76"/>
      <c r="USE116" s="76"/>
      <c r="USF116" s="76"/>
      <c r="USG116" s="76"/>
      <c r="USH116" s="76"/>
      <c r="USI116" s="76"/>
      <c r="USJ116" s="76"/>
      <c r="USK116" s="76"/>
      <c r="USL116" s="76"/>
      <c r="USM116" s="76"/>
      <c r="USN116" s="76"/>
      <c r="USO116" s="76"/>
      <c r="USP116" s="76"/>
      <c r="USQ116" s="76"/>
      <c r="USR116" s="76"/>
      <c r="USS116" s="76"/>
      <c r="UST116" s="76"/>
      <c r="USU116" s="76"/>
      <c r="USV116" s="76"/>
      <c r="USW116" s="76"/>
      <c r="USX116" s="76"/>
      <c r="USY116" s="76"/>
      <c r="USZ116" s="76"/>
      <c r="UTA116" s="76"/>
      <c r="UTB116" s="76"/>
      <c r="UTC116" s="76"/>
      <c r="UTD116" s="76"/>
      <c r="UTE116" s="76"/>
      <c r="UTF116" s="76"/>
      <c r="UTG116" s="76"/>
      <c r="UTH116" s="76"/>
      <c r="UTI116" s="76"/>
      <c r="UTJ116" s="76"/>
      <c r="UTK116" s="76"/>
      <c r="UTL116" s="76"/>
      <c r="UTM116" s="76"/>
      <c r="UTN116" s="76"/>
      <c r="UTO116" s="76"/>
      <c r="UTP116" s="76"/>
      <c r="UTQ116" s="76"/>
      <c r="UTR116" s="76"/>
      <c r="UTS116" s="76"/>
      <c r="UTT116" s="76"/>
      <c r="UTU116" s="76"/>
      <c r="UTV116" s="76"/>
      <c r="UTW116" s="76"/>
      <c r="UTX116" s="76"/>
      <c r="UTY116" s="76"/>
      <c r="UTZ116" s="76"/>
      <c r="UUA116" s="76"/>
      <c r="UUB116" s="76"/>
      <c r="UUC116" s="76"/>
      <c r="UUD116" s="76"/>
      <c r="UUE116" s="76"/>
      <c r="UUF116" s="76"/>
      <c r="UUG116" s="76"/>
      <c r="UUH116" s="76"/>
      <c r="UUI116" s="76"/>
      <c r="UUJ116" s="76"/>
      <c r="UUK116" s="76"/>
      <c r="UUL116" s="76"/>
      <c r="UUM116" s="76"/>
      <c r="UUN116" s="76"/>
      <c r="UUO116" s="76"/>
      <c r="UUP116" s="76"/>
      <c r="UUQ116" s="76"/>
      <c r="UUR116" s="76"/>
      <c r="UUS116" s="76"/>
      <c r="UUT116" s="76"/>
      <c r="UUU116" s="76"/>
      <c r="UUV116" s="76"/>
      <c r="UUW116" s="76"/>
      <c r="UUX116" s="76"/>
      <c r="UUY116" s="76"/>
      <c r="UUZ116" s="76"/>
      <c r="UVA116" s="76"/>
      <c r="UVB116" s="76"/>
      <c r="UVC116" s="76"/>
      <c r="UVD116" s="76"/>
      <c r="UVE116" s="76"/>
      <c r="UVF116" s="76"/>
      <c r="UVG116" s="76"/>
      <c r="UVH116" s="76"/>
      <c r="UVI116" s="76"/>
      <c r="UVJ116" s="76"/>
      <c r="UVK116" s="76"/>
      <c r="UVL116" s="76"/>
      <c r="UVM116" s="76"/>
      <c r="UVN116" s="76"/>
      <c r="UVO116" s="76"/>
      <c r="UVP116" s="76"/>
      <c r="UVQ116" s="76"/>
      <c r="UVR116" s="76"/>
      <c r="UVS116" s="76"/>
      <c r="UVT116" s="76"/>
      <c r="UVU116" s="76"/>
      <c r="UVV116" s="76"/>
      <c r="UVW116" s="76"/>
      <c r="UVX116" s="76"/>
      <c r="UVY116" s="76"/>
      <c r="UVZ116" s="76"/>
      <c r="UWA116" s="76"/>
      <c r="UWB116" s="76"/>
      <c r="UWC116" s="76"/>
      <c r="UWD116" s="76"/>
      <c r="UWE116" s="76"/>
      <c r="UWF116" s="76"/>
      <c r="UWG116" s="76"/>
      <c r="UWH116" s="76"/>
      <c r="UWI116" s="76"/>
      <c r="UWJ116" s="76"/>
      <c r="UWK116" s="76"/>
      <c r="UWL116" s="76"/>
      <c r="UWM116" s="76"/>
      <c r="UWN116" s="76"/>
      <c r="UWO116" s="76"/>
      <c r="UWP116" s="76"/>
      <c r="UWQ116" s="76"/>
      <c r="UWR116" s="76"/>
      <c r="UWS116" s="76"/>
      <c r="UWT116" s="76"/>
      <c r="UWU116" s="76"/>
      <c r="UWV116" s="76"/>
      <c r="UWW116" s="76"/>
      <c r="UWX116" s="76"/>
      <c r="UWY116" s="76"/>
      <c r="UWZ116" s="76"/>
      <c r="UXA116" s="76"/>
      <c r="UXB116" s="76"/>
      <c r="UXC116" s="76"/>
      <c r="UXD116" s="76"/>
      <c r="UXE116" s="76"/>
      <c r="UXF116" s="76"/>
      <c r="UXG116" s="76"/>
      <c r="UXH116" s="76"/>
      <c r="UXI116" s="76"/>
      <c r="UXJ116" s="76"/>
      <c r="UXK116" s="76"/>
      <c r="UXL116" s="76"/>
      <c r="UXM116" s="76"/>
      <c r="UXN116" s="76"/>
      <c r="UXO116" s="76"/>
      <c r="UXP116" s="76"/>
      <c r="UXQ116" s="76"/>
      <c r="UXR116" s="76"/>
      <c r="UXS116" s="76"/>
      <c r="UXT116" s="76"/>
      <c r="UXU116" s="76"/>
      <c r="UXV116" s="76"/>
      <c r="UXW116" s="76"/>
      <c r="UXX116" s="76"/>
      <c r="UXY116" s="76"/>
      <c r="UXZ116" s="76"/>
      <c r="UYA116" s="76"/>
      <c r="UYB116" s="76"/>
      <c r="UYC116" s="76"/>
      <c r="UYD116" s="76"/>
      <c r="UYE116" s="76"/>
      <c r="UYF116" s="76"/>
      <c r="UYG116" s="76"/>
      <c r="UYH116" s="76"/>
      <c r="UYI116" s="76"/>
      <c r="UYJ116" s="76"/>
      <c r="UYK116" s="76"/>
      <c r="UYL116" s="76"/>
      <c r="UYM116" s="76"/>
      <c r="UYN116" s="76"/>
      <c r="UYO116" s="76"/>
      <c r="UYP116" s="76"/>
      <c r="UYQ116" s="76"/>
      <c r="UYR116" s="76"/>
      <c r="UYS116" s="76"/>
      <c r="UYT116" s="76"/>
      <c r="UYU116" s="76"/>
      <c r="UYV116" s="76"/>
      <c r="UYW116" s="76"/>
      <c r="UYX116" s="76"/>
      <c r="UYY116" s="76"/>
      <c r="UYZ116" s="76"/>
      <c r="UZA116" s="76"/>
      <c r="UZB116" s="76"/>
      <c r="UZC116" s="76"/>
      <c r="UZD116" s="76"/>
      <c r="UZE116" s="76"/>
      <c r="UZF116" s="76"/>
      <c r="UZG116" s="76"/>
      <c r="UZH116" s="76"/>
      <c r="UZI116" s="76"/>
      <c r="UZJ116" s="76"/>
      <c r="UZK116" s="76"/>
      <c r="UZL116" s="76"/>
      <c r="UZM116" s="76"/>
      <c r="UZN116" s="76"/>
      <c r="UZO116" s="76"/>
      <c r="UZP116" s="76"/>
      <c r="UZQ116" s="76"/>
      <c r="UZR116" s="76"/>
      <c r="UZS116" s="76"/>
      <c r="UZT116" s="76"/>
      <c r="UZU116" s="76"/>
      <c r="UZV116" s="76"/>
      <c r="UZW116" s="76"/>
      <c r="UZX116" s="76"/>
      <c r="UZY116" s="76"/>
      <c r="UZZ116" s="76"/>
      <c r="VAA116" s="76"/>
      <c r="VAB116" s="76"/>
      <c r="VAC116" s="76"/>
      <c r="VAD116" s="76"/>
      <c r="VAE116" s="76"/>
      <c r="VAF116" s="76"/>
      <c r="VAG116" s="76"/>
      <c r="VAH116" s="76"/>
      <c r="VAI116" s="76"/>
      <c r="VAJ116" s="76"/>
      <c r="VAK116" s="76"/>
      <c r="VAL116" s="76"/>
      <c r="VAM116" s="76"/>
      <c r="VAN116" s="76"/>
      <c r="VAO116" s="76"/>
      <c r="VAP116" s="76"/>
      <c r="VAQ116" s="76"/>
      <c r="VAR116" s="76"/>
      <c r="VAS116" s="76"/>
      <c r="VAT116" s="76"/>
      <c r="VAU116" s="76"/>
      <c r="VAV116" s="76"/>
      <c r="VAW116" s="76"/>
      <c r="VAX116" s="76"/>
      <c r="VAY116" s="76"/>
      <c r="VAZ116" s="76"/>
      <c r="VBA116" s="76"/>
      <c r="VBB116" s="76"/>
      <c r="VBC116" s="76"/>
      <c r="VBD116" s="76"/>
      <c r="VBE116" s="76"/>
      <c r="VBF116" s="76"/>
      <c r="VBG116" s="76"/>
      <c r="VBH116" s="76"/>
      <c r="VBI116" s="76"/>
      <c r="VBJ116" s="76"/>
      <c r="VBK116" s="76"/>
      <c r="VBL116" s="76"/>
      <c r="VBM116" s="76"/>
      <c r="VBN116" s="76"/>
      <c r="VBO116" s="76"/>
      <c r="VBP116" s="76"/>
      <c r="VBQ116" s="76"/>
      <c r="VBR116" s="76"/>
      <c r="VBS116" s="76"/>
      <c r="VBT116" s="76"/>
      <c r="VBU116" s="76"/>
      <c r="VBV116" s="76"/>
      <c r="VBW116" s="76"/>
      <c r="VBX116" s="76"/>
      <c r="VBY116" s="76"/>
      <c r="VBZ116" s="76"/>
      <c r="VCA116" s="76"/>
      <c r="VCB116" s="76"/>
      <c r="VCC116" s="76"/>
      <c r="VCD116" s="76"/>
      <c r="VCE116" s="76"/>
      <c r="VCF116" s="76"/>
      <c r="VCG116" s="76"/>
      <c r="VCH116" s="76"/>
      <c r="VCI116" s="76"/>
      <c r="VCJ116" s="76"/>
      <c r="VCK116" s="76"/>
      <c r="VCL116" s="76"/>
      <c r="VCM116" s="76"/>
      <c r="VCN116" s="76"/>
      <c r="VCO116" s="76"/>
      <c r="VCP116" s="76"/>
      <c r="VCQ116" s="76"/>
      <c r="VCR116" s="76"/>
      <c r="VCS116" s="76"/>
      <c r="VCT116" s="76"/>
      <c r="VCU116" s="76"/>
      <c r="VCV116" s="76"/>
      <c r="VCW116" s="76"/>
      <c r="VCX116" s="76"/>
      <c r="VCY116" s="76"/>
      <c r="VCZ116" s="76"/>
      <c r="VDA116" s="76"/>
      <c r="VDB116" s="76"/>
      <c r="VDC116" s="76"/>
      <c r="VDD116" s="76"/>
      <c r="VDE116" s="76"/>
      <c r="VDF116" s="76"/>
      <c r="VDG116" s="76"/>
      <c r="VDH116" s="76"/>
      <c r="VDI116" s="76"/>
      <c r="VDJ116" s="76"/>
      <c r="VDK116" s="76"/>
      <c r="VDL116" s="76"/>
      <c r="VDM116" s="76"/>
      <c r="VDN116" s="76"/>
      <c r="VDO116" s="76"/>
      <c r="VDP116" s="76"/>
      <c r="VDQ116" s="76"/>
      <c r="VDR116" s="76"/>
      <c r="VDS116" s="76"/>
      <c r="VDT116" s="76"/>
      <c r="VDU116" s="76"/>
      <c r="VDV116" s="76"/>
      <c r="VDW116" s="76"/>
      <c r="VDX116" s="76"/>
      <c r="VDY116" s="76"/>
      <c r="VDZ116" s="76"/>
      <c r="VEA116" s="76"/>
      <c r="VEB116" s="76"/>
      <c r="VEC116" s="76"/>
      <c r="VED116" s="76"/>
      <c r="VEE116" s="76"/>
      <c r="VEF116" s="76"/>
      <c r="VEG116" s="76"/>
      <c r="VEH116" s="76"/>
      <c r="VEI116" s="76"/>
      <c r="VEJ116" s="76"/>
      <c r="VEK116" s="76"/>
      <c r="VEL116" s="76"/>
      <c r="VEM116" s="76"/>
      <c r="VEN116" s="76"/>
      <c r="VEO116" s="76"/>
      <c r="VEP116" s="76"/>
      <c r="VEQ116" s="76"/>
      <c r="VER116" s="76"/>
      <c r="VES116" s="76"/>
      <c r="VET116" s="76"/>
      <c r="VEU116" s="76"/>
      <c r="VEV116" s="76"/>
      <c r="VEW116" s="76"/>
      <c r="VEX116" s="76"/>
      <c r="VEY116" s="76"/>
      <c r="VEZ116" s="76"/>
      <c r="VFA116" s="76"/>
      <c r="VFB116" s="76"/>
      <c r="VFC116" s="76"/>
      <c r="VFD116" s="76"/>
      <c r="VFE116" s="76"/>
      <c r="VFF116" s="76"/>
      <c r="VFG116" s="76"/>
      <c r="VFH116" s="76"/>
      <c r="VFI116" s="76"/>
      <c r="VFJ116" s="76"/>
      <c r="VFK116" s="76"/>
      <c r="VFL116" s="76"/>
      <c r="VFM116" s="76"/>
      <c r="VFN116" s="76"/>
      <c r="VFO116" s="76"/>
      <c r="VFP116" s="76"/>
      <c r="VFQ116" s="76"/>
      <c r="VFR116" s="76"/>
      <c r="VFS116" s="76"/>
      <c r="VFT116" s="76"/>
      <c r="VFU116" s="76"/>
      <c r="VFV116" s="76"/>
      <c r="VFW116" s="76"/>
      <c r="VFX116" s="76"/>
      <c r="VFY116" s="76"/>
      <c r="VFZ116" s="76"/>
      <c r="VGA116" s="76"/>
      <c r="VGB116" s="76"/>
      <c r="VGC116" s="76"/>
      <c r="VGD116" s="76"/>
      <c r="VGE116" s="76"/>
      <c r="VGF116" s="76"/>
      <c r="VGG116" s="76"/>
      <c r="VGH116" s="76"/>
      <c r="VGI116" s="76"/>
      <c r="VGJ116" s="76"/>
      <c r="VGK116" s="76"/>
      <c r="VGL116" s="76"/>
      <c r="VGM116" s="76"/>
      <c r="VGN116" s="76"/>
      <c r="VGO116" s="76"/>
      <c r="VGP116" s="76"/>
      <c r="VGQ116" s="76"/>
      <c r="VGR116" s="76"/>
      <c r="VGS116" s="76"/>
      <c r="VGT116" s="76"/>
      <c r="VGU116" s="76"/>
      <c r="VGV116" s="76"/>
      <c r="VGW116" s="76"/>
      <c r="VGX116" s="76"/>
      <c r="VGY116" s="76"/>
      <c r="VGZ116" s="76"/>
      <c r="VHA116" s="76"/>
      <c r="VHB116" s="76"/>
      <c r="VHC116" s="76"/>
      <c r="VHD116" s="76"/>
      <c r="VHE116" s="76"/>
      <c r="VHF116" s="76"/>
      <c r="VHG116" s="76"/>
      <c r="VHH116" s="76"/>
      <c r="VHI116" s="76"/>
      <c r="VHJ116" s="76"/>
      <c r="VHK116" s="76"/>
      <c r="VHL116" s="76"/>
      <c r="VHM116" s="76"/>
      <c r="VHN116" s="76"/>
      <c r="VHO116" s="76"/>
      <c r="VHP116" s="76"/>
      <c r="VHQ116" s="76"/>
      <c r="VHR116" s="76"/>
      <c r="VHS116" s="76"/>
      <c r="VHT116" s="76"/>
      <c r="VHU116" s="76"/>
      <c r="VHV116" s="76"/>
      <c r="VHW116" s="76"/>
      <c r="VHX116" s="76"/>
      <c r="VHY116" s="76"/>
      <c r="VHZ116" s="76"/>
      <c r="VIA116" s="76"/>
      <c r="VIB116" s="76"/>
      <c r="VIC116" s="76"/>
      <c r="VID116" s="76"/>
      <c r="VIE116" s="76"/>
      <c r="VIF116" s="76"/>
      <c r="VIG116" s="76"/>
      <c r="VIH116" s="76"/>
      <c r="VII116" s="76"/>
      <c r="VIJ116" s="76"/>
      <c r="VIK116" s="76"/>
      <c r="VIL116" s="76"/>
      <c r="VIM116" s="76"/>
      <c r="VIN116" s="76"/>
      <c r="VIO116" s="76"/>
      <c r="VIP116" s="76"/>
      <c r="VIQ116" s="76"/>
      <c r="VIR116" s="76"/>
      <c r="VIS116" s="76"/>
      <c r="VIT116" s="76"/>
      <c r="VIU116" s="76"/>
      <c r="VIV116" s="76"/>
      <c r="VIW116" s="76"/>
      <c r="VIX116" s="76"/>
      <c r="VIY116" s="76"/>
      <c r="VIZ116" s="76"/>
      <c r="VJA116" s="76"/>
      <c r="VJB116" s="76"/>
      <c r="VJC116" s="76"/>
      <c r="VJD116" s="76"/>
      <c r="VJE116" s="76"/>
      <c r="VJF116" s="76"/>
      <c r="VJG116" s="76"/>
      <c r="VJH116" s="76"/>
      <c r="VJI116" s="76"/>
      <c r="VJJ116" s="76"/>
      <c r="VJK116" s="76"/>
      <c r="VJL116" s="76"/>
      <c r="VJM116" s="76"/>
      <c r="VJN116" s="76"/>
      <c r="VJO116" s="76"/>
      <c r="VJP116" s="76"/>
      <c r="VJQ116" s="76"/>
      <c r="VJR116" s="76"/>
      <c r="VJS116" s="76"/>
      <c r="VJT116" s="76"/>
      <c r="VJU116" s="76"/>
      <c r="VJV116" s="76"/>
      <c r="VJW116" s="76"/>
      <c r="VJX116" s="76"/>
      <c r="VJY116" s="76"/>
      <c r="VJZ116" s="76"/>
      <c r="VKA116" s="76"/>
      <c r="VKB116" s="76"/>
      <c r="VKC116" s="76"/>
      <c r="VKD116" s="76"/>
      <c r="VKE116" s="76"/>
      <c r="VKF116" s="76"/>
      <c r="VKG116" s="76"/>
      <c r="VKH116" s="76"/>
      <c r="VKI116" s="76"/>
      <c r="VKJ116" s="76"/>
      <c r="VKK116" s="76"/>
      <c r="VKL116" s="76"/>
      <c r="VKM116" s="76"/>
      <c r="VKN116" s="76"/>
      <c r="VKO116" s="76"/>
      <c r="VKP116" s="76"/>
      <c r="VKQ116" s="76"/>
      <c r="VKR116" s="76"/>
      <c r="VKS116" s="76"/>
      <c r="VKT116" s="76"/>
      <c r="VKU116" s="76"/>
      <c r="VKV116" s="76"/>
      <c r="VKW116" s="76"/>
      <c r="VKX116" s="76"/>
      <c r="VKY116" s="76"/>
      <c r="VKZ116" s="76"/>
      <c r="VLA116" s="76"/>
      <c r="VLB116" s="76"/>
      <c r="VLC116" s="76"/>
      <c r="VLD116" s="76"/>
      <c r="VLE116" s="76"/>
      <c r="VLF116" s="76"/>
      <c r="VLG116" s="76"/>
      <c r="VLH116" s="76"/>
      <c r="VLI116" s="76"/>
      <c r="VLJ116" s="76"/>
      <c r="VLK116" s="76"/>
      <c r="VLL116" s="76"/>
      <c r="VLM116" s="76"/>
      <c r="VLN116" s="76"/>
      <c r="VLO116" s="76"/>
      <c r="VLP116" s="76"/>
      <c r="VLQ116" s="76"/>
      <c r="VLR116" s="76"/>
      <c r="VLS116" s="76"/>
      <c r="VLT116" s="76"/>
      <c r="VLU116" s="76"/>
      <c r="VLV116" s="76"/>
      <c r="VLW116" s="76"/>
      <c r="VLX116" s="76"/>
      <c r="VLY116" s="76"/>
      <c r="VLZ116" s="76"/>
      <c r="VMA116" s="76"/>
      <c r="VMB116" s="76"/>
      <c r="VMC116" s="76"/>
      <c r="VMD116" s="76"/>
      <c r="VME116" s="76"/>
      <c r="VMF116" s="76"/>
      <c r="VMG116" s="76"/>
      <c r="VMH116" s="76"/>
      <c r="VMI116" s="76"/>
      <c r="VMJ116" s="76"/>
      <c r="VMK116" s="76"/>
      <c r="VML116" s="76"/>
      <c r="VMM116" s="76"/>
      <c r="VMN116" s="76"/>
      <c r="VMO116" s="76"/>
      <c r="VMP116" s="76"/>
      <c r="VMQ116" s="76"/>
      <c r="VMR116" s="76"/>
      <c r="VMS116" s="76"/>
      <c r="VMT116" s="76"/>
      <c r="VMU116" s="76"/>
      <c r="VMV116" s="76"/>
      <c r="VMW116" s="76"/>
      <c r="VMX116" s="76"/>
      <c r="VMY116" s="76"/>
      <c r="VMZ116" s="76"/>
      <c r="VNA116" s="76"/>
      <c r="VNB116" s="76"/>
      <c r="VNC116" s="76"/>
      <c r="VND116" s="76"/>
      <c r="VNE116" s="76"/>
      <c r="VNF116" s="76"/>
      <c r="VNG116" s="76"/>
      <c r="VNH116" s="76"/>
      <c r="VNI116" s="76"/>
      <c r="VNJ116" s="76"/>
      <c r="VNK116" s="76"/>
      <c r="VNL116" s="76"/>
      <c r="VNM116" s="76"/>
      <c r="VNN116" s="76"/>
      <c r="VNO116" s="76"/>
      <c r="VNP116" s="76"/>
      <c r="VNQ116" s="76"/>
      <c r="VNR116" s="76"/>
      <c r="VNS116" s="76"/>
      <c r="VNT116" s="76"/>
      <c r="VNU116" s="76"/>
      <c r="VNV116" s="76"/>
      <c r="VNW116" s="76"/>
      <c r="VNX116" s="76"/>
      <c r="VNY116" s="76"/>
      <c r="VNZ116" s="76"/>
      <c r="VOA116" s="76"/>
      <c r="VOB116" s="76"/>
      <c r="VOC116" s="76"/>
      <c r="VOD116" s="76"/>
      <c r="VOE116" s="76"/>
      <c r="VOF116" s="76"/>
      <c r="VOG116" s="76"/>
      <c r="VOH116" s="76"/>
      <c r="VOI116" s="76"/>
      <c r="VOJ116" s="76"/>
      <c r="VOK116" s="76"/>
      <c r="VOL116" s="76"/>
      <c r="VOM116" s="76"/>
      <c r="VON116" s="76"/>
      <c r="VOO116" s="76"/>
      <c r="VOP116" s="76"/>
      <c r="VOQ116" s="76"/>
      <c r="VOR116" s="76"/>
      <c r="VOS116" s="76"/>
      <c r="VOT116" s="76"/>
      <c r="VOU116" s="76"/>
      <c r="VOV116" s="76"/>
      <c r="VOW116" s="76"/>
      <c r="VOX116" s="76"/>
      <c r="VOY116" s="76"/>
      <c r="VOZ116" s="76"/>
      <c r="VPA116" s="76"/>
      <c r="VPB116" s="76"/>
      <c r="VPC116" s="76"/>
      <c r="VPD116" s="76"/>
      <c r="VPE116" s="76"/>
      <c r="VPF116" s="76"/>
      <c r="VPG116" s="76"/>
      <c r="VPH116" s="76"/>
      <c r="VPI116" s="76"/>
      <c r="VPJ116" s="76"/>
      <c r="VPK116" s="76"/>
      <c r="VPL116" s="76"/>
      <c r="VPM116" s="76"/>
      <c r="VPN116" s="76"/>
      <c r="VPO116" s="76"/>
      <c r="VPP116" s="76"/>
      <c r="VPQ116" s="76"/>
      <c r="VPR116" s="76"/>
      <c r="VPS116" s="76"/>
      <c r="VPT116" s="76"/>
      <c r="VPU116" s="76"/>
      <c r="VPV116" s="76"/>
      <c r="VPW116" s="76"/>
      <c r="VPX116" s="76"/>
      <c r="VPY116" s="76"/>
      <c r="VPZ116" s="76"/>
      <c r="VQA116" s="76"/>
      <c r="VQB116" s="76"/>
      <c r="VQC116" s="76"/>
      <c r="VQD116" s="76"/>
      <c r="VQE116" s="76"/>
      <c r="VQF116" s="76"/>
      <c r="VQG116" s="76"/>
      <c r="VQH116" s="76"/>
      <c r="VQI116" s="76"/>
      <c r="VQJ116" s="76"/>
      <c r="VQK116" s="76"/>
      <c r="VQL116" s="76"/>
      <c r="VQM116" s="76"/>
      <c r="VQN116" s="76"/>
      <c r="VQO116" s="76"/>
      <c r="VQP116" s="76"/>
      <c r="VQQ116" s="76"/>
      <c r="VQR116" s="76"/>
      <c r="VQS116" s="76"/>
      <c r="VQT116" s="76"/>
      <c r="VQU116" s="76"/>
      <c r="VQV116" s="76"/>
      <c r="VQW116" s="76"/>
      <c r="VQX116" s="76"/>
      <c r="VQY116" s="76"/>
      <c r="VQZ116" s="76"/>
      <c r="VRA116" s="76"/>
      <c r="VRB116" s="76"/>
      <c r="VRC116" s="76"/>
      <c r="VRD116" s="76"/>
      <c r="VRE116" s="76"/>
      <c r="VRF116" s="76"/>
      <c r="VRG116" s="76"/>
      <c r="VRH116" s="76"/>
      <c r="VRI116" s="76"/>
      <c r="VRJ116" s="76"/>
      <c r="VRK116" s="76"/>
      <c r="VRL116" s="76"/>
      <c r="VRM116" s="76"/>
      <c r="VRN116" s="76"/>
      <c r="VRO116" s="76"/>
      <c r="VRP116" s="76"/>
      <c r="VRQ116" s="76"/>
      <c r="VRR116" s="76"/>
      <c r="VRS116" s="76"/>
      <c r="VRT116" s="76"/>
      <c r="VRU116" s="76"/>
      <c r="VRV116" s="76"/>
      <c r="VRW116" s="76"/>
      <c r="VRX116" s="76"/>
      <c r="VRY116" s="76"/>
      <c r="VRZ116" s="76"/>
      <c r="VSA116" s="76"/>
      <c r="VSB116" s="76"/>
      <c r="VSC116" s="76"/>
      <c r="VSD116" s="76"/>
      <c r="VSE116" s="76"/>
      <c r="VSF116" s="76"/>
      <c r="VSG116" s="76"/>
      <c r="VSH116" s="76"/>
      <c r="VSI116" s="76"/>
      <c r="VSJ116" s="76"/>
      <c r="VSK116" s="76"/>
      <c r="VSL116" s="76"/>
      <c r="VSM116" s="76"/>
      <c r="VSN116" s="76"/>
      <c r="VSO116" s="76"/>
      <c r="VSP116" s="76"/>
      <c r="VSQ116" s="76"/>
      <c r="VSR116" s="76"/>
      <c r="VSS116" s="76"/>
      <c r="VST116" s="76"/>
      <c r="VSU116" s="76"/>
      <c r="VSV116" s="76"/>
      <c r="VSW116" s="76"/>
      <c r="VSX116" s="76"/>
      <c r="VSY116" s="76"/>
      <c r="VSZ116" s="76"/>
      <c r="VTA116" s="76"/>
      <c r="VTB116" s="76"/>
      <c r="VTC116" s="76"/>
      <c r="VTD116" s="76"/>
      <c r="VTE116" s="76"/>
      <c r="VTF116" s="76"/>
      <c r="VTG116" s="76"/>
      <c r="VTH116" s="76"/>
      <c r="VTI116" s="76"/>
      <c r="VTJ116" s="76"/>
      <c r="VTK116" s="76"/>
      <c r="VTL116" s="76"/>
      <c r="VTM116" s="76"/>
      <c r="VTN116" s="76"/>
      <c r="VTO116" s="76"/>
      <c r="VTP116" s="76"/>
      <c r="VTQ116" s="76"/>
      <c r="VTR116" s="76"/>
      <c r="VTS116" s="76"/>
      <c r="VTT116" s="76"/>
      <c r="VTU116" s="76"/>
      <c r="VTV116" s="76"/>
      <c r="VTW116" s="76"/>
      <c r="VTX116" s="76"/>
      <c r="VTY116" s="76"/>
      <c r="VTZ116" s="76"/>
      <c r="VUA116" s="76"/>
      <c r="VUB116" s="76"/>
      <c r="VUC116" s="76"/>
      <c r="VUD116" s="76"/>
      <c r="VUE116" s="76"/>
      <c r="VUF116" s="76"/>
      <c r="VUG116" s="76"/>
      <c r="VUH116" s="76"/>
      <c r="VUI116" s="76"/>
      <c r="VUJ116" s="76"/>
      <c r="VUK116" s="76"/>
      <c r="VUL116" s="76"/>
      <c r="VUM116" s="76"/>
      <c r="VUN116" s="76"/>
      <c r="VUO116" s="76"/>
      <c r="VUP116" s="76"/>
      <c r="VUQ116" s="76"/>
      <c r="VUR116" s="76"/>
      <c r="VUS116" s="76"/>
      <c r="VUT116" s="76"/>
      <c r="VUU116" s="76"/>
      <c r="VUV116" s="76"/>
      <c r="VUW116" s="76"/>
      <c r="VUX116" s="76"/>
      <c r="VUY116" s="76"/>
      <c r="VUZ116" s="76"/>
      <c r="VVA116" s="76"/>
      <c r="VVB116" s="76"/>
      <c r="VVC116" s="76"/>
      <c r="VVD116" s="76"/>
      <c r="VVE116" s="76"/>
      <c r="VVF116" s="76"/>
      <c r="VVG116" s="76"/>
      <c r="VVH116" s="76"/>
      <c r="VVI116" s="76"/>
      <c r="VVJ116" s="76"/>
      <c r="VVK116" s="76"/>
      <c r="VVL116" s="76"/>
      <c r="VVM116" s="76"/>
      <c r="VVN116" s="76"/>
      <c r="VVO116" s="76"/>
      <c r="VVP116" s="76"/>
      <c r="VVQ116" s="76"/>
      <c r="VVR116" s="76"/>
      <c r="VVS116" s="76"/>
      <c r="VVT116" s="76"/>
      <c r="VVU116" s="76"/>
      <c r="VVV116" s="76"/>
      <c r="VVW116" s="76"/>
      <c r="VVX116" s="76"/>
      <c r="VVY116" s="76"/>
      <c r="VVZ116" s="76"/>
      <c r="VWA116" s="76"/>
      <c r="VWB116" s="76"/>
      <c r="VWC116" s="76"/>
      <c r="VWD116" s="76"/>
      <c r="VWE116" s="76"/>
      <c r="VWF116" s="76"/>
      <c r="VWG116" s="76"/>
      <c r="VWH116" s="76"/>
      <c r="VWI116" s="76"/>
      <c r="VWJ116" s="76"/>
      <c r="VWK116" s="76"/>
      <c r="VWL116" s="76"/>
      <c r="VWM116" s="76"/>
      <c r="VWN116" s="76"/>
      <c r="VWO116" s="76"/>
      <c r="VWP116" s="76"/>
      <c r="VWQ116" s="76"/>
      <c r="VWR116" s="76"/>
      <c r="VWS116" s="76"/>
      <c r="VWT116" s="76"/>
      <c r="VWU116" s="76"/>
      <c r="VWV116" s="76"/>
      <c r="VWW116" s="76"/>
      <c r="VWX116" s="76"/>
      <c r="VWY116" s="76"/>
      <c r="VWZ116" s="76"/>
      <c r="VXA116" s="76"/>
      <c r="VXB116" s="76"/>
      <c r="VXC116" s="76"/>
      <c r="VXD116" s="76"/>
      <c r="VXE116" s="76"/>
      <c r="VXF116" s="76"/>
      <c r="VXG116" s="76"/>
      <c r="VXH116" s="76"/>
      <c r="VXI116" s="76"/>
      <c r="VXJ116" s="76"/>
      <c r="VXK116" s="76"/>
      <c r="VXL116" s="76"/>
      <c r="VXM116" s="76"/>
      <c r="VXN116" s="76"/>
      <c r="VXO116" s="76"/>
      <c r="VXP116" s="76"/>
      <c r="VXQ116" s="76"/>
      <c r="VXR116" s="76"/>
      <c r="VXS116" s="76"/>
      <c r="VXT116" s="76"/>
      <c r="VXU116" s="76"/>
      <c r="VXV116" s="76"/>
      <c r="VXW116" s="76"/>
      <c r="VXX116" s="76"/>
      <c r="VXY116" s="76"/>
      <c r="VXZ116" s="76"/>
      <c r="VYA116" s="76"/>
      <c r="VYB116" s="76"/>
      <c r="VYC116" s="76"/>
      <c r="VYD116" s="76"/>
      <c r="VYE116" s="76"/>
      <c r="VYF116" s="76"/>
      <c r="VYG116" s="76"/>
      <c r="VYH116" s="76"/>
      <c r="VYI116" s="76"/>
      <c r="VYJ116" s="76"/>
      <c r="VYK116" s="76"/>
      <c r="VYL116" s="76"/>
      <c r="VYM116" s="76"/>
      <c r="VYN116" s="76"/>
      <c r="VYO116" s="76"/>
      <c r="VYP116" s="76"/>
      <c r="VYQ116" s="76"/>
      <c r="VYR116" s="76"/>
      <c r="VYS116" s="76"/>
      <c r="VYT116" s="76"/>
      <c r="VYU116" s="76"/>
      <c r="VYV116" s="76"/>
      <c r="VYW116" s="76"/>
      <c r="VYX116" s="76"/>
      <c r="VYY116" s="76"/>
      <c r="VYZ116" s="76"/>
      <c r="VZA116" s="76"/>
      <c r="VZB116" s="76"/>
      <c r="VZC116" s="76"/>
      <c r="VZD116" s="76"/>
      <c r="VZE116" s="76"/>
      <c r="VZF116" s="76"/>
      <c r="VZG116" s="76"/>
      <c r="VZH116" s="76"/>
      <c r="VZI116" s="76"/>
      <c r="VZJ116" s="76"/>
      <c r="VZK116" s="76"/>
      <c r="VZL116" s="76"/>
      <c r="VZM116" s="76"/>
      <c r="VZN116" s="76"/>
      <c r="VZO116" s="76"/>
      <c r="VZP116" s="76"/>
      <c r="VZQ116" s="76"/>
      <c r="VZR116" s="76"/>
      <c r="VZS116" s="76"/>
      <c r="VZT116" s="76"/>
      <c r="VZU116" s="76"/>
      <c r="VZV116" s="76"/>
      <c r="VZW116" s="76"/>
      <c r="VZX116" s="76"/>
      <c r="VZY116" s="76"/>
      <c r="VZZ116" s="76"/>
      <c r="WAA116" s="76"/>
      <c r="WAB116" s="76"/>
      <c r="WAC116" s="76"/>
      <c r="WAD116" s="76"/>
      <c r="WAE116" s="76"/>
      <c r="WAF116" s="76"/>
      <c r="WAG116" s="76"/>
      <c r="WAH116" s="76"/>
      <c r="WAI116" s="76"/>
      <c r="WAJ116" s="76"/>
      <c r="WAK116" s="76"/>
      <c r="WAL116" s="76"/>
      <c r="WAM116" s="76"/>
      <c r="WAN116" s="76"/>
      <c r="WAO116" s="76"/>
      <c r="WAP116" s="76"/>
      <c r="WAQ116" s="76"/>
      <c r="WAR116" s="76"/>
      <c r="WAS116" s="76"/>
      <c r="WAT116" s="76"/>
      <c r="WAU116" s="76"/>
      <c r="WAV116" s="76"/>
      <c r="WAW116" s="76"/>
      <c r="WAX116" s="76"/>
      <c r="WAY116" s="76"/>
      <c r="WAZ116" s="76"/>
      <c r="WBA116" s="76"/>
      <c r="WBB116" s="76"/>
      <c r="WBC116" s="76"/>
      <c r="WBD116" s="76"/>
      <c r="WBE116" s="76"/>
      <c r="WBF116" s="76"/>
      <c r="WBG116" s="76"/>
      <c r="WBH116" s="76"/>
      <c r="WBI116" s="76"/>
      <c r="WBJ116" s="76"/>
      <c r="WBK116" s="76"/>
      <c r="WBL116" s="76"/>
      <c r="WBM116" s="76"/>
      <c r="WBN116" s="76"/>
      <c r="WBO116" s="76"/>
      <c r="WBP116" s="76"/>
      <c r="WBQ116" s="76"/>
      <c r="WBR116" s="76"/>
      <c r="WBS116" s="76"/>
      <c r="WBT116" s="76"/>
      <c r="WBU116" s="76"/>
      <c r="WBV116" s="76"/>
      <c r="WBW116" s="76"/>
      <c r="WBX116" s="76"/>
      <c r="WBY116" s="76"/>
      <c r="WBZ116" s="76"/>
      <c r="WCA116" s="76"/>
      <c r="WCB116" s="76"/>
      <c r="WCC116" s="76"/>
      <c r="WCD116" s="76"/>
      <c r="WCE116" s="76"/>
      <c r="WCF116" s="76"/>
      <c r="WCG116" s="76"/>
      <c r="WCH116" s="76"/>
      <c r="WCI116" s="76"/>
      <c r="WCJ116" s="76"/>
      <c r="WCK116" s="76"/>
      <c r="WCL116" s="76"/>
      <c r="WCM116" s="76"/>
      <c r="WCN116" s="76"/>
      <c r="WCO116" s="76"/>
      <c r="WCP116" s="76"/>
      <c r="WCQ116" s="76"/>
      <c r="WCR116" s="76"/>
      <c r="WCS116" s="76"/>
      <c r="WCT116" s="76"/>
      <c r="WCU116" s="76"/>
      <c r="WCV116" s="76"/>
      <c r="WCW116" s="76"/>
      <c r="WCX116" s="76"/>
      <c r="WCY116" s="76"/>
      <c r="WCZ116" s="76"/>
      <c r="WDA116" s="76"/>
      <c r="WDB116" s="76"/>
      <c r="WDC116" s="76"/>
      <c r="WDD116" s="76"/>
      <c r="WDE116" s="76"/>
      <c r="WDF116" s="76"/>
      <c r="WDG116" s="76"/>
      <c r="WDH116" s="76"/>
      <c r="WDI116" s="76"/>
      <c r="WDJ116" s="76"/>
      <c r="WDK116" s="76"/>
      <c r="WDL116" s="76"/>
      <c r="WDM116" s="76"/>
      <c r="WDN116" s="76"/>
      <c r="WDO116" s="76"/>
      <c r="WDP116" s="76"/>
      <c r="WDQ116" s="76"/>
      <c r="WDR116" s="76"/>
      <c r="WDS116" s="76"/>
      <c r="WDT116" s="76"/>
      <c r="WDU116" s="76"/>
      <c r="WDV116" s="76"/>
      <c r="WDW116" s="76"/>
      <c r="WDX116" s="76"/>
      <c r="WDY116" s="76"/>
      <c r="WDZ116" s="76"/>
      <c r="WEA116" s="76"/>
      <c r="WEB116" s="76"/>
      <c r="WEC116" s="76"/>
      <c r="WED116" s="76"/>
      <c r="WEE116" s="76"/>
      <c r="WEF116" s="76"/>
      <c r="WEG116" s="76"/>
      <c r="WEH116" s="76"/>
      <c r="WEI116" s="76"/>
      <c r="WEJ116" s="76"/>
      <c r="WEK116" s="76"/>
      <c r="WEL116" s="76"/>
      <c r="WEM116" s="76"/>
      <c r="WEN116" s="76"/>
      <c r="WEO116" s="76"/>
      <c r="WEP116" s="76"/>
      <c r="WEQ116" s="76"/>
      <c r="WER116" s="76"/>
      <c r="WES116" s="76"/>
      <c r="WET116" s="76"/>
      <c r="WEU116" s="76"/>
      <c r="WEV116" s="76"/>
      <c r="WEW116" s="76"/>
      <c r="WEX116" s="76"/>
      <c r="WEY116" s="76"/>
      <c r="WEZ116" s="76"/>
      <c r="WFA116" s="76"/>
      <c r="WFB116" s="76"/>
      <c r="WFC116" s="76"/>
      <c r="WFD116" s="76"/>
      <c r="WFE116" s="76"/>
      <c r="WFF116" s="76"/>
      <c r="WFG116" s="76"/>
      <c r="WFH116" s="76"/>
      <c r="WFI116" s="76"/>
      <c r="WFJ116" s="76"/>
      <c r="WFK116" s="76"/>
      <c r="WFL116" s="76"/>
      <c r="WFM116" s="76"/>
      <c r="WFN116" s="76"/>
      <c r="WFO116" s="76"/>
      <c r="WFP116" s="76"/>
      <c r="WFQ116" s="76"/>
      <c r="WFR116" s="76"/>
      <c r="WFS116" s="76"/>
      <c r="WFT116" s="76"/>
      <c r="WFU116" s="76"/>
      <c r="WFV116" s="76"/>
      <c r="WFW116" s="76"/>
      <c r="WFX116" s="76"/>
      <c r="WFY116" s="76"/>
      <c r="WFZ116" s="76"/>
      <c r="WGA116" s="76"/>
      <c r="WGB116" s="76"/>
      <c r="WGC116" s="76"/>
      <c r="WGD116" s="76"/>
      <c r="WGE116" s="76"/>
      <c r="WGF116" s="76"/>
      <c r="WGG116" s="76"/>
      <c r="WGH116" s="76"/>
      <c r="WGI116" s="76"/>
      <c r="WGJ116" s="76"/>
      <c r="WGK116" s="76"/>
      <c r="WGL116" s="76"/>
      <c r="WGM116" s="76"/>
      <c r="WGN116" s="76"/>
      <c r="WGO116" s="76"/>
      <c r="WGP116" s="76"/>
      <c r="WGQ116" s="76"/>
      <c r="WGR116" s="76"/>
      <c r="WGS116" s="76"/>
      <c r="WGT116" s="76"/>
      <c r="WGU116" s="76"/>
      <c r="WGV116" s="76"/>
      <c r="WGW116" s="76"/>
      <c r="WGX116" s="76"/>
      <c r="WGY116" s="76"/>
      <c r="WGZ116" s="76"/>
      <c r="WHA116" s="76"/>
      <c r="WHB116" s="76"/>
      <c r="WHC116" s="76"/>
      <c r="WHD116" s="76"/>
      <c r="WHE116" s="76"/>
      <c r="WHF116" s="76"/>
      <c r="WHG116" s="76"/>
      <c r="WHH116" s="76"/>
      <c r="WHI116" s="76"/>
      <c r="WHJ116" s="76"/>
      <c r="WHK116" s="76"/>
      <c r="WHL116" s="76"/>
      <c r="WHM116" s="76"/>
      <c r="WHN116" s="76"/>
      <c r="WHO116" s="76"/>
      <c r="WHP116" s="76"/>
      <c r="WHQ116" s="76"/>
      <c r="WHR116" s="76"/>
      <c r="WHS116" s="76"/>
      <c r="WHT116" s="76"/>
      <c r="WHU116" s="76"/>
      <c r="WHV116" s="76"/>
      <c r="WHW116" s="76"/>
      <c r="WHX116" s="76"/>
      <c r="WHY116" s="76"/>
      <c r="WHZ116" s="76"/>
      <c r="WIA116" s="76"/>
      <c r="WIB116" s="76"/>
      <c r="WIC116" s="76"/>
      <c r="WID116" s="76"/>
      <c r="WIE116" s="76"/>
      <c r="WIF116" s="76"/>
      <c r="WIG116" s="76"/>
      <c r="WIH116" s="76"/>
      <c r="WII116" s="76"/>
      <c r="WIJ116" s="76"/>
      <c r="WIK116" s="76"/>
      <c r="WIL116" s="76"/>
      <c r="WIM116" s="76"/>
      <c r="WIN116" s="76"/>
      <c r="WIO116" s="76"/>
      <c r="WIP116" s="76"/>
      <c r="WIQ116" s="76"/>
      <c r="WIR116" s="76"/>
      <c r="WIS116" s="76"/>
      <c r="WIT116" s="76"/>
      <c r="WIU116" s="76"/>
      <c r="WIV116" s="76"/>
      <c r="WIW116" s="76"/>
      <c r="WIX116" s="76"/>
      <c r="WIY116" s="76"/>
      <c r="WIZ116" s="76"/>
      <c r="WJA116" s="76"/>
      <c r="WJB116" s="76"/>
      <c r="WJC116" s="76"/>
      <c r="WJD116" s="76"/>
      <c r="WJE116" s="76"/>
      <c r="WJF116" s="76"/>
      <c r="WJG116" s="76"/>
      <c r="WJH116" s="76"/>
      <c r="WJI116" s="76"/>
      <c r="WJJ116" s="76"/>
      <c r="WJK116" s="76"/>
      <c r="WJL116" s="76"/>
      <c r="WJM116" s="76"/>
      <c r="WJN116" s="76"/>
      <c r="WJO116" s="76"/>
      <c r="WJP116" s="76"/>
      <c r="WJQ116" s="76"/>
      <c r="WJR116" s="76"/>
      <c r="WJS116" s="76"/>
      <c r="WJT116" s="76"/>
      <c r="WJU116" s="76"/>
      <c r="WJV116" s="76"/>
      <c r="WJW116" s="76"/>
      <c r="WJX116" s="76"/>
      <c r="WJY116" s="76"/>
      <c r="WJZ116" s="76"/>
      <c r="WKA116" s="76"/>
      <c r="WKB116" s="76"/>
      <c r="WKC116" s="76"/>
      <c r="WKD116" s="76"/>
      <c r="WKE116" s="76"/>
      <c r="WKF116" s="76"/>
      <c r="WKG116" s="76"/>
      <c r="WKH116" s="76"/>
      <c r="WKI116" s="76"/>
      <c r="WKJ116" s="76"/>
      <c r="WKK116" s="76"/>
      <c r="WKL116" s="76"/>
      <c r="WKM116" s="76"/>
      <c r="WKN116" s="76"/>
      <c r="WKO116" s="76"/>
      <c r="WKP116" s="76"/>
      <c r="WKQ116" s="76"/>
      <c r="WKR116" s="76"/>
      <c r="WKS116" s="76"/>
      <c r="WKT116" s="76"/>
      <c r="WKU116" s="76"/>
      <c r="WKV116" s="76"/>
      <c r="WKW116" s="76"/>
      <c r="WKX116" s="76"/>
      <c r="WKY116" s="76"/>
      <c r="WKZ116" s="76"/>
      <c r="WLA116" s="76"/>
      <c r="WLB116" s="76"/>
      <c r="WLC116" s="76"/>
      <c r="WLD116" s="76"/>
      <c r="WLE116" s="76"/>
      <c r="WLF116" s="76"/>
      <c r="WLG116" s="76"/>
      <c r="WLH116" s="76"/>
      <c r="WLI116" s="76"/>
      <c r="WLJ116" s="76"/>
      <c r="WLK116" s="76"/>
      <c r="WLL116" s="76"/>
      <c r="WLM116" s="76"/>
      <c r="WLN116" s="76"/>
      <c r="WLO116" s="76"/>
      <c r="WLP116" s="76"/>
      <c r="WLQ116" s="76"/>
      <c r="WLR116" s="76"/>
      <c r="WLS116" s="76"/>
      <c r="WLT116" s="76"/>
      <c r="WLU116" s="76"/>
      <c r="WLV116" s="76"/>
      <c r="WLW116" s="76"/>
      <c r="WLX116" s="76"/>
      <c r="WLY116" s="76"/>
      <c r="WLZ116" s="76"/>
      <c r="WMA116" s="76"/>
      <c r="WMB116" s="76"/>
      <c r="WMC116" s="76"/>
      <c r="WMD116" s="76"/>
      <c r="WME116" s="76"/>
      <c r="WMF116" s="76"/>
      <c r="WMG116" s="76"/>
      <c r="WMH116" s="76"/>
      <c r="WMI116" s="76"/>
      <c r="WMJ116" s="76"/>
      <c r="WMK116" s="76"/>
      <c r="WML116" s="76"/>
      <c r="WMM116" s="76"/>
      <c r="WMN116" s="76"/>
      <c r="WMO116" s="76"/>
      <c r="WMP116" s="76"/>
      <c r="WMQ116" s="76"/>
      <c r="WMR116" s="76"/>
      <c r="WMS116" s="76"/>
      <c r="WMT116" s="76"/>
      <c r="WMU116" s="76"/>
      <c r="WMV116" s="76"/>
      <c r="WMW116" s="76"/>
      <c r="WMX116" s="76"/>
      <c r="WMY116" s="76"/>
      <c r="WMZ116" s="76"/>
      <c r="WNA116" s="76"/>
      <c r="WNB116" s="76"/>
      <c r="WNC116" s="76"/>
      <c r="WND116" s="76"/>
      <c r="WNE116" s="76"/>
      <c r="WNF116" s="76"/>
      <c r="WNG116" s="76"/>
      <c r="WNH116" s="76"/>
      <c r="WNI116" s="76"/>
      <c r="WNJ116" s="76"/>
      <c r="WNK116" s="76"/>
      <c r="WNL116" s="76"/>
      <c r="WNM116" s="76"/>
      <c r="WNN116" s="76"/>
      <c r="WNO116" s="76"/>
      <c r="WNP116" s="76"/>
      <c r="WNQ116" s="76"/>
      <c r="WNR116" s="76"/>
      <c r="WNS116" s="76"/>
      <c r="WNT116" s="76"/>
      <c r="WNU116" s="76"/>
      <c r="WNV116" s="76"/>
      <c r="WNW116" s="76"/>
      <c r="WNX116" s="76"/>
      <c r="WNY116" s="76"/>
      <c r="WNZ116" s="76"/>
      <c r="WOA116" s="76"/>
      <c r="WOB116" s="76"/>
      <c r="WOC116" s="76"/>
      <c r="WOD116" s="76"/>
      <c r="WOE116" s="76"/>
      <c r="WOF116" s="76"/>
      <c r="WOG116" s="76"/>
      <c r="WOH116" s="76"/>
      <c r="WOI116" s="76"/>
      <c r="WOJ116" s="76"/>
      <c r="WOK116" s="76"/>
      <c r="WOL116" s="76"/>
      <c r="WOM116" s="76"/>
      <c r="WON116" s="76"/>
      <c r="WOO116" s="76"/>
      <c r="WOP116" s="76"/>
      <c r="WOQ116" s="76"/>
      <c r="WOR116" s="76"/>
      <c r="WOS116" s="76"/>
      <c r="WOT116" s="76"/>
      <c r="WOU116" s="76"/>
      <c r="WOV116" s="76"/>
      <c r="WOW116" s="76"/>
      <c r="WOX116" s="76"/>
      <c r="WOY116" s="76"/>
      <c r="WOZ116" s="76"/>
      <c r="WPA116" s="76"/>
      <c r="WPB116" s="76"/>
      <c r="WPC116" s="76"/>
      <c r="WPD116" s="76"/>
      <c r="WPE116" s="76"/>
      <c r="WPF116" s="76"/>
      <c r="WPG116" s="76"/>
      <c r="WPH116" s="76"/>
      <c r="WPI116" s="76"/>
      <c r="WPJ116" s="76"/>
      <c r="WPK116" s="76"/>
      <c r="WPL116" s="76"/>
      <c r="WPM116" s="76"/>
      <c r="WPN116" s="76"/>
      <c r="WPO116" s="76"/>
      <c r="WPP116" s="76"/>
      <c r="WPQ116" s="76"/>
      <c r="WPR116" s="76"/>
      <c r="WPS116" s="76"/>
      <c r="WPT116" s="76"/>
      <c r="WPU116" s="76"/>
      <c r="WPV116" s="76"/>
      <c r="WPW116" s="76"/>
      <c r="WPX116" s="76"/>
      <c r="WPY116" s="76"/>
      <c r="WPZ116" s="76"/>
      <c r="WQA116" s="76"/>
      <c r="WQB116" s="76"/>
      <c r="WQC116" s="76"/>
      <c r="WQD116" s="76"/>
      <c r="WQE116" s="76"/>
      <c r="WQF116" s="76"/>
      <c r="WQG116" s="76"/>
      <c r="WQH116" s="76"/>
      <c r="WQI116" s="76"/>
      <c r="WQJ116" s="76"/>
      <c r="WQK116" s="76"/>
      <c r="WQL116" s="76"/>
      <c r="WQM116" s="76"/>
      <c r="WQN116" s="76"/>
      <c r="WQO116" s="76"/>
      <c r="WQP116" s="76"/>
      <c r="WQQ116" s="76"/>
      <c r="WQR116" s="76"/>
      <c r="WQS116" s="76"/>
      <c r="WQT116" s="76"/>
      <c r="WQU116" s="76"/>
      <c r="WQV116" s="76"/>
      <c r="WQW116" s="76"/>
      <c r="WQX116" s="76"/>
      <c r="WQY116" s="76"/>
      <c r="WQZ116" s="76"/>
      <c r="WRA116" s="76"/>
      <c r="WRB116" s="76"/>
      <c r="WRC116" s="76"/>
      <c r="WRD116" s="76"/>
      <c r="WRE116" s="76"/>
      <c r="WRF116" s="76"/>
      <c r="WRG116" s="76"/>
      <c r="WRH116" s="76"/>
      <c r="WRI116" s="76"/>
      <c r="WRJ116" s="76"/>
      <c r="WRK116" s="76"/>
      <c r="WRL116" s="76"/>
      <c r="WRM116" s="76"/>
      <c r="WRN116" s="76"/>
      <c r="WRO116" s="76"/>
      <c r="WRP116" s="76"/>
      <c r="WRQ116" s="76"/>
      <c r="WRR116" s="76"/>
      <c r="WRS116" s="76"/>
      <c r="WRT116" s="76"/>
      <c r="WRU116" s="76"/>
      <c r="WRV116" s="76"/>
      <c r="WRW116" s="76"/>
      <c r="WRX116" s="76"/>
      <c r="WRY116" s="76"/>
      <c r="WRZ116" s="76"/>
      <c r="WSA116" s="76"/>
      <c r="WSB116" s="76"/>
      <c r="WSC116" s="76"/>
      <c r="WSD116" s="76"/>
      <c r="WSE116" s="76"/>
      <c r="WSF116" s="76"/>
      <c r="WSG116" s="76"/>
      <c r="WSH116" s="76"/>
      <c r="WSI116" s="76"/>
      <c r="WSJ116" s="76"/>
      <c r="WSK116" s="76"/>
      <c r="WSL116" s="76"/>
      <c r="WSM116" s="76"/>
      <c r="WSN116" s="76"/>
      <c r="WSO116" s="76"/>
      <c r="WSP116" s="76"/>
      <c r="WSQ116" s="76"/>
      <c r="WSR116" s="76"/>
      <c r="WSS116" s="76"/>
      <c r="WST116" s="76"/>
      <c r="WSU116" s="76"/>
      <c r="WSV116" s="76"/>
      <c r="WSW116" s="76"/>
      <c r="WSX116" s="76"/>
      <c r="WSY116" s="76"/>
      <c r="WSZ116" s="76"/>
      <c r="WTA116" s="76"/>
      <c r="WTB116" s="76"/>
      <c r="WTC116" s="76"/>
      <c r="WTD116" s="76"/>
      <c r="WTE116" s="76"/>
      <c r="WTF116" s="76"/>
      <c r="WTG116" s="76"/>
      <c r="WTH116" s="76"/>
      <c r="WTI116" s="76"/>
      <c r="WTJ116" s="76"/>
      <c r="WTK116" s="76"/>
      <c r="WTL116" s="76"/>
      <c r="WTM116" s="76"/>
      <c r="WTN116" s="76"/>
      <c r="WTO116" s="76"/>
      <c r="WTP116" s="76"/>
      <c r="WTQ116" s="76"/>
      <c r="WTR116" s="76"/>
      <c r="WTS116" s="76"/>
      <c r="WTT116" s="76"/>
      <c r="WTU116" s="76"/>
      <c r="WTV116" s="76"/>
      <c r="WTW116" s="76"/>
      <c r="WTX116" s="76"/>
      <c r="WTY116" s="76"/>
      <c r="WTZ116" s="76"/>
      <c r="WUA116" s="76"/>
      <c r="WUB116" s="76"/>
      <c r="WUC116" s="76"/>
      <c r="WUD116" s="76"/>
      <c r="WUE116" s="76"/>
      <c r="WUF116" s="76"/>
      <c r="WUG116" s="76"/>
      <c r="WUH116" s="76"/>
      <c r="WUI116" s="76"/>
      <c r="WUJ116" s="76"/>
      <c r="WUK116" s="76"/>
      <c r="WUL116" s="76"/>
      <c r="WUM116" s="76"/>
      <c r="WUN116" s="76"/>
      <c r="WUO116" s="76"/>
      <c r="WUP116" s="76"/>
      <c r="WUQ116" s="76"/>
      <c r="WUR116" s="76"/>
      <c r="WUS116" s="76"/>
      <c r="WUT116" s="76"/>
      <c r="WUU116" s="76"/>
      <c r="WUV116" s="76"/>
      <c r="WUW116" s="76"/>
      <c r="WUX116" s="76"/>
      <c r="WUY116" s="76"/>
      <c r="WUZ116" s="76"/>
      <c r="WVA116" s="76"/>
      <c r="WVB116" s="76"/>
      <c r="WVC116" s="76"/>
      <c r="WVD116" s="76"/>
      <c r="WVE116" s="76"/>
      <c r="WVF116" s="76"/>
      <c r="WVG116" s="76"/>
      <c r="WVH116" s="76"/>
      <c r="WVI116" s="76"/>
      <c r="WVJ116" s="76"/>
      <c r="WVK116" s="76"/>
      <c r="WVL116" s="76"/>
      <c r="WVM116" s="76"/>
      <c r="WVN116" s="76"/>
      <c r="WVO116" s="76"/>
      <c r="WVP116" s="76"/>
      <c r="WVQ116" s="76"/>
      <c r="WVR116" s="76"/>
      <c r="WVS116" s="76"/>
      <c r="WVT116" s="76"/>
      <c r="WVU116" s="76"/>
      <c r="WVV116" s="76"/>
      <c r="WVW116" s="76"/>
      <c r="WVX116" s="76"/>
      <c r="WVY116" s="76"/>
      <c r="WVZ116" s="76"/>
      <c r="WWA116" s="76"/>
      <c r="WWB116" s="76"/>
      <c r="WWC116" s="76"/>
      <c r="WWD116" s="76"/>
      <c r="WWE116" s="76"/>
      <c r="WWF116" s="76"/>
      <c r="WWG116" s="76"/>
      <c r="WWH116" s="76"/>
      <c r="WWI116" s="76"/>
      <c r="WWJ116" s="76"/>
      <c r="WWK116" s="76"/>
      <c r="WWL116" s="76"/>
      <c r="WWM116" s="76"/>
      <c r="WWN116" s="76"/>
      <c r="WWO116" s="76"/>
      <c r="WWP116" s="76"/>
      <c r="WWQ116" s="76"/>
      <c r="WWR116" s="76"/>
      <c r="WWS116" s="76"/>
      <c r="WWT116" s="76"/>
      <c r="WWU116" s="76"/>
      <c r="WWV116" s="76"/>
      <c r="WWW116" s="76"/>
      <c r="WWX116" s="76"/>
      <c r="WWY116" s="76"/>
      <c r="WWZ116" s="76"/>
      <c r="WXA116" s="76"/>
      <c r="WXB116" s="76"/>
      <c r="WXC116" s="76"/>
      <c r="WXD116" s="76"/>
      <c r="WXE116" s="76"/>
      <c r="WXF116" s="76"/>
      <c r="WXG116" s="76"/>
      <c r="WXH116" s="76"/>
      <c r="WXI116" s="76"/>
      <c r="WXJ116" s="76"/>
      <c r="WXK116" s="76"/>
      <c r="WXL116" s="76"/>
      <c r="WXM116" s="76"/>
      <c r="WXN116" s="76"/>
      <c r="WXO116" s="76"/>
      <c r="WXP116" s="76"/>
      <c r="WXQ116" s="76"/>
      <c r="WXR116" s="76"/>
      <c r="WXS116" s="76"/>
      <c r="WXT116" s="76"/>
      <c r="WXU116" s="76"/>
      <c r="WXV116" s="76"/>
      <c r="WXW116" s="76"/>
      <c r="WXX116" s="76"/>
      <c r="WXY116" s="76"/>
      <c r="WXZ116" s="76"/>
      <c r="WYA116" s="76"/>
      <c r="WYB116" s="76"/>
      <c r="WYC116" s="76"/>
      <c r="WYD116" s="76"/>
      <c r="WYE116" s="76"/>
      <c r="WYF116" s="76"/>
      <c r="WYG116" s="76"/>
      <c r="WYH116" s="76"/>
      <c r="WYI116" s="76"/>
      <c r="WYJ116" s="76"/>
      <c r="WYK116" s="76"/>
      <c r="WYL116" s="76"/>
      <c r="WYM116" s="76"/>
      <c r="WYN116" s="76"/>
      <c r="WYO116" s="76"/>
      <c r="WYP116" s="76"/>
      <c r="WYQ116" s="76"/>
      <c r="WYR116" s="76"/>
      <c r="WYS116" s="76"/>
      <c r="WYT116" s="76"/>
      <c r="WYU116" s="76"/>
      <c r="WYV116" s="76"/>
      <c r="WYW116" s="76"/>
      <c r="WYX116" s="76"/>
      <c r="WYY116" s="76"/>
      <c r="WYZ116" s="76"/>
      <c r="WZA116" s="76"/>
      <c r="WZB116" s="76"/>
      <c r="WZC116" s="76"/>
      <c r="WZD116" s="76"/>
      <c r="WZE116" s="76"/>
      <c r="WZF116" s="76"/>
      <c r="WZG116" s="76"/>
      <c r="WZH116" s="76"/>
      <c r="WZI116" s="76"/>
      <c r="WZJ116" s="76"/>
      <c r="WZK116" s="76"/>
      <c r="WZL116" s="76"/>
      <c r="WZM116" s="76"/>
      <c r="WZN116" s="76"/>
      <c r="WZO116" s="76"/>
      <c r="WZP116" s="76"/>
      <c r="WZQ116" s="76"/>
      <c r="WZR116" s="76"/>
      <c r="WZS116" s="76"/>
      <c r="WZT116" s="76"/>
      <c r="WZU116" s="76"/>
      <c r="WZV116" s="76"/>
      <c r="WZW116" s="76"/>
      <c r="WZX116" s="76"/>
      <c r="WZY116" s="76"/>
      <c r="WZZ116" s="76"/>
      <c r="XAA116" s="76"/>
      <c r="XAB116" s="76"/>
      <c r="XAC116" s="76"/>
      <c r="XAD116" s="76"/>
      <c r="XAE116" s="76"/>
      <c r="XAF116" s="76"/>
      <c r="XAG116" s="76"/>
      <c r="XAH116" s="76"/>
      <c r="XAI116" s="76"/>
      <c r="XAJ116" s="76"/>
      <c r="XAK116" s="76"/>
      <c r="XAL116" s="76"/>
      <c r="XAM116" s="76"/>
      <c r="XAN116" s="76"/>
      <c r="XAO116" s="76"/>
      <c r="XAP116" s="76"/>
      <c r="XAQ116" s="76"/>
      <c r="XAR116" s="76"/>
      <c r="XAS116" s="76"/>
      <c r="XAT116" s="76"/>
      <c r="XAU116" s="76"/>
    </row>
    <row r="117" spans="1:16382" s="78" customFormat="1" ht="32.25" customHeight="1">
      <c r="B117" s="232">
        <v>107</v>
      </c>
      <c r="C117" s="230"/>
      <c r="D117" s="253" t="s">
        <v>270</v>
      </c>
      <c r="E117" s="253"/>
      <c r="F117" s="253" t="s">
        <v>322</v>
      </c>
      <c r="G117" s="254">
        <v>43122</v>
      </c>
      <c r="H117" s="253" t="s">
        <v>241</v>
      </c>
      <c r="I117" s="233" t="s">
        <v>241</v>
      </c>
      <c r="J117" s="230" t="s">
        <v>0</v>
      </c>
      <c r="K117" s="163">
        <v>0</v>
      </c>
      <c r="L117" s="160">
        <f t="shared" ca="1" si="6"/>
        <v>0.18055555555555555</v>
      </c>
      <c r="M117" s="161">
        <f t="shared" ca="1" si="7"/>
        <v>0.18055555555555555</v>
      </c>
      <c r="N117" s="75">
        <f>SUMIF('Resource Deployment List'!F200:F293,D117,'Resource Deployment List'!M200:M293)</f>
        <v>0</v>
      </c>
      <c r="O117" s="236"/>
      <c r="P117" s="235" t="s">
        <v>166</v>
      </c>
      <c r="Q117" s="235"/>
      <c r="R117" s="235"/>
      <c r="S117" s="234"/>
      <c r="T117" s="234"/>
    </row>
    <row r="118" spans="1:16382" s="78" customFormat="1" ht="32.25" customHeight="1">
      <c r="B118" s="232">
        <v>108</v>
      </c>
      <c r="C118" s="230"/>
      <c r="D118" s="253" t="s">
        <v>267</v>
      </c>
      <c r="E118" s="253"/>
      <c r="F118" s="253" t="s">
        <v>322</v>
      </c>
      <c r="G118" s="254">
        <v>43122</v>
      </c>
      <c r="H118" s="253" t="s">
        <v>241</v>
      </c>
      <c r="I118" s="233" t="s">
        <v>241</v>
      </c>
      <c r="J118" s="230" t="s">
        <v>0</v>
      </c>
      <c r="K118" s="163">
        <v>0</v>
      </c>
      <c r="L118" s="160">
        <f t="shared" ca="1" si="6"/>
        <v>0.18055555555555555</v>
      </c>
      <c r="M118" s="161">
        <f t="shared" ca="1" si="7"/>
        <v>0.18055555555555555</v>
      </c>
      <c r="N118" s="75">
        <f ca="1">SUMIF('Resource Deployment List'!F155:F287,D118,'Resource Deployment List'!M155:M287)</f>
        <v>0</v>
      </c>
      <c r="O118" s="236"/>
      <c r="P118" s="235" t="s">
        <v>166</v>
      </c>
      <c r="Q118" s="235"/>
      <c r="R118" s="235"/>
      <c r="S118" s="234"/>
      <c r="T118" s="234"/>
    </row>
    <row r="119" spans="1:16382" s="78" customFormat="1" ht="32.25" customHeight="1">
      <c r="A119" s="76"/>
      <c r="B119" s="232">
        <v>109</v>
      </c>
      <c r="C119" s="230"/>
      <c r="D119" s="253" t="s">
        <v>486</v>
      </c>
      <c r="E119" s="253"/>
      <c r="F119" s="253" t="s">
        <v>323</v>
      </c>
      <c r="G119" s="254">
        <v>43136</v>
      </c>
      <c r="H119" s="253" t="s">
        <v>487</v>
      </c>
      <c r="I119" s="233" t="s">
        <v>272</v>
      </c>
      <c r="J119" s="216" t="s">
        <v>0</v>
      </c>
      <c r="K119" s="163">
        <v>13</v>
      </c>
      <c r="L119" s="160">
        <f t="shared" ca="1" si="6"/>
        <v>0.14166666666666666</v>
      </c>
      <c r="M119" s="161"/>
      <c r="N119" s="75">
        <f ca="1">SUMIF('Resource Deployment List'!$F$12:$F$261,D119,'Resource Deployment List'!$M$12:$M$261)</f>
        <v>1</v>
      </c>
      <c r="O119" s="236"/>
      <c r="P119" s="235" t="s">
        <v>384</v>
      </c>
      <c r="Q119" s="235"/>
      <c r="R119" s="235"/>
      <c r="S119" s="234"/>
      <c r="T119" s="234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  <c r="BV119" s="76"/>
      <c r="BW119" s="76"/>
      <c r="BX119" s="76"/>
      <c r="BY119" s="76"/>
      <c r="BZ119" s="76"/>
      <c r="CA119" s="76"/>
      <c r="CB119" s="76"/>
      <c r="CC119" s="76"/>
      <c r="CD119" s="76"/>
      <c r="CE119" s="76"/>
      <c r="CF119" s="76"/>
      <c r="CG119" s="76"/>
      <c r="CH119" s="76"/>
      <c r="CI119" s="76"/>
      <c r="CJ119" s="76"/>
      <c r="CK119" s="76"/>
      <c r="CL119" s="76"/>
      <c r="CM119" s="76"/>
      <c r="CN119" s="76"/>
      <c r="CO119" s="76"/>
      <c r="CP119" s="76"/>
      <c r="CQ119" s="76"/>
      <c r="CR119" s="76"/>
      <c r="CS119" s="76"/>
      <c r="CT119" s="76"/>
      <c r="CU119" s="76"/>
      <c r="CV119" s="76"/>
      <c r="CW119" s="76"/>
      <c r="CX119" s="76"/>
      <c r="CY119" s="76"/>
      <c r="CZ119" s="76"/>
      <c r="DA119" s="76"/>
      <c r="DB119" s="76"/>
      <c r="DC119" s="76"/>
      <c r="DD119" s="76"/>
      <c r="DE119" s="76"/>
      <c r="DF119" s="76"/>
      <c r="DG119" s="76"/>
      <c r="DH119" s="76"/>
      <c r="DI119" s="76"/>
      <c r="DJ119" s="76"/>
      <c r="DK119" s="76"/>
      <c r="DL119" s="76"/>
      <c r="DM119" s="76"/>
      <c r="DN119" s="76"/>
      <c r="DO119" s="76"/>
      <c r="DP119" s="76"/>
      <c r="DQ119" s="76"/>
      <c r="DR119" s="76"/>
      <c r="DS119" s="76"/>
      <c r="DT119" s="76"/>
      <c r="DU119" s="76"/>
      <c r="DV119" s="76"/>
      <c r="DW119" s="76"/>
      <c r="DX119" s="76"/>
      <c r="DY119" s="76"/>
      <c r="DZ119" s="76"/>
      <c r="EA119" s="76"/>
      <c r="EB119" s="76"/>
      <c r="EC119" s="76"/>
      <c r="ED119" s="76"/>
      <c r="EE119" s="76"/>
      <c r="EF119" s="76"/>
      <c r="EG119" s="76"/>
      <c r="EH119" s="76"/>
      <c r="EI119" s="76"/>
      <c r="EJ119" s="76"/>
      <c r="EK119" s="76"/>
      <c r="EL119" s="76"/>
      <c r="EM119" s="76"/>
      <c r="EN119" s="76"/>
      <c r="EO119" s="76"/>
      <c r="EP119" s="76"/>
      <c r="EQ119" s="76"/>
      <c r="ER119" s="76"/>
      <c r="ES119" s="76"/>
      <c r="ET119" s="76"/>
      <c r="EU119" s="76"/>
      <c r="EV119" s="76"/>
      <c r="EW119" s="76"/>
      <c r="EX119" s="76"/>
      <c r="EY119" s="76"/>
      <c r="EZ119" s="76"/>
      <c r="FA119" s="76"/>
      <c r="FB119" s="76"/>
      <c r="FC119" s="76"/>
      <c r="FD119" s="76"/>
      <c r="FE119" s="76"/>
      <c r="FF119" s="76"/>
      <c r="FG119" s="76"/>
      <c r="FH119" s="76"/>
      <c r="FI119" s="76"/>
      <c r="FJ119" s="76"/>
      <c r="FK119" s="76"/>
      <c r="FL119" s="76"/>
      <c r="FM119" s="76"/>
      <c r="FN119" s="76"/>
      <c r="FO119" s="76"/>
      <c r="FP119" s="76"/>
      <c r="FQ119" s="76"/>
      <c r="FR119" s="76"/>
      <c r="FS119" s="76"/>
      <c r="FT119" s="76"/>
      <c r="FU119" s="76"/>
      <c r="FV119" s="76"/>
      <c r="FW119" s="76"/>
      <c r="FX119" s="76"/>
      <c r="FY119" s="76"/>
      <c r="FZ119" s="76"/>
      <c r="GA119" s="76"/>
      <c r="GB119" s="76"/>
      <c r="GC119" s="76"/>
      <c r="GD119" s="76"/>
      <c r="GE119" s="76"/>
      <c r="GF119" s="76"/>
      <c r="GG119" s="76"/>
      <c r="GH119" s="76"/>
      <c r="GI119" s="76"/>
      <c r="GJ119" s="76"/>
      <c r="GK119" s="76"/>
      <c r="GL119" s="76"/>
      <c r="GM119" s="76"/>
      <c r="GN119" s="76"/>
      <c r="GO119" s="76"/>
      <c r="GP119" s="76"/>
      <c r="GQ119" s="76"/>
      <c r="GR119" s="76"/>
      <c r="GS119" s="76"/>
      <c r="GT119" s="76"/>
      <c r="GU119" s="76"/>
      <c r="GV119" s="76"/>
      <c r="GW119" s="76"/>
      <c r="GX119" s="76"/>
      <c r="GY119" s="76"/>
      <c r="GZ119" s="76"/>
      <c r="HA119" s="76"/>
      <c r="HB119" s="76"/>
      <c r="HC119" s="76"/>
      <c r="HD119" s="76"/>
      <c r="HE119" s="76"/>
      <c r="HF119" s="76"/>
      <c r="HG119" s="76"/>
      <c r="HH119" s="76"/>
      <c r="HI119" s="76"/>
      <c r="HJ119" s="76"/>
      <c r="HK119" s="76"/>
      <c r="HL119" s="76"/>
      <c r="HM119" s="76"/>
      <c r="HN119" s="76"/>
      <c r="HO119" s="76"/>
      <c r="HP119" s="76"/>
      <c r="HQ119" s="76"/>
      <c r="HR119" s="76"/>
      <c r="HS119" s="76"/>
      <c r="HT119" s="76"/>
      <c r="HU119" s="76"/>
      <c r="HV119" s="76"/>
      <c r="HW119" s="76"/>
      <c r="HX119" s="76"/>
      <c r="HY119" s="76"/>
      <c r="HZ119" s="76"/>
      <c r="IA119" s="76"/>
      <c r="IB119" s="76"/>
      <c r="IC119" s="76"/>
      <c r="ID119" s="76"/>
      <c r="IE119" s="76"/>
      <c r="IF119" s="76"/>
      <c r="IG119" s="76"/>
      <c r="IH119" s="76"/>
      <c r="II119" s="76"/>
      <c r="IJ119" s="76"/>
      <c r="IK119" s="76"/>
      <c r="IL119" s="76"/>
      <c r="IM119" s="76"/>
      <c r="IN119" s="76"/>
      <c r="IO119" s="76"/>
      <c r="IP119" s="76"/>
      <c r="IQ119" s="76"/>
      <c r="IR119" s="76"/>
      <c r="IS119" s="76"/>
      <c r="IT119" s="76"/>
      <c r="IU119" s="76"/>
      <c r="IV119" s="76"/>
      <c r="IW119" s="76"/>
      <c r="IX119" s="76"/>
      <c r="IY119" s="76"/>
      <c r="IZ119" s="76"/>
      <c r="JA119" s="76"/>
      <c r="JB119" s="76"/>
      <c r="JC119" s="76"/>
      <c r="JD119" s="76"/>
      <c r="JE119" s="76"/>
      <c r="JF119" s="76"/>
      <c r="JG119" s="76"/>
      <c r="JH119" s="76"/>
      <c r="JI119" s="76"/>
      <c r="JJ119" s="76"/>
      <c r="JK119" s="76"/>
      <c r="JL119" s="76"/>
      <c r="JM119" s="76"/>
      <c r="JN119" s="76"/>
      <c r="JO119" s="76"/>
      <c r="JP119" s="76"/>
      <c r="JQ119" s="76"/>
      <c r="JR119" s="76"/>
      <c r="JS119" s="76"/>
      <c r="JT119" s="76"/>
      <c r="JU119" s="76"/>
      <c r="JV119" s="76"/>
      <c r="JW119" s="76"/>
      <c r="JX119" s="76"/>
      <c r="JY119" s="76"/>
      <c r="JZ119" s="76"/>
      <c r="KA119" s="76"/>
      <c r="KB119" s="76"/>
      <c r="KC119" s="76"/>
      <c r="KD119" s="76"/>
      <c r="KE119" s="76"/>
      <c r="KF119" s="76"/>
      <c r="KG119" s="76"/>
      <c r="KH119" s="76"/>
      <c r="KI119" s="76"/>
      <c r="KJ119" s="76"/>
      <c r="KK119" s="76"/>
      <c r="KL119" s="76"/>
      <c r="KM119" s="76"/>
      <c r="KN119" s="76"/>
      <c r="KO119" s="76"/>
      <c r="KP119" s="76"/>
      <c r="KQ119" s="76"/>
      <c r="KR119" s="76"/>
      <c r="KS119" s="76"/>
      <c r="KT119" s="76"/>
      <c r="KU119" s="76"/>
      <c r="KV119" s="76"/>
      <c r="KW119" s="76"/>
      <c r="KX119" s="76"/>
      <c r="KY119" s="76"/>
      <c r="KZ119" s="76"/>
      <c r="LA119" s="76"/>
      <c r="LB119" s="76"/>
      <c r="LC119" s="76"/>
      <c r="LD119" s="76"/>
      <c r="LE119" s="76"/>
      <c r="LF119" s="76"/>
      <c r="LG119" s="76"/>
      <c r="LH119" s="76"/>
      <c r="LI119" s="76"/>
      <c r="LJ119" s="76"/>
      <c r="LK119" s="76"/>
      <c r="LL119" s="76"/>
      <c r="LM119" s="76"/>
      <c r="LN119" s="76"/>
      <c r="LO119" s="76"/>
      <c r="LP119" s="76"/>
      <c r="LQ119" s="76"/>
      <c r="LR119" s="76"/>
      <c r="LS119" s="76"/>
      <c r="LT119" s="76"/>
      <c r="LU119" s="76"/>
      <c r="LV119" s="76"/>
      <c r="LW119" s="76"/>
      <c r="LX119" s="76"/>
      <c r="LY119" s="76"/>
      <c r="LZ119" s="76"/>
      <c r="MA119" s="76"/>
      <c r="MB119" s="76"/>
      <c r="MC119" s="76"/>
      <c r="MD119" s="76"/>
      <c r="ME119" s="76"/>
      <c r="MF119" s="76"/>
      <c r="MG119" s="76"/>
      <c r="MH119" s="76"/>
      <c r="MI119" s="76"/>
      <c r="MJ119" s="76"/>
      <c r="MK119" s="76"/>
      <c r="ML119" s="76"/>
      <c r="MM119" s="76"/>
      <c r="MN119" s="76"/>
      <c r="MO119" s="76"/>
      <c r="MP119" s="76"/>
      <c r="MQ119" s="76"/>
      <c r="MR119" s="76"/>
      <c r="MS119" s="76"/>
      <c r="MT119" s="76"/>
      <c r="MU119" s="76"/>
      <c r="MV119" s="76"/>
      <c r="MW119" s="76"/>
      <c r="MX119" s="76"/>
      <c r="MY119" s="76"/>
      <c r="MZ119" s="76"/>
      <c r="NA119" s="76"/>
      <c r="NB119" s="76"/>
      <c r="NC119" s="76"/>
      <c r="ND119" s="76"/>
      <c r="NE119" s="76"/>
      <c r="NF119" s="76"/>
      <c r="NG119" s="76"/>
      <c r="NH119" s="76"/>
      <c r="NI119" s="76"/>
      <c r="NJ119" s="76"/>
      <c r="NK119" s="76"/>
      <c r="NL119" s="76"/>
      <c r="NM119" s="76"/>
      <c r="NN119" s="76"/>
      <c r="NO119" s="76"/>
      <c r="NP119" s="76"/>
      <c r="NQ119" s="76"/>
      <c r="NR119" s="76"/>
      <c r="NS119" s="76"/>
      <c r="NT119" s="76"/>
      <c r="NU119" s="76"/>
      <c r="NV119" s="76"/>
      <c r="NW119" s="76"/>
      <c r="NX119" s="76"/>
      <c r="NY119" s="76"/>
      <c r="NZ119" s="76"/>
      <c r="OA119" s="76"/>
      <c r="OB119" s="76"/>
      <c r="OC119" s="76"/>
      <c r="OD119" s="76"/>
      <c r="OE119" s="76"/>
      <c r="OF119" s="76"/>
      <c r="OG119" s="76"/>
      <c r="OH119" s="76"/>
      <c r="OI119" s="76"/>
      <c r="OJ119" s="76"/>
      <c r="OK119" s="76"/>
      <c r="OL119" s="76"/>
      <c r="OM119" s="76"/>
      <c r="ON119" s="76"/>
      <c r="OO119" s="76"/>
      <c r="OP119" s="76"/>
      <c r="OQ119" s="76"/>
      <c r="OR119" s="76"/>
      <c r="OS119" s="76"/>
      <c r="OT119" s="76"/>
      <c r="OU119" s="76"/>
      <c r="OV119" s="76"/>
      <c r="OW119" s="76"/>
      <c r="OX119" s="76"/>
      <c r="OY119" s="76"/>
      <c r="OZ119" s="76"/>
      <c r="PA119" s="76"/>
      <c r="PB119" s="76"/>
      <c r="PC119" s="76"/>
      <c r="PD119" s="76"/>
      <c r="PE119" s="76"/>
      <c r="PF119" s="76"/>
      <c r="PG119" s="76"/>
      <c r="PH119" s="76"/>
      <c r="PI119" s="76"/>
      <c r="PJ119" s="76"/>
      <c r="PK119" s="76"/>
      <c r="PL119" s="76"/>
      <c r="PM119" s="76"/>
      <c r="PN119" s="76"/>
      <c r="PO119" s="76"/>
      <c r="PP119" s="76"/>
      <c r="PQ119" s="76"/>
      <c r="PR119" s="76"/>
      <c r="PS119" s="76"/>
      <c r="PT119" s="76"/>
      <c r="PU119" s="76"/>
      <c r="PV119" s="76"/>
      <c r="PW119" s="76"/>
      <c r="PX119" s="76"/>
      <c r="PY119" s="76"/>
      <c r="PZ119" s="76"/>
      <c r="QA119" s="76"/>
      <c r="QB119" s="76"/>
      <c r="QC119" s="76"/>
      <c r="QD119" s="76"/>
      <c r="QE119" s="76"/>
      <c r="QF119" s="76"/>
      <c r="QG119" s="76"/>
      <c r="QH119" s="76"/>
      <c r="QI119" s="76"/>
      <c r="QJ119" s="76"/>
      <c r="QK119" s="76"/>
      <c r="QL119" s="76"/>
      <c r="QM119" s="76"/>
      <c r="QN119" s="76"/>
      <c r="QO119" s="76"/>
      <c r="QP119" s="76"/>
      <c r="QQ119" s="76"/>
      <c r="QR119" s="76"/>
      <c r="QS119" s="76"/>
      <c r="QT119" s="76"/>
      <c r="QU119" s="76"/>
      <c r="QV119" s="76"/>
      <c r="QW119" s="76"/>
      <c r="QX119" s="76"/>
      <c r="QY119" s="76"/>
      <c r="QZ119" s="76"/>
      <c r="RA119" s="76"/>
      <c r="RB119" s="76"/>
      <c r="RC119" s="76"/>
      <c r="RD119" s="76"/>
      <c r="RE119" s="76"/>
      <c r="RF119" s="76"/>
      <c r="RG119" s="76"/>
      <c r="RH119" s="76"/>
      <c r="RI119" s="76"/>
      <c r="RJ119" s="76"/>
      <c r="RK119" s="76"/>
      <c r="RL119" s="76"/>
      <c r="RM119" s="76"/>
      <c r="RN119" s="76"/>
      <c r="RO119" s="76"/>
      <c r="RP119" s="76"/>
      <c r="RQ119" s="76"/>
      <c r="RR119" s="76"/>
      <c r="RS119" s="76"/>
      <c r="RT119" s="76"/>
      <c r="RU119" s="76"/>
      <c r="RV119" s="76"/>
      <c r="RW119" s="76"/>
      <c r="RX119" s="76"/>
      <c r="RY119" s="76"/>
      <c r="RZ119" s="76"/>
      <c r="SA119" s="76"/>
      <c r="SB119" s="76"/>
      <c r="SC119" s="76"/>
      <c r="SD119" s="76"/>
      <c r="SE119" s="76"/>
      <c r="SF119" s="76"/>
      <c r="SG119" s="76"/>
      <c r="SH119" s="76"/>
      <c r="SI119" s="76"/>
      <c r="SJ119" s="76"/>
      <c r="SK119" s="76"/>
      <c r="SL119" s="76"/>
      <c r="SM119" s="76"/>
      <c r="SN119" s="76"/>
      <c r="SO119" s="76"/>
      <c r="SP119" s="76"/>
      <c r="SQ119" s="76"/>
      <c r="SR119" s="76"/>
      <c r="SS119" s="76"/>
      <c r="ST119" s="76"/>
      <c r="SU119" s="76"/>
      <c r="SV119" s="76"/>
      <c r="SW119" s="76"/>
      <c r="SX119" s="76"/>
      <c r="SY119" s="76"/>
      <c r="SZ119" s="76"/>
      <c r="TA119" s="76"/>
      <c r="TB119" s="76"/>
      <c r="TC119" s="76"/>
      <c r="TD119" s="76"/>
      <c r="TE119" s="76"/>
      <c r="TF119" s="76"/>
      <c r="TG119" s="76"/>
      <c r="TH119" s="76"/>
      <c r="TI119" s="76"/>
      <c r="TJ119" s="76"/>
      <c r="TK119" s="76"/>
      <c r="TL119" s="76"/>
      <c r="TM119" s="76"/>
      <c r="TN119" s="76"/>
      <c r="TO119" s="76"/>
      <c r="TP119" s="76"/>
      <c r="TQ119" s="76"/>
      <c r="TR119" s="76"/>
      <c r="TS119" s="76"/>
      <c r="TT119" s="76"/>
      <c r="TU119" s="76"/>
      <c r="TV119" s="76"/>
      <c r="TW119" s="76"/>
      <c r="TX119" s="76"/>
      <c r="TY119" s="76"/>
      <c r="TZ119" s="76"/>
      <c r="UA119" s="76"/>
      <c r="UB119" s="76"/>
      <c r="UC119" s="76"/>
      <c r="UD119" s="76"/>
      <c r="UE119" s="76"/>
      <c r="UF119" s="76"/>
      <c r="UG119" s="76"/>
      <c r="UH119" s="76"/>
      <c r="UI119" s="76"/>
      <c r="UJ119" s="76"/>
      <c r="UK119" s="76"/>
      <c r="UL119" s="76"/>
      <c r="UM119" s="76"/>
      <c r="UN119" s="76"/>
      <c r="UO119" s="76"/>
      <c r="UP119" s="76"/>
      <c r="UQ119" s="76"/>
      <c r="UR119" s="76"/>
      <c r="US119" s="76"/>
      <c r="UT119" s="76"/>
      <c r="UU119" s="76"/>
      <c r="UV119" s="76"/>
      <c r="UW119" s="76"/>
      <c r="UX119" s="76"/>
      <c r="UY119" s="76"/>
      <c r="UZ119" s="76"/>
      <c r="VA119" s="76"/>
      <c r="VB119" s="76"/>
      <c r="VC119" s="76"/>
      <c r="VD119" s="76"/>
      <c r="VE119" s="76"/>
      <c r="VF119" s="76"/>
      <c r="VG119" s="76"/>
      <c r="VH119" s="76"/>
      <c r="VI119" s="76"/>
      <c r="VJ119" s="76"/>
      <c r="VK119" s="76"/>
      <c r="VL119" s="76"/>
      <c r="VM119" s="76"/>
      <c r="VN119" s="76"/>
      <c r="VO119" s="76"/>
      <c r="VP119" s="76"/>
      <c r="VQ119" s="76"/>
      <c r="VR119" s="76"/>
      <c r="VS119" s="76"/>
      <c r="VT119" s="76"/>
      <c r="VU119" s="76"/>
      <c r="VV119" s="76"/>
      <c r="VW119" s="76"/>
      <c r="VX119" s="76"/>
      <c r="VY119" s="76"/>
      <c r="VZ119" s="76"/>
      <c r="WA119" s="76"/>
      <c r="WB119" s="76"/>
      <c r="WC119" s="76"/>
      <c r="WD119" s="76"/>
      <c r="WE119" s="76"/>
      <c r="WF119" s="76"/>
      <c r="WG119" s="76"/>
      <c r="WH119" s="76"/>
      <c r="WI119" s="76"/>
      <c r="WJ119" s="76"/>
      <c r="WK119" s="76"/>
      <c r="WL119" s="76"/>
      <c r="WM119" s="76"/>
      <c r="WN119" s="76"/>
      <c r="WO119" s="76"/>
      <c r="WP119" s="76"/>
      <c r="WQ119" s="76"/>
      <c r="WR119" s="76"/>
      <c r="WS119" s="76"/>
      <c r="WT119" s="76"/>
      <c r="WU119" s="76"/>
      <c r="WV119" s="76"/>
      <c r="WW119" s="76"/>
      <c r="WX119" s="76"/>
      <c r="WY119" s="76"/>
      <c r="WZ119" s="76"/>
      <c r="XA119" s="76"/>
      <c r="XB119" s="76"/>
      <c r="XC119" s="76"/>
      <c r="XD119" s="76"/>
      <c r="XE119" s="76"/>
      <c r="XF119" s="76"/>
      <c r="XG119" s="76"/>
      <c r="XH119" s="76"/>
      <c r="XI119" s="76"/>
      <c r="XJ119" s="76"/>
      <c r="XK119" s="76"/>
      <c r="XL119" s="76"/>
      <c r="XM119" s="76"/>
      <c r="XN119" s="76"/>
      <c r="XO119" s="76"/>
      <c r="XP119" s="76"/>
      <c r="XQ119" s="76"/>
      <c r="XR119" s="76"/>
      <c r="XS119" s="76"/>
      <c r="XT119" s="76"/>
      <c r="XU119" s="76"/>
      <c r="XV119" s="76"/>
      <c r="XW119" s="76"/>
      <c r="XX119" s="76"/>
      <c r="XY119" s="76"/>
      <c r="XZ119" s="76"/>
      <c r="YA119" s="76"/>
      <c r="YB119" s="76"/>
      <c r="YC119" s="76"/>
      <c r="YD119" s="76"/>
      <c r="YE119" s="76"/>
      <c r="YF119" s="76"/>
      <c r="YG119" s="76"/>
      <c r="YH119" s="76"/>
      <c r="YI119" s="76"/>
      <c r="YJ119" s="76"/>
      <c r="YK119" s="76"/>
      <c r="YL119" s="76"/>
      <c r="YM119" s="76"/>
      <c r="YN119" s="76"/>
      <c r="YO119" s="76"/>
      <c r="YP119" s="76"/>
      <c r="YQ119" s="76"/>
      <c r="YR119" s="76"/>
      <c r="YS119" s="76"/>
      <c r="YT119" s="76"/>
      <c r="YU119" s="76"/>
      <c r="YV119" s="76"/>
      <c r="YW119" s="76"/>
      <c r="YX119" s="76"/>
      <c r="YY119" s="76"/>
      <c r="YZ119" s="76"/>
      <c r="ZA119" s="76"/>
      <c r="ZB119" s="76"/>
      <c r="ZC119" s="76"/>
      <c r="ZD119" s="76"/>
      <c r="ZE119" s="76"/>
      <c r="ZF119" s="76"/>
      <c r="ZG119" s="76"/>
      <c r="ZH119" s="76"/>
      <c r="ZI119" s="76"/>
      <c r="ZJ119" s="76"/>
      <c r="ZK119" s="76"/>
      <c r="ZL119" s="76"/>
      <c r="ZM119" s="76"/>
      <c r="ZN119" s="76"/>
      <c r="ZO119" s="76"/>
      <c r="ZP119" s="76"/>
      <c r="ZQ119" s="76"/>
      <c r="ZR119" s="76"/>
      <c r="ZS119" s="76"/>
      <c r="ZT119" s="76"/>
      <c r="ZU119" s="76"/>
      <c r="ZV119" s="76"/>
      <c r="ZW119" s="76"/>
      <c r="ZX119" s="76"/>
      <c r="ZY119" s="76"/>
      <c r="ZZ119" s="76"/>
      <c r="AAA119" s="76"/>
      <c r="AAB119" s="76"/>
      <c r="AAC119" s="76"/>
      <c r="AAD119" s="76"/>
      <c r="AAE119" s="76"/>
      <c r="AAF119" s="76"/>
      <c r="AAG119" s="76"/>
      <c r="AAH119" s="76"/>
      <c r="AAI119" s="76"/>
      <c r="AAJ119" s="76"/>
      <c r="AAK119" s="76"/>
      <c r="AAL119" s="76"/>
      <c r="AAM119" s="76"/>
      <c r="AAN119" s="76"/>
      <c r="AAO119" s="76"/>
      <c r="AAP119" s="76"/>
      <c r="AAQ119" s="76"/>
      <c r="AAR119" s="76"/>
      <c r="AAS119" s="76"/>
      <c r="AAT119" s="76"/>
      <c r="AAU119" s="76"/>
      <c r="AAV119" s="76"/>
      <c r="AAW119" s="76"/>
      <c r="AAX119" s="76"/>
      <c r="AAY119" s="76"/>
      <c r="AAZ119" s="76"/>
      <c r="ABA119" s="76"/>
      <c r="ABB119" s="76"/>
      <c r="ABC119" s="76"/>
      <c r="ABD119" s="76"/>
      <c r="ABE119" s="76"/>
      <c r="ABF119" s="76"/>
      <c r="ABG119" s="76"/>
      <c r="ABH119" s="76"/>
      <c r="ABI119" s="76"/>
      <c r="ABJ119" s="76"/>
      <c r="ABK119" s="76"/>
      <c r="ABL119" s="76"/>
      <c r="ABM119" s="76"/>
      <c r="ABN119" s="76"/>
      <c r="ABO119" s="76"/>
      <c r="ABP119" s="76"/>
      <c r="ABQ119" s="76"/>
      <c r="ABR119" s="76"/>
      <c r="ABS119" s="76"/>
      <c r="ABT119" s="76"/>
      <c r="ABU119" s="76"/>
      <c r="ABV119" s="76"/>
      <c r="ABW119" s="76"/>
      <c r="ABX119" s="76"/>
      <c r="ABY119" s="76"/>
      <c r="ABZ119" s="76"/>
      <c r="ACA119" s="76"/>
      <c r="ACB119" s="76"/>
      <c r="ACC119" s="76"/>
      <c r="ACD119" s="76"/>
      <c r="ACE119" s="76"/>
      <c r="ACF119" s="76"/>
      <c r="ACG119" s="76"/>
      <c r="ACH119" s="76"/>
      <c r="ACI119" s="76"/>
      <c r="ACJ119" s="76"/>
      <c r="ACK119" s="76"/>
      <c r="ACL119" s="76"/>
      <c r="ACM119" s="76"/>
      <c r="ACN119" s="76"/>
      <c r="ACO119" s="76"/>
      <c r="ACP119" s="76"/>
      <c r="ACQ119" s="76"/>
      <c r="ACR119" s="76"/>
      <c r="ACS119" s="76"/>
      <c r="ACT119" s="76"/>
      <c r="ACU119" s="76"/>
      <c r="ACV119" s="76"/>
      <c r="ACW119" s="76"/>
      <c r="ACX119" s="76"/>
      <c r="ACY119" s="76"/>
      <c r="ACZ119" s="76"/>
      <c r="ADA119" s="76"/>
      <c r="ADB119" s="76"/>
      <c r="ADC119" s="76"/>
      <c r="ADD119" s="76"/>
      <c r="ADE119" s="76"/>
      <c r="ADF119" s="76"/>
      <c r="ADG119" s="76"/>
      <c r="ADH119" s="76"/>
      <c r="ADI119" s="76"/>
      <c r="ADJ119" s="76"/>
      <c r="ADK119" s="76"/>
      <c r="ADL119" s="76"/>
      <c r="ADM119" s="76"/>
      <c r="ADN119" s="76"/>
      <c r="ADO119" s="76"/>
      <c r="ADP119" s="76"/>
      <c r="ADQ119" s="76"/>
      <c r="ADR119" s="76"/>
      <c r="ADS119" s="76"/>
      <c r="ADT119" s="76"/>
      <c r="ADU119" s="76"/>
      <c r="ADV119" s="76"/>
      <c r="ADW119" s="76"/>
      <c r="ADX119" s="76"/>
      <c r="ADY119" s="76"/>
      <c r="ADZ119" s="76"/>
      <c r="AEA119" s="76"/>
      <c r="AEB119" s="76"/>
      <c r="AEC119" s="76"/>
      <c r="AED119" s="76"/>
      <c r="AEE119" s="76"/>
      <c r="AEF119" s="76"/>
      <c r="AEG119" s="76"/>
      <c r="AEH119" s="76"/>
      <c r="AEI119" s="76"/>
      <c r="AEJ119" s="76"/>
      <c r="AEK119" s="76"/>
      <c r="AEL119" s="76"/>
      <c r="AEM119" s="76"/>
      <c r="AEN119" s="76"/>
      <c r="AEO119" s="76"/>
      <c r="AEP119" s="76"/>
      <c r="AEQ119" s="76"/>
      <c r="AER119" s="76"/>
      <c r="AES119" s="76"/>
      <c r="AET119" s="76"/>
      <c r="AEU119" s="76"/>
      <c r="AEV119" s="76"/>
      <c r="AEW119" s="76"/>
      <c r="AEX119" s="76"/>
      <c r="AEY119" s="76"/>
      <c r="AEZ119" s="76"/>
      <c r="AFA119" s="76"/>
      <c r="AFB119" s="76"/>
      <c r="AFC119" s="76"/>
      <c r="AFD119" s="76"/>
      <c r="AFE119" s="76"/>
      <c r="AFF119" s="76"/>
      <c r="AFG119" s="76"/>
      <c r="AFH119" s="76"/>
      <c r="AFI119" s="76"/>
      <c r="AFJ119" s="76"/>
      <c r="AFK119" s="76"/>
      <c r="AFL119" s="76"/>
      <c r="AFM119" s="76"/>
      <c r="AFN119" s="76"/>
      <c r="AFO119" s="76"/>
      <c r="AFP119" s="76"/>
      <c r="AFQ119" s="76"/>
      <c r="AFR119" s="76"/>
      <c r="AFS119" s="76"/>
      <c r="AFT119" s="76"/>
      <c r="AFU119" s="76"/>
      <c r="AFV119" s="76"/>
      <c r="AFW119" s="76"/>
      <c r="AFX119" s="76"/>
      <c r="AFY119" s="76"/>
      <c r="AFZ119" s="76"/>
      <c r="AGA119" s="76"/>
      <c r="AGB119" s="76"/>
      <c r="AGC119" s="76"/>
      <c r="AGD119" s="76"/>
      <c r="AGE119" s="76"/>
      <c r="AGF119" s="76"/>
      <c r="AGG119" s="76"/>
      <c r="AGH119" s="76"/>
      <c r="AGI119" s="76"/>
      <c r="AGJ119" s="76"/>
      <c r="AGK119" s="76"/>
      <c r="AGL119" s="76"/>
      <c r="AGM119" s="76"/>
      <c r="AGN119" s="76"/>
      <c r="AGO119" s="76"/>
      <c r="AGP119" s="76"/>
      <c r="AGQ119" s="76"/>
      <c r="AGR119" s="76"/>
      <c r="AGS119" s="76"/>
      <c r="AGT119" s="76"/>
      <c r="AGU119" s="76"/>
      <c r="AGV119" s="76"/>
      <c r="AGW119" s="76"/>
      <c r="AGX119" s="76"/>
      <c r="AGY119" s="76"/>
      <c r="AGZ119" s="76"/>
      <c r="AHA119" s="76"/>
      <c r="AHB119" s="76"/>
      <c r="AHC119" s="76"/>
      <c r="AHD119" s="76"/>
      <c r="AHE119" s="76"/>
      <c r="AHF119" s="76"/>
      <c r="AHG119" s="76"/>
      <c r="AHH119" s="76"/>
      <c r="AHI119" s="76"/>
      <c r="AHJ119" s="76"/>
      <c r="AHK119" s="76"/>
      <c r="AHL119" s="76"/>
      <c r="AHM119" s="76"/>
      <c r="AHN119" s="76"/>
      <c r="AHO119" s="76"/>
      <c r="AHP119" s="76"/>
      <c r="AHQ119" s="76"/>
      <c r="AHR119" s="76"/>
      <c r="AHS119" s="76"/>
      <c r="AHT119" s="76"/>
      <c r="AHU119" s="76"/>
      <c r="AHV119" s="76"/>
      <c r="AHW119" s="76"/>
      <c r="AHX119" s="76"/>
      <c r="AHY119" s="76"/>
      <c r="AHZ119" s="76"/>
      <c r="AIA119" s="76"/>
      <c r="AIB119" s="76"/>
      <c r="AIC119" s="76"/>
      <c r="AID119" s="76"/>
      <c r="AIE119" s="76"/>
      <c r="AIF119" s="76"/>
      <c r="AIG119" s="76"/>
      <c r="AIH119" s="76"/>
      <c r="AII119" s="76"/>
      <c r="AIJ119" s="76"/>
      <c r="AIK119" s="76"/>
      <c r="AIL119" s="76"/>
      <c r="AIM119" s="76"/>
      <c r="AIN119" s="76"/>
      <c r="AIO119" s="76"/>
      <c r="AIP119" s="76"/>
      <c r="AIQ119" s="76"/>
      <c r="AIR119" s="76"/>
      <c r="AIS119" s="76"/>
      <c r="AIT119" s="76"/>
      <c r="AIU119" s="76"/>
      <c r="AIV119" s="76"/>
      <c r="AIW119" s="76"/>
      <c r="AIX119" s="76"/>
      <c r="AIY119" s="76"/>
      <c r="AIZ119" s="76"/>
      <c r="AJA119" s="76"/>
      <c r="AJB119" s="76"/>
      <c r="AJC119" s="76"/>
      <c r="AJD119" s="76"/>
      <c r="AJE119" s="76"/>
      <c r="AJF119" s="76"/>
      <c r="AJG119" s="76"/>
      <c r="AJH119" s="76"/>
      <c r="AJI119" s="76"/>
      <c r="AJJ119" s="76"/>
      <c r="AJK119" s="76"/>
      <c r="AJL119" s="76"/>
      <c r="AJM119" s="76"/>
      <c r="AJN119" s="76"/>
      <c r="AJO119" s="76"/>
      <c r="AJP119" s="76"/>
      <c r="AJQ119" s="76"/>
      <c r="AJR119" s="76"/>
      <c r="AJS119" s="76"/>
      <c r="AJT119" s="76"/>
      <c r="AJU119" s="76"/>
      <c r="AJV119" s="76"/>
      <c r="AJW119" s="76"/>
      <c r="AJX119" s="76"/>
      <c r="AJY119" s="76"/>
      <c r="AJZ119" s="76"/>
      <c r="AKA119" s="76"/>
      <c r="AKB119" s="76"/>
      <c r="AKC119" s="76"/>
      <c r="AKD119" s="76"/>
      <c r="AKE119" s="76"/>
      <c r="AKF119" s="76"/>
      <c r="AKG119" s="76"/>
      <c r="AKH119" s="76"/>
      <c r="AKI119" s="76"/>
      <c r="AKJ119" s="76"/>
      <c r="AKK119" s="76"/>
      <c r="AKL119" s="76"/>
      <c r="AKM119" s="76"/>
      <c r="AKN119" s="76"/>
      <c r="AKO119" s="76"/>
      <c r="AKP119" s="76"/>
      <c r="AKQ119" s="76"/>
      <c r="AKR119" s="76"/>
      <c r="AKS119" s="76"/>
      <c r="AKT119" s="76"/>
      <c r="AKU119" s="76"/>
      <c r="AKV119" s="76"/>
      <c r="AKW119" s="76"/>
      <c r="AKX119" s="76"/>
      <c r="AKY119" s="76"/>
      <c r="AKZ119" s="76"/>
      <c r="ALA119" s="76"/>
      <c r="ALB119" s="76"/>
      <c r="ALC119" s="76"/>
      <c r="ALD119" s="76"/>
      <c r="ALE119" s="76"/>
      <c r="ALF119" s="76"/>
      <c r="ALG119" s="76"/>
      <c r="ALH119" s="76"/>
      <c r="ALI119" s="76"/>
      <c r="ALJ119" s="76"/>
      <c r="ALK119" s="76"/>
      <c r="ALL119" s="76"/>
      <c r="ALM119" s="76"/>
      <c r="ALN119" s="76"/>
      <c r="ALO119" s="76"/>
      <c r="ALP119" s="76"/>
      <c r="ALQ119" s="76"/>
      <c r="ALR119" s="76"/>
      <c r="ALS119" s="76"/>
      <c r="ALT119" s="76"/>
      <c r="ALU119" s="76"/>
      <c r="ALV119" s="76"/>
      <c r="ALW119" s="76"/>
      <c r="ALX119" s="76"/>
      <c r="ALY119" s="76"/>
      <c r="ALZ119" s="76"/>
      <c r="AMA119" s="76"/>
      <c r="AMB119" s="76"/>
      <c r="AMC119" s="76"/>
      <c r="AMD119" s="76"/>
      <c r="AME119" s="76"/>
      <c r="AMF119" s="76"/>
      <c r="AMG119" s="76"/>
      <c r="AMH119" s="76"/>
      <c r="AMI119" s="76"/>
      <c r="AMJ119" s="76"/>
      <c r="AMK119" s="76"/>
      <c r="AML119" s="76"/>
      <c r="AMM119" s="76"/>
      <c r="AMN119" s="76"/>
      <c r="AMO119" s="76"/>
      <c r="AMP119" s="76"/>
      <c r="AMQ119" s="76"/>
      <c r="AMR119" s="76"/>
      <c r="AMS119" s="76"/>
      <c r="AMT119" s="76"/>
      <c r="AMU119" s="76"/>
      <c r="AMV119" s="76"/>
      <c r="AMW119" s="76"/>
      <c r="AMX119" s="76"/>
      <c r="AMY119" s="76"/>
      <c r="AMZ119" s="76"/>
      <c r="ANA119" s="76"/>
      <c r="ANB119" s="76"/>
      <c r="ANC119" s="76"/>
      <c r="AND119" s="76"/>
      <c r="ANE119" s="76"/>
      <c r="ANF119" s="76"/>
      <c r="ANG119" s="76"/>
      <c r="ANH119" s="76"/>
      <c r="ANI119" s="76"/>
      <c r="ANJ119" s="76"/>
      <c r="ANK119" s="76"/>
      <c r="ANL119" s="76"/>
      <c r="ANM119" s="76"/>
      <c r="ANN119" s="76"/>
      <c r="ANO119" s="76"/>
      <c r="ANP119" s="76"/>
      <c r="ANQ119" s="76"/>
      <c r="ANR119" s="76"/>
      <c r="ANS119" s="76"/>
      <c r="ANT119" s="76"/>
      <c r="ANU119" s="76"/>
      <c r="ANV119" s="76"/>
      <c r="ANW119" s="76"/>
      <c r="ANX119" s="76"/>
      <c r="ANY119" s="76"/>
      <c r="ANZ119" s="76"/>
      <c r="AOA119" s="76"/>
      <c r="AOB119" s="76"/>
      <c r="AOC119" s="76"/>
      <c r="AOD119" s="76"/>
      <c r="AOE119" s="76"/>
      <c r="AOF119" s="76"/>
      <c r="AOG119" s="76"/>
      <c r="AOH119" s="76"/>
      <c r="AOI119" s="76"/>
      <c r="AOJ119" s="76"/>
      <c r="AOK119" s="76"/>
      <c r="AOL119" s="76"/>
      <c r="AOM119" s="76"/>
      <c r="AON119" s="76"/>
      <c r="AOO119" s="76"/>
      <c r="AOP119" s="76"/>
      <c r="AOQ119" s="76"/>
      <c r="AOR119" s="76"/>
      <c r="AOS119" s="76"/>
      <c r="AOT119" s="76"/>
      <c r="AOU119" s="76"/>
      <c r="AOV119" s="76"/>
      <c r="AOW119" s="76"/>
      <c r="AOX119" s="76"/>
      <c r="AOY119" s="76"/>
      <c r="AOZ119" s="76"/>
      <c r="APA119" s="76"/>
      <c r="APB119" s="76"/>
      <c r="APC119" s="76"/>
      <c r="APD119" s="76"/>
      <c r="APE119" s="76"/>
      <c r="APF119" s="76"/>
      <c r="APG119" s="76"/>
      <c r="APH119" s="76"/>
      <c r="API119" s="76"/>
      <c r="APJ119" s="76"/>
      <c r="APK119" s="76"/>
      <c r="APL119" s="76"/>
      <c r="APM119" s="76"/>
      <c r="APN119" s="76"/>
      <c r="APO119" s="76"/>
      <c r="APP119" s="76"/>
      <c r="APQ119" s="76"/>
      <c r="APR119" s="76"/>
      <c r="APS119" s="76"/>
      <c r="APT119" s="76"/>
      <c r="APU119" s="76"/>
      <c r="APV119" s="76"/>
      <c r="APW119" s="76"/>
      <c r="APX119" s="76"/>
      <c r="APY119" s="76"/>
      <c r="APZ119" s="76"/>
      <c r="AQA119" s="76"/>
      <c r="AQB119" s="76"/>
      <c r="AQC119" s="76"/>
      <c r="AQD119" s="76"/>
      <c r="AQE119" s="76"/>
      <c r="AQF119" s="76"/>
      <c r="AQG119" s="76"/>
      <c r="AQH119" s="76"/>
      <c r="AQI119" s="76"/>
      <c r="AQJ119" s="76"/>
      <c r="AQK119" s="76"/>
      <c r="AQL119" s="76"/>
      <c r="AQM119" s="76"/>
      <c r="AQN119" s="76"/>
      <c r="AQO119" s="76"/>
      <c r="AQP119" s="76"/>
      <c r="AQQ119" s="76"/>
      <c r="AQR119" s="76"/>
      <c r="AQS119" s="76"/>
      <c r="AQT119" s="76"/>
      <c r="AQU119" s="76"/>
      <c r="AQV119" s="76"/>
      <c r="AQW119" s="76"/>
      <c r="AQX119" s="76"/>
      <c r="AQY119" s="76"/>
      <c r="AQZ119" s="76"/>
      <c r="ARA119" s="76"/>
      <c r="ARB119" s="76"/>
      <c r="ARC119" s="76"/>
      <c r="ARD119" s="76"/>
      <c r="ARE119" s="76"/>
      <c r="ARF119" s="76"/>
      <c r="ARG119" s="76"/>
      <c r="ARH119" s="76"/>
      <c r="ARI119" s="76"/>
      <c r="ARJ119" s="76"/>
      <c r="ARK119" s="76"/>
      <c r="ARL119" s="76"/>
      <c r="ARM119" s="76"/>
      <c r="ARN119" s="76"/>
      <c r="ARO119" s="76"/>
      <c r="ARP119" s="76"/>
      <c r="ARQ119" s="76"/>
      <c r="ARR119" s="76"/>
      <c r="ARS119" s="76"/>
      <c r="ART119" s="76"/>
      <c r="ARU119" s="76"/>
      <c r="ARV119" s="76"/>
      <c r="ARW119" s="76"/>
      <c r="ARX119" s="76"/>
      <c r="ARY119" s="76"/>
      <c r="ARZ119" s="76"/>
      <c r="ASA119" s="76"/>
      <c r="ASB119" s="76"/>
      <c r="ASC119" s="76"/>
      <c r="ASD119" s="76"/>
      <c r="ASE119" s="76"/>
      <c r="ASF119" s="76"/>
      <c r="ASG119" s="76"/>
      <c r="ASH119" s="76"/>
      <c r="ASI119" s="76"/>
      <c r="ASJ119" s="76"/>
      <c r="ASK119" s="76"/>
      <c r="ASL119" s="76"/>
      <c r="ASM119" s="76"/>
      <c r="ASN119" s="76"/>
      <c r="ASO119" s="76"/>
      <c r="ASP119" s="76"/>
      <c r="ASQ119" s="76"/>
      <c r="ASR119" s="76"/>
      <c r="ASS119" s="76"/>
      <c r="AST119" s="76"/>
      <c r="ASU119" s="76"/>
      <c r="ASV119" s="76"/>
      <c r="ASW119" s="76"/>
      <c r="ASX119" s="76"/>
      <c r="ASY119" s="76"/>
      <c r="ASZ119" s="76"/>
      <c r="ATA119" s="76"/>
      <c r="ATB119" s="76"/>
      <c r="ATC119" s="76"/>
      <c r="ATD119" s="76"/>
      <c r="ATE119" s="76"/>
      <c r="ATF119" s="76"/>
      <c r="ATG119" s="76"/>
      <c r="ATH119" s="76"/>
      <c r="ATI119" s="76"/>
      <c r="ATJ119" s="76"/>
      <c r="ATK119" s="76"/>
      <c r="ATL119" s="76"/>
      <c r="ATM119" s="76"/>
      <c r="ATN119" s="76"/>
      <c r="ATO119" s="76"/>
      <c r="ATP119" s="76"/>
      <c r="ATQ119" s="76"/>
      <c r="ATR119" s="76"/>
      <c r="ATS119" s="76"/>
      <c r="ATT119" s="76"/>
      <c r="ATU119" s="76"/>
      <c r="ATV119" s="76"/>
      <c r="ATW119" s="76"/>
      <c r="ATX119" s="76"/>
      <c r="ATY119" s="76"/>
      <c r="ATZ119" s="76"/>
      <c r="AUA119" s="76"/>
      <c r="AUB119" s="76"/>
      <c r="AUC119" s="76"/>
      <c r="AUD119" s="76"/>
      <c r="AUE119" s="76"/>
      <c r="AUF119" s="76"/>
      <c r="AUG119" s="76"/>
      <c r="AUH119" s="76"/>
      <c r="AUI119" s="76"/>
      <c r="AUJ119" s="76"/>
      <c r="AUK119" s="76"/>
      <c r="AUL119" s="76"/>
      <c r="AUM119" s="76"/>
      <c r="AUN119" s="76"/>
      <c r="AUO119" s="76"/>
      <c r="AUP119" s="76"/>
      <c r="AUQ119" s="76"/>
      <c r="AUR119" s="76"/>
      <c r="AUS119" s="76"/>
      <c r="AUT119" s="76"/>
      <c r="AUU119" s="76"/>
      <c r="AUV119" s="76"/>
      <c r="AUW119" s="76"/>
      <c r="AUX119" s="76"/>
      <c r="AUY119" s="76"/>
      <c r="AUZ119" s="76"/>
      <c r="AVA119" s="76"/>
      <c r="AVB119" s="76"/>
      <c r="AVC119" s="76"/>
      <c r="AVD119" s="76"/>
      <c r="AVE119" s="76"/>
      <c r="AVF119" s="76"/>
      <c r="AVG119" s="76"/>
      <c r="AVH119" s="76"/>
      <c r="AVI119" s="76"/>
      <c r="AVJ119" s="76"/>
      <c r="AVK119" s="76"/>
      <c r="AVL119" s="76"/>
      <c r="AVM119" s="76"/>
      <c r="AVN119" s="76"/>
      <c r="AVO119" s="76"/>
      <c r="AVP119" s="76"/>
      <c r="AVQ119" s="76"/>
      <c r="AVR119" s="76"/>
      <c r="AVS119" s="76"/>
      <c r="AVT119" s="76"/>
      <c r="AVU119" s="76"/>
      <c r="AVV119" s="76"/>
      <c r="AVW119" s="76"/>
      <c r="AVX119" s="76"/>
      <c r="AVY119" s="76"/>
      <c r="AVZ119" s="76"/>
      <c r="AWA119" s="76"/>
      <c r="AWB119" s="76"/>
      <c r="AWC119" s="76"/>
      <c r="AWD119" s="76"/>
      <c r="AWE119" s="76"/>
      <c r="AWF119" s="76"/>
      <c r="AWG119" s="76"/>
      <c r="AWH119" s="76"/>
      <c r="AWI119" s="76"/>
      <c r="AWJ119" s="76"/>
      <c r="AWK119" s="76"/>
      <c r="AWL119" s="76"/>
      <c r="AWM119" s="76"/>
      <c r="AWN119" s="76"/>
      <c r="AWO119" s="76"/>
      <c r="AWP119" s="76"/>
      <c r="AWQ119" s="76"/>
      <c r="AWR119" s="76"/>
      <c r="AWS119" s="76"/>
      <c r="AWT119" s="76"/>
      <c r="AWU119" s="76"/>
      <c r="AWV119" s="76"/>
      <c r="AWW119" s="76"/>
      <c r="AWX119" s="76"/>
      <c r="AWY119" s="76"/>
      <c r="AWZ119" s="76"/>
      <c r="AXA119" s="76"/>
      <c r="AXB119" s="76"/>
      <c r="AXC119" s="76"/>
      <c r="AXD119" s="76"/>
      <c r="AXE119" s="76"/>
      <c r="AXF119" s="76"/>
      <c r="AXG119" s="76"/>
      <c r="AXH119" s="76"/>
      <c r="AXI119" s="76"/>
      <c r="AXJ119" s="76"/>
      <c r="AXK119" s="76"/>
      <c r="AXL119" s="76"/>
      <c r="AXM119" s="76"/>
      <c r="AXN119" s="76"/>
      <c r="AXO119" s="76"/>
      <c r="AXP119" s="76"/>
      <c r="AXQ119" s="76"/>
      <c r="AXR119" s="76"/>
      <c r="AXS119" s="76"/>
      <c r="AXT119" s="76"/>
      <c r="AXU119" s="76"/>
      <c r="AXV119" s="76"/>
      <c r="AXW119" s="76"/>
      <c r="AXX119" s="76"/>
      <c r="AXY119" s="76"/>
      <c r="AXZ119" s="76"/>
      <c r="AYA119" s="76"/>
      <c r="AYB119" s="76"/>
      <c r="AYC119" s="76"/>
      <c r="AYD119" s="76"/>
      <c r="AYE119" s="76"/>
      <c r="AYF119" s="76"/>
      <c r="AYG119" s="76"/>
      <c r="AYH119" s="76"/>
      <c r="AYI119" s="76"/>
      <c r="AYJ119" s="76"/>
      <c r="AYK119" s="76"/>
      <c r="AYL119" s="76"/>
      <c r="AYM119" s="76"/>
      <c r="AYN119" s="76"/>
      <c r="AYO119" s="76"/>
      <c r="AYP119" s="76"/>
      <c r="AYQ119" s="76"/>
      <c r="AYR119" s="76"/>
      <c r="AYS119" s="76"/>
      <c r="AYT119" s="76"/>
      <c r="AYU119" s="76"/>
      <c r="AYV119" s="76"/>
      <c r="AYW119" s="76"/>
      <c r="AYX119" s="76"/>
      <c r="AYY119" s="76"/>
      <c r="AYZ119" s="76"/>
      <c r="AZA119" s="76"/>
      <c r="AZB119" s="76"/>
      <c r="AZC119" s="76"/>
      <c r="AZD119" s="76"/>
      <c r="AZE119" s="76"/>
      <c r="AZF119" s="76"/>
      <c r="AZG119" s="76"/>
      <c r="AZH119" s="76"/>
      <c r="AZI119" s="76"/>
      <c r="AZJ119" s="76"/>
      <c r="AZK119" s="76"/>
      <c r="AZL119" s="76"/>
      <c r="AZM119" s="76"/>
      <c r="AZN119" s="76"/>
      <c r="AZO119" s="76"/>
      <c r="AZP119" s="76"/>
      <c r="AZQ119" s="76"/>
      <c r="AZR119" s="76"/>
      <c r="AZS119" s="76"/>
      <c r="AZT119" s="76"/>
      <c r="AZU119" s="76"/>
      <c r="AZV119" s="76"/>
      <c r="AZW119" s="76"/>
      <c r="AZX119" s="76"/>
      <c r="AZY119" s="76"/>
      <c r="AZZ119" s="76"/>
      <c r="BAA119" s="76"/>
      <c r="BAB119" s="76"/>
      <c r="BAC119" s="76"/>
      <c r="BAD119" s="76"/>
      <c r="BAE119" s="76"/>
      <c r="BAF119" s="76"/>
      <c r="BAG119" s="76"/>
      <c r="BAH119" s="76"/>
      <c r="BAI119" s="76"/>
      <c r="BAJ119" s="76"/>
      <c r="BAK119" s="76"/>
      <c r="BAL119" s="76"/>
      <c r="BAM119" s="76"/>
      <c r="BAN119" s="76"/>
      <c r="BAO119" s="76"/>
      <c r="BAP119" s="76"/>
      <c r="BAQ119" s="76"/>
      <c r="BAR119" s="76"/>
      <c r="BAS119" s="76"/>
      <c r="BAT119" s="76"/>
      <c r="BAU119" s="76"/>
      <c r="BAV119" s="76"/>
      <c r="BAW119" s="76"/>
      <c r="BAX119" s="76"/>
      <c r="BAY119" s="76"/>
      <c r="BAZ119" s="76"/>
      <c r="BBA119" s="76"/>
      <c r="BBB119" s="76"/>
      <c r="BBC119" s="76"/>
      <c r="BBD119" s="76"/>
      <c r="BBE119" s="76"/>
      <c r="BBF119" s="76"/>
      <c r="BBG119" s="76"/>
      <c r="BBH119" s="76"/>
      <c r="BBI119" s="76"/>
      <c r="BBJ119" s="76"/>
      <c r="BBK119" s="76"/>
      <c r="BBL119" s="76"/>
      <c r="BBM119" s="76"/>
      <c r="BBN119" s="76"/>
      <c r="BBO119" s="76"/>
      <c r="BBP119" s="76"/>
      <c r="BBQ119" s="76"/>
      <c r="BBR119" s="76"/>
      <c r="BBS119" s="76"/>
      <c r="BBT119" s="76"/>
      <c r="BBU119" s="76"/>
      <c r="BBV119" s="76"/>
      <c r="BBW119" s="76"/>
      <c r="BBX119" s="76"/>
      <c r="BBY119" s="76"/>
      <c r="BBZ119" s="76"/>
      <c r="BCA119" s="76"/>
      <c r="BCB119" s="76"/>
      <c r="BCC119" s="76"/>
      <c r="BCD119" s="76"/>
      <c r="BCE119" s="76"/>
      <c r="BCF119" s="76"/>
      <c r="BCG119" s="76"/>
      <c r="BCH119" s="76"/>
      <c r="BCI119" s="76"/>
      <c r="BCJ119" s="76"/>
      <c r="BCK119" s="76"/>
      <c r="BCL119" s="76"/>
      <c r="BCM119" s="76"/>
      <c r="BCN119" s="76"/>
      <c r="BCO119" s="76"/>
      <c r="BCP119" s="76"/>
      <c r="BCQ119" s="76"/>
      <c r="BCR119" s="76"/>
      <c r="BCS119" s="76"/>
      <c r="BCT119" s="76"/>
      <c r="BCU119" s="76"/>
      <c r="BCV119" s="76"/>
      <c r="BCW119" s="76"/>
      <c r="BCX119" s="76"/>
      <c r="BCY119" s="76"/>
      <c r="BCZ119" s="76"/>
      <c r="BDA119" s="76"/>
      <c r="BDB119" s="76"/>
      <c r="BDC119" s="76"/>
      <c r="BDD119" s="76"/>
      <c r="BDE119" s="76"/>
      <c r="BDF119" s="76"/>
      <c r="BDG119" s="76"/>
      <c r="BDH119" s="76"/>
      <c r="BDI119" s="76"/>
      <c r="BDJ119" s="76"/>
      <c r="BDK119" s="76"/>
      <c r="BDL119" s="76"/>
      <c r="BDM119" s="76"/>
      <c r="BDN119" s="76"/>
      <c r="BDO119" s="76"/>
      <c r="BDP119" s="76"/>
      <c r="BDQ119" s="76"/>
      <c r="BDR119" s="76"/>
      <c r="BDS119" s="76"/>
      <c r="BDT119" s="76"/>
      <c r="BDU119" s="76"/>
      <c r="BDV119" s="76"/>
      <c r="BDW119" s="76"/>
      <c r="BDX119" s="76"/>
      <c r="BDY119" s="76"/>
      <c r="BDZ119" s="76"/>
      <c r="BEA119" s="76"/>
      <c r="BEB119" s="76"/>
      <c r="BEC119" s="76"/>
      <c r="BED119" s="76"/>
      <c r="BEE119" s="76"/>
      <c r="BEF119" s="76"/>
      <c r="BEG119" s="76"/>
      <c r="BEH119" s="76"/>
      <c r="BEI119" s="76"/>
      <c r="BEJ119" s="76"/>
      <c r="BEK119" s="76"/>
      <c r="BEL119" s="76"/>
      <c r="BEM119" s="76"/>
      <c r="BEN119" s="76"/>
      <c r="BEO119" s="76"/>
      <c r="BEP119" s="76"/>
      <c r="BEQ119" s="76"/>
      <c r="BER119" s="76"/>
      <c r="BES119" s="76"/>
      <c r="BET119" s="76"/>
      <c r="BEU119" s="76"/>
      <c r="BEV119" s="76"/>
      <c r="BEW119" s="76"/>
      <c r="BEX119" s="76"/>
      <c r="BEY119" s="76"/>
      <c r="BEZ119" s="76"/>
      <c r="BFA119" s="76"/>
      <c r="BFB119" s="76"/>
      <c r="BFC119" s="76"/>
      <c r="BFD119" s="76"/>
      <c r="BFE119" s="76"/>
      <c r="BFF119" s="76"/>
      <c r="BFG119" s="76"/>
      <c r="BFH119" s="76"/>
      <c r="BFI119" s="76"/>
      <c r="BFJ119" s="76"/>
      <c r="BFK119" s="76"/>
      <c r="BFL119" s="76"/>
      <c r="BFM119" s="76"/>
      <c r="BFN119" s="76"/>
      <c r="BFO119" s="76"/>
      <c r="BFP119" s="76"/>
      <c r="BFQ119" s="76"/>
      <c r="BFR119" s="76"/>
      <c r="BFS119" s="76"/>
      <c r="BFT119" s="76"/>
      <c r="BFU119" s="76"/>
      <c r="BFV119" s="76"/>
      <c r="BFW119" s="76"/>
      <c r="BFX119" s="76"/>
      <c r="BFY119" s="76"/>
      <c r="BFZ119" s="76"/>
      <c r="BGA119" s="76"/>
      <c r="BGB119" s="76"/>
      <c r="BGC119" s="76"/>
      <c r="BGD119" s="76"/>
      <c r="BGE119" s="76"/>
      <c r="BGF119" s="76"/>
      <c r="BGG119" s="76"/>
      <c r="BGH119" s="76"/>
      <c r="BGI119" s="76"/>
      <c r="BGJ119" s="76"/>
      <c r="BGK119" s="76"/>
      <c r="BGL119" s="76"/>
      <c r="BGM119" s="76"/>
      <c r="BGN119" s="76"/>
      <c r="BGO119" s="76"/>
      <c r="BGP119" s="76"/>
      <c r="BGQ119" s="76"/>
      <c r="BGR119" s="76"/>
      <c r="BGS119" s="76"/>
      <c r="BGT119" s="76"/>
      <c r="BGU119" s="76"/>
      <c r="BGV119" s="76"/>
      <c r="BGW119" s="76"/>
      <c r="BGX119" s="76"/>
      <c r="BGY119" s="76"/>
      <c r="BGZ119" s="76"/>
      <c r="BHA119" s="76"/>
      <c r="BHB119" s="76"/>
      <c r="BHC119" s="76"/>
      <c r="BHD119" s="76"/>
      <c r="BHE119" s="76"/>
      <c r="BHF119" s="76"/>
      <c r="BHG119" s="76"/>
      <c r="BHH119" s="76"/>
      <c r="BHI119" s="76"/>
      <c r="BHJ119" s="76"/>
      <c r="BHK119" s="76"/>
      <c r="BHL119" s="76"/>
      <c r="BHM119" s="76"/>
      <c r="BHN119" s="76"/>
      <c r="BHO119" s="76"/>
      <c r="BHP119" s="76"/>
      <c r="BHQ119" s="76"/>
      <c r="BHR119" s="76"/>
      <c r="BHS119" s="76"/>
      <c r="BHT119" s="76"/>
      <c r="BHU119" s="76"/>
      <c r="BHV119" s="76"/>
      <c r="BHW119" s="76"/>
      <c r="BHX119" s="76"/>
      <c r="BHY119" s="76"/>
      <c r="BHZ119" s="76"/>
      <c r="BIA119" s="76"/>
      <c r="BIB119" s="76"/>
      <c r="BIC119" s="76"/>
      <c r="BID119" s="76"/>
      <c r="BIE119" s="76"/>
      <c r="BIF119" s="76"/>
      <c r="BIG119" s="76"/>
      <c r="BIH119" s="76"/>
      <c r="BII119" s="76"/>
      <c r="BIJ119" s="76"/>
      <c r="BIK119" s="76"/>
      <c r="BIL119" s="76"/>
      <c r="BIM119" s="76"/>
      <c r="BIN119" s="76"/>
      <c r="BIO119" s="76"/>
      <c r="BIP119" s="76"/>
      <c r="BIQ119" s="76"/>
      <c r="BIR119" s="76"/>
      <c r="BIS119" s="76"/>
      <c r="BIT119" s="76"/>
      <c r="BIU119" s="76"/>
      <c r="BIV119" s="76"/>
      <c r="BIW119" s="76"/>
      <c r="BIX119" s="76"/>
      <c r="BIY119" s="76"/>
      <c r="BIZ119" s="76"/>
      <c r="BJA119" s="76"/>
      <c r="BJB119" s="76"/>
      <c r="BJC119" s="76"/>
      <c r="BJD119" s="76"/>
      <c r="BJE119" s="76"/>
      <c r="BJF119" s="76"/>
      <c r="BJG119" s="76"/>
      <c r="BJH119" s="76"/>
      <c r="BJI119" s="76"/>
      <c r="BJJ119" s="76"/>
      <c r="BJK119" s="76"/>
      <c r="BJL119" s="76"/>
      <c r="BJM119" s="76"/>
      <c r="BJN119" s="76"/>
      <c r="BJO119" s="76"/>
      <c r="BJP119" s="76"/>
      <c r="BJQ119" s="76"/>
      <c r="BJR119" s="76"/>
      <c r="BJS119" s="76"/>
      <c r="BJT119" s="76"/>
      <c r="BJU119" s="76"/>
      <c r="BJV119" s="76"/>
      <c r="BJW119" s="76"/>
      <c r="BJX119" s="76"/>
      <c r="BJY119" s="76"/>
      <c r="BJZ119" s="76"/>
      <c r="BKA119" s="76"/>
      <c r="BKB119" s="76"/>
      <c r="BKC119" s="76"/>
      <c r="BKD119" s="76"/>
      <c r="BKE119" s="76"/>
      <c r="BKF119" s="76"/>
      <c r="BKG119" s="76"/>
      <c r="BKH119" s="76"/>
      <c r="BKI119" s="76"/>
      <c r="BKJ119" s="76"/>
      <c r="BKK119" s="76"/>
      <c r="BKL119" s="76"/>
      <c r="BKM119" s="76"/>
      <c r="BKN119" s="76"/>
      <c r="BKO119" s="76"/>
      <c r="BKP119" s="76"/>
      <c r="BKQ119" s="76"/>
      <c r="BKR119" s="76"/>
      <c r="BKS119" s="76"/>
      <c r="BKT119" s="76"/>
      <c r="BKU119" s="76"/>
      <c r="BKV119" s="76"/>
      <c r="BKW119" s="76"/>
      <c r="BKX119" s="76"/>
      <c r="BKY119" s="76"/>
      <c r="BKZ119" s="76"/>
      <c r="BLA119" s="76"/>
      <c r="BLB119" s="76"/>
      <c r="BLC119" s="76"/>
      <c r="BLD119" s="76"/>
      <c r="BLE119" s="76"/>
      <c r="BLF119" s="76"/>
      <c r="BLG119" s="76"/>
      <c r="BLH119" s="76"/>
      <c r="BLI119" s="76"/>
      <c r="BLJ119" s="76"/>
      <c r="BLK119" s="76"/>
      <c r="BLL119" s="76"/>
      <c r="BLM119" s="76"/>
      <c r="BLN119" s="76"/>
      <c r="BLO119" s="76"/>
      <c r="BLP119" s="76"/>
      <c r="BLQ119" s="76"/>
      <c r="BLR119" s="76"/>
      <c r="BLS119" s="76"/>
      <c r="BLT119" s="76"/>
      <c r="BLU119" s="76"/>
      <c r="BLV119" s="76"/>
      <c r="BLW119" s="76"/>
      <c r="BLX119" s="76"/>
      <c r="BLY119" s="76"/>
      <c r="BLZ119" s="76"/>
      <c r="BMA119" s="76"/>
      <c r="BMB119" s="76"/>
      <c r="BMC119" s="76"/>
      <c r="BMD119" s="76"/>
      <c r="BME119" s="76"/>
      <c r="BMF119" s="76"/>
      <c r="BMG119" s="76"/>
      <c r="BMH119" s="76"/>
      <c r="BMI119" s="76"/>
      <c r="BMJ119" s="76"/>
      <c r="BMK119" s="76"/>
      <c r="BML119" s="76"/>
      <c r="BMM119" s="76"/>
      <c r="BMN119" s="76"/>
      <c r="BMO119" s="76"/>
      <c r="BMP119" s="76"/>
      <c r="BMQ119" s="76"/>
      <c r="BMR119" s="76"/>
      <c r="BMS119" s="76"/>
      <c r="BMT119" s="76"/>
      <c r="BMU119" s="76"/>
      <c r="BMV119" s="76"/>
      <c r="BMW119" s="76"/>
      <c r="BMX119" s="76"/>
      <c r="BMY119" s="76"/>
      <c r="BMZ119" s="76"/>
      <c r="BNA119" s="76"/>
      <c r="BNB119" s="76"/>
      <c r="BNC119" s="76"/>
      <c r="BND119" s="76"/>
      <c r="BNE119" s="76"/>
      <c r="BNF119" s="76"/>
      <c r="BNG119" s="76"/>
      <c r="BNH119" s="76"/>
      <c r="BNI119" s="76"/>
      <c r="BNJ119" s="76"/>
      <c r="BNK119" s="76"/>
      <c r="BNL119" s="76"/>
      <c r="BNM119" s="76"/>
      <c r="BNN119" s="76"/>
      <c r="BNO119" s="76"/>
      <c r="BNP119" s="76"/>
      <c r="BNQ119" s="76"/>
      <c r="BNR119" s="76"/>
      <c r="BNS119" s="76"/>
      <c r="BNT119" s="76"/>
      <c r="BNU119" s="76"/>
      <c r="BNV119" s="76"/>
      <c r="BNW119" s="76"/>
      <c r="BNX119" s="76"/>
      <c r="BNY119" s="76"/>
      <c r="BNZ119" s="76"/>
      <c r="BOA119" s="76"/>
      <c r="BOB119" s="76"/>
      <c r="BOC119" s="76"/>
      <c r="BOD119" s="76"/>
      <c r="BOE119" s="76"/>
      <c r="BOF119" s="76"/>
      <c r="BOG119" s="76"/>
      <c r="BOH119" s="76"/>
      <c r="BOI119" s="76"/>
      <c r="BOJ119" s="76"/>
      <c r="BOK119" s="76"/>
      <c r="BOL119" s="76"/>
      <c r="BOM119" s="76"/>
      <c r="BON119" s="76"/>
      <c r="BOO119" s="76"/>
      <c r="BOP119" s="76"/>
      <c r="BOQ119" s="76"/>
      <c r="BOR119" s="76"/>
      <c r="BOS119" s="76"/>
      <c r="BOT119" s="76"/>
      <c r="BOU119" s="76"/>
      <c r="BOV119" s="76"/>
      <c r="BOW119" s="76"/>
      <c r="BOX119" s="76"/>
      <c r="BOY119" s="76"/>
      <c r="BOZ119" s="76"/>
      <c r="BPA119" s="76"/>
      <c r="BPB119" s="76"/>
      <c r="BPC119" s="76"/>
      <c r="BPD119" s="76"/>
      <c r="BPE119" s="76"/>
      <c r="BPF119" s="76"/>
      <c r="BPG119" s="76"/>
      <c r="BPH119" s="76"/>
      <c r="BPI119" s="76"/>
      <c r="BPJ119" s="76"/>
      <c r="BPK119" s="76"/>
      <c r="BPL119" s="76"/>
      <c r="BPM119" s="76"/>
      <c r="BPN119" s="76"/>
      <c r="BPO119" s="76"/>
      <c r="BPP119" s="76"/>
      <c r="BPQ119" s="76"/>
      <c r="BPR119" s="76"/>
      <c r="BPS119" s="76"/>
      <c r="BPT119" s="76"/>
      <c r="BPU119" s="76"/>
      <c r="BPV119" s="76"/>
      <c r="BPW119" s="76"/>
      <c r="BPX119" s="76"/>
      <c r="BPY119" s="76"/>
      <c r="BPZ119" s="76"/>
      <c r="BQA119" s="76"/>
      <c r="BQB119" s="76"/>
      <c r="BQC119" s="76"/>
      <c r="BQD119" s="76"/>
      <c r="BQE119" s="76"/>
      <c r="BQF119" s="76"/>
      <c r="BQG119" s="76"/>
      <c r="BQH119" s="76"/>
      <c r="BQI119" s="76"/>
      <c r="BQJ119" s="76"/>
      <c r="BQK119" s="76"/>
      <c r="BQL119" s="76"/>
      <c r="BQM119" s="76"/>
      <c r="BQN119" s="76"/>
      <c r="BQO119" s="76"/>
      <c r="BQP119" s="76"/>
      <c r="BQQ119" s="76"/>
      <c r="BQR119" s="76"/>
      <c r="BQS119" s="76"/>
      <c r="BQT119" s="76"/>
      <c r="BQU119" s="76"/>
      <c r="BQV119" s="76"/>
      <c r="BQW119" s="76"/>
      <c r="BQX119" s="76"/>
      <c r="BQY119" s="76"/>
      <c r="BQZ119" s="76"/>
      <c r="BRA119" s="76"/>
      <c r="BRB119" s="76"/>
      <c r="BRC119" s="76"/>
      <c r="BRD119" s="76"/>
      <c r="BRE119" s="76"/>
      <c r="BRF119" s="76"/>
      <c r="BRG119" s="76"/>
      <c r="BRH119" s="76"/>
      <c r="BRI119" s="76"/>
      <c r="BRJ119" s="76"/>
      <c r="BRK119" s="76"/>
      <c r="BRL119" s="76"/>
      <c r="BRM119" s="76"/>
      <c r="BRN119" s="76"/>
      <c r="BRO119" s="76"/>
      <c r="BRP119" s="76"/>
      <c r="BRQ119" s="76"/>
      <c r="BRR119" s="76"/>
      <c r="BRS119" s="76"/>
      <c r="BRT119" s="76"/>
      <c r="BRU119" s="76"/>
      <c r="BRV119" s="76"/>
      <c r="BRW119" s="76"/>
      <c r="BRX119" s="76"/>
      <c r="BRY119" s="76"/>
      <c r="BRZ119" s="76"/>
      <c r="BSA119" s="76"/>
      <c r="BSB119" s="76"/>
      <c r="BSC119" s="76"/>
      <c r="BSD119" s="76"/>
      <c r="BSE119" s="76"/>
      <c r="BSF119" s="76"/>
      <c r="BSG119" s="76"/>
      <c r="BSH119" s="76"/>
      <c r="BSI119" s="76"/>
      <c r="BSJ119" s="76"/>
      <c r="BSK119" s="76"/>
      <c r="BSL119" s="76"/>
      <c r="BSM119" s="76"/>
      <c r="BSN119" s="76"/>
      <c r="BSO119" s="76"/>
      <c r="BSP119" s="76"/>
      <c r="BSQ119" s="76"/>
      <c r="BSR119" s="76"/>
      <c r="BSS119" s="76"/>
      <c r="BST119" s="76"/>
      <c r="BSU119" s="76"/>
      <c r="BSV119" s="76"/>
      <c r="BSW119" s="76"/>
      <c r="BSX119" s="76"/>
      <c r="BSY119" s="76"/>
      <c r="BSZ119" s="76"/>
      <c r="BTA119" s="76"/>
      <c r="BTB119" s="76"/>
      <c r="BTC119" s="76"/>
      <c r="BTD119" s="76"/>
      <c r="BTE119" s="76"/>
      <c r="BTF119" s="76"/>
      <c r="BTG119" s="76"/>
      <c r="BTH119" s="76"/>
      <c r="BTI119" s="76"/>
      <c r="BTJ119" s="76"/>
      <c r="BTK119" s="76"/>
      <c r="BTL119" s="76"/>
      <c r="BTM119" s="76"/>
      <c r="BTN119" s="76"/>
      <c r="BTO119" s="76"/>
      <c r="BTP119" s="76"/>
      <c r="BTQ119" s="76"/>
      <c r="BTR119" s="76"/>
      <c r="BTS119" s="76"/>
      <c r="BTT119" s="76"/>
      <c r="BTU119" s="76"/>
      <c r="BTV119" s="76"/>
      <c r="BTW119" s="76"/>
      <c r="BTX119" s="76"/>
      <c r="BTY119" s="76"/>
      <c r="BTZ119" s="76"/>
      <c r="BUA119" s="76"/>
      <c r="BUB119" s="76"/>
      <c r="BUC119" s="76"/>
      <c r="BUD119" s="76"/>
      <c r="BUE119" s="76"/>
      <c r="BUF119" s="76"/>
      <c r="BUG119" s="76"/>
      <c r="BUH119" s="76"/>
      <c r="BUI119" s="76"/>
      <c r="BUJ119" s="76"/>
      <c r="BUK119" s="76"/>
      <c r="BUL119" s="76"/>
      <c r="BUM119" s="76"/>
      <c r="BUN119" s="76"/>
      <c r="BUO119" s="76"/>
      <c r="BUP119" s="76"/>
      <c r="BUQ119" s="76"/>
      <c r="BUR119" s="76"/>
      <c r="BUS119" s="76"/>
      <c r="BUT119" s="76"/>
      <c r="BUU119" s="76"/>
      <c r="BUV119" s="76"/>
      <c r="BUW119" s="76"/>
      <c r="BUX119" s="76"/>
      <c r="BUY119" s="76"/>
      <c r="BUZ119" s="76"/>
      <c r="BVA119" s="76"/>
      <c r="BVB119" s="76"/>
      <c r="BVC119" s="76"/>
      <c r="BVD119" s="76"/>
      <c r="BVE119" s="76"/>
      <c r="BVF119" s="76"/>
      <c r="BVG119" s="76"/>
      <c r="BVH119" s="76"/>
      <c r="BVI119" s="76"/>
      <c r="BVJ119" s="76"/>
      <c r="BVK119" s="76"/>
      <c r="BVL119" s="76"/>
      <c r="BVM119" s="76"/>
      <c r="BVN119" s="76"/>
      <c r="BVO119" s="76"/>
      <c r="BVP119" s="76"/>
      <c r="BVQ119" s="76"/>
      <c r="BVR119" s="76"/>
      <c r="BVS119" s="76"/>
      <c r="BVT119" s="76"/>
      <c r="BVU119" s="76"/>
      <c r="BVV119" s="76"/>
      <c r="BVW119" s="76"/>
      <c r="BVX119" s="76"/>
      <c r="BVY119" s="76"/>
      <c r="BVZ119" s="76"/>
      <c r="BWA119" s="76"/>
      <c r="BWB119" s="76"/>
      <c r="BWC119" s="76"/>
      <c r="BWD119" s="76"/>
      <c r="BWE119" s="76"/>
      <c r="BWF119" s="76"/>
      <c r="BWG119" s="76"/>
      <c r="BWH119" s="76"/>
      <c r="BWI119" s="76"/>
      <c r="BWJ119" s="76"/>
      <c r="BWK119" s="76"/>
      <c r="BWL119" s="76"/>
      <c r="BWM119" s="76"/>
      <c r="BWN119" s="76"/>
      <c r="BWO119" s="76"/>
      <c r="BWP119" s="76"/>
      <c r="BWQ119" s="76"/>
      <c r="BWR119" s="76"/>
      <c r="BWS119" s="76"/>
      <c r="BWT119" s="76"/>
      <c r="BWU119" s="76"/>
      <c r="BWV119" s="76"/>
      <c r="BWW119" s="76"/>
      <c r="BWX119" s="76"/>
      <c r="BWY119" s="76"/>
      <c r="BWZ119" s="76"/>
      <c r="BXA119" s="76"/>
      <c r="BXB119" s="76"/>
      <c r="BXC119" s="76"/>
      <c r="BXD119" s="76"/>
      <c r="BXE119" s="76"/>
      <c r="BXF119" s="76"/>
      <c r="BXG119" s="76"/>
      <c r="BXH119" s="76"/>
      <c r="BXI119" s="76"/>
      <c r="BXJ119" s="76"/>
      <c r="BXK119" s="76"/>
      <c r="BXL119" s="76"/>
      <c r="BXM119" s="76"/>
      <c r="BXN119" s="76"/>
      <c r="BXO119" s="76"/>
      <c r="BXP119" s="76"/>
      <c r="BXQ119" s="76"/>
      <c r="BXR119" s="76"/>
      <c r="BXS119" s="76"/>
      <c r="BXT119" s="76"/>
      <c r="BXU119" s="76"/>
      <c r="BXV119" s="76"/>
      <c r="BXW119" s="76"/>
      <c r="BXX119" s="76"/>
      <c r="BXY119" s="76"/>
      <c r="BXZ119" s="76"/>
      <c r="BYA119" s="76"/>
      <c r="BYB119" s="76"/>
      <c r="BYC119" s="76"/>
      <c r="BYD119" s="76"/>
      <c r="BYE119" s="76"/>
      <c r="BYF119" s="76"/>
      <c r="BYG119" s="76"/>
      <c r="BYH119" s="76"/>
      <c r="BYI119" s="76"/>
      <c r="BYJ119" s="76"/>
      <c r="BYK119" s="76"/>
      <c r="BYL119" s="76"/>
      <c r="BYM119" s="76"/>
      <c r="BYN119" s="76"/>
      <c r="BYO119" s="76"/>
      <c r="BYP119" s="76"/>
      <c r="BYQ119" s="76"/>
      <c r="BYR119" s="76"/>
      <c r="BYS119" s="76"/>
      <c r="BYT119" s="76"/>
      <c r="BYU119" s="76"/>
      <c r="BYV119" s="76"/>
      <c r="BYW119" s="76"/>
      <c r="BYX119" s="76"/>
      <c r="BYY119" s="76"/>
      <c r="BYZ119" s="76"/>
      <c r="BZA119" s="76"/>
      <c r="BZB119" s="76"/>
      <c r="BZC119" s="76"/>
      <c r="BZD119" s="76"/>
      <c r="BZE119" s="76"/>
      <c r="BZF119" s="76"/>
      <c r="BZG119" s="76"/>
      <c r="BZH119" s="76"/>
      <c r="BZI119" s="76"/>
      <c r="BZJ119" s="76"/>
      <c r="BZK119" s="76"/>
      <c r="BZL119" s="76"/>
      <c r="BZM119" s="76"/>
      <c r="BZN119" s="76"/>
      <c r="BZO119" s="76"/>
      <c r="BZP119" s="76"/>
      <c r="BZQ119" s="76"/>
      <c r="BZR119" s="76"/>
      <c r="BZS119" s="76"/>
      <c r="BZT119" s="76"/>
      <c r="BZU119" s="76"/>
      <c r="BZV119" s="76"/>
      <c r="BZW119" s="76"/>
      <c r="BZX119" s="76"/>
      <c r="BZY119" s="76"/>
      <c r="BZZ119" s="76"/>
      <c r="CAA119" s="76"/>
      <c r="CAB119" s="76"/>
      <c r="CAC119" s="76"/>
      <c r="CAD119" s="76"/>
      <c r="CAE119" s="76"/>
      <c r="CAF119" s="76"/>
      <c r="CAG119" s="76"/>
      <c r="CAH119" s="76"/>
      <c r="CAI119" s="76"/>
      <c r="CAJ119" s="76"/>
      <c r="CAK119" s="76"/>
      <c r="CAL119" s="76"/>
      <c r="CAM119" s="76"/>
      <c r="CAN119" s="76"/>
      <c r="CAO119" s="76"/>
      <c r="CAP119" s="76"/>
      <c r="CAQ119" s="76"/>
      <c r="CAR119" s="76"/>
      <c r="CAS119" s="76"/>
      <c r="CAT119" s="76"/>
      <c r="CAU119" s="76"/>
      <c r="CAV119" s="76"/>
      <c r="CAW119" s="76"/>
      <c r="CAX119" s="76"/>
      <c r="CAY119" s="76"/>
      <c r="CAZ119" s="76"/>
      <c r="CBA119" s="76"/>
      <c r="CBB119" s="76"/>
      <c r="CBC119" s="76"/>
      <c r="CBD119" s="76"/>
      <c r="CBE119" s="76"/>
      <c r="CBF119" s="76"/>
      <c r="CBG119" s="76"/>
      <c r="CBH119" s="76"/>
      <c r="CBI119" s="76"/>
      <c r="CBJ119" s="76"/>
      <c r="CBK119" s="76"/>
      <c r="CBL119" s="76"/>
      <c r="CBM119" s="76"/>
      <c r="CBN119" s="76"/>
      <c r="CBO119" s="76"/>
      <c r="CBP119" s="76"/>
      <c r="CBQ119" s="76"/>
      <c r="CBR119" s="76"/>
      <c r="CBS119" s="76"/>
      <c r="CBT119" s="76"/>
      <c r="CBU119" s="76"/>
      <c r="CBV119" s="76"/>
      <c r="CBW119" s="76"/>
      <c r="CBX119" s="76"/>
      <c r="CBY119" s="76"/>
      <c r="CBZ119" s="76"/>
      <c r="CCA119" s="76"/>
      <c r="CCB119" s="76"/>
      <c r="CCC119" s="76"/>
      <c r="CCD119" s="76"/>
      <c r="CCE119" s="76"/>
      <c r="CCF119" s="76"/>
      <c r="CCG119" s="76"/>
      <c r="CCH119" s="76"/>
      <c r="CCI119" s="76"/>
      <c r="CCJ119" s="76"/>
      <c r="CCK119" s="76"/>
      <c r="CCL119" s="76"/>
      <c r="CCM119" s="76"/>
      <c r="CCN119" s="76"/>
      <c r="CCO119" s="76"/>
      <c r="CCP119" s="76"/>
      <c r="CCQ119" s="76"/>
      <c r="CCR119" s="76"/>
      <c r="CCS119" s="76"/>
      <c r="CCT119" s="76"/>
      <c r="CCU119" s="76"/>
      <c r="CCV119" s="76"/>
      <c r="CCW119" s="76"/>
      <c r="CCX119" s="76"/>
      <c r="CCY119" s="76"/>
      <c r="CCZ119" s="76"/>
      <c r="CDA119" s="76"/>
      <c r="CDB119" s="76"/>
      <c r="CDC119" s="76"/>
      <c r="CDD119" s="76"/>
      <c r="CDE119" s="76"/>
      <c r="CDF119" s="76"/>
      <c r="CDG119" s="76"/>
      <c r="CDH119" s="76"/>
      <c r="CDI119" s="76"/>
      <c r="CDJ119" s="76"/>
      <c r="CDK119" s="76"/>
      <c r="CDL119" s="76"/>
      <c r="CDM119" s="76"/>
      <c r="CDN119" s="76"/>
      <c r="CDO119" s="76"/>
      <c r="CDP119" s="76"/>
      <c r="CDQ119" s="76"/>
      <c r="CDR119" s="76"/>
      <c r="CDS119" s="76"/>
      <c r="CDT119" s="76"/>
      <c r="CDU119" s="76"/>
      <c r="CDV119" s="76"/>
      <c r="CDW119" s="76"/>
      <c r="CDX119" s="76"/>
      <c r="CDY119" s="76"/>
      <c r="CDZ119" s="76"/>
      <c r="CEA119" s="76"/>
      <c r="CEB119" s="76"/>
      <c r="CEC119" s="76"/>
      <c r="CED119" s="76"/>
      <c r="CEE119" s="76"/>
      <c r="CEF119" s="76"/>
      <c r="CEG119" s="76"/>
      <c r="CEH119" s="76"/>
      <c r="CEI119" s="76"/>
      <c r="CEJ119" s="76"/>
      <c r="CEK119" s="76"/>
      <c r="CEL119" s="76"/>
      <c r="CEM119" s="76"/>
      <c r="CEN119" s="76"/>
      <c r="CEO119" s="76"/>
      <c r="CEP119" s="76"/>
      <c r="CEQ119" s="76"/>
      <c r="CER119" s="76"/>
      <c r="CES119" s="76"/>
      <c r="CET119" s="76"/>
      <c r="CEU119" s="76"/>
      <c r="CEV119" s="76"/>
      <c r="CEW119" s="76"/>
      <c r="CEX119" s="76"/>
      <c r="CEY119" s="76"/>
      <c r="CEZ119" s="76"/>
      <c r="CFA119" s="76"/>
      <c r="CFB119" s="76"/>
      <c r="CFC119" s="76"/>
      <c r="CFD119" s="76"/>
      <c r="CFE119" s="76"/>
      <c r="CFF119" s="76"/>
      <c r="CFG119" s="76"/>
      <c r="CFH119" s="76"/>
      <c r="CFI119" s="76"/>
      <c r="CFJ119" s="76"/>
      <c r="CFK119" s="76"/>
      <c r="CFL119" s="76"/>
      <c r="CFM119" s="76"/>
      <c r="CFN119" s="76"/>
      <c r="CFO119" s="76"/>
      <c r="CFP119" s="76"/>
      <c r="CFQ119" s="76"/>
      <c r="CFR119" s="76"/>
      <c r="CFS119" s="76"/>
      <c r="CFT119" s="76"/>
      <c r="CFU119" s="76"/>
      <c r="CFV119" s="76"/>
      <c r="CFW119" s="76"/>
      <c r="CFX119" s="76"/>
      <c r="CFY119" s="76"/>
      <c r="CFZ119" s="76"/>
      <c r="CGA119" s="76"/>
      <c r="CGB119" s="76"/>
      <c r="CGC119" s="76"/>
      <c r="CGD119" s="76"/>
      <c r="CGE119" s="76"/>
      <c r="CGF119" s="76"/>
      <c r="CGG119" s="76"/>
      <c r="CGH119" s="76"/>
      <c r="CGI119" s="76"/>
      <c r="CGJ119" s="76"/>
      <c r="CGK119" s="76"/>
      <c r="CGL119" s="76"/>
      <c r="CGM119" s="76"/>
      <c r="CGN119" s="76"/>
      <c r="CGO119" s="76"/>
      <c r="CGP119" s="76"/>
      <c r="CGQ119" s="76"/>
      <c r="CGR119" s="76"/>
      <c r="CGS119" s="76"/>
      <c r="CGT119" s="76"/>
      <c r="CGU119" s="76"/>
      <c r="CGV119" s="76"/>
      <c r="CGW119" s="76"/>
      <c r="CGX119" s="76"/>
      <c r="CGY119" s="76"/>
      <c r="CGZ119" s="76"/>
      <c r="CHA119" s="76"/>
      <c r="CHB119" s="76"/>
      <c r="CHC119" s="76"/>
      <c r="CHD119" s="76"/>
      <c r="CHE119" s="76"/>
      <c r="CHF119" s="76"/>
      <c r="CHG119" s="76"/>
      <c r="CHH119" s="76"/>
      <c r="CHI119" s="76"/>
      <c r="CHJ119" s="76"/>
      <c r="CHK119" s="76"/>
      <c r="CHL119" s="76"/>
      <c r="CHM119" s="76"/>
      <c r="CHN119" s="76"/>
      <c r="CHO119" s="76"/>
      <c r="CHP119" s="76"/>
      <c r="CHQ119" s="76"/>
      <c r="CHR119" s="76"/>
      <c r="CHS119" s="76"/>
      <c r="CHT119" s="76"/>
      <c r="CHU119" s="76"/>
      <c r="CHV119" s="76"/>
      <c r="CHW119" s="76"/>
      <c r="CHX119" s="76"/>
      <c r="CHY119" s="76"/>
      <c r="CHZ119" s="76"/>
      <c r="CIA119" s="76"/>
      <c r="CIB119" s="76"/>
      <c r="CIC119" s="76"/>
      <c r="CID119" s="76"/>
      <c r="CIE119" s="76"/>
      <c r="CIF119" s="76"/>
      <c r="CIG119" s="76"/>
      <c r="CIH119" s="76"/>
      <c r="CII119" s="76"/>
      <c r="CIJ119" s="76"/>
      <c r="CIK119" s="76"/>
      <c r="CIL119" s="76"/>
      <c r="CIM119" s="76"/>
      <c r="CIN119" s="76"/>
      <c r="CIO119" s="76"/>
      <c r="CIP119" s="76"/>
      <c r="CIQ119" s="76"/>
      <c r="CIR119" s="76"/>
      <c r="CIS119" s="76"/>
      <c r="CIT119" s="76"/>
      <c r="CIU119" s="76"/>
      <c r="CIV119" s="76"/>
      <c r="CIW119" s="76"/>
      <c r="CIX119" s="76"/>
      <c r="CIY119" s="76"/>
      <c r="CIZ119" s="76"/>
      <c r="CJA119" s="76"/>
      <c r="CJB119" s="76"/>
      <c r="CJC119" s="76"/>
      <c r="CJD119" s="76"/>
      <c r="CJE119" s="76"/>
      <c r="CJF119" s="76"/>
      <c r="CJG119" s="76"/>
      <c r="CJH119" s="76"/>
      <c r="CJI119" s="76"/>
      <c r="CJJ119" s="76"/>
      <c r="CJK119" s="76"/>
      <c r="CJL119" s="76"/>
      <c r="CJM119" s="76"/>
      <c r="CJN119" s="76"/>
      <c r="CJO119" s="76"/>
      <c r="CJP119" s="76"/>
      <c r="CJQ119" s="76"/>
      <c r="CJR119" s="76"/>
      <c r="CJS119" s="76"/>
      <c r="CJT119" s="76"/>
      <c r="CJU119" s="76"/>
      <c r="CJV119" s="76"/>
      <c r="CJW119" s="76"/>
      <c r="CJX119" s="76"/>
      <c r="CJY119" s="76"/>
      <c r="CJZ119" s="76"/>
      <c r="CKA119" s="76"/>
      <c r="CKB119" s="76"/>
      <c r="CKC119" s="76"/>
      <c r="CKD119" s="76"/>
      <c r="CKE119" s="76"/>
      <c r="CKF119" s="76"/>
      <c r="CKG119" s="76"/>
      <c r="CKH119" s="76"/>
      <c r="CKI119" s="76"/>
      <c r="CKJ119" s="76"/>
      <c r="CKK119" s="76"/>
      <c r="CKL119" s="76"/>
      <c r="CKM119" s="76"/>
      <c r="CKN119" s="76"/>
      <c r="CKO119" s="76"/>
      <c r="CKP119" s="76"/>
      <c r="CKQ119" s="76"/>
      <c r="CKR119" s="76"/>
      <c r="CKS119" s="76"/>
      <c r="CKT119" s="76"/>
      <c r="CKU119" s="76"/>
      <c r="CKV119" s="76"/>
      <c r="CKW119" s="76"/>
      <c r="CKX119" s="76"/>
      <c r="CKY119" s="76"/>
      <c r="CKZ119" s="76"/>
      <c r="CLA119" s="76"/>
      <c r="CLB119" s="76"/>
      <c r="CLC119" s="76"/>
      <c r="CLD119" s="76"/>
      <c r="CLE119" s="76"/>
      <c r="CLF119" s="76"/>
      <c r="CLG119" s="76"/>
      <c r="CLH119" s="76"/>
      <c r="CLI119" s="76"/>
      <c r="CLJ119" s="76"/>
      <c r="CLK119" s="76"/>
      <c r="CLL119" s="76"/>
      <c r="CLM119" s="76"/>
      <c r="CLN119" s="76"/>
      <c r="CLO119" s="76"/>
      <c r="CLP119" s="76"/>
      <c r="CLQ119" s="76"/>
      <c r="CLR119" s="76"/>
      <c r="CLS119" s="76"/>
      <c r="CLT119" s="76"/>
      <c r="CLU119" s="76"/>
      <c r="CLV119" s="76"/>
      <c r="CLW119" s="76"/>
      <c r="CLX119" s="76"/>
      <c r="CLY119" s="76"/>
      <c r="CLZ119" s="76"/>
      <c r="CMA119" s="76"/>
      <c r="CMB119" s="76"/>
      <c r="CMC119" s="76"/>
      <c r="CMD119" s="76"/>
      <c r="CME119" s="76"/>
      <c r="CMF119" s="76"/>
      <c r="CMG119" s="76"/>
      <c r="CMH119" s="76"/>
      <c r="CMI119" s="76"/>
      <c r="CMJ119" s="76"/>
      <c r="CMK119" s="76"/>
      <c r="CML119" s="76"/>
      <c r="CMM119" s="76"/>
      <c r="CMN119" s="76"/>
      <c r="CMO119" s="76"/>
      <c r="CMP119" s="76"/>
      <c r="CMQ119" s="76"/>
      <c r="CMR119" s="76"/>
      <c r="CMS119" s="76"/>
      <c r="CMT119" s="76"/>
      <c r="CMU119" s="76"/>
      <c r="CMV119" s="76"/>
      <c r="CMW119" s="76"/>
      <c r="CMX119" s="76"/>
      <c r="CMY119" s="76"/>
      <c r="CMZ119" s="76"/>
      <c r="CNA119" s="76"/>
      <c r="CNB119" s="76"/>
      <c r="CNC119" s="76"/>
      <c r="CND119" s="76"/>
      <c r="CNE119" s="76"/>
      <c r="CNF119" s="76"/>
      <c r="CNG119" s="76"/>
      <c r="CNH119" s="76"/>
      <c r="CNI119" s="76"/>
      <c r="CNJ119" s="76"/>
      <c r="CNK119" s="76"/>
      <c r="CNL119" s="76"/>
      <c r="CNM119" s="76"/>
      <c r="CNN119" s="76"/>
      <c r="CNO119" s="76"/>
      <c r="CNP119" s="76"/>
      <c r="CNQ119" s="76"/>
      <c r="CNR119" s="76"/>
      <c r="CNS119" s="76"/>
      <c r="CNT119" s="76"/>
      <c r="CNU119" s="76"/>
      <c r="CNV119" s="76"/>
      <c r="CNW119" s="76"/>
      <c r="CNX119" s="76"/>
      <c r="CNY119" s="76"/>
      <c r="CNZ119" s="76"/>
      <c r="COA119" s="76"/>
      <c r="COB119" s="76"/>
      <c r="COC119" s="76"/>
      <c r="COD119" s="76"/>
      <c r="COE119" s="76"/>
      <c r="COF119" s="76"/>
      <c r="COG119" s="76"/>
      <c r="COH119" s="76"/>
      <c r="COI119" s="76"/>
      <c r="COJ119" s="76"/>
      <c r="COK119" s="76"/>
      <c r="COL119" s="76"/>
      <c r="COM119" s="76"/>
      <c r="CON119" s="76"/>
      <c r="COO119" s="76"/>
      <c r="COP119" s="76"/>
      <c r="COQ119" s="76"/>
      <c r="COR119" s="76"/>
      <c r="COS119" s="76"/>
      <c r="COT119" s="76"/>
      <c r="COU119" s="76"/>
      <c r="COV119" s="76"/>
      <c r="COW119" s="76"/>
      <c r="COX119" s="76"/>
      <c r="COY119" s="76"/>
      <c r="COZ119" s="76"/>
      <c r="CPA119" s="76"/>
      <c r="CPB119" s="76"/>
      <c r="CPC119" s="76"/>
      <c r="CPD119" s="76"/>
      <c r="CPE119" s="76"/>
      <c r="CPF119" s="76"/>
      <c r="CPG119" s="76"/>
      <c r="CPH119" s="76"/>
      <c r="CPI119" s="76"/>
      <c r="CPJ119" s="76"/>
      <c r="CPK119" s="76"/>
      <c r="CPL119" s="76"/>
      <c r="CPM119" s="76"/>
      <c r="CPN119" s="76"/>
      <c r="CPO119" s="76"/>
      <c r="CPP119" s="76"/>
      <c r="CPQ119" s="76"/>
      <c r="CPR119" s="76"/>
      <c r="CPS119" s="76"/>
      <c r="CPT119" s="76"/>
      <c r="CPU119" s="76"/>
      <c r="CPV119" s="76"/>
      <c r="CPW119" s="76"/>
      <c r="CPX119" s="76"/>
      <c r="CPY119" s="76"/>
      <c r="CPZ119" s="76"/>
      <c r="CQA119" s="76"/>
      <c r="CQB119" s="76"/>
      <c r="CQC119" s="76"/>
      <c r="CQD119" s="76"/>
      <c r="CQE119" s="76"/>
      <c r="CQF119" s="76"/>
      <c r="CQG119" s="76"/>
      <c r="CQH119" s="76"/>
      <c r="CQI119" s="76"/>
      <c r="CQJ119" s="76"/>
      <c r="CQK119" s="76"/>
      <c r="CQL119" s="76"/>
      <c r="CQM119" s="76"/>
      <c r="CQN119" s="76"/>
      <c r="CQO119" s="76"/>
      <c r="CQP119" s="76"/>
      <c r="CQQ119" s="76"/>
      <c r="CQR119" s="76"/>
      <c r="CQS119" s="76"/>
      <c r="CQT119" s="76"/>
      <c r="CQU119" s="76"/>
      <c r="CQV119" s="76"/>
      <c r="CQW119" s="76"/>
      <c r="CQX119" s="76"/>
      <c r="CQY119" s="76"/>
      <c r="CQZ119" s="76"/>
      <c r="CRA119" s="76"/>
      <c r="CRB119" s="76"/>
      <c r="CRC119" s="76"/>
      <c r="CRD119" s="76"/>
      <c r="CRE119" s="76"/>
      <c r="CRF119" s="76"/>
      <c r="CRG119" s="76"/>
      <c r="CRH119" s="76"/>
      <c r="CRI119" s="76"/>
      <c r="CRJ119" s="76"/>
      <c r="CRK119" s="76"/>
      <c r="CRL119" s="76"/>
      <c r="CRM119" s="76"/>
      <c r="CRN119" s="76"/>
      <c r="CRO119" s="76"/>
      <c r="CRP119" s="76"/>
      <c r="CRQ119" s="76"/>
      <c r="CRR119" s="76"/>
      <c r="CRS119" s="76"/>
      <c r="CRT119" s="76"/>
      <c r="CRU119" s="76"/>
      <c r="CRV119" s="76"/>
      <c r="CRW119" s="76"/>
      <c r="CRX119" s="76"/>
      <c r="CRY119" s="76"/>
      <c r="CRZ119" s="76"/>
      <c r="CSA119" s="76"/>
      <c r="CSB119" s="76"/>
      <c r="CSC119" s="76"/>
      <c r="CSD119" s="76"/>
      <c r="CSE119" s="76"/>
      <c r="CSF119" s="76"/>
      <c r="CSG119" s="76"/>
      <c r="CSH119" s="76"/>
      <c r="CSI119" s="76"/>
      <c r="CSJ119" s="76"/>
      <c r="CSK119" s="76"/>
      <c r="CSL119" s="76"/>
      <c r="CSM119" s="76"/>
      <c r="CSN119" s="76"/>
      <c r="CSO119" s="76"/>
      <c r="CSP119" s="76"/>
      <c r="CSQ119" s="76"/>
      <c r="CSR119" s="76"/>
      <c r="CSS119" s="76"/>
      <c r="CST119" s="76"/>
      <c r="CSU119" s="76"/>
      <c r="CSV119" s="76"/>
      <c r="CSW119" s="76"/>
      <c r="CSX119" s="76"/>
      <c r="CSY119" s="76"/>
      <c r="CSZ119" s="76"/>
      <c r="CTA119" s="76"/>
      <c r="CTB119" s="76"/>
      <c r="CTC119" s="76"/>
      <c r="CTD119" s="76"/>
      <c r="CTE119" s="76"/>
      <c r="CTF119" s="76"/>
      <c r="CTG119" s="76"/>
      <c r="CTH119" s="76"/>
      <c r="CTI119" s="76"/>
      <c r="CTJ119" s="76"/>
      <c r="CTK119" s="76"/>
      <c r="CTL119" s="76"/>
      <c r="CTM119" s="76"/>
      <c r="CTN119" s="76"/>
      <c r="CTO119" s="76"/>
      <c r="CTP119" s="76"/>
      <c r="CTQ119" s="76"/>
      <c r="CTR119" s="76"/>
      <c r="CTS119" s="76"/>
      <c r="CTT119" s="76"/>
      <c r="CTU119" s="76"/>
      <c r="CTV119" s="76"/>
      <c r="CTW119" s="76"/>
      <c r="CTX119" s="76"/>
      <c r="CTY119" s="76"/>
      <c r="CTZ119" s="76"/>
      <c r="CUA119" s="76"/>
      <c r="CUB119" s="76"/>
      <c r="CUC119" s="76"/>
      <c r="CUD119" s="76"/>
      <c r="CUE119" s="76"/>
      <c r="CUF119" s="76"/>
      <c r="CUG119" s="76"/>
      <c r="CUH119" s="76"/>
      <c r="CUI119" s="76"/>
      <c r="CUJ119" s="76"/>
      <c r="CUK119" s="76"/>
      <c r="CUL119" s="76"/>
      <c r="CUM119" s="76"/>
      <c r="CUN119" s="76"/>
      <c r="CUO119" s="76"/>
      <c r="CUP119" s="76"/>
      <c r="CUQ119" s="76"/>
      <c r="CUR119" s="76"/>
      <c r="CUS119" s="76"/>
      <c r="CUT119" s="76"/>
      <c r="CUU119" s="76"/>
      <c r="CUV119" s="76"/>
      <c r="CUW119" s="76"/>
      <c r="CUX119" s="76"/>
      <c r="CUY119" s="76"/>
      <c r="CUZ119" s="76"/>
      <c r="CVA119" s="76"/>
      <c r="CVB119" s="76"/>
      <c r="CVC119" s="76"/>
      <c r="CVD119" s="76"/>
      <c r="CVE119" s="76"/>
      <c r="CVF119" s="76"/>
      <c r="CVG119" s="76"/>
      <c r="CVH119" s="76"/>
      <c r="CVI119" s="76"/>
      <c r="CVJ119" s="76"/>
      <c r="CVK119" s="76"/>
      <c r="CVL119" s="76"/>
      <c r="CVM119" s="76"/>
      <c r="CVN119" s="76"/>
      <c r="CVO119" s="76"/>
      <c r="CVP119" s="76"/>
      <c r="CVQ119" s="76"/>
      <c r="CVR119" s="76"/>
      <c r="CVS119" s="76"/>
      <c r="CVT119" s="76"/>
      <c r="CVU119" s="76"/>
      <c r="CVV119" s="76"/>
      <c r="CVW119" s="76"/>
      <c r="CVX119" s="76"/>
      <c r="CVY119" s="76"/>
      <c r="CVZ119" s="76"/>
      <c r="CWA119" s="76"/>
      <c r="CWB119" s="76"/>
      <c r="CWC119" s="76"/>
      <c r="CWD119" s="76"/>
      <c r="CWE119" s="76"/>
      <c r="CWF119" s="76"/>
      <c r="CWG119" s="76"/>
      <c r="CWH119" s="76"/>
      <c r="CWI119" s="76"/>
      <c r="CWJ119" s="76"/>
      <c r="CWK119" s="76"/>
      <c r="CWL119" s="76"/>
      <c r="CWM119" s="76"/>
      <c r="CWN119" s="76"/>
      <c r="CWO119" s="76"/>
      <c r="CWP119" s="76"/>
      <c r="CWQ119" s="76"/>
      <c r="CWR119" s="76"/>
      <c r="CWS119" s="76"/>
      <c r="CWT119" s="76"/>
      <c r="CWU119" s="76"/>
      <c r="CWV119" s="76"/>
      <c r="CWW119" s="76"/>
      <c r="CWX119" s="76"/>
      <c r="CWY119" s="76"/>
      <c r="CWZ119" s="76"/>
      <c r="CXA119" s="76"/>
      <c r="CXB119" s="76"/>
      <c r="CXC119" s="76"/>
      <c r="CXD119" s="76"/>
      <c r="CXE119" s="76"/>
      <c r="CXF119" s="76"/>
      <c r="CXG119" s="76"/>
      <c r="CXH119" s="76"/>
      <c r="CXI119" s="76"/>
      <c r="CXJ119" s="76"/>
      <c r="CXK119" s="76"/>
      <c r="CXL119" s="76"/>
      <c r="CXM119" s="76"/>
      <c r="CXN119" s="76"/>
      <c r="CXO119" s="76"/>
      <c r="CXP119" s="76"/>
      <c r="CXQ119" s="76"/>
      <c r="CXR119" s="76"/>
      <c r="CXS119" s="76"/>
      <c r="CXT119" s="76"/>
      <c r="CXU119" s="76"/>
      <c r="CXV119" s="76"/>
      <c r="CXW119" s="76"/>
      <c r="CXX119" s="76"/>
      <c r="CXY119" s="76"/>
      <c r="CXZ119" s="76"/>
      <c r="CYA119" s="76"/>
      <c r="CYB119" s="76"/>
      <c r="CYC119" s="76"/>
      <c r="CYD119" s="76"/>
      <c r="CYE119" s="76"/>
      <c r="CYF119" s="76"/>
      <c r="CYG119" s="76"/>
      <c r="CYH119" s="76"/>
      <c r="CYI119" s="76"/>
      <c r="CYJ119" s="76"/>
      <c r="CYK119" s="76"/>
      <c r="CYL119" s="76"/>
      <c r="CYM119" s="76"/>
      <c r="CYN119" s="76"/>
      <c r="CYO119" s="76"/>
      <c r="CYP119" s="76"/>
      <c r="CYQ119" s="76"/>
      <c r="CYR119" s="76"/>
      <c r="CYS119" s="76"/>
      <c r="CYT119" s="76"/>
      <c r="CYU119" s="76"/>
      <c r="CYV119" s="76"/>
      <c r="CYW119" s="76"/>
      <c r="CYX119" s="76"/>
      <c r="CYY119" s="76"/>
      <c r="CYZ119" s="76"/>
      <c r="CZA119" s="76"/>
      <c r="CZB119" s="76"/>
      <c r="CZC119" s="76"/>
      <c r="CZD119" s="76"/>
      <c r="CZE119" s="76"/>
      <c r="CZF119" s="76"/>
      <c r="CZG119" s="76"/>
      <c r="CZH119" s="76"/>
      <c r="CZI119" s="76"/>
      <c r="CZJ119" s="76"/>
      <c r="CZK119" s="76"/>
      <c r="CZL119" s="76"/>
      <c r="CZM119" s="76"/>
      <c r="CZN119" s="76"/>
      <c r="CZO119" s="76"/>
      <c r="CZP119" s="76"/>
      <c r="CZQ119" s="76"/>
      <c r="CZR119" s="76"/>
      <c r="CZS119" s="76"/>
      <c r="CZT119" s="76"/>
      <c r="CZU119" s="76"/>
      <c r="CZV119" s="76"/>
      <c r="CZW119" s="76"/>
      <c r="CZX119" s="76"/>
      <c r="CZY119" s="76"/>
      <c r="CZZ119" s="76"/>
      <c r="DAA119" s="76"/>
      <c r="DAB119" s="76"/>
      <c r="DAC119" s="76"/>
      <c r="DAD119" s="76"/>
      <c r="DAE119" s="76"/>
      <c r="DAF119" s="76"/>
      <c r="DAG119" s="76"/>
      <c r="DAH119" s="76"/>
      <c r="DAI119" s="76"/>
      <c r="DAJ119" s="76"/>
      <c r="DAK119" s="76"/>
      <c r="DAL119" s="76"/>
      <c r="DAM119" s="76"/>
      <c r="DAN119" s="76"/>
      <c r="DAO119" s="76"/>
      <c r="DAP119" s="76"/>
      <c r="DAQ119" s="76"/>
      <c r="DAR119" s="76"/>
      <c r="DAS119" s="76"/>
      <c r="DAT119" s="76"/>
      <c r="DAU119" s="76"/>
      <c r="DAV119" s="76"/>
      <c r="DAW119" s="76"/>
      <c r="DAX119" s="76"/>
      <c r="DAY119" s="76"/>
      <c r="DAZ119" s="76"/>
      <c r="DBA119" s="76"/>
      <c r="DBB119" s="76"/>
      <c r="DBC119" s="76"/>
      <c r="DBD119" s="76"/>
      <c r="DBE119" s="76"/>
      <c r="DBF119" s="76"/>
      <c r="DBG119" s="76"/>
      <c r="DBH119" s="76"/>
      <c r="DBI119" s="76"/>
      <c r="DBJ119" s="76"/>
      <c r="DBK119" s="76"/>
      <c r="DBL119" s="76"/>
      <c r="DBM119" s="76"/>
      <c r="DBN119" s="76"/>
      <c r="DBO119" s="76"/>
      <c r="DBP119" s="76"/>
      <c r="DBQ119" s="76"/>
      <c r="DBR119" s="76"/>
      <c r="DBS119" s="76"/>
      <c r="DBT119" s="76"/>
      <c r="DBU119" s="76"/>
      <c r="DBV119" s="76"/>
      <c r="DBW119" s="76"/>
      <c r="DBX119" s="76"/>
      <c r="DBY119" s="76"/>
      <c r="DBZ119" s="76"/>
      <c r="DCA119" s="76"/>
      <c r="DCB119" s="76"/>
      <c r="DCC119" s="76"/>
      <c r="DCD119" s="76"/>
      <c r="DCE119" s="76"/>
      <c r="DCF119" s="76"/>
      <c r="DCG119" s="76"/>
      <c r="DCH119" s="76"/>
      <c r="DCI119" s="76"/>
      <c r="DCJ119" s="76"/>
      <c r="DCK119" s="76"/>
      <c r="DCL119" s="76"/>
      <c r="DCM119" s="76"/>
      <c r="DCN119" s="76"/>
      <c r="DCO119" s="76"/>
      <c r="DCP119" s="76"/>
      <c r="DCQ119" s="76"/>
      <c r="DCR119" s="76"/>
      <c r="DCS119" s="76"/>
      <c r="DCT119" s="76"/>
      <c r="DCU119" s="76"/>
      <c r="DCV119" s="76"/>
      <c r="DCW119" s="76"/>
      <c r="DCX119" s="76"/>
      <c r="DCY119" s="76"/>
      <c r="DCZ119" s="76"/>
      <c r="DDA119" s="76"/>
      <c r="DDB119" s="76"/>
      <c r="DDC119" s="76"/>
      <c r="DDD119" s="76"/>
      <c r="DDE119" s="76"/>
      <c r="DDF119" s="76"/>
      <c r="DDG119" s="76"/>
      <c r="DDH119" s="76"/>
      <c r="DDI119" s="76"/>
      <c r="DDJ119" s="76"/>
      <c r="DDK119" s="76"/>
      <c r="DDL119" s="76"/>
      <c r="DDM119" s="76"/>
      <c r="DDN119" s="76"/>
      <c r="DDO119" s="76"/>
      <c r="DDP119" s="76"/>
      <c r="DDQ119" s="76"/>
      <c r="DDR119" s="76"/>
      <c r="DDS119" s="76"/>
      <c r="DDT119" s="76"/>
      <c r="DDU119" s="76"/>
      <c r="DDV119" s="76"/>
      <c r="DDW119" s="76"/>
      <c r="DDX119" s="76"/>
      <c r="DDY119" s="76"/>
      <c r="DDZ119" s="76"/>
      <c r="DEA119" s="76"/>
      <c r="DEB119" s="76"/>
      <c r="DEC119" s="76"/>
      <c r="DED119" s="76"/>
      <c r="DEE119" s="76"/>
      <c r="DEF119" s="76"/>
      <c r="DEG119" s="76"/>
      <c r="DEH119" s="76"/>
      <c r="DEI119" s="76"/>
      <c r="DEJ119" s="76"/>
      <c r="DEK119" s="76"/>
      <c r="DEL119" s="76"/>
      <c r="DEM119" s="76"/>
      <c r="DEN119" s="76"/>
      <c r="DEO119" s="76"/>
      <c r="DEP119" s="76"/>
      <c r="DEQ119" s="76"/>
      <c r="DER119" s="76"/>
      <c r="DES119" s="76"/>
      <c r="DET119" s="76"/>
      <c r="DEU119" s="76"/>
      <c r="DEV119" s="76"/>
      <c r="DEW119" s="76"/>
      <c r="DEX119" s="76"/>
      <c r="DEY119" s="76"/>
      <c r="DEZ119" s="76"/>
      <c r="DFA119" s="76"/>
      <c r="DFB119" s="76"/>
      <c r="DFC119" s="76"/>
      <c r="DFD119" s="76"/>
      <c r="DFE119" s="76"/>
      <c r="DFF119" s="76"/>
      <c r="DFG119" s="76"/>
      <c r="DFH119" s="76"/>
      <c r="DFI119" s="76"/>
      <c r="DFJ119" s="76"/>
      <c r="DFK119" s="76"/>
      <c r="DFL119" s="76"/>
      <c r="DFM119" s="76"/>
      <c r="DFN119" s="76"/>
      <c r="DFO119" s="76"/>
      <c r="DFP119" s="76"/>
      <c r="DFQ119" s="76"/>
      <c r="DFR119" s="76"/>
      <c r="DFS119" s="76"/>
      <c r="DFT119" s="76"/>
      <c r="DFU119" s="76"/>
      <c r="DFV119" s="76"/>
      <c r="DFW119" s="76"/>
      <c r="DFX119" s="76"/>
      <c r="DFY119" s="76"/>
      <c r="DFZ119" s="76"/>
      <c r="DGA119" s="76"/>
      <c r="DGB119" s="76"/>
      <c r="DGC119" s="76"/>
      <c r="DGD119" s="76"/>
      <c r="DGE119" s="76"/>
      <c r="DGF119" s="76"/>
      <c r="DGG119" s="76"/>
      <c r="DGH119" s="76"/>
      <c r="DGI119" s="76"/>
      <c r="DGJ119" s="76"/>
      <c r="DGK119" s="76"/>
      <c r="DGL119" s="76"/>
      <c r="DGM119" s="76"/>
      <c r="DGN119" s="76"/>
      <c r="DGO119" s="76"/>
      <c r="DGP119" s="76"/>
      <c r="DGQ119" s="76"/>
      <c r="DGR119" s="76"/>
      <c r="DGS119" s="76"/>
      <c r="DGT119" s="76"/>
      <c r="DGU119" s="76"/>
      <c r="DGV119" s="76"/>
      <c r="DGW119" s="76"/>
      <c r="DGX119" s="76"/>
      <c r="DGY119" s="76"/>
      <c r="DGZ119" s="76"/>
      <c r="DHA119" s="76"/>
      <c r="DHB119" s="76"/>
      <c r="DHC119" s="76"/>
      <c r="DHD119" s="76"/>
      <c r="DHE119" s="76"/>
      <c r="DHF119" s="76"/>
      <c r="DHG119" s="76"/>
      <c r="DHH119" s="76"/>
      <c r="DHI119" s="76"/>
      <c r="DHJ119" s="76"/>
      <c r="DHK119" s="76"/>
      <c r="DHL119" s="76"/>
      <c r="DHM119" s="76"/>
      <c r="DHN119" s="76"/>
      <c r="DHO119" s="76"/>
      <c r="DHP119" s="76"/>
      <c r="DHQ119" s="76"/>
      <c r="DHR119" s="76"/>
      <c r="DHS119" s="76"/>
      <c r="DHT119" s="76"/>
      <c r="DHU119" s="76"/>
      <c r="DHV119" s="76"/>
      <c r="DHW119" s="76"/>
      <c r="DHX119" s="76"/>
      <c r="DHY119" s="76"/>
      <c r="DHZ119" s="76"/>
      <c r="DIA119" s="76"/>
      <c r="DIB119" s="76"/>
      <c r="DIC119" s="76"/>
      <c r="DID119" s="76"/>
      <c r="DIE119" s="76"/>
      <c r="DIF119" s="76"/>
      <c r="DIG119" s="76"/>
      <c r="DIH119" s="76"/>
      <c r="DII119" s="76"/>
      <c r="DIJ119" s="76"/>
      <c r="DIK119" s="76"/>
      <c r="DIL119" s="76"/>
      <c r="DIM119" s="76"/>
      <c r="DIN119" s="76"/>
      <c r="DIO119" s="76"/>
      <c r="DIP119" s="76"/>
      <c r="DIQ119" s="76"/>
      <c r="DIR119" s="76"/>
      <c r="DIS119" s="76"/>
      <c r="DIT119" s="76"/>
      <c r="DIU119" s="76"/>
      <c r="DIV119" s="76"/>
      <c r="DIW119" s="76"/>
      <c r="DIX119" s="76"/>
      <c r="DIY119" s="76"/>
      <c r="DIZ119" s="76"/>
      <c r="DJA119" s="76"/>
      <c r="DJB119" s="76"/>
      <c r="DJC119" s="76"/>
      <c r="DJD119" s="76"/>
      <c r="DJE119" s="76"/>
      <c r="DJF119" s="76"/>
      <c r="DJG119" s="76"/>
      <c r="DJH119" s="76"/>
      <c r="DJI119" s="76"/>
      <c r="DJJ119" s="76"/>
      <c r="DJK119" s="76"/>
      <c r="DJL119" s="76"/>
      <c r="DJM119" s="76"/>
      <c r="DJN119" s="76"/>
      <c r="DJO119" s="76"/>
      <c r="DJP119" s="76"/>
      <c r="DJQ119" s="76"/>
      <c r="DJR119" s="76"/>
      <c r="DJS119" s="76"/>
      <c r="DJT119" s="76"/>
      <c r="DJU119" s="76"/>
      <c r="DJV119" s="76"/>
      <c r="DJW119" s="76"/>
      <c r="DJX119" s="76"/>
      <c r="DJY119" s="76"/>
      <c r="DJZ119" s="76"/>
      <c r="DKA119" s="76"/>
      <c r="DKB119" s="76"/>
      <c r="DKC119" s="76"/>
      <c r="DKD119" s="76"/>
      <c r="DKE119" s="76"/>
      <c r="DKF119" s="76"/>
      <c r="DKG119" s="76"/>
      <c r="DKH119" s="76"/>
      <c r="DKI119" s="76"/>
      <c r="DKJ119" s="76"/>
      <c r="DKK119" s="76"/>
      <c r="DKL119" s="76"/>
      <c r="DKM119" s="76"/>
      <c r="DKN119" s="76"/>
      <c r="DKO119" s="76"/>
      <c r="DKP119" s="76"/>
      <c r="DKQ119" s="76"/>
      <c r="DKR119" s="76"/>
      <c r="DKS119" s="76"/>
      <c r="DKT119" s="76"/>
      <c r="DKU119" s="76"/>
      <c r="DKV119" s="76"/>
      <c r="DKW119" s="76"/>
      <c r="DKX119" s="76"/>
      <c r="DKY119" s="76"/>
      <c r="DKZ119" s="76"/>
      <c r="DLA119" s="76"/>
      <c r="DLB119" s="76"/>
      <c r="DLC119" s="76"/>
      <c r="DLD119" s="76"/>
      <c r="DLE119" s="76"/>
      <c r="DLF119" s="76"/>
      <c r="DLG119" s="76"/>
      <c r="DLH119" s="76"/>
      <c r="DLI119" s="76"/>
      <c r="DLJ119" s="76"/>
      <c r="DLK119" s="76"/>
      <c r="DLL119" s="76"/>
      <c r="DLM119" s="76"/>
      <c r="DLN119" s="76"/>
      <c r="DLO119" s="76"/>
      <c r="DLP119" s="76"/>
      <c r="DLQ119" s="76"/>
      <c r="DLR119" s="76"/>
      <c r="DLS119" s="76"/>
      <c r="DLT119" s="76"/>
      <c r="DLU119" s="76"/>
      <c r="DLV119" s="76"/>
      <c r="DLW119" s="76"/>
      <c r="DLX119" s="76"/>
      <c r="DLY119" s="76"/>
      <c r="DLZ119" s="76"/>
      <c r="DMA119" s="76"/>
      <c r="DMB119" s="76"/>
      <c r="DMC119" s="76"/>
      <c r="DMD119" s="76"/>
      <c r="DME119" s="76"/>
      <c r="DMF119" s="76"/>
      <c r="DMG119" s="76"/>
      <c r="DMH119" s="76"/>
      <c r="DMI119" s="76"/>
      <c r="DMJ119" s="76"/>
      <c r="DMK119" s="76"/>
      <c r="DML119" s="76"/>
      <c r="DMM119" s="76"/>
      <c r="DMN119" s="76"/>
      <c r="DMO119" s="76"/>
      <c r="DMP119" s="76"/>
      <c r="DMQ119" s="76"/>
      <c r="DMR119" s="76"/>
      <c r="DMS119" s="76"/>
      <c r="DMT119" s="76"/>
      <c r="DMU119" s="76"/>
      <c r="DMV119" s="76"/>
      <c r="DMW119" s="76"/>
      <c r="DMX119" s="76"/>
      <c r="DMY119" s="76"/>
      <c r="DMZ119" s="76"/>
      <c r="DNA119" s="76"/>
      <c r="DNB119" s="76"/>
      <c r="DNC119" s="76"/>
      <c r="DND119" s="76"/>
      <c r="DNE119" s="76"/>
      <c r="DNF119" s="76"/>
      <c r="DNG119" s="76"/>
      <c r="DNH119" s="76"/>
      <c r="DNI119" s="76"/>
      <c r="DNJ119" s="76"/>
      <c r="DNK119" s="76"/>
      <c r="DNL119" s="76"/>
      <c r="DNM119" s="76"/>
      <c r="DNN119" s="76"/>
      <c r="DNO119" s="76"/>
      <c r="DNP119" s="76"/>
      <c r="DNQ119" s="76"/>
      <c r="DNR119" s="76"/>
      <c r="DNS119" s="76"/>
      <c r="DNT119" s="76"/>
      <c r="DNU119" s="76"/>
      <c r="DNV119" s="76"/>
      <c r="DNW119" s="76"/>
      <c r="DNX119" s="76"/>
      <c r="DNY119" s="76"/>
      <c r="DNZ119" s="76"/>
      <c r="DOA119" s="76"/>
      <c r="DOB119" s="76"/>
      <c r="DOC119" s="76"/>
      <c r="DOD119" s="76"/>
      <c r="DOE119" s="76"/>
      <c r="DOF119" s="76"/>
      <c r="DOG119" s="76"/>
      <c r="DOH119" s="76"/>
      <c r="DOI119" s="76"/>
      <c r="DOJ119" s="76"/>
      <c r="DOK119" s="76"/>
      <c r="DOL119" s="76"/>
      <c r="DOM119" s="76"/>
      <c r="DON119" s="76"/>
      <c r="DOO119" s="76"/>
      <c r="DOP119" s="76"/>
      <c r="DOQ119" s="76"/>
      <c r="DOR119" s="76"/>
      <c r="DOS119" s="76"/>
      <c r="DOT119" s="76"/>
      <c r="DOU119" s="76"/>
      <c r="DOV119" s="76"/>
      <c r="DOW119" s="76"/>
      <c r="DOX119" s="76"/>
      <c r="DOY119" s="76"/>
      <c r="DOZ119" s="76"/>
      <c r="DPA119" s="76"/>
      <c r="DPB119" s="76"/>
      <c r="DPC119" s="76"/>
      <c r="DPD119" s="76"/>
      <c r="DPE119" s="76"/>
      <c r="DPF119" s="76"/>
      <c r="DPG119" s="76"/>
      <c r="DPH119" s="76"/>
      <c r="DPI119" s="76"/>
      <c r="DPJ119" s="76"/>
      <c r="DPK119" s="76"/>
      <c r="DPL119" s="76"/>
      <c r="DPM119" s="76"/>
      <c r="DPN119" s="76"/>
      <c r="DPO119" s="76"/>
      <c r="DPP119" s="76"/>
      <c r="DPQ119" s="76"/>
      <c r="DPR119" s="76"/>
      <c r="DPS119" s="76"/>
      <c r="DPT119" s="76"/>
      <c r="DPU119" s="76"/>
      <c r="DPV119" s="76"/>
      <c r="DPW119" s="76"/>
      <c r="DPX119" s="76"/>
      <c r="DPY119" s="76"/>
      <c r="DPZ119" s="76"/>
      <c r="DQA119" s="76"/>
      <c r="DQB119" s="76"/>
      <c r="DQC119" s="76"/>
      <c r="DQD119" s="76"/>
      <c r="DQE119" s="76"/>
      <c r="DQF119" s="76"/>
      <c r="DQG119" s="76"/>
      <c r="DQH119" s="76"/>
      <c r="DQI119" s="76"/>
      <c r="DQJ119" s="76"/>
      <c r="DQK119" s="76"/>
      <c r="DQL119" s="76"/>
      <c r="DQM119" s="76"/>
      <c r="DQN119" s="76"/>
      <c r="DQO119" s="76"/>
      <c r="DQP119" s="76"/>
      <c r="DQQ119" s="76"/>
      <c r="DQR119" s="76"/>
      <c r="DQS119" s="76"/>
      <c r="DQT119" s="76"/>
      <c r="DQU119" s="76"/>
      <c r="DQV119" s="76"/>
      <c r="DQW119" s="76"/>
      <c r="DQX119" s="76"/>
      <c r="DQY119" s="76"/>
      <c r="DQZ119" s="76"/>
      <c r="DRA119" s="76"/>
      <c r="DRB119" s="76"/>
      <c r="DRC119" s="76"/>
      <c r="DRD119" s="76"/>
      <c r="DRE119" s="76"/>
      <c r="DRF119" s="76"/>
      <c r="DRG119" s="76"/>
      <c r="DRH119" s="76"/>
      <c r="DRI119" s="76"/>
      <c r="DRJ119" s="76"/>
      <c r="DRK119" s="76"/>
      <c r="DRL119" s="76"/>
      <c r="DRM119" s="76"/>
      <c r="DRN119" s="76"/>
      <c r="DRO119" s="76"/>
      <c r="DRP119" s="76"/>
      <c r="DRQ119" s="76"/>
      <c r="DRR119" s="76"/>
      <c r="DRS119" s="76"/>
      <c r="DRT119" s="76"/>
      <c r="DRU119" s="76"/>
      <c r="DRV119" s="76"/>
      <c r="DRW119" s="76"/>
      <c r="DRX119" s="76"/>
      <c r="DRY119" s="76"/>
      <c r="DRZ119" s="76"/>
      <c r="DSA119" s="76"/>
      <c r="DSB119" s="76"/>
      <c r="DSC119" s="76"/>
      <c r="DSD119" s="76"/>
      <c r="DSE119" s="76"/>
      <c r="DSF119" s="76"/>
      <c r="DSG119" s="76"/>
      <c r="DSH119" s="76"/>
      <c r="DSI119" s="76"/>
      <c r="DSJ119" s="76"/>
      <c r="DSK119" s="76"/>
      <c r="DSL119" s="76"/>
      <c r="DSM119" s="76"/>
      <c r="DSN119" s="76"/>
      <c r="DSO119" s="76"/>
      <c r="DSP119" s="76"/>
      <c r="DSQ119" s="76"/>
      <c r="DSR119" s="76"/>
      <c r="DSS119" s="76"/>
      <c r="DST119" s="76"/>
      <c r="DSU119" s="76"/>
      <c r="DSV119" s="76"/>
      <c r="DSW119" s="76"/>
      <c r="DSX119" s="76"/>
      <c r="DSY119" s="76"/>
      <c r="DSZ119" s="76"/>
      <c r="DTA119" s="76"/>
      <c r="DTB119" s="76"/>
      <c r="DTC119" s="76"/>
      <c r="DTD119" s="76"/>
      <c r="DTE119" s="76"/>
      <c r="DTF119" s="76"/>
      <c r="DTG119" s="76"/>
      <c r="DTH119" s="76"/>
      <c r="DTI119" s="76"/>
      <c r="DTJ119" s="76"/>
      <c r="DTK119" s="76"/>
      <c r="DTL119" s="76"/>
      <c r="DTM119" s="76"/>
      <c r="DTN119" s="76"/>
      <c r="DTO119" s="76"/>
      <c r="DTP119" s="76"/>
      <c r="DTQ119" s="76"/>
      <c r="DTR119" s="76"/>
      <c r="DTS119" s="76"/>
      <c r="DTT119" s="76"/>
      <c r="DTU119" s="76"/>
      <c r="DTV119" s="76"/>
      <c r="DTW119" s="76"/>
      <c r="DTX119" s="76"/>
      <c r="DTY119" s="76"/>
      <c r="DTZ119" s="76"/>
      <c r="DUA119" s="76"/>
      <c r="DUB119" s="76"/>
      <c r="DUC119" s="76"/>
      <c r="DUD119" s="76"/>
      <c r="DUE119" s="76"/>
      <c r="DUF119" s="76"/>
      <c r="DUG119" s="76"/>
      <c r="DUH119" s="76"/>
      <c r="DUI119" s="76"/>
      <c r="DUJ119" s="76"/>
      <c r="DUK119" s="76"/>
      <c r="DUL119" s="76"/>
      <c r="DUM119" s="76"/>
      <c r="DUN119" s="76"/>
      <c r="DUO119" s="76"/>
      <c r="DUP119" s="76"/>
      <c r="DUQ119" s="76"/>
      <c r="DUR119" s="76"/>
      <c r="DUS119" s="76"/>
      <c r="DUT119" s="76"/>
      <c r="DUU119" s="76"/>
      <c r="DUV119" s="76"/>
      <c r="DUW119" s="76"/>
      <c r="DUX119" s="76"/>
      <c r="DUY119" s="76"/>
      <c r="DUZ119" s="76"/>
      <c r="DVA119" s="76"/>
      <c r="DVB119" s="76"/>
      <c r="DVC119" s="76"/>
      <c r="DVD119" s="76"/>
      <c r="DVE119" s="76"/>
      <c r="DVF119" s="76"/>
      <c r="DVG119" s="76"/>
      <c r="DVH119" s="76"/>
      <c r="DVI119" s="76"/>
      <c r="DVJ119" s="76"/>
      <c r="DVK119" s="76"/>
      <c r="DVL119" s="76"/>
      <c r="DVM119" s="76"/>
      <c r="DVN119" s="76"/>
      <c r="DVO119" s="76"/>
      <c r="DVP119" s="76"/>
      <c r="DVQ119" s="76"/>
      <c r="DVR119" s="76"/>
      <c r="DVS119" s="76"/>
      <c r="DVT119" s="76"/>
      <c r="DVU119" s="76"/>
      <c r="DVV119" s="76"/>
      <c r="DVW119" s="76"/>
      <c r="DVX119" s="76"/>
      <c r="DVY119" s="76"/>
      <c r="DVZ119" s="76"/>
      <c r="DWA119" s="76"/>
      <c r="DWB119" s="76"/>
      <c r="DWC119" s="76"/>
      <c r="DWD119" s="76"/>
      <c r="DWE119" s="76"/>
      <c r="DWF119" s="76"/>
      <c r="DWG119" s="76"/>
      <c r="DWH119" s="76"/>
      <c r="DWI119" s="76"/>
      <c r="DWJ119" s="76"/>
      <c r="DWK119" s="76"/>
      <c r="DWL119" s="76"/>
      <c r="DWM119" s="76"/>
      <c r="DWN119" s="76"/>
      <c r="DWO119" s="76"/>
      <c r="DWP119" s="76"/>
      <c r="DWQ119" s="76"/>
      <c r="DWR119" s="76"/>
      <c r="DWS119" s="76"/>
      <c r="DWT119" s="76"/>
      <c r="DWU119" s="76"/>
      <c r="DWV119" s="76"/>
      <c r="DWW119" s="76"/>
      <c r="DWX119" s="76"/>
      <c r="DWY119" s="76"/>
      <c r="DWZ119" s="76"/>
      <c r="DXA119" s="76"/>
      <c r="DXB119" s="76"/>
      <c r="DXC119" s="76"/>
      <c r="DXD119" s="76"/>
      <c r="DXE119" s="76"/>
      <c r="DXF119" s="76"/>
      <c r="DXG119" s="76"/>
      <c r="DXH119" s="76"/>
      <c r="DXI119" s="76"/>
      <c r="DXJ119" s="76"/>
      <c r="DXK119" s="76"/>
      <c r="DXL119" s="76"/>
      <c r="DXM119" s="76"/>
      <c r="DXN119" s="76"/>
      <c r="DXO119" s="76"/>
      <c r="DXP119" s="76"/>
      <c r="DXQ119" s="76"/>
      <c r="DXR119" s="76"/>
      <c r="DXS119" s="76"/>
      <c r="DXT119" s="76"/>
      <c r="DXU119" s="76"/>
      <c r="DXV119" s="76"/>
      <c r="DXW119" s="76"/>
      <c r="DXX119" s="76"/>
      <c r="DXY119" s="76"/>
      <c r="DXZ119" s="76"/>
      <c r="DYA119" s="76"/>
      <c r="DYB119" s="76"/>
      <c r="DYC119" s="76"/>
      <c r="DYD119" s="76"/>
      <c r="DYE119" s="76"/>
      <c r="DYF119" s="76"/>
      <c r="DYG119" s="76"/>
      <c r="DYH119" s="76"/>
      <c r="DYI119" s="76"/>
      <c r="DYJ119" s="76"/>
      <c r="DYK119" s="76"/>
      <c r="DYL119" s="76"/>
      <c r="DYM119" s="76"/>
      <c r="DYN119" s="76"/>
      <c r="DYO119" s="76"/>
      <c r="DYP119" s="76"/>
      <c r="DYQ119" s="76"/>
      <c r="DYR119" s="76"/>
      <c r="DYS119" s="76"/>
      <c r="DYT119" s="76"/>
      <c r="DYU119" s="76"/>
      <c r="DYV119" s="76"/>
      <c r="DYW119" s="76"/>
      <c r="DYX119" s="76"/>
      <c r="DYY119" s="76"/>
      <c r="DYZ119" s="76"/>
      <c r="DZA119" s="76"/>
      <c r="DZB119" s="76"/>
      <c r="DZC119" s="76"/>
      <c r="DZD119" s="76"/>
      <c r="DZE119" s="76"/>
      <c r="DZF119" s="76"/>
      <c r="DZG119" s="76"/>
      <c r="DZH119" s="76"/>
      <c r="DZI119" s="76"/>
      <c r="DZJ119" s="76"/>
      <c r="DZK119" s="76"/>
      <c r="DZL119" s="76"/>
      <c r="DZM119" s="76"/>
      <c r="DZN119" s="76"/>
      <c r="DZO119" s="76"/>
      <c r="DZP119" s="76"/>
      <c r="DZQ119" s="76"/>
      <c r="DZR119" s="76"/>
      <c r="DZS119" s="76"/>
      <c r="DZT119" s="76"/>
      <c r="DZU119" s="76"/>
      <c r="DZV119" s="76"/>
      <c r="DZW119" s="76"/>
      <c r="DZX119" s="76"/>
      <c r="DZY119" s="76"/>
      <c r="DZZ119" s="76"/>
      <c r="EAA119" s="76"/>
      <c r="EAB119" s="76"/>
      <c r="EAC119" s="76"/>
      <c r="EAD119" s="76"/>
      <c r="EAE119" s="76"/>
      <c r="EAF119" s="76"/>
      <c r="EAG119" s="76"/>
      <c r="EAH119" s="76"/>
      <c r="EAI119" s="76"/>
      <c r="EAJ119" s="76"/>
      <c r="EAK119" s="76"/>
      <c r="EAL119" s="76"/>
      <c r="EAM119" s="76"/>
      <c r="EAN119" s="76"/>
      <c r="EAO119" s="76"/>
      <c r="EAP119" s="76"/>
      <c r="EAQ119" s="76"/>
      <c r="EAR119" s="76"/>
      <c r="EAS119" s="76"/>
      <c r="EAT119" s="76"/>
      <c r="EAU119" s="76"/>
      <c r="EAV119" s="76"/>
      <c r="EAW119" s="76"/>
      <c r="EAX119" s="76"/>
      <c r="EAY119" s="76"/>
      <c r="EAZ119" s="76"/>
      <c r="EBA119" s="76"/>
      <c r="EBB119" s="76"/>
      <c r="EBC119" s="76"/>
      <c r="EBD119" s="76"/>
      <c r="EBE119" s="76"/>
      <c r="EBF119" s="76"/>
      <c r="EBG119" s="76"/>
      <c r="EBH119" s="76"/>
      <c r="EBI119" s="76"/>
      <c r="EBJ119" s="76"/>
      <c r="EBK119" s="76"/>
      <c r="EBL119" s="76"/>
      <c r="EBM119" s="76"/>
      <c r="EBN119" s="76"/>
      <c r="EBO119" s="76"/>
      <c r="EBP119" s="76"/>
      <c r="EBQ119" s="76"/>
      <c r="EBR119" s="76"/>
      <c r="EBS119" s="76"/>
      <c r="EBT119" s="76"/>
      <c r="EBU119" s="76"/>
      <c r="EBV119" s="76"/>
      <c r="EBW119" s="76"/>
      <c r="EBX119" s="76"/>
      <c r="EBY119" s="76"/>
      <c r="EBZ119" s="76"/>
      <c r="ECA119" s="76"/>
      <c r="ECB119" s="76"/>
      <c r="ECC119" s="76"/>
      <c r="ECD119" s="76"/>
      <c r="ECE119" s="76"/>
      <c r="ECF119" s="76"/>
      <c r="ECG119" s="76"/>
      <c r="ECH119" s="76"/>
      <c r="ECI119" s="76"/>
      <c r="ECJ119" s="76"/>
      <c r="ECK119" s="76"/>
      <c r="ECL119" s="76"/>
      <c r="ECM119" s="76"/>
      <c r="ECN119" s="76"/>
      <c r="ECO119" s="76"/>
      <c r="ECP119" s="76"/>
      <c r="ECQ119" s="76"/>
      <c r="ECR119" s="76"/>
      <c r="ECS119" s="76"/>
      <c r="ECT119" s="76"/>
      <c r="ECU119" s="76"/>
      <c r="ECV119" s="76"/>
      <c r="ECW119" s="76"/>
      <c r="ECX119" s="76"/>
      <c r="ECY119" s="76"/>
      <c r="ECZ119" s="76"/>
      <c r="EDA119" s="76"/>
      <c r="EDB119" s="76"/>
      <c r="EDC119" s="76"/>
      <c r="EDD119" s="76"/>
      <c r="EDE119" s="76"/>
      <c r="EDF119" s="76"/>
      <c r="EDG119" s="76"/>
      <c r="EDH119" s="76"/>
      <c r="EDI119" s="76"/>
      <c r="EDJ119" s="76"/>
      <c r="EDK119" s="76"/>
      <c r="EDL119" s="76"/>
      <c r="EDM119" s="76"/>
      <c r="EDN119" s="76"/>
      <c r="EDO119" s="76"/>
      <c r="EDP119" s="76"/>
      <c r="EDQ119" s="76"/>
      <c r="EDR119" s="76"/>
      <c r="EDS119" s="76"/>
      <c r="EDT119" s="76"/>
      <c r="EDU119" s="76"/>
      <c r="EDV119" s="76"/>
      <c r="EDW119" s="76"/>
      <c r="EDX119" s="76"/>
      <c r="EDY119" s="76"/>
      <c r="EDZ119" s="76"/>
      <c r="EEA119" s="76"/>
      <c r="EEB119" s="76"/>
      <c r="EEC119" s="76"/>
      <c r="EED119" s="76"/>
      <c r="EEE119" s="76"/>
      <c r="EEF119" s="76"/>
      <c r="EEG119" s="76"/>
      <c r="EEH119" s="76"/>
      <c r="EEI119" s="76"/>
      <c r="EEJ119" s="76"/>
      <c r="EEK119" s="76"/>
      <c r="EEL119" s="76"/>
      <c r="EEM119" s="76"/>
      <c r="EEN119" s="76"/>
      <c r="EEO119" s="76"/>
      <c r="EEP119" s="76"/>
      <c r="EEQ119" s="76"/>
      <c r="EER119" s="76"/>
      <c r="EES119" s="76"/>
      <c r="EET119" s="76"/>
      <c r="EEU119" s="76"/>
      <c r="EEV119" s="76"/>
      <c r="EEW119" s="76"/>
      <c r="EEX119" s="76"/>
      <c r="EEY119" s="76"/>
      <c r="EEZ119" s="76"/>
      <c r="EFA119" s="76"/>
      <c r="EFB119" s="76"/>
      <c r="EFC119" s="76"/>
      <c r="EFD119" s="76"/>
      <c r="EFE119" s="76"/>
      <c r="EFF119" s="76"/>
      <c r="EFG119" s="76"/>
      <c r="EFH119" s="76"/>
      <c r="EFI119" s="76"/>
      <c r="EFJ119" s="76"/>
      <c r="EFK119" s="76"/>
      <c r="EFL119" s="76"/>
      <c r="EFM119" s="76"/>
      <c r="EFN119" s="76"/>
      <c r="EFO119" s="76"/>
      <c r="EFP119" s="76"/>
      <c r="EFQ119" s="76"/>
      <c r="EFR119" s="76"/>
      <c r="EFS119" s="76"/>
      <c r="EFT119" s="76"/>
      <c r="EFU119" s="76"/>
      <c r="EFV119" s="76"/>
      <c r="EFW119" s="76"/>
      <c r="EFX119" s="76"/>
      <c r="EFY119" s="76"/>
      <c r="EFZ119" s="76"/>
      <c r="EGA119" s="76"/>
      <c r="EGB119" s="76"/>
      <c r="EGC119" s="76"/>
      <c r="EGD119" s="76"/>
      <c r="EGE119" s="76"/>
      <c r="EGF119" s="76"/>
      <c r="EGG119" s="76"/>
      <c r="EGH119" s="76"/>
      <c r="EGI119" s="76"/>
      <c r="EGJ119" s="76"/>
      <c r="EGK119" s="76"/>
      <c r="EGL119" s="76"/>
      <c r="EGM119" s="76"/>
      <c r="EGN119" s="76"/>
      <c r="EGO119" s="76"/>
      <c r="EGP119" s="76"/>
      <c r="EGQ119" s="76"/>
      <c r="EGR119" s="76"/>
      <c r="EGS119" s="76"/>
      <c r="EGT119" s="76"/>
      <c r="EGU119" s="76"/>
      <c r="EGV119" s="76"/>
      <c r="EGW119" s="76"/>
      <c r="EGX119" s="76"/>
      <c r="EGY119" s="76"/>
      <c r="EGZ119" s="76"/>
      <c r="EHA119" s="76"/>
      <c r="EHB119" s="76"/>
      <c r="EHC119" s="76"/>
      <c r="EHD119" s="76"/>
      <c r="EHE119" s="76"/>
      <c r="EHF119" s="76"/>
      <c r="EHG119" s="76"/>
      <c r="EHH119" s="76"/>
      <c r="EHI119" s="76"/>
      <c r="EHJ119" s="76"/>
      <c r="EHK119" s="76"/>
      <c r="EHL119" s="76"/>
      <c r="EHM119" s="76"/>
      <c r="EHN119" s="76"/>
      <c r="EHO119" s="76"/>
      <c r="EHP119" s="76"/>
      <c r="EHQ119" s="76"/>
      <c r="EHR119" s="76"/>
      <c r="EHS119" s="76"/>
      <c r="EHT119" s="76"/>
      <c r="EHU119" s="76"/>
      <c r="EHV119" s="76"/>
      <c r="EHW119" s="76"/>
      <c r="EHX119" s="76"/>
      <c r="EHY119" s="76"/>
      <c r="EHZ119" s="76"/>
      <c r="EIA119" s="76"/>
      <c r="EIB119" s="76"/>
      <c r="EIC119" s="76"/>
      <c r="EID119" s="76"/>
      <c r="EIE119" s="76"/>
      <c r="EIF119" s="76"/>
      <c r="EIG119" s="76"/>
      <c r="EIH119" s="76"/>
      <c r="EII119" s="76"/>
      <c r="EIJ119" s="76"/>
      <c r="EIK119" s="76"/>
      <c r="EIL119" s="76"/>
      <c r="EIM119" s="76"/>
      <c r="EIN119" s="76"/>
      <c r="EIO119" s="76"/>
      <c r="EIP119" s="76"/>
      <c r="EIQ119" s="76"/>
      <c r="EIR119" s="76"/>
      <c r="EIS119" s="76"/>
      <c r="EIT119" s="76"/>
      <c r="EIU119" s="76"/>
      <c r="EIV119" s="76"/>
      <c r="EIW119" s="76"/>
      <c r="EIX119" s="76"/>
      <c r="EIY119" s="76"/>
      <c r="EIZ119" s="76"/>
      <c r="EJA119" s="76"/>
      <c r="EJB119" s="76"/>
      <c r="EJC119" s="76"/>
      <c r="EJD119" s="76"/>
      <c r="EJE119" s="76"/>
      <c r="EJF119" s="76"/>
      <c r="EJG119" s="76"/>
      <c r="EJH119" s="76"/>
      <c r="EJI119" s="76"/>
      <c r="EJJ119" s="76"/>
      <c r="EJK119" s="76"/>
      <c r="EJL119" s="76"/>
      <c r="EJM119" s="76"/>
      <c r="EJN119" s="76"/>
      <c r="EJO119" s="76"/>
      <c r="EJP119" s="76"/>
      <c r="EJQ119" s="76"/>
      <c r="EJR119" s="76"/>
      <c r="EJS119" s="76"/>
      <c r="EJT119" s="76"/>
      <c r="EJU119" s="76"/>
      <c r="EJV119" s="76"/>
      <c r="EJW119" s="76"/>
      <c r="EJX119" s="76"/>
      <c r="EJY119" s="76"/>
      <c r="EJZ119" s="76"/>
      <c r="EKA119" s="76"/>
      <c r="EKB119" s="76"/>
      <c r="EKC119" s="76"/>
      <c r="EKD119" s="76"/>
      <c r="EKE119" s="76"/>
      <c r="EKF119" s="76"/>
      <c r="EKG119" s="76"/>
      <c r="EKH119" s="76"/>
      <c r="EKI119" s="76"/>
      <c r="EKJ119" s="76"/>
      <c r="EKK119" s="76"/>
      <c r="EKL119" s="76"/>
      <c r="EKM119" s="76"/>
      <c r="EKN119" s="76"/>
      <c r="EKO119" s="76"/>
      <c r="EKP119" s="76"/>
      <c r="EKQ119" s="76"/>
      <c r="EKR119" s="76"/>
      <c r="EKS119" s="76"/>
      <c r="EKT119" s="76"/>
      <c r="EKU119" s="76"/>
      <c r="EKV119" s="76"/>
      <c r="EKW119" s="76"/>
      <c r="EKX119" s="76"/>
      <c r="EKY119" s="76"/>
      <c r="EKZ119" s="76"/>
      <c r="ELA119" s="76"/>
      <c r="ELB119" s="76"/>
      <c r="ELC119" s="76"/>
      <c r="ELD119" s="76"/>
      <c r="ELE119" s="76"/>
      <c r="ELF119" s="76"/>
      <c r="ELG119" s="76"/>
      <c r="ELH119" s="76"/>
      <c r="ELI119" s="76"/>
      <c r="ELJ119" s="76"/>
      <c r="ELK119" s="76"/>
      <c r="ELL119" s="76"/>
      <c r="ELM119" s="76"/>
      <c r="ELN119" s="76"/>
      <c r="ELO119" s="76"/>
      <c r="ELP119" s="76"/>
      <c r="ELQ119" s="76"/>
      <c r="ELR119" s="76"/>
      <c r="ELS119" s="76"/>
      <c r="ELT119" s="76"/>
      <c r="ELU119" s="76"/>
      <c r="ELV119" s="76"/>
      <c r="ELW119" s="76"/>
      <c r="ELX119" s="76"/>
      <c r="ELY119" s="76"/>
      <c r="ELZ119" s="76"/>
      <c r="EMA119" s="76"/>
      <c r="EMB119" s="76"/>
      <c r="EMC119" s="76"/>
      <c r="EMD119" s="76"/>
      <c r="EME119" s="76"/>
      <c r="EMF119" s="76"/>
      <c r="EMG119" s="76"/>
      <c r="EMH119" s="76"/>
      <c r="EMI119" s="76"/>
      <c r="EMJ119" s="76"/>
      <c r="EMK119" s="76"/>
      <c r="EML119" s="76"/>
      <c r="EMM119" s="76"/>
      <c r="EMN119" s="76"/>
      <c r="EMO119" s="76"/>
      <c r="EMP119" s="76"/>
      <c r="EMQ119" s="76"/>
      <c r="EMR119" s="76"/>
      <c r="EMS119" s="76"/>
      <c r="EMT119" s="76"/>
      <c r="EMU119" s="76"/>
      <c r="EMV119" s="76"/>
      <c r="EMW119" s="76"/>
      <c r="EMX119" s="76"/>
      <c r="EMY119" s="76"/>
      <c r="EMZ119" s="76"/>
      <c r="ENA119" s="76"/>
      <c r="ENB119" s="76"/>
      <c r="ENC119" s="76"/>
      <c r="END119" s="76"/>
      <c r="ENE119" s="76"/>
      <c r="ENF119" s="76"/>
      <c r="ENG119" s="76"/>
      <c r="ENH119" s="76"/>
      <c r="ENI119" s="76"/>
      <c r="ENJ119" s="76"/>
      <c r="ENK119" s="76"/>
      <c r="ENL119" s="76"/>
      <c r="ENM119" s="76"/>
      <c r="ENN119" s="76"/>
      <c r="ENO119" s="76"/>
      <c r="ENP119" s="76"/>
      <c r="ENQ119" s="76"/>
      <c r="ENR119" s="76"/>
      <c r="ENS119" s="76"/>
      <c r="ENT119" s="76"/>
      <c r="ENU119" s="76"/>
      <c r="ENV119" s="76"/>
      <c r="ENW119" s="76"/>
      <c r="ENX119" s="76"/>
      <c r="ENY119" s="76"/>
      <c r="ENZ119" s="76"/>
      <c r="EOA119" s="76"/>
      <c r="EOB119" s="76"/>
      <c r="EOC119" s="76"/>
      <c r="EOD119" s="76"/>
      <c r="EOE119" s="76"/>
      <c r="EOF119" s="76"/>
      <c r="EOG119" s="76"/>
      <c r="EOH119" s="76"/>
      <c r="EOI119" s="76"/>
      <c r="EOJ119" s="76"/>
      <c r="EOK119" s="76"/>
      <c r="EOL119" s="76"/>
      <c r="EOM119" s="76"/>
      <c r="EON119" s="76"/>
      <c r="EOO119" s="76"/>
      <c r="EOP119" s="76"/>
      <c r="EOQ119" s="76"/>
      <c r="EOR119" s="76"/>
      <c r="EOS119" s="76"/>
      <c r="EOT119" s="76"/>
      <c r="EOU119" s="76"/>
      <c r="EOV119" s="76"/>
      <c r="EOW119" s="76"/>
      <c r="EOX119" s="76"/>
      <c r="EOY119" s="76"/>
      <c r="EOZ119" s="76"/>
      <c r="EPA119" s="76"/>
      <c r="EPB119" s="76"/>
      <c r="EPC119" s="76"/>
      <c r="EPD119" s="76"/>
      <c r="EPE119" s="76"/>
      <c r="EPF119" s="76"/>
      <c r="EPG119" s="76"/>
      <c r="EPH119" s="76"/>
      <c r="EPI119" s="76"/>
      <c r="EPJ119" s="76"/>
      <c r="EPK119" s="76"/>
      <c r="EPL119" s="76"/>
      <c r="EPM119" s="76"/>
      <c r="EPN119" s="76"/>
      <c r="EPO119" s="76"/>
      <c r="EPP119" s="76"/>
      <c r="EPQ119" s="76"/>
      <c r="EPR119" s="76"/>
      <c r="EPS119" s="76"/>
      <c r="EPT119" s="76"/>
      <c r="EPU119" s="76"/>
      <c r="EPV119" s="76"/>
      <c r="EPW119" s="76"/>
      <c r="EPX119" s="76"/>
      <c r="EPY119" s="76"/>
      <c r="EPZ119" s="76"/>
      <c r="EQA119" s="76"/>
      <c r="EQB119" s="76"/>
      <c r="EQC119" s="76"/>
      <c r="EQD119" s="76"/>
      <c r="EQE119" s="76"/>
      <c r="EQF119" s="76"/>
      <c r="EQG119" s="76"/>
      <c r="EQH119" s="76"/>
      <c r="EQI119" s="76"/>
      <c r="EQJ119" s="76"/>
      <c r="EQK119" s="76"/>
      <c r="EQL119" s="76"/>
      <c r="EQM119" s="76"/>
      <c r="EQN119" s="76"/>
      <c r="EQO119" s="76"/>
      <c r="EQP119" s="76"/>
      <c r="EQQ119" s="76"/>
      <c r="EQR119" s="76"/>
      <c r="EQS119" s="76"/>
      <c r="EQT119" s="76"/>
      <c r="EQU119" s="76"/>
      <c r="EQV119" s="76"/>
      <c r="EQW119" s="76"/>
      <c r="EQX119" s="76"/>
      <c r="EQY119" s="76"/>
      <c r="EQZ119" s="76"/>
      <c r="ERA119" s="76"/>
      <c r="ERB119" s="76"/>
      <c r="ERC119" s="76"/>
      <c r="ERD119" s="76"/>
      <c r="ERE119" s="76"/>
      <c r="ERF119" s="76"/>
      <c r="ERG119" s="76"/>
      <c r="ERH119" s="76"/>
      <c r="ERI119" s="76"/>
      <c r="ERJ119" s="76"/>
      <c r="ERK119" s="76"/>
      <c r="ERL119" s="76"/>
      <c r="ERM119" s="76"/>
      <c r="ERN119" s="76"/>
      <c r="ERO119" s="76"/>
      <c r="ERP119" s="76"/>
      <c r="ERQ119" s="76"/>
      <c r="ERR119" s="76"/>
      <c r="ERS119" s="76"/>
      <c r="ERT119" s="76"/>
      <c r="ERU119" s="76"/>
      <c r="ERV119" s="76"/>
      <c r="ERW119" s="76"/>
      <c r="ERX119" s="76"/>
      <c r="ERY119" s="76"/>
      <c r="ERZ119" s="76"/>
      <c r="ESA119" s="76"/>
      <c r="ESB119" s="76"/>
      <c r="ESC119" s="76"/>
      <c r="ESD119" s="76"/>
      <c r="ESE119" s="76"/>
      <c r="ESF119" s="76"/>
      <c r="ESG119" s="76"/>
      <c r="ESH119" s="76"/>
      <c r="ESI119" s="76"/>
      <c r="ESJ119" s="76"/>
      <c r="ESK119" s="76"/>
      <c r="ESL119" s="76"/>
      <c r="ESM119" s="76"/>
      <c r="ESN119" s="76"/>
      <c r="ESO119" s="76"/>
      <c r="ESP119" s="76"/>
      <c r="ESQ119" s="76"/>
      <c r="ESR119" s="76"/>
      <c r="ESS119" s="76"/>
      <c r="EST119" s="76"/>
      <c r="ESU119" s="76"/>
      <c r="ESV119" s="76"/>
      <c r="ESW119" s="76"/>
      <c r="ESX119" s="76"/>
      <c r="ESY119" s="76"/>
      <c r="ESZ119" s="76"/>
      <c r="ETA119" s="76"/>
      <c r="ETB119" s="76"/>
      <c r="ETC119" s="76"/>
      <c r="ETD119" s="76"/>
      <c r="ETE119" s="76"/>
      <c r="ETF119" s="76"/>
      <c r="ETG119" s="76"/>
      <c r="ETH119" s="76"/>
      <c r="ETI119" s="76"/>
      <c r="ETJ119" s="76"/>
      <c r="ETK119" s="76"/>
      <c r="ETL119" s="76"/>
      <c r="ETM119" s="76"/>
      <c r="ETN119" s="76"/>
      <c r="ETO119" s="76"/>
      <c r="ETP119" s="76"/>
      <c r="ETQ119" s="76"/>
      <c r="ETR119" s="76"/>
      <c r="ETS119" s="76"/>
      <c r="ETT119" s="76"/>
      <c r="ETU119" s="76"/>
      <c r="ETV119" s="76"/>
      <c r="ETW119" s="76"/>
      <c r="ETX119" s="76"/>
      <c r="ETY119" s="76"/>
      <c r="ETZ119" s="76"/>
      <c r="EUA119" s="76"/>
      <c r="EUB119" s="76"/>
      <c r="EUC119" s="76"/>
      <c r="EUD119" s="76"/>
      <c r="EUE119" s="76"/>
      <c r="EUF119" s="76"/>
      <c r="EUG119" s="76"/>
      <c r="EUH119" s="76"/>
      <c r="EUI119" s="76"/>
      <c r="EUJ119" s="76"/>
      <c r="EUK119" s="76"/>
      <c r="EUL119" s="76"/>
      <c r="EUM119" s="76"/>
      <c r="EUN119" s="76"/>
      <c r="EUO119" s="76"/>
      <c r="EUP119" s="76"/>
      <c r="EUQ119" s="76"/>
      <c r="EUR119" s="76"/>
      <c r="EUS119" s="76"/>
      <c r="EUT119" s="76"/>
      <c r="EUU119" s="76"/>
      <c r="EUV119" s="76"/>
      <c r="EUW119" s="76"/>
      <c r="EUX119" s="76"/>
      <c r="EUY119" s="76"/>
      <c r="EUZ119" s="76"/>
      <c r="EVA119" s="76"/>
      <c r="EVB119" s="76"/>
      <c r="EVC119" s="76"/>
      <c r="EVD119" s="76"/>
      <c r="EVE119" s="76"/>
      <c r="EVF119" s="76"/>
      <c r="EVG119" s="76"/>
      <c r="EVH119" s="76"/>
      <c r="EVI119" s="76"/>
      <c r="EVJ119" s="76"/>
      <c r="EVK119" s="76"/>
      <c r="EVL119" s="76"/>
      <c r="EVM119" s="76"/>
      <c r="EVN119" s="76"/>
      <c r="EVO119" s="76"/>
      <c r="EVP119" s="76"/>
      <c r="EVQ119" s="76"/>
      <c r="EVR119" s="76"/>
      <c r="EVS119" s="76"/>
      <c r="EVT119" s="76"/>
      <c r="EVU119" s="76"/>
      <c r="EVV119" s="76"/>
      <c r="EVW119" s="76"/>
      <c r="EVX119" s="76"/>
      <c r="EVY119" s="76"/>
      <c r="EVZ119" s="76"/>
      <c r="EWA119" s="76"/>
      <c r="EWB119" s="76"/>
      <c r="EWC119" s="76"/>
      <c r="EWD119" s="76"/>
      <c r="EWE119" s="76"/>
      <c r="EWF119" s="76"/>
      <c r="EWG119" s="76"/>
      <c r="EWH119" s="76"/>
      <c r="EWI119" s="76"/>
      <c r="EWJ119" s="76"/>
      <c r="EWK119" s="76"/>
      <c r="EWL119" s="76"/>
      <c r="EWM119" s="76"/>
      <c r="EWN119" s="76"/>
      <c r="EWO119" s="76"/>
      <c r="EWP119" s="76"/>
      <c r="EWQ119" s="76"/>
      <c r="EWR119" s="76"/>
      <c r="EWS119" s="76"/>
      <c r="EWT119" s="76"/>
      <c r="EWU119" s="76"/>
      <c r="EWV119" s="76"/>
      <c r="EWW119" s="76"/>
      <c r="EWX119" s="76"/>
      <c r="EWY119" s="76"/>
      <c r="EWZ119" s="76"/>
      <c r="EXA119" s="76"/>
      <c r="EXB119" s="76"/>
      <c r="EXC119" s="76"/>
      <c r="EXD119" s="76"/>
      <c r="EXE119" s="76"/>
      <c r="EXF119" s="76"/>
      <c r="EXG119" s="76"/>
      <c r="EXH119" s="76"/>
      <c r="EXI119" s="76"/>
      <c r="EXJ119" s="76"/>
      <c r="EXK119" s="76"/>
      <c r="EXL119" s="76"/>
      <c r="EXM119" s="76"/>
      <c r="EXN119" s="76"/>
      <c r="EXO119" s="76"/>
      <c r="EXP119" s="76"/>
      <c r="EXQ119" s="76"/>
      <c r="EXR119" s="76"/>
      <c r="EXS119" s="76"/>
      <c r="EXT119" s="76"/>
      <c r="EXU119" s="76"/>
      <c r="EXV119" s="76"/>
      <c r="EXW119" s="76"/>
      <c r="EXX119" s="76"/>
      <c r="EXY119" s="76"/>
      <c r="EXZ119" s="76"/>
      <c r="EYA119" s="76"/>
      <c r="EYB119" s="76"/>
      <c r="EYC119" s="76"/>
      <c r="EYD119" s="76"/>
      <c r="EYE119" s="76"/>
      <c r="EYF119" s="76"/>
      <c r="EYG119" s="76"/>
      <c r="EYH119" s="76"/>
      <c r="EYI119" s="76"/>
      <c r="EYJ119" s="76"/>
      <c r="EYK119" s="76"/>
      <c r="EYL119" s="76"/>
      <c r="EYM119" s="76"/>
      <c r="EYN119" s="76"/>
      <c r="EYO119" s="76"/>
      <c r="EYP119" s="76"/>
      <c r="EYQ119" s="76"/>
      <c r="EYR119" s="76"/>
      <c r="EYS119" s="76"/>
      <c r="EYT119" s="76"/>
      <c r="EYU119" s="76"/>
      <c r="EYV119" s="76"/>
      <c r="EYW119" s="76"/>
      <c r="EYX119" s="76"/>
      <c r="EYY119" s="76"/>
      <c r="EYZ119" s="76"/>
      <c r="EZA119" s="76"/>
      <c r="EZB119" s="76"/>
      <c r="EZC119" s="76"/>
      <c r="EZD119" s="76"/>
      <c r="EZE119" s="76"/>
      <c r="EZF119" s="76"/>
      <c r="EZG119" s="76"/>
      <c r="EZH119" s="76"/>
      <c r="EZI119" s="76"/>
      <c r="EZJ119" s="76"/>
      <c r="EZK119" s="76"/>
      <c r="EZL119" s="76"/>
      <c r="EZM119" s="76"/>
      <c r="EZN119" s="76"/>
      <c r="EZO119" s="76"/>
      <c r="EZP119" s="76"/>
      <c r="EZQ119" s="76"/>
      <c r="EZR119" s="76"/>
      <c r="EZS119" s="76"/>
      <c r="EZT119" s="76"/>
      <c r="EZU119" s="76"/>
      <c r="EZV119" s="76"/>
      <c r="EZW119" s="76"/>
      <c r="EZX119" s="76"/>
      <c r="EZY119" s="76"/>
      <c r="EZZ119" s="76"/>
      <c r="FAA119" s="76"/>
      <c r="FAB119" s="76"/>
      <c r="FAC119" s="76"/>
      <c r="FAD119" s="76"/>
      <c r="FAE119" s="76"/>
      <c r="FAF119" s="76"/>
      <c r="FAG119" s="76"/>
      <c r="FAH119" s="76"/>
      <c r="FAI119" s="76"/>
      <c r="FAJ119" s="76"/>
      <c r="FAK119" s="76"/>
      <c r="FAL119" s="76"/>
      <c r="FAM119" s="76"/>
      <c r="FAN119" s="76"/>
      <c r="FAO119" s="76"/>
      <c r="FAP119" s="76"/>
      <c r="FAQ119" s="76"/>
      <c r="FAR119" s="76"/>
      <c r="FAS119" s="76"/>
      <c r="FAT119" s="76"/>
      <c r="FAU119" s="76"/>
      <c r="FAV119" s="76"/>
      <c r="FAW119" s="76"/>
      <c r="FAX119" s="76"/>
      <c r="FAY119" s="76"/>
      <c r="FAZ119" s="76"/>
      <c r="FBA119" s="76"/>
      <c r="FBB119" s="76"/>
      <c r="FBC119" s="76"/>
      <c r="FBD119" s="76"/>
      <c r="FBE119" s="76"/>
      <c r="FBF119" s="76"/>
      <c r="FBG119" s="76"/>
      <c r="FBH119" s="76"/>
      <c r="FBI119" s="76"/>
      <c r="FBJ119" s="76"/>
      <c r="FBK119" s="76"/>
      <c r="FBL119" s="76"/>
      <c r="FBM119" s="76"/>
      <c r="FBN119" s="76"/>
      <c r="FBO119" s="76"/>
      <c r="FBP119" s="76"/>
      <c r="FBQ119" s="76"/>
      <c r="FBR119" s="76"/>
      <c r="FBS119" s="76"/>
      <c r="FBT119" s="76"/>
      <c r="FBU119" s="76"/>
      <c r="FBV119" s="76"/>
      <c r="FBW119" s="76"/>
      <c r="FBX119" s="76"/>
      <c r="FBY119" s="76"/>
      <c r="FBZ119" s="76"/>
      <c r="FCA119" s="76"/>
      <c r="FCB119" s="76"/>
      <c r="FCC119" s="76"/>
      <c r="FCD119" s="76"/>
      <c r="FCE119" s="76"/>
      <c r="FCF119" s="76"/>
      <c r="FCG119" s="76"/>
      <c r="FCH119" s="76"/>
      <c r="FCI119" s="76"/>
      <c r="FCJ119" s="76"/>
      <c r="FCK119" s="76"/>
      <c r="FCL119" s="76"/>
      <c r="FCM119" s="76"/>
      <c r="FCN119" s="76"/>
      <c r="FCO119" s="76"/>
      <c r="FCP119" s="76"/>
      <c r="FCQ119" s="76"/>
      <c r="FCR119" s="76"/>
      <c r="FCS119" s="76"/>
      <c r="FCT119" s="76"/>
      <c r="FCU119" s="76"/>
      <c r="FCV119" s="76"/>
      <c r="FCW119" s="76"/>
      <c r="FCX119" s="76"/>
      <c r="FCY119" s="76"/>
      <c r="FCZ119" s="76"/>
      <c r="FDA119" s="76"/>
      <c r="FDB119" s="76"/>
      <c r="FDC119" s="76"/>
      <c r="FDD119" s="76"/>
      <c r="FDE119" s="76"/>
      <c r="FDF119" s="76"/>
      <c r="FDG119" s="76"/>
      <c r="FDH119" s="76"/>
      <c r="FDI119" s="76"/>
      <c r="FDJ119" s="76"/>
      <c r="FDK119" s="76"/>
      <c r="FDL119" s="76"/>
      <c r="FDM119" s="76"/>
      <c r="FDN119" s="76"/>
      <c r="FDO119" s="76"/>
      <c r="FDP119" s="76"/>
      <c r="FDQ119" s="76"/>
      <c r="FDR119" s="76"/>
      <c r="FDS119" s="76"/>
      <c r="FDT119" s="76"/>
      <c r="FDU119" s="76"/>
      <c r="FDV119" s="76"/>
      <c r="FDW119" s="76"/>
      <c r="FDX119" s="76"/>
      <c r="FDY119" s="76"/>
      <c r="FDZ119" s="76"/>
      <c r="FEA119" s="76"/>
      <c r="FEB119" s="76"/>
      <c r="FEC119" s="76"/>
      <c r="FED119" s="76"/>
      <c r="FEE119" s="76"/>
      <c r="FEF119" s="76"/>
      <c r="FEG119" s="76"/>
      <c r="FEH119" s="76"/>
      <c r="FEI119" s="76"/>
      <c r="FEJ119" s="76"/>
      <c r="FEK119" s="76"/>
      <c r="FEL119" s="76"/>
      <c r="FEM119" s="76"/>
      <c r="FEN119" s="76"/>
      <c r="FEO119" s="76"/>
      <c r="FEP119" s="76"/>
      <c r="FEQ119" s="76"/>
      <c r="FER119" s="76"/>
      <c r="FES119" s="76"/>
      <c r="FET119" s="76"/>
      <c r="FEU119" s="76"/>
      <c r="FEV119" s="76"/>
      <c r="FEW119" s="76"/>
      <c r="FEX119" s="76"/>
      <c r="FEY119" s="76"/>
      <c r="FEZ119" s="76"/>
      <c r="FFA119" s="76"/>
      <c r="FFB119" s="76"/>
      <c r="FFC119" s="76"/>
      <c r="FFD119" s="76"/>
      <c r="FFE119" s="76"/>
      <c r="FFF119" s="76"/>
      <c r="FFG119" s="76"/>
      <c r="FFH119" s="76"/>
      <c r="FFI119" s="76"/>
      <c r="FFJ119" s="76"/>
      <c r="FFK119" s="76"/>
      <c r="FFL119" s="76"/>
      <c r="FFM119" s="76"/>
      <c r="FFN119" s="76"/>
      <c r="FFO119" s="76"/>
      <c r="FFP119" s="76"/>
      <c r="FFQ119" s="76"/>
      <c r="FFR119" s="76"/>
      <c r="FFS119" s="76"/>
      <c r="FFT119" s="76"/>
      <c r="FFU119" s="76"/>
      <c r="FFV119" s="76"/>
      <c r="FFW119" s="76"/>
      <c r="FFX119" s="76"/>
      <c r="FFY119" s="76"/>
      <c r="FFZ119" s="76"/>
      <c r="FGA119" s="76"/>
      <c r="FGB119" s="76"/>
      <c r="FGC119" s="76"/>
      <c r="FGD119" s="76"/>
      <c r="FGE119" s="76"/>
      <c r="FGF119" s="76"/>
      <c r="FGG119" s="76"/>
      <c r="FGH119" s="76"/>
      <c r="FGI119" s="76"/>
      <c r="FGJ119" s="76"/>
      <c r="FGK119" s="76"/>
      <c r="FGL119" s="76"/>
      <c r="FGM119" s="76"/>
      <c r="FGN119" s="76"/>
      <c r="FGO119" s="76"/>
      <c r="FGP119" s="76"/>
      <c r="FGQ119" s="76"/>
      <c r="FGR119" s="76"/>
      <c r="FGS119" s="76"/>
      <c r="FGT119" s="76"/>
      <c r="FGU119" s="76"/>
      <c r="FGV119" s="76"/>
      <c r="FGW119" s="76"/>
      <c r="FGX119" s="76"/>
      <c r="FGY119" s="76"/>
      <c r="FGZ119" s="76"/>
      <c r="FHA119" s="76"/>
      <c r="FHB119" s="76"/>
      <c r="FHC119" s="76"/>
      <c r="FHD119" s="76"/>
      <c r="FHE119" s="76"/>
      <c r="FHF119" s="76"/>
      <c r="FHG119" s="76"/>
      <c r="FHH119" s="76"/>
      <c r="FHI119" s="76"/>
      <c r="FHJ119" s="76"/>
      <c r="FHK119" s="76"/>
      <c r="FHL119" s="76"/>
      <c r="FHM119" s="76"/>
      <c r="FHN119" s="76"/>
      <c r="FHO119" s="76"/>
      <c r="FHP119" s="76"/>
      <c r="FHQ119" s="76"/>
      <c r="FHR119" s="76"/>
      <c r="FHS119" s="76"/>
      <c r="FHT119" s="76"/>
      <c r="FHU119" s="76"/>
      <c r="FHV119" s="76"/>
      <c r="FHW119" s="76"/>
      <c r="FHX119" s="76"/>
      <c r="FHY119" s="76"/>
      <c r="FHZ119" s="76"/>
      <c r="FIA119" s="76"/>
      <c r="FIB119" s="76"/>
      <c r="FIC119" s="76"/>
      <c r="FID119" s="76"/>
      <c r="FIE119" s="76"/>
      <c r="FIF119" s="76"/>
      <c r="FIG119" s="76"/>
      <c r="FIH119" s="76"/>
      <c r="FII119" s="76"/>
      <c r="FIJ119" s="76"/>
      <c r="FIK119" s="76"/>
      <c r="FIL119" s="76"/>
      <c r="FIM119" s="76"/>
      <c r="FIN119" s="76"/>
      <c r="FIO119" s="76"/>
      <c r="FIP119" s="76"/>
      <c r="FIQ119" s="76"/>
      <c r="FIR119" s="76"/>
      <c r="FIS119" s="76"/>
      <c r="FIT119" s="76"/>
      <c r="FIU119" s="76"/>
      <c r="FIV119" s="76"/>
      <c r="FIW119" s="76"/>
      <c r="FIX119" s="76"/>
      <c r="FIY119" s="76"/>
      <c r="FIZ119" s="76"/>
      <c r="FJA119" s="76"/>
      <c r="FJB119" s="76"/>
      <c r="FJC119" s="76"/>
      <c r="FJD119" s="76"/>
      <c r="FJE119" s="76"/>
      <c r="FJF119" s="76"/>
      <c r="FJG119" s="76"/>
      <c r="FJH119" s="76"/>
      <c r="FJI119" s="76"/>
      <c r="FJJ119" s="76"/>
      <c r="FJK119" s="76"/>
      <c r="FJL119" s="76"/>
      <c r="FJM119" s="76"/>
      <c r="FJN119" s="76"/>
      <c r="FJO119" s="76"/>
      <c r="FJP119" s="76"/>
      <c r="FJQ119" s="76"/>
      <c r="FJR119" s="76"/>
      <c r="FJS119" s="76"/>
      <c r="FJT119" s="76"/>
      <c r="FJU119" s="76"/>
      <c r="FJV119" s="76"/>
      <c r="FJW119" s="76"/>
      <c r="FJX119" s="76"/>
      <c r="FJY119" s="76"/>
      <c r="FJZ119" s="76"/>
      <c r="FKA119" s="76"/>
      <c r="FKB119" s="76"/>
      <c r="FKC119" s="76"/>
      <c r="FKD119" s="76"/>
      <c r="FKE119" s="76"/>
      <c r="FKF119" s="76"/>
      <c r="FKG119" s="76"/>
      <c r="FKH119" s="76"/>
      <c r="FKI119" s="76"/>
      <c r="FKJ119" s="76"/>
      <c r="FKK119" s="76"/>
      <c r="FKL119" s="76"/>
      <c r="FKM119" s="76"/>
      <c r="FKN119" s="76"/>
      <c r="FKO119" s="76"/>
      <c r="FKP119" s="76"/>
      <c r="FKQ119" s="76"/>
      <c r="FKR119" s="76"/>
      <c r="FKS119" s="76"/>
      <c r="FKT119" s="76"/>
      <c r="FKU119" s="76"/>
      <c r="FKV119" s="76"/>
      <c r="FKW119" s="76"/>
      <c r="FKX119" s="76"/>
      <c r="FKY119" s="76"/>
      <c r="FKZ119" s="76"/>
      <c r="FLA119" s="76"/>
      <c r="FLB119" s="76"/>
      <c r="FLC119" s="76"/>
      <c r="FLD119" s="76"/>
      <c r="FLE119" s="76"/>
      <c r="FLF119" s="76"/>
      <c r="FLG119" s="76"/>
      <c r="FLH119" s="76"/>
      <c r="FLI119" s="76"/>
      <c r="FLJ119" s="76"/>
      <c r="FLK119" s="76"/>
      <c r="FLL119" s="76"/>
      <c r="FLM119" s="76"/>
      <c r="FLN119" s="76"/>
      <c r="FLO119" s="76"/>
      <c r="FLP119" s="76"/>
      <c r="FLQ119" s="76"/>
      <c r="FLR119" s="76"/>
      <c r="FLS119" s="76"/>
      <c r="FLT119" s="76"/>
      <c r="FLU119" s="76"/>
      <c r="FLV119" s="76"/>
      <c r="FLW119" s="76"/>
      <c r="FLX119" s="76"/>
      <c r="FLY119" s="76"/>
      <c r="FLZ119" s="76"/>
      <c r="FMA119" s="76"/>
      <c r="FMB119" s="76"/>
      <c r="FMC119" s="76"/>
      <c r="FMD119" s="76"/>
      <c r="FME119" s="76"/>
      <c r="FMF119" s="76"/>
      <c r="FMG119" s="76"/>
      <c r="FMH119" s="76"/>
      <c r="FMI119" s="76"/>
      <c r="FMJ119" s="76"/>
      <c r="FMK119" s="76"/>
      <c r="FML119" s="76"/>
      <c r="FMM119" s="76"/>
      <c r="FMN119" s="76"/>
      <c r="FMO119" s="76"/>
      <c r="FMP119" s="76"/>
      <c r="FMQ119" s="76"/>
      <c r="FMR119" s="76"/>
      <c r="FMS119" s="76"/>
      <c r="FMT119" s="76"/>
      <c r="FMU119" s="76"/>
      <c r="FMV119" s="76"/>
      <c r="FMW119" s="76"/>
      <c r="FMX119" s="76"/>
      <c r="FMY119" s="76"/>
      <c r="FMZ119" s="76"/>
      <c r="FNA119" s="76"/>
      <c r="FNB119" s="76"/>
      <c r="FNC119" s="76"/>
      <c r="FND119" s="76"/>
      <c r="FNE119" s="76"/>
      <c r="FNF119" s="76"/>
      <c r="FNG119" s="76"/>
      <c r="FNH119" s="76"/>
      <c r="FNI119" s="76"/>
      <c r="FNJ119" s="76"/>
      <c r="FNK119" s="76"/>
      <c r="FNL119" s="76"/>
      <c r="FNM119" s="76"/>
      <c r="FNN119" s="76"/>
      <c r="FNO119" s="76"/>
      <c r="FNP119" s="76"/>
      <c r="FNQ119" s="76"/>
      <c r="FNR119" s="76"/>
      <c r="FNS119" s="76"/>
      <c r="FNT119" s="76"/>
      <c r="FNU119" s="76"/>
      <c r="FNV119" s="76"/>
      <c r="FNW119" s="76"/>
      <c r="FNX119" s="76"/>
      <c r="FNY119" s="76"/>
      <c r="FNZ119" s="76"/>
      <c r="FOA119" s="76"/>
      <c r="FOB119" s="76"/>
      <c r="FOC119" s="76"/>
      <c r="FOD119" s="76"/>
      <c r="FOE119" s="76"/>
      <c r="FOF119" s="76"/>
      <c r="FOG119" s="76"/>
      <c r="FOH119" s="76"/>
      <c r="FOI119" s="76"/>
      <c r="FOJ119" s="76"/>
      <c r="FOK119" s="76"/>
      <c r="FOL119" s="76"/>
      <c r="FOM119" s="76"/>
      <c r="FON119" s="76"/>
      <c r="FOO119" s="76"/>
      <c r="FOP119" s="76"/>
      <c r="FOQ119" s="76"/>
      <c r="FOR119" s="76"/>
      <c r="FOS119" s="76"/>
      <c r="FOT119" s="76"/>
      <c r="FOU119" s="76"/>
      <c r="FOV119" s="76"/>
      <c r="FOW119" s="76"/>
      <c r="FOX119" s="76"/>
      <c r="FOY119" s="76"/>
      <c r="FOZ119" s="76"/>
      <c r="FPA119" s="76"/>
      <c r="FPB119" s="76"/>
      <c r="FPC119" s="76"/>
      <c r="FPD119" s="76"/>
      <c r="FPE119" s="76"/>
      <c r="FPF119" s="76"/>
      <c r="FPG119" s="76"/>
      <c r="FPH119" s="76"/>
      <c r="FPI119" s="76"/>
      <c r="FPJ119" s="76"/>
      <c r="FPK119" s="76"/>
      <c r="FPL119" s="76"/>
      <c r="FPM119" s="76"/>
      <c r="FPN119" s="76"/>
      <c r="FPO119" s="76"/>
      <c r="FPP119" s="76"/>
      <c r="FPQ119" s="76"/>
      <c r="FPR119" s="76"/>
      <c r="FPS119" s="76"/>
      <c r="FPT119" s="76"/>
      <c r="FPU119" s="76"/>
      <c r="FPV119" s="76"/>
      <c r="FPW119" s="76"/>
      <c r="FPX119" s="76"/>
      <c r="FPY119" s="76"/>
      <c r="FPZ119" s="76"/>
      <c r="FQA119" s="76"/>
      <c r="FQB119" s="76"/>
      <c r="FQC119" s="76"/>
      <c r="FQD119" s="76"/>
      <c r="FQE119" s="76"/>
      <c r="FQF119" s="76"/>
      <c r="FQG119" s="76"/>
      <c r="FQH119" s="76"/>
      <c r="FQI119" s="76"/>
      <c r="FQJ119" s="76"/>
      <c r="FQK119" s="76"/>
      <c r="FQL119" s="76"/>
      <c r="FQM119" s="76"/>
      <c r="FQN119" s="76"/>
      <c r="FQO119" s="76"/>
      <c r="FQP119" s="76"/>
      <c r="FQQ119" s="76"/>
      <c r="FQR119" s="76"/>
      <c r="FQS119" s="76"/>
      <c r="FQT119" s="76"/>
      <c r="FQU119" s="76"/>
      <c r="FQV119" s="76"/>
      <c r="FQW119" s="76"/>
      <c r="FQX119" s="76"/>
      <c r="FQY119" s="76"/>
      <c r="FQZ119" s="76"/>
      <c r="FRA119" s="76"/>
      <c r="FRB119" s="76"/>
      <c r="FRC119" s="76"/>
      <c r="FRD119" s="76"/>
      <c r="FRE119" s="76"/>
      <c r="FRF119" s="76"/>
      <c r="FRG119" s="76"/>
      <c r="FRH119" s="76"/>
      <c r="FRI119" s="76"/>
      <c r="FRJ119" s="76"/>
      <c r="FRK119" s="76"/>
      <c r="FRL119" s="76"/>
      <c r="FRM119" s="76"/>
      <c r="FRN119" s="76"/>
      <c r="FRO119" s="76"/>
      <c r="FRP119" s="76"/>
      <c r="FRQ119" s="76"/>
      <c r="FRR119" s="76"/>
      <c r="FRS119" s="76"/>
      <c r="FRT119" s="76"/>
      <c r="FRU119" s="76"/>
      <c r="FRV119" s="76"/>
      <c r="FRW119" s="76"/>
      <c r="FRX119" s="76"/>
      <c r="FRY119" s="76"/>
      <c r="FRZ119" s="76"/>
      <c r="FSA119" s="76"/>
      <c r="FSB119" s="76"/>
      <c r="FSC119" s="76"/>
      <c r="FSD119" s="76"/>
      <c r="FSE119" s="76"/>
      <c r="FSF119" s="76"/>
      <c r="FSG119" s="76"/>
      <c r="FSH119" s="76"/>
      <c r="FSI119" s="76"/>
      <c r="FSJ119" s="76"/>
      <c r="FSK119" s="76"/>
      <c r="FSL119" s="76"/>
      <c r="FSM119" s="76"/>
      <c r="FSN119" s="76"/>
      <c r="FSO119" s="76"/>
      <c r="FSP119" s="76"/>
      <c r="FSQ119" s="76"/>
      <c r="FSR119" s="76"/>
      <c r="FSS119" s="76"/>
      <c r="FST119" s="76"/>
      <c r="FSU119" s="76"/>
      <c r="FSV119" s="76"/>
      <c r="FSW119" s="76"/>
      <c r="FSX119" s="76"/>
      <c r="FSY119" s="76"/>
      <c r="FSZ119" s="76"/>
      <c r="FTA119" s="76"/>
      <c r="FTB119" s="76"/>
      <c r="FTC119" s="76"/>
      <c r="FTD119" s="76"/>
      <c r="FTE119" s="76"/>
      <c r="FTF119" s="76"/>
      <c r="FTG119" s="76"/>
      <c r="FTH119" s="76"/>
      <c r="FTI119" s="76"/>
      <c r="FTJ119" s="76"/>
      <c r="FTK119" s="76"/>
      <c r="FTL119" s="76"/>
      <c r="FTM119" s="76"/>
      <c r="FTN119" s="76"/>
      <c r="FTO119" s="76"/>
      <c r="FTP119" s="76"/>
      <c r="FTQ119" s="76"/>
      <c r="FTR119" s="76"/>
      <c r="FTS119" s="76"/>
      <c r="FTT119" s="76"/>
      <c r="FTU119" s="76"/>
      <c r="FTV119" s="76"/>
      <c r="FTW119" s="76"/>
      <c r="FTX119" s="76"/>
      <c r="FTY119" s="76"/>
      <c r="FTZ119" s="76"/>
      <c r="FUA119" s="76"/>
      <c r="FUB119" s="76"/>
      <c r="FUC119" s="76"/>
      <c r="FUD119" s="76"/>
      <c r="FUE119" s="76"/>
      <c r="FUF119" s="76"/>
      <c r="FUG119" s="76"/>
      <c r="FUH119" s="76"/>
      <c r="FUI119" s="76"/>
      <c r="FUJ119" s="76"/>
      <c r="FUK119" s="76"/>
      <c r="FUL119" s="76"/>
      <c r="FUM119" s="76"/>
      <c r="FUN119" s="76"/>
      <c r="FUO119" s="76"/>
      <c r="FUP119" s="76"/>
      <c r="FUQ119" s="76"/>
      <c r="FUR119" s="76"/>
      <c r="FUS119" s="76"/>
      <c r="FUT119" s="76"/>
      <c r="FUU119" s="76"/>
      <c r="FUV119" s="76"/>
      <c r="FUW119" s="76"/>
      <c r="FUX119" s="76"/>
      <c r="FUY119" s="76"/>
      <c r="FUZ119" s="76"/>
      <c r="FVA119" s="76"/>
      <c r="FVB119" s="76"/>
      <c r="FVC119" s="76"/>
      <c r="FVD119" s="76"/>
      <c r="FVE119" s="76"/>
      <c r="FVF119" s="76"/>
      <c r="FVG119" s="76"/>
      <c r="FVH119" s="76"/>
      <c r="FVI119" s="76"/>
      <c r="FVJ119" s="76"/>
      <c r="FVK119" s="76"/>
      <c r="FVL119" s="76"/>
      <c r="FVM119" s="76"/>
      <c r="FVN119" s="76"/>
      <c r="FVO119" s="76"/>
      <c r="FVP119" s="76"/>
      <c r="FVQ119" s="76"/>
      <c r="FVR119" s="76"/>
      <c r="FVS119" s="76"/>
      <c r="FVT119" s="76"/>
      <c r="FVU119" s="76"/>
      <c r="FVV119" s="76"/>
      <c r="FVW119" s="76"/>
      <c r="FVX119" s="76"/>
      <c r="FVY119" s="76"/>
      <c r="FVZ119" s="76"/>
      <c r="FWA119" s="76"/>
      <c r="FWB119" s="76"/>
      <c r="FWC119" s="76"/>
      <c r="FWD119" s="76"/>
      <c r="FWE119" s="76"/>
      <c r="FWF119" s="76"/>
      <c r="FWG119" s="76"/>
      <c r="FWH119" s="76"/>
      <c r="FWI119" s="76"/>
      <c r="FWJ119" s="76"/>
      <c r="FWK119" s="76"/>
      <c r="FWL119" s="76"/>
      <c r="FWM119" s="76"/>
      <c r="FWN119" s="76"/>
      <c r="FWO119" s="76"/>
      <c r="FWP119" s="76"/>
      <c r="FWQ119" s="76"/>
      <c r="FWR119" s="76"/>
      <c r="FWS119" s="76"/>
      <c r="FWT119" s="76"/>
      <c r="FWU119" s="76"/>
      <c r="FWV119" s="76"/>
      <c r="FWW119" s="76"/>
      <c r="FWX119" s="76"/>
      <c r="FWY119" s="76"/>
      <c r="FWZ119" s="76"/>
      <c r="FXA119" s="76"/>
      <c r="FXB119" s="76"/>
      <c r="FXC119" s="76"/>
      <c r="FXD119" s="76"/>
      <c r="FXE119" s="76"/>
      <c r="FXF119" s="76"/>
      <c r="FXG119" s="76"/>
      <c r="FXH119" s="76"/>
      <c r="FXI119" s="76"/>
      <c r="FXJ119" s="76"/>
      <c r="FXK119" s="76"/>
      <c r="FXL119" s="76"/>
      <c r="FXM119" s="76"/>
      <c r="FXN119" s="76"/>
      <c r="FXO119" s="76"/>
      <c r="FXP119" s="76"/>
      <c r="FXQ119" s="76"/>
      <c r="FXR119" s="76"/>
      <c r="FXS119" s="76"/>
      <c r="FXT119" s="76"/>
      <c r="FXU119" s="76"/>
      <c r="FXV119" s="76"/>
      <c r="FXW119" s="76"/>
      <c r="FXX119" s="76"/>
      <c r="FXY119" s="76"/>
      <c r="FXZ119" s="76"/>
      <c r="FYA119" s="76"/>
      <c r="FYB119" s="76"/>
      <c r="FYC119" s="76"/>
      <c r="FYD119" s="76"/>
      <c r="FYE119" s="76"/>
      <c r="FYF119" s="76"/>
      <c r="FYG119" s="76"/>
      <c r="FYH119" s="76"/>
      <c r="FYI119" s="76"/>
      <c r="FYJ119" s="76"/>
      <c r="FYK119" s="76"/>
      <c r="FYL119" s="76"/>
      <c r="FYM119" s="76"/>
      <c r="FYN119" s="76"/>
      <c r="FYO119" s="76"/>
      <c r="FYP119" s="76"/>
      <c r="FYQ119" s="76"/>
      <c r="FYR119" s="76"/>
      <c r="FYS119" s="76"/>
      <c r="FYT119" s="76"/>
      <c r="FYU119" s="76"/>
      <c r="FYV119" s="76"/>
      <c r="FYW119" s="76"/>
      <c r="FYX119" s="76"/>
      <c r="FYY119" s="76"/>
      <c r="FYZ119" s="76"/>
      <c r="FZA119" s="76"/>
      <c r="FZB119" s="76"/>
      <c r="FZC119" s="76"/>
      <c r="FZD119" s="76"/>
      <c r="FZE119" s="76"/>
      <c r="FZF119" s="76"/>
      <c r="FZG119" s="76"/>
      <c r="FZH119" s="76"/>
      <c r="FZI119" s="76"/>
      <c r="FZJ119" s="76"/>
      <c r="FZK119" s="76"/>
      <c r="FZL119" s="76"/>
      <c r="FZM119" s="76"/>
      <c r="FZN119" s="76"/>
      <c r="FZO119" s="76"/>
      <c r="FZP119" s="76"/>
      <c r="FZQ119" s="76"/>
      <c r="FZR119" s="76"/>
      <c r="FZS119" s="76"/>
      <c r="FZT119" s="76"/>
      <c r="FZU119" s="76"/>
      <c r="FZV119" s="76"/>
      <c r="FZW119" s="76"/>
      <c r="FZX119" s="76"/>
      <c r="FZY119" s="76"/>
      <c r="FZZ119" s="76"/>
      <c r="GAA119" s="76"/>
      <c r="GAB119" s="76"/>
      <c r="GAC119" s="76"/>
      <c r="GAD119" s="76"/>
      <c r="GAE119" s="76"/>
      <c r="GAF119" s="76"/>
      <c r="GAG119" s="76"/>
      <c r="GAH119" s="76"/>
      <c r="GAI119" s="76"/>
      <c r="GAJ119" s="76"/>
      <c r="GAK119" s="76"/>
      <c r="GAL119" s="76"/>
      <c r="GAM119" s="76"/>
      <c r="GAN119" s="76"/>
      <c r="GAO119" s="76"/>
      <c r="GAP119" s="76"/>
      <c r="GAQ119" s="76"/>
      <c r="GAR119" s="76"/>
      <c r="GAS119" s="76"/>
      <c r="GAT119" s="76"/>
      <c r="GAU119" s="76"/>
      <c r="GAV119" s="76"/>
      <c r="GAW119" s="76"/>
      <c r="GAX119" s="76"/>
      <c r="GAY119" s="76"/>
      <c r="GAZ119" s="76"/>
      <c r="GBA119" s="76"/>
      <c r="GBB119" s="76"/>
      <c r="GBC119" s="76"/>
      <c r="GBD119" s="76"/>
      <c r="GBE119" s="76"/>
      <c r="GBF119" s="76"/>
      <c r="GBG119" s="76"/>
      <c r="GBH119" s="76"/>
      <c r="GBI119" s="76"/>
      <c r="GBJ119" s="76"/>
      <c r="GBK119" s="76"/>
      <c r="GBL119" s="76"/>
      <c r="GBM119" s="76"/>
      <c r="GBN119" s="76"/>
      <c r="GBO119" s="76"/>
      <c r="GBP119" s="76"/>
      <c r="GBQ119" s="76"/>
      <c r="GBR119" s="76"/>
      <c r="GBS119" s="76"/>
      <c r="GBT119" s="76"/>
      <c r="GBU119" s="76"/>
      <c r="GBV119" s="76"/>
      <c r="GBW119" s="76"/>
      <c r="GBX119" s="76"/>
      <c r="GBY119" s="76"/>
      <c r="GBZ119" s="76"/>
      <c r="GCA119" s="76"/>
      <c r="GCB119" s="76"/>
      <c r="GCC119" s="76"/>
      <c r="GCD119" s="76"/>
      <c r="GCE119" s="76"/>
      <c r="GCF119" s="76"/>
      <c r="GCG119" s="76"/>
      <c r="GCH119" s="76"/>
      <c r="GCI119" s="76"/>
      <c r="GCJ119" s="76"/>
      <c r="GCK119" s="76"/>
      <c r="GCL119" s="76"/>
      <c r="GCM119" s="76"/>
      <c r="GCN119" s="76"/>
      <c r="GCO119" s="76"/>
      <c r="GCP119" s="76"/>
      <c r="GCQ119" s="76"/>
      <c r="GCR119" s="76"/>
      <c r="GCS119" s="76"/>
      <c r="GCT119" s="76"/>
      <c r="GCU119" s="76"/>
      <c r="GCV119" s="76"/>
      <c r="GCW119" s="76"/>
      <c r="GCX119" s="76"/>
      <c r="GCY119" s="76"/>
      <c r="GCZ119" s="76"/>
      <c r="GDA119" s="76"/>
      <c r="GDB119" s="76"/>
      <c r="GDC119" s="76"/>
      <c r="GDD119" s="76"/>
      <c r="GDE119" s="76"/>
      <c r="GDF119" s="76"/>
      <c r="GDG119" s="76"/>
      <c r="GDH119" s="76"/>
      <c r="GDI119" s="76"/>
      <c r="GDJ119" s="76"/>
      <c r="GDK119" s="76"/>
      <c r="GDL119" s="76"/>
      <c r="GDM119" s="76"/>
      <c r="GDN119" s="76"/>
      <c r="GDO119" s="76"/>
      <c r="GDP119" s="76"/>
      <c r="GDQ119" s="76"/>
      <c r="GDR119" s="76"/>
      <c r="GDS119" s="76"/>
      <c r="GDT119" s="76"/>
      <c r="GDU119" s="76"/>
      <c r="GDV119" s="76"/>
      <c r="GDW119" s="76"/>
      <c r="GDX119" s="76"/>
      <c r="GDY119" s="76"/>
      <c r="GDZ119" s="76"/>
      <c r="GEA119" s="76"/>
      <c r="GEB119" s="76"/>
      <c r="GEC119" s="76"/>
      <c r="GED119" s="76"/>
      <c r="GEE119" s="76"/>
      <c r="GEF119" s="76"/>
      <c r="GEG119" s="76"/>
      <c r="GEH119" s="76"/>
      <c r="GEI119" s="76"/>
      <c r="GEJ119" s="76"/>
      <c r="GEK119" s="76"/>
      <c r="GEL119" s="76"/>
      <c r="GEM119" s="76"/>
      <c r="GEN119" s="76"/>
      <c r="GEO119" s="76"/>
      <c r="GEP119" s="76"/>
      <c r="GEQ119" s="76"/>
      <c r="GER119" s="76"/>
      <c r="GES119" s="76"/>
      <c r="GET119" s="76"/>
      <c r="GEU119" s="76"/>
      <c r="GEV119" s="76"/>
      <c r="GEW119" s="76"/>
      <c r="GEX119" s="76"/>
      <c r="GEY119" s="76"/>
      <c r="GEZ119" s="76"/>
      <c r="GFA119" s="76"/>
      <c r="GFB119" s="76"/>
      <c r="GFC119" s="76"/>
      <c r="GFD119" s="76"/>
      <c r="GFE119" s="76"/>
      <c r="GFF119" s="76"/>
      <c r="GFG119" s="76"/>
      <c r="GFH119" s="76"/>
      <c r="GFI119" s="76"/>
      <c r="GFJ119" s="76"/>
      <c r="GFK119" s="76"/>
      <c r="GFL119" s="76"/>
      <c r="GFM119" s="76"/>
      <c r="GFN119" s="76"/>
      <c r="GFO119" s="76"/>
      <c r="GFP119" s="76"/>
      <c r="GFQ119" s="76"/>
      <c r="GFR119" s="76"/>
      <c r="GFS119" s="76"/>
      <c r="GFT119" s="76"/>
      <c r="GFU119" s="76"/>
      <c r="GFV119" s="76"/>
      <c r="GFW119" s="76"/>
      <c r="GFX119" s="76"/>
      <c r="GFY119" s="76"/>
      <c r="GFZ119" s="76"/>
      <c r="GGA119" s="76"/>
      <c r="GGB119" s="76"/>
      <c r="GGC119" s="76"/>
      <c r="GGD119" s="76"/>
      <c r="GGE119" s="76"/>
      <c r="GGF119" s="76"/>
      <c r="GGG119" s="76"/>
      <c r="GGH119" s="76"/>
      <c r="GGI119" s="76"/>
      <c r="GGJ119" s="76"/>
      <c r="GGK119" s="76"/>
      <c r="GGL119" s="76"/>
      <c r="GGM119" s="76"/>
      <c r="GGN119" s="76"/>
      <c r="GGO119" s="76"/>
      <c r="GGP119" s="76"/>
      <c r="GGQ119" s="76"/>
      <c r="GGR119" s="76"/>
      <c r="GGS119" s="76"/>
      <c r="GGT119" s="76"/>
      <c r="GGU119" s="76"/>
      <c r="GGV119" s="76"/>
      <c r="GGW119" s="76"/>
      <c r="GGX119" s="76"/>
      <c r="GGY119" s="76"/>
      <c r="GGZ119" s="76"/>
      <c r="GHA119" s="76"/>
      <c r="GHB119" s="76"/>
      <c r="GHC119" s="76"/>
      <c r="GHD119" s="76"/>
      <c r="GHE119" s="76"/>
      <c r="GHF119" s="76"/>
      <c r="GHG119" s="76"/>
      <c r="GHH119" s="76"/>
      <c r="GHI119" s="76"/>
      <c r="GHJ119" s="76"/>
      <c r="GHK119" s="76"/>
      <c r="GHL119" s="76"/>
      <c r="GHM119" s="76"/>
      <c r="GHN119" s="76"/>
      <c r="GHO119" s="76"/>
      <c r="GHP119" s="76"/>
      <c r="GHQ119" s="76"/>
      <c r="GHR119" s="76"/>
      <c r="GHS119" s="76"/>
      <c r="GHT119" s="76"/>
      <c r="GHU119" s="76"/>
      <c r="GHV119" s="76"/>
      <c r="GHW119" s="76"/>
      <c r="GHX119" s="76"/>
      <c r="GHY119" s="76"/>
      <c r="GHZ119" s="76"/>
      <c r="GIA119" s="76"/>
      <c r="GIB119" s="76"/>
      <c r="GIC119" s="76"/>
      <c r="GID119" s="76"/>
      <c r="GIE119" s="76"/>
      <c r="GIF119" s="76"/>
      <c r="GIG119" s="76"/>
      <c r="GIH119" s="76"/>
      <c r="GII119" s="76"/>
      <c r="GIJ119" s="76"/>
      <c r="GIK119" s="76"/>
      <c r="GIL119" s="76"/>
      <c r="GIM119" s="76"/>
      <c r="GIN119" s="76"/>
      <c r="GIO119" s="76"/>
      <c r="GIP119" s="76"/>
      <c r="GIQ119" s="76"/>
      <c r="GIR119" s="76"/>
      <c r="GIS119" s="76"/>
      <c r="GIT119" s="76"/>
      <c r="GIU119" s="76"/>
      <c r="GIV119" s="76"/>
      <c r="GIW119" s="76"/>
      <c r="GIX119" s="76"/>
      <c r="GIY119" s="76"/>
      <c r="GIZ119" s="76"/>
      <c r="GJA119" s="76"/>
      <c r="GJB119" s="76"/>
      <c r="GJC119" s="76"/>
      <c r="GJD119" s="76"/>
      <c r="GJE119" s="76"/>
      <c r="GJF119" s="76"/>
      <c r="GJG119" s="76"/>
      <c r="GJH119" s="76"/>
      <c r="GJI119" s="76"/>
      <c r="GJJ119" s="76"/>
      <c r="GJK119" s="76"/>
      <c r="GJL119" s="76"/>
      <c r="GJM119" s="76"/>
      <c r="GJN119" s="76"/>
      <c r="GJO119" s="76"/>
      <c r="GJP119" s="76"/>
      <c r="GJQ119" s="76"/>
      <c r="GJR119" s="76"/>
      <c r="GJS119" s="76"/>
      <c r="GJT119" s="76"/>
      <c r="GJU119" s="76"/>
      <c r="GJV119" s="76"/>
      <c r="GJW119" s="76"/>
      <c r="GJX119" s="76"/>
      <c r="GJY119" s="76"/>
      <c r="GJZ119" s="76"/>
      <c r="GKA119" s="76"/>
      <c r="GKB119" s="76"/>
      <c r="GKC119" s="76"/>
      <c r="GKD119" s="76"/>
      <c r="GKE119" s="76"/>
      <c r="GKF119" s="76"/>
      <c r="GKG119" s="76"/>
      <c r="GKH119" s="76"/>
      <c r="GKI119" s="76"/>
      <c r="GKJ119" s="76"/>
      <c r="GKK119" s="76"/>
      <c r="GKL119" s="76"/>
      <c r="GKM119" s="76"/>
      <c r="GKN119" s="76"/>
      <c r="GKO119" s="76"/>
      <c r="GKP119" s="76"/>
      <c r="GKQ119" s="76"/>
      <c r="GKR119" s="76"/>
      <c r="GKS119" s="76"/>
      <c r="GKT119" s="76"/>
      <c r="GKU119" s="76"/>
      <c r="GKV119" s="76"/>
      <c r="GKW119" s="76"/>
      <c r="GKX119" s="76"/>
      <c r="GKY119" s="76"/>
      <c r="GKZ119" s="76"/>
      <c r="GLA119" s="76"/>
      <c r="GLB119" s="76"/>
      <c r="GLC119" s="76"/>
      <c r="GLD119" s="76"/>
      <c r="GLE119" s="76"/>
      <c r="GLF119" s="76"/>
      <c r="GLG119" s="76"/>
      <c r="GLH119" s="76"/>
      <c r="GLI119" s="76"/>
      <c r="GLJ119" s="76"/>
      <c r="GLK119" s="76"/>
      <c r="GLL119" s="76"/>
      <c r="GLM119" s="76"/>
      <c r="GLN119" s="76"/>
      <c r="GLO119" s="76"/>
      <c r="GLP119" s="76"/>
      <c r="GLQ119" s="76"/>
      <c r="GLR119" s="76"/>
      <c r="GLS119" s="76"/>
      <c r="GLT119" s="76"/>
      <c r="GLU119" s="76"/>
      <c r="GLV119" s="76"/>
      <c r="GLW119" s="76"/>
      <c r="GLX119" s="76"/>
      <c r="GLY119" s="76"/>
      <c r="GLZ119" s="76"/>
      <c r="GMA119" s="76"/>
      <c r="GMB119" s="76"/>
      <c r="GMC119" s="76"/>
      <c r="GMD119" s="76"/>
      <c r="GME119" s="76"/>
      <c r="GMF119" s="76"/>
      <c r="GMG119" s="76"/>
      <c r="GMH119" s="76"/>
      <c r="GMI119" s="76"/>
      <c r="GMJ119" s="76"/>
      <c r="GMK119" s="76"/>
      <c r="GML119" s="76"/>
      <c r="GMM119" s="76"/>
      <c r="GMN119" s="76"/>
      <c r="GMO119" s="76"/>
      <c r="GMP119" s="76"/>
      <c r="GMQ119" s="76"/>
      <c r="GMR119" s="76"/>
      <c r="GMS119" s="76"/>
      <c r="GMT119" s="76"/>
      <c r="GMU119" s="76"/>
      <c r="GMV119" s="76"/>
      <c r="GMW119" s="76"/>
      <c r="GMX119" s="76"/>
      <c r="GMY119" s="76"/>
      <c r="GMZ119" s="76"/>
      <c r="GNA119" s="76"/>
      <c r="GNB119" s="76"/>
      <c r="GNC119" s="76"/>
      <c r="GND119" s="76"/>
      <c r="GNE119" s="76"/>
      <c r="GNF119" s="76"/>
      <c r="GNG119" s="76"/>
      <c r="GNH119" s="76"/>
      <c r="GNI119" s="76"/>
      <c r="GNJ119" s="76"/>
      <c r="GNK119" s="76"/>
      <c r="GNL119" s="76"/>
      <c r="GNM119" s="76"/>
      <c r="GNN119" s="76"/>
      <c r="GNO119" s="76"/>
      <c r="GNP119" s="76"/>
      <c r="GNQ119" s="76"/>
      <c r="GNR119" s="76"/>
      <c r="GNS119" s="76"/>
      <c r="GNT119" s="76"/>
      <c r="GNU119" s="76"/>
      <c r="GNV119" s="76"/>
      <c r="GNW119" s="76"/>
      <c r="GNX119" s="76"/>
      <c r="GNY119" s="76"/>
      <c r="GNZ119" s="76"/>
      <c r="GOA119" s="76"/>
      <c r="GOB119" s="76"/>
      <c r="GOC119" s="76"/>
      <c r="GOD119" s="76"/>
      <c r="GOE119" s="76"/>
      <c r="GOF119" s="76"/>
      <c r="GOG119" s="76"/>
      <c r="GOH119" s="76"/>
      <c r="GOI119" s="76"/>
      <c r="GOJ119" s="76"/>
      <c r="GOK119" s="76"/>
      <c r="GOL119" s="76"/>
      <c r="GOM119" s="76"/>
      <c r="GON119" s="76"/>
      <c r="GOO119" s="76"/>
      <c r="GOP119" s="76"/>
      <c r="GOQ119" s="76"/>
      <c r="GOR119" s="76"/>
      <c r="GOS119" s="76"/>
      <c r="GOT119" s="76"/>
      <c r="GOU119" s="76"/>
      <c r="GOV119" s="76"/>
      <c r="GOW119" s="76"/>
      <c r="GOX119" s="76"/>
      <c r="GOY119" s="76"/>
      <c r="GOZ119" s="76"/>
      <c r="GPA119" s="76"/>
      <c r="GPB119" s="76"/>
      <c r="GPC119" s="76"/>
      <c r="GPD119" s="76"/>
      <c r="GPE119" s="76"/>
      <c r="GPF119" s="76"/>
      <c r="GPG119" s="76"/>
      <c r="GPH119" s="76"/>
      <c r="GPI119" s="76"/>
      <c r="GPJ119" s="76"/>
      <c r="GPK119" s="76"/>
      <c r="GPL119" s="76"/>
      <c r="GPM119" s="76"/>
      <c r="GPN119" s="76"/>
      <c r="GPO119" s="76"/>
      <c r="GPP119" s="76"/>
      <c r="GPQ119" s="76"/>
      <c r="GPR119" s="76"/>
      <c r="GPS119" s="76"/>
      <c r="GPT119" s="76"/>
      <c r="GPU119" s="76"/>
      <c r="GPV119" s="76"/>
      <c r="GPW119" s="76"/>
      <c r="GPX119" s="76"/>
      <c r="GPY119" s="76"/>
      <c r="GPZ119" s="76"/>
      <c r="GQA119" s="76"/>
      <c r="GQB119" s="76"/>
      <c r="GQC119" s="76"/>
      <c r="GQD119" s="76"/>
      <c r="GQE119" s="76"/>
      <c r="GQF119" s="76"/>
      <c r="GQG119" s="76"/>
      <c r="GQH119" s="76"/>
      <c r="GQI119" s="76"/>
      <c r="GQJ119" s="76"/>
      <c r="GQK119" s="76"/>
      <c r="GQL119" s="76"/>
      <c r="GQM119" s="76"/>
      <c r="GQN119" s="76"/>
      <c r="GQO119" s="76"/>
      <c r="GQP119" s="76"/>
      <c r="GQQ119" s="76"/>
      <c r="GQR119" s="76"/>
      <c r="GQS119" s="76"/>
      <c r="GQT119" s="76"/>
      <c r="GQU119" s="76"/>
      <c r="GQV119" s="76"/>
      <c r="GQW119" s="76"/>
      <c r="GQX119" s="76"/>
      <c r="GQY119" s="76"/>
      <c r="GQZ119" s="76"/>
      <c r="GRA119" s="76"/>
      <c r="GRB119" s="76"/>
      <c r="GRC119" s="76"/>
      <c r="GRD119" s="76"/>
      <c r="GRE119" s="76"/>
      <c r="GRF119" s="76"/>
      <c r="GRG119" s="76"/>
      <c r="GRH119" s="76"/>
      <c r="GRI119" s="76"/>
      <c r="GRJ119" s="76"/>
      <c r="GRK119" s="76"/>
      <c r="GRL119" s="76"/>
      <c r="GRM119" s="76"/>
      <c r="GRN119" s="76"/>
      <c r="GRO119" s="76"/>
      <c r="GRP119" s="76"/>
      <c r="GRQ119" s="76"/>
      <c r="GRR119" s="76"/>
      <c r="GRS119" s="76"/>
      <c r="GRT119" s="76"/>
      <c r="GRU119" s="76"/>
      <c r="GRV119" s="76"/>
      <c r="GRW119" s="76"/>
      <c r="GRX119" s="76"/>
      <c r="GRY119" s="76"/>
      <c r="GRZ119" s="76"/>
      <c r="GSA119" s="76"/>
      <c r="GSB119" s="76"/>
      <c r="GSC119" s="76"/>
      <c r="GSD119" s="76"/>
      <c r="GSE119" s="76"/>
      <c r="GSF119" s="76"/>
      <c r="GSG119" s="76"/>
      <c r="GSH119" s="76"/>
      <c r="GSI119" s="76"/>
      <c r="GSJ119" s="76"/>
      <c r="GSK119" s="76"/>
      <c r="GSL119" s="76"/>
      <c r="GSM119" s="76"/>
      <c r="GSN119" s="76"/>
      <c r="GSO119" s="76"/>
      <c r="GSP119" s="76"/>
      <c r="GSQ119" s="76"/>
      <c r="GSR119" s="76"/>
      <c r="GSS119" s="76"/>
      <c r="GST119" s="76"/>
      <c r="GSU119" s="76"/>
      <c r="GSV119" s="76"/>
      <c r="GSW119" s="76"/>
      <c r="GSX119" s="76"/>
      <c r="GSY119" s="76"/>
      <c r="GSZ119" s="76"/>
      <c r="GTA119" s="76"/>
      <c r="GTB119" s="76"/>
      <c r="GTC119" s="76"/>
      <c r="GTD119" s="76"/>
      <c r="GTE119" s="76"/>
      <c r="GTF119" s="76"/>
      <c r="GTG119" s="76"/>
      <c r="GTH119" s="76"/>
      <c r="GTI119" s="76"/>
      <c r="GTJ119" s="76"/>
      <c r="GTK119" s="76"/>
      <c r="GTL119" s="76"/>
      <c r="GTM119" s="76"/>
      <c r="GTN119" s="76"/>
      <c r="GTO119" s="76"/>
      <c r="GTP119" s="76"/>
      <c r="GTQ119" s="76"/>
      <c r="GTR119" s="76"/>
      <c r="GTS119" s="76"/>
      <c r="GTT119" s="76"/>
      <c r="GTU119" s="76"/>
      <c r="GTV119" s="76"/>
      <c r="GTW119" s="76"/>
      <c r="GTX119" s="76"/>
      <c r="GTY119" s="76"/>
      <c r="GTZ119" s="76"/>
      <c r="GUA119" s="76"/>
      <c r="GUB119" s="76"/>
      <c r="GUC119" s="76"/>
      <c r="GUD119" s="76"/>
      <c r="GUE119" s="76"/>
      <c r="GUF119" s="76"/>
      <c r="GUG119" s="76"/>
      <c r="GUH119" s="76"/>
      <c r="GUI119" s="76"/>
      <c r="GUJ119" s="76"/>
      <c r="GUK119" s="76"/>
      <c r="GUL119" s="76"/>
      <c r="GUM119" s="76"/>
      <c r="GUN119" s="76"/>
      <c r="GUO119" s="76"/>
      <c r="GUP119" s="76"/>
      <c r="GUQ119" s="76"/>
      <c r="GUR119" s="76"/>
      <c r="GUS119" s="76"/>
      <c r="GUT119" s="76"/>
      <c r="GUU119" s="76"/>
      <c r="GUV119" s="76"/>
      <c r="GUW119" s="76"/>
      <c r="GUX119" s="76"/>
      <c r="GUY119" s="76"/>
      <c r="GUZ119" s="76"/>
      <c r="GVA119" s="76"/>
      <c r="GVB119" s="76"/>
      <c r="GVC119" s="76"/>
      <c r="GVD119" s="76"/>
      <c r="GVE119" s="76"/>
      <c r="GVF119" s="76"/>
      <c r="GVG119" s="76"/>
      <c r="GVH119" s="76"/>
      <c r="GVI119" s="76"/>
      <c r="GVJ119" s="76"/>
      <c r="GVK119" s="76"/>
      <c r="GVL119" s="76"/>
      <c r="GVM119" s="76"/>
      <c r="GVN119" s="76"/>
      <c r="GVO119" s="76"/>
      <c r="GVP119" s="76"/>
      <c r="GVQ119" s="76"/>
      <c r="GVR119" s="76"/>
      <c r="GVS119" s="76"/>
      <c r="GVT119" s="76"/>
      <c r="GVU119" s="76"/>
      <c r="GVV119" s="76"/>
      <c r="GVW119" s="76"/>
      <c r="GVX119" s="76"/>
      <c r="GVY119" s="76"/>
      <c r="GVZ119" s="76"/>
      <c r="GWA119" s="76"/>
      <c r="GWB119" s="76"/>
      <c r="GWC119" s="76"/>
      <c r="GWD119" s="76"/>
      <c r="GWE119" s="76"/>
      <c r="GWF119" s="76"/>
      <c r="GWG119" s="76"/>
      <c r="GWH119" s="76"/>
      <c r="GWI119" s="76"/>
      <c r="GWJ119" s="76"/>
      <c r="GWK119" s="76"/>
      <c r="GWL119" s="76"/>
      <c r="GWM119" s="76"/>
      <c r="GWN119" s="76"/>
      <c r="GWO119" s="76"/>
      <c r="GWP119" s="76"/>
      <c r="GWQ119" s="76"/>
      <c r="GWR119" s="76"/>
      <c r="GWS119" s="76"/>
      <c r="GWT119" s="76"/>
      <c r="GWU119" s="76"/>
      <c r="GWV119" s="76"/>
      <c r="GWW119" s="76"/>
      <c r="GWX119" s="76"/>
      <c r="GWY119" s="76"/>
      <c r="GWZ119" s="76"/>
      <c r="GXA119" s="76"/>
      <c r="GXB119" s="76"/>
      <c r="GXC119" s="76"/>
      <c r="GXD119" s="76"/>
      <c r="GXE119" s="76"/>
      <c r="GXF119" s="76"/>
      <c r="GXG119" s="76"/>
      <c r="GXH119" s="76"/>
      <c r="GXI119" s="76"/>
      <c r="GXJ119" s="76"/>
      <c r="GXK119" s="76"/>
      <c r="GXL119" s="76"/>
      <c r="GXM119" s="76"/>
      <c r="GXN119" s="76"/>
      <c r="GXO119" s="76"/>
      <c r="GXP119" s="76"/>
      <c r="GXQ119" s="76"/>
      <c r="GXR119" s="76"/>
      <c r="GXS119" s="76"/>
      <c r="GXT119" s="76"/>
      <c r="GXU119" s="76"/>
      <c r="GXV119" s="76"/>
      <c r="GXW119" s="76"/>
      <c r="GXX119" s="76"/>
      <c r="GXY119" s="76"/>
      <c r="GXZ119" s="76"/>
      <c r="GYA119" s="76"/>
      <c r="GYB119" s="76"/>
      <c r="GYC119" s="76"/>
      <c r="GYD119" s="76"/>
      <c r="GYE119" s="76"/>
      <c r="GYF119" s="76"/>
      <c r="GYG119" s="76"/>
      <c r="GYH119" s="76"/>
      <c r="GYI119" s="76"/>
      <c r="GYJ119" s="76"/>
      <c r="GYK119" s="76"/>
      <c r="GYL119" s="76"/>
      <c r="GYM119" s="76"/>
      <c r="GYN119" s="76"/>
      <c r="GYO119" s="76"/>
      <c r="GYP119" s="76"/>
      <c r="GYQ119" s="76"/>
      <c r="GYR119" s="76"/>
      <c r="GYS119" s="76"/>
      <c r="GYT119" s="76"/>
      <c r="GYU119" s="76"/>
      <c r="GYV119" s="76"/>
      <c r="GYW119" s="76"/>
      <c r="GYX119" s="76"/>
      <c r="GYY119" s="76"/>
      <c r="GYZ119" s="76"/>
      <c r="GZA119" s="76"/>
      <c r="GZB119" s="76"/>
      <c r="GZC119" s="76"/>
      <c r="GZD119" s="76"/>
      <c r="GZE119" s="76"/>
      <c r="GZF119" s="76"/>
      <c r="GZG119" s="76"/>
      <c r="GZH119" s="76"/>
      <c r="GZI119" s="76"/>
      <c r="GZJ119" s="76"/>
      <c r="GZK119" s="76"/>
      <c r="GZL119" s="76"/>
      <c r="GZM119" s="76"/>
      <c r="GZN119" s="76"/>
      <c r="GZO119" s="76"/>
      <c r="GZP119" s="76"/>
      <c r="GZQ119" s="76"/>
      <c r="GZR119" s="76"/>
      <c r="GZS119" s="76"/>
      <c r="GZT119" s="76"/>
      <c r="GZU119" s="76"/>
      <c r="GZV119" s="76"/>
      <c r="GZW119" s="76"/>
      <c r="GZX119" s="76"/>
      <c r="GZY119" s="76"/>
      <c r="GZZ119" s="76"/>
      <c r="HAA119" s="76"/>
      <c r="HAB119" s="76"/>
      <c r="HAC119" s="76"/>
      <c r="HAD119" s="76"/>
      <c r="HAE119" s="76"/>
      <c r="HAF119" s="76"/>
      <c r="HAG119" s="76"/>
      <c r="HAH119" s="76"/>
      <c r="HAI119" s="76"/>
      <c r="HAJ119" s="76"/>
      <c r="HAK119" s="76"/>
      <c r="HAL119" s="76"/>
      <c r="HAM119" s="76"/>
      <c r="HAN119" s="76"/>
      <c r="HAO119" s="76"/>
      <c r="HAP119" s="76"/>
      <c r="HAQ119" s="76"/>
      <c r="HAR119" s="76"/>
      <c r="HAS119" s="76"/>
      <c r="HAT119" s="76"/>
      <c r="HAU119" s="76"/>
      <c r="HAV119" s="76"/>
      <c r="HAW119" s="76"/>
      <c r="HAX119" s="76"/>
      <c r="HAY119" s="76"/>
      <c r="HAZ119" s="76"/>
      <c r="HBA119" s="76"/>
      <c r="HBB119" s="76"/>
      <c r="HBC119" s="76"/>
      <c r="HBD119" s="76"/>
      <c r="HBE119" s="76"/>
      <c r="HBF119" s="76"/>
      <c r="HBG119" s="76"/>
      <c r="HBH119" s="76"/>
      <c r="HBI119" s="76"/>
      <c r="HBJ119" s="76"/>
      <c r="HBK119" s="76"/>
      <c r="HBL119" s="76"/>
      <c r="HBM119" s="76"/>
      <c r="HBN119" s="76"/>
      <c r="HBO119" s="76"/>
      <c r="HBP119" s="76"/>
      <c r="HBQ119" s="76"/>
      <c r="HBR119" s="76"/>
      <c r="HBS119" s="76"/>
      <c r="HBT119" s="76"/>
      <c r="HBU119" s="76"/>
      <c r="HBV119" s="76"/>
      <c r="HBW119" s="76"/>
      <c r="HBX119" s="76"/>
      <c r="HBY119" s="76"/>
      <c r="HBZ119" s="76"/>
      <c r="HCA119" s="76"/>
      <c r="HCB119" s="76"/>
      <c r="HCC119" s="76"/>
      <c r="HCD119" s="76"/>
      <c r="HCE119" s="76"/>
      <c r="HCF119" s="76"/>
      <c r="HCG119" s="76"/>
      <c r="HCH119" s="76"/>
      <c r="HCI119" s="76"/>
      <c r="HCJ119" s="76"/>
      <c r="HCK119" s="76"/>
      <c r="HCL119" s="76"/>
      <c r="HCM119" s="76"/>
      <c r="HCN119" s="76"/>
      <c r="HCO119" s="76"/>
      <c r="HCP119" s="76"/>
      <c r="HCQ119" s="76"/>
      <c r="HCR119" s="76"/>
      <c r="HCS119" s="76"/>
      <c r="HCT119" s="76"/>
      <c r="HCU119" s="76"/>
      <c r="HCV119" s="76"/>
      <c r="HCW119" s="76"/>
      <c r="HCX119" s="76"/>
      <c r="HCY119" s="76"/>
      <c r="HCZ119" s="76"/>
      <c r="HDA119" s="76"/>
      <c r="HDB119" s="76"/>
      <c r="HDC119" s="76"/>
      <c r="HDD119" s="76"/>
      <c r="HDE119" s="76"/>
      <c r="HDF119" s="76"/>
      <c r="HDG119" s="76"/>
      <c r="HDH119" s="76"/>
      <c r="HDI119" s="76"/>
      <c r="HDJ119" s="76"/>
      <c r="HDK119" s="76"/>
      <c r="HDL119" s="76"/>
      <c r="HDM119" s="76"/>
      <c r="HDN119" s="76"/>
      <c r="HDO119" s="76"/>
      <c r="HDP119" s="76"/>
      <c r="HDQ119" s="76"/>
      <c r="HDR119" s="76"/>
      <c r="HDS119" s="76"/>
      <c r="HDT119" s="76"/>
      <c r="HDU119" s="76"/>
      <c r="HDV119" s="76"/>
      <c r="HDW119" s="76"/>
      <c r="HDX119" s="76"/>
      <c r="HDY119" s="76"/>
      <c r="HDZ119" s="76"/>
      <c r="HEA119" s="76"/>
      <c r="HEB119" s="76"/>
      <c r="HEC119" s="76"/>
      <c r="HED119" s="76"/>
      <c r="HEE119" s="76"/>
      <c r="HEF119" s="76"/>
      <c r="HEG119" s="76"/>
      <c r="HEH119" s="76"/>
      <c r="HEI119" s="76"/>
      <c r="HEJ119" s="76"/>
      <c r="HEK119" s="76"/>
      <c r="HEL119" s="76"/>
      <c r="HEM119" s="76"/>
      <c r="HEN119" s="76"/>
      <c r="HEO119" s="76"/>
      <c r="HEP119" s="76"/>
      <c r="HEQ119" s="76"/>
      <c r="HER119" s="76"/>
      <c r="HES119" s="76"/>
      <c r="HET119" s="76"/>
      <c r="HEU119" s="76"/>
      <c r="HEV119" s="76"/>
      <c r="HEW119" s="76"/>
      <c r="HEX119" s="76"/>
      <c r="HEY119" s="76"/>
      <c r="HEZ119" s="76"/>
      <c r="HFA119" s="76"/>
      <c r="HFB119" s="76"/>
      <c r="HFC119" s="76"/>
      <c r="HFD119" s="76"/>
      <c r="HFE119" s="76"/>
      <c r="HFF119" s="76"/>
      <c r="HFG119" s="76"/>
      <c r="HFH119" s="76"/>
      <c r="HFI119" s="76"/>
      <c r="HFJ119" s="76"/>
      <c r="HFK119" s="76"/>
      <c r="HFL119" s="76"/>
      <c r="HFM119" s="76"/>
      <c r="HFN119" s="76"/>
      <c r="HFO119" s="76"/>
      <c r="HFP119" s="76"/>
      <c r="HFQ119" s="76"/>
      <c r="HFR119" s="76"/>
      <c r="HFS119" s="76"/>
      <c r="HFT119" s="76"/>
      <c r="HFU119" s="76"/>
      <c r="HFV119" s="76"/>
      <c r="HFW119" s="76"/>
      <c r="HFX119" s="76"/>
      <c r="HFY119" s="76"/>
      <c r="HFZ119" s="76"/>
      <c r="HGA119" s="76"/>
      <c r="HGB119" s="76"/>
      <c r="HGC119" s="76"/>
      <c r="HGD119" s="76"/>
      <c r="HGE119" s="76"/>
      <c r="HGF119" s="76"/>
      <c r="HGG119" s="76"/>
      <c r="HGH119" s="76"/>
      <c r="HGI119" s="76"/>
      <c r="HGJ119" s="76"/>
      <c r="HGK119" s="76"/>
      <c r="HGL119" s="76"/>
      <c r="HGM119" s="76"/>
      <c r="HGN119" s="76"/>
      <c r="HGO119" s="76"/>
      <c r="HGP119" s="76"/>
      <c r="HGQ119" s="76"/>
      <c r="HGR119" s="76"/>
      <c r="HGS119" s="76"/>
      <c r="HGT119" s="76"/>
      <c r="HGU119" s="76"/>
      <c r="HGV119" s="76"/>
      <c r="HGW119" s="76"/>
      <c r="HGX119" s="76"/>
      <c r="HGY119" s="76"/>
      <c r="HGZ119" s="76"/>
      <c r="HHA119" s="76"/>
      <c r="HHB119" s="76"/>
      <c r="HHC119" s="76"/>
      <c r="HHD119" s="76"/>
      <c r="HHE119" s="76"/>
      <c r="HHF119" s="76"/>
      <c r="HHG119" s="76"/>
      <c r="HHH119" s="76"/>
      <c r="HHI119" s="76"/>
      <c r="HHJ119" s="76"/>
      <c r="HHK119" s="76"/>
      <c r="HHL119" s="76"/>
      <c r="HHM119" s="76"/>
      <c r="HHN119" s="76"/>
      <c r="HHO119" s="76"/>
      <c r="HHP119" s="76"/>
      <c r="HHQ119" s="76"/>
      <c r="HHR119" s="76"/>
      <c r="HHS119" s="76"/>
      <c r="HHT119" s="76"/>
      <c r="HHU119" s="76"/>
      <c r="HHV119" s="76"/>
      <c r="HHW119" s="76"/>
      <c r="HHX119" s="76"/>
      <c r="HHY119" s="76"/>
      <c r="HHZ119" s="76"/>
      <c r="HIA119" s="76"/>
      <c r="HIB119" s="76"/>
      <c r="HIC119" s="76"/>
      <c r="HID119" s="76"/>
      <c r="HIE119" s="76"/>
      <c r="HIF119" s="76"/>
      <c r="HIG119" s="76"/>
      <c r="HIH119" s="76"/>
      <c r="HII119" s="76"/>
      <c r="HIJ119" s="76"/>
      <c r="HIK119" s="76"/>
      <c r="HIL119" s="76"/>
      <c r="HIM119" s="76"/>
      <c r="HIN119" s="76"/>
      <c r="HIO119" s="76"/>
      <c r="HIP119" s="76"/>
      <c r="HIQ119" s="76"/>
      <c r="HIR119" s="76"/>
      <c r="HIS119" s="76"/>
      <c r="HIT119" s="76"/>
      <c r="HIU119" s="76"/>
      <c r="HIV119" s="76"/>
      <c r="HIW119" s="76"/>
      <c r="HIX119" s="76"/>
      <c r="HIY119" s="76"/>
      <c r="HIZ119" s="76"/>
      <c r="HJA119" s="76"/>
      <c r="HJB119" s="76"/>
      <c r="HJC119" s="76"/>
      <c r="HJD119" s="76"/>
      <c r="HJE119" s="76"/>
      <c r="HJF119" s="76"/>
      <c r="HJG119" s="76"/>
      <c r="HJH119" s="76"/>
      <c r="HJI119" s="76"/>
      <c r="HJJ119" s="76"/>
      <c r="HJK119" s="76"/>
      <c r="HJL119" s="76"/>
      <c r="HJM119" s="76"/>
      <c r="HJN119" s="76"/>
      <c r="HJO119" s="76"/>
      <c r="HJP119" s="76"/>
      <c r="HJQ119" s="76"/>
      <c r="HJR119" s="76"/>
      <c r="HJS119" s="76"/>
      <c r="HJT119" s="76"/>
      <c r="HJU119" s="76"/>
      <c r="HJV119" s="76"/>
      <c r="HJW119" s="76"/>
      <c r="HJX119" s="76"/>
      <c r="HJY119" s="76"/>
      <c r="HJZ119" s="76"/>
      <c r="HKA119" s="76"/>
      <c r="HKB119" s="76"/>
      <c r="HKC119" s="76"/>
      <c r="HKD119" s="76"/>
      <c r="HKE119" s="76"/>
      <c r="HKF119" s="76"/>
      <c r="HKG119" s="76"/>
      <c r="HKH119" s="76"/>
      <c r="HKI119" s="76"/>
      <c r="HKJ119" s="76"/>
      <c r="HKK119" s="76"/>
      <c r="HKL119" s="76"/>
      <c r="HKM119" s="76"/>
      <c r="HKN119" s="76"/>
      <c r="HKO119" s="76"/>
      <c r="HKP119" s="76"/>
      <c r="HKQ119" s="76"/>
      <c r="HKR119" s="76"/>
      <c r="HKS119" s="76"/>
      <c r="HKT119" s="76"/>
      <c r="HKU119" s="76"/>
      <c r="HKV119" s="76"/>
      <c r="HKW119" s="76"/>
      <c r="HKX119" s="76"/>
      <c r="HKY119" s="76"/>
      <c r="HKZ119" s="76"/>
      <c r="HLA119" s="76"/>
      <c r="HLB119" s="76"/>
      <c r="HLC119" s="76"/>
      <c r="HLD119" s="76"/>
      <c r="HLE119" s="76"/>
      <c r="HLF119" s="76"/>
      <c r="HLG119" s="76"/>
      <c r="HLH119" s="76"/>
      <c r="HLI119" s="76"/>
      <c r="HLJ119" s="76"/>
      <c r="HLK119" s="76"/>
      <c r="HLL119" s="76"/>
      <c r="HLM119" s="76"/>
      <c r="HLN119" s="76"/>
      <c r="HLO119" s="76"/>
      <c r="HLP119" s="76"/>
      <c r="HLQ119" s="76"/>
      <c r="HLR119" s="76"/>
      <c r="HLS119" s="76"/>
      <c r="HLT119" s="76"/>
      <c r="HLU119" s="76"/>
      <c r="HLV119" s="76"/>
      <c r="HLW119" s="76"/>
      <c r="HLX119" s="76"/>
      <c r="HLY119" s="76"/>
      <c r="HLZ119" s="76"/>
      <c r="HMA119" s="76"/>
      <c r="HMB119" s="76"/>
      <c r="HMC119" s="76"/>
      <c r="HMD119" s="76"/>
      <c r="HME119" s="76"/>
      <c r="HMF119" s="76"/>
      <c r="HMG119" s="76"/>
      <c r="HMH119" s="76"/>
      <c r="HMI119" s="76"/>
      <c r="HMJ119" s="76"/>
      <c r="HMK119" s="76"/>
      <c r="HML119" s="76"/>
      <c r="HMM119" s="76"/>
      <c r="HMN119" s="76"/>
      <c r="HMO119" s="76"/>
      <c r="HMP119" s="76"/>
      <c r="HMQ119" s="76"/>
      <c r="HMR119" s="76"/>
      <c r="HMS119" s="76"/>
      <c r="HMT119" s="76"/>
      <c r="HMU119" s="76"/>
      <c r="HMV119" s="76"/>
      <c r="HMW119" s="76"/>
      <c r="HMX119" s="76"/>
      <c r="HMY119" s="76"/>
      <c r="HMZ119" s="76"/>
      <c r="HNA119" s="76"/>
      <c r="HNB119" s="76"/>
      <c r="HNC119" s="76"/>
      <c r="HND119" s="76"/>
      <c r="HNE119" s="76"/>
      <c r="HNF119" s="76"/>
      <c r="HNG119" s="76"/>
      <c r="HNH119" s="76"/>
      <c r="HNI119" s="76"/>
      <c r="HNJ119" s="76"/>
      <c r="HNK119" s="76"/>
      <c r="HNL119" s="76"/>
      <c r="HNM119" s="76"/>
      <c r="HNN119" s="76"/>
      <c r="HNO119" s="76"/>
      <c r="HNP119" s="76"/>
      <c r="HNQ119" s="76"/>
      <c r="HNR119" s="76"/>
      <c r="HNS119" s="76"/>
      <c r="HNT119" s="76"/>
      <c r="HNU119" s="76"/>
      <c r="HNV119" s="76"/>
      <c r="HNW119" s="76"/>
      <c r="HNX119" s="76"/>
      <c r="HNY119" s="76"/>
      <c r="HNZ119" s="76"/>
      <c r="HOA119" s="76"/>
      <c r="HOB119" s="76"/>
      <c r="HOC119" s="76"/>
      <c r="HOD119" s="76"/>
      <c r="HOE119" s="76"/>
      <c r="HOF119" s="76"/>
      <c r="HOG119" s="76"/>
      <c r="HOH119" s="76"/>
      <c r="HOI119" s="76"/>
      <c r="HOJ119" s="76"/>
      <c r="HOK119" s="76"/>
      <c r="HOL119" s="76"/>
      <c r="HOM119" s="76"/>
      <c r="HON119" s="76"/>
      <c r="HOO119" s="76"/>
      <c r="HOP119" s="76"/>
      <c r="HOQ119" s="76"/>
      <c r="HOR119" s="76"/>
      <c r="HOS119" s="76"/>
      <c r="HOT119" s="76"/>
      <c r="HOU119" s="76"/>
      <c r="HOV119" s="76"/>
      <c r="HOW119" s="76"/>
      <c r="HOX119" s="76"/>
      <c r="HOY119" s="76"/>
      <c r="HOZ119" s="76"/>
      <c r="HPA119" s="76"/>
      <c r="HPB119" s="76"/>
      <c r="HPC119" s="76"/>
      <c r="HPD119" s="76"/>
      <c r="HPE119" s="76"/>
      <c r="HPF119" s="76"/>
      <c r="HPG119" s="76"/>
      <c r="HPH119" s="76"/>
      <c r="HPI119" s="76"/>
      <c r="HPJ119" s="76"/>
      <c r="HPK119" s="76"/>
      <c r="HPL119" s="76"/>
      <c r="HPM119" s="76"/>
      <c r="HPN119" s="76"/>
      <c r="HPO119" s="76"/>
      <c r="HPP119" s="76"/>
      <c r="HPQ119" s="76"/>
      <c r="HPR119" s="76"/>
      <c r="HPS119" s="76"/>
      <c r="HPT119" s="76"/>
      <c r="HPU119" s="76"/>
      <c r="HPV119" s="76"/>
      <c r="HPW119" s="76"/>
      <c r="HPX119" s="76"/>
      <c r="HPY119" s="76"/>
      <c r="HPZ119" s="76"/>
      <c r="HQA119" s="76"/>
      <c r="HQB119" s="76"/>
      <c r="HQC119" s="76"/>
      <c r="HQD119" s="76"/>
      <c r="HQE119" s="76"/>
      <c r="HQF119" s="76"/>
      <c r="HQG119" s="76"/>
      <c r="HQH119" s="76"/>
      <c r="HQI119" s="76"/>
      <c r="HQJ119" s="76"/>
      <c r="HQK119" s="76"/>
      <c r="HQL119" s="76"/>
      <c r="HQM119" s="76"/>
      <c r="HQN119" s="76"/>
      <c r="HQO119" s="76"/>
      <c r="HQP119" s="76"/>
      <c r="HQQ119" s="76"/>
      <c r="HQR119" s="76"/>
      <c r="HQS119" s="76"/>
      <c r="HQT119" s="76"/>
      <c r="HQU119" s="76"/>
      <c r="HQV119" s="76"/>
      <c r="HQW119" s="76"/>
      <c r="HQX119" s="76"/>
      <c r="HQY119" s="76"/>
      <c r="HQZ119" s="76"/>
      <c r="HRA119" s="76"/>
      <c r="HRB119" s="76"/>
      <c r="HRC119" s="76"/>
      <c r="HRD119" s="76"/>
      <c r="HRE119" s="76"/>
      <c r="HRF119" s="76"/>
      <c r="HRG119" s="76"/>
      <c r="HRH119" s="76"/>
      <c r="HRI119" s="76"/>
      <c r="HRJ119" s="76"/>
      <c r="HRK119" s="76"/>
      <c r="HRL119" s="76"/>
      <c r="HRM119" s="76"/>
      <c r="HRN119" s="76"/>
      <c r="HRO119" s="76"/>
      <c r="HRP119" s="76"/>
      <c r="HRQ119" s="76"/>
      <c r="HRR119" s="76"/>
      <c r="HRS119" s="76"/>
      <c r="HRT119" s="76"/>
      <c r="HRU119" s="76"/>
      <c r="HRV119" s="76"/>
      <c r="HRW119" s="76"/>
      <c r="HRX119" s="76"/>
      <c r="HRY119" s="76"/>
      <c r="HRZ119" s="76"/>
      <c r="HSA119" s="76"/>
      <c r="HSB119" s="76"/>
      <c r="HSC119" s="76"/>
      <c r="HSD119" s="76"/>
      <c r="HSE119" s="76"/>
      <c r="HSF119" s="76"/>
      <c r="HSG119" s="76"/>
      <c r="HSH119" s="76"/>
      <c r="HSI119" s="76"/>
      <c r="HSJ119" s="76"/>
      <c r="HSK119" s="76"/>
      <c r="HSL119" s="76"/>
      <c r="HSM119" s="76"/>
      <c r="HSN119" s="76"/>
      <c r="HSO119" s="76"/>
      <c r="HSP119" s="76"/>
      <c r="HSQ119" s="76"/>
      <c r="HSR119" s="76"/>
      <c r="HSS119" s="76"/>
      <c r="HST119" s="76"/>
      <c r="HSU119" s="76"/>
      <c r="HSV119" s="76"/>
      <c r="HSW119" s="76"/>
      <c r="HSX119" s="76"/>
      <c r="HSY119" s="76"/>
      <c r="HSZ119" s="76"/>
      <c r="HTA119" s="76"/>
      <c r="HTB119" s="76"/>
      <c r="HTC119" s="76"/>
      <c r="HTD119" s="76"/>
      <c r="HTE119" s="76"/>
      <c r="HTF119" s="76"/>
      <c r="HTG119" s="76"/>
      <c r="HTH119" s="76"/>
      <c r="HTI119" s="76"/>
      <c r="HTJ119" s="76"/>
      <c r="HTK119" s="76"/>
      <c r="HTL119" s="76"/>
      <c r="HTM119" s="76"/>
      <c r="HTN119" s="76"/>
      <c r="HTO119" s="76"/>
      <c r="HTP119" s="76"/>
      <c r="HTQ119" s="76"/>
      <c r="HTR119" s="76"/>
      <c r="HTS119" s="76"/>
      <c r="HTT119" s="76"/>
      <c r="HTU119" s="76"/>
      <c r="HTV119" s="76"/>
      <c r="HTW119" s="76"/>
      <c r="HTX119" s="76"/>
      <c r="HTY119" s="76"/>
      <c r="HTZ119" s="76"/>
      <c r="HUA119" s="76"/>
      <c r="HUB119" s="76"/>
      <c r="HUC119" s="76"/>
      <c r="HUD119" s="76"/>
      <c r="HUE119" s="76"/>
      <c r="HUF119" s="76"/>
      <c r="HUG119" s="76"/>
      <c r="HUH119" s="76"/>
      <c r="HUI119" s="76"/>
      <c r="HUJ119" s="76"/>
      <c r="HUK119" s="76"/>
      <c r="HUL119" s="76"/>
      <c r="HUM119" s="76"/>
      <c r="HUN119" s="76"/>
      <c r="HUO119" s="76"/>
      <c r="HUP119" s="76"/>
      <c r="HUQ119" s="76"/>
      <c r="HUR119" s="76"/>
      <c r="HUS119" s="76"/>
      <c r="HUT119" s="76"/>
      <c r="HUU119" s="76"/>
      <c r="HUV119" s="76"/>
      <c r="HUW119" s="76"/>
      <c r="HUX119" s="76"/>
      <c r="HUY119" s="76"/>
      <c r="HUZ119" s="76"/>
      <c r="HVA119" s="76"/>
      <c r="HVB119" s="76"/>
      <c r="HVC119" s="76"/>
      <c r="HVD119" s="76"/>
      <c r="HVE119" s="76"/>
      <c r="HVF119" s="76"/>
      <c r="HVG119" s="76"/>
      <c r="HVH119" s="76"/>
      <c r="HVI119" s="76"/>
      <c r="HVJ119" s="76"/>
      <c r="HVK119" s="76"/>
      <c r="HVL119" s="76"/>
      <c r="HVM119" s="76"/>
      <c r="HVN119" s="76"/>
      <c r="HVO119" s="76"/>
      <c r="HVP119" s="76"/>
      <c r="HVQ119" s="76"/>
      <c r="HVR119" s="76"/>
      <c r="HVS119" s="76"/>
      <c r="HVT119" s="76"/>
      <c r="HVU119" s="76"/>
      <c r="HVV119" s="76"/>
      <c r="HVW119" s="76"/>
      <c r="HVX119" s="76"/>
      <c r="HVY119" s="76"/>
      <c r="HVZ119" s="76"/>
      <c r="HWA119" s="76"/>
      <c r="HWB119" s="76"/>
      <c r="HWC119" s="76"/>
      <c r="HWD119" s="76"/>
      <c r="HWE119" s="76"/>
      <c r="HWF119" s="76"/>
      <c r="HWG119" s="76"/>
      <c r="HWH119" s="76"/>
      <c r="HWI119" s="76"/>
      <c r="HWJ119" s="76"/>
      <c r="HWK119" s="76"/>
      <c r="HWL119" s="76"/>
      <c r="HWM119" s="76"/>
      <c r="HWN119" s="76"/>
      <c r="HWO119" s="76"/>
      <c r="HWP119" s="76"/>
      <c r="HWQ119" s="76"/>
      <c r="HWR119" s="76"/>
      <c r="HWS119" s="76"/>
      <c r="HWT119" s="76"/>
      <c r="HWU119" s="76"/>
      <c r="HWV119" s="76"/>
      <c r="HWW119" s="76"/>
      <c r="HWX119" s="76"/>
      <c r="HWY119" s="76"/>
      <c r="HWZ119" s="76"/>
      <c r="HXA119" s="76"/>
      <c r="HXB119" s="76"/>
      <c r="HXC119" s="76"/>
      <c r="HXD119" s="76"/>
      <c r="HXE119" s="76"/>
      <c r="HXF119" s="76"/>
      <c r="HXG119" s="76"/>
      <c r="HXH119" s="76"/>
      <c r="HXI119" s="76"/>
      <c r="HXJ119" s="76"/>
      <c r="HXK119" s="76"/>
      <c r="HXL119" s="76"/>
      <c r="HXM119" s="76"/>
      <c r="HXN119" s="76"/>
      <c r="HXO119" s="76"/>
      <c r="HXP119" s="76"/>
      <c r="HXQ119" s="76"/>
      <c r="HXR119" s="76"/>
      <c r="HXS119" s="76"/>
      <c r="HXT119" s="76"/>
      <c r="HXU119" s="76"/>
      <c r="HXV119" s="76"/>
      <c r="HXW119" s="76"/>
      <c r="HXX119" s="76"/>
      <c r="HXY119" s="76"/>
      <c r="HXZ119" s="76"/>
      <c r="HYA119" s="76"/>
      <c r="HYB119" s="76"/>
      <c r="HYC119" s="76"/>
      <c r="HYD119" s="76"/>
      <c r="HYE119" s="76"/>
      <c r="HYF119" s="76"/>
      <c r="HYG119" s="76"/>
      <c r="HYH119" s="76"/>
      <c r="HYI119" s="76"/>
      <c r="HYJ119" s="76"/>
      <c r="HYK119" s="76"/>
      <c r="HYL119" s="76"/>
      <c r="HYM119" s="76"/>
      <c r="HYN119" s="76"/>
      <c r="HYO119" s="76"/>
      <c r="HYP119" s="76"/>
      <c r="HYQ119" s="76"/>
      <c r="HYR119" s="76"/>
      <c r="HYS119" s="76"/>
      <c r="HYT119" s="76"/>
      <c r="HYU119" s="76"/>
      <c r="HYV119" s="76"/>
      <c r="HYW119" s="76"/>
      <c r="HYX119" s="76"/>
      <c r="HYY119" s="76"/>
      <c r="HYZ119" s="76"/>
      <c r="HZA119" s="76"/>
      <c r="HZB119" s="76"/>
      <c r="HZC119" s="76"/>
      <c r="HZD119" s="76"/>
      <c r="HZE119" s="76"/>
      <c r="HZF119" s="76"/>
      <c r="HZG119" s="76"/>
      <c r="HZH119" s="76"/>
      <c r="HZI119" s="76"/>
      <c r="HZJ119" s="76"/>
      <c r="HZK119" s="76"/>
      <c r="HZL119" s="76"/>
      <c r="HZM119" s="76"/>
      <c r="HZN119" s="76"/>
      <c r="HZO119" s="76"/>
      <c r="HZP119" s="76"/>
      <c r="HZQ119" s="76"/>
      <c r="HZR119" s="76"/>
      <c r="HZS119" s="76"/>
      <c r="HZT119" s="76"/>
      <c r="HZU119" s="76"/>
      <c r="HZV119" s="76"/>
      <c r="HZW119" s="76"/>
      <c r="HZX119" s="76"/>
      <c r="HZY119" s="76"/>
      <c r="HZZ119" s="76"/>
      <c r="IAA119" s="76"/>
      <c r="IAB119" s="76"/>
      <c r="IAC119" s="76"/>
      <c r="IAD119" s="76"/>
      <c r="IAE119" s="76"/>
      <c r="IAF119" s="76"/>
      <c r="IAG119" s="76"/>
      <c r="IAH119" s="76"/>
      <c r="IAI119" s="76"/>
      <c r="IAJ119" s="76"/>
      <c r="IAK119" s="76"/>
      <c r="IAL119" s="76"/>
      <c r="IAM119" s="76"/>
      <c r="IAN119" s="76"/>
      <c r="IAO119" s="76"/>
      <c r="IAP119" s="76"/>
      <c r="IAQ119" s="76"/>
      <c r="IAR119" s="76"/>
      <c r="IAS119" s="76"/>
      <c r="IAT119" s="76"/>
      <c r="IAU119" s="76"/>
      <c r="IAV119" s="76"/>
      <c r="IAW119" s="76"/>
      <c r="IAX119" s="76"/>
      <c r="IAY119" s="76"/>
      <c r="IAZ119" s="76"/>
      <c r="IBA119" s="76"/>
      <c r="IBB119" s="76"/>
      <c r="IBC119" s="76"/>
      <c r="IBD119" s="76"/>
      <c r="IBE119" s="76"/>
      <c r="IBF119" s="76"/>
      <c r="IBG119" s="76"/>
      <c r="IBH119" s="76"/>
      <c r="IBI119" s="76"/>
      <c r="IBJ119" s="76"/>
      <c r="IBK119" s="76"/>
      <c r="IBL119" s="76"/>
      <c r="IBM119" s="76"/>
      <c r="IBN119" s="76"/>
      <c r="IBO119" s="76"/>
      <c r="IBP119" s="76"/>
      <c r="IBQ119" s="76"/>
      <c r="IBR119" s="76"/>
      <c r="IBS119" s="76"/>
      <c r="IBT119" s="76"/>
      <c r="IBU119" s="76"/>
      <c r="IBV119" s="76"/>
      <c r="IBW119" s="76"/>
      <c r="IBX119" s="76"/>
      <c r="IBY119" s="76"/>
      <c r="IBZ119" s="76"/>
      <c r="ICA119" s="76"/>
      <c r="ICB119" s="76"/>
      <c r="ICC119" s="76"/>
      <c r="ICD119" s="76"/>
      <c r="ICE119" s="76"/>
      <c r="ICF119" s="76"/>
      <c r="ICG119" s="76"/>
      <c r="ICH119" s="76"/>
      <c r="ICI119" s="76"/>
      <c r="ICJ119" s="76"/>
      <c r="ICK119" s="76"/>
      <c r="ICL119" s="76"/>
      <c r="ICM119" s="76"/>
      <c r="ICN119" s="76"/>
      <c r="ICO119" s="76"/>
      <c r="ICP119" s="76"/>
      <c r="ICQ119" s="76"/>
      <c r="ICR119" s="76"/>
      <c r="ICS119" s="76"/>
      <c r="ICT119" s="76"/>
      <c r="ICU119" s="76"/>
      <c r="ICV119" s="76"/>
      <c r="ICW119" s="76"/>
      <c r="ICX119" s="76"/>
      <c r="ICY119" s="76"/>
      <c r="ICZ119" s="76"/>
      <c r="IDA119" s="76"/>
      <c r="IDB119" s="76"/>
      <c r="IDC119" s="76"/>
      <c r="IDD119" s="76"/>
      <c r="IDE119" s="76"/>
      <c r="IDF119" s="76"/>
      <c r="IDG119" s="76"/>
      <c r="IDH119" s="76"/>
      <c r="IDI119" s="76"/>
      <c r="IDJ119" s="76"/>
      <c r="IDK119" s="76"/>
      <c r="IDL119" s="76"/>
      <c r="IDM119" s="76"/>
      <c r="IDN119" s="76"/>
      <c r="IDO119" s="76"/>
      <c r="IDP119" s="76"/>
      <c r="IDQ119" s="76"/>
      <c r="IDR119" s="76"/>
      <c r="IDS119" s="76"/>
      <c r="IDT119" s="76"/>
      <c r="IDU119" s="76"/>
      <c r="IDV119" s="76"/>
      <c r="IDW119" s="76"/>
      <c r="IDX119" s="76"/>
      <c r="IDY119" s="76"/>
      <c r="IDZ119" s="76"/>
      <c r="IEA119" s="76"/>
      <c r="IEB119" s="76"/>
      <c r="IEC119" s="76"/>
      <c r="IED119" s="76"/>
      <c r="IEE119" s="76"/>
      <c r="IEF119" s="76"/>
      <c r="IEG119" s="76"/>
      <c r="IEH119" s="76"/>
      <c r="IEI119" s="76"/>
      <c r="IEJ119" s="76"/>
      <c r="IEK119" s="76"/>
      <c r="IEL119" s="76"/>
      <c r="IEM119" s="76"/>
      <c r="IEN119" s="76"/>
      <c r="IEO119" s="76"/>
      <c r="IEP119" s="76"/>
      <c r="IEQ119" s="76"/>
      <c r="IER119" s="76"/>
      <c r="IES119" s="76"/>
      <c r="IET119" s="76"/>
      <c r="IEU119" s="76"/>
      <c r="IEV119" s="76"/>
      <c r="IEW119" s="76"/>
      <c r="IEX119" s="76"/>
      <c r="IEY119" s="76"/>
      <c r="IEZ119" s="76"/>
      <c r="IFA119" s="76"/>
      <c r="IFB119" s="76"/>
      <c r="IFC119" s="76"/>
      <c r="IFD119" s="76"/>
      <c r="IFE119" s="76"/>
      <c r="IFF119" s="76"/>
      <c r="IFG119" s="76"/>
      <c r="IFH119" s="76"/>
      <c r="IFI119" s="76"/>
      <c r="IFJ119" s="76"/>
      <c r="IFK119" s="76"/>
      <c r="IFL119" s="76"/>
      <c r="IFM119" s="76"/>
      <c r="IFN119" s="76"/>
      <c r="IFO119" s="76"/>
      <c r="IFP119" s="76"/>
      <c r="IFQ119" s="76"/>
      <c r="IFR119" s="76"/>
      <c r="IFS119" s="76"/>
      <c r="IFT119" s="76"/>
      <c r="IFU119" s="76"/>
      <c r="IFV119" s="76"/>
      <c r="IFW119" s="76"/>
      <c r="IFX119" s="76"/>
      <c r="IFY119" s="76"/>
      <c r="IFZ119" s="76"/>
      <c r="IGA119" s="76"/>
      <c r="IGB119" s="76"/>
      <c r="IGC119" s="76"/>
      <c r="IGD119" s="76"/>
      <c r="IGE119" s="76"/>
      <c r="IGF119" s="76"/>
      <c r="IGG119" s="76"/>
      <c r="IGH119" s="76"/>
      <c r="IGI119" s="76"/>
      <c r="IGJ119" s="76"/>
      <c r="IGK119" s="76"/>
      <c r="IGL119" s="76"/>
      <c r="IGM119" s="76"/>
      <c r="IGN119" s="76"/>
      <c r="IGO119" s="76"/>
      <c r="IGP119" s="76"/>
      <c r="IGQ119" s="76"/>
      <c r="IGR119" s="76"/>
      <c r="IGS119" s="76"/>
      <c r="IGT119" s="76"/>
      <c r="IGU119" s="76"/>
      <c r="IGV119" s="76"/>
      <c r="IGW119" s="76"/>
      <c r="IGX119" s="76"/>
      <c r="IGY119" s="76"/>
      <c r="IGZ119" s="76"/>
      <c r="IHA119" s="76"/>
      <c r="IHB119" s="76"/>
      <c r="IHC119" s="76"/>
      <c r="IHD119" s="76"/>
      <c r="IHE119" s="76"/>
      <c r="IHF119" s="76"/>
      <c r="IHG119" s="76"/>
      <c r="IHH119" s="76"/>
      <c r="IHI119" s="76"/>
      <c r="IHJ119" s="76"/>
      <c r="IHK119" s="76"/>
      <c r="IHL119" s="76"/>
      <c r="IHM119" s="76"/>
      <c r="IHN119" s="76"/>
      <c r="IHO119" s="76"/>
      <c r="IHP119" s="76"/>
      <c r="IHQ119" s="76"/>
      <c r="IHR119" s="76"/>
      <c r="IHS119" s="76"/>
      <c r="IHT119" s="76"/>
      <c r="IHU119" s="76"/>
      <c r="IHV119" s="76"/>
      <c r="IHW119" s="76"/>
      <c r="IHX119" s="76"/>
      <c r="IHY119" s="76"/>
      <c r="IHZ119" s="76"/>
      <c r="IIA119" s="76"/>
      <c r="IIB119" s="76"/>
      <c r="IIC119" s="76"/>
      <c r="IID119" s="76"/>
      <c r="IIE119" s="76"/>
      <c r="IIF119" s="76"/>
      <c r="IIG119" s="76"/>
      <c r="IIH119" s="76"/>
      <c r="III119" s="76"/>
      <c r="IIJ119" s="76"/>
      <c r="IIK119" s="76"/>
      <c r="IIL119" s="76"/>
      <c r="IIM119" s="76"/>
      <c r="IIN119" s="76"/>
      <c r="IIO119" s="76"/>
      <c r="IIP119" s="76"/>
      <c r="IIQ119" s="76"/>
      <c r="IIR119" s="76"/>
      <c r="IIS119" s="76"/>
      <c r="IIT119" s="76"/>
      <c r="IIU119" s="76"/>
      <c r="IIV119" s="76"/>
      <c r="IIW119" s="76"/>
      <c r="IIX119" s="76"/>
      <c r="IIY119" s="76"/>
      <c r="IIZ119" s="76"/>
      <c r="IJA119" s="76"/>
      <c r="IJB119" s="76"/>
      <c r="IJC119" s="76"/>
      <c r="IJD119" s="76"/>
      <c r="IJE119" s="76"/>
      <c r="IJF119" s="76"/>
      <c r="IJG119" s="76"/>
      <c r="IJH119" s="76"/>
      <c r="IJI119" s="76"/>
      <c r="IJJ119" s="76"/>
      <c r="IJK119" s="76"/>
      <c r="IJL119" s="76"/>
      <c r="IJM119" s="76"/>
      <c r="IJN119" s="76"/>
      <c r="IJO119" s="76"/>
      <c r="IJP119" s="76"/>
      <c r="IJQ119" s="76"/>
      <c r="IJR119" s="76"/>
      <c r="IJS119" s="76"/>
      <c r="IJT119" s="76"/>
      <c r="IJU119" s="76"/>
      <c r="IJV119" s="76"/>
      <c r="IJW119" s="76"/>
      <c r="IJX119" s="76"/>
      <c r="IJY119" s="76"/>
      <c r="IJZ119" s="76"/>
      <c r="IKA119" s="76"/>
      <c r="IKB119" s="76"/>
      <c r="IKC119" s="76"/>
      <c r="IKD119" s="76"/>
      <c r="IKE119" s="76"/>
      <c r="IKF119" s="76"/>
      <c r="IKG119" s="76"/>
      <c r="IKH119" s="76"/>
      <c r="IKI119" s="76"/>
      <c r="IKJ119" s="76"/>
      <c r="IKK119" s="76"/>
      <c r="IKL119" s="76"/>
      <c r="IKM119" s="76"/>
      <c r="IKN119" s="76"/>
      <c r="IKO119" s="76"/>
      <c r="IKP119" s="76"/>
      <c r="IKQ119" s="76"/>
      <c r="IKR119" s="76"/>
      <c r="IKS119" s="76"/>
      <c r="IKT119" s="76"/>
      <c r="IKU119" s="76"/>
      <c r="IKV119" s="76"/>
      <c r="IKW119" s="76"/>
      <c r="IKX119" s="76"/>
      <c r="IKY119" s="76"/>
      <c r="IKZ119" s="76"/>
      <c r="ILA119" s="76"/>
      <c r="ILB119" s="76"/>
      <c r="ILC119" s="76"/>
      <c r="ILD119" s="76"/>
      <c r="ILE119" s="76"/>
      <c r="ILF119" s="76"/>
      <c r="ILG119" s="76"/>
      <c r="ILH119" s="76"/>
      <c r="ILI119" s="76"/>
      <c r="ILJ119" s="76"/>
      <c r="ILK119" s="76"/>
      <c r="ILL119" s="76"/>
      <c r="ILM119" s="76"/>
      <c r="ILN119" s="76"/>
      <c r="ILO119" s="76"/>
      <c r="ILP119" s="76"/>
      <c r="ILQ119" s="76"/>
      <c r="ILR119" s="76"/>
      <c r="ILS119" s="76"/>
      <c r="ILT119" s="76"/>
      <c r="ILU119" s="76"/>
      <c r="ILV119" s="76"/>
      <c r="ILW119" s="76"/>
      <c r="ILX119" s="76"/>
      <c r="ILY119" s="76"/>
      <c r="ILZ119" s="76"/>
      <c r="IMA119" s="76"/>
      <c r="IMB119" s="76"/>
      <c r="IMC119" s="76"/>
      <c r="IMD119" s="76"/>
      <c r="IME119" s="76"/>
      <c r="IMF119" s="76"/>
      <c r="IMG119" s="76"/>
      <c r="IMH119" s="76"/>
      <c r="IMI119" s="76"/>
      <c r="IMJ119" s="76"/>
      <c r="IMK119" s="76"/>
      <c r="IML119" s="76"/>
      <c r="IMM119" s="76"/>
      <c r="IMN119" s="76"/>
      <c r="IMO119" s="76"/>
      <c r="IMP119" s="76"/>
      <c r="IMQ119" s="76"/>
      <c r="IMR119" s="76"/>
      <c r="IMS119" s="76"/>
      <c r="IMT119" s="76"/>
      <c r="IMU119" s="76"/>
      <c r="IMV119" s="76"/>
      <c r="IMW119" s="76"/>
      <c r="IMX119" s="76"/>
      <c r="IMY119" s="76"/>
      <c r="IMZ119" s="76"/>
      <c r="INA119" s="76"/>
      <c r="INB119" s="76"/>
      <c r="INC119" s="76"/>
      <c r="IND119" s="76"/>
      <c r="INE119" s="76"/>
      <c r="INF119" s="76"/>
      <c r="ING119" s="76"/>
      <c r="INH119" s="76"/>
      <c r="INI119" s="76"/>
      <c r="INJ119" s="76"/>
      <c r="INK119" s="76"/>
      <c r="INL119" s="76"/>
      <c r="INM119" s="76"/>
      <c r="INN119" s="76"/>
      <c r="INO119" s="76"/>
      <c r="INP119" s="76"/>
      <c r="INQ119" s="76"/>
      <c r="INR119" s="76"/>
      <c r="INS119" s="76"/>
      <c r="INT119" s="76"/>
      <c r="INU119" s="76"/>
      <c r="INV119" s="76"/>
      <c r="INW119" s="76"/>
      <c r="INX119" s="76"/>
      <c r="INY119" s="76"/>
      <c r="INZ119" s="76"/>
      <c r="IOA119" s="76"/>
      <c r="IOB119" s="76"/>
      <c r="IOC119" s="76"/>
      <c r="IOD119" s="76"/>
      <c r="IOE119" s="76"/>
      <c r="IOF119" s="76"/>
      <c r="IOG119" s="76"/>
      <c r="IOH119" s="76"/>
      <c r="IOI119" s="76"/>
      <c r="IOJ119" s="76"/>
      <c r="IOK119" s="76"/>
      <c r="IOL119" s="76"/>
      <c r="IOM119" s="76"/>
      <c r="ION119" s="76"/>
      <c r="IOO119" s="76"/>
      <c r="IOP119" s="76"/>
      <c r="IOQ119" s="76"/>
      <c r="IOR119" s="76"/>
      <c r="IOS119" s="76"/>
      <c r="IOT119" s="76"/>
      <c r="IOU119" s="76"/>
      <c r="IOV119" s="76"/>
      <c r="IOW119" s="76"/>
      <c r="IOX119" s="76"/>
      <c r="IOY119" s="76"/>
      <c r="IOZ119" s="76"/>
      <c r="IPA119" s="76"/>
      <c r="IPB119" s="76"/>
      <c r="IPC119" s="76"/>
      <c r="IPD119" s="76"/>
      <c r="IPE119" s="76"/>
      <c r="IPF119" s="76"/>
      <c r="IPG119" s="76"/>
      <c r="IPH119" s="76"/>
      <c r="IPI119" s="76"/>
      <c r="IPJ119" s="76"/>
      <c r="IPK119" s="76"/>
      <c r="IPL119" s="76"/>
      <c r="IPM119" s="76"/>
      <c r="IPN119" s="76"/>
      <c r="IPO119" s="76"/>
      <c r="IPP119" s="76"/>
      <c r="IPQ119" s="76"/>
      <c r="IPR119" s="76"/>
      <c r="IPS119" s="76"/>
      <c r="IPT119" s="76"/>
      <c r="IPU119" s="76"/>
      <c r="IPV119" s="76"/>
      <c r="IPW119" s="76"/>
      <c r="IPX119" s="76"/>
      <c r="IPY119" s="76"/>
      <c r="IPZ119" s="76"/>
      <c r="IQA119" s="76"/>
      <c r="IQB119" s="76"/>
      <c r="IQC119" s="76"/>
      <c r="IQD119" s="76"/>
      <c r="IQE119" s="76"/>
      <c r="IQF119" s="76"/>
      <c r="IQG119" s="76"/>
      <c r="IQH119" s="76"/>
      <c r="IQI119" s="76"/>
      <c r="IQJ119" s="76"/>
      <c r="IQK119" s="76"/>
      <c r="IQL119" s="76"/>
      <c r="IQM119" s="76"/>
      <c r="IQN119" s="76"/>
      <c r="IQO119" s="76"/>
      <c r="IQP119" s="76"/>
      <c r="IQQ119" s="76"/>
      <c r="IQR119" s="76"/>
      <c r="IQS119" s="76"/>
      <c r="IQT119" s="76"/>
      <c r="IQU119" s="76"/>
      <c r="IQV119" s="76"/>
      <c r="IQW119" s="76"/>
      <c r="IQX119" s="76"/>
      <c r="IQY119" s="76"/>
      <c r="IQZ119" s="76"/>
      <c r="IRA119" s="76"/>
      <c r="IRB119" s="76"/>
      <c r="IRC119" s="76"/>
      <c r="IRD119" s="76"/>
      <c r="IRE119" s="76"/>
      <c r="IRF119" s="76"/>
      <c r="IRG119" s="76"/>
      <c r="IRH119" s="76"/>
      <c r="IRI119" s="76"/>
      <c r="IRJ119" s="76"/>
      <c r="IRK119" s="76"/>
      <c r="IRL119" s="76"/>
      <c r="IRM119" s="76"/>
      <c r="IRN119" s="76"/>
      <c r="IRO119" s="76"/>
      <c r="IRP119" s="76"/>
      <c r="IRQ119" s="76"/>
      <c r="IRR119" s="76"/>
      <c r="IRS119" s="76"/>
      <c r="IRT119" s="76"/>
      <c r="IRU119" s="76"/>
      <c r="IRV119" s="76"/>
      <c r="IRW119" s="76"/>
      <c r="IRX119" s="76"/>
      <c r="IRY119" s="76"/>
      <c r="IRZ119" s="76"/>
      <c r="ISA119" s="76"/>
      <c r="ISB119" s="76"/>
      <c r="ISC119" s="76"/>
      <c r="ISD119" s="76"/>
      <c r="ISE119" s="76"/>
      <c r="ISF119" s="76"/>
      <c r="ISG119" s="76"/>
      <c r="ISH119" s="76"/>
      <c r="ISI119" s="76"/>
      <c r="ISJ119" s="76"/>
      <c r="ISK119" s="76"/>
      <c r="ISL119" s="76"/>
      <c r="ISM119" s="76"/>
      <c r="ISN119" s="76"/>
      <c r="ISO119" s="76"/>
      <c r="ISP119" s="76"/>
      <c r="ISQ119" s="76"/>
      <c r="ISR119" s="76"/>
      <c r="ISS119" s="76"/>
      <c r="IST119" s="76"/>
      <c r="ISU119" s="76"/>
      <c r="ISV119" s="76"/>
      <c r="ISW119" s="76"/>
      <c r="ISX119" s="76"/>
      <c r="ISY119" s="76"/>
      <c r="ISZ119" s="76"/>
      <c r="ITA119" s="76"/>
      <c r="ITB119" s="76"/>
      <c r="ITC119" s="76"/>
      <c r="ITD119" s="76"/>
      <c r="ITE119" s="76"/>
      <c r="ITF119" s="76"/>
      <c r="ITG119" s="76"/>
      <c r="ITH119" s="76"/>
      <c r="ITI119" s="76"/>
      <c r="ITJ119" s="76"/>
      <c r="ITK119" s="76"/>
      <c r="ITL119" s="76"/>
      <c r="ITM119" s="76"/>
      <c r="ITN119" s="76"/>
      <c r="ITO119" s="76"/>
      <c r="ITP119" s="76"/>
      <c r="ITQ119" s="76"/>
      <c r="ITR119" s="76"/>
      <c r="ITS119" s="76"/>
      <c r="ITT119" s="76"/>
      <c r="ITU119" s="76"/>
      <c r="ITV119" s="76"/>
      <c r="ITW119" s="76"/>
      <c r="ITX119" s="76"/>
      <c r="ITY119" s="76"/>
      <c r="ITZ119" s="76"/>
      <c r="IUA119" s="76"/>
      <c r="IUB119" s="76"/>
      <c r="IUC119" s="76"/>
      <c r="IUD119" s="76"/>
      <c r="IUE119" s="76"/>
      <c r="IUF119" s="76"/>
      <c r="IUG119" s="76"/>
      <c r="IUH119" s="76"/>
      <c r="IUI119" s="76"/>
      <c r="IUJ119" s="76"/>
      <c r="IUK119" s="76"/>
      <c r="IUL119" s="76"/>
      <c r="IUM119" s="76"/>
      <c r="IUN119" s="76"/>
      <c r="IUO119" s="76"/>
      <c r="IUP119" s="76"/>
      <c r="IUQ119" s="76"/>
      <c r="IUR119" s="76"/>
      <c r="IUS119" s="76"/>
      <c r="IUT119" s="76"/>
      <c r="IUU119" s="76"/>
      <c r="IUV119" s="76"/>
      <c r="IUW119" s="76"/>
      <c r="IUX119" s="76"/>
      <c r="IUY119" s="76"/>
      <c r="IUZ119" s="76"/>
      <c r="IVA119" s="76"/>
      <c r="IVB119" s="76"/>
      <c r="IVC119" s="76"/>
      <c r="IVD119" s="76"/>
      <c r="IVE119" s="76"/>
      <c r="IVF119" s="76"/>
      <c r="IVG119" s="76"/>
      <c r="IVH119" s="76"/>
      <c r="IVI119" s="76"/>
      <c r="IVJ119" s="76"/>
      <c r="IVK119" s="76"/>
      <c r="IVL119" s="76"/>
      <c r="IVM119" s="76"/>
      <c r="IVN119" s="76"/>
      <c r="IVO119" s="76"/>
      <c r="IVP119" s="76"/>
      <c r="IVQ119" s="76"/>
      <c r="IVR119" s="76"/>
      <c r="IVS119" s="76"/>
      <c r="IVT119" s="76"/>
      <c r="IVU119" s="76"/>
      <c r="IVV119" s="76"/>
      <c r="IVW119" s="76"/>
      <c r="IVX119" s="76"/>
      <c r="IVY119" s="76"/>
      <c r="IVZ119" s="76"/>
      <c r="IWA119" s="76"/>
      <c r="IWB119" s="76"/>
      <c r="IWC119" s="76"/>
      <c r="IWD119" s="76"/>
      <c r="IWE119" s="76"/>
      <c r="IWF119" s="76"/>
      <c r="IWG119" s="76"/>
      <c r="IWH119" s="76"/>
      <c r="IWI119" s="76"/>
      <c r="IWJ119" s="76"/>
      <c r="IWK119" s="76"/>
      <c r="IWL119" s="76"/>
      <c r="IWM119" s="76"/>
      <c r="IWN119" s="76"/>
      <c r="IWO119" s="76"/>
      <c r="IWP119" s="76"/>
      <c r="IWQ119" s="76"/>
      <c r="IWR119" s="76"/>
      <c r="IWS119" s="76"/>
      <c r="IWT119" s="76"/>
      <c r="IWU119" s="76"/>
      <c r="IWV119" s="76"/>
      <c r="IWW119" s="76"/>
      <c r="IWX119" s="76"/>
      <c r="IWY119" s="76"/>
      <c r="IWZ119" s="76"/>
      <c r="IXA119" s="76"/>
      <c r="IXB119" s="76"/>
      <c r="IXC119" s="76"/>
      <c r="IXD119" s="76"/>
      <c r="IXE119" s="76"/>
      <c r="IXF119" s="76"/>
      <c r="IXG119" s="76"/>
      <c r="IXH119" s="76"/>
      <c r="IXI119" s="76"/>
      <c r="IXJ119" s="76"/>
      <c r="IXK119" s="76"/>
      <c r="IXL119" s="76"/>
      <c r="IXM119" s="76"/>
      <c r="IXN119" s="76"/>
      <c r="IXO119" s="76"/>
      <c r="IXP119" s="76"/>
      <c r="IXQ119" s="76"/>
      <c r="IXR119" s="76"/>
      <c r="IXS119" s="76"/>
      <c r="IXT119" s="76"/>
      <c r="IXU119" s="76"/>
      <c r="IXV119" s="76"/>
      <c r="IXW119" s="76"/>
      <c r="IXX119" s="76"/>
      <c r="IXY119" s="76"/>
      <c r="IXZ119" s="76"/>
      <c r="IYA119" s="76"/>
      <c r="IYB119" s="76"/>
      <c r="IYC119" s="76"/>
      <c r="IYD119" s="76"/>
      <c r="IYE119" s="76"/>
      <c r="IYF119" s="76"/>
      <c r="IYG119" s="76"/>
      <c r="IYH119" s="76"/>
      <c r="IYI119" s="76"/>
      <c r="IYJ119" s="76"/>
      <c r="IYK119" s="76"/>
      <c r="IYL119" s="76"/>
      <c r="IYM119" s="76"/>
      <c r="IYN119" s="76"/>
      <c r="IYO119" s="76"/>
      <c r="IYP119" s="76"/>
      <c r="IYQ119" s="76"/>
      <c r="IYR119" s="76"/>
      <c r="IYS119" s="76"/>
      <c r="IYT119" s="76"/>
      <c r="IYU119" s="76"/>
      <c r="IYV119" s="76"/>
      <c r="IYW119" s="76"/>
      <c r="IYX119" s="76"/>
      <c r="IYY119" s="76"/>
      <c r="IYZ119" s="76"/>
      <c r="IZA119" s="76"/>
      <c r="IZB119" s="76"/>
      <c r="IZC119" s="76"/>
      <c r="IZD119" s="76"/>
      <c r="IZE119" s="76"/>
      <c r="IZF119" s="76"/>
      <c r="IZG119" s="76"/>
      <c r="IZH119" s="76"/>
      <c r="IZI119" s="76"/>
      <c r="IZJ119" s="76"/>
      <c r="IZK119" s="76"/>
      <c r="IZL119" s="76"/>
      <c r="IZM119" s="76"/>
      <c r="IZN119" s="76"/>
      <c r="IZO119" s="76"/>
      <c r="IZP119" s="76"/>
      <c r="IZQ119" s="76"/>
      <c r="IZR119" s="76"/>
      <c r="IZS119" s="76"/>
      <c r="IZT119" s="76"/>
      <c r="IZU119" s="76"/>
      <c r="IZV119" s="76"/>
      <c r="IZW119" s="76"/>
      <c r="IZX119" s="76"/>
      <c r="IZY119" s="76"/>
      <c r="IZZ119" s="76"/>
      <c r="JAA119" s="76"/>
      <c r="JAB119" s="76"/>
      <c r="JAC119" s="76"/>
      <c r="JAD119" s="76"/>
      <c r="JAE119" s="76"/>
      <c r="JAF119" s="76"/>
      <c r="JAG119" s="76"/>
      <c r="JAH119" s="76"/>
      <c r="JAI119" s="76"/>
      <c r="JAJ119" s="76"/>
      <c r="JAK119" s="76"/>
      <c r="JAL119" s="76"/>
      <c r="JAM119" s="76"/>
      <c r="JAN119" s="76"/>
      <c r="JAO119" s="76"/>
      <c r="JAP119" s="76"/>
      <c r="JAQ119" s="76"/>
      <c r="JAR119" s="76"/>
      <c r="JAS119" s="76"/>
      <c r="JAT119" s="76"/>
      <c r="JAU119" s="76"/>
      <c r="JAV119" s="76"/>
      <c r="JAW119" s="76"/>
      <c r="JAX119" s="76"/>
      <c r="JAY119" s="76"/>
      <c r="JAZ119" s="76"/>
      <c r="JBA119" s="76"/>
      <c r="JBB119" s="76"/>
      <c r="JBC119" s="76"/>
      <c r="JBD119" s="76"/>
      <c r="JBE119" s="76"/>
      <c r="JBF119" s="76"/>
      <c r="JBG119" s="76"/>
      <c r="JBH119" s="76"/>
      <c r="JBI119" s="76"/>
      <c r="JBJ119" s="76"/>
      <c r="JBK119" s="76"/>
      <c r="JBL119" s="76"/>
      <c r="JBM119" s="76"/>
      <c r="JBN119" s="76"/>
      <c r="JBO119" s="76"/>
      <c r="JBP119" s="76"/>
      <c r="JBQ119" s="76"/>
      <c r="JBR119" s="76"/>
      <c r="JBS119" s="76"/>
      <c r="JBT119" s="76"/>
      <c r="JBU119" s="76"/>
      <c r="JBV119" s="76"/>
      <c r="JBW119" s="76"/>
      <c r="JBX119" s="76"/>
      <c r="JBY119" s="76"/>
      <c r="JBZ119" s="76"/>
      <c r="JCA119" s="76"/>
      <c r="JCB119" s="76"/>
      <c r="JCC119" s="76"/>
      <c r="JCD119" s="76"/>
      <c r="JCE119" s="76"/>
      <c r="JCF119" s="76"/>
      <c r="JCG119" s="76"/>
      <c r="JCH119" s="76"/>
      <c r="JCI119" s="76"/>
      <c r="JCJ119" s="76"/>
      <c r="JCK119" s="76"/>
      <c r="JCL119" s="76"/>
      <c r="JCM119" s="76"/>
      <c r="JCN119" s="76"/>
      <c r="JCO119" s="76"/>
      <c r="JCP119" s="76"/>
      <c r="JCQ119" s="76"/>
      <c r="JCR119" s="76"/>
      <c r="JCS119" s="76"/>
      <c r="JCT119" s="76"/>
      <c r="JCU119" s="76"/>
      <c r="JCV119" s="76"/>
      <c r="JCW119" s="76"/>
      <c r="JCX119" s="76"/>
      <c r="JCY119" s="76"/>
      <c r="JCZ119" s="76"/>
      <c r="JDA119" s="76"/>
      <c r="JDB119" s="76"/>
      <c r="JDC119" s="76"/>
      <c r="JDD119" s="76"/>
      <c r="JDE119" s="76"/>
      <c r="JDF119" s="76"/>
      <c r="JDG119" s="76"/>
      <c r="JDH119" s="76"/>
      <c r="JDI119" s="76"/>
      <c r="JDJ119" s="76"/>
      <c r="JDK119" s="76"/>
      <c r="JDL119" s="76"/>
      <c r="JDM119" s="76"/>
      <c r="JDN119" s="76"/>
      <c r="JDO119" s="76"/>
      <c r="JDP119" s="76"/>
      <c r="JDQ119" s="76"/>
      <c r="JDR119" s="76"/>
      <c r="JDS119" s="76"/>
      <c r="JDT119" s="76"/>
      <c r="JDU119" s="76"/>
      <c r="JDV119" s="76"/>
      <c r="JDW119" s="76"/>
      <c r="JDX119" s="76"/>
      <c r="JDY119" s="76"/>
      <c r="JDZ119" s="76"/>
      <c r="JEA119" s="76"/>
      <c r="JEB119" s="76"/>
      <c r="JEC119" s="76"/>
      <c r="JED119" s="76"/>
      <c r="JEE119" s="76"/>
      <c r="JEF119" s="76"/>
      <c r="JEG119" s="76"/>
      <c r="JEH119" s="76"/>
      <c r="JEI119" s="76"/>
      <c r="JEJ119" s="76"/>
      <c r="JEK119" s="76"/>
      <c r="JEL119" s="76"/>
      <c r="JEM119" s="76"/>
      <c r="JEN119" s="76"/>
      <c r="JEO119" s="76"/>
      <c r="JEP119" s="76"/>
      <c r="JEQ119" s="76"/>
      <c r="JER119" s="76"/>
      <c r="JES119" s="76"/>
      <c r="JET119" s="76"/>
      <c r="JEU119" s="76"/>
      <c r="JEV119" s="76"/>
      <c r="JEW119" s="76"/>
      <c r="JEX119" s="76"/>
      <c r="JEY119" s="76"/>
      <c r="JEZ119" s="76"/>
      <c r="JFA119" s="76"/>
      <c r="JFB119" s="76"/>
      <c r="JFC119" s="76"/>
      <c r="JFD119" s="76"/>
      <c r="JFE119" s="76"/>
      <c r="JFF119" s="76"/>
      <c r="JFG119" s="76"/>
      <c r="JFH119" s="76"/>
      <c r="JFI119" s="76"/>
      <c r="JFJ119" s="76"/>
      <c r="JFK119" s="76"/>
      <c r="JFL119" s="76"/>
      <c r="JFM119" s="76"/>
      <c r="JFN119" s="76"/>
      <c r="JFO119" s="76"/>
      <c r="JFP119" s="76"/>
      <c r="JFQ119" s="76"/>
      <c r="JFR119" s="76"/>
      <c r="JFS119" s="76"/>
      <c r="JFT119" s="76"/>
      <c r="JFU119" s="76"/>
      <c r="JFV119" s="76"/>
      <c r="JFW119" s="76"/>
      <c r="JFX119" s="76"/>
      <c r="JFY119" s="76"/>
      <c r="JFZ119" s="76"/>
      <c r="JGA119" s="76"/>
      <c r="JGB119" s="76"/>
      <c r="JGC119" s="76"/>
      <c r="JGD119" s="76"/>
      <c r="JGE119" s="76"/>
      <c r="JGF119" s="76"/>
      <c r="JGG119" s="76"/>
      <c r="JGH119" s="76"/>
      <c r="JGI119" s="76"/>
      <c r="JGJ119" s="76"/>
      <c r="JGK119" s="76"/>
      <c r="JGL119" s="76"/>
      <c r="JGM119" s="76"/>
      <c r="JGN119" s="76"/>
      <c r="JGO119" s="76"/>
      <c r="JGP119" s="76"/>
      <c r="JGQ119" s="76"/>
      <c r="JGR119" s="76"/>
      <c r="JGS119" s="76"/>
      <c r="JGT119" s="76"/>
      <c r="JGU119" s="76"/>
      <c r="JGV119" s="76"/>
      <c r="JGW119" s="76"/>
      <c r="JGX119" s="76"/>
      <c r="JGY119" s="76"/>
      <c r="JGZ119" s="76"/>
      <c r="JHA119" s="76"/>
      <c r="JHB119" s="76"/>
      <c r="JHC119" s="76"/>
      <c r="JHD119" s="76"/>
      <c r="JHE119" s="76"/>
      <c r="JHF119" s="76"/>
      <c r="JHG119" s="76"/>
      <c r="JHH119" s="76"/>
      <c r="JHI119" s="76"/>
      <c r="JHJ119" s="76"/>
      <c r="JHK119" s="76"/>
      <c r="JHL119" s="76"/>
      <c r="JHM119" s="76"/>
      <c r="JHN119" s="76"/>
      <c r="JHO119" s="76"/>
      <c r="JHP119" s="76"/>
      <c r="JHQ119" s="76"/>
      <c r="JHR119" s="76"/>
      <c r="JHS119" s="76"/>
      <c r="JHT119" s="76"/>
      <c r="JHU119" s="76"/>
      <c r="JHV119" s="76"/>
      <c r="JHW119" s="76"/>
      <c r="JHX119" s="76"/>
      <c r="JHY119" s="76"/>
      <c r="JHZ119" s="76"/>
      <c r="JIA119" s="76"/>
      <c r="JIB119" s="76"/>
      <c r="JIC119" s="76"/>
      <c r="JID119" s="76"/>
      <c r="JIE119" s="76"/>
      <c r="JIF119" s="76"/>
      <c r="JIG119" s="76"/>
      <c r="JIH119" s="76"/>
      <c r="JII119" s="76"/>
      <c r="JIJ119" s="76"/>
      <c r="JIK119" s="76"/>
      <c r="JIL119" s="76"/>
      <c r="JIM119" s="76"/>
      <c r="JIN119" s="76"/>
      <c r="JIO119" s="76"/>
      <c r="JIP119" s="76"/>
      <c r="JIQ119" s="76"/>
      <c r="JIR119" s="76"/>
      <c r="JIS119" s="76"/>
      <c r="JIT119" s="76"/>
      <c r="JIU119" s="76"/>
      <c r="JIV119" s="76"/>
      <c r="JIW119" s="76"/>
      <c r="JIX119" s="76"/>
      <c r="JIY119" s="76"/>
      <c r="JIZ119" s="76"/>
      <c r="JJA119" s="76"/>
      <c r="JJB119" s="76"/>
      <c r="JJC119" s="76"/>
      <c r="JJD119" s="76"/>
      <c r="JJE119" s="76"/>
      <c r="JJF119" s="76"/>
      <c r="JJG119" s="76"/>
      <c r="JJH119" s="76"/>
      <c r="JJI119" s="76"/>
      <c r="JJJ119" s="76"/>
      <c r="JJK119" s="76"/>
      <c r="JJL119" s="76"/>
      <c r="JJM119" s="76"/>
      <c r="JJN119" s="76"/>
      <c r="JJO119" s="76"/>
      <c r="JJP119" s="76"/>
      <c r="JJQ119" s="76"/>
      <c r="JJR119" s="76"/>
      <c r="JJS119" s="76"/>
      <c r="JJT119" s="76"/>
      <c r="JJU119" s="76"/>
      <c r="JJV119" s="76"/>
      <c r="JJW119" s="76"/>
      <c r="JJX119" s="76"/>
      <c r="JJY119" s="76"/>
      <c r="JJZ119" s="76"/>
      <c r="JKA119" s="76"/>
      <c r="JKB119" s="76"/>
      <c r="JKC119" s="76"/>
      <c r="JKD119" s="76"/>
      <c r="JKE119" s="76"/>
      <c r="JKF119" s="76"/>
      <c r="JKG119" s="76"/>
      <c r="JKH119" s="76"/>
      <c r="JKI119" s="76"/>
      <c r="JKJ119" s="76"/>
      <c r="JKK119" s="76"/>
      <c r="JKL119" s="76"/>
      <c r="JKM119" s="76"/>
      <c r="JKN119" s="76"/>
      <c r="JKO119" s="76"/>
      <c r="JKP119" s="76"/>
      <c r="JKQ119" s="76"/>
      <c r="JKR119" s="76"/>
      <c r="JKS119" s="76"/>
      <c r="JKT119" s="76"/>
      <c r="JKU119" s="76"/>
      <c r="JKV119" s="76"/>
      <c r="JKW119" s="76"/>
      <c r="JKX119" s="76"/>
      <c r="JKY119" s="76"/>
      <c r="JKZ119" s="76"/>
      <c r="JLA119" s="76"/>
      <c r="JLB119" s="76"/>
      <c r="JLC119" s="76"/>
      <c r="JLD119" s="76"/>
      <c r="JLE119" s="76"/>
      <c r="JLF119" s="76"/>
      <c r="JLG119" s="76"/>
      <c r="JLH119" s="76"/>
      <c r="JLI119" s="76"/>
      <c r="JLJ119" s="76"/>
      <c r="JLK119" s="76"/>
      <c r="JLL119" s="76"/>
      <c r="JLM119" s="76"/>
      <c r="JLN119" s="76"/>
      <c r="JLO119" s="76"/>
      <c r="JLP119" s="76"/>
      <c r="JLQ119" s="76"/>
      <c r="JLR119" s="76"/>
      <c r="JLS119" s="76"/>
      <c r="JLT119" s="76"/>
      <c r="JLU119" s="76"/>
      <c r="JLV119" s="76"/>
      <c r="JLW119" s="76"/>
      <c r="JLX119" s="76"/>
      <c r="JLY119" s="76"/>
      <c r="JLZ119" s="76"/>
      <c r="JMA119" s="76"/>
      <c r="JMB119" s="76"/>
      <c r="JMC119" s="76"/>
      <c r="JMD119" s="76"/>
      <c r="JME119" s="76"/>
      <c r="JMF119" s="76"/>
      <c r="JMG119" s="76"/>
      <c r="JMH119" s="76"/>
      <c r="JMI119" s="76"/>
      <c r="JMJ119" s="76"/>
      <c r="JMK119" s="76"/>
      <c r="JML119" s="76"/>
      <c r="JMM119" s="76"/>
      <c r="JMN119" s="76"/>
      <c r="JMO119" s="76"/>
      <c r="JMP119" s="76"/>
      <c r="JMQ119" s="76"/>
      <c r="JMR119" s="76"/>
      <c r="JMS119" s="76"/>
      <c r="JMT119" s="76"/>
      <c r="JMU119" s="76"/>
      <c r="JMV119" s="76"/>
      <c r="JMW119" s="76"/>
      <c r="JMX119" s="76"/>
      <c r="JMY119" s="76"/>
      <c r="JMZ119" s="76"/>
      <c r="JNA119" s="76"/>
      <c r="JNB119" s="76"/>
      <c r="JNC119" s="76"/>
      <c r="JND119" s="76"/>
      <c r="JNE119" s="76"/>
      <c r="JNF119" s="76"/>
      <c r="JNG119" s="76"/>
      <c r="JNH119" s="76"/>
      <c r="JNI119" s="76"/>
      <c r="JNJ119" s="76"/>
      <c r="JNK119" s="76"/>
      <c r="JNL119" s="76"/>
      <c r="JNM119" s="76"/>
      <c r="JNN119" s="76"/>
      <c r="JNO119" s="76"/>
      <c r="JNP119" s="76"/>
      <c r="JNQ119" s="76"/>
      <c r="JNR119" s="76"/>
      <c r="JNS119" s="76"/>
      <c r="JNT119" s="76"/>
      <c r="JNU119" s="76"/>
      <c r="JNV119" s="76"/>
      <c r="JNW119" s="76"/>
      <c r="JNX119" s="76"/>
      <c r="JNY119" s="76"/>
      <c r="JNZ119" s="76"/>
      <c r="JOA119" s="76"/>
      <c r="JOB119" s="76"/>
      <c r="JOC119" s="76"/>
      <c r="JOD119" s="76"/>
      <c r="JOE119" s="76"/>
      <c r="JOF119" s="76"/>
      <c r="JOG119" s="76"/>
      <c r="JOH119" s="76"/>
      <c r="JOI119" s="76"/>
      <c r="JOJ119" s="76"/>
      <c r="JOK119" s="76"/>
      <c r="JOL119" s="76"/>
      <c r="JOM119" s="76"/>
      <c r="JON119" s="76"/>
      <c r="JOO119" s="76"/>
      <c r="JOP119" s="76"/>
      <c r="JOQ119" s="76"/>
      <c r="JOR119" s="76"/>
      <c r="JOS119" s="76"/>
      <c r="JOT119" s="76"/>
      <c r="JOU119" s="76"/>
      <c r="JOV119" s="76"/>
      <c r="JOW119" s="76"/>
      <c r="JOX119" s="76"/>
      <c r="JOY119" s="76"/>
      <c r="JOZ119" s="76"/>
      <c r="JPA119" s="76"/>
      <c r="JPB119" s="76"/>
      <c r="JPC119" s="76"/>
      <c r="JPD119" s="76"/>
      <c r="JPE119" s="76"/>
      <c r="JPF119" s="76"/>
      <c r="JPG119" s="76"/>
      <c r="JPH119" s="76"/>
      <c r="JPI119" s="76"/>
      <c r="JPJ119" s="76"/>
      <c r="JPK119" s="76"/>
      <c r="JPL119" s="76"/>
      <c r="JPM119" s="76"/>
      <c r="JPN119" s="76"/>
      <c r="JPO119" s="76"/>
      <c r="JPP119" s="76"/>
      <c r="JPQ119" s="76"/>
      <c r="JPR119" s="76"/>
      <c r="JPS119" s="76"/>
      <c r="JPT119" s="76"/>
      <c r="JPU119" s="76"/>
      <c r="JPV119" s="76"/>
      <c r="JPW119" s="76"/>
      <c r="JPX119" s="76"/>
      <c r="JPY119" s="76"/>
      <c r="JPZ119" s="76"/>
      <c r="JQA119" s="76"/>
      <c r="JQB119" s="76"/>
      <c r="JQC119" s="76"/>
      <c r="JQD119" s="76"/>
      <c r="JQE119" s="76"/>
      <c r="JQF119" s="76"/>
      <c r="JQG119" s="76"/>
      <c r="JQH119" s="76"/>
      <c r="JQI119" s="76"/>
      <c r="JQJ119" s="76"/>
      <c r="JQK119" s="76"/>
      <c r="JQL119" s="76"/>
      <c r="JQM119" s="76"/>
      <c r="JQN119" s="76"/>
      <c r="JQO119" s="76"/>
      <c r="JQP119" s="76"/>
      <c r="JQQ119" s="76"/>
      <c r="JQR119" s="76"/>
      <c r="JQS119" s="76"/>
      <c r="JQT119" s="76"/>
      <c r="JQU119" s="76"/>
      <c r="JQV119" s="76"/>
      <c r="JQW119" s="76"/>
      <c r="JQX119" s="76"/>
      <c r="JQY119" s="76"/>
      <c r="JQZ119" s="76"/>
      <c r="JRA119" s="76"/>
      <c r="JRB119" s="76"/>
      <c r="JRC119" s="76"/>
      <c r="JRD119" s="76"/>
      <c r="JRE119" s="76"/>
      <c r="JRF119" s="76"/>
      <c r="JRG119" s="76"/>
      <c r="JRH119" s="76"/>
      <c r="JRI119" s="76"/>
      <c r="JRJ119" s="76"/>
      <c r="JRK119" s="76"/>
      <c r="JRL119" s="76"/>
      <c r="JRM119" s="76"/>
      <c r="JRN119" s="76"/>
      <c r="JRO119" s="76"/>
      <c r="JRP119" s="76"/>
      <c r="JRQ119" s="76"/>
      <c r="JRR119" s="76"/>
      <c r="JRS119" s="76"/>
      <c r="JRT119" s="76"/>
      <c r="JRU119" s="76"/>
      <c r="JRV119" s="76"/>
      <c r="JRW119" s="76"/>
      <c r="JRX119" s="76"/>
      <c r="JRY119" s="76"/>
      <c r="JRZ119" s="76"/>
      <c r="JSA119" s="76"/>
      <c r="JSB119" s="76"/>
      <c r="JSC119" s="76"/>
      <c r="JSD119" s="76"/>
      <c r="JSE119" s="76"/>
      <c r="JSF119" s="76"/>
      <c r="JSG119" s="76"/>
      <c r="JSH119" s="76"/>
      <c r="JSI119" s="76"/>
      <c r="JSJ119" s="76"/>
      <c r="JSK119" s="76"/>
      <c r="JSL119" s="76"/>
      <c r="JSM119" s="76"/>
      <c r="JSN119" s="76"/>
      <c r="JSO119" s="76"/>
      <c r="JSP119" s="76"/>
      <c r="JSQ119" s="76"/>
      <c r="JSR119" s="76"/>
      <c r="JSS119" s="76"/>
      <c r="JST119" s="76"/>
      <c r="JSU119" s="76"/>
      <c r="JSV119" s="76"/>
      <c r="JSW119" s="76"/>
      <c r="JSX119" s="76"/>
      <c r="JSY119" s="76"/>
      <c r="JSZ119" s="76"/>
      <c r="JTA119" s="76"/>
      <c r="JTB119" s="76"/>
      <c r="JTC119" s="76"/>
      <c r="JTD119" s="76"/>
      <c r="JTE119" s="76"/>
      <c r="JTF119" s="76"/>
      <c r="JTG119" s="76"/>
      <c r="JTH119" s="76"/>
      <c r="JTI119" s="76"/>
      <c r="JTJ119" s="76"/>
      <c r="JTK119" s="76"/>
      <c r="JTL119" s="76"/>
      <c r="JTM119" s="76"/>
      <c r="JTN119" s="76"/>
      <c r="JTO119" s="76"/>
      <c r="JTP119" s="76"/>
      <c r="JTQ119" s="76"/>
      <c r="JTR119" s="76"/>
      <c r="JTS119" s="76"/>
      <c r="JTT119" s="76"/>
      <c r="JTU119" s="76"/>
      <c r="JTV119" s="76"/>
      <c r="JTW119" s="76"/>
      <c r="JTX119" s="76"/>
      <c r="JTY119" s="76"/>
      <c r="JTZ119" s="76"/>
      <c r="JUA119" s="76"/>
      <c r="JUB119" s="76"/>
      <c r="JUC119" s="76"/>
      <c r="JUD119" s="76"/>
      <c r="JUE119" s="76"/>
      <c r="JUF119" s="76"/>
      <c r="JUG119" s="76"/>
      <c r="JUH119" s="76"/>
      <c r="JUI119" s="76"/>
      <c r="JUJ119" s="76"/>
      <c r="JUK119" s="76"/>
      <c r="JUL119" s="76"/>
      <c r="JUM119" s="76"/>
      <c r="JUN119" s="76"/>
      <c r="JUO119" s="76"/>
      <c r="JUP119" s="76"/>
      <c r="JUQ119" s="76"/>
      <c r="JUR119" s="76"/>
      <c r="JUS119" s="76"/>
      <c r="JUT119" s="76"/>
      <c r="JUU119" s="76"/>
      <c r="JUV119" s="76"/>
      <c r="JUW119" s="76"/>
      <c r="JUX119" s="76"/>
      <c r="JUY119" s="76"/>
      <c r="JUZ119" s="76"/>
      <c r="JVA119" s="76"/>
      <c r="JVB119" s="76"/>
      <c r="JVC119" s="76"/>
      <c r="JVD119" s="76"/>
      <c r="JVE119" s="76"/>
      <c r="JVF119" s="76"/>
      <c r="JVG119" s="76"/>
      <c r="JVH119" s="76"/>
      <c r="JVI119" s="76"/>
      <c r="JVJ119" s="76"/>
      <c r="JVK119" s="76"/>
      <c r="JVL119" s="76"/>
      <c r="JVM119" s="76"/>
      <c r="JVN119" s="76"/>
      <c r="JVO119" s="76"/>
      <c r="JVP119" s="76"/>
      <c r="JVQ119" s="76"/>
      <c r="JVR119" s="76"/>
      <c r="JVS119" s="76"/>
      <c r="JVT119" s="76"/>
      <c r="JVU119" s="76"/>
      <c r="JVV119" s="76"/>
      <c r="JVW119" s="76"/>
      <c r="JVX119" s="76"/>
      <c r="JVY119" s="76"/>
      <c r="JVZ119" s="76"/>
      <c r="JWA119" s="76"/>
      <c r="JWB119" s="76"/>
      <c r="JWC119" s="76"/>
      <c r="JWD119" s="76"/>
      <c r="JWE119" s="76"/>
      <c r="JWF119" s="76"/>
      <c r="JWG119" s="76"/>
      <c r="JWH119" s="76"/>
      <c r="JWI119" s="76"/>
      <c r="JWJ119" s="76"/>
      <c r="JWK119" s="76"/>
      <c r="JWL119" s="76"/>
      <c r="JWM119" s="76"/>
      <c r="JWN119" s="76"/>
      <c r="JWO119" s="76"/>
      <c r="JWP119" s="76"/>
      <c r="JWQ119" s="76"/>
      <c r="JWR119" s="76"/>
      <c r="JWS119" s="76"/>
      <c r="JWT119" s="76"/>
      <c r="JWU119" s="76"/>
      <c r="JWV119" s="76"/>
      <c r="JWW119" s="76"/>
      <c r="JWX119" s="76"/>
      <c r="JWY119" s="76"/>
      <c r="JWZ119" s="76"/>
      <c r="JXA119" s="76"/>
      <c r="JXB119" s="76"/>
      <c r="JXC119" s="76"/>
      <c r="JXD119" s="76"/>
      <c r="JXE119" s="76"/>
      <c r="JXF119" s="76"/>
      <c r="JXG119" s="76"/>
      <c r="JXH119" s="76"/>
      <c r="JXI119" s="76"/>
      <c r="JXJ119" s="76"/>
      <c r="JXK119" s="76"/>
      <c r="JXL119" s="76"/>
      <c r="JXM119" s="76"/>
      <c r="JXN119" s="76"/>
      <c r="JXO119" s="76"/>
      <c r="JXP119" s="76"/>
      <c r="JXQ119" s="76"/>
      <c r="JXR119" s="76"/>
      <c r="JXS119" s="76"/>
      <c r="JXT119" s="76"/>
      <c r="JXU119" s="76"/>
      <c r="JXV119" s="76"/>
      <c r="JXW119" s="76"/>
      <c r="JXX119" s="76"/>
      <c r="JXY119" s="76"/>
      <c r="JXZ119" s="76"/>
      <c r="JYA119" s="76"/>
      <c r="JYB119" s="76"/>
      <c r="JYC119" s="76"/>
      <c r="JYD119" s="76"/>
      <c r="JYE119" s="76"/>
      <c r="JYF119" s="76"/>
      <c r="JYG119" s="76"/>
      <c r="JYH119" s="76"/>
      <c r="JYI119" s="76"/>
      <c r="JYJ119" s="76"/>
      <c r="JYK119" s="76"/>
      <c r="JYL119" s="76"/>
      <c r="JYM119" s="76"/>
      <c r="JYN119" s="76"/>
      <c r="JYO119" s="76"/>
      <c r="JYP119" s="76"/>
      <c r="JYQ119" s="76"/>
      <c r="JYR119" s="76"/>
      <c r="JYS119" s="76"/>
      <c r="JYT119" s="76"/>
      <c r="JYU119" s="76"/>
      <c r="JYV119" s="76"/>
      <c r="JYW119" s="76"/>
      <c r="JYX119" s="76"/>
      <c r="JYY119" s="76"/>
      <c r="JYZ119" s="76"/>
      <c r="JZA119" s="76"/>
      <c r="JZB119" s="76"/>
      <c r="JZC119" s="76"/>
      <c r="JZD119" s="76"/>
      <c r="JZE119" s="76"/>
      <c r="JZF119" s="76"/>
      <c r="JZG119" s="76"/>
      <c r="JZH119" s="76"/>
      <c r="JZI119" s="76"/>
      <c r="JZJ119" s="76"/>
      <c r="JZK119" s="76"/>
      <c r="JZL119" s="76"/>
      <c r="JZM119" s="76"/>
      <c r="JZN119" s="76"/>
      <c r="JZO119" s="76"/>
      <c r="JZP119" s="76"/>
      <c r="JZQ119" s="76"/>
      <c r="JZR119" s="76"/>
      <c r="JZS119" s="76"/>
      <c r="JZT119" s="76"/>
      <c r="JZU119" s="76"/>
      <c r="JZV119" s="76"/>
      <c r="JZW119" s="76"/>
      <c r="JZX119" s="76"/>
      <c r="JZY119" s="76"/>
      <c r="JZZ119" s="76"/>
      <c r="KAA119" s="76"/>
      <c r="KAB119" s="76"/>
      <c r="KAC119" s="76"/>
      <c r="KAD119" s="76"/>
      <c r="KAE119" s="76"/>
      <c r="KAF119" s="76"/>
      <c r="KAG119" s="76"/>
      <c r="KAH119" s="76"/>
      <c r="KAI119" s="76"/>
      <c r="KAJ119" s="76"/>
      <c r="KAK119" s="76"/>
      <c r="KAL119" s="76"/>
      <c r="KAM119" s="76"/>
      <c r="KAN119" s="76"/>
      <c r="KAO119" s="76"/>
      <c r="KAP119" s="76"/>
      <c r="KAQ119" s="76"/>
      <c r="KAR119" s="76"/>
      <c r="KAS119" s="76"/>
      <c r="KAT119" s="76"/>
      <c r="KAU119" s="76"/>
      <c r="KAV119" s="76"/>
      <c r="KAW119" s="76"/>
      <c r="KAX119" s="76"/>
      <c r="KAY119" s="76"/>
      <c r="KAZ119" s="76"/>
      <c r="KBA119" s="76"/>
      <c r="KBB119" s="76"/>
      <c r="KBC119" s="76"/>
      <c r="KBD119" s="76"/>
      <c r="KBE119" s="76"/>
      <c r="KBF119" s="76"/>
      <c r="KBG119" s="76"/>
      <c r="KBH119" s="76"/>
      <c r="KBI119" s="76"/>
      <c r="KBJ119" s="76"/>
      <c r="KBK119" s="76"/>
      <c r="KBL119" s="76"/>
      <c r="KBM119" s="76"/>
      <c r="KBN119" s="76"/>
      <c r="KBO119" s="76"/>
      <c r="KBP119" s="76"/>
      <c r="KBQ119" s="76"/>
      <c r="KBR119" s="76"/>
      <c r="KBS119" s="76"/>
      <c r="KBT119" s="76"/>
      <c r="KBU119" s="76"/>
      <c r="KBV119" s="76"/>
      <c r="KBW119" s="76"/>
      <c r="KBX119" s="76"/>
      <c r="KBY119" s="76"/>
      <c r="KBZ119" s="76"/>
      <c r="KCA119" s="76"/>
      <c r="KCB119" s="76"/>
      <c r="KCC119" s="76"/>
      <c r="KCD119" s="76"/>
      <c r="KCE119" s="76"/>
      <c r="KCF119" s="76"/>
      <c r="KCG119" s="76"/>
      <c r="KCH119" s="76"/>
      <c r="KCI119" s="76"/>
      <c r="KCJ119" s="76"/>
      <c r="KCK119" s="76"/>
      <c r="KCL119" s="76"/>
      <c r="KCM119" s="76"/>
      <c r="KCN119" s="76"/>
      <c r="KCO119" s="76"/>
      <c r="KCP119" s="76"/>
      <c r="KCQ119" s="76"/>
      <c r="KCR119" s="76"/>
      <c r="KCS119" s="76"/>
      <c r="KCT119" s="76"/>
      <c r="KCU119" s="76"/>
      <c r="KCV119" s="76"/>
      <c r="KCW119" s="76"/>
      <c r="KCX119" s="76"/>
      <c r="KCY119" s="76"/>
      <c r="KCZ119" s="76"/>
      <c r="KDA119" s="76"/>
      <c r="KDB119" s="76"/>
      <c r="KDC119" s="76"/>
      <c r="KDD119" s="76"/>
      <c r="KDE119" s="76"/>
      <c r="KDF119" s="76"/>
      <c r="KDG119" s="76"/>
      <c r="KDH119" s="76"/>
      <c r="KDI119" s="76"/>
      <c r="KDJ119" s="76"/>
      <c r="KDK119" s="76"/>
      <c r="KDL119" s="76"/>
      <c r="KDM119" s="76"/>
      <c r="KDN119" s="76"/>
      <c r="KDO119" s="76"/>
      <c r="KDP119" s="76"/>
      <c r="KDQ119" s="76"/>
      <c r="KDR119" s="76"/>
      <c r="KDS119" s="76"/>
      <c r="KDT119" s="76"/>
      <c r="KDU119" s="76"/>
      <c r="KDV119" s="76"/>
      <c r="KDW119" s="76"/>
      <c r="KDX119" s="76"/>
      <c r="KDY119" s="76"/>
      <c r="KDZ119" s="76"/>
      <c r="KEA119" s="76"/>
      <c r="KEB119" s="76"/>
      <c r="KEC119" s="76"/>
      <c r="KED119" s="76"/>
      <c r="KEE119" s="76"/>
      <c r="KEF119" s="76"/>
      <c r="KEG119" s="76"/>
      <c r="KEH119" s="76"/>
      <c r="KEI119" s="76"/>
      <c r="KEJ119" s="76"/>
      <c r="KEK119" s="76"/>
      <c r="KEL119" s="76"/>
      <c r="KEM119" s="76"/>
      <c r="KEN119" s="76"/>
      <c r="KEO119" s="76"/>
      <c r="KEP119" s="76"/>
      <c r="KEQ119" s="76"/>
      <c r="KER119" s="76"/>
      <c r="KES119" s="76"/>
      <c r="KET119" s="76"/>
      <c r="KEU119" s="76"/>
      <c r="KEV119" s="76"/>
      <c r="KEW119" s="76"/>
      <c r="KEX119" s="76"/>
      <c r="KEY119" s="76"/>
      <c r="KEZ119" s="76"/>
      <c r="KFA119" s="76"/>
      <c r="KFB119" s="76"/>
      <c r="KFC119" s="76"/>
      <c r="KFD119" s="76"/>
      <c r="KFE119" s="76"/>
      <c r="KFF119" s="76"/>
      <c r="KFG119" s="76"/>
      <c r="KFH119" s="76"/>
      <c r="KFI119" s="76"/>
      <c r="KFJ119" s="76"/>
      <c r="KFK119" s="76"/>
      <c r="KFL119" s="76"/>
      <c r="KFM119" s="76"/>
      <c r="KFN119" s="76"/>
      <c r="KFO119" s="76"/>
      <c r="KFP119" s="76"/>
      <c r="KFQ119" s="76"/>
      <c r="KFR119" s="76"/>
      <c r="KFS119" s="76"/>
      <c r="KFT119" s="76"/>
      <c r="KFU119" s="76"/>
      <c r="KFV119" s="76"/>
      <c r="KFW119" s="76"/>
      <c r="KFX119" s="76"/>
      <c r="KFY119" s="76"/>
      <c r="KFZ119" s="76"/>
      <c r="KGA119" s="76"/>
      <c r="KGB119" s="76"/>
      <c r="KGC119" s="76"/>
      <c r="KGD119" s="76"/>
      <c r="KGE119" s="76"/>
      <c r="KGF119" s="76"/>
      <c r="KGG119" s="76"/>
      <c r="KGH119" s="76"/>
      <c r="KGI119" s="76"/>
      <c r="KGJ119" s="76"/>
      <c r="KGK119" s="76"/>
      <c r="KGL119" s="76"/>
      <c r="KGM119" s="76"/>
      <c r="KGN119" s="76"/>
      <c r="KGO119" s="76"/>
      <c r="KGP119" s="76"/>
      <c r="KGQ119" s="76"/>
      <c r="KGR119" s="76"/>
      <c r="KGS119" s="76"/>
      <c r="KGT119" s="76"/>
      <c r="KGU119" s="76"/>
      <c r="KGV119" s="76"/>
      <c r="KGW119" s="76"/>
      <c r="KGX119" s="76"/>
      <c r="KGY119" s="76"/>
      <c r="KGZ119" s="76"/>
      <c r="KHA119" s="76"/>
      <c r="KHB119" s="76"/>
      <c r="KHC119" s="76"/>
      <c r="KHD119" s="76"/>
      <c r="KHE119" s="76"/>
      <c r="KHF119" s="76"/>
      <c r="KHG119" s="76"/>
      <c r="KHH119" s="76"/>
      <c r="KHI119" s="76"/>
      <c r="KHJ119" s="76"/>
      <c r="KHK119" s="76"/>
      <c r="KHL119" s="76"/>
      <c r="KHM119" s="76"/>
      <c r="KHN119" s="76"/>
      <c r="KHO119" s="76"/>
      <c r="KHP119" s="76"/>
      <c r="KHQ119" s="76"/>
      <c r="KHR119" s="76"/>
      <c r="KHS119" s="76"/>
      <c r="KHT119" s="76"/>
      <c r="KHU119" s="76"/>
      <c r="KHV119" s="76"/>
      <c r="KHW119" s="76"/>
      <c r="KHX119" s="76"/>
      <c r="KHY119" s="76"/>
      <c r="KHZ119" s="76"/>
      <c r="KIA119" s="76"/>
      <c r="KIB119" s="76"/>
      <c r="KIC119" s="76"/>
      <c r="KID119" s="76"/>
      <c r="KIE119" s="76"/>
      <c r="KIF119" s="76"/>
      <c r="KIG119" s="76"/>
      <c r="KIH119" s="76"/>
      <c r="KII119" s="76"/>
      <c r="KIJ119" s="76"/>
      <c r="KIK119" s="76"/>
      <c r="KIL119" s="76"/>
      <c r="KIM119" s="76"/>
      <c r="KIN119" s="76"/>
      <c r="KIO119" s="76"/>
      <c r="KIP119" s="76"/>
      <c r="KIQ119" s="76"/>
      <c r="KIR119" s="76"/>
      <c r="KIS119" s="76"/>
      <c r="KIT119" s="76"/>
      <c r="KIU119" s="76"/>
      <c r="KIV119" s="76"/>
      <c r="KIW119" s="76"/>
      <c r="KIX119" s="76"/>
      <c r="KIY119" s="76"/>
      <c r="KIZ119" s="76"/>
      <c r="KJA119" s="76"/>
      <c r="KJB119" s="76"/>
      <c r="KJC119" s="76"/>
      <c r="KJD119" s="76"/>
      <c r="KJE119" s="76"/>
      <c r="KJF119" s="76"/>
      <c r="KJG119" s="76"/>
      <c r="KJH119" s="76"/>
      <c r="KJI119" s="76"/>
      <c r="KJJ119" s="76"/>
      <c r="KJK119" s="76"/>
      <c r="KJL119" s="76"/>
      <c r="KJM119" s="76"/>
      <c r="KJN119" s="76"/>
      <c r="KJO119" s="76"/>
      <c r="KJP119" s="76"/>
      <c r="KJQ119" s="76"/>
      <c r="KJR119" s="76"/>
      <c r="KJS119" s="76"/>
      <c r="KJT119" s="76"/>
      <c r="KJU119" s="76"/>
      <c r="KJV119" s="76"/>
      <c r="KJW119" s="76"/>
      <c r="KJX119" s="76"/>
      <c r="KJY119" s="76"/>
      <c r="KJZ119" s="76"/>
      <c r="KKA119" s="76"/>
      <c r="KKB119" s="76"/>
      <c r="KKC119" s="76"/>
      <c r="KKD119" s="76"/>
      <c r="KKE119" s="76"/>
      <c r="KKF119" s="76"/>
      <c r="KKG119" s="76"/>
      <c r="KKH119" s="76"/>
      <c r="KKI119" s="76"/>
      <c r="KKJ119" s="76"/>
      <c r="KKK119" s="76"/>
      <c r="KKL119" s="76"/>
      <c r="KKM119" s="76"/>
      <c r="KKN119" s="76"/>
      <c r="KKO119" s="76"/>
      <c r="KKP119" s="76"/>
      <c r="KKQ119" s="76"/>
      <c r="KKR119" s="76"/>
      <c r="KKS119" s="76"/>
      <c r="KKT119" s="76"/>
      <c r="KKU119" s="76"/>
      <c r="KKV119" s="76"/>
      <c r="KKW119" s="76"/>
      <c r="KKX119" s="76"/>
      <c r="KKY119" s="76"/>
      <c r="KKZ119" s="76"/>
      <c r="KLA119" s="76"/>
      <c r="KLB119" s="76"/>
      <c r="KLC119" s="76"/>
      <c r="KLD119" s="76"/>
      <c r="KLE119" s="76"/>
      <c r="KLF119" s="76"/>
      <c r="KLG119" s="76"/>
      <c r="KLH119" s="76"/>
      <c r="KLI119" s="76"/>
      <c r="KLJ119" s="76"/>
      <c r="KLK119" s="76"/>
      <c r="KLL119" s="76"/>
      <c r="KLM119" s="76"/>
      <c r="KLN119" s="76"/>
      <c r="KLO119" s="76"/>
      <c r="KLP119" s="76"/>
      <c r="KLQ119" s="76"/>
      <c r="KLR119" s="76"/>
      <c r="KLS119" s="76"/>
      <c r="KLT119" s="76"/>
      <c r="KLU119" s="76"/>
      <c r="KLV119" s="76"/>
      <c r="KLW119" s="76"/>
      <c r="KLX119" s="76"/>
      <c r="KLY119" s="76"/>
      <c r="KLZ119" s="76"/>
      <c r="KMA119" s="76"/>
      <c r="KMB119" s="76"/>
      <c r="KMC119" s="76"/>
      <c r="KMD119" s="76"/>
      <c r="KME119" s="76"/>
      <c r="KMF119" s="76"/>
      <c r="KMG119" s="76"/>
      <c r="KMH119" s="76"/>
      <c r="KMI119" s="76"/>
      <c r="KMJ119" s="76"/>
      <c r="KMK119" s="76"/>
      <c r="KML119" s="76"/>
      <c r="KMM119" s="76"/>
      <c r="KMN119" s="76"/>
      <c r="KMO119" s="76"/>
      <c r="KMP119" s="76"/>
      <c r="KMQ119" s="76"/>
      <c r="KMR119" s="76"/>
      <c r="KMS119" s="76"/>
      <c r="KMT119" s="76"/>
      <c r="KMU119" s="76"/>
      <c r="KMV119" s="76"/>
      <c r="KMW119" s="76"/>
      <c r="KMX119" s="76"/>
      <c r="KMY119" s="76"/>
      <c r="KMZ119" s="76"/>
      <c r="KNA119" s="76"/>
      <c r="KNB119" s="76"/>
      <c r="KNC119" s="76"/>
      <c r="KND119" s="76"/>
      <c r="KNE119" s="76"/>
      <c r="KNF119" s="76"/>
      <c r="KNG119" s="76"/>
      <c r="KNH119" s="76"/>
      <c r="KNI119" s="76"/>
      <c r="KNJ119" s="76"/>
      <c r="KNK119" s="76"/>
      <c r="KNL119" s="76"/>
      <c r="KNM119" s="76"/>
      <c r="KNN119" s="76"/>
      <c r="KNO119" s="76"/>
      <c r="KNP119" s="76"/>
      <c r="KNQ119" s="76"/>
      <c r="KNR119" s="76"/>
      <c r="KNS119" s="76"/>
      <c r="KNT119" s="76"/>
      <c r="KNU119" s="76"/>
      <c r="KNV119" s="76"/>
      <c r="KNW119" s="76"/>
      <c r="KNX119" s="76"/>
      <c r="KNY119" s="76"/>
      <c r="KNZ119" s="76"/>
      <c r="KOA119" s="76"/>
      <c r="KOB119" s="76"/>
      <c r="KOC119" s="76"/>
      <c r="KOD119" s="76"/>
      <c r="KOE119" s="76"/>
      <c r="KOF119" s="76"/>
      <c r="KOG119" s="76"/>
      <c r="KOH119" s="76"/>
      <c r="KOI119" s="76"/>
      <c r="KOJ119" s="76"/>
      <c r="KOK119" s="76"/>
      <c r="KOL119" s="76"/>
      <c r="KOM119" s="76"/>
      <c r="KON119" s="76"/>
      <c r="KOO119" s="76"/>
      <c r="KOP119" s="76"/>
      <c r="KOQ119" s="76"/>
      <c r="KOR119" s="76"/>
      <c r="KOS119" s="76"/>
      <c r="KOT119" s="76"/>
      <c r="KOU119" s="76"/>
      <c r="KOV119" s="76"/>
      <c r="KOW119" s="76"/>
      <c r="KOX119" s="76"/>
      <c r="KOY119" s="76"/>
      <c r="KOZ119" s="76"/>
      <c r="KPA119" s="76"/>
      <c r="KPB119" s="76"/>
      <c r="KPC119" s="76"/>
      <c r="KPD119" s="76"/>
      <c r="KPE119" s="76"/>
      <c r="KPF119" s="76"/>
      <c r="KPG119" s="76"/>
      <c r="KPH119" s="76"/>
      <c r="KPI119" s="76"/>
      <c r="KPJ119" s="76"/>
      <c r="KPK119" s="76"/>
      <c r="KPL119" s="76"/>
      <c r="KPM119" s="76"/>
      <c r="KPN119" s="76"/>
      <c r="KPO119" s="76"/>
      <c r="KPP119" s="76"/>
      <c r="KPQ119" s="76"/>
      <c r="KPR119" s="76"/>
      <c r="KPS119" s="76"/>
      <c r="KPT119" s="76"/>
      <c r="KPU119" s="76"/>
      <c r="KPV119" s="76"/>
      <c r="KPW119" s="76"/>
      <c r="KPX119" s="76"/>
      <c r="KPY119" s="76"/>
      <c r="KPZ119" s="76"/>
      <c r="KQA119" s="76"/>
      <c r="KQB119" s="76"/>
      <c r="KQC119" s="76"/>
      <c r="KQD119" s="76"/>
      <c r="KQE119" s="76"/>
      <c r="KQF119" s="76"/>
      <c r="KQG119" s="76"/>
      <c r="KQH119" s="76"/>
      <c r="KQI119" s="76"/>
      <c r="KQJ119" s="76"/>
      <c r="KQK119" s="76"/>
      <c r="KQL119" s="76"/>
      <c r="KQM119" s="76"/>
      <c r="KQN119" s="76"/>
      <c r="KQO119" s="76"/>
      <c r="KQP119" s="76"/>
      <c r="KQQ119" s="76"/>
      <c r="KQR119" s="76"/>
      <c r="KQS119" s="76"/>
      <c r="KQT119" s="76"/>
      <c r="KQU119" s="76"/>
      <c r="KQV119" s="76"/>
      <c r="KQW119" s="76"/>
      <c r="KQX119" s="76"/>
      <c r="KQY119" s="76"/>
      <c r="KQZ119" s="76"/>
      <c r="KRA119" s="76"/>
      <c r="KRB119" s="76"/>
      <c r="KRC119" s="76"/>
      <c r="KRD119" s="76"/>
      <c r="KRE119" s="76"/>
      <c r="KRF119" s="76"/>
      <c r="KRG119" s="76"/>
      <c r="KRH119" s="76"/>
      <c r="KRI119" s="76"/>
      <c r="KRJ119" s="76"/>
      <c r="KRK119" s="76"/>
      <c r="KRL119" s="76"/>
      <c r="KRM119" s="76"/>
      <c r="KRN119" s="76"/>
      <c r="KRO119" s="76"/>
      <c r="KRP119" s="76"/>
      <c r="KRQ119" s="76"/>
      <c r="KRR119" s="76"/>
      <c r="KRS119" s="76"/>
      <c r="KRT119" s="76"/>
      <c r="KRU119" s="76"/>
      <c r="KRV119" s="76"/>
      <c r="KRW119" s="76"/>
      <c r="KRX119" s="76"/>
      <c r="KRY119" s="76"/>
      <c r="KRZ119" s="76"/>
      <c r="KSA119" s="76"/>
      <c r="KSB119" s="76"/>
      <c r="KSC119" s="76"/>
      <c r="KSD119" s="76"/>
      <c r="KSE119" s="76"/>
      <c r="KSF119" s="76"/>
      <c r="KSG119" s="76"/>
      <c r="KSH119" s="76"/>
      <c r="KSI119" s="76"/>
      <c r="KSJ119" s="76"/>
      <c r="KSK119" s="76"/>
      <c r="KSL119" s="76"/>
      <c r="KSM119" s="76"/>
      <c r="KSN119" s="76"/>
      <c r="KSO119" s="76"/>
      <c r="KSP119" s="76"/>
      <c r="KSQ119" s="76"/>
      <c r="KSR119" s="76"/>
      <c r="KSS119" s="76"/>
      <c r="KST119" s="76"/>
      <c r="KSU119" s="76"/>
      <c r="KSV119" s="76"/>
      <c r="KSW119" s="76"/>
      <c r="KSX119" s="76"/>
      <c r="KSY119" s="76"/>
      <c r="KSZ119" s="76"/>
      <c r="KTA119" s="76"/>
      <c r="KTB119" s="76"/>
      <c r="KTC119" s="76"/>
      <c r="KTD119" s="76"/>
      <c r="KTE119" s="76"/>
      <c r="KTF119" s="76"/>
      <c r="KTG119" s="76"/>
      <c r="KTH119" s="76"/>
      <c r="KTI119" s="76"/>
      <c r="KTJ119" s="76"/>
      <c r="KTK119" s="76"/>
      <c r="KTL119" s="76"/>
      <c r="KTM119" s="76"/>
      <c r="KTN119" s="76"/>
      <c r="KTO119" s="76"/>
      <c r="KTP119" s="76"/>
      <c r="KTQ119" s="76"/>
      <c r="KTR119" s="76"/>
      <c r="KTS119" s="76"/>
      <c r="KTT119" s="76"/>
      <c r="KTU119" s="76"/>
      <c r="KTV119" s="76"/>
      <c r="KTW119" s="76"/>
      <c r="KTX119" s="76"/>
      <c r="KTY119" s="76"/>
      <c r="KTZ119" s="76"/>
      <c r="KUA119" s="76"/>
      <c r="KUB119" s="76"/>
      <c r="KUC119" s="76"/>
      <c r="KUD119" s="76"/>
      <c r="KUE119" s="76"/>
      <c r="KUF119" s="76"/>
      <c r="KUG119" s="76"/>
      <c r="KUH119" s="76"/>
      <c r="KUI119" s="76"/>
      <c r="KUJ119" s="76"/>
      <c r="KUK119" s="76"/>
      <c r="KUL119" s="76"/>
      <c r="KUM119" s="76"/>
      <c r="KUN119" s="76"/>
      <c r="KUO119" s="76"/>
      <c r="KUP119" s="76"/>
      <c r="KUQ119" s="76"/>
      <c r="KUR119" s="76"/>
      <c r="KUS119" s="76"/>
      <c r="KUT119" s="76"/>
      <c r="KUU119" s="76"/>
      <c r="KUV119" s="76"/>
      <c r="KUW119" s="76"/>
      <c r="KUX119" s="76"/>
      <c r="KUY119" s="76"/>
      <c r="KUZ119" s="76"/>
      <c r="KVA119" s="76"/>
      <c r="KVB119" s="76"/>
      <c r="KVC119" s="76"/>
      <c r="KVD119" s="76"/>
      <c r="KVE119" s="76"/>
      <c r="KVF119" s="76"/>
      <c r="KVG119" s="76"/>
      <c r="KVH119" s="76"/>
      <c r="KVI119" s="76"/>
      <c r="KVJ119" s="76"/>
      <c r="KVK119" s="76"/>
      <c r="KVL119" s="76"/>
      <c r="KVM119" s="76"/>
      <c r="KVN119" s="76"/>
      <c r="KVO119" s="76"/>
      <c r="KVP119" s="76"/>
      <c r="KVQ119" s="76"/>
      <c r="KVR119" s="76"/>
      <c r="KVS119" s="76"/>
      <c r="KVT119" s="76"/>
      <c r="KVU119" s="76"/>
      <c r="KVV119" s="76"/>
      <c r="KVW119" s="76"/>
      <c r="KVX119" s="76"/>
      <c r="KVY119" s="76"/>
      <c r="KVZ119" s="76"/>
      <c r="KWA119" s="76"/>
      <c r="KWB119" s="76"/>
      <c r="KWC119" s="76"/>
      <c r="KWD119" s="76"/>
      <c r="KWE119" s="76"/>
      <c r="KWF119" s="76"/>
      <c r="KWG119" s="76"/>
      <c r="KWH119" s="76"/>
      <c r="KWI119" s="76"/>
      <c r="KWJ119" s="76"/>
      <c r="KWK119" s="76"/>
      <c r="KWL119" s="76"/>
      <c r="KWM119" s="76"/>
      <c r="KWN119" s="76"/>
      <c r="KWO119" s="76"/>
      <c r="KWP119" s="76"/>
      <c r="KWQ119" s="76"/>
      <c r="KWR119" s="76"/>
      <c r="KWS119" s="76"/>
      <c r="KWT119" s="76"/>
      <c r="KWU119" s="76"/>
      <c r="KWV119" s="76"/>
      <c r="KWW119" s="76"/>
      <c r="KWX119" s="76"/>
      <c r="KWY119" s="76"/>
      <c r="KWZ119" s="76"/>
      <c r="KXA119" s="76"/>
      <c r="KXB119" s="76"/>
      <c r="KXC119" s="76"/>
      <c r="KXD119" s="76"/>
      <c r="KXE119" s="76"/>
      <c r="KXF119" s="76"/>
      <c r="KXG119" s="76"/>
      <c r="KXH119" s="76"/>
      <c r="KXI119" s="76"/>
      <c r="KXJ119" s="76"/>
      <c r="KXK119" s="76"/>
      <c r="KXL119" s="76"/>
      <c r="KXM119" s="76"/>
      <c r="KXN119" s="76"/>
      <c r="KXO119" s="76"/>
      <c r="KXP119" s="76"/>
      <c r="KXQ119" s="76"/>
      <c r="KXR119" s="76"/>
      <c r="KXS119" s="76"/>
      <c r="KXT119" s="76"/>
      <c r="KXU119" s="76"/>
      <c r="KXV119" s="76"/>
      <c r="KXW119" s="76"/>
      <c r="KXX119" s="76"/>
      <c r="KXY119" s="76"/>
      <c r="KXZ119" s="76"/>
      <c r="KYA119" s="76"/>
      <c r="KYB119" s="76"/>
      <c r="KYC119" s="76"/>
      <c r="KYD119" s="76"/>
      <c r="KYE119" s="76"/>
      <c r="KYF119" s="76"/>
      <c r="KYG119" s="76"/>
      <c r="KYH119" s="76"/>
      <c r="KYI119" s="76"/>
      <c r="KYJ119" s="76"/>
      <c r="KYK119" s="76"/>
      <c r="KYL119" s="76"/>
      <c r="KYM119" s="76"/>
      <c r="KYN119" s="76"/>
      <c r="KYO119" s="76"/>
      <c r="KYP119" s="76"/>
      <c r="KYQ119" s="76"/>
      <c r="KYR119" s="76"/>
      <c r="KYS119" s="76"/>
      <c r="KYT119" s="76"/>
      <c r="KYU119" s="76"/>
      <c r="KYV119" s="76"/>
      <c r="KYW119" s="76"/>
      <c r="KYX119" s="76"/>
      <c r="KYY119" s="76"/>
      <c r="KYZ119" s="76"/>
      <c r="KZA119" s="76"/>
      <c r="KZB119" s="76"/>
      <c r="KZC119" s="76"/>
      <c r="KZD119" s="76"/>
      <c r="KZE119" s="76"/>
      <c r="KZF119" s="76"/>
      <c r="KZG119" s="76"/>
      <c r="KZH119" s="76"/>
      <c r="KZI119" s="76"/>
      <c r="KZJ119" s="76"/>
      <c r="KZK119" s="76"/>
      <c r="KZL119" s="76"/>
      <c r="KZM119" s="76"/>
      <c r="KZN119" s="76"/>
      <c r="KZO119" s="76"/>
      <c r="KZP119" s="76"/>
      <c r="KZQ119" s="76"/>
      <c r="KZR119" s="76"/>
      <c r="KZS119" s="76"/>
      <c r="KZT119" s="76"/>
      <c r="KZU119" s="76"/>
      <c r="KZV119" s="76"/>
      <c r="KZW119" s="76"/>
      <c r="KZX119" s="76"/>
      <c r="KZY119" s="76"/>
      <c r="KZZ119" s="76"/>
      <c r="LAA119" s="76"/>
      <c r="LAB119" s="76"/>
      <c r="LAC119" s="76"/>
      <c r="LAD119" s="76"/>
      <c r="LAE119" s="76"/>
      <c r="LAF119" s="76"/>
      <c r="LAG119" s="76"/>
      <c r="LAH119" s="76"/>
      <c r="LAI119" s="76"/>
      <c r="LAJ119" s="76"/>
      <c r="LAK119" s="76"/>
      <c r="LAL119" s="76"/>
      <c r="LAM119" s="76"/>
      <c r="LAN119" s="76"/>
      <c r="LAO119" s="76"/>
      <c r="LAP119" s="76"/>
      <c r="LAQ119" s="76"/>
      <c r="LAR119" s="76"/>
      <c r="LAS119" s="76"/>
      <c r="LAT119" s="76"/>
      <c r="LAU119" s="76"/>
      <c r="LAV119" s="76"/>
      <c r="LAW119" s="76"/>
      <c r="LAX119" s="76"/>
      <c r="LAY119" s="76"/>
      <c r="LAZ119" s="76"/>
      <c r="LBA119" s="76"/>
      <c r="LBB119" s="76"/>
      <c r="LBC119" s="76"/>
      <c r="LBD119" s="76"/>
      <c r="LBE119" s="76"/>
      <c r="LBF119" s="76"/>
      <c r="LBG119" s="76"/>
      <c r="LBH119" s="76"/>
      <c r="LBI119" s="76"/>
      <c r="LBJ119" s="76"/>
      <c r="LBK119" s="76"/>
      <c r="LBL119" s="76"/>
      <c r="LBM119" s="76"/>
      <c r="LBN119" s="76"/>
      <c r="LBO119" s="76"/>
      <c r="LBP119" s="76"/>
      <c r="LBQ119" s="76"/>
      <c r="LBR119" s="76"/>
      <c r="LBS119" s="76"/>
      <c r="LBT119" s="76"/>
      <c r="LBU119" s="76"/>
      <c r="LBV119" s="76"/>
      <c r="LBW119" s="76"/>
      <c r="LBX119" s="76"/>
      <c r="LBY119" s="76"/>
      <c r="LBZ119" s="76"/>
      <c r="LCA119" s="76"/>
      <c r="LCB119" s="76"/>
      <c r="LCC119" s="76"/>
      <c r="LCD119" s="76"/>
      <c r="LCE119" s="76"/>
      <c r="LCF119" s="76"/>
      <c r="LCG119" s="76"/>
      <c r="LCH119" s="76"/>
      <c r="LCI119" s="76"/>
      <c r="LCJ119" s="76"/>
      <c r="LCK119" s="76"/>
      <c r="LCL119" s="76"/>
      <c r="LCM119" s="76"/>
      <c r="LCN119" s="76"/>
      <c r="LCO119" s="76"/>
      <c r="LCP119" s="76"/>
      <c r="LCQ119" s="76"/>
      <c r="LCR119" s="76"/>
      <c r="LCS119" s="76"/>
      <c r="LCT119" s="76"/>
      <c r="LCU119" s="76"/>
      <c r="LCV119" s="76"/>
      <c r="LCW119" s="76"/>
      <c r="LCX119" s="76"/>
      <c r="LCY119" s="76"/>
      <c r="LCZ119" s="76"/>
      <c r="LDA119" s="76"/>
      <c r="LDB119" s="76"/>
      <c r="LDC119" s="76"/>
      <c r="LDD119" s="76"/>
      <c r="LDE119" s="76"/>
      <c r="LDF119" s="76"/>
      <c r="LDG119" s="76"/>
      <c r="LDH119" s="76"/>
      <c r="LDI119" s="76"/>
      <c r="LDJ119" s="76"/>
      <c r="LDK119" s="76"/>
      <c r="LDL119" s="76"/>
      <c r="LDM119" s="76"/>
      <c r="LDN119" s="76"/>
      <c r="LDO119" s="76"/>
      <c r="LDP119" s="76"/>
      <c r="LDQ119" s="76"/>
      <c r="LDR119" s="76"/>
      <c r="LDS119" s="76"/>
      <c r="LDT119" s="76"/>
      <c r="LDU119" s="76"/>
      <c r="LDV119" s="76"/>
      <c r="LDW119" s="76"/>
      <c r="LDX119" s="76"/>
      <c r="LDY119" s="76"/>
      <c r="LDZ119" s="76"/>
      <c r="LEA119" s="76"/>
      <c r="LEB119" s="76"/>
      <c r="LEC119" s="76"/>
      <c r="LED119" s="76"/>
      <c r="LEE119" s="76"/>
      <c r="LEF119" s="76"/>
      <c r="LEG119" s="76"/>
      <c r="LEH119" s="76"/>
      <c r="LEI119" s="76"/>
      <c r="LEJ119" s="76"/>
      <c r="LEK119" s="76"/>
      <c r="LEL119" s="76"/>
      <c r="LEM119" s="76"/>
      <c r="LEN119" s="76"/>
      <c r="LEO119" s="76"/>
      <c r="LEP119" s="76"/>
      <c r="LEQ119" s="76"/>
      <c r="LER119" s="76"/>
      <c r="LES119" s="76"/>
      <c r="LET119" s="76"/>
      <c r="LEU119" s="76"/>
      <c r="LEV119" s="76"/>
      <c r="LEW119" s="76"/>
      <c r="LEX119" s="76"/>
      <c r="LEY119" s="76"/>
      <c r="LEZ119" s="76"/>
      <c r="LFA119" s="76"/>
      <c r="LFB119" s="76"/>
      <c r="LFC119" s="76"/>
      <c r="LFD119" s="76"/>
      <c r="LFE119" s="76"/>
      <c r="LFF119" s="76"/>
      <c r="LFG119" s="76"/>
      <c r="LFH119" s="76"/>
      <c r="LFI119" s="76"/>
      <c r="LFJ119" s="76"/>
      <c r="LFK119" s="76"/>
      <c r="LFL119" s="76"/>
      <c r="LFM119" s="76"/>
      <c r="LFN119" s="76"/>
      <c r="LFO119" s="76"/>
      <c r="LFP119" s="76"/>
      <c r="LFQ119" s="76"/>
      <c r="LFR119" s="76"/>
      <c r="LFS119" s="76"/>
      <c r="LFT119" s="76"/>
      <c r="LFU119" s="76"/>
      <c r="LFV119" s="76"/>
      <c r="LFW119" s="76"/>
      <c r="LFX119" s="76"/>
      <c r="LFY119" s="76"/>
      <c r="LFZ119" s="76"/>
      <c r="LGA119" s="76"/>
      <c r="LGB119" s="76"/>
      <c r="LGC119" s="76"/>
      <c r="LGD119" s="76"/>
      <c r="LGE119" s="76"/>
      <c r="LGF119" s="76"/>
      <c r="LGG119" s="76"/>
      <c r="LGH119" s="76"/>
      <c r="LGI119" s="76"/>
      <c r="LGJ119" s="76"/>
      <c r="LGK119" s="76"/>
      <c r="LGL119" s="76"/>
      <c r="LGM119" s="76"/>
      <c r="LGN119" s="76"/>
      <c r="LGO119" s="76"/>
      <c r="LGP119" s="76"/>
      <c r="LGQ119" s="76"/>
      <c r="LGR119" s="76"/>
      <c r="LGS119" s="76"/>
      <c r="LGT119" s="76"/>
      <c r="LGU119" s="76"/>
      <c r="LGV119" s="76"/>
      <c r="LGW119" s="76"/>
      <c r="LGX119" s="76"/>
      <c r="LGY119" s="76"/>
      <c r="LGZ119" s="76"/>
      <c r="LHA119" s="76"/>
      <c r="LHB119" s="76"/>
      <c r="LHC119" s="76"/>
      <c r="LHD119" s="76"/>
      <c r="LHE119" s="76"/>
      <c r="LHF119" s="76"/>
      <c r="LHG119" s="76"/>
      <c r="LHH119" s="76"/>
      <c r="LHI119" s="76"/>
      <c r="LHJ119" s="76"/>
      <c r="LHK119" s="76"/>
      <c r="LHL119" s="76"/>
      <c r="LHM119" s="76"/>
      <c r="LHN119" s="76"/>
      <c r="LHO119" s="76"/>
      <c r="LHP119" s="76"/>
      <c r="LHQ119" s="76"/>
      <c r="LHR119" s="76"/>
      <c r="LHS119" s="76"/>
      <c r="LHT119" s="76"/>
      <c r="LHU119" s="76"/>
      <c r="LHV119" s="76"/>
      <c r="LHW119" s="76"/>
      <c r="LHX119" s="76"/>
      <c r="LHY119" s="76"/>
      <c r="LHZ119" s="76"/>
      <c r="LIA119" s="76"/>
      <c r="LIB119" s="76"/>
      <c r="LIC119" s="76"/>
      <c r="LID119" s="76"/>
      <c r="LIE119" s="76"/>
      <c r="LIF119" s="76"/>
      <c r="LIG119" s="76"/>
      <c r="LIH119" s="76"/>
      <c r="LII119" s="76"/>
      <c r="LIJ119" s="76"/>
      <c r="LIK119" s="76"/>
      <c r="LIL119" s="76"/>
      <c r="LIM119" s="76"/>
      <c r="LIN119" s="76"/>
      <c r="LIO119" s="76"/>
      <c r="LIP119" s="76"/>
      <c r="LIQ119" s="76"/>
      <c r="LIR119" s="76"/>
      <c r="LIS119" s="76"/>
      <c r="LIT119" s="76"/>
      <c r="LIU119" s="76"/>
      <c r="LIV119" s="76"/>
      <c r="LIW119" s="76"/>
      <c r="LIX119" s="76"/>
      <c r="LIY119" s="76"/>
      <c r="LIZ119" s="76"/>
      <c r="LJA119" s="76"/>
      <c r="LJB119" s="76"/>
      <c r="LJC119" s="76"/>
      <c r="LJD119" s="76"/>
      <c r="LJE119" s="76"/>
      <c r="LJF119" s="76"/>
      <c r="LJG119" s="76"/>
      <c r="LJH119" s="76"/>
      <c r="LJI119" s="76"/>
      <c r="LJJ119" s="76"/>
      <c r="LJK119" s="76"/>
      <c r="LJL119" s="76"/>
      <c r="LJM119" s="76"/>
      <c r="LJN119" s="76"/>
      <c r="LJO119" s="76"/>
      <c r="LJP119" s="76"/>
      <c r="LJQ119" s="76"/>
      <c r="LJR119" s="76"/>
      <c r="LJS119" s="76"/>
      <c r="LJT119" s="76"/>
      <c r="LJU119" s="76"/>
      <c r="LJV119" s="76"/>
      <c r="LJW119" s="76"/>
      <c r="LJX119" s="76"/>
      <c r="LJY119" s="76"/>
      <c r="LJZ119" s="76"/>
      <c r="LKA119" s="76"/>
      <c r="LKB119" s="76"/>
      <c r="LKC119" s="76"/>
      <c r="LKD119" s="76"/>
      <c r="LKE119" s="76"/>
      <c r="LKF119" s="76"/>
      <c r="LKG119" s="76"/>
      <c r="LKH119" s="76"/>
      <c r="LKI119" s="76"/>
      <c r="LKJ119" s="76"/>
      <c r="LKK119" s="76"/>
      <c r="LKL119" s="76"/>
      <c r="LKM119" s="76"/>
      <c r="LKN119" s="76"/>
      <c r="LKO119" s="76"/>
      <c r="LKP119" s="76"/>
      <c r="LKQ119" s="76"/>
      <c r="LKR119" s="76"/>
      <c r="LKS119" s="76"/>
      <c r="LKT119" s="76"/>
      <c r="LKU119" s="76"/>
      <c r="LKV119" s="76"/>
      <c r="LKW119" s="76"/>
      <c r="LKX119" s="76"/>
      <c r="LKY119" s="76"/>
      <c r="LKZ119" s="76"/>
      <c r="LLA119" s="76"/>
      <c r="LLB119" s="76"/>
      <c r="LLC119" s="76"/>
      <c r="LLD119" s="76"/>
      <c r="LLE119" s="76"/>
      <c r="LLF119" s="76"/>
      <c r="LLG119" s="76"/>
      <c r="LLH119" s="76"/>
      <c r="LLI119" s="76"/>
      <c r="LLJ119" s="76"/>
      <c r="LLK119" s="76"/>
      <c r="LLL119" s="76"/>
      <c r="LLM119" s="76"/>
      <c r="LLN119" s="76"/>
      <c r="LLO119" s="76"/>
      <c r="LLP119" s="76"/>
      <c r="LLQ119" s="76"/>
      <c r="LLR119" s="76"/>
      <c r="LLS119" s="76"/>
      <c r="LLT119" s="76"/>
      <c r="LLU119" s="76"/>
      <c r="LLV119" s="76"/>
      <c r="LLW119" s="76"/>
      <c r="LLX119" s="76"/>
      <c r="LLY119" s="76"/>
      <c r="LLZ119" s="76"/>
      <c r="LMA119" s="76"/>
      <c r="LMB119" s="76"/>
      <c r="LMC119" s="76"/>
      <c r="LMD119" s="76"/>
      <c r="LME119" s="76"/>
      <c r="LMF119" s="76"/>
      <c r="LMG119" s="76"/>
      <c r="LMH119" s="76"/>
      <c r="LMI119" s="76"/>
      <c r="LMJ119" s="76"/>
      <c r="LMK119" s="76"/>
      <c r="LML119" s="76"/>
      <c r="LMM119" s="76"/>
      <c r="LMN119" s="76"/>
      <c r="LMO119" s="76"/>
      <c r="LMP119" s="76"/>
      <c r="LMQ119" s="76"/>
      <c r="LMR119" s="76"/>
      <c r="LMS119" s="76"/>
      <c r="LMT119" s="76"/>
      <c r="LMU119" s="76"/>
      <c r="LMV119" s="76"/>
      <c r="LMW119" s="76"/>
      <c r="LMX119" s="76"/>
      <c r="LMY119" s="76"/>
      <c r="LMZ119" s="76"/>
      <c r="LNA119" s="76"/>
      <c r="LNB119" s="76"/>
      <c r="LNC119" s="76"/>
      <c r="LND119" s="76"/>
      <c r="LNE119" s="76"/>
      <c r="LNF119" s="76"/>
      <c r="LNG119" s="76"/>
      <c r="LNH119" s="76"/>
      <c r="LNI119" s="76"/>
      <c r="LNJ119" s="76"/>
      <c r="LNK119" s="76"/>
      <c r="LNL119" s="76"/>
      <c r="LNM119" s="76"/>
      <c r="LNN119" s="76"/>
      <c r="LNO119" s="76"/>
      <c r="LNP119" s="76"/>
      <c r="LNQ119" s="76"/>
      <c r="LNR119" s="76"/>
      <c r="LNS119" s="76"/>
      <c r="LNT119" s="76"/>
      <c r="LNU119" s="76"/>
      <c r="LNV119" s="76"/>
      <c r="LNW119" s="76"/>
      <c r="LNX119" s="76"/>
      <c r="LNY119" s="76"/>
      <c r="LNZ119" s="76"/>
      <c r="LOA119" s="76"/>
      <c r="LOB119" s="76"/>
      <c r="LOC119" s="76"/>
      <c r="LOD119" s="76"/>
      <c r="LOE119" s="76"/>
      <c r="LOF119" s="76"/>
      <c r="LOG119" s="76"/>
      <c r="LOH119" s="76"/>
      <c r="LOI119" s="76"/>
      <c r="LOJ119" s="76"/>
      <c r="LOK119" s="76"/>
      <c r="LOL119" s="76"/>
      <c r="LOM119" s="76"/>
      <c r="LON119" s="76"/>
      <c r="LOO119" s="76"/>
      <c r="LOP119" s="76"/>
      <c r="LOQ119" s="76"/>
      <c r="LOR119" s="76"/>
      <c r="LOS119" s="76"/>
      <c r="LOT119" s="76"/>
      <c r="LOU119" s="76"/>
      <c r="LOV119" s="76"/>
      <c r="LOW119" s="76"/>
      <c r="LOX119" s="76"/>
      <c r="LOY119" s="76"/>
      <c r="LOZ119" s="76"/>
      <c r="LPA119" s="76"/>
      <c r="LPB119" s="76"/>
      <c r="LPC119" s="76"/>
      <c r="LPD119" s="76"/>
      <c r="LPE119" s="76"/>
      <c r="LPF119" s="76"/>
      <c r="LPG119" s="76"/>
      <c r="LPH119" s="76"/>
      <c r="LPI119" s="76"/>
      <c r="LPJ119" s="76"/>
      <c r="LPK119" s="76"/>
      <c r="LPL119" s="76"/>
      <c r="LPM119" s="76"/>
      <c r="LPN119" s="76"/>
      <c r="LPO119" s="76"/>
      <c r="LPP119" s="76"/>
      <c r="LPQ119" s="76"/>
      <c r="LPR119" s="76"/>
      <c r="LPS119" s="76"/>
      <c r="LPT119" s="76"/>
      <c r="LPU119" s="76"/>
      <c r="LPV119" s="76"/>
      <c r="LPW119" s="76"/>
      <c r="LPX119" s="76"/>
      <c r="LPY119" s="76"/>
      <c r="LPZ119" s="76"/>
      <c r="LQA119" s="76"/>
      <c r="LQB119" s="76"/>
      <c r="LQC119" s="76"/>
      <c r="LQD119" s="76"/>
      <c r="LQE119" s="76"/>
      <c r="LQF119" s="76"/>
      <c r="LQG119" s="76"/>
      <c r="LQH119" s="76"/>
      <c r="LQI119" s="76"/>
      <c r="LQJ119" s="76"/>
      <c r="LQK119" s="76"/>
      <c r="LQL119" s="76"/>
      <c r="LQM119" s="76"/>
      <c r="LQN119" s="76"/>
      <c r="LQO119" s="76"/>
      <c r="LQP119" s="76"/>
      <c r="LQQ119" s="76"/>
      <c r="LQR119" s="76"/>
      <c r="LQS119" s="76"/>
      <c r="LQT119" s="76"/>
      <c r="LQU119" s="76"/>
      <c r="LQV119" s="76"/>
      <c r="LQW119" s="76"/>
      <c r="LQX119" s="76"/>
      <c r="LQY119" s="76"/>
      <c r="LQZ119" s="76"/>
      <c r="LRA119" s="76"/>
      <c r="LRB119" s="76"/>
      <c r="LRC119" s="76"/>
      <c r="LRD119" s="76"/>
      <c r="LRE119" s="76"/>
      <c r="LRF119" s="76"/>
      <c r="LRG119" s="76"/>
      <c r="LRH119" s="76"/>
      <c r="LRI119" s="76"/>
      <c r="LRJ119" s="76"/>
      <c r="LRK119" s="76"/>
      <c r="LRL119" s="76"/>
      <c r="LRM119" s="76"/>
      <c r="LRN119" s="76"/>
      <c r="LRO119" s="76"/>
      <c r="LRP119" s="76"/>
      <c r="LRQ119" s="76"/>
      <c r="LRR119" s="76"/>
      <c r="LRS119" s="76"/>
      <c r="LRT119" s="76"/>
      <c r="LRU119" s="76"/>
      <c r="LRV119" s="76"/>
      <c r="LRW119" s="76"/>
      <c r="LRX119" s="76"/>
      <c r="LRY119" s="76"/>
      <c r="LRZ119" s="76"/>
      <c r="LSA119" s="76"/>
      <c r="LSB119" s="76"/>
      <c r="LSC119" s="76"/>
      <c r="LSD119" s="76"/>
      <c r="LSE119" s="76"/>
      <c r="LSF119" s="76"/>
      <c r="LSG119" s="76"/>
      <c r="LSH119" s="76"/>
      <c r="LSI119" s="76"/>
      <c r="LSJ119" s="76"/>
      <c r="LSK119" s="76"/>
      <c r="LSL119" s="76"/>
      <c r="LSM119" s="76"/>
      <c r="LSN119" s="76"/>
      <c r="LSO119" s="76"/>
      <c r="LSP119" s="76"/>
      <c r="LSQ119" s="76"/>
      <c r="LSR119" s="76"/>
      <c r="LSS119" s="76"/>
      <c r="LST119" s="76"/>
      <c r="LSU119" s="76"/>
      <c r="LSV119" s="76"/>
      <c r="LSW119" s="76"/>
      <c r="LSX119" s="76"/>
      <c r="LSY119" s="76"/>
      <c r="LSZ119" s="76"/>
      <c r="LTA119" s="76"/>
      <c r="LTB119" s="76"/>
      <c r="LTC119" s="76"/>
      <c r="LTD119" s="76"/>
      <c r="LTE119" s="76"/>
      <c r="LTF119" s="76"/>
      <c r="LTG119" s="76"/>
      <c r="LTH119" s="76"/>
      <c r="LTI119" s="76"/>
      <c r="LTJ119" s="76"/>
      <c r="LTK119" s="76"/>
      <c r="LTL119" s="76"/>
      <c r="LTM119" s="76"/>
      <c r="LTN119" s="76"/>
      <c r="LTO119" s="76"/>
      <c r="LTP119" s="76"/>
      <c r="LTQ119" s="76"/>
      <c r="LTR119" s="76"/>
      <c r="LTS119" s="76"/>
      <c r="LTT119" s="76"/>
      <c r="LTU119" s="76"/>
      <c r="LTV119" s="76"/>
      <c r="LTW119" s="76"/>
      <c r="LTX119" s="76"/>
      <c r="LTY119" s="76"/>
      <c r="LTZ119" s="76"/>
      <c r="LUA119" s="76"/>
      <c r="LUB119" s="76"/>
      <c r="LUC119" s="76"/>
      <c r="LUD119" s="76"/>
      <c r="LUE119" s="76"/>
      <c r="LUF119" s="76"/>
      <c r="LUG119" s="76"/>
      <c r="LUH119" s="76"/>
      <c r="LUI119" s="76"/>
      <c r="LUJ119" s="76"/>
      <c r="LUK119" s="76"/>
      <c r="LUL119" s="76"/>
      <c r="LUM119" s="76"/>
      <c r="LUN119" s="76"/>
      <c r="LUO119" s="76"/>
      <c r="LUP119" s="76"/>
      <c r="LUQ119" s="76"/>
      <c r="LUR119" s="76"/>
      <c r="LUS119" s="76"/>
      <c r="LUT119" s="76"/>
      <c r="LUU119" s="76"/>
      <c r="LUV119" s="76"/>
      <c r="LUW119" s="76"/>
      <c r="LUX119" s="76"/>
      <c r="LUY119" s="76"/>
      <c r="LUZ119" s="76"/>
      <c r="LVA119" s="76"/>
      <c r="LVB119" s="76"/>
      <c r="LVC119" s="76"/>
      <c r="LVD119" s="76"/>
      <c r="LVE119" s="76"/>
      <c r="LVF119" s="76"/>
      <c r="LVG119" s="76"/>
      <c r="LVH119" s="76"/>
      <c r="LVI119" s="76"/>
      <c r="LVJ119" s="76"/>
      <c r="LVK119" s="76"/>
      <c r="LVL119" s="76"/>
      <c r="LVM119" s="76"/>
      <c r="LVN119" s="76"/>
      <c r="LVO119" s="76"/>
      <c r="LVP119" s="76"/>
      <c r="LVQ119" s="76"/>
      <c r="LVR119" s="76"/>
      <c r="LVS119" s="76"/>
      <c r="LVT119" s="76"/>
      <c r="LVU119" s="76"/>
      <c r="LVV119" s="76"/>
      <c r="LVW119" s="76"/>
      <c r="LVX119" s="76"/>
      <c r="LVY119" s="76"/>
      <c r="LVZ119" s="76"/>
      <c r="LWA119" s="76"/>
      <c r="LWB119" s="76"/>
      <c r="LWC119" s="76"/>
      <c r="LWD119" s="76"/>
      <c r="LWE119" s="76"/>
      <c r="LWF119" s="76"/>
      <c r="LWG119" s="76"/>
      <c r="LWH119" s="76"/>
      <c r="LWI119" s="76"/>
      <c r="LWJ119" s="76"/>
      <c r="LWK119" s="76"/>
      <c r="LWL119" s="76"/>
      <c r="LWM119" s="76"/>
      <c r="LWN119" s="76"/>
      <c r="LWO119" s="76"/>
      <c r="LWP119" s="76"/>
      <c r="LWQ119" s="76"/>
      <c r="LWR119" s="76"/>
      <c r="LWS119" s="76"/>
      <c r="LWT119" s="76"/>
      <c r="LWU119" s="76"/>
      <c r="LWV119" s="76"/>
      <c r="LWW119" s="76"/>
      <c r="LWX119" s="76"/>
      <c r="LWY119" s="76"/>
      <c r="LWZ119" s="76"/>
      <c r="LXA119" s="76"/>
      <c r="LXB119" s="76"/>
      <c r="LXC119" s="76"/>
      <c r="LXD119" s="76"/>
      <c r="LXE119" s="76"/>
      <c r="LXF119" s="76"/>
      <c r="LXG119" s="76"/>
      <c r="LXH119" s="76"/>
      <c r="LXI119" s="76"/>
      <c r="LXJ119" s="76"/>
      <c r="LXK119" s="76"/>
      <c r="LXL119" s="76"/>
      <c r="LXM119" s="76"/>
      <c r="LXN119" s="76"/>
      <c r="LXO119" s="76"/>
      <c r="LXP119" s="76"/>
      <c r="LXQ119" s="76"/>
      <c r="LXR119" s="76"/>
      <c r="LXS119" s="76"/>
      <c r="LXT119" s="76"/>
      <c r="LXU119" s="76"/>
      <c r="LXV119" s="76"/>
      <c r="LXW119" s="76"/>
      <c r="LXX119" s="76"/>
      <c r="LXY119" s="76"/>
      <c r="LXZ119" s="76"/>
      <c r="LYA119" s="76"/>
      <c r="LYB119" s="76"/>
      <c r="LYC119" s="76"/>
      <c r="LYD119" s="76"/>
      <c r="LYE119" s="76"/>
      <c r="LYF119" s="76"/>
      <c r="LYG119" s="76"/>
      <c r="LYH119" s="76"/>
      <c r="LYI119" s="76"/>
      <c r="LYJ119" s="76"/>
      <c r="LYK119" s="76"/>
      <c r="LYL119" s="76"/>
      <c r="LYM119" s="76"/>
      <c r="LYN119" s="76"/>
      <c r="LYO119" s="76"/>
      <c r="LYP119" s="76"/>
      <c r="LYQ119" s="76"/>
      <c r="LYR119" s="76"/>
      <c r="LYS119" s="76"/>
      <c r="LYT119" s="76"/>
      <c r="LYU119" s="76"/>
      <c r="LYV119" s="76"/>
      <c r="LYW119" s="76"/>
      <c r="LYX119" s="76"/>
      <c r="LYY119" s="76"/>
      <c r="LYZ119" s="76"/>
      <c r="LZA119" s="76"/>
      <c r="LZB119" s="76"/>
      <c r="LZC119" s="76"/>
      <c r="LZD119" s="76"/>
      <c r="LZE119" s="76"/>
      <c r="LZF119" s="76"/>
      <c r="LZG119" s="76"/>
      <c r="LZH119" s="76"/>
      <c r="LZI119" s="76"/>
      <c r="LZJ119" s="76"/>
      <c r="LZK119" s="76"/>
      <c r="LZL119" s="76"/>
      <c r="LZM119" s="76"/>
      <c r="LZN119" s="76"/>
      <c r="LZO119" s="76"/>
      <c r="LZP119" s="76"/>
      <c r="LZQ119" s="76"/>
      <c r="LZR119" s="76"/>
      <c r="LZS119" s="76"/>
      <c r="LZT119" s="76"/>
      <c r="LZU119" s="76"/>
      <c r="LZV119" s="76"/>
      <c r="LZW119" s="76"/>
      <c r="LZX119" s="76"/>
      <c r="LZY119" s="76"/>
      <c r="LZZ119" s="76"/>
      <c r="MAA119" s="76"/>
      <c r="MAB119" s="76"/>
      <c r="MAC119" s="76"/>
      <c r="MAD119" s="76"/>
      <c r="MAE119" s="76"/>
      <c r="MAF119" s="76"/>
      <c r="MAG119" s="76"/>
      <c r="MAH119" s="76"/>
      <c r="MAI119" s="76"/>
      <c r="MAJ119" s="76"/>
      <c r="MAK119" s="76"/>
      <c r="MAL119" s="76"/>
      <c r="MAM119" s="76"/>
      <c r="MAN119" s="76"/>
      <c r="MAO119" s="76"/>
      <c r="MAP119" s="76"/>
      <c r="MAQ119" s="76"/>
      <c r="MAR119" s="76"/>
      <c r="MAS119" s="76"/>
      <c r="MAT119" s="76"/>
      <c r="MAU119" s="76"/>
      <c r="MAV119" s="76"/>
      <c r="MAW119" s="76"/>
      <c r="MAX119" s="76"/>
      <c r="MAY119" s="76"/>
      <c r="MAZ119" s="76"/>
      <c r="MBA119" s="76"/>
      <c r="MBB119" s="76"/>
      <c r="MBC119" s="76"/>
      <c r="MBD119" s="76"/>
      <c r="MBE119" s="76"/>
      <c r="MBF119" s="76"/>
      <c r="MBG119" s="76"/>
      <c r="MBH119" s="76"/>
      <c r="MBI119" s="76"/>
      <c r="MBJ119" s="76"/>
      <c r="MBK119" s="76"/>
      <c r="MBL119" s="76"/>
      <c r="MBM119" s="76"/>
      <c r="MBN119" s="76"/>
      <c r="MBO119" s="76"/>
      <c r="MBP119" s="76"/>
      <c r="MBQ119" s="76"/>
      <c r="MBR119" s="76"/>
      <c r="MBS119" s="76"/>
      <c r="MBT119" s="76"/>
      <c r="MBU119" s="76"/>
      <c r="MBV119" s="76"/>
      <c r="MBW119" s="76"/>
      <c r="MBX119" s="76"/>
      <c r="MBY119" s="76"/>
      <c r="MBZ119" s="76"/>
      <c r="MCA119" s="76"/>
      <c r="MCB119" s="76"/>
      <c r="MCC119" s="76"/>
      <c r="MCD119" s="76"/>
      <c r="MCE119" s="76"/>
      <c r="MCF119" s="76"/>
      <c r="MCG119" s="76"/>
      <c r="MCH119" s="76"/>
      <c r="MCI119" s="76"/>
      <c r="MCJ119" s="76"/>
      <c r="MCK119" s="76"/>
      <c r="MCL119" s="76"/>
      <c r="MCM119" s="76"/>
      <c r="MCN119" s="76"/>
      <c r="MCO119" s="76"/>
      <c r="MCP119" s="76"/>
      <c r="MCQ119" s="76"/>
      <c r="MCR119" s="76"/>
      <c r="MCS119" s="76"/>
      <c r="MCT119" s="76"/>
      <c r="MCU119" s="76"/>
      <c r="MCV119" s="76"/>
      <c r="MCW119" s="76"/>
      <c r="MCX119" s="76"/>
      <c r="MCY119" s="76"/>
      <c r="MCZ119" s="76"/>
      <c r="MDA119" s="76"/>
      <c r="MDB119" s="76"/>
      <c r="MDC119" s="76"/>
      <c r="MDD119" s="76"/>
      <c r="MDE119" s="76"/>
      <c r="MDF119" s="76"/>
      <c r="MDG119" s="76"/>
      <c r="MDH119" s="76"/>
      <c r="MDI119" s="76"/>
      <c r="MDJ119" s="76"/>
      <c r="MDK119" s="76"/>
      <c r="MDL119" s="76"/>
      <c r="MDM119" s="76"/>
      <c r="MDN119" s="76"/>
      <c r="MDO119" s="76"/>
      <c r="MDP119" s="76"/>
      <c r="MDQ119" s="76"/>
      <c r="MDR119" s="76"/>
      <c r="MDS119" s="76"/>
      <c r="MDT119" s="76"/>
      <c r="MDU119" s="76"/>
      <c r="MDV119" s="76"/>
      <c r="MDW119" s="76"/>
      <c r="MDX119" s="76"/>
      <c r="MDY119" s="76"/>
      <c r="MDZ119" s="76"/>
      <c r="MEA119" s="76"/>
      <c r="MEB119" s="76"/>
      <c r="MEC119" s="76"/>
      <c r="MED119" s="76"/>
      <c r="MEE119" s="76"/>
      <c r="MEF119" s="76"/>
      <c r="MEG119" s="76"/>
      <c r="MEH119" s="76"/>
      <c r="MEI119" s="76"/>
      <c r="MEJ119" s="76"/>
      <c r="MEK119" s="76"/>
      <c r="MEL119" s="76"/>
      <c r="MEM119" s="76"/>
      <c r="MEN119" s="76"/>
      <c r="MEO119" s="76"/>
      <c r="MEP119" s="76"/>
      <c r="MEQ119" s="76"/>
      <c r="MER119" s="76"/>
      <c r="MES119" s="76"/>
      <c r="MET119" s="76"/>
      <c r="MEU119" s="76"/>
      <c r="MEV119" s="76"/>
      <c r="MEW119" s="76"/>
      <c r="MEX119" s="76"/>
      <c r="MEY119" s="76"/>
      <c r="MEZ119" s="76"/>
      <c r="MFA119" s="76"/>
      <c r="MFB119" s="76"/>
      <c r="MFC119" s="76"/>
      <c r="MFD119" s="76"/>
      <c r="MFE119" s="76"/>
      <c r="MFF119" s="76"/>
      <c r="MFG119" s="76"/>
      <c r="MFH119" s="76"/>
      <c r="MFI119" s="76"/>
      <c r="MFJ119" s="76"/>
      <c r="MFK119" s="76"/>
      <c r="MFL119" s="76"/>
      <c r="MFM119" s="76"/>
      <c r="MFN119" s="76"/>
      <c r="MFO119" s="76"/>
      <c r="MFP119" s="76"/>
      <c r="MFQ119" s="76"/>
      <c r="MFR119" s="76"/>
      <c r="MFS119" s="76"/>
      <c r="MFT119" s="76"/>
      <c r="MFU119" s="76"/>
      <c r="MFV119" s="76"/>
      <c r="MFW119" s="76"/>
      <c r="MFX119" s="76"/>
      <c r="MFY119" s="76"/>
      <c r="MFZ119" s="76"/>
      <c r="MGA119" s="76"/>
      <c r="MGB119" s="76"/>
      <c r="MGC119" s="76"/>
      <c r="MGD119" s="76"/>
      <c r="MGE119" s="76"/>
      <c r="MGF119" s="76"/>
      <c r="MGG119" s="76"/>
      <c r="MGH119" s="76"/>
      <c r="MGI119" s="76"/>
      <c r="MGJ119" s="76"/>
      <c r="MGK119" s="76"/>
      <c r="MGL119" s="76"/>
      <c r="MGM119" s="76"/>
      <c r="MGN119" s="76"/>
      <c r="MGO119" s="76"/>
      <c r="MGP119" s="76"/>
      <c r="MGQ119" s="76"/>
      <c r="MGR119" s="76"/>
      <c r="MGS119" s="76"/>
      <c r="MGT119" s="76"/>
      <c r="MGU119" s="76"/>
      <c r="MGV119" s="76"/>
      <c r="MGW119" s="76"/>
      <c r="MGX119" s="76"/>
      <c r="MGY119" s="76"/>
      <c r="MGZ119" s="76"/>
      <c r="MHA119" s="76"/>
      <c r="MHB119" s="76"/>
      <c r="MHC119" s="76"/>
      <c r="MHD119" s="76"/>
      <c r="MHE119" s="76"/>
      <c r="MHF119" s="76"/>
      <c r="MHG119" s="76"/>
      <c r="MHH119" s="76"/>
      <c r="MHI119" s="76"/>
      <c r="MHJ119" s="76"/>
      <c r="MHK119" s="76"/>
      <c r="MHL119" s="76"/>
      <c r="MHM119" s="76"/>
      <c r="MHN119" s="76"/>
      <c r="MHO119" s="76"/>
      <c r="MHP119" s="76"/>
      <c r="MHQ119" s="76"/>
      <c r="MHR119" s="76"/>
      <c r="MHS119" s="76"/>
      <c r="MHT119" s="76"/>
      <c r="MHU119" s="76"/>
      <c r="MHV119" s="76"/>
      <c r="MHW119" s="76"/>
      <c r="MHX119" s="76"/>
      <c r="MHY119" s="76"/>
      <c r="MHZ119" s="76"/>
      <c r="MIA119" s="76"/>
      <c r="MIB119" s="76"/>
      <c r="MIC119" s="76"/>
      <c r="MID119" s="76"/>
      <c r="MIE119" s="76"/>
      <c r="MIF119" s="76"/>
      <c r="MIG119" s="76"/>
      <c r="MIH119" s="76"/>
      <c r="MII119" s="76"/>
      <c r="MIJ119" s="76"/>
      <c r="MIK119" s="76"/>
      <c r="MIL119" s="76"/>
      <c r="MIM119" s="76"/>
      <c r="MIN119" s="76"/>
      <c r="MIO119" s="76"/>
      <c r="MIP119" s="76"/>
      <c r="MIQ119" s="76"/>
      <c r="MIR119" s="76"/>
      <c r="MIS119" s="76"/>
      <c r="MIT119" s="76"/>
      <c r="MIU119" s="76"/>
      <c r="MIV119" s="76"/>
      <c r="MIW119" s="76"/>
      <c r="MIX119" s="76"/>
      <c r="MIY119" s="76"/>
      <c r="MIZ119" s="76"/>
      <c r="MJA119" s="76"/>
      <c r="MJB119" s="76"/>
      <c r="MJC119" s="76"/>
      <c r="MJD119" s="76"/>
      <c r="MJE119" s="76"/>
      <c r="MJF119" s="76"/>
      <c r="MJG119" s="76"/>
      <c r="MJH119" s="76"/>
      <c r="MJI119" s="76"/>
      <c r="MJJ119" s="76"/>
      <c r="MJK119" s="76"/>
      <c r="MJL119" s="76"/>
      <c r="MJM119" s="76"/>
      <c r="MJN119" s="76"/>
      <c r="MJO119" s="76"/>
      <c r="MJP119" s="76"/>
      <c r="MJQ119" s="76"/>
      <c r="MJR119" s="76"/>
      <c r="MJS119" s="76"/>
      <c r="MJT119" s="76"/>
      <c r="MJU119" s="76"/>
      <c r="MJV119" s="76"/>
      <c r="MJW119" s="76"/>
      <c r="MJX119" s="76"/>
      <c r="MJY119" s="76"/>
      <c r="MJZ119" s="76"/>
      <c r="MKA119" s="76"/>
      <c r="MKB119" s="76"/>
      <c r="MKC119" s="76"/>
      <c r="MKD119" s="76"/>
      <c r="MKE119" s="76"/>
      <c r="MKF119" s="76"/>
      <c r="MKG119" s="76"/>
      <c r="MKH119" s="76"/>
      <c r="MKI119" s="76"/>
      <c r="MKJ119" s="76"/>
      <c r="MKK119" s="76"/>
      <c r="MKL119" s="76"/>
      <c r="MKM119" s="76"/>
      <c r="MKN119" s="76"/>
      <c r="MKO119" s="76"/>
      <c r="MKP119" s="76"/>
      <c r="MKQ119" s="76"/>
      <c r="MKR119" s="76"/>
      <c r="MKS119" s="76"/>
      <c r="MKT119" s="76"/>
      <c r="MKU119" s="76"/>
      <c r="MKV119" s="76"/>
      <c r="MKW119" s="76"/>
      <c r="MKX119" s="76"/>
      <c r="MKY119" s="76"/>
      <c r="MKZ119" s="76"/>
      <c r="MLA119" s="76"/>
      <c r="MLB119" s="76"/>
      <c r="MLC119" s="76"/>
      <c r="MLD119" s="76"/>
      <c r="MLE119" s="76"/>
      <c r="MLF119" s="76"/>
      <c r="MLG119" s="76"/>
      <c r="MLH119" s="76"/>
      <c r="MLI119" s="76"/>
      <c r="MLJ119" s="76"/>
      <c r="MLK119" s="76"/>
      <c r="MLL119" s="76"/>
      <c r="MLM119" s="76"/>
      <c r="MLN119" s="76"/>
      <c r="MLO119" s="76"/>
      <c r="MLP119" s="76"/>
      <c r="MLQ119" s="76"/>
      <c r="MLR119" s="76"/>
      <c r="MLS119" s="76"/>
      <c r="MLT119" s="76"/>
      <c r="MLU119" s="76"/>
      <c r="MLV119" s="76"/>
      <c r="MLW119" s="76"/>
      <c r="MLX119" s="76"/>
      <c r="MLY119" s="76"/>
      <c r="MLZ119" s="76"/>
      <c r="MMA119" s="76"/>
      <c r="MMB119" s="76"/>
      <c r="MMC119" s="76"/>
      <c r="MMD119" s="76"/>
      <c r="MME119" s="76"/>
      <c r="MMF119" s="76"/>
      <c r="MMG119" s="76"/>
      <c r="MMH119" s="76"/>
      <c r="MMI119" s="76"/>
      <c r="MMJ119" s="76"/>
      <c r="MMK119" s="76"/>
      <c r="MML119" s="76"/>
      <c r="MMM119" s="76"/>
      <c r="MMN119" s="76"/>
      <c r="MMO119" s="76"/>
      <c r="MMP119" s="76"/>
      <c r="MMQ119" s="76"/>
      <c r="MMR119" s="76"/>
      <c r="MMS119" s="76"/>
      <c r="MMT119" s="76"/>
      <c r="MMU119" s="76"/>
      <c r="MMV119" s="76"/>
      <c r="MMW119" s="76"/>
      <c r="MMX119" s="76"/>
      <c r="MMY119" s="76"/>
      <c r="MMZ119" s="76"/>
      <c r="MNA119" s="76"/>
      <c r="MNB119" s="76"/>
      <c r="MNC119" s="76"/>
      <c r="MND119" s="76"/>
      <c r="MNE119" s="76"/>
      <c r="MNF119" s="76"/>
      <c r="MNG119" s="76"/>
      <c r="MNH119" s="76"/>
      <c r="MNI119" s="76"/>
      <c r="MNJ119" s="76"/>
      <c r="MNK119" s="76"/>
      <c r="MNL119" s="76"/>
      <c r="MNM119" s="76"/>
      <c r="MNN119" s="76"/>
      <c r="MNO119" s="76"/>
      <c r="MNP119" s="76"/>
      <c r="MNQ119" s="76"/>
      <c r="MNR119" s="76"/>
      <c r="MNS119" s="76"/>
      <c r="MNT119" s="76"/>
      <c r="MNU119" s="76"/>
      <c r="MNV119" s="76"/>
      <c r="MNW119" s="76"/>
      <c r="MNX119" s="76"/>
      <c r="MNY119" s="76"/>
      <c r="MNZ119" s="76"/>
      <c r="MOA119" s="76"/>
      <c r="MOB119" s="76"/>
      <c r="MOC119" s="76"/>
      <c r="MOD119" s="76"/>
      <c r="MOE119" s="76"/>
      <c r="MOF119" s="76"/>
      <c r="MOG119" s="76"/>
      <c r="MOH119" s="76"/>
      <c r="MOI119" s="76"/>
      <c r="MOJ119" s="76"/>
      <c r="MOK119" s="76"/>
      <c r="MOL119" s="76"/>
      <c r="MOM119" s="76"/>
      <c r="MON119" s="76"/>
      <c r="MOO119" s="76"/>
      <c r="MOP119" s="76"/>
      <c r="MOQ119" s="76"/>
      <c r="MOR119" s="76"/>
      <c r="MOS119" s="76"/>
      <c r="MOT119" s="76"/>
      <c r="MOU119" s="76"/>
      <c r="MOV119" s="76"/>
      <c r="MOW119" s="76"/>
      <c r="MOX119" s="76"/>
      <c r="MOY119" s="76"/>
      <c r="MOZ119" s="76"/>
      <c r="MPA119" s="76"/>
      <c r="MPB119" s="76"/>
      <c r="MPC119" s="76"/>
      <c r="MPD119" s="76"/>
      <c r="MPE119" s="76"/>
      <c r="MPF119" s="76"/>
      <c r="MPG119" s="76"/>
      <c r="MPH119" s="76"/>
      <c r="MPI119" s="76"/>
      <c r="MPJ119" s="76"/>
      <c r="MPK119" s="76"/>
      <c r="MPL119" s="76"/>
      <c r="MPM119" s="76"/>
      <c r="MPN119" s="76"/>
      <c r="MPO119" s="76"/>
      <c r="MPP119" s="76"/>
      <c r="MPQ119" s="76"/>
      <c r="MPR119" s="76"/>
      <c r="MPS119" s="76"/>
      <c r="MPT119" s="76"/>
      <c r="MPU119" s="76"/>
      <c r="MPV119" s="76"/>
      <c r="MPW119" s="76"/>
      <c r="MPX119" s="76"/>
      <c r="MPY119" s="76"/>
      <c r="MPZ119" s="76"/>
      <c r="MQA119" s="76"/>
      <c r="MQB119" s="76"/>
      <c r="MQC119" s="76"/>
      <c r="MQD119" s="76"/>
      <c r="MQE119" s="76"/>
      <c r="MQF119" s="76"/>
      <c r="MQG119" s="76"/>
      <c r="MQH119" s="76"/>
      <c r="MQI119" s="76"/>
      <c r="MQJ119" s="76"/>
      <c r="MQK119" s="76"/>
      <c r="MQL119" s="76"/>
      <c r="MQM119" s="76"/>
      <c r="MQN119" s="76"/>
      <c r="MQO119" s="76"/>
      <c r="MQP119" s="76"/>
      <c r="MQQ119" s="76"/>
      <c r="MQR119" s="76"/>
      <c r="MQS119" s="76"/>
      <c r="MQT119" s="76"/>
      <c r="MQU119" s="76"/>
      <c r="MQV119" s="76"/>
      <c r="MQW119" s="76"/>
      <c r="MQX119" s="76"/>
      <c r="MQY119" s="76"/>
      <c r="MQZ119" s="76"/>
      <c r="MRA119" s="76"/>
      <c r="MRB119" s="76"/>
      <c r="MRC119" s="76"/>
      <c r="MRD119" s="76"/>
      <c r="MRE119" s="76"/>
      <c r="MRF119" s="76"/>
      <c r="MRG119" s="76"/>
      <c r="MRH119" s="76"/>
      <c r="MRI119" s="76"/>
      <c r="MRJ119" s="76"/>
      <c r="MRK119" s="76"/>
      <c r="MRL119" s="76"/>
      <c r="MRM119" s="76"/>
      <c r="MRN119" s="76"/>
      <c r="MRO119" s="76"/>
      <c r="MRP119" s="76"/>
      <c r="MRQ119" s="76"/>
      <c r="MRR119" s="76"/>
      <c r="MRS119" s="76"/>
      <c r="MRT119" s="76"/>
      <c r="MRU119" s="76"/>
      <c r="MRV119" s="76"/>
      <c r="MRW119" s="76"/>
      <c r="MRX119" s="76"/>
      <c r="MRY119" s="76"/>
      <c r="MRZ119" s="76"/>
      <c r="MSA119" s="76"/>
      <c r="MSB119" s="76"/>
      <c r="MSC119" s="76"/>
      <c r="MSD119" s="76"/>
      <c r="MSE119" s="76"/>
      <c r="MSF119" s="76"/>
      <c r="MSG119" s="76"/>
      <c r="MSH119" s="76"/>
      <c r="MSI119" s="76"/>
      <c r="MSJ119" s="76"/>
      <c r="MSK119" s="76"/>
      <c r="MSL119" s="76"/>
      <c r="MSM119" s="76"/>
      <c r="MSN119" s="76"/>
      <c r="MSO119" s="76"/>
      <c r="MSP119" s="76"/>
      <c r="MSQ119" s="76"/>
      <c r="MSR119" s="76"/>
      <c r="MSS119" s="76"/>
      <c r="MST119" s="76"/>
      <c r="MSU119" s="76"/>
      <c r="MSV119" s="76"/>
      <c r="MSW119" s="76"/>
      <c r="MSX119" s="76"/>
      <c r="MSY119" s="76"/>
      <c r="MSZ119" s="76"/>
      <c r="MTA119" s="76"/>
      <c r="MTB119" s="76"/>
      <c r="MTC119" s="76"/>
      <c r="MTD119" s="76"/>
      <c r="MTE119" s="76"/>
      <c r="MTF119" s="76"/>
      <c r="MTG119" s="76"/>
      <c r="MTH119" s="76"/>
      <c r="MTI119" s="76"/>
      <c r="MTJ119" s="76"/>
      <c r="MTK119" s="76"/>
      <c r="MTL119" s="76"/>
      <c r="MTM119" s="76"/>
      <c r="MTN119" s="76"/>
      <c r="MTO119" s="76"/>
      <c r="MTP119" s="76"/>
      <c r="MTQ119" s="76"/>
      <c r="MTR119" s="76"/>
      <c r="MTS119" s="76"/>
      <c r="MTT119" s="76"/>
      <c r="MTU119" s="76"/>
      <c r="MTV119" s="76"/>
      <c r="MTW119" s="76"/>
      <c r="MTX119" s="76"/>
      <c r="MTY119" s="76"/>
      <c r="MTZ119" s="76"/>
      <c r="MUA119" s="76"/>
      <c r="MUB119" s="76"/>
      <c r="MUC119" s="76"/>
      <c r="MUD119" s="76"/>
      <c r="MUE119" s="76"/>
      <c r="MUF119" s="76"/>
      <c r="MUG119" s="76"/>
      <c r="MUH119" s="76"/>
      <c r="MUI119" s="76"/>
      <c r="MUJ119" s="76"/>
      <c r="MUK119" s="76"/>
      <c r="MUL119" s="76"/>
      <c r="MUM119" s="76"/>
      <c r="MUN119" s="76"/>
      <c r="MUO119" s="76"/>
      <c r="MUP119" s="76"/>
      <c r="MUQ119" s="76"/>
      <c r="MUR119" s="76"/>
      <c r="MUS119" s="76"/>
      <c r="MUT119" s="76"/>
      <c r="MUU119" s="76"/>
      <c r="MUV119" s="76"/>
      <c r="MUW119" s="76"/>
      <c r="MUX119" s="76"/>
      <c r="MUY119" s="76"/>
      <c r="MUZ119" s="76"/>
      <c r="MVA119" s="76"/>
      <c r="MVB119" s="76"/>
      <c r="MVC119" s="76"/>
      <c r="MVD119" s="76"/>
      <c r="MVE119" s="76"/>
      <c r="MVF119" s="76"/>
      <c r="MVG119" s="76"/>
      <c r="MVH119" s="76"/>
      <c r="MVI119" s="76"/>
      <c r="MVJ119" s="76"/>
      <c r="MVK119" s="76"/>
      <c r="MVL119" s="76"/>
      <c r="MVM119" s="76"/>
      <c r="MVN119" s="76"/>
      <c r="MVO119" s="76"/>
      <c r="MVP119" s="76"/>
      <c r="MVQ119" s="76"/>
      <c r="MVR119" s="76"/>
      <c r="MVS119" s="76"/>
      <c r="MVT119" s="76"/>
      <c r="MVU119" s="76"/>
      <c r="MVV119" s="76"/>
      <c r="MVW119" s="76"/>
      <c r="MVX119" s="76"/>
      <c r="MVY119" s="76"/>
      <c r="MVZ119" s="76"/>
      <c r="MWA119" s="76"/>
      <c r="MWB119" s="76"/>
      <c r="MWC119" s="76"/>
      <c r="MWD119" s="76"/>
      <c r="MWE119" s="76"/>
      <c r="MWF119" s="76"/>
      <c r="MWG119" s="76"/>
      <c r="MWH119" s="76"/>
      <c r="MWI119" s="76"/>
      <c r="MWJ119" s="76"/>
      <c r="MWK119" s="76"/>
      <c r="MWL119" s="76"/>
      <c r="MWM119" s="76"/>
      <c r="MWN119" s="76"/>
      <c r="MWO119" s="76"/>
      <c r="MWP119" s="76"/>
      <c r="MWQ119" s="76"/>
      <c r="MWR119" s="76"/>
      <c r="MWS119" s="76"/>
      <c r="MWT119" s="76"/>
      <c r="MWU119" s="76"/>
      <c r="MWV119" s="76"/>
      <c r="MWW119" s="76"/>
      <c r="MWX119" s="76"/>
      <c r="MWY119" s="76"/>
      <c r="MWZ119" s="76"/>
      <c r="MXA119" s="76"/>
      <c r="MXB119" s="76"/>
      <c r="MXC119" s="76"/>
      <c r="MXD119" s="76"/>
      <c r="MXE119" s="76"/>
      <c r="MXF119" s="76"/>
      <c r="MXG119" s="76"/>
      <c r="MXH119" s="76"/>
      <c r="MXI119" s="76"/>
      <c r="MXJ119" s="76"/>
      <c r="MXK119" s="76"/>
      <c r="MXL119" s="76"/>
      <c r="MXM119" s="76"/>
      <c r="MXN119" s="76"/>
      <c r="MXO119" s="76"/>
      <c r="MXP119" s="76"/>
      <c r="MXQ119" s="76"/>
      <c r="MXR119" s="76"/>
      <c r="MXS119" s="76"/>
      <c r="MXT119" s="76"/>
      <c r="MXU119" s="76"/>
      <c r="MXV119" s="76"/>
      <c r="MXW119" s="76"/>
      <c r="MXX119" s="76"/>
      <c r="MXY119" s="76"/>
      <c r="MXZ119" s="76"/>
      <c r="MYA119" s="76"/>
      <c r="MYB119" s="76"/>
      <c r="MYC119" s="76"/>
      <c r="MYD119" s="76"/>
      <c r="MYE119" s="76"/>
      <c r="MYF119" s="76"/>
      <c r="MYG119" s="76"/>
      <c r="MYH119" s="76"/>
      <c r="MYI119" s="76"/>
      <c r="MYJ119" s="76"/>
      <c r="MYK119" s="76"/>
      <c r="MYL119" s="76"/>
      <c r="MYM119" s="76"/>
      <c r="MYN119" s="76"/>
      <c r="MYO119" s="76"/>
      <c r="MYP119" s="76"/>
      <c r="MYQ119" s="76"/>
      <c r="MYR119" s="76"/>
      <c r="MYS119" s="76"/>
      <c r="MYT119" s="76"/>
      <c r="MYU119" s="76"/>
      <c r="MYV119" s="76"/>
      <c r="MYW119" s="76"/>
      <c r="MYX119" s="76"/>
      <c r="MYY119" s="76"/>
      <c r="MYZ119" s="76"/>
      <c r="MZA119" s="76"/>
      <c r="MZB119" s="76"/>
      <c r="MZC119" s="76"/>
      <c r="MZD119" s="76"/>
      <c r="MZE119" s="76"/>
      <c r="MZF119" s="76"/>
      <c r="MZG119" s="76"/>
      <c r="MZH119" s="76"/>
      <c r="MZI119" s="76"/>
      <c r="MZJ119" s="76"/>
      <c r="MZK119" s="76"/>
      <c r="MZL119" s="76"/>
      <c r="MZM119" s="76"/>
      <c r="MZN119" s="76"/>
      <c r="MZO119" s="76"/>
      <c r="MZP119" s="76"/>
      <c r="MZQ119" s="76"/>
      <c r="MZR119" s="76"/>
      <c r="MZS119" s="76"/>
      <c r="MZT119" s="76"/>
      <c r="MZU119" s="76"/>
      <c r="MZV119" s="76"/>
      <c r="MZW119" s="76"/>
      <c r="MZX119" s="76"/>
      <c r="MZY119" s="76"/>
      <c r="MZZ119" s="76"/>
      <c r="NAA119" s="76"/>
      <c r="NAB119" s="76"/>
      <c r="NAC119" s="76"/>
      <c r="NAD119" s="76"/>
      <c r="NAE119" s="76"/>
      <c r="NAF119" s="76"/>
      <c r="NAG119" s="76"/>
      <c r="NAH119" s="76"/>
      <c r="NAI119" s="76"/>
      <c r="NAJ119" s="76"/>
      <c r="NAK119" s="76"/>
      <c r="NAL119" s="76"/>
      <c r="NAM119" s="76"/>
      <c r="NAN119" s="76"/>
      <c r="NAO119" s="76"/>
      <c r="NAP119" s="76"/>
      <c r="NAQ119" s="76"/>
      <c r="NAR119" s="76"/>
      <c r="NAS119" s="76"/>
      <c r="NAT119" s="76"/>
      <c r="NAU119" s="76"/>
      <c r="NAV119" s="76"/>
      <c r="NAW119" s="76"/>
      <c r="NAX119" s="76"/>
      <c r="NAY119" s="76"/>
      <c r="NAZ119" s="76"/>
      <c r="NBA119" s="76"/>
      <c r="NBB119" s="76"/>
      <c r="NBC119" s="76"/>
      <c r="NBD119" s="76"/>
      <c r="NBE119" s="76"/>
      <c r="NBF119" s="76"/>
      <c r="NBG119" s="76"/>
      <c r="NBH119" s="76"/>
      <c r="NBI119" s="76"/>
      <c r="NBJ119" s="76"/>
      <c r="NBK119" s="76"/>
      <c r="NBL119" s="76"/>
      <c r="NBM119" s="76"/>
      <c r="NBN119" s="76"/>
      <c r="NBO119" s="76"/>
      <c r="NBP119" s="76"/>
      <c r="NBQ119" s="76"/>
      <c r="NBR119" s="76"/>
      <c r="NBS119" s="76"/>
      <c r="NBT119" s="76"/>
      <c r="NBU119" s="76"/>
      <c r="NBV119" s="76"/>
      <c r="NBW119" s="76"/>
      <c r="NBX119" s="76"/>
      <c r="NBY119" s="76"/>
      <c r="NBZ119" s="76"/>
      <c r="NCA119" s="76"/>
      <c r="NCB119" s="76"/>
      <c r="NCC119" s="76"/>
      <c r="NCD119" s="76"/>
      <c r="NCE119" s="76"/>
      <c r="NCF119" s="76"/>
      <c r="NCG119" s="76"/>
      <c r="NCH119" s="76"/>
      <c r="NCI119" s="76"/>
      <c r="NCJ119" s="76"/>
      <c r="NCK119" s="76"/>
      <c r="NCL119" s="76"/>
      <c r="NCM119" s="76"/>
      <c r="NCN119" s="76"/>
      <c r="NCO119" s="76"/>
      <c r="NCP119" s="76"/>
      <c r="NCQ119" s="76"/>
      <c r="NCR119" s="76"/>
      <c r="NCS119" s="76"/>
      <c r="NCT119" s="76"/>
      <c r="NCU119" s="76"/>
      <c r="NCV119" s="76"/>
      <c r="NCW119" s="76"/>
      <c r="NCX119" s="76"/>
      <c r="NCY119" s="76"/>
      <c r="NCZ119" s="76"/>
      <c r="NDA119" s="76"/>
      <c r="NDB119" s="76"/>
      <c r="NDC119" s="76"/>
      <c r="NDD119" s="76"/>
      <c r="NDE119" s="76"/>
      <c r="NDF119" s="76"/>
      <c r="NDG119" s="76"/>
      <c r="NDH119" s="76"/>
      <c r="NDI119" s="76"/>
      <c r="NDJ119" s="76"/>
      <c r="NDK119" s="76"/>
      <c r="NDL119" s="76"/>
      <c r="NDM119" s="76"/>
      <c r="NDN119" s="76"/>
      <c r="NDO119" s="76"/>
      <c r="NDP119" s="76"/>
      <c r="NDQ119" s="76"/>
      <c r="NDR119" s="76"/>
      <c r="NDS119" s="76"/>
      <c r="NDT119" s="76"/>
      <c r="NDU119" s="76"/>
      <c r="NDV119" s="76"/>
      <c r="NDW119" s="76"/>
      <c r="NDX119" s="76"/>
      <c r="NDY119" s="76"/>
      <c r="NDZ119" s="76"/>
      <c r="NEA119" s="76"/>
      <c r="NEB119" s="76"/>
      <c r="NEC119" s="76"/>
      <c r="NED119" s="76"/>
      <c r="NEE119" s="76"/>
      <c r="NEF119" s="76"/>
      <c r="NEG119" s="76"/>
      <c r="NEH119" s="76"/>
      <c r="NEI119" s="76"/>
      <c r="NEJ119" s="76"/>
      <c r="NEK119" s="76"/>
      <c r="NEL119" s="76"/>
      <c r="NEM119" s="76"/>
      <c r="NEN119" s="76"/>
      <c r="NEO119" s="76"/>
      <c r="NEP119" s="76"/>
      <c r="NEQ119" s="76"/>
      <c r="NER119" s="76"/>
      <c r="NES119" s="76"/>
      <c r="NET119" s="76"/>
      <c r="NEU119" s="76"/>
      <c r="NEV119" s="76"/>
      <c r="NEW119" s="76"/>
      <c r="NEX119" s="76"/>
      <c r="NEY119" s="76"/>
      <c r="NEZ119" s="76"/>
      <c r="NFA119" s="76"/>
      <c r="NFB119" s="76"/>
      <c r="NFC119" s="76"/>
      <c r="NFD119" s="76"/>
      <c r="NFE119" s="76"/>
      <c r="NFF119" s="76"/>
      <c r="NFG119" s="76"/>
      <c r="NFH119" s="76"/>
      <c r="NFI119" s="76"/>
      <c r="NFJ119" s="76"/>
      <c r="NFK119" s="76"/>
      <c r="NFL119" s="76"/>
      <c r="NFM119" s="76"/>
      <c r="NFN119" s="76"/>
      <c r="NFO119" s="76"/>
      <c r="NFP119" s="76"/>
      <c r="NFQ119" s="76"/>
      <c r="NFR119" s="76"/>
      <c r="NFS119" s="76"/>
      <c r="NFT119" s="76"/>
      <c r="NFU119" s="76"/>
      <c r="NFV119" s="76"/>
      <c r="NFW119" s="76"/>
      <c r="NFX119" s="76"/>
      <c r="NFY119" s="76"/>
      <c r="NFZ119" s="76"/>
      <c r="NGA119" s="76"/>
      <c r="NGB119" s="76"/>
      <c r="NGC119" s="76"/>
      <c r="NGD119" s="76"/>
      <c r="NGE119" s="76"/>
      <c r="NGF119" s="76"/>
      <c r="NGG119" s="76"/>
      <c r="NGH119" s="76"/>
      <c r="NGI119" s="76"/>
      <c r="NGJ119" s="76"/>
      <c r="NGK119" s="76"/>
      <c r="NGL119" s="76"/>
      <c r="NGM119" s="76"/>
      <c r="NGN119" s="76"/>
      <c r="NGO119" s="76"/>
      <c r="NGP119" s="76"/>
      <c r="NGQ119" s="76"/>
      <c r="NGR119" s="76"/>
      <c r="NGS119" s="76"/>
      <c r="NGT119" s="76"/>
      <c r="NGU119" s="76"/>
      <c r="NGV119" s="76"/>
      <c r="NGW119" s="76"/>
      <c r="NGX119" s="76"/>
      <c r="NGY119" s="76"/>
      <c r="NGZ119" s="76"/>
      <c r="NHA119" s="76"/>
      <c r="NHB119" s="76"/>
      <c r="NHC119" s="76"/>
      <c r="NHD119" s="76"/>
      <c r="NHE119" s="76"/>
      <c r="NHF119" s="76"/>
      <c r="NHG119" s="76"/>
      <c r="NHH119" s="76"/>
      <c r="NHI119" s="76"/>
      <c r="NHJ119" s="76"/>
      <c r="NHK119" s="76"/>
      <c r="NHL119" s="76"/>
      <c r="NHM119" s="76"/>
      <c r="NHN119" s="76"/>
      <c r="NHO119" s="76"/>
      <c r="NHP119" s="76"/>
      <c r="NHQ119" s="76"/>
      <c r="NHR119" s="76"/>
      <c r="NHS119" s="76"/>
      <c r="NHT119" s="76"/>
      <c r="NHU119" s="76"/>
      <c r="NHV119" s="76"/>
      <c r="NHW119" s="76"/>
      <c r="NHX119" s="76"/>
      <c r="NHY119" s="76"/>
      <c r="NHZ119" s="76"/>
      <c r="NIA119" s="76"/>
      <c r="NIB119" s="76"/>
      <c r="NIC119" s="76"/>
      <c r="NID119" s="76"/>
      <c r="NIE119" s="76"/>
      <c r="NIF119" s="76"/>
      <c r="NIG119" s="76"/>
      <c r="NIH119" s="76"/>
      <c r="NII119" s="76"/>
      <c r="NIJ119" s="76"/>
      <c r="NIK119" s="76"/>
      <c r="NIL119" s="76"/>
      <c r="NIM119" s="76"/>
      <c r="NIN119" s="76"/>
      <c r="NIO119" s="76"/>
      <c r="NIP119" s="76"/>
      <c r="NIQ119" s="76"/>
      <c r="NIR119" s="76"/>
      <c r="NIS119" s="76"/>
      <c r="NIT119" s="76"/>
      <c r="NIU119" s="76"/>
      <c r="NIV119" s="76"/>
      <c r="NIW119" s="76"/>
      <c r="NIX119" s="76"/>
      <c r="NIY119" s="76"/>
      <c r="NIZ119" s="76"/>
      <c r="NJA119" s="76"/>
      <c r="NJB119" s="76"/>
      <c r="NJC119" s="76"/>
      <c r="NJD119" s="76"/>
      <c r="NJE119" s="76"/>
      <c r="NJF119" s="76"/>
      <c r="NJG119" s="76"/>
      <c r="NJH119" s="76"/>
      <c r="NJI119" s="76"/>
      <c r="NJJ119" s="76"/>
      <c r="NJK119" s="76"/>
      <c r="NJL119" s="76"/>
      <c r="NJM119" s="76"/>
      <c r="NJN119" s="76"/>
      <c r="NJO119" s="76"/>
      <c r="NJP119" s="76"/>
      <c r="NJQ119" s="76"/>
      <c r="NJR119" s="76"/>
      <c r="NJS119" s="76"/>
      <c r="NJT119" s="76"/>
      <c r="NJU119" s="76"/>
      <c r="NJV119" s="76"/>
      <c r="NJW119" s="76"/>
      <c r="NJX119" s="76"/>
      <c r="NJY119" s="76"/>
      <c r="NJZ119" s="76"/>
      <c r="NKA119" s="76"/>
      <c r="NKB119" s="76"/>
      <c r="NKC119" s="76"/>
      <c r="NKD119" s="76"/>
      <c r="NKE119" s="76"/>
      <c r="NKF119" s="76"/>
      <c r="NKG119" s="76"/>
      <c r="NKH119" s="76"/>
      <c r="NKI119" s="76"/>
      <c r="NKJ119" s="76"/>
      <c r="NKK119" s="76"/>
      <c r="NKL119" s="76"/>
      <c r="NKM119" s="76"/>
      <c r="NKN119" s="76"/>
      <c r="NKO119" s="76"/>
      <c r="NKP119" s="76"/>
      <c r="NKQ119" s="76"/>
      <c r="NKR119" s="76"/>
      <c r="NKS119" s="76"/>
      <c r="NKT119" s="76"/>
      <c r="NKU119" s="76"/>
      <c r="NKV119" s="76"/>
      <c r="NKW119" s="76"/>
      <c r="NKX119" s="76"/>
      <c r="NKY119" s="76"/>
      <c r="NKZ119" s="76"/>
      <c r="NLA119" s="76"/>
      <c r="NLB119" s="76"/>
      <c r="NLC119" s="76"/>
      <c r="NLD119" s="76"/>
      <c r="NLE119" s="76"/>
      <c r="NLF119" s="76"/>
      <c r="NLG119" s="76"/>
      <c r="NLH119" s="76"/>
      <c r="NLI119" s="76"/>
      <c r="NLJ119" s="76"/>
      <c r="NLK119" s="76"/>
      <c r="NLL119" s="76"/>
      <c r="NLM119" s="76"/>
      <c r="NLN119" s="76"/>
      <c r="NLO119" s="76"/>
      <c r="NLP119" s="76"/>
      <c r="NLQ119" s="76"/>
      <c r="NLR119" s="76"/>
      <c r="NLS119" s="76"/>
      <c r="NLT119" s="76"/>
      <c r="NLU119" s="76"/>
      <c r="NLV119" s="76"/>
      <c r="NLW119" s="76"/>
      <c r="NLX119" s="76"/>
      <c r="NLY119" s="76"/>
      <c r="NLZ119" s="76"/>
      <c r="NMA119" s="76"/>
      <c r="NMB119" s="76"/>
      <c r="NMC119" s="76"/>
      <c r="NMD119" s="76"/>
      <c r="NME119" s="76"/>
      <c r="NMF119" s="76"/>
      <c r="NMG119" s="76"/>
      <c r="NMH119" s="76"/>
      <c r="NMI119" s="76"/>
      <c r="NMJ119" s="76"/>
      <c r="NMK119" s="76"/>
      <c r="NML119" s="76"/>
      <c r="NMM119" s="76"/>
      <c r="NMN119" s="76"/>
      <c r="NMO119" s="76"/>
      <c r="NMP119" s="76"/>
      <c r="NMQ119" s="76"/>
      <c r="NMR119" s="76"/>
      <c r="NMS119" s="76"/>
      <c r="NMT119" s="76"/>
      <c r="NMU119" s="76"/>
      <c r="NMV119" s="76"/>
      <c r="NMW119" s="76"/>
      <c r="NMX119" s="76"/>
      <c r="NMY119" s="76"/>
      <c r="NMZ119" s="76"/>
      <c r="NNA119" s="76"/>
      <c r="NNB119" s="76"/>
      <c r="NNC119" s="76"/>
      <c r="NND119" s="76"/>
      <c r="NNE119" s="76"/>
      <c r="NNF119" s="76"/>
      <c r="NNG119" s="76"/>
      <c r="NNH119" s="76"/>
      <c r="NNI119" s="76"/>
      <c r="NNJ119" s="76"/>
      <c r="NNK119" s="76"/>
      <c r="NNL119" s="76"/>
      <c r="NNM119" s="76"/>
      <c r="NNN119" s="76"/>
      <c r="NNO119" s="76"/>
      <c r="NNP119" s="76"/>
      <c r="NNQ119" s="76"/>
      <c r="NNR119" s="76"/>
      <c r="NNS119" s="76"/>
      <c r="NNT119" s="76"/>
      <c r="NNU119" s="76"/>
      <c r="NNV119" s="76"/>
      <c r="NNW119" s="76"/>
      <c r="NNX119" s="76"/>
      <c r="NNY119" s="76"/>
      <c r="NNZ119" s="76"/>
      <c r="NOA119" s="76"/>
      <c r="NOB119" s="76"/>
      <c r="NOC119" s="76"/>
      <c r="NOD119" s="76"/>
      <c r="NOE119" s="76"/>
      <c r="NOF119" s="76"/>
      <c r="NOG119" s="76"/>
      <c r="NOH119" s="76"/>
      <c r="NOI119" s="76"/>
      <c r="NOJ119" s="76"/>
      <c r="NOK119" s="76"/>
      <c r="NOL119" s="76"/>
      <c r="NOM119" s="76"/>
      <c r="NON119" s="76"/>
      <c r="NOO119" s="76"/>
      <c r="NOP119" s="76"/>
      <c r="NOQ119" s="76"/>
      <c r="NOR119" s="76"/>
      <c r="NOS119" s="76"/>
      <c r="NOT119" s="76"/>
      <c r="NOU119" s="76"/>
      <c r="NOV119" s="76"/>
      <c r="NOW119" s="76"/>
      <c r="NOX119" s="76"/>
      <c r="NOY119" s="76"/>
      <c r="NOZ119" s="76"/>
      <c r="NPA119" s="76"/>
      <c r="NPB119" s="76"/>
      <c r="NPC119" s="76"/>
      <c r="NPD119" s="76"/>
      <c r="NPE119" s="76"/>
      <c r="NPF119" s="76"/>
      <c r="NPG119" s="76"/>
      <c r="NPH119" s="76"/>
      <c r="NPI119" s="76"/>
      <c r="NPJ119" s="76"/>
      <c r="NPK119" s="76"/>
      <c r="NPL119" s="76"/>
      <c r="NPM119" s="76"/>
      <c r="NPN119" s="76"/>
      <c r="NPO119" s="76"/>
      <c r="NPP119" s="76"/>
      <c r="NPQ119" s="76"/>
      <c r="NPR119" s="76"/>
      <c r="NPS119" s="76"/>
      <c r="NPT119" s="76"/>
      <c r="NPU119" s="76"/>
      <c r="NPV119" s="76"/>
      <c r="NPW119" s="76"/>
      <c r="NPX119" s="76"/>
      <c r="NPY119" s="76"/>
      <c r="NPZ119" s="76"/>
      <c r="NQA119" s="76"/>
      <c r="NQB119" s="76"/>
      <c r="NQC119" s="76"/>
      <c r="NQD119" s="76"/>
      <c r="NQE119" s="76"/>
      <c r="NQF119" s="76"/>
      <c r="NQG119" s="76"/>
      <c r="NQH119" s="76"/>
      <c r="NQI119" s="76"/>
      <c r="NQJ119" s="76"/>
      <c r="NQK119" s="76"/>
      <c r="NQL119" s="76"/>
      <c r="NQM119" s="76"/>
      <c r="NQN119" s="76"/>
      <c r="NQO119" s="76"/>
      <c r="NQP119" s="76"/>
      <c r="NQQ119" s="76"/>
      <c r="NQR119" s="76"/>
      <c r="NQS119" s="76"/>
      <c r="NQT119" s="76"/>
      <c r="NQU119" s="76"/>
      <c r="NQV119" s="76"/>
      <c r="NQW119" s="76"/>
      <c r="NQX119" s="76"/>
      <c r="NQY119" s="76"/>
      <c r="NQZ119" s="76"/>
      <c r="NRA119" s="76"/>
      <c r="NRB119" s="76"/>
      <c r="NRC119" s="76"/>
      <c r="NRD119" s="76"/>
      <c r="NRE119" s="76"/>
      <c r="NRF119" s="76"/>
      <c r="NRG119" s="76"/>
      <c r="NRH119" s="76"/>
      <c r="NRI119" s="76"/>
      <c r="NRJ119" s="76"/>
      <c r="NRK119" s="76"/>
      <c r="NRL119" s="76"/>
      <c r="NRM119" s="76"/>
      <c r="NRN119" s="76"/>
      <c r="NRO119" s="76"/>
      <c r="NRP119" s="76"/>
      <c r="NRQ119" s="76"/>
      <c r="NRR119" s="76"/>
      <c r="NRS119" s="76"/>
      <c r="NRT119" s="76"/>
      <c r="NRU119" s="76"/>
      <c r="NRV119" s="76"/>
      <c r="NRW119" s="76"/>
      <c r="NRX119" s="76"/>
      <c r="NRY119" s="76"/>
      <c r="NRZ119" s="76"/>
      <c r="NSA119" s="76"/>
      <c r="NSB119" s="76"/>
      <c r="NSC119" s="76"/>
      <c r="NSD119" s="76"/>
      <c r="NSE119" s="76"/>
      <c r="NSF119" s="76"/>
      <c r="NSG119" s="76"/>
      <c r="NSH119" s="76"/>
      <c r="NSI119" s="76"/>
      <c r="NSJ119" s="76"/>
      <c r="NSK119" s="76"/>
      <c r="NSL119" s="76"/>
      <c r="NSM119" s="76"/>
      <c r="NSN119" s="76"/>
      <c r="NSO119" s="76"/>
      <c r="NSP119" s="76"/>
      <c r="NSQ119" s="76"/>
      <c r="NSR119" s="76"/>
      <c r="NSS119" s="76"/>
      <c r="NST119" s="76"/>
      <c r="NSU119" s="76"/>
      <c r="NSV119" s="76"/>
      <c r="NSW119" s="76"/>
      <c r="NSX119" s="76"/>
      <c r="NSY119" s="76"/>
      <c r="NSZ119" s="76"/>
      <c r="NTA119" s="76"/>
      <c r="NTB119" s="76"/>
      <c r="NTC119" s="76"/>
      <c r="NTD119" s="76"/>
      <c r="NTE119" s="76"/>
      <c r="NTF119" s="76"/>
      <c r="NTG119" s="76"/>
      <c r="NTH119" s="76"/>
      <c r="NTI119" s="76"/>
      <c r="NTJ119" s="76"/>
      <c r="NTK119" s="76"/>
      <c r="NTL119" s="76"/>
      <c r="NTM119" s="76"/>
      <c r="NTN119" s="76"/>
      <c r="NTO119" s="76"/>
      <c r="NTP119" s="76"/>
      <c r="NTQ119" s="76"/>
      <c r="NTR119" s="76"/>
      <c r="NTS119" s="76"/>
      <c r="NTT119" s="76"/>
      <c r="NTU119" s="76"/>
      <c r="NTV119" s="76"/>
      <c r="NTW119" s="76"/>
      <c r="NTX119" s="76"/>
      <c r="NTY119" s="76"/>
      <c r="NTZ119" s="76"/>
      <c r="NUA119" s="76"/>
      <c r="NUB119" s="76"/>
      <c r="NUC119" s="76"/>
      <c r="NUD119" s="76"/>
      <c r="NUE119" s="76"/>
      <c r="NUF119" s="76"/>
      <c r="NUG119" s="76"/>
      <c r="NUH119" s="76"/>
      <c r="NUI119" s="76"/>
      <c r="NUJ119" s="76"/>
      <c r="NUK119" s="76"/>
      <c r="NUL119" s="76"/>
      <c r="NUM119" s="76"/>
      <c r="NUN119" s="76"/>
      <c r="NUO119" s="76"/>
      <c r="NUP119" s="76"/>
      <c r="NUQ119" s="76"/>
      <c r="NUR119" s="76"/>
      <c r="NUS119" s="76"/>
      <c r="NUT119" s="76"/>
      <c r="NUU119" s="76"/>
      <c r="NUV119" s="76"/>
      <c r="NUW119" s="76"/>
      <c r="NUX119" s="76"/>
      <c r="NUY119" s="76"/>
      <c r="NUZ119" s="76"/>
      <c r="NVA119" s="76"/>
      <c r="NVB119" s="76"/>
      <c r="NVC119" s="76"/>
      <c r="NVD119" s="76"/>
      <c r="NVE119" s="76"/>
      <c r="NVF119" s="76"/>
      <c r="NVG119" s="76"/>
      <c r="NVH119" s="76"/>
      <c r="NVI119" s="76"/>
      <c r="NVJ119" s="76"/>
      <c r="NVK119" s="76"/>
      <c r="NVL119" s="76"/>
      <c r="NVM119" s="76"/>
      <c r="NVN119" s="76"/>
      <c r="NVO119" s="76"/>
      <c r="NVP119" s="76"/>
      <c r="NVQ119" s="76"/>
      <c r="NVR119" s="76"/>
      <c r="NVS119" s="76"/>
      <c r="NVT119" s="76"/>
      <c r="NVU119" s="76"/>
      <c r="NVV119" s="76"/>
      <c r="NVW119" s="76"/>
      <c r="NVX119" s="76"/>
      <c r="NVY119" s="76"/>
      <c r="NVZ119" s="76"/>
      <c r="NWA119" s="76"/>
      <c r="NWB119" s="76"/>
      <c r="NWC119" s="76"/>
      <c r="NWD119" s="76"/>
      <c r="NWE119" s="76"/>
      <c r="NWF119" s="76"/>
      <c r="NWG119" s="76"/>
      <c r="NWH119" s="76"/>
      <c r="NWI119" s="76"/>
      <c r="NWJ119" s="76"/>
      <c r="NWK119" s="76"/>
      <c r="NWL119" s="76"/>
      <c r="NWM119" s="76"/>
      <c r="NWN119" s="76"/>
      <c r="NWO119" s="76"/>
      <c r="NWP119" s="76"/>
      <c r="NWQ119" s="76"/>
      <c r="NWR119" s="76"/>
      <c r="NWS119" s="76"/>
      <c r="NWT119" s="76"/>
      <c r="NWU119" s="76"/>
      <c r="NWV119" s="76"/>
      <c r="NWW119" s="76"/>
      <c r="NWX119" s="76"/>
      <c r="NWY119" s="76"/>
      <c r="NWZ119" s="76"/>
      <c r="NXA119" s="76"/>
      <c r="NXB119" s="76"/>
      <c r="NXC119" s="76"/>
      <c r="NXD119" s="76"/>
      <c r="NXE119" s="76"/>
      <c r="NXF119" s="76"/>
      <c r="NXG119" s="76"/>
      <c r="NXH119" s="76"/>
      <c r="NXI119" s="76"/>
      <c r="NXJ119" s="76"/>
      <c r="NXK119" s="76"/>
      <c r="NXL119" s="76"/>
      <c r="NXM119" s="76"/>
      <c r="NXN119" s="76"/>
      <c r="NXO119" s="76"/>
      <c r="NXP119" s="76"/>
      <c r="NXQ119" s="76"/>
      <c r="NXR119" s="76"/>
      <c r="NXS119" s="76"/>
      <c r="NXT119" s="76"/>
      <c r="NXU119" s="76"/>
      <c r="NXV119" s="76"/>
      <c r="NXW119" s="76"/>
      <c r="NXX119" s="76"/>
      <c r="NXY119" s="76"/>
      <c r="NXZ119" s="76"/>
      <c r="NYA119" s="76"/>
      <c r="NYB119" s="76"/>
      <c r="NYC119" s="76"/>
      <c r="NYD119" s="76"/>
      <c r="NYE119" s="76"/>
      <c r="NYF119" s="76"/>
      <c r="NYG119" s="76"/>
      <c r="NYH119" s="76"/>
      <c r="NYI119" s="76"/>
      <c r="NYJ119" s="76"/>
      <c r="NYK119" s="76"/>
      <c r="NYL119" s="76"/>
      <c r="NYM119" s="76"/>
      <c r="NYN119" s="76"/>
      <c r="NYO119" s="76"/>
      <c r="NYP119" s="76"/>
      <c r="NYQ119" s="76"/>
      <c r="NYR119" s="76"/>
      <c r="NYS119" s="76"/>
      <c r="NYT119" s="76"/>
      <c r="NYU119" s="76"/>
      <c r="NYV119" s="76"/>
      <c r="NYW119" s="76"/>
      <c r="NYX119" s="76"/>
      <c r="NYY119" s="76"/>
      <c r="NYZ119" s="76"/>
      <c r="NZA119" s="76"/>
      <c r="NZB119" s="76"/>
      <c r="NZC119" s="76"/>
      <c r="NZD119" s="76"/>
      <c r="NZE119" s="76"/>
      <c r="NZF119" s="76"/>
      <c r="NZG119" s="76"/>
      <c r="NZH119" s="76"/>
      <c r="NZI119" s="76"/>
      <c r="NZJ119" s="76"/>
      <c r="NZK119" s="76"/>
      <c r="NZL119" s="76"/>
      <c r="NZM119" s="76"/>
      <c r="NZN119" s="76"/>
      <c r="NZO119" s="76"/>
      <c r="NZP119" s="76"/>
      <c r="NZQ119" s="76"/>
      <c r="NZR119" s="76"/>
      <c r="NZS119" s="76"/>
      <c r="NZT119" s="76"/>
      <c r="NZU119" s="76"/>
      <c r="NZV119" s="76"/>
      <c r="NZW119" s="76"/>
      <c r="NZX119" s="76"/>
      <c r="NZY119" s="76"/>
      <c r="NZZ119" s="76"/>
      <c r="OAA119" s="76"/>
      <c r="OAB119" s="76"/>
      <c r="OAC119" s="76"/>
      <c r="OAD119" s="76"/>
      <c r="OAE119" s="76"/>
      <c r="OAF119" s="76"/>
      <c r="OAG119" s="76"/>
      <c r="OAH119" s="76"/>
      <c r="OAI119" s="76"/>
      <c r="OAJ119" s="76"/>
      <c r="OAK119" s="76"/>
      <c r="OAL119" s="76"/>
      <c r="OAM119" s="76"/>
      <c r="OAN119" s="76"/>
      <c r="OAO119" s="76"/>
      <c r="OAP119" s="76"/>
      <c r="OAQ119" s="76"/>
      <c r="OAR119" s="76"/>
      <c r="OAS119" s="76"/>
      <c r="OAT119" s="76"/>
      <c r="OAU119" s="76"/>
      <c r="OAV119" s="76"/>
      <c r="OAW119" s="76"/>
      <c r="OAX119" s="76"/>
      <c r="OAY119" s="76"/>
      <c r="OAZ119" s="76"/>
      <c r="OBA119" s="76"/>
      <c r="OBB119" s="76"/>
      <c r="OBC119" s="76"/>
      <c r="OBD119" s="76"/>
      <c r="OBE119" s="76"/>
      <c r="OBF119" s="76"/>
      <c r="OBG119" s="76"/>
      <c r="OBH119" s="76"/>
      <c r="OBI119" s="76"/>
      <c r="OBJ119" s="76"/>
      <c r="OBK119" s="76"/>
      <c r="OBL119" s="76"/>
      <c r="OBM119" s="76"/>
      <c r="OBN119" s="76"/>
      <c r="OBO119" s="76"/>
      <c r="OBP119" s="76"/>
      <c r="OBQ119" s="76"/>
      <c r="OBR119" s="76"/>
      <c r="OBS119" s="76"/>
      <c r="OBT119" s="76"/>
      <c r="OBU119" s="76"/>
      <c r="OBV119" s="76"/>
      <c r="OBW119" s="76"/>
      <c r="OBX119" s="76"/>
      <c r="OBY119" s="76"/>
      <c r="OBZ119" s="76"/>
      <c r="OCA119" s="76"/>
      <c r="OCB119" s="76"/>
      <c r="OCC119" s="76"/>
      <c r="OCD119" s="76"/>
      <c r="OCE119" s="76"/>
      <c r="OCF119" s="76"/>
      <c r="OCG119" s="76"/>
      <c r="OCH119" s="76"/>
      <c r="OCI119" s="76"/>
      <c r="OCJ119" s="76"/>
      <c r="OCK119" s="76"/>
      <c r="OCL119" s="76"/>
      <c r="OCM119" s="76"/>
      <c r="OCN119" s="76"/>
      <c r="OCO119" s="76"/>
      <c r="OCP119" s="76"/>
      <c r="OCQ119" s="76"/>
      <c r="OCR119" s="76"/>
      <c r="OCS119" s="76"/>
      <c r="OCT119" s="76"/>
      <c r="OCU119" s="76"/>
      <c r="OCV119" s="76"/>
      <c r="OCW119" s="76"/>
      <c r="OCX119" s="76"/>
      <c r="OCY119" s="76"/>
      <c r="OCZ119" s="76"/>
      <c r="ODA119" s="76"/>
      <c r="ODB119" s="76"/>
      <c r="ODC119" s="76"/>
      <c r="ODD119" s="76"/>
      <c r="ODE119" s="76"/>
      <c r="ODF119" s="76"/>
      <c r="ODG119" s="76"/>
      <c r="ODH119" s="76"/>
      <c r="ODI119" s="76"/>
      <c r="ODJ119" s="76"/>
      <c r="ODK119" s="76"/>
      <c r="ODL119" s="76"/>
      <c r="ODM119" s="76"/>
      <c r="ODN119" s="76"/>
      <c r="ODO119" s="76"/>
      <c r="ODP119" s="76"/>
      <c r="ODQ119" s="76"/>
      <c r="ODR119" s="76"/>
      <c r="ODS119" s="76"/>
      <c r="ODT119" s="76"/>
      <c r="ODU119" s="76"/>
      <c r="ODV119" s="76"/>
      <c r="ODW119" s="76"/>
      <c r="ODX119" s="76"/>
      <c r="ODY119" s="76"/>
      <c r="ODZ119" s="76"/>
      <c r="OEA119" s="76"/>
      <c r="OEB119" s="76"/>
      <c r="OEC119" s="76"/>
      <c r="OED119" s="76"/>
      <c r="OEE119" s="76"/>
      <c r="OEF119" s="76"/>
      <c r="OEG119" s="76"/>
      <c r="OEH119" s="76"/>
      <c r="OEI119" s="76"/>
      <c r="OEJ119" s="76"/>
      <c r="OEK119" s="76"/>
      <c r="OEL119" s="76"/>
      <c r="OEM119" s="76"/>
      <c r="OEN119" s="76"/>
      <c r="OEO119" s="76"/>
      <c r="OEP119" s="76"/>
      <c r="OEQ119" s="76"/>
      <c r="OER119" s="76"/>
      <c r="OES119" s="76"/>
      <c r="OET119" s="76"/>
      <c r="OEU119" s="76"/>
      <c r="OEV119" s="76"/>
      <c r="OEW119" s="76"/>
      <c r="OEX119" s="76"/>
      <c r="OEY119" s="76"/>
      <c r="OEZ119" s="76"/>
      <c r="OFA119" s="76"/>
      <c r="OFB119" s="76"/>
      <c r="OFC119" s="76"/>
      <c r="OFD119" s="76"/>
      <c r="OFE119" s="76"/>
      <c r="OFF119" s="76"/>
      <c r="OFG119" s="76"/>
      <c r="OFH119" s="76"/>
      <c r="OFI119" s="76"/>
      <c r="OFJ119" s="76"/>
      <c r="OFK119" s="76"/>
      <c r="OFL119" s="76"/>
      <c r="OFM119" s="76"/>
      <c r="OFN119" s="76"/>
      <c r="OFO119" s="76"/>
      <c r="OFP119" s="76"/>
      <c r="OFQ119" s="76"/>
      <c r="OFR119" s="76"/>
      <c r="OFS119" s="76"/>
      <c r="OFT119" s="76"/>
      <c r="OFU119" s="76"/>
      <c r="OFV119" s="76"/>
      <c r="OFW119" s="76"/>
      <c r="OFX119" s="76"/>
      <c r="OFY119" s="76"/>
      <c r="OFZ119" s="76"/>
      <c r="OGA119" s="76"/>
      <c r="OGB119" s="76"/>
      <c r="OGC119" s="76"/>
      <c r="OGD119" s="76"/>
      <c r="OGE119" s="76"/>
      <c r="OGF119" s="76"/>
      <c r="OGG119" s="76"/>
      <c r="OGH119" s="76"/>
      <c r="OGI119" s="76"/>
      <c r="OGJ119" s="76"/>
      <c r="OGK119" s="76"/>
      <c r="OGL119" s="76"/>
      <c r="OGM119" s="76"/>
      <c r="OGN119" s="76"/>
      <c r="OGO119" s="76"/>
      <c r="OGP119" s="76"/>
      <c r="OGQ119" s="76"/>
      <c r="OGR119" s="76"/>
      <c r="OGS119" s="76"/>
      <c r="OGT119" s="76"/>
      <c r="OGU119" s="76"/>
      <c r="OGV119" s="76"/>
      <c r="OGW119" s="76"/>
      <c r="OGX119" s="76"/>
      <c r="OGY119" s="76"/>
      <c r="OGZ119" s="76"/>
      <c r="OHA119" s="76"/>
      <c r="OHB119" s="76"/>
      <c r="OHC119" s="76"/>
      <c r="OHD119" s="76"/>
      <c r="OHE119" s="76"/>
      <c r="OHF119" s="76"/>
      <c r="OHG119" s="76"/>
      <c r="OHH119" s="76"/>
      <c r="OHI119" s="76"/>
      <c r="OHJ119" s="76"/>
      <c r="OHK119" s="76"/>
      <c r="OHL119" s="76"/>
      <c r="OHM119" s="76"/>
      <c r="OHN119" s="76"/>
      <c r="OHO119" s="76"/>
      <c r="OHP119" s="76"/>
      <c r="OHQ119" s="76"/>
      <c r="OHR119" s="76"/>
      <c r="OHS119" s="76"/>
      <c r="OHT119" s="76"/>
      <c r="OHU119" s="76"/>
      <c r="OHV119" s="76"/>
      <c r="OHW119" s="76"/>
      <c r="OHX119" s="76"/>
      <c r="OHY119" s="76"/>
      <c r="OHZ119" s="76"/>
      <c r="OIA119" s="76"/>
      <c r="OIB119" s="76"/>
      <c r="OIC119" s="76"/>
      <c r="OID119" s="76"/>
      <c r="OIE119" s="76"/>
      <c r="OIF119" s="76"/>
      <c r="OIG119" s="76"/>
      <c r="OIH119" s="76"/>
      <c r="OII119" s="76"/>
      <c r="OIJ119" s="76"/>
      <c r="OIK119" s="76"/>
      <c r="OIL119" s="76"/>
      <c r="OIM119" s="76"/>
      <c r="OIN119" s="76"/>
      <c r="OIO119" s="76"/>
      <c r="OIP119" s="76"/>
      <c r="OIQ119" s="76"/>
      <c r="OIR119" s="76"/>
      <c r="OIS119" s="76"/>
      <c r="OIT119" s="76"/>
      <c r="OIU119" s="76"/>
      <c r="OIV119" s="76"/>
      <c r="OIW119" s="76"/>
      <c r="OIX119" s="76"/>
      <c r="OIY119" s="76"/>
      <c r="OIZ119" s="76"/>
      <c r="OJA119" s="76"/>
      <c r="OJB119" s="76"/>
      <c r="OJC119" s="76"/>
      <c r="OJD119" s="76"/>
      <c r="OJE119" s="76"/>
      <c r="OJF119" s="76"/>
      <c r="OJG119" s="76"/>
      <c r="OJH119" s="76"/>
      <c r="OJI119" s="76"/>
      <c r="OJJ119" s="76"/>
      <c r="OJK119" s="76"/>
      <c r="OJL119" s="76"/>
      <c r="OJM119" s="76"/>
      <c r="OJN119" s="76"/>
      <c r="OJO119" s="76"/>
      <c r="OJP119" s="76"/>
      <c r="OJQ119" s="76"/>
      <c r="OJR119" s="76"/>
      <c r="OJS119" s="76"/>
      <c r="OJT119" s="76"/>
      <c r="OJU119" s="76"/>
      <c r="OJV119" s="76"/>
      <c r="OJW119" s="76"/>
      <c r="OJX119" s="76"/>
      <c r="OJY119" s="76"/>
      <c r="OJZ119" s="76"/>
      <c r="OKA119" s="76"/>
      <c r="OKB119" s="76"/>
      <c r="OKC119" s="76"/>
      <c r="OKD119" s="76"/>
      <c r="OKE119" s="76"/>
      <c r="OKF119" s="76"/>
      <c r="OKG119" s="76"/>
      <c r="OKH119" s="76"/>
      <c r="OKI119" s="76"/>
      <c r="OKJ119" s="76"/>
      <c r="OKK119" s="76"/>
      <c r="OKL119" s="76"/>
      <c r="OKM119" s="76"/>
      <c r="OKN119" s="76"/>
      <c r="OKO119" s="76"/>
      <c r="OKP119" s="76"/>
      <c r="OKQ119" s="76"/>
      <c r="OKR119" s="76"/>
      <c r="OKS119" s="76"/>
      <c r="OKT119" s="76"/>
      <c r="OKU119" s="76"/>
      <c r="OKV119" s="76"/>
      <c r="OKW119" s="76"/>
      <c r="OKX119" s="76"/>
      <c r="OKY119" s="76"/>
      <c r="OKZ119" s="76"/>
      <c r="OLA119" s="76"/>
      <c r="OLB119" s="76"/>
      <c r="OLC119" s="76"/>
      <c r="OLD119" s="76"/>
      <c r="OLE119" s="76"/>
      <c r="OLF119" s="76"/>
      <c r="OLG119" s="76"/>
      <c r="OLH119" s="76"/>
      <c r="OLI119" s="76"/>
      <c r="OLJ119" s="76"/>
      <c r="OLK119" s="76"/>
      <c r="OLL119" s="76"/>
      <c r="OLM119" s="76"/>
      <c r="OLN119" s="76"/>
      <c r="OLO119" s="76"/>
      <c r="OLP119" s="76"/>
      <c r="OLQ119" s="76"/>
      <c r="OLR119" s="76"/>
      <c r="OLS119" s="76"/>
      <c r="OLT119" s="76"/>
      <c r="OLU119" s="76"/>
      <c r="OLV119" s="76"/>
      <c r="OLW119" s="76"/>
      <c r="OLX119" s="76"/>
      <c r="OLY119" s="76"/>
      <c r="OLZ119" s="76"/>
      <c r="OMA119" s="76"/>
      <c r="OMB119" s="76"/>
      <c r="OMC119" s="76"/>
      <c r="OMD119" s="76"/>
      <c r="OME119" s="76"/>
      <c r="OMF119" s="76"/>
      <c r="OMG119" s="76"/>
      <c r="OMH119" s="76"/>
      <c r="OMI119" s="76"/>
      <c r="OMJ119" s="76"/>
      <c r="OMK119" s="76"/>
      <c r="OML119" s="76"/>
      <c r="OMM119" s="76"/>
      <c r="OMN119" s="76"/>
      <c r="OMO119" s="76"/>
      <c r="OMP119" s="76"/>
      <c r="OMQ119" s="76"/>
      <c r="OMR119" s="76"/>
      <c r="OMS119" s="76"/>
      <c r="OMT119" s="76"/>
      <c r="OMU119" s="76"/>
      <c r="OMV119" s="76"/>
      <c r="OMW119" s="76"/>
      <c r="OMX119" s="76"/>
      <c r="OMY119" s="76"/>
      <c r="OMZ119" s="76"/>
      <c r="ONA119" s="76"/>
      <c r="ONB119" s="76"/>
      <c r="ONC119" s="76"/>
      <c r="OND119" s="76"/>
      <c r="ONE119" s="76"/>
      <c r="ONF119" s="76"/>
      <c r="ONG119" s="76"/>
      <c r="ONH119" s="76"/>
      <c r="ONI119" s="76"/>
      <c r="ONJ119" s="76"/>
      <c r="ONK119" s="76"/>
      <c r="ONL119" s="76"/>
      <c r="ONM119" s="76"/>
      <c r="ONN119" s="76"/>
      <c r="ONO119" s="76"/>
      <c r="ONP119" s="76"/>
      <c r="ONQ119" s="76"/>
      <c r="ONR119" s="76"/>
      <c r="ONS119" s="76"/>
      <c r="ONT119" s="76"/>
      <c r="ONU119" s="76"/>
      <c r="ONV119" s="76"/>
      <c r="ONW119" s="76"/>
      <c r="ONX119" s="76"/>
      <c r="ONY119" s="76"/>
      <c r="ONZ119" s="76"/>
      <c r="OOA119" s="76"/>
      <c r="OOB119" s="76"/>
      <c r="OOC119" s="76"/>
      <c r="OOD119" s="76"/>
      <c r="OOE119" s="76"/>
      <c r="OOF119" s="76"/>
      <c r="OOG119" s="76"/>
      <c r="OOH119" s="76"/>
      <c r="OOI119" s="76"/>
      <c r="OOJ119" s="76"/>
      <c r="OOK119" s="76"/>
      <c r="OOL119" s="76"/>
      <c r="OOM119" s="76"/>
      <c r="OON119" s="76"/>
      <c r="OOO119" s="76"/>
      <c r="OOP119" s="76"/>
      <c r="OOQ119" s="76"/>
      <c r="OOR119" s="76"/>
      <c r="OOS119" s="76"/>
      <c r="OOT119" s="76"/>
      <c r="OOU119" s="76"/>
      <c r="OOV119" s="76"/>
      <c r="OOW119" s="76"/>
      <c r="OOX119" s="76"/>
      <c r="OOY119" s="76"/>
      <c r="OOZ119" s="76"/>
      <c r="OPA119" s="76"/>
      <c r="OPB119" s="76"/>
      <c r="OPC119" s="76"/>
      <c r="OPD119" s="76"/>
      <c r="OPE119" s="76"/>
      <c r="OPF119" s="76"/>
      <c r="OPG119" s="76"/>
      <c r="OPH119" s="76"/>
      <c r="OPI119" s="76"/>
      <c r="OPJ119" s="76"/>
      <c r="OPK119" s="76"/>
      <c r="OPL119" s="76"/>
      <c r="OPM119" s="76"/>
      <c r="OPN119" s="76"/>
      <c r="OPO119" s="76"/>
      <c r="OPP119" s="76"/>
      <c r="OPQ119" s="76"/>
      <c r="OPR119" s="76"/>
      <c r="OPS119" s="76"/>
      <c r="OPT119" s="76"/>
      <c r="OPU119" s="76"/>
      <c r="OPV119" s="76"/>
      <c r="OPW119" s="76"/>
      <c r="OPX119" s="76"/>
      <c r="OPY119" s="76"/>
      <c r="OPZ119" s="76"/>
      <c r="OQA119" s="76"/>
      <c r="OQB119" s="76"/>
      <c r="OQC119" s="76"/>
      <c r="OQD119" s="76"/>
      <c r="OQE119" s="76"/>
      <c r="OQF119" s="76"/>
      <c r="OQG119" s="76"/>
      <c r="OQH119" s="76"/>
      <c r="OQI119" s="76"/>
      <c r="OQJ119" s="76"/>
      <c r="OQK119" s="76"/>
      <c r="OQL119" s="76"/>
      <c r="OQM119" s="76"/>
      <c r="OQN119" s="76"/>
      <c r="OQO119" s="76"/>
      <c r="OQP119" s="76"/>
      <c r="OQQ119" s="76"/>
      <c r="OQR119" s="76"/>
      <c r="OQS119" s="76"/>
      <c r="OQT119" s="76"/>
      <c r="OQU119" s="76"/>
      <c r="OQV119" s="76"/>
      <c r="OQW119" s="76"/>
      <c r="OQX119" s="76"/>
      <c r="OQY119" s="76"/>
      <c r="OQZ119" s="76"/>
      <c r="ORA119" s="76"/>
      <c r="ORB119" s="76"/>
      <c r="ORC119" s="76"/>
      <c r="ORD119" s="76"/>
      <c r="ORE119" s="76"/>
      <c r="ORF119" s="76"/>
      <c r="ORG119" s="76"/>
      <c r="ORH119" s="76"/>
      <c r="ORI119" s="76"/>
      <c r="ORJ119" s="76"/>
      <c r="ORK119" s="76"/>
      <c r="ORL119" s="76"/>
      <c r="ORM119" s="76"/>
      <c r="ORN119" s="76"/>
      <c r="ORO119" s="76"/>
      <c r="ORP119" s="76"/>
      <c r="ORQ119" s="76"/>
      <c r="ORR119" s="76"/>
      <c r="ORS119" s="76"/>
      <c r="ORT119" s="76"/>
      <c r="ORU119" s="76"/>
      <c r="ORV119" s="76"/>
      <c r="ORW119" s="76"/>
      <c r="ORX119" s="76"/>
      <c r="ORY119" s="76"/>
      <c r="ORZ119" s="76"/>
      <c r="OSA119" s="76"/>
      <c r="OSB119" s="76"/>
      <c r="OSC119" s="76"/>
      <c r="OSD119" s="76"/>
      <c r="OSE119" s="76"/>
      <c r="OSF119" s="76"/>
      <c r="OSG119" s="76"/>
      <c r="OSH119" s="76"/>
      <c r="OSI119" s="76"/>
      <c r="OSJ119" s="76"/>
      <c r="OSK119" s="76"/>
      <c r="OSL119" s="76"/>
      <c r="OSM119" s="76"/>
      <c r="OSN119" s="76"/>
      <c r="OSO119" s="76"/>
      <c r="OSP119" s="76"/>
      <c r="OSQ119" s="76"/>
      <c r="OSR119" s="76"/>
      <c r="OSS119" s="76"/>
      <c r="OST119" s="76"/>
      <c r="OSU119" s="76"/>
      <c r="OSV119" s="76"/>
      <c r="OSW119" s="76"/>
      <c r="OSX119" s="76"/>
      <c r="OSY119" s="76"/>
      <c r="OSZ119" s="76"/>
      <c r="OTA119" s="76"/>
      <c r="OTB119" s="76"/>
      <c r="OTC119" s="76"/>
      <c r="OTD119" s="76"/>
      <c r="OTE119" s="76"/>
      <c r="OTF119" s="76"/>
      <c r="OTG119" s="76"/>
      <c r="OTH119" s="76"/>
      <c r="OTI119" s="76"/>
      <c r="OTJ119" s="76"/>
      <c r="OTK119" s="76"/>
      <c r="OTL119" s="76"/>
      <c r="OTM119" s="76"/>
      <c r="OTN119" s="76"/>
      <c r="OTO119" s="76"/>
      <c r="OTP119" s="76"/>
      <c r="OTQ119" s="76"/>
      <c r="OTR119" s="76"/>
      <c r="OTS119" s="76"/>
      <c r="OTT119" s="76"/>
      <c r="OTU119" s="76"/>
      <c r="OTV119" s="76"/>
      <c r="OTW119" s="76"/>
      <c r="OTX119" s="76"/>
      <c r="OTY119" s="76"/>
      <c r="OTZ119" s="76"/>
      <c r="OUA119" s="76"/>
      <c r="OUB119" s="76"/>
      <c r="OUC119" s="76"/>
      <c r="OUD119" s="76"/>
      <c r="OUE119" s="76"/>
      <c r="OUF119" s="76"/>
      <c r="OUG119" s="76"/>
      <c r="OUH119" s="76"/>
      <c r="OUI119" s="76"/>
      <c r="OUJ119" s="76"/>
      <c r="OUK119" s="76"/>
      <c r="OUL119" s="76"/>
      <c r="OUM119" s="76"/>
      <c r="OUN119" s="76"/>
      <c r="OUO119" s="76"/>
      <c r="OUP119" s="76"/>
      <c r="OUQ119" s="76"/>
      <c r="OUR119" s="76"/>
      <c r="OUS119" s="76"/>
      <c r="OUT119" s="76"/>
      <c r="OUU119" s="76"/>
      <c r="OUV119" s="76"/>
      <c r="OUW119" s="76"/>
      <c r="OUX119" s="76"/>
      <c r="OUY119" s="76"/>
      <c r="OUZ119" s="76"/>
      <c r="OVA119" s="76"/>
      <c r="OVB119" s="76"/>
      <c r="OVC119" s="76"/>
      <c r="OVD119" s="76"/>
      <c r="OVE119" s="76"/>
      <c r="OVF119" s="76"/>
      <c r="OVG119" s="76"/>
      <c r="OVH119" s="76"/>
      <c r="OVI119" s="76"/>
      <c r="OVJ119" s="76"/>
      <c r="OVK119" s="76"/>
      <c r="OVL119" s="76"/>
      <c r="OVM119" s="76"/>
      <c r="OVN119" s="76"/>
      <c r="OVO119" s="76"/>
      <c r="OVP119" s="76"/>
      <c r="OVQ119" s="76"/>
      <c r="OVR119" s="76"/>
      <c r="OVS119" s="76"/>
      <c r="OVT119" s="76"/>
      <c r="OVU119" s="76"/>
      <c r="OVV119" s="76"/>
      <c r="OVW119" s="76"/>
      <c r="OVX119" s="76"/>
      <c r="OVY119" s="76"/>
      <c r="OVZ119" s="76"/>
      <c r="OWA119" s="76"/>
      <c r="OWB119" s="76"/>
      <c r="OWC119" s="76"/>
      <c r="OWD119" s="76"/>
      <c r="OWE119" s="76"/>
      <c r="OWF119" s="76"/>
      <c r="OWG119" s="76"/>
      <c r="OWH119" s="76"/>
      <c r="OWI119" s="76"/>
      <c r="OWJ119" s="76"/>
      <c r="OWK119" s="76"/>
      <c r="OWL119" s="76"/>
      <c r="OWM119" s="76"/>
      <c r="OWN119" s="76"/>
      <c r="OWO119" s="76"/>
      <c r="OWP119" s="76"/>
      <c r="OWQ119" s="76"/>
      <c r="OWR119" s="76"/>
      <c r="OWS119" s="76"/>
      <c r="OWT119" s="76"/>
      <c r="OWU119" s="76"/>
      <c r="OWV119" s="76"/>
      <c r="OWW119" s="76"/>
      <c r="OWX119" s="76"/>
      <c r="OWY119" s="76"/>
      <c r="OWZ119" s="76"/>
      <c r="OXA119" s="76"/>
      <c r="OXB119" s="76"/>
      <c r="OXC119" s="76"/>
      <c r="OXD119" s="76"/>
      <c r="OXE119" s="76"/>
      <c r="OXF119" s="76"/>
      <c r="OXG119" s="76"/>
      <c r="OXH119" s="76"/>
      <c r="OXI119" s="76"/>
      <c r="OXJ119" s="76"/>
      <c r="OXK119" s="76"/>
      <c r="OXL119" s="76"/>
      <c r="OXM119" s="76"/>
      <c r="OXN119" s="76"/>
      <c r="OXO119" s="76"/>
      <c r="OXP119" s="76"/>
      <c r="OXQ119" s="76"/>
      <c r="OXR119" s="76"/>
      <c r="OXS119" s="76"/>
      <c r="OXT119" s="76"/>
      <c r="OXU119" s="76"/>
      <c r="OXV119" s="76"/>
      <c r="OXW119" s="76"/>
      <c r="OXX119" s="76"/>
      <c r="OXY119" s="76"/>
      <c r="OXZ119" s="76"/>
      <c r="OYA119" s="76"/>
      <c r="OYB119" s="76"/>
      <c r="OYC119" s="76"/>
      <c r="OYD119" s="76"/>
      <c r="OYE119" s="76"/>
      <c r="OYF119" s="76"/>
      <c r="OYG119" s="76"/>
      <c r="OYH119" s="76"/>
      <c r="OYI119" s="76"/>
      <c r="OYJ119" s="76"/>
      <c r="OYK119" s="76"/>
      <c r="OYL119" s="76"/>
      <c r="OYM119" s="76"/>
      <c r="OYN119" s="76"/>
      <c r="OYO119" s="76"/>
      <c r="OYP119" s="76"/>
      <c r="OYQ119" s="76"/>
      <c r="OYR119" s="76"/>
      <c r="OYS119" s="76"/>
      <c r="OYT119" s="76"/>
      <c r="OYU119" s="76"/>
      <c r="OYV119" s="76"/>
      <c r="OYW119" s="76"/>
      <c r="OYX119" s="76"/>
      <c r="OYY119" s="76"/>
      <c r="OYZ119" s="76"/>
      <c r="OZA119" s="76"/>
      <c r="OZB119" s="76"/>
      <c r="OZC119" s="76"/>
      <c r="OZD119" s="76"/>
      <c r="OZE119" s="76"/>
      <c r="OZF119" s="76"/>
      <c r="OZG119" s="76"/>
      <c r="OZH119" s="76"/>
      <c r="OZI119" s="76"/>
      <c r="OZJ119" s="76"/>
      <c r="OZK119" s="76"/>
      <c r="OZL119" s="76"/>
      <c r="OZM119" s="76"/>
      <c r="OZN119" s="76"/>
      <c r="OZO119" s="76"/>
      <c r="OZP119" s="76"/>
      <c r="OZQ119" s="76"/>
      <c r="OZR119" s="76"/>
      <c r="OZS119" s="76"/>
      <c r="OZT119" s="76"/>
      <c r="OZU119" s="76"/>
      <c r="OZV119" s="76"/>
      <c r="OZW119" s="76"/>
      <c r="OZX119" s="76"/>
      <c r="OZY119" s="76"/>
      <c r="OZZ119" s="76"/>
      <c r="PAA119" s="76"/>
      <c r="PAB119" s="76"/>
      <c r="PAC119" s="76"/>
      <c r="PAD119" s="76"/>
      <c r="PAE119" s="76"/>
      <c r="PAF119" s="76"/>
      <c r="PAG119" s="76"/>
      <c r="PAH119" s="76"/>
      <c r="PAI119" s="76"/>
      <c r="PAJ119" s="76"/>
      <c r="PAK119" s="76"/>
      <c r="PAL119" s="76"/>
      <c r="PAM119" s="76"/>
      <c r="PAN119" s="76"/>
      <c r="PAO119" s="76"/>
      <c r="PAP119" s="76"/>
      <c r="PAQ119" s="76"/>
      <c r="PAR119" s="76"/>
      <c r="PAS119" s="76"/>
      <c r="PAT119" s="76"/>
      <c r="PAU119" s="76"/>
      <c r="PAV119" s="76"/>
      <c r="PAW119" s="76"/>
      <c r="PAX119" s="76"/>
      <c r="PAY119" s="76"/>
      <c r="PAZ119" s="76"/>
      <c r="PBA119" s="76"/>
      <c r="PBB119" s="76"/>
      <c r="PBC119" s="76"/>
      <c r="PBD119" s="76"/>
      <c r="PBE119" s="76"/>
      <c r="PBF119" s="76"/>
      <c r="PBG119" s="76"/>
      <c r="PBH119" s="76"/>
      <c r="PBI119" s="76"/>
      <c r="PBJ119" s="76"/>
      <c r="PBK119" s="76"/>
      <c r="PBL119" s="76"/>
      <c r="PBM119" s="76"/>
      <c r="PBN119" s="76"/>
      <c r="PBO119" s="76"/>
      <c r="PBP119" s="76"/>
      <c r="PBQ119" s="76"/>
      <c r="PBR119" s="76"/>
      <c r="PBS119" s="76"/>
      <c r="PBT119" s="76"/>
      <c r="PBU119" s="76"/>
      <c r="PBV119" s="76"/>
      <c r="PBW119" s="76"/>
      <c r="PBX119" s="76"/>
      <c r="PBY119" s="76"/>
      <c r="PBZ119" s="76"/>
      <c r="PCA119" s="76"/>
      <c r="PCB119" s="76"/>
      <c r="PCC119" s="76"/>
      <c r="PCD119" s="76"/>
      <c r="PCE119" s="76"/>
      <c r="PCF119" s="76"/>
      <c r="PCG119" s="76"/>
      <c r="PCH119" s="76"/>
      <c r="PCI119" s="76"/>
      <c r="PCJ119" s="76"/>
      <c r="PCK119" s="76"/>
      <c r="PCL119" s="76"/>
      <c r="PCM119" s="76"/>
      <c r="PCN119" s="76"/>
      <c r="PCO119" s="76"/>
      <c r="PCP119" s="76"/>
      <c r="PCQ119" s="76"/>
      <c r="PCR119" s="76"/>
      <c r="PCS119" s="76"/>
      <c r="PCT119" s="76"/>
      <c r="PCU119" s="76"/>
      <c r="PCV119" s="76"/>
      <c r="PCW119" s="76"/>
      <c r="PCX119" s="76"/>
      <c r="PCY119" s="76"/>
      <c r="PCZ119" s="76"/>
      <c r="PDA119" s="76"/>
      <c r="PDB119" s="76"/>
      <c r="PDC119" s="76"/>
      <c r="PDD119" s="76"/>
      <c r="PDE119" s="76"/>
      <c r="PDF119" s="76"/>
      <c r="PDG119" s="76"/>
      <c r="PDH119" s="76"/>
      <c r="PDI119" s="76"/>
      <c r="PDJ119" s="76"/>
      <c r="PDK119" s="76"/>
      <c r="PDL119" s="76"/>
      <c r="PDM119" s="76"/>
      <c r="PDN119" s="76"/>
      <c r="PDO119" s="76"/>
      <c r="PDP119" s="76"/>
      <c r="PDQ119" s="76"/>
      <c r="PDR119" s="76"/>
      <c r="PDS119" s="76"/>
      <c r="PDT119" s="76"/>
      <c r="PDU119" s="76"/>
      <c r="PDV119" s="76"/>
      <c r="PDW119" s="76"/>
      <c r="PDX119" s="76"/>
      <c r="PDY119" s="76"/>
      <c r="PDZ119" s="76"/>
      <c r="PEA119" s="76"/>
      <c r="PEB119" s="76"/>
      <c r="PEC119" s="76"/>
      <c r="PED119" s="76"/>
      <c r="PEE119" s="76"/>
      <c r="PEF119" s="76"/>
      <c r="PEG119" s="76"/>
      <c r="PEH119" s="76"/>
      <c r="PEI119" s="76"/>
      <c r="PEJ119" s="76"/>
      <c r="PEK119" s="76"/>
      <c r="PEL119" s="76"/>
      <c r="PEM119" s="76"/>
      <c r="PEN119" s="76"/>
      <c r="PEO119" s="76"/>
      <c r="PEP119" s="76"/>
      <c r="PEQ119" s="76"/>
      <c r="PER119" s="76"/>
      <c r="PES119" s="76"/>
      <c r="PET119" s="76"/>
      <c r="PEU119" s="76"/>
      <c r="PEV119" s="76"/>
      <c r="PEW119" s="76"/>
      <c r="PEX119" s="76"/>
      <c r="PEY119" s="76"/>
      <c r="PEZ119" s="76"/>
      <c r="PFA119" s="76"/>
      <c r="PFB119" s="76"/>
      <c r="PFC119" s="76"/>
      <c r="PFD119" s="76"/>
      <c r="PFE119" s="76"/>
      <c r="PFF119" s="76"/>
      <c r="PFG119" s="76"/>
      <c r="PFH119" s="76"/>
      <c r="PFI119" s="76"/>
      <c r="PFJ119" s="76"/>
      <c r="PFK119" s="76"/>
      <c r="PFL119" s="76"/>
      <c r="PFM119" s="76"/>
      <c r="PFN119" s="76"/>
      <c r="PFO119" s="76"/>
      <c r="PFP119" s="76"/>
      <c r="PFQ119" s="76"/>
      <c r="PFR119" s="76"/>
      <c r="PFS119" s="76"/>
      <c r="PFT119" s="76"/>
      <c r="PFU119" s="76"/>
      <c r="PFV119" s="76"/>
      <c r="PFW119" s="76"/>
      <c r="PFX119" s="76"/>
      <c r="PFY119" s="76"/>
      <c r="PFZ119" s="76"/>
      <c r="PGA119" s="76"/>
      <c r="PGB119" s="76"/>
      <c r="PGC119" s="76"/>
      <c r="PGD119" s="76"/>
      <c r="PGE119" s="76"/>
      <c r="PGF119" s="76"/>
      <c r="PGG119" s="76"/>
      <c r="PGH119" s="76"/>
      <c r="PGI119" s="76"/>
      <c r="PGJ119" s="76"/>
      <c r="PGK119" s="76"/>
      <c r="PGL119" s="76"/>
      <c r="PGM119" s="76"/>
      <c r="PGN119" s="76"/>
      <c r="PGO119" s="76"/>
      <c r="PGP119" s="76"/>
      <c r="PGQ119" s="76"/>
      <c r="PGR119" s="76"/>
      <c r="PGS119" s="76"/>
      <c r="PGT119" s="76"/>
      <c r="PGU119" s="76"/>
      <c r="PGV119" s="76"/>
      <c r="PGW119" s="76"/>
      <c r="PGX119" s="76"/>
      <c r="PGY119" s="76"/>
      <c r="PGZ119" s="76"/>
      <c r="PHA119" s="76"/>
      <c r="PHB119" s="76"/>
      <c r="PHC119" s="76"/>
      <c r="PHD119" s="76"/>
      <c r="PHE119" s="76"/>
      <c r="PHF119" s="76"/>
      <c r="PHG119" s="76"/>
      <c r="PHH119" s="76"/>
      <c r="PHI119" s="76"/>
      <c r="PHJ119" s="76"/>
      <c r="PHK119" s="76"/>
      <c r="PHL119" s="76"/>
      <c r="PHM119" s="76"/>
      <c r="PHN119" s="76"/>
      <c r="PHO119" s="76"/>
      <c r="PHP119" s="76"/>
      <c r="PHQ119" s="76"/>
      <c r="PHR119" s="76"/>
      <c r="PHS119" s="76"/>
      <c r="PHT119" s="76"/>
      <c r="PHU119" s="76"/>
      <c r="PHV119" s="76"/>
      <c r="PHW119" s="76"/>
      <c r="PHX119" s="76"/>
      <c r="PHY119" s="76"/>
      <c r="PHZ119" s="76"/>
      <c r="PIA119" s="76"/>
      <c r="PIB119" s="76"/>
      <c r="PIC119" s="76"/>
      <c r="PID119" s="76"/>
      <c r="PIE119" s="76"/>
      <c r="PIF119" s="76"/>
      <c r="PIG119" s="76"/>
      <c r="PIH119" s="76"/>
      <c r="PII119" s="76"/>
      <c r="PIJ119" s="76"/>
      <c r="PIK119" s="76"/>
      <c r="PIL119" s="76"/>
      <c r="PIM119" s="76"/>
      <c r="PIN119" s="76"/>
      <c r="PIO119" s="76"/>
      <c r="PIP119" s="76"/>
      <c r="PIQ119" s="76"/>
      <c r="PIR119" s="76"/>
      <c r="PIS119" s="76"/>
      <c r="PIT119" s="76"/>
      <c r="PIU119" s="76"/>
      <c r="PIV119" s="76"/>
      <c r="PIW119" s="76"/>
      <c r="PIX119" s="76"/>
      <c r="PIY119" s="76"/>
      <c r="PIZ119" s="76"/>
      <c r="PJA119" s="76"/>
      <c r="PJB119" s="76"/>
      <c r="PJC119" s="76"/>
      <c r="PJD119" s="76"/>
      <c r="PJE119" s="76"/>
      <c r="PJF119" s="76"/>
      <c r="PJG119" s="76"/>
      <c r="PJH119" s="76"/>
      <c r="PJI119" s="76"/>
      <c r="PJJ119" s="76"/>
      <c r="PJK119" s="76"/>
      <c r="PJL119" s="76"/>
      <c r="PJM119" s="76"/>
      <c r="PJN119" s="76"/>
      <c r="PJO119" s="76"/>
      <c r="PJP119" s="76"/>
      <c r="PJQ119" s="76"/>
      <c r="PJR119" s="76"/>
      <c r="PJS119" s="76"/>
      <c r="PJT119" s="76"/>
      <c r="PJU119" s="76"/>
      <c r="PJV119" s="76"/>
      <c r="PJW119" s="76"/>
      <c r="PJX119" s="76"/>
      <c r="PJY119" s="76"/>
      <c r="PJZ119" s="76"/>
      <c r="PKA119" s="76"/>
      <c r="PKB119" s="76"/>
      <c r="PKC119" s="76"/>
      <c r="PKD119" s="76"/>
      <c r="PKE119" s="76"/>
      <c r="PKF119" s="76"/>
      <c r="PKG119" s="76"/>
      <c r="PKH119" s="76"/>
      <c r="PKI119" s="76"/>
      <c r="PKJ119" s="76"/>
      <c r="PKK119" s="76"/>
      <c r="PKL119" s="76"/>
      <c r="PKM119" s="76"/>
      <c r="PKN119" s="76"/>
      <c r="PKO119" s="76"/>
      <c r="PKP119" s="76"/>
      <c r="PKQ119" s="76"/>
      <c r="PKR119" s="76"/>
      <c r="PKS119" s="76"/>
      <c r="PKT119" s="76"/>
      <c r="PKU119" s="76"/>
      <c r="PKV119" s="76"/>
      <c r="PKW119" s="76"/>
      <c r="PKX119" s="76"/>
      <c r="PKY119" s="76"/>
      <c r="PKZ119" s="76"/>
      <c r="PLA119" s="76"/>
      <c r="PLB119" s="76"/>
      <c r="PLC119" s="76"/>
      <c r="PLD119" s="76"/>
      <c r="PLE119" s="76"/>
      <c r="PLF119" s="76"/>
      <c r="PLG119" s="76"/>
      <c r="PLH119" s="76"/>
      <c r="PLI119" s="76"/>
      <c r="PLJ119" s="76"/>
      <c r="PLK119" s="76"/>
      <c r="PLL119" s="76"/>
      <c r="PLM119" s="76"/>
      <c r="PLN119" s="76"/>
      <c r="PLO119" s="76"/>
      <c r="PLP119" s="76"/>
      <c r="PLQ119" s="76"/>
      <c r="PLR119" s="76"/>
      <c r="PLS119" s="76"/>
      <c r="PLT119" s="76"/>
      <c r="PLU119" s="76"/>
      <c r="PLV119" s="76"/>
      <c r="PLW119" s="76"/>
      <c r="PLX119" s="76"/>
      <c r="PLY119" s="76"/>
      <c r="PLZ119" s="76"/>
      <c r="PMA119" s="76"/>
      <c r="PMB119" s="76"/>
      <c r="PMC119" s="76"/>
      <c r="PMD119" s="76"/>
      <c r="PME119" s="76"/>
      <c r="PMF119" s="76"/>
      <c r="PMG119" s="76"/>
      <c r="PMH119" s="76"/>
      <c r="PMI119" s="76"/>
      <c r="PMJ119" s="76"/>
      <c r="PMK119" s="76"/>
      <c r="PML119" s="76"/>
      <c r="PMM119" s="76"/>
      <c r="PMN119" s="76"/>
      <c r="PMO119" s="76"/>
      <c r="PMP119" s="76"/>
      <c r="PMQ119" s="76"/>
      <c r="PMR119" s="76"/>
      <c r="PMS119" s="76"/>
      <c r="PMT119" s="76"/>
      <c r="PMU119" s="76"/>
      <c r="PMV119" s="76"/>
      <c r="PMW119" s="76"/>
      <c r="PMX119" s="76"/>
      <c r="PMY119" s="76"/>
      <c r="PMZ119" s="76"/>
      <c r="PNA119" s="76"/>
      <c r="PNB119" s="76"/>
      <c r="PNC119" s="76"/>
      <c r="PND119" s="76"/>
      <c r="PNE119" s="76"/>
      <c r="PNF119" s="76"/>
      <c r="PNG119" s="76"/>
      <c r="PNH119" s="76"/>
      <c r="PNI119" s="76"/>
      <c r="PNJ119" s="76"/>
      <c r="PNK119" s="76"/>
      <c r="PNL119" s="76"/>
      <c r="PNM119" s="76"/>
      <c r="PNN119" s="76"/>
      <c r="PNO119" s="76"/>
      <c r="PNP119" s="76"/>
      <c r="PNQ119" s="76"/>
      <c r="PNR119" s="76"/>
      <c r="PNS119" s="76"/>
      <c r="PNT119" s="76"/>
      <c r="PNU119" s="76"/>
      <c r="PNV119" s="76"/>
      <c r="PNW119" s="76"/>
      <c r="PNX119" s="76"/>
      <c r="PNY119" s="76"/>
      <c r="PNZ119" s="76"/>
      <c r="POA119" s="76"/>
      <c r="POB119" s="76"/>
      <c r="POC119" s="76"/>
      <c r="POD119" s="76"/>
      <c r="POE119" s="76"/>
      <c r="POF119" s="76"/>
      <c r="POG119" s="76"/>
      <c r="POH119" s="76"/>
      <c r="POI119" s="76"/>
      <c r="POJ119" s="76"/>
      <c r="POK119" s="76"/>
      <c r="POL119" s="76"/>
      <c r="POM119" s="76"/>
      <c r="PON119" s="76"/>
      <c r="POO119" s="76"/>
      <c r="POP119" s="76"/>
      <c r="POQ119" s="76"/>
      <c r="POR119" s="76"/>
      <c r="POS119" s="76"/>
      <c r="POT119" s="76"/>
      <c r="POU119" s="76"/>
      <c r="POV119" s="76"/>
      <c r="POW119" s="76"/>
      <c r="POX119" s="76"/>
      <c r="POY119" s="76"/>
      <c r="POZ119" s="76"/>
      <c r="PPA119" s="76"/>
      <c r="PPB119" s="76"/>
      <c r="PPC119" s="76"/>
      <c r="PPD119" s="76"/>
      <c r="PPE119" s="76"/>
      <c r="PPF119" s="76"/>
      <c r="PPG119" s="76"/>
      <c r="PPH119" s="76"/>
      <c r="PPI119" s="76"/>
      <c r="PPJ119" s="76"/>
      <c r="PPK119" s="76"/>
      <c r="PPL119" s="76"/>
      <c r="PPM119" s="76"/>
      <c r="PPN119" s="76"/>
      <c r="PPO119" s="76"/>
      <c r="PPP119" s="76"/>
      <c r="PPQ119" s="76"/>
      <c r="PPR119" s="76"/>
      <c r="PPS119" s="76"/>
      <c r="PPT119" s="76"/>
      <c r="PPU119" s="76"/>
      <c r="PPV119" s="76"/>
      <c r="PPW119" s="76"/>
      <c r="PPX119" s="76"/>
      <c r="PPY119" s="76"/>
      <c r="PPZ119" s="76"/>
      <c r="PQA119" s="76"/>
      <c r="PQB119" s="76"/>
      <c r="PQC119" s="76"/>
      <c r="PQD119" s="76"/>
      <c r="PQE119" s="76"/>
      <c r="PQF119" s="76"/>
      <c r="PQG119" s="76"/>
      <c r="PQH119" s="76"/>
      <c r="PQI119" s="76"/>
      <c r="PQJ119" s="76"/>
      <c r="PQK119" s="76"/>
      <c r="PQL119" s="76"/>
      <c r="PQM119" s="76"/>
      <c r="PQN119" s="76"/>
      <c r="PQO119" s="76"/>
      <c r="PQP119" s="76"/>
      <c r="PQQ119" s="76"/>
      <c r="PQR119" s="76"/>
      <c r="PQS119" s="76"/>
      <c r="PQT119" s="76"/>
      <c r="PQU119" s="76"/>
      <c r="PQV119" s="76"/>
      <c r="PQW119" s="76"/>
      <c r="PQX119" s="76"/>
      <c r="PQY119" s="76"/>
      <c r="PQZ119" s="76"/>
      <c r="PRA119" s="76"/>
      <c r="PRB119" s="76"/>
      <c r="PRC119" s="76"/>
      <c r="PRD119" s="76"/>
      <c r="PRE119" s="76"/>
      <c r="PRF119" s="76"/>
      <c r="PRG119" s="76"/>
      <c r="PRH119" s="76"/>
      <c r="PRI119" s="76"/>
      <c r="PRJ119" s="76"/>
      <c r="PRK119" s="76"/>
      <c r="PRL119" s="76"/>
      <c r="PRM119" s="76"/>
      <c r="PRN119" s="76"/>
      <c r="PRO119" s="76"/>
      <c r="PRP119" s="76"/>
      <c r="PRQ119" s="76"/>
      <c r="PRR119" s="76"/>
      <c r="PRS119" s="76"/>
      <c r="PRT119" s="76"/>
      <c r="PRU119" s="76"/>
      <c r="PRV119" s="76"/>
      <c r="PRW119" s="76"/>
      <c r="PRX119" s="76"/>
      <c r="PRY119" s="76"/>
      <c r="PRZ119" s="76"/>
      <c r="PSA119" s="76"/>
      <c r="PSB119" s="76"/>
      <c r="PSC119" s="76"/>
      <c r="PSD119" s="76"/>
      <c r="PSE119" s="76"/>
      <c r="PSF119" s="76"/>
      <c r="PSG119" s="76"/>
      <c r="PSH119" s="76"/>
      <c r="PSI119" s="76"/>
      <c r="PSJ119" s="76"/>
      <c r="PSK119" s="76"/>
      <c r="PSL119" s="76"/>
      <c r="PSM119" s="76"/>
      <c r="PSN119" s="76"/>
      <c r="PSO119" s="76"/>
      <c r="PSP119" s="76"/>
      <c r="PSQ119" s="76"/>
      <c r="PSR119" s="76"/>
      <c r="PSS119" s="76"/>
      <c r="PST119" s="76"/>
      <c r="PSU119" s="76"/>
      <c r="PSV119" s="76"/>
      <c r="PSW119" s="76"/>
      <c r="PSX119" s="76"/>
      <c r="PSY119" s="76"/>
      <c r="PSZ119" s="76"/>
      <c r="PTA119" s="76"/>
      <c r="PTB119" s="76"/>
      <c r="PTC119" s="76"/>
      <c r="PTD119" s="76"/>
      <c r="PTE119" s="76"/>
      <c r="PTF119" s="76"/>
      <c r="PTG119" s="76"/>
      <c r="PTH119" s="76"/>
      <c r="PTI119" s="76"/>
      <c r="PTJ119" s="76"/>
      <c r="PTK119" s="76"/>
      <c r="PTL119" s="76"/>
      <c r="PTM119" s="76"/>
      <c r="PTN119" s="76"/>
      <c r="PTO119" s="76"/>
      <c r="PTP119" s="76"/>
      <c r="PTQ119" s="76"/>
      <c r="PTR119" s="76"/>
      <c r="PTS119" s="76"/>
      <c r="PTT119" s="76"/>
      <c r="PTU119" s="76"/>
      <c r="PTV119" s="76"/>
      <c r="PTW119" s="76"/>
      <c r="PTX119" s="76"/>
      <c r="PTY119" s="76"/>
      <c r="PTZ119" s="76"/>
      <c r="PUA119" s="76"/>
      <c r="PUB119" s="76"/>
      <c r="PUC119" s="76"/>
      <c r="PUD119" s="76"/>
      <c r="PUE119" s="76"/>
      <c r="PUF119" s="76"/>
      <c r="PUG119" s="76"/>
      <c r="PUH119" s="76"/>
      <c r="PUI119" s="76"/>
      <c r="PUJ119" s="76"/>
      <c r="PUK119" s="76"/>
      <c r="PUL119" s="76"/>
      <c r="PUM119" s="76"/>
      <c r="PUN119" s="76"/>
      <c r="PUO119" s="76"/>
      <c r="PUP119" s="76"/>
      <c r="PUQ119" s="76"/>
      <c r="PUR119" s="76"/>
      <c r="PUS119" s="76"/>
      <c r="PUT119" s="76"/>
      <c r="PUU119" s="76"/>
      <c r="PUV119" s="76"/>
      <c r="PUW119" s="76"/>
      <c r="PUX119" s="76"/>
      <c r="PUY119" s="76"/>
      <c r="PUZ119" s="76"/>
      <c r="PVA119" s="76"/>
      <c r="PVB119" s="76"/>
      <c r="PVC119" s="76"/>
      <c r="PVD119" s="76"/>
      <c r="PVE119" s="76"/>
      <c r="PVF119" s="76"/>
      <c r="PVG119" s="76"/>
      <c r="PVH119" s="76"/>
      <c r="PVI119" s="76"/>
      <c r="PVJ119" s="76"/>
      <c r="PVK119" s="76"/>
      <c r="PVL119" s="76"/>
      <c r="PVM119" s="76"/>
      <c r="PVN119" s="76"/>
      <c r="PVO119" s="76"/>
      <c r="PVP119" s="76"/>
      <c r="PVQ119" s="76"/>
      <c r="PVR119" s="76"/>
      <c r="PVS119" s="76"/>
      <c r="PVT119" s="76"/>
      <c r="PVU119" s="76"/>
      <c r="PVV119" s="76"/>
      <c r="PVW119" s="76"/>
      <c r="PVX119" s="76"/>
      <c r="PVY119" s="76"/>
      <c r="PVZ119" s="76"/>
      <c r="PWA119" s="76"/>
      <c r="PWB119" s="76"/>
      <c r="PWC119" s="76"/>
      <c r="PWD119" s="76"/>
      <c r="PWE119" s="76"/>
      <c r="PWF119" s="76"/>
      <c r="PWG119" s="76"/>
      <c r="PWH119" s="76"/>
      <c r="PWI119" s="76"/>
      <c r="PWJ119" s="76"/>
      <c r="PWK119" s="76"/>
      <c r="PWL119" s="76"/>
      <c r="PWM119" s="76"/>
      <c r="PWN119" s="76"/>
      <c r="PWO119" s="76"/>
      <c r="PWP119" s="76"/>
      <c r="PWQ119" s="76"/>
      <c r="PWR119" s="76"/>
      <c r="PWS119" s="76"/>
      <c r="PWT119" s="76"/>
      <c r="PWU119" s="76"/>
      <c r="PWV119" s="76"/>
      <c r="PWW119" s="76"/>
      <c r="PWX119" s="76"/>
      <c r="PWY119" s="76"/>
      <c r="PWZ119" s="76"/>
      <c r="PXA119" s="76"/>
      <c r="PXB119" s="76"/>
      <c r="PXC119" s="76"/>
      <c r="PXD119" s="76"/>
      <c r="PXE119" s="76"/>
      <c r="PXF119" s="76"/>
      <c r="PXG119" s="76"/>
      <c r="PXH119" s="76"/>
      <c r="PXI119" s="76"/>
      <c r="PXJ119" s="76"/>
      <c r="PXK119" s="76"/>
      <c r="PXL119" s="76"/>
      <c r="PXM119" s="76"/>
      <c r="PXN119" s="76"/>
      <c r="PXO119" s="76"/>
      <c r="PXP119" s="76"/>
      <c r="PXQ119" s="76"/>
      <c r="PXR119" s="76"/>
      <c r="PXS119" s="76"/>
      <c r="PXT119" s="76"/>
      <c r="PXU119" s="76"/>
      <c r="PXV119" s="76"/>
      <c r="PXW119" s="76"/>
      <c r="PXX119" s="76"/>
      <c r="PXY119" s="76"/>
      <c r="PXZ119" s="76"/>
      <c r="PYA119" s="76"/>
      <c r="PYB119" s="76"/>
      <c r="PYC119" s="76"/>
      <c r="PYD119" s="76"/>
      <c r="PYE119" s="76"/>
      <c r="PYF119" s="76"/>
      <c r="PYG119" s="76"/>
      <c r="PYH119" s="76"/>
      <c r="PYI119" s="76"/>
      <c r="PYJ119" s="76"/>
      <c r="PYK119" s="76"/>
      <c r="PYL119" s="76"/>
      <c r="PYM119" s="76"/>
      <c r="PYN119" s="76"/>
      <c r="PYO119" s="76"/>
      <c r="PYP119" s="76"/>
      <c r="PYQ119" s="76"/>
      <c r="PYR119" s="76"/>
      <c r="PYS119" s="76"/>
      <c r="PYT119" s="76"/>
      <c r="PYU119" s="76"/>
      <c r="PYV119" s="76"/>
      <c r="PYW119" s="76"/>
      <c r="PYX119" s="76"/>
      <c r="PYY119" s="76"/>
      <c r="PYZ119" s="76"/>
      <c r="PZA119" s="76"/>
      <c r="PZB119" s="76"/>
      <c r="PZC119" s="76"/>
      <c r="PZD119" s="76"/>
      <c r="PZE119" s="76"/>
      <c r="PZF119" s="76"/>
      <c r="PZG119" s="76"/>
      <c r="PZH119" s="76"/>
      <c r="PZI119" s="76"/>
      <c r="PZJ119" s="76"/>
      <c r="PZK119" s="76"/>
      <c r="PZL119" s="76"/>
      <c r="PZM119" s="76"/>
      <c r="PZN119" s="76"/>
      <c r="PZO119" s="76"/>
      <c r="PZP119" s="76"/>
      <c r="PZQ119" s="76"/>
      <c r="PZR119" s="76"/>
      <c r="PZS119" s="76"/>
      <c r="PZT119" s="76"/>
      <c r="PZU119" s="76"/>
      <c r="PZV119" s="76"/>
      <c r="PZW119" s="76"/>
      <c r="PZX119" s="76"/>
      <c r="PZY119" s="76"/>
      <c r="PZZ119" s="76"/>
      <c r="QAA119" s="76"/>
      <c r="QAB119" s="76"/>
      <c r="QAC119" s="76"/>
      <c r="QAD119" s="76"/>
      <c r="QAE119" s="76"/>
      <c r="QAF119" s="76"/>
      <c r="QAG119" s="76"/>
      <c r="QAH119" s="76"/>
      <c r="QAI119" s="76"/>
      <c r="QAJ119" s="76"/>
      <c r="QAK119" s="76"/>
      <c r="QAL119" s="76"/>
      <c r="QAM119" s="76"/>
      <c r="QAN119" s="76"/>
      <c r="QAO119" s="76"/>
      <c r="QAP119" s="76"/>
      <c r="QAQ119" s="76"/>
      <c r="QAR119" s="76"/>
      <c r="QAS119" s="76"/>
      <c r="QAT119" s="76"/>
      <c r="QAU119" s="76"/>
      <c r="QAV119" s="76"/>
      <c r="QAW119" s="76"/>
      <c r="QAX119" s="76"/>
      <c r="QAY119" s="76"/>
      <c r="QAZ119" s="76"/>
      <c r="QBA119" s="76"/>
      <c r="QBB119" s="76"/>
      <c r="QBC119" s="76"/>
      <c r="QBD119" s="76"/>
      <c r="QBE119" s="76"/>
      <c r="QBF119" s="76"/>
      <c r="QBG119" s="76"/>
      <c r="QBH119" s="76"/>
      <c r="QBI119" s="76"/>
      <c r="QBJ119" s="76"/>
      <c r="QBK119" s="76"/>
      <c r="QBL119" s="76"/>
      <c r="QBM119" s="76"/>
      <c r="QBN119" s="76"/>
      <c r="QBO119" s="76"/>
      <c r="QBP119" s="76"/>
      <c r="QBQ119" s="76"/>
      <c r="QBR119" s="76"/>
      <c r="QBS119" s="76"/>
      <c r="QBT119" s="76"/>
      <c r="QBU119" s="76"/>
      <c r="QBV119" s="76"/>
      <c r="QBW119" s="76"/>
      <c r="QBX119" s="76"/>
      <c r="QBY119" s="76"/>
      <c r="QBZ119" s="76"/>
      <c r="QCA119" s="76"/>
      <c r="QCB119" s="76"/>
      <c r="QCC119" s="76"/>
      <c r="QCD119" s="76"/>
      <c r="QCE119" s="76"/>
      <c r="QCF119" s="76"/>
      <c r="QCG119" s="76"/>
      <c r="QCH119" s="76"/>
      <c r="QCI119" s="76"/>
      <c r="QCJ119" s="76"/>
      <c r="QCK119" s="76"/>
      <c r="QCL119" s="76"/>
      <c r="QCM119" s="76"/>
      <c r="QCN119" s="76"/>
      <c r="QCO119" s="76"/>
      <c r="QCP119" s="76"/>
      <c r="QCQ119" s="76"/>
      <c r="QCR119" s="76"/>
      <c r="QCS119" s="76"/>
      <c r="QCT119" s="76"/>
      <c r="QCU119" s="76"/>
      <c r="QCV119" s="76"/>
      <c r="QCW119" s="76"/>
      <c r="QCX119" s="76"/>
      <c r="QCY119" s="76"/>
      <c r="QCZ119" s="76"/>
      <c r="QDA119" s="76"/>
      <c r="QDB119" s="76"/>
      <c r="QDC119" s="76"/>
      <c r="QDD119" s="76"/>
      <c r="QDE119" s="76"/>
      <c r="QDF119" s="76"/>
      <c r="QDG119" s="76"/>
      <c r="QDH119" s="76"/>
      <c r="QDI119" s="76"/>
      <c r="QDJ119" s="76"/>
      <c r="QDK119" s="76"/>
      <c r="QDL119" s="76"/>
      <c r="QDM119" s="76"/>
      <c r="QDN119" s="76"/>
      <c r="QDO119" s="76"/>
      <c r="QDP119" s="76"/>
      <c r="QDQ119" s="76"/>
      <c r="QDR119" s="76"/>
      <c r="QDS119" s="76"/>
      <c r="QDT119" s="76"/>
      <c r="QDU119" s="76"/>
      <c r="QDV119" s="76"/>
      <c r="QDW119" s="76"/>
      <c r="QDX119" s="76"/>
      <c r="QDY119" s="76"/>
      <c r="QDZ119" s="76"/>
      <c r="QEA119" s="76"/>
      <c r="QEB119" s="76"/>
      <c r="QEC119" s="76"/>
      <c r="QED119" s="76"/>
      <c r="QEE119" s="76"/>
      <c r="QEF119" s="76"/>
      <c r="QEG119" s="76"/>
      <c r="QEH119" s="76"/>
      <c r="QEI119" s="76"/>
      <c r="QEJ119" s="76"/>
      <c r="QEK119" s="76"/>
      <c r="QEL119" s="76"/>
      <c r="QEM119" s="76"/>
      <c r="QEN119" s="76"/>
      <c r="QEO119" s="76"/>
      <c r="QEP119" s="76"/>
      <c r="QEQ119" s="76"/>
      <c r="QER119" s="76"/>
      <c r="QES119" s="76"/>
      <c r="QET119" s="76"/>
      <c r="QEU119" s="76"/>
      <c r="QEV119" s="76"/>
      <c r="QEW119" s="76"/>
      <c r="QEX119" s="76"/>
      <c r="QEY119" s="76"/>
      <c r="QEZ119" s="76"/>
      <c r="QFA119" s="76"/>
      <c r="QFB119" s="76"/>
      <c r="QFC119" s="76"/>
      <c r="QFD119" s="76"/>
      <c r="QFE119" s="76"/>
      <c r="QFF119" s="76"/>
      <c r="QFG119" s="76"/>
      <c r="QFH119" s="76"/>
      <c r="QFI119" s="76"/>
      <c r="QFJ119" s="76"/>
      <c r="QFK119" s="76"/>
      <c r="QFL119" s="76"/>
      <c r="QFM119" s="76"/>
      <c r="QFN119" s="76"/>
      <c r="QFO119" s="76"/>
      <c r="QFP119" s="76"/>
      <c r="QFQ119" s="76"/>
      <c r="QFR119" s="76"/>
      <c r="QFS119" s="76"/>
      <c r="QFT119" s="76"/>
      <c r="QFU119" s="76"/>
      <c r="QFV119" s="76"/>
      <c r="QFW119" s="76"/>
      <c r="QFX119" s="76"/>
      <c r="QFY119" s="76"/>
      <c r="QFZ119" s="76"/>
      <c r="QGA119" s="76"/>
      <c r="QGB119" s="76"/>
      <c r="QGC119" s="76"/>
      <c r="QGD119" s="76"/>
      <c r="QGE119" s="76"/>
      <c r="QGF119" s="76"/>
      <c r="QGG119" s="76"/>
      <c r="QGH119" s="76"/>
      <c r="QGI119" s="76"/>
      <c r="QGJ119" s="76"/>
      <c r="QGK119" s="76"/>
      <c r="QGL119" s="76"/>
      <c r="QGM119" s="76"/>
      <c r="QGN119" s="76"/>
      <c r="QGO119" s="76"/>
      <c r="QGP119" s="76"/>
      <c r="QGQ119" s="76"/>
      <c r="QGR119" s="76"/>
      <c r="QGS119" s="76"/>
      <c r="QGT119" s="76"/>
      <c r="QGU119" s="76"/>
      <c r="QGV119" s="76"/>
      <c r="QGW119" s="76"/>
      <c r="QGX119" s="76"/>
      <c r="QGY119" s="76"/>
      <c r="QGZ119" s="76"/>
      <c r="QHA119" s="76"/>
      <c r="QHB119" s="76"/>
      <c r="QHC119" s="76"/>
      <c r="QHD119" s="76"/>
      <c r="QHE119" s="76"/>
      <c r="QHF119" s="76"/>
      <c r="QHG119" s="76"/>
      <c r="QHH119" s="76"/>
      <c r="QHI119" s="76"/>
      <c r="QHJ119" s="76"/>
      <c r="QHK119" s="76"/>
      <c r="QHL119" s="76"/>
      <c r="QHM119" s="76"/>
      <c r="QHN119" s="76"/>
      <c r="QHO119" s="76"/>
      <c r="QHP119" s="76"/>
      <c r="QHQ119" s="76"/>
      <c r="QHR119" s="76"/>
      <c r="QHS119" s="76"/>
      <c r="QHT119" s="76"/>
      <c r="QHU119" s="76"/>
      <c r="QHV119" s="76"/>
      <c r="QHW119" s="76"/>
      <c r="QHX119" s="76"/>
      <c r="QHY119" s="76"/>
      <c r="QHZ119" s="76"/>
      <c r="QIA119" s="76"/>
      <c r="QIB119" s="76"/>
      <c r="QIC119" s="76"/>
      <c r="QID119" s="76"/>
      <c r="QIE119" s="76"/>
      <c r="QIF119" s="76"/>
      <c r="QIG119" s="76"/>
      <c r="QIH119" s="76"/>
      <c r="QII119" s="76"/>
      <c r="QIJ119" s="76"/>
      <c r="QIK119" s="76"/>
      <c r="QIL119" s="76"/>
      <c r="QIM119" s="76"/>
      <c r="QIN119" s="76"/>
      <c r="QIO119" s="76"/>
      <c r="QIP119" s="76"/>
      <c r="QIQ119" s="76"/>
      <c r="QIR119" s="76"/>
      <c r="QIS119" s="76"/>
      <c r="QIT119" s="76"/>
      <c r="QIU119" s="76"/>
      <c r="QIV119" s="76"/>
      <c r="QIW119" s="76"/>
      <c r="QIX119" s="76"/>
      <c r="QIY119" s="76"/>
      <c r="QIZ119" s="76"/>
      <c r="QJA119" s="76"/>
      <c r="QJB119" s="76"/>
      <c r="QJC119" s="76"/>
      <c r="QJD119" s="76"/>
      <c r="QJE119" s="76"/>
      <c r="QJF119" s="76"/>
      <c r="QJG119" s="76"/>
      <c r="QJH119" s="76"/>
      <c r="QJI119" s="76"/>
      <c r="QJJ119" s="76"/>
      <c r="QJK119" s="76"/>
      <c r="QJL119" s="76"/>
      <c r="QJM119" s="76"/>
      <c r="QJN119" s="76"/>
      <c r="QJO119" s="76"/>
      <c r="QJP119" s="76"/>
      <c r="QJQ119" s="76"/>
      <c r="QJR119" s="76"/>
      <c r="QJS119" s="76"/>
      <c r="QJT119" s="76"/>
      <c r="QJU119" s="76"/>
      <c r="QJV119" s="76"/>
      <c r="QJW119" s="76"/>
      <c r="QJX119" s="76"/>
      <c r="QJY119" s="76"/>
      <c r="QJZ119" s="76"/>
      <c r="QKA119" s="76"/>
      <c r="QKB119" s="76"/>
      <c r="QKC119" s="76"/>
      <c r="QKD119" s="76"/>
      <c r="QKE119" s="76"/>
      <c r="QKF119" s="76"/>
      <c r="QKG119" s="76"/>
      <c r="QKH119" s="76"/>
      <c r="QKI119" s="76"/>
      <c r="QKJ119" s="76"/>
      <c r="QKK119" s="76"/>
      <c r="QKL119" s="76"/>
      <c r="QKM119" s="76"/>
      <c r="QKN119" s="76"/>
      <c r="QKO119" s="76"/>
      <c r="QKP119" s="76"/>
      <c r="QKQ119" s="76"/>
      <c r="QKR119" s="76"/>
      <c r="QKS119" s="76"/>
      <c r="QKT119" s="76"/>
      <c r="QKU119" s="76"/>
      <c r="QKV119" s="76"/>
      <c r="QKW119" s="76"/>
      <c r="QKX119" s="76"/>
      <c r="QKY119" s="76"/>
      <c r="QKZ119" s="76"/>
      <c r="QLA119" s="76"/>
      <c r="QLB119" s="76"/>
      <c r="QLC119" s="76"/>
      <c r="QLD119" s="76"/>
      <c r="QLE119" s="76"/>
      <c r="QLF119" s="76"/>
      <c r="QLG119" s="76"/>
      <c r="QLH119" s="76"/>
      <c r="QLI119" s="76"/>
      <c r="QLJ119" s="76"/>
      <c r="QLK119" s="76"/>
      <c r="QLL119" s="76"/>
      <c r="QLM119" s="76"/>
      <c r="QLN119" s="76"/>
      <c r="QLO119" s="76"/>
      <c r="QLP119" s="76"/>
      <c r="QLQ119" s="76"/>
      <c r="QLR119" s="76"/>
      <c r="QLS119" s="76"/>
      <c r="QLT119" s="76"/>
      <c r="QLU119" s="76"/>
      <c r="QLV119" s="76"/>
      <c r="QLW119" s="76"/>
      <c r="QLX119" s="76"/>
      <c r="QLY119" s="76"/>
      <c r="QLZ119" s="76"/>
      <c r="QMA119" s="76"/>
      <c r="QMB119" s="76"/>
      <c r="QMC119" s="76"/>
      <c r="QMD119" s="76"/>
      <c r="QME119" s="76"/>
      <c r="QMF119" s="76"/>
      <c r="QMG119" s="76"/>
      <c r="QMH119" s="76"/>
      <c r="QMI119" s="76"/>
      <c r="QMJ119" s="76"/>
      <c r="QMK119" s="76"/>
      <c r="QML119" s="76"/>
      <c r="QMM119" s="76"/>
      <c r="QMN119" s="76"/>
      <c r="QMO119" s="76"/>
      <c r="QMP119" s="76"/>
      <c r="QMQ119" s="76"/>
      <c r="QMR119" s="76"/>
      <c r="QMS119" s="76"/>
      <c r="QMT119" s="76"/>
      <c r="QMU119" s="76"/>
      <c r="QMV119" s="76"/>
      <c r="QMW119" s="76"/>
      <c r="QMX119" s="76"/>
      <c r="QMY119" s="76"/>
      <c r="QMZ119" s="76"/>
      <c r="QNA119" s="76"/>
      <c r="QNB119" s="76"/>
      <c r="QNC119" s="76"/>
      <c r="QND119" s="76"/>
      <c r="QNE119" s="76"/>
      <c r="QNF119" s="76"/>
      <c r="QNG119" s="76"/>
      <c r="QNH119" s="76"/>
      <c r="QNI119" s="76"/>
      <c r="QNJ119" s="76"/>
      <c r="QNK119" s="76"/>
      <c r="QNL119" s="76"/>
      <c r="QNM119" s="76"/>
      <c r="QNN119" s="76"/>
      <c r="QNO119" s="76"/>
      <c r="QNP119" s="76"/>
      <c r="QNQ119" s="76"/>
      <c r="QNR119" s="76"/>
      <c r="QNS119" s="76"/>
      <c r="QNT119" s="76"/>
      <c r="QNU119" s="76"/>
      <c r="QNV119" s="76"/>
      <c r="QNW119" s="76"/>
      <c r="QNX119" s="76"/>
      <c r="QNY119" s="76"/>
      <c r="QNZ119" s="76"/>
      <c r="QOA119" s="76"/>
      <c r="QOB119" s="76"/>
      <c r="QOC119" s="76"/>
      <c r="QOD119" s="76"/>
      <c r="QOE119" s="76"/>
      <c r="QOF119" s="76"/>
      <c r="QOG119" s="76"/>
      <c r="QOH119" s="76"/>
      <c r="QOI119" s="76"/>
      <c r="QOJ119" s="76"/>
      <c r="QOK119" s="76"/>
      <c r="QOL119" s="76"/>
      <c r="QOM119" s="76"/>
      <c r="QON119" s="76"/>
      <c r="QOO119" s="76"/>
      <c r="QOP119" s="76"/>
      <c r="QOQ119" s="76"/>
      <c r="QOR119" s="76"/>
      <c r="QOS119" s="76"/>
      <c r="QOT119" s="76"/>
      <c r="QOU119" s="76"/>
      <c r="QOV119" s="76"/>
      <c r="QOW119" s="76"/>
      <c r="QOX119" s="76"/>
      <c r="QOY119" s="76"/>
      <c r="QOZ119" s="76"/>
      <c r="QPA119" s="76"/>
      <c r="QPB119" s="76"/>
      <c r="QPC119" s="76"/>
      <c r="QPD119" s="76"/>
      <c r="QPE119" s="76"/>
      <c r="QPF119" s="76"/>
      <c r="QPG119" s="76"/>
      <c r="QPH119" s="76"/>
      <c r="QPI119" s="76"/>
      <c r="QPJ119" s="76"/>
      <c r="QPK119" s="76"/>
      <c r="QPL119" s="76"/>
      <c r="QPM119" s="76"/>
      <c r="QPN119" s="76"/>
      <c r="QPO119" s="76"/>
      <c r="QPP119" s="76"/>
      <c r="QPQ119" s="76"/>
      <c r="QPR119" s="76"/>
      <c r="QPS119" s="76"/>
      <c r="QPT119" s="76"/>
      <c r="QPU119" s="76"/>
      <c r="QPV119" s="76"/>
      <c r="QPW119" s="76"/>
      <c r="QPX119" s="76"/>
      <c r="QPY119" s="76"/>
      <c r="QPZ119" s="76"/>
      <c r="QQA119" s="76"/>
      <c r="QQB119" s="76"/>
      <c r="QQC119" s="76"/>
      <c r="QQD119" s="76"/>
      <c r="QQE119" s="76"/>
      <c r="QQF119" s="76"/>
      <c r="QQG119" s="76"/>
      <c r="QQH119" s="76"/>
      <c r="QQI119" s="76"/>
      <c r="QQJ119" s="76"/>
      <c r="QQK119" s="76"/>
      <c r="QQL119" s="76"/>
      <c r="QQM119" s="76"/>
      <c r="QQN119" s="76"/>
      <c r="QQO119" s="76"/>
      <c r="QQP119" s="76"/>
      <c r="QQQ119" s="76"/>
      <c r="QQR119" s="76"/>
      <c r="QQS119" s="76"/>
      <c r="QQT119" s="76"/>
      <c r="QQU119" s="76"/>
      <c r="QQV119" s="76"/>
      <c r="QQW119" s="76"/>
      <c r="QQX119" s="76"/>
      <c r="QQY119" s="76"/>
      <c r="QQZ119" s="76"/>
      <c r="QRA119" s="76"/>
      <c r="QRB119" s="76"/>
      <c r="QRC119" s="76"/>
      <c r="QRD119" s="76"/>
      <c r="QRE119" s="76"/>
      <c r="QRF119" s="76"/>
      <c r="QRG119" s="76"/>
      <c r="QRH119" s="76"/>
      <c r="QRI119" s="76"/>
      <c r="QRJ119" s="76"/>
      <c r="QRK119" s="76"/>
      <c r="QRL119" s="76"/>
      <c r="QRM119" s="76"/>
      <c r="QRN119" s="76"/>
      <c r="QRO119" s="76"/>
      <c r="QRP119" s="76"/>
      <c r="QRQ119" s="76"/>
      <c r="QRR119" s="76"/>
      <c r="QRS119" s="76"/>
      <c r="QRT119" s="76"/>
      <c r="QRU119" s="76"/>
      <c r="QRV119" s="76"/>
      <c r="QRW119" s="76"/>
      <c r="QRX119" s="76"/>
      <c r="QRY119" s="76"/>
      <c r="QRZ119" s="76"/>
      <c r="QSA119" s="76"/>
      <c r="QSB119" s="76"/>
      <c r="QSC119" s="76"/>
      <c r="QSD119" s="76"/>
      <c r="QSE119" s="76"/>
      <c r="QSF119" s="76"/>
      <c r="QSG119" s="76"/>
      <c r="QSH119" s="76"/>
      <c r="QSI119" s="76"/>
      <c r="QSJ119" s="76"/>
      <c r="QSK119" s="76"/>
      <c r="QSL119" s="76"/>
      <c r="QSM119" s="76"/>
      <c r="QSN119" s="76"/>
      <c r="QSO119" s="76"/>
      <c r="QSP119" s="76"/>
      <c r="QSQ119" s="76"/>
      <c r="QSR119" s="76"/>
      <c r="QSS119" s="76"/>
      <c r="QST119" s="76"/>
      <c r="QSU119" s="76"/>
      <c r="QSV119" s="76"/>
      <c r="QSW119" s="76"/>
      <c r="QSX119" s="76"/>
      <c r="QSY119" s="76"/>
      <c r="QSZ119" s="76"/>
      <c r="QTA119" s="76"/>
      <c r="QTB119" s="76"/>
      <c r="QTC119" s="76"/>
      <c r="QTD119" s="76"/>
      <c r="QTE119" s="76"/>
      <c r="QTF119" s="76"/>
      <c r="QTG119" s="76"/>
      <c r="QTH119" s="76"/>
      <c r="QTI119" s="76"/>
      <c r="QTJ119" s="76"/>
      <c r="QTK119" s="76"/>
      <c r="QTL119" s="76"/>
      <c r="QTM119" s="76"/>
      <c r="QTN119" s="76"/>
      <c r="QTO119" s="76"/>
      <c r="QTP119" s="76"/>
      <c r="QTQ119" s="76"/>
      <c r="QTR119" s="76"/>
      <c r="QTS119" s="76"/>
      <c r="QTT119" s="76"/>
      <c r="QTU119" s="76"/>
      <c r="QTV119" s="76"/>
      <c r="QTW119" s="76"/>
      <c r="QTX119" s="76"/>
      <c r="QTY119" s="76"/>
      <c r="QTZ119" s="76"/>
      <c r="QUA119" s="76"/>
      <c r="QUB119" s="76"/>
      <c r="QUC119" s="76"/>
      <c r="QUD119" s="76"/>
      <c r="QUE119" s="76"/>
      <c r="QUF119" s="76"/>
      <c r="QUG119" s="76"/>
      <c r="QUH119" s="76"/>
      <c r="QUI119" s="76"/>
      <c r="QUJ119" s="76"/>
      <c r="QUK119" s="76"/>
      <c r="QUL119" s="76"/>
      <c r="QUM119" s="76"/>
      <c r="QUN119" s="76"/>
      <c r="QUO119" s="76"/>
      <c r="QUP119" s="76"/>
      <c r="QUQ119" s="76"/>
      <c r="QUR119" s="76"/>
      <c r="QUS119" s="76"/>
      <c r="QUT119" s="76"/>
      <c r="QUU119" s="76"/>
      <c r="QUV119" s="76"/>
      <c r="QUW119" s="76"/>
      <c r="QUX119" s="76"/>
      <c r="QUY119" s="76"/>
      <c r="QUZ119" s="76"/>
      <c r="QVA119" s="76"/>
      <c r="QVB119" s="76"/>
      <c r="QVC119" s="76"/>
      <c r="QVD119" s="76"/>
      <c r="QVE119" s="76"/>
      <c r="QVF119" s="76"/>
      <c r="QVG119" s="76"/>
      <c r="QVH119" s="76"/>
      <c r="QVI119" s="76"/>
      <c r="QVJ119" s="76"/>
      <c r="QVK119" s="76"/>
      <c r="QVL119" s="76"/>
      <c r="QVM119" s="76"/>
      <c r="QVN119" s="76"/>
      <c r="QVO119" s="76"/>
      <c r="QVP119" s="76"/>
      <c r="QVQ119" s="76"/>
      <c r="QVR119" s="76"/>
      <c r="QVS119" s="76"/>
      <c r="QVT119" s="76"/>
      <c r="QVU119" s="76"/>
      <c r="QVV119" s="76"/>
      <c r="QVW119" s="76"/>
      <c r="QVX119" s="76"/>
      <c r="QVY119" s="76"/>
      <c r="QVZ119" s="76"/>
      <c r="QWA119" s="76"/>
      <c r="QWB119" s="76"/>
      <c r="QWC119" s="76"/>
      <c r="QWD119" s="76"/>
      <c r="QWE119" s="76"/>
      <c r="QWF119" s="76"/>
      <c r="QWG119" s="76"/>
      <c r="QWH119" s="76"/>
      <c r="QWI119" s="76"/>
      <c r="QWJ119" s="76"/>
      <c r="QWK119" s="76"/>
      <c r="QWL119" s="76"/>
      <c r="QWM119" s="76"/>
      <c r="QWN119" s="76"/>
      <c r="QWO119" s="76"/>
      <c r="QWP119" s="76"/>
      <c r="QWQ119" s="76"/>
      <c r="QWR119" s="76"/>
      <c r="QWS119" s="76"/>
      <c r="QWT119" s="76"/>
      <c r="QWU119" s="76"/>
      <c r="QWV119" s="76"/>
      <c r="QWW119" s="76"/>
      <c r="QWX119" s="76"/>
      <c r="QWY119" s="76"/>
      <c r="QWZ119" s="76"/>
      <c r="QXA119" s="76"/>
      <c r="QXB119" s="76"/>
      <c r="QXC119" s="76"/>
      <c r="QXD119" s="76"/>
      <c r="QXE119" s="76"/>
      <c r="QXF119" s="76"/>
      <c r="QXG119" s="76"/>
      <c r="QXH119" s="76"/>
      <c r="QXI119" s="76"/>
      <c r="QXJ119" s="76"/>
      <c r="QXK119" s="76"/>
      <c r="QXL119" s="76"/>
      <c r="QXM119" s="76"/>
      <c r="QXN119" s="76"/>
      <c r="QXO119" s="76"/>
      <c r="QXP119" s="76"/>
      <c r="QXQ119" s="76"/>
      <c r="QXR119" s="76"/>
      <c r="QXS119" s="76"/>
      <c r="QXT119" s="76"/>
      <c r="QXU119" s="76"/>
      <c r="QXV119" s="76"/>
      <c r="QXW119" s="76"/>
      <c r="QXX119" s="76"/>
      <c r="QXY119" s="76"/>
      <c r="QXZ119" s="76"/>
      <c r="QYA119" s="76"/>
      <c r="QYB119" s="76"/>
      <c r="QYC119" s="76"/>
      <c r="QYD119" s="76"/>
      <c r="QYE119" s="76"/>
      <c r="QYF119" s="76"/>
      <c r="QYG119" s="76"/>
      <c r="QYH119" s="76"/>
      <c r="QYI119" s="76"/>
      <c r="QYJ119" s="76"/>
      <c r="QYK119" s="76"/>
      <c r="QYL119" s="76"/>
      <c r="QYM119" s="76"/>
      <c r="QYN119" s="76"/>
      <c r="QYO119" s="76"/>
      <c r="QYP119" s="76"/>
      <c r="QYQ119" s="76"/>
      <c r="QYR119" s="76"/>
      <c r="QYS119" s="76"/>
      <c r="QYT119" s="76"/>
      <c r="QYU119" s="76"/>
      <c r="QYV119" s="76"/>
      <c r="QYW119" s="76"/>
      <c r="QYX119" s="76"/>
      <c r="QYY119" s="76"/>
      <c r="QYZ119" s="76"/>
      <c r="QZA119" s="76"/>
      <c r="QZB119" s="76"/>
      <c r="QZC119" s="76"/>
      <c r="QZD119" s="76"/>
      <c r="QZE119" s="76"/>
      <c r="QZF119" s="76"/>
      <c r="QZG119" s="76"/>
      <c r="QZH119" s="76"/>
      <c r="QZI119" s="76"/>
      <c r="QZJ119" s="76"/>
      <c r="QZK119" s="76"/>
      <c r="QZL119" s="76"/>
      <c r="QZM119" s="76"/>
      <c r="QZN119" s="76"/>
      <c r="QZO119" s="76"/>
      <c r="QZP119" s="76"/>
      <c r="QZQ119" s="76"/>
      <c r="QZR119" s="76"/>
      <c r="QZS119" s="76"/>
      <c r="QZT119" s="76"/>
      <c r="QZU119" s="76"/>
      <c r="QZV119" s="76"/>
      <c r="QZW119" s="76"/>
      <c r="QZX119" s="76"/>
      <c r="QZY119" s="76"/>
      <c r="QZZ119" s="76"/>
      <c r="RAA119" s="76"/>
      <c r="RAB119" s="76"/>
      <c r="RAC119" s="76"/>
      <c r="RAD119" s="76"/>
      <c r="RAE119" s="76"/>
      <c r="RAF119" s="76"/>
      <c r="RAG119" s="76"/>
      <c r="RAH119" s="76"/>
      <c r="RAI119" s="76"/>
      <c r="RAJ119" s="76"/>
      <c r="RAK119" s="76"/>
      <c r="RAL119" s="76"/>
      <c r="RAM119" s="76"/>
      <c r="RAN119" s="76"/>
      <c r="RAO119" s="76"/>
      <c r="RAP119" s="76"/>
      <c r="RAQ119" s="76"/>
      <c r="RAR119" s="76"/>
      <c r="RAS119" s="76"/>
      <c r="RAT119" s="76"/>
      <c r="RAU119" s="76"/>
      <c r="RAV119" s="76"/>
      <c r="RAW119" s="76"/>
      <c r="RAX119" s="76"/>
      <c r="RAY119" s="76"/>
      <c r="RAZ119" s="76"/>
      <c r="RBA119" s="76"/>
      <c r="RBB119" s="76"/>
      <c r="RBC119" s="76"/>
      <c r="RBD119" s="76"/>
      <c r="RBE119" s="76"/>
      <c r="RBF119" s="76"/>
      <c r="RBG119" s="76"/>
      <c r="RBH119" s="76"/>
      <c r="RBI119" s="76"/>
      <c r="RBJ119" s="76"/>
      <c r="RBK119" s="76"/>
      <c r="RBL119" s="76"/>
      <c r="RBM119" s="76"/>
      <c r="RBN119" s="76"/>
      <c r="RBO119" s="76"/>
      <c r="RBP119" s="76"/>
      <c r="RBQ119" s="76"/>
      <c r="RBR119" s="76"/>
      <c r="RBS119" s="76"/>
      <c r="RBT119" s="76"/>
      <c r="RBU119" s="76"/>
      <c r="RBV119" s="76"/>
      <c r="RBW119" s="76"/>
      <c r="RBX119" s="76"/>
      <c r="RBY119" s="76"/>
      <c r="RBZ119" s="76"/>
      <c r="RCA119" s="76"/>
      <c r="RCB119" s="76"/>
      <c r="RCC119" s="76"/>
      <c r="RCD119" s="76"/>
      <c r="RCE119" s="76"/>
      <c r="RCF119" s="76"/>
      <c r="RCG119" s="76"/>
      <c r="RCH119" s="76"/>
      <c r="RCI119" s="76"/>
      <c r="RCJ119" s="76"/>
      <c r="RCK119" s="76"/>
      <c r="RCL119" s="76"/>
      <c r="RCM119" s="76"/>
      <c r="RCN119" s="76"/>
      <c r="RCO119" s="76"/>
      <c r="RCP119" s="76"/>
      <c r="RCQ119" s="76"/>
      <c r="RCR119" s="76"/>
      <c r="RCS119" s="76"/>
      <c r="RCT119" s="76"/>
      <c r="RCU119" s="76"/>
      <c r="RCV119" s="76"/>
      <c r="RCW119" s="76"/>
      <c r="RCX119" s="76"/>
      <c r="RCY119" s="76"/>
      <c r="RCZ119" s="76"/>
      <c r="RDA119" s="76"/>
      <c r="RDB119" s="76"/>
      <c r="RDC119" s="76"/>
      <c r="RDD119" s="76"/>
      <c r="RDE119" s="76"/>
      <c r="RDF119" s="76"/>
      <c r="RDG119" s="76"/>
      <c r="RDH119" s="76"/>
      <c r="RDI119" s="76"/>
      <c r="RDJ119" s="76"/>
      <c r="RDK119" s="76"/>
      <c r="RDL119" s="76"/>
      <c r="RDM119" s="76"/>
      <c r="RDN119" s="76"/>
      <c r="RDO119" s="76"/>
      <c r="RDP119" s="76"/>
      <c r="RDQ119" s="76"/>
      <c r="RDR119" s="76"/>
      <c r="RDS119" s="76"/>
      <c r="RDT119" s="76"/>
      <c r="RDU119" s="76"/>
      <c r="RDV119" s="76"/>
      <c r="RDW119" s="76"/>
      <c r="RDX119" s="76"/>
      <c r="RDY119" s="76"/>
      <c r="RDZ119" s="76"/>
      <c r="REA119" s="76"/>
      <c r="REB119" s="76"/>
      <c r="REC119" s="76"/>
      <c r="RED119" s="76"/>
      <c r="REE119" s="76"/>
      <c r="REF119" s="76"/>
      <c r="REG119" s="76"/>
      <c r="REH119" s="76"/>
      <c r="REI119" s="76"/>
      <c r="REJ119" s="76"/>
      <c r="REK119" s="76"/>
      <c r="REL119" s="76"/>
      <c r="REM119" s="76"/>
      <c r="REN119" s="76"/>
      <c r="REO119" s="76"/>
      <c r="REP119" s="76"/>
      <c r="REQ119" s="76"/>
      <c r="RER119" s="76"/>
      <c r="RES119" s="76"/>
      <c r="RET119" s="76"/>
      <c r="REU119" s="76"/>
      <c r="REV119" s="76"/>
      <c r="REW119" s="76"/>
      <c r="REX119" s="76"/>
      <c r="REY119" s="76"/>
      <c r="REZ119" s="76"/>
      <c r="RFA119" s="76"/>
      <c r="RFB119" s="76"/>
      <c r="RFC119" s="76"/>
      <c r="RFD119" s="76"/>
      <c r="RFE119" s="76"/>
      <c r="RFF119" s="76"/>
      <c r="RFG119" s="76"/>
      <c r="RFH119" s="76"/>
      <c r="RFI119" s="76"/>
      <c r="RFJ119" s="76"/>
      <c r="RFK119" s="76"/>
      <c r="RFL119" s="76"/>
      <c r="RFM119" s="76"/>
      <c r="RFN119" s="76"/>
      <c r="RFO119" s="76"/>
      <c r="RFP119" s="76"/>
      <c r="RFQ119" s="76"/>
      <c r="RFR119" s="76"/>
      <c r="RFS119" s="76"/>
      <c r="RFT119" s="76"/>
      <c r="RFU119" s="76"/>
      <c r="RFV119" s="76"/>
      <c r="RFW119" s="76"/>
      <c r="RFX119" s="76"/>
      <c r="RFY119" s="76"/>
      <c r="RFZ119" s="76"/>
      <c r="RGA119" s="76"/>
      <c r="RGB119" s="76"/>
      <c r="RGC119" s="76"/>
      <c r="RGD119" s="76"/>
      <c r="RGE119" s="76"/>
      <c r="RGF119" s="76"/>
      <c r="RGG119" s="76"/>
      <c r="RGH119" s="76"/>
      <c r="RGI119" s="76"/>
      <c r="RGJ119" s="76"/>
      <c r="RGK119" s="76"/>
      <c r="RGL119" s="76"/>
      <c r="RGM119" s="76"/>
      <c r="RGN119" s="76"/>
      <c r="RGO119" s="76"/>
      <c r="RGP119" s="76"/>
      <c r="RGQ119" s="76"/>
      <c r="RGR119" s="76"/>
      <c r="RGS119" s="76"/>
      <c r="RGT119" s="76"/>
      <c r="RGU119" s="76"/>
      <c r="RGV119" s="76"/>
      <c r="RGW119" s="76"/>
      <c r="RGX119" s="76"/>
      <c r="RGY119" s="76"/>
      <c r="RGZ119" s="76"/>
      <c r="RHA119" s="76"/>
      <c r="RHB119" s="76"/>
      <c r="RHC119" s="76"/>
      <c r="RHD119" s="76"/>
      <c r="RHE119" s="76"/>
      <c r="RHF119" s="76"/>
      <c r="RHG119" s="76"/>
      <c r="RHH119" s="76"/>
      <c r="RHI119" s="76"/>
      <c r="RHJ119" s="76"/>
      <c r="RHK119" s="76"/>
      <c r="RHL119" s="76"/>
      <c r="RHM119" s="76"/>
      <c r="RHN119" s="76"/>
      <c r="RHO119" s="76"/>
      <c r="RHP119" s="76"/>
      <c r="RHQ119" s="76"/>
      <c r="RHR119" s="76"/>
      <c r="RHS119" s="76"/>
      <c r="RHT119" s="76"/>
      <c r="RHU119" s="76"/>
      <c r="RHV119" s="76"/>
      <c r="RHW119" s="76"/>
      <c r="RHX119" s="76"/>
      <c r="RHY119" s="76"/>
      <c r="RHZ119" s="76"/>
      <c r="RIA119" s="76"/>
      <c r="RIB119" s="76"/>
      <c r="RIC119" s="76"/>
      <c r="RID119" s="76"/>
      <c r="RIE119" s="76"/>
      <c r="RIF119" s="76"/>
      <c r="RIG119" s="76"/>
      <c r="RIH119" s="76"/>
      <c r="RII119" s="76"/>
      <c r="RIJ119" s="76"/>
      <c r="RIK119" s="76"/>
      <c r="RIL119" s="76"/>
      <c r="RIM119" s="76"/>
      <c r="RIN119" s="76"/>
      <c r="RIO119" s="76"/>
      <c r="RIP119" s="76"/>
      <c r="RIQ119" s="76"/>
      <c r="RIR119" s="76"/>
      <c r="RIS119" s="76"/>
      <c r="RIT119" s="76"/>
      <c r="RIU119" s="76"/>
      <c r="RIV119" s="76"/>
      <c r="RIW119" s="76"/>
      <c r="RIX119" s="76"/>
      <c r="RIY119" s="76"/>
      <c r="RIZ119" s="76"/>
      <c r="RJA119" s="76"/>
      <c r="RJB119" s="76"/>
      <c r="RJC119" s="76"/>
      <c r="RJD119" s="76"/>
      <c r="RJE119" s="76"/>
      <c r="RJF119" s="76"/>
      <c r="RJG119" s="76"/>
      <c r="RJH119" s="76"/>
      <c r="RJI119" s="76"/>
      <c r="RJJ119" s="76"/>
      <c r="RJK119" s="76"/>
      <c r="RJL119" s="76"/>
      <c r="RJM119" s="76"/>
      <c r="RJN119" s="76"/>
      <c r="RJO119" s="76"/>
      <c r="RJP119" s="76"/>
      <c r="RJQ119" s="76"/>
      <c r="RJR119" s="76"/>
      <c r="RJS119" s="76"/>
      <c r="RJT119" s="76"/>
      <c r="RJU119" s="76"/>
      <c r="RJV119" s="76"/>
      <c r="RJW119" s="76"/>
      <c r="RJX119" s="76"/>
      <c r="RJY119" s="76"/>
      <c r="RJZ119" s="76"/>
      <c r="RKA119" s="76"/>
      <c r="RKB119" s="76"/>
      <c r="RKC119" s="76"/>
      <c r="RKD119" s="76"/>
      <c r="RKE119" s="76"/>
      <c r="RKF119" s="76"/>
      <c r="RKG119" s="76"/>
      <c r="RKH119" s="76"/>
      <c r="RKI119" s="76"/>
      <c r="RKJ119" s="76"/>
      <c r="RKK119" s="76"/>
      <c r="RKL119" s="76"/>
      <c r="RKM119" s="76"/>
      <c r="RKN119" s="76"/>
      <c r="RKO119" s="76"/>
      <c r="RKP119" s="76"/>
      <c r="RKQ119" s="76"/>
      <c r="RKR119" s="76"/>
      <c r="RKS119" s="76"/>
      <c r="RKT119" s="76"/>
      <c r="RKU119" s="76"/>
      <c r="RKV119" s="76"/>
      <c r="RKW119" s="76"/>
      <c r="RKX119" s="76"/>
      <c r="RKY119" s="76"/>
      <c r="RKZ119" s="76"/>
      <c r="RLA119" s="76"/>
      <c r="RLB119" s="76"/>
      <c r="RLC119" s="76"/>
      <c r="RLD119" s="76"/>
      <c r="RLE119" s="76"/>
      <c r="RLF119" s="76"/>
      <c r="RLG119" s="76"/>
      <c r="RLH119" s="76"/>
      <c r="RLI119" s="76"/>
      <c r="RLJ119" s="76"/>
      <c r="RLK119" s="76"/>
      <c r="RLL119" s="76"/>
      <c r="RLM119" s="76"/>
      <c r="RLN119" s="76"/>
      <c r="RLO119" s="76"/>
      <c r="RLP119" s="76"/>
      <c r="RLQ119" s="76"/>
      <c r="RLR119" s="76"/>
      <c r="RLS119" s="76"/>
      <c r="RLT119" s="76"/>
      <c r="RLU119" s="76"/>
      <c r="RLV119" s="76"/>
      <c r="RLW119" s="76"/>
      <c r="RLX119" s="76"/>
      <c r="RLY119" s="76"/>
      <c r="RLZ119" s="76"/>
      <c r="RMA119" s="76"/>
      <c r="RMB119" s="76"/>
      <c r="RMC119" s="76"/>
      <c r="RMD119" s="76"/>
      <c r="RME119" s="76"/>
      <c r="RMF119" s="76"/>
      <c r="RMG119" s="76"/>
      <c r="RMH119" s="76"/>
      <c r="RMI119" s="76"/>
      <c r="RMJ119" s="76"/>
      <c r="RMK119" s="76"/>
      <c r="RML119" s="76"/>
      <c r="RMM119" s="76"/>
      <c r="RMN119" s="76"/>
      <c r="RMO119" s="76"/>
      <c r="RMP119" s="76"/>
      <c r="RMQ119" s="76"/>
      <c r="RMR119" s="76"/>
      <c r="RMS119" s="76"/>
      <c r="RMT119" s="76"/>
      <c r="RMU119" s="76"/>
      <c r="RMV119" s="76"/>
      <c r="RMW119" s="76"/>
      <c r="RMX119" s="76"/>
      <c r="RMY119" s="76"/>
      <c r="RMZ119" s="76"/>
      <c r="RNA119" s="76"/>
      <c r="RNB119" s="76"/>
      <c r="RNC119" s="76"/>
      <c r="RND119" s="76"/>
      <c r="RNE119" s="76"/>
      <c r="RNF119" s="76"/>
      <c r="RNG119" s="76"/>
      <c r="RNH119" s="76"/>
      <c r="RNI119" s="76"/>
      <c r="RNJ119" s="76"/>
      <c r="RNK119" s="76"/>
      <c r="RNL119" s="76"/>
      <c r="RNM119" s="76"/>
      <c r="RNN119" s="76"/>
      <c r="RNO119" s="76"/>
      <c r="RNP119" s="76"/>
      <c r="RNQ119" s="76"/>
      <c r="RNR119" s="76"/>
      <c r="RNS119" s="76"/>
      <c r="RNT119" s="76"/>
      <c r="RNU119" s="76"/>
      <c r="RNV119" s="76"/>
      <c r="RNW119" s="76"/>
      <c r="RNX119" s="76"/>
      <c r="RNY119" s="76"/>
      <c r="RNZ119" s="76"/>
      <c r="ROA119" s="76"/>
      <c r="ROB119" s="76"/>
      <c r="ROC119" s="76"/>
      <c r="ROD119" s="76"/>
      <c r="ROE119" s="76"/>
      <c r="ROF119" s="76"/>
      <c r="ROG119" s="76"/>
      <c r="ROH119" s="76"/>
      <c r="ROI119" s="76"/>
      <c r="ROJ119" s="76"/>
      <c r="ROK119" s="76"/>
      <c r="ROL119" s="76"/>
      <c r="ROM119" s="76"/>
      <c r="RON119" s="76"/>
      <c r="ROO119" s="76"/>
      <c r="ROP119" s="76"/>
      <c r="ROQ119" s="76"/>
      <c r="ROR119" s="76"/>
      <c r="ROS119" s="76"/>
      <c r="ROT119" s="76"/>
      <c r="ROU119" s="76"/>
      <c r="ROV119" s="76"/>
      <c r="ROW119" s="76"/>
      <c r="ROX119" s="76"/>
      <c r="ROY119" s="76"/>
      <c r="ROZ119" s="76"/>
      <c r="RPA119" s="76"/>
      <c r="RPB119" s="76"/>
      <c r="RPC119" s="76"/>
      <c r="RPD119" s="76"/>
      <c r="RPE119" s="76"/>
      <c r="RPF119" s="76"/>
      <c r="RPG119" s="76"/>
      <c r="RPH119" s="76"/>
      <c r="RPI119" s="76"/>
      <c r="RPJ119" s="76"/>
      <c r="RPK119" s="76"/>
      <c r="RPL119" s="76"/>
      <c r="RPM119" s="76"/>
      <c r="RPN119" s="76"/>
      <c r="RPO119" s="76"/>
      <c r="RPP119" s="76"/>
      <c r="RPQ119" s="76"/>
      <c r="RPR119" s="76"/>
      <c r="RPS119" s="76"/>
      <c r="RPT119" s="76"/>
      <c r="RPU119" s="76"/>
      <c r="RPV119" s="76"/>
      <c r="RPW119" s="76"/>
      <c r="RPX119" s="76"/>
      <c r="RPY119" s="76"/>
      <c r="RPZ119" s="76"/>
      <c r="RQA119" s="76"/>
      <c r="RQB119" s="76"/>
      <c r="RQC119" s="76"/>
      <c r="RQD119" s="76"/>
      <c r="RQE119" s="76"/>
      <c r="RQF119" s="76"/>
      <c r="RQG119" s="76"/>
      <c r="RQH119" s="76"/>
      <c r="RQI119" s="76"/>
      <c r="RQJ119" s="76"/>
      <c r="RQK119" s="76"/>
      <c r="RQL119" s="76"/>
      <c r="RQM119" s="76"/>
      <c r="RQN119" s="76"/>
      <c r="RQO119" s="76"/>
      <c r="RQP119" s="76"/>
      <c r="RQQ119" s="76"/>
      <c r="RQR119" s="76"/>
      <c r="RQS119" s="76"/>
      <c r="RQT119" s="76"/>
      <c r="RQU119" s="76"/>
      <c r="RQV119" s="76"/>
      <c r="RQW119" s="76"/>
      <c r="RQX119" s="76"/>
      <c r="RQY119" s="76"/>
      <c r="RQZ119" s="76"/>
      <c r="RRA119" s="76"/>
      <c r="RRB119" s="76"/>
      <c r="RRC119" s="76"/>
      <c r="RRD119" s="76"/>
      <c r="RRE119" s="76"/>
      <c r="RRF119" s="76"/>
      <c r="RRG119" s="76"/>
      <c r="RRH119" s="76"/>
      <c r="RRI119" s="76"/>
      <c r="RRJ119" s="76"/>
      <c r="RRK119" s="76"/>
      <c r="RRL119" s="76"/>
      <c r="RRM119" s="76"/>
      <c r="RRN119" s="76"/>
      <c r="RRO119" s="76"/>
      <c r="RRP119" s="76"/>
      <c r="RRQ119" s="76"/>
      <c r="RRR119" s="76"/>
      <c r="RRS119" s="76"/>
      <c r="RRT119" s="76"/>
      <c r="RRU119" s="76"/>
      <c r="RRV119" s="76"/>
      <c r="RRW119" s="76"/>
      <c r="RRX119" s="76"/>
      <c r="RRY119" s="76"/>
      <c r="RRZ119" s="76"/>
      <c r="RSA119" s="76"/>
      <c r="RSB119" s="76"/>
      <c r="RSC119" s="76"/>
      <c r="RSD119" s="76"/>
      <c r="RSE119" s="76"/>
      <c r="RSF119" s="76"/>
      <c r="RSG119" s="76"/>
      <c r="RSH119" s="76"/>
      <c r="RSI119" s="76"/>
      <c r="RSJ119" s="76"/>
      <c r="RSK119" s="76"/>
      <c r="RSL119" s="76"/>
      <c r="RSM119" s="76"/>
      <c r="RSN119" s="76"/>
      <c r="RSO119" s="76"/>
      <c r="RSP119" s="76"/>
      <c r="RSQ119" s="76"/>
      <c r="RSR119" s="76"/>
      <c r="RSS119" s="76"/>
      <c r="RST119" s="76"/>
      <c r="RSU119" s="76"/>
      <c r="RSV119" s="76"/>
      <c r="RSW119" s="76"/>
      <c r="RSX119" s="76"/>
      <c r="RSY119" s="76"/>
      <c r="RSZ119" s="76"/>
      <c r="RTA119" s="76"/>
      <c r="RTB119" s="76"/>
      <c r="RTC119" s="76"/>
      <c r="RTD119" s="76"/>
      <c r="RTE119" s="76"/>
      <c r="RTF119" s="76"/>
      <c r="RTG119" s="76"/>
      <c r="RTH119" s="76"/>
      <c r="RTI119" s="76"/>
      <c r="RTJ119" s="76"/>
      <c r="RTK119" s="76"/>
      <c r="RTL119" s="76"/>
      <c r="RTM119" s="76"/>
      <c r="RTN119" s="76"/>
      <c r="RTO119" s="76"/>
      <c r="RTP119" s="76"/>
      <c r="RTQ119" s="76"/>
      <c r="RTR119" s="76"/>
      <c r="RTS119" s="76"/>
      <c r="RTT119" s="76"/>
      <c r="RTU119" s="76"/>
      <c r="RTV119" s="76"/>
      <c r="RTW119" s="76"/>
      <c r="RTX119" s="76"/>
      <c r="RTY119" s="76"/>
      <c r="RTZ119" s="76"/>
      <c r="RUA119" s="76"/>
      <c r="RUB119" s="76"/>
      <c r="RUC119" s="76"/>
      <c r="RUD119" s="76"/>
      <c r="RUE119" s="76"/>
      <c r="RUF119" s="76"/>
      <c r="RUG119" s="76"/>
      <c r="RUH119" s="76"/>
      <c r="RUI119" s="76"/>
      <c r="RUJ119" s="76"/>
      <c r="RUK119" s="76"/>
      <c r="RUL119" s="76"/>
      <c r="RUM119" s="76"/>
      <c r="RUN119" s="76"/>
      <c r="RUO119" s="76"/>
      <c r="RUP119" s="76"/>
      <c r="RUQ119" s="76"/>
      <c r="RUR119" s="76"/>
      <c r="RUS119" s="76"/>
      <c r="RUT119" s="76"/>
      <c r="RUU119" s="76"/>
      <c r="RUV119" s="76"/>
      <c r="RUW119" s="76"/>
      <c r="RUX119" s="76"/>
      <c r="RUY119" s="76"/>
      <c r="RUZ119" s="76"/>
      <c r="RVA119" s="76"/>
      <c r="RVB119" s="76"/>
      <c r="RVC119" s="76"/>
      <c r="RVD119" s="76"/>
      <c r="RVE119" s="76"/>
      <c r="RVF119" s="76"/>
      <c r="RVG119" s="76"/>
      <c r="RVH119" s="76"/>
      <c r="RVI119" s="76"/>
      <c r="RVJ119" s="76"/>
      <c r="RVK119" s="76"/>
      <c r="RVL119" s="76"/>
      <c r="RVM119" s="76"/>
      <c r="RVN119" s="76"/>
      <c r="RVO119" s="76"/>
      <c r="RVP119" s="76"/>
      <c r="RVQ119" s="76"/>
      <c r="RVR119" s="76"/>
      <c r="RVS119" s="76"/>
      <c r="RVT119" s="76"/>
      <c r="RVU119" s="76"/>
      <c r="RVV119" s="76"/>
      <c r="RVW119" s="76"/>
      <c r="RVX119" s="76"/>
      <c r="RVY119" s="76"/>
      <c r="RVZ119" s="76"/>
      <c r="RWA119" s="76"/>
      <c r="RWB119" s="76"/>
      <c r="RWC119" s="76"/>
      <c r="RWD119" s="76"/>
      <c r="RWE119" s="76"/>
      <c r="RWF119" s="76"/>
      <c r="RWG119" s="76"/>
      <c r="RWH119" s="76"/>
      <c r="RWI119" s="76"/>
      <c r="RWJ119" s="76"/>
      <c r="RWK119" s="76"/>
      <c r="RWL119" s="76"/>
      <c r="RWM119" s="76"/>
      <c r="RWN119" s="76"/>
      <c r="RWO119" s="76"/>
      <c r="RWP119" s="76"/>
      <c r="RWQ119" s="76"/>
      <c r="RWR119" s="76"/>
      <c r="RWS119" s="76"/>
      <c r="RWT119" s="76"/>
      <c r="RWU119" s="76"/>
      <c r="RWV119" s="76"/>
      <c r="RWW119" s="76"/>
      <c r="RWX119" s="76"/>
      <c r="RWY119" s="76"/>
      <c r="RWZ119" s="76"/>
      <c r="RXA119" s="76"/>
      <c r="RXB119" s="76"/>
      <c r="RXC119" s="76"/>
      <c r="RXD119" s="76"/>
      <c r="RXE119" s="76"/>
      <c r="RXF119" s="76"/>
      <c r="RXG119" s="76"/>
      <c r="RXH119" s="76"/>
      <c r="RXI119" s="76"/>
      <c r="RXJ119" s="76"/>
      <c r="RXK119" s="76"/>
      <c r="RXL119" s="76"/>
      <c r="RXM119" s="76"/>
      <c r="RXN119" s="76"/>
      <c r="RXO119" s="76"/>
      <c r="RXP119" s="76"/>
      <c r="RXQ119" s="76"/>
      <c r="RXR119" s="76"/>
      <c r="RXS119" s="76"/>
      <c r="RXT119" s="76"/>
      <c r="RXU119" s="76"/>
      <c r="RXV119" s="76"/>
      <c r="RXW119" s="76"/>
      <c r="RXX119" s="76"/>
      <c r="RXY119" s="76"/>
      <c r="RXZ119" s="76"/>
      <c r="RYA119" s="76"/>
      <c r="RYB119" s="76"/>
      <c r="RYC119" s="76"/>
      <c r="RYD119" s="76"/>
      <c r="RYE119" s="76"/>
      <c r="RYF119" s="76"/>
      <c r="RYG119" s="76"/>
      <c r="RYH119" s="76"/>
      <c r="RYI119" s="76"/>
      <c r="RYJ119" s="76"/>
      <c r="RYK119" s="76"/>
      <c r="RYL119" s="76"/>
      <c r="RYM119" s="76"/>
      <c r="RYN119" s="76"/>
      <c r="RYO119" s="76"/>
      <c r="RYP119" s="76"/>
      <c r="RYQ119" s="76"/>
      <c r="RYR119" s="76"/>
      <c r="RYS119" s="76"/>
      <c r="RYT119" s="76"/>
      <c r="RYU119" s="76"/>
      <c r="RYV119" s="76"/>
      <c r="RYW119" s="76"/>
      <c r="RYX119" s="76"/>
      <c r="RYY119" s="76"/>
      <c r="RYZ119" s="76"/>
      <c r="RZA119" s="76"/>
      <c r="RZB119" s="76"/>
      <c r="RZC119" s="76"/>
      <c r="RZD119" s="76"/>
      <c r="RZE119" s="76"/>
      <c r="RZF119" s="76"/>
      <c r="RZG119" s="76"/>
      <c r="RZH119" s="76"/>
      <c r="RZI119" s="76"/>
      <c r="RZJ119" s="76"/>
      <c r="RZK119" s="76"/>
      <c r="RZL119" s="76"/>
      <c r="RZM119" s="76"/>
      <c r="RZN119" s="76"/>
      <c r="RZO119" s="76"/>
      <c r="RZP119" s="76"/>
      <c r="RZQ119" s="76"/>
      <c r="RZR119" s="76"/>
      <c r="RZS119" s="76"/>
      <c r="RZT119" s="76"/>
      <c r="RZU119" s="76"/>
      <c r="RZV119" s="76"/>
      <c r="RZW119" s="76"/>
      <c r="RZX119" s="76"/>
      <c r="RZY119" s="76"/>
      <c r="RZZ119" s="76"/>
      <c r="SAA119" s="76"/>
      <c r="SAB119" s="76"/>
      <c r="SAC119" s="76"/>
      <c r="SAD119" s="76"/>
      <c r="SAE119" s="76"/>
      <c r="SAF119" s="76"/>
      <c r="SAG119" s="76"/>
      <c r="SAH119" s="76"/>
      <c r="SAI119" s="76"/>
      <c r="SAJ119" s="76"/>
      <c r="SAK119" s="76"/>
      <c r="SAL119" s="76"/>
      <c r="SAM119" s="76"/>
      <c r="SAN119" s="76"/>
      <c r="SAO119" s="76"/>
      <c r="SAP119" s="76"/>
      <c r="SAQ119" s="76"/>
      <c r="SAR119" s="76"/>
      <c r="SAS119" s="76"/>
      <c r="SAT119" s="76"/>
      <c r="SAU119" s="76"/>
      <c r="SAV119" s="76"/>
      <c r="SAW119" s="76"/>
      <c r="SAX119" s="76"/>
      <c r="SAY119" s="76"/>
      <c r="SAZ119" s="76"/>
      <c r="SBA119" s="76"/>
      <c r="SBB119" s="76"/>
      <c r="SBC119" s="76"/>
      <c r="SBD119" s="76"/>
      <c r="SBE119" s="76"/>
      <c r="SBF119" s="76"/>
      <c r="SBG119" s="76"/>
      <c r="SBH119" s="76"/>
      <c r="SBI119" s="76"/>
      <c r="SBJ119" s="76"/>
      <c r="SBK119" s="76"/>
      <c r="SBL119" s="76"/>
      <c r="SBM119" s="76"/>
      <c r="SBN119" s="76"/>
      <c r="SBO119" s="76"/>
      <c r="SBP119" s="76"/>
      <c r="SBQ119" s="76"/>
      <c r="SBR119" s="76"/>
      <c r="SBS119" s="76"/>
      <c r="SBT119" s="76"/>
      <c r="SBU119" s="76"/>
      <c r="SBV119" s="76"/>
      <c r="SBW119" s="76"/>
      <c r="SBX119" s="76"/>
      <c r="SBY119" s="76"/>
      <c r="SBZ119" s="76"/>
      <c r="SCA119" s="76"/>
      <c r="SCB119" s="76"/>
      <c r="SCC119" s="76"/>
      <c r="SCD119" s="76"/>
      <c r="SCE119" s="76"/>
      <c r="SCF119" s="76"/>
      <c r="SCG119" s="76"/>
      <c r="SCH119" s="76"/>
      <c r="SCI119" s="76"/>
      <c r="SCJ119" s="76"/>
      <c r="SCK119" s="76"/>
      <c r="SCL119" s="76"/>
      <c r="SCM119" s="76"/>
      <c r="SCN119" s="76"/>
      <c r="SCO119" s="76"/>
      <c r="SCP119" s="76"/>
      <c r="SCQ119" s="76"/>
      <c r="SCR119" s="76"/>
      <c r="SCS119" s="76"/>
      <c r="SCT119" s="76"/>
      <c r="SCU119" s="76"/>
      <c r="SCV119" s="76"/>
      <c r="SCW119" s="76"/>
      <c r="SCX119" s="76"/>
      <c r="SCY119" s="76"/>
      <c r="SCZ119" s="76"/>
      <c r="SDA119" s="76"/>
      <c r="SDB119" s="76"/>
      <c r="SDC119" s="76"/>
      <c r="SDD119" s="76"/>
      <c r="SDE119" s="76"/>
      <c r="SDF119" s="76"/>
      <c r="SDG119" s="76"/>
      <c r="SDH119" s="76"/>
      <c r="SDI119" s="76"/>
      <c r="SDJ119" s="76"/>
      <c r="SDK119" s="76"/>
      <c r="SDL119" s="76"/>
      <c r="SDM119" s="76"/>
      <c r="SDN119" s="76"/>
      <c r="SDO119" s="76"/>
      <c r="SDP119" s="76"/>
      <c r="SDQ119" s="76"/>
      <c r="SDR119" s="76"/>
      <c r="SDS119" s="76"/>
      <c r="SDT119" s="76"/>
      <c r="SDU119" s="76"/>
      <c r="SDV119" s="76"/>
      <c r="SDW119" s="76"/>
      <c r="SDX119" s="76"/>
      <c r="SDY119" s="76"/>
      <c r="SDZ119" s="76"/>
      <c r="SEA119" s="76"/>
      <c r="SEB119" s="76"/>
      <c r="SEC119" s="76"/>
      <c r="SED119" s="76"/>
      <c r="SEE119" s="76"/>
      <c r="SEF119" s="76"/>
      <c r="SEG119" s="76"/>
      <c r="SEH119" s="76"/>
      <c r="SEI119" s="76"/>
      <c r="SEJ119" s="76"/>
      <c r="SEK119" s="76"/>
      <c r="SEL119" s="76"/>
      <c r="SEM119" s="76"/>
      <c r="SEN119" s="76"/>
      <c r="SEO119" s="76"/>
      <c r="SEP119" s="76"/>
      <c r="SEQ119" s="76"/>
      <c r="SER119" s="76"/>
      <c r="SES119" s="76"/>
      <c r="SET119" s="76"/>
      <c r="SEU119" s="76"/>
      <c r="SEV119" s="76"/>
      <c r="SEW119" s="76"/>
      <c r="SEX119" s="76"/>
      <c r="SEY119" s="76"/>
      <c r="SEZ119" s="76"/>
      <c r="SFA119" s="76"/>
      <c r="SFB119" s="76"/>
      <c r="SFC119" s="76"/>
      <c r="SFD119" s="76"/>
      <c r="SFE119" s="76"/>
      <c r="SFF119" s="76"/>
      <c r="SFG119" s="76"/>
      <c r="SFH119" s="76"/>
      <c r="SFI119" s="76"/>
      <c r="SFJ119" s="76"/>
      <c r="SFK119" s="76"/>
      <c r="SFL119" s="76"/>
      <c r="SFM119" s="76"/>
      <c r="SFN119" s="76"/>
      <c r="SFO119" s="76"/>
      <c r="SFP119" s="76"/>
      <c r="SFQ119" s="76"/>
      <c r="SFR119" s="76"/>
      <c r="SFS119" s="76"/>
      <c r="SFT119" s="76"/>
      <c r="SFU119" s="76"/>
      <c r="SFV119" s="76"/>
      <c r="SFW119" s="76"/>
      <c r="SFX119" s="76"/>
      <c r="SFY119" s="76"/>
      <c r="SFZ119" s="76"/>
      <c r="SGA119" s="76"/>
      <c r="SGB119" s="76"/>
      <c r="SGC119" s="76"/>
      <c r="SGD119" s="76"/>
      <c r="SGE119" s="76"/>
      <c r="SGF119" s="76"/>
      <c r="SGG119" s="76"/>
      <c r="SGH119" s="76"/>
      <c r="SGI119" s="76"/>
      <c r="SGJ119" s="76"/>
      <c r="SGK119" s="76"/>
      <c r="SGL119" s="76"/>
      <c r="SGM119" s="76"/>
      <c r="SGN119" s="76"/>
      <c r="SGO119" s="76"/>
      <c r="SGP119" s="76"/>
      <c r="SGQ119" s="76"/>
      <c r="SGR119" s="76"/>
      <c r="SGS119" s="76"/>
      <c r="SGT119" s="76"/>
      <c r="SGU119" s="76"/>
      <c r="SGV119" s="76"/>
      <c r="SGW119" s="76"/>
      <c r="SGX119" s="76"/>
      <c r="SGY119" s="76"/>
      <c r="SGZ119" s="76"/>
      <c r="SHA119" s="76"/>
      <c r="SHB119" s="76"/>
      <c r="SHC119" s="76"/>
      <c r="SHD119" s="76"/>
      <c r="SHE119" s="76"/>
      <c r="SHF119" s="76"/>
      <c r="SHG119" s="76"/>
      <c r="SHH119" s="76"/>
      <c r="SHI119" s="76"/>
      <c r="SHJ119" s="76"/>
      <c r="SHK119" s="76"/>
      <c r="SHL119" s="76"/>
      <c r="SHM119" s="76"/>
      <c r="SHN119" s="76"/>
      <c r="SHO119" s="76"/>
      <c r="SHP119" s="76"/>
      <c r="SHQ119" s="76"/>
      <c r="SHR119" s="76"/>
      <c r="SHS119" s="76"/>
      <c r="SHT119" s="76"/>
      <c r="SHU119" s="76"/>
      <c r="SHV119" s="76"/>
      <c r="SHW119" s="76"/>
      <c r="SHX119" s="76"/>
      <c r="SHY119" s="76"/>
      <c r="SHZ119" s="76"/>
      <c r="SIA119" s="76"/>
      <c r="SIB119" s="76"/>
      <c r="SIC119" s="76"/>
      <c r="SID119" s="76"/>
      <c r="SIE119" s="76"/>
      <c r="SIF119" s="76"/>
      <c r="SIG119" s="76"/>
      <c r="SIH119" s="76"/>
      <c r="SII119" s="76"/>
      <c r="SIJ119" s="76"/>
      <c r="SIK119" s="76"/>
      <c r="SIL119" s="76"/>
      <c r="SIM119" s="76"/>
      <c r="SIN119" s="76"/>
      <c r="SIO119" s="76"/>
      <c r="SIP119" s="76"/>
      <c r="SIQ119" s="76"/>
      <c r="SIR119" s="76"/>
      <c r="SIS119" s="76"/>
      <c r="SIT119" s="76"/>
      <c r="SIU119" s="76"/>
      <c r="SIV119" s="76"/>
      <c r="SIW119" s="76"/>
      <c r="SIX119" s="76"/>
      <c r="SIY119" s="76"/>
      <c r="SIZ119" s="76"/>
      <c r="SJA119" s="76"/>
      <c r="SJB119" s="76"/>
      <c r="SJC119" s="76"/>
      <c r="SJD119" s="76"/>
      <c r="SJE119" s="76"/>
      <c r="SJF119" s="76"/>
      <c r="SJG119" s="76"/>
      <c r="SJH119" s="76"/>
      <c r="SJI119" s="76"/>
      <c r="SJJ119" s="76"/>
      <c r="SJK119" s="76"/>
      <c r="SJL119" s="76"/>
      <c r="SJM119" s="76"/>
      <c r="SJN119" s="76"/>
      <c r="SJO119" s="76"/>
      <c r="SJP119" s="76"/>
      <c r="SJQ119" s="76"/>
      <c r="SJR119" s="76"/>
      <c r="SJS119" s="76"/>
      <c r="SJT119" s="76"/>
      <c r="SJU119" s="76"/>
      <c r="SJV119" s="76"/>
      <c r="SJW119" s="76"/>
      <c r="SJX119" s="76"/>
      <c r="SJY119" s="76"/>
      <c r="SJZ119" s="76"/>
      <c r="SKA119" s="76"/>
      <c r="SKB119" s="76"/>
      <c r="SKC119" s="76"/>
      <c r="SKD119" s="76"/>
      <c r="SKE119" s="76"/>
      <c r="SKF119" s="76"/>
      <c r="SKG119" s="76"/>
      <c r="SKH119" s="76"/>
      <c r="SKI119" s="76"/>
      <c r="SKJ119" s="76"/>
      <c r="SKK119" s="76"/>
      <c r="SKL119" s="76"/>
      <c r="SKM119" s="76"/>
      <c r="SKN119" s="76"/>
      <c r="SKO119" s="76"/>
      <c r="SKP119" s="76"/>
      <c r="SKQ119" s="76"/>
      <c r="SKR119" s="76"/>
      <c r="SKS119" s="76"/>
      <c r="SKT119" s="76"/>
      <c r="SKU119" s="76"/>
      <c r="SKV119" s="76"/>
      <c r="SKW119" s="76"/>
      <c r="SKX119" s="76"/>
      <c r="SKY119" s="76"/>
      <c r="SKZ119" s="76"/>
      <c r="SLA119" s="76"/>
      <c r="SLB119" s="76"/>
      <c r="SLC119" s="76"/>
      <c r="SLD119" s="76"/>
      <c r="SLE119" s="76"/>
      <c r="SLF119" s="76"/>
      <c r="SLG119" s="76"/>
      <c r="SLH119" s="76"/>
      <c r="SLI119" s="76"/>
      <c r="SLJ119" s="76"/>
      <c r="SLK119" s="76"/>
      <c r="SLL119" s="76"/>
      <c r="SLM119" s="76"/>
      <c r="SLN119" s="76"/>
      <c r="SLO119" s="76"/>
      <c r="SLP119" s="76"/>
      <c r="SLQ119" s="76"/>
      <c r="SLR119" s="76"/>
      <c r="SLS119" s="76"/>
      <c r="SLT119" s="76"/>
      <c r="SLU119" s="76"/>
      <c r="SLV119" s="76"/>
      <c r="SLW119" s="76"/>
      <c r="SLX119" s="76"/>
      <c r="SLY119" s="76"/>
      <c r="SLZ119" s="76"/>
      <c r="SMA119" s="76"/>
      <c r="SMB119" s="76"/>
      <c r="SMC119" s="76"/>
      <c r="SMD119" s="76"/>
      <c r="SME119" s="76"/>
      <c r="SMF119" s="76"/>
      <c r="SMG119" s="76"/>
      <c r="SMH119" s="76"/>
      <c r="SMI119" s="76"/>
      <c r="SMJ119" s="76"/>
      <c r="SMK119" s="76"/>
      <c r="SML119" s="76"/>
      <c r="SMM119" s="76"/>
      <c r="SMN119" s="76"/>
      <c r="SMO119" s="76"/>
      <c r="SMP119" s="76"/>
      <c r="SMQ119" s="76"/>
      <c r="SMR119" s="76"/>
      <c r="SMS119" s="76"/>
      <c r="SMT119" s="76"/>
      <c r="SMU119" s="76"/>
      <c r="SMV119" s="76"/>
      <c r="SMW119" s="76"/>
      <c r="SMX119" s="76"/>
      <c r="SMY119" s="76"/>
      <c r="SMZ119" s="76"/>
      <c r="SNA119" s="76"/>
      <c r="SNB119" s="76"/>
      <c r="SNC119" s="76"/>
      <c r="SND119" s="76"/>
      <c r="SNE119" s="76"/>
      <c r="SNF119" s="76"/>
      <c r="SNG119" s="76"/>
      <c r="SNH119" s="76"/>
      <c r="SNI119" s="76"/>
      <c r="SNJ119" s="76"/>
      <c r="SNK119" s="76"/>
      <c r="SNL119" s="76"/>
      <c r="SNM119" s="76"/>
      <c r="SNN119" s="76"/>
      <c r="SNO119" s="76"/>
      <c r="SNP119" s="76"/>
      <c r="SNQ119" s="76"/>
      <c r="SNR119" s="76"/>
      <c r="SNS119" s="76"/>
      <c r="SNT119" s="76"/>
      <c r="SNU119" s="76"/>
      <c r="SNV119" s="76"/>
      <c r="SNW119" s="76"/>
      <c r="SNX119" s="76"/>
      <c r="SNY119" s="76"/>
      <c r="SNZ119" s="76"/>
      <c r="SOA119" s="76"/>
      <c r="SOB119" s="76"/>
      <c r="SOC119" s="76"/>
      <c r="SOD119" s="76"/>
      <c r="SOE119" s="76"/>
      <c r="SOF119" s="76"/>
      <c r="SOG119" s="76"/>
      <c r="SOH119" s="76"/>
      <c r="SOI119" s="76"/>
      <c r="SOJ119" s="76"/>
      <c r="SOK119" s="76"/>
      <c r="SOL119" s="76"/>
      <c r="SOM119" s="76"/>
      <c r="SON119" s="76"/>
      <c r="SOO119" s="76"/>
      <c r="SOP119" s="76"/>
      <c r="SOQ119" s="76"/>
      <c r="SOR119" s="76"/>
      <c r="SOS119" s="76"/>
      <c r="SOT119" s="76"/>
      <c r="SOU119" s="76"/>
      <c r="SOV119" s="76"/>
      <c r="SOW119" s="76"/>
      <c r="SOX119" s="76"/>
      <c r="SOY119" s="76"/>
      <c r="SOZ119" s="76"/>
      <c r="SPA119" s="76"/>
      <c r="SPB119" s="76"/>
      <c r="SPC119" s="76"/>
      <c r="SPD119" s="76"/>
      <c r="SPE119" s="76"/>
      <c r="SPF119" s="76"/>
      <c r="SPG119" s="76"/>
      <c r="SPH119" s="76"/>
      <c r="SPI119" s="76"/>
      <c r="SPJ119" s="76"/>
      <c r="SPK119" s="76"/>
      <c r="SPL119" s="76"/>
      <c r="SPM119" s="76"/>
      <c r="SPN119" s="76"/>
      <c r="SPO119" s="76"/>
      <c r="SPP119" s="76"/>
      <c r="SPQ119" s="76"/>
      <c r="SPR119" s="76"/>
      <c r="SPS119" s="76"/>
      <c r="SPT119" s="76"/>
      <c r="SPU119" s="76"/>
      <c r="SPV119" s="76"/>
      <c r="SPW119" s="76"/>
      <c r="SPX119" s="76"/>
      <c r="SPY119" s="76"/>
      <c r="SPZ119" s="76"/>
      <c r="SQA119" s="76"/>
      <c r="SQB119" s="76"/>
      <c r="SQC119" s="76"/>
      <c r="SQD119" s="76"/>
      <c r="SQE119" s="76"/>
      <c r="SQF119" s="76"/>
      <c r="SQG119" s="76"/>
      <c r="SQH119" s="76"/>
      <c r="SQI119" s="76"/>
      <c r="SQJ119" s="76"/>
      <c r="SQK119" s="76"/>
      <c r="SQL119" s="76"/>
      <c r="SQM119" s="76"/>
      <c r="SQN119" s="76"/>
      <c r="SQO119" s="76"/>
      <c r="SQP119" s="76"/>
      <c r="SQQ119" s="76"/>
      <c r="SQR119" s="76"/>
      <c r="SQS119" s="76"/>
      <c r="SQT119" s="76"/>
      <c r="SQU119" s="76"/>
      <c r="SQV119" s="76"/>
      <c r="SQW119" s="76"/>
      <c r="SQX119" s="76"/>
      <c r="SQY119" s="76"/>
      <c r="SQZ119" s="76"/>
      <c r="SRA119" s="76"/>
      <c r="SRB119" s="76"/>
      <c r="SRC119" s="76"/>
      <c r="SRD119" s="76"/>
      <c r="SRE119" s="76"/>
      <c r="SRF119" s="76"/>
      <c r="SRG119" s="76"/>
      <c r="SRH119" s="76"/>
      <c r="SRI119" s="76"/>
      <c r="SRJ119" s="76"/>
      <c r="SRK119" s="76"/>
      <c r="SRL119" s="76"/>
      <c r="SRM119" s="76"/>
      <c r="SRN119" s="76"/>
      <c r="SRO119" s="76"/>
      <c r="SRP119" s="76"/>
      <c r="SRQ119" s="76"/>
      <c r="SRR119" s="76"/>
      <c r="SRS119" s="76"/>
      <c r="SRT119" s="76"/>
      <c r="SRU119" s="76"/>
      <c r="SRV119" s="76"/>
      <c r="SRW119" s="76"/>
      <c r="SRX119" s="76"/>
      <c r="SRY119" s="76"/>
      <c r="SRZ119" s="76"/>
      <c r="SSA119" s="76"/>
      <c r="SSB119" s="76"/>
      <c r="SSC119" s="76"/>
      <c r="SSD119" s="76"/>
      <c r="SSE119" s="76"/>
      <c r="SSF119" s="76"/>
      <c r="SSG119" s="76"/>
      <c r="SSH119" s="76"/>
      <c r="SSI119" s="76"/>
      <c r="SSJ119" s="76"/>
      <c r="SSK119" s="76"/>
      <c r="SSL119" s="76"/>
      <c r="SSM119" s="76"/>
      <c r="SSN119" s="76"/>
      <c r="SSO119" s="76"/>
      <c r="SSP119" s="76"/>
      <c r="SSQ119" s="76"/>
      <c r="SSR119" s="76"/>
      <c r="SSS119" s="76"/>
      <c r="SST119" s="76"/>
      <c r="SSU119" s="76"/>
      <c r="SSV119" s="76"/>
      <c r="SSW119" s="76"/>
      <c r="SSX119" s="76"/>
      <c r="SSY119" s="76"/>
      <c r="SSZ119" s="76"/>
      <c r="STA119" s="76"/>
      <c r="STB119" s="76"/>
      <c r="STC119" s="76"/>
      <c r="STD119" s="76"/>
      <c r="STE119" s="76"/>
      <c r="STF119" s="76"/>
      <c r="STG119" s="76"/>
      <c r="STH119" s="76"/>
      <c r="STI119" s="76"/>
      <c r="STJ119" s="76"/>
      <c r="STK119" s="76"/>
      <c r="STL119" s="76"/>
      <c r="STM119" s="76"/>
      <c r="STN119" s="76"/>
      <c r="STO119" s="76"/>
      <c r="STP119" s="76"/>
      <c r="STQ119" s="76"/>
      <c r="STR119" s="76"/>
      <c r="STS119" s="76"/>
      <c r="STT119" s="76"/>
      <c r="STU119" s="76"/>
      <c r="STV119" s="76"/>
      <c r="STW119" s="76"/>
      <c r="STX119" s="76"/>
      <c r="STY119" s="76"/>
      <c r="STZ119" s="76"/>
      <c r="SUA119" s="76"/>
      <c r="SUB119" s="76"/>
      <c r="SUC119" s="76"/>
      <c r="SUD119" s="76"/>
      <c r="SUE119" s="76"/>
      <c r="SUF119" s="76"/>
      <c r="SUG119" s="76"/>
      <c r="SUH119" s="76"/>
      <c r="SUI119" s="76"/>
      <c r="SUJ119" s="76"/>
      <c r="SUK119" s="76"/>
      <c r="SUL119" s="76"/>
      <c r="SUM119" s="76"/>
      <c r="SUN119" s="76"/>
      <c r="SUO119" s="76"/>
      <c r="SUP119" s="76"/>
      <c r="SUQ119" s="76"/>
      <c r="SUR119" s="76"/>
      <c r="SUS119" s="76"/>
      <c r="SUT119" s="76"/>
      <c r="SUU119" s="76"/>
      <c r="SUV119" s="76"/>
      <c r="SUW119" s="76"/>
      <c r="SUX119" s="76"/>
      <c r="SUY119" s="76"/>
      <c r="SUZ119" s="76"/>
      <c r="SVA119" s="76"/>
      <c r="SVB119" s="76"/>
      <c r="SVC119" s="76"/>
      <c r="SVD119" s="76"/>
      <c r="SVE119" s="76"/>
      <c r="SVF119" s="76"/>
      <c r="SVG119" s="76"/>
      <c r="SVH119" s="76"/>
      <c r="SVI119" s="76"/>
      <c r="SVJ119" s="76"/>
      <c r="SVK119" s="76"/>
      <c r="SVL119" s="76"/>
      <c r="SVM119" s="76"/>
      <c r="SVN119" s="76"/>
      <c r="SVO119" s="76"/>
      <c r="SVP119" s="76"/>
      <c r="SVQ119" s="76"/>
      <c r="SVR119" s="76"/>
      <c r="SVS119" s="76"/>
      <c r="SVT119" s="76"/>
      <c r="SVU119" s="76"/>
      <c r="SVV119" s="76"/>
      <c r="SVW119" s="76"/>
      <c r="SVX119" s="76"/>
      <c r="SVY119" s="76"/>
      <c r="SVZ119" s="76"/>
      <c r="SWA119" s="76"/>
      <c r="SWB119" s="76"/>
      <c r="SWC119" s="76"/>
      <c r="SWD119" s="76"/>
      <c r="SWE119" s="76"/>
      <c r="SWF119" s="76"/>
      <c r="SWG119" s="76"/>
      <c r="SWH119" s="76"/>
      <c r="SWI119" s="76"/>
      <c r="SWJ119" s="76"/>
      <c r="SWK119" s="76"/>
      <c r="SWL119" s="76"/>
      <c r="SWM119" s="76"/>
      <c r="SWN119" s="76"/>
      <c r="SWO119" s="76"/>
      <c r="SWP119" s="76"/>
      <c r="SWQ119" s="76"/>
      <c r="SWR119" s="76"/>
      <c r="SWS119" s="76"/>
      <c r="SWT119" s="76"/>
      <c r="SWU119" s="76"/>
      <c r="SWV119" s="76"/>
      <c r="SWW119" s="76"/>
      <c r="SWX119" s="76"/>
      <c r="SWY119" s="76"/>
      <c r="SWZ119" s="76"/>
      <c r="SXA119" s="76"/>
      <c r="SXB119" s="76"/>
      <c r="SXC119" s="76"/>
      <c r="SXD119" s="76"/>
      <c r="SXE119" s="76"/>
      <c r="SXF119" s="76"/>
      <c r="SXG119" s="76"/>
      <c r="SXH119" s="76"/>
      <c r="SXI119" s="76"/>
      <c r="SXJ119" s="76"/>
      <c r="SXK119" s="76"/>
      <c r="SXL119" s="76"/>
      <c r="SXM119" s="76"/>
      <c r="SXN119" s="76"/>
      <c r="SXO119" s="76"/>
      <c r="SXP119" s="76"/>
      <c r="SXQ119" s="76"/>
      <c r="SXR119" s="76"/>
      <c r="SXS119" s="76"/>
      <c r="SXT119" s="76"/>
      <c r="SXU119" s="76"/>
      <c r="SXV119" s="76"/>
      <c r="SXW119" s="76"/>
      <c r="SXX119" s="76"/>
      <c r="SXY119" s="76"/>
      <c r="SXZ119" s="76"/>
      <c r="SYA119" s="76"/>
      <c r="SYB119" s="76"/>
      <c r="SYC119" s="76"/>
      <c r="SYD119" s="76"/>
      <c r="SYE119" s="76"/>
      <c r="SYF119" s="76"/>
      <c r="SYG119" s="76"/>
      <c r="SYH119" s="76"/>
      <c r="SYI119" s="76"/>
      <c r="SYJ119" s="76"/>
      <c r="SYK119" s="76"/>
      <c r="SYL119" s="76"/>
      <c r="SYM119" s="76"/>
      <c r="SYN119" s="76"/>
      <c r="SYO119" s="76"/>
      <c r="SYP119" s="76"/>
      <c r="SYQ119" s="76"/>
      <c r="SYR119" s="76"/>
      <c r="SYS119" s="76"/>
      <c r="SYT119" s="76"/>
      <c r="SYU119" s="76"/>
      <c r="SYV119" s="76"/>
      <c r="SYW119" s="76"/>
      <c r="SYX119" s="76"/>
      <c r="SYY119" s="76"/>
      <c r="SYZ119" s="76"/>
      <c r="SZA119" s="76"/>
      <c r="SZB119" s="76"/>
      <c r="SZC119" s="76"/>
      <c r="SZD119" s="76"/>
      <c r="SZE119" s="76"/>
      <c r="SZF119" s="76"/>
      <c r="SZG119" s="76"/>
      <c r="SZH119" s="76"/>
      <c r="SZI119" s="76"/>
      <c r="SZJ119" s="76"/>
      <c r="SZK119" s="76"/>
      <c r="SZL119" s="76"/>
      <c r="SZM119" s="76"/>
      <c r="SZN119" s="76"/>
      <c r="SZO119" s="76"/>
      <c r="SZP119" s="76"/>
      <c r="SZQ119" s="76"/>
      <c r="SZR119" s="76"/>
      <c r="SZS119" s="76"/>
      <c r="SZT119" s="76"/>
      <c r="SZU119" s="76"/>
      <c r="SZV119" s="76"/>
      <c r="SZW119" s="76"/>
      <c r="SZX119" s="76"/>
      <c r="SZY119" s="76"/>
      <c r="SZZ119" s="76"/>
      <c r="TAA119" s="76"/>
      <c r="TAB119" s="76"/>
      <c r="TAC119" s="76"/>
      <c r="TAD119" s="76"/>
      <c r="TAE119" s="76"/>
      <c r="TAF119" s="76"/>
      <c r="TAG119" s="76"/>
      <c r="TAH119" s="76"/>
      <c r="TAI119" s="76"/>
      <c r="TAJ119" s="76"/>
      <c r="TAK119" s="76"/>
      <c r="TAL119" s="76"/>
      <c r="TAM119" s="76"/>
      <c r="TAN119" s="76"/>
      <c r="TAO119" s="76"/>
      <c r="TAP119" s="76"/>
      <c r="TAQ119" s="76"/>
      <c r="TAR119" s="76"/>
      <c r="TAS119" s="76"/>
      <c r="TAT119" s="76"/>
      <c r="TAU119" s="76"/>
      <c r="TAV119" s="76"/>
      <c r="TAW119" s="76"/>
      <c r="TAX119" s="76"/>
      <c r="TAY119" s="76"/>
      <c r="TAZ119" s="76"/>
      <c r="TBA119" s="76"/>
      <c r="TBB119" s="76"/>
      <c r="TBC119" s="76"/>
      <c r="TBD119" s="76"/>
      <c r="TBE119" s="76"/>
      <c r="TBF119" s="76"/>
      <c r="TBG119" s="76"/>
      <c r="TBH119" s="76"/>
      <c r="TBI119" s="76"/>
      <c r="TBJ119" s="76"/>
      <c r="TBK119" s="76"/>
      <c r="TBL119" s="76"/>
      <c r="TBM119" s="76"/>
      <c r="TBN119" s="76"/>
      <c r="TBO119" s="76"/>
      <c r="TBP119" s="76"/>
      <c r="TBQ119" s="76"/>
      <c r="TBR119" s="76"/>
      <c r="TBS119" s="76"/>
      <c r="TBT119" s="76"/>
      <c r="TBU119" s="76"/>
      <c r="TBV119" s="76"/>
      <c r="TBW119" s="76"/>
      <c r="TBX119" s="76"/>
      <c r="TBY119" s="76"/>
      <c r="TBZ119" s="76"/>
      <c r="TCA119" s="76"/>
      <c r="TCB119" s="76"/>
      <c r="TCC119" s="76"/>
      <c r="TCD119" s="76"/>
      <c r="TCE119" s="76"/>
      <c r="TCF119" s="76"/>
      <c r="TCG119" s="76"/>
      <c r="TCH119" s="76"/>
      <c r="TCI119" s="76"/>
      <c r="TCJ119" s="76"/>
      <c r="TCK119" s="76"/>
      <c r="TCL119" s="76"/>
      <c r="TCM119" s="76"/>
      <c r="TCN119" s="76"/>
      <c r="TCO119" s="76"/>
      <c r="TCP119" s="76"/>
      <c r="TCQ119" s="76"/>
      <c r="TCR119" s="76"/>
      <c r="TCS119" s="76"/>
      <c r="TCT119" s="76"/>
      <c r="TCU119" s="76"/>
      <c r="TCV119" s="76"/>
      <c r="TCW119" s="76"/>
      <c r="TCX119" s="76"/>
      <c r="TCY119" s="76"/>
      <c r="TCZ119" s="76"/>
      <c r="TDA119" s="76"/>
      <c r="TDB119" s="76"/>
      <c r="TDC119" s="76"/>
      <c r="TDD119" s="76"/>
      <c r="TDE119" s="76"/>
      <c r="TDF119" s="76"/>
      <c r="TDG119" s="76"/>
      <c r="TDH119" s="76"/>
      <c r="TDI119" s="76"/>
      <c r="TDJ119" s="76"/>
      <c r="TDK119" s="76"/>
      <c r="TDL119" s="76"/>
      <c r="TDM119" s="76"/>
      <c r="TDN119" s="76"/>
      <c r="TDO119" s="76"/>
      <c r="TDP119" s="76"/>
      <c r="TDQ119" s="76"/>
      <c r="TDR119" s="76"/>
      <c r="TDS119" s="76"/>
      <c r="TDT119" s="76"/>
      <c r="TDU119" s="76"/>
      <c r="TDV119" s="76"/>
      <c r="TDW119" s="76"/>
      <c r="TDX119" s="76"/>
      <c r="TDY119" s="76"/>
      <c r="TDZ119" s="76"/>
      <c r="TEA119" s="76"/>
      <c r="TEB119" s="76"/>
      <c r="TEC119" s="76"/>
      <c r="TED119" s="76"/>
      <c r="TEE119" s="76"/>
      <c r="TEF119" s="76"/>
      <c r="TEG119" s="76"/>
      <c r="TEH119" s="76"/>
      <c r="TEI119" s="76"/>
      <c r="TEJ119" s="76"/>
      <c r="TEK119" s="76"/>
      <c r="TEL119" s="76"/>
      <c r="TEM119" s="76"/>
      <c r="TEN119" s="76"/>
      <c r="TEO119" s="76"/>
      <c r="TEP119" s="76"/>
      <c r="TEQ119" s="76"/>
      <c r="TER119" s="76"/>
      <c r="TES119" s="76"/>
      <c r="TET119" s="76"/>
      <c r="TEU119" s="76"/>
      <c r="TEV119" s="76"/>
      <c r="TEW119" s="76"/>
      <c r="TEX119" s="76"/>
      <c r="TEY119" s="76"/>
      <c r="TEZ119" s="76"/>
      <c r="TFA119" s="76"/>
      <c r="TFB119" s="76"/>
      <c r="TFC119" s="76"/>
      <c r="TFD119" s="76"/>
      <c r="TFE119" s="76"/>
      <c r="TFF119" s="76"/>
      <c r="TFG119" s="76"/>
      <c r="TFH119" s="76"/>
      <c r="TFI119" s="76"/>
      <c r="TFJ119" s="76"/>
      <c r="TFK119" s="76"/>
      <c r="TFL119" s="76"/>
      <c r="TFM119" s="76"/>
      <c r="TFN119" s="76"/>
      <c r="TFO119" s="76"/>
      <c r="TFP119" s="76"/>
      <c r="TFQ119" s="76"/>
      <c r="TFR119" s="76"/>
      <c r="TFS119" s="76"/>
      <c r="TFT119" s="76"/>
      <c r="TFU119" s="76"/>
      <c r="TFV119" s="76"/>
      <c r="TFW119" s="76"/>
      <c r="TFX119" s="76"/>
      <c r="TFY119" s="76"/>
      <c r="TFZ119" s="76"/>
      <c r="TGA119" s="76"/>
      <c r="TGB119" s="76"/>
      <c r="TGC119" s="76"/>
      <c r="TGD119" s="76"/>
      <c r="TGE119" s="76"/>
      <c r="TGF119" s="76"/>
      <c r="TGG119" s="76"/>
      <c r="TGH119" s="76"/>
      <c r="TGI119" s="76"/>
      <c r="TGJ119" s="76"/>
      <c r="TGK119" s="76"/>
      <c r="TGL119" s="76"/>
      <c r="TGM119" s="76"/>
      <c r="TGN119" s="76"/>
      <c r="TGO119" s="76"/>
      <c r="TGP119" s="76"/>
      <c r="TGQ119" s="76"/>
      <c r="TGR119" s="76"/>
      <c r="TGS119" s="76"/>
      <c r="TGT119" s="76"/>
      <c r="TGU119" s="76"/>
      <c r="TGV119" s="76"/>
      <c r="TGW119" s="76"/>
      <c r="TGX119" s="76"/>
      <c r="TGY119" s="76"/>
      <c r="TGZ119" s="76"/>
      <c r="THA119" s="76"/>
      <c r="THB119" s="76"/>
      <c r="THC119" s="76"/>
      <c r="THD119" s="76"/>
      <c r="THE119" s="76"/>
      <c r="THF119" s="76"/>
      <c r="THG119" s="76"/>
      <c r="THH119" s="76"/>
      <c r="THI119" s="76"/>
      <c r="THJ119" s="76"/>
      <c r="THK119" s="76"/>
      <c r="THL119" s="76"/>
      <c r="THM119" s="76"/>
      <c r="THN119" s="76"/>
      <c r="THO119" s="76"/>
      <c r="THP119" s="76"/>
      <c r="THQ119" s="76"/>
      <c r="THR119" s="76"/>
      <c r="THS119" s="76"/>
      <c r="THT119" s="76"/>
      <c r="THU119" s="76"/>
      <c r="THV119" s="76"/>
      <c r="THW119" s="76"/>
      <c r="THX119" s="76"/>
      <c r="THY119" s="76"/>
      <c r="THZ119" s="76"/>
      <c r="TIA119" s="76"/>
      <c r="TIB119" s="76"/>
      <c r="TIC119" s="76"/>
      <c r="TID119" s="76"/>
      <c r="TIE119" s="76"/>
      <c r="TIF119" s="76"/>
      <c r="TIG119" s="76"/>
      <c r="TIH119" s="76"/>
      <c r="TII119" s="76"/>
      <c r="TIJ119" s="76"/>
      <c r="TIK119" s="76"/>
      <c r="TIL119" s="76"/>
      <c r="TIM119" s="76"/>
      <c r="TIN119" s="76"/>
      <c r="TIO119" s="76"/>
      <c r="TIP119" s="76"/>
      <c r="TIQ119" s="76"/>
      <c r="TIR119" s="76"/>
      <c r="TIS119" s="76"/>
      <c r="TIT119" s="76"/>
      <c r="TIU119" s="76"/>
      <c r="TIV119" s="76"/>
      <c r="TIW119" s="76"/>
      <c r="TIX119" s="76"/>
      <c r="TIY119" s="76"/>
      <c r="TIZ119" s="76"/>
      <c r="TJA119" s="76"/>
      <c r="TJB119" s="76"/>
      <c r="TJC119" s="76"/>
      <c r="TJD119" s="76"/>
      <c r="TJE119" s="76"/>
      <c r="TJF119" s="76"/>
      <c r="TJG119" s="76"/>
      <c r="TJH119" s="76"/>
      <c r="TJI119" s="76"/>
      <c r="TJJ119" s="76"/>
      <c r="TJK119" s="76"/>
      <c r="TJL119" s="76"/>
      <c r="TJM119" s="76"/>
      <c r="TJN119" s="76"/>
      <c r="TJO119" s="76"/>
      <c r="TJP119" s="76"/>
      <c r="TJQ119" s="76"/>
      <c r="TJR119" s="76"/>
      <c r="TJS119" s="76"/>
      <c r="TJT119" s="76"/>
      <c r="TJU119" s="76"/>
      <c r="TJV119" s="76"/>
      <c r="TJW119" s="76"/>
      <c r="TJX119" s="76"/>
      <c r="TJY119" s="76"/>
      <c r="TJZ119" s="76"/>
      <c r="TKA119" s="76"/>
      <c r="TKB119" s="76"/>
      <c r="TKC119" s="76"/>
      <c r="TKD119" s="76"/>
      <c r="TKE119" s="76"/>
      <c r="TKF119" s="76"/>
      <c r="TKG119" s="76"/>
      <c r="TKH119" s="76"/>
      <c r="TKI119" s="76"/>
      <c r="TKJ119" s="76"/>
      <c r="TKK119" s="76"/>
      <c r="TKL119" s="76"/>
      <c r="TKM119" s="76"/>
      <c r="TKN119" s="76"/>
      <c r="TKO119" s="76"/>
      <c r="TKP119" s="76"/>
      <c r="TKQ119" s="76"/>
      <c r="TKR119" s="76"/>
      <c r="TKS119" s="76"/>
      <c r="TKT119" s="76"/>
      <c r="TKU119" s="76"/>
      <c r="TKV119" s="76"/>
      <c r="TKW119" s="76"/>
      <c r="TKX119" s="76"/>
      <c r="TKY119" s="76"/>
      <c r="TKZ119" s="76"/>
      <c r="TLA119" s="76"/>
      <c r="TLB119" s="76"/>
      <c r="TLC119" s="76"/>
      <c r="TLD119" s="76"/>
      <c r="TLE119" s="76"/>
      <c r="TLF119" s="76"/>
      <c r="TLG119" s="76"/>
      <c r="TLH119" s="76"/>
      <c r="TLI119" s="76"/>
      <c r="TLJ119" s="76"/>
      <c r="TLK119" s="76"/>
      <c r="TLL119" s="76"/>
      <c r="TLM119" s="76"/>
      <c r="TLN119" s="76"/>
      <c r="TLO119" s="76"/>
      <c r="TLP119" s="76"/>
      <c r="TLQ119" s="76"/>
      <c r="TLR119" s="76"/>
      <c r="TLS119" s="76"/>
      <c r="TLT119" s="76"/>
      <c r="TLU119" s="76"/>
      <c r="TLV119" s="76"/>
      <c r="TLW119" s="76"/>
      <c r="TLX119" s="76"/>
      <c r="TLY119" s="76"/>
      <c r="TLZ119" s="76"/>
      <c r="TMA119" s="76"/>
      <c r="TMB119" s="76"/>
      <c r="TMC119" s="76"/>
      <c r="TMD119" s="76"/>
      <c r="TME119" s="76"/>
      <c r="TMF119" s="76"/>
      <c r="TMG119" s="76"/>
      <c r="TMH119" s="76"/>
      <c r="TMI119" s="76"/>
      <c r="TMJ119" s="76"/>
      <c r="TMK119" s="76"/>
      <c r="TML119" s="76"/>
      <c r="TMM119" s="76"/>
      <c r="TMN119" s="76"/>
      <c r="TMO119" s="76"/>
      <c r="TMP119" s="76"/>
      <c r="TMQ119" s="76"/>
      <c r="TMR119" s="76"/>
      <c r="TMS119" s="76"/>
      <c r="TMT119" s="76"/>
      <c r="TMU119" s="76"/>
      <c r="TMV119" s="76"/>
      <c r="TMW119" s="76"/>
      <c r="TMX119" s="76"/>
      <c r="TMY119" s="76"/>
      <c r="TMZ119" s="76"/>
      <c r="TNA119" s="76"/>
      <c r="TNB119" s="76"/>
      <c r="TNC119" s="76"/>
      <c r="TND119" s="76"/>
      <c r="TNE119" s="76"/>
      <c r="TNF119" s="76"/>
      <c r="TNG119" s="76"/>
      <c r="TNH119" s="76"/>
      <c r="TNI119" s="76"/>
      <c r="TNJ119" s="76"/>
      <c r="TNK119" s="76"/>
      <c r="TNL119" s="76"/>
      <c r="TNM119" s="76"/>
      <c r="TNN119" s="76"/>
      <c r="TNO119" s="76"/>
      <c r="TNP119" s="76"/>
      <c r="TNQ119" s="76"/>
      <c r="TNR119" s="76"/>
      <c r="TNS119" s="76"/>
      <c r="TNT119" s="76"/>
      <c r="TNU119" s="76"/>
      <c r="TNV119" s="76"/>
      <c r="TNW119" s="76"/>
      <c r="TNX119" s="76"/>
      <c r="TNY119" s="76"/>
      <c r="TNZ119" s="76"/>
      <c r="TOA119" s="76"/>
      <c r="TOB119" s="76"/>
      <c r="TOC119" s="76"/>
      <c r="TOD119" s="76"/>
      <c r="TOE119" s="76"/>
      <c r="TOF119" s="76"/>
      <c r="TOG119" s="76"/>
      <c r="TOH119" s="76"/>
      <c r="TOI119" s="76"/>
      <c r="TOJ119" s="76"/>
      <c r="TOK119" s="76"/>
      <c r="TOL119" s="76"/>
      <c r="TOM119" s="76"/>
      <c r="TON119" s="76"/>
      <c r="TOO119" s="76"/>
      <c r="TOP119" s="76"/>
      <c r="TOQ119" s="76"/>
      <c r="TOR119" s="76"/>
      <c r="TOS119" s="76"/>
      <c r="TOT119" s="76"/>
      <c r="TOU119" s="76"/>
      <c r="TOV119" s="76"/>
      <c r="TOW119" s="76"/>
      <c r="TOX119" s="76"/>
      <c r="TOY119" s="76"/>
      <c r="TOZ119" s="76"/>
      <c r="TPA119" s="76"/>
      <c r="TPB119" s="76"/>
      <c r="TPC119" s="76"/>
      <c r="TPD119" s="76"/>
      <c r="TPE119" s="76"/>
      <c r="TPF119" s="76"/>
      <c r="TPG119" s="76"/>
      <c r="TPH119" s="76"/>
      <c r="TPI119" s="76"/>
      <c r="TPJ119" s="76"/>
      <c r="TPK119" s="76"/>
      <c r="TPL119" s="76"/>
      <c r="TPM119" s="76"/>
      <c r="TPN119" s="76"/>
      <c r="TPO119" s="76"/>
      <c r="TPP119" s="76"/>
      <c r="TPQ119" s="76"/>
      <c r="TPR119" s="76"/>
      <c r="TPS119" s="76"/>
      <c r="TPT119" s="76"/>
      <c r="TPU119" s="76"/>
      <c r="TPV119" s="76"/>
      <c r="TPW119" s="76"/>
      <c r="TPX119" s="76"/>
      <c r="TPY119" s="76"/>
      <c r="TPZ119" s="76"/>
      <c r="TQA119" s="76"/>
      <c r="TQB119" s="76"/>
      <c r="TQC119" s="76"/>
      <c r="TQD119" s="76"/>
      <c r="TQE119" s="76"/>
      <c r="TQF119" s="76"/>
      <c r="TQG119" s="76"/>
      <c r="TQH119" s="76"/>
      <c r="TQI119" s="76"/>
      <c r="TQJ119" s="76"/>
      <c r="TQK119" s="76"/>
      <c r="TQL119" s="76"/>
      <c r="TQM119" s="76"/>
      <c r="TQN119" s="76"/>
      <c r="TQO119" s="76"/>
      <c r="TQP119" s="76"/>
      <c r="TQQ119" s="76"/>
      <c r="TQR119" s="76"/>
      <c r="TQS119" s="76"/>
      <c r="TQT119" s="76"/>
      <c r="TQU119" s="76"/>
      <c r="TQV119" s="76"/>
      <c r="TQW119" s="76"/>
      <c r="TQX119" s="76"/>
      <c r="TQY119" s="76"/>
      <c r="TQZ119" s="76"/>
      <c r="TRA119" s="76"/>
      <c r="TRB119" s="76"/>
      <c r="TRC119" s="76"/>
      <c r="TRD119" s="76"/>
      <c r="TRE119" s="76"/>
      <c r="TRF119" s="76"/>
      <c r="TRG119" s="76"/>
      <c r="TRH119" s="76"/>
      <c r="TRI119" s="76"/>
      <c r="TRJ119" s="76"/>
      <c r="TRK119" s="76"/>
      <c r="TRL119" s="76"/>
      <c r="TRM119" s="76"/>
      <c r="TRN119" s="76"/>
      <c r="TRO119" s="76"/>
      <c r="TRP119" s="76"/>
      <c r="TRQ119" s="76"/>
      <c r="TRR119" s="76"/>
      <c r="TRS119" s="76"/>
      <c r="TRT119" s="76"/>
      <c r="TRU119" s="76"/>
      <c r="TRV119" s="76"/>
      <c r="TRW119" s="76"/>
      <c r="TRX119" s="76"/>
      <c r="TRY119" s="76"/>
      <c r="TRZ119" s="76"/>
      <c r="TSA119" s="76"/>
      <c r="TSB119" s="76"/>
      <c r="TSC119" s="76"/>
      <c r="TSD119" s="76"/>
      <c r="TSE119" s="76"/>
      <c r="TSF119" s="76"/>
      <c r="TSG119" s="76"/>
      <c r="TSH119" s="76"/>
      <c r="TSI119" s="76"/>
      <c r="TSJ119" s="76"/>
      <c r="TSK119" s="76"/>
      <c r="TSL119" s="76"/>
      <c r="TSM119" s="76"/>
      <c r="TSN119" s="76"/>
      <c r="TSO119" s="76"/>
      <c r="TSP119" s="76"/>
      <c r="TSQ119" s="76"/>
      <c r="TSR119" s="76"/>
      <c r="TSS119" s="76"/>
      <c r="TST119" s="76"/>
      <c r="TSU119" s="76"/>
      <c r="TSV119" s="76"/>
      <c r="TSW119" s="76"/>
      <c r="TSX119" s="76"/>
      <c r="TSY119" s="76"/>
      <c r="TSZ119" s="76"/>
      <c r="TTA119" s="76"/>
      <c r="TTB119" s="76"/>
      <c r="TTC119" s="76"/>
      <c r="TTD119" s="76"/>
      <c r="TTE119" s="76"/>
      <c r="TTF119" s="76"/>
      <c r="TTG119" s="76"/>
      <c r="TTH119" s="76"/>
      <c r="TTI119" s="76"/>
      <c r="TTJ119" s="76"/>
      <c r="TTK119" s="76"/>
      <c r="TTL119" s="76"/>
      <c r="TTM119" s="76"/>
      <c r="TTN119" s="76"/>
      <c r="TTO119" s="76"/>
      <c r="TTP119" s="76"/>
      <c r="TTQ119" s="76"/>
      <c r="TTR119" s="76"/>
      <c r="TTS119" s="76"/>
      <c r="TTT119" s="76"/>
      <c r="TTU119" s="76"/>
      <c r="TTV119" s="76"/>
      <c r="TTW119" s="76"/>
      <c r="TTX119" s="76"/>
      <c r="TTY119" s="76"/>
      <c r="TTZ119" s="76"/>
      <c r="TUA119" s="76"/>
      <c r="TUB119" s="76"/>
      <c r="TUC119" s="76"/>
      <c r="TUD119" s="76"/>
      <c r="TUE119" s="76"/>
      <c r="TUF119" s="76"/>
      <c r="TUG119" s="76"/>
      <c r="TUH119" s="76"/>
      <c r="TUI119" s="76"/>
      <c r="TUJ119" s="76"/>
      <c r="TUK119" s="76"/>
      <c r="TUL119" s="76"/>
      <c r="TUM119" s="76"/>
      <c r="TUN119" s="76"/>
      <c r="TUO119" s="76"/>
      <c r="TUP119" s="76"/>
      <c r="TUQ119" s="76"/>
      <c r="TUR119" s="76"/>
      <c r="TUS119" s="76"/>
      <c r="TUT119" s="76"/>
      <c r="TUU119" s="76"/>
      <c r="TUV119" s="76"/>
      <c r="TUW119" s="76"/>
      <c r="TUX119" s="76"/>
      <c r="TUY119" s="76"/>
      <c r="TUZ119" s="76"/>
      <c r="TVA119" s="76"/>
      <c r="TVB119" s="76"/>
      <c r="TVC119" s="76"/>
      <c r="TVD119" s="76"/>
      <c r="TVE119" s="76"/>
      <c r="TVF119" s="76"/>
      <c r="TVG119" s="76"/>
      <c r="TVH119" s="76"/>
      <c r="TVI119" s="76"/>
      <c r="TVJ119" s="76"/>
      <c r="TVK119" s="76"/>
      <c r="TVL119" s="76"/>
      <c r="TVM119" s="76"/>
      <c r="TVN119" s="76"/>
      <c r="TVO119" s="76"/>
      <c r="TVP119" s="76"/>
      <c r="TVQ119" s="76"/>
      <c r="TVR119" s="76"/>
      <c r="TVS119" s="76"/>
      <c r="TVT119" s="76"/>
      <c r="TVU119" s="76"/>
      <c r="TVV119" s="76"/>
      <c r="TVW119" s="76"/>
      <c r="TVX119" s="76"/>
      <c r="TVY119" s="76"/>
      <c r="TVZ119" s="76"/>
      <c r="TWA119" s="76"/>
      <c r="TWB119" s="76"/>
      <c r="TWC119" s="76"/>
      <c r="TWD119" s="76"/>
      <c r="TWE119" s="76"/>
      <c r="TWF119" s="76"/>
      <c r="TWG119" s="76"/>
      <c r="TWH119" s="76"/>
      <c r="TWI119" s="76"/>
      <c r="TWJ119" s="76"/>
      <c r="TWK119" s="76"/>
      <c r="TWL119" s="76"/>
      <c r="TWM119" s="76"/>
      <c r="TWN119" s="76"/>
      <c r="TWO119" s="76"/>
      <c r="TWP119" s="76"/>
      <c r="TWQ119" s="76"/>
      <c r="TWR119" s="76"/>
      <c r="TWS119" s="76"/>
      <c r="TWT119" s="76"/>
      <c r="TWU119" s="76"/>
      <c r="TWV119" s="76"/>
      <c r="TWW119" s="76"/>
      <c r="TWX119" s="76"/>
      <c r="TWY119" s="76"/>
      <c r="TWZ119" s="76"/>
      <c r="TXA119" s="76"/>
      <c r="TXB119" s="76"/>
      <c r="TXC119" s="76"/>
      <c r="TXD119" s="76"/>
      <c r="TXE119" s="76"/>
      <c r="TXF119" s="76"/>
      <c r="TXG119" s="76"/>
      <c r="TXH119" s="76"/>
      <c r="TXI119" s="76"/>
      <c r="TXJ119" s="76"/>
      <c r="TXK119" s="76"/>
      <c r="TXL119" s="76"/>
      <c r="TXM119" s="76"/>
      <c r="TXN119" s="76"/>
      <c r="TXO119" s="76"/>
      <c r="TXP119" s="76"/>
      <c r="TXQ119" s="76"/>
      <c r="TXR119" s="76"/>
      <c r="TXS119" s="76"/>
      <c r="TXT119" s="76"/>
      <c r="TXU119" s="76"/>
      <c r="TXV119" s="76"/>
      <c r="TXW119" s="76"/>
      <c r="TXX119" s="76"/>
      <c r="TXY119" s="76"/>
      <c r="TXZ119" s="76"/>
      <c r="TYA119" s="76"/>
      <c r="TYB119" s="76"/>
      <c r="TYC119" s="76"/>
      <c r="TYD119" s="76"/>
      <c r="TYE119" s="76"/>
      <c r="TYF119" s="76"/>
      <c r="TYG119" s="76"/>
      <c r="TYH119" s="76"/>
      <c r="TYI119" s="76"/>
      <c r="TYJ119" s="76"/>
      <c r="TYK119" s="76"/>
      <c r="TYL119" s="76"/>
      <c r="TYM119" s="76"/>
      <c r="TYN119" s="76"/>
      <c r="TYO119" s="76"/>
      <c r="TYP119" s="76"/>
      <c r="TYQ119" s="76"/>
      <c r="TYR119" s="76"/>
      <c r="TYS119" s="76"/>
      <c r="TYT119" s="76"/>
      <c r="TYU119" s="76"/>
      <c r="TYV119" s="76"/>
      <c r="TYW119" s="76"/>
      <c r="TYX119" s="76"/>
      <c r="TYY119" s="76"/>
      <c r="TYZ119" s="76"/>
      <c r="TZA119" s="76"/>
      <c r="TZB119" s="76"/>
      <c r="TZC119" s="76"/>
      <c r="TZD119" s="76"/>
      <c r="TZE119" s="76"/>
      <c r="TZF119" s="76"/>
      <c r="TZG119" s="76"/>
      <c r="TZH119" s="76"/>
      <c r="TZI119" s="76"/>
      <c r="TZJ119" s="76"/>
      <c r="TZK119" s="76"/>
      <c r="TZL119" s="76"/>
      <c r="TZM119" s="76"/>
      <c r="TZN119" s="76"/>
      <c r="TZO119" s="76"/>
      <c r="TZP119" s="76"/>
      <c r="TZQ119" s="76"/>
      <c r="TZR119" s="76"/>
      <c r="TZS119" s="76"/>
      <c r="TZT119" s="76"/>
      <c r="TZU119" s="76"/>
      <c r="TZV119" s="76"/>
      <c r="TZW119" s="76"/>
      <c r="TZX119" s="76"/>
      <c r="TZY119" s="76"/>
      <c r="TZZ119" s="76"/>
      <c r="UAA119" s="76"/>
      <c r="UAB119" s="76"/>
      <c r="UAC119" s="76"/>
      <c r="UAD119" s="76"/>
      <c r="UAE119" s="76"/>
      <c r="UAF119" s="76"/>
      <c r="UAG119" s="76"/>
      <c r="UAH119" s="76"/>
      <c r="UAI119" s="76"/>
      <c r="UAJ119" s="76"/>
      <c r="UAK119" s="76"/>
      <c r="UAL119" s="76"/>
      <c r="UAM119" s="76"/>
      <c r="UAN119" s="76"/>
      <c r="UAO119" s="76"/>
      <c r="UAP119" s="76"/>
      <c r="UAQ119" s="76"/>
      <c r="UAR119" s="76"/>
      <c r="UAS119" s="76"/>
      <c r="UAT119" s="76"/>
      <c r="UAU119" s="76"/>
      <c r="UAV119" s="76"/>
      <c r="UAW119" s="76"/>
      <c r="UAX119" s="76"/>
      <c r="UAY119" s="76"/>
      <c r="UAZ119" s="76"/>
      <c r="UBA119" s="76"/>
      <c r="UBB119" s="76"/>
      <c r="UBC119" s="76"/>
      <c r="UBD119" s="76"/>
      <c r="UBE119" s="76"/>
      <c r="UBF119" s="76"/>
      <c r="UBG119" s="76"/>
      <c r="UBH119" s="76"/>
      <c r="UBI119" s="76"/>
      <c r="UBJ119" s="76"/>
      <c r="UBK119" s="76"/>
      <c r="UBL119" s="76"/>
      <c r="UBM119" s="76"/>
      <c r="UBN119" s="76"/>
      <c r="UBO119" s="76"/>
      <c r="UBP119" s="76"/>
      <c r="UBQ119" s="76"/>
      <c r="UBR119" s="76"/>
      <c r="UBS119" s="76"/>
      <c r="UBT119" s="76"/>
      <c r="UBU119" s="76"/>
      <c r="UBV119" s="76"/>
      <c r="UBW119" s="76"/>
      <c r="UBX119" s="76"/>
      <c r="UBY119" s="76"/>
      <c r="UBZ119" s="76"/>
      <c r="UCA119" s="76"/>
      <c r="UCB119" s="76"/>
      <c r="UCC119" s="76"/>
      <c r="UCD119" s="76"/>
      <c r="UCE119" s="76"/>
      <c r="UCF119" s="76"/>
      <c r="UCG119" s="76"/>
      <c r="UCH119" s="76"/>
      <c r="UCI119" s="76"/>
      <c r="UCJ119" s="76"/>
      <c r="UCK119" s="76"/>
      <c r="UCL119" s="76"/>
      <c r="UCM119" s="76"/>
      <c r="UCN119" s="76"/>
      <c r="UCO119" s="76"/>
      <c r="UCP119" s="76"/>
      <c r="UCQ119" s="76"/>
      <c r="UCR119" s="76"/>
      <c r="UCS119" s="76"/>
      <c r="UCT119" s="76"/>
      <c r="UCU119" s="76"/>
      <c r="UCV119" s="76"/>
      <c r="UCW119" s="76"/>
      <c r="UCX119" s="76"/>
      <c r="UCY119" s="76"/>
      <c r="UCZ119" s="76"/>
      <c r="UDA119" s="76"/>
      <c r="UDB119" s="76"/>
      <c r="UDC119" s="76"/>
      <c r="UDD119" s="76"/>
      <c r="UDE119" s="76"/>
      <c r="UDF119" s="76"/>
      <c r="UDG119" s="76"/>
      <c r="UDH119" s="76"/>
      <c r="UDI119" s="76"/>
      <c r="UDJ119" s="76"/>
      <c r="UDK119" s="76"/>
      <c r="UDL119" s="76"/>
      <c r="UDM119" s="76"/>
      <c r="UDN119" s="76"/>
      <c r="UDO119" s="76"/>
      <c r="UDP119" s="76"/>
      <c r="UDQ119" s="76"/>
      <c r="UDR119" s="76"/>
      <c r="UDS119" s="76"/>
      <c r="UDT119" s="76"/>
      <c r="UDU119" s="76"/>
      <c r="UDV119" s="76"/>
      <c r="UDW119" s="76"/>
      <c r="UDX119" s="76"/>
      <c r="UDY119" s="76"/>
      <c r="UDZ119" s="76"/>
      <c r="UEA119" s="76"/>
      <c r="UEB119" s="76"/>
      <c r="UEC119" s="76"/>
      <c r="UED119" s="76"/>
      <c r="UEE119" s="76"/>
      <c r="UEF119" s="76"/>
      <c r="UEG119" s="76"/>
      <c r="UEH119" s="76"/>
      <c r="UEI119" s="76"/>
      <c r="UEJ119" s="76"/>
      <c r="UEK119" s="76"/>
      <c r="UEL119" s="76"/>
      <c r="UEM119" s="76"/>
      <c r="UEN119" s="76"/>
      <c r="UEO119" s="76"/>
      <c r="UEP119" s="76"/>
      <c r="UEQ119" s="76"/>
      <c r="UER119" s="76"/>
      <c r="UES119" s="76"/>
      <c r="UET119" s="76"/>
      <c r="UEU119" s="76"/>
      <c r="UEV119" s="76"/>
      <c r="UEW119" s="76"/>
      <c r="UEX119" s="76"/>
      <c r="UEY119" s="76"/>
      <c r="UEZ119" s="76"/>
      <c r="UFA119" s="76"/>
      <c r="UFB119" s="76"/>
      <c r="UFC119" s="76"/>
      <c r="UFD119" s="76"/>
      <c r="UFE119" s="76"/>
      <c r="UFF119" s="76"/>
      <c r="UFG119" s="76"/>
      <c r="UFH119" s="76"/>
      <c r="UFI119" s="76"/>
      <c r="UFJ119" s="76"/>
      <c r="UFK119" s="76"/>
      <c r="UFL119" s="76"/>
      <c r="UFM119" s="76"/>
      <c r="UFN119" s="76"/>
      <c r="UFO119" s="76"/>
      <c r="UFP119" s="76"/>
      <c r="UFQ119" s="76"/>
      <c r="UFR119" s="76"/>
      <c r="UFS119" s="76"/>
      <c r="UFT119" s="76"/>
      <c r="UFU119" s="76"/>
      <c r="UFV119" s="76"/>
      <c r="UFW119" s="76"/>
      <c r="UFX119" s="76"/>
      <c r="UFY119" s="76"/>
      <c r="UFZ119" s="76"/>
      <c r="UGA119" s="76"/>
      <c r="UGB119" s="76"/>
      <c r="UGC119" s="76"/>
      <c r="UGD119" s="76"/>
      <c r="UGE119" s="76"/>
      <c r="UGF119" s="76"/>
      <c r="UGG119" s="76"/>
      <c r="UGH119" s="76"/>
      <c r="UGI119" s="76"/>
      <c r="UGJ119" s="76"/>
      <c r="UGK119" s="76"/>
      <c r="UGL119" s="76"/>
      <c r="UGM119" s="76"/>
      <c r="UGN119" s="76"/>
      <c r="UGO119" s="76"/>
      <c r="UGP119" s="76"/>
      <c r="UGQ119" s="76"/>
      <c r="UGR119" s="76"/>
      <c r="UGS119" s="76"/>
      <c r="UGT119" s="76"/>
      <c r="UGU119" s="76"/>
      <c r="UGV119" s="76"/>
      <c r="UGW119" s="76"/>
      <c r="UGX119" s="76"/>
      <c r="UGY119" s="76"/>
      <c r="UGZ119" s="76"/>
      <c r="UHA119" s="76"/>
      <c r="UHB119" s="76"/>
      <c r="UHC119" s="76"/>
      <c r="UHD119" s="76"/>
      <c r="UHE119" s="76"/>
      <c r="UHF119" s="76"/>
      <c r="UHG119" s="76"/>
      <c r="UHH119" s="76"/>
      <c r="UHI119" s="76"/>
      <c r="UHJ119" s="76"/>
      <c r="UHK119" s="76"/>
      <c r="UHL119" s="76"/>
      <c r="UHM119" s="76"/>
      <c r="UHN119" s="76"/>
      <c r="UHO119" s="76"/>
      <c r="UHP119" s="76"/>
      <c r="UHQ119" s="76"/>
      <c r="UHR119" s="76"/>
      <c r="UHS119" s="76"/>
      <c r="UHT119" s="76"/>
      <c r="UHU119" s="76"/>
      <c r="UHV119" s="76"/>
      <c r="UHW119" s="76"/>
      <c r="UHX119" s="76"/>
      <c r="UHY119" s="76"/>
      <c r="UHZ119" s="76"/>
      <c r="UIA119" s="76"/>
      <c r="UIB119" s="76"/>
      <c r="UIC119" s="76"/>
      <c r="UID119" s="76"/>
      <c r="UIE119" s="76"/>
      <c r="UIF119" s="76"/>
      <c r="UIG119" s="76"/>
      <c r="UIH119" s="76"/>
      <c r="UII119" s="76"/>
      <c r="UIJ119" s="76"/>
      <c r="UIK119" s="76"/>
      <c r="UIL119" s="76"/>
      <c r="UIM119" s="76"/>
      <c r="UIN119" s="76"/>
      <c r="UIO119" s="76"/>
      <c r="UIP119" s="76"/>
      <c r="UIQ119" s="76"/>
      <c r="UIR119" s="76"/>
      <c r="UIS119" s="76"/>
      <c r="UIT119" s="76"/>
      <c r="UIU119" s="76"/>
      <c r="UIV119" s="76"/>
      <c r="UIW119" s="76"/>
      <c r="UIX119" s="76"/>
      <c r="UIY119" s="76"/>
      <c r="UIZ119" s="76"/>
      <c r="UJA119" s="76"/>
      <c r="UJB119" s="76"/>
      <c r="UJC119" s="76"/>
      <c r="UJD119" s="76"/>
      <c r="UJE119" s="76"/>
      <c r="UJF119" s="76"/>
      <c r="UJG119" s="76"/>
      <c r="UJH119" s="76"/>
      <c r="UJI119" s="76"/>
      <c r="UJJ119" s="76"/>
      <c r="UJK119" s="76"/>
      <c r="UJL119" s="76"/>
      <c r="UJM119" s="76"/>
      <c r="UJN119" s="76"/>
      <c r="UJO119" s="76"/>
      <c r="UJP119" s="76"/>
      <c r="UJQ119" s="76"/>
      <c r="UJR119" s="76"/>
      <c r="UJS119" s="76"/>
      <c r="UJT119" s="76"/>
      <c r="UJU119" s="76"/>
      <c r="UJV119" s="76"/>
      <c r="UJW119" s="76"/>
      <c r="UJX119" s="76"/>
      <c r="UJY119" s="76"/>
      <c r="UJZ119" s="76"/>
      <c r="UKA119" s="76"/>
      <c r="UKB119" s="76"/>
      <c r="UKC119" s="76"/>
      <c r="UKD119" s="76"/>
      <c r="UKE119" s="76"/>
      <c r="UKF119" s="76"/>
      <c r="UKG119" s="76"/>
      <c r="UKH119" s="76"/>
      <c r="UKI119" s="76"/>
      <c r="UKJ119" s="76"/>
      <c r="UKK119" s="76"/>
      <c r="UKL119" s="76"/>
      <c r="UKM119" s="76"/>
      <c r="UKN119" s="76"/>
      <c r="UKO119" s="76"/>
      <c r="UKP119" s="76"/>
      <c r="UKQ119" s="76"/>
      <c r="UKR119" s="76"/>
      <c r="UKS119" s="76"/>
      <c r="UKT119" s="76"/>
      <c r="UKU119" s="76"/>
      <c r="UKV119" s="76"/>
      <c r="UKW119" s="76"/>
      <c r="UKX119" s="76"/>
      <c r="UKY119" s="76"/>
      <c r="UKZ119" s="76"/>
      <c r="ULA119" s="76"/>
      <c r="ULB119" s="76"/>
      <c r="ULC119" s="76"/>
      <c r="ULD119" s="76"/>
      <c r="ULE119" s="76"/>
      <c r="ULF119" s="76"/>
      <c r="ULG119" s="76"/>
      <c r="ULH119" s="76"/>
      <c r="ULI119" s="76"/>
      <c r="ULJ119" s="76"/>
      <c r="ULK119" s="76"/>
      <c r="ULL119" s="76"/>
      <c r="ULM119" s="76"/>
      <c r="ULN119" s="76"/>
      <c r="ULO119" s="76"/>
      <c r="ULP119" s="76"/>
      <c r="ULQ119" s="76"/>
      <c r="ULR119" s="76"/>
      <c r="ULS119" s="76"/>
      <c r="ULT119" s="76"/>
      <c r="ULU119" s="76"/>
      <c r="ULV119" s="76"/>
      <c r="ULW119" s="76"/>
      <c r="ULX119" s="76"/>
      <c r="ULY119" s="76"/>
      <c r="ULZ119" s="76"/>
      <c r="UMA119" s="76"/>
      <c r="UMB119" s="76"/>
      <c r="UMC119" s="76"/>
      <c r="UMD119" s="76"/>
      <c r="UME119" s="76"/>
      <c r="UMF119" s="76"/>
      <c r="UMG119" s="76"/>
      <c r="UMH119" s="76"/>
      <c r="UMI119" s="76"/>
      <c r="UMJ119" s="76"/>
      <c r="UMK119" s="76"/>
      <c r="UML119" s="76"/>
      <c r="UMM119" s="76"/>
      <c r="UMN119" s="76"/>
      <c r="UMO119" s="76"/>
      <c r="UMP119" s="76"/>
      <c r="UMQ119" s="76"/>
      <c r="UMR119" s="76"/>
      <c r="UMS119" s="76"/>
      <c r="UMT119" s="76"/>
      <c r="UMU119" s="76"/>
      <c r="UMV119" s="76"/>
      <c r="UMW119" s="76"/>
      <c r="UMX119" s="76"/>
      <c r="UMY119" s="76"/>
      <c r="UMZ119" s="76"/>
      <c r="UNA119" s="76"/>
      <c r="UNB119" s="76"/>
      <c r="UNC119" s="76"/>
      <c r="UND119" s="76"/>
      <c r="UNE119" s="76"/>
      <c r="UNF119" s="76"/>
      <c r="UNG119" s="76"/>
      <c r="UNH119" s="76"/>
      <c r="UNI119" s="76"/>
      <c r="UNJ119" s="76"/>
      <c r="UNK119" s="76"/>
      <c r="UNL119" s="76"/>
      <c r="UNM119" s="76"/>
      <c r="UNN119" s="76"/>
      <c r="UNO119" s="76"/>
      <c r="UNP119" s="76"/>
      <c r="UNQ119" s="76"/>
      <c r="UNR119" s="76"/>
      <c r="UNS119" s="76"/>
      <c r="UNT119" s="76"/>
      <c r="UNU119" s="76"/>
      <c r="UNV119" s="76"/>
      <c r="UNW119" s="76"/>
      <c r="UNX119" s="76"/>
      <c r="UNY119" s="76"/>
      <c r="UNZ119" s="76"/>
      <c r="UOA119" s="76"/>
      <c r="UOB119" s="76"/>
      <c r="UOC119" s="76"/>
      <c r="UOD119" s="76"/>
      <c r="UOE119" s="76"/>
      <c r="UOF119" s="76"/>
      <c r="UOG119" s="76"/>
      <c r="UOH119" s="76"/>
      <c r="UOI119" s="76"/>
      <c r="UOJ119" s="76"/>
      <c r="UOK119" s="76"/>
      <c r="UOL119" s="76"/>
      <c r="UOM119" s="76"/>
      <c r="UON119" s="76"/>
      <c r="UOO119" s="76"/>
      <c r="UOP119" s="76"/>
      <c r="UOQ119" s="76"/>
      <c r="UOR119" s="76"/>
      <c r="UOS119" s="76"/>
      <c r="UOT119" s="76"/>
      <c r="UOU119" s="76"/>
      <c r="UOV119" s="76"/>
      <c r="UOW119" s="76"/>
      <c r="UOX119" s="76"/>
      <c r="UOY119" s="76"/>
      <c r="UOZ119" s="76"/>
      <c r="UPA119" s="76"/>
      <c r="UPB119" s="76"/>
      <c r="UPC119" s="76"/>
      <c r="UPD119" s="76"/>
      <c r="UPE119" s="76"/>
      <c r="UPF119" s="76"/>
      <c r="UPG119" s="76"/>
      <c r="UPH119" s="76"/>
      <c r="UPI119" s="76"/>
      <c r="UPJ119" s="76"/>
      <c r="UPK119" s="76"/>
      <c r="UPL119" s="76"/>
      <c r="UPM119" s="76"/>
      <c r="UPN119" s="76"/>
      <c r="UPO119" s="76"/>
      <c r="UPP119" s="76"/>
      <c r="UPQ119" s="76"/>
      <c r="UPR119" s="76"/>
      <c r="UPS119" s="76"/>
      <c r="UPT119" s="76"/>
      <c r="UPU119" s="76"/>
      <c r="UPV119" s="76"/>
      <c r="UPW119" s="76"/>
      <c r="UPX119" s="76"/>
      <c r="UPY119" s="76"/>
      <c r="UPZ119" s="76"/>
      <c r="UQA119" s="76"/>
      <c r="UQB119" s="76"/>
      <c r="UQC119" s="76"/>
      <c r="UQD119" s="76"/>
      <c r="UQE119" s="76"/>
      <c r="UQF119" s="76"/>
      <c r="UQG119" s="76"/>
      <c r="UQH119" s="76"/>
      <c r="UQI119" s="76"/>
      <c r="UQJ119" s="76"/>
      <c r="UQK119" s="76"/>
      <c r="UQL119" s="76"/>
      <c r="UQM119" s="76"/>
      <c r="UQN119" s="76"/>
      <c r="UQO119" s="76"/>
      <c r="UQP119" s="76"/>
      <c r="UQQ119" s="76"/>
      <c r="UQR119" s="76"/>
      <c r="UQS119" s="76"/>
      <c r="UQT119" s="76"/>
      <c r="UQU119" s="76"/>
      <c r="UQV119" s="76"/>
      <c r="UQW119" s="76"/>
      <c r="UQX119" s="76"/>
      <c r="UQY119" s="76"/>
      <c r="UQZ119" s="76"/>
      <c r="URA119" s="76"/>
      <c r="URB119" s="76"/>
      <c r="URC119" s="76"/>
      <c r="URD119" s="76"/>
      <c r="URE119" s="76"/>
      <c r="URF119" s="76"/>
      <c r="URG119" s="76"/>
      <c r="URH119" s="76"/>
      <c r="URI119" s="76"/>
      <c r="URJ119" s="76"/>
      <c r="URK119" s="76"/>
      <c r="URL119" s="76"/>
      <c r="URM119" s="76"/>
      <c r="URN119" s="76"/>
      <c r="URO119" s="76"/>
      <c r="URP119" s="76"/>
      <c r="URQ119" s="76"/>
      <c r="URR119" s="76"/>
      <c r="URS119" s="76"/>
      <c r="URT119" s="76"/>
      <c r="URU119" s="76"/>
      <c r="URV119" s="76"/>
      <c r="URW119" s="76"/>
      <c r="URX119" s="76"/>
      <c r="URY119" s="76"/>
      <c r="URZ119" s="76"/>
      <c r="USA119" s="76"/>
      <c r="USB119" s="76"/>
      <c r="USC119" s="76"/>
      <c r="USD119" s="76"/>
      <c r="USE119" s="76"/>
      <c r="USF119" s="76"/>
      <c r="USG119" s="76"/>
      <c r="USH119" s="76"/>
      <c r="USI119" s="76"/>
      <c r="USJ119" s="76"/>
      <c r="USK119" s="76"/>
      <c r="USL119" s="76"/>
      <c r="USM119" s="76"/>
      <c r="USN119" s="76"/>
      <c r="USO119" s="76"/>
      <c r="USP119" s="76"/>
      <c r="USQ119" s="76"/>
      <c r="USR119" s="76"/>
      <c r="USS119" s="76"/>
      <c r="UST119" s="76"/>
      <c r="USU119" s="76"/>
      <c r="USV119" s="76"/>
      <c r="USW119" s="76"/>
      <c r="USX119" s="76"/>
      <c r="USY119" s="76"/>
      <c r="USZ119" s="76"/>
      <c r="UTA119" s="76"/>
      <c r="UTB119" s="76"/>
      <c r="UTC119" s="76"/>
      <c r="UTD119" s="76"/>
      <c r="UTE119" s="76"/>
      <c r="UTF119" s="76"/>
      <c r="UTG119" s="76"/>
      <c r="UTH119" s="76"/>
      <c r="UTI119" s="76"/>
      <c r="UTJ119" s="76"/>
      <c r="UTK119" s="76"/>
      <c r="UTL119" s="76"/>
      <c r="UTM119" s="76"/>
      <c r="UTN119" s="76"/>
      <c r="UTO119" s="76"/>
      <c r="UTP119" s="76"/>
      <c r="UTQ119" s="76"/>
      <c r="UTR119" s="76"/>
      <c r="UTS119" s="76"/>
      <c r="UTT119" s="76"/>
      <c r="UTU119" s="76"/>
      <c r="UTV119" s="76"/>
      <c r="UTW119" s="76"/>
      <c r="UTX119" s="76"/>
      <c r="UTY119" s="76"/>
      <c r="UTZ119" s="76"/>
      <c r="UUA119" s="76"/>
      <c r="UUB119" s="76"/>
      <c r="UUC119" s="76"/>
      <c r="UUD119" s="76"/>
      <c r="UUE119" s="76"/>
      <c r="UUF119" s="76"/>
      <c r="UUG119" s="76"/>
      <c r="UUH119" s="76"/>
      <c r="UUI119" s="76"/>
      <c r="UUJ119" s="76"/>
      <c r="UUK119" s="76"/>
      <c r="UUL119" s="76"/>
      <c r="UUM119" s="76"/>
      <c r="UUN119" s="76"/>
      <c r="UUO119" s="76"/>
      <c r="UUP119" s="76"/>
      <c r="UUQ119" s="76"/>
      <c r="UUR119" s="76"/>
      <c r="UUS119" s="76"/>
      <c r="UUT119" s="76"/>
      <c r="UUU119" s="76"/>
      <c r="UUV119" s="76"/>
      <c r="UUW119" s="76"/>
      <c r="UUX119" s="76"/>
      <c r="UUY119" s="76"/>
      <c r="UUZ119" s="76"/>
      <c r="UVA119" s="76"/>
      <c r="UVB119" s="76"/>
      <c r="UVC119" s="76"/>
      <c r="UVD119" s="76"/>
      <c r="UVE119" s="76"/>
      <c r="UVF119" s="76"/>
      <c r="UVG119" s="76"/>
      <c r="UVH119" s="76"/>
      <c r="UVI119" s="76"/>
      <c r="UVJ119" s="76"/>
      <c r="UVK119" s="76"/>
      <c r="UVL119" s="76"/>
      <c r="UVM119" s="76"/>
      <c r="UVN119" s="76"/>
      <c r="UVO119" s="76"/>
      <c r="UVP119" s="76"/>
      <c r="UVQ119" s="76"/>
      <c r="UVR119" s="76"/>
      <c r="UVS119" s="76"/>
      <c r="UVT119" s="76"/>
      <c r="UVU119" s="76"/>
      <c r="UVV119" s="76"/>
      <c r="UVW119" s="76"/>
      <c r="UVX119" s="76"/>
      <c r="UVY119" s="76"/>
      <c r="UVZ119" s="76"/>
      <c r="UWA119" s="76"/>
      <c r="UWB119" s="76"/>
      <c r="UWC119" s="76"/>
      <c r="UWD119" s="76"/>
      <c r="UWE119" s="76"/>
      <c r="UWF119" s="76"/>
      <c r="UWG119" s="76"/>
      <c r="UWH119" s="76"/>
      <c r="UWI119" s="76"/>
      <c r="UWJ119" s="76"/>
      <c r="UWK119" s="76"/>
      <c r="UWL119" s="76"/>
      <c r="UWM119" s="76"/>
      <c r="UWN119" s="76"/>
      <c r="UWO119" s="76"/>
      <c r="UWP119" s="76"/>
      <c r="UWQ119" s="76"/>
      <c r="UWR119" s="76"/>
      <c r="UWS119" s="76"/>
      <c r="UWT119" s="76"/>
      <c r="UWU119" s="76"/>
      <c r="UWV119" s="76"/>
      <c r="UWW119" s="76"/>
      <c r="UWX119" s="76"/>
      <c r="UWY119" s="76"/>
      <c r="UWZ119" s="76"/>
      <c r="UXA119" s="76"/>
      <c r="UXB119" s="76"/>
      <c r="UXC119" s="76"/>
      <c r="UXD119" s="76"/>
      <c r="UXE119" s="76"/>
      <c r="UXF119" s="76"/>
      <c r="UXG119" s="76"/>
      <c r="UXH119" s="76"/>
      <c r="UXI119" s="76"/>
      <c r="UXJ119" s="76"/>
      <c r="UXK119" s="76"/>
      <c r="UXL119" s="76"/>
      <c r="UXM119" s="76"/>
      <c r="UXN119" s="76"/>
      <c r="UXO119" s="76"/>
      <c r="UXP119" s="76"/>
      <c r="UXQ119" s="76"/>
      <c r="UXR119" s="76"/>
      <c r="UXS119" s="76"/>
      <c r="UXT119" s="76"/>
      <c r="UXU119" s="76"/>
      <c r="UXV119" s="76"/>
      <c r="UXW119" s="76"/>
      <c r="UXX119" s="76"/>
      <c r="UXY119" s="76"/>
      <c r="UXZ119" s="76"/>
      <c r="UYA119" s="76"/>
      <c r="UYB119" s="76"/>
      <c r="UYC119" s="76"/>
      <c r="UYD119" s="76"/>
      <c r="UYE119" s="76"/>
      <c r="UYF119" s="76"/>
      <c r="UYG119" s="76"/>
      <c r="UYH119" s="76"/>
      <c r="UYI119" s="76"/>
      <c r="UYJ119" s="76"/>
      <c r="UYK119" s="76"/>
      <c r="UYL119" s="76"/>
      <c r="UYM119" s="76"/>
      <c r="UYN119" s="76"/>
      <c r="UYO119" s="76"/>
      <c r="UYP119" s="76"/>
      <c r="UYQ119" s="76"/>
      <c r="UYR119" s="76"/>
      <c r="UYS119" s="76"/>
      <c r="UYT119" s="76"/>
      <c r="UYU119" s="76"/>
      <c r="UYV119" s="76"/>
      <c r="UYW119" s="76"/>
      <c r="UYX119" s="76"/>
      <c r="UYY119" s="76"/>
      <c r="UYZ119" s="76"/>
      <c r="UZA119" s="76"/>
      <c r="UZB119" s="76"/>
      <c r="UZC119" s="76"/>
      <c r="UZD119" s="76"/>
      <c r="UZE119" s="76"/>
      <c r="UZF119" s="76"/>
      <c r="UZG119" s="76"/>
      <c r="UZH119" s="76"/>
      <c r="UZI119" s="76"/>
      <c r="UZJ119" s="76"/>
      <c r="UZK119" s="76"/>
      <c r="UZL119" s="76"/>
      <c r="UZM119" s="76"/>
      <c r="UZN119" s="76"/>
      <c r="UZO119" s="76"/>
      <c r="UZP119" s="76"/>
      <c r="UZQ119" s="76"/>
      <c r="UZR119" s="76"/>
      <c r="UZS119" s="76"/>
      <c r="UZT119" s="76"/>
      <c r="UZU119" s="76"/>
      <c r="UZV119" s="76"/>
      <c r="UZW119" s="76"/>
      <c r="UZX119" s="76"/>
      <c r="UZY119" s="76"/>
      <c r="UZZ119" s="76"/>
      <c r="VAA119" s="76"/>
      <c r="VAB119" s="76"/>
      <c r="VAC119" s="76"/>
      <c r="VAD119" s="76"/>
      <c r="VAE119" s="76"/>
      <c r="VAF119" s="76"/>
      <c r="VAG119" s="76"/>
      <c r="VAH119" s="76"/>
      <c r="VAI119" s="76"/>
      <c r="VAJ119" s="76"/>
      <c r="VAK119" s="76"/>
      <c r="VAL119" s="76"/>
      <c r="VAM119" s="76"/>
      <c r="VAN119" s="76"/>
      <c r="VAO119" s="76"/>
      <c r="VAP119" s="76"/>
      <c r="VAQ119" s="76"/>
      <c r="VAR119" s="76"/>
      <c r="VAS119" s="76"/>
      <c r="VAT119" s="76"/>
      <c r="VAU119" s="76"/>
      <c r="VAV119" s="76"/>
      <c r="VAW119" s="76"/>
      <c r="VAX119" s="76"/>
      <c r="VAY119" s="76"/>
      <c r="VAZ119" s="76"/>
      <c r="VBA119" s="76"/>
      <c r="VBB119" s="76"/>
      <c r="VBC119" s="76"/>
      <c r="VBD119" s="76"/>
      <c r="VBE119" s="76"/>
      <c r="VBF119" s="76"/>
      <c r="VBG119" s="76"/>
      <c r="VBH119" s="76"/>
      <c r="VBI119" s="76"/>
      <c r="VBJ119" s="76"/>
      <c r="VBK119" s="76"/>
      <c r="VBL119" s="76"/>
      <c r="VBM119" s="76"/>
      <c r="VBN119" s="76"/>
      <c r="VBO119" s="76"/>
      <c r="VBP119" s="76"/>
      <c r="VBQ119" s="76"/>
      <c r="VBR119" s="76"/>
      <c r="VBS119" s="76"/>
      <c r="VBT119" s="76"/>
      <c r="VBU119" s="76"/>
      <c r="VBV119" s="76"/>
      <c r="VBW119" s="76"/>
      <c r="VBX119" s="76"/>
      <c r="VBY119" s="76"/>
      <c r="VBZ119" s="76"/>
      <c r="VCA119" s="76"/>
      <c r="VCB119" s="76"/>
      <c r="VCC119" s="76"/>
      <c r="VCD119" s="76"/>
      <c r="VCE119" s="76"/>
      <c r="VCF119" s="76"/>
      <c r="VCG119" s="76"/>
      <c r="VCH119" s="76"/>
      <c r="VCI119" s="76"/>
      <c r="VCJ119" s="76"/>
      <c r="VCK119" s="76"/>
      <c r="VCL119" s="76"/>
      <c r="VCM119" s="76"/>
      <c r="VCN119" s="76"/>
      <c r="VCO119" s="76"/>
      <c r="VCP119" s="76"/>
      <c r="VCQ119" s="76"/>
      <c r="VCR119" s="76"/>
      <c r="VCS119" s="76"/>
      <c r="VCT119" s="76"/>
      <c r="VCU119" s="76"/>
      <c r="VCV119" s="76"/>
      <c r="VCW119" s="76"/>
      <c r="VCX119" s="76"/>
      <c r="VCY119" s="76"/>
      <c r="VCZ119" s="76"/>
      <c r="VDA119" s="76"/>
      <c r="VDB119" s="76"/>
      <c r="VDC119" s="76"/>
      <c r="VDD119" s="76"/>
      <c r="VDE119" s="76"/>
      <c r="VDF119" s="76"/>
      <c r="VDG119" s="76"/>
      <c r="VDH119" s="76"/>
      <c r="VDI119" s="76"/>
      <c r="VDJ119" s="76"/>
      <c r="VDK119" s="76"/>
      <c r="VDL119" s="76"/>
      <c r="VDM119" s="76"/>
      <c r="VDN119" s="76"/>
      <c r="VDO119" s="76"/>
      <c r="VDP119" s="76"/>
      <c r="VDQ119" s="76"/>
      <c r="VDR119" s="76"/>
      <c r="VDS119" s="76"/>
      <c r="VDT119" s="76"/>
      <c r="VDU119" s="76"/>
      <c r="VDV119" s="76"/>
      <c r="VDW119" s="76"/>
      <c r="VDX119" s="76"/>
      <c r="VDY119" s="76"/>
      <c r="VDZ119" s="76"/>
      <c r="VEA119" s="76"/>
      <c r="VEB119" s="76"/>
      <c r="VEC119" s="76"/>
      <c r="VED119" s="76"/>
      <c r="VEE119" s="76"/>
      <c r="VEF119" s="76"/>
      <c r="VEG119" s="76"/>
      <c r="VEH119" s="76"/>
      <c r="VEI119" s="76"/>
      <c r="VEJ119" s="76"/>
      <c r="VEK119" s="76"/>
      <c r="VEL119" s="76"/>
      <c r="VEM119" s="76"/>
      <c r="VEN119" s="76"/>
      <c r="VEO119" s="76"/>
      <c r="VEP119" s="76"/>
      <c r="VEQ119" s="76"/>
      <c r="VER119" s="76"/>
      <c r="VES119" s="76"/>
      <c r="VET119" s="76"/>
      <c r="VEU119" s="76"/>
      <c r="VEV119" s="76"/>
      <c r="VEW119" s="76"/>
      <c r="VEX119" s="76"/>
      <c r="VEY119" s="76"/>
      <c r="VEZ119" s="76"/>
      <c r="VFA119" s="76"/>
      <c r="VFB119" s="76"/>
      <c r="VFC119" s="76"/>
      <c r="VFD119" s="76"/>
      <c r="VFE119" s="76"/>
      <c r="VFF119" s="76"/>
      <c r="VFG119" s="76"/>
      <c r="VFH119" s="76"/>
      <c r="VFI119" s="76"/>
      <c r="VFJ119" s="76"/>
      <c r="VFK119" s="76"/>
      <c r="VFL119" s="76"/>
      <c r="VFM119" s="76"/>
      <c r="VFN119" s="76"/>
      <c r="VFO119" s="76"/>
      <c r="VFP119" s="76"/>
      <c r="VFQ119" s="76"/>
      <c r="VFR119" s="76"/>
      <c r="VFS119" s="76"/>
      <c r="VFT119" s="76"/>
      <c r="VFU119" s="76"/>
      <c r="VFV119" s="76"/>
      <c r="VFW119" s="76"/>
      <c r="VFX119" s="76"/>
      <c r="VFY119" s="76"/>
      <c r="VFZ119" s="76"/>
      <c r="VGA119" s="76"/>
      <c r="VGB119" s="76"/>
      <c r="VGC119" s="76"/>
      <c r="VGD119" s="76"/>
      <c r="VGE119" s="76"/>
      <c r="VGF119" s="76"/>
      <c r="VGG119" s="76"/>
      <c r="VGH119" s="76"/>
      <c r="VGI119" s="76"/>
      <c r="VGJ119" s="76"/>
      <c r="VGK119" s="76"/>
      <c r="VGL119" s="76"/>
      <c r="VGM119" s="76"/>
      <c r="VGN119" s="76"/>
      <c r="VGO119" s="76"/>
      <c r="VGP119" s="76"/>
      <c r="VGQ119" s="76"/>
      <c r="VGR119" s="76"/>
      <c r="VGS119" s="76"/>
      <c r="VGT119" s="76"/>
      <c r="VGU119" s="76"/>
      <c r="VGV119" s="76"/>
      <c r="VGW119" s="76"/>
      <c r="VGX119" s="76"/>
      <c r="VGY119" s="76"/>
      <c r="VGZ119" s="76"/>
      <c r="VHA119" s="76"/>
      <c r="VHB119" s="76"/>
      <c r="VHC119" s="76"/>
      <c r="VHD119" s="76"/>
      <c r="VHE119" s="76"/>
      <c r="VHF119" s="76"/>
      <c r="VHG119" s="76"/>
      <c r="VHH119" s="76"/>
      <c r="VHI119" s="76"/>
      <c r="VHJ119" s="76"/>
      <c r="VHK119" s="76"/>
      <c r="VHL119" s="76"/>
      <c r="VHM119" s="76"/>
      <c r="VHN119" s="76"/>
      <c r="VHO119" s="76"/>
      <c r="VHP119" s="76"/>
      <c r="VHQ119" s="76"/>
      <c r="VHR119" s="76"/>
      <c r="VHS119" s="76"/>
      <c r="VHT119" s="76"/>
      <c r="VHU119" s="76"/>
      <c r="VHV119" s="76"/>
      <c r="VHW119" s="76"/>
      <c r="VHX119" s="76"/>
      <c r="VHY119" s="76"/>
      <c r="VHZ119" s="76"/>
      <c r="VIA119" s="76"/>
      <c r="VIB119" s="76"/>
      <c r="VIC119" s="76"/>
      <c r="VID119" s="76"/>
      <c r="VIE119" s="76"/>
      <c r="VIF119" s="76"/>
      <c r="VIG119" s="76"/>
      <c r="VIH119" s="76"/>
      <c r="VII119" s="76"/>
      <c r="VIJ119" s="76"/>
      <c r="VIK119" s="76"/>
      <c r="VIL119" s="76"/>
      <c r="VIM119" s="76"/>
      <c r="VIN119" s="76"/>
      <c r="VIO119" s="76"/>
      <c r="VIP119" s="76"/>
      <c r="VIQ119" s="76"/>
      <c r="VIR119" s="76"/>
      <c r="VIS119" s="76"/>
      <c r="VIT119" s="76"/>
      <c r="VIU119" s="76"/>
      <c r="VIV119" s="76"/>
      <c r="VIW119" s="76"/>
      <c r="VIX119" s="76"/>
      <c r="VIY119" s="76"/>
      <c r="VIZ119" s="76"/>
      <c r="VJA119" s="76"/>
      <c r="VJB119" s="76"/>
      <c r="VJC119" s="76"/>
      <c r="VJD119" s="76"/>
      <c r="VJE119" s="76"/>
      <c r="VJF119" s="76"/>
      <c r="VJG119" s="76"/>
      <c r="VJH119" s="76"/>
      <c r="VJI119" s="76"/>
      <c r="VJJ119" s="76"/>
      <c r="VJK119" s="76"/>
      <c r="VJL119" s="76"/>
      <c r="VJM119" s="76"/>
      <c r="VJN119" s="76"/>
      <c r="VJO119" s="76"/>
      <c r="VJP119" s="76"/>
      <c r="VJQ119" s="76"/>
      <c r="VJR119" s="76"/>
      <c r="VJS119" s="76"/>
      <c r="VJT119" s="76"/>
      <c r="VJU119" s="76"/>
      <c r="VJV119" s="76"/>
      <c r="VJW119" s="76"/>
      <c r="VJX119" s="76"/>
      <c r="VJY119" s="76"/>
      <c r="VJZ119" s="76"/>
      <c r="VKA119" s="76"/>
      <c r="VKB119" s="76"/>
      <c r="VKC119" s="76"/>
      <c r="VKD119" s="76"/>
      <c r="VKE119" s="76"/>
      <c r="VKF119" s="76"/>
      <c r="VKG119" s="76"/>
      <c r="VKH119" s="76"/>
      <c r="VKI119" s="76"/>
      <c r="VKJ119" s="76"/>
      <c r="VKK119" s="76"/>
      <c r="VKL119" s="76"/>
      <c r="VKM119" s="76"/>
      <c r="VKN119" s="76"/>
      <c r="VKO119" s="76"/>
      <c r="VKP119" s="76"/>
      <c r="VKQ119" s="76"/>
      <c r="VKR119" s="76"/>
      <c r="VKS119" s="76"/>
      <c r="VKT119" s="76"/>
      <c r="VKU119" s="76"/>
      <c r="VKV119" s="76"/>
      <c r="VKW119" s="76"/>
      <c r="VKX119" s="76"/>
      <c r="VKY119" s="76"/>
      <c r="VKZ119" s="76"/>
      <c r="VLA119" s="76"/>
      <c r="VLB119" s="76"/>
      <c r="VLC119" s="76"/>
      <c r="VLD119" s="76"/>
      <c r="VLE119" s="76"/>
      <c r="VLF119" s="76"/>
      <c r="VLG119" s="76"/>
      <c r="VLH119" s="76"/>
      <c r="VLI119" s="76"/>
      <c r="VLJ119" s="76"/>
      <c r="VLK119" s="76"/>
      <c r="VLL119" s="76"/>
      <c r="VLM119" s="76"/>
      <c r="VLN119" s="76"/>
      <c r="VLO119" s="76"/>
      <c r="VLP119" s="76"/>
      <c r="VLQ119" s="76"/>
      <c r="VLR119" s="76"/>
      <c r="VLS119" s="76"/>
      <c r="VLT119" s="76"/>
      <c r="VLU119" s="76"/>
      <c r="VLV119" s="76"/>
      <c r="VLW119" s="76"/>
      <c r="VLX119" s="76"/>
      <c r="VLY119" s="76"/>
      <c r="VLZ119" s="76"/>
      <c r="VMA119" s="76"/>
      <c r="VMB119" s="76"/>
      <c r="VMC119" s="76"/>
      <c r="VMD119" s="76"/>
      <c r="VME119" s="76"/>
      <c r="VMF119" s="76"/>
      <c r="VMG119" s="76"/>
      <c r="VMH119" s="76"/>
      <c r="VMI119" s="76"/>
      <c r="VMJ119" s="76"/>
      <c r="VMK119" s="76"/>
      <c r="VML119" s="76"/>
      <c r="VMM119" s="76"/>
      <c r="VMN119" s="76"/>
      <c r="VMO119" s="76"/>
      <c r="VMP119" s="76"/>
      <c r="VMQ119" s="76"/>
      <c r="VMR119" s="76"/>
      <c r="VMS119" s="76"/>
      <c r="VMT119" s="76"/>
      <c r="VMU119" s="76"/>
      <c r="VMV119" s="76"/>
      <c r="VMW119" s="76"/>
      <c r="VMX119" s="76"/>
      <c r="VMY119" s="76"/>
      <c r="VMZ119" s="76"/>
      <c r="VNA119" s="76"/>
      <c r="VNB119" s="76"/>
      <c r="VNC119" s="76"/>
      <c r="VND119" s="76"/>
      <c r="VNE119" s="76"/>
      <c r="VNF119" s="76"/>
      <c r="VNG119" s="76"/>
      <c r="VNH119" s="76"/>
      <c r="VNI119" s="76"/>
      <c r="VNJ119" s="76"/>
      <c r="VNK119" s="76"/>
      <c r="VNL119" s="76"/>
      <c r="VNM119" s="76"/>
      <c r="VNN119" s="76"/>
      <c r="VNO119" s="76"/>
      <c r="VNP119" s="76"/>
      <c r="VNQ119" s="76"/>
      <c r="VNR119" s="76"/>
      <c r="VNS119" s="76"/>
      <c r="VNT119" s="76"/>
      <c r="VNU119" s="76"/>
      <c r="VNV119" s="76"/>
      <c r="VNW119" s="76"/>
      <c r="VNX119" s="76"/>
      <c r="VNY119" s="76"/>
      <c r="VNZ119" s="76"/>
      <c r="VOA119" s="76"/>
      <c r="VOB119" s="76"/>
      <c r="VOC119" s="76"/>
      <c r="VOD119" s="76"/>
      <c r="VOE119" s="76"/>
      <c r="VOF119" s="76"/>
      <c r="VOG119" s="76"/>
      <c r="VOH119" s="76"/>
      <c r="VOI119" s="76"/>
      <c r="VOJ119" s="76"/>
      <c r="VOK119" s="76"/>
      <c r="VOL119" s="76"/>
      <c r="VOM119" s="76"/>
      <c r="VON119" s="76"/>
      <c r="VOO119" s="76"/>
      <c r="VOP119" s="76"/>
      <c r="VOQ119" s="76"/>
      <c r="VOR119" s="76"/>
      <c r="VOS119" s="76"/>
      <c r="VOT119" s="76"/>
      <c r="VOU119" s="76"/>
      <c r="VOV119" s="76"/>
      <c r="VOW119" s="76"/>
      <c r="VOX119" s="76"/>
      <c r="VOY119" s="76"/>
      <c r="VOZ119" s="76"/>
      <c r="VPA119" s="76"/>
      <c r="VPB119" s="76"/>
      <c r="VPC119" s="76"/>
      <c r="VPD119" s="76"/>
      <c r="VPE119" s="76"/>
      <c r="VPF119" s="76"/>
      <c r="VPG119" s="76"/>
      <c r="VPH119" s="76"/>
      <c r="VPI119" s="76"/>
      <c r="VPJ119" s="76"/>
      <c r="VPK119" s="76"/>
      <c r="VPL119" s="76"/>
      <c r="VPM119" s="76"/>
      <c r="VPN119" s="76"/>
      <c r="VPO119" s="76"/>
      <c r="VPP119" s="76"/>
      <c r="VPQ119" s="76"/>
      <c r="VPR119" s="76"/>
      <c r="VPS119" s="76"/>
      <c r="VPT119" s="76"/>
      <c r="VPU119" s="76"/>
      <c r="VPV119" s="76"/>
      <c r="VPW119" s="76"/>
      <c r="VPX119" s="76"/>
      <c r="VPY119" s="76"/>
      <c r="VPZ119" s="76"/>
      <c r="VQA119" s="76"/>
      <c r="VQB119" s="76"/>
      <c r="VQC119" s="76"/>
      <c r="VQD119" s="76"/>
      <c r="VQE119" s="76"/>
      <c r="VQF119" s="76"/>
      <c r="VQG119" s="76"/>
      <c r="VQH119" s="76"/>
      <c r="VQI119" s="76"/>
      <c r="VQJ119" s="76"/>
      <c r="VQK119" s="76"/>
      <c r="VQL119" s="76"/>
      <c r="VQM119" s="76"/>
      <c r="VQN119" s="76"/>
      <c r="VQO119" s="76"/>
      <c r="VQP119" s="76"/>
      <c r="VQQ119" s="76"/>
      <c r="VQR119" s="76"/>
      <c r="VQS119" s="76"/>
      <c r="VQT119" s="76"/>
      <c r="VQU119" s="76"/>
      <c r="VQV119" s="76"/>
      <c r="VQW119" s="76"/>
      <c r="VQX119" s="76"/>
      <c r="VQY119" s="76"/>
      <c r="VQZ119" s="76"/>
      <c r="VRA119" s="76"/>
      <c r="VRB119" s="76"/>
      <c r="VRC119" s="76"/>
      <c r="VRD119" s="76"/>
      <c r="VRE119" s="76"/>
      <c r="VRF119" s="76"/>
      <c r="VRG119" s="76"/>
      <c r="VRH119" s="76"/>
      <c r="VRI119" s="76"/>
      <c r="VRJ119" s="76"/>
      <c r="VRK119" s="76"/>
      <c r="VRL119" s="76"/>
      <c r="VRM119" s="76"/>
      <c r="VRN119" s="76"/>
      <c r="VRO119" s="76"/>
      <c r="VRP119" s="76"/>
      <c r="VRQ119" s="76"/>
      <c r="VRR119" s="76"/>
      <c r="VRS119" s="76"/>
      <c r="VRT119" s="76"/>
      <c r="VRU119" s="76"/>
      <c r="VRV119" s="76"/>
      <c r="VRW119" s="76"/>
      <c r="VRX119" s="76"/>
      <c r="VRY119" s="76"/>
      <c r="VRZ119" s="76"/>
      <c r="VSA119" s="76"/>
      <c r="VSB119" s="76"/>
      <c r="VSC119" s="76"/>
      <c r="VSD119" s="76"/>
      <c r="VSE119" s="76"/>
      <c r="VSF119" s="76"/>
      <c r="VSG119" s="76"/>
      <c r="VSH119" s="76"/>
      <c r="VSI119" s="76"/>
      <c r="VSJ119" s="76"/>
      <c r="VSK119" s="76"/>
      <c r="VSL119" s="76"/>
      <c r="VSM119" s="76"/>
      <c r="VSN119" s="76"/>
      <c r="VSO119" s="76"/>
      <c r="VSP119" s="76"/>
      <c r="VSQ119" s="76"/>
      <c r="VSR119" s="76"/>
      <c r="VSS119" s="76"/>
      <c r="VST119" s="76"/>
      <c r="VSU119" s="76"/>
      <c r="VSV119" s="76"/>
      <c r="VSW119" s="76"/>
      <c r="VSX119" s="76"/>
      <c r="VSY119" s="76"/>
      <c r="VSZ119" s="76"/>
      <c r="VTA119" s="76"/>
      <c r="VTB119" s="76"/>
      <c r="VTC119" s="76"/>
      <c r="VTD119" s="76"/>
      <c r="VTE119" s="76"/>
      <c r="VTF119" s="76"/>
      <c r="VTG119" s="76"/>
      <c r="VTH119" s="76"/>
      <c r="VTI119" s="76"/>
      <c r="VTJ119" s="76"/>
      <c r="VTK119" s="76"/>
      <c r="VTL119" s="76"/>
      <c r="VTM119" s="76"/>
      <c r="VTN119" s="76"/>
      <c r="VTO119" s="76"/>
      <c r="VTP119" s="76"/>
      <c r="VTQ119" s="76"/>
      <c r="VTR119" s="76"/>
      <c r="VTS119" s="76"/>
      <c r="VTT119" s="76"/>
      <c r="VTU119" s="76"/>
      <c r="VTV119" s="76"/>
      <c r="VTW119" s="76"/>
      <c r="VTX119" s="76"/>
      <c r="VTY119" s="76"/>
      <c r="VTZ119" s="76"/>
      <c r="VUA119" s="76"/>
      <c r="VUB119" s="76"/>
      <c r="VUC119" s="76"/>
      <c r="VUD119" s="76"/>
      <c r="VUE119" s="76"/>
      <c r="VUF119" s="76"/>
      <c r="VUG119" s="76"/>
      <c r="VUH119" s="76"/>
      <c r="VUI119" s="76"/>
      <c r="VUJ119" s="76"/>
      <c r="VUK119" s="76"/>
      <c r="VUL119" s="76"/>
      <c r="VUM119" s="76"/>
      <c r="VUN119" s="76"/>
      <c r="VUO119" s="76"/>
      <c r="VUP119" s="76"/>
      <c r="VUQ119" s="76"/>
      <c r="VUR119" s="76"/>
      <c r="VUS119" s="76"/>
      <c r="VUT119" s="76"/>
      <c r="VUU119" s="76"/>
      <c r="VUV119" s="76"/>
      <c r="VUW119" s="76"/>
      <c r="VUX119" s="76"/>
      <c r="VUY119" s="76"/>
      <c r="VUZ119" s="76"/>
      <c r="VVA119" s="76"/>
      <c r="VVB119" s="76"/>
      <c r="VVC119" s="76"/>
      <c r="VVD119" s="76"/>
      <c r="VVE119" s="76"/>
      <c r="VVF119" s="76"/>
      <c r="VVG119" s="76"/>
      <c r="VVH119" s="76"/>
      <c r="VVI119" s="76"/>
      <c r="VVJ119" s="76"/>
      <c r="VVK119" s="76"/>
      <c r="VVL119" s="76"/>
      <c r="VVM119" s="76"/>
      <c r="VVN119" s="76"/>
      <c r="VVO119" s="76"/>
      <c r="VVP119" s="76"/>
      <c r="VVQ119" s="76"/>
      <c r="VVR119" s="76"/>
      <c r="VVS119" s="76"/>
      <c r="VVT119" s="76"/>
      <c r="VVU119" s="76"/>
      <c r="VVV119" s="76"/>
      <c r="VVW119" s="76"/>
      <c r="VVX119" s="76"/>
      <c r="VVY119" s="76"/>
      <c r="VVZ119" s="76"/>
      <c r="VWA119" s="76"/>
      <c r="VWB119" s="76"/>
      <c r="VWC119" s="76"/>
      <c r="VWD119" s="76"/>
      <c r="VWE119" s="76"/>
      <c r="VWF119" s="76"/>
      <c r="VWG119" s="76"/>
      <c r="VWH119" s="76"/>
      <c r="VWI119" s="76"/>
      <c r="VWJ119" s="76"/>
      <c r="VWK119" s="76"/>
      <c r="VWL119" s="76"/>
      <c r="VWM119" s="76"/>
      <c r="VWN119" s="76"/>
      <c r="VWO119" s="76"/>
      <c r="VWP119" s="76"/>
      <c r="VWQ119" s="76"/>
      <c r="VWR119" s="76"/>
      <c r="VWS119" s="76"/>
      <c r="VWT119" s="76"/>
      <c r="VWU119" s="76"/>
      <c r="VWV119" s="76"/>
      <c r="VWW119" s="76"/>
      <c r="VWX119" s="76"/>
      <c r="VWY119" s="76"/>
      <c r="VWZ119" s="76"/>
      <c r="VXA119" s="76"/>
      <c r="VXB119" s="76"/>
      <c r="VXC119" s="76"/>
      <c r="VXD119" s="76"/>
      <c r="VXE119" s="76"/>
      <c r="VXF119" s="76"/>
      <c r="VXG119" s="76"/>
      <c r="VXH119" s="76"/>
      <c r="VXI119" s="76"/>
      <c r="VXJ119" s="76"/>
      <c r="VXK119" s="76"/>
      <c r="VXL119" s="76"/>
      <c r="VXM119" s="76"/>
      <c r="VXN119" s="76"/>
      <c r="VXO119" s="76"/>
      <c r="VXP119" s="76"/>
      <c r="VXQ119" s="76"/>
      <c r="VXR119" s="76"/>
      <c r="VXS119" s="76"/>
      <c r="VXT119" s="76"/>
      <c r="VXU119" s="76"/>
      <c r="VXV119" s="76"/>
      <c r="VXW119" s="76"/>
      <c r="VXX119" s="76"/>
      <c r="VXY119" s="76"/>
      <c r="VXZ119" s="76"/>
      <c r="VYA119" s="76"/>
      <c r="VYB119" s="76"/>
      <c r="VYC119" s="76"/>
      <c r="VYD119" s="76"/>
      <c r="VYE119" s="76"/>
      <c r="VYF119" s="76"/>
      <c r="VYG119" s="76"/>
      <c r="VYH119" s="76"/>
      <c r="VYI119" s="76"/>
      <c r="VYJ119" s="76"/>
      <c r="VYK119" s="76"/>
      <c r="VYL119" s="76"/>
      <c r="VYM119" s="76"/>
      <c r="VYN119" s="76"/>
      <c r="VYO119" s="76"/>
      <c r="VYP119" s="76"/>
      <c r="VYQ119" s="76"/>
      <c r="VYR119" s="76"/>
      <c r="VYS119" s="76"/>
      <c r="VYT119" s="76"/>
      <c r="VYU119" s="76"/>
      <c r="VYV119" s="76"/>
      <c r="VYW119" s="76"/>
      <c r="VYX119" s="76"/>
      <c r="VYY119" s="76"/>
      <c r="VYZ119" s="76"/>
      <c r="VZA119" s="76"/>
      <c r="VZB119" s="76"/>
      <c r="VZC119" s="76"/>
      <c r="VZD119" s="76"/>
      <c r="VZE119" s="76"/>
      <c r="VZF119" s="76"/>
      <c r="VZG119" s="76"/>
      <c r="VZH119" s="76"/>
      <c r="VZI119" s="76"/>
      <c r="VZJ119" s="76"/>
      <c r="VZK119" s="76"/>
      <c r="VZL119" s="76"/>
      <c r="VZM119" s="76"/>
      <c r="VZN119" s="76"/>
      <c r="VZO119" s="76"/>
      <c r="VZP119" s="76"/>
      <c r="VZQ119" s="76"/>
      <c r="VZR119" s="76"/>
      <c r="VZS119" s="76"/>
      <c r="VZT119" s="76"/>
      <c r="VZU119" s="76"/>
      <c r="VZV119" s="76"/>
      <c r="VZW119" s="76"/>
      <c r="VZX119" s="76"/>
      <c r="VZY119" s="76"/>
      <c r="VZZ119" s="76"/>
      <c r="WAA119" s="76"/>
      <c r="WAB119" s="76"/>
      <c r="WAC119" s="76"/>
      <c r="WAD119" s="76"/>
      <c r="WAE119" s="76"/>
      <c r="WAF119" s="76"/>
      <c r="WAG119" s="76"/>
      <c r="WAH119" s="76"/>
      <c r="WAI119" s="76"/>
      <c r="WAJ119" s="76"/>
      <c r="WAK119" s="76"/>
      <c r="WAL119" s="76"/>
      <c r="WAM119" s="76"/>
      <c r="WAN119" s="76"/>
      <c r="WAO119" s="76"/>
      <c r="WAP119" s="76"/>
      <c r="WAQ119" s="76"/>
      <c r="WAR119" s="76"/>
      <c r="WAS119" s="76"/>
      <c r="WAT119" s="76"/>
      <c r="WAU119" s="76"/>
      <c r="WAV119" s="76"/>
      <c r="WAW119" s="76"/>
      <c r="WAX119" s="76"/>
      <c r="WAY119" s="76"/>
      <c r="WAZ119" s="76"/>
      <c r="WBA119" s="76"/>
      <c r="WBB119" s="76"/>
      <c r="WBC119" s="76"/>
      <c r="WBD119" s="76"/>
      <c r="WBE119" s="76"/>
      <c r="WBF119" s="76"/>
      <c r="WBG119" s="76"/>
      <c r="WBH119" s="76"/>
      <c r="WBI119" s="76"/>
      <c r="WBJ119" s="76"/>
      <c r="WBK119" s="76"/>
      <c r="WBL119" s="76"/>
      <c r="WBM119" s="76"/>
      <c r="WBN119" s="76"/>
      <c r="WBO119" s="76"/>
      <c r="WBP119" s="76"/>
      <c r="WBQ119" s="76"/>
      <c r="WBR119" s="76"/>
      <c r="WBS119" s="76"/>
      <c r="WBT119" s="76"/>
      <c r="WBU119" s="76"/>
      <c r="WBV119" s="76"/>
      <c r="WBW119" s="76"/>
      <c r="WBX119" s="76"/>
      <c r="WBY119" s="76"/>
      <c r="WBZ119" s="76"/>
      <c r="WCA119" s="76"/>
      <c r="WCB119" s="76"/>
      <c r="WCC119" s="76"/>
      <c r="WCD119" s="76"/>
      <c r="WCE119" s="76"/>
      <c r="WCF119" s="76"/>
      <c r="WCG119" s="76"/>
      <c r="WCH119" s="76"/>
      <c r="WCI119" s="76"/>
      <c r="WCJ119" s="76"/>
      <c r="WCK119" s="76"/>
      <c r="WCL119" s="76"/>
      <c r="WCM119" s="76"/>
      <c r="WCN119" s="76"/>
      <c r="WCO119" s="76"/>
      <c r="WCP119" s="76"/>
      <c r="WCQ119" s="76"/>
      <c r="WCR119" s="76"/>
      <c r="WCS119" s="76"/>
      <c r="WCT119" s="76"/>
      <c r="WCU119" s="76"/>
      <c r="WCV119" s="76"/>
      <c r="WCW119" s="76"/>
      <c r="WCX119" s="76"/>
      <c r="WCY119" s="76"/>
      <c r="WCZ119" s="76"/>
      <c r="WDA119" s="76"/>
      <c r="WDB119" s="76"/>
      <c r="WDC119" s="76"/>
      <c r="WDD119" s="76"/>
      <c r="WDE119" s="76"/>
      <c r="WDF119" s="76"/>
      <c r="WDG119" s="76"/>
      <c r="WDH119" s="76"/>
      <c r="WDI119" s="76"/>
      <c r="WDJ119" s="76"/>
      <c r="WDK119" s="76"/>
      <c r="WDL119" s="76"/>
      <c r="WDM119" s="76"/>
      <c r="WDN119" s="76"/>
      <c r="WDO119" s="76"/>
      <c r="WDP119" s="76"/>
      <c r="WDQ119" s="76"/>
      <c r="WDR119" s="76"/>
      <c r="WDS119" s="76"/>
      <c r="WDT119" s="76"/>
      <c r="WDU119" s="76"/>
      <c r="WDV119" s="76"/>
      <c r="WDW119" s="76"/>
      <c r="WDX119" s="76"/>
      <c r="WDY119" s="76"/>
      <c r="WDZ119" s="76"/>
      <c r="WEA119" s="76"/>
      <c r="WEB119" s="76"/>
      <c r="WEC119" s="76"/>
      <c r="WED119" s="76"/>
      <c r="WEE119" s="76"/>
      <c r="WEF119" s="76"/>
      <c r="WEG119" s="76"/>
      <c r="WEH119" s="76"/>
      <c r="WEI119" s="76"/>
      <c r="WEJ119" s="76"/>
      <c r="WEK119" s="76"/>
      <c r="WEL119" s="76"/>
      <c r="WEM119" s="76"/>
      <c r="WEN119" s="76"/>
      <c r="WEO119" s="76"/>
      <c r="WEP119" s="76"/>
      <c r="WEQ119" s="76"/>
      <c r="WER119" s="76"/>
      <c r="WES119" s="76"/>
      <c r="WET119" s="76"/>
      <c r="WEU119" s="76"/>
      <c r="WEV119" s="76"/>
      <c r="WEW119" s="76"/>
      <c r="WEX119" s="76"/>
      <c r="WEY119" s="76"/>
      <c r="WEZ119" s="76"/>
      <c r="WFA119" s="76"/>
      <c r="WFB119" s="76"/>
      <c r="WFC119" s="76"/>
      <c r="WFD119" s="76"/>
      <c r="WFE119" s="76"/>
      <c r="WFF119" s="76"/>
      <c r="WFG119" s="76"/>
      <c r="WFH119" s="76"/>
      <c r="WFI119" s="76"/>
      <c r="WFJ119" s="76"/>
      <c r="WFK119" s="76"/>
      <c r="WFL119" s="76"/>
      <c r="WFM119" s="76"/>
      <c r="WFN119" s="76"/>
      <c r="WFO119" s="76"/>
      <c r="WFP119" s="76"/>
      <c r="WFQ119" s="76"/>
      <c r="WFR119" s="76"/>
      <c r="WFS119" s="76"/>
      <c r="WFT119" s="76"/>
      <c r="WFU119" s="76"/>
      <c r="WFV119" s="76"/>
      <c r="WFW119" s="76"/>
      <c r="WFX119" s="76"/>
      <c r="WFY119" s="76"/>
      <c r="WFZ119" s="76"/>
      <c r="WGA119" s="76"/>
      <c r="WGB119" s="76"/>
      <c r="WGC119" s="76"/>
      <c r="WGD119" s="76"/>
      <c r="WGE119" s="76"/>
      <c r="WGF119" s="76"/>
      <c r="WGG119" s="76"/>
      <c r="WGH119" s="76"/>
      <c r="WGI119" s="76"/>
      <c r="WGJ119" s="76"/>
      <c r="WGK119" s="76"/>
      <c r="WGL119" s="76"/>
      <c r="WGM119" s="76"/>
      <c r="WGN119" s="76"/>
      <c r="WGO119" s="76"/>
      <c r="WGP119" s="76"/>
      <c r="WGQ119" s="76"/>
      <c r="WGR119" s="76"/>
      <c r="WGS119" s="76"/>
      <c r="WGT119" s="76"/>
      <c r="WGU119" s="76"/>
      <c r="WGV119" s="76"/>
      <c r="WGW119" s="76"/>
      <c r="WGX119" s="76"/>
      <c r="WGY119" s="76"/>
      <c r="WGZ119" s="76"/>
      <c r="WHA119" s="76"/>
      <c r="WHB119" s="76"/>
      <c r="WHC119" s="76"/>
      <c r="WHD119" s="76"/>
      <c r="WHE119" s="76"/>
      <c r="WHF119" s="76"/>
      <c r="WHG119" s="76"/>
      <c r="WHH119" s="76"/>
      <c r="WHI119" s="76"/>
      <c r="WHJ119" s="76"/>
      <c r="WHK119" s="76"/>
      <c r="WHL119" s="76"/>
      <c r="WHM119" s="76"/>
      <c r="WHN119" s="76"/>
      <c r="WHO119" s="76"/>
      <c r="WHP119" s="76"/>
      <c r="WHQ119" s="76"/>
      <c r="WHR119" s="76"/>
      <c r="WHS119" s="76"/>
      <c r="WHT119" s="76"/>
      <c r="WHU119" s="76"/>
      <c r="WHV119" s="76"/>
      <c r="WHW119" s="76"/>
      <c r="WHX119" s="76"/>
      <c r="WHY119" s="76"/>
      <c r="WHZ119" s="76"/>
      <c r="WIA119" s="76"/>
      <c r="WIB119" s="76"/>
      <c r="WIC119" s="76"/>
      <c r="WID119" s="76"/>
      <c r="WIE119" s="76"/>
      <c r="WIF119" s="76"/>
      <c r="WIG119" s="76"/>
      <c r="WIH119" s="76"/>
      <c r="WII119" s="76"/>
      <c r="WIJ119" s="76"/>
      <c r="WIK119" s="76"/>
      <c r="WIL119" s="76"/>
      <c r="WIM119" s="76"/>
      <c r="WIN119" s="76"/>
      <c r="WIO119" s="76"/>
      <c r="WIP119" s="76"/>
      <c r="WIQ119" s="76"/>
      <c r="WIR119" s="76"/>
      <c r="WIS119" s="76"/>
      <c r="WIT119" s="76"/>
      <c r="WIU119" s="76"/>
      <c r="WIV119" s="76"/>
      <c r="WIW119" s="76"/>
      <c r="WIX119" s="76"/>
      <c r="WIY119" s="76"/>
      <c r="WIZ119" s="76"/>
      <c r="WJA119" s="76"/>
      <c r="WJB119" s="76"/>
      <c r="WJC119" s="76"/>
      <c r="WJD119" s="76"/>
      <c r="WJE119" s="76"/>
      <c r="WJF119" s="76"/>
      <c r="WJG119" s="76"/>
      <c r="WJH119" s="76"/>
      <c r="WJI119" s="76"/>
      <c r="WJJ119" s="76"/>
      <c r="WJK119" s="76"/>
      <c r="WJL119" s="76"/>
      <c r="WJM119" s="76"/>
      <c r="WJN119" s="76"/>
      <c r="WJO119" s="76"/>
      <c r="WJP119" s="76"/>
      <c r="WJQ119" s="76"/>
      <c r="WJR119" s="76"/>
      <c r="WJS119" s="76"/>
      <c r="WJT119" s="76"/>
      <c r="WJU119" s="76"/>
      <c r="WJV119" s="76"/>
      <c r="WJW119" s="76"/>
      <c r="WJX119" s="76"/>
      <c r="WJY119" s="76"/>
      <c r="WJZ119" s="76"/>
      <c r="WKA119" s="76"/>
      <c r="WKB119" s="76"/>
      <c r="WKC119" s="76"/>
      <c r="WKD119" s="76"/>
      <c r="WKE119" s="76"/>
      <c r="WKF119" s="76"/>
      <c r="WKG119" s="76"/>
      <c r="WKH119" s="76"/>
      <c r="WKI119" s="76"/>
      <c r="WKJ119" s="76"/>
      <c r="WKK119" s="76"/>
      <c r="WKL119" s="76"/>
      <c r="WKM119" s="76"/>
      <c r="WKN119" s="76"/>
      <c r="WKO119" s="76"/>
      <c r="WKP119" s="76"/>
      <c r="WKQ119" s="76"/>
      <c r="WKR119" s="76"/>
      <c r="WKS119" s="76"/>
      <c r="WKT119" s="76"/>
      <c r="WKU119" s="76"/>
      <c r="WKV119" s="76"/>
      <c r="WKW119" s="76"/>
      <c r="WKX119" s="76"/>
      <c r="WKY119" s="76"/>
      <c r="WKZ119" s="76"/>
      <c r="WLA119" s="76"/>
      <c r="WLB119" s="76"/>
      <c r="WLC119" s="76"/>
      <c r="WLD119" s="76"/>
      <c r="WLE119" s="76"/>
      <c r="WLF119" s="76"/>
      <c r="WLG119" s="76"/>
      <c r="WLH119" s="76"/>
      <c r="WLI119" s="76"/>
      <c r="WLJ119" s="76"/>
      <c r="WLK119" s="76"/>
      <c r="WLL119" s="76"/>
      <c r="WLM119" s="76"/>
      <c r="WLN119" s="76"/>
      <c r="WLO119" s="76"/>
      <c r="WLP119" s="76"/>
      <c r="WLQ119" s="76"/>
      <c r="WLR119" s="76"/>
      <c r="WLS119" s="76"/>
      <c r="WLT119" s="76"/>
      <c r="WLU119" s="76"/>
      <c r="WLV119" s="76"/>
      <c r="WLW119" s="76"/>
      <c r="WLX119" s="76"/>
      <c r="WLY119" s="76"/>
      <c r="WLZ119" s="76"/>
      <c r="WMA119" s="76"/>
      <c r="WMB119" s="76"/>
      <c r="WMC119" s="76"/>
      <c r="WMD119" s="76"/>
      <c r="WME119" s="76"/>
      <c r="WMF119" s="76"/>
      <c r="WMG119" s="76"/>
      <c r="WMH119" s="76"/>
      <c r="WMI119" s="76"/>
      <c r="WMJ119" s="76"/>
      <c r="WMK119" s="76"/>
      <c r="WML119" s="76"/>
      <c r="WMM119" s="76"/>
      <c r="WMN119" s="76"/>
      <c r="WMO119" s="76"/>
      <c r="WMP119" s="76"/>
      <c r="WMQ119" s="76"/>
      <c r="WMR119" s="76"/>
      <c r="WMS119" s="76"/>
      <c r="WMT119" s="76"/>
      <c r="WMU119" s="76"/>
      <c r="WMV119" s="76"/>
      <c r="WMW119" s="76"/>
      <c r="WMX119" s="76"/>
      <c r="WMY119" s="76"/>
      <c r="WMZ119" s="76"/>
      <c r="WNA119" s="76"/>
      <c r="WNB119" s="76"/>
      <c r="WNC119" s="76"/>
      <c r="WND119" s="76"/>
      <c r="WNE119" s="76"/>
      <c r="WNF119" s="76"/>
      <c r="WNG119" s="76"/>
      <c r="WNH119" s="76"/>
      <c r="WNI119" s="76"/>
      <c r="WNJ119" s="76"/>
      <c r="WNK119" s="76"/>
      <c r="WNL119" s="76"/>
      <c r="WNM119" s="76"/>
      <c r="WNN119" s="76"/>
      <c r="WNO119" s="76"/>
      <c r="WNP119" s="76"/>
      <c r="WNQ119" s="76"/>
      <c r="WNR119" s="76"/>
      <c r="WNS119" s="76"/>
      <c r="WNT119" s="76"/>
      <c r="WNU119" s="76"/>
      <c r="WNV119" s="76"/>
      <c r="WNW119" s="76"/>
      <c r="WNX119" s="76"/>
      <c r="WNY119" s="76"/>
      <c r="WNZ119" s="76"/>
      <c r="WOA119" s="76"/>
      <c r="WOB119" s="76"/>
      <c r="WOC119" s="76"/>
      <c r="WOD119" s="76"/>
      <c r="WOE119" s="76"/>
      <c r="WOF119" s="76"/>
      <c r="WOG119" s="76"/>
      <c r="WOH119" s="76"/>
      <c r="WOI119" s="76"/>
      <c r="WOJ119" s="76"/>
      <c r="WOK119" s="76"/>
      <c r="WOL119" s="76"/>
      <c r="WOM119" s="76"/>
      <c r="WON119" s="76"/>
      <c r="WOO119" s="76"/>
      <c r="WOP119" s="76"/>
      <c r="WOQ119" s="76"/>
      <c r="WOR119" s="76"/>
      <c r="WOS119" s="76"/>
      <c r="WOT119" s="76"/>
      <c r="WOU119" s="76"/>
      <c r="WOV119" s="76"/>
      <c r="WOW119" s="76"/>
      <c r="WOX119" s="76"/>
      <c r="WOY119" s="76"/>
      <c r="WOZ119" s="76"/>
      <c r="WPA119" s="76"/>
      <c r="WPB119" s="76"/>
      <c r="WPC119" s="76"/>
      <c r="WPD119" s="76"/>
      <c r="WPE119" s="76"/>
      <c r="WPF119" s="76"/>
      <c r="WPG119" s="76"/>
      <c r="WPH119" s="76"/>
      <c r="WPI119" s="76"/>
      <c r="WPJ119" s="76"/>
      <c r="WPK119" s="76"/>
      <c r="WPL119" s="76"/>
      <c r="WPM119" s="76"/>
      <c r="WPN119" s="76"/>
      <c r="WPO119" s="76"/>
      <c r="WPP119" s="76"/>
      <c r="WPQ119" s="76"/>
      <c r="WPR119" s="76"/>
      <c r="WPS119" s="76"/>
      <c r="WPT119" s="76"/>
      <c r="WPU119" s="76"/>
      <c r="WPV119" s="76"/>
      <c r="WPW119" s="76"/>
      <c r="WPX119" s="76"/>
      <c r="WPY119" s="76"/>
      <c r="WPZ119" s="76"/>
      <c r="WQA119" s="76"/>
      <c r="WQB119" s="76"/>
      <c r="WQC119" s="76"/>
      <c r="WQD119" s="76"/>
      <c r="WQE119" s="76"/>
      <c r="WQF119" s="76"/>
      <c r="WQG119" s="76"/>
      <c r="WQH119" s="76"/>
      <c r="WQI119" s="76"/>
      <c r="WQJ119" s="76"/>
      <c r="WQK119" s="76"/>
      <c r="WQL119" s="76"/>
      <c r="WQM119" s="76"/>
      <c r="WQN119" s="76"/>
      <c r="WQO119" s="76"/>
      <c r="WQP119" s="76"/>
      <c r="WQQ119" s="76"/>
      <c r="WQR119" s="76"/>
      <c r="WQS119" s="76"/>
      <c r="WQT119" s="76"/>
      <c r="WQU119" s="76"/>
      <c r="WQV119" s="76"/>
      <c r="WQW119" s="76"/>
      <c r="WQX119" s="76"/>
      <c r="WQY119" s="76"/>
      <c r="WQZ119" s="76"/>
      <c r="WRA119" s="76"/>
      <c r="WRB119" s="76"/>
      <c r="WRC119" s="76"/>
      <c r="WRD119" s="76"/>
      <c r="WRE119" s="76"/>
      <c r="WRF119" s="76"/>
      <c r="WRG119" s="76"/>
      <c r="WRH119" s="76"/>
      <c r="WRI119" s="76"/>
      <c r="WRJ119" s="76"/>
      <c r="WRK119" s="76"/>
      <c r="WRL119" s="76"/>
      <c r="WRM119" s="76"/>
      <c r="WRN119" s="76"/>
      <c r="WRO119" s="76"/>
      <c r="WRP119" s="76"/>
      <c r="WRQ119" s="76"/>
      <c r="WRR119" s="76"/>
      <c r="WRS119" s="76"/>
      <c r="WRT119" s="76"/>
      <c r="WRU119" s="76"/>
      <c r="WRV119" s="76"/>
      <c r="WRW119" s="76"/>
      <c r="WRX119" s="76"/>
      <c r="WRY119" s="76"/>
      <c r="WRZ119" s="76"/>
      <c r="WSA119" s="76"/>
      <c r="WSB119" s="76"/>
      <c r="WSC119" s="76"/>
      <c r="WSD119" s="76"/>
      <c r="WSE119" s="76"/>
      <c r="WSF119" s="76"/>
      <c r="WSG119" s="76"/>
      <c r="WSH119" s="76"/>
      <c r="WSI119" s="76"/>
      <c r="WSJ119" s="76"/>
      <c r="WSK119" s="76"/>
      <c r="WSL119" s="76"/>
      <c r="WSM119" s="76"/>
      <c r="WSN119" s="76"/>
      <c r="WSO119" s="76"/>
      <c r="WSP119" s="76"/>
      <c r="WSQ119" s="76"/>
      <c r="WSR119" s="76"/>
      <c r="WSS119" s="76"/>
      <c r="WST119" s="76"/>
      <c r="WSU119" s="76"/>
      <c r="WSV119" s="76"/>
      <c r="WSW119" s="76"/>
      <c r="WSX119" s="76"/>
      <c r="WSY119" s="76"/>
      <c r="WSZ119" s="76"/>
      <c r="WTA119" s="76"/>
      <c r="WTB119" s="76"/>
      <c r="WTC119" s="76"/>
      <c r="WTD119" s="76"/>
      <c r="WTE119" s="76"/>
      <c r="WTF119" s="76"/>
      <c r="WTG119" s="76"/>
      <c r="WTH119" s="76"/>
      <c r="WTI119" s="76"/>
      <c r="WTJ119" s="76"/>
      <c r="WTK119" s="76"/>
      <c r="WTL119" s="76"/>
      <c r="WTM119" s="76"/>
      <c r="WTN119" s="76"/>
      <c r="WTO119" s="76"/>
      <c r="WTP119" s="76"/>
      <c r="WTQ119" s="76"/>
      <c r="WTR119" s="76"/>
      <c r="WTS119" s="76"/>
      <c r="WTT119" s="76"/>
      <c r="WTU119" s="76"/>
      <c r="WTV119" s="76"/>
      <c r="WTW119" s="76"/>
      <c r="WTX119" s="76"/>
      <c r="WTY119" s="76"/>
      <c r="WTZ119" s="76"/>
      <c r="WUA119" s="76"/>
      <c r="WUB119" s="76"/>
      <c r="WUC119" s="76"/>
      <c r="WUD119" s="76"/>
      <c r="WUE119" s="76"/>
      <c r="WUF119" s="76"/>
      <c r="WUG119" s="76"/>
      <c r="WUH119" s="76"/>
      <c r="WUI119" s="76"/>
      <c r="WUJ119" s="76"/>
      <c r="WUK119" s="76"/>
      <c r="WUL119" s="76"/>
      <c r="WUM119" s="76"/>
      <c r="WUN119" s="76"/>
      <c r="WUO119" s="76"/>
      <c r="WUP119" s="76"/>
      <c r="WUQ119" s="76"/>
      <c r="WUR119" s="76"/>
      <c r="WUS119" s="76"/>
      <c r="WUT119" s="76"/>
      <c r="WUU119" s="76"/>
      <c r="WUV119" s="76"/>
      <c r="WUW119" s="76"/>
      <c r="WUX119" s="76"/>
      <c r="WUY119" s="76"/>
      <c r="WUZ119" s="76"/>
      <c r="WVA119" s="76"/>
      <c r="WVB119" s="76"/>
      <c r="WVC119" s="76"/>
      <c r="WVD119" s="76"/>
      <c r="WVE119" s="76"/>
      <c r="WVF119" s="76"/>
      <c r="WVG119" s="76"/>
      <c r="WVH119" s="76"/>
      <c r="WVI119" s="76"/>
      <c r="WVJ119" s="76"/>
      <c r="WVK119" s="76"/>
      <c r="WVL119" s="76"/>
      <c r="WVM119" s="76"/>
      <c r="WVN119" s="76"/>
      <c r="WVO119" s="76"/>
      <c r="WVP119" s="76"/>
      <c r="WVQ119" s="76"/>
      <c r="WVR119" s="76"/>
      <c r="WVS119" s="76"/>
      <c r="WVT119" s="76"/>
      <c r="WVU119" s="76"/>
      <c r="WVV119" s="76"/>
      <c r="WVW119" s="76"/>
      <c r="WVX119" s="76"/>
      <c r="WVY119" s="76"/>
      <c r="WVZ119" s="76"/>
      <c r="WWA119" s="76"/>
      <c r="WWB119" s="76"/>
      <c r="WWC119" s="76"/>
      <c r="WWD119" s="76"/>
      <c r="WWE119" s="76"/>
      <c r="WWF119" s="76"/>
      <c r="WWG119" s="76"/>
      <c r="WWH119" s="76"/>
      <c r="WWI119" s="76"/>
      <c r="WWJ119" s="76"/>
      <c r="WWK119" s="76"/>
      <c r="WWL119" s="76"/>
      <c r="WWM119" s="76"/>
      <c r="WWN119" s="76"/>
      <c r="WWO119" s="76"/>
      <c r="WWP119" s="76"/>
      <c r="WWQ119" s="76"/>
      <c r="WWR119" s="76"/>
      <c r="WWS119" s="76"/>
      <c r="WWT119" s="76"/>
      <c r="WWU119" s="76"/>
      <c r="WWV119" s="76"/>
      <c r="WWW119" s="76"/>
      <c r="WWX119" s="76"/>
      <c r="WWY119" s="76"/>
      <c r="WWZ119" s="76"/>
      <c r="WXA119" s="76"/>
      <c r="WXB119" s="76"/>
      <c r="WXC119" s="76"/>
      <c r="WXD119" s="76"/>
      <c r="WXE119" s="76"/>
      <c r="WXF119" s="76"/>
      <c r="WXG119" s="76"/>
      <c r="WXH119" s="76"/>
      <c r="WXI119" s="76"/>
      <c r="WXJ119" s="76"/>
      <c r="WXK119" s="76"/>
      <c r="WXL119" s="76"/>
      <c r="WXM119" s="76"/>
      <c r="WXN119" s="76"/>
      <c r="WXO119" s="76"/>
      <c r="WXP119" s="76"/>
      <c r="WXQ119" s="76"/>
      <c r="WXR119" s="76"/>
      <c r="WXS119" s="76"/>
      <c r="WXT119" s="76"/>
      <c r="WXU119" s="76"/>
      <c r="WXV119" s="76"/>
      <c r="WXW119" s="76"/>
      <c r="WXX119" s="76"/>
      <c r="WXY119" s="76"/>
      <c r="WXZ119" s="76"/>
      <c r="WYA119" s="76"/>
      <c r="WYB119" s="76"/>
      <c r="WYC119" s="76"/>
      <c r="WYD119" s="76"/>
      <c r="WYE119" s="76"/>
      <c r="WYF119" s="76"/>
      <c r="WYG119" s="76"/>
      <c r="WYH119" s="76"/>
      <c r="WYI119" s="76"/>
      <c r="WYJ119" s="76"/>
      <c r="WYK119" s="76"/>
      <c r="WYL119" s="76"/>
      <c r="WYM119" s="76"/>
      <c r="WYN119" s="76"/>
      <c r="WYO119" s="76"/>
      <c r="WYP119" s="76"/>
      <c r="WYQ119" s="76"/>
      <c r="WYR119" s="76"/>
      <c r="WYS119" s="76"/>
      <c r="WYT119" s="76"/>
      <c r="WYU119" s="76"/>
      <c r="WYV119" s="76"/>
      <c r="WYW119" s="76"/>
      <c r="WYX119" s="76"/>
      <c r="WYY119" s="76"/>
      <c r="WYZ119" s="76"/>
      <c r="WZA119" s="76"/>
      <c r="WZB119" s="76"/>
      <c r="WZC119" s="76"/>
      <c r="WZD119" s="76"/>
      <c r="WZE119" s="76"/>
      <c r="WZF119" s="76"/>
      <c r="WZG119" s="76"/>
      <c r="WZH119" s="76"/>
      <c r="WZI119" s="76"/>
      <c r="WZJ119" s="76"/>
      <c r="WZK119" s="76"/>
      <c r="WZL119" s="76"/>
      <c r="WZM119" s="76"/>
      <c r="WZN119" s="76"/>
      <c r="WZO119" s="76"/>
      <c r="WZP119" s="76"/>
      <c r="WZQ119" s="76"/>
      <c r="WZR119" s="76"/>
      <c r="WZS119" s="76"/>
      <c r="WZT119" s="76"/>
      <c r="WZU119" s="76"/>
      <c r="WZV119" s="76"/>
      <c r="WZW119" s="76"/>
      <c r="WZX119" s="76"/>
      <c r="WZY119" s="76"/>
      <c r="WZZ119" s="76"/>
      <c r="XAA119" s="76"/>
      <c r="XAB119" s="76"/>
      <c r="XAC119" s="76"/>
      <c r="XAD119" s="76"/>
      <c r="XAE119" s="76"/>
      <c r="XAF119" s="76"/>
      <c r="XAG119" s="76"/>
      <c r="XAH119" s="76"/>
      <c r="XAI119" s="76"/>
      <c r="XAJ119" s="76"/>
      <c r="XAK119" s="76"/>
      <c r="XAL119" s="76"/>
      <c r="XAM119" s="76"/>
      <c r="XAN119" s="76"/>
      <c r="XAO119" s="76"/>
      <c r="XAP119" s="76"/>
      <c r="XAQ119" s="76"/>
      <c r="XAR119" s="76"/>
      <c r="XAS119" s="76"/>
      <c r="XAT119" s="76"/>
      <c r="XAU119" s="76"/>
      <c r="XAV119" s="76"/>
      <c r="XAW119" s="76"/>
      <c r="XAX119" s="76"/>
      <c r="XAY119" s="76"/>
      <c r="XAZ119" s="76"/>
      <c r="XBA119" s="76"/>
      <c r="XBB119" s="76"/>
      <c r="XBC119" s="76"/>
      <c r="XBD119" s="76"/>
      <c r="XBE119" s="76"/>
      <c r="XBF119" s="76"/>
      <c r="XBG119" s="76"/>
      <c r="XBH119" s="76"/>
      <c r="XBI119" s="76"/>
      <c r="XBJ119" s="76"/>
      <c r="XBK119" s="76"/>
      <c r="XBL119" s="76"/>
      <c r="XBM119" s="76"/>
      <c r="XBN119" s="76"/>
      <c r="XBO119" s="76"/>
      <c r="XBP119" s="76"/>
      <c r="XBQ119" s="76"/>
      <c r="XBR119" s="76"/>
      <c r="XBS119" s="76"/>
      <c r="XBT119" s="76"/>
      <c r="XBU119" s="76"/>
      <c r="XBV119" s="76"/>
      <c r="XBW119" s="76"/>
      <c r="XBX119" s="76"/>
      <c r="XBY119" s="76"/>
      <c r="XBZ119" s="76"/>
      <c r="XCA119" s="76"/>
      <c r="XCB119" s="76"/>
      <c r="XCC119" s="76"/>
      <c r="XCD119" s="76"/>
      <c r="XCE119" s="76"/>
      <c r="XCF119" s="76"/>
      <c r="XCG119" s="76"/>
      <c r="XCH119" s="76"/>
      <c r="XCI119" s="76"/>
      <c r="XCJ119" s="76"/>
      <c r="XCK119" s="76"/>
      <c r="XCL119" s="76"/>
      <c r="XCM119" s="76"/>
      <c r="XCN119" s="76"/>
      <c r="XCO119" s="76"/>
      <c r="XCP119" s="76"/>
      <c r="XCQ119" s="76"/>
      <c r="XCR119" s="76"/>
      <c r="XCS119" s="76"/>
      <c r="XCT119" s="76"/>
      <c r="XCU119" s="76"/>
      <c r="XCV119" s="76"/>
      <c r="XCW119" s="76"/>
      <c r="XCX119" s="76"/>
      <c r="XCY119" s="76"/>
      <c r="XCZ119" s="76"/>
      <c r="XDA119" s="76"/>
      <c r="XDB119" s="76"/>
      <c r="XDC119" s="76"/>
      <c r="XDD119" s="76"/>
      <c r="XDE119" s="76"/>
      <c r="XDF119" s="76"/>
      <c r="XDG119" s="76"/>
      <c r="XDH119" s="76"/>
      <c r="XDI119" s="76"/>
      <c r="XDJ119" s="76"/>
      <c r="XDK119" s="76"/>
      <c r="XDL119" s="76"/>
      <c r="XDM119" s="76"/>
      <c r="XDN119" s="76"/>
      <c r="XDO119" s="76"/>
      <c r="XDP119" s="76"/>
      <c r="XDQ119" s="76"/>
      <c r="XDR119" s="76"/>
      <c r="XDS119" s="76"/>
      <c r="XDT119" s="76"/>
      <c r="XDU119" s="76"/>
      <c r="XDV119" s="76"/>
      <c r="XDW119" s="76"/>
      <c r="XDX119" s="76"/>
      <c r="XDY119" s="76"/>
      <c r="XDZ119" s="76"/>
      <c r="XEA119" s="76"/>
      <c r="XEB119" s="76"/>
      <c r="XEC119" s="76"/>
      <c r="XED119" s="76"/>
      <c r="XEE119" s="76"/>
      <c r="XEF119" s="76"/>
      <c r="XEG119" s="76"/>
      <c r="XEH119" s="76"/>
      <c r="XEI119" s="76"/>
      <c r="XEJ119" s="76"/>
      <c r="XEK119" s="76"/>
      <c r="XEL119" s="76"/>
      <c r="XEM119" s="76"/>
      <c r="XEN119" s="76"/>
      <c r="XEO119" s="76"/>
      <c r="XEP119" s="76"/>
      <c r="XEQ119" s="76"/>
      <c r="XER119" s="76"/>
      <c r="XES119" s="76"/>
      <c r="XET119" s="76"/>
      <c r="XEU119" s="76"/>
      <c r="XEV119" s="76"/>
      <c r="XEW119" s="76"/>
      <c r="XEX119" s="76"/>
      <c r="XEY119" s="76"/>
      <c r="XEZ119" s="76"/>
      <c r="XFA119" s="76"/>
      <c r="XFB119" s="542"/>
    </row>
    <row r="120" spans="1:16382" s="78" customFormat="1" ht="32.25" customHeight="1">
      <c r="B120" s="232">
        <v>110</v>
      </c>
      <c r="C120" s="230"/>
      <c r="D120" s="253" t="s">
        <v>441</v>
      </c>
      <c r="E120" s="253"/>
      <c r="F120" s="253" t="s">
        <v>323</v>
      </c>
      <c r="G120" s="254">
        <v>43136</v>
      </c>
      <c r="H120" s="253" t="s">
        <v>206</v>
      </c>
      <c r="I120" s="233" t="s">
        <v>206</v>
      </c>
      <c r="J120" s="230" t="s">
        <v>61</v>
      </c>
      <c r="K120" s="163">
        <v>13</v>
      </c>
      <c r="L120" s="160">
        <f t="shared" ca="1" si="6"/>
        <v>0.14166666666666666</v>
      </c>
      <c r="M120" s="161">
        <f ca="1">K120+L120</f>
        <v>13.141666666666667</v>
      </c>
      <c r="N120" s="75">
        <f>SUMIF('Resource Deployment List'!$F$12:$F$261,D120,'Resource Deployment List'!$M$12:$M$261)</f>
        <v>0</v>
      </c>
      <c r="O120" s="236"/>
      <c r="P120" s="235" t="s">
        <v>650</v>
      </c>
      <c r="Q120" s="235"/>
      <c r="R120" s="235"/>
      <c r="S120" s="234"/>
      <c r="T120" s="234"/>
    </row>
    <row r="121" spans="1:16382" s="78" customFormat="1" ht="32.25" customHeight="1">
      <c r="B121" s="232">
        <v>111</v>
      </c>
      <c r="C121" s="230"/>
      <c r="D121" s="253" t="s">
        <v>440</v>
      </c>
      <c r="E121" s="253"/>
      <c r="F121" s="253" t="s">
        <v>323</v>
      </c>
      <c r="G121" s="254">
        <v>43136</v>
      </c>
      <c r="H121" s="253" t="s">
        <v>488</v>
      </c>
      <c r="I121" s="233" t="s">
        <v>159</v>
      </c>
      <c r="J121" s="230" t="s">
        <v>0</v>
      </c>
      <c r="K121" s="163">
        <v>8</v>
      </c>
      <c r="L121" s="160">
        <f t="shared" ca="1" si="6"/>
        <v>0.14166666666666666</v>
      </c>
      <c r="M121" s="161"/>
      <c r="N121" s="75">
        <f>SUMIF('Resource Deployment List'!F158:F290,D121,'Resource Deployment List'!M158:M290)</f>
        <v>0</v>
      </c>
      <c r="O121" s="236"/>
      <c r="P121" s="235" t="s">
        <v>159</v>
      </c>
      <c r="Q121" s="235"/>
      <c r="R121" s="235"/>
      <c r="S121" s="234"/>
      <c r="T121" s="234"/>
    </row>
    <row r="122" spans="1:16382" s="78" customFormat="1" ht="32.25" customHeight="1">
      <c r="A122" s="238"/>
      <c r="B122" s="232">
        <v>112</v>
      </c>
      <c r="C122" s="230"/>
      <c r="D122" s="253" t="s">
        <v>413</v>
      </c>
      <c r="E122" s="253"/>
      <c r="F122" s="253" t="s">
        <v>323</v>
      </c>
      <c r="G122" s="254">
        <v>43136</v>
      </c>
      <c r="H122" s="253" t="s">
        <v>190</v>
      </c>
      <c r="I122" s="233" t="s">
        <v>190</v>
      </c>
      <c r="J122" s="230" t="s">
        <v>13</v>
      </c>
      <c r="K122" s="163">
        <v>7</v>
      </c>
      <c r="L122" s="160">
        <f t="shared" ca="1" si="6"/>
        <v>0.14166666666666666</v>
      </c>
      <c r="M122" s="161"/>
      <c r="N122" s="75" t="e">
        <f ca="1">SUMIF('Resource Deployment List'!$F$12:$F$261,D122,'Resource Deployment List'!$M$12:$M$261)</f>
        <v>#N/A</v>
      </c>
      <c r="O122" s="236"/>
      <c r="P122" s="235" t="s">
        <v>166</v>
      </c>
      <c r="Q122" s="235"/>
      <c r="R122" s="235"/>
      <c r="S122" s="234"/>
      <c r="T122" s="234"/>
      <c r="U122" s="238"/>
      <c r="V122" s="238"/>
      <c r="W122" s="238"/>
      <c r="X122" s="238"/>
      <c r="Y122" s="238"/>
      <c r="Z122" s="238"/>
      <c r="AA122" s="238"/>
      <c r="AB122" s="238"/>
      <c r="AC122" s="238"/>
      <c r="AD122" s="238"/>
      <c r="AE122" s="238"/>
      <c r="AF122" s="238"/>
      <c r="AG122" s="238"/>
      <c r="AH122" s="238"/>
      <c r="AI122" s="238"/>
      <c r="AJ122" s="238"/>
      <c r="AK122" s="238"/>
      <c r="AL122" s="238"/>
      <c r="AM122" s="238"/>
      <c r="AN122" s="238"/>
      <c r="AO122" s="238"/>
      <c r="AP122" s="238"/>
      <c r="AQ122" s="238"/>
      <c r="AR122" s="238"/>
      <c r="AS122" s="238"/>
      <c r="AT122" s="238"/>
      <c r="AU122" s="238"/>
      <c r="AV122" s="238"/>
      <c r="AW122" s="238"/>
      <c r="AX122" s="238"/>
      <c r="AY122" s="238"/>
      <c r="AZ122" s="238"/>
      <c r="BA122" s="238"/>
      <c r="BB122" s="238"/>
      <c r="BC122" s="238"/>
      <c r="BD122" s="238"/>
      <c r="BE122" s="238"/>
      <c r="BF122" s="238"/>
      <c r="BG122" s="238"/>
      <c r="BH122" s="238"/>
      <c r="BI122" s="238"/>
      <c r="BJ122" s="238"/>
      <c r="BK122" s="238"/>
      <c r="BL122" s="238"/>
      <c r="BM122" s="238"/>
      <c r="BN122" s="238"/>
      <c r="BO122" s="238"/>
      <c r="BP122" s="238"/>
      <c r="BQ122" s="238"/>
      <c r="BR122" s="238"/>
      <c r="BS122" s="238"/>
      <c r="BT122" s="238"/>
      <c r="BU122" s="238"/>
      <c r="BV122" s="238"/>
      <c r="BW122" s="238"/>
      <c r="BX122" s="238"/>
      <c r="BY122" s="238"/>
      <c r="BZ122" s="238"/>
      <c r="CA122" s="238"/>
      <c r="CB122" s="238"/>
      <c r="CC122" s="238"/>
      <c r="CD122" s="238"/>
      <c r="CE122" s="238"/>
      <c r="CF122" s="238"/>
      <c r="CG122" s="238"/>
      <c r="CH122" s="238"/>
      <c r="CI122" s="238"/>
      <c r="CJ122" s="238"/>
      <c r="CK122" s="238"/>
      <c r="CL122" s="238"/>
      <c r="CM122" s="238"/>
      <c r="CN122" s="238"/>
      <c r="CO122" s="238"/>
      <c r="CP122" s="238"/>
      <c r="CQ122" s="238"/>
      <c r="CR122" s="238"/>
      <c r="CS122" s="238"/>
      <c r="CT122" s="238"/>
      <c r="CU122" s="238"/>
      <c r="CV122" s="238"/>
      <c r="CW122" s="238"/>
      <c r="CX122" s="238"/>
      <c r="CY122" s="238"/>
      <c r="CZ122" s="238"/>
      <c r="DA122" s="238"/>
      <c r="DB122" s="238"/>
      <c r="DC122" s="238"/>
      <c r="DD122" s="238"/>
      <c r="DE122" s="238"/>
      <c r="DF122" s="238"/>
      <c r="DG122" s="238"/>
      <c r="DH122" s="238"/>
      <c r="DI122" s="238"/>
      <c r="DJ122" s="238"/>
      <c r="DK122" s="238"/>
      <c r="DL122" s="238"/>
      <c r="DM122" s="238"/>
      <c r="DN122" s="238"/>
      <c r="DO122" s="238"/>
      <c r="DP122" s="238"/>
      <c r="DQ122" s="238"/>
      <c r="DR122" s="238"/>
      <c r="DS122" s="238"/>
      <c r="DT122" s="238"/>
      <c r="DU122" s="238"/>
      <c r="DV122" s="238"/>
      <c r="DW122" s="238"/>
      <c r="DX122" s="238"/>
      <c r="DY122" s="238"/>
      <c r="DZ122" s="238"/>
      <c r="EA122" s="238"/>
      <c r="EB122" s="238"/>
      <c r="EC122" s="238"/>
      <c r="ED122" s="238"/>
      <c r="EE122" s="238"/>
      <c r="EF122" s="238"/>
      <c r="EG122" s="238"/>
      <c r="EH122" s="238"/>
      <c r="EI122" s="238"/>
      <c r="EJ122" s="238"/>
      <c r="EK122" s="238"/>
      <c r="EL122" s="238"/>
      <c r="EM122" s="238"/>
      <c r="EN122" s="238"/>
      <c r="EO122" s="238"/>
      <c r="EP122" s="238"/>
      <c r="EQ122" s="238"/>
      <c r="ER122" s="238"/>
      <c r="ES122" s="238"/>
      <c r="ET122" s="238"/>
      <c r="EU122" s="238"/>
      <c r="EV122" s="238"/>
      <c r="EW122" s="238"/>
      <c r="EX122" s="238"/>
      <c r="EY122" s="238"/>
      <c r="EZ122" s="238"/>
      <c r="FA122" s="238"/>
      <c r="FB122" s="238"/>
      <c r="FC122" s="238"/>
      <c r="FD122" s="238"/>
      <c r="FE122" s="238"/>
      <c r="FF122" s="238"/>
      <c r="FG122" s="238"/>
      <c r="FH122" s="238"/>
      <c r="FI122" s="238"/>
      <c r="FJ122" s="238"/>
      <c r="FK122" s="238"/>
      <c r="FL122" s="238"/>
      <c r="FM122" s="238"/>
      <c r="FN122" s="238"/>
      <c r="FO122" s="238"/>
      <c r="FP122" s="238"/>
      <c r="FQ122" s="238"/>
      <c r="FR122" s="238"/>
      <c r="FS122" s="238"/>
      <c r="FT122" s="238"/>
      <c r="FU122" s="238"/>
      <c r="FV122" s="238"/>
      <c r="FW122" s="238"/>
      <c r="FX122" s="238"/>
      <c r="FY122" s="238"/>
      <c r="FZ122" s="238"/>
      <c r="GA122" s="238"/>
      <c r="GB122" s="238"/>
      <c r="GC122" s="238"/>
      <c r="GD122" s="238"/>
      <c r="GE122" s="238"/>
      <c r="GF122" s="238"/>
      <c r="GG122" s="238"/>
      <c r="GH122" s="238"/>
      <c r="GI122" s="238"/>
      <c r="GJ122" s="238"/>
      <c r="GK122" s="238"/>
      <c r="GL122" s="238"/>
      <c r="GM122" s="238"/>
      <c r="GN122" s="238"/>
      <c r="GO122" s="238"/>
      <c r="GP122" s="238"/>
      <c r="GQ122" s="238"/>
      <c r="GR122" s="238"/>
      <c r="GS122" s="238"/>
      <c r="GT122" s="238"/>
      <c r="GU122" s="238"/>
      <c r="GV122" s="238"/>
      <c r="GW122" s="238"/>
      <c r="GX122" s="238"/>
      <c r="GY122" s="238"/>
      <c r="GZ122" s="238"/>
      <c r="HA122" s="238"/>
      <c r="HB122" s="238"/>
      <c r="HC122" s="238"/>
      <c r="HD122" s="238"/>
      <c r="HE122" s="238"/>
      <c r="HF122" s="238"/>
      <c r="HG122" s="238"/>
      <c r="HH122" s="238"/>
      <c r="HI122" s="238"/>
      <c r="HJ122" s="238"/>
      <c r="HK122" s="238"/>
      <c r="HL122" s="238"/>
      <c r="HM122" s="238"/>
      <c r="HN122" s="238"/>
      <c r="HO122" s="238"/>
      <c r="HP122" s="238"/>
      <c r="HQ122" s="238"/>
      <c r="HR122" s="238"/>
      <c r="HS122" s="238"/>
      <c r="HT122" s="238"/>
      <c r="HU122" s="238"/>
      <c r="HV122" s="238"/>
      <c r="HW122" s="238"/>
      <c r="HX122" s="238"/>
      <c r="HY122" s="238"/>
      <c r="HZ122" s="238"/>
      <c r="IA122" s="238"/>
      <c r="IB122" s="238"/>
      <c r="IC122" s="238"/>
      <c r="ID122" s="238"/>
      <c r="IE122" s="238"/>
      <c r="IF122" s="238"/>
      <c r="IG122" s="238"/>
      <c r="IH122" s="238"/>
      <c r="II122" s="238"/>
      <c r="IJ122" s="238"/>
      <c r="IK122" s="238"/>
      <c r="IL122" s="238"/>
      <c r="IM122" s="238"/>
      <c r="IN122" s="238"/>
      <c r="IO122" s="238"/>
      <c r="IP122" s="238"/>
      <c r="IQ122" s="238"/>
      <c r="IR122" s="238"/>
      <c r="IS122" s="238"/>
      <c r="IT122" s="238"/>
      <c r="IU122" s="238"/>
      <c r="IV122" s="238"/>
      <c r="IW122" s="238"/>
      <c r="IX122" s="238"/>
      <c r="IY122" s="238"/>
      <c r="IZ122" s="238"/>
      <c r="JA122" s="238"/>
      <c r="JB122" s="238"/>
      <c r="JC122" s="238"/>
      <c r="JD122" s="238"/>
      <c r="JE122" s="238"/>
      <c r="JF122" s="238"/>
      <c r="JG122" s="238"/>
      <c r="JH122" s="238"/>
      <c r="JI122" s="238"/>
      <c r="JJ122" s="238"/>
      <c r="JK122" s="238"/>
      <c r="JL122" s="238"/>
      <c r="JM122" s="238"/>
      <c r="JN122" s="238"/>
      <c r="JO122" s="238"/>
      <c r="JP122" s="238"/>
      <c r="JQ122" s="238"/>
      <c r="JR122" s="238"/>
      <c r="JS122" s="238"/>
      <c r="JT122" s="238"/>
      <c r="JU122" s="238"/>
      <c r="JV122" s="238"/>
      <c r="JW122" s="238"/>
      <c r="JX122" s="238"/>
      <c r="JY122" s="238"/>
      <c r="JZ122" s="238"/>
      <c r="KA122" s="238"/>
      <c r="KB122" s="238"/>
      <c r="KC122" s="238"/>
      <c r="KD122" s="238"/>
      <c r="KE122" s="238"/>
      <c r="KF122" s="238"/>
      <c r="KG122" s="238"/>
      <c r="KH122" s="238"/>
      <c r="KI122" s="238"/>
      <c r="KJ122" s="238"/>
      <c r="KK122" s="238"/>
      <c r="KL122" s="238"/>
      <c r="KM122" s="238"/>
      <c r="KN122" s="238"/>
      <c r="KO122" s="238"/>
      <c r="KP122" s="238"/>
      <c r="KQ122" s="238"/>
      <c r="KR122" s="238"/>
      <c r="KS122" s="238"/>
      <c r="KT122" s="238"/>
      <c r="KU122" s="238"/>
      <c r="KV122" s="238"/>
      <c r="KW122" s="238"/>
      <c r="KX122" s="238"/>
      <c r="KY122" s="238"/>
      <c r="KZ122" s="238"/>
      <c r="LA122" s="238"/>
      <c r="LB122" s="238"/>
      <c r="LC122" s="238"/>
      <c r="LD122" s="238"/>
      <c r="LE122" s="238"/>
      <c r="LF122" s="238"/>
      <c r="LG122" s="238"/>
      <c r="LH122" s="238"/>
      <c r="LI122" s="238"/>
      <c r="LJ122" s="238"/>
      <c r="LK122" s="238"/>
      <c r="LL122" s="238"/>
      <c r="LM122" s="238"/>
      <c r="LN122" s="238"/>
      <c r="LO122" s="238"/>
      <c r="LP122" s="238"/>
      <c r="LQ122" s="238"/>
      <c r="LR122" s="238"/>
      <c r="LS122" s="238"/>
      <c r="LT122" s="238"/>
      <c r="LU122" s="238"/>
      <c r="LV122" s="238"/>
      <c r="LW122" s="238"/>
      <c r="LX122" s="238"/>
      <c r="LY122" s="238"/>
      <c r="LZ122" s="238"/>
      <c r="MA122" s="238"/>
      <c r="MB122" s="238"/>
      <c r="MC122" s="238"/>
      <c r="MD122" s="238"/>
      <c r="ME122" s="238"/>
      <c r="MF122" s="238"/>
      <c r="MG122" s="238"/>
      <c r="MH122" s="238"/>
      <c r="MI122" s="238"/>
      <c r="MJ122" s="238"/>
      <c r="MK122" s="238"/>
      <c r="ML122" s="238"/>
      <c r="MM122" s="238"/>
      <c r="MN122" s="238"/>
      <c r="MO122" s="238"/>
      <c r="MP122" s="238"/>
      <c r="MQ122" s="238"/>
      <c r="MR122" s="238"/>
      <c r="MS122" s="238"/>
      <c r="MT122" s="238"/>
      <c r="MU122" s="238"/>
      <c r="MV122" s="238"/>
      <c r="MW122" s="238"/>
      <c r="MX122" s="238"/>
      <c r="MY122" s="238"/>
      <c r="MZ122" s="238"/>
      <c r="NA122" s="238"/>
      <c r="NB122" s="238"/>
      <c r="NC122" s="238"/>
      <c r="ND122" s="238"/>
      <c r="NE122" s="238"/>
      <c r="NF122" s="238"/>
      <c r="NG122" s="238"/>
      <c r="NH122" s="238"/>
      <c r="NI122" s="238"/>
      <c r="NJ122" s="238"/>
      <c r="NK122" s="238"/>
      <c r="NL122" s="238"/>
      <c r="NM122" s="238"/>
      <c r="NN122" s="238"/>
      <c r="NO122" s="238"/>
      <c r="NP122" s="238"/>
      <c r="NQ122" s="238"/>
      <c r="NR122" s="238"/>
      <c r="NS122" s="238"/>
      <c r="NT122" s="238"/>
      <c r="NU122" s="238"/>
      <c r="NV122" s="238"/>
      <c r="NW122" s="238"/>
      <c r="NX122" s="238"/>
      <c r="NY122" s="238"/>
      <c r="NZ122" s="238"/>
      <c r="OA122" s="238"/>
      <c r="OB122" s="238"/>
      <c r="OC122" s="238"/>
      <c r="OD122" s="238"/>
      <c r="OE122" s="238"/>
      <c r="OF122" s="238"/>
      <c r="OG122" s="238"/>
      <c r="OH122" s="238"/>
      <c r="OI122" s="238"/>
      <c r="OJ122" s="238"/>
      <c r="OK122" s="238"/>
      <c r="OL122" s="238"/>
      <c r="OM122" s="238"/>
      <c r="ON122" s="238"/>
      <c r="OO122" s="238"/>
      <c r="OP122" s="238"/>
      <c r="OQ122" s="238"/>
      <c r="OR122" s="238"/>
      <c r="OS122" s="238"/>
      <c r="OT122" s="238"/>
      <c r="OU122" s="238"/>
      <c r="OV122" s="238"/>
      <c r="OW122" s="238"/>
      <c r="OX122" s="238"/>
      <c r="OY122" s="238"/>
      <c r="OZ122" s="238"/>
      <c r="PA122" s="238"/>
      <c r="PB122" s="238"/>
      <c r="PC122" s="238"/>
      <c r="PD122" s="238"/>
      <c r="PE122" s="238"/>
      <c r="PF122" s="238"/>
      <c r="PG122" s="238"/>
      <c r="PH122" s="238"/>
      <c r="PI122" s="238"/>
      <c r="PJ122" s="238"/>
      <c r="PK122" s="238"/>
      <c r="PL122" s="238"/>
      <c r="PM122" s="238"/>
      <c r="PN122" s="238"/>
      <c r="PO122" s="238"/>
      <c r="PP122" s="238"/>
      <c r="PQ122" s="238"/>
      <c r="PR122" s="238"/>
      <c r="PS122" s="238"/>
      <c r="PT122" s="238"/>
      <c r="PU122" s="238"/>
      <c r="PV122" s="238"/>
      <c r="PW122" s="238"/>
      <c r="PX122" s="238"/>
      <c r="PY122" s="238"/>
      <c r="PZ122" s="238"/>
      <c r="QA122" s="238"/>
      <c r="QB122" s="238"/>
      <c r="QC122" s="238"/>
      <c r="QD122" s="238"/>
      <c r="QE122" s="238"/>
      <c r="QF122" s="238"/>
      <c r="QG122" s="238"/>
      <c r="QH122" s="238"/>
      <c r="QI122" s="238"/>
      <c r="QJ122" s="238"/>
      <c r="QK122" s="238"/>
      <c r="QL122" s="238"/>
      <c r="QM122" s="238"/>
      <c r="QN122" s="238"/>
      <c r="QO122" s="238"/>
      <c r="QP122" s="238"/>
      <c r="QQ122" s="238"/>
      <c r="QR122" s="238"/>
      <c r="QS122" s="238"/>
      <c r="QT122" s="238"/>
      <c r="QU122" s="238"/>
      <c r="QV122" s="238"/>
      <c r="QW122" s="238"/>
      <c r="QX122" s="238"/>
      <c r="QY122" s="238"/>
      <c r="QZ122" s="238"/>
      <c r="RA122" s="238"/>
      <c r="RB122" s="238"/>
      <c r="RC122" s="238"/>
      <c r="RD122" s="238"/>
      <c r="RE122" s="238"/>
      <c r="RF122" s="238"/>
      <c r="RG122" s="238"/>
      <c r="RH122" s="238"/>
      <c r="RI122" s="238"/>
      <c r="RJ122" s="238"/>
      <c r="RK122" s="238"/>
      <c r="RL122" s="238"/>
      <c r="RM122" s="238"/>
      <c r="RN122" s="238"/>
      <c r="RO122" s="238"/>
      <c r="RP122" s="238"/>
      <c r="RQ122" s="238"/>
      <c r="RR122" s="238"/>
      <c r="RS122" s="238"/>
      <c r="RT122" s="238"/>
      <c r="RU122" s="238"/>
      <c r="RV122" s="238"/>
      <c r="RW122" s="238"/>
      <c r="RX122" s="238"/>
      <c r="RY122" s="238"/>
      <c r="RZ122" s="238"/>
      <c r="SA122" s="238"/>
      <c r="SB122" s="238"/>
      <c r="SC122" s="238"/>
      <c r="SD122" s="238"/>
      <c r="SE122" s="238"/>
      <c r="SF122" s="238"/>
      <c r="SG122" s="238"/>
      <c r="SH122" s="238"/>
      <c r="SI122" s="238"/>
      <c r="SJ122" s="238"/>
      <c r="SK122" s="238"/>
      <c r="SL122" s="238"/>
      <c r="SM122" s="238"/>
      <c r="SN122" s="238"/>
      <c r="SO122" s="238"/>
      <c r="SP122" s="238"/>
      <c r="SQ122" s="238"/>
      <c r="SR122" s="238"/>
      <c r="SS122" s="238"/>
      <c r="ST122" s="238"/>
      <c r="SU122" s="238"/>
      <c r="SV122" s="238"/>
      <c r="SW122" s="238"/>
      <c r="SX122" s="238"/>
      <c r="SY122" s="238"/>
      <c r="SZ122" s="238"/>
      <c r="TA122" s="238"/>
      <c r="TB122" s="238"/>
      <c r="TC122" s="238"/>
      <c r="TD122" s="238"/>
      <c r="TE122" s="238"/>
      <c r="TF122" s="238"/>
      <c r="TG122" s="238"/>
      <c r="TH122" s="238"/>
      <c r="TI122" s="238"/>
      <c r="TJ122" s="238"/>
      <c r="TK122" s="238"/>
      <c r="TL122" s="238"/>
      <c r="TM122" s="238"/>
      <c r="TN122" s="238"/>
      <c r="TO122" s="238"/>
      <c r="TP122" s="238"/>
      <c r="TQ122" s="238"/>
      <c r="TR122" s="238"/>
      <c r="TS122" s="238"/>
      <c r="TT122" s="238"/>
      <c r="TU122" s="238"/>
      <c r="TV122" s="238"/>
      <c r="TW122" s="238"/>
      <c r="TX122" s="238"/>
      <c r="TY122" s="238"/>
      <c r="TZ122" s="238"/>
      <c r="UA122" s="238"/>
      <c r="UB122" s="238"/>
      <c r="UC122" s="238"/>
      <c r="UD122" s="238"/>
      <c r="UE122" s="238"/>
      <c r="UF122" s="238"/>
      <c r="UG122" s="238"/>
      <c r="UH122" s="238"/>
      <c r="UI122" s="238"/>
      <c r="UJ122" s="238"/>
      <c r="UK122" s="238"/>
      <c r="UL122" s="238"/>
      <c r="UM122" s="238"/>
      <c r="UN122" s="238"/>
      <c r="UO122" s="238"/>
      <c r="UP122" s="238"/>
      <c r="UQ122" s="238"/>
      <c r="UR122" s="238"/>
      <c r="US122" s="238"/>
      <c r="UT122" s="238"/>
      <c r="UU122" s="238"/>
      <c r="UV122" s="238"/>
      <c r="UW122" s="238"/>
      <c r="UX122" s="238"/>
      <c r="UY122" s="238"/>
      <c r="UZ122" s="238"/>
      <c r="VA122" s="238"/>
      <c r="VB122" s="238"/>
      <c r="VC122" s="238"/>
      <c r="VD122" s="238"/>
      <c r="VE122" s="238"/>
      <c r="VF122" s="238"/>
      <c r="VG122" s="238"/>
      <c r="VH122" s="238"/>
      <c r="VI122" s="238"/>
      <c r="VJ122" s="238"/>
      <c r="VK122" s="238"/>
      <c r="VL122" s="238"/>
      <c r="VM122" s="238"/>
      <c r="VN122" s="238"/>
      <c r="VO122" s="238"/>
      <c r="VP122" s="238"/>
      <c r="VQ122" s="238"/>
      <c r="VR122" s="238"/>
      <c r="VS122" s="238"/>
      <c r="VT122" s="238"/>
      <c r="VU122" s="238"/>
      <c r="VV122" s="238"/>
      <c r="VW122" s="238"/>
      <c r="VX122" s="238"/>
      <c r="VY122" s="238"/>
      <c r="VZ122" s="238"/>
      <c r="WA122" s="238"/>
      <c r="WB122" s="238"/>
      <c r="WC122" s="238"/>
      <c r="WD122" s="238"/>
      <c r="WE122" s="238"/>
      <c r="WF122" s="238"/>
      <c r="WG122" s="238"/>
      <c r="WH122" s="238"/>
      <c r="WI122" s="238"/>
      <c r="WJ122" s="238"/>
      <c r="WK122" s="238"/>
      <c r="WL122" s="238"/>
      <c r="WM122" s="238"/>
      <c r="WN122" s="238"/>
      <c r="WO122" s="238"/>
      <c r="WP122" s="238"/>
      <c r="WQ122" s="238"/>
      <c r="WR122" s="238"/>
      <c r="WS122" s="238"/>
      <c r="WT122" s="238"/>
      <c r="WU122" s="238"/>
      <c r="WV122" s="238"/>
      <c r="WW122" s="238"/>
      <c r="WX122" s="238"/>
      <c r="WY122" s="238"/>
      <c r="WZ122" s="238"/>
      <c r="XA122" s="238"/>
      <c r="XB122" s="238"/>
      <c r="XC122" s="238"/>
      <c r="XD122" s="238"/>
      <c r="XE122" s="238"/>
      <c r="XF122" s="238"/>
      <c r="XG122" s="238"/>
      <c r="XH122" s="238"/>
      <c r="XI122" s="238"/>
      <c r="XJ122" s="238"/>
      <c r="XK122" s="238"/>
      <c r="XL122" s="238"/>
      <c r="XM122" s="238"/>
      <c r="XN122" s="238"/>
      <c r="XO122" s="238"/>
      <c r="XP122" s="238"/>
      <c r="XQ122" s="238"/>
      <c r="XR122" s="238"/>
      <c r="XS122" s="238"/>
      <c r="XT122" s="238"/>
      <c r="XU122" s="238"/>
      <c r="XV122" s="238"/>
      <c r="XW122" s="238"/>
      <c r="XX122" s="238"/>
      <c r="XY122" s="238"/>
      <c r="XZ122" s="238"/>
      <c r="YA122" s="238"/>
      <c r="YB122" s="238"/>
      <c r="YC122" s="238"/>
      <c r="YD122" s="238"/>
      <c r="YE122" s="238"/>
      <c r="YF122" s="238"/>
      <c r="YG122" s="238"/>
      <c r="YH122" s="238"/>
      <c r="YI122" s="238"/>
      <c r="YJ122" s="238"/>
      <c r="YK122" s="238"/>
      <c r="YL122" s="238"/>
      <c r="YM122" s="238"/>
      <c r="YN122" s="238"/>
      <c r="YO122" s="238"/>
      <c r="YP122" s="238"/>
      <c r="YQ122" s="238"/>
      <c r="YR122" s="238"/>
      <c r="YS122" s="238"/>
      <c r="YT122" s="238"/>
      <c r="YU122" s="238"/>
      <c r="YV122" s="238"/>
      <c r="YW122" s="238"/>
      <c r="YX122" s="238"/>
      <c r="YY122" s="238"/>
      <c r="YZ122" s="238"/>
      <c r="ZA122" s="238"/>
      <c r="ZB122" s="238"/>
      <c r="ZC122" s="238"/>
      <c r="ZD122" s="238"/>
      <c r="ZE122" s="238"/>
      <c r="ZF122" s="238"/>
      <c r="ZG122" s="238"/>
      <c r="ZH122" s="238"/>
      <c r="ZI122" s="238"/>
      <c r="ZJ122" s="238"/>
      <c r="ZK122" s="238"/>
      <c r="ZL122" s="238"/>
      <c r="ZM122" s="238"/>
      <c r="ZN122" s="238"/>
      <c r="ZO122" s="238"/>
      <c r="ZP122" s="238"/>
      <c r="ZQ122" s="238"/>
      <c r="ZR122" s="238"/>
      <c r="ZS122" s="238"/>
      <c r="ZT122" s="238"/>
      <c r="ZU122" s="238"/>
      <c r="ZV122" s="238"/>
      <c r="ZW122" s="238"/>
      <c r="ZX122" s="238"/>
      <c r="ZY122" s="238"/>
      <c r="ZZ122" s="238"/>
      <c r="AAA122" s="238"/>
      <c r="AAB122" s="238"/>
      <c r="AAC122" s="238"/>
      <c r="AAD122" s="238"/>
      <c r="AAE122" s="238"/>
      <c r="AAF122" s="238"/>
      <c r="AAG122" s="238"/>
      <c r="AAH122" s="238"/>
      <c r="AAI122" s="238"/>
      <c r="AAJ122" s="238"/>
      <c r="AAK122" s="238"/>
      <c r="AAL122" s="238"/>
      <c r="AAM122" s="238"/>
      <c r="AAN122" s="238"/>
      <c r="AAO122" s="238"/>
      <c r="AAP122" s="238"/>
      <c r="AAQ122" s="238"/>
      <c r="AAR122" s="238"/>
      <c r="AAS122" s="238"/>
      <c r="AAT122" s="238"/>
      <c r="AAU122" s="238"/>
      <c r="AAV122" s="238"/>
      <c r="AAW122" s="238"/>
      <c r="AAX122" s="238"/>
      <c r="AAY122" s="238"/>
      <c r="AAZ122" s="238"/>
      <c r="ABA122" s="238"/>
      <c r="ABB122" s="238"/>
      <c r="ABC122" s="238"/>
      <c r="ABD122" s="238"/>
      <c r="ABE122" s="238"/>
      <c r="ABF122" s="238"/>
      <c r="ABG122" s="238"/>
      <c r="ABH122" s="238"/>
      <c r="ABI122" s="238"/>
      <c r="ABJ122" s="238"/>
      <c r="ABK122" s="238"/>
      <c r="ABL122" s="238"/>
      <c r="ABM122" s="238"/>
      <c r="ABN122" s="238"/>
      <c r="ABO122" s="238"/>
      <c r="ABP122" s="238"/>
      <c r="ABQ122" s="238"/>
      <c r="ABR122" s="238"/>
      <c r="ABS122" s="238"/>
      <c r="ABT122" s="238"/>
      <c r="ABU122" s="238"/>
      <c r="ABV122" s="238"/>
      <c r="ABW122" s="238"/>
      <c r="ABX122" s="238"/>
      <c r="ABY122" s="238"/>
      <c r="ABZ122" s="238"/>
      <c r="ACA122" s="238"/>
      <c r="ACB122" s="238"/>
      <c r="ACC122" s="238"/>
      <c r="ACD122" s="238"/>
      <c r="ACE122" s="238"/>
      <c r="ACF122" s="238"/>
      <c r="ACG122" s="238"/>
      <c r="ACH122" s="238"/>
      <c r="ACI122" s="238"/>
      <c r="ACJ122" s="238"/>
      <c r="ACK122" s="238"/>
      <c r="ACL122" s="238"/>
      <c r="ACM122" s="238"/>
      <c r="ACN122" s="238"/>
      <c r="ACO122" s="238"/>
      <c r="ACP122" s="238"/>
      <c r="ACQ122" s="238"/>
      <c r="ACR122" s="238"/>
      <c r="ACS122" s="238"/>
      <c r="ACT122" s="238"/>
      <c r="ACU122" s="238"/>
      <c r="ACV122" s="238"/>
      <c r="ACW122" s="238"/>
      <c r="ACX122" s="238"/>
      <c r="ACY122" s="238"/>
      <c r="ACZ122" s="238"/>
      <c r="ADA122" s="238"/>
      <c r="ADB122" s="238"/>
      <c r="ADC122" s="238"/>
      <c r="ADD122" s="238"/>
      <c r="ADE122" s="238"/>
      <c r="ADF122" s="238"/>
      <c r="ADG122" s="238"/>
      <c r="ADH122" s="238"/>
      <c r="ADI122" s="238"/>
      <c r="ADJ122" s="238"/>
      <c r="ADK122" s="238"/>
      <c r="ADL122" s="238"/>
      <c r="ADM122" s="238"/>
      <c r="ADN122" s="238"/>
      <c r="ADO122" s="238"/>
      <c r="ADP122" s="238"/>
      <c r="ADQ122" s="238"/>
      <c r="ADR122" s="238"/>
      <c r="ADS122" s="238"/>
      <c r="ADT122" s="238"/>
      <c r="ADU122" s="238"/>
      <c r="ADV122" s="238"/>
      <c r="ADW122" s="238"/>
      <c r="ADX122" s="238"/>
      <c r="ADY122" s="238"/>
      <c r="ADZ122" s="238"/>
      <c r="AEA122" s="238"/>
      <c r="AEB122" s="238"/>
      <c r="AEC122" s="238"/>
      <c r="AED122" s="238"/>
      <c r="AEE122" s="238"/>
      <c r="AEF122" s="238"/>
      <c r="AEG122" s="238"/>
      <c r="AEH122" s="238"/>
      <c r="AEI122" s="238"/>
      <c r="AEJ122" s="238"/>
      <c r="AEK122" s="238"/>
      <c r="AEL122" s="238"/>
      <c r="AEM122" s="238"/>
      <c r="AEN122" s="238"/>
      <c r="AEO122" s="238"/>
      <c r="AEP122" s="238"/>
      <c r="AEQ122" s="238"/>
      <c r="AER122" s="238"/>
      <c r="AES122" s="238"/>
      <c r="AET122" s="238"/>
      <c r="AEU122" s="238"/>
      <c r="AEV122" s="238"/>
      <c r="AEW122" s="238"/>
      <c r="AEX122" s="238"/>
      <c r="AEY122" s="238"/>
      <c r="AEZ122" s="238"/>
      <c r="AFA122" s="238"/>
      <c r="AFB122" s="238"/>
      <c r="AFC122" s="238"/>
      <c r="AFD122" s="238"/>
      <c r="AFE122" s="238"/>
      <c r="AFF122" s="238"/>
      <c r="AFG122" s="238"/>
      <c r="AFH122" s="238"/>
      <c r="AFI122" s="238"/>
      <c r="AFJ122" s="238"/>
      <c r="AFK122" s="238"/>
      <c r="AFL122" s="238"/>
      <c r="AFM122" s="238"/>
      <c r="AFN122" s="238"/>
      <c r="AFO122" s="238"/>
      <c r="AFP122" s="238"/>
      <c r="AFQ122" s="238"/>
      <c r="AFR122" s="238"/>
      <c r="AFS122" s="238"/>
      <c r="AFT122" s="238"/>
      <c r="AFU122" s="238"/>
      <c r="AFV122" s="238"/>
      <c r="AFW122" s="238"/>
      <c r="AFX122" s="238"/>
      <c r="AFY122" s="238"/>
      <c r="AFZ122" s="238"/>
      <c r="AGA122" s="238"/>
      <c r="AGB122" s="238"/>
      <c r="AGC122" s="238"/>
      <c r="AGD122" s="238"/>
      <c r="AGE122" s="238"/>
      <c r="AGF122" s="238"/>
      <c r="AGG122" s="238"/>
      <c r="AGH122" s="238"/>
      <c r="AGI122" s="238"/>
      <c r="AGJ122" s="238"/>
      <c r="AGK122" s="238"/>
      <c r="AGL122" s="238"/>
      <c r="AGM122" s="238"/>
      <c r="AGN122" s="238"/>
      <c r="AGO122" s="238"/>
      <c r="AGP122" s="238"/>
      <c r="AGQ122" s="238"/>
      <c r="AGR122" s="238"/>
      <c r="AGS122" s="238"/>
      <c r="AGT122" s="238"/>
      <c r="AGU122" s="238"/>
      <c r="AGV122" s="238"/>
      <c r="AGW122" s="238"/>
      <c r="AGX122" s="238"/>
      <c r="AGY122" s="238"/>
      <c r="AGZ122" s="238"/>
      <c r="AHA122" s="238"/>
      <c r="AHB122" s="238"/>
      <c r="AHC122" s="238"/>
      <c r="AHD122" s="238"/>
      <c r="AHE122" s="238"/>
      <c r="AHF122" s="238"/>
      <c r="AHG122" s="238"/>
      <c r="AHH122" s="238"/>
      <c r="AHI122" s="238"/>
      <c r="AHJ122" s="238"/>
      <c r="AHK122" s="238"/>
      <c r="AHL122" s="238"/>
      <c r="AHM122" s="238"/>
      <c r="AHN122" s="238"/>
      <c r="AHO122" s="238"/>
      <c r="AHP122" s="238"/>
      <c r="AHQ122" s="238"/>
      <c r="AHR122" s="238"/>
      <c r="AHS122" s="238"/>
      <c r="AHT122" s="238"/>
      <c r="AHU122" s="238"/>
      <c r="AHV122" s="238"/>
      <c r="AHW122" s="238"/>
      <c r="AHX122" s="238"/>
      <c r="AHY122" s="238"/>
      <c r="AHZ122" s="238"/>
      <c r="AIA122" s="238"/>
      <c r="AIB122" s="238"/>
      <c r="AIC122" s="238"/>
      <c r="AID122" s="238"/>
      <c r="AIE122" s="238"/>
      <c r="AIF122" s="238"/>
      <c r="AIG122" s="238"/>
      <c r="AIH122" s="238"/>
      <c r="AII122" s="238"/>
      <c r="AIJ122" s="238"/>
      <c r="AIK122" s="238"/>
      <c r="AIL122" s="238"/>
      <c r="AIM122" s="238"/>
      <c r="AIN122" s="238"/>
      <c r="AIO122" s="238"/>
      <c r="AIP122" s="238"/>
      <c r="AIQ122" s="238"/>
      <c r="AIR122" s="238"/>
      <c r="AIS122" s="238"/>
      <c r="AIT122" s="238"/>
      <c r="AIU122" s="238"/>
      <c r="AIV122" s="238"/>
      <c r="AIW122" s="238"/>
      <c r="AIX122" s="238"/>
      <c r="AIY122" s="238"/>
      <c r="AIZ122" s="238"/>
      <c r="AJA122" s="238"/>
      <c r="AJB122" s="238"/>
      <c r="AJC122" s="238"/>
      <c r="AJD122" s="238"/>
      <c r="AJE122" s="238"/>
      <c r="AJF122" s="238"/>
      <c r="AJG122" s="238"/>
      <c r="AJH122" s="238"/>
      <c r="AJI122" s="238"/>
      <c r="AJJ122" s="238"/>
      <c r="AJK122" s="238"/>
      <c r="AJL122" s="238"/>
      <c r="AJM122" s="238"/>
      <c r="AJN122" s="238"/>
      <c r="AJO122" s="238"/>
      <c r="AJP122" s="238"/>
      <c r="AJQ122" s="238"/>
      <c r="AJR122" s="238"/>
      <c r="AJS122" s="238"/>
      <c r="AJT122" s="238"/>
      <c r="AJU122" s="238"/>
      <c r="AJV122" s="238"/>
      <c r="AJW122" s="238"/>
      <c r="AJX122" s="238"/>
      <c r="AJY122" s="238"/>
      <c r="AJZ122" s="238"/>
      <c r="AKA122" s="238"/>
      <c r="AKB122" s="238"/>
      <c r="AKC122" s="238"/>
      <c r="AKD122" s="238"/>
      <c r="AKE122" s="238"/>
      <c r="AKF122" s="238"/>
      <c r="AKG122" s="238"/>
      <c r="AKH122" s="238"/>
      <c r="AKI122" s="238"/>
      <c r="AKJ122" s="238"/>
      <c r="AKK122" s="238"/>
      <c r="AKL122" s="238"/>
      <c r="AKM122" s="238"/>
      <c r="AKN122" s="238"/>
      <c r="AKO122" s="238"/>
      <c r="AKP122" s="238"/>
      <c r="AKQ122" s="238"/>
      <c r="AKR122" s="238"/>
      <c r="AKS122" s="238"/>
      <c r="AKT122" s="238"/>
      <c r="AKU122" s="238"/>
      <c r="AKV122" s="238"/>
      <c r="AKW122" s="238"/>
      <c r="AKX122" s="238"/>
      <c r="AKY122" s="238"/>
      <c r="AKZ122" s="238"/>
      <c r="ALA122" s="238"/>
      <c r="ALB122" s="238"/>
      <c r="ALC122" s="238"/>
      <c r="ALD122" s="238"/>
      <c r="ALE122" s="238"/>
      <c r="ALF122" s="238"/>
      <c r="ALG122" s="238"/>
      <c r="ALH122" s="238"/>
      <c r="ALI122" s="238"/>
      <c r="ALJ122" s="238"/>
      <c r="ALK122" s="238"/>
      <c r="ALL122" s="238"/>
      <c r="ALM122" s="238"/>
      <c r="ALN122" s="238"/>
      <c r="ALO122" s="238"/>
      <c r="ALP122" s="238"/>
      <c r="ALQ122" s="238"/>
      <c r="ALR122" s="238"/>
      <c r="ALS122" s="238"/>
      <c r="ALT122" s="238"/>
      <c r="ALU122" s="238"/>
      <c r="ALV122" s="238"/>
      <c r="ALW122" s="238"/>
      <c r="ALX122" s="238"/>
      <c r="ALY122" s="238"/>
      <c r="ALZ122" s="238"/>
      <c r="AMA122" s="238"/>
      <c r="AMB122" s="238"/>
      <c r="AMC122" s="238"/>
      <c r="AMD122" s="238"/>
      <c r="AME122" s="238"/>
      <c r="AMF122" s="238"/>
      <c r="AMG122" s="238"/>
      <c r="AMH122" s="238"/>
      <c r="AMI122" s="238"/>
      <c r="AMJ122" s="238"/>
      <c r="AMK122" s="238"/>
      <c r="AML122" s="238"/>
      <c r="AMM122" s="238"/>
      <c r="AMN122" s="238"/>
      <c r="AMO122" s="238"/>
      <c r="AMP122" s="238"/>
      <c r="AMQ122" s="238"/>
      <c r="AMR122" s="238"/>
      <c r="AMS122" s="238"/>
      <c r="AMT122" s="238"/>
      <c r="AMU122" s="238"/>
      <c r="AMV122" s="238"/>
      <c r="AMW122" s="238"/>
      <c r="AMX122" s="238"/>
      <c r="AMY122" s="238"/>
      <c r="AMZ122" s="238"/>
      <c r="ANA122" s="238"/>
      <c r="ANB122" s="238"/>
      <c r="ANC122" s="238"/>
      <c r="AND122" s="238"/>
      <c r="ANE122" s="238"/>
      <c r="ANF122" s="238"/>
      <c r="ANG122" s="238"/>
      <c r="ANH122" s="238"/>
      <c r="ANI122" s="238"/>
      <c r="ANJ122" s="238"/>
      <c r="ANK122" s="238"/>
      <c r="ANL122" s="238"/>
      <c r="ANM122" s="238"/>
      <c r="ANN122" s="238"/>
      <c r="ANO122" s="238"/>
      <c r="ANP122" s="238"/>
      <c r="ANQ122" s="238"/>
      <c r="ANR122" s="238"/>
      <c r="ANS122" s="238"/>
      <c r="ANT122" s="238"/>
      <c r="ANU122" s="238"/>
      <c r="ANV122" s="238"/>
      <c r="ANW122" s="238"/>
      <c r="ANX122" s="238"/>
      <c r="ANY122" s="238"/>
      <c r="ANZ122" s="238"/>
      <c r="AOA122" s="238"/>
      <c r="AOB122" s="238"/>
      <c r="AOC122" s="238"/>
      <c r="AOD122" s="238"/>
      <c r="AOE122" s="238"/>
      <c r="AOF122" s="238"/>
      <c r="AOG122" s="238"/>
      <c r="AOH122" s="238"/>
      <c r="AOI122" s="238"/>
      <c r="AOJ122" s="238"/>
      <c r="AOK122" s="238"/>
      <c r="AOL122" s="238"/>
      <c r="AOM122" s="238"/>
      <c r="AON122" s="238"/>
      <c r="AOO122" s="238"/>
      <c r="AOP122" s="238"/>
      <c r="AOQ122" s="238"/>
      <c r="AOR122" s="238"/>
      <c r="AOS122" s="238"/>
      <c r="AOT122" s="238"/>
      <c r="AOU122" s="238"/>
      <c r="AOV122" s="238"/>
      <c r="AOW122" s="238"/>
      <c r="AOX122" s="238"/>
      <c r="AOY122" s="238"/>
      <c r="AOZ122" s="238"/>
      <c r="APA122" s="238"/>
      <c r="APB122" s="238"/>
      <c r="APC122" s="238"/>
      <c r="APD122" s="238"/>
      <c r="APE122" s="238"/>
      <c r="APF122" s="238"/>
      <c r="APG122" s="238"/>
      <c r="APH122" s="238"/>
      <c r="API122" s="238"/>
      <c r="APJ122" s="238"/>
      <c r="APK122" s="238"/>
      <c r="APL122" s="238"/>
      <c r="APM122" s="238"/>
      <c r="APN122" s="238"/>
      <c r="APO122" s="238"/>
      <c r="APP122" s="238"/>
      <c r="APQ122" s="238"/>
      <c r="APR122" s="238"/>
      <c r="APS122" s="238"/>
      <c r="APT122" s="238"/>
      <c r="APU122" s="238"/>
      <c r="APV122" s="238"/>
      <c r="APW122" s="238"/>
      <c r="APX122" s="238"/>
      <c r="APY122" s="238"/>
      <c r="APZ122" s="238"/>
      <c r="AQA122" s="238"/>
      <c r="AQB122" s="238"/>
      <c r="AQC122" s="238"/>
      <c r="AQD122" s="238"/>
      <c r="AQE122" s="238"/>
      <c r="AQF122" s="238"/>
      <c r="AQG122" s="238"/>
      <c r="AQH122" s="238"/>
      <c r="AQI122" s="238"/>
      <c r="AQJ122" s="238"/>
      <c r="AQK122" s="238"/>
      <c r="AQL122" s="238"/>
      <c r="AQM122" s="238"/>
      <c r="AQN122" s="238"/>
      <c r="AQO122" s="238"/>
      <c r="AQP122" s="238"/>
      <c r="AQQ122" s="238"/>
      <c r="AQR122" s="238"/>
      <c r="AQS122" s="238"/>
      <c r="AQT122" s="238"/>
      <c r="AQU122" s="238"/>
      <c r="AQV122" s="238"/>
      <c r="AQW122" s="238"/>
      <c r="AQX122" s="238"/>
      <c r="AQY122" s="238"/>
      <c r="AQZ122" s="238"/>
      <c r="ARA122" s="238"/>
      <c r="ARB122" s="238"/>
      <c r="ARC122" s="238"/>
      <c r="ARD122" s="238"/>
      <c r="ARE122" s="238"/>
      <c r="ARF122" s="238"/>
      <c r="ARG122" s="238"/>
      <c r="ARH122" s="238"/>
      <c r="ARI122" s="238"/>
      <c r="ARJ122" s="238"/>
      <c r="ARK122" s="238"/>
      <c r="ARL122" s="238"/>
      <c r="ARM122" s="238"/>
      <c r="ARN122" s="238"/>
      <c r="ARO122" s="238"/>
      <c r="ARP122" s="238"/>
      <c r="ARQ122" s="238"/>
      <c r="ARR122" s="238"/>
      <c r="ARS122" s="238"/>
      <c r="ART122" s="238"/>
      <c r="ARU122" s="238"/>
      <c r="ARV122" s="238"/>
      <c r="ARW122" s="238"/>
      <c r="ARX122" s="238"/>
      <c r="ARY122" s="238"/>
      <c r="ARZ122" s="238"/>
      <c r="ASA122" s="238"/>
      <c r="ASB122" s="238"/>
      <c r="ASC122" s="238"/>
      <c r="ASD122" s="238"/>
      <c r="ASE122" s="238"/>
      <c r="ASF122" s="238"/>
      <c r="ASG122" s="238"/>
      <c r="ASH122" s="238"/>
      <c r="ASI122" s="238"/>
      <c r="ASJ122" s="238"/>
      <c r="ASK122" s="238"/>
      <c r="ASL122" s="238"/>
      <c r="ASM122" s="238"/>
      <c r="ASN122" s="238"/>
      <c r="ASO122" s="238"/>
      <c r="ASP122" s="238"/>
      <c r="ASQ122" s="238"/>
      <c r="ASR122" s="238"/>
      <c r="ASS122" s="238"/>
      <c r="AST122" s="238"/>
      <c r="ASU122" s="238"/>
      <c r="ASV122" s="238"/>
      <c r="ASW122" s="238"/>
      <c r="ASX122" s="238"/>
      <c r="ASY122" s="238"/>
      <c r="ASZ122" s="238"/>
      <c r="ATA122" s="238"/>
      <c r="ATB122" s="238"/>
      <c r="ATC122" s="238"/>
      <c r="ATD122" s="238"/>
      <c r="ATE122" s="238"/>
      <c r="ATF122" s="238"/>
      <c r="ATG122" s="238"/>
      <c r="ATH122" s="238"/>
      <c r="ATI122" s="238"/>
      <c r="ATJ122" s="238"/>
      <c r="ATK122" s="238"/>
      <c r="ATL122" s="238"/>
      <c r="ATM122" s="238"/>
      <c r="ATN122" s="238"/>
      <c r="ATO122" s="238"/>
      <c r="ATP122" s="238"/>
      <c r="ATQ122" s="238"/>
      <c r="ATR122" s="238"/>
      <c r="ATS122" s="238"/>
      <c r="ATT122" s="238"/>
      <c r="ATU122" s="238"/>
      <c r="ATV122" s="238"/>
      <c r="ATW122" s="238"/>
      <c r="ATX122" s="238"/>
      <c r="ATY122" s="238"/>
      <c r="ATZ122" s="238"/>
      <c r="AUA122" s="238"/>
      <c r="AUB122" s="238"/>
      <c r="AUC122" s="238"/>
      <c r="AUD122" s="238"/>
      <c r="AUE122" s="238"/>
      <c r="AUF122" s="238"/>
      <c r="AUG122" s="238"/>
      <c r="AUH122" s="238"/>
      <c r="AUI122" s="238"/>
      <c r="AUJ122" s="238"/>
      <c r="AUK122" s="238"/>
      <c r="AUL122" s="238"/>
      <c r="AUM122" s="238"/>
      <c r="AUN122" s="238"/>
      <c r="AUO122" s="238"/>
      <c r="AUP122" s="238"/>
      <c r="AUQ122" s="238"/>
      <c r="AUR122" s="238"/>
      <c r="AUS122" s="238"/>
      <c r="AUT122" s="238"/>
      <c r="AUU122" s="238"/>
      <c r="AUV122" s="238"/>
      <c r="AUW122" s="238"/>
      <c r="AUX122" s="238"/>
      <c r="AUY122" s="238"/>
      <c r="AUZ122" s="238"/>
      <c r="AVA122" s="238"/>
      <c r="AVB122" s="238"/>
      <c r="AVC122" s="238"/>
      <c r="AVD122" s="238"/>
      <c r="AVE122" s="238"/>
      <c r="AVF122" s="238"/>
      <c r="AVG122" s="238"/>
      <c r="AVH122" s="238"/>
      <c r="AVI122" s="238"/>
      <c r="AVJ122" s="238"/>
      <c r="AVK122" s="238"/>
      <c r="AVL122" s="238"/>
      <c r="AVM122" s="238"/>
      <c r="AVN122" s="238"/>
      <c r="AVO122" s="238"/>
      <c r="AVP122" s="238"/>
      <c r="AVQ122" s="238"/>
      <c r="AVR122" s="238"/>
      <c r="AVS122" s="238"/>
      <c r="AVT122" s="238"/>
      <c r="AVU122" s="238"/>
      <c r="AVV122" s="238"/>
      <c r="AVW122" s="238"/>
      <c r="AVX122" s="238"/>
      <c r="AVY122" s="238"/>
      <c r="AVZ122" s="238"/>
      <c r="AWA122" s="238"/>
      <c r="AWB122" s="238"/>
      <c r="AWC122" s="238"/>
      <c r="AWD122" s="238"/>
      <c r="AWE122" s="238"/>
      <c r="AWF122" s="238"/>
      <c r="AWG122" s="238"/>
      <c r="AWH122" s="238"/>
      <c r="AWI122" s="238"/>
      <c r="AWJ122" s="238"/>
      <c r="AWK122" s="238"/>
      <c r="AWL122" s="238"/>
      <c r="AWM122" s="238"/>
      <c r="AWN122" s="238"/>
      <c r="AWO122" s="238"/>
      <c r="AWP122" s="238"/>
      <c r="AWQ122" s="238"/>
      <c r="AWR122" s="238"/>
      <c r="AWS122" s="238"/>
      <c r="AWT122" s="238"/>
      <c r="AWU122" s="238"/>
      <c r="AWV122" s="238"/>
      <c r="AWW122" s="238"/>
      <c r="AWX122" s="238"/>
      <c r="AWY122" s="238"/>
      <c r="AWZ122" s="238"/>
      <c r="AXA122" s="238"/>
      <c r="AXB122" s="238"/>
      <c r="AXC122" s="238"/>
      <c r="AXD122" s="238"/>
      <c r="AXE122" s="238"/>
      <c r="AXF122" s="238"/>
      <c r="AXG122" s="238"/>
      <c r="AXH122" s="238"/>
      <c r="AXI122" s="238"/>
      <c r="AXJ122" s="238"/>
      <c r="AXK122" s="238"/>
      <c r="AXL122" s="238"/>
      <c r="AXM122" s="238"/>
      <c r="AXN122" s="238"/>
      <c r="AXO122" s="238"/>
      <c r="AXP122" s="238"/>
      <c r="AXQ122" s="238"/>
      <c r="AXR122" s="238"/>
      <c r="AXS122" s="238"/>
      <c r="AXT122" s="238"/>
      <c r="AXU122" s="238"/>
      <c r="AXV122" s="238"/>
      <c r="AXW122" s="238"/>
      <c r="AXX122" s="238"/>
      <c r="AXY122" s="238"/>
      <c r="AXZ122" s="238"/>
      <c r="AYA122" s="238"/>
      <c r="AYB122" s="238"/>
      <c r="AYC122" s="238"/>
      <c r="AYD122" s="238"/>
      <c r="AYE122" s="238"/>
      <c r="AYF122" s="238"/>
      <c r="AYG122" s="238"/>
      <c r="AYH122" s="238"/>
      <c r="AYI122" s="238"/>
      <c r="AYJ122" s="238"/>
      <c r="AYK122" s="238"/>
      <c r="AYL122" s="238"/>
      <c r="AYM122" s="238"/>
      <c r="AYN122" s="238"/>
      <c r="AYO122" s="238"/>
      <c r="AYP122" s="238"/>
      <c r="AYQ122" s="238"/>
      <c r="AYR122" s="238"/>
      <c r="AYS122" s="238"/>
      <c r="AYT122" s="238"/>
      <c r="AYU122" s="238"/>
      <c r="AYV122" s="238"/>
      <c r="AYW122" s="238"/>
      <c r="AYX122" s="238"/>
      <c r="AYY122" s="238"/>
      <c r="AYZ122" s="238"/>
      <c r="AZA122" s="238"/>
      <c r="AZB122" s="238"/>
      <c r="AZC122" s="238"/>
      <c r="AZD122" s="238"/>
      <c r="AZE122" s="238"/>
      <c r="AZF122" s="238"/>
      <c r="AZG122" s="238"/>
      <c r="AZH122" s="238"/>
      <c r="AZI122" s="238"/>
      <c r="AZJ122" s="238"/>
      <c r="AZK122" s="238"/>
      <c r="AZL122" s="238"/>
      <c r="AZM122" s="238"/>
      <c r="AZN122" s="238"/>
      <c r="AZO122" s="238"/>
      <c r="AZP122" s="238"/>
      <c r="AZQ122" s="238"/>
      <c r="AZR122" s="238"/>
      <c r="AZS122" s="238"/>
      <c r="AZT122" s="238"/>
      <c r="AZU122" s="238"/>
      <c r="AZV122" s="238"/>
      <c r="AZW122" s="238"/>
      <c r="AZX122" s="238"/>
      <c r="AZY122" s="238"/>
      <c r="AZZ122" s="238"/>
      <c r="BAA122" s="238"/>
      <c r="BAB122" s="238"/>
      <c r="BAC122" s="238"/>
      <c r="BAD122" s="238"/>
      <c r="BAE122" s="238"/>
      <c r="BAF122" s="238"/>
      <c r="BAG122" s="238"/>
      <c r="BAH122" s="238"/>
      <c r="BAI122" s="238"/>
      <c r="BAJ122" s="238"/>
      <c r="BAK122" s="238"/>
      <c r="BAL122" s="238"/>
      <c r="BAM122" s="238"/>
      <c r="BAN122" s="238"/>
      <c r="BAO122" s="238"/>
      <c r="BAP122" s="238"/>
      <c r="BAQ122" s="238"/>
      <c r="BAR122" s="238"/>
      <c r="BAS122" s="238"/>
      <c r="BAT122" s="238"/>
      <c r="BAU122" s="238"/>
      <c r="BAV122" s="238"/>
      <c r="BAW122" s="238"/>
      <c r="BAX122" s="238"/>
      <c r="BAY122" s="238"/>
      <c r="BAZ122" s="238"/>
      <c r="BBA122" s="238"/>
      <c r="BBB122" s="238"/>
      <c r="BBC122" s="238"/>
      <c r="BBD122" s="238"/>
      <c r="BBE122" s="238"/>
      <c r="BBF122" s="238"/>
      <c r="BBG122" s="238"/>
      <c r="BBH122" s="238"/>
      <c r="BBI122" s="238"/>
      <c r="BBJ122" s="238"/>
      <c r="BBK122" s="238"/>
      <c r="BBL122" s="238"/>
      <c r="BBM122" s="238"/>
      <c r="BBN122" s="238"/>
      <c r="BBO122" s="238"/>
      <c r="BBP122" s="238"/>
      <c r="BBQ122" s="238"/>
      <c r="BBR122" s="238"/>
      <c r="BBS122" s="238"/>
      <c r="BBT122" s="238"/>
      <c r="BBU122" s="238"/>
      <c r="BBV122" s="238"/>
      <c r="BBW122" s="238"/>
      <c r="BBX122" s="238"/>
      <c r="BBY122" s="238"/>
      <c r="BBZ122" s="238"/>
      <c r="BCA122" s="238"/>
      <c r="BCB122" s="238"/>
      <c r="BCC122" s="238"/>
      <c r="BCD122" s="238"/>
      <c r="BCE122" s="238"/>
      <c r="BCF122" s="238"/>
      <c r="BCG122" s="238"/>
      <c r="BCH122" s="238"/>
      <c r="BCI122" s="238"/>
      <c r="BCJ122" s="238"/>
      <c r="BCK122" s="238"/>
      <c r="BCL122" s="238"/>
      <c r="BCM122" s="238"/>
      <c r="BCN122" s="238"/>
      <c r="BCO122" s="238"/>
      <c r="BCP122" s="238"/>
      <c r="BCQ122" s="238"/>
      <c r="BCR122" s="238"/>
      <c r="BCS122" s="238"/>
      <c r="BCT122" s="238"/>
      <c r="BCU122" s="238"/>
      <c r="BCV122" s="238"/>
      <c r="BCW122" s="238"/>
      <c r="BCX122" s="238"/>
      <c r="BCY122" s="238"/>
      <c r="BCZ122" s="238"/>
      <c r="BDA122" s="238"/>
      <c r="BDB122" s="238"/>
      <c r="BDC122" s="238"/>
      <c r="BDD122" s="238"/>
      <c r="BDE122" s="238"/>
      <c r="BDF122" s="238"/>
      <c r="BDG122" s="238"/>
      <c r="BDH122" s="238"/>
      <c r="BDI122" s="238"/>
      <c r="BDJ122" s="238"/>
      <c r="BDK122" s="238"/>
      <c r="BDL122" s="238"/>
      <c r="BDM122" s="238"/>
      <c r="BDN122" s="238"/>
      <c r="BDO122" s="238"/>
      <c r="BDP122" s="238"/>
      <c r="BDQ122" s="238"/>
      <c r="BDR122" s="238"/>
      <c r="BDS122" s="238"/>
      <c r="BDT122" s="238"/>
      <c r="BDU122" s="238"/>
      <c r="BDV122" s="238"/>
      <c r="BDW122" s="238"/>
      <c r="BDX122" s="238"/>
      <c r="BDY122" s="238"/>
      <c r="BDZ122" s="238"/>
      <c r="BEA122" s="238"/>
      <c r="BEB122" s="238"/>
      <c r="BEC122" s="238"/>
      <c r="BED122" s="238"/>
      <c r="BEE122" s="238"/>
      <c r="BEF122" s="238"/>
      <c r="BEG122" s="238"/>
      <c r="BEH122" s="238"/>
      <c r="BEI122" s="238"/>
      <c r="BEJ122" s="238"/>
      <c r="BEK122" s="238"/>
      <c r="BEL122" s="238"/>
      <c r="BEM122" s="238"/>
      <c r="BEN122" s="238"/>
      <c r="BEO122" s="238"/>
      <c r="BEP122" s="238"/>
      <c r="BEQ122" s="238"/>
      <c r="BER122" s="238"/>
      <c r="BES122" s="238"/>
      <c r="BET122" s="238"/>
      <c r="BEU122" s="238"/>
      <c r="BEV122" s="238"/>
      <c r="BEW122" s="238"/>
      <c r="BEX122" s="238"/>
      <c r="BEY122" s="238"/>
      <c r="BEZ122" s="238"/>
      <c r="BFA122" s="238"/>
      <c r="BFB122" s="238"/>
      <c r="BFC122" s="238"/>
      <c r="BFD122" s="238"/>
      <c r="BFE122" s="238"/>
      <c r="BFF122" s="238"/>
      <c r="BFG122" s="238"/>
      <c r="BFH122" s="238"/>
      <c r="BFI122" s="238"/>
      <c r="BFJ122" s="238"/>
      <c r="BFK122" s="238"/>
      <c r="BFL122" s="238"/>
      <c r="BFM122" s="238"/>
      <c r="BFN122" s="238"/>
      <c r="BFO122" s="238"/>
      <c r="BFP122" s="238"/>
      <c r="BFQ122" s="238"/>
      <c r="BFR122" s="238"/>
      <c r="BFS122" s="238"/>
      <c r="BFT122" s="238"/>
      <c r="BFU122" s="238"/>
      <c r="BFV122" s="238"/>
      <c r="BFW122" s="238"/>
      <c r="BFX122" s="238"/>
      <c r="BFY122" s="238"/>
      <c r="BFZ122" s="238"/>
      <c r="BGA122" s="238"/>
      <c r="BGB122" s="238"/>
      <c r="BGC122" s="238"/>
      <c r="BGD122" s="238"/>
      <c r="BGE122" s="238"/>
      <c r="BGF122" s="238"/>
      <c r="BGG122" s="238"/>
      <c r="BGH122" s="238"/>
      <c r="BGI122" s="238"/>
      <c r="BGJ122" s="238"/>
      <c r="BGK122" s="238"/>
      <c r="BGL122" s="238"/>
      <c r="BGM122" s="238"/>
      <c r="BGN122" s="238"/>
      <c r="BGO122" s="238"/>
      <c r="BGP122" s="238"/>
      <c r="BGQ122" s="238"/>
      <c r="BGR122" s="238"/>
      <c r="BGS122" s="238"/>
      <c r="BGT122" s="238"/>
      <c r="BGU122" s="238"/>
      <c r="BGV122" s="238"/>
      <c r="BGW122" s="238"/>
      <c r="BGX122" s="238"/>
      <c r="BGY122" s="238"/>
      <c r="BGZ122" s="238"/>
      <c r="BHA122" s="238"/>
      <c r="BHB122" s="238"/>
      <c r="BHC122" s="238"/>
      <c r="BHD122" s="238"/>
      <c r="BHE122" s="238"/>
      <c r="BHF122" s="238"/>
      <c r="BHG122" s="238"/>
      <c r="BHH122" s="238"/>
      <c r="BHI122" s="238"/>
      <c r="BHJ122" s="238"/>
      <c r="BHK122" s="238"/>
      <c r="BHL122" s="238"/>
      <c r="BHM122" s="238"/>
      <c r="BHN122" s="238"/>
      <c r="BHO122" s="238"/>
      <c r="BHP122" s="238"/>
      <c r="BHQ122" s="238"/>
      <c r="BHR122" s="238"/>
      <c r="BHS122" s="238"/>
      <c r="BHT122" s="238"/>
      <c r="BHU122" s="238"/>
      <c r="BHV122" s="238"/>
      <c r="BHW122" s="238"/>
      <c r="BHX122" s="238"/>
      <c r="BHY122" s="238"/>
      <c r="BHZ122" s="238"/>
      <c r="BIA122" s="238"/>
      <c r="BIB122" s="238"/>
      <c r="BIC122" s="238"/>
      <c r="BID122" s="238"/>
      <c r="BIE122" s="238"/>
      <c r="BIF122" s="238"/>
      <c r="BIG122" s="238"/>
      <c r="BIH122" s="238"/>
      <c r="BII122" s="238"/>
      <c r="BIJ122" s="238"/>
      <c r="BIK122" s="238"/>
      <c r="BIL122" s="238"/>
      <c r="BIM122" s="238"/>
      <c r="BIN122" s="238"/>
      <c r="BIO122" s="238"/>
      <c r="BIP122" s="238"/>
      <c r="BIQ122" s="238"/>
      <c r="BIR122" s="238"/>
      <c r="BIS122" s="238"/>
      <c r="BIT122" s="238"/>
      <c r="BIU122" s="238"/>
      <c r="BIV122" s="238"/>
      <c r="BIW122" s="238"/>
      <c r="BIX122" s="238"/>
      <c r="BIY122" s="238"/>
      <c r="BIZ122" s="238"/>
      <c r="BJA122" s="238"/>
      <c r="BJB122" s="238"/>
      <c r="BJC122" s="238"/>
      <c r="BJD122" s="238"/>
      <c r="BJE122" s="238"/>
      <c r="BJF122" s="238"/>
      <c r="BJG122" s="238"/>
      <c r="BJH122" s="238"/>
      <c r="BJI122" s="238"/>
      <c r="BJJ122" s="238"/>
      <c r="BJK122" s="238"/>
      <c r="BJL122" s="238"/>
      <c r="BJM122" s="238"/>
      <c r="BJN122" s="238"/>
      <c r="BJO122" s="238"/>
      <c r="BJP122" s="238"/>
      <c r="BJQ122" s="238"/>
      <c r="BJR122" s="238"/>
      <c r="BJS122" s="238"/>
      <c r="BJT122" s="238"/>
      <c r="BJU122" s="238"/>
      <c r="BJV122" s="238"/>
      <c r="BJW122" s="238"/>
      <c r="BJX122" s="238"/>
      <c r="BJY122" s="238"/>
      <c r="BJZ122" s="238"/>
      <c r="BKA122" s="238"/>
      <c r="BKB122" s="238"/>
      <c r="BKC122" s="238"/>
      <c r="BKD122" s="238"/>
      <c r="BKE122" s="238"/>
      <c r="BKF122" s="238"/>
      <c r="BKG122" s="238"/>
      <c r="BKH122" s="238"/>
      <c r="BKI122" s="238"/>
      <c r="BKJ122" s="238"/>
      <c r="BKK122" s="238"/>
      <c r="BKL122" s="238"/>
      <c r="BKM122" s="238"/>
      <c r="BKN122" s="238"/>
      <c r="BKO122" s="238"/>
      <c r="BKP122" s="238"/>
      <c r="BKQ122" s="238"/>
      <c r="BKR122" s="238"/>
      <c r="BKS122" s="238"/>
      <c r="BKT122" s="238"/>
      <c r="BKU122" s="238"/>
      <c r="BKV122" s="238"/>
      <c r="BKW122" s="238"/>
      <c r="BKX122" s="238"/>
      <c r="BKY122" s="238"/>
      <c r="BKZ122" s="238"/>
      <c r="BLA122" s="238"/>
      <c r="BLB122" s="238"/>
      <c r="BLC122" s="238"/>
      <c r="BLD122" s="238"/>
      <c r="BLE122" s="238"/>
      <c r="BLF122" s="238"/>
      <c r="BLG122" s="238"/>
      <c r="BLH122" s="238"/>
      <c r="BLI122" s="238"/>
      <c r="BLJ122" s="238"/>
      <c r="BLK122" s="238"/>
      <c r="BLL122" s="238"/>
      <c r="BLM122" s="238"/>
      <c r="BLN122" s="238"/>
      <c r="BLO122" s="238"/>
      <c r="BLP122" s="238"/>
      <c r="BLQ122" s="238"/>
      <c r="BLR122" s="238"/>
      <c r="BLS122" s="238"/>
      <c r="BLT122" s="238"/>
      <c r="BLU122" s="238"/>
      <c r="BLV122" s="238"/>
      <c r="BLW122" s="238"/>
      <c r="BLX122" s="238"/>
      <c r="BLY122" s="238"/>
      <c r="BLZ122" s="238"/>
      <c r="BMA122" s="238"/>
      <c r="BMB122" s="238"/>
      <c r="BMC122" s="238"/>
      <c r="BMD122" s="238"/>
      <c r="BME122" s="238"/>
      <c r="BMF122" s="238"/>
      <c r="BMG122" s="238"/>
      <c r="BMH122" s="238"/>
      <c r="BMI122" s="238"/>
      <c r="BMJ122" s="238"/>
      <c r="BMK122" s="238"/>
      <c r="BML122" s="238"/>
      <c r="BMM122" s="238"/>
      <c r="BMN122" s="238"/>
      <c r="BMO122" s="238"/>
      <c r="BMP122" s="238"/>
      <c r="BMQ122" s="238"/>
      <c r="BMR122" s="238"/>
      <c r="BMS122" s="238"/>
      <c r="BMT122" s="238"/>
      <c r="BMU122" s="238"/>
      <c r="BMV122" s="238"/>
      <c r="BMW122" s="238"/>
      <c r="BMX122" s="238"/>
      <c r="BMY122" s="238"/>
      <c r="BMZ122" s="238"/>
      <c r="BNA122" s="238"/>
      <c r="BNB122" s="238"/>
      <c r="BNC122" s="238"/>
      <c r="BND122" s="238"/>
      <c r="BNE122" s="238"/>
      <c r="BNF122" s="238"/>
      <c r="BNG122" s="238"/>
      <c r="BNH122" s="238"/>
      <c r="BNI122" s="238"/>
      <c r="BNJ122" s="238"/>
      <c r="BNK122" s="238"/>
      <c r="BNL122" s="238"/>
      <c r="BNM122" s="238"/>
      <c r="BNN122" s="238"/>
      <c r="BNO122" s="238"/>
      <c r="BNP122" s="238"/>
      <c r="BNQ122" s="238"/>
      <c r="BNR122" s="238"/>
      <c r="BNS122" s="238"/>
      <c r="BNT122" s="238"/>
      <c r="BNU122" s="238"/>
      <c r="BNV122" s="238"/>
      <c r="BNW122" s="238"/>
      <c r="BNX122" s="238"/>
      <c r="BNY122" s="238"/>
      <c r="BNZ122" s="238"/>
      <c r="BOA122" s="238"/>
      <c r="BOB122" s="238"/>
      <c r="BOC122" s="238"/>
      <c r="BOD122" s="238"/>
      <c r="BOE122" s="238"/>
      <c r="BOF122" s="238"/>
      <c r="BOG122" s="238"/>
      <c r="BOH122" s="238"/>
      <c r="BOI122" s="238"/>
      <c r="BOJ122" s="238"/>
      <c r="BOK122" s="238"/>
      <c r="BOL122" s="238"/>
      <c r="BOM122" s="238"/>
      <c r="BON122" s="238"/>
      <c r="BOO122" s="238"/>
      <c r="BOP122" s="238"/>
      <c r="BOQ122" s="238"/>
      <c r="BOR122" s="238"/>
      <c r="BOS122" s="238"/>
      <c r="BOT122" s="238"/>
      <c r="BOU122" s="238"/>
      <c r="BOV122" s="238"/>
      <c r="BOW122" s="238"/>
      <c r="BOX122" s="238"/>
      <c r="BOY122" s="238"/>
      <c r="BOZ122" s="238"/>
      <c r="BPA122" s="238"/>
      <c r="BPB122" s="238"/>
      <c r="BPC122" s="238"/>
      <c r="BPD122" s="238"/>
      <c r="BPE122" s="238"/>
      <c r="BPF122" s="238"/>
      <c r="BPG122" s="238"/>
      <c r="BPH122" s="238"/>
      <c r="BPI122" s="238"/>
      <c r="BPJ122" s="238"/>
      <c r="BPK122" s="238"/>
      <c r="BPL122" s="238"/>
      <c r="BPM122" s="238"/>
      <c r="BPN122" s="238"/>
      <c r="BPO122" s="238"/>
      <c r="BPP122" s="238"/>
      <c r="BPQ122" s="238"/>
      <c r="BPR122" s="238"/>
      <c r="BPS122" s="238"/>
      <c r="BPT122" s="238"/>
      <c r="BPU122" s="238"/>
      <c r="BPV122" s="238"/>
      <c r="BPW122" s="238"/>
      <c r="BPX122" s="238"/>
      <c r="BPY122" s="238"/>
      <c r="BPZ122" s="238"/>
      <c r="BQA122" s="238"/>
      <c r="BQB122" s="238"/>
      <c r="BQC122" s="238"/>
      <c r="BQD122" s="238"/>
      <c r="BQE122" s="238"/>
      <c r="BQF122" s="238"/>
      <c r="BQG122" s="238"/>
      <c r="BQH122" s="238"/>
      <c r="BQI122" s="238"/>
      <c r="BQJ122" s="238"/>
      <c r="BQK122" s="238"/>
      <c r="BQL122" s="238"/>
      <c r="BQM122" s="238"/>
      <c r="BQN122" s="238"/>
      <c r="BQO122" s="238"/>
      <c r="BQP122" s="238"/>
      <c r="BQQ122" s="238"/>
      <c r="BQR122" s="238"/>
      <c r="BQS122" s="238"/>
      <c r="BQT122" s="238"/>
      <c r="BQU122" s="238"/>
      <c r="BQV122" s="238"/>
      <c r="BQW122" s="238"/>
      <c r="BQX122" s="238"/>
      <c r="BQY122" s="238"/>
      <c r="BQZ122" s="238"/>
      <c r="BRA122" s="238"/>
      <c r="BRB122" s="238"/>
      <c r="BRC122" s="238"/>
      <c r="BRD122" s="238"/>
      <c r="BRE122" s="238"/>
      <c r="BRF122" s="238"/>
      <c r="BRG122" s="238"/>
      <c r="BRH122" s="238"/>
      <c r="BRI122" s="238"/>
      <c r="BRJ122" s="238"/>
      <c r="BRK122" s="238"/>
      <c r="BRL122" s="238"/>
      <c r="BRM122" s="238"/>
      <c r="BRN122" s="238"/>
      <c r="BRO122" s="238"/>
      <c r="BRP122" s="238"/>
      <c r="BRQ122" s="238"/>
      <c r="BRR122" s="238"/>
      <c r="BRS122" s="238"/>
      <c r="BRT122" s="238"/>
      <c r="BRU122" s="238"/>
      <c r="BRV122" s="238"/>
      <c r="BRW122" s="238"/>
      <c r="BRX122" s="238"/>
      <c r="BRY122" s="238"/>
      <c r="BRZ122" s="238"/>
      <c r="BSA122" s="238"/>
      <c r="BSB122" s="238"/>
      <c r="BSC122" s="238"/>
      <c r="BSD122" s="238"/>
      <c r="BSE122" s="238"/>
      <c r="BSF122" s="238"/>
      <c r="BSG122" s="238"/>
      <c r="BSH122" s="238"/>
      <c r="BSI122" s="238"/>
      <c r="BSJ122" s="238"/>
      <c r="BSK122" s="238"/>
      <c r="BSL122" s="238"/>
      <c r="BSM122" s="238"/>
      <c r="BSN122" s="238"/>
      <c r="BSO122" s="238"/>
      <c r="BSP122" s="238"/>
      <c r="BSQ122" s="238"/>
      <c r="BSR122" s="238"/>
      <c r="BSS122" s="238"/>
      <c r="BST122" s="238"/>
      <c r="BSU122" s="238"/>
      <c r="BSV122" s="238"/>
      <c r="BSW122" s="238"/>
      <c r="BSX122" s="238"/>
      <c r="BSY122" s="238"/>
      <c r="BSZ122" s="238"/>
      <c r="BTA122" s="238"/>
      <c r="BTB122" s="238"/>
      <c r="BTC122" s="238"/>
      <c r="BTD122" s="238"/>
      <c r="BTE122" s="238"/>
      <c r="BTF122" s="238"/>
      <c r="BTG122" s="238"/>
      <c r="BTH122" s="238"/>
      <c r="BTI122" s="238"/>
      <c r="BTJ122" s="238"/>
      <c r="BTK122" s="238"/>
      <c r="BTL122" s="238"/>
      <c r="BTM122" s="238"/>
      <c r="BTN122" s="238"/>
      <c r="BTO122" s="238"/>
      <c r="BTP122" s="238"/>
      <c r="BTQ122" s="238"/>
      <c r="BTR122" s="238"/>
      <c r="BTS122" s="238"/>
      <c r="BTT122" s="238"/>
      <c r="BTU122" s="238"/>
      <c r="BTV122" s="238"/>
      <c r="BTW122" s="238"/>
      <c r="BTX122" s="238"/>
      <c r="BTY122" s="238"/>
      <c r="BTZ122" s="238"/>
      <c r="BUA122" s="238"/>
      <c r="BUB122" s="238"/>
      <c r="BUC122" s="238"/>
      <c r="BUD122" s="238"/>
      <c r="BUE122" s="238"/>
      <c r="BUF122" s="238"/>
      <c r="BUG122" s="238"/>
      <c r="BUH122" s="238"/>
      <c r="BUI122" s="238"/>
      <c r="BUJ122" s="238"/>
      <c r="BUK122" s="238"/>
      <c r="BUL122" s="238"/>
      <c r="BUM122" s="238"/>
      <c r="BUN122" s="238"/>
      <c r="BUO122" s="238"/>
      <c r="BUP122" s="238"/>
      <c r="BUQ122" s="238"/>
      <c r="BUR122" s="238"/>
      <c r="BUS122" s="238"/>
      <c r="BUT122" s="238"/>
      <c r="BUU122" s="238"/>
      <c r="BUV122" s="238"/>
      <c r="BUW122" s="238"/>
      <c r="BUX122" s="238"/>
      <c r="BUY122" s="238"/>
      <c r="BUZ122" s="238"/>
      <c r="BVA122" s="238"/>
      <c r="BVB122" s="238"/>
      <c r="BVC122" s="238"/>
      <c r="BVD122" s="238"/>
      <c r="BVE122" s="238"/>
      <c r="BVF122" s="238"/>
      <c r="BVG122" s="238"/>
      <c r="BVH122" s="238"/>
      <c r="BVI122" s="238"/>
      <c r="BVJ122" s="238"/>
      <c r="BVK122" s="238"/>
      <c r="BVL122" s="238"/>
      <c r="BVM122" s="238"/>
      <c r="BVN122" s="238"/>
      <c r="BVO122" s="238"/>
      <c r="BVP122" s="238"/>
      <c r="BVQ122" s="238"/>
      <c r="BVR122" s="238"/>
      <c r="BVS122" s="238"/>
      <c r="BVT122" s="238"/>
      <c r="BVU122" s="238"/>
      <c r="BVV122" s="238"/>
      <c r="BVW122" s="238"/>
      <c r="BVX122" s="238"/>
      <c r="BVY122" s="238"/>
      <c r="BVZ122" s="238"/>
      <c r="BWA122" s="238"/>
      <c r="BWB122" s="238"/>
      <c r="BWC122" s="238"/>
      <c r="BWD122" s="238"/>
      <c r="BWE122" s="238"/>
      <c r="BWF122" s="238"/>
      <c r="BWG122" s="238"/>
      <c r="BWH122" s="238"/>
      <c r="BWI122" s="238"/>
      <c r="BWJ122" s="238"/>
      <c r="BWK122" s="238"/>
      <c r="BWL122" s="238"/>
      <c r="BWM122" s="238"/>
      <c r="BWN122" s="238"/>
      <c r="BWO122" s="238"/>
      <c r="BWP122" s="238"/>
      <c r="BWQ122" s="238"/>
      <c r="BWR122" s="238"/>
      <c r="BWS122" s="238"/>
      <c r="BWT122" s="238"/>
      <c r="BWU122" s="238"/>
      <c r="BWV122" s="238"/>
      <c r="BWW122" s="238"/>
      <c r="BWX122" s="238"/>
      <c r="BWY122" s="238"/>
      <c r="BWZ122" s="238"/>
      <c r="BXA122" s="238"/>
      <c r="BXB122" s="238"/>
      <c r="BXC122" s="238"/>
      <c r="BXD122" s="238"/>
      <c r="BXE122" s="238"/>
      <c r="BXF122" s="238"/>
      <c r="BXG122" s="238"/>
      <c r="BXH122" s="238"/>
      <c r="BXI122" s="238"/>
      <c r="BXJ122" s="238"/>
      <c r="BXK122" s="238"/>
      <c r="BXL122" s="238"/>
      <c r="BXM122" s="238"/>
      <c r="BXN122" s="238"/>
      <c r="BXO122" s="238"/>
      <c r="BXP122" s="238"/>
      <c r="BXQ122" s="238"/>
      <c r="BXR122" s="238"/>
      <c r="BXS122" s="238"/>
      <c r="BXT122" s="238"/>
      <c r="BXU122" s="238"/>
      <c r="BXV122" s="238"/>
      <c r="BXW122" s="238"/>
      <c r="BXX122" s="238"/>
      <c r="BXY122" s="238"/>
      <c r="BXZ122" s="238"/>
      <c r="BYA122" s="238"/>
      <c r="BYB122" s="238"/>
      <c r="BYC122" s="238"/>
      <c r="BYD122" s="238"/>
      <c r="BYE122" s="238"/>
      <c r="BYF122" s="238"/>
      <c r="BYG122" s="238"/>
      <c r="BYH122" s="238"/>
      <c r="BYI122" s="238"/>
      <c r="BYJ122" s="238"/>
      <c r="BYK122" s="238"/>
      <c r="BYL122" s="238"/>
      <c r="BYM122" s="238"/>
      <c r="BYN122" s="238"/>
      <c r="BYO122" s="238"/>
      <c r="BYP122" s="238"/>
      <c r="BYQ122" s="238"/>
      <c r="BYR122" s="238"/>
      <c r="BYS122" s="238"/>
      <c r="BYT122" s="238"/>
      <c r="BYU122" s="238"/>
      <c r="BYV122" s="238"/>
      <c r="BYW122" s="238"/>
      <c r="BYX122" s="238"/>
      <c r="BYY122" s="238"/>
      <c r="BYZ122" s="238"/>
      <c r="BZA122" s="238"/>
      <c r="BZB122" s="238"/>
      <c r="BZC122" s="238"/>
      <c r="BZD122" s="238"/>
      <c r="BZE122" s="238"/>
      <c r="BZF122" s="238"/>
      <c r="BZG122" s="238"/>
      <c r="BZH122" s="238"/>
      <c r="BZI122" s="238"/>
      <c r="BZJ122" s="238"/>
      <c r="BZK122" s="238"/>
      <c r="BZL122" s="238"/>
      <c r="BZM122" s="238"/>
      <c r="BZN122" s="238"/>
      <c r="BZO122" s="238"/>
      <c r="BZP122" s="238"/>
      <c r="BZQ122" s="238"/>
      <c r="BZR122" s="238"/>
      <c r="BZS122" s="238"/>
      <c r="BZT122" s="238"/>
      <c r="BZU122" s="238"/>
      <c r="BZV122" s="238"/>
      <c r="BZW122" s="238"/>
      <c r="BZX122" s="238"/>
      <c r="BZY122" s="238"/>
      <c r="BZZ122" s="238"/>
      <c r="CAA122" s="238"/>
      <c r="CAB122" s="238"/>
      <c r="CAC122" s="238"/>
      <c r="CAD122" s="238"/>
      <c r="CAE122" s="238"/>
      <c r="CAF122" s="238"/>
      <c r="CAG122" s="238"/>
      <c r="CAH122" s="238"/>
      <c r="CAI122" s="238"/>
      <c r="CAJ122" s="238"/>
      <c r="CAK122" s="238"/>
      <c r="CAL122" s="238"/>
      <c r="CAM122" s="238"/>
      <c r="CAN122" s="238"/>
      <c r="CAO122" s="238"/>
      <c r="CAP122" s="238"/>
      <c r="CAQ122" s="238"/>
      <c r="CAR122" s="238"/>
      <c r="CAS122" s="238"/>
      <c r="CAT122" s="238"/>
      <c r="CAU122" s="238"/>
      <c r="CAV122" s="238"/>
      <c r="CAW122" s="238"/>
      <c r="CAX122" s="238"/>
      <c r="CAY122" s="238"/>
      <c r="CAZ122" s="238"/>
      <c r="CBA122" s="238"/>
      <c r="CBB122" s="238"/>
      <c r="CBC122" s="238"/>
      <c r="CBD122" s="238"/>
      <c r="CBE122" s="238"/>
      <c r="CBF122" s="238"/>
      <c r="CBG122" s="238"/>
      <c r="CBH122" s="238"/>
      <c r="CBI122" s="238"/>
      <c r="CBJ122" s="238"/>
      <c r="CBK122" s="238"/>
      <c r="CBL122" s="238"/>
      <c r="CBM122" s="238"/>
      <c r="CBN122" s="238"/>
      <c r="CBO122" s="238"/>
      <c r="CBP122" s="238"/>
      <c r="CBQ122" s="238"/>
      <c r="CBR122" s="238"/>
      <c r="CBS122" s="238"/>
      <c r="CBT122" s="238"/>
      <c r="CBU122" s="238"/>
      <c r="CBV122" s="238"/>
      <c r="CBW122" s="238"/>
      <c r="CBX122" s="238"/>
      <c r="CBY122" s="238"/>
      <c r="CBZ122" s="238"/>
      <c r="CCA122" s="238"/>
      <c r="CCB122" s="238"/>
      <c r="CCC122" s="238"/>
      <c r="CCD122" s="238"/>
      <c r="CCE122" s="238"/>
      <c r="CCF122" s="238"/>
      <c r="CCG122" s="238"/>
      <c r="CCH122" s="238"/>
      <c r="CCI122" s="238"/>
      <c r="CCJ122" s="238"/>
      <c r="CCK122" s="238"/>
      <c r="CCL122" s="238"/>
      <c r="CCM122" s="238"/>
      <c r="CCN122" s="238"/>
      <c r="CCO122" s="238"/>
      <c r="CCP122" s="238"/>
      <c r="CCQ122" s="238"/>
      <c r="CCR122" s="238"/>
      <c r="CCS122" s="238"/>
      <c r="CCT122" s="238"/>
      <c r="CCU122" s="238"/>
      <c r="CCV122" s="238"/>
      <c r="CCW122" s="238"/>
      <c r="CCX122" s="238"/>
      <c r="CCY122" s="238"/>
      <c r="CCZ122" s="238"/>
      <c r="CDA122" s="238"/>
      <c r="CDB122" s="238"/>
      <c r="CDC122" s="238"/>
      <c r="CDD122" s="238"/>
      <c r="CDE122" s="238"/>
      <c r="CDF122" s="238"/>
      <c r="CDG122" s="238"/>
      <c r="CDH122" s="238"/>
      <c r="CDI122" s="238"/>
      <c r="CDJ122" s="238"/>
      <c r="CDK122" s="238"/>
      <c r="CDL122" s="238"/>
      <c r="CDM122" s="238"/>
      <c r="CDN122" s="238"/>
      <c r="CDO122" s="238"/>
      <c r="CDP122" s="238"/>
      <c r="CDQ122" s="238"/>
      <c r="CDR122" s="238"/>
      <c r="CDS122" s="238"/>
      <c r="CDT122" s="238"/>
      <c r="CDU122" s="238"/>
      <c r="CDV122" s="238"/>
      <c r="CDW122" s="238"/>
      <c r="CDX122" s="238"/>
      <c r="CDY122" s="238"/>
      <c r="CDZ122" s="238"/>
      <c r="CEA122" s="238"/>
      <c r="CEB122" s="238"/>
      <c r="CEC122" s="238"/>
      <c r="CED122" s="238"/>
      <c r="CEE122" s="238"/>
      <c r="CEF122" s="238"/>
      <c r="CEG122" s="238"/>
      <c r="CEH122" s="238"/>
      <c r="CEI122" s="238"/>
      <c r="CEJ122" s="238"/>
      <c r="CEK122" s="238"/>
      <c r="CEL122" s="238"/>
      <c r="CEM122" s="238"/>
      <c r="CEN122" s="238"/>
      <c r="CEO122" s="238"/>
      <c r="CEP122" s="238"/>
      <c r="CEQ122" s="238"/>
      <c r="CER122" s="238"/>
      <c r="CES122" s="238"/>
      <c r="CET122" s="238"/>
      <c r="CEU122" s="238"/>
      <c r="CEV122" s="238"/>
      <c r="CEW122" s="238"/>
      <c r="CEX122" s="238"/>
      <c r="CEY122" s="238"/>
      <c r="CEZ122" s="238"/>
      <c r="CFA122" s="238"/>
      <c r="CFB122" s="238"/>
      <c r="CFC122" s="238"/>
      <c r="CFD122" s="238"/>
      <c r="CFE122" s="238"/>
      <c r="CFF122" s="238"/>
      <c r="CFG122" s="238"/>
      <c r="CFH122" s="238"/>
      <c r="CFI122" s="238"/>
      <c r="CFJ122" s="238"/>
      <c r="CFK122" s="238"/>
      <c r="CFL122" s="238"/>
      <c r="CFM122" s="238"/>
      <c r="CFN122" s="238"/>
      <c r="CFO122" s="238"/>
      <c r="CFP122" s="238"/>
      <c r="CFQ122" s="238"/>
      <c r="CFR122" s="238"/>
      <c r="CFS122" s="238"/>
      <c r="CFT122" s="238"/>
      <c r="CFU122" s="238"/>
      <c r="CFV122" s="238"/>
      <c r="CFW122" s="238"/>
      <c r="CFX122" s="238"/>
      <c r="CFY122" s="238"/>
      <c r="CFZ122" s="238"/>
      <c r="CGA122" s="238"/>
      <c r="CGB122" s="238"/>
      <c r="CGC122" s="238"/>
      <c r="CGD122" s="238"/>
      <c r="CGE122" s="238"/>
      <c r="CGF122" s="238"/>
      <c r="CGG122" s="238"/>
      <c r="CGH122" s="238"/>
      <c r="CGI122" s="238"/>
      <c r="CGJ122" s="238"/>
      <c r="CGK122" s="238"/>
      <c r="CGL122" s="238"/>
      <c r="CGM122" s="238"/>
      <c r="CGN122" s="238"/>
      <c r="CGO122" s="238"/>
      <c r="CGP122" s="238"/>
      <c r="CGQ122" s="238"/>
      <c r="CGR122" s="238"/>
      <c r="CGS122" s="238"/>
      <c r="CGT122" s="238"/>
      <c r="CGU122" s="238"/>
      <c r="CGV122" s="238"/>
      <c r="CGW122" s="238"/>
      <c r="CGX122" s="238"/>
      <c r="CGY122" s="238"/>
      <c r="CGZ122" s="238"/>
      <c r="CHA122" s="238"/>
      <c r="CHB122" s="238"/>
      <c r="CHC122" s="238"/>
      <c r="CHD122" s="238"/>
      <c r="CHE122" s="238"/>
      <c r="CHF122" s="238"/>
      <c r="CHG122" s="238"/>
      <c r="CHH122" s="238"/>
      <c r="CHI122" s="238"/>
      <c r="CHJ122" s="238"/>
      <c r="CHK122" s="238"/>
      <c r="CHL122" s="238"/>
      <c r="CHM122" s="238"/>
      <c r="CHN122" s="238"/>
      <c r="CHO122" s="238"/>
      <c r="CHP122" s="238"/>
      <c r="CHQ122" s="238"/>
      <c r="CHR122" s="238"/>
      <c r="CHS122" s="238"/>
      <c r="CHT122" s="238"/>
      <c r="CHU122" s="238"/>
      <c r="CHV122" s="238"/>
      <c r="CHW122" s="238"/>
      <c r="CHX122" s="238"/>
      <c r="CHY122" s="238"/>
      <c r="CHZ122" s="238"/>
      <c r="CIA122" s="238"/>
      <c r="CIB122" s="238"/>
      <c r="CIC122" s="238"/>
      <c r="CID122" s="238"/>
      <c r="CIE122" s="238"/>
      <c r="CIF122" s="238"/>
      <c r="CIG122" s="238"/>
      <c r="CIH122" s="238"/>
      <c r="CII122" s="238"/>
      <c r="CIJ122" s="238"/>
      <c r="CIK122" s="238"/>
      <c r="CIL122" s="238"/>
      <c r="CIM122" s="238"/>
      <c r="CIN122" s="238"/>
      <c r="CIO122" s="238"/>
      <c r="CIP122" s="238"/>
      <c r="CIQ122" s="238"/>
      <c r="CIR122" s="238"/>
      <c r="CIS122" s="238"/>
      <c r="CIT122" s="238"/>
      <c r="CIU122" s="238"/>
      <c r="CIV122" s="238"/>
      <c r="CIW122" s="238"/>
      <c r="CIX122" s="238"/>
      <c r="CIY122" s="238"/>
      <c r="CIZ122" s="238"/>
      <c r="CJA122" s="238"/>
      <c r="CJB122" s="238"/>
      <c r="CJC122" s="238"/>
      <c r="CJD122" s="238"/>
      <c r="CJE122" s="238"/>
      <c r="CJF122" s="238"/>
      <c r="CJG122" s="238"/>
      <c r="CJH122" s="238"/>
      <c r="CJI122" s="238"/>
      <c r="CJJ122" s="238"/>
      <c r="CJK122" s="238"/>
      <c r="CJL122" s="238"/>
      <c r="CJM122" s="238"/>
      <c r="CJN122" s="238"/>
      <c r="CJO122" s="238"/>
      <c r="CJP122" s="238"/>
      <c r="CJQ122" s="238"/>
      <c r="CJR122" s="238"/>
      <c r="CJS122" s="238"/>
      <c r="CJT122" s="238"/>
      <c r="CJU122" s="238"/>
      <c r="CJV122" s="238"/>
      <c r="CJW122" s="238"/>
      <c r="CJX122" s="238"/>
      <c r="CJY122" s="238"/>
      <c r="CJZ122" s="238"/>
      <c r="CKA122" s="238"/>
      <c r="CKB122" s="238"/>
      <c r="CKC122" s="238"/>
      <c r="CKD122" s="238"/>
      <c r="CKE122" s="238"/>
      <c r="CKF122" s="238"/>
      <c r="CKG122" s="238"/>
      <c r="CKH122" s="238"/>
      <c r="CKI122" s="238"/>
      <c r="CKJ122" s="238"/>
      <c r="CKK122" s="238"/>
      <c r="CKL122" s="238"/>
      <c r="CKM122" s="238"/>
      <c r="CKN122" s="238"/>
      <c r="CKO122" s="238"/>
      <c r="CKP122" s="238"/>
      <c r="CKQ122" s="238"/>
      <c r="CKR122" s="238"/>
      <c r="CKS122" s="238"/>
      <c r="CKT122" s="238"/>
      <c r="CKU122" s="238"/>
      <c r="CKV122" s="238"/>
      <c r="CKW122" s="238"/>
      <c r="CKX122" s="238"/>
      <c r="CKY122" s="238"/>
      <c r="CKZ122" s="238"/>
      <c r="CLA122" s="238"/>
      <c r="CLB122" s="238"/>
      <c r="CLC122" s="238"/>
      <c r="CLD122" s="238"/>
      <c r="CLE122" s="238"/>
      <c r="CLF122" s="238"/>
      <c r="CLG122" s="238"/>
      <c r="CLH122" s="238"/>
      <c r="CLI122" s="238"/>
      <c r="CLJ122" s="238"/>
      <c r="CLK122" s="238"/>
      <c r="CLL122" s="238"/>
      <c r="CLM122" s="238"/>
      <c r="CLN122" s="238"/>
      <c r="CLO122" s="238"/>
      <c r="CLP122" s="238"/>
      <c r="CLQ122" s="238"/>
      <c r="CLR122" s="238"/>
      <c r="CLS122" s="238"/>
      <c r="CLT122" s="238"/>
      <c r="CLU122" s="238"/>
      <c r="CLV122" s="238"/>
      <c r="CLW122" s="238"/>
      <c r="CLX122" s="238"/>
      <c r="CLY122" s="238"/>
      <c r="CLZ122" s="238"/>
      <c r="CMA122" s="238"/>
      <c r="CMB122" s="238"/>
      <c r="CMC122" s="238"/>
      <c r="CMD122" s="238"/>
      <c r="CME122" s="238"/>
      <c r="CMF122" s="238"/>
      <c r="CMG122" s="238"/>
      <c r="CMH122" s="238"/>
      <c r="CMI122" s="238"/>
      <c r="CMJ122" s="238"/>
      <c r="CMK122" s="238"/>
      <c r="CML122" s="238"/>
      <c r="CMM122" s="238"/>
      <c r="CMN122" s="238"/>
      <c r="CMO122" s="238"/>
      <c r="CMP122" s="238"/>
      <c r="CMQ122" s="238"/>
      <c r="CMR122" s="238"/>
      <c r="CMS122" s="238"/>
      <c r="CMT122" s="238"/>
      <c r="CMU122" s="238"/>
      <c r="CMV122" s="238"/>
      <c r="CMW122" s="238"/>
      <c r="CMX122" s="238"/>
      <c r="CMY122" s="238"/>
      <c r="CMZ122" s="238"/>
      <c r="CNA122" s="238"/>
      <c r="CNB122" s="238"/>
      <c r="CNC122" s="238"/>
      <c r="CND122" s="238"/>
      <c r="CNE122" s="238"/>
      <c r="CNF122" s="238"/>
      <c r="CNG122" s="238"/>
      <c r="CNH122" s="238"/>
      <c r="CNI122" s="238"/>
      <c r="CNJ122" s="238"/>
      <c r="CNK122" s="238"/>
      <c r="CNL122" s="238"/>
      <c r="CNM122" s="238"/>
      <c r="CNN122" s="238"/>
      <c r="CNO122" s="238"/>
      <c r="CNP122" s="238"/>
      <c r="CNQ122" s="238"/>
      <c r="CNR122" s="238"/>
      <c r="CNS122" s="238"/>
      <c r="CNT122" s="238"/>
      <c r="CNU122" s="238"/>
      <c r="CNV122" s="238"/>
      <c r="CNW122" s="238"/>
      <c r="CNX122" s="238"/>
      <c r="CNY122" s="238"/>
      <c r="CNZ122" s="238"/>
      <c r="COA122" s="238"/>
      <c r="COB122" s="238"/>
      <c r="COC122" s="238"/>
      <c r="COD122" s="238"/>
      <c r="COE122" s="238"/>
      <c r="COF122" s="238"/>
      <c r="COG122" s="238"/>
      <c r="COH122" s="238"/>
      <c r="COI122" s="238"/>
      <c r="COJ122" s="238"/>
      <c r="COK122" s="238"/>
      <c r="COL122" s="238"/>
      <c r="COM122" s="238"/>
      <c r="CON122" s="238"/>
      <c r="COO122" s="238"/>
      <c r="COP122" s="238"/>
      <c r="COQ122" s="238"/>
      <c r="COR122" s="238"/>
      <c r="COS122" s="238"/>
      <c r="COT122" s="238"/>
      <c r="COU122" s="238"/>
      <c r="COV122" s="238"/>
      <c r="COW122" s="238"/>
      <c r="COX122" s="238"/>
      <c r="COY122" s="238"/>
      <c r="COZ122" s="238"/>
      <c r="CPA122" s="238"/>
      <c r="CPB122" s="238"/>
      <c r="CPC122" s="238"/>
      <c r="CPD122" s="238"/>
      <c r="CPE122" s="238"/>
      <c r="CPF122" s="238"/>
      <c r="CPG122" s="238"/>
      <c r="CPH122" s="238"/>
      <c r="CPI122" s="238"/>
      <c r="CPJ122" s="238"/>
      <c r="CPK122" s="238"/>
      <c r="CPL122" s="238"/>
      <c r="CPM122" s="238"/>
      <c r="CPN122" s="238"/>
      <c r="CPO122" s="238"/>
      <c r="CPP122" s="238"/>
      <c r="CPQ122" s="238"/>
      <c r="CPR122" s="238"/>
      <c r="CPS122" s="238"/>
      <c r="CPT122" s="238"/>
      <c r="CPU122" s="238"/>
      <c r="CPV122" s="238"/>
      <c r="CPW122" s="238"/>
      <c r="CPX122" s="238"/>
      <c r="CPY122" s="238"/>
      <c r="CPZ122" s="238"/>
      <c r="CQA122" s="238"/>
      <c r="CQB122" s="238"/>
      <c r="CQC122" s="238"/>
      <c r="CQD122" s="238"/>
      <c r="CQE122" s="238"/>
      <c r="CQF122" s="238"/>
      <c r="CQG122" s="238"/>
      <c r="CQH122" s="238"/>
      <c r="CQI122" s="238"/>
      <c r="CQJ122" s="238"/>
      <c r="CQK122" s="238"/>
      <c r="CQL122" s="238"/>
      <c r="CQM122" s="238"/>
      <c r="CQN122" s="238"/>
      <c r="CQO122" s="238"/>
      <c r="CQP122" s="238"/>
      <c r="CQQ122" s="238"/>
      <c r="CQR122" s="238"/>
      <c r="CQS122" s="238"/>
      <c r="CQT122" s="238"/>
      <c r="CQU122" s="238"/>
      <c r="CQV122" s="238"/>
      <c r="CQW122" s="238"/>
      <c r="CQX122" s="238"/>
      <c r="CQY122" s="238"/>
      <c r="CQZ122" s="238"/>
      <c r="CRA122" s="238"/>
      <c r="CRB122" s="238"/>
      <c r="CRC122" s="238"/>
      <c r="CRD122" s="238"/>
      <c r="CRE122" s="238"/>
      <c r="CRF122" s="238"/>
      <c r="CRG122" s="238"/>
      <c r="CRH122" s="238"/>
      <c r="CRI122" s="238"/>
      <c r="CRJ122" s="238"/>
      <c r="CRK122" s="238"/>
      <c r="CRL122" s="238"/>
      <c r="CRM122" s="238"/>
      <c r="CRN122" s="238"/>
      <c r="CRO122" s="238"/>
      <c r="CRP122" s="238"/>
      <c r="CRQ122" s="238"/>
      <c r="CRR122" s="238"/>
      <c r="CRS122" s="238"/>
      <c r="CRT122" s="238"/>
      <c r="CRU122" s="238"/>
      <c r="CRV122" s="238"/>
      <c r="CRW122" s="238"/>
      <c r="CRX122" s="238"/>
      <c r="CRY122" s="238"/>
      <c r="CRZ122" s="238"/>
      <c r="CSA122" s="238"/>
      <c r="CSB122" s="238"/>
      <c r="CSC122" s="238"/>
      <c r="CSD122" s="238"/>
      <c r="CSE122" s="238"/>
      <c r="CSF122" s="238"/>
      <c r="CSG122" s="238"/>
      <c r="CSH122" s="238"/>
      <c r="CSI122" s="238"/>
      <c r="CSJ122" s="238"/>
      <c r="CSK122" s="238"/>
      <c r="CSL122" s="238"/>
      <c r="CSM122" s="238"/>
      <c r="CSN122" s="238"/>
      <c r="CSO122" s="238"/>
      <c r="CSP122" s="238"/>
      <c r="CSQ122" s="238"/>
      <c r="CSR122" s="238"/>
      <c r="CSS122" s="238"/>
      <c r="CST122" s="238"/>
      <c r="CSU122" s="238"/>
      <c r="CSV122" s="238"/>
      <c r="CSW122" s="238"/>
      <c r="CSX122" s="238"/>
      <c r="CSY122" s="238"/>
      <c r="CSZ122" s="238"/>
      <c r="CTA122" s="238"/>
      <c r="CTB122" s="238"/>
      <c r="CTC122" s="238"/>
      <c r="CTD122" s="238"/>
      <c r="CTE122" s="238"/>
      <c r="CTF122" s="238"/>
      <c r="CTG122" s="238"/>
      <c r="CTH122" s="238"/>
      <c r="CTI122" s="238"/>
      <c r="CTJ122" s="238"/>
      <c r="CTK122" s="238"/>
      <c r="CTL122" s="238"/>
      <c r="CTM122" s="238"/>
      <c r="CTN122" s="238"/>
      <c r="CTO122" s="238"/>
      <c r="CTP122" s="238"/>
      <c r="CTQ122" s="238"/>
      <c r="CTR122" s="238"/>
      <c r="CTS122" s="238"/>
      <c r="CTT122" s="238"/>
      <c r="CTU122" s="238"/>
      <c r="CTV122" s="238"/>
      <c r="CTW122" s="238"/>
      <c r="CTX122" s="238"/>
      <c r="CTY122" s="238"/>
      <c r="CTZ122" s="238"/>
      <c r="CUA122" s="238"/>
      <c r="CUB122" s="238"/>
      <c r="CUC122" s="238"/>
      <c r="CUD122" s="238"/>
      <c r="CUE122" s="238"/>
      <c r="CUF122" s="238"/>
      <c r="CUG122" s="238"/>
      <c r="CUH122" s="238"/>
      <c r="CUI122" s="238"/>
      <c r="CUJ122" s="238"/>
      <c r="CUK122" s="238"/>
      <c r="CUL122" s="238"/>
      <c r="CUM122" s="238"/>
      <c r="CUN122" s="238"/>
      <c r="CUO122" s="238"/>
      <c r="CUP122" s="238"/>
      <c r="CUQ122" s="238"/>
      <c r="CUR122" s="238"/>
      <c r="CUS122" s="238"/>
      <c r="CUT122" s="238"/>
      <c r="CUU122" s="238"/>
      <c r="CUV122" s="238"/>
      <c r="CUW122" s="238"/>
      <c r="CUX122" s="238"/>
      <c r="CUY122" s="238"/>
      <c r="CUZ122" s="238"/>
      <c r="CVA122" s="238"/>
      <c r="CVB122" s="238"/>
      <c r="CVC122" s="238"/>
      <c r="CVD122" s="238"/>
      <c r="CVE122" s="238"/>
      <c r="CVF122" s="238"/>
      <c r="CVG122" s="238"/>
      <c r="CVH122" s="238"/>
      <c r="CVI122" s="238"/>
      <c r="CVJ122" s="238"/>
      <c r="CVK122" s="238"/>
      <c r="CVL122" s="238"/>
      <c r="CVM122" s="238"/>
      <c r="CVN122" s="238"/>
      <c r="CVO122" s="238"/>
      <c r="CVP122" s="238"/>
      <c r="CVQ122" s="238"/>
      <c r="CVR122" s="238"/>
      <c r="CVS122" s="238"/>
      <c r="CVT122" s="238"/>
      <c r="CVU122" s="238"/>
      <c r="CVV122" s="238"/>
      <c r="CVW122" s="238"/>
      <c r="CVX122" s="238"/>
      <c r="CVY122" s="238"/>
      <c r="CVZ122" s="238"/>
      <c r="CWA122" s="238"/>
      <c r="CWB122" s="238"/>
      <c r="CWC122" s="238"/>
      <c r="CWD122" s="238"/>
      <c r="CWE122" s="238"/>
      <c r="CWF122" s="238"/>
      <c r="CWG122" s="238"/>
      <c r="CWH122" s="238"/>
      <c r="CWI122" s="238"/>
      <c r="CWJ122" s="238"/>
      <c r="CWK122" s="238"/>
      <c r="CWL122" s="238"/>
      <c r="CWM122" s="238"/>
      <c r="CWN122" s="238"/>
      <c r="CWO122" s="238"/>
      <c r="CWP122" s="238"/>
      <c r="CWQ122" s="238"/>
      <c r="CWR122" s="238"/>
      <c r="CWS122" s="238"/>
      <c r="CWT122" s="238"/>
      <c r="CWU122" s="238"/>
      <c r="CWV122" s="238"/>
      <c r="CWW122" s="238"/>
      <c r="CWX122" s="238"/>
      <c r="CWY122" s="238"/>
      <c r="CWZ122" s="238"/>
      <c r="CXA122" s="238"/>
      <c r="CXB122" s="238"/>
      <c r="CXC122" s="238"/>
      <c r="CXD122" s="238"/>
      <c r="CXE122" s="238"/>
      <c r="CXF122" s="238"/>
      <c r="CXG122" s="238"/>
      <c r="CXH122" s="238"/>
      <c r="CXI122" s="238"/>
      <c r="CXJ122" s="238"/>
      <c r="CXK122" s="238"/>
      <c r="CXL122" s="238"/>
      <c r="CXM122" s="238"/>
      <c r="CXN122" s="238"/>
      <c r="CXO122" s="238"/>
      <c r="CXP122" s="238"/>
      <c r="CXQ122" s="238"/>
      <c r="CXR122" s="238"/>
      <c r="CXS122" s="238"/>
      <c r="CXT122" s="238"/>
      <c r="CXU122" s="238"/>
      <c r="CXV122" s="238"/>
      <c r="CXW122" s="238"/>
      <c r="CXX122" s="238"/>
      <c r="CXY122" s="238"/>
      <c r="CXZ122" s="238"/>
      <c r="CYA122" s="238"/>
      <c r="CYB122" s="238"/>
      <c r="CYC122" s="238"/>
      <c r="CYD122" s="238"/>
      <c r="CYE122" s="238"/>
      <c r="CYF122" s="238"/>
      <c r="CYG122" s="238"/>
      <c r="CYH122" s="238"/>
      <c r="CYI122" s="238"/>
      <c r="CYJ122" s="238"/>
      <c r="CYK122" s="238"/>
      <c r="CYL122" s="238"/>
      <c r="CYM122" s="238"/>
      <c r="CYN122" s="238"/>
      <c r="CYO122" s="238"/>
      <c r="CYP122" s="238"/>
      <c r="CYQ122" s="238"/>
      <c r="CYR122" s="238"/>
      <c r="CYS122" s="238"/>
      <c r="CYT122" s="238"/>
      <c r="CYU122" s="238"/>
      <c r="CYV122" s="238"/>
      <c r="CYW122" s="238"/>
      <c r="CYX122" s="238"/>
      <c r="CYY122" s="238"/>
      <c r="CYZ122" s="238"/>
      <c r="CZA122" s="238"/>
      <c r="CZB122" s="238"/>
      <c r="CZC122" s="238"/>
      <c r="CZD122" s="238"/>
      <c r="CZE122" s="238"/>
      <c r="CZF122" s="238"/>
      <c r="CZG122" s="238"/>
      <c r="CZH122" s="238"/>
      <c r="CZI122" s="238"/>
      <c r="CZJ122" s="238"/>
      <c r="CZK122" s="238"/>
      <c r="CZL122" s="238"/>
      <c r="CZM122" s="238"/>
      <c r="CZN122" s="238"/>
      <c r="CZO122" s="238"/>
      <c r="CZP122" s="238"/>
      <c r="CZQ122" s="238"/>
      <c r="CZR122" s="238"/>
      <c r="CZS122" s="238"/>
      <c r="CZT122" s="238"/>
      <c r="CZU122" s="238"/>
      <c r="CZV122" s="238"/>
      <c r="CZW122" s="238"/>
      <c r="CZX122" s="238"/>
      <c r="CZY122" s="238"/>
      <c r="CZZ122" s="238"/>
      <c r="DAA122" s="238"/>
      <c r="DAB122" s="238"/>
      <c r="DAC122" s="238"/>
      <c r="DAD122" s="238"/>
      <c r="DAE122" s="238"/>
      <c r="DAF122" s="238"/>
      <c r="DAG122" s="238"/>
      <c r="DAH122" s="238"/>
      <c r="DAI122" s="238"/>
      <c r="DAJ122" s="238"/>
      <c r="DAK122" s="238"/>
      <c r="DAL122" s="238"/>
      <c r="DAM122" s="238"/>
      <c r="DAN122" s="238"/>
      <c r="DAO122" s="238"/>
      <c r="DAP122" s="238"/>
      <c r="DAQ122" s="238"/>
      <c r="DAR122" s="238"/>
      <c r="DAS122" s="238"/>
      <c r="DAT122" s="238"/>
      <c r="DAU122" s="238"/>
      <c r="DAV122" s="238"/>
      <c r="DAW122" s="238"/>
      <c r="DAX122" s="238"/>
      <c r="DAY122" s="238"/>
      <c r="DAZ122" s="238"/>
      <c r="DBA122" s="238"/>
      <c r="DBB122" s="238"/>
      <c r="DBC122" s="238"/>
      <c r="DBD122" s="238"/>
      <c r="DBE122" s="238"/>
      <c r="DBF122" s="238"/>
      <c r="DBG122" s="238"/>
      <c r="DBH122" s="238"/>
      <c r="DBI122" s="238"/>
      <c r="DBJ122" s="238"/>
      <c r="DBK122" s="238"/>
      <c r="DBL122" s="238"/>
      <c r="DBM122" s="238"/>
      <c r="DBN122" s="238"/>
      <c r="DBO122" s="238"/>
      <c r="DBP122" s="238"/>
      <c r="DBQ122" s="238"/>
      <c r="DBR122" s="238"/>
      <c r="DBS122" s="238"/>
      <c r="DBT122" s="238"/>
      <c r="DBU122" s="238"/>
      <c r="DBV122" s="238"/>
      <c r="DBW122" s="238"/>
      <c r="DBX122" s="238"/>
      <c r="DBY122" s="238"/>
      <c r="DBZ122" s="238"/>
      <c r="DCA122" s="238"/>
      <c r="DCB122" s="238"/>
      <c r="DCC122" s="238"/>
      <c r="DCD122" s="238"/>
      <c r="DCE122" s="238"/>
      <c r="DCF122" s="238"/>
      <c r="DCG122" s="238"/>
      <c r="DCH122" s="238"/>
      <c r="DCI122" s="238"/>
      <c r="DCJ122" s="238"/>
      <c r="DCK122" s="238"/>
      <c r="DCL122" s="238"/>
      <c r="DCM122" s="238"/>
      <c r="DCN122" s="238"/>
      <c r="DCO122" s="238"/>
      <c r="DCP122" s="238"/>
      <c r="DCQ122" s="238"/>
      <c r="DCR122" s="238"/>
      <c r="DCS122" s="238"/>
      <c r="DCT122" s="238"/>
      <c r="DCU122" s="238"/>
      <c r="DCV122" s="238"/>
      <c r="DCW122" s="238"/>
      <c r="DCX122" s="238"/>
      <c r="DCY122" s="238"/>
      <c r="DCZ122" s="238"/>
      <c r="DDA122" s="238"/>
      <c r="DDB122" s="238"/>
      <c r="DDC122" s="238"/>
      <c r="DDD122" s="238"/>
      <c r="DDE122" s="238"/>
      <c r="DDF122" s="238"/>
      <c r="DDG122" s="238"/>
      <c r="DDH122" s="238"/>
      <c r="DDI122" s="238"/>
      <c r="DDJ122" s="238"/>
      <c r="DDK122" s="238"/>
      <c r="DDL122" s="238"/>
      <c r="DDM122" s="238"/>
      <c r="DDN122" s="238"/>
      <c r="DDO122" s="238"/>
      <c r="DDP122" s="238"/>
      <c r="DDQ122" s="238"/>
      <c r="DDR122" s="238"/>
      <c r="DDS122" s="238"/>
      <c r="DDT122" s="238"/>
      <c r="DDU122" s="238"/>
      <c r="DDV122" s="238"/>
      <c r="DDW122" s="238"/>
      <c r="DDX122" s="238"/>
      <c r="DDY122" s="238"/>
      <c r="DDZ122" s="238"/>
      <c r="DEA122" s="238"/>
      <c r="DEB122" s="238"/>
      <c r="DEC122" s="238"/>
      <c r="DED122" s="238"/>
      <c r="DEE122" s="238"/>
      <c r="DEF122" s="238"/>
      <c r="DEG122" s="238"/>
      <c r="DEH122" s="238"/>
      <c r="DEI122" s="238"/>
      <c r="DEJ122" s="238"/>
      <c r="DEK122" s="238"/>
      <c r="DEL122" s="238"/>
      <c r="DEM122" s="238"/>
      <c r="DEN122" s="238"/>
      <c r="DEO122" s="238"/>
      <c r="DEP122" s="238"/>
      <c r="DEQ122" s="238"/>
      <c r="DER122" s="238"/>
      <c r="DES122" s="238"/>
      <c r="DET122" s="238"/>
      <c r="DEU122" s="238"/>
      <c r="DEV122" s="238"/>
      <c r="DEW122" s="238"/>
      <c r="DEX122" s="238"/>
      <c r="DEY122" s="238"/>
      <c r="DEZ122" s="238"/>
      <c r="DFA122" s="238"/>
      <c r="DFB122" s="238"/>
      <c r="DFC122" s="238"/>
      <c r="DFD122" s="238"/>
      <c r="DFE122" s="238"/>
      <c r="DFF122" s="238"/>
      <c r="DFG122" s="238"/>
      <c r="DFH122" s="238"/>
      <c r="DFI122" s="238"/>
      <c r="DFJ122" s="238"/>
      <c r="DFK122" s="238"/>
      <c r="DFL122" s="238"/>
      <c r="DFM122" s="238"/>
      <c r="DFN122" s="238"/>
      <c r="DFO122" s="238"/>
      <c r="DFP122" s="238"/>
      <c r="DFQ122" s="238"/>
      <c r="DFR122" s="238"/>
      <c r="DFS122" s="238"/>
      <c r="DFT122" s="238"/>
      <c r="DFU122" s="238"/>
      <c r="DFV122" s="238"/>
      <c r="DFW122" s="238"/>
      <c r="DFX122" s="238"/>
      <c r="DFY122" s="238"/>
      <c r="DFZ122" s="238"/>
      <c r="DGA122" s="238"/>
      <c r="DGB122" s="238"/>
      <c r="DGC122" s="238"/>
      <c r="DGD122" s="238"/>
      <c r="DGE122" s="238"/>
      <c r="DGF122" s="238"/>
      <c r="DGG122" s="238"/>
      <c r="DGH122" s="238"/>
      <c r="DGI122" s="238"/>
      <c r="DGJ122" s="238"/>
      <c r="DGK122" s="238"/>
      <c r="DGL122" s="238"/>
      <c r="DGM122" s="238"/>
      <c r="DGN122" s="238"/>
      <c r="DGO122" s="238"/>
      <c r="DGP122" s="238"/>
      <c r="DGQ122" s="238"/>
      <c r="DGR122" s="238"/>
      <c r="DGS122" s="238"/>
      <c r="DGT122" s="238"/>
      <c r="DGU122" s="238"/>
      <c r="DGV122" s="238"/>
      <c r="DGW122" s="238"/>
      <c r="DGX122" s="238"/>
      <c r="DGY122" s="238"/>
      <c r="DGZ122" s="238"/>
      <c r="DHA122" s="238"/>
      <c r="DHB122" s="238"/>
      <c r="DHC122" s="238"/>
      <c r="DHD122" s="238"/>
      <c r="DHE122" s="238"/>
      <c r="DHF122" s="238"/>
      <c r="DHG122" s="238"/>
      <c r="DHH122" s="238"/>
      <c r="DHI122" s="238"/>
      <c r="DHJ122" s="238"/>
      <c r="DHK122" s="238"/>
      <c r="DHL122" s="238"/>
      <c r="DHM122" s="238"/>
      <c r="DHN122" s="238"/>
      <c r="DHO122" s="238"/>
      <c r="DHP122" s="238"/>
      <c r="DHQ122" s="238"/>
      <c r="DHR122" s="238"/>
      <c r="DHS122" s="238"/>
      <c r="DHT122" s="238"/>
      <c r="DHU122" s="238"/>
      <c r="DHV122" s="238"/>
      <c r="DHW122" s="238"/>
      <c r="DHX122" s="238"/>
      <c r="DHY122" s="238"/>
      <c r="DHZ122" s="238"/>
      <c r="DIA122" s="238"/>
      <c r="DIB122" s="238"/>
      <c r="DIC122" s="238"/>
      <c r="DID122" s="238"/>
      <c r="DIE122" s="238"/>
      <c r="DIF122" s="238"/>
      <c r="DIG122" s="238"/>
      <c r="DIH122" s="238"/>
      <c r="DII122" s="238"/>
      <c r="DIJ122" s="238"/>
      <c r="DIK122" s="238"/>
      <c r="DIL122" s="238"/>
      <c r="DIM122" s="238"/>
      <c r="DIN122" s="238"/>
      <c r="DIO122" s="238"/>
      <c r="DIP122" s="238"/>
      <c r="DIQ122" s="238"/>
      <c r="DIR122" s="238"/>
      <c r="DIS122" s="238"/>
      <c r="DIT122" s="238"/>
      <c r="DIU122" s="238"/>
      <c r="DIV122" s="238"/>
      <c r="DIW122" s="238"/>
      <c r="DIX122" s="238"/>
      <c r="DIY122" s="238"/>
      <c r="DIZ122" s="238"/>
      <c r="DJA122" s="238"/>
      <c r="DJB122" s="238"/>
      <c r="DJC122" s="238"/>
      <c r="DJD122" s="238"/>
      <c r="DJE122" s="238"/>
      <c r="DJF122" s="238"/>
      <c r="DJG122" s="238"/>
      <c r="DJH122" s="238"/>
      <c r="DJI122" s="238"/>
      <c r="DJJ122" s="238"/>
      <c r="DJK122" s="238"/>
      <c r="DJL122" s="238"/>
      <c r="DJM122" s="238"/>
      <c r="DJN122" s="238"/>
      <c r="DJO122" s="238"/>
      <c r="DJP122" s="238"/>
      <c r="DJQ122" s="238"/>
      <c r="DJR122" s="238"/>
      <c r="DJS122" s="238"/>
      <c r="DJT122" s="238"/>
      <c r="DJU122" s="238"/>
      <c r="DJV122" s="238"/>
      <c r="DJW122" s="238"/>
      <c r="DJX122" s="238"/>
      <c r="DJY122" s="238"/>
      <c r="DJZ122" s="238"/>
      <c r="DKA122" s="238"/>
      <c r="DKB122" s="238"/>
      <c r="DKC122" s="238"/>
      <c r="DKD122" s="238"/>
      <c r="DKE122" s="238"/>
      <c r="DKF122" s="238"/>
      <c r="DKG122" s="238"/>
      <c r="DKH122" s="238"/>
      <c r="DKI122" s="238"/>
      <c r="DKJ122" s="238"/>
      <c r="DKK122" s="238"/>
      <c r="DKL122" s="238"/>
      <c r="DKM122" s="238"/>
      <c r="DKN122" s="238"/>
      <c r="DKO122" s="238"/>
      <c r="DKP122" s="238"/>
      <c r="DKQ122" s="238"/>
      <c r="DKR122" s="238"/>
      <c r="DKS122" s="238"/>
      <c r="DKT122" s="238"/>
      <c r="DKU122" s="238"/>
      <c r="DKV122" s="238"/>
      <c r="DKW122" s="238"/>
      <c r="DKX122" s="238"/>
      <c r="DKY122" s="238"/>
      <c r="DKZ122" s="238"/>
      <c r="DLA122" s="238"/>
      <c r="DLB122" s="238"/>
      <c r="DLC122" s="238"/>
      <c r="DLD122" s="238"/>
      <c r="DLE122" s="238"/>
      <c r="DLF122" s="238"/>
      <c r="DLG122" s="238"/>
      <c r="DLH122" s="238"/>
      <c r="DLI122" s="238"/>
      <c r="DLJ122" s="238"/>
      <c r="DLK122" s="238"/>
      <c r="DLL122" s="238"/>
      <c r="DLM122" s="238"/>
      <c r="DLN122" s="238"/>
      <c r="DLO122" s="238"/>
      <c r="DLP122" s="238"/>
      <c r="DLQ122" s="238"/>
      <c r="DLR122" s="238"/>
      <c r="DLS122" s="238"/>
      <c r="DLT122" s="238"/>
      <c r="DLU122" s="238"/>
      <c r="DLV122" s="238"/>
      <c r="DLW122" s="238"/>
      <c r="DLX122" s="238"/>
      <c r="DLY122" s="238"/>
      <c r="DLZ122" s="238"/>
      <c r="DMA122" s="238"/>
      <c r="DMB122" s="238"/>
      <c r="DMC122" s="238"/>
      <c r="DMD122" s="238"/>
      <c r="DME122" s="238"/>
      <c r="DMF122" s="238"/>
      <c r="DMG122" s="238"/>
      <c r="DMH122" s="238"/>
      <c r="DMI122" s="238"/>
      <c r="DMJ122" s="238"/>
      <c r="DMK122" s="238"/>
      <c r="DML122" s="238"/>
      <c r="DMM122" s="238"/>
      <c r="DMN122" s="238"/>
      <c r="DMO122" s="238"/>
      <c r="DMP122" s="238"/>
      <c r="DMQ122" s="238"/>
      <c r="DMR122" s="238"/>
      <c r="DMS122" s="238"/>
      <c r="DMT122" s="238"/>
      <c r="DMU122" s="238"/>
      <c r="DMV122" s="238"/>
      <c r="DMW122" s="238"/>
      <c r="DMX122" s="238"/>
      <c r="DMY122" s="238"/>
      <c r="DMZ122" s="238"/>
      <c r="DNA122" s="238"/>
      <c r="DNB122" s="238"/>
      <c r="DNC122" s="238"/>
      <c r="DND122" s="238"/>
      <c r="DNE122" s="238"/>
      <c r="DNF122" s="238"/>
      <c r="DNG122" s="238"/>
      <c r="DNH122" s="238"/>
      <c r="DNI122" s="238"/>
      <c r="DNJ122" s="238"/>
      <c r="DNK122" s="238"/>
      <c r="DNL122" s="238"/>
      <c r="DNM122" s="238"/>
      <c r="DNN122" s="238"/>
      <c r="DNO122" s="238"/>
      <c r="DNP122" s="238"/>
      <c r="DNQ122" s="238"/>
      <c r="DNR122" s="238"/>
      <c r="DNS122" s="238"/>
      <c r="DNT122" s="238"/>
      <c r="DNU122" s="238"/>
      <c r="DNV122" s="238"/>
      <c r="DNW122" s="238"/>
      <c r="DNX122" s="238"/>
      <c r="DNY122" s="238"/>
      <c r="DNZ122" s="238"/>
      <c r="DOA122" s="238"/>
      <c r="DOB122" s="238"/>
      <c r="DOC122" s="238"/>
      <c r="DOD122" s="238"/>
      <c r="DOE122" s="238"/>
      <c r="DOF122" s="238"/>
      <c r="DOG122" s="238"/>
      <c r="DOH122" s="238"/>
      <c r="DOI122" s="238"/>
      <c r="DOJ122" s="238"/>
      <c r="DOK122" s="238"/>
      <c r="DOL122" s="238"/>
      <c r="DOM122" s="238"/>
      <c r="DON122" s="238"/>
      <c r="DOO122" s="238"/>
      <c r="DOP122" s="238"/>
      <c r="DOQ122" s="238"/>
      <c r="DOR122" s="238"/>
      <c r="DOS122" s="238"/>
      <c r="DOT122" s="238"/>
      <c r="DOU122" s="238"/>
      <c r="DOV122" s="238"/>
      <c r="DOW122" s="238"/>
      <c r="DOX122" s="238"/>
      <c r="DOY122" s="238"/>
      <c r="DOZ122" s="238"/>
      <c r="DPA122" s="238"/>
      <c r="DPB122" s="238"/>
      <c r="DPC122" s="238"/>
      <c r="DPD122" s="238"/>
      <c r="DPE122" s="238"/>
      <c r="DPF122" s="238"/>
      <c r="DPG122" s="238"/>
      <c r="DPH122" s="238"/>
      <c r="DPI122" s="238"/>
      <c r="DPJ122" s="238"/>
      <c r="DPK122" s="238"/>
      <c r="DPL122" s="238"/>
      <c r="DPM122" s="238"/>
      <c r="DPN122" s="238"/>
      <c r="DPO122" s="238"/>
      <c r="DPP122" s="238"/>
      <c r="DPQ122" s="238"/>
      <c r="DPR122" s="238"/>
      <c r="DPS122" s="238"/>
      <c r="DPT122" s="238"/>
      <c r="DPU122" s="238"/>
      <c r="DPV122" s="238"/>
      <c r="DPW122" s="238"/>
      <c r="DPX122" s="238"/>
      <c r="DPY122" s="238"/>
      <c r="DPZ122" s="238"/>
      <c r="DQA122" s="238"/>
      <c r="DQB122" s="238"/>
      <c r="DQC122" s="238"/>
      <c r="DQD122" s="238"/>
      <c r="DQE122" s="238"/>
      <c r="DQF122" s="238"/>
      <c r="DQG122" s="238"/>
      <c r="DQH122" s="238"/>
      <c r="DQI122" s="238"/>
      <c r="DQJ122" s="238"/>
      <c r="DQK122" s="238"/>
      <c r="DQL122" s="238"/>
      <c r="DQM122" s="238"/>
      <c r="DQN122" s="238"/>
      <c r="DQO122" s="238"/>
      <c r="DQP122" s="238"/>
      <c r="DQQ122" s="238"/>
      <c r="DQR122" s="238"/>
      <c r="DQS122" s="238"/>
      <c r="DQT122" s="238"/>
      <c r="DQU122" s="238"/>
      <c r="DQV122" s="238"/>
      <c r="DQW122" s="238"/>
      <c r="DQX122" s="238"/>
      <c r="DQY122" s="238"/>
      <c r="DQZ122" s="238"/>
      <c r="DRA122" s="238"/>
      <c r="DRB122" s="238"/>
      <c r="DRC122" s="238"/>
      <c r="DRD122" s="238"/>
      <c r="DRE122" s="238"/>
      <c r="DRF122" s="238"/>
      <c r="DRG122" s="238"/>
      <c r="DRH122" s="238"/>
      <c r="DRI122" s="238"/>
      <c r="DRJ122" s="238"/>
      <c r="DRK122" s="238"/>
      <c r="DRL122" s="238"/>
      <c r="DRM122" s="238"/>
      <c r="DRN122" s="238"/>
      <c r="DRO122" s="238"/>
      <c r="DRP122" s="238"/>
      <c r="DRQ122" s="238"/>
      <c r="DRR122" s="238"/>
      <c r="DRS122" s="238"/>
      <c r="DRT122" s="238"/>
      <c r="DRU122" s="238"/>
      <c r="DRV122" s="238"/>
      <c r="DRW122" s="238"/>
      <c r="DRX122" s="238"/>
      <c r="DRY122" s="238"/>
      <c r="DRZ122" s="238"/>
      <c r="DSA122" s="238"/>
      <c r="DSB122" s="238"/>
      <c r="DSC122" s="238"/>
      <c r="DSD122" s="238"/>
      <c r="DSE122" s="238"/>
      <c r="DSF122" s="238"/>
      <c r="DSG122" s="238"/>
      <c r="DSH122" s="238"/>
      <c r="DSI122" s="238"/>
      <c r="DSJ122" s="238"/>
      <c r="DSK122" s="238"/>
      <c r="DSL122" s="238"/>
      <c r="DSM122" s="238"/>
      <c r="DSN122" s="238"/>
      <c r="DSO122" s="238"/>
      <c r="DSP122" s="238"/>
      <c r="DSQ122" s="238"/>
      <c r="DSR122" s="238"/>
      <c r="DSS122" s="238"/>
      <c r="DST122" s="238"/>
      <c r="DSU122" s="238"/>
      <c r="DSV122" s="238"/>
      <c r="DSW122" s="238"/>
      <c r="DSX122" s="238"/>
      <c r="DSY122" s="238"/>
      <c r="DSZ122" s="238"/>
      <c r="DTA122" s="238"/>
      <c r="DTB122" s="238"/>
      <c r="DTC122" s="238"/>
      <c r="DTD122" s="238"/>
      <c r="DTE122" s="238"/>
      <c r="DTF122" s="238"/>
      <c r="DTG122" s="238"/>
      <c r="DTH122" s="238"/>
      <c r="DTI122" s="238"/>
      <c r="DTJ122" s="238"/>
      <c r="DTK122" s="238"/>
      <c r="DTL122" s="238"/>
      <c r="DTM122" s="238"/>
      <c r="DTN122" s="238"/>
      <c r="DTO122" s="238"/>
      <c r="DTP122" s="238"/>
      <c r="DTQ122" s="238"/>
      <c r="DTR122" s="238"/>
      <c r="DTS122" s="238"/>
      <c r="DTT122" s="238"/>
      <c r="DTU122" s="238"/>
      <c r="DTV122" s="238"/>
      <c r="DTW122" s="238"/>
      <c r="DTX122" s="238"/>
      <c r="DTY122" s="238"/>
      <c r="DTZ122" s="238"/>
      <c r="DUA122" s="238"/>
      <c r="DUB122" s="238"/>
      <c r="DUC122" s="238"/>
      <c r="DUD122" s="238"/>
      <c r="DUE122" s="238"/>
      <c r="DUF122" s="238"/>
      <c r="DUG122" s="238"/>
      <c r="DUH122" s="238"/>
      <c r="DUI122" s="238"/>
      <c r="DUJ122" s="238"/>
      <c r="DUK122" s="238"/>
      <c r="DUL122" s="238"/>
      <c r="DUM122" s="238"/>
      <c r="DUN122" s="238"/>
      <c r="DUO122" s="238"/>
      <c r="DUP122" s="238"/>
      <c r="DUQ122" s="238"/>
      <c r="DUR122" s="238"/>
      <c r="DUS122" s="238"/>
      <c r="DUT122" s="238"/>
      <c r="DUU122" s="238"/>
      <c r="DUV122" s="238"/>
      <c r="DUW122" s="238"/>
      <c r="DUX122" s="238"/>
      <c r="DUY122" s="238"/>
      <c r="DUZ122" s="238"/>
      <c r="DVA122" s="238"/>
      <c r="DVB122" s="238"/>
      <c r="DVC122" s="238"/>
      <c r="DVD122" s="238"/>
      <c r="DVE122" s="238"/>
      <c r="DVF122" s="238"/>
      <c r="DVG122" s="238"/>
      <c r="DVH122" s="238"/>
      <c r="DVI122" s="238"/>
      <c r="DVJ122" s="238"/>
      <c r="DVK122" s="238"/>
      <c r="DVL122" s="238"/>
      <c r="DVM122" s="238"/>
      <c r="DVN122" s="238"/>
      <c r="DVO122" s="238"/>
      <c r="DVP122" s="238"/>
      <c r="DVQ122" s="238"/>
      <c r="DVR122" s="238"/>
      <c r="DVS122" s="238"/>
      <c r="DVT122" s="238"/>
      <c r="DVU122" s="238"/>
      <c r="DVV122" s="238"/>
      <c r="DVW122" s="238"/>
      <c r="DVX122" s="238"/>
      <c r="DVY122" s="238"/>
      <c r="DVZ122" s="238"/>
      <c r="DWA122" s="238"/>
      <c r="DWB122" s="238"/>
      <c r="DWC122" s="238"/>
      <c r="DWD122" s="238"/>
      <c r="DWE122" s="238"/>
      <c r="DWF122" s="238"/>
      <c r="DWG122" s="238"/>
      <c r="DWH122" s="238"/>
      <c r="DWI122" s="238"/>
      <c r="DWJ122" s="238"/>
      <c r="DWK122" s="238"/>
      <c r="DWL122" s="238"/>
      <c r="DWM122" s="238"/>
      <c r="DWN122" s="238"/>
      <c r="DWO122" s="238"/>
      <c r="DWP122" s="238"/>
      <c r="DWQ122" s="238"/>
      <c r="DWR122" s="238"/>
      <c r="DWS122" s="238"/>
      <c r="DWT122" s="238"/>
      <c r="DWU122" s="238"/>
      <c r="DWV122" s="238"/>
      <c r="DWW122" s="238"/>
      <c r="DWX122" s="238"/>
      <c r="DWY122" s="238"/>
      <c r="DWZ122" s="238"/>
      <c r="DXA122" s="238"/>
      <c r="DXB122" s="238"/>
      <c r="DXC122" s="238"/>
      <c r="DXD122" s="238"/>
      <c r="DXE122" s="238"/>
      <c r="DXF122" s="238"/>
      <c r="DXG122" s="238"/>
      <c r="DXH122" s="238"/>
      <c r="DXI122" s="238"/>
      <c r="DXJ122" s="238"/>
      <c r="DXK122" s="238"/>
      <c r="DXL122" s="238"/>
      <c r="DXM122" s="238"/>
      <c r="DXN122" s="238"/>
      <c r="DXO122" s="238"/>
      <c r="DXP122" s="238"/>
      <c r="DXQ122" s="238"/>
      <c r="DXR122" s="238"/>
      <c r="DXS122" s="238"/>
      <c r="DXT122" s="238"/>
      <c r="DXU122" s="238"/>
      <c r="DXV122" s="238"/>
      <c r="DXW122" s="238"/>
      <c r="DXX122" s="238"/>
      <c r="DXY122" s="238"/>
      <c r="DXZ122" s="238"/>
      <c r="DYA122" s="238"/>
      <c r="DYB122" s="238"/>
      <c r="DYC122" s="238"/>
      <c r="DYD122" s="238"/>
      <c r="DYE122" s="238"/>
      <c r="DYF122" s="238"/>
      <c r="DYG122" s="238"/>
      <c r="DYH122" s="238"/>
      <c r="DYI122" s="238"/>
      <c r="DYJ122" s="238"/>
      <c r="DYK122" s="238"/>
      <c r="DYL122" s="238"/>
      <c r="DYM122" s="238"/>
      <c r="DYN122" s="238"/>
      <c r="DYO122" s="238"/>
      <c r="DYP122" s="238"/>
      <c r="DYQ122" s="238"/>
      <c r="DYR122" s="238"/>
      <c r="DYS122" s="238"/>
      <c r="DYT122" s="238"/>
      <c r="DYU122" s="238"/>
      <c r="DYV122" s="238"/>
      <c r="DYW122" s="238"/>
      <c r="DYX122" s="238"/>
      <c r="DYY122" s="238"/>
      <c r="DYZ122" s="238"/>
      <c r="DZA122" s="238"/>
      <c r="DZB122" s="238"/>
      <c r="DZC122" s="238"/>
      <c r="DZD122" s="238"/>
      <c r="DZE122" s="238"/>
      <c r="DZF122" s="238"/>
      <c r="DZG122" s="238"/>
      <c r="DZH122" s="238"/>
      <c r="DZI122" s="238"/>
      <c r="DZJ122" s="238"/>
      <c r="DZK122" s="238"/>
      <c r="DZL122" s="238"/>
      <c r="DZM122" s="238"/>
      <c r="DZN122" s="238"/>
      <c r="DZO122" s="238"/>
      <c r="DZP122" s="238"/>
      <c r="DZQ122" s="238"/>
      <c r="DZR122" s="238"/>
      <c r="DZS122" s="238"/>
      <c r="DZT122" s="238"/>
      <c r="DZU122" s="238"/>
      <c r="DZV122" s="238"/>
      <c r="DZW122" s="238"/>
      <c r="DZX122" s="238"/>
      <c r="DZY122" s="238"/>
      <c r="DZZ122" s="238"/>
      <c r="EAA122" s="238"/>
      <c r="EAB122" s="238"/>
      <c r="EAC122" s="238"/>
      <c r="EAD122" s="238"/>
      <c r="EAE122" s="238"/>
      <c r="EAF122" s="238"/>
      <c r="EAG122" s="238"/>
      <c r="EAH122" s="238"/>
      <c r="EAI122" s="238"/>
      <c r="EAJ122" s="238"/>
      <c r="EAK122" s="238"/>
      <c r="EAL122" s="238"/>
      <c r="EAM122" s="238"/>
      <c r="EAN122" s="238"/>
      <c r="EAO122" s="238"/>
      <c r="EAP122" s="238"/>
      <c r="EAQ122" s="238"/>
      <c r="EAR122" s="238"/>
      <c r="EAS122" s="238"/>
      <c r="EAT122" s="238"/>
      <c r="EAU122" s="238"/>
      <c r="EAV122" s="238"/>
      <c r="EAW122" s="238"/>
      <c r="EAX122" s="238"/>
      <c r="EAY122" s="238"/>
      <c r="EAZ122" s="238"/>
      <c r="EBA122" s="238"/>
      <c r="EBB122" s="238"/>
      <c r="EBC122" s="238"/>
      <c r="EBD122" s="238"/>
      <c r="EBE122" s="238"/>
      <c r="EBF122" s="238"/>
      <c r="EBG122" s="238"/>
      <c r="EBH122" s="238"/>
      <c r="EBI122" s="238"/>
      <c r="EBJ122" s="238"/>
      <c r="EBK122" s="238"/>
      <c r="EBL122" s="238"/>
      <c r="EBM122" s="238"/>
      <c r="EBN122" s="238"/>
      <c r="EBO122" s="238"/>
      <c r="EBP122" s="238"/>
      <c r="EBQ122" s="238"/>
      <c r="EBR122" s="238"/>
      <c r="EBS122" s="238"/>
      <c r="EBT122" s="238"/>
      <c r="EBU122" s="238"/>
      <c r="EBV122" s="238"/>
      <c r="EBW122" s="238"/>
      <c r="EBX122" s="238"/>
      <c r="EBY122" s="238"/>
      <c r="EBZ122" s="238"/>
      <c r="ECA122" s="238"/>
      <c r="ECB122" s="238"/>
      <c r="ECC122" s="238"/>
      <c r="ECD122" s="238"/>
      <c r="ECE122" s="238"/>
      <c r="ECF122" s="238"/>
      <c r="ECG122" s="238"/>
      <c r="ECH122" s="238"/>
      <c r="ECI122" s="238"/>
      <c r="ECJ122" s="238"/>
      <c r="ECK122" s="238"/>
      <c r="ECL122" s="238"/>
      <c r="ECM122" s="238"/>
      <c r="ECN122" s="238"/>
      <c r="ECO122" s="238"/>
      <c r="ECP122" s="238"/>
      <c r="ECQ122" s="238"/>
      <c r="ECR122" s="238"/>
      <c r="ECS122" s="238"/>
      <c r="ECT122" s="238"/>
      <c r="ECU122" s="238"/>
      <c r="ECV122" s="238"/>
      <c r="ECW122" s="238"/>
      <c r="ECX122" s="238"/>
      <c r="ECY122" s="238"/>
      <c r="ECZ122" s="238"/>
      <c r="EDA122" s="238"/>
      <c r="EDB122" s="238"/>
      <c r="EDC122" s="238"/>
      <c r="EDD122" s="238"/>
      <c r="EDE122" s="238"/>
      <c r="EDF122" s="238"/>
      <c r="EDG122" s="238"/>
      <c r="EDH122" s="238"/>
      <c r="EDI122" s="238"/>
      <c r="EDJ122" s="238"/>
      <c r="EDK122" s="238"/>
      <c r="EDL122" s="238"/>
      <c r="EDM122" s="238"/>
      <c r="EDN122" s="238"/>
      <c r="EDO122" s="238"/>
      <c r="EDP122" s="238"/>
      <c r="EDQ122" s="238"/>
      <c r="EDR122" s="238"/>
      <c r="EDS122" s="238"/>
      <c r="EDT122" s="238"/>
      <c r="EDU122" s="238"/>
      <c r="EDV122" s="238"/>
      <c r="EDW122" s="238"/>
      <c r="EDX122" s="238"/>
      <c r="EDY122" s="238"/>
      <c r="EDZ122" s="238"/>
      <c r="EEA122" s="238"/>
      <c r="EEB122" s="238"/>
      <c r="EEC122" s="238"/>
      <c r="EED122" s="238"/>
      <c r="EEE122" s="238"/>
      <c r="EEF122" s="238"/>
      <c r="EEG122" s="238"/>
      <c r="EEH122" s="238"/>
      <c r="EEI122" s="238"/>
      <c r="EEJ122" s="238"/>
      <c r="EEK122" s="238"/>
      <c r="EEL122" s="238"/>
      <c r="EEM122" s="238"/>
      <c r="EEN122" s="238"/>
      <c r="EEO122" s="238"/>
      <c r="EEP122" s="238"/>
      <c r="EEQ122" s="238"/>
      <c r="EER122" s="238"/>
      <c r="EES122" s="238"/>
      <c r="EET122" s="238"/>
      <c r="EEU122" s="238"/>
      <c r="EEV122" s="238"/>
      <c r="EEW122" s="238"/>
      <c r="EEX122" s="238"/>
      <c r="EEY122" s="238"/>
      <c r="EEZ122" s="238"/>
      <c r="EFA122" s="238"/>
      <c r="EFB122" s="238"/>
      <c r="EFC122" s="238"/>
      <c r="EFD122" s="238"/>
      <c r="EFE122" s="238"/>
      <c r="EFF122" s="238"/>
      <c r="EFG122" s="238"/>
      <c r="EFH122" s="238"/>
      <c r="EFI122" s="238"/>
      <c r="EFJ122" s="238"/>
      <c r="EFK122" s="238"/>
      <c r="EFL122" s="238"/>
      <c r="EFM122" s="238"/>
      <c r="EFN122" s="238"/>
      <c r="EFO122" s="238"/>
      <c r="EFP122" s="238"/>
      <c r="EFQ122" s="238"/>
      <c r="EFR122" s="238"/>
      <c r="EFS122" s="238"/>
      <c r="EFT122" s="238"/>
      <c r="EFU122" s="238"/>
      <c r="EFV122" s="238"/>
      <c r="EFW122" s="238"/>
      <c r="EFX122" s="238"/>
      <c r="EFY122" s="238"/>
      <c r="EFZ122" s="238"/>
      <c r="EGA122" s="238"/>
      <c r="EGB122" s="238"/>
      <c r="EGC122" s="238"/>
      <c r="EGD122" s="238"/>
      <c r="EGE122" s="238"/>
      <c r="EGF122" s="238"/>
      <c r="EGG122" s="238"/>
      <c r="EGH122" s="238"/>
      <c r="EGI122" s="238"/>
      <c r="EGJ122" s="238"/>
      <c r="EGK122" s="238"/>
      <c r="EGL122" s="238"/>
      <c r="EGM122" s="238"/>
      <c r="EGN122" s="238"/>
      <c r="EGO122" s="238"/>
      <c r="EGP122" s="238"/>
      <c r="EGQ122" s="238"/>
      <c r="EGR122" s="238"/>
      <c r="EGS122" s="238"/>
      <c r="EGT122" s="238"/>
      <c r="EGU122" s="238"/>
      <c r="EGV122" s="238"/>
      <c r="EGW122" s="238"/>
      <c r="EGX122" s="238"/>
      <c r="EGY122" s="238"/>
      <c r="EGZ122" s="238"/>
      <c r="EHA122" s="238"/>
      <c r="EHB122" s="238"/>
      <c r="EHC122" s="238"/>
      <c r="EHD122" s="238"/>
      <c r="EHE122" s="238"/>
      <c r="EHF122" s="238"/>
      <c r="EHG122" s="238"/>
      <c r="EHH122" s="238"/>
      <c r="EHI122" s="238"/>
      <c r="EHJ122" s="238"/>
      <c r="EHK122" s="238"/>
      <c r="EHL122" s="238"/>
      <c r="EHM122" s="238"/>
      <c r="EHN122" s="238"/>
      <c r="EHO122" s="238"/>
      <c r="EHP122" s="238"/>
      <c r="EHQ122" s="238"/>
      <c r="EHR122" s="238"/>
      <c r="EHS122" s="238"/>
      <c r="EHT122" s="238"/>
      <c r="EHU122" s="238"/>
      <c r="EHV122" s="238"/>
      <c r="EHW122" s="238"/>
      <c r="EHX122" s="238"/>
      <c r="EHY122" s="238"/>
      <c r="EHZ122" s="238"/>
      <c r="EIA122" s="238"/>
      <c r="EIB122" s="238"/>
      <c r="EIC122" s="238"/>
      <c r="EID122" s="238"/>
      <c r="EIE122" s="238"/>
      <c r="EIF122" s="238"/>
      <c r="EIG122" s="238"/>
      <c r="EIH122" s="238"/>
      <c r="EII122" s="238"/>
      <c r="EIJ122" s="238"/>
      <c r="EIK122" s="238"/>
      <c r="EIL122" s="238"/>
      <c r="EIM122" s="238"/>
      <c r="EIN122" s="238"/>
      <c r="EIO122" s="238"/>
      <c r="EIP122" s="238"/>
      <c r="EIQ122" s="238"/>
      <c r="EIR122" s="238"/>
      <c r="EIS122" s="238"/>
      <c r="EIT122" s="238"/>
      <c r="EIU122" s="238"/>
      <c r="EIV122" s="238"/>
      <c r="EIW122" s="238"/>
      <c r="EIX122" s="238"/>
      <c r="EIY122" s="238"/>
      <c r="EIZ122" s="238"/>
      <c r="EJA122" s="238"/>
      <c r="EJB122" s="238"/>
      <c r="EJC122" s="238"/>
      <c r="EJD122" s="238"/>
      <c r="EJE122" s="238"/>
      <c r="EJF122" s="238"/>
      <c r="EJG122" s="238"/>
      <c r="EJH122" s="238"/>
      <c r="EJI122" s="238"/>
      <c r="EJJ122" s="238"/>
      <c r="EJK122" s="238"/>
      <c r="EJL122" s="238"/>
      <c r="EJM122" s="238"/>
      <c r="EJN122" s="238"/>
      <c r="EJO122" s="238"/>
      <c r="EJP122" s="238"/>
      <c r="EJQ122" s="238"/>
      <c r="EJR122" s="238"/>
      <c r="EJS122" s="238"/>
      <c r="EJT122" s="238"/>
      <c r="EJU122" s="238"/>
      <c r="EJV122" s="238"/>
      <c r="EJW122" s="238"/>
      <c r="EJX122" s="238"/>
      <c r="EJY122" s="238"/>
      <c r="EJZ122" s="238"/>
      <c r="EKA122" s="238"/>
      <c r="EKB122" s="238"/>
      <c r="EKC122" s="238"/>
      <c r="EKD122" s="238"/>
      <c r="EKE122" s="238"/>
      <c r="EKF122" s="238"/>
      <c r="EKG122" s="238"/>
      <c r="EKH122" s="238"/>
      <c r="EKI122" s="238"/>
      <c r="EKJ122" s="238"/>
      <c r="EKK122" s="238"/>
      <c r="EKL122" s="238"/>
      <c r="EKM122" s="238"/>
      <c r="EKN122" s="238"/>
      <c r="EKO122" s="238"/>
      <c r="EKP122" s="238"/>
      <c r="EKQ122" s="238"/>
      <c r="EKR122" s="238"/>
      <c r="EKS122" s="238"/>
      <c r="EKT122" s="238"/>
      <c r="EKU122" s="238"/>
      <c r="EKV122" s="238"/>
      <c r="EKW122" s="238"/>
      <c r="EKX122" s="238"/>
      <c r="EKY122" s="238"/>
      <c r="EKZ122" s="238"/>
      <c r="ELA122" s="238"/>
      <c r="ELB122" s="238"/>
      <c r="ELC122" s="238"/>
      <c r="ELD122" s="238"/>
      <c r="ELE122" s="238"/>
      <c r="ELF122" s="238"/>
      <c r="ELG122" s="238"/>
      <c r="ELH122" s="238"/>
      <c r="ELI122" s="238"/>
      <c r="ELJ122" s="238"/>
      <c r="ELK122" s="238"/>
      <c r="ELL122" s="238"/>
      <c r="ELM122" s="238"/>
      <c r="ELN122" s="238"/>
      <c r="ELO122" s="238"/>
      <c r="ELP122" s="238"/>
      <c r="ELQ122" s="238"/>
      <c r="ELR122" s="238"/>
      <c r="ELS122" s="238"/>
      <c r="ELT122" s="238"/>
      <c r="ELU122" s="238"/>
      <c r="ELV122" s="238"/>
      <c r="ELW122" s="238"/>
      <c r="ELX122" s="238"/>
      <c r="ELY122" s="238"/>
      <c r="ELZ122" s="238"/>
      <c r="EMA122" s="238"/>
      <c r="EMB122" s="238"/>
      <c r="EMC122" s="238"/>
      <c r="EMD122" s="238"/>
      <c r="EME122" s="238"/>
      <c r="EMF122" s="238"/>
      <c r="EMG122" s="238"/>
      <c r="EMH122" s="238"/>
      <c r="EMI122" s="238"/>
      <c r="EMJ122" s="238"/>
      <c r="EMK122" s="238"/>
      <c r="EML122" s="238"/>
      <c r="EMM122" s="238"/>
      <c r="EMN122" s="238"/>
      <c r="EMO122" s="238"/>
      <c r="EMP122" s="238"/>
      <c r="EMQ122" s="238"/>
      <c r="EMR122" s="238"/>
      <c r="EMS122" s="238"/>
      <c r="EMT122" s="238"/>
      <c r="EMU122" s="238"/>
      <c r="EMV122" s="238"/>
      <c r="EMW122" s="238"/>
      <c r="EMX122" s="238"/>
      <c r="EMY122" s="238"/>
      <c r="EMZ122" s="238"/>
      <c r="ENA122" s="238"/>
      <c r="ENB122" s="238"/>
      <c r="ENC122" s="238"/>
      <c r="END122" s="238"/>
      <c r="ENE122" s="238"/>
      <c r="ENF122" s="238"/>
      <c r="ENG122" s="238"/>
      <c r="ENH122" s="238"/>
      <c r="ENI122" s="238"/>
      <c r="ENJ122" s="238"/>
      <c r="ENK122" s="238"/>
      <c r="ENL122" s="238"/>
      <c r="ENM122" s="238"/>
      <c r="ENN122" s="238"/>
      <c r="ENO122" s="238"/>
      <c r="ENP122" s="238"/>
      <c r="ENQ122" s="238"/>
      <c r="ENR122" s="238"/>
      <c r="ENS122" s="238"/>
      <c r="ENT122" s="238"/>
      <c r="ENU122" s="238"/>
      <c r="ENV122" s="238"/>
      <c r="ENW122" s="238"/>
      <c r="ENX122" s="238"/>
      <c r="ENY122" s="238"/>
      <c r="ENZ122" s="238"/>
      <c r="EOA122" s="238"/>
      <c r="EOB122" s="238"/>
      <c r="EOC122" s="238"/>
      <c r="EOD122" s="238"/>
      <c r="EOE122" s="238"/>
      <c r="EOF122" s="238"/>
      <c r="EOG122" s="238"/>
      <c r="EOH122" s="238"/>
      <c r="EOI122" s="238"/>
      <c r="EOJ122" s="238"/>
      <c r="EOK122" s="238"/>
      <c r="EOL122" s="238"/>
      <c r="EOM122" s="238"/>
      <c r="EON122" s="238"/>
      <c r="EOO122" s="238"/>
      <c r="EOP122" s="238"/>
      <c r="EOQ122" s="238"/>
      <c r="EOR122" s="238"/>
      <c r="EOS122" s="238"/>
      <c r="EOT122" s="238"/>
      <c r="EOU122" s="238"/>
      <c r="EOV122" s="238"/>
      <c r="EOW122" s="238"/>
      <c r="EOX122" s="238"/>
      <c r="EOY122" s="238"/>
      <c r="EOZ122" s="238"/>
      <c r="EPA122" s="238"/>
      <c r="EPB122" s="238"/>
      <c r="EPC122" s="238"/>
      <c r="EPD122" s="238"/>
      <c r="EPE122" s="238"/>
      <c r="EPF122" s="238"/>
      <c r="EPG122" s="238"/>
      <c r="EPH122" s="238"/>
      <c r="EPI122" s="238"/>
      <c r="EPJ122" s="238"/>
      <c r="EPK122" s="238"/>
      <c r="EPL122" s="238"/>
      <c r="EPM122" s="238"/>
      <c r="EPN122" s="238"/>
      <c r="EPO122" s="238"/>
      <c r="EPP122" s="238"/>
      <c r="EPQ122" s="238"/>
      <c r="EPR122" s="238"/>
      <c r="EPS122" s="238"/>
      <c r="EPT122" s="238"/>
      <c r="EPU122" s="238"/>
      <c r="EPV122" s="238"/>
      <c r="EPW122" s="238"/>
      <c r="EPX122" s="238"/>
      <c r="EPY122" s="238"/>
      <c r="EPZ122" s="238"/>
      <c r="EQA122" s="238"/>
      <c r="EQB122" s="238"/>
      <c r="EQC122" s="238"/>
      <c r="EQD122" s="238"/>
      <c r="EQE122" s="238"/>
      <c r="EQF122" s="238"/>
      <c r="EQG122" s="238"/>
      <c r="EQH122" s="238"/>
      <c r="EQI122" s="238"/>
      <c r="EQJ122" s="238"/>
      <c r="EQK122" s="238"/>
      <c r="EQL122" s="238"/>
      <c r="EQM122" s="238"/>
      <c r="EQN122" s="238"/>
      <c r="EQO122" s="238"/>
      <c r="EQP122" s="238"/>
      <c r="EQQ122" s="238"/>
      <c r="EQR122" s="238"/>
      <c r="EQS122" s="238"/>
      <c r="EQT122" s="238"/>
      <c r="EQU122" s="238"/>
      <c r="EQV122" s="238"/>
      <c r="EQW122" s="238"/>
      <c r="EQX122" s="238"/>
      <c r="EQY122" s="238"/>
      <c r="EQZ122" s="238"/>
      <c r="ERA122" s="238"/>
      <c r="ERB122" s="238"/>
      <c r="ERC122" s="238"/>
      <c r="ERD122" s="238"/>
      <c r="ERE122" s="238"/>
      <c r="ERF122" s="238"/>
      <c r="ERG122" s="238"/>
      <c r="ERH122" s="238"/>
      <c r="ERI122" s="238"/>
      <c r="ERJ122" s="238"/>
      <c r="ERK122" s="238"/>
      <c r="ERL122" s="238"/>
      <c r="ERM122" s="238"/>
      <c r="ERN122" s="238"/>
      <c r="ERO122" s="238"/>
      <c r="ERP122" s="238"/>
      <c r="ERQ122" s="238"/>
      <c r="ERR122" s="238"/>
      <c r="ERS122" s="238"/>
      <c r="ERT122" s="238"/>
      <c r="ERU122" s="238"/>
      <c r="ERV122" s="238"/>
      <c r="ERW122" s="238"/>
      <c r="ERX122" s="238"/>
      <c r="ERY122" s="238"/>
      <c r="ERZ122" s="238"/>
      <c r="ESA122" s="238"/>
      <c r="ESB122" s="238"/>
      <c r="ESC122" s="238"/>
      <c r="ESD122" s="238"/>
      <c r="ESE122" s="238"/>
      <c r="ESF122" s="238"/>
      <c r="ESG122" s="238"/>
      <c r="ESH122" s="238"/>
      <c r="ESI122" s="238"/>
      <c r="ESJ122" s="238"/>
      <c r="ESK122" s="238"/>
      <c r="ESL122" s="238"/>
      <c r="ESM122" s="238"/>
      <c r="ESN122" s="238"/>
      <c r="ESO122" s="238"/>
      <c r="ESP122" s="238"/>
      <c r="ESQ122" s="238"/>
      <c r="ESR122" s="238"/>
      <c r="ESS122" s="238"/>
      <c r="EST122" s="238"/>
      <c r="ESU122" s="238"/>
      <c r="ESV122" s="238"/>
      <c r="ESW122" s="238"/>
      <c r="ESX122" s="238"/>
      <c r="ESY122" s="238"/>
      <c r="ESZ122" s="238"/>
      <c r="ETA122" s="238"/>
      <c r="ETB122" s="238"/>
      <c r="ETC122" s="238"/>
      <c r="ETD122" s="238"/>
      <c r="ETE122" s="238"/>
      <c r="ETF122" s="238"/>
      <c r="ETG122" s="238"/>
      <c r="ETH122" s="238"/>
      <c r="ETI122" s="238"/>
      <c r="ETJ122" s="238"/>
      <c r="ETK122" s="238"/>
      <c r="ETL122" s="238"/>
      <c r="ETM122" s="238"/>
      <c r="ETN122" s="238"/>
      <c r="ETO122" s="238"/>
      <c r="ETP122" s="238"/>
      <c r="ETQ122" s="238"/>
      <c r="ETR122" s="238"/>
      <c r="ETS122" s="238"/>
      <c r="ETT122" s="238"/>
      <c r="ETU122" s="238"/>
      <c r="ETV122" s="238"/>
      <c r="ETW122" s="238"/>
      <c r="ETX122" s="238"/>
      <c r="ETY122" s="238"/>
      <c r="ETZ122" s="238"/>
      <c r="EUA122" s="238"/>
      <c r="EUB122" s="238"/>
      <c r="EUC122" s="238"/>
      <c r="EUD122" s="238"/>
      <c r="EUE122" s="238"/>
      <c r="EUF122" s="238"/>
      <c r="EUG122" s="238"/>
      <c r="EUH122" s="238"/>
      <c r="EUI122" s="238"/>
      <c r="EUJ122" s="238"/>
      <c r="EUK122" s="238"/>
      <c r="EUL122" s="238"/>
      <c r="EUM122" s="238"/>
      <c r="EUN122" s="238"/>
      <c r="EUO122" s="238"/>
      <c r="EUP122" s="238"/>
      <c r="EUQ122" s="238"/>
      <c r="EUR122" s="238"/>
      <c r="EUS122" s="238"/>
      <c r="EUT122" s="238"/>
      <c r="EUU122" s="238"/>
      <c r="EUV122" s="238"/>
      <c r="EUW122" s="238"/>
      <c r="EUX122" s="238"/>
      <c r="EUY122" s="238"/>
      <c r="EUZ122" s="238"/>
      <c r="EVA122" s="238"/>
      <c r="EVB122" s="238"/>
      <c r="EVC122" s="238"/>
      <c r="EVD122" s="238"/>
      <c r="EVE122" s="238"/>
      <c r="EVF122" s="238"/>
      <c r="EVG122" s="238"/>
      <c r="EVH122" s="238"/>
      <c r="EVI122" s="238"/>
      <c r="EVJ122" s="238"/>
      <c r="EVK122" s="238"/>
      <c r="EVL122" s="238"/>
      <c r="EVM122" s="238"/>
      <c r="EVN122" s="238"/>
      <c r="EVO122" s="238"/>
      <c r="EVP122" s="238"/>
      <c r="EVQ122" s="238"/>
      <c r="EVR122" s="238"/>
      <c r="EVS122" s="238"/>
      <c r="EVT122" s="238"/>
      <c r="EVU122" s="238"/>
      <c r="EVV122" s="238"/>
      <c r="EVW122" s="238"/>
      <c r="EVX122" s="238"/>
      <c r="EVY122" s="238"/>
      <c r="EVZ122" s="238"/>
      <c r="EWA122" s="238"/>
      <c r="EWB122" s="238"/>
      <c r="EWC122" s="238"/>
      <c r="EWD122" s="238"/>
      <c r="EWE122" s="238"/>
      <c r="EWF122" s="238"/>
      <c r="EWG122" s="238"/>
      <c r="EWH122" s="238"/>
      <c r="EWI122" s="238"/>
      <c r="EWJ122" s="238"/>
      <c r="EWK122" s="238"/>
      <c r="EWL122" s="238"/>
      <c r="EWM122" s="238"/>
      <c r="EWN122" s="238"/>
      <c r="EWO122" s="238"/>
      <c r="EWP122" s="238"/>
      <c r="EWQ122" s="238"/>
      <c r="EWR122" s="238"/>
      <c r="EWS122" s="238"/>
      <c r="EWT122" s="238"/>
      <c r="EWU122" s="238"/>
      <c r="EWV122" s="238"/>
      <c r="EWW122" s="238"/>
      <c r="EWX122" s="238"/>
      <c r="EWY122" s="238"/>
      <c r="EWZ122" s="238"/>
      <c r="EXA122" s="238"/>
      <c r="EXB122" s="238"/>
      <c r="EXC122" s="238"/>
      <c r="EXD122" s="238"/>
      <c r="EXE122" s="238"/>
      <c r="EXF122" s="238"/>
      <c r="EXG122" s="238"/>
      <c r="EXH122" s="238"/>
      <c r="EXI122" s="238"/>
      <c r="EXJ122" s="238"/>
      <c r="EXK122" s="238"/>
      <c r="EXL122" s="238"/>
      <c r="EXM122" s="238"/>
      <c r="EXN122" s="238"/>
      <c r="EXO122" s="238"/>
      <c r="EXP122" s="238"/>
      <c r="EXQ122" s="238"/>
      <c r="EXR122" s="238"/>
      <c r="EXS122" s="238"/>
      <c r="EXT122" s="238"/>
      <c r="EXU122" s="238"/>
      <c r="EXV122" s="238"/>
      <c r="EXW122" s="238"/>
      <c r="EXX122" s="238"/>
      <c r="EXY122" s="238"/>
      <c r="EXZ122" s="238"/>
      <c r="EYA122" s="238"/>
      <c r="EYB122" s="238"/>
      <c r="EYC122" s="238"/>
      <c r="EYD122" s="238"/>
      <c r="EYE122" s="238"/>
      <c r="EYF122" s="238"/>
      <c r="EYG122" s="238"/>
      <c r="EYH122" s="238"/>
      <c r="EYI122" s="238"/>
      <c r="EYJ122" s="238"/>
      <c r="EYK122" s="238"/>
      <c r="EYL122" s="238"/>
      <c r="EYM122" s="238"/>
      <c r="EYN122" s="238"/>
      <c r="EYO122" s="238"/>
      <c r="EYP122" s="238"/>
      <c r="EYQ122" s="238"/>
      <c r="EYR122" s="238"/>
      <c r="EYS122" s="238"/>
      <c r="EYT122" s="238"/>
      <c r="EYU122" s="238"/>
      <c r="EYV122" s="238"/>
      <c r="EYW122" s="238"/>
      <c r="EYX122" s="238"/>
      <c r="EYY122" s="238"/>
      <c r="EYZ122" s="238"/>
      <c r="EZA122" s="238"/>
      <c r="EZB122" s="238"/>
      <c r="EZC122" s="238"/>
      <c r="EZD122" s="238"/>
      <c r="EZE122" s="238"/>
      <c r="EZF122" s="238"/>
      <c r="EZG122" s="238"/>
      <c r="EZH122" s="238"/>
      <c r="EZI122" s="238"/>
      <c r="EZJ122" s="238"/>
      <c r="EZK122" s="238"/>
      <c r="EZL122" s="238"/>
      <c r="EZM122" s="238"/>
      <c r="EZN122" s="238"/>
      <c r="EZO122" s="238"/>
      <c r="EZP122" s="238"/>
      <c r="EZQ122" s="238"/>
      <c r="EZR122" s="238"/>
      <c r="EZS122" s="238"/>
      <c r="EZT122" s="238"/>
      <c r="EZU122" s="238"/>
      <c r="EZV122" s="238"/>
      <c r="EZW122" s="238"/>
      <c r="EZX122" s="238"/>
      <c r="EZY122" s="238"/>
      <c r="EZZ122" s="238"/>
      <c r="FAA122" s="238"/>
      <c r="FAB122" s="238"/>
      <c r="FAC122" s="238"/>
      <c r="FAD122" s="238"/>
      <c r="FAE122" s="238"/>
      <c r="FAF122" s="238"/>
      <c r="FAG122" s="238"/>
      <c r="FAH122" s="238"/>
      <c r="FAI122" s="238"/>
      <c r="FAJ122" s="238"/>
      <c r="FAK122" s="238"/>
      <c r="FAL122" s="238"/>
      <c r="FAM122" s="238"/>
      <c r="FAN122" s="238"/>
      <c r="FAO122" s="238"/>
      <c r="FAP122" s="238"/>
      <c r="FAQ122" s="238"/>
      <c r="FAR122" s="238"/>
      <c r="FAS122" s="238"/>
      <c r="FAT122" s="238"/>
      <c r="FAU122" s="238"/>
      <c r="FAV122" s="238"/>
      <c r="FAW122" s="238"/>
      <c r="FAX122" s="238"/>
      <c r="FAY122" s="238"/>
      <c r="FAZ122" s="238"/>
      <c r="FBA122" s="238"/>
      <c r="FBB122" s="238"/>
      <c r="FBC122" s="238"/>
      <c r="FBD122" s="238"/>
      <c r="FBE122" s="238"/>
      <c r="FBF122" s="238"/>
      <c r="FBG122" s="238"/>
      <c r="FBH122" s="238"/>
      <c r="FBI122" s="238"/>
      <c r="FBJ122" s="238"/>
      <c r="FBK122" s="238"/>
      <c r="FBL122" s="238"/>
      <c r="FBM122" s="238"/>
      <c r="FBN122" s="238"/>
      <c r="FBO122" s="238"/>
      <c r="FBP122" s="238"/>
      <c r="FBQ122" s="238"/>
      <c r="FBR122" s="238"/>
      <c r="FBS122" s="238"/>
      <c r="FBT122" s="238"/>
      <c r="FBU122" s="238"/>
      <c r="FBV122" s="238"/>
      <c r="FBW122" s="238"/>
      <c r="FBX122" s="238"/>
      <c r="FBY122" s="238"/>
      <c r="FBZ122" s="238"/>
      <c r="FCA122" s="238"/>
      <c r="FCB122" s="238"/>
      <c r="FCC122" s="238"/>
      <c r="FCD122" s="238"/>
      <c r="FCE122" s="238"/>
      <c r="FCF122" s="238"/>
      <c r="FCG122" s="238"/>
      <c r="FCH122" s="238"/>
      <c r="FCI122" s="238"/>
      <c r="FCJ122" s="238"/>
      <c r="FCK122" s="238"/>
      <c r="FCL122" s="238"/>
      <c r="FCM122" s="238"/>
      <c r="FCN122" s="238"/>
      <c r="FCO122" s="238"/>
      <c r="FCP122" s="238"/>
      <c r="FCQ122" s="238"/>
      <c r="FCR122" s="238"/>
      <c r="FCS122" s="238"/>
      <c r="FCT122" s="238"/>
      <c r="FCU122" s="238"/>
      <c r="FCV122" s="238"/>
      <c r="FCW122" s="238"/>
      <c r="FCX122" s="238"/>
      <c r="FCY122" s="238"/>
      <c r="FCZ122" s="238"/>
      <c r="FDA122" s="238"/>
      <c r="FDB122" s="238"/>
      <c r="FDC122" s="238"/>
      <c r="FDD122" s="238"/>
      <c r="FDE122" s="238"/>
      <c r="FDF122" s="238"/>
      <c r="FDG122" s="238"/>
      <c r="FDH122" s="238"/>
      <c r="FDI122" s="238"/>
      <c r="FDJ122" s="238"/>
      <c r="FDK122" s="238"/>
      <c r="FDL122" s="238"/>
      <c r="FDM122" s="238"/>
      <c r="FDN122" s="238"/>
      <c r="FDO122" s="238"/>
      <c r="FDP122" s="238"/>
      <c r="FDQ122" s="238"/>
      <c r="FDR122" s="238"/>
      <c r="FDS122" s="238"/>
      <c r="FDT122" s="238"/>
      <c r="FDU122" s="238"/>
      <c r="FDV122" s="238"/>
      <c r="FDW122" s="238"/>
      <c r="FDX122" s="238"/>
      <c r="FDY122" s="238"/>
      <c r="FDZ122" s="238"/>
      <c r="FEA122" s="238"/>
      <c r="FEB122" s="238"/>
      <c r="FEC122" s="238"/>
      <c r="FED122" s="238"/>
      <c r="FEE122" s="238"/>
      <c r="FEF122" s="238"/>
      <c r="FEG122" s="238"/>
      <c r="FEH122" s="238"/>
      <c r="FEI122" s="238"/>
      <c r="FEJ122" s="238"/>
      <c r="FEK122" s="238"/>
      <c r="FEL122" s="238"/>
      <c r="FEM122" s="238"/>
      <c r="FEN122" s="238"/>
      <c r="FEO122" s="238"/>
      <c r="FEP122" s="238"/>
      <c r="FEQ122" s="238"/>
      <c r="FER122" s="238"/>
      <c r="FES122" s="238"/>
      <c r="FET122" s="238"/>
      <c r="FEU122" s="238"/>
      <c r="FEV122" s="238"/>
      <c r="FEW122" s="238"/>
      <c r="FEX122" s="238"/>
      <c r="FEY122" s="238"/>
      <c r="FEZ122" s="238"/>
      <c r="FFA122" s="238"/>
      <c r="FFB122" s="238"/>
      <c r="FFC122" s="238"/>
      <c r="FFD122" s="238"/>
      <c r="FFE122" s="238"/>
      <c r="FFF122" s="238"/>
      <c r="FFG122" s="238"/>
      <c r="FFH122" s="238"/>
      <c r="FFI122" s="238"/>
      <c r="FFJ122" s="238"/>
      <c r="FFK122" s="238"/>
      <c r="FFL122" s="238"/>
      <c r="FFM122" s="238"/>
      <c r="FFN122" s="238"/>
      <c r="FFO122" s="238"/>
      <c r="FFP122" s="238"/>
      <c r="FFQ122" s="238"/>
      <c r="FFR122" s="238"/>
      <c r="FFS122" s="238"/>
      <c r="FFT122" s="238"/>
      <c r="FFU122" s="238"/>
      <c r="FFV122" s="238"/>
      <c r="FFW122" s="238"/>
      <c r="FFX122" s="238"/>
      <c r="FFY122" s="238"/>
      <c r="FFZ122" s="238"/>
      <c r="FGA122" s="238"/>
      <c r="FGB122" s="238"/>
      <c r="FGC122" s="238"/>
      <c r="FGD122" s="238"/>
      <c r="FGE122" s="238"/>
      <c r="FGF122" s="238"/>
      <c r="FGG122" s="238"/>
      <c r="FGH122" s="238"/>
      <c r="FGI122" s="238"/>
      <c r="FGJ122" s="238"/>
      <c r="FGK122" s="238"/>
      <c r="FGL122" s="238"/>
      <c r="FGM122" s="238"/>
      <c r="FGN122" s="238"/>
      <c r="FGO122" s="238"/>
      <c r="FGP122" s="238"/>
      <c r="FGQ122" s="238"/>
      <c r="FGR122" s="238"/>
      <c r="FGS122" s="238"/>
      <c r="FGT122" s="238"/>
      <c r="FGU122" s="238"/>
      <c r="FGV122" s="238"/>
      <c r="FGW122" s="238"/>
      <c r="FGX122" s="238"/>
      <c r="FGY122" s="238"/>
      <c r="FGZ122" s="238"/>
      <c r="FHA122" s="238"/>
      <c r="FHB122" s="238"/>
      <c r="FHC122" s="238"/>
      <c r="FHD122" s="238"/>
      <c r="FHE122" s="238"/>
      <c r="FHF122" s="238"/>
      <c r="FHG122" s="238"/>
      <c r="FHH122" s="238"/>
      <c r="FHI122" s="238"/>
      <c r="FHJ122" s="238"/>
      <c r="FHK122" s="238"/>
      <c r="FHL122" s="238"/>
      <c r="FHM122" s="238"/>
      <c r="FHN122" s="238"/>
      <c r="FHO122" s="238"/>
      <c r="FHP122" s="238"/>
      <c r="FHQ122" s="238"/>
      <c r="FHR122" s="238"/>
      <c r="FHS122" s="238"/>
      <c r="FHT122" s="238"/>
      <c r="FHU122" s="238"/>
      <c r="FHV122" s="238"/>
      <c r="FHW122" s="238"/>
      <c r="FHX122" s="238"/>
      <c r="FHY122" s="238"/>
      <c r="FHZ122" s="238"/>
      <c r="FIA122" s="238"/>
      <c r="FIB122" s="238"/>
      <c r="FIC122" s="238"/>
      <c r="FID122" s="238"/>
      <c r="FIE122" s="238"/>
      <c r="FIF122" s="238"/>
      <c r="FIG122" s="238"/>
      <c r="FIH122" s="238"/>
      <c r="FII122" s="238"/>
      <c r="FIJ122" s="238"/>
      <c r="FIK122" s="238"/>
      <c r="FIL122" s="238"/>
      <c r="FIM122" s="238"/>
      <c r="FIN122" s="238"/>
      <c r="FIO122" s="238"/>
      <c r="FIP122" s="238"/>
      <c r="FIQ122" s="238"/>
      <c r="FIR122" s="238"/>
      <c r="FIS122" s="238"/>
      <c r="FIT122" s="238"/>
      <c r="FIU122" s="238"/>
      <c r="FIV122" s="238"/>
      <c r="FIW122" s="238"/>
      <c r="FIX122" s="238"/>
      <c r="FIY122" s="238"/>
      <c r="FIZ122" s="238"/>
      <c r="FJA122" s="238"/>
      <c r="FJB122" s="238"/>
      <c r="FJC122" s="238"/>
      <c r="FJD122" s="238"/>
      <c r="FJE122" s="238"/>
      <c r="FJF122" s="238"/>
      <c r="FJG122" s="238"/>
      <c r="FJH122" s="238"/>
      <c r="FJI122" s="238"/>
      <c r="FJJ122" s="238"/>
      <c r="FJK122" s="238"/>
      <c r="FJL122" s="238"/>
      <c r="FJM122" s="238"/>
      <c r="FJN122" s="238"/>
      <c r="FJO122" s="238"/>
      <c r="FJP122" s="238"/>
      <c r="FJQ122" s="238"/>
      <c r="FJR122" s="238"/>
      <c r="FJS122" s="238"/>
      <c r="FJT122" s="238"/>
      <c r="FJU122" s="238"/>
      <c r="FJV122" s="238"/>
      <c r="FJW122" s="238"/>
      <c r="FJX122" s="238"/>
      <c r="FJY122" s="238"/>
      <c r="FJZ122" s="238"/>
      <c r="FKA122" s="238"/>
      <c r="FKB122" s="238"/>
      <c r="FKC122" s="238"/>
      <c r="FKD122" s="238"/>
      <c r="FKE122" s="238"/>
      <c r="FKF122" s="238"/>
      <c r="FKG122" s="238"/>
      <c r="FKH122" s="238"/>
      <c r="FKI122" s="238"/>
      <c r="FKJ122" s="238"/>
      <c r="FKK122" s="238"/>
      <c r="FKL122" s="238"/>
      <c r="FKM122" s="238"/>
      <c r="FKN122" s="238"/>
      <c r="FKO122" s="238"/>
      <c r="FKP122" s="238"/>
      <c r="FKQ122" s="238"/>
      <c r="FKR122" s="238"/>
      <c r="FKS122" s="238"/>
      <c r="FKT122" s="238"/>
      <c r="FKU122" s="238"/>
      <c r="FKV122" s="238"/>
      <c r="FKW122" s="238"/>
      <c r="FKX122" s="238"/>
      <c r="FKY122" s="238"/>
      <c r="FKZ122" s="238"/>
      <c r="FLA122" s="238"/>
      <c r="FLB122" s="238"/>
      <c r="FLC122" s="238"/>
      <c r="FLD122" s="238"/>
      <c r="FLE122" s="238"/>
      <c r="FLF122" s="238"/>
      <c r="FLG122" s="238"/>
      <c r="FLH122" s="238"/>
      <c r="FLI122" s="238"/>
      <c r="FLJ122" s="238"/>
      <c r="FLK122" s="238"/>
      <c r="FLL122" s="238"/>
      <c r="FLM122" s="238"/>
      <c r="FLN122" s="238"/>
      <c r="FLO122" s="238"/>
      <c r="FLP122" s="238"/>
      <c r="FLQ122" s="238"/>
      <c r="FLR122" s="238"/>
      <c r="FLS122" s="238"/>
      <c r="FLT122" s="238"/>
      <c r="FLU122" s="238"/>
      <c r="FLV122" s="238"/>
      <c r="FLW122" s="238"/>
      <c r="FLX122" s="238"/>
      <c r="FLY122" s="238"/>
      <c r="FLZ122" s="238"/>
      <c r="FMA122" s="238"/>
      <c r="FMB122" s="238"/>
      <c r="FMC122" s="238"/>
      <c r="FMD122" s="238"/>
      <c r="FME122" s="238"/>
      <c r="FMF122" s="238"/>
      <c r="FMG122" s="238"/>
      <c r="FMH122" s="238"/>
      <c r="FMI122" s="238"/>
      <c r="FMJ122" s="238"/>
      <c r="FMK122" s="238"/>
      <c r="FML122" s="238"/>
      <c r="FMM122" s="238"/>
      <c r="FMN122" s="238"/>
      <c r="FMO122" s="238"/>
      <c r="FMP122" s="238"/>
      <c r="FMQ122" s="238"/>
      <c r="FMR122" s="238"/>
      <c r="FMS122" s="238"/>
      <c r="FMT122" s="238"/>
      <c r="FMU122" s="238"/>
      <c r="FMV122" s="238"/>
      <c r="FMW122" s="238"/>
      <c r="FMX122" s="238"/>
      <c r="FMY122" s="238"/>
      <c r="FMZ122" s="238"/>
      <c r="FNA122" s="238"/>
      <c r="FNB122" s="238"/>
      <c r="FNC122" s="238"/>
      <c r="FND122" s="238"/>
      <c r="FNE122" s="238"/>
      <c r="FNF122" s="238"/>
      <c r="FNG122" s="238"/>
      <c r="FNH122" s="238"/>
      <c r="FNI122" s="238"/>
      <c r="FNJ122" s="238"/>
      <c r="FNK122" s="238"/>
      <c r="FNL122" s="238"/>
      <c r="FNM122" s="238"/>
      <c r="FNN122" s="238"/>
      <c r="FNO122" s="238"/>
      <c r="FNP122" s="238"/>
      <c r="FNQ122" s="238"/>
      <c r="FNR122" s="238"/>
      <c r="FNS122" s="238"/>
      <c r="FNT122" s="238"/>
      <c r="FNU122" s="238"/>
      <c r="FNV122" s="238"/>
      <c r="FNW122" s="238"/>
      <c r="FNX122" s="238"/>
      <c r="FNY122" s="238"/>
      <c r="FNZ122" s="238"/>
      <c r="FOA122" s="238"/>
      <c r="FOB122" s="238"/>
      <c r="FOC122" s="238"/>
      <c r="FOD122" s="238"/>
      <c r="FOE122" s="238"/>
      <c r="FOF122" s="238"/>
      <c r="FOG122" s="238"/>
      <c r="FOH122" s="238"/>
      <c r="FOI122" s="238"/>
      <c r="FOJ122" s="238"/>
      <c r="FOK122" s="238"/>
      <c r="FOL122" s="238"/>
      <c r="FOM122" s="238"/>
      <c r="FON122" s="238"/>
      <c r="FOO122" s="238"/>
      <c r="FOP122" s="238"/>
      <c r="FOQ122" s="238"/>
      <c r="FOR122" s="238"/>
      <c r="FOS122" s="238"/>
      <c r="FOT122" s="238"/>
      <c r="FOU122" s="238"/>
      <c r="FOV122" s="238"/>
      <c r="FOW122" s="238"/>
      <c r="FOX122" s="238"/>
      <c r="FOY122" s="238"/>
      <c r="FOZ122" s="238"/>
      <c r="FPA122" s="238"/>
      <c r="FPB122" s="238"/>
      <c r="FPC122" s="238"/>
      <c r="FPD122" s="238"/>
      <c r="FPE122" s="238"/>
      <c r="FPF122" s="238"/>
      <c r="FPG122" s="238"/>
      <c r="FPH122" s="238"/>
      <c r="FPI122" s="238"/>
      <c r="FPJ122" s="238"/>
      <c r="FPK122" s="238"/>
      <c r="FPL122" s="238"/>
      <c r="FPM122" s="238"/>
      <c r="FPN122" s="238"/>
      <c r="FPO122" s="238"/>
      <c r="FPP122" s="238"/>
      <c r="FPQ122" s="238"/>
      <c r="FPR122" s="238"/>
      <c r="FPS122" s="238"/>
      <c r="FPT122" s="238"/>
      <c r="FPU122" s="238"/>
      <c r="FPV122" s="238"/>
      <c r="FPW122" s="238"/>
      <c r="FPX122" s="238"/>
      <c r="FPY122" s="238"/>
      <c r="FPZ122" s="238"/>
      <c r="FQA122" s="238"/>
      <c r="FQB122" s="238"/>
      <c r="FQC122" s="238"/>
      <c r="FQD122" s="238"/>
      <c r="FQE122" s="238"/>
      <c r="FQF122" s="238"/>
      <c r="FQG122" s="238"/>
      <c r="FQH122" s="238"/>
      <c r="FQI122" s="238"/>
      <c r="FQJ122" s="238"/>
      <c r="FQK122" s="238"/>
      <c r="FQL122" s="238"/>
      <c r="FQM122" s="238"/>
      <c r="FQN122" s="238"/>
      <c r="FQO122" s="238"/>
      <c r="FQP122" s="238"/>
      <c r="FQQ122" s="238"/>
      <c r="FQR122" s="238"/>
      <c r="FQS122" s="238"/>
      <c r="FQT122" s="238"/>
      <c r="FQU122" s="238"/>
      <c r="FQV122" s="238"/>
      <c r="FQW122" s="238"/>
      <c r="FQX122" s="238"/>
      <c r="FQY122" s="238"/>
      <c r="FQZ122" s="238"/>
      <c r="FRA122" s="238"/>
      <c r="FRB122" s="238"/>
      <c r="FRC122" s="238"/>
      <c r="FRD122" s="238"/>
      <c r="FRE122" s="238"/>
      <c r="FRF122" s="238"/>
      <c r="FRG122" s="238"/>
      <c r="FRH122" s="238"/>
      <c r="FRI122" s="238"/>
      <c r="FRJ122" s="238"/>
      <c r="FRK122" s="238"/>
      <c r="FRL122" s="238"/>
      <c r="FRM122" s="238"/>
      <c r="FRN122" s="238"/>
      <c r="FRO122" s="238"/>
      <c r="FRP122" s="238"/>
      <c r="FRQ122" s="238"/>
      <c r="FRR122" s="238"/>
      <c r="FRS122" s="238"/>
      <c r="FRT122" s="238"/>
      <c r="FRU122" s="238"/>
      <c r="FRV122" s="238"/>
      <c r="FRW122" s="238"/>
      <c r="FRX122" s="238"/>
      <c r="FRY122" s="238"/>
      <c r="FRZ122" s="238"/>
      <c r="FSA122" s="238"/>
      <c r="FSB122" s="238"/>
      <c r="FSC122" s="238"/>
      <c r="FSD122" s="238"/>
      <c r="FSE122" s="238"/>
      <c r="FSF122" s="238"/>
      <c r="FSG122" s="238"/>
      <c r="FSH122" s="238"/>
      <c r="FSI122" s="238"/>
      <c r="FSJ122" s="238"/>
      <c r="FSK122" s="238"/>
      <c r="FSL122" s="238"/>
      <c r="FSM122" s="238"/>
      <c r="FSN122" s="238"/>
      <c r="FSO122" s="238"/>
      <c r="FSP122" s="238"/>
      <c r="FSQ122" s="238"/>
      <c r="FSR122" s="238"/>
      <c r="FSS122" s="238"/>
      <c r="FST122" s="238"/>
      <c r="FSU122" s="238"/>
      <c r="FSV122" s="238"/>
      <c r="FSW122" s="238"/>
      <c r="FSX122" s="238"/>
      <c r="FSY122" s="238"/>
      <c r="FSZ122" s="238"/>
      <c r="FTA122" s="238"/>
      <c r="FTB122" s="238"/>
      <c r="FTC122" s="238"/>
      <c r="FTD122" s="238"/>
      <c r="FTE122" s="238"/>
      <c r="FTF122" s="238"/>
      <c r="FTG122" s="238"/>
      <c r="FTH122" s="238"/>
      <c r="FTI122" s="238"/>
      <c r="FTJ122" s="238"/>
      <c r="FTK122" s="238"/>
      <c r="FTL122" s="238"/>
      <c r="FTM122" s="238"/>
      <c r="FTN122" s="238"/>
      <c r="FTO122" s="238"/>
      <c r="FTP122" s="238"/>
      <c r="FTQ122" s="238"/>
      <c r="FTR122" s="238"/>
      <c r="FTS122" s="238"/>
      <c r="FTT122" s="238"/>
      <c r="FTU122" s="238"/>
      <c r="FTV122" s="238"/>
      <c r="FTW122" s="238"/>
      <c r="FTX122" s="238"/>
      <c r="FTY122" s="238"/>
      <c r="FTZ122" s="238"/>
      <c r="FUA122" s="238"/>
      <c r="FUB122" s="238"/>
      <c r="FUC122" s="238"/>
      <c r="FUD122" s="238"/>
      <c r="FUE122" s="238"/>
      <c r="FUF122" s="238"/>
      <c r="FUG122" s="238"/>
      <c r="FUH122" s="238"/>
      <c r="FUI122" s="238"/>
      <c r="FUJ122" s="238"/>
      <c r="FUK122" s="238"/>
      <c r="FUL122" s="238"/>
      <c r="FUM122" s="238"/>
      <c r="FUN122" s="238"/>
      <c r="FUO122" s="238"/>
      <c r="FUP122" s="238"/>
      <c r="FUQ122" s="238"/>
      <c r="FUR122" s="238"/>
      <c r="FUS122" s="238"/>
      <c r="FUT122" s="238"/>
      <c r="FUU122" s="238"/>
      <c r="FUV122" s="238"/>
      <c r="FUW122" s="238"/>
      <c r="FUX122" s="238"/>
      <c r="FUY122" s="238"/>
      <c r="FUZ122" s="238"/>
      <c r="FVA122" s="238"/>
      <c r="FVB122" s="238"/>
      <c r="FVC122" s="238"/>
      <c r="FVD122" s="238"/>
      <c r="FVE122" s="238"/>
      <c r="FVF122" s="238"/>
      <c r="FVG122" s="238"/>
      <c r="FVH122" s="238"/>
      <c r="FVI122" s="238"/>
      <c r="FVJ122" s="238"/>
      <c r="FVK122" s="238"/>
      <c r="FVL122" s="238"/>
      <c r="FVM122" s="238"/>
      <c r="FVN122" s="238"/>
      <c r="FVO122" s="238"/>
      <c r="FVP122" s="238"/>
      <c r="FVQ122" s="238"/>
      <c r="FVR122" s="238"/>
      <c r="FVS122" s="238"/>
      <c r="FVT122" s="238"/>
      <c r="FVU122" s="238"/>
      <c r="FVV122" s="238"/>
      <c r="FVW122" s="238"/>
      <c r="FVX122" s="238"/>
      <c r="FVY122" s="238"/>
      <c r="FVZ122" s="238"/>
      <c r="FWA122" s="238"/>
      <c r="FWB122" s="238"/>
      <c r="FWC122" s="238"/>
      <c r="FWD122" s="238"/>
      <c r="FWE122" s="238"/>
      <c r="FWF122" s="238"/>
      <c r="FWG122" s="238"/>
      <c r="FWH122" s="238"/>
      <c r="FWI122" s="238"/>
      <c r="FWJ122" s="238"/>
      <c r="FWK122" s="238"/>
      <c r="FWL122" s="238"/>
      <c r="FWM122" s="238"/>
      <c r="FWN122" s="238"/>
      <c r="FWO122" s="238"/>
      <c r="FWP122" s="238"/>
      <c r="FWQ122" s="238"/>
      <c r="FWR122" s="238"/>
      <c r="FWS122" s="238"/>
      <c r="FWT122" s="238"/>
      <c r="FWU122" s="238"/>
      <c r="FWV122" s="238"/>
      <c r="FWW122" s="238"/>
      <c r="FWX122" s="238"/>
      <c r="FWY122" s="238"/>
      <c r="FWZ122" s="238"/>
      <c r="FXA122" s="238"/>
      <c r="FXB122" s="238"/>
      <c r="FXC122" s="238"/>
      <c r="FXD122" s="238"/>
      <c r="FXE122" s="238"/>
      <c r="FXF122" s="238"/>
      <c r="FXG122" s="238"/>
      <c r="FXH122" s="238"/>
      <c r="FXI122" s="238"/>
      <c r="FXJ122" s="238"/>
      <c r="FXK122" s="238"/>
      <c r="FXL122" s="238"/>
      <c r="FXM122" s="238"/>
      <c r="FXN122" s="238"/>
      <c r="FXO122" s="238"/>
      <c r="FXP122" s="238"/>
      <c r="FXQ122" s="238"/>
      <c r="FXR122" s="238"/>
      <c r="FXS122" s="238"/>
      <c r="FXT122" s="238"/>
      <c r="FXU122" s="238"/>
      <c r="FXV122" s="238"/>
      <c r="FXW122" s="238"/>
      <c r="FXX122" s="238"/>
      <c r="FXY122" s="238"/>
      <c r="FXZ122" s="238"/>
      <c r="FYA122" s="238"/>
      <c r="FYB122" s="238"/>
      <c r="FYC122" s="238"/>
      <c r="FYD122" s="238"/>
      <c r="FYE122" s="238"/>
      <c r="FYF122" s="238"/>
      <c r="FYG122" s="238"/>
      <c r="FYH122" s="238"/>
      <c r="FYI122" s="238"/>
      <c r="FYJ122" s="238"/>
      <c r="FYK122" s="238"/>
      <c r="FYL122" s="238"/>
      <c r="FYM122" s="238"/>
      <c r="FYN122" s="238"/>
      <c r="FYO122" s="238"/>
      <c r="FYP122" s="238"/>
      <c r="FYQ122" s="238"/>
      <c r="FYR122" s="238"/>
      <c r="FYS122" s="238"/>
      <c r="FYT122" s="238"/>
      <c r="FYU122" s="238"/>
      <c r="FYV122" s="238"/>
      <c r="FYW122" s="238"/>
      <c r="FYX122" s="238"/>
      <c r="FYY122" s="238"/>
      <c r="FYZ122" s="238"/>
      <c r="FZA122" s="238"/>
      <c r="FZB122" s="238"/>
      <c r="FZC122" s="238"/>
      <c r="FZD122" s="238"/>
      <c r="FZE122" s="238"/>
      <c r="FZF122" s="238"/>
      <c r="FZG122" s="238"/>
      <c r="FZH122" s="238"/>
      <c r="FZI122" s="238"/>
      <c r="FZJ122" s="238"/>
      <c r="FZK122" s="238"/>
      <c r="FZL122" s="238"/>
      <c r="FZM122" s="238"/>
      <c r="FZN122" s="238"/>
      <c r="FZO122" s="238"/>
      <c r="FZP122" s="238"/>
      <c r="FZQ122" s="238"/>
      <c r="FZR122" s="238"/>
      <c r="FZS122" s="238"/>
      <c r="FZT122" s="238"/>
      <c r="FZU122" s="238"/>
      <c r="FZV122" s="238"/>
      <c r="FZW122" s="238"/>
      <c r="FZX122" s="238"/>
      <c r="FZY122" s="238"/>
      <c r="FZZ122" s="238"/>
      <c r="GAA122" s="238"/>
      <c r="GAB122" s="238"/>
      <c r="GAC122" s="238"/>
      <c r="GAD122" s="238"/>
      <c r="GAE122" s="238"/>
      <c r="GAF122" s="238"/>
      <c r="GAG122" s="238"/>
      <c r="GAH122" s="238"/>
      <c r="GAI122" s="238"/>
      <c r="GAJ122" s="238"/>
      <c r="GAK122" s="238"/>
      <c r="GAL122" s="238"/>
      <c r="GAM122" s="238"/>
      <c r="GAN122" s="238"/>
      <c r="GAO122" s="238"/>
      <c r="GAP122" s="238"/>
      <c r="GAQ122" s="238"/>
      <c r="GAR122" s="238"/>
      <c r="GAS122" s="238"/>
      <c r="GAT122" s="238"/>
      <c r="GAU122" s="238"/>
      <c r="GAV122" s="238"/>
      <c r="GAW122" s="238"/>
      <c r="GAX122" s="238"/>
      <c r="GAY122" s="238"/>
      <c r="GAZ122" s="238"/>
      <c r="GBA122" s="238"/>
      <c r="GBB122" s="238"/>
      <c r="GBC122" s="238"/>
      <c r="GBD122" s="238"/>
      <c r="GBE122" s="238"/>
      <c r="GBF122" s="238"/>
      <c r="GBG122" s="238"/>
      <c r="GBH122" s="238"/>
      <c r="GBI122" s="238"/>
      <c r="GBJ122" s="238"/>
      <c r="GBK122" s="238"/>
      <c r="GBL122" s="238"/>
      <c r="GBM122" s="238"/>
      <c r="GBN122" s="238"/>
      <c r="GBO122" s="238"/>
      <c r="GBP122" s="238"/>
      <c r="GBQ122" s="238"/>
      <c r="GBR122" s="238"/>
      <c r="GBS122" s="238"/>
      <c r="GBT122" s="238"/>
      <c r="GBU122" s="238"/>
      <c r="GBV122" s="238"/>
      <c r="GBW122" s="238"/>
      <c r="GBX122" s="238"/>
      <c r="GBY122" s="238"/>
      <c r="GBZ122" s="238"/>
      <c r="GCA122" s="238"/>
      <c r="GCB122" s="238"/>
      <c r="GCC122" s="238"/>
      <c r="GCD122" s="238"/>
      <c r="GCE122" s="238"/>
      <c r="GCF122" s="238"/>
      <c r="GCG122" s="238"/>
      <c r="GCH122" s="238"/>
      <c r="GCI122" s="238"/>
      <c r="GCJ122" s="238"/>
      <c r="GCK122" s="238"/>
      <c r="GCL122" s="238"/>
      <c r="GCM122" s="238"/>
      <c r="GCN122" s="238"/>
      <c r="GCO122" s="238"/>
      <c r="GCP122" s="238"/>
      <c r="GCQ122" s="238"/>
      <c r="GCR122" s="238"/>
      <c r="GCS122" s="238"/>
      <c r="GCT122" s="238"/>
      <c r="GCU122" s="238"/>
      <c r="GCV122" s="238"/>
      <c r="GCW122" s="238"/>
      <c r="GCX122" s="238"/>
      <c r="GCY122" s="238"/>
      <c r="GCZ122" s="238"/>
      <c r="GDA122" s="238"/>
      <c r="GDB122" s="238"/>
      <c r="GDC122" s="238"/>
      <c r="GDD122" s="238"/>
      <c r="GDE122" s="238"/>
      <c r="GDF122" s="238"/>
      <c r="GDG122" s="238"/>
      <c r="GDH122" s="238"/>
      <c r="GDI122" s="238"/>
      <c r="GDJ122" s="238"/>
      <c r="GDK122" s="238"/>
      <c r="GDL122" s="238"/>
      <c r="GDM122" s="238"/>
      <c r="GDN122" s="238"/>
      <c r="GDO122" s="238"/>
      <c r="GDP122" s="238"/>
      <c r="GDQ122" s="238"/>
      <c r="GDR122" s="238"/>
      <c r="GDS122" s="238"/>
      <c r="GDT122" s="238"/>
      <c r="GDU122" s="238"/>
      <c r="GDV122" s="238"/>
      <c r="GDW122" s="238"/>
      <c r="GDX122" s="238"/>
      <c r="GDY122" s="238"/>
      <c r="GDZ122" s="238"/>
      <c r="GEA122" s="238"/>
      <c r="GEB122" s="238"/>
      <c r="GEC122" s="238"/>
      <c r="GED122" s="238"/>
      <c r="GEE122" s="238"/>
      <c r="GEF122" s="238"/>
      <c r="GEG122" s="238"/>
      <c r="GEH122" s="238"/>
      <c r="GEI122" s="238"/>
      <c r="GEJ122" s="238"/>
      <c r="GEK122" s="238"/>
      <c r="GEL122" s="238"/>
      <c r="GEM122" s="238"/>
      <c r="GEN122" s="238"/>
      <c r="GEO122" s="238"/>
      <c r="GEP122" s="238"/>
      <c r="GEQ122" s="238"/>
      <c r="GER122" s="238"/>
      <c r="GES122" s="238"/>
      <c r="GET122" s="238"/>
      <c r="GEU122" s="238"/>
      <c r="GEV122" s="238"/>
      <c r="GEW122" s="238"/>
      <c r="GEX122" s="238"/>
      <c r="GEY122" s="238"/>
      <c r="GEZ122" s="238"/>
      <c r="GFA122" s="238"/>
      <c r="GFB122" s="238"/>
      <c r="GFC122" s="238"/>
      <c r="GFD122" s="238"/>
      <c r="GFE122" s="238"/>
      <c r="GFF122" s="238"/>
      <c r="GFG122" s="238"/>
      <c r="GFH122" s="238"/>
      <c r="GFI122" s="238"/>
      <c r="GFJ122" s="238"/>
      <c r="GFK122" s="238"/>
      <c r="GFL122" s="238"/>
      <c r="GFM122" s="238"/>
      <c r="GFN122" s="238"/>
      <c r="GFO122" s="238"/>
      <c r="GFP122" s="238"/>
      <c r="GFQ122" s="238"/>
      <c r="GFR122" s="238"/>
      <c r="GFS122" s="238"/>
      <c r="GFT122" s="238"/>
      <c r="GFU122" s="238"/>
      <c r="GFV122" s="238"/>
      <c r="GFW122" s="238"/>
      <c r="GFX122" s="238"/>
      <c r="GFY122" s="238"/>
      <c r="GFZ122" s="238"/>
      <c r="GGA122" s="238"/>
      <c r="GGB122" s="238"/>
      <c r="GGC122" s="238"/>
      <c r="GGD122" s="238"/>
      <c r="GGE122" s="238"/>
      <c r="GGF122" s="238"/>
      <c r="GGG122" s="238"/>
      <c r="GGH122" s="238"/>
      <c r="GGI122" s="238"/>
      <c r="GGJ122" s="238"/>
      <c r="GGK122" s="238"/>
      <c r="GGL122" s="238"/>
      <c r="GGM122" s="238"/>
      <c r="GGN122" s="238"/>
      <c r="GGO122" s="238"/>
      <c r="GGP122" s="238"/>
      <c r="GGQ122" s="238"/>
      <c r="GGR122" s="238"/>
      <c r="GGS122" s="238"/>
      <c r="GGT122" s="238"/>
      <c r="GGU122" s="238"/>
      <c r="GGV122" s="238"/>
      <c r="GGW122" s="238"/>
      <c r="GGX122" s="238"/>
      <c r="GGY122" s="238"/>
      <c r="GGZ122" s="238"/>
      <c r="GHA122" s="238"/>
      <c r="GHB122" s="238"/>
      <c r="GHC122" s="238"/>
      <c r="GHD122" s="238"/>
      <c r="GHE122" s="238"/>
      <c r="GHF122" s="238"/>
      <c r="GHG122" s="238"/>
      <c r="GHH122" s="238"/>
      <c r="GHI122" s="238"/>
      <c r="GHJ122" s="238"/>
      <c r="GHK122" s="238"/>
      <c r="GHL122" s="238"/>
      <c r="GHM122" s="238"/>
      <c r="GHN122" s="238"/>
      <c r="GHO122" s="238"/>
      <c r="GHP122" s="238"/>
      <c r="GHQ122" s="238"/>
      <c r="GHR122" s="238"/>
      <c r="GHS122" s="238"/>
      <c r="GHT122" s="238"/>
      <c r="GHU122" s="238"/>
      <c r="GHV122" s="238"/>
      <c r="GHW122" s="238"/>
      <c r="GHX122" s="238"/>
      <c r="GHY122" s="238"/>
      <c r="GHZ122" s="238"/>
      <c r="GIA122" s="238"/>
      <c r="GIB122" s="238"/>
      <c r="GIC122" s="238"/>
      <c r="GID122" s="238"/>
      <c r="GIE122" s="238"/>
      <c r="GIF122" s="238"/>
      <c r="GIG122" s="238"/>
      <c r="GIH122" s="238"/>
      <c r="GII122" s="238"/>
      <c r="GIJ122" s="238"/>
      <c r="GIK122" s="238"/>
      <c r="GIL122" s="238"/>
      <c r="GIM122" s="238"/>
      <c r="GIN122" s="238"/>
      <c r="GIO122" s="238"/>
      <c r="GIP122" s="238"/>
      <c r="GIQ122" s="238"/>
      <c r="GIR122" s="238"/>
      <c r="GIS122" s="238"/>
      <c r="GIT122" s="238"/>
      <c r="GIU122" s="238"/>
      <c r="GIV122" s="238"/>
      <c r="GIW122" s="238"/>
      <c r="GIX122" s="238"/>
      <c r="GIY122" s="238"/>
      <c r="GIZ122" s="238"/>
      <c r="GJA122" s="238"/>
      <c r="GJB122" s="238"/>
      <c r="GJC122" s="238"/>
      <c r="GJD122" s="238"/>
      <c r="GJE122" s="238"/>
      <c r="GJF122" s="238"/>
      <c r="GJG122" s="238"/>
      <c r="GJH122" s="238"/>
      <c r="GJI122" s="238"/>
      <c r="GJJ122" s="238"/>
      <c r="GJK122" s="238"/>
      <c r="GJL122" s="238"/>
      <c r="GJM122" s="238"/>
      <c r="GJN122" s="238"/>
      <c r="GJO122" s="238"/>
      <c r="GJP122" s="238"/>
      <c r="GJQ122" s="238"/>
      <c r="GJR122" s="238"/>
      <c r="GJS122" s="238"/>
      <c r="GJT122" s="238"/>
      <c r="GJU122" s="238"/>
      <c r="GJV122" s="238"/>
      <c r="GJW122" s="238"/>
      <c r="GJX122" s="238"/>
      <c r="GJY122" s="238"/>
      <c r="GJZ122" s="238"/>
      <c r="GKA122" s="238"/>
      <c r="GKB122" s="238"/>
      <c r="GKC122" s="238"/>
      <c r="GKD122" s="238"/>
      <c r="GKE122" s="238"/>
      <c r="GKF122" s="238"/>
      <c r="GKG122" s="238"/>
      <c r="GKH122" s="238"/>
      <c r="GKI122" s="238"/>
      <c r="GKJ122" s="238"/>
      <c r="GKK122" s="238"/>
      <c r="GKL122" s="238"/>
      <c r="GKM122" s="238"/>
      <c r="GKN122" s="238"/>
      <c r="GKO122" s="238"/>
      <c r="GKP122" s="238"/>
      <c r="GKQ122" s="238"/>
      <c r="GKR122" s="238"/>
      <c r="GKS122" s="238"/>
      <c r="GKT122" s="238"/>
      <c r="GKU122" s="238"/>
      <c r="GKV122" s="238"/>
      <c r="GKW122" s="238"/>
      <c r="GKX122" s="238"/>
      <c r="GKY122" s="238"/>
      <c r="GKZ122" s="238"/>
      <c r="GLA122" s="238"/>
      <c r="GLB122" s="238"/>
      <c r="GLC122" s="238"/>
      <c r="GLD122" s="238"/>
      <c r="GLE122" s="238"/>
      <c r="GLF122" s="238"/>
      <c r="GLG122" s="238"/>
      <c r="GLH122" s="238"/>
      <c r="GLI122" s="238"/>
      <c r="GLJ122" s="238"/>
      <c r="GLK122" s="238"/>
      <c r="GLL122" s="238"/>
      <c r="GLM122" s="238"/>
      <c r="GLN122" s="238"/>
      <c r="GLO122" s="238"/>
      <c r="GLP122" s="238"/>
      <c r="GLQ122" s="238"/>
      <c r="GLR122" s="238"/>
      <c r="GLS122" s="238"/>
      <c r="GLT122" s="238"/>
      <c r="GLU122" s="238"/>
      <c r="GLV122" s="238"/>
      <c r="GLW122" s="238"/>
      <c r="GLX122" s="238"/>
      <c r="GLY122" s="238"/>
      <c r="GLZ122" s="238"/>
      <c r="GMA122" s="238"/>
      <c r="GMB122" s="238"/>
      <c r="GMC122" s="238"/>
      <c r="GMD122" s="238"/>
      <c r="GME122" s="238"/>
      <c r="GMF122" s="238"/>
      <c r="GMG122" s="238"/>
      <c r="GMH122" s="238"/>
      <c r="GMI122" s="238"/>
      <c r="GMJ122" s="238"/>
      <c r="GMK122" s="238"/>
      <c r="GML122" s="238"/>
      <c r="GMM122" s="238"/>
      <c r="GMN122" s="238"/>
      <c r="GMO122" s="238"/>
      <c r="GMP122" s="238"/>
      <c r="GMQ122" s="238"/>
      <c r="GMR122" s="238"/>
      <c r="GMS122" s="238"/>
      <c r="GMT122" s="238"/>
      <c r="GMU122" s="238"/>
      <c r="GMV122" s="238"/>
      <c r="GMW122" s="238"/>
      <c r="GMX122" s="238"/>
      <c r="GMY122" s="238"/>
      <c r="GMZ122" s="238"/>
      <c r="GNA122" s="238"/>
      <c r="GNB122" s="238"/>
      <c r="GNC122" s="238"/>
      <c r="GND122" s="238"/>
      <c r="GNE122" s="238"/>
      <c r="GNF122" s="238"/>
      <c r="GNG122" s="238"/>
      <c r="GNH122" s="238"/>
      <c r="GNI122" s="238"/>
      <c r="GNJ122" s="238"/>
      <c r="GNK122" s="238"/>
      <c r="GNL122" s="238"/>
      <c r="GNM122" s="238"/>
      <c r="GNN122" s="238"/>
      <c r="GNO122" s="238"/>
      <c r="GNP122" s="238"/>
      <c r="GNQ122" s="238"/>
      <c r="GNR122" s="238"/>
      <c r="GNS122" s="238"/>
      <c r="GNT122" s="238"/>
      <c r="GNU122" s="238"/>
      <c r="GNV122" s="238"/>
      <c r="GNW122" s="238"/>
      <c r="GNX122" s="238"/>
      <c r="GNY122" s="238"/>
      <c r="GNZ122" s="238"/>
      <c r="GOA122" s="238"/>
      <c r="GOB122" s="238"/>
      <c r="GOC122" s="238"/>
      <c r="GOD122" s="238"/>
      <c r="GOE122" s="238"/>
      <c r="GOF122" s="238"/>
      <c r="GOG122" s="238"/>
      <c r="GOH122" s="238"/>
      <c r="GOI122" s="238"/>
      <c r="GOJ122" s="238"/>
      <c r="GOK122" s="238"/>
      <c r="GOL122" s="238"/>
      <c r="GOM122" s="238"/>
      <c r="GON122" s="238"/>
      <c r="GOO122" s="238"/>
      <c r="GOP122" s="238"/>
      <c r="GOQ122" s="238"/>
      <c r="GOR122" s="238"/>
      <c r="GOS122" s="238"/>
      <c r="GOT122" s="238"/>
      <c r="GOU122" s="238"/>
      <c r="GOV122" s="238"/>
      <c r="GOW122" s="238"/>
      <c r="GOX122" s="238"/>
      <c r="GOY122" s="238"/>
      <c r="GOZ122" s="238"/>
      <c r="GPA122" s="238"/>
      <c r="GPB122" s="238"/>
      <c r="GPC122" s="238"/>
      <c r="GPD122" s="238"/>
      <c r="GPE122" s="238"/>
      <c r="GPF122" s="238"/>
      <c r="GPG122" s="238"/>
      <c r="GPH122" s="238"/>
      <c r="GPI122" s="238"/>
      <c r="GPJ122" s="238"/>
      <c r="GPK122" s="238"/>
      <c r="GPL122" s="238"/>
      <c r="GPM122" s="238"/>
      <c r="GPN122" s="238"/>
      <c r="GPO122" s="238"/>
      <c r="GPP122" s="238"/>
      <c r="GPQ122" s="238"/>
      <c r="GPR122" s="238"/>
      <c r="GPS122" s="238"/>
      <c r="GPT122" s="238"/>
      <c r="GPU122" s="238"/>
      <c r="GPV122" s="238"/>
      <c r="GPW122" s="238"/>
      <c r="GPX122" s="238"/>
      <c r="GPY122" s="238"/>
      <c r="GPZ122" s="238"/>
      <c r="GQA122" s="238"/>
      <c r="GQB122" s="238"/>
      <c r="GQC122" s="238"/>
      <c r="GQD122" s="238"/>
      <c r="GQE122" s="238"/>
      <c r="GQF122" s="238"/>
      <c r="GQG122" s="238"/>
      <c r="GQH122" s="238"/>
      <c r="GQI122" s="238"/>
      <c r="GQJ122" s="238"/>
      <c r="GQK122" s="238"/>
      <c r="GQL122" s="238"/>
      <c r="GQM122" s="238"/>
      <c r="GQN122" s="238"/>
      <c r="GQO122" s="238"/>
      <c r="GQP122" s="238"/>
      <c r="GQQ122" s="238"/>
      <c r="GQR122" s="238"/>
      <c r="GQS122" s="238"/>
      <c r="GQT122" s="238"/>
      <c r="GQU122" s="238"/>
      <c r="GQV122" s="238"/>
      <c r="GQW122" s="238"/>
      <c r="GQX122" s="238"/>
      <c r="GQY122" s="238"/>
      <c r="GQZ122" s="238"/>
      <c r="GRA122" s="238"/>
      <c r="GRB122" s="238"/>
      <c r="GRC122" s="238"/>
      <c r="GRD122" s="238"/>
      <c r="GRE122" s="238"/>
      <c r="GRF122" s="238"/>
      <c r="GRG122" s="238"/>
      <c r="GRH122" s="238"/>
      <c r="GRI122" s="238"/>
      <c r="GRJ122" s="238"/>
      <c r="GRK122" s="238"/>
      <c r="GRL122" s="238"/>
      <c r="GRM122" s="238"/>
      <c r="GRN122" s="238"/>
      <c r="GRO122" s="238"/>
      <c r="GRP122" s="238"/>
      <c r="GRQ122" s="238"/>
      <c r="GRR122" s="238"/>
      <c r="GRS122" s="238"/>
      <c r="GRT122" s="238"/>
      <c r="GRU122" s="238"/>
      <c r="GRV122" s="238"/>
      <c r="GRW122" s="238"/>
      <c r="GRX122" s="238"/>
      <c r="GRY122" s="238"/>
      <c r="GRZ122" s="238"/>
      <c r="GSA122" s="238"/>
      <c r="GSB122" s="238"/>
      <c r="GSC122" s="238"/>
      <c r="GSD122" s="238"/>
      <c r="GSE122" s="238"/>
      <c r="GSF122" s="238"/>
      <c r="GSG122" s="238"/>
      <c r="GSH122" s="238"/>
      <c r="GSI122" s="238"/>
      <c r="GSJ122" s="238"/>
      <c r="GSK122" s="238"/>
      <c r="GSL122" s="238"/>
      <c r="GSM122" s="238"/>
      <c r="GSN122" s="238"/>
      <c r="GSO122" s="238"/>
      <c r="GSP122" s="238"/>
      <c r="GSQ122" s="238"/>
      <c r="GSR122" s="238"/>
      <c r="GSS122" s="238"/>
      <c r="GST122" s="238"/>
      <c r="GSU122" s="238"/>
      <c r="GSV122" s="238"/>
      <c r="GSW122" s="238"/>
      <c r="GSX122" s="238"/>
      <c r="GSY122" s="238"/>
      <c r="GSZ122" s="238"/>
      <c r="GTA122" s="238"/>
      <c r="GTB122" s="238"/>
      <c r="GTC122" s="238"/>
      <c r="GTD122" s="238"/>
      <c r="GTE122" s="238"/>
      <c r="GTF122" s="238"/>
      <c r="GTG122" s="238"/>
      <c r="GTH122" s="238"/>
      <c r="GTI122" s="238"/>
      <c r="GTJ122" s="238"/>
      <c r="GTK122" s="238"/>
      <c r="GTL122" s="238"/>
      <c r="GTM122" s="238"/>
      <c r="GTN122" s="238"/>
      <c r="GTO122" s="238"/>
      <c r="GTP122" s="238"/>
      <c r="GTQ122" s="238"/>
      <c r="GTR122" s="238"/>
      <c r="GTS122" s="238"/>
      <c r="GTT122" s="238"/>
      <c r="GTU122" s="238"/>
      <c r="GTV122" s="238"/>
      <c r="GTW122" s="238"/>
      <c r="GTX122" s="238"/>
      <c r="GTY122" s="238"/>
      <c r="GTZ122" s="238"/>
      <c r="GUA122" s="238"/>
      <c r="GUB122" s="238"/>
      <c r="GUC122" s="238"/>
      <c r="GUD122" s="238"/>
      <c r="GUE122" s="238"/>
      <c r="GUF122" s="238"/>
      <c r="GUG122" s="238"/>
      <c r="GUH122" s="238"/>
      <c r="GUI122" s="238"/>
      <c r="GUJ122" s="238"/>
      <c r="GUK122" s="238"/>
      <c r="GUL122" s="238"/>
      <c r="GUM122" s="238"/>
      <c r="GUN122" s="238"/>
      <c r="GUO122" s="238"/>
      <c r="GUP122" s="238"/>
      <c r="GUQ122" s="238"/>
      <c r="GUR122" s="238"/>
      <c r="GUS122" s="238"/>
      <c r="GUT122" s="238"/>
      <c r="GUU122" s="238"/>
      <c r="GUV122" s="238"/>
      <c r="GUW122" s="238"/>
      <c r="GUX122" s="238"/>
      <c r="GUY122" s="238"/>
      <c r="GUZ122" s="238"/>
      <c r="GVA122" s="238"/>
      <c r="GVB122" s="238"/>
      <c r="GVC122" s="238"/>
      <c r="GVD122" s="238"/>
      <c r="GVE122" s="238"/>
      <c r="GVF122" s="238"/>
      <c r="GVG122" s="238"/>
      <c r="GVH122" s="238"/>
      <c r="GVI122" s="238"/>
      <c r="GVJ122" s="238"/>
      <c r="GVK122" s="238"/>
      <c r="GVL122" s="238"/>
      <c r="GVM122" s="238"/>
      <c r="GVN122" s="238"/>
      <c r="GVO122" s="238"/>
      <c r="GVP122" s="238"/>
      <c r="GVQ122" s="238"/>
      <c r="GVR122" s="238"/>
      <c r="GVS122" s="238"/>
      <c r="GVT122" s="238"/>
      <c r="GVU122" s="238"/>
      <c r="GVV122" s="238"/>
      <c r="GVW122" s="238"/>
      <c r="GVX122" s="238"/>
      <c r="GVY122" s="238"/>
      <c r="GVZ122" s="238"/>
      <c r="GWA122" s="238"/>
      <c r="GWB122" s="238"/>
      <c r="GWC122" s="238"/>
      <c r="GWD122" s="238"/>
      <c r="GWE122" s="238"/>
      <c r="GWF122" s="238"/>
      <c r="GWG122" s="238"/>
      <c r="GWH122" s="238"/>
      <c r="GWI122" s="238"/>
      <c r="GWJ122" s="238"/>
      <c r="GWK122" s="238"/>
      <c r="GWL122" s="238"/>
      <c r="GWM122" s="238"/>
      <c r="GWN122" s="238"/>
      <c r="GWO122" s="238"/>
      <c r="GWP122" s="238"/>
      <c r="GWQ122" s="238"/>
      <c r="GWR122" s="238"/>
      <c r="GWS122" s="238"/>
      <c r="GWT122" s="238"/>
      <c r="GWU122" s="238"/>
      <c r="GWV122" s="238"/>
      <c r="GWW122" s="238"/>
      <c r="GWX122" s="238"/>
      <c r="GWY122" s="238"/>
      <c r="GWZ122" s="238"/>
      <c r="GXA122" s="238"/>
      <c r="GXB122" s="238"/>
      <c r="GXC122" s="238"/>
      <c r="GXD122" s="238"/>
      <c r="GXE122" s="238"/>
      <c r="GXF122" s="238"/>
      <c r="GXG122" s="238"/>
      <c r="GXH122" s="238"/>
      <c r="GXI122" s="238"/>
      <c r="GXJ122" s="238"/>
      <c r="GXK122" s="238"/>
      <c r="GXL122" s="238"/>
      <c r="GXM122" s="238"/>
      <c r="GXN122" s="238"/>
      <c r="GXO122" s="238"/>
      <c r="GXP122" s="238"/>
      <c r="GXQ122" s="238"/>
      <c r="GXR122" s="238"/>
      <c r="GXS122" s="238"/>
      <c r="GXT122" s="238"/>
      <c r="GXU122" s="238"/>
      <c r="GXV122" s="238"/>
      <c r="GXW122" s="238"/>
      <c r="GXX122" s="238"/>
      <c r="GXY122" s="238"/>
      <c r="GXZ122" s="238"/>
      <c r="GYA122" s="238"/>
      <c r="GYB122" s="238"/>
      <c r="GYC122" s="238"/>
      <c r="GYD122" s="238"/>
      <c r="GYE122" s="238"/>
      <c r="GYF122" s="238"/>
      <c r="GYG122" s="238"/>
      <c r="GYH122" s="238"/>
      <c r="GYI122" s="238"/>
      <c r="GYJ122" s="238"/>
      <c r="GYK122" s="238"/>
      <c r="GYL122" s="238"/>
      <c r="GYM122" s="238"/>
      <c r="GYN122" s="238"/>
      <c r="GYO122" s="238"/>
      <c r="GYP122" s="238"/>
      <c r="GYQ122" s="238"/>
      <c r="GYR122" s="238"/>
      <c r="GYS122" s="238"/>
      <c r="GYT122" s="238"/>
      <c r="GYU122" s="238"/>
      <c r="GYV122" s="238"/>
      <c r="GYW122" s="238"/>
      <c r="GYX122" s="238"/>
      <c r="GYY122" s="238"/>
      <c r="GYZ122" s="238"/>
      <c r="GZA122" s="238"/>
      <c r="GZB122" s="238"/>
      <c r="GZC122" s="238"/>
      <c r="GZD122" s="238"/>
      <c r="GZE122" s="238"/>
      <c r="GZF122" s="238"/>
      <c r="GZG122" s="238"/>
      <c r="GZH122" s="238"/>
      <c r="GZI122" s="238"/>
      <c r="GZJ122" s="238"/>
      <c r="GZK122" s="238"/>
      <c r="GZL122" s="238"/>
      <c r="GZM122" s="238"/>
      <c r="GZN122" s="238"/>
      <c r="GZO122" s="238"/>
      <c r="GZP122" s="238"/>
      <c r="GZQ122" s="238"/>
      <c r="GZR122" s="238"/>
      <c r="GZS122" s="238"/>
      <c r="GZT122" s="238"/>
      <c r="GZU122" s="238"/>
      <c r="GZV122" s="238"/>
      <c r="GZW122" s="238"/>
      <c r="GZX122" s="238"/>
      <c r="GZY122" s="238"/>
      <c r="GZZ122" s="238"/>
      <c r="HAA122" s="238"/>
      <c r="HAB122" s="238"/>
      <c r="HAC122" s="238"/>
      <c r="HAD122" s="238"/>
      <c r="HAE122" s="238"/>
      <c r="HAF122" s="238"/>
      <c r="HAG122" s="238"/>
      <c r="HAH122" s="238"/>
      <c r="HAI122" s="238"/>
      <c r="HAJ122" s="238"/>
      <c r="HAK122" s="238"/>
      <c r="HAL122" s="238"/>
      <c r="HAM122" s="238"/>
      <c r="HAN122" s="238"/>
      <c r="HAO122" s="238"/>
      <c r="HAP122" s="238"/>
      <c r="HAQ122" s="238"/>
      <c r="HAR122" s="238"/>
      <c r="HAS122" s="238"/>
      <c r="HAT122" s="238"/>
      <c r="HAU122" s="238"/>
      <c r="HAV122" s="238"/>
      <c r="HAW122" s="238"/>
      <c r="HAX122" s="238"/>
      <c r="HAY122" s="238"/>
      <c r="HAZ122" s="238"/>
      <c r="HBA122" s="238"/>
      <c r="HBB122" s="238"/>
      <c r="HBC122" s="238"/>
      <c r="HBD122" s="238"/>
      <c r="HBE122" s="238"/>
      <c r="HBF122" s="238"/>
      <c r="HBG122" s="238"/>
      <c r="HBH122" s="238"/>
      <c r="HBI122" s="238"/>
      <c r="HBJ122" s="238"/>
      <c r="HBK122" s="238"/>
      <c r="HBL122" s="238"/>
      <c r="HBM122" s="238"/>
      <c r="HBN122" s="238"/>
      <c r="HBO122" s="238"/>
      <c r="HBP122" s="238"/>
      <c r="HBQ122" s="238"/>
      <c r="HBR122" s="238"/>
      <c r="HBS122" s="238"/>
      <c r="HBT122" s="238"/>
      <c r="HBU122" s="238"/>
      <c r="HBV122" s="238"/>
      <c r="HBW122" s="238"/>
      <c r="HBX122" s="238"/>
      <c r="HBY122" s="238"/>
      <c r="HBZ122" s="238"/>
      <c r="HCA122" s="238"/>
      <c r="HCB122" s="238"/>
      <c r="HCC122" s="238"/>
      <c r="HCD122" s="238"/>
      <c r="HCE122" s="238"/>
      <c r="HCF122" s="238"/>
      <c r="HCG122" s="238"/>
      <c r="HCH122" s="238"/>
      <c r="HCI122" s="238"/>
      <c r="HCJ122" s="238"/>
      <c r="HCK122" s="238"/>
      <c r="HCL122" s="238"/>
      <c r="HCM122" s="238"/>
      <c r="HCN122" s="238"/>
      <c r="HCO122" s="238"/>
      <c r="HCP122" s="238"/>
      <c r="HCQ122" s="238"/>
      <c r="HCR122" s="238"/>
      <c r="HCS122" s="238"/>
      <c r="HCT122" s="238"/>
      <c r="HCU122" s="238"/>
      <c r="HCV122" s="238"/>
      <c r="HCW122" s="238"/>
      <c r="HCX122" s="238"/>
      <c r="HCY122" s="238"/>
      <c r="HCZ122" s="238"/>
      <c r="HDA122" s="238"/>
      <c r="HDB122" s="238"/>
      <c r="HDC122" s="238"/>
      <c r="HDD122" s="238"/>
      <c r="HDE122" s="238"/>
      <c r="HDF122" s="238"/>
      <c r="HDG122" s="238"/>
      <c r="HDH122" s="238"/>
      <c r="HDI122" s="238"/>
      <c r="HDJ122" s="238"/>
      <c r="HDK122" s="238"/>
      <c r="HDL122" s="238"/>
      <c r="HDM122" s="238"/>
      <c r="HDN122" s="238"/>
      <c r="HDO122" s="238"/>
      <c r="HDP122" s="238"/>
      <c r="HDQ122" s="238"/>
      <c r="HDR122" s="238"/>
      <c r="HDS122" s="238"/>
      <c r="HDT122" s="238"/>
      <c r="HDU122" s="238"/>
      <c r="HDV122" s="238"/>
      <c r="HDW122" s="238"/>
      <c r="HDX122" s="238"/>
      <c r="HDY122" s="238"/>
      <c r="HDZ122" s="238"/>
      <c r="HEA122" s="238"/>
      <c r="HEB122" s="238"/>
      <c r="HEC122" s="238"/>
      <c r="HED122" s="238"/>
      <c r="HEE122" s="238"/>
      <c r="HEF122" s="238"/>
      <c r="HEG122" s="238"/>
      <c r="HEH122" s="238"/>
      <c r="HEI122" s="238"/>
      <c r="HEJ122" s="238"/>
      <c r="HEK122" s="238"/>
      <c r="HEL122" s="238"/>
      <c r="HEM122" s="238"/>
      <c r="HEN122" s="238"/>
      <c r="HEO122" s="238"/>
      <c r="HEP122" s="238"/>
      <c r="HEQ122" s="238"/>
      <c r="HER122" s="238"/>
      <c r="HES122" s="238"/>
      <c r="HET122" s="238"/>
      <c r="HEU122" s="238"/>
      <c r="HEV122" s="238"/>
      <c r="HEW122" s="238"/>
      <c r="HEX122" s="238"/>
      <c r="HEY122" s="238"/>
      <c r="HEZ122" s="238"/>
      <c r="HFA122" s="238"/>
      <c r="HFB122" s="238"/>
      <c r="HFC122" s="238"/>
      <c r="HFD122" s="238"/>
      <c r="HFE122" s="238"/>
      <c r="HFF122" s="238"/>
      <c r="HFG122" s="238"/>
      <c r="HFH122" s="238"/>
      <c r="HFI122" s="238"/>
      <c r="HFJ122" s="238"/>
      <c r="HFK122" s="238"/>
      <c r="HFL122" s="238"/>
      <c r="HFM122" s="238"/>
      <c r="HFN122" s="238"/>
      <c r="HFO122" s="238"/>
      <c r="HFP122" s="238"/>
      <c r="HFQ122" s="238"/>
      <c r="HFR122" s="238"/>
      <c r="HFS122" s="238"/>
      <c r="HFT122" s="238"/>
      <c r="HFU122" s="238"/>
      <c r="HFV122" s="238"/>
      <c r="HFW122" s="238"/>
      <c r="HFX122" s="238"/>
      <c r="HFY122" s="238"/>
      <c r="HFZ122" s="238"/>
      <c r="HGA122" s="238"/>
      <c r="HGB122" s="238"/>
      <c r="HGC122" s="238"/>
      <c r="HGD122" s="238"/>
      <c r="HGE122" s="238"/>
      <c r="HGF122" s="238"/>
      <c r="HGG122" s="238"/>
      <c r="HGH122" s="238"/>
      <c r="HGI122" s="238"/>
      <c r="HGJ122" s="238"/>
      <c r="HGK122" s="238"/>
      <c r="HGL122" s="238"/>
      <c r="HGM122" s="238"/>
      <c r="HGN122" s="238"/>
      <c r="HGO122" s="238"/>
      <c r="HGP122" s="238"/>
      <c r="HGQ122" s="238"/>
      <c r="HGR122" s="238"/>
      <c r="HGS122" s="238"/>
      <c r="HGT122" s="238"/>
      <c r="HGU122" s="238"/>
      <c r="HGV122" s="238"/>
      <c r="HGW122" s="238"/>
      <c r="HGX122" s="238"/>
      <c r="HGY122" s="238"/>
      <c r="HGZ122" s="238"/>
      <c r="HHA122" s="238"/>
      <c r="HHB122" s="238"/>
      <c r="HHC122" s="238"/>
      <c r="HHD122" s="238"/>
      <c r="HHE122" s="238"/>
      <c r="HHF122" s="238"/>
      <c r="HHG122" s="238"/>
      <c r="HHH122" s="238"/>
      <c r="HHI122" s="238"/>
      <c r="HHJ122" s="238"/>
      <c r="HHK122" s="238"/>
      <c r="HHL122" s="238"/>
      <c r="HHM122" s="238"/>
      <c r="HHN122" s="238"/>
      <c r="HHO122" s="238"/>
      <c r="HHP122" s="238"/>
      <c r="HHQ122" s="238"/>
      <c r="HHR122" s="238"/>
      <c r="HHS122" s="238"/>
      <c r="HHT122" s="238"/>
      <c r="HHU122" s="238"/>
      <c r="HHV122" s="238"/>
      <c r="HHW122" s="238"/>
      <c r="HHX122" s="238"/>
      <c r="HHY122" s="238"/>
      <c r="HHZ122" s="238"/>
      <c r="HIA122" s="238"/>
      <c r="HIB122" s="238"/>
      <c r="HIC122" s="238"/>
      <c r="HID122" s="238"/>
      <c r="HIE122" s="238"/>
      <c r="HIF122" s="238"/>
      <c r="HIG122" s="238"/>
      <c r="HIH122" s="238"/>
      <c r="HII122" s="238"/>
      <c r="HIJ122" s="238"/>
      <c r="HIK122" s="238"/>
      <c r="HIL122" s="238"/>
      <c r="HIM122" s="238"/>
      <c r="HIN122" s="238"/>
      <c r="HIO122" s="238"/>
      <c r="HIP122" s="238"/>
      <c r="HIQ122" s="238"/>
      <c r="HIR122" s="238"/>
      <c r="HIS122" s="238"/>
      <c r="HIT122" s="238"/>
      <c r="HIU122" s="238"/>
      <c r="HIV122" s="238"/>
      <c r="HIW122" s="238"/>
      <c r="HIX122" s="238"/>
      <c r="HIY122" s="238"/>
      <c r="HIZ122" s="238"/>
      <c r="HJA122" s="238"/>
      <c r="HJB122" s="238"/>
      <c r="HJC122" s="238"/>
      <c r="HJD122" s="238"/>
      <c r="HJE122" s="238"/>
      <c r="HJF122" s="238"/>
      <c r="HJG122" s="238"/>
      <c r="HJH122" s="238"/>
      <c r="HJI122" s="238"/>
      <c r="HJJ122" s="238"/>
      <c r="HJK122" s="238"/>
      <c r="HJL122" s="238"/>
      <c r="HJM122" s="238"/>
      <c r="HJN122" s="238"/>
      <c r="HJO122" s="238"/>
      <c r="HJP122" s="238"/>
      <c r="HJQ122" s="238"/>
      <c r="HJR122" s="238"/>
      <c r="HJS122" s="238"/>
      <c r="HJT122" s="238"/>
      <c r="HJU122" s="238"/>
      <c r="HJV122" s="238"/>
      <c r="HJW122" s="238"/>
      <c r="HJX122" s="238"/>
      <c r="HJY122" s="238"/>
      <c r="HJZ122" s="238"/>
      <c r="HKA122" s="238"/>
      <c r="HKB122" s="238"/>
      <c r="HKC122" s="238"/>
      <c r="HKD122" s="238"/>
      <c r="HKE122" s="238"/>
      <c r="HKF122" s="238"/>
      <c r="HKG122" s="238"/>
      <c r="HKH122" s="238"/>
      <c r="HKI122" s="238"/>
      <c r="HKJ122" s="238"/>
      <c r="HKK122" s="238"/>
      <c r="HKL122" s="238"/>
      <c r="HKM122" s="238"/>
      <c r="HKN122" s="238"/>
      <c r="HKO122" s="238"/>
      <c r="HKP122" s="238"/>
      <c r="HKQ122" s="238"/>
      <c r="HKR122" s="238"/>
      <c r="HKS122" s="238"/>
      <c r="HKT122" s="238"/>
      <c r="HKU122" s="238"/>
      <c r="HKV122" s="238"/>
      <c r="HKW122" s="238"/>
      <c r="HKX122" s="238"/>
      <c r="HKY122" s="238"/>
      <c r="HKZ122" s="238"/>
      <c r="HLA122" s="238"/>
      <c r="HLB122" s="238"/>
      <c r="HLC122" s="238"/>
      <c r="HLD122" s="238"/>
      <c r="HLE122" s="238"/>
      <c r="HLF122" s="238"/>
      <c r="HLG122" s="238"/>
      <c r="HLH122" s="238"/>
      <c r="HLI122" s="238"/>
      <c r="HLJ122" s="238"/>
      <c r="HLK122" s="238"/>
      <c r="HLL122" s="238"/>
      <c r="HLM122" s="238"/>
      <c r="HLN122" s="238"/>
      <c r="HLO122" s="238"/>
      <c r="HLP122" s="238"/>
      <c r="HLQ122" s="238"/>
      <c r="HLR122" s="238"/>
      <c r="HLS122" s="238"/>
      <c r="HLT122" s="238"/>
      <c r="HLU122" s="238"/>
      <c r="HLV122" s="238"/>
      <c r="HLW122" s="238"/>
      <c r="HLX122" s="238"/>
      <c r="HLY122" s="238"/>
      <c r="HLZ122" s="238"/>
      <c r="HMA122" s="238"/>
      <c r="HMB122" s="238"/>
      <c r="HMC122" s="238"/>
      <c r="HMD122" s="238"/>
      <c r="HME122" s="238"/>
      <c r="HMF122" s="238"/>
      <c r="HMG122" s="238"/>
      <c r="HMH122" s="238"/>
      <c r="HMI122" s="238"/>
      <c r="HMJ122" s="238"/>
      <c r="HMK122" s="238"/>
      <c r="HML122" s="238"/>
      <c r="HMM122" s="238"/>
      <c r="HMN122" s="238"/>
      <c r="HMO122" s="238"/>
      <c r="HMP122" s="238"/>
      <c r="HMQ122" s="238"/>
      <c r="HMR122" s="238"/>
      <c r="HMS122" s="238"/>
      <c r="HMT122" s="238"/>
      <c r="HMU122" s="238"/>
      <c r="HMV122" s="238"/>
      <c r="HMW122" s="238"/>
      <c r="HMX122" s="238"/>
      <c r="HMY122" s="238"/>
      <c r="HMZ122" s="238"/>
      <c r="HNA122" s="238"/>
      <c r="HNB122" s="238"/>
      <c r="HNC122" s="238"/>
      <c r="HND122" s="238"/>
      <c r="HNE122" s="238"/>
      <c r="HNF122" s="238"/>
      <c r="HNG122" s="238"/>
      <c r="HNH122" s="238"/>
      <c r="HNI122" s="238"/>
      <c r="HNJ122" s="238"/>
      <c r="HNK122" s="238"/>
      <c r="HNL122" s="238"/>
      <c r="HNM122" s="238"/>
      <c r="HNN122" s="238"/>
      <c r="HNO122" s="238"/>
      <c r="HNP122" s="238"/>
      <c r="HNQ122" s="238"/>
      <c r="HNR122" s="238"/>
      <c r="HNS122" s="238"/>
      <c r="HNT122" s="238"/>
      <c r="HNU122" s="238"/>
      <c r="HNV122" s="238"/>
      <c r="HNW122" s="238"/>
      <c r="HNX122" s="238"/>
      <c r="HNY122" s="238"/>
      <c r="HNZ122" s="238"/>
      <c r="HOA122" s="238"/>
      <c r="HOB122" s="238"/>
      <c r="HOC122" s="238"/>
      <c r="HOD122" s="238"/>
      <c r="HOE122" s="238"/>
      <c r="HOF122" s="238"/>
      <c r="HOG122" s="238"/>
      <c r="HOH122" s="238"/>
      <c r="HOI122" s="238"/>
      <c r="HOJ122" s="238"/>
      <c r="HOK122" s="238"/>
      <c r="HOL122" s="238"/>
      <c r="HOM122" s="238"/>
      <c r="HON122" s="238"/>
      <c r="HOO122" s="238"/>
      <c r="HOP122" s="238"/>
      <c r="HOQ122" s="238"/>
      <c r="HOR122" s="238"/>
      <c r="HOS122" s="238"/>
      <c r="HOT122" s="238"/>
      <c r="HOU122" s="238"/>
      <c r="HOV122" s="238"/>
      <c r="HOW122" s="238"/>
      <c r="HOX122" s="238"/>
      <c r="HOY122" s="238"/>
      <c r="HOZ122" s="238"/>
      <c r="HPA122" s="238"/>
      <c r="HPB122" s="238"/>
      <c r="HPC122" s="238"/>
      <c r="HPD122" s="238"/>
      <c r="HPE122" s="238"/>
      <c r="HPF122" s="238"/>
      <c r="HPG122" s="238"/>
      <c r="HPH122" s="238"/>
      <c r="HPI122" s="238"/>
      <c r="HPJ122" s="238"/>
      <c r="HPK122" s="238"/>
      <c r="HPL122" s="238"/>
      <c r="HPM122" s="238"/>
      <c r="HPN122" s="238"/>
      <c r="HPO122" s="238"/>
      <c r="HPP122" s="238"/>
      <c r="HPQ122" s="238"/>
      <c r="HPR122" s="238"/>
      <c r="HPS122" s="238"/>
      <c r="HPT122" s="238"/>
      <c r="HPU122" s="238"/>
      <c r="HPV122" s="238"/>
      <c r="HPW122" s="238"/>
      <c r="HPX122" s="238"/>
      <c r="HPY122" s="238"/>
      <c r="HPZ122" s="238"/>
      <c r="HQA122" s="238"/>
      <c r="HQB122" s="238"/>
      <c r="HQC122" s="238"/>
      <c r="HQD122" s="238"/>
      <c r="HQE122" s="238"/>
      <c r="HQF122" s="238"/>
      <c r="HQG122" s="238"/>
      <c r="HQH122" s="238"/>
      <c r="HQI122" s="238"/>
      <c r="HQJ122" s="238"/>
      <c r="HQK122" s="238"/>
      <c r="HQL122" s="238"/>
      <c r="HQM122" s="238"/>
      <c r="HQN122" s="238"/>
      <c r="HQO122" s="238"/>
      <c r="HQP122" s="238"/>
      <c r="HQQ122" s="238"/>
      <c r="HQR122" s="238"/>
      <c r="HQS122" s="238"/>
      <c r="HQT122" s="238"/>
      <c r="HQU122" s="238"/>
      <c r="HQV122" s="238"/>
      <c r="HQW122" s="238"/>
      <c r="HQX122" s="238"/>
      <c r="HQY122" s="238"/>
      <c r="HQZ122" s="238"/>
      <c r="HRA122" s="238"/>
      <c r="HRB122" s="238"/>
      <c r="HRC122" s="238"/>
      <c r="HRD122" s="238"/>
      <c r="HRE122" s="238"/>
      <c r="HRF122" s="238"/>
      <c r="HRG122" s="238"/>
      <c r="HRH122" s="238"/>
      <c r="HRI122" s="238"/>
      <c r="HRJ122" s="238"/>
      <c r="HRK122" s="238"/>
      <c r="HRL122" s="238"/>
      <c r="HRM122" s="238"/>
      <c r="HRN122" s="238"/>
      <c r="HRO122" s="238"/>
      <c r="HRP122" s="238"/>
      <c r="HRQ122" s="238"/>
      <c r="HRR122" s="238"/>
      <c r="HRS122" s="238"/>
      <c r="HRT122" s="238"/>
      <c r="HRU122" s="238"/>
      <c r="HRV122" s="238"/>
      <c r="HRW122" s="238"/>
      <c r="HRX122" s="238"/>
      <c r="HRY122" s="238"/>
      <c r="HRZ122" s="238"/>
      <c r="HSA122" s="238"/>
      <c r="HSB122" s="238"/>
      <c r="HSC122" s="238"/>
      <c r="HSD122" s="238"/>
      <c r="HSE122" s="238"/>
      <c r="HSF122" s="238"/>
      <c r="HSG122" s="238"/>
      <c r="HSH122" s="238"/>
      <c r="HSI122" s="238"/>
      <c r="HSJ122" s="238"/>
      <c r="HSK122" s="238"/>
      <c r="HSL122" s="238"/>
      <c r="HSM122" s="238"/>
      <c r="HSN122" s="238"/>
      <c r="HSO122" s="238"/>
      <c r="HSP122" s="238"/>
      <c r="HSQ122" s="238"/>
      <c r="HSR122" s="238"/>
      <c r="HSS122" s="238"/>
      <c r="HST122" s="238"/>
      <c r="HSU122" s="238"/>
      <c r="HSV122" s="238"/>
      <c r="HSW122" s="238"/>
      <c r="HSX122" s="238"/>
      <c r="HSY122" s="238"/>
      <c r="HSZ122" s="238"/>
      <c r="HTA122" s="238"/>
      <c r="HTB122" s="238"/>
      <c r="HTC122" s="238"/>
      <c r="HTD122" s="238"/>
      <c r="HTE122" s="238"/>
      <c r="HTF122" s="238"/>
      <c r="HTG122" s="238"/>
      <c r="HTH122" s="238"/>
      <c r="HTI122" s="238"/>
      <c r="HTJ122" s="238"/>
      <c r="HTK122" s="238"/>
      <c r="HTL122" s="238"/>
      <c r="HTM122" s="238"/>
      <c r="HTN122" s="238"/>
      <c r="HTO122" s="238"/>
      <c r="HTP122" s="238"/>
      <c r="HTQ122" s="238"/>
      <c r="HTR122" s="238"/>
      <c r="HTS122" s="238"/>
      <c r="HTT122" s="238"/>
      <c r="HTU122" s="238"/>
      <c r="HTV122" s="238"/>
      <c r="HTW122" s="238"/>
      <c r="HTX122" s="238"/>
      <c r="HTY122" s="238"/>
      <c r="HTZ122" s="238"/>
      <c r="HUA122" s="238"/>
      <c r="HUB122" s="238"/>
      <c r="HUC122" s="238"/>
      <c r="HUD122" s="238"/>
      <c r="HUE122" s="238"/>
      <c r="HUF122" s="238"/>
      <c r="HUG122" s="238"/>
      <c r="HUH122" s="238"/>
      <c r="HUI122" s="238"/>
      <c r="HUJ122" s="238"/>
      <c r="HUK122" s="238"/>
      <c r="HUL122" s="238"/>
      <c r="HUM122" s="238"/>
      <c r="HUN122" s="238"/>
      <c r="HUO122" s="238"/>
      <c r="HUP122" s="238"/>
      <c r="HUQ122" s="238"/>
      <c r="HUR122" s="238"/>
      <c r="HUS122" s="238"/>
      <c r="HUT122" s="238"/>
      <c r="HUU122" s="238"/>
      <c r="HUV122" s="238"/>
      <c r="HUW122" s="238"/>
      <c r="HUX122" s="238"/>
      <c r="HUY122" s="238"/>
      <c r="HUZ122" s="238"/>
      <c r="HVA122" s="238"/>
      <c r="HVB122" s="238"/>
      <c r="HVC122" s="238"/>
      <c r="HVD122" s="238"/>
      <c r="HVE122" s="238"/>
      <c r="HVF122" s="238"/>
      <c r="HVG122" s="238"/>
      <c r="HVH122" s="238"/>
      <c r="HVI122" s="238"/>
      <c r="HVJ122" s="238"/>
      <c r="HVK122" s="238"/>
      <c r="HVL122" s="238"/>
      <c r="HVM122" s="238"/>
      <c r="HVN122" s="238"/>
      <c r="HVO122" s="238"/>
      <c r="HVP122" s="238"/>
      <c r="HVQ122" s="238"/>
      <c r="HVR122" s="238"/>
      <c r="HVS122" s="238"/>
      <c r="HVT122" s="238"/>
      <c r="HVU122" s="238"/>
      <c r="HVV122" s="238"/>
      <c r="HVW122" s="238"/>
      <c r="HVX122" s="238"/>
      <c r="HVY122" s="238"/>
      <c r="HVZ122" s="238"/>
      <c r="HWA122" s="238"/>
      <c r="HWB122" s="238"/>
      <c r="HWC122" s="238"/>
      <c r="HWD122" s="238"/>
      <c r="HWE122" s="238"/>
      <c r="HWF122" s="238"/>
      <c r="HWG122" s="238"/>
      <c r="HWH122" s="238"/>
      <c r="HWI122" s="238"/>
      <c r="HWJ122" s="238"/>
      <c r="HWK122" s="238"/>
      <c r="HWL122" s="238"/>
      <c r="HWM122" s="238"/>
      <c r="HWN122" s="238"/>
      <c r="HWO122" s="238"/>
      <c r="HWP122" s="238"/>
      <c r="HWQ122" s="238"/>
      <c r="HWR122" s="238"/>
      <c r="HWS122" s="238"/>
      <c r="HWT122" s="238"/>
      <c r="HWU122" s="238"/>
      <c r="HWV122" s="238"/>
      <c r="HWW122" s="238"/>
      <c r="HWX122" s="238"/>
      <c r="HWY122" s="238"/>
      <c r="HWZ122" s="238"/>
      <c r="HXA122" s="238"/>
      <c r="HXB122" s="238"/>
      <c r="HXC122" s="238"/>
      <c r="HXD122" s="238"/>
      <c r="HXE122" s="238"/>
      <c r="HXF122" s="238"/>
      <c r="HXG122" s="238"/>
      <c r="HXH122" s="238"/>
      <c r="HXI122" s="238"/>
      <c r="HXJ122" s="238"/>
      <c r="HXK122" s="238"/>
      <c r="HXL122" s="238"/>
      <c r="HXM122" s="238"/>
      <c r="HXN122" s="238"/>
      <c r="HXO122" s="238"/>
      <c r="HXP122" s="238"/>
      <c r="HXQ122" s="238"/>
      <c r="HXR122" s="238"/>
      <c r="HXS122" s="238"/>
      <c r="HXT122" s="238"/>
      <c r="HXU122" s="238"/>
      <c r="HXV122" s="238"/>
      <c r="HXW122" s="238"/>
      <c r="HXX122" s="238"/>
      <c r="HXY122" s="238"/>
      <c r="HXZ122" s="238"/>
      <c r="HYA122" s="238"/>
      <c r="HYB122" s="238"/>
      <c r="HYC122" s="238"/>
      <c r="HYD122" s="238"/>
      <c r="HYE122" s="238"/>
      <c r="HYF122" s="238"/>
      <c r="HYG122" s="238"/>
      <c r="HYH122" s="238"/>
      <c r="HYI122" s="238"/>
      <c r="HYJ122" s="238"/>
      <c r="HYK122" s="238"/>
      <c r="HYL122" s="238"/>
      <c r="HYM122" s="238"/>
      <c r="HYN122" s="238"/>
      <c r="HYO122" s="238"/>
      <c r="HYP122" s="238"/>
      <c r="HYQ122" s="238"/>
      <c r="HYR122" s="238"/>
      <c r="HYS122" s="238"/>
      <c r="HYT122" s="238"/>
      <c r="HYU122" s="238"/>
      <c r="HYV122" s="238"/>
      <c r="HYW122" s="238"/>
      <c r="HYX122" s="238"/>
      <c r="HYY122" s="238"/>
      <c r="HYZ122" s="238"/>
      <c r="HZA122" s="238"/>
      <c r="HZB122" s="238"/>
      <c r="HZC122" s="238"/>
      <c r="HZD122" s="238"/>
      <c r="HZE122" s="238"/>
      <c r="HZF122" s="238"/>
      <c r="HZG122" s="238"/>
      <c r="HZH122" s="238"/>
      <c r="HZI122" s="238"/>
      <c r="HZJ122" s="238"/>
      <c r="HZK122" s="238"/>
      <c r="HZL122" s="238"/>
      <c r="HZM122" s="238"/>
      <c r="HZN122" s="238"/>
      <c r="HZO122" s="238"/>
      <c r="HZP122" s="238"/>
      <c r="HZQ122" s="238"/>
      <c r="HZR122" s="238"/>
      <c r="HZS122" s="238"/>
      <c r="HZT122" s="238"/>
      <c r="HZU122" s="238"/>
      <c r="HZV122" s="238"/>
      <c r="HZW122" s="238"/>
      <c r="HZX122" s="238"/>
      <c r="HZY122" s="238"/>
      <c r="HZZ122" s="238"/>
      <c r="IAA122" s="238"/>
      <c r="IAB122" s="238"/>
      <c r="IAC122" s="238"/>
      <c r="IAD122" s="238"/>
      <c r="IAE122" s="238"/>
      <c r="IAF122" s="238"/>
      <c r="IAG122" s="238"/>
      <c r="IAH122" s="238"/>
      <c r="IAI122" s="238"/>
      <c r="IAJ122" s="238"/>
      <c r="IAK122" s="238"/>
      <c r="IAL122" s="238"/>
      <c r="IAM122" s="238"/>
      <c r="IAN122" s="238"/>
      <c r="IAO122" s="238"/>
      <c r="IAP122" s="238"/>
      <c r="IAQ122" s="238"/>
      <c r="IAR122" s="238"/>
      <c r="IAS122" s="238"/>
      <c r="IAT122" s="238"/>
      <c r="IAU122" s="238"/>
      <c r="IAV122" s="238"/>
      <c r="IAW122" s="238"/>
      <c r="IAX122" s="238"/>
      <c r="IAY122" s="238"/>
      <c r="IAZ122" s="238"/>
      <c r="IBA122" s="238"/>
      <c r="IBB122" s="238"/>
      <c r="IBC122" s="238"/>
      <c r="IBD122" s="238"/>
      <c r="IBE122" s="238"/>
      <c r="IBF122" s="238"/>
      <c r="IBG122" s="238"/>
      <c r="IBH122" s="238"/>
      <c r="IBI122" s="238"/>
      <c r="IBJ122" s="238"/>
      <c r="IBK122" s="238"/>
      <c r="IBL122" s="238"/>
      <c r="IBM122" s="238"/>
      <c r="IBN122" s="238"/>
      <c r="IBO122" s="238"/>
      <c r="IBP122" s="238"/>
      <c r="IBQ122" s="238"/>
      <c r="IBR122" s="238"/>
      <c r="IBS122" s="238"/>
      <c r="IBT122" s="238"/>
      <c r="IBU122" s="238"/>
      <c r="IBV122" s="238"/>
      <c r="IBW122" s="238"/>
      <c r="IBX122" s="238"/>
      <c r="IBY122" s="238"/>
      <c r="IBZ122" s="238"/>
      <c r="ICA122" s="238"/>
      <c r="ICB122" s="238"/>
      <c r="ICC122" s="238"/>
      <c r="ICD122" s="238"/>
      <c r="ICE122" s="238"/>
      <c r="ICF122" s="238"/>
      <c r="ICG122" s="238"/>
      <c r="ICH122" s="238"/>
      <c r="ICI122" s="238"/>
      <c r="ICJ122" s="238"/>
      <c r="ICK122" s="238"/>
      <c r="ICL122" s="238"/>
      <c r="ICM122" s="238"/>
      <c r="ICN122" s="238"/>
      <c r="ICO122" s="238"/>
      <c r="ICP122" s="238"/>
      <c r="ICQ122" s="238"/>
      <c r="ICR122" s="238"/>
      <c r="ICS122" s="238"/>
      <c r="ICT122" s="238"/>
      <c r="ICU122" s="238"/>
      <c r="ICV122" s="238"/>
      <c r="ICW122" s="238"/>
      <c r="ICX122" s="238"/>
      <c r="ICY122" s="238"/>
      <c r="ICZ122" s="238"/>
      <c r="IDA122" s="238"/>
      <c r="IDB122" s="238"/>
      <c r="IDC122" s="238"/>
      <c r="IDD122" s="238"/>
      <c r="IDE122" s="238"/>
      <c r="IDF122" s="238"/>
      <c r="IDG122" s="238"/>
      <c r="IDH122" s="238"/>
      <c r="IDI122" s="238"/>
      <c r="IDJ122" s="238"/>
      <c r="IDK122" s="238"/>
      <c r="IDL122" s="238"/>
      <c r="IDM122" s="238"/>
      <c r="IDN122" s="238"/>
      <c r="IDO122" s="238"/>
      <c r="IDP122" s="238"/>
      <c r="IDQ122" s="238"/>
      <c r="IDR122" s="238"/>
      <c r="IDS122" s="238"/>
      <c r="IDT122" s="238"/>
      <c r="IDU122" s="238"/>
      <c r="IDV122" s="238"/>
      <c r="IDW122" s="238"/>
      <c r="IDX122" s="238"/>
      <c r="IDY122" s="238"/>
      <c r="IDZ122" s="238"/>
      <c r="IEA122" s="238"/>
      <c r="IEB122" s="238"/>
      <c r="IEC122" s="238"/>
      <c r="IED122" s="238"/>
      <c r="IEE122" s="238"/>
      <c r="IEF122" s="238"/>
      <c r="IEG122" s="238"/>
      <c r="IEH122" s="238"/>
      <c r="IEI122" s="238"/>
      <c r="IEJ122" s="238"/>
      <c r="IEK122" s="238"/>
      <c r="IEL122" s="238"/>
      <c r="IEM122" s="238"/>
      <c r="IEN122" s="238"/>
      <c r="IEO122" s="238"/>
      <c r="IEP122" s="238"/>
      <c r="IEQ122" s="238"/>
      <c r="IER122" s="238"/>
      <c r="IES122" s="238"/>
      <c r="IET122" s="238"/>
      <c r="IEU122" s="238"/>
      <c r="IEV122" s="238"/>
      <c r="IEW122" s="238"/>
      <c r="IEX122" s="238"/>
      <c r="IEY122" s="238"/>
      <c r="IEZ122" s="238"/>
      <c r="IFA122" s="238"/>
      <c r="IFB122" s="238"/>
      <c r="IFC122" s="238"/>
      <c r="IFD122" s="238"/>
      <c r="IFE122" s="238"/>
      <c r="IFF122" s="238"/>
      <c r="IFG122" s="238"/>
      <c r="IFH122" s="238"/>
      <c r="IFI122" s="238"/>
      <c r="IFJ122" s="238"/>
      <c r="IFK122" s="238"/>
      <c r="IFL122" s="238"/>
      <c r="IFM122" s="238"/>
      <c r="IFN122" s="238"/>
      <c r="IFO122" s="238"/>
      <c r="IFP122" s="238"/>
      <c r="IFQ122" s="238"/>
      <c r="IFR122" s="238"/>
      <c r="IFS122" s="238"/>
      <c r="IFT122" s="238"/>
      <c r="IFU122" s="238"/>
      <c r="IFV122" s="238"/>
      <c r="IFW122" s="238"/>
      <c r="IFX122" s="238"/>
      <c r="IFY122" s="238"/>
      <c r="IFZ122" s="238"/>
      <c r="IGA122" s="238"/>
      <c r="IGB122" s="238"/>
      <c r="IGC122" s="238"/>
      <c r="IGD122" s="238"/>
      <c r="IGE122" s="238"/>
      <c r="IGF122" s="238"/>
      <c r="IGG122" s="238"/>
      <c r="IGH122" s="238"/>
      <c r="IGI122" s="238"/>
      <c r="IGJ122" s="238"/>
      <c r="IGK122" s="238"/>
      <c r="IGL122" s="238"/>
      <c r="IGM122" s="238"/>
      <c r="IGN122" s="238"/>
      <c r="IGO122" s="238"/>
      <c r="IGP122" s="238"/>
      <c r="IGQ122" s="238"/>
      <c r="IGR122" s="238"/>
      <c r="IGS122" s="238"/>
      <c r="IGT122" s="238"/>
      <c r="IGU122" s="238"/>
      <c r="IGV122" s="238"/>
      <c r="IGW122" s="238"/>
      <c r="IGX122" s="238"/>
      <c r="IGY122" s="238"/>
      <c r="IGZ122" s="238"/>
      <c r="IHA122" s="238"/>
      <c r="IHB122" s="238"/>
      <c r="IHC122" s="238"/>
      <c r="IHD122" s="238"/>
      <c r="IHE122" s="238"/>
      <c r="IHF122" s="238"/>
      <c r="IHG122" s="238"/>
      <c r="IHH122" s="238"/>
      <c r="IHI122" s="238"/>
      <c r="IHJ122" s="238"/>
      <c r="IHK122" s="238"/>
      <c r="IHL122" s="238"/>
      <c r="IHM122" s="238"/>
      <c r="IHN122" s="238"/>
      <c r="IHO122" s="238"/>
      <c r="IHP122" s="238"/>
      <c r="IHQ122" s="238"/>
      <c r="IHR122" s="238"/>
      <c r="IHS122" s="238"/>
      <c r="IHT122" s="238"/>
      <c r="IHU122" s="238"/>
      <c r="IHV122" s="238"/>
      <c r="IHW122" s="238"/>
      <c r="IHX122" s="238"/>
      <c r="IHY122" s="238"/>
      <c r="IHZ122" s="238"/>
      <c r="IIA122" s="238"/>
      <c r="IIB122" s="238"/>
      <c r="IIC122" s="238"/>
      <c r="IID122" s="238"/>
      <c r="IIE122" s="238"/>
      <c r="IIF122" s="238"/>
      <c r="IIG122" s="238"/>
      <c r="IIH122" s="238"/>
      <c r="III122" s="238"/>
      <c r="IIJ122" s="238"/>
      <c r="IIK122" s="238"/>
      <c r="IIL122" s="238"/>
      <c r="IIM122" s="238"/>
      <c r="IIN122" s="238"/>
      <c r="IIO122" s="238"/>
      <c r="IIP122" s="238"/>
      <c r="IIQ122" s="238"/>
      <c r="IIR122" s="238"/>
      <c r="IIS122" s="238"/>
      <c r="IIT122" s="238"/>
      <c r="IIU122" s="238"/>
      <c r="IIV122" s="238"/>
      <c r="IIW122" s="238"/>
      <c r="IIX122" s="238"/>
      <c r="IIY122" s="238"/>
      <c r="IIZ122" s="238"/>
      <c r="IJA122" s="238"/>
      <c r="IJB122" s="238"/>
      <c r="IJC122" s="238"/>
      <c r="IJD122" s="238"/>
      <c r="IJE122" s="238"/>
      <c r="IJF122" s="238"/>
      <c r="IJG122" s="238"/>
      <c r="IJH122" s="238"/>
      <c r="IJI122" s="238"/>
      <c r="IJJ122" s="238"/>
      <c r="IJK122" s="238"/>
      <c r="IJL122" s="238"/>
      <c r="IJM122" s="238"/>
      <c r="IJN122" s="238"/>
      <c r="IJO122" s="238"/>
      <c r="IJP122" s="238"/>
      <c r="IJQ122" s="238"/>
      <c r="IJR122" s="238"/>
      <c r="IJS122" s="238"/>
      <c r="IJT122" s="238"/>
      <c r="IJU122" s="238"/>
      <c r="IJV122" s="238"/>
      <c r="IJW122" s="238"/>
      <c r="IJX122" s="238"/>
      <c r="IJY122" s="238"/>
      <c r="IJZ122" s="238"/>
      <c r="IKA122" s="238"/>
      <c r="IKB122" s="238"/>
      <c r="IKC122" s="238"/>
      <c r="IKD122" s="238"/>
      <c r="IKE122" s="238"/>
      <c r="IKF122" s="238"/>
      <c r="IKG122" s="238"/>
      <c r="IKH122" s="238"/>
      <c r="IKI122" s="238"/>
      <c r="IKJ122" s="238"/>
      <c r="IKK122" s="238"/>
      <c r="IKL122" s="238"/>
      <c r="IKM122" s="238"/>
      <c r="IKN122" s="238"/>
      <c r="IKO122" s="238"/>
      <c r="IKP122" s="238"/>
      <c r="IKQ122" s="238"/>
      <c r="IKR122" s="238"/>
      <c r="IKS122" s="238"/>
      <c r="IKT122" s="238"/>
      <c r="IKU122" s="238"/>
      <c r="IKV122" s="238"/>
      <c r="IKW122" s="238"/>
      <c r="IKX122" s="238"/>
      <c r="IKY122" s="238"/>
      <c r="IKZ122" s="238"/>
      <c r="ILA122" s="238"/>
      <c r="ILB122" s="238"/>
      <c r="ILC122" s="238"/>
      <c r="ILD122" s="238"/>
      <c r="ILE122" s="238"/>
      <c r="ILF122" s="238"/>
      <c r="ILG122" s="238"/>
      <c r="ILH122" s="238"/>
      <c r="ILI122" s="238"/>
      <c r="ILJ122" s="238"/>
      <c r="ILK122" s="238"/>
      <c r="ILL122" s="238"/>
      <c r="ILM122" s="238"/>
      <c r="ILN122" s="238"/>
      <c r="ILO122" s="238"/>
      <c r="ILP122" s="238"/>
      <c r="ILQ122" s="238"/>
      <c r="ILR122" s="238"/>
      <c r="ILS122" s="238"/>
      <c r="ILT122" s="238"/>
      <c r="ILU122" s="238"/>
      <c r="ILV122" s="238"/>
      <c r="ILW122" s="238"/>
      <c r="ILX122" s="238"/>
      <c r="ILY122" s="238"/>
      <c r="ILZ122" s="238"/>
      <c r="IMA122" s="238"/>
      <c r="IMB122" s="238"/>
      <c r="IMC122" s="238"/>
      <c r="IMD122" s="238"/>
      <c r="IME122" s="238"/>
      <c r="IMF122" s="238"/>
      <c r="IMG122" s="238"/>
      <c r="IMH122" s="238"/>
      <c r="IMI122" s="238"/>
      <c r="IMJ122" s="238"/>
      <c r="IMK122" s="238"/>
      <c r="IML122" s="238"/>
      <c r="IMM122" s="238"/>
      <c r="IMN122" s="238"/>
      <c r="IMO122" s="238"/>
      <c r="IMP122" s="238"/>
      <c r="IMQ122" s="238"/>
      <c r="IMR122" s="238"/>
      <c r="IMS122" s="238"/>
      <c r="IMT122" s="238"/>
      <c r="IMU122" s="238"/>
      <c r="IMV122" s="238"/>
      <c r="IMW122" s="238"/>
      <c r="IMX122" s="238"/>
      <c r="IMY122" s="238"/>
      <c r="IMZ122" s="238"/>
      <c r="INA122" s="238"/>
      <c r="INB122" s="238"/>
      <c r="INC122" s="238"/>
      <c r="IND122" s="238"/>
      <c r="INE122" s="238"/>
      <c r="INF122" s="238"/>
      <c r="ING122" s="238"/>
      <c r="INH122" s="238"/>
      <c r="INI122" s="238"/>
      <c r="INJ122" s="238"/>
      <c r="INK122" s="238"/>
      <c r="INL122" s="238"/>
      <c r="INM122" s="238"/>
      <c r="INN122" s="238"/>
      <c r="INO122" s="238"/>
      <c r="INP122" s="238"/>
      <c r="INQ122" s="238"/>
      <c r="INR122" s="238"/>
      <c r="INS122" s="238"/>
      <c r="INT122" s="238"/>
      <c r="INU122" s="238"/>
      <c r="INV122" s="238"/>
      <c r="INW122" s="238"/>
      <c r="INX122" s="238"/>
      <c r="INY122" s="238"/>
      <c r="INZ122" s="238"/>
      <c r="IOA122" s="238"/>
      <c r="IOB122" s="238"/>
      <c r="IOC122" s="238"/>
      <c r="IOD122" s="238"/>
      <c r="IOE122" s="238"/>
      <c r="IOF122" s="238"/>
      <c r="IOG122" s="238"/>
      <c r="IOH122" s="238"/>
      <c r="IOI122" s="238"/>
      <c r="IOJ122" s="238"/>
      <c r="IOK122" s="238"/>
      <c r="IOL122" s="238"/>
      <c r="IOM122" s="238"/>
      <c r="ION122" s="238"/>
      <c r="IOO122" s="238"/>
      <c r="IOP122" s="238"/>
      <c r="IOQ122" s="238"/>
      <c r="IOR122" s="238"/>
      <c r="IOS122" s="238"/>
      <c r="IOT122" s="238"/>
      <c r="IOU122" s="238"/>
      <c r="IOV122" s="238"/>
      <c r="IOW122" s="238"/>
      <c r="IOX122" s="238"/>
      <c r="IOY122" s="238"/>
      <c r="IOZ122" s="238"/>
      <c r="IPA122" s="238"/>
      <c r="IPB122" s="238"/>
      <c r="IPC122" s="238"/>
      <c r="IPD122" s="238"/>
      <c r="IPE122" s="238"/>
      <c r="IPF122" s="238"/>
      <c r="IPG122" s="238"/>
      <c r="IPH122" s="238"/>
      <c r="IPI122" s="238"/>
      <c r="IPJ122" s="238"/>
      <c r="IPK122" s="238"/>
      <c r="IPL122" s="238"/>
      <c r="IPM122" s="238"/>
      <c r="IPN122" s="238"/>
      <c r="IPO122" s="238"/>
      <c r="IPP122" s="238"/>
      <c r="IPQ122" s="238"/>
      <c r="IPR122" s="238"/>
      <c r="IPS122" s="238"/>
      <c r="IPT122" s="238"/>
      <c r="IPU122" s="238"/>
      <c r="IPV122" s="238"/>
      <c r="IPW122" s="238"/>
      <c r="IPX122" s="238"/>
      <c r="IPY122" s="238"/>
      <c r="IPZ122" s="238"/>
      <c r="IQA122" s="238"/>
      <c r="IQB122" s="238"/>
      <c r="IQC122" s="238"/>
      <c r="IQD122" s="238"/>
      <c r="IQE122" s="238"/>
      <c r="IQF122" s="238"/>
      <c r="IQG122" s="238"/>
      <c r="IQH122" s="238"/>
      <c r="IQI122" s="238"/>
      <c r="IQJ122" s="238"/>
      <c r="IQK122" s="238"/>
      <c r="IQL122" s="238"/>
      <c r="IQM122" s="238"/>
      <c r="IQN122" s="238"/>
      <c r="IQO122" s="238"/>
      <c r="IQP122" s="238"/>
      <c r="IQQ122" s="238"/>
      <c r="IQR122" s="238"/>
      <c r="IQS122" s="238"/>
      <c r="IQT122" s="238"/>
      <c r="IQU122" s="238"/>
      <c r="IQV122" s="238"/>
      <c r="IQW122" s="238"/>
      <c r="IQX122" s="238"/>
      <c r="IQY122" s="238"/>
      <c r="IQZ122" s="238"/>
      <c r="IRA122" s="238"/>
      <c r="IRB122" s="238"/>
      <c r="IRC122" s="238"/>
      <c r="IRD122" s="238"/>
      <c r="IRE122" s="238"/>
      <c r="IRF122" s="238"/>
      <c r="IRG122" s="238"/>
      <c r="IRH122" s="238"/>
      <c r="IRI122" s="238"/>
      <c r="IRJ122" s="238"/>
      <c r="IRK122" s="238"/>
      <c r="IRL122" s="238"/>
      <c r="IRM122" s="238"/>
      <c r="IRN122" s="238"/>
      <c r="IRO122" s="238"/>
      <c r="IRP122" s="238"/>
      <c r="IRQ122" s="238"/>
      <c r="IRR122" s="238"/>
      <c r="IRS122" s="238"/>
      <c r="IRT122" s="238"/>
      <c r="IRU122" s="238"/>
      <c r="IRV122" s="238"/>
      <c r="IRW122" s="238"/>
      <c r="IRX122" s="238"/>
      <c r="IRY122" s="238"/>
      <c r="IRZ122" s="238"/>
      <c r="ISA122" s="238"/>
      <c r="ISB122" s="238"/>
      <c r="ISC122" s="238"/>
      <c r="ISD122" s="238"/>
      <c r="ISE122" s="238"/>
      <c r="ISF122" s="238"/>
      <c r="ISG122" s="238"/>
      <c r="ISH122" s="238"/>
      <c r="ISI122" s="238"/>
      <c r="ISJ122" s="238"/>
      <c r="ISK122" s="238"/>
      <c r="ISL122" s="238"/>
      <c r="ISM122" s="238"/>
      <c r="ISN122" s="238"/>
      <c r="ISO122" s="238"/>
      <c r="ISP122" s="238"/>
      <c r="ISQ122" s="238"/>
      <c r="ISR122" s="238"/>
      <c r="ISS122" s="238"/>
      <c r="IST122" s="238"/>
      <c r="ISU122" s="238"/>
      <c r="ISV122" s="238"/>
      <c r="ISW122" s="238"/>
      <c r="ISX122" s="238"/>
      <c r="ISY122" s="238"/>
      <c r="ISZ122" s="238"/>
      <c r="ITA122" s="238"/>
      <c r="ITB122" s="238"/>
      <c r="ITC122" s="238"/>
      <c r="ITD122" s="238"/>
      <c r="ITE122" s="238"/>
      <c r="ITF122" s="238"/>
      <c r="ITG122" s="238"/>
      <c r="ITH122" s="238"/>
      <c r="ITI122" s="238"/>
      <c r="ITJ122" s="238"/>
      <c r="ITK122" s="238"/>
      <c r="ITL122" s="238"/>
      <c r="ITM122" s="238"/>
      <c r="ITN122" s="238"/>
      <c r="ITO122" s="238"/>
      <c r="ITP122" s="238"/>
      <c r="ITQ122" s="238"/>
      <c r="ITR122" s="238"/>
      <c r="ITS122" s="238"/>
      <c r="ITT122" s="238"/>
      <c r="ITU122" s="238"/>
      <c r="ITV122" s="238"/>
      <c r="ITW122" s="238"/>
      <c r="ITX122" s="238"/>
      <c r="ITY122" s="238"/>
      <c r="ITZ122" s="238"/>
      <c r="IUA122" s="238"/>
      <c r="IUB122" s="238"/>
      <c r="IUC122" s="238"/>
      <c r="IUD122" s="238"/>
      <c r="IUE122" s="238"/>
      <c r="IUF122" s="238"/>
      <c r="IUG122" s="238"/>
      <c r="IUH122" s="238"/>
      <c r="IUI122" s="238"/>
      <c r="IUJ122" s="238"/>
      <c r="IUK122" s="238"/>
      <c r="IUL122" s="238"/>
      <c r="IUM122" s="238"/>
      <c r="IUN122" s="238"/>
      <c r="IUO122" s="238"/>
      <c r="IUP122" s="238"/>
      <c r="IUQ122" s="238"/>
      <c r="IUR122" s="238"/>
      <c r="IUS122" s="238"/>
      <c r="IUT122" s="238"/>
      <c r="IUU122" s="238"/>
      <c r="IUV122" s="238"/>
      <c r="IUW122" s="238"/>
      <c r="IUX122" s="238"/>
      <c r="IUY122" s="238"/>
      <c r="IUZ122" s="238"/>
      <c r="IVA122" s="238"/>
      <c r="IVB122" s="238"/>
      <c r="IVC122" s="238"/>
      <c r="IVD122" s="238"/>
      <c r="IVE122" s="238"/>
      <c r="IVF122" s="238"/>
      <c r="IVG122" s="238"/>
      <c r="IVH122" s="238"/>
      <c r="IVI122" s="238"/>
      <c r="IVJ122" s="238"/>
      <c r="IVK122" s="238"/>
      <c r="IVL122" s="238"/>
      <c r="IVM122" s="238"/>
      <c r="IVN122" s="238"/>
      <c r="IVO122" s="238"/>
      <c r="IVP122" s="238"/>
      <c r="IVQ122" s="238"/>
      <c r="IVR122" s="238"/>
      <c r="IVS122" s="238"/>
      <c r="IVT122" s="238"/>
      <c r="IVU122" s="238"/>
      <c r="IVV122" s="238"/>
      <c r="IVW122" s="238"/>
      <c r="IVX122" s="238"/>
      <c r="IVY122" s="238"/>
      <c r="IVZ122" s="238"/>
      <c r="IWA122" s="238"/>
      <c r="IWB122" s="238"/>
      <c r="IWC122" s="238"/>
      <c r="IWD122" s="238"/>
      <c r="IWE122" s="238"/>
      <c r="IWF122" s="238"/>
      <c r="IWG122" s="238"/>
      <c r="IWH122" s="238"/>
      <c r="IWI122" s="238"/>
      <c r="IWJ122" s="238"/>
      <c r="IWK122" s="238"/>
      <c r="IWL122" s="238"/>
      <c r="IWM122" s="238"/>
      <c r="IWN122" s="238"/>
      <c r="IWO122" s="238"/>
      <c r="IWP122" s="238"/>
      <c r="IWQ122" s="238"/>
      <c r="IWR122" s="238"/>
      <c r="IWS122" s="238"/>
      <c r="IWT122" s="238"/>
      <c r="IWU122" s="238"/>
      <c r="IWV122" s="238"/>
      <c r="IWW122" s="238"/>
      <c r="IWX122" s="238"/>
      <c r="IWY122" s="238"/>
      <c r="IWZ122" s="238"/>
      <c r="IXA122" s="238"/>
      <c r="IXB122" s="238"/>
      <c r="IXC122" s="238"/>
      <c r="IXD122" s="238"/>
      <c r="IXE122" s="238"/>
      <c r="IXF122" s="238"/>
      <c r="IXG122" s="238"/>
      <c r="IXH122" s="238"/>
      <c r="IXI122" s="238"/>
      <c r="IXJ122" s="238"/>
      <c r="IXK122" s="238"/>
      <c r="IXL122" s="238"/>
      <c r="IXM122" s="238"/>
      <c r="IXN122" s="238"/>
      <c r="IXO122" s="238"/>
      <c r="IXP122" s="238"/>
      <c r="IXQ122" s="238"/>
      <c r="IXR122" s="238"/>
      <c r="IXS122" s="238"/>
      <c r="IXT122" s="238"/>
      <c r="IXU122" s="238"/>
      <c r="IXV122" s="238"/>
      <c r="IXW122" s="238"/>
      <c r="IXX122" s="238"/>
      <c r="IXY122" s="238"/>
      <c r="IXZ122" s="238"/>
      <c r="IYA122" s="238"/>
      <c r="IYB122" s="238"/>
      <c r="IYC122" s="238"/>
      <c r="IYD122" s="238"/>
      <c r="IYE122" s="238"/>
      <c r="IYF122" s="238"/>
      <c r="IYG122" s="238"/>
      <c r="IYH122" s="238"/>
      <c r="IYI122" s="238"/>
      <c r="IYJ122" s="238"/>
      <c r="IYK122" s="238"/>
      <c r="IYL122" s="238"/>
      <c r="IYM122" s="238"/>
      <c r="IYN122" s="238"/>
      <c r="IYO122" s="238"/>
      <c r="IYP122" s="238"/>
      <c r="IYQ122" s="238"/>
      <c r="IYR122" s="238"/>
      <c r="IYS122" s="238"/>
      <c r="IYT122" s="238"/>
      <c r="IYU122" s="238"/>
      <c r="IYV122" s="238"/>
      <c r="IYW122" s="238"/>
      <c r="IYX122" s="238"/>
      <c r="IYY122" s="238"/>
      <c r="IYZ122" s="238"/>
      <c r="IZA122" s="238"/>
      <c r="IZB122" s="238"/>
      <c r="IZC122" s="238"/>
      <c r="IZD122" s="238"/>
      <c r="IZE122" s="238"/>
      <c r="IZF122" s="238"/>
      <c r="IZG122" s="238"/>
      <c r="IZH122" s="238"/>
      <c r="IZI122" s="238"/>
      <c r="IZJ122" s="238"/>
      <c r="IZK122" s="238"/>
      <c r="IZL122" s="238"/>
      <c r="IZM122" s="238"/>
      <c r="IZN122" s="238"/>
      <c r="IZO122" s="238"/>
      <c r="IZP122" s="238"/>
      <c r="IZQ122" s="238"/>
      <c r="IZR122" s="238"/>
      <c r="IZS122" s="238"/>
      <c r="IZT122" s="238"/>
      <c r="IZU122" s="238"/>
      <c r="IZV122" s="238"/>
      <c r="IZW122" s="238"/>
      <c r="IZX122" s="238"/>
      <c r="IZY122" s="238"/>
      <c r="IZZ122" s="238"/>
      <c r="JAA122" s="238"/>
      <c r="JAB122" s="238"/>
      <c r="JAC122" s="238"/>
      <c r="JAD122" s="238"/>
      <c r="JAE122" s="238"/>
      <c r="JAF122" s="238"/>
      <c r="JAG122" s="238"/>
      <c r="JAH122" s="238"/>
      <c r="JAI122" s="238"/>
      <c r="JAJ122" s="238"/>
      <c r="JAK122" s="238"/>
      <c r="JAL122" s="238"/>
      <c r="JAM122" s="238"/>
      <c r="JAN122" s="238"/>
      <c r="JAO122" s="238"/>
      <c r="JAP122" s="238"/>
      <c r="JAQ122" s="238"/>
      <c r="JAR122" s="238"/>
      <c r="JAS122" s="238"/>
      <c r="JAT122" s="238"/>
      <c r="JAU122" s="238"/>
      <c r="JAV122" s="238"/>
      <c r="JAW122" s="238"/>
      <c r="JAX122" s="238"/>
      <c r="JAY122" s="238"/>
      <c r="JAZ122" s="238"/>
      <c r="JBA122" s="238"/>
      <c r="JBB122" s="238"/>
      <c r="JBC122" s="238"/>
      <c r="JBD122" s="238"/>
      <c r="JBE122" s="238"/>
      <c r="JBF122" s="238"/>
      <c r="JBG122" s="238"/>
      <c r="JBH122" s="238"/>
      <c r="JBI122" s="238"/>
      <c r="JBJ122" s="238"/>
      <c r="JBK122" s="238"/>
      <c r="JBL122" s="238"/>
      <c r="JBM122" s="238"/>
      <c r="JBN122" s="238"/>
      <c r="JBO122" s="238"/>
      <c r="JBP122" s="238"/>
      <c r="JBQ122" s="238"/>
      <c r="JBR122" s="238"/>
      <c r="JBS122" s="238"/>
      <c r="JBT122" s="238"/>
      <c r="JBU122" s="238"/>
      <c r="JBV122" s="238"/>
      <c r="JBW122" s="238"/>
      <c r="JBX122" s="238"/>
      <c r="JBY122" s="238"/>
      <c r="JBZ122" s="238"/>
      <c r="JCA122" s="238"/>
      <c r="JCB122" s="238"/>
      <c r="JCC122" s="238"/>
      <c r="JCD122" s="238"/>
      <c r="JCE122" s="238"/>
      <c r="JCF122" s="238"/>
      <c r="JCG122" s="238"/>
      <c r="JCH122" s="238"/>
      <c r="JCI122" s="238"/>
      <c r="JCJ122" s="238"/>
      <c r="JCK122" s="238"/>
      <c r="JCL122" s="238"/>
      <c r="JCM122" s="238"/>
      <c r="JCN122" s="238"/>
      <c r="JCO122" s="238"/>
      <c r="JCP122" s="238"/>
      <c r="JCQ122" s="238"/>
      <c r="JCR122" s="238"/>
      <c r="JCS122" s="238"/>
      <c r="JCT122" s="238"/>
      <c r="JCU122" s="238"/>
      <c r="JCV122" s="238"/>
      <c r="JCW122" s="238"/>
      <c r="JCX122" s="238"/>
      <c r="JCY122" s="238"/>
      <c r="JCZ122" s="238"/>
      <c r="JDA122" s="238"/>
      <c r="JDB122" s="238"/>
      <c r="JDC122" s="238"/>
      <c r="JDD122" s="238"/>
      <c r="JDE122" s="238"/>
      <c r="JDF122" s="238"/>
      <c r="JDG122" s="238"/>
      <c r="JDH122" s="238"/>
      <c r="JDI122" s="238"/>
      <c r="JDJ122" s="238"/>
      <c r="JDK122" s="238"/>
      <c r="JDL122" s="238"/>
      <c r="JDM122" s="238"/>
      <c r="JDN122" s="238"/>
      <c r="JDO122" s="238"/>
      <c r="JDP122" s="238"/>
      <c r="JDQ122" s="238"/>
      <c r="JDR122" s="238"/>
      <c r="JDS122" s="238"/>
      <c r="JDT122" s="238"/>
      <c r="JDU122" s="238"/>
      <c r="JDV122" s="238"/>
      <c r="JDW122" s="238"/>
      <c r="JDX122" s="238"/>
      <c r="JDY122" s="238"/>
      <c r="JDZ122" s="238"/>
      <c r="JEA122" s="238"/>
      <c r="JEB122" s="238"/>
      <c r="JEC122" s="238"/>
      <c r="JED122" s="238"/>
      <c r="JEE122" s="238"/>
      <c r="JEF122" s="238"/>
      <c r="JEG122" s="238"/>
      <c r="JEH122" s="238"/>
      <c r="JEI122" s="238"/>
      <c r="JEJ122" s="238"/>
      <c r="JEK122" s="238"/>
      <c r="JEL122" s="238"/>
      <c r="JEM122" s="238"/>
      <c r="JEN122" s="238"/>
      <c r="JEO122" s="238"/>
      <c r="JEP122" s="238"/>
      <c r="JEQ122" s="238"/>
      <c r="JER122" s="238"/>
      <c r="JES122" s="238"/>
      <c r="JET122" s="238"/>
      <c r="JEU122" s="238"/>
      <c r="JEV122" s="238"/>
      <c r="JEW122" s="238"/>
      <c r="JEX122" s="238"/>
      <c r="JEY122" s="238"/>
      <c r="JEZ122" s="238"/>
      <c r="JFA122" s="238"/>
      <c r="JFB122" s="238"/>
      <c r="JFC122" s="238"/>
      <c r="JFD122" s="238"/>
      <c r="JFE122" s="238"/>
      <c r="JFF122" s="238"/>
      <c r="JFG122" s="238"/>
      <c r="JFH122" s="238"/>
      <c r="JFI122" s="238"/>
      <c r="JFJ122" s="238"/>
      <c r="JFK122" s="238"/>
      <c r="JFL122" s="238"/>
      <c r="JFM122" s="238"/>
      <c r="JFN122" s="238"/>
      <c r="JFO122" s="238"/>
      <c r="JFP122" s="238"/>
      <c r="JFQ122" s="238"/>
      <c r="JFR122" s="238"/>
      <c r="JFS122" s="238"/>
      <c r="JFT122" s="238"/>
      <c r="JFU122" s="238"/>
      <c r="JFV122" s="238"/>
      <c r="JFW122" s="238"/>
      <c r="JFX122" s="238"/>
      <c r="JFY122" s="238"/>
      <c r="JFZ122" s="238"/>
      <c r="JGA122" s="238"/>
      <c r="JGB122" s="238"/>
      <c r="JGC122" s="238"/>
      <c r="JGD122" s="238"/>
      <c r="JGE122" s="238"/>
      <c r="JGF122" s="238"/>
      <c r="JGG122" s="238"/>
      <c r="JGH122" s="238"/>
      <c r="JGI122" s="238"/>
      <c r="JGJ122" s="238"/>
      <c r="JGK122" s="238"/>
      <c r="JGL122" s="238"/>
      <c r="JGM122" s="238"/>
      <c r="JGN122" s="238"/>
      <c r="JGO122" s="238"/>
      <c r="JGP122" s="238"/>
      <c r="JGQ122" s="238"/>
      <c r="JGR122" s="238"/>
      <c r="JGS122" s="238"/>
      <c r="JGT122" s="238"/>
      <c r="JGU122" s="238"/>
      <c r="JGV122" s="238"/>
      <c r="JGW122" s="238"/>
      <c r="JGX122" s="238"/>
      <c r="JGY122" s="238"/>
      <c r="JGZ122" s="238"/>
      <c r="JHA122" s="238"/>
      <c r="JHB122" s="238"/>
      <c r="JHC122" s="238"/>
      <c r="JHD122" s="238"/>
      <c r="JHE122" s="238"/>
      <c r="JHF122" s="238"/>
      <c r="JHG122" s="238"/>
      <c r="JHH122" s="238"/>
      <c r="JHI122" s="238"/>
      <c r="JHJ122" s="238"/>
      <c r="JHK122" s="238"/>
      <c r="JHL122" s="238"/>
      <c r="JHM122" s="238"/>
      <c r="JHN122" s="238"/>
      <c r="JHO122" s="238"/>
      <c r="JHP122" s="238"/>
      <c r="JHQ122" s="238"/>
      <c r="JHR122" s="238"/>
      <c r="JHS122" s="238"/>
      <c r="JHT122" s="238"/>
      <c r="JHU122" s="238"/>
      <c r="JHV122" s="238"/>
      <c r="JHW122" s="238"/>
      <c r="JHX122" s="238"/>
      <c r="JHY122" s="238"/>
      <c r="JHZ122" s="238"/>
      <c r="JIA122" s="238"/>
      <c r="JIB122" s="238"/>
      <c r="JIC122" s="238"/>
      <c r="JID122" s="238"/>
      <c r="JIE122" s="238"/>
      <c r="JIF122" s="238"/>
      <c r="JIG122" s="238"/>
      <c r="JIH122" s="238"/>
      <c r="JII122" s="238"/>
      <c r="JIJ122" s="238"/>
      <c r="JIK122" s="238"/>
      <c r="JIL122" s="238"/>
      <c r="JIM122" s="238"/>
      <c r="JIN122" s="238"/>
      <c r="JIO122" s="238"/>
      <c r="JIP122" s="238"/>
      <c r="JIQ122" s="238"/>
      <c r="JIR122" s="238"/>
      <c r="JIS122" s="238"/>
      <c r="JIT122" s="238"/>
      <c r="JIU122" s="238"/>
      <c r="JIV122" s="238"/>
      <c r="JIW122" s="238"/>
      <c r="JIX122" s="238"/>
      <c r="JIY122" s="238"/>
      <c r="JIZ122" s="238"/>
      <c r="JJA122" s="238"/>
      <c r="JJB122" s="238"/>
      <c r="JJC122" s="238"/>
      <c r="JJD122" s="238"/>
      <c r="JJE122" s="238"/>
      <c r="JJF122" s="238"/>
      <c r="JJG122" s="238"/>
      <c r="JJH122" s="238"/>
      <c r="JJI122" s="238"/>
      <c r="JJJ122" s="238"/>
      <c r="JJK122" s="238"/>
      <c r="JJL122" s="238"/>
      <c r="JJM122" s="238"/>
      <c r="JJN122" s="238"/>
      <c r="JJO122" s="238"/>
      <c r="JJP122" s="238"/>
      <c r="JJQ122" s="238"/>
      <c r="JJR122" s="238"/>
      <c r="JJS122" s="238"/>
      <c r="JJT122" s="238"/>
      <c r="JJU122" s="238"/>
      <c r="JJV122" s="238"/>
      <c r="JJW122" s="238"/>
      <c r="JJX122" s="238"/>
      <c r="JJY122" s="238"/>
      <c r="JJZ122" s="238"/>
      <c r="JKA122" s="238"/>
      <c r="JKB122" s="238"/>
      <c r="JKC122" s="238"/>
      <c r="JKD122" s="238"/>
      <c r="JKE122" s="238"/>
      <c r="JKF122" s="238"/>
      <c r="JKG122" s="238"/>
      <c r="JKH122" s="238"/>
      <c r="JKI122" s="238"/>
      <c r="JKJ122" s="238"/>
      <c r="JKK122" s="238"/>
      <c r="JKL122" s="238"/>
      <c r="JKM122" s="238"/>
      <c r="JKN122" s="238"/>
      <c r="JKO122" s="238"/>
      <c r="JKP122" s="238"/>
      <c r="JKQ122" s="238"/>
      <c r="JKR122" s="238"/>
      <c r="JKS122" s="238"/>
      <c r="JKT122" s="238"/>
      <c r="JKU122" s="238"/>
      <c r="JKV122" s="238"/>
      <c r="JKW122" s="238"/>
      <c r="JKX122" s="238"/>
      <c r="JKY122" s="238"/>
      <c r="JKZ122" s="238"/>
      <c r="JLA122" s="238"/>
      <c r="JLB122" s="238"/>
      <c r="JLC122" s="238"/>
      <c r="JLD122" s="238"/>
      <c r="JLE122" s="238"/>
      <c r="JLF122" s="238"/>
      <c r="JLG122" s="238"/>
      <c r="JLH122" s="238"/>
      <c r="JLI122" s="238"/>
      <c r="JLJ122" s="238"/>
      <c r="JLK122" s="238"/>
      <c r="JLL122" s="238"/>
      <c r="JLM122" s="238"/>
      <c r="JLN122" s="238"/>
      <c r="JLO122" s="238"/>
      <c r="JLP122" s="238"/>
      <c r="JLQ122" s="238"/>
      <c r="JLR122" s="238"/>
      <c r="JLS122" s="238"/>
      <c r="JLT122" s="238"/>
      <c r="JLU122" s="238"/>
      <c r="JLV122" s="238"/>
      <c r="JLW122" s="238"/>
      <c r="JLX122" s="238"/>
      <c r="JLY122" s="238"/>
      <c r="JLZ122" s="238"/>
      <c r="JMA122" s="238"/>
      <c r="JMB122" s="238"/>
      <c r="JMC122" s="238"/>
      <c r="JMD122" s="238"/>
      <c r="JME122" s="238"/>
      <c r="JMF122" s="238"/>
      <c r="JMG122" s="238"/>
      <c r="JMH122" s="238"/>
      <c r="JMI122" s="238"/>
      <c r="JMJ122" s="238"/>
      <c r="JMK122" s="238"/>
      <c r="JML122" s="238"/>
      <c r="JMM122" s="238"/>
      <c r="JMN122" s="238"/>
      <c r="JMO122" s="238"/>
      <c r="JMP122" s="238"/>
      <c r="JMQ122" s="238"/>
      <c r="JMR122" s="238"/>
      <c r="JMS122" s="238"/>
      <c r="JMT122" s="238"/>
      <c r="JMU122" s="238"/>
      <c r="JMV122" s="238"/>
      <c r="JMW122" s="238"/>
      <c r="JMX122" s="238"/>
      <c r="JMY122" s="238"/>
      <c r="JMZ122" s="238"/>
      <c r="JNA122" s="238"/>
      <c r="JNB122" s="238"/>
      <c r="JNC122" s="238"/>
      <c r="JND122" s="238"/>
      <c r="JNE122" s="238"/>
      <c r="JNF122" s="238"/>
      <c r="JNG122" s="238"/>
      <c r="JNH122" s="238"/>
      <c r="JNI122" s="238"/>
      <c r="JNJ122" s="238"/>
      <c r="JNK122" s="238"/>
      <c r="JNL122" s="238"/>
      <c r="JNM122" s="238"/>
      <c r="JNN122" s="238"/>
      <c r="JNO122" s="238"/>
      <c r="JNP122" s="238"/>
      <c r="JNQ122" s="238"/>
      <c r="JNR122" s="238"/>
      <c r="JNS122" s="238"/>
      <c r="JNT122" s="238"/>
      <c r="JNU122" s="238"/>
      <c r="JNV122" s="238"/>
      <c r="JNW122" s="238"/>
      <c r="JNX122" s="238"/>
      <c r="JNY122" s="238"/>
      <c r="JNZ122" s="238"/>
      <c r="JOA122" s="238"/>
      <c r="JOB122" s="238"/>
      <c r="JOC122" s="238"/>
      <c r="JOD122" s="238"/>
      <c r="JOE122" s="238"/>
      <c r="JOF122" s="238"/>
      <c r="JOG122" s="238"/>
      <c r="JOH122" s="238"/>
      <c r="JOI122" s="238"/>
      <c r="JOJ122" s="238"/>
      <c r="JOK122" s="238"/>
      <c r="JOL122" s="238"/>
      <c r="JOM122" s="238"/>
      <c r="JON122" s="238"/>
      <c r="JOO122" s="238"/>
      <c r="JOP122" s="238"/>
      <c r="JOQ122" s="238"/>
      <c r="JOR122" s="238"/>
      <c r="JOS122" s="238"/>
      <c r="JOT122" s="238"/>
      <c r="JOU122" s="238"/>
      <c r="JOV122" s="238"/>
      <c r="JOW122" s="238"/>
      <c r="JOX122" s="238"/>
      <c r="JOY122" s="238"/>
      <c r="JOZ122" s="238"/>
      <c r="JPA122" s="238"/>
      <c r="JPB122" s="238"/>
      <c r="JPC122" s="238"/>
      <c r="JPD122" s="238"/>
      <c r="JPE122" s="238"/>
      <c r="JPF122" s="238"/>
      <c r="JPG122" s="238"/>
      <c r="JPH122" s="238"/>
      <c r="JPI122" s="238"/>
      <c r="JPJ122" s="238"/>
      <c r="JPK122" s="238"/>
      <c r="JPL122" s="238"/>
      <c r="JPM122" s="238"/>
      <c r="JPN122" s="238"/>
      <c r="JPO122" s="238"/>
      <c r="JPP122" s="238"/>
      <c r="JPQ122" s="238"/>
      <c r="JPR122" s="238"/>
      <c r="JPS122" s="238"/>
      <c r="JPT122" s="238"/>
      <c r="JPU122" s="238"/>
      <c r="JPV122" s="238"/>
      <c r="JPW122" s="238"/>
      <c r="JPX122" s="238"/>
      <c r="JPY122" s="238"/>
      <c r="JPZ122" s="238"/>
      <c r="JQA122" s="238"/>
      <c r="JQB122" s="238"/>
      <c r="JQC122" s="238"/>
      <c r="JQD122" s="238"/>
      <c r="JQE122" s="238"/>
      <c r="JQF122" s="238"/>
      <c r="JQG122" s="238"/>
      <c r="JQH122" s="238"/>
      <c r="JQI122" s="238"/>
      <c r="JQJ122" s="238"/>
      <c r="JQK122" s="238"/>
      <c r="JQL122" s="238"/>
      <c r="JQM122" s="238"/>
      <c r="JQN122" s="238"/>
      <c r="JQO122" s="238"/>
      <c r="JQP122" s="238"/>
      <c r="JQQ122" s="238"/>
      <c r="JQR122" s="238"/>
      <c r="JQS122" s="238"/>
      <c r="JQT122" s="238"/>
      <c r="JQU122" s="238"/>
      <c r="JQV122" s="238"/>
      <c r="JQW122" s="238"/>
      <c r="JQX122" s="238"/>
      <c r="JQY122" s="238"/>
      <c r="JQZ122" s="238"/>
      <c r="JRA122" s="238"/>
      <c r="JRB122" s="238"/>
      <c r="JRC122" s="238"/>
      <c r="JRD122" s="238"/>
      <c r="JRE122" s="238"/>
      <c r="JRF122" s="238"/>
      <c r="JRG122" s="238"/>
      <c r="JRH122" s="238"/>
      <c r="JRI122" s="238"/>
      <c r="JRJ122" s="238"/>
      <c r="JRK122" s="238"/>
      <c r="JRL122" s="238"/>
      <c r="JRM122" s="238"/>
      <c r="JRN122" s="238"/>
      <c r="JRO122" s="238"/>
      <c r="JRP122" s="238"/>
      <c r="JRQ122" s="238"/>
      <c r="JRR122" s="238"/>
      <c r="JRS122" s="238"/>
      <c r="JRT122" s="238"/>
      <c r="JRU122" s="238"/>
      <c r="JRV122" s="238"/>
      <c r="JRW122" s="238"/>
      <c r="JRX122" s="238"/>
      <c r="JRY122" s="238"/>
      <c r="JRZ122" s="238"/>
      <c r="JSA122" s="238"/>
      <c r="JSB122" s="238"/>
      <c r="JSC122" s="238"/>
      <c r="JSD122" s="238"/>
      <c r="JSE122" s="238"/>
      <c r="JSF122" s="238"/>
      <c r="JSG122" s="238"/>
      <c r="JSH122" s="238"/>
      <c r="JSI122" s="238"/>
      <c r="JSJ122" s="238"/>
      <c r="JSK122" s="238"/>
      <c r="JSL122" s="238"/>
      <c r="JSM122" s="238"/>
      <c r="JSN122" s="238"/>
      <c r="JSO122" s="238"/>
      <c r="JSP122" s="238"/>
      <c r="JSQ122" s="238"/>
      <c r="JSR122" s="238"/>
      <c r="JSS122" s="238"/>
      <c r="JST122" s="238"/>
      <c r="JSU122" s="238"/>
      <c r="JSV122" s="238"/>
      <c r="JSW122" s="238"/>
      <c r="JSX122" s="238"/>
      <c r="JSY122" s="238"/>
      <c r="JSZ122" s="238"/>
      <c r="JTA122" s="238"/>
      <c r="JTB122" s="238"/>
      <c r="JTC122" s="238"/>
      <c r="JTD122" s="238"/>
      <c r="JTE122" s="238"/>
      <c r="JTF122" s="238"/>
      <c r="JTG122" s="238"/>
      <c r="JTH122" s="238"/>
      <c r="JTI122" s="238"/>
      <c r="JTJ122" s="238"/>
      <c r="JTK122" s="238"/>
      <c r="JTL122" s="238"/>
      <c r="JTM122" s="238"/>
      <c r="JTN122" s="238"/>
      <c r="JTO122" s="238"/>
      <c r="JTP122" s="238"/>
      <c r="JTQ122" s="238"/>
      <c r="JTR122" s="238"/>
      <c r="JTS122" s="238"/>
      <c r="JTT122" s="238"/>
      <c r="JTU122" s="238"/>
      <c r="JTV122" s="238"/>
      <c r="JTW122" s="238"/>
      <c r="JTX122" s="238"/>
      <c r="JTY122" s="238"/>
      <c r="JTZ122" s="238"/>
      <c r="JUA122" s="238"/>
      <c r="JUB122" s="238"/>
      <c r="JUC122" s="238"/>
      <c r="JUD122" s="238"/>
      <c r="JUE122" s="238"/>
      <c r="JUF122" s="238"/>
      <c r="JUG122" s="238"/>
      <c r="JUH122" s="238"/>
      <c r="JUI122" s="238"/>
      <c r="JUJ122" s="238"/>
      <c r="JUK122" s="238"/>
      <c r="JUL122" s="238"/>
      <c r="JUM122" s="238"/>
      <c r="JUN122" s="238"/>
      <c r="JUO122" s="238"/>
      <c r="JUP122" s="238"/>
      <c r="JUQ122" s="238"/>
      <c r="JUR122" s="238"/>
      <c r="JUS122" s="238"/>
      <c r="JUT122" s="238"/>
      <c r="JUU122" s="238"/>
      <c r="JUV122" s="238"/>
      <c r="JUW122" s="238"/>
      <c r="JUX122" s="238"/>
      <c r="JUY122" s="238"/>
      <c r="JUZ122" s="238"/>
      <c r="JVA122" s="238"/>
      <c r="JVB122" s="238"/>
      <c r="JVC122" s="238"/>
      <c r="JVD122" s="238"/>
      <c r="JVE122" s="238"/>
      <c r="JVF122" s="238"/>
      <c r="JVG122" s="238"/>
      <c r="JVH122" s="238"/>
      <c r="JVI122" s="238"/>
      <c r="JVJ122" s="238"/>
      <c r="JVK122" s="238"/>
      <c r="JVL122" s="238"/>
      <c r="JVM122" s="238"/>
      <c r="JVN122" s="238"/>
      <c r="JVO122" s="238"/>
      <c r="JVP122" s="238"/>
      <c r="JVQ122" s="238"/>
      <c r="JVR122" s="238"/>
      <c r="JVS122" s="238"/>
      <c r="JVT122" s="238"/>
      <c r="JVU122" s="238"/>
      <c r="JVV122" s="238"/>
      <c r="JVW122" s="238"/>
      <c r="JVX122" s="238"/>
      <c r="JVY122" s="238"/>
      <c r="JVZ122" s="238"/>
      <c r="JWA122" s="238"/>
      <c r="JWB122" s="238"/>
      <c r="JWC122" s="238"/>
      <c r="JWD122" s="238"/>
      <c r="JWE122" s="238"/>
      <c r="JWF122" s="238"/>
      <c r="JWG122" s="238"/>
      <c r="JWH122" s="238"/>
      <c r="JWI122" s="238"/>
      <c r="JWJ122" s="238"/>
      <c r="JWK122" s="238"/>
      <c r="JWL122" s="238"/>
      <c r="JWM122" s="238"/>
      <c r="JWN122" s="238"/>
      <c r="JWO122" s="238"/>
      <c r="JWP122" s="238"/>
      <c r="JWQ122" s="238"/>
      <c r="JWR122" s="238"/>
      <c r="JWS122" s="238"/>
      <c r="JWT122" s="238"/>
      <c r="JWU122" s="238"/>
      <c r="JWV122" s="238"/>
      <c r="JWW122" s="238"/>
      <c r="JWX122" s="238"/>
      <c r="JWY122" s="238"/>
      <c r="JWZ122" s="238"/>
      <c r="JXA122" s="238"/>
      <c r="JXB122" s="238"/>
      <c r="JXC122" s="238"/>
      <c r="JXD122" s="238"/>
      <c r="JXE122" s="238"/>
      <c r="JXF122" s="238"/>
      <c r="JXG122" s="238"/>
      <c r="JXH122" s="238"/>
      <c r="JXI122" s="238"/>
      <c r="JXJ122" s="238"/>
      <c r="JXK122" s="238"/>
      <c r="JXL122" s="238"/>
      <c r="JXM122" s="238"/>
      <c r="JXN122" s="238"/>
      <c r="JXO122" s="238"/>
      <c r="JXP122" s="238"/>
      <c r="JXQ122" s="238"/>
      <c r="JXR122" s="238"/>
      <c r="JXS122" s="238"/>
      <c r="JXT122" s="238"/>
      <c r="JXU122" s="238"/>
      <c r="JXV122" s="238"/>
      <c r="JXW122" s="238"/>
      <c r="JXX122" s="238"/>
      <c r="JXY122" s="238"/>
      <c r="JXZ122" s="238"/>
      <c r="JYA122" s="238"/>
      <c r="JYB122" s="238"/>
      <c r="JYC122" s="238"/>
      <c r="JYD122" s="238"/>
      <c r="JYE122" s="238"/>
      <c r="JYF122" s="238"/>
      <c r="JYG122" s="238"/>
      <c r="JYH122" s="238"/>
      <c r="JYI122" s="238"/>
      <c r="JYJ122" s="238"/>
      <c r="JYK122" s="238"/>
      <c r="JYL122" s="238"/>
      <c r="JYM122" s="238"/>
      <c r="JYN122" s="238"/>
      <c r="JYO122" s="238"/>
      <c r="JYP122" s="238"/>
      <c r="JYQ122" s="238"/>
      <c r="JYR122" s="238"/>
      <c r="JYS122" s="238"/>
      <c r="JYT122" s="238"/>
      <c r="JYU122" s="238"/>
      <c r="JYV122" s="238"/>
      <c r="JYW122" s="238"/>
      <c r="JYX122" s="238"/>
      <c r="JYY122" s="238"/>
      <c r="JYZ122" s="238"/>
      <c r="JZA122" s="238"/>
      <c r="JZB122" s="238"/>
      <c r="JZC122" s="238"/>
      <c r="JZD122" s="238"/>
      <c r="JZE122" s="238"/>
      <c r="JZF122" s="238"/>
      <c r="JZG122" s="238"/>
      <c r="JZH122" s="238"/>
      <c r="JZI122" s="238"/>
      <c r="JZJ122" s="238"/>
      <c r="JZK122" s="238"/>
      <c r="JZL122" s="238"/>
      <c r="JZM122" s="238"/>
      <c r="JZN122" s="238"/>
      <c r="JZO122" s="238"/>
      <c r="JZP122" s="238"/>
      <c r="JZQ122" s="238"/>
      <c r="JZR122" s="238"/>
      <c r="JZS122" s="238"/>
      <c r="JZT122" s="238"/>
      <c r="JZU122" s="238"/>
      <c r="JZV122" s="238"/>
      <c r="JZW122" s="238"/>
      <c r="JZX122" s="238"/>
      <c r="JZY122" s="238"/>
      <c r="JZZ122" s="238"/>
      <c r="KAA122" s="238"/>
      <c r="KAB122" s="238"/>
      <c r="KAC122" s="238"/>
      <c r="KAD122" s="238"/>
      <c r="KAE122" s="238"/>
      <c r="KAF122" s="238"/>
      <c r="KAG122" s="238"/>
      <c r="KAH122" s="238"/>
      <c r="KAI122" s="238"/>
      <c r="KAJ122" s="238"/>
      <c r="KAK122" s="238"/>
      <c r="KAL122" s="238"/>
      <c r="KAM122" s="238"/>
      <c r="KAN122" s="238"/>
      <c r="KAO122" s="238"/>
      <c r="KAP122" s="238"/>
      <c r="KAQ122" s="238"/>
      <c r="KAR122" s="238"/>
      <c r="KAS122" s="238"/>
      <c r="KAT122" s="238"/>
      <c r="KAU122" s="238"/>
      <c r="KAV122" s="238"/>
      <c r="KAW122" s="238"/>
      <c r="KAX122" s="238"/>
      <c r="KAY122" s="238"/>
      <c r="KAZ122" s="238"/>
      <c r="KBA122" s="238"/>
      <c r="KBB122" s="238"/>
      <c r="KBC122" s="238"/>
      <c r="KBD122" s="238"/>
      <c r="KBE122" s="238"/>
      <c r="KBF122" s="238"/>
      <c r="KBG122" s="238"/>
      <c r="KBH122" s="238"/>
      <c r="KBI122" s="238"/>
      <c r="KBJ122" s="238"/>
      <c r="KBK122" s="238"/>
      <c r="KBL122" s="238"/>
      <c r="KBM122" s="238"/>
      <c r="KBN122" s="238"/>
      <c r="KBO122" s="238"/>
      <c r="KBP122" s="238"/>
      <c r="KBQ122" s="238"/>
      <c r="KBR122" s="238"/>
      <c r="KBS122" s="238"/>
      <c r="KBT122" s="238"/>
      <c r="KBU122" s="238"/>
      <c r="KBV122" s="238"/>
      <c r="KBW122" s="238"/>
      <c r="KBX122" s="238"/>
      <c r="KBY122" s="238"/>
      <c r="KBZ122" s="238"/>
      <c r="KCA122" s="238"/>
      <c r="KCB122" s="238"/>
      <c r="KCC122" s="238"/>
      <c r="KCD122" s="238"/>
      <c r="KCE122" s="238"/>
      <c r="KCF122" s="238"/>
      <c r="KCG122" s="238"/>
      <c r="KCH122" s="238"/>
      <c r="KCI122" s="238"/>
      <c r="KCJ122" s="238"/>
      <c r="KCK122" s="238"/>
      <c r="KCL122" s="238"/>
      <c r="KCM122" s="238"/>
      <c r="KCN122" s="238"/>
      <c r="KCO122" s="238"/>
      <c r="KCP122" s="238"/>
      <c r="KCQ122" s="238"/>
      <c r="KCR122" s="238"/>
      <c r="KCS122" s="238"/>
      <c r="KCT122" s="238"/>
      <c r="KCU122" s="238"/>
      <c r="KCV122" s="238"/>
      <c r="KCW122" s="238"/>
      <c r="KCX122" s="238"/>
      <c r="KCY122" s="238"/>
      <c r="KCZ122" s="238"/>
      <c r="KDA122" s="238"/>
      <c r="KDB122" s="238"/>
      <c r="KDC122" s="238"/>
      <c r="KDD122" s="238"/>
      <c r="KDE122" s="238"/>
      <c r="KDF122" s="238"/>
      <c r="KDG122" s="238"/>
      <c r="KDH122" s="238"/>
      <c r="KDI122" s="238"/>
      <c r="KDJ122" s="238"/>
      <c r="KDK122" s="238"/>
      <c r="KDL122" s="238"/>
      <c r="KDM122" s="238"/>
      <c r="KDN122" s="238"/>
      <c r="KDO122" s="238"/>
      <c r="KDP122" s="238"/>
      <c r="KDQ122" s="238"/>
      <c r="KDR122" s="238"/>
      <c r="KDS122" s="238"/>
      <c r="KDT122" s="238"/>
      <c r="KDU122" s="238"/>
      <c r="KDV122" s="238"/>
      <c r="KDW122" s="238"/>
      <c r="KDX122" s="238"/>
      <c r="KDY122" s="238"/>
      <c r="KDZ122" s="238"/>
      <c r="KEA122" s="238"/>
      <c r="KEB122" s="238"/>
      <c r="KEC122" s="238"/>
      <c r="KED122" s="238"/>
      <c r="KEE122" s="238"/>
      <c r="KEF122" s="238"/>
      <c r="KEG122" s="238"/>
      <c r="KEH122" s="238"/>
      <c r="KEI122" s="238"/>
      <c r="KEJ122" s="238"/>
      <c r="KEK122" s="238"/>
      <c r="KEL122" s="238"/>
      <c r="KEM122" s="238"/>
      <c r="KEN122" s="238"/>
      <c r="KEO122" s="238"/>
      <c r="KEP122" s="238"/>
      <c r="KEQ122" s="238"/>
      <c r="KER122" s="238"/>
      <c r="KES122" s="238"/>
      <c r="KET122" s="238"/>
      <c r="KEU122" s="238"/>
      <c r="KEV122" s="238"/>
      <c r="KEW122" s="238"/>
      <c r="KEX122" s="238"/>
      <c r="KEY122" s="238"/>
      <c r="KEZ122" s="238"/>
      <c r="KFA122" s="238"/>
      <c r="KFB122" s="238"/>
      <c r="KFC122" s="238"/>
      <c r="KFD122" s="238"/>
      <c r="KFE122" s="238"/>
      <c r="KFF122" s="238"/>
      <c r="KFG122" s="238"/>
      <c r="KFH122" s="238"/>
      <c r="KFI122" s="238"/>
      <c r="KFJ122" s="238"/>
      <c r="KFK122" s="238"/>
      <c r="KFL122" s="238"/>
      <c r="KFM122" s="238"/>
      <c r="KFN122" s="238"/>
      <c r="KFO122" s="238"/>
      <c r="KFP122" s="238"/>
      <c r="KFQ122" s="238"/>
      <c r="KFR122" s="238"/>
      <c r="KFS122" s="238"/>
      <c r="KFT122" s="238"/>
      <c r="KFU122" s="238"/>
      <c r="KFV122" s="238"/>
      <c r="KFW122" s="238"/>
      <c r="KFX122" s="238"/>
      <c r="KFY122" s="238"/>
      <c r="KFZ122" s="238"/>
      <c r="KGA122" s="238"/>
      <c r="KGB122" s="238"/>
      <c r="KGC122" s="238"/>
      <c r="KGD122" s="238"/>
      <c r="KGE122" s="238"/>
      <c r="KGF122" s="238"/>
      <c r="KGG122" s="238"/>
      <c r="KGH122" s="238"/>
      <c r="KGI122" s="238"/>
      <c r="KGJ122" s="238"/>
      <c r="KGK122" s="238"/>
      <c r="KGL122" s="238"/>
      <c r="KGM122" s="238"/>
      <c r="KGN122" s="238"/>
      <c r="KGO122" s="238"/>
      <c r="KGP122" s="238"/>
      <c r="KGQ122" s="238"/>
      <c r="KGR122" s="238"/>
      <c r="KGS122" s="238"/>
      <c r="KGT122" s="238"/>
      <c r="KGU122" s="238"/>
      <c r="KGV122" s="238"/>
      <c r="KGW122" s="238"/>
      <c r="KGX122" s="238"/>
      <c r="KGY122" s="238"/>
      <c r="KGZ122" s="238"/>
      <c r="KHA122" s="238"/>
      <c r="KHB122" s="238"/>
      <c r="KHC122" s="238"/>
      <c r="KHD122" s="238"/>
      <c r="KHE122" s="238"/>
      <c r="KHF122" s="238"/>
      <c r="KHG122" s="238"/>
      <c r="KHH122" s="238"/>
      <c r="KHI122" s="238"/>
      <c r="KHJ122" s="238"/>
      <c r="KHK122" s="238"/>
      <c r="KHL122" s="238"/>
      <c r="KHM122" s="238"/>
      <c r="KHN122" s="238"/>
      <c r="KHO122" s="238"/>
      <c r="KHP122" s="238"/>
      <c r="KHQ122" s="238"/>
      <c r="KHR122" s="238"/>
      <c r="KHS122" s="238"/>
      <c r="KHT122" s="238"/>
      <c r="KHU122" s="238"/>
      <c r="KHV122" s="238"/>
      <c r="KHW122" s="238"/>
      <c r="KHX122" s="238"/>
      <c r="KHY122" s="238"/>
      <c r="KHZ122" s="238"/>
      <c r="KIA122" s="238"/>
      <c r="KIB122" s="238"/>
      <c r="KIC122" s="238"/>
      <c r="KID122" s="238"/>
      <c r="KIE122" s="238"/>
      <c r="KIF122" s="238"/>
      <c r="KIG122" s="238"/>
      <c r="KIH122" s="238"/>
      <c r="KII122" s="238"/>
      <c r="KIJ122" s="238"/>
      <c r="KIK122" s="238"/>
      <c r="KIL122" s="238"/>
      <c r="KIM122" s="238"/>
      <c r="KIN122" s="238"/>
      <c r="KIO122" s="238"/>
      <c r="KIP122" s="238"/>
      <c r="KIQ122" s="238"/>
      <c r="KIR122" s="238"/>
      <c r="KIS122" s="238"/>
      <c r="KIT122" s="238"/>
      <c r="KIU122" s="238"/>
      <c r="KIV122" s="238"/>
      <c r="KIW122" s="238"/>
      <c r="KIX122" s="238"/>
      <c r="KIY122" s="238"/>
      <c r="KIZ122" s="238"/>
      <c r="KJA122" s="238"/>
      <c r="KJB122" s="238"/>
      <c r="KJC122" s="238"/>
      <c r="KJD122" s="238"/>
      <c r="KJE122" s="238"/>
      <c r="KJF122" s="238"/>
      <c r="KJG122" s="238"/>
      <c r="KJH122" s="238"/>
      <c r="KJI122" s="238"/>
      <c r="KJJ122" s="238"/>
      <c r="KJK122" s="238"/>
      <c r="KJL122" s="238"/>
      <c r="KJM122" s="238"/>
      <c r="KJN122" s="238"/>
      <c r="KJO122" s="238"/>
      <c r="KJP122" s="238"/>
      <c r="KJQ122" s="238"/>
      <c r="KJR122" s="238"/>
      <c r="KJS122" s="238"/>
      <c r="KJT122" s="238"/>
      <c r="KJU122" s="238"/>
      <c r="KJV122" s="238"/>
      <c r="KJW122" s="238"/>
      <c r="KJX122" s="238"/>
      <c r="KJY122" s="238"/>
      <c r="KJZ122" s="238"/>
      <c r="KKA122" s="238"/>
      <c r="KKB122" s="238"/>
      <c r="KKC122" s="238"/>
      <c r="KKD122" s="238"/>
      <c r="KKE122" s="238"/>
      <c r="KKF122" s="238"/>
      <c r="KKG122" s="238"/>
      <c r="KKH122" s="238"/>
      <c r="KKI122" s="238"/>
      <c r="KKJ122" s="238"/>
      <c r="KKK122" s="238"/>
      <c r="KKL122" s="238"/>
      <c r="KKM122" s="238"/>
      <c r="KKN122" s="238"/>
      <c r="KKO122" s="238"/>
      <c r="KKP122" s="238"/>
      <c r="KKQ122" s="238"/>
      <c r="KKR122" s="238"/>
      <c r="KKS122" s="238"/>
      <c r="KKT122" s="238"/>
      <c r="KKU122" s="238"/>
      <c r="KKV122" s="238"/>
      <c r="KKW122" s="238"/>
      <c r="KKX122" s="238"/>
      <c r="KKY122" s="238"/>
      <c r="KKZ122" s="238"/>
      <c r="KLA122" s="238"/>
      <c r="KLB122" s="238"/>
      <c r="KLC122" s="238"/>
      <c r="KLD122" s="238"/>
      <c r="KLE122" s="238"/>
      <c r="KLF122" s="238"/>
      <c r="KLG122" s="238"/>
      <c r="KLH122" s="238"/>
      <c r="KLI122" s="238"/>
      <c r="KLJ122" s="238"/>
      <c r="KLK122" s="238"/>
      <c r="KLL122" s="238"/>
      <c r="KLM122" s="238"/>
      <c r="KLN122" s="238"/>
      <c r="KLO122" s="238"/>
      <c r="KLP122" s="238"/>
      <c r="KLQ122" s="238"/>
      <c r="KLR122" s="238"/>
      <c r="KLS122" s="238"/>
      <c r="KLT122" s="238"/>
      <c r="KLU122" s="238"/>
      <c r="KLV122" s="238"/>
      <c r="KLW122" s="238"/>
      <c r="KLX122" s="238"/>
      <c r="KLY122" s="238"/>
      <c r="KLZ122" s="238"/>
      <c r="KMA122" s="238"/>
      <c r="KMB122" s="238"/>
      <c r="KMC122" s="238"/>
      <c r="KMD122" s="238"/>
      <c r="KME122" s="238"/>
      <c r="KMF122" s="238"/>
      <c r="KMG122" s="238"/>
      <c r="KMH122" s="238"/>
      <c r="KMI122" s="238"/>
      <c r="KMJ122" s="238"/>
      <c r="KMK122" s="238"/>
      <c r="KML122" s="238"/>
      <c r="KMM122" s="238"/>
      <c r="KMN122" s="238"/>
      <c r="KMO122" s="238"/>
      <c r="KMP122" s="238"/>
      <c r="KMQ122" s="238"/>
      <c r="KMR122" s="238"/>
      <c r="KMS122" s="238"/>
      <c r="KMT122" s="238"/>
      <c r="KMU122" s="238"/>
      <c r="KMV122" s="238"/>
      <c r="KMW122" s="238"/>
      <c r="KMX122" s="238"/>
      <c r="KMY122" s="238"/>
      <c r="KMZ122" s="238"/>
      <c r="KNA122" s="238"/>
      <c r="KNB122" s="238"/>
      <c r="KNC122" s="238"/>
      <c r="KND122" s="238"/>
      <c r="KNE122" s="238"/>
      <c r="KNF122" s="238"/>
      <c r="KNG122" s="238"/>
      <c r="KNH122" s="238"/>
      <c r="KNI122" s="238"/>
      <c r="KNJ122" s="238"/>
      <c r="KNK122" s="238"/>
      <c r="KNL122" s="238"/>
      <c r="KNM122" s="238"/>
      <c r="KNN122" s="238"/>
      <c r="KNO122" s="238"/>
      <c r="KNP122" s="238"/>
      <c r="KNQ122" s="238"/>
      <c r="KNR122" s="238"/>
      <c r="KNS122" s="238"/>
      <c r="KNT122" s="238"/>
      <c r="KNU122" s="238"/>
      <c r="KNV122" s="238"/>
      <c r="KNW122" s="238"/>
      <c r="KNX122" s="238"/>
      <c r="KNY122" s="238"/>
      <c r="KNZ122" s="238"/>
      <c r="KOA122" s="238"/>
      <c r="KOB122" s="238"/>
      <c r="KOC122" s="238"/>
      <c r="KOD122" s="238"/>
      <c r="KOE122" s="238"/>
      <c r="KOF122" s="238"/>
      <c r="KOG122" s="238"/>
      <c r="KOH122" s="238"/>
      <c r="KOI122" s="238"/>
      <c r="KOJ122" s="238"/>
      <c r="KOK122" s="238"/>
      <c r="KOL122" s="238"/>
      <c r="KOM122" s="238"/>
      <c r="KON122" s="238"/>
      <c r="KOO122" s="238"/>
      <c r="KOP122" s="238"/>
      <c r="KOQ122" s="238"/>
      <c r="KOR122" s="238"/>
      <c r="KOS122" s="238"/>
      <c r="KOT122" s="238"/>
      <c r="KOU122" s="238"/>
      <c r="KOV122" s="238"/>
      <c r="KOW122" s="238"/>
      <c r="KOX122" s="238"/>
      <c r="KOY122" s="238"/>
      <c r="KOZ122" s="238"/>
      <c r="KPA122" s="238"/>
      <c r="KPB122" s="238"/>
      <c r="KPC122" s="238"/>
      <c r="KPD122" s="238"/>
      <c r="KPE122" s="238"/>
      <c r="KPF122" s="238"/>
      <c r="KPG122" s="238"/>
      <c r="KPH122" s="238"/>
      <c r="KPI122" s="238"/>
      <c r="KPJ122" s="238"/>
      <c r="KPK122" s="238"/>
      <c r="KPL122" s="238"/>
      <c r="KPM122" s="238"/>
      <c r="KPN122" s="238"/>
      <c r="KPO122" s="238"/>
      <c r="KPP122" s="238"/>
      <c r="KPQ122" s="238"/>
      <c r="KPR122" s="238"/>
      <c r="KPS122" s="238"/>
      <c r="KPT122" s="238"/>
      <c r="KPU122" s="238"/>
      <c r="KPV122" s="238"/>
      <c r="KPW122" s="238"/>
      <c r="KPX122" s="238"/>
      <c r="KPY122" s="238"/>
      <c r="KPZ122" s="238"/>
      <c r="KQA122" s="238"/>
      <c r="KQB122" s="238"/>
      <c r="KQC122" s="238"/>
      <c r="KQD122" s="238"/>
      <c r="KQE122" s="238"/>
      <c r="KQF122" s="238"/>
      <c r="KQG122" s="238"/>
      <c r="KQH122" s="238"/>
      <c r="KQI122" s="238"/>
      <c r="KQJ122" s="238"/>
      <c r="KQK122" s="238"/>
      <c r="KQL122" s="238"/>
      <c r="KQM122" s="238"/>
      <c r="KQN122" s="238"/>
      <c r="KQO122" s="238"/>
      <c r="KQP122" s="238"/>
      <c r="KQQ122" s="238"/>
      <c r="KQR122" s="238"/>
      <c r="KQS122" s="238"/>
      <c r="KQT122" s="238"/>
      <c r="KQU122" s="238"/>
      <c r="KQV122" s="238"/>
      <c r="KQW122" s="238"/>
      <c r="KQX122" s="238"/>
      <c r="KQY122" s="238"/>
      <c r="KQZ122" s="238"/>
      <c r="KRA122" s="238"/>
      <c r="KRB122" s="238"/>
      <c r="KRC122" s="238"/>
      <c r="KRD122" s="238"/>
      <c r="KRE122" s="238"/>
      <c r="KRF122" s="238"/>
      <c r="KRG122" s="238"/>
      <c r="KRH122" s="238"/>
      <c r="KRI122" s="238"/>
      <c r="KRJ122" s="238"/>
      <c r="KRK122" s="238"/>
      <c r="KRL122" s="238"/>
      <c r="KRM122" s="238"/>
      <c r="KRN122" s="238"/>
      <c r="KRO122" s="238"/>
      <c r="KRP122" s="238"/>
      <c r="KRQ122" s="238"/>
      <c r="KRR122" s="238"/>
      <c r="KRS122" s="238"/>
      <c r="KRT122" s="238"/>
      <c r="KRU122" s="238"/>
      <c r="KRV122" s="238"/>
      <c r="KRW122" s="238"/>
      <c r="KRX122" s="238"/>
      <c r="KRY122" s="238"/>
      <c r="KRZ122" s="238"/>
      <c r="KSA122" s="238"/>
      <c r="KSB122" s="238"/>
      <c r="KSC122" s="238"/>
      <c r="KSD122" s="238"/>
      <c r="KSE122" s="238"/>
      <c r="KSF122" s="238"/>
      <c r="KSG122" s="238"/>
      <c r="KSH122" s="238"/>
      <c r="KSI122" s="238"/>
      <c r="KSJ122" s="238"/>
      <c r="KSK122" s="238"/>
      <c r="KSL122" s="238"/>
      <c r="KSM122" s="238"/>
      <c r="KSN122" s="238"/>
      <c r="KSO122" s="238"/>
      <c r="KSP122" s="238"/>
      <c r="KSQ122" s="238"/>
      <c r="KSR122" s="238"/>
      <c r="KSS122" s="238"/>
      <c r="KST122" s="238"/>
      <c r="KSU122" s="238"/>
      <c r="KSV122" s="238"/>
      <c r="KSW122" s="238"/>
      <c r="KSX122" s="238"/>
      <c r="KSY122" s="238"/>
      <c r="KSZ122" s="238"/>
      <c r="KTA122" s="238"/>
      <c r="KTB122" s="238"/>
      <c r="KTC122" s="238"/>
      <c r="KTD122" s="238"/>
      <c r="KTE122" s="238"/>
      <c r="KTF122" s="238"/>
      <c r="KTG122" s="238"/>
      <c r="KTH122" s="238"/>
      <c r="KTI122" s="238"/>
      <c r="KTJ122" s="238"/>
      <c r="KTK122" s="238"/>
      <c r="KTL122" s="238"/>
      <c r="KTM122" s="238"/>
      <c r="KTN122" s="238"/>
      <c r="KTO122" s="238"/>
      <c r="KTP122" s="238"/>
      <c r="KTQ122" s="238"/>
      <c r="KTR122" s="238"/>
      <c r="KTS122" s="238"/>
      <c r="KTT122" s="238"/>
      <c r="KTU122" s="238"/>
      <c r="KTV122" s="238"/>
      <c r="KTW122" s="238"/>
      <c r="KTX122" s="238"/>
      <c r="KTY122" s="238"/>
      <c r="KTZ122" s="238"/>
      <c r="KUA122" s="238"/>
      <c r="KUB122" s="238"/>
      <c r="KUC122" s="238"/>
      <c r="KUD122" s="238"/>
      <c r="KUE122" s="238"/>
      <c r="KUF122" s="238"/>
      <c r="KUG122" s="238"/>
      <c r="KUH122" s="238"/>
      <c r="KUI122" s="238"/>
      <c r="KUJ122" s="238"/>
      <c r="KUK122" s="238"/>
      <c r="KUL122" s="238"/>
      <c r="KUM122" s="238"/>
      <c r="KUN122" s="238"/>
      <c r="KUO122" s="238"/>
      <c r="KUP122" s="238"/>
      <c r="KUQ122" s="238"/>
      <c r="KUR122" s="238"/>
      <c r="KUS122" s="238"/>
      <c r="KUT122" s="238"/>
      <c r="KUU122" s="238"/>
      <c r="KUV122" s="238"/>
      <c r="KUW122" s="238"/>
      <c r="KUX122" s="238"/>
      <c r="KUY122" s="238"/>
      <c r="KUZ122" s="238"/>
      <c r="KVA122" s="238"/>
      <c r="KVB122" s="238"/>
      <c r="KVC122" s="238"/>
      <c r="KVD122" s="238"/>
      <c r="KVE122" s="238"/>
      <c r="KVF122" s="238"/>
      <c r="KVG122" s="238"/>
      <c r="KVH122" s="238"/>
      <c r="KVI122" s="238"/>
      <c r="KVJ122" s="238"/>
      <c r="KVK122" s="238"/>
      <c r="KVL122" s="238"/>
      <c r="KVM122" s="238"/>
      <c r="KVN122" s="238"/>
      <c r="KVO122" s="238"/>
      <c r="KVP122" s="238"/>
      <c r="KVQ122" s="238"/>
      <c r="KVR122" s="238"/>
      <c r="KVS122" s="238"/>
      <c r="KVT122" s="238"/>
      <c r="KVU122" s="238"/>
      <c r="KVV122" s="238"/>
      <c r="KVW122" s="238"/>
      <c r="KVX122" s="238"/>
      <c r="KVY122" s="238"/>
      <c r="KVZ122" s="238"/>
      <c r="KWA122" s="238"/>
      <c r="KWB122" s="238"/>
      <c r="KWC122" s="238"/>
      <c r="KWD122" s="238"/>
      <c r="KWE122" s="238"/>
      <c r="KWF122" s="238"/>
      <c r="KWG122" s="238"/>
      <c r="KWH122" s="238"/>
      <c r="KWI122" s="238"/>
      <c r="KWJ122" s="238"/>
      <c r="KWK122" s="238"/>
      <c r="KWL122" s="238"/>
      <c r="KWM122" s="238"/>
      <c r="KWN122" s="238"/>
      <c r="KWO122" s="238"/>
      <c r="KWP122" s="238"/>
      <c r="KWQ122" s="238"/>
      <c r="KWR122" s="238"/>
      <c r="KWS122" s="238"/>
      <c r="KWT122" s="238"/>
      <c r="KWU122" s="238"/>
      <c r="KWV122" s="238"/>
      <c r="KWW122" s="238"/>
      <c r="KWX122" s="238"/>
      <c r="KWY122" s="238"/>
      <c r="KWZ122" s="238"/>
      <c r="KXA122" s="238"/>
      <c r="KXB122" s="238"/>
      <c r="KXC122" s="238"/>
      <c r="KXD122" s="238"/>
      <c r="KXE122" s="238"/>
      <c r="KXF122" s="238"/>
      <c r="KXG122" s="238"/>
      <c r="KXH122" s="238"/>
      <c r="KXI122" s="238"/>
      <c r="KXJ122" s="238"/>
      <c r="KXK122" s="238"/>
      <c r="KXL122" s="238"/>
      <c r="KXM122" s="238"/>
      <c r="KXN122" s="238"/>
      <c r="KXO122" s="238"/>
      <c r="KXP122" s="238"/>
      <c r="KXQ122" s="238"/>
      <c r="KXR122" s="238"/>
      <c r="KXS122" s="238"/>
      <c r="KXT122" s="238"/>
      <c r="KXU122" s="238"/>
      <c r="KXV122" s="238"/>
      <c r="KXW122" s="238"/>
      <c r="KXX122" s="238"/>
      <c r="KXY122" s="238"/>
      <c r="KXZ122" s="238"/>
      <c r="KYA122" s="238"/>
      <c r="KYB122" s="238"/>
      <c r="KYC122" s="238"/>
      <c r="KYD122" s="238"/>
      <c r="KYE122" s="238"/>
      <c r="KYF122" s="238"/>
      <c r="KYG122" s="238"/>
      <c r="KYH122" s="238"/>
      <c r="KYI122" s="238"/>
      <c r="KYJ122" s="238"/>
      <c r="KYK122" s="238"/>
      <c r="KYL122" s="238"/>
      <c r="KYM122" s="238"/>
      <c r="KYN122" s="238"/>
      <c r="KYO122" s="238"/>
      <c r="KYP122" s="238"/>
      <c r="KYQ122" s="238"/>
      <c r="KYR122" s="238"/>
      <c r="KYS122" s="238"/>
      <c r="KYT122" s="238"/>
      <c r="KYU122" s="238"/>
      <c r="KYV122" s="238"/>
      <c r="KYW122" s="238"/>
      <c r="KYX122" s="238"/>
      <c r="KYY122" s="238"/>
      <c r="KYZ122" s="238"/>
      <c r="KZA122" s="238"/>
      <c r="KZB122" s="238"/>
      <c r="KZC122" s="238"/>
      <c r="KZD122" s="238"/>
      <c r="KZE122" s="238"/>
      <c r="KZF122" s="238"/>
      <c r="KZG122" s="238"/>
      <c r="KZH122" s="238"/>
      <c r="KZI122" s="238"/>
      <c r="KZJ122" s="238"/>
      <c r="KZK122" s="238"/>
      <c r="KZL122" s="238"/>
      <c r="KZM122" s="238"/>
      <c r="KZN122" s="238"/>
      <c r="KZO122" s="238"/>
      <c r="KZP122" s="238"/>
      <c r="KZQ122" s="238"/>
      <c r="KZR122" s="238"/>
      <c r="KZS122" s="238"/>
      <c r="KZT122" s="238"/>
      <c r="KZU122" s="238"/>
      <c r="KZV122" s="238"/>
      <c r="KZW122" s="238"/>
      <c r="KZX122" s="238"/>
      <c r="KZY122" s="238"/>
      <c r="KZZ122" s="238"/>
      <c r="LAA122" s="238"/>
      <c r="LAB122" s="238"/>
      <c r="LAC122" s="238"/>
      <c r="LAD122" s="238"/>
      <c r="LAE122" s="238"/>
      <c r="LAF122" s="238"/>
      <c r="LAG122" s="238"/>
      <c r="LAH122" s="238"/>
      <c r="LAI122" s="238"/>
      <c r="LAJ122" s="238"/>
      <c r="LAK122" s="238"/>
      <c r="LAL122" s="238"/>
      <c r="LAM122" s="238"/>
      <c r="LAN122" s="238"/>
      <c r="LAO122" s="238"/>
      <c r="LAP122" s="238"/>
      <c r="LAQ122" s="238"/>
      <c r="LAR122" s="238"/>
      <c r="LAS122" s="238"/>
      <c r="LAT122" s="238"/>
      <c r="LAU122" s="238"/>
      <c r="LAV122" s="238"/>
      <c r="LAW122" s="238"/>
      <c r="LAX122" s="238"/>
      <c r="LAY122" s="238"/>
      <c r="LAZ122" s="238"/>
      <c r="LBA122" s="238"/>
      <c r="LBB122" s="238"/>
      <c r="LBC122" s="238"/>
      <c r="LBD122" s="238"/>
      <c r="LBE122" s="238"/>
      <c r="LBF122" s="238"/>
      <c r="LBG122" s="238"/>
      <c r="LBH122" s="238"/>
      <c r="LBI122" s="238"/>
      <c r="LBJ122" s="238"/>
      <c r="LBK122" s="238"/>
      <c r="LBL122" s="238"/>
      <c r="LBM122" s="238"/>
      <c r="LBN122" s="238"/>
      <c r="LBO122" s="238"/>
      <c r="LBP122" s="238"/>
      <c r="LBQ122" s="238"/>
      <c r="LBR122" s="238"/>
      <c r="LBS122" s="238"/>
      <c r="LBT122" s="238"/>
      <c r="LBU122" s="238"/>
      <c r="LBV122" s="238"/>
      <c r="LBW122" s="238"/>
      <c r="LBX122" s="238"/>
      <c r="LBY122" s="238"/>
      <c r="LBZ122" s="238"/>
      <c r="LCA122" s="238"/>
      <c r="LCB122" s="238"/>
      <c r="LCC122" s="238"/>
      <c r="LCD122" s="238"/>
      <c r="LCE122" s="238"/>
      <c r="LCF122" s="238"/>
      <c r="LCG122" s="238"/>
      <c r="LCH122" s="238"/>
      <c r="LCI122" s="238"/>
      <c r="LCJ122" s="238"/>
      <c r="LCK122" s="238"/>
      <c r="LCL122" s="238"/>
      <c r="LCM122" s="238"/>
      <c r="LCN122" s="238"/>
      <c r="LCO122" s="238"/>
      <c r="LCP122" s="238"/>
      <c r="LCQ122" s="238"/>
      <c r="LCR122" s="238"/>
      <c r="LCS122" s="238"/>
      <c r="LCT122" s="238"/>
      <c r="LCU122" s="238"/>
      <c r="LCV122" s="238"/>
      <c r="LCW122" s="238"/>
      <c r="LCX122" s="238"/>
      <c r="LCY122" s="238"/>
      <c r="LCZ122" s="238"/>
      <c r="LDA122" s="238"/>
      <c r="LDB122" s="238"/>
      <c r="LDC122" s="238"/>
      <c r="LDD122" s="238"/>
      <c r="LDE122" s="238"/>
      <c r="LDF122" s="238"/>
      <c r="LDG122" s="238"/>
      <c r="LDH122" s="238"/>
      <c r="LDI122" s="238"/>
      <c r="LDJ122" s="238"/>
      <c r="LDK122" s="238"/>
      <c r="LDL122" s="238"/>
      <c r="LDM122" s="238"/>
      <c r="LDN122" s="238"/>
      <c r="LDO122" s="238"/>
      <c r="LDP122" s="238"/>
      <c r="LDQ122" s="238"/>
      <c r="LDR122" s="238"/>
      <c r="LDS122" s="238"/>
      <c r="LDT122" s="238"/>
      <c r="LDU122" s="238"/>
      <c r="LDV122" s="238"/>
      <c r="LDW122" s="238"/>
      <c r="LDX122" s="238"/>
      <c r="LDY122" s="238"/>
      <c r="LDZ122" s="238"/>
      <c r="LEA122" s="238"/>
      <c r="LEB122" s="238"/>
      <c r="LEC122" s="238"/>
      <c r="LED122" s="238"/>
      <c r="LEE122" s="238"/>
      <c r="LEF122" s="238"/>
      <c r="LEG122" s="238"/>
      <c r="LEH122" s="238"/>
      <c r="LEI122" s="238"/>
      <c r="LEJ122" s="238"/>
      <c r="LEK122" s="238"/>
      <c r="LEL122" s="238"/>
      <c r="LEM122" s="238"/>
      <c r="LEN122" s="238"/>
      <c r="LEO122" s="238"/>
      <c r="LEP122" s="238"/>
      <c r="LEQ122" s="238"/>
      <c r="LER122" s="238"/>
      <c r="LES122" s="238"/>
      <c r="LET122" s="238"/>
      <c r="LEU122" s="238"/>
      <c r="LEV122" s="238"/>
      <c r="LEW122" s="238"/>
      <c r="LEX122" s="238"/>
      <c r="LEY122" s="238"/>
      <c r="LEZ122" s="238"/>
      <c r="LFA122" s="238"/>
      <c r="LFB122" s="238"/>
      <c r="LFC122" s="238"/>
      <c r="LFD122" s="238"/>
      <c r="LFE122" s="238"/>
      <c r="LFF122" s="238"/>
      <c r="LFG122" s="238"/>
      <c r="LFH122" s="238"/>
      <c r="LFI122" s="238"/>
      <c r="LFJ122" s="238"/>
      <c r="LFK122" s="238"/>
      <c r="LFL122" s="238"/>
      <c r="LFM122" s="238"/>
      <c r="LFN122" s="238"/>
      <c r="LFO122" s="238"/>
      <c r="LFP122" s="238"/>
      <c r="LFQ122" s="238"/>
      <c r="LFR122" s="238"/>
      <c r="LFS122" s="238"/>
      <c r="LFT122" s="238"/>
      <c r="LFU122" s="238"/>
      <c r="LFV122" s="238"/>
      <c r="LFW122" s="238"/>
      <c r="LFX122" s="238"/>
      <c r="LFY122" s="238"/>
      <c r="LFZ122" s="238"/>
      <c r="LGA122" s="238"/>
      <c r="LGB122" s="238"/>
      <c r="LGC122" s="238"/>
      <c r="LGD122" s="238"/>
      <c r="LGE122" s="238"/>
      <c r="LGF122" s="238"/>
      <c r="LGG122" s="238"/>
      <c r="LGH122" s="238"/>
      <c r="LGI122" s="238"/>
      <c r="LGJ122" s="238"/>
      <c r="LGK122" s="238"/>
      <c r="LGL122" s="238"/>
      <c r="LGM122" s="238"/>
      <c r="LGN122" s="238"/>
      <c r="LGO122" s="238"/>
      <c r="LGP122" s="238"/>
      <c r="LGQ122" s="238"/>
      <c r="LGR122" s="238"/>
      <c r="LGS122" s="238"/>
      <c r="LGT122" s="238"/>
      <c r="LGU122" s="238"/>
      <c r="LGV122" s="238"/>
      <c r="LGW122" s="238"/>
      <c r="LGX122" s="238"/>
      <c r="LGY122" s="238"/>
      <c r="LGZ122" s="238"/>
      <c r="LHA122" s="238"/>
      <c r="LHB122" s="238"/>
      <c r="LHC122" s="238"/>
      <c r="LHD122" s="238"/>
      <c r="LHE122" s="238"/>
      <c r="LHF122" s="238"/>
      <c r="LHG122" s="238"/>
      <c r="LHH122" s="238"/>
      <c r="LHI122" s="238"/>
      <c r="LHJ122" s="238"/>
      <c r="LHK122" s="238"/>
      <c r="LHL122" s="238"/>
      <c r="LHM122" s="238"/>
      <c r="LHN122" s="238"/>
      <c r="LHO122" s="238"/>
      <c r="LHP122" s="238"/>
      <c r="LHQ122" s="238"/>
      <c r="LHR122" s="238"/>
      <c r="LHS122" s="238"/>
      <c r="LHT122" s="238"/>
      <c r="LHU122" s="238"/>
      <c r="LHV122" s="238"/>
      <c r="LHW122" s="238"/>
      <c r="LHX122" s="238"/>
      <c r="LHY122" s="238"/>
      <c r="LHZ122" s="238"/>
      <c r="LIA122" s="238"/>
      <c r="LIB122" s="238"/>
      <c r="LIC122" s="238"/>
      <c r="LID122" s="238"/>
      <c r="LIE122" s="238"/>
      <c r="LIF122" s="238"/>
      <c r="LIG122" s="238"/>
      <c r="LIH122" s="238"/>
      <c r="LII122" s="238"/>
      <c r="LIJ122" s="238"/>
      <c r="LIK122" s="238"/>
      <c r="LIL122" s="238"/>
      <c r="LIM122" s="238"/>
      <c r="LIN122" s="238"/>
      <c r="LIO122" s="238"/>
      <c r="LIP122" s="238"/>
      <c r="LIQ122" s="238"/>
      <c r="LIR122" s="238"/>
      <c r="LIS122" s="238"/>
      <c r="LIT122" s="238"/>
      <c r="LIU122" s="238"/>
      <c r="LIV122" s="238"/>
      <c r="LIW122" s="238"/>
      <c r="LIX122" s="238"/>
      <c r="LIY122" s="238"/>
      <c r="LIZ122" s="238"/>
      <c r="LJA122" s="238"/>
      <c r="LJB122" s="238"/>
      <c r="LJC122" s="238"/>
      <c r="LJD122" s="238"/>
      <c r="LJE122" s="238"/>
      <c r="LJF122" s="238"/>
      <c r="LJG122" s="238"/>
      <c r="LJH122" s="238"/>
      <c r="LJI122" s="238"/>
      <c r="LJJ122" s="238"/>
      <c r="LJK122" s="238"/>
      <c r="LJL122" s="238"/>
      <c r="LJM122" s="238"/>
      <c r="LJN122" s="238"/>
      <c r="LJO122" s="238"/>
      <c r="LJP122" s="238"/>
      <c r="LJQ122" s="238"/>
      <c r="LJR122" s="238"/>
      <c r="LJS122" s="238"/>
      <c r="LJT122" s="238"/>
      <c r="LJU122" s="238"/>
      <c r="LJV122" s="238"/>
      <c r="LJW122" s="238"/>
      <c r="LJX122" s="238"/>
      <c r="LJY122" s="238"/>
      <c r="LJZ122" s="238"/>
      <c r="LKA122" s="238"/>
      <c r="LKB122" s="238"/>
      <c r="LKC122" s="238"/>
      <c r="LKD122" s="238"/>
      <c r="LKE122" s="238"/>
      <c r="LKF122" s="238"/>
      <c r="LKG122" s="238"/>
      <c r="LKH122" s="238"/>
      <c r="LKI122" s="238"/>
      <c r="LKJ122" s="238"/>
      <c r="LKK122" s="238"/>
      <c r="LKL122" s="238"/>
      <c r="LKM122" s="238"/>
      <c r="LKN122" s="238"/>
      <c r="LKO122" s="238"/>
      <c r="LKP122" s="238"/>
      <c r="LKQ122" s="238"/>
      <c r="LKR122" s="238"/>
      <c r="LKS122" s="238"/>
      <c r="LKT122" s="238"/>
      <c r="LKU122" s="238"/>
      <c r="LKV122" s="238"/>
      <c r="LKW122" s="238"/>
      <c r="LKX122" s="238"/>
      <c r="LKY122" s="238"/>
      <c r="LKZ122" s="238"/>
      <c r="LLA122" s="238"/>
      <c r="LLB122" s="238"/>
      <c r="LLC122" s="238"/>
      <c r="LLD122" s="238"/>
      <c r="LLE122" s="238"/>
      <c r="LLF122" s="238"/>
      <c r="LLG122" s="238"/>
      <c r="LLH122" s="238"/>
      <c r="LLI122" s="238"/>
      <c r="LLJ122" s="238"/>
      <c r="LLK122" s="238"/>
      <c r="LLL122" s="238"/>
      <c r="LLM122" s="238"/>
      <c r="LLN122" s="238"/>
      <c r="LLO122" s="238"/>
      <c r="LLP122" s="238"/>
      <c r="LLQ122" s="238"/>
      <c r="LLR122" s="238"/>
      <c r="LLS122" s="238"/>
      <c r="LLT122" s="238"/>
      <c r="LLU122" s="238"/>
      <c r="LLV122" s="238"/>
      <c r="LLW122" s="238"/>
      <c r="LLX122" s="238"/>
      <c r="LLY122" s="238"/>
      <c r="LLZ122" s="238"/>
      <c r="LMA122" s="238"/>
      <c r="LMB122" s="238"/>
      <c r="LMC122" s="238"/>
      <c r="LMD122" s="238"/>
      <c r="LME122" s="238"/>
      <c r="LMF122" s="238"/>
      <c r="LMG122" s="238"/>
      <c r="LMH122" s="238"/>
      <c r="LMI122" s="238"/>
      <c r="LMJ122" s="238"/>
      <c r="LMK122" s="238"/>
      <c r="LML122" s="238"/>
      <c r="LMM122" s="238"/>
      <c r="LMN122" s="238"/>
      <c r="LMO122" s="238"/>
      <c r="LMP122" s="238"/>
      <c r="LMQ122" s="238"/>
      <c r="LMR122" s="238"/>
      <c r="LMS122" s="238"/>
      <c r="LMT122" s="238"/>
      <c r="LMU122" s="238"/>
      <c r="LMV122" s="238"/>
      <c r="LMW122" s="238"/>
      <c r="LMX122" s="238"/>
      <c r="LMY122" s="238"/>
      <c r="LMZ122" s="238"/>
      <c r="LNA122" s="238"/>
      <c r="LNB122" s="238"/>
      <c r="LNC122" s="238"/>
      <c r="LND122" s="238"/>
      <c r="LNE122" s="238"/>
      <c r="LNF122" s="238"/>
      <c r="LNG122" s="238"/>
      <c r="LNH122" s="238"/>
      <c r="LNI122" s="238"/>
      <c r="LNJ122" s="238"/>
      <c r="LNK122" s="238"/>
      <c r="LNL122" s="238"/>
      <c r="LNM122" s="238"/>
      <c r="LNN122" s="238"/>
      <c r="LNO122" s="238"/>
      <c r="LNP122" s="238"/>
      <c r="LNQ122" s="238"/>
      <c r="LNR122" s="238"/>
      <c r="LNS122" s="238"/>
      <c r="LNT122" s="238"/>
      <c r="LNU122" s="238"/>
      <c r="LNV122" s="238"/>
      <c r="LNW122" s="238"/>
      <c r="LNX122" s="238"/>
      <c r="LNY122" s="238"/>
      <c r="LNZ122" s="238"/>
      <c r="LOA122" s="238"/>
      <c r="LOB122" s="238"/>
      <c r="LOC122" s="238"/>
      <c r="LOD122" s="238"/>
      <c r="LOE122" s="238"/>
      <c r="LOF122" s="238"/>
      <c r="LOG122" s="238"/>
      <c r="LOH122" s="238"/>
      <c r="LOI122" s="238"/>
      <c r="LOJ122" s="238"/>
      <c r="LOK122" s="238"/>
      <c r="LOL122" s="238"/>
      <c r="LOM122" s="238"/>
      <c r="LON122" s="238"/>
      <c r="LOO122" s="238"/>
      <c r="LOP122" s="238"/>
      <c r="LOQ122" s="238"/>
      <c r="LOR122" s="238"/>
      <c r="LOS122" s="238"/>
      <c r="LOT122" s="238"/>
      <c r="LOU122" s="238"/>
      <c r="LOV122" s="238"/>
      <c r="LOW122" s="238"/>
      <c r="LOX122" s="238"/>
      <c r="LOY122" s="238"/>
      <c r="LOZ122" s="238"/>
      <c r="LPA122" s="238"/>
      <c r="LPB122" s="238"/>
      <c r="LPC122" s="238"/>
      <c r="LPD122" s="238"/>
      <c r="LPE122" s="238"/>
      <c r="LPF122" s="238"/>
      <c r="LPG122" s="238"/>
      <c r="LPH122" s="238"/>
      <c r="LPI122" s="238"/>
      <c r="LPJ122" s="238"/>
      <c r="LPK122" s="238"/>
      <c r="LPL122" s="238"/>
      <c r="LPM122" s="238"/>
      <c r="LPN122" s="238"/>
      <c r="LPO122" s="238"/>
      <c r="LPP122" s="238"/>
      <c r="LPQ122" s="238"/>
      <c r="LPR122" s="238"/>
      <c r="LPS122" s="238"/>
      <c r="LPT122" s="238"/>
      <c r="LPU122" s="238"/>
      <c r="LPV122" s="238"/>
      <c r="LPW122" s="238"/>
      <c r="LPX122" s="238"/>
      <c r="LPY122" s="238"/>
      <c r="LPZ122" s="238"/>
      <c r="LQA122" s="238"/>
      <c r="LQB122" s="238"/>
      <c r="LQC122" s="238"/>
      <c r="LQD122" s="238"/>
      <c r="LQE122" s="238"/>
      <c r="LQF122" s="238"/>
      <c r="LQG122" s="238"/>
      <c r="LQH122" s="238"/>
      <c r="LQI122" s="238"/>
      <c r="LQJ122" s="238"/>
      <c r="LQK122" s="238"/>
      <c r="LQL122" s="238"/>
      <c r="LQM122" s="238"/>
      <c r="LQN122" s="238"/>
      <c r="LQO122" s="238"/>
      <c r="LQP122" s="238"/>
      <c r="LQQ122" s="238"/>
      <c r="LQR122" s="238"/>
      <c r="LQS122" s="238"/>
      <c r="LQT122" s="238"/>
      <c r="LQU122" s="238"/>
      <c r="LQV122" s="238"/>
      <c r="LQW122" s="238"/>
      <c r="LQX122" s="238"/>
      <c r="LQY122" s="238"/>
      <c r="LQZ122" s="238"/>
      <c r="LRA122" s="238"/>
      <c r="LRB122" s="238"/>
      <c r="LRC122" s="238"/>
      <c r="LRD122" s="238"/>
      <c r="LRE122" s="238"/>
      <c r="LRF122" s="238"/>
      <c r="LRG122" s="238"/>
      <c r="LRH122" s="238"/>
      <c r="LRI122" s="238"/>
      <c r="LRJ122" s="238"/>
      <c r="LRK122" s="238"/>
      <c r="LRL122" s="238"/>
      <c r="LRM122" s="238"/>
      <c r="LRN122" s="238"/>
      <c r="LRO122" s="238"/>
      <c r="LRP122" s="238"/>
      <c r="LRQ122" s="238"/>
      <c r="LRR122" s="238"/>
      <c r="LRS122" s="238"/>
      <c r="LRT122" s="238"/>
      <c r="LRU122" s="238"/>
      <c r="LRV122" s="238"/>
      <c r="LRW122" s="238"/>
      <c r="LRX122" s="238"/>
      <c r="LRY122" s="238"/>
      <c r="LRZ122" s="238"/>
      <c r="LSA122" s="238"/>
      <c r="LSB122" s="238"/>
      <c r="LSC122" s="238"/>
      <c r="LSD122" s="238"/>
      <c r="LSE122" s="238"/>
      <c r="LSF122" s="238"/>
      <c r="LSG122" s="238"/>
      <c r="LSH122" s="238"/>
      <c r="LSI122" s="238"/>
      <c r="LSJ122" s="238"/>
      <c r="LSK122" s="238"/>
      <c r="LSL122" s="238"/>
      <c r="LSM122" s="238"/>
      <c r="LSN122" s="238"/>
      <c r="LSO122" s="238"/>
      <c r="LSP122" s="238"/>
      <c r="LSQ122" s="238"/>
      <c r="LSR122" s="238"/>
      <c r="LSS122" s="238"/>
      <c r="LST122" s="238"/>
      <c r="LSU122" s="238"/>
      <c r="LSV122" s="238"/>
      <c r="LSW122" s="238"/>
      <c r="LSX122" s="238"/>
      <c r="LSY122" s="238"/>
      <c r="LSZ122" s="238"/>
      <c r="LTA122" s="238"/>
      <c r="LTB122" s="238"/>
      <c r="LTC122" s="238"/>
      <c r="LTD122" s="238"/>
      <c r="LTE122" s="238"/>
      <c r="LTF122" s="238"/>
      <c r="LTG122" s="238"/>
      <c r="LTH122" s="238"/>
      <c r="LTI122" s="238"/>
      <c r="LTJ122" s="238"/>
      <c r="LTK122" s="238"/>
      <c r="LTL122" s="238"/>
      <c r="LTM122" s="238"/>
      <c r="LTN122" s="238"/>
      <c r="LTO122" s="238"/>
      <c r="LTP122" s="238"/>
      <c r="LTQ122" s="238"/>
      <c r="LTR122" s="238"/>
      <c r="LTS122" s="238"/>
      <c r="LTT122" s="238"/>
      <c r="LTU122" s="238"/>
      <c r="LTV122" s="238"/>
      <c r="LTW122" s="238"/>
      <c r="LTX122" s="238"/>
      <c r="LTY122" s="238"/>
      <c r="LTZ122" s="238"/>
      <c r="LUA122" s="238"/>
      <c r="LUB122" s="238"/>
      <c r="LUC122" s="238"/>
      <c r="LUD122" s="238"/>
      <c r="LUE122" s="238"/>
      <c r="LUF122" s="238"/>
      <c r="LUG122" s="238"/>
      <c r="LUH122" s="238"/>
      <c r="LUI122" s="238"/>
      <c r="LUJ122" s="238"/>
      <c r="LUK122" s="238"/>
      <c r="LUL122" s="238"/>
      <c r="LUM122" s="238"/>
      <c r="LUN122" s="238"/>
      <c r="LUO122" s="238"/>
      <c r="LUP122" s="238"/>
      <c r="LUQ122" s="238"/>
      <c r="LUR122" s="238"/>
      <c r="LUS122" s="238"/>
      <c r="LUT122" s="238"/>
      <c r="LUU122" s="238"/>
      <c r="LUV122" s="238"/>
      <c r="LUW122" s="238"/>
      <c r="LUX122" s="238"/>
      <c r="LUY122" s="238"/>
      <c r="LUZ122" s="238"/>
      <c r="LVA122" s="238"/>
      <c r="LVB122" s="238"/>
      <c r="LVC122" s="238"/>
      <c r="LVD122" s="238"/>
      <c r="LVE122" s="238"/>
      <c r="LVF122" s="238"/>
      <c r="LVG122" s="238"/>
      <c r="LVH122" s="238"/>
      <c r="LVI122" s="238"/>
      <c r="LVJ122" s="238"/>
      <c r="LVK122" s="238"/>
      <c r="LVL122" s="238"/>
      <c r="LVM122" s="238"/>
      <c r="LVN122" s="238"/>
      <c r="LVO122" s="238"/>
      <c r="LVP122" s="238"/>
      <c r="LVQ122" s="238"/>
      <c r="LVR122" s="238"/>
      <c r="LVS122" s="238"/>
      <c r="LVT122" s="238"/>
      <c r="LVU122" s="238"/>
      <c r="LVV122" s="238"/>
      <c r="LVW122" s="238"/>
      <c r="LVX122" s="238"/>
      <c r="LVY122" s="238"/>
      <c r="LVZ122" s="238"/>
      <c r="LWA122" s="238"/>
      <c r="LWB122" s="238"/>
      <c r="LWC122" s="238"/>
      <c r="LWD122" s="238"/>
      <c r="LWE122" s="238"/>
      <c r="LWF122" s="238"/>
      <c r="LWG122" s="238"/>
      <c r="LWH122" s="238"/>
      <c r="LWI122" s="238"/>
      <c r="LWJ122" s="238"/>
      <c r="LWK122" s="238"/>
      <c r="LWL122" s="238"/>
      <c r="LWM122" s="238"/>
      <c r="LWN122" s="238"/>
      <c r="LWO122" s="238"/>
      <c r="LWP122" s="238"/>
      <c r="LWQ122" s="238"/>
      <c r="LWR122" s="238"/>
      <c r="LWS122" s="238"/>
      <c r="LWT122" s="238"/>
      <c r="LWU122" s="238"/>
      <c r="LWV122" s="238"/>
      <c r="LWW122" s="238"/>
      <c r="LWX122" s="238"/>
      <c r="LWY122" s="238"/>
      <c r="LWZ122" s="238"/>
      <c r="LXA122" s="238"/>
      <c r="LXB122" s="238"/>
      <c r="LXC122" s="238"/>
      <c r="LXD122" s="238"/>
      <c r="LXE122" s="238"/>
      <c r="LXF122" s="238"/>
      <c r="LXG122" s="238"/>
      <c r="LXH122" s="238"/>
      <c r="LXI122" s="238"/>
      <c r="LXJ122" s="238"/>
      <c r="LXK122" s="238"/>
      <c r="LXL122" s="238"/>
      <c r="LXM122" s="238"/>
      <c r="LXN122" s="238"/>
      <c r="LXO122" s="238"/>
      <c r="LXP122" s="238"/>
      <c r="LXQ122" s="238"/>
      <c r="LXR122" s="238"/>
      <c r="LXS122" s="238"/>
      <c r="LXT122" s="238"/>
      <c r="LXU122" s="238"/>
      <c r="LXV122" s="238"/>
      <c r="LXW122" s="238"/>
      <c r="LXX122" s="238"/>
      <c r="LXY122" s="238"/>
      <c r="LXZ122" s="238"/>
      <c r="LYA122" s="238"/>
      <c r="LYB122" s="238"/>
      <c r="LYC122" s="238"/>
      <c r="LYD122" s="238"/>
      <c r="LYE122" s="238"/>
      <c r="LYF122" s="238"/>
      <c r="LYG122" s="238"/>
      <c r="LYH122" s="238"/>
      <c r="LYI122" s="238"/>
      <c r="LYJ122" s="238"/>
      <c r="LYK122" s="238"/>
      <c r="LYL122" s="238"/>
      <c r="LYM122" s="238"/>
      <c r="LYN122" s="238"/>
      <c r="LYO122" s="238"/>
      <c r="LYP122" s="238"/>
      <c r="LYQ122" s="238"/>
      <c r="LYR122" s="238"/>
      <c r="LYS122" s="238"/>
      <c r="LYT122" s="238"/>
      <c r="LYU122" s="238"/>
      <c r="LYV122" s="238"/>
      <c r="LYW122" s="238"/>
      <c r="LYX122" s="238"/>
      <c r="LYY122" s="238"/>
      <c r="LYZ122" s="238"/>
      <c r="LZA122" s="238"/>
      <c r="LZB122" s="238"/>
      <c r="LZC122" s="238"/>
      <c r="LZD122" s="238"/>
      <c r="LZE122" s="238"/>
      <c r="LZF122" s="238"/>
      <c r="LZG122" s="238"/>
      <c r="LZH122" s="238"/>
      <c r="LZI122" s="238"/>
      <c r="LZJ122" s="238"/>
      <c r="LZK122" s="238"/>
      <c r="LZL122" s="238"/>
      <c r="LZM122" s="238"/>
      <c r="LZN122" s="238"/>
      <c r="LZO122" s="238"/>
      <c r="LZP122" s="238"/>
      <c r="LZQ122" s="238"/>
      <c r="LZR122" s="238"/>
      <c r="LZS122" s="238"/>
      <c r="LZT122" s="238"/>
      <c r="LZU122" s="238"/>
      <c r="LZV122" s="238"/>
      <c r="LZW122" s="238"/>
      <c r="LZX122" s="238"/>
      <c r="LZY122" s="238"/>
      <c r="LZZ122" s="238"/>
      <c r="MAA122" s="238"/>
      <c r="MAB122" s="238"/>
      <c r="MAC122" s="238"/>
      <c r="MAD122" s="238"/>
      <c r="MAE122" s="238"/>
      <c r="MAF122" s="238"/>
      <c r="MAG122" s="238"/>
      <c r="MAH122" s="238"/>
      <c r="MAI122" s="238"/>
      <c r="MAJ122" s="238"/>
      <c r="MAK122" s="238"/>
      <c r="MAL122" s="238"/>
      <c r="MAM122" s="238"/>
      <c r="MAN122" s="238"/>
      <c r="MAO122" s="238"/>
      <c r="MAP122" s="238"/>
      <c r="MAQ122" s="238"/>
      <c r="MAR122" s="238"/>
      <c r="MAS122" s="238"/>
      <c r="MAT122" s="238"/>
      <c r="MAU122" s="238"/>
      <c r="MAV122" s="238"/>
      <c r="MAW122" s="238"/>
      <c r="MAX122" s="238"/>
      <c r="MAY122" s="238"/>
      <c r="MAZ122" s="238"/>
      <c r="MBA122" s="238"/>
      <c r="MBB122" s="238"/>
      <c r="MBC122" s="238"/>
      <c r="MBD122" s="238"/>
      <c r="MBE122" s="238"/>
      <c r="MBF122" s="238"/>
      <c r="MBG122" s="238"/>
      <c r="MBH122" s="238"/>
      <c r="MBI122" s="238"/>
      <c r="MBJ122" s="238"/>
      <c r="MBK122" s="238"/>
      <c r="MBL122" s="238"/>
      <c r="MBM122" s="238"/>
      <c r="MBN122" s="238"/>
      <c r="MBO122" s="238"/>
      <c r="MBP122" s="238"/>
      <c r="MBQ122" s="238"/>
      <c r="MBR122" s="238"/>
      <c r="MBS122" s="238"/>
      <c r="MBT122" s="238"/>
      <c r="MBU122" s="238"/>
      <c r="MBV122" s="238"/>
      <c r="MBW122" s="238"/>
      <c r="MBX122" s="238"/>
      <c r="MBY122" s="238"/>
      <c r="MBZ122" s="238"/>
      <c r="MCA122" s="238"/>
      <c r="MCB122" s="238"/>
      <c r="MCC122" s="238"/>
      <c r="MCD122" s="238"/>
      <c r="MCE122" s="238"/>
      <c r="MCF122" s="238"/>
      <c r="MCG122" s="238"/>
      <c r="MCH122" s="238"/>
      <c r="MCI122" s="238"/>
      <c r="MCJ122" s="238"/>
      <c r="MCK122" s="238"/>
      <c r="MCL122" s="238"/>
      <c r="MCM122" s="238"/>
      <c r="MCN122" s="238"/>
      <c r="MCO122" s="238"/>
      <c r="MCP122" s="238"/>
      <c r="MCQ122" s="238"/>
      <c r="MCR122" s="238"/>
      <c r="MCS122" s="238"/>
      <c r="MCT122" s="238"/>
      <c r="MCU122" s="238"/>
      <c r="MCV122" s="238"/>
      <c r="MCW122" s="238"/>
      <c r="MCX122" s="238"/>
      <c r="MCY122" s="238"/>
      <c r="MCZ122" s="238"/>
      <c r="MDA122" s="238"/>
      <c r="MDB122" s="238"/>
      <c r="MDC122" s="238"/>
      <c r="MDD122" s="238"/>
      <c r="MDE122" s="238"/>
      <c r="MDF122" s="238"/>
      <c r="MDG122" s="238"/>
      <c r="MDH122" s="238"/>
      <c r="MDI122" s="238"/>
      <c r="MDJ122" s="238"/>
      <c r="MDK122" s="238"/>
      <c r="MDL122" s="238"/>
      <c r="MDM122" s="238"/>
      <c r="MDN122" s="238"/>
      <c r="MDO122" s="238"/>
      <c r="MDP122" s="238"/>
      <c r="MDQ122" s="238"/>
      <c r="MDR122" s="238"/>
      <c r="MDS122" s="238"/>
      <c r="MDT122" s="238"/>
      <c r="MDU122" s="238"/>
      <c r="MDV122" s="238"/>
      <c r="MDW122" s="238"/>
      <c r="MDX122" s="238"/>
      <c r="MDY122" s="238"/>
      <c r="MDZ122" s="238"/>
      <c r="MEA122" s="238"/>
      <c r="MEB122" s="238"/>
      <c r="MEC122" s="238"/>
      <c r="MED122" s="238"/>
      <c r="MEE122" s="238"/>
      <c r="MEF122" s="238"/>
      <c r="MEG122" s="238"/>
      <c r="MEH122" s="238"/>
      <c r="MEI122" s="238"/>
      <c r="MEJ122" s="238"/>
      <c r="MEK122" s="238"/>
      <c r="MEL122" s="238"/>
      <c r="MEM122" s="238"/>
      <c r="MEN122" s="238"/>
      <c r="MEO122" s="238"/>
      <c r="MEP122" s="238"/>
      <c r="MEQ122" s="238"/>
      <c r="MER122" s="238"/>
      <c r="MES122" s="238"/>
      <c r="MET122" s="238"/>
      <c r="MEU122" s="238"/>
      <c r="MEV122" s="238"/>
      <c r="MEW122" s="238"/>
      <c r="MEX122" s="238"/>
      <c r="MEY122" s="238"/>
      <c r="MEZ122" s="238"/>
      <c r="MFA122" s="238"/>
      <c r="MFB122" s="238"/>
      <c r="MFC122" s="238"/>
      <c r="MFD122" s="238"/>
      <c r="MFE122" s="238"/>
      <c r="MFF122" s="238"/>
      <c r="MFG122" s="238"/>
      <c r="MFH122" s="238"/>
      <c r="MFI122" s="238"/>
      <c r="MFJ122" s="238"/>
      <c r="MFK122" s="238"/>
      <c r="MFL122" s="238"/>
      <c r="MFM122" s="238"/>
      <c r="MFN122" s="238"/>
      <c r="MFO122" s="238"/>
      <c r="MFP122" s="238"/>
      <c r="MFQ122" s="238"/>
      <c r="MFR122" s="238"/>
      <c r="MFS122" s="238"/>
      <c r="MFT122" s="238"/>
      <c r="MFU122" s="238"/>
      <c r="MFV122" s="238"/>
      <c r="MFW122" s="238"/>
      <c r="MFX122" s="238"/>
      <c r="MFY122" s="238"/>
      <c r="MFZ122" s="238"/>
      <c r="MGA122" s="238"/>
      <c r="MGB122" s="238"/>
      <c r="MGC122" s="238"/>
      <c r="MGD122" s="238"/>
      <c r="MGE122" s="238"/>
      <c r="MGF122" s="238"/>
      <c r="MGG122" s="238"/>
      <c r="MGH122" s="238"/>
      <c r="MGI122" s="238"/>
      <c r="MGJ122" s="238"/>
      <c r="MGK122" s="238"/>
      <c r="MGL122" s="238"/>
      <c r="MGM122" s="238"/>
      <c r="MGN122" s="238"/>
      <c r="MGO122" s="238"/>
      <c r="MGP122" s="238"/>
      <c r="MGQ122" s="238"/>
      <c r="MGR122" s="238"/>
      <c r="MGS122" s="238"/>
      <c r="MGT122" s="238"/>
      <c r="MGU122" s="238"/>
      <c r="MGV122" s="238"/>
      <c r="MGW122" s="238"/>
      <c r="MGX122" s="238"/>
      <c r="MGY122" s="238"/>
      <c r="MGZ122" s="238"/>
      <c r="MHA122" s="238"/>
      <c r="MHB122" s="238"/>
      <c r="MHC122" s="238"/>
      <c r="MHD122" s="238"/>
      <c r="MHE122" s="238"/>
      <c r="MHF122" s="238"/>
      <c r="MHG122" s="238"/>
      <c r="MHH122" s="238"/>
      <c r="MHI122" s="238"/>
      <c r="MHJ122" s="238"/>
      <c r="MHK122" s="238"/>
      <c r="MHL122" s="238"/>
      <c r="MHM122" s="238"/>
      <c r="MHN122" s="238"/>
      <c r="MHO122" s="238"/>
      <c r="MHP122" s="238"/>
      <c r="MHQ122" s="238"/>
      <c r="MHR122" s="238"/>
      <c r="MHS122" s="238"/>
      <c r="MHT122" s="238"/>
      <c r="MHU122" s="238"/>
      <c r="MHV122" s="238"/>
      <c r="MHW122" s="238"/>
      <c r="MHX122" s="238"/>
      <c r="MHY122" s="238"/>
      <c r="MHZ122" s="238"/>
      <c r="MIA122" s="238"/>
      <c r="MIB122" s="238"/>
      <c r="MIC122" s="238"/>
      <c r="MID122" s="238"/>
      <c r="MIE122" s="238"/>
      <c r="MIF122" s="238"/>
      <c r="MIG122" s="238"/>
      <c r="MIH122" s="238"/>
      <c r="MII122" s="238"/>
      <c r="MIJ122" s="238"/>
      <c r="MIK122" s="238"/>
      <c r="MIL122" s="238"/>
      <c r="MIM122" s="238"/>
      <c r="MIN122" s="238"/>
      <c r="MIO122" s="238"/>
      <c r="MIP122" s="238"/>
      <c r="MIQ122" s="238"/>
      <c r="MIR122" s="238"/>
      <c r="MIS122" s="238"/>
      <c r="MIT122" s="238"/>
      <c r="MIU122" s="238"/>
      <c r="MIV122" s="238"/>
      <c r="MIW122" s="238"/>
      <c r="MIX122" s="238"/>
      <c r="MIY122" s="238"/>
      <c r="MIZ122" s="238"/>
      <c r="MJA122" s="238"/>
      <c r="MJB122" s="238"/>
      <c r="MJC122" s="238"/>
      <c r="MJD122" s="238"/>
      <c r="MJE122" s="238"/>
      <c r="MJF122" s="238"/>
      <c r="MJG122" s="238"/>
      <c r="MJH122" s="238"/>
      <c r="MJI122" s="238"/>
      <c r="MJJ122" s="238"/>
      <c r="MJK122" s="238"/>
      <c r="MJL122" s="238"/>
      <c r="MJM122" s="238"/>
      <c r="MJN122" s="238"/>
      <c r="MJO122" s="238"/>
      <c r="MJP122" s="238"/>
      <c r="MJQ122" s="238"/>
      <c r="MJR122" s="238"/>
      <c r="MJS122" s="238"/>
      <c r="MJT122" s="238"/>
      <c r="MJU122" s="238"/>
      <c r="MJV122" s="238"/>
      <c r="MJW122" s="238"/>
      <c r="MJX122" s="238"/>
      <c r="MJY122" s="238"/>
      <c r="MJZ122" s="238"/>
      <c r="MKA122" s="238"/>
      <c r="MKB122" s="238"/>
      <c r="MKC122" s="238"/>
      <c r="MKD122" s="238"/>
      <c r="MKE122" s="238"/>
      <c r="MKF122" s="238"/>
      <c r="MKG122" s="238"/>
      <c r="MKH122" s="238"/>
      <c r="MKI122" s="238"/>
      <c r="MKJ122" s="238"/>
      <c r="MKK122" s="238"/>
      <c r="MKL122" s="238"/>
      <c r="MKM122" s="238"/>
      <c r="MKN122" s="238"/>
      <c r="MKO122" s="238"/>
      <c r="MKP122" s="238"/>
      <c r="MKQ122" s="238"/>
      <c r="MKR122" s="238"/>
      <c r="MKS122" s="238"/>
      <c r="MKT122" s="238"/>
      <c r="MKU122" s="238"/>
      <c r="MKV122" s="238"/>
      <c r="MKW122" s="238"/>
      <c r="MKX122" s="238"/>
      <c r="MKY122" s="238"/>
      <c r="MKZ122" s="238"/>
      <c r="MLA122" s="238"/>
      <c r="MLB122" s="238"/>
      <c r="MLC122" s="238"/>
      <c r="MLD122" s="238"/>
      <c r="MLE122" s="238"/>
      <c r="MLF122" s="238"/>
      <c r="MLG122" s="238"/>
      <c r="MLH122" s="238"/>
      <c r="MLI122" s="238"/>
      <c r="MLJ122" s="238"/>
      <c r="MLK122" s="238"/>
      <c r="MLL122" s="238"/>
      <c r="MLM122" s="238"/>
      <c r="MLN122" s="238"/>
      <c r="MLO122" s="238"/>
      <c r="MLP122" s="238"/>
      <c r="MLQ122" s="238"/>
      <c r="MLR122" s="238"/>
      <c r="MLS122" s="238"/>
      <c r="MLT122" s="238"/>
      <c r="MLU122" s="238"/>
      <c r="MLV122" s="238"/>
      <c r="MLW122" s="238"/>
      <c r="MLX122" s="238"/>
      <c r="MLY122" s="238"/>
      <c r="MLZ122" s="238"/>
      <c r="MMA122" s="238"/>
      <c r="MMB122" s="238"/>
      <c r="MMC122" s="238"/>
      <c r="MMD122" s="238"/>
      <c r="MME122" s="238"/>
      <c r="MMF122" s="238"/>
      <c r="MMG122" s="238"/>
      <c r="MMH122" s="238"/>
      <c r="MMI122" s="238"/>
      <c r="MMJ122" s="238"/>
      <c r="MMK122" s="238"/>
      <c r="MML122" s="238"/>
      <c r="MMM122" s="238"/>
      <c r="MMN122" s="238"/>
      <c r="MMO122" s="238"/>
      <c r="MMP122" s="238"/>
      <c r="MMQ122" s="238"/>
      <c r="MMR122" s="238"/>
      <c r="MMS122" s="238"/>
      <c r="MMT122" s="238"/>
      <c r="MMU122" s="238"/>
      <c r="MMV122" s="238"/>
      <c r="MMW122" s="238"/>
      <c r="MMX122" s="238"/>
      <c r="MMY122" s="238"/>
      <c r="MMZ122" s="238"/>
      <c r="MNA122" s="238"/>
      <c r="MNB122" s="238"/>
      <c r="MNC122" s="238"/>
      <c r="MND122" s="238"/>
      <c r="MNE122" s="238"/>
      <c r="MNF122" s="238"/>
      <c r="MNG122" s="238"/>
      <c r="MNH122" s="238"/>
      <c r="MNI122" s="238"/>
      <c r="MNJ122" s="238"/>
      <c r="MNK122" s="238"/>
      <c r="MNL122" s="238"/>
      <c r="MNM122" s="238"/>
      <c r="MNN122" s="238"/>
      <c r="MNO122" s="238"/>
      <c r="MNP122" s="238"/>
      <c r="MNQ122" s="238"/>
      <c r="MNR122" s="238"/>
      <c r="MNS122" s="238"/>
      <c r="MNT122" s="238"/>
      <c r="MNU122" s="238"/>
      <c r="MNV122" s="238"/>
      <c r="MNW122" s="238"/>
      <c r="MNX122" s="238"/>
      <c r="MNY122" s="238"/>
      <c r="MNZ122" s="238"/>
      <c r="MOA122" s="238"/>
      <c r="MOB122" s="238"/>
      <c r="MOC122" s="238"/>
      <c r="MOD122" s="238"/>
      <c r="MOE122" s="238"/>
      <c r="MOF122" s="238"/>
      <c r="MOG122" s="238"/>
      <c r="MOH122" s="238"/>
      <c r="MOI122" s="238"/>
      <c r="MOJ122" s="238"/>
      <c r="MOK122" s="238"/>
      <c r="MOL122" s="238"/>
      <c r="MOM122" s="238"/>
      <c r="MON122" s="238"/>
      <c r="MOO122" s="238"/>
      <c r="MOP122" s="238"/>
      <c r="MOQ122" s="238"/>
      <c r="MOR122" s="238"/>
      <c r="MOS122" s="238"/>
      <c r="MOT122" s="238"/>
      <c r="MOU122" s="238"/>
      <c r="MOV122" s="238"/>
      <c r="MOW122" s="238"/>
      <c r="MOX122" s="238"/>
      <c r="MOY122" s="238"/>
      <c r="MOZ122" s="238"/>
      <c r="MPA122" s="238"/>
      <c r="MPB122" s="238"/>
      <c r="MPC122" s="238"/>
      <c r="MPD122" s="238"/>
      <c r="MPE122" s="238"/>
      <c r="MPF122" s="238"/>
      <c r="MPG122" s="238"/>
      <c r="MPH122" s="238"/>
      <c r="MPI122" s="238"/>
      <c r="MPJ122" s="238"/>
      <c r="MPK122" s="238"/>
      <c r="MPL122" s="238"/>
      <c r="MPM122" s="238"/>
      <c r="MPN122" s="238"/>
      <c r="MPO122" s="238"/>
      <c r="MPP122" s="238"/>
      <c r="MPQ122" s="238"/>
      <c r="MPR122" s="238"/>
      <c r="MPS122" s="238"/>
      <c r="MPT122" s="238"/>
      <c r="MPU122" s="238"/>
      <c r="MPV122" s="238"/>
      <c r="MPW122" s="238"/>
      <c r="MPX122" s="238"/>
      <c r="MPY122" s="238"/>
      <c r="MPZ122" s="238"/>
      <c r="MQA122" s="238"/>
      <c r="MQB122" s="238"/>
      <c r="MQC122" s="238"/>
      <c r="MQD122" s="238"/>
      <c r="MQE122" s="238"/>
      <c r="MQF122" s="238"/>
      <c r="MQG122" s="238"/>
      <c r="MQH122" s="238"/>
      <c r="MQI122" s="238"/>
      <c r="MQJ122" s="238"/>
      <c r="MQK122" s="238"/>
      <c r="MQL122" s="238"/>
      <c r="MQM122" s="238"/>
      <c r="MQN122" s="238"/>
      <c r="MQO122" s="238"/>
      <c r="MQP122" s="238"/>
      <c r="MQQ122" s="238"/>
      <c r="MQR122" s="238"/>
      <c r="MQS122" s="238"/>
      <c r="MQT122" s="238"/>
      <c r="MQU122" s="238"/>
      <c r="MQV122" s="238"/>
      <c r="MQW122" s="238"/>
      <c r="MQX122" s="238"/>
      <c r="MQY122" s="238"/>
      <c r="MQZ122" s="238"/>
      <c r="MRA122" s="238"/>
      <c r="MRB122" s="238"/>
      <c r="MRC122" s="238"/>
      <c r="MRD122" s="238"/>
      <c r="MRE122" s="238"/>
      <c r="MRF122" s="238"/>
      <c r="MRG122" s="238"/>
      <c r="MRH122" s="238"/>
      <c r="MRI122" s="238"/>
      <c r="MRJ122" s="238"/>
      <c r="MRK122" s="238"/>
      <c r="MRL122" s="238"/>
      <c r="MRM122" s="238"/>
      <c r="MRN122" s="238"/>
      <c r="MRO122" s="238"/>
      <c r="MRP122" s="238"/>
      <c r="MRQ122" s="238"/>
      <c r="MRR122" s="238"/>
      <c r="MRS122" s="238"/>
      <c r="MRT122" s="238"/>
      <c r="MRU122" s="238"/>
      <c r="MRV122" s="238"/>
      <c r="MRW122" s="238"/>
      <c r="MRX122" s="238"/>
      <c r="MRY122" s="238"/>
      <c r="MRZ122" s="238"/>
      <c r="MSA122" s="238"/>
      <c r="MSB122" s="238"/>
      <c r="MSC122" s="238"/>
      <c r="MSD122" s="238"/>
      <c r="MSE122" s="238"/>
      <c r="MSF122" s="238"/>
      <c r="MSG122" s="238"/>
      <c r="MSH122" s="238"/>
      <c r="MSI122" s="238"/>
      <c r="MSJ122" s="238"/>
      <c r="MSK122" s="238"/>
      <c r="MSL122" s="238"/>
      <c r="MSM122" s="238"/>
      <c r="MSN122" s="238"/>
      <c r="MSO122" s="238"/>
      <c r="MSP122" s="238"/>
      <c r="MSQ122" s="238"/>
      <c r="MSR122" s="238"/>
      <c r="MSS122" s="238"/>
      <c r="MST122" s="238"/>
      <c r="MSU122" s="238"/>
      <c r="MSV122" s="238"/>
      <c r="MSW122" s="238"/>
      <c r="MSX122" s="238"/>
      <c r="MSY122" s="238"/>
      <c r="MSZ122" s="238"/>
      <c r="MTA122" s="238"/>
      <c r="MTB122" s="238"/>
      <c r="MTC122" s="238"/>
      <c r="MTD122" s="238"/>
      <c r="MTE122" s="238"/>
      <c r="MTF122" s="238"/>
      <c r="MTG122" s="238"/>
      <c r="MTH122" s="238"/>
      <c r="MTI122" s="238"/>
      <c r="MTJ122" s="238"/>
      <c r="MTK122" s="238"/>
      <c r="MTL122" s="238"/>
      <c r="MTM122" s="238"/>
      <c r="MTN122" s="238"/>
      <c r="MTO122" s="238"/>
      <c r="MTP122" s="238"/>
      <c r="MTQ122" s="238"/>
      <c r="MTR122" s="238"/>
      <c r="MTS122" s="238"/>
      <c r="MTT122" s="238"/>
      <c r="MTU122" s="238"/>
      <c r="MTV122" s="238"/>
      <c r="MTW122" s="238"/>
      <c r="MTX122" s="238"/>
      <c r="MTY122" s="238"/>
      <c r="MTZ122" s="238"/>
      <c r="MUA122" s="238"/>
      <c r="MUB122" s="238"/>
      <c r="MUC122" s="238"/>
      <c r="MUD122" s="238"/>
      <c r="MUE122" s="238"/>
      <c r="MUF122" s="238"/>
      <c r="MUG122" s="238"/>
      <c r="MUH122" s="238"/>
      <c r="MUI122" s="238"/>
      <c r="MUJ122" s="238"/>
      <c r="MUK122" s="238"/>
      <c r="MUL122" s="238"/>
      <c r="MUM122" s="238"/>
      <c r="MUN122" s="238"/>
      <c r="MUO122" s="238"/>
      <c r="MUP122" s="238"/>
      <c r="MUQ122" s="238"/>
      <c r="MUR122" s="238"/>
      <c r="MUS122" s="238"/>
      <c r="MUT122" s="238"/>
      <c r="MUU122" s="238"/>
      <c r="MUV122" s="238"/>
      <c r="MUW122" s="238"/>
      <c r="MUX122" s="238"/>
      <c r="MUY122" s="238"/>
      <c r="MUZ122" s="238"/>
      <c r="MVA122" s="238"/>
      <c r="MVB122" s="238"/>
      <c r="MVC122" s="238"/>
      <c r="MVD122" s="238"/>
      <c r="MVE122" s="238"/>
      <c r="MVF122" s="238"/>
      <c r="MVG122" s="238"/>
      <c r="MVH122" s="238"/>
      <c r="MVI122" s="238"/>
      <c r="MVJ122" s="238"/>
      <c r="MVK122" s="238"/>
      <c r="MVL122" s="238"/>
      <c r="MVM122" s="238"/>
      <c r="MVN122" s="238"/>
      <c r="MVO122" s="238"/>
      <c r="MVP122" s="238"/>
      <c r="MVQ122" s="238"/>
      <c r="MVR122" s="238"/>
      <c r="MVS122" s="238"/>
      <c r="MVT122" s="238"/>
      <c r="MVU122" s="238"/>
      <c r="MVV122" s="238"/>
      <c r="MVW122" s="238"/>
      <c r="MVX122" s="238"/>
      <c r="MVY122" s="238"/>
      <c r="MVZ122" s="238"/>
      <c r="MWA122" s="238"/>
      <c r="MWB122" s="238"/>
      <c r="MWC122" s="238"/>
      <c r="MWD122" s="238"/>
      <c r="MWE122" s="238"/>
      <c r="MWF122" s="238"/>
      <c r="MWG122" s="238"/>
      <c r="MWH122" s="238"/>
      <c r="MWI122" s="238"/>
      <c r="MWJ122" s="238"/>
      <c r="MWK122" s="238"/>
      <c r="MWL122" s="238"/>
      <c r="MWM122" s="238"/>
      <c r="MWN122" s="238"/>
      <c r="MWO122" s="238"/>
      <c r="MWP122" s="238"/>
      <c r="MWQ122" s="238"/>
      <c r="MWR122" s="238"/>
      <c r="MWS122" s="238"/>
      <c r="MWT122" s="238"/>
      <c r="MWU122" s="238"/>
      <c r="MWV122" s="238"/>
      <c r="MWW122" s="238"/>
      <c r="MWX122" s="238"/>
      <c r="MWY122" s="238"/>
      <c r="MWZ122" s="238"/>
      <c r="MXA122" s="238"/>
      <c r="MXB122" s="238"/>
      <c r="MXC122" s="238"/>
      <c r="MXD122" s="238"/>
      <c r="MXE122" s="238"/>
      <c r="MXF122" s="238"/>
      <c r="MXG122" s="238"/>
      <c r="MXH122" s="238"/>
      <c r="MXI122" s="238"/>
      <c r="MXJ122" s="238"/>
      <c r="MXK122" s="238"/>
      <c r="MXL122" s="238"/>
      <c r="MXM122" s="238"/>
      <c r="MXN122" s="238"/>
      <c r="MXO122" s="238"/>
      <c r="MXP122" s="238"/>
      <c r="MXQ122" s="238"/>
      <c r="MXR122" s="238"/>
      <c r="MXS122" s="238"/>
      <c r="MXT122" s="238"/>
      <c r="MXU122" s="238"/>
      <c r="MXV122" s="238"/>
      <c r="MXW122" s="238"/>
      <c r="MXX122" s="238"/>
      <c r="MXY122" s="238"/>
      <c r="MXZ122" s="238"/>
      <c r="MYA122" s="238"/>
      <c r="MYB122" s="238"/>
      <c r="MYC122" s="238"/>
      <c r="MYD122" s="238"/>
      <c r="MYE122" s="238"/>
      <c r="MYF122" s="238"/>
      <c r="MYG122" s="238"/>
      <c r="MYH122" s="238"/>
      <c r="MYI122" s="238"/>
      <c r="MYJ122" s="238"/>
      <c r="MYK122" s="238"/>
      <c r="MYL122" s="238"/>
      <c r="MYM122" s="238"/>
      <c r="MYN122" s="238"/>
      <c r="MYO122" s="238"/>
      <c r="MYP122" s="238"/>
      <c r="MYQ122" s="238"/>
      <c r="MYR122" s="238"/>
      <c r="MYS122" s="238"/>
      <c r="MYT122" s="238"/>
      <c r="MYU122" s="238"/>
      <c r="MYV122" s="238"/>
      <c r="MYW122" s="238"/>
      <c r="MYX122" s="238"/>
      <c r="MYY122" s="238"/>
      <c r="MYZ122" s="238"/>
      <c r="MZA122" s="238"/>
      <c r="MZB122" s="238"/>
      <c r="MZC122" s="238"/>
      <c r="MZD122" s="238"/>
      <c r="MZE122" s="238"/>
      <c r="MZF122" s="238"/>
      <c r="MZG122" s="238"/>
      <c r="MZH122" s="238"/>
      <c r="MZI122" s="238"/>
      <c r="MZJ122" s="238"/>
      <c r="MZK122" s="238"/>
      <c r="MZL122" s="238"/>
      <c r="MZM122" s="238"/>
      <c r="MZN122" s="238"/>
      <c r="MZO122" s="238"/>
      <c r="MZP122" s="238"/>
      <c r="MZQ122" s="238"/>
      <c r="MZR122" s="238"/>
      <c r="MZS122" s="238"/>
      <c r="MZT122" s="238"/>
      <c r="MZU122" s="238"/>
      <c r="MZV122" s="238"/>
      <c r="MZW122" s="238"/>
      <c r="MZX122" s="238"/>
      <c r="MZY122" s="238"/>
      <c r="MZZ122" s="238"/>
      <c r="NAA122" s="238"/>
      <c r="NAB122" s="238"/>
      <c r="NAC122" s="238"/>
      <c r="NAD122" s="238"/>
      <c r="NAE122" s="238"/>
      <c r="NAF122" s="238"/>
      <c r="NAG122" s="238"/>
      <c r="NAH122" s="238"/>
      <c r="NAI122" s="238"/>
      <c r="NAJ122" s="238"/>
      <c r="NAK122" s="238"/>
      <c r="NAL122" s="238"/>
      <c r="NAM122" s="238"/>
      <c r="NAN122" s="238"/>
      <c r="NAO122" s="238"/>
      <c r="NAP122" s="238"/>
      <c r="NAQ122" s="238"/>
      <c r="NAR122" s="238"/>
      <c r="NAS122" s="238"/>
      <c r="NAT122" s="238"/>
      <c r="NAU122" s="238"/>
      <c r="NAV122" s="238"/>
      <c r="NAW122" s="238"/>
      <c r="NAX122" s="238"/>
      <c r="NAY122" s="238"/>
      <c r="NAZ122" s="238"/>
      <c r="NBA122" s="238"/>
      <c r="NBB122" s="238"/>
      <c r="NBC122" s="238"/>
      <c r="NBD122" s="238"/>
      <c r="NBE122" s="238"/>
      <c r="NBF122" s="238"/>
      <c r="NBG122" s="238"/>
      <c r="NBH122" s="238"/>
      <c r="NBI122" s="238"/>
      <c r="NBJ122" s="238"/>
      <c r="NBK122" s="238"/>
      <c r="NBL122" s="238"/>
      <c r="NBM122" s="238"/>
      <c r="NBN122" s="238"/>
      <c r="NBO122" s="238"/>
      <c r="NBP122" s="238"/>
      <c r="NBQ122" s="238"/>
      <c r="NBR122" s="238"/>
      <c r="NBS122" s="238"/>
      <c r="NBT122" s="238"/>
      <c r="NBU122" s="238"/>
      <c r="NBV122" s="238"/>
      <c r="NBW122" s="238"/>
      <c r="NBX122" s="238"/>
      <c r="NBY122" s="238"/>
      <c r="NBZ122" s="238"/>
      <c r="NCA122" s="238"/>
      <c r="NCB122" s="238"/>
      <c r="NCC122" s="238"/>
      <c r="NCD122" s="238"/>
      <c r="NCE122" s="238"/>
      <c r="NCF122" s="238"/>
      <c r="NCG122" s="238"/>
      <c r="NCH122" s="238"/>
      <c r="NCI122" s="238"/>
      <c r="NCJ122" s="238"/>
      <c r="NCK122" s="238"/>
      <c r="NCL122" s="238"/>
      <c r="NCM122" s="238"/>
      <c r="NCN122" s="238"/>
      <c r="NCO122" s="238"/>
      <c r="NCP122" s="238"/>
      <c r="NCQ122" s="238"/>
      <c r="NCR122" s="238"/>
      <c r="NCS122" s="238"/>
      <c r="NCT122" s="238"/>
      <c r="NCU122" s="238"/>
      <c r="NCV122" s="238"/>
      <c r="NCW122" s="238"/>
      <c r="NCX122" s="238"/>
      <c r="NCY122" s="238"/>
      <c r="NCZ122" s="238"/>
      <c r="NDA122" s="238"/>
      <c r="NDB122" s="238"/>
      <c r="NDC122" s="238"/>
      <c r="NDD122" s="238"/>
      <c r="NDE122" s="238"/>
      <c r="NDF122" s="238"/>
      <c r="NDG122" s="238"/>
      <c r="NDH122" s="238"/>
      <c r="NDI122" s="238"/>
      <c r="NDJ122" s="238"/>
      <c r="NDK122" s="238"/>
      <c r="NDL122" s="238"/>
      <c r="NDM122" s="238"/>
      <c r="NDN122" s="238"/>
      <c r="NDO122" s="238"/>
      <c r="NDP122" s="238"/>
      <c r="NDQ122" s="238"/>
      <c r="NDR122" s="238"/>
      <c r="NDS122" s="238"/>
      <c r="NDT122" s="238"/>
      <c r="NDU122" s="238"/>
      <c r="NDV122" s="238"/>
      <c r="NDW122" s="238"/>
      <c r="NDX122" s="238"/>
      <c r="NDY122" s="238"/>
      <c r="NDZ122" s="238"/>
      <c r="NEA122" s="238"/>
      <c r="NEB122" s="238"/>
      <c r="NEC122" s="238"/>
      <c r="NED122" s="238"/>
      <c r="NEE122" s="238"/>
      <c r="NEF122" s="238"/>
      <c r="NEG122" s="238"/>
      <c r="NEH122" s="238"/>
      <c r="NEI122" s="238"/>
      <c r="NEJ122" s="238"/>
      <c r="NEK122" s="238"/>
      <c r="NEL122" s="238"/>
      <c r="NEM122" s="238"/>
      <c r="NEN122" s="238"/>
      <c r="NEO122" s="238"/>
      <c r="NEP122" s="238"/>
      <c r="NEQ122" s="238"/>
      <c r="NER122" s="238"/>
      <c r="NES122" s="238"/>
      <c r="NET122" s="238"/>
      <c r="NEU122" s="238"/>
      <c r="NEV122" s="238"/>
      <c r="NEW122" s="238"/>
      <c r="NEX122" s="238"/>
      <c r="NEY122" s="238"/>
      <c r="NEZ122" s="238"/>
      <c r="NFA122" s="238"/>
      <c r="NFB122" s="238"/>
      <c r="NFC122" s="238"/>
      <c r="NFD122" s="238"/>
      <c r="NFE122" s="238"/>
      <c r="NFF122" s="238"/>
      <c r="NFG122" s="238"/>
      <c r="NFH122" s="238"/>
      <c r="NFI122" s="238"/>
      <c r="NFJ122" s="238"/>
      <c r="NFK122" s="238"/>
      <c r="NFL122" s="238"/>
      <c r="NFM122" s="238"/>
      <c r="NFN122" s="238"/>
      <c r="NFO122" s="238"/>
      <c r="NFP122" s="238"/>
      <c r="NFQ122" s="238"/>
      <c r="NFR122" s="238"/>
      <c r="NFS122" s="238"/>
      <c r="NFT122" s="238"/>
      <c r="NFU122" s="238"/>
      <c r="NFV122" s="238"/>
      <c r="NFW122" s="238"/>
      <c r="NFX122" s="238"/>
      <c r="NFY122" s="238"/>
      <c r="NFZ122" s="238"/>
      <c r="NGA122" s="238"/>
      <c r="NGB122" s="238"/>
      <c r="NGC122" s="238"/>
      <c r="NGD122" s="238"/>
      <c r="NGE122" s="238"/>
      <c r="NGF122" s="238"/>
      <c r="NGG122" s="238"/>
      <c r="NGH122" s="238"/>
      <c r="NGI122" s="238"/>
      <c r="NGJ122" s="238"/>
      <c r="NGK122" s="238"/>
      <c r="NGL122" s="238"/>
      <c r="NGM122" s="238"/>
      <c r="NGN122" s="238"/>
      <c r="NGO122" s="238"/>
      <c r="NGP122" s="238"/>
      <c r="NGQ122" s="238"/>
      <c r="NGR122" s="238"/>
      <c r="NGS122" s="238"/>
      <c r="NGT122" s="238"/>
      <c r="NGU122" s="238"/>
      <c r="NGV122" s="238"/>
      <c r="NGW122" s="238"/>
      <c r="NGX122" s="238"/>
      <c r="NGY122" s="238"/>
      <c r="NGZ122" s="238"/>
      <c r="NHA122" s="238"/>
      <c r="NHB122" s="238"/>
      <c r="NHC122" s="238"/>
      <c r="NHD122" s="238"/>
      <c r="NHE122" s="238"/>
      <c r="NHF122" s="238"/>
      <c r="NHG122" s="238"/>
      <c r="NHH122" s="238"/>
      <c r="NHI122" s="238"/>
      <c r="NHJ122" s="238"/>
      <c r="NHK122" s="238"/>
      <c r="NHL122" s="238"/>
      <c r="NHM122" s="238"/>
      <c r="NHN122" s="238"/>
      <c r="NHO122" s="238"/>
      <c r="NHP122" s="238"/>
      <c r="NHQ122" s="238"/>
      <c r="NHR122" s="238"/>
      <c r="NHS122" s="238"/>
      <c r="NHT122" s="238"/>
      <c r="NHU122" s="238"/>
      <c r="NHV122" s="238"/>
      <c r="NHW122" s="238"/>
      <c r="NHX122" s="238"/>
      <c r="NHY122" s="238"/>
      <c r="NHZ122" s="238"/>
      <c r="NIA122" s="238"/>
      <c r="NIB122" s="238"/>
      <c r="NIC122" s="238"/>
      <c r="NID122" s="238"/>
      <c r="NIE122" s="238"/>
      <c r="NIF122" s="238"/>
      <c r="NIG122" s="238"/>
      <c r="NIH122" s="238"/>
      <c r="NII122" s="238"/>
      <c r="NIJ122" s="238"/>
      <c r="NIK122" s="238"/>
      <c r="NIL122" s="238"/>
      <c r="NIM122" s="238"/>
      <c r="NIN122" s="238"/>
      <c r="NIO122" s="238"/>
      <c r="NIP122" s="238"/>
      <c r="NIQ122" s="238"/>
      <c r="NIR122" s="238"/>
      <c r="NIS122" s="238"/>
      <c r="NIT122" s="238"/>
      <c r="NIU122" s="238"/>
      <c r="NIV122" s="238"/>
      <c r="NIW122" s="238"/>
      <c r="NIX122" s="238"/>
      <c r="NIY122" s="238"/>
      <c r="NIZ122" s="238"/>
      <c r="NJA122" s="238"/>
      <c r="NJB122" s="238"/>
      <c r="NJC122" s="238"/>
      <c r="NJD122" s="238"/>
      <c r="NJE122" s="238"/>
      <c r="NJF122" s="238"/>
      <c r="NJG122" s="238"/>
      <c r="NJH122" s="238"/>
      <c r="NJI122" s="238"/>
      <c r="NJJ122" s="238"/>
      <c r="NJK122" s="238"/>
      <c r="NJL122" s="238"/>
      <c r="NJM122" s="238"/>
      <c r="NJN122" s="238"/>
      <c r="NJO122" s="238"/>
      <c r="NJP122" s="238"/>
      <c r="NJQ122" s="238"/>
      <c r="NJR122" s="238"/>
      <c r="NJS122" s="238"/>
      <c r="NJT122" s="238"/>
      <c r="NJU122" s="238"/>
      <c r="NJV122" s="238"/>
      <c r="NJW122" s="238"/>
      <c r="NJX122" s="238"/>
      <c r="NJY122" s="238"/>
      <c r="NJZ122" s="238"/>
      <c r="NKA122" s="238"/>
      <c r="NKB122" s="238"/>
      <c r="NKC122" s="238"/>
      <c r="NKD122" s="238"/>
      <c r="NKE122" s="238"/>
      <c r="NKF122" s="238"/>
      <c r="NKG122" s="238"/>
      <c r="NKH122" s="238"/>
      <c r="NKI122" s="238"/>
      <c r="NKJ122" s="238"/>
      <c r="NKK122" s="238"/>
      <c r="NKL122" s="238"/>
      <c r="NKM122" s="238"/>
      <c r="NKN122" s="238"/>
      <c r="NKO122" s="238"/>
      <c r="NKP122" s="238"/>
      <c r="NKQ122" s="238"/>
      <c r="NKR122" s="238"/>
      <c r="NKS122" s="238"/>
      <c r="NKT122" s="238"/>
      <c r="NKU122" s="238"/>
      <c r="NKV122" s="238"/>
      <c r="NKW122" s="238"/>
      <c r="NKX122" s="238"/>
      <c r="NKY122" s="238"/>
      <c r="NKZ122" s="238"/>
      <c r="NLA122" s="238"/>
      <c r="NLB122" s="238"/>
      <c r="NLC122" s="238"/>
      <c r="NLD122" s="238"/>
      <c r="NLE122" s="238"/>
      <c r="NLF122" s="238"/>
      <c r="NLG122" s="238"/>
      <c r="NLH122" s="238"/>
      <c r="NLI122" s="238"/>
      <c r="NLJ122" s="238"/>
      <c r="NLK122" s="238"/>
      <c r="NLL122" s="238"/>
      <c r="NLM122" s="238"/>
      <c r="NLN122" s="238"/>
      <c r="NLO122" s="238"/>
      <c r="NLP122" s="238"/>
      <c r="NLQ122" s="238"/>
      <c r="NLR122" s="238"/>
      <c r="NLS122" s="238"/>
      <c r="NLT122" s="238"/>
      <c r="NLU122" s="238"/>
      <c r="NLV122" s="238"/>
      <c r="NLW122" s="238"/>
      <c r="NLX122" s="238"/>
      <c r="NLY122" s="238"/>
      <c r="NLZ122" s="238"/>
      <c r="NMA122" s="238"/>
      <c r="NMB122" s="238"/>
      <c r="NMC122" s="238"/>
      <c r="NMD122" s="238"/>
      <c r="NME122" s="238"/>
      <c r="NMF122" s="238"/>
      <c r="NMG122" s="238"/>
      <c r="NMH122" s="238"/>
      <c r="NMI122" s="238"/>
      <c r="NMJ122" s="238"/>
      <c r="NMK122" s="238"/>
      <c r="NML122" s="238"/>
      <c r="NMM122" s="238"/>
      <c r="NMN122" s="238"/>
      <c r="NMO122" s="238"/>
      <c r="NMP122" s="238"/>
      <c r="NMQ122" s="238"/>
      <c r="NMR122" s="238"/>
      <c r="NMS122" s="238"/>
      <c r="NMT122" s="238"/>
      <c r="NMU122" s="238"/>
      <c r="NMV122" s="238"/>
      <c r="NMW122" s="238"/>
      <c r="NMX122" s="238"/>
      <c r="NMY122" s="238"/>
      <c r="NMZ122" s="238"/>
      <c r="NNA122" s="238"/>
      <c r="NNB122" s="238"/>
      <c r="NNC122" s="238"/>
      <c r="NND122" s="238"/>
      <c r="NNE122" s="238"/>
      <c r="NNF122" s="238"/>
      <c r="NNG122" s="238"/>
      <c r="NNH122" s="238"/>
      <c r="NNI122" s="238"/>
      <c r="NNJ122" s="238"/>
      <c r="NNK122" s="238"/>
      <c r="NNL122" s="238"/>
      <c r="NNM122" s="238"/>
      <c r="NNN122" s="238"/>
      <c r="NNO122" s="238"/>
      <c r="NNP122" s="238"/>
      <c r="NNQ122" s="238"/>
      <c r="NNR122" s="238"/>
      <c r="NNS122" s="238"/>
      <c r="NNT122" s="238"/>
      <c r="NNU122" s="238"/>
      <c r="NNV122" s="238"/>
      <c r="NNW122" s="238"/>
      <c r="NNX122" s="238"/>
      <c r="NNY122" s="238"/>
      <c r="NNZ122" s="238"/>
      <c r="NOA122" s="238"/>
      <c r="NOB122" s="238"/>
      <c r="NOC122" s="238"/>
      <c r="NOD122" s="238"/>
      <c r="NOE122" s="238"/>
      <c r="NOF122" s="238"/>
      <c r="NOG122" s="238"/>
      <c r="NOH122" s="238"/>
      <c r="NOI122" s="238"/>
      <c r="NOJ122" s="238"/>
      <c r="NOK122" s="238"/>
      <c r="NOL122" s="238"/>
      <c r="NOM122" s="238"/>
      <c r="NON122" s="238"/>
      <c r="NOO122" s="238"/>
      <c r="NOP122" s="238"/>
      <c r="NOQ122" s="238"/>
      <c r="NOR122" s="238"/>
      <c r="NOS122" s="238"/>
      <c r="NOT122" s="238"/>
      <c r="NOU122" s="238"/>
      <c r="NOV122" s="238"/>
      <c r="NOW122" s="238"/>
      <c r="NOX122" s="238"/>
      <c r="NOY122" s="238"/>
      <c r="NOZ122" s="238"/>
      <c r="NPA122" s="238"/>
      <c r="NPB122" s="238"/>
      <c r="NPC122" s="238"/>
      <c r="NPD122" s="238"/>
      <c r="NPE122" s="238"/>
      <c r="NPF122" s="238"/>
      <c r="NPG122" s="238"/>
      <c r="NPH122" s="238"/>
      <c r="NPI122" s="238"/>
      <c r="NPJ122" s="238"/>
      <c r="NPK122" s="238"/>
      <c r="NPL122" s="238"/>
      <c r="NPM122" s="238"/>
      <c r="NPN122" s="238"/>
      <c r="NPO122" s="238"/>
      <c r="NPP122" s="238"/>
      <c r="NPQ122" s="238"/>
      <c r="NPR122" s="238"/>
      <c r="NPS122" s="238"/>
      <c r="NPT122" s="238"/>
      <c r="NPU122" s="238"/>
      <c r="NPV122" s="238"/>
      <c r="NPW122" s="238"/>
      <c r="NPX122" s="238"/>
      <c r="NPY122" s="238"/>
      <c r="NPZ122" s="238"/>
      <c r="NQA122" s="238"/>
      <c r="NQB122" s="238"/>
      <c r="NQC122" s="238"/>
      <c r="NQD122" s="238"/>
      <c r="NQE122" s="238"/>
      <c r="NQF122" s="238"/>
      <c r="NQG122" s="238"/>
      <c r="NQH122" s="238"/>
      <c r="NQI122" s="238"/>
      <c r="NQJ122" s="238"/>
      <c r="NQK122" s="238"/>
      <c r="NQL122" s="238"/>
      <c r="NQM122" s="238"/>
      <c r="NQN122" s="238"/>
      <c r="NQO122" s="238"/>
      <c r="NQP122" s="238"/>
      <c r="NQQ122" s="238"/>
      <c r="NQR122" s="238"/>
      <c r="NQS122" s="238"/>
      <c r="NQT122" s="238"/>
      <c r="NQU122" s="238"/>
      <c r="NQV122" s="238"/>
      <c r="NQW122" s="238"/>
      <c r="NQX122" s="238"/>
      <c r="NQY122" s="238"/>
      <c r="NQZ122" s="238"/>
      <c r="NRA122" s="238"/>
      <c r="NRB122" s="238"/>
      <c r="NRC122" s="238"/>
      <c r="NRD122" s="238"/>
      <c r="NRE122" s="238"/>
      <c r="NRF122" s="238"/>
      <c r="NRG122" s="238"/>
      <c r="NRH122" s="238"/>
      <c r="NRI122" s="238"/>
      <c r="NRJ122" s="238"/>
      <c r="NRK122" s="238"/>
      <c r="NRL122" s="238"/>
      <c r="NRM122" s="238"/>
      <c r="NRN122" s="238"/>
      <c r="NRO122" s="238"/>
      <c r="NRP122" s="238"/>
      <c r="NRQ122" s="238"/>
      <c r="NRR122" s="238"/>
      <c r="NRS122" s="238"/>
      <c r="NRT122" s="238"/>
      <c r="NRU122" s="238"/>
      <c r="NRV122" s="238"/>
      <c r="NRW122" s="238"/>
      <c r="NRX122" s="238"/>
      <c r="NRY122" s="238"/>
      <c r="NRZ122" s="238"/>
      <c r="NSA122" s="238"/>
      <c r="NSB122" s="238"/>
      <c r="NSC122" s="238"/>
      <c r="NSD122" s="238"/>
      <c r="NSE122" s="238"/>
      <c r="NSF122" s="238"/>
      <c r="NSG122" s="238"/>
      <c r="NSH122" s="238"/>
      <c r="NSI122" s="238"/>
      <c r="NSJ122" s="238"/>
      <c r="NSK122" s="238"/>
      <c r="NSL122" s="238"/>
      <c r="NSM122" s="238"/>
      <c r="NSN122" s="238"/>
      <c r="NSO122" s="238"/>
      <c r="NSP122" s="238"/>
      <c r="NSQ122" s="238"/>
      <c r="NSR122" s="238"/>
      <c r="NSS122" s="238"/>
      <c r="NST122" s="238"/>
      <c r="NSU122" s="238"/>
      <c r="NSV122" s="238"/>
      <c r="NSW122" s="238"/>
      <c r="NSX122" s="238"/>
      <c r="NSY122" s="238"/>
      <c r="NSZ122" s="238"/>
      <c r="NTA122" s="238"/>
      <c r="NTB122" s="238"/>
      <c r="NTC122" s="238"/>
      <c r="NTD122" s="238"/>
      <c r="NTE122" s="238"/>
      <c r="NTF122" s="238"/>
      <c r="NTG122" s="238"/>
      <c r="NTH122" s="238"/>
      <c r="NTI122" s="238"/>
      <c r="NTJ122" s="238"/>
      <c r="NTK122" s="238"/>
      <c r="NTL122" s="238"/>
      <c r="NTM122" s="238"/>
      <c r="NTN122" s="238"/>
      <c r="NTO122" s="238"/>
      <c r="NTP122" s="238"/>
      <c r="NTQ122" s="238"/>
      <c r="NTR122" s="238"/>
      <c r="NTS122" s="238"/>
      <c r="NTT122" s="238"/>
      <c r="NTU122" s="238"/>
      <c r="NTV122" s="238"/>
      <c r="NTW122" s="238"/>
      <c r="NTX122" s="238"/>
      <c r="NTY122" s="238"/>
      <c r="NTZ122" s="238"/>
      <c r="NUA122" s="238"/>
      <c r="NUB122" s="238"/>
      <c r="NUC122" s="238"/>
      <c r="NUD122" s="238"/>
      <c r="NUE122" s="238"/>
      <c r="NUF122" s="238"/>
      <c r="NUG122" s="238"/>
      <c r="NUH122" s="238"/>
      <c r="NUI122" s="238"/>
      <c r="NUJ122" s="238"/>
      <c r="NUK122" s="238"/>
      <c r="NUL122" s="238"/>
      <c r="NUM122" s="238"/>
      <c r="NUN122" s="238"/>
      <c r="NUO122" s="238"/>
      <c r="NUP122" s="238"/>
      <c r="NUQ122" s="238"/>
      <c r="NUR122" s="238"/>
      <c r="NUS122" s="238"/>
      <c r="NUT122" s="238"/>
      <c r="NUU122" s="238"/>
      <c r="NUV122" s="238"/>
      <c r="NUW122" s="238"/>
      <c r="NUX122" s="238"/>
      <c r="NUY122" s="238"/>
      <c r="NUZ122" s="238"/>
      <c r="NVA122" s="238"/>
      <c r="NVB122" s="238"/>
      <c r="NVC122" s="238"/>
      <c r="NVD122" s="238"/>
      <c r="NVE122" s="238"/>
      <c r="NVF122" s="238"/>
      <c r="NVG122" s="238"/>
      <c r="NVH122" s="238"/>
      <c r="NVI122" s="238"/>
      <c r="NVJ122" s="238"/>
      <c r="NVK122" s="238"/>
      <c r="NVL122" s="238"/>
      <c r="NVM122" s="238"/>
      <c r="NVN122" s="238"/>
      <c r="NVO122" s="238"/>
      <c r="NVP122" s="238"/>
      <c r="NVQ122" s="238"/>
      <c r="NVR122" s="238"/>
      <c r="NVS122" s="238"/>
      <c r="NVT122" s="238"/>
      <c r="NVU122" s="238"/>
      <c r="NVV122" s="238"/>
      <c r="NVW122" s="238"/>
      <c r="NVX122" s="238"/>
      <c r="NVY122" s="238"/>
      <c r="NVZ122" s="238"/>
      <c r="NWA122" s="238"/>
      <c r="NWB122" s="238"/>
      <c r="NWC122" s="238"/>
      <c r="NWD122" s="238"/>
      <c r="NWE122" s="238"/>
      <c r="NWF122" s="238"/>
      <c r="NWG122" s="238"/>
      <c r="NWH122" s="238"/>
      <c r="NWI122" s="238"/>
      <c r="NWJ122" s="238"/>
      <c r="NWK122" s="238"/>
      <c r="NWL122" s="238"/>
      <c r="NWM122" s="238"/>
      <c r="NWN122" s="238"/>
      <c r="NWO122" s="238"/>
      <c r="NWP122" s="238"/>
      <c r="NWQ122" s="238"/>
      <c r="NWR122" s="238"/>
      <c r="NWS122" s="238"/>
      <c r="NWT122" s="238"/>
      <c r="NWU122" s="238"/>
      <c r="NWV122" s="238"/>
      <c r="NWW122" s="238"/>
      <c r="NWX122" s="238"/>
      <c r="NWY122" s="238"/>
      <c r="NWZ122" s="238"/>
      <c r="NXA122" s="238"/>
      <c r="NXB122" s="238"/>
      <c r="NXC122" s="238"/>
      <c r="NXD122" s="238"/>
      <c r="NXE122" s="238"/>
      <c r="NXF122" s="238"/>
      <c r="NXG122" s="238"/>
      <c r="NXH122" s="238"/>
      <c r="NXI122" s="238"/>
      <c r="NXJ122" s="238"/>
      <c r="NXK122" s="238"/>
      <c r="NXL122" s="238"/>
      <c r="NXM122" s="238"/>
      <c r="NXN122" s="238"/>
      <c r="NXO122" s="238"/>
      <c r="NXP122" s="238"/>
      <c r="NXQ122" s="238"/>
      <c r="NXR122" s="238"/>
      <c r="NXS122" s="238"/>
      <c r="NXT122" s="238"/>
      <c r="NXU122" s="238"/>
      <c r="NXV122" s="238"/>
      <c r="NXW122" s="238"/>
      <c r="NXX122" s="238"/>
      <c r="NXY122" s="238"/>
      <c r="NXZ122" s="238"/>
      <c r="NYA122" s="238"/>
      <c r="NYB122" s="238"/>
      <c r="NYC122" s="238"/>
      <c r="NYD122" s="238"/>
      <c r="NYE122" s="238"/>
      <c r="NYF122" s="238"/>
      <c r="NYG122" s="238"/>
      <c r="NYH122" s="238"/>
      <c r="NYI122" s="238"/>
      <c r="NYJ122" s="238"/>
      <c r="NYK122" s="238"/>
      <c r="NYL122" s="238"/>
      <c r="NYM122" s="238"/>
      <c r="NYN122" s="238"/>
      <c r="NYO122" s="238"/>
      <c r="NYP122" s="238"/>
      <c r="NYQ122" s="238"/>
      <c r="NYR122" s="238"/>
      <c r="NYS122" s="238"/>
      <c r="NYT122" s="238"/>
      <c r="NYU122" s="238"/>
      <c r="NYV122" s="238"/>
      <c r="NYW122" s="238"/>
      <c r="NYX122" s="238"/>
      <c r="NYY122" s="238"/>
      <c r="NYZ122" s="238"/>
      <c r="NZA122" s="238"/>
      <c r="NZB122" s="238"/>
      <c r="NZC122" s="238"/>
      <c r="NZD122" s="238"/>
      <c r="NZE122" s="238"/>
      <c r="NZF122" s="238"/>
      <c r="NZG122" s="238"/>
      <c r="NZH122" s="238"/>
      <c r="NZI122" s="238"/>
      <c r="NZJ122" s="238"/>
      <c r="NZK122" s="238"/>
      <c r="NZL122" s="238"/>
      <c r="NZM122" s="238"/>
      <c r="NZN122" s="238"/>
      <c r="NZO122" s="238"/>
      <c r="NZP122" s="238"/>
      <c r="NZQ122" s="238"/>
      <c r="NZR122" s="238"/>
      <c r="NZS122" s="238"/>
      <c r="NZT122" s="238"/>
      <c r="NZU122" s="238"/>
      <c r="NZV122" s="238"/>
      <c r="NZW122" s="238"/>
      <c r="NZX122" s="238"/>
      <c r="NZY122" s="238"/>
      <c r="NZZ122" s="238"/>
      <c r="OAA122" s="238"/>
      <c r="OAB122" s="238"/>
      <c r="OAC122" s="238"/>
      <c r="OAD122" s="238"/>
      <c r="OAE122" s="238"/>
      <c r="OAF122" s="238"/>
      <c r="OAG122" s="238"/>
      <c r="OAH122" s="238"/>
      <c r="OAI122" s="238"/>
      <c r="OAJ122" s="238"/>
      <c r="OAK122" s="238"/>
      <c r="OAL122" s="238"/>
      <c r="OAM122" s="238"/>
      <c r="OAN122" s="238"/>
      <c r="OAO122" s="238"/>
      <c r="OAP122" s="238"/>
      <c r="OAQ122" s="238"/>
      <c r="OAR122" s="238"/>
      <c r="OAS122" s="238"/>
      <c r="OAT122" s="238"/>
      <c r="OAU122" s="238"/>
      <c r="OAV122" s="238"/>
      <c r="OAW122" s="238"/>
      <c r="OAX122" s="238"/>
      <c r="OAY122" s="238"/>
      <c r="OAZ122" s="238"/>
      <c r="OBA122" s="238"/>
      <c r="OBB122" s="238"/>
      <c r="OBC122" s="238"/>
      <c r="OBD122" s="238"/>
      <c r="OBE122" s="238"/>
      <c r="OBF122" s="238"/>
      <c r="OBG122" s="238"/>
      <c r="OBH122" s="238"/>
      <c r="OBI122" s="238"/>
      <c r="OBJ122" s="238"/>
      <c r="OBK122" s="238"/>
      <c r="OBL122" s="238"/>
      <c r="OBM122" s="238"/>
      <c r="OBN122" s="238"/>
      <c r="OBO122" s="238"/>
      <c r="OBP122" s="238"/>
      <c r="OBQ122" s="238"/>
      <c r="OBR122" s="238"/>
      <c r="OBS122" s="238"/>
      <c r="OBT122" s="238"/>
      <c r="OBU122" s="238"/>
      <c r="OBV122" s="238"/>
      <c r="OBW122" s="238"/>
      <c r="OBX122" s="238"/>
      <c r="OBY122" s="238"/>
      <c r="OBZ122" s="238"/>
      <c r="OCA122" s="238"/>
      <c r="OCB122" s="238"/>
      <c r="OCC122" s="238"/>
      <c r="OCD122" s="238"/>
      <c r="OCE122" s="238"/>
      <c r="OCF122" s="238"/>
      <c r="OCG122" s="238"/>
      <c r="OCH122" s="238"/>
      <c r="OCI122" s="238"/>
      <c r="OCJ122" s="238"/>
      <c r="OCK122" s="238"/>
      <c r="OCL122" s="238"/>
      <c r="OCM122" s="238"/>
      <c r="OCN122" s="238"/>
      <c r="OCO122" s="238"/>
      <c r="OCP122" s="238"/>
      <c r="OCQ122" s="238"/>
      <c r="OCR122" s="238"/>
      <c r="OCS122" s="238"/>
      <c r="OCT122" s="238"/>
      <c r="OCU122" s="238"/>
      <c r="OCV122" s="238"/>
      <c r="OCW122" s="238"/>
      <c r="OCX122" s="238"/>
      <c r="OCY122" s="238"/>
      <c r="OCZ122" s="238"/>
      <c r="ODA122" s="238"/>
      <c r="ODB122" s="238"/>
      <c r="ODC122" s="238"/>
      <c r="ODD122" s="238"/>
      <c r="ODE122" s="238"/>
      <c r="ODF122" s="238"/>
      <c r="ODG122" s="238"/>
      <c r="ODH122" s="238"/>
      <c r="ODI122" s="238"/>
      <c r="ODJ122" s="238"/>
      <c r="ODK122" s="238"/>
      <c r="ODL122" s="238"/>
      <c r="ODM122" s="238"/>
      <c r="ODN122" s="238"/>
      <c r="ODO122" s="238"/>
      <c r="ODP122" s="238"/>
      <c r="ODQ122" s="238"/>
      <c r="ODR122" s="238"/>
      <c r="ODS122" s="238"/>
      <c r="ODT122" s="238"/>
      <c r="ODU122" s="238"/>
      <c r="ODV122" s="238"/>
      <c r="ODW122" s="238"/>
      <c r="ODX122" s="238"/>
      <c r="ODY122" s="238"/>
      <c r="ODZ122" s="238"/>
      <c r="OEA122" s="238"/>
      <c r="OEB122" s="238"/>
      <c r="OEC122" s="238"/>
      <c r="OED122" s="238"/>
      <c r="OEE122" s="238"/>
      <c r="OEF122" s="238"/>
      <c r="OEG122" s="238"/>
      <c r="OEH122" s="238"/>
      <c r="OEI122" s="238"/>
      <c r="OEJ122" s="238"/>
      <c r="OEK122" s="238"/>
      <c r="OEL122" s="238"/>
      <c r="OEM122" s="238"/>
      <c r="OEN122" s="238"/>
      <c r="OEO122" s="238"/>
      <c r="OEP122" s="238"/>
      <c r="OEQ122" s="238"/>
      <c r="OER122" s="238"/>
      <c r="OES122" s="238"/>
      <c r="OET122" s="238"/>
      <c r="OEU122" s="238"/>
      <c r="OEV122" s="238"/>
      <c r="OEW122" s="238"/>
      <c r="OEX122" s="238"/>
      <c r="OEY122" s="238"/>
      <c r="OEZ122" s="238"/>
      <c r="OFA122" s="238"/>
      <c r="OFB122" s="238"/>
      <c r="OFC122" s="238"/>
      <c r="OFD122" s="238"/>
      <c r="OFE122" s="238"/>
      <c r="OFF122" s="238"/>
      <c r="OFG122" s="238"/>
      <c r="OFH122" s="238"/>
      <c r="OFI122" s="238"/>
      <c r="OFJ122" s="238"/>
      <c r="OFK122" s="238"/>
      <c r="OFL122" s="238"/>
      <c r="OFM122" s="238"/>
      <c r="OFN122" s="238"/>
      <c r="OFO122" s="238"/>
      <c r="OFP122" s="238"/>
      <c r="OFQ122" s="238"/>
      <c r="OFR122" s="238"/>
      <c r="OFS122" s="238"/>
      <c r="OFT122" s="238"/>
      <c r="OFU122" s="238"/>
      <c r="OFV122" s="238"/>
      <c r="OFW122" s="238"/>
      <c r="OFX122" s="238"/>
      <c r="OFY122" s="238"/>
      <c r="OFZ122" s="238"/>
      <c r="OGA122" s="238"/>
      <c r="OGB122" s="238"/>
      <c r="OGC122" s="238"/>
      <c r="OGD122" s="238"/>
      <c r="OGE122" s="238"/>
      <c r="OGF122" s="238"/>
      <c r="OGG122" s="238"/>
      <c r="OGH122" s="238"/>
      <c r="OGI122" s="238"/>
      <c r="OGJ122" s="238"/>
      <c r="OGK122" s="238"/>
      <c r="OGL122" s="238"/>
      <c r="OGM122" s="238"/>
      <c r="OGN122" s="238"/>
      <c r="OGO122" s="238"/>
      <c r="OGP122" s="238"/>
      <c r="OGQ122" s="238"/>
      <c r="OGR122" s="238"/>
      <c r="OGS122" s="238"/>
      <c r="OGT122" s="238"/>
      <c r="OGU122" s="238"/>
      <c r="OGV122" s="238"/>
      <c r="OGW122" s="238"/>
      <c r="OGX122" s="238"/>
      <c r="OGY122" s="238"/>
      <c r="OGZ122" s="238"/>
      <c r="OHA122" s="238"/>
      <c r="OHB122" s="238"/>
      <c r="OHC122" s="238"/>
      <c r="OHD122" s="238"/>
      <c r="OHE122" s="238"/>
      <c r="OHF122" s="238"/>
      <c r="OHG122" s="238"/>
      <c r="OHH122" s="238"/>
      <c r="OHI122" s="238"/>
      <c r="OHJ122" s="238"/>
      <c r="OHK122" s="238"/>
      <c r="OHL122" s="238"/>
      <c r="OHM122" s="238"/>
      <c r="OHN122" s="238"/>
      <c r="OHO122" s="238"/>
      <c r="OHP122" s="238"/>
      <c r="OHQ122" s="238"/>
      <c r="OHR122" s="238"/>
      <c r="OHS122" s="238"/>
      <c r="OHT122" s="238"/>
      <c r="OHU122" s="238"/>
      <c r="OHV122" s="238"/>
      <c r="OHW122" s="238"/>
      <c r="OHX122" s="238"/>
      <c r="OHY122" s="238"/>
      <c r="OHZ122" s="238"/>
      <c r="OIA122" s="238"/>
      <c r="OIB122" s="238"/>
      <c r="OIC122" s="238"/>
      <c r="OID122" s="238"/>
      <c r="OIE122" s="238"/>
      <c r="OIF122" s="238"/>
      <c r="OIG122" s="238"/>
      <c r="OIH122" s="238"/>
      <c r="OII122" s="238"/>
      <c r="OIJ122" s="238"/>
      <c r="OIK122" s="238"/>
      <c r="OIL122" s="238"/>
      <c r="OIM122" s="238"/>
      <c r="OIN122" s="238"/>
      <c r="OIO122" s="238"/>
      <c r="OIP122" s="238"/>
      <c r="OIQ122" s="238"/>
      <c r="OIR122" s="238"/>
      <c r="OIS122" s="238"/>
      <c r="OIT122" s="238"/>
      <c r="OIU122" s="238"/>
      <c r="OIV122" s="238"/>
      <c r="OIW122" s="238"/>
      <c r="OIX122" s="238"/>
      <c r="OIY122" s="238"/>
      <c r="OIZ122" s="238"/>
      <c r="OJA122" s="238"/>
      <c r="OJB122" s="238"/>
      <c r="OJC122" s="238"/>
      <c r="OJD122" s="238"/>
      <c r="OJE122" s="238"/>
      <c r="OJF122" s="238"/>
      <c r="OJG122" s="238"/>
      <c r="OJH122" s="238"/>
      <c r="OJI122" s="238"/>
      <c r="OJJ122" s="238"/>
      <c r="OJK122" s="238"/>
      <c r="OJL122" s="238"/>
      <c r="OJM122" s="238"/>
      <c r="OJN122" s="238"/>
      <c r="OJO122" s="238"/>
      <c r="OJP122" s="238"/>
      <c r="OJQ122" s="238"/>
      <c r="OJR122" s="238"/>
      <c r="OJS122" s="238"/>
      <c r="OJT122" s="238"/>
      <c r="OJU122" s="238"/>
      <c r="OJV122" s="238"/>
      <c r="OJW122" s="238"/>
      <c r="OJX122" s="238"/>
      <c r="OJY122" s="238"/>
      <c r="OJZ122" s="238"/>
      <c r="OKA122" s="238"/>
      <c r="OKB122" s="238"/>
      <c r="OKC122" s="238"/>
      <c r="OKD122" s="238"/>
      <c r="OKE122" s="238"/>
      <c r="OKF122" s="238"/>
      <c r="OKG122" s="238"/>
      <c r="OKH122" s="238"/>
      <c r="OKI122" s="238"/>
      <c r="OKJ122" s="238"/>
      <c r="OKK122" s="238"/>
      <c r="OKL122" s="238"/>
      <c r="OKM122" s="238"/>
      <c r="OKN122" s="238"/>
      <c r="OKO122" s="238"/>
      <c r="OKP122" s="238"/>
      <c r="OKQ122" s="238"/>
      <c r="OKR122" s="238"/>
      <c r="OKS122" s="238"/>
      <c r="OKT122" s="238"/>
      <c r="OKU122" s="238"/>
      <c r="OKV122" s="238"/>
      <c r="OKW122" s="238"/>
      <c r="OKX122" s="238"/>
      <c r="OKY122" s="238"/>
      <c r="OKZ122" s="238"/>
      <c r="OLA122" s="238"/>
      <c r="OLB122" s="238"/>
      <c r="OLC122" s="238"/>
      <c r="OLD122" s="238"/>
      <c r="OLE122" s="238"/>
      <c r="OLF122" s="238"/>
      <c r="OLG122" s="238"/>
      <c r="OLH122" s="238"/>
      <c r="OLI122" s="238"/>
      <c r="OLJ122" s="238"/>
      <c r="OLK122" s="238"/>
      <c r="OLL122" s="238"/>
      <c r="OLM122" s="238"/>
      <c r="OLN122" s="238"/>
      <c r="OLO122" s="238"/>
      <c r="OLP122" s="238"/>
      <c r="OLQ122" s="238"/>
      <c r="OLR122" s="238"/>
      <c r="OLS122" s="238"/>
      <c r="OLT122" s="238"/>
      <c r="OLU122" s="238"/>
      <c r="OLV122" s="238"/>
      <c r="OLW122" s="238"/>
      <c r="OLX122" s="238"/>
      <c r="OLY122" s="238"/>
      <c r="OLZ122" s="238"/>
      <c r="OMA122" s="238"/>
      <c r="OMB122" s="238"/>
      <c r="OMC122" s="238"/>
      <c r="OMD122" s="238"/>
      <c r="OME122" s="238"/>
      <c r="OMF122" s="238"/>
      <c r="OMG122" s="238"/>
      <c r="OMH122" s="238"/>
      <c r="OMI122" s="238"/>
      <c r="OMJ122" s="238"/>
      <c r="OMK122" s="238"/>
      <c r="OML122" s="238"/>
      <c r="OMM122" s="238"/>
      <c r="OMN122" s="238"/>
      <c r="OMO122" s="238"/>
      <c r="OMP122" s="238"/>
      <c r="OMQ122" s="238"/>
      <c r="OMR122" s="238"/>
      <c r="OMS122" s="238"/>
      <c r="OMT122" s="238"/>
      <c r="OMU122" s="238"/>
      <c r="OMV122" s="238"/>
      <c r="OMW122" s="238"/>
      <c r="OMX122" s="238"/>
      <c r="OMY122" s="238"/>
      <c r="OMZ122" s="238"/>
      <c r="ONA122" s="238"/>
      <c r="ONB122" s="238"/>
      <c r="ONC122" s="238"/>
      <c r="OND122" s="238"/>
      <c r="ONE122" s="238"/>
      <c r="ONF122" s="238"/>
      <c r="ONG122" s="238"/>
      <c r="ONH122" s="238"/>
      <c r="ONI122" s="238"/>
      <c r="ONJ122" s="238"/>
      <c r="ONK122" s="238"/>
      <c r="ONL122" s="238"/>
      <c r="ONM122" s="238"/>
      <c r="ONN122" s="238"/>
      <c r="ONO122" s="238"/>
      <c r="ONP122" s="238"/>
      <c r="ONQ122" s="238"/>
      <c r="ONR122" s="238"/>
      <c r="ONS122" s="238"/>
      <c r="ONT122" s="238"/>
      <c r="ONU122" s="238"/>
      <c r="ONV122" s="238"/>
      <c r="ONW122" s="238"/>
      <c r="ONX122" s="238"/>
      <c r="ONY122" s="238"/>
      <c r="ONZ122" s="238"/>
      <c r="OOA122" s="238"/>
      <c r="OOB122" s="238"/>
      <c r="OOC122" s="238"/>
      <c r="OOD122" s="238"/>
      <c r="OOE122" s="238"/>
      <c r="OOF122" s="238"/>
      <c r="OOG122" s="238"/>
      <c r="OOH122" s="238"/>
      <c r="OOI122" s="238"/>
      <c r="OOJ122" s="238"/>
      <c r="OOK122" s="238"/>
      <c r="OOL122" s="238"/>
      <c r="OOM122" s="238"/>
      <c r="OON122" s="238"/>
      <c r="OOO122" s="238"/>
      <c r="OOP122" s="238"/>
      <c r="OOQ122" s="238"/>
      <c r="OOR122" s="238"/>
      <c r="OOS122" s="238"/>
      <c r="OOT122" s="238"/>
      <c r="OOU122" s="238"/>
      <c r="OOV122" s="238"/>
      <c r="OOW122" s="238"/>
      <c r="OOX122" s="238"/>
      <c r="OOY122" s="238"/>
      <c r="OOZ122" s="238"/>
      <c r="OPA122" s="238"/>
      <c r="OPB122" s="238"/>
      <c r="OPC122" s="238"/>
      <c r="OPD122" s="238"/>
      <c r="OPE122" s="238"/>
      <c r="OPF122" s="238"/>
      <c r="OPG122" s="238"/>
      <c r="OPH122" s="238"/>
      <c r="OPI122" s="238"/>
      <c r="OPJ122" s="238"/>
      <c r="OPK122" s="238"/>
      <c r="OPL122" s="238"/>
      <c r="OPM122" s="238"/>
      <c r="OPN122" s="238"/>
      <c r="OPO122" s="238"/>
      <c r="OPP122" s="238"/>
      <c r="OPQ122" s="238"/>
      <c r="OPR122" s="238"/>
      <c r="OPS122" s="238"/>
      <c r="OPT122" s="238"/>
      <c r="OPU122" s="238"/>
      <c r="OPV122" s="238"/>
      <c r="OPW122" s="238"/>
      <c r="OPX122" s="238"/>
      <c r="OPY122" s="238"/>
      <c r="OPZ122" s="238"/>
      <c r="OQA122" s="238"/>
      <c r="OQB122" s="238"/>
      <c r="OQC122" s="238"/>
      <c r="OQD122" s="238"/>
      <c r="OQE122" s="238"/>
      <c r="OQF122" s="238"/>
      <c r="OQG122" s="238"/>
      <c r="OQH122" s="238"/>
      <c r="OQI122" s="238"/>
      <c r="OQJ122" s="238"/>
      <c r="OQK122" s="238"/>
      <c r="OQL122" s="238"/>
      <c r="OQM122" s="238"/>
      <c r="OQN122" s="238"/>
      <c r="OQO122" s="238"/>
      <c r="OQP122" s="238"/>
      <c r="OQQ122" s="238"/>
      <c r="OQR122" s="238"/>
      <c r="OQS122" s="238"/>
      <c r="OQT122" s="238"/>
      <c r="OQU122" s="238"/>
      <c r="OQV122" s="238"/>
      <c r="OQW122" s="238"/>
      <c r="OQX122" s="238"/>
      <c r="OQY122" s="238"/>
      <c r="OQZ122" s="238"/>
      <c r="ORA122" s="238"/>
      <c r="ORB122" s="238"/>
      <c r="ORC122" s="238"/>
      <c r="ORD122" s="238"/>
      <c r="ORE122" s="238"/>
      <c r="ORF122" s="238"/>
      <c r="ORG122" s="238"/>
      <c r="ORH122" s="238"/>
      <c r="ORI122" s="238"/>
      <c r="ORJ122" s="238"/>
      <c r="ORK122" s="238"/>
      <c r="ORL122" s="238"/>
      <c r="ORM122" s="238"/>
      <c r="ORN122" s="238"/>
      <c r="ORO122" s="238"/>
      <c r="ORP122" s="238"/>
      <c r="ORQ122" s="238"/>
      <c r="ORR122" s="238"/>
      <c r="ORS122" s="238"/>
      <c r="ORT122" s="238"/>
      <c r="ORU122" s="238"/>
      <c r="ORV122" s="238"/>
      <c r="ORW122" s="238"/>
      <c r="ORX122" s="238"/>
      <c r="ORY122" s="238"/>
      <c r="ORZ122" s="238"/>
      <c r="OSA122" s="238"/>
      <c r="OSB122" s="238"/>
      <c r="OSC122" s="238"/>
      <c r="OSD122" s="238"/>
      <c r="OSE122" s="238"/>
      <c r="OSF122" s="238"/>
      <c r="OSG122" s="238"/>
      <c r="OSH122" s="238"/>
      <c r="OSI122" s="238"/>
      <c r="OSJ122" s="238"/>
      <c r="OSK122" s="238"/>
      <c r="OSL122" s="238"/>
      <c r="OSM122" s="238"/>
      <c r="OSN122" s="238"/>
      <c r="OSO122" s="238"/>
      <c r="OSP122" s="238"/>
      <c r="OSQ122" s="238"/>
      <c r="OSR122" s="238"/>
      <c r="OSS122" s="238"/>
      <c r="OST122" s="238"/>
      <c r="OSU122" s="238"/>
      <c r="OSV122" s="238"/>
      <c r="OSW122" s="238"/>
      <c r="OSX122" s="238"/>
      <c r="OSY122" s="238"/>
      <c r="OSZ122" s="238"/>
      <c r="OTA122" s="238"/>
      <c r="OTB122" s="238"/>
      <c r="OTC122" s="238"/>
      <c r="OTD122" s="238"/>
      <c r="OTE122" s="238"/>
      <c r="OTF122" s="238"/>
      <c r="OTG122" s="238"/>
      <c r="OTH122" s="238"/>
      <c r="OTI122" s="238"/>
      <c r="OTJ122" s="238"/>
      <c r="OTK122" s="238"/>
      <c r="OTL122" s="238"/>
      <c r="OTM122" s="238"/>
      <c r="OTN122" s="238"/>
      <c r="OTO122" s="238"/>
      <c r="OTP122" s="238"/>
      <c r="OTQ122" s="238"/>
      <c r="OTR122" s="238"/>
      <c r="OTS122" s="238"/>
      <c r="OTT122" s="238"/>
      <c r="OTU122" s="238"/>
      <c r="OTV122" s="238"/>
      <c r="OTW122" s="238"/>
      <c r="OTX122" s="238"/>
      <c r="OTY122" s="238"/>
      <c r="OTZ122" s="238"/>
      <c r="OUA122" s="238"/>
      <c r="OUB122" s="238"/>
      <c r="OUC122" s="238"/>
      <c r="OUD122" s="238"/>
      <c r="OUE122" s="238"/>
      <c r="OUF122" s="238"/>
      <c r="OUG122" s="238"/>
      <c r="OUH122" s="238"/>
      <c r="OUI122" s="238"/>
      <c r="OUJ122" s="238"/>
      <c r="OUK122" s="238"/>
      <c r="OUL122" s="238"/>
      <c r="OUM122" s="238"/>
      <c r="OUN122" s="238"/>
      <c r="OUO122" s="238"/>
      <c r="OUP122" s="238"/>
      <c r="OUQ122" s="238"/>
      <c r="OUR122" s="238"/>
      <c r="OUS122" s="238"/>
      <c r="OUT122" s="238"/>
      <c r="OUU122" s="238"/>
      <c r="OUV122" s="238"/>
      <c r="OUW122" s="238"/>
      <c r="OUX122" s="238"/>
      <c r="OUY122" s="238"/>
      <c r="OUZ122" s="238"/>
      <c r="OVA122" s="238"/>
      <c r="OVB122" s="238"/>
      <c r="OVC122" s="238"/>
      <c r="OVD122" s="238"/>
      <c r="OVE122" s="238"/>
      <c r="OVF122" s="238"/>
      <c r="OVG122" s="238"/>
      <c r="OVH122" s="238"/>
      <c r="OVI122" s="238"/>
      <c r="OVJ122" s="238"/>
      <c r="OVK122" s="238"/>
      <c r="OVL122" s="238"/>
      <c r="OVM122" s="238"/>
      <c r="OVN122" s="238"/>
      <c r="OVO122" s="238"/>
      <c r="OVP122" s="238"/>
      <c r="OVQ122" s="238"/>
      <c r="OVR122" s="238"/>
      <c r="OVS122" s="238"/>
      <c r="OVT122" s="238"/>
      <c r="OVU122" s="238"/>
      <c r="OVV122" s="238"/>
      <c r="OVW122" s="238"/>
      <c r="OVX122" s="238"/>
      <c r="OVY122" s="238"/>
      <c r="OVZ122" s="238"/>
      <c r="OWA122" s="238"/>
      <c r="OWB122" s="238"/>
      <c r="OWC122" s="238"/>
      <c r="OWD122" s="238"/>
      <c r="OWE122" s="238"/>
      <c r="OWF122" s="238"/>
      <c r="OWG122" s="238"/>
      <c r="OWH122" s="238"/>
      <c r="OWI122" s="238"/>
      <c r="OWJ122" s="238"/>
      <c r="OWK122" s="238"/>
      <c r="OWL122" s="238"/>
      <c r="OWM122" s="238"/>
      <c r="OWN122" s="238"/>
      <c r="OWO122" s="238"/>
      <c r="OWP122" s="238"/>
      <c r="OWQ122" s="238"/>
      <c r="OWR122" s="238"/>
      <c r="OWS122" s="238"/>
      <c r="OWT122" s="238"/>
      <c r="OWU122" s="238"/>
      <c r="OWV122" s="238"/>
      <c r="OWW122" s="238"/>
      <c r="OWX122" s="238"/>
      <c r="OWY122" s="238"/>
      <c r="OWZ122" s="238"/>
      <c r="OXA122" s="238"/>
      <c r="OXB122" s="238"/>
      <c r="OXC122" s="238"/>
      <c r="OXD122" s="238"/>
      <c r="OXE122" s="238"/>
      <c r="OXF122" s="238"/>
      <c r="OXG122" s="238"/>
      <c r="OXH122" s="238"/>
      <c r="OXI122" s="238"/>
      <c r="OXJ122" s="238"/>
      <c r="OXK122" s="238"/>
      <c r="OXL122" s="238"/>
      <c r="OXM122" s="238"/>
      <c r="OXN122" s="238"/>
      <c r="OXO122" s="238"/>
      <c r="OXP122" s="238"/>
      <c r="OXQ122" s="238"/>
      <c r="OXR122" s="238"/>
      <c r="OXS122" s="238"/>
      <c r="OXT122" s="238"/>
      <c r="OXU122" s="238"/>
      <c r="OXV122" s="238"/>
      <c r="OXW122" s="238"/>
      <c r="OXX122" s="238"/>
      <c r="OXY122" s="238"/>
      <c r="OXZ122" s="238"/>
      <c r="OYA122" s="238"/>
      <c r="OYB122" s="238"/>
      <c r="OYC122" s="238"/>
      <c r="OYD122" s="238"/>
      <c r="OYE122" s="238"/>
      <c r="OYF122" s="238"/>
      <c r="OYG122" s="238"/>
      <c r="OYH122" s="238"/>
      <c r="OYI122" s="238"/>
      <c r="OYJ122" s="238"/>
      <c r="OYK122" s="238"/>
      <c r="OYL122" s="238"/>
      <c r="OYM122" s="238"/>
      <c r="OYN122" s="238"/>
      <c r="OYO122" s="238"/>
      <c r="OYP122" s="238"/>
      <c r="OYQ122" s="238"/>
      <c r="OYR122" s="238"/>
      <c r="OYS122" s="238"/>
      <c r="OYT122" s="238"/>
      <c r="OYU122" s="238"/>
      <c r="OYV122" s="238"/>
      <c r="OYW122" s="238"/>
      <c r="OYX122" s="238"/>
      <c r="OYY122" s="238"/>
      <c r="OYZ122" s="238"/>
      <c r="OZA122" s="238"/>
      <c r="OZB122" s="238"/>
      <c r="OZC122" s="238"/>
      <c r="OZD122" s="238"/>
      <c r="OZE122" s="238"/>
      <c r="OZF122" s="238"/>
      <c r="OZG122" s="238"/>
      <c r="OZH122" s="238"/>
      <c r="OZI122" s="238"/>
      <c r="OZJ122" s="238"/>
      <c r="OZK122" s="238"/>
      <c r="OZL122" s="238"/>
      <c r="OZM122" s="238"/>
      <c r="OZN122" s="238"/>
      <c r="OZO122" s="238"/>
      <c r="OZP122" s="238"/>
      <c r="OZQ122" s="238"/>
      <c r="OZR122" s="238"/>
      <c r="OZS122" s="238"/>
      <c r="OZT122" s="238"/>
      <c r="OZU122" s="238"/>
      <c r="OZV122" s="238"/>
      <c r="OZW122" s="238"/>
      <c r="OZX122" s="238"/>
      <c r="OZY122" s="238"/>
      <c r="OZZ122" s="238"/>
      <c r="PAA122" s="238"/>
      <c r="PAB122" s="238"/>
      <c r="PAC122" s="238"/>
      <c r="PAD122" s="238"/>
      <c r="PAE122" s="238"/>
      <c r="PAF122" s="238"/>
      <c r="PAG122" s="238"/>
      <c r="PAH122" s="238"/>
      <c r="PAI122" s="238"/>
      <c r="PAJ122" s="238"/>
      <c r="PAK122" s="238"/>
      <c r="PAL122" s="238"/>
      <c r="PAM122" s="238"/>
      <c r="PAN122" s="238"/>
      <c r="PAO122" s="238"/>
      <c r="PAP122" s="238"/>
      <c r="PAQ122" s="238"/>
      <c r="PAR122" s="238"/>
      <c r="PAS122" s="238"/>
      <c r="PAT122" s="238"/>
      <c r="PAU122" s="238"/>
      <c r="PAV122" s="238"/>
      <c r="PAW122" s="238"/>
      <c r="PAX122" s="238"/>
      <c r="PAY122" s="238"/>
      <c r="PAZ122" s="238"/>
      <c r="PBA122" s="238"/>
      <c r="PBB122" s="238"/>
      <c r="PBC122" s="238"/>
      <c r="PBD122" s="238"/>
      <c r="PBE122" s="238"/>
      <c r="PBF122" s="238"/>
      <c r="PBG122" s="238"/>
      <c r="PBH122" s="238"/>
      <c r="PBI122" s="238"/>
      <c r="PBJ122" s="238"/>
      <c r="PBK122" s="238"/>
      <c r="PBL122" s="238"/>
      <c r="PBM122" s="238"/>
      <c r="PBN122" s="238"/>
      <c r="PBO122" s="238"/>
      <c r="PBP122" s="238"/>
      <c r="PBQ122" s="238"/>
      <c r="PBR122" s="238"/>
      <c r="PBS122" s="238"/>
      <c r="PBT122" s="238"/>
      <c r="PBU122" s="238"/>
      <c r="PBV122" s="238"/>
      <c r="PBW122" s="238"/>
      <c r="PBX122" s="238"/>
      <c r="PBY122" s="238"/>
      <c r="PBZ122" s="238"/>
      <c r="PCA122" s="238"/>
      <c r="PCB122" s="238"/>
      <c r="PCC122" s="238"/>
      <c r="PCD122" s="238"/>
      <c r="PCE122" s="238"/>
      <c r="PCF122" s="238"/>
      <c r="PCG122" s="238"/>
      <c r="PCH122" s="238"/>
      <c r="PCI122" s="238"/>
      <c r="PCJ122" s="238"/>
      <c r="PCK122" s="238"/>
      <c r="PCL122" s="238"/>
      <c r="PCM122" s="238"/>
      <c r="PCN122" s="238"/>
      <c r="PCO122" s="238"/>
      <c r="PCP122" s="238"/>
      <c r="PCQ122" s="238"/>
      <c r="PCR122" s="238"/>
      <c r="PCS122" s="238"/>
      <c r="PCT122" s="238"/>
      <c r="PCU122" s="238"/>
      <c r="PCV122" s="238"/>
      <c r="PCW122" s="238"/>
      <c r="PCX122" s="238"/>
      <c r="PCY122" s="238"/>
      <c r="PCZ122" s="238"/>
      <c r="PDA122" s="238"/>
      <c r="PDB122" s="238"/>
      <c r="PDC122" s="238"/>
      <c r="PDD122" s="238"/>
      <c r="PDE122" s="238"/>
      <c r="PDF122" s="238"/>
      <c r="PDG122" s="238"/>
      <c r="PDH122" s="238"/>
      <c r="PDI122" s="238"/>
      <c r="PDJ122" s="238"/>
      <c r="PDK122" s="238"/>
      <c r="PDL122" s="238"/>
      <c r="PDM122" s="238"/>
      <c r="PDN122" s="238"/>
      <c r="PDO122" s="238"/>
      <c r="PDP122" s="238"/>
      <c r="PDQ122" s="238"/>
      <c r="PDR122" s="238"/>
      <c r="PDS122" s="238"/>
      <c r="PDT122" s="238"/>
      <c r="PDU122" s="238"/>
      <c r="PDV122" s="238"/>
      <c r="PDW122" s="238"/>
      <c r="PDX122" s="238"/>
      <c r="PDY122" s="238"/>
      <c r="PDZ122" s="238"/>
      <c r="PEA122" s="238"/>
      <c r="PEB122" s="238"/>
      <c r="PEC122" s="238"/>
      <c r="PED122" s="238"/>
      <c r="PEE122" s="238"/>
      <c r="PEF122" s="238"/>
      <c r="PEG122" s="238"/>
      <c r="PEH122" s="238"/>
      <c r="PEI122" s="238"/>
      <c r="PEJ122" s="238"/>
      <c r="PEK122" s="238"/>
      <c r="PEL122" s="238"/>
      <c r="PEM122" s="238"/>
      <c r="PEN122" s="238"/>
      <c r="PEO122" s="238"/>
      <c r="PEP122" s="238"/>
      <c r="PEQ122" s="238"/>
      <c r="PER122" s="238"/>
      <c r="PES122" s="238"/>
      <c r="PET122" s="238"/>
      <c r="PEU122" s="238"/>
      <c r="PEV122" s="238"/>
      <c r="PEW122" s="238"/>
      <c r="PEX122" s="238"/>
      <c r="PEY122" s="238"/>
      <c r="PEZ122" s="238"/>
      <c r="PFA122" s="238"/>
      <c r="PFB122" s="238"/>
      <c r="PFC122" s="238"/>
      <c r="PFD122" s="238"/>
      <c r="PFE122" s="238"/>
      <c r="PFF122" s="238"/>
      <c r="PFG122" s="238"/>
      <c r="PFH122" s="238"/>
      <c r="PFI122" s="238"/>
      <c r="PFJ122" s="238"/>
      <c r="PFK122" s="238"/>
      <c r="PFL122" s="238"/>
      <c r="PFM122" s="238"/>
      <c r="PFN122" s="238"/>
      <c r="PFO122" s="238"/>
      <c r="PFP122" s="238"/>
      <c r="PFQ122" s="238"/>
      <c r="PFR122" s="238"/>
      <c r="PFS122" s="238"/>
      <c r="PFT122" s="238"/>
      <c r="PFU122" s="238"/>
      <c r="PFV122" s="238"/>
      <c r="PFW122" s="238"/>
      <c r="PFX122" s="238"/>
      <c r="PFY122" s="238"/>
      <c r="PFZ122" s="238"/>
      <c r="PGA122" s="238"/>
      <c r="PGB122" s="238"/>
      <c r="PGC122" s="238"/>
      <c r="PGD122" s="238"/>
      <c r="PGE122" s="238"/>
      <c r="PGF122" s="238"/>
      <c r="PGG122" s="238"/>
      <c r="PGH122" s="238"/>
      <c r="PGI122" s="238"/>
      <c r="PGJ122" s="238"/>
      <c r="PGK122" s="238"/>
      <c r="PGL122" s="238"/>
      <c r="PGM122" s="238"/>
      <c r="PGN122" s="238"/>
      <c r="PGO122" s="238"/>
      <c r="PGP122" s="238"/>
      <c r="PGQ122" s="238"/>
      <c r="PGR122" s="238"/>
      <c r="PGS122" s="238"/>
      <c r="PGT122" s="238"/>
      <c r="PGU122" s="238"/>
      <c r="PGV122" s="238"/>
      <c r="PGW122" s="238"/>
      <c r="PGX122" s="238"/>
      <c r="PGY122" s="238"/>
      <c r="PGZ122" s="238"/>
      <c r="PHA122" s="238"/>
      <c r="PHB122" s="238"/>
      <c r="PHC122" s="238"/>
      <c r="PHD122" s="238"/>
      <c r="PHE122" s="238"/>
      <c r="PHF122" s="238"/>
      <c r="PHG122" s="238"/>
      <c r="PHH122" s="238"/>
      <c r="PHI122" s="238"/>
      <c r="PHJ122" s="238"/>
      <c r="PHK122" s="238"/>
      <c r="PHL122" s="238"/>
      <c r="PHM122" s="238"/>
      <c r="PHN122" s="238"/>
      <c r="PHO122" s="238"/>
      <c r="PHP122" s="238"/>
      <c r="PHQ122" s="238"/>
      <c r="PHR122" s="238"/>
      <c r="PHS122" s="238"/>
      <c r="PHT122" s="238"/>
      <c r="PHU122" s="238"/>
      <c r="PHV122" s="238"/>
      <c r="PHW122" s="238"/>
      <c r="PHX122" s="238"/>
      <c r="PHY122" s="238"/>
      <c r="PHZ122" s="238"/>
      <c r="PIA122" s="238"/>
      <c r="PIB122" s="238"/>
      <c r="PIC122" s="238"/>
      <c r="PID122" s="238"/>
      <c r="PIE122" s="238"/>
      <c r="PIF122" s="238"/>
      <c r="PIG122" s="238"/>
      <c r="PIH122" s="238"/>
      <c r="PII122" s="238"/>
      <c r="PIJ122" s="238"/>
      <c r="PIK122" s="238"/>
      <c r="PIL122" s="238"/>
      <c r="PIM122" s="238"/>
      <c r="PIN122" s="238"/>
      <c r="PIO122" s="238"/>
      <c r="PIP122" s="238"/>
      <c r="PIQ122" s="238"/>
      <c r="PIR122" s="238"/>
      <c r="PIS122" s="238"/>
      <c r="PIT122" s="238"/>
      <c r="PIU122" s="238"/>
      <c r="PIV122" s="238"/>
      <c r="PIW122" s="238"/>
      <c r="PIX122" s="238"/>
      <c r="PIY122" s="238"/>
      <c r="PIZ122" s="238"/>
      <c r="PJA122" s="238"/>
      <c r="PJB122" s="238"/>
      <c r="PJC122" s="238"/>
      <c r="PJD122" s="238"/>
      <c r="PJE122" s="238"/>
      <c r="PJF122" s="238"/>
      <c r="PJG122" s="238"/>
      <c r="PJH122" s="238"/>
      <c r="PJI122" s="238"/>
      <c r="PJJ122" s="238"/>
      <c r="PJK122" s="238"/>
      <c r="PJL122" s="238"/>
      <c r="PJM122" s="238"/>
      <c r="PJN122" s="238"/>
      <c r="PJO122" s="238"/>
      <c r="PJP122" s="238"/>
      <c r="PJQ122" s="238"/>
      <c r="PJR122" s="238"/>
      <c r="PJS122" s="238"/>
      <c r="PJT122" s="238"/>
      <c r="PJU122" s="238"/>
      <c r="PJV122" s="238"/>
      <c r="PJW122" s="238"/>
      <c r="PJX122" s="238"/>
      <c r="PJY122" s="238"/>
      <c r="PJZ122" s="238"/>
      <c r="PKA122" s="238"/>
      <c r="PKB122" s="238"/>
      <c r="PKC122" s="238"/>
      <c r="PKD122" s="238"/>
      <c r="PKE122" s="238"/>
      <c r="PKF122" s="238"/>
      <c r="PKG122" s="238"/>
      <c r="PKH122" s="238"/>
      <c r="PKI122" s="238"/>
      <c r="PKJ122" s="238"/>
      <c r="PKK122" s="238"/>
      <c r="PKL122" s="238"/>
      <c r="PKM122" s="238"/>
      <c r="PKN122" s="238"/>
      <c r="PKO122" s="238"/>
      <c r="PKP122" s="238"/>
      <c r="PKQ122" s="238"/>
      <c r="PKR122" s="238"/>
      <c r="PKS122" s="238"/>
      <c r="PKT122" s="238"/>
      <c r="PKU122" s="238"/>
      <c r="PKV122" s="238"/>
      <c r="PKW122" s="238"/>
      <c r="PKX122" s="238"/>
      <c r="PKY122" s="238"/>
      <c r="PKZ122" s="238"/>
      <c r="PLA122" s="238"/>
      <c r="PLB122" s="238"/>
      <c r="PLC122" s="238"/>
      <c r="PLD122" s="238"/>
      <c r="PLE122" s="238"/>
      <c r="PLF122" s="238"/>
      <c r="PLG122" s="238"/>
      <c r="PLH122" s="238"/>
      <c r="PLI122" s="238"/>
      <c r="PLJ122" s="238"/>
      <c r="PLK122" s="238"/>
      <c r="PLL122" s="238"/>
      <c r="PLM122" s="238"/>
      <c r="PLN122" s="238"/>
      <c r="PLO122" s="238"/>
      <c r="PLP122" s="238"/>
      <c r="PLQ122" s="238"/>
      <c r="PLR122" s="238"/>
      <c r="PLS122" s="238"/>
      <c r="PLT122" s="238"/>
      <c r="PLU122" s="238"/>
      <c r="PLV122" s="238"/>
      <c r="PLW122" s="238"/>
      <c r="PLX122" s="238"/>
      <c r="PLY122" s="238"/>
      <c r="PLZ122" s="238"/>
      <c r="PMA122" s="238"/>
      <c r="PMB122" s="238"/>
      <c r="PMC122" s="238"/>
      <c r="PMD122" s="238"/>
      <c r="PME122" s="238"/>
      <c r="PMF122" s="238"/>
      <c r="PMG122" s="238"/>
      <c r="PMH122" s="238"/>
      <c r="PMI122" s="238"/>
      <c r="PMJ122" s="238"/>
      <c r="PMK122" s="238"/>
      <c r="PML122" s="238"/>
      <c r="PMM122" s="238"/>
      <c r="PMN122" s="238"/>
      <c r="PMO122" s="238"/>
      <c r="PMP122" s="238"/>
      <c r="PMQ122" s="238"/>
      <c r="PMR122" s="238"/>
      <c r="PMS122" s="238"/>
      <c r="PMT122" s="238"/>
      <c r="PMU122" s="238"/>
      <c r="PMV122" s="238"/>
      <c r="PMW122" s="238"/>
      <c r="PMX122" s="238"/>
      <c r="PMY122" s="238"/>
      <c r="PMZ122" s="238"/>
      <c r="PNA122" s="238"/>
      <c r="PNB122" s="238"/>
      <c r="PNC122" s="238"/>
      <c r="PND122" s="238"/>
      <c r="PNE122" s="238"/>
      <c r="PNF122" s="238"/>
      <c r="PNG122" s="238"/>
      <c r="PNH122" s="238"/>
      <c r="PNI122" s="238"/>
      <c r="PNJ122" s="238"/>
      <c r="PNK122" s="238"/>
      <c r="PNL122" s="238"/>
      <c r="PNM122" s="238"/>
      <c r="PNN122" s="238"/>
      <c r="PNO122" s="238"/>
      <c r="PNP122" s="238"/>
      <c r="PNQ122" s="238"/>
      <c r="PNR122" s="238"/>
      <c r="PNS122" s="238"/>
      <c r="PNT122" s="238"/>
      <c r="PNU122" s="238"/>
      <c r="PNV122" s="238"/>
      <c r="PNW122" s="238"/>
      <c r="PNX122" s="238"/>
      <c r="PNY122" s="238"/>
      <c r="PNZ122" s="238"/>
      <c r="POA122" s="238"/>
      <c r="POB122" s="238"/>
      <c r="POC122" s="238"/>
      <c r="POD122" s="238"/>
      <c r="POE122" s="238"/>
      <c r="POF122" s="238"/>
      <c r="POG122" s="238"/>
      <c r="POH122" s="238"/>
      <c r="POI122" s="238"/>
      <c r="POJ122" s="238"/>
      <c r="POK122" s="238"/>
      <c r="POL122" s="238"/>
      <c r="POM122" s="238"/>
      <c r="PON122" s="238"/>
      <c r="POO122" s="238"/>
      <c r="POP122" s="238"/>
      <c r="POQ122" s="238"/>
      <c r="POR122" s="238"/>
      <c r="POS122" s="238"/>
      <c r="POT122" s="238"/>
      <c r="POU122" s="238"/>
      <c r="POV122" s="238"/>
      <c r="POW122" s="238"/>
      <c r="POX122" s="238"/>
      <c r="POY122" s="238"/>
      <c r="POZ122" s="238"/>
      <c r="PPA122" s="238"/>
      <c r="PPB122" s="238"/>
      <c r="PPC122" s="238"/>
      <c r="PPD122" s="238"/>
      <c r="PPE122" s="238"/>
      <c r="PPF122" s="238"/>
      <c r="PPG122" s="238"/>
      <c r="PPH122" s="238"/>
      <c r="PPI122" s="238"/>
      <c r="PPJ122" s="238"/>
      <c r="PPK122" s="238"/>
      <c r="PPL122" s="238"/>
      <c r="PPM122" s="238"/>
      <c r="PPN122" s="238"/>
      <c r="PPO122" s="238"/>
      <c r="PPP122" s="238"/>
      <c r="PPQ122" s="238"/>
      <c r="PPR122" s="238"/>
      <c r="PPS122" s="238"/>
      <c r="PPT122" s="238"/>
      <c r="PPU122" s="238"/>
      <c r="PPV122" s="238"/>
      <c r="PPW122" s="238"/>
      <c r="PPX122" s="238"/>
      <c r="PPY122" s="238"/>
      <c r="PPZ122" s="238"/>
      <c r="PQA122" s="238"/>
      <c r="PQB122" s="238"/>
      <c r="PQC122" s="238"/>
      <c r="PQD122" s="238"/>
      <c r="PQE122" s="238"/>
      <c r="PQF122" s="238"/>
      <c r="PQG122" s="238"/>
      <c r="PQH122" s="238"/>
      <c r="PQI122" s="238"/>
      <c r="PQJ122" s="238"/>
      <c r="PQK122" s="238"/>
      <c r="PQL122" s="238"/>
      <c r="PQM122" s="238"/>
      <c r="PQN122" s="238"/>
      <c r="PQO122" s="238"/>
      <c r="PQP122" s="238"/>
      <c r="PQQ122" s="238"/>
      <c r="PQR122" s="238"/>
      <c r="PQS122" s="238"/>
      <c r="PQT122" s="238"/>
      <c r="PQU122" s="238"/>
      <c r="PQV122" s="238"/>
      <c r="PQW122" s="238"/>
      <c r="PQX122" s="238"/>
      <c r="PQY122" s="238"/>
      <c r="PQZ122" s="238"/>
      <c r="PRA122" s="238"/>
      <c r="PRB122" s="238"/>
      <c r="PRC122" s="238"/>
      <c r="PRD122" s="238"/>
      <c r="PRE122" s="238"/>
      <c r="PRF122" s="238"/>
      <c r="PRG122" s="238"/>
      <c r="PRH122" s="238"/>
      <c r="PRI122" s="238"/>
      <c r="PRJ122" s="238"/>
      <c r="PRK122" s="238"/>
      <c r="PRL122" s="238"/>
      <c r="PRM122" s="238"/>
      <c r="PRN122" s="238"/>
      <c r="PRO122" s="238"/>
      <c r="PRP122" s="238"/>
      <c r="PRQ122" s="238"/>
      <c r="PRR122" s="238"/>
      <c r="PRS122" s="238"/>
      <c r="PRT122" s="238"/>
      <c r="PRU122" s="238"/>
      <c r="PRV122" s="238"/>
      <c r="PRW122" s="238"/>
      <c r="PRX122" s="238"/>
      <c r="PRY122" s="238"/>
      <c r="PRZ122" s="238"/>
      <c r="PSA122" s="238"/>
      <c r="PSB122" s="238"/>
      <c r="PSC122" s="238"/>
      <c r="PSD122" s="238"/>
      <c r="PSE122" s="238"/>
      <c r="PSF122" s="238"/>
      <c r="PSG122" s="238"/>
      <c r="PSH122" s="238"/>
      <c r="PSI122" s="238"/>
      <c r="PSJ122" s="238"/>
      <c r="PSK122" s="238"/>
      <c r="PSL122" s="238"/>
      <c r="PSM122" s="238"/>
      <c r="PSN122" s="238"/>
      <c r="PSO122" s="238"/>
      <c r="PSP122" s="238"/>
      <c r="PSQ122" s="238"/>
      <c r="PSR122" s="238"/>
      <c r="PSS122" s="238"/>
      <c r="PST122" s="238"/>
      <c r="PSU122" s="238"/>
      <c r="PSV122" s="238"/>
      <c r="PSW122" s="238"/>
      <c r="PSX122" s="238"/>
      <c r="PSY122" s="238"/>
      <c r="PSZ122" s="238"/>
      <c r="PTA122" s="238"/>
      <c r="PTB122" s="238"/>
      <c r="PTC122" s="238"/>
      <c r="PTD122" s="238"/>
      <c r="PTE122" s="238"/>
      <c r="PTF122" s="238"/>
      <c r="PTG122" s="238"/>
      <c r="PTH122" s="238"/>
      <c r="PTI122" s="238"/>
      <c r="PTJ122" s="238"/>
      <c r="PTK122" s="238"/>
      <c r="PTL122" s="238"/>
      <c r="PTM122" s="238"/>
      <c r="PTN122" s="238"/>
      <c r="PTO122" s="238"/>
      <c r="PTP122" s="238"/>
      <c r="PTQ122" s="238"/>
      <c r="PTR122" s="238"/>
      <c r="PTS122" s="238"/>
      <c r="PTT122" s="238"/>
      <c r="PTU122" s="238"/>
      <c r="PTV122" s="238"/>
      <c r="PTW122" s="238"/>
      <c r="PTX122" s="238"/>
      <c r="PTY122" s="238"/>
      <c r="PTZ122" s="238"/>
      <c r="PUA122" s="238"/>
      <c r="PUB122" s="238"/>
      <c r="PUC122" s="238"/>
      <c r="PUD122" s="238"/>
      <c r="PUE122" s="238"/>
      <c r="PUF122" s="238"/>
      <c r="PUG122" s="238"/>
      <c r="PUH122" s="238"/>
      <c r="PUI122" s="238"/>
      <c r="PUJ122" s="238"/>
      <c r="PUK122" s="238"/>
      <c r="PUL122" s="238"/>
      <c r="PUM122" s="238"/>
      <c r="PUN122" s="238"/>
      <c r="PUO122" s="238"/>
      <c r="PUP122" s="238"/>
      <c r="PUQ122" s="238"/>
      <c r="PUR122" s="238"/>
      <c r="PUS122" s="238"/>
      <c r="PUT122" s="238"/>
      <c r="PUU122" s="238"/>
      <c r="PUV122" s="238"/>
      <c r="PUW122" s="238"/>
      <c r="PUX122" s="238"/>
      <c r="PUY122" s="238"/>
      <c r="PUZ122" s="238"/>
      <c r="PVA122" s="238"/>
      <c r="PVB122" s="238"/>
      <c r="PVC122" s="238"/>
      <c r="PVD122" s="238"/>
      <c r="PVE122" s="238"/>
      <c r="PVF122" s="238"/>
      <c r="PVG122" s="238"/>
      <c r="PVH122" s="238"/>
      <c r="PVI122" s="238"/>
      <c r="PVJ122" s="238"/>
      <c r="PVK122" s="238"/>
      <c r="PVL122" s="238"/>
      <c r="PVM122" s="238"/>
      <c r="PVN122" s="238"/>
      <c r="PVO122" s="238"/>
      <c r="PVP122" s="238"/>
      <c r="PVQ122" s="238"/>
      <c r="PVR122" s="238"/>
      <c r="PVS122" s="238"/>
      <c r="PVT122" s="238"/>
      <c r="PVU122" s="238"/>
      <c r="PVV122" s="238"/>
      <c r="PVW122" s="238"/>
      <c r="PVX122" s="238"/>
      <c r="PVY122" s="238"/>
      <c r="PVZ122" s="238"/>
      <c r="PWA122" s="238"/>
      <c r="PWB122" s="238"/>
      <c r="PWC122" s="238"/>
      <c r="PWD122" s="238"/>
      <c r="PWE122" s="238"/>
      <c r="PWF122" s="238"/>
      <c r="PWG122" s="238"/>
      <c r="PWH122" s="238"/>
      <c r="PWI122" s="238"/>
      <c r="PWJ122" s="238"/>
      <c r="PWK122" s="238"/>
      <c r="PWL122" s="238"/>
      <c r="PWM122" s="238"/>
      <c r="PWN122" s="238"/>
      <c r="PWO122" s="238"/>
      <c r="PWP122" s="238"/>
      <c r="PWQ122" s="238"/>
      <c r="PWR122" s="238"/>
      <c r="PWS122" s="238"/>
      <c r="PWT122" s="238"/>
      <c r="PWU122" s="238"/>
      <c r="PWV122" s="238"/>
      <c r="PWW122" s="238"/>
      <c r="PWX122" s="238"/>
      <c r="PWY122" s="238"/>
      <c r="PWZ122" s="238"/>
      <c r="PXA122" s="238"/>
      <c r="PXB122" s="238"/>
      <c r="PXC122" s="238"/>
      <c r="PXD122" s="238"/>
      <c r="PXE122" s="238"/>
      <c r="PXF122" s="238"/>
      <c r="PXG122" s="238"/>
      <c r="PXH122" s="238"/>
      <c r="PXI122" s="238"/>
      <c r="PXJ122" s="238"/>
      <c r="PXK122" s="238"/>
      <c r="PXL122" s="238"/>
      <c r="PXM122" s="238"/>
      <c r="PXN122" s="238"/>
      <c r="PXO122" s="238"/>
      <c r="PXP122" s="238"/>
      <c r="PXQ122" s="238"/>
      <c r="PXR122" s="238"/>
      <c r="PXS122" s="238"/>
      <c r="PXT122" s="238"/>
      <c r="PXU122" s="238"/>
      <c r="PXV122" s="238"/>
      <c r="PXW122" s="238"/>
      <c r="PXX122" s="238"/>
      <c r="PXY122" s="238"/>
      <c r="PXZ122" s="238"/>
      <c r="PYA122" s="238"/>
      <c r="PYB122" s="238"/>
      <c r="PYC122" s="238"/>
      <c r="PYD122" s="238"/>
      <c r="PYE122" s="238"/>
      <c r="PYF122" s="238"/>
      <c r="PYG122" s="238"/>
      <c r="PYH122" s="238"/>
      <c r="PYI122" s="238"/>
      <c r="PYJ122" s="238"/>
      <c r="PYK122" s="238"/>
      <c r="PYL122" s="238"/>
      <c r="PYM122" s="238"/>
      <c r="PYN122" s="238"/>
      <c r="PYO122" s="238"/>
      <c r="PYP122" s="238"/>
      <c r="PYQ122" s="238"/>
      <c r="PYR122" s="238"/>
      <c r="PYS122" s="238"/>
      <c r="PYT122" s="238"/>
      <c r="PYU122" s="238"/>
      <c r="PYV122" s="238"/>
      <c r="PYW122" s="238"/>
      <c r="PYX122" s="238"/>
      <c r="PYY122" s="238"/>
      <c r="PYZ122" s="238"/>
      <c r="PZA122" s="238"/>
      <c r="PZB122" s="238"/>
      <c r="PZC122" s="238"/>
      <c r="PZD122" s="238"/>
      <c r="PZE122" s="238"/>
      <c r="PZF122" s="238"/>
      <c r="PZG122" s="238"/>
      <c r="PZH122" s="238"/>
      <c r="PZI122" s="238"/>
      <c r="PZJ122" s="238"/>
      <c r="PZK122" s="238"/>
      <c r="PZL122" s="238"/>
      <c r="PZM122" s="238"/>
      <c r="PZN122" s="238"/>
      <c r="PZO122" s="238"/>
      <c r="PZP122" s="238"/>
      <c r="PZQ122" s="238"/>
      <c r="PZR122" s="238"/>
      <c r="PZS122" s="238"/>
      <c r="PZT122" s="238"/>
      <c r="PZU122" s="238"/>
      <c r="PZV122" s="238"/>
      <c r="PZW122" s="238"/>
      <c r="PZX122" s="238"/>
      <c r="PZY122" s="238"/>
      <c r="PZZ122" s="238"/>
      <c r="QAA122" s="238"/>
      <c r="QAB122" s="238"/>
      <c r="QAC122" s="238"/>
      <c r="QAD122" s="238"/>
      <c r="QAE122" s="238"/>
      <c r="QAF122" s="238"/>
      <c r="QAG122" s="238"/>
      <c r="QAH122" s="238"/>
      <c r="QAI122" s="238"/>
      <c r="QAJ122" s="238"/>
      <c r="QAK122" s="238"/>
      <c r="QAL122" s="238"/>
      <c r="QAM122" s="238"/>
      <c r="QAN122" s="238"/>
      <c r="QAO122" s="238"/>
      <c r="QAP122" s="238"/>
      <c r="QAQ122" s="238"/>
      <c r="QAR122" s="238"/>
      <c r="QAS122" s="238"/>
      <c r="QAT122" s="238"/>
      <c r="QAU122" s="238"/>
      <c r="QAV122" s="238"/>
      <c r="QAW122" s="238"/>
      <c r="QAX122" s="238"/>
      <c r="QAY122" s="238"/>
      <c r="QAZ122" s="238"/>
      <c r="QBA122" s="238"/>
      <c r="QBB122" s="238"/>
      <c r="QBC122" s="238"/>
      <c r="QBD122" s="238"/>
      <c r="QBE122" s="238"/>
      <c r="QBF122" s="238"/>
      <c r="QBG122" s="238"/>
      <c r="QBH122" s="238"/>
      <c r="QBI122" s="238"/>
      <c r="QBJ122" s="238"/>
      <c r="QBK122" s="238"/>
      <c r="QBL122" s="238"/>
      <c r="QBM122" s="238"/>
      <c r="QBN122" s="238"/>
      <c r="QBO122" s="238"/>
      <c r="QBP122" s="238"/>
      <c r="QBQ122" s="238"/>
      <c r="QBR122" s="238"/>
      <c r="QBS122" s="238"/>
      <c r="QBT122" s="238"/>
      <c r="QBU122" s="238"/>
      <c r="QBV122" s="238"/>
      <c r="QBW122" s="238"/>
      <c r="QBX122" s="238"/>
      <c r="QBY122" s="238"/>
      <c r="QBZ122" s="238"/>
      <c r="QCA122" s="238"/>
      <c r="QCB122" s="238"/>
      <c r="QCC122" s="238"/>
      <c r="QCD122" s="238"/>
      <c r="QCE122" s="238"/>
      <c r="QCF122" s="238"/>
      <c r="QCG122" s="238"/>
      <c r="QCH122" s="238"/>
      <c r="QCI122" s="238"/>
      <c r="QCJ122" s="238"/>
      <c r="QCK122" s="238"/>
      <c r="QCL122" s="238"/>
      <c r="QCM122" s="238"/>
      <c r="QCN122" s="238"/>
      <c r="QCO122" s="238"/>
      <c r="QCP122" s="238"/>
      <c r="QCQ122" s="238"/>
      <c r="QCR122" s="238"/>
      <c r="QCS122" s="238"/>
      <c r="QCT122" s="238"/>
      <c r="QCU122" s="238"/>
      <c r="QCV122" s="238"/>
      <c r="QCW122" s="238"/>
      <c r="QCX122" s="238"/>
      <c r="QCY122" s="238"/>
      <c r="QCZ122" s="238"/>
      <c r="QDA122" s="238"/>
      <c r="QDB122" s="238"/>
      <c r="QDC122" s="238"/>
      <c r="QDD122" s="238"/>
      <c r="QDE122" s="238"/>
      <c r="QDF122" s="238"/>
      <c r="QDG122" s="238"/>
      <c r="QDH122" s="238"/>
      <c r="QDI122" s="238"/>
      <c r="QDJ122" s="238"/>
      <c r="QDK122" s="238"/>
      <c r="QDL122" s="238"/>
      <c r="QDM122" s="238"/>
      <c r="QDN122" s="238"/>
      <c r="QDO122" s="238"/>
      <c r="QDP122" s="238"/>
      <c r="QDQ122" s="238"/>
      <c r="QDR122" s="238"/>
      <c r="QDS122" s="238"/>
      <c r="QDT122" s="238"/>
      <c r="QDU122" s="238"/>
      <c r="QDV122" s="238"/>
      <c r="QDW122" s="238"/>
      <c r="QDX122" s="238"/>
      <c r="QDY122" s="238"/>
      <c r="QDZ122" s="238"/>
      <c r="QEA122" s="238"/>
      <c r="QEB122" s="238"/>
      <c r="QEC122" s="238"/>
      <c r="QED122" s="238"/>
      <c r="QEE122" s="238"/>
      <c r="QEF122" s="238"/>
      <c r="QEG122" s="238"/>
      <c r="QEH122" s="238"/>
      <c r="QEI122" s="238"/>
      <c r="QEJ122" s="238"/>
      <c r="QEK122" s="238"/>
      <c r="QEL122" s="238"/>
      <c r="QEM122" s="238"/>
      <c r="QEN122" s="238"/>
      <c r="QEO122" s="238"/>
      <c r="QEP122" s="238"/>
      <c r="QEQ122" s="238"/>
      <c r="QER122" s="238"/>
      <c r="QES122" s="238"/>
      <c r="QET122" s="238"/>
      <c r="QEU122" s="238"/>
      <c r="QEV122" s="238"/>
      <c r="QEW122" s="238"/>
      <c r="QEX122" s="238"/>
      <c r="QEY122" s="238"/>
      <c r="QEZ122" s="238"/>
      <c r="QFA122" s="238"/>
      <c r="QFB122" s="238"/>
      <c r="QFC122" s="238"/>
      <c r="QFD122" s="238"/>
      <c r="QFE122" s="238"/>
      <c r="QFF122" s="238"/>
      <c r="QFG122" s="238"/>
      <c r="QFH122" s="238"/>
      <c r="QFI122" s="238"/>
      <c r="QFJ122" s="238"/>
      <c r="QFK122" s="238"/>
      <c r="QFL122" s="238"/>
      <c r="QFM122" s="238"/>
      <c r="QFN122" s="238"/>
      <c r="QFO122" s="238"/>
      <c r="QFP122" s="238"/>
      <c r="QFQ122" s="238"/>
      <c r="QFR122" s="238"/>
      <c r="QFS122" s="238"/>
      <c r="QFT122" s="238"/>
      <c r="QFU122" s="238"/>
      <c r="QFV122" s="238"/>
      <c r="QFW122" s="238"/>
      <c r="QFX122" s="238"/>
      <c r="QFY122" s="238"/>
      <c r="QFZ122" s="238"/>
      <c r="QGA122" s="238"/>
      <c r="QGB122" s="238"/>
      <c r="QGC122" s="238"/>
      <c r="QGD122" s="238"/>
      <c r="QGE122" s="238"/>
      <c r="QGF122" s="238"/>
      <c r="QGG122" s="238"/>
      <c r="QGH122" s="238"/>
      <c r="QGI122" s="238"/>
      <c r="QGJ122" s="238"/>
      <c r="QGK122" s="238"/>
      <c r="QGL122" s="238"/>
      <c r="QGM122" s="238"/>
      <c r="QGN122" s="238"/>
      <c r="QGO122" s="238"/>
      <c r="QGP122" s="238"/>
      <c r="QGQ122" s="238"/>
      <c r="QGR122" s="238"/>
      <c r="QGS122" s="238"/>
      <c r="QGT122" s="238"/>
      <c r="QGU122" s="238"/>
      <c r="QGV122" s="238"/>
      <c r="QGW122" s="238"/>
      <c r="QGX122" s="238"/>
      <c r="QGY122" s="238"/>
      <c r="QGZ122" s="238"/>
      <c r="QHA122" s="238"/>
      <c r="QHB122" s="238"/>
      <c r="QHC122" s="238"/>
      <c r="QHD122" s="238"/>
      <c r="QHE122" s="238"/>
      <c r="QHF122" s="238"/>
      <c r="QHG122" s="238"/>
      <c r="QHH122" s="238"/>
      <c r="QHI122" s="238"/>
      <c r="QHJ122" s="238"/>
      <c r="QHK122" s="238"/>
      <c r="QHL122" s="238"/>
      <c r="QHM122" s="238"/>
      <c r="QHN122" s="238"/>
      <c r="QHO122" s="238"/>
      <c r="QHP122" s="238"/>
      <c r="QHQ122" s="238"/>
      <c r="QHR122" s="238"/>
      <c r="QHS122" s="238"/>
      <c r="QHT122" s="238"/>
      <c r="QHU122" s="238"/>
      <c r="QHV122" s="238"/>
      <c r="QHW122" s="238"/>
      <c r="QHX122" s="238"/>
      <c r="QHY122" s="238"/>
      <c r="QHZ122" s="238"/>
      <c r="QIA122" s="238"/>
      <c r="QIB122" s="238"/>
      <c r="QIC122" s="238"/>
      <c r="QID122" s="238"/>
      <c r="QIE122" s="238"/>
      <c r="QIF122" s="238"/>
      <c r="QIG122" s="238"/>
      <c r="QIH122" s="238"/>
      <c r="QII122" s="238"/>
      <c r="QIJ122" s="238"/>
      <c r="QIK122" s="238"/>
      <c r="QIL122" s="238"/>
      <c r="QIM122" s="238"/>
      <c r="QIN122" s="238"/>
      <c r="QIO122" s="238"/>
      <c r="QIP122" s="238"/>
      <c r="QIQ122" s="238"/>
      <c r="QIR122" s="238"/>
      <c r="QIS122" s="238"/>
      <c r="QIT122" s="238"/>
      <c r="QIU122" s="238"/>
      <c r="QIV122" s="238"/>
      <c r="QIW122" s="238"/>
      <c r="QIX122" s="238"/>
      <c r="QIY122" s="238"/>
      <c r="QIZ122" s="238"/>
      <c r="QJA122" s="238"/>
      <c r="QJB122" s="238"/>
      <c r="QJC122" s="238"/>
      <c r="QJD122" s="238"/>
      <c r="QJE122" s="238"/>
      <c r="QJF122" s="238"/>
      <c r="QJG122" s="238"/>
      <c r="QJH122" s="238"/>
      <c r="QJI122" s="238"/>
      <c r="QJJ122" s="238"/>
      <c r="QJK122" s="238"/>
      <c r="QJL122" s="238"/>
      <c r="QJM122" s="238"/>
      <c r="QJN122" s="238"/>
      <c r="QJO122" s="238"/>
      <c r="QJP122" s="238"/>
      <c r="QJQ122" s="238"/>
      <c r="QJR122" s="238"/>
      <c r="QJS122" s="238"/>
      <c r="QJT122" s="238"/>
      <c r="QJU122" s="238"/>
      <c r="QJV122" s="238"/>
      <c r="QJW122" s="238"/>
      <c r="QJX122" s="238"/>
      <c r="QJY122" s="238"/>
      <c r="QJZ122" s="238"/>
      <c r="QKA122" s="238"/>
      <c r="QKB122" s="238"/>
      <c r="QKC122" s="238"/>
      <c r="QKD122" s="238"/>
      <c r="QKE122" s="238"/>
      <c r="QKF122" s="238"/>
      <c r="QKG122" s="238"/>
      <c r="QKH122" s="238"/>
      <c r="QKI122" s="238"/>
      <c r="QKJ122" s="238"/>
      <c r="QKK122" s="238"/>
      <c r="QKL122" s="238"/>
      <c r="QKM122" s="238"/>
      <c r="QKN122" s="238"/>
      <c r="QKO122" s="238"/>
      <c r="QKP122" s="238"/>
      <c r="QKQ122" s="238"/>
      <c r="QKR122" s="238"/>
      <c r="QKS122" s="238"/>
      <c r="QKT122" s="238"/>
      <c r="QKU122" s="238"/>
      <c r="QKV122" s="238"/>
      <c r="QKW122" s="238"/>
      <c r="QKX122" s="238"/>
      <c r="QKY122" s="238"/>
      <c r="QKZ122" s="238"/>
      <c r="QLA122" s="238"/>
      <c r="QLB122" s="238"/>
      <c r="QLC122" s="238"/>
      <c r="QLD122" s="238"/>
      <c r="QLE122" s="238"/>
      <c r="QLF122" s="238"/>
      <c r="QLG122" s="238"/>
      <c r="QLH122" s="238"/>
      <c r="QLI122" s="238"/>
      <c r="QLJ122" s="238"/>
      <c r="QLK122" s="238"/>
      <c r="QLL122" s="238"/>
      <c r="QLM122" s="238"/>
      <c r="QLN122" s="238"/>
      <c r="QLO122" s="238"/>
      <c r="QLP122" s="238"/>
      <c r="QLQ122" s="238"/>
      <c r="QLR122" s="238"/>
      <c r="QLS122" s="238"/>
      <c r="QLT122" s="238"/>
      <c r="QLU122" s="238"/>
      <c r="QLV122" s="238"/>
      <c r="QLW122" s="238"/>
      <c r="QLX122" s="238"/>
      <c r="QLY122" s="238"/>
      <c r="QLZ122" s="238"/>
      <c r="QMA122" s="238"/>
      <c r="QMB122" s="238"/>
      <c r="QMC122" s="238"/>
      <c r="QMD122" s="238"/>
      <c r="QME122" s="238"/>
      <c r="QMF122" s="238"/>
      <c r="QMG122" s="238"/>
      <c r="QMH122" s="238"/>
      <c r="QMI122" s="238"/>
      <c r="QMJ122" s="238"/>
      <c r="QMK122" s="238"/>
      <c r="QML122" s="238"/>
      <c r="QMM122" s="238"/>
      <c r="QMN122" s="238"/>
      <c r="QMO122" s="238"/>
      <c r="QMP122" s="238"/>
      <c r="QMQ122" s="238"/>
      <c r="QMR122" s="238"/>
      <c r="QMS122" s="238"/>
      <c r="QMT122" s="238"/>
      <c r="QMU122" s="238"/>
      <c r="QMV122" s="238"/>
      <c r="QMW122" s="238"/>
      <c r="QMX122" s="238"/>
      <c r="QMY122" s="238"/>
      <c r="QMZ122" s="238"/>
      <c r="QNA122" s="238"/>
      <c r="QNB122" s="238"/>
      <c r="QNC122" s="238"/>
      <c r="QND122" s="238"/>
      <c r="QNE122" s="238"/>
      <c r="QNF122" s="238"/>
      <c r="QNG122" s="238"/>
      <c r="QNH122" s="238"/>
      <c r="QNI122" s="238"/>
      <c r="QNJ122" s="238"/>
      <c r="QNK122" s="238"/>
      <c r="QNL122" s="238"/>
      <c r="QNM122" s="238"/>
      <c r="QNN122" s="238"/>
      <c r="QNO122" s="238"/>
      <c r="QNP122" s="238"/>
      <c r="QNQ122" s="238"/>
      <c r="QNR122" s="238"/>
      <c r="QNS122" s="238"/>
      <c r="QNT122" s="238"/>
      <c r="QNU122" s="238"/>
      <c r="QNV122" s="238"/>
      <c r="QNW122" s="238"/>
      <c r="QNX122" s="238"/>
      <c r="QNY122" s="238"/>
      <c r="QNZ122" s="238"/>
      <c r="QOA122" s="238"/>
      <c r="QOB122" s="238"/>
      <c r="QOC122" s="238"/>
      <c r="QOD122" s="238"/>
      <c r="QOE122" s="238"/>
      <c r="QOF122" s="238"/>
      <c r="QOG122" s="238"/>
      <c r="QOH122" s="238"/>
      <c r="QOI122" s="238"/>
      <c r="QOJ122" s="238"/>
      <c r="QOK122" s="238"/>
      <c r="QOL122" s="238"/>
      <c r="QOM122" s="238"/>
      <c r="QON122" s="238"/>
      <c r="QOO122" s="238"/>
      <c r="QOP122" s="238"/>
      <c r="QOQ122" s="238"/>
      <c r="QOR122" s="238"/>
      <c r="QOS122" s="238"/>
      <c r="QOT122" s="238"/>
      <c r="QOU122" s="238"/>
      <c r="QOV122" s="238"/>
      <c r="QOW122" s="238"/>
      <c r="QOX122" s="238"/>
      <c r="QOY122" s="238"/>
      <c r="QOZ122" s="238"/>
      <c r="QPA122" s="238"/>
      <c r="QPB122" s="238"/>
      <c r="QPC122" s="238"/>
      <c r="QPD122" s="238"/>
      <c r="QPE122" s="238"/>
      <c r="QPF122" s="238"/>
      <c r="QPG122" s="238"/>
      <c r="QPH122" s="238"/>
      <c r="QPI122" s="238"/>
      <c r="QPJ122" s="238"/>
      <c r="QPK122" s="238"/>
      <c r="QPL122" s="238"/>
      <c r="QPM122" s="238"/>
      <c r="QPN122" s="238"/>
      <c r="QPO122" s="238"/>
      <c r="QPP122" s="238"/>
      <c r="QPQ122" s="238"/>
      <c r="QPR122" s="238"/>
      <c r="QPS122" s="238"/>
      <c r="QPT122" s="238"/>
      <c r="QPU122" s="238"/>
      <c r="QPV122" s="238"/>
      <c r="QPW122" s="238"/>
      <c r="QPX122" s="238"/>
      <c r="QPY122" s="238"/>
      <c r="QPZ122" s="238"/>
      <c r="QQA122" s="238"/>
      <c r="QQB122" s="238"/>
      <c r="QQC122" s="238"/>
      <c r="QQD122" s="238"/>
      <c r="QQE122" s="238"/>
      <c r="QQF122" s="238"/>
      <c r="QQG122" s="238"/>
      <c r="QQH122" s="238"/>
      <c r="QQI122" s="238"/>
      <c r="QQJ122" s="238"/>
      <c r="QQK122" s="238"/>
      <c r="QQL122" s="238"/>
      <c r="QQM122" s="238"/>
      <c r="QQN122" s="238"/>
      <c r="QQO122" s="238"/>
      <c r="QQP122" s="238"/>
      <c r="QQQ122" s="238"/>
      <c r="QQR122" s="238"/>
      <c r="QQS122" s="238"/>
      <c r="QQT122" s="238"/>
      <c r="QQU122" s="238"/>
      <c r="QQV122" s="238"/>
      <c r="QQW122" s="238"/>
      <c r="QQX122" s="238"/>
      <c r="QQY122" s="238"/>
      <c r="QQZ122" s="238"/>
      <c r="QRA122" s="238"/>
      <c r="QRB122" s="238"/>
      <c r="QRC122" s="238"/>
      <c r="QRD122" s="238"/>
      <c r="QRE122" s="238"/>
      <c r="QRF122" s="238"/>
      <c r="QRG122" s="238"/>
      <c r="QRH122" s="238"/>
      <c r="QRI122" s="238"/>
      <c r="QRJ122" s="238"/>
      <c r="QRK122" s="238"/>
      <c r="QRL122" s="238"/>
      <c r="QRM122" s="238"/>
      <c r="QRN122" s="238"/>
      <c r="QRO122" s="238"/>
      <c r="QRP122" s="238"/>
      <c r="QRQ122" s="238"/>
      <c r="QRR122" s="238"/>
      <c r="QRS122" s="238"/>
      <c r="QRT122" s="238"/>
      <c r="QRU122" s="238"/>
      <c r="QRV122" s="238"/>
      <c r="QRW122" s="238"/>
      <c r="QRX122" s="238"/>
      <c r="QRY122" s="238"/>
      <c r="QRZ122" s="238"/>
      <c r="QSA122" s="238"/>
      <c r="QSB122" s="238"/>
      <c r="QSC122" s="238"/>
      <c r="QSD122" s="238"/>
      <c r="QSE122" s="238"/>
      <c r="QSF122" s="238"/>
      <c r="QSG122" s="238"/>
      <c r="QSH122" s="238"/>
      <c r="QSI122" s="238"/>
      <c r="QSJ122" s="238"/>
      <c r="QSK122" s="238"/>
      <c r="QSL122" s="238"/>
      <c r="QSM122" s="238"/>
      <c r="QSN122" s="238"/>
      <c r="QSO122" s="238"/>
      <c r="QSP122" s="238"/>
      <c r="QSQ122" s="238"/>
      <c r="QSR122" s="238"/>
      <c r="QSS122" s="238"/>
      <c r="QST122" s="238"/>
      <c r="QSU122" s="238"/>
      <c r="QSV122" s="238"/>
      <c r="QSW122" s="238"/>
      <c r="QSX122" s="238"/>
      <c r="QSY122" s="238"/>
      <c r="QSZ122" s="238"/>
      <c r="QTA122" s="238"/>
      <c r="QTB122" s="238"/>
      <c r="QTC122" s="238"/>
      <c r="QTD122" s="238"/>
      <c r="QTE122" s="238"/>
      <c r="QTF122" s="238"/>
      <c r="QTG122" s="238"/>
      <c r="QTH122" s="238"/>
      <c r="QTI122" s="238"/>
      <c r="QTJ122" s="238"/>
      <c r="QTK122" s="238"/>
      <c r="QTL122" s="238"/>
      <c r="QTM122" s="238"/>
      <c r="QTN122" s="238"/>
      <c r="QTO122" s="238"/>
      <c r="QTP122" s="238"/>
      <c r="QTQ122" s="238"/>
      <c r="QTR122" s="238"/>
      <c r="QTS122" s="238"/>
      <c r="QTT122" s="238"/>
      <c r="QTU122" s="238"/>
      <c r="QTV122" s="238"/>
      <c r="QTW122" s="238"/>
      <c r="QTX122" s="238"/>
      <c r="QTY122" s="238"/>
      <c r="QTZ122" s="238"/>
      <c r="QUA122" s="238"/>
      <c r="QUB122" s="238"/>
      <c r="QUC122" s="238"/>
      <c r="QUD122" s="238"/>
      <c r="QUE122" s="238"/>
      <c r="QUF122" s="238"/>
      <c r="QUG122" s="238"/>
      <c r="QUH122" s="238"/>
      <c r="QUI122" s="238"/>
      <c r="QUJ122" s="238"/>
      <c r="QUK122" s="238"/>
      <c r="QUL122" s="238"/>
      <c r="QUM122" s="238"/>
      <c r="QUN122" s="238"/>
      <c r="QUO122" s="238"/>
      <c r="QUP122" s="238"/>
      <c r="QUQ122" s="238"/>
      <c r="QUR122" s="238"/>
      <c r="QUS122" s="238"/>
      <c r="QUT122" s="238"/>
      <c r="QUU122" s="238"/>
      <c r="QUV122" s="238"/>
      <c r="QUW122" s="238"/>
      <c r="QUX122" s="238"/>
      <c r="QUY122" s="238"/>
      <c r="QUZ122" s="238"/>
      <c r="QVA122" s="238"/>
      <c r="QVB122" s="238"/>
      <c r="QVC122" s="238"/>
      <c r="QVD122" s="238"/>
      <c r="QVE122" s="238"/>
      <c r="QVF122" s="238"/>
      <c r="QVG122" s="238"/>
      <c r="QVH122" s="238"/>
      <c r="QVI122" s="238"/>
      <c r="QVJ122" s="238"/>
      <c r="QVK122" s="238"/>
      <c r="QVL122" s="238"/>
      <c r="QVM122" s="238"/>
      <c r="QVN122" s="238"/>
      <c r="QVO122" s="238"/>
      <c r="QVP122" s="238"/>
      <c r="QVQ122" s="238"/>
      <c r="QVR122" s="238"/>
      <c r="QVS122" s="238"/>
      <c r="QVT122" s="238"/>
      <c r="QVU122" s="238"/>
      <c r="QVV122" s="238"/>
      <c r="QVW122" s="238"/>
      <c r="QVX122" s="238"/>
      <c r="QVY122" s="238"/>
      <c r="QVZ122" s="238"/>
      <c r="QWA122" s="238"/>
      <c r="QWB122" s="238"/>
      <c r="QWC122" s="238"/>
      <c r="QWD122" s="238"/>
      <c r="QWE122" s="238"/>
      <c r="QWF122" s="238"/>
      <c r="QWG122" s="238"/>
      <c r="QWH122" s="238"/>
      <c r="QWI122" s="238"/>
      <c r="QWJ122" s="238"/>
      <c r="QWK122" s="238"/>
      <c r="QWL122" s="238"/>
      <c r="QWM122" s="238"/>
      <c r="QWN122" s="238"/>
      <c r="QWO122" s="238"/>
      <c r="QWP122" s="238"/>
      <c r="QWQ122" s="238"/>
      <c r="QWR122" s="238"/>
      <c r="QWS122" s="238"/>
      <c r="QWT122" s="238"/>
      <c r="QWU122" s="238"/>
      <c r="QWV122" s="238"/>
      <c r="QWW122" s="238"/>
      <c r="QWX122" s="238"/>
      <c r="QWY122" s="238"/>
      <c r="QWZ122" s="238"/>
      <c r="QXA122" s="238"/>
      <c r="QXB122" s="238"/>
      <c r="QXC122" s="238"/>
      <c r="QXD122" s="238"/>
      <c r="QXE122" s="238"/>
      <c r="QXF122" s="238"/>
      <c r="QXG122" s="238"/>
      <c r="QXH122" s="238"/>
      <c r="QXI122" s="238"/>
      <c r="QXJ122" s="238"/>
      <c r="QXK122" s="238"/>
      <c r="QXL122" s="238"/>
      <c r="QXM122" s="238"/>
      <c r="QXN122" s="238"/>
      <c r="QXO122" s="238"/>
      <c r="QXP122" s="238"/>
      <c r="QXQ122" s="238"/>
      <c r="QXR122" s="238"/>
      <c r="QXS122" s="238"/>
      <c r="QXT122" s="238"/>
      <c r="QXU122" s="238"/>
      <c r="QXV122" s="238"/>
      <c r="QXW122" s="238"/>
      <c r="QXX122" s="238"/>
      <c r="QXY122" s="238"/>
      <c r="QXZ122" s="238"/>
      <c r="QYA122" s="238"/>
      <c r="QYB122" s="238"/>
      <c r="QYC122" s="238"/>
      <c r="QYD122" s="238"/>
      <c r="QYE122" s="238"/>
      <c r="QYF122" s="238"/>
      <c r="QYG122" s="238"/>
      <c r="QYH122" s="238"/>
      <c r="QYI122" s="238"/>
      <c r="QYJ122" s="238"/>
      <c r="QYK122" s="238"/>
      <c r="QYL122" s="238"/>
      <c r="QYM122" s="238"/>
      <c r="QYN122" s="238"/>
      <c r="QYO122" s="238"/>
      <c r="QYP122" s="238"/>
      <c r="QYQ122" s="238"/>
      <c r="QYR122" s="238"/>
      <c r="QYS122" s="238"/>
      <c r="QYT122" s="238"/>
      <c r="QYU122" s="238"/>
      <c r="QYV122" s="238"/>
      <c r="QYW122" s="238"/>
      <c r="QYX122" s="238"/>
      <c r="QYY122" s="238"/>
      <c r="QYZ122" s="238"/>
      <c r="QZA122" s="238"/>
      <c r="QZB122" s="238"/>
      <c r="QZC122" s="238"/>
      <c r="QZD122" s="238"/>
      <c r="QZE122" s="238"/>
      <c r="QZF122" s="238"/>
      <c r="QZG122" s="238"/>
      <c r="QZH122" s="238"/>
      <c r="QZI122" s="238"/>
      <c r="QZJ122" s="238"/>
      <c r="QZK122" s="238"/>
      <c r="QZL122" s="238"/>
      <c r="QZM122" s="238"/>
      <c r="QZN122" s="238"/>
      <c r="QZO122" s="238"/>
      <c r="QZP122" s="238"/>
      <c r="QZQ122" s="238"/>
      <c r="QZR122" s="238"/>
      <c r="QZS122" s="238"/>
      <c r="QZT122" s="238"/>
      <c r="QZU122" s="238"/>
      <c r="QZV122" s="238"/>
      <c r="QZW122" s="238"/>
      <c r="QZX122" s="238"/>
      <c r="QZY122" s="238"/>
      <c r="QZZ122" s="238"/>
      <c r="RAA122" s="238"/>
      <c r="RAB122" s="238"/>
      <c r="RAC122" s="238"/>
      <c r="RAD122" s="238"/>
      <c r="RAE122" s="238"/>
      <c r="RAF122" s="238"/>
      <c r="RAG122" s="238"/>
      <c r="RAH122" s="238"/>
      <c r="RAI122" s="238"/>
      <c r="RAJ122" s="238"/>
      <c r="RAK122" s="238"/>
      <c r="RAL122" s="238"/>
      <c r="RAM122" s="238"/>
      <c r="RAN122" s="238"/>
      <c r="RAO122" s="238"/>
      <c r="RAP122" s="238"/>
      <c r="RAQ122" s="238"/>
      <c r="RAR122" s="238"/>
      <c r="RAS122" s="238"/>
      <c r="RAT122" s="238"/>
      <c r="RAU122" s="238"/>
      <c r="RAV122" s="238"/>
      <c r="RAW122" s="238"/>
      <c r="RAX122" s="238"/>
      <c r="RAY122" s="238"/>
      <c r="RAZ122" s="238"/>
      <c r="RBA122" s="238"/>
      <c r="RBB122" s="238"/>
      <c r="RBC122" s="238"/>
      <c r="RBD122" s="238"/>
      <c r="RBE122" s="238"/>
      <c r="RBF122" s="238"/>
      <c r="RBG122" s="238"/>
      <c r="RBH122" s="238"/>
      <c r="RBI122" s="238"/>
      <c r="RBJ122" s="238"/>
      <c r="RBK122" s="238"/>
      <c r="RBL122" s="238"/>
      <c r="RBM122" s="238"/>
      <c r="RBN122" s="238"/>
      <c r="RBO122" s="238"/>
      <c r="RBP122" s="238"/>
      <c r="RBQ122" s="238"/>
      <c r="RBR122" s="238"/>
      <c r="RBS122" s="238"/>
      <c r="RBT122" s="238"/>
      <c r="RBU122" s="238"/>
      <c r="RBV122" s="238"/>
      <c r="RBW122" s="238"/>
      <c r="RBX122" s="238"/>
      <c r="RBY122" s="238"/>
      <c r="RBZ122" s="238"/>
      <c r="RCA122" s="238"/>
      <c r="RCB122" s="238"/>
      <c r="RCC122" s="238"/>
      <c r="RCD122" s="238"/>
      <c r="RCE122" s="238"/>
      <c r="RCF122" s="238"/>
      <c r="RCG122" s="238"/>
      <c r="RCH122" s="238"/>
      <c r="RCI122" s="238"/>
      <c r="RCJ122" s="238"/>
      <c r="RCK122" s="238"/>
      <c r="RCL122" s="238"/>
      <c r="RCM122" s="238"/>
      <c r="RCN122" s="238"/>
      <c r="RCO122" s="238"/>
      <c r="RCP122" s="238"/>
      <c r="RCQ122" s="238"/>
      <c r="RCR122" s="238"/>
      <c r="RCS122" s="238"/>
      <c r="RCT122" s="238"/>
      <c r="RCU122" s="238"/>
      <c r="RCV122" s="238"/>
      <c r="RCW122" s="238"/>
      <c r="RCX122" s="238"/>
      <c r="RCY122" s="238"/>
      <c r="RCZ122" s="238"/>
      <c r="RDA122" s="238"/>
      <c r="RDB122" s="238"/>
      <c r="RDC122" s="238"/>
      <c r="RDD122" s="238"/>
      <c r="RDE122" s="238"/>
      <c r="RDF122" s="238"/>
      <c r="RDG122" s="238"/>
      <c r="RDH122" s="238"/>
      <c r="RDI122" s="238"/>
      <c r="RDJ122" s="238"/>
      <c r="RDK122" s="238"/>
      <c r="RDL122" s="238"/>
      <c r="RDM122" s="238"/>
      <c r="RDN122" s="238"/>
      <c r="RDO122" s="238"/>
      <c r="RDP122" s="238"/>
      <c r="RDQ122" s="238"/>
      <c r="RDR122" s="238"/>
      <c r="RDS122" s="238"/>
      <c r="RDT122" s="238"/>
      <c r="RDU122" s="238"/>
      <c r="RDV122" s="238"/>
      <c r="RDW122" s="238"/>
      <c r="RDX122" s="238"/>
      <c r="RDY122" s="238"/>
      <c r="RDZ122" s="238"/>
      <c r="REA122" s="238"/>
      <c r="REB122" s="238"/>
      <c r="REC122" s="238"/>
      <c r="RED122" s="238"/>
      <c r="REE122" s="238"/>
      <c r="REF122" s="238"/>
      <c r="REG122" s="238"/>
      <c r="REH122" s="238"/>
      <c r="REI122" s="238"/>
      <c r="REJ122" s="238"/>
      <c r="REK122" s="238"/>
      <c r="REL122" s="238"/>
      <c r="REM122" s="238"/>
      <c r="REN122" s="238"/>
      <c r="REO122" s="238"/>
      <c r="REP122" s="238"/>
      <c r="REQ122" s="238"/>
      <c r="RER122" s="238"/>
      <c r="RES122" s="238"/>
      <c r="RET122" s="238"/>
      <c r="REU122" s="238"/>
      <c r="REV122" s="238"/>
      <c r="REW122" s="238"/>
      <c r="REX122" s="238"/>
      <c r="REY122" s="238"/>
      <c r="REZ122" s="238"/>
      <c r="RFA122" s="238"/>
      <c r="RFB122" s="238"/>
      <c r="RFC122" s="238"/>
      <c r="RFD122" s="238"/>
      <c r="RFE122" s="238"/>
      <c r="RFF122" s="238"/>
      <c r="RFG122" s="238"/>
      <c r="RFH122" s="238"/>
      <c r="RFI122" s="238"/>
      <c r="RFJ122" s="238"/>
      <c r="RFK122" s="238"/>
      <c r="RFL122" s="238"/>
      <c r="RFM122" s="238"/>
      <c r="RFN122" s="238"/>
      <c r="RFO122" s="238"/>
      <c r="RFP122" s="238"/>
      <c r="RFQ122" s="238"/>
      <c r="RFR122" s="238"/>
      <c r="RFS122" s="238"/>
      <c r="RFT122" s="238"/>
      <c r="RFU122" s="238"/>
      <c r="RFV122" s="238"/>
      <c r="RFW122" s="238"/>
      <c r="RFX122" s="238"/>
      <c r="RFY122" s="238"/>
      <c r="RFZ122" s="238"/>
      <c r="RGA122" s="238"/>
      <c r="RGB122" s="238"/>
      <c r="RGC122" s="238"/>
      <c r="RGD122" s="238"/>
      <c r="RGE122" s="238"/>
      <c r="RGF122" s="238"/>
      <c r="RGG122" s="238"/>
      <c r="RGH122" s="238"/>
      <c r="RGI122" s="238"/>
      <c r="RGJ122" s="238"/>
      <c r="RGK122" s="238"/>
      <c r="RGL122" s="238"/>
      <c r="RGM122" s="238"/>
      <c r="RGN122" s="238"/>
      <c r="RGO122" s="238"/>
      <c r="RGP122" s="238"/>
      <c r="RGQ122" s="238"/>
      <c r="RGR122" s="238"/>
      <c r="RGS122" s="238"/>
      <c r="RGT122" s="238"/>
      <c r="RGU122" s="238"/>
      <c r="RGV122" s="238"/>
      <c r="RGW122" s="238"/>
      <c r="RGX122" s="238"/>
      <c r="RGY122" s="238"/>
      <c r="RGZ122" s="238"/>
      <c r="RHA122" s="238"/>
      <c r="RHB122" s="238"/>
      <c r="RHC122" s="238"/>
      <c r="RHD122" s="238"/>
      <c r="RHE122" s="238"/>
      <c r="RHF122" s="238"/>
      <c r="RHG122" s="238"/>
      <c r="RHH122" s="238"/>
      <c r="RHI122" s="238"/>
      <c r="RHJ122" s="238"/>
      <c r="RHK122" s="238"/>
      <c r="RHL122" s="238"/>
      <c r="RHM122" s="238"/>
      <c r="RHN122" s="238"/>
      <c r="RHO122" s="238"/>
      <c r="RHP122" s="238"/>
      <c r="RHQ122" s="238"/>
      <c r="RHR122" s="238"/>
      <c r="RHS122" s="238"/>
      <c r="RHT122" s="238"/>
      <c r="RHU122" s="238"/>
      <c r="RHV122" s="238"/>
      <c r="RHW122" s="238"/>
      <c r="RHX122" s="238"/>
      <c r="RHY122" s="238"/>
      <c r="RHZ122" s="238"/>
      <c r="RIA122" s="238"/>
      <c r="RIB122" s="238"/>
      <c r="RIC122" s="238"/>
      <c r="RID122" s="238"/>
      <c r="RIE122" s="238"/>
      <c r="RIF122" s="238"/>
      <c r="RIG122" s="238"/>
      <c r="RIH122" s="238"/>
      <c r="RII122" s="238"/>
      <c r="RIJ122" s="238"/>
      <c r="RIK122" s="238"/>
      <c r="RIL122" s="238"/>
      <c r="RIM122" s="238"/>
      <c r="RIN122" s="238"/>
      <c r="RIO122" s="238"/>
      <c r="RIP122" s="238"/>
      <c r="RIQ122" s="238"/>
      <c r="RIR122" s="238"/>
      <c r="RIS122" s="238"/>
      <c r="RIT122" s="238"/>
      <c r="RIU122" s="238"/>
      <c r="RIV122" s="238"/>
      <c r="RIW122" s="238"/>
      <c r="RIX122" s="238"/>
      <c r="RIY122" s="238"/>
      <c r="RIZ122" s="238"/>
      <c r="RJA122" s="238"/>
      <c r="RJB122" s="238"/>
      <c r="RJC122" s="238"/>
      <c r="RJD122" s="238"/>
      <c r="RJE122" s="238"/>
      <c r="RJF122" s="238"/>
      <c r="RJG122" s="238"/>
      <c r="RJH122" s="238"/>
      <c r="RJI122" s="238"/>
      <c r="RJJ122" s="238"/>
      <c r="RJK122" s="238"/>
      <c r="RJL122" s="238"/>
      <c r="RJM122" s="238"/>
      <c r="RJN122" s="238"/>
      <c r="RJO122" s="238"/>
      <c r="RJP122" s="238"/>
      <c r="RJQ122" s="238"/>
      <c r="RJR122" s="238"/>
      <c r="RJS122" s="238"/>
      <c r="RJT122" s="238"/>
      <c r="RJU122" s="238"/>
      <c r="RJV122" s="238"/>
      <c r="RJW122" s="238"/>
      <c r="RJX122" s="238"/>
      <c r="RJY122" s="238"/>
      <c r="RJZ122" s="238"/>
      <c r="RKA122" s="238"/>
      <c r="RKB122" s="238"/>
      <c r="RKC122" s="238"/>
      <c r="RKD122" s="238"/>
      <c r="RKE122" s="238"/>
      <c r="RKF122" s="238"/>
      <c r="RKG122" s="238"/>
      <c r="RKH122" s="238"/>
      <c r="RKI122" s="238"/>
      <c r="RKJ122" s="238"/>
      <c r="RKK122" s="238"/>
      <c r="RKL122" s="238"/>
      <c r="RKM122" s="238"/>
      <c r="RKN122" s="238"/>
      <c r="RKO122" s="238"/>
      <c r="RKP122" s="238"/>
      <c r="RKQ122" s="238"/>
      <c r="RKR122" s="238"/>
      <c r="RKS122" s="238"/>
      <c r="RKT122" s="238"/>
      <c r="RKU122" s="238"/>
      <c r="RKV122" s="238"/>
      <c r="RKW122" s="238"/>
      <c r="RKX122" s="238"/>
      <c r="RKY122" s="238"/>
      <c r="RKZ122" s="238"/>
      <c r="RLA122" s="238"/>
      <c r="RLB122" s="238"/>
      <c r="RLC122" s="238"/>
      <c r="RLD122" s="238"/>
      <c r="RLE122" s="238"/>
      <c r="RLF122" s="238"/>
      <c r="RLG122" s="238"/>
      <c r="RLH122" s="238"/>
      <c r="RLI122" s="238"/>
      <c r="RLJ122" s="238"/>
      <c r="RLK122" s="238"/>
      <c r="RLL122" s="238"/>
      <c r="RLM122" s="238"/>
      <c r="RLN122" s="238"/>
      <c r="RLO122" s="238"/>
      <c r="RLP122" s="238"/>
      <c r="RLQ122" s="238"/>
      <c r="RLR122" s="238"/>
      <c r="RLS122" s="238"/>
      <c r="RLT122" s="238"/>
      <c r="RLU122" s="238"/>
      <c r="RLV122" s="238"/>
      <c r="RLW122" s="238"/>
      <c r="RLX122" s="238"/>
      <c r="RLY122" s="238"/>
      <c r="RLZ122" s="238"/>
      <c r="RMA122" s="238"/>
      <c r="RMB122" s="238"/>
      <c r="RMC122" s="238"/>
      <c r="RMD122" s="238"/>
      <c r="RME122" s="238"/>
      <c r="RMF122" s="238"/>
      <c r="RMG122" s="238"/>
      <c r="RMH122" s="238"/>
      <c r="RMI122" s="238"/>
      <c r="RMJ122" s="238"/>
      <c r="RMK122" s="238"/>
      <c r="RML122" s="238"/>
      <c r="RMM122" s="238"/>
      <c r="RMN122" s="238"/>
      <c r="RMO122" s="238"/>
      <c r="RMP122" s="238"/>
      <c r="RMQ122" s="238"/>
      <c r="RMR122" s="238"/>
      <c r="RMS122" s="238"/>
      <c r="RMT122" s="238"/>
      <c r="RMU122" s="238"/>
      <c r="RMV122" s="238"/>
      <c r="RMW122" s="238"/>
      <c r="RMX122" s="238"/>
      <c r="RMY122" s="238"/>
      <c r="RMZ122" s="238"/>
      <c r="RNA122" s="238"/>
      <c r="RNB122" s="238"/>
      <c r="RNC122" s="238"/>
      <c r="RND122" s="238"/>
      <c r="RNE122" s="238"/>
      <c r="RNF122" s="238"/>
      <c r="RNG122" s="238"/>
      <c r="RNH122" s="238"/>
      <c r="RNI122" s="238"/>
      <c r="RNJ122" s="238"/>
      <c r="RNK122" s="238"/>
      <c r="RNL122" s="238"/>
      <c r="RNM122" s="238"/>
      <c r="RNN122" s="238"/>
      <c r="RNO122" s="238"/>
      <c r="RNP122" s="238"/>
      <c r="RNQ122" s="238"/>
      <c r="RNR122" s="238"/>
      <c r="RNS122" s="238"/>
      <c r="RNT122" s="238"/>
      <c r="RNU122" s="238"/>
      <c r="RNV122" s="238"/>
      <c r="RNW122" s="238"/>
      <c r="RNX122" s="238"/>
      <c r="RNY122" s="238"/>
      <c r="RNZ122" s="238"/>
      <c r="ROA122" s="238"/>
      <c r="ROB122" s="238"/>
      <c r="ROC122" s="238"/>
      <c r="ROD122" s="238"/>
      <c r="ROE122" s="238"/>
      <c r="ROF122" s="238"/>
      <c r="ROG122" s="238"/>
      <c r="ROH122" s="238"/>
      <c r="ROI122" s="238"/>
      <c r="ROJ122" s="238"/>
      <c r="ROK122" s="238"/>
      <c r="ROL122" s="238"/>
      <c r="ROM122" s="238"/>
      <c r="RON122" s="238"/>
      <c r="ROO122" s="238"/>
      <c r="ROP122" s="238"/>
      <c r="ROQ122" s="238"/>
      <c r="ROR122" s="238"/>
      <c r="ROS122" s="238"/>
      <c r="ROT122" s="238"/>
      <c r="ROU122" s="238"/>
      <c r="ROV122" s="238"/>
      <c r="ROW122" s="238"/>
      <c r="ROX122" s="238"/>
      <c r="ROY122" s="238"/>
      <c r="ROZ122" s="238"/>
      <c r="RPA122" s="238"/>
      <c r="RPB122" s="238"/>
      <c r="RPC122" s="238"/>
      <c r="RPD122" s="238"/>
      <c r="RPE122" s="238"/>
      <c r="RPF122" s="238"/>
      <c r="RPG122" s="238"/>
      <c r="RPH122" s="238"/>
      <c r="RPI122" s="238"/>
      <c r="RPJ122" s="238"/>
      <c r="RPK122" s="238"/>
      <c r="RPL122" s="238"/>
      <c r="RPM122" s="238"/>
      <c r="RPN122" s="238"/>
      <c r="RPO122" s="238"/>
      <c r="RPP122" s="238"/>
      <c r="RPQ122" s="238"/>
      <c r="RPR122" s="238"/>
      <c r="RPS122" s="238"/>
      <c r="RPT122" s="238"/>
      <c r="RPU122" s="238"/>
      <c r="RPV122" s="238"/>
      <c r="RPW122" s="238"/>
      <c r="RPX122" s="238"/>
      <c r="RPY122" s="238"/>
      <c r="RPZ122" s="238"/>
      <c r="RQA122" s="238"/>
      <c r="RQB122" s="238"/>
      <c r="RQC122" s="238"/>
      <c r="RQD122" s="238"/>
      <c r="RQE122" s="238"/>
      <c r="RQF122" s="238"/>
      <c r="RQG122" s="238"/>
      <c r="RQH122" s="238"/>
      <c r="RQI122" s="238"/>
      <c r="RQJ122" s="238"/>
      <c r="RQK122" s="238"/>
      <c r="RQL122" s="238"/>
      <c r="RQM122" s="238"/>
      <c r="RQN122" s="238"/>
      <c r="RQO122" s="238"/>
      <c r="RQP122" s="238"/>
      <c r="RQQ122" s="238"/>
      <c r="RQR122" s="238"/>
      <c r="RQS122" s="238"/>
      <c r="RQT122" s="238"/>
      <c r="RQU122" s="238"/>
      <c r="RQV122" s="238"/>
      <c r="RQW122" s="238"/>
      <c r="RQX122" s="238"/>
      <c r="RQY122" s="238"/>
      <c r="RQZ122" s="238"/>
      <c r="RRA122" s="238"/>
      <c r="RRB122" s="238"/>
      <c r="RRC122" s="238"/>
      <c r="RRD122" s="238"/>
      <c r="RRE122" s="238"/>
      <c r="RRF122" s="238"/>
      <c r="RRG122" s="238"/>
      <c r="RRH122" s="238"/>
      <c r="RRI122" s="238"/>
      <c r="RRJ122" s="238"/>
      <c r="RRK122" s="238"/>
      <c r="RRL122" s="238"/>
      <c r="RRM122" s="238"/>
      <c r="RRN122" s="238"/>
      <c r="RRO122" s="238"/>
      <c r="RRP122" s="238"/>
      <c r="RRQ122" s="238"/>
      <c r="RRR122" s="238"/>
      <c r="RRS122" s="238"/>
      <c r="RRT122" s="238"/>
      <c r="RRU122" s="238"/>
      <c r="RRV122" s="238"/>
      <c r="RRW122" s="238"/>
      <c r="RRX122" s="238"/>
      <c r="RRY122" s="238"/>
      <c r="RRZ122" s="238"/>
      <c r="RSA122" s="238"/>
      <c r="RSB122" s="238"/>
      <c r="RSC122" s="238"/>
      <c r="RSD122" s="238"/>
      <c r="RSE122" s="238"/>
      <c r="RSF122" s="238"/>
      <c r="RSG122" s="238"/>
      <c r="RSH122" s="238"/>
      <c r="RSI122" s="238"/>
      <c r="RSJ122" s="238"/>
      <c r="RSK122" s="238"/>
      <c r="RSL122" s="238"/>
      <c r="RSM122" s="238"/>
      <c r="RSN122" s="238"/>
      <c r="RSO122" s="238"/>
      <c r="RSP122" s="238"/>
      <c r="RSQ122" s="238"/>
      <c r="RSR122" s="238"/>
      <c r="RSS122" s="238"/>
      <c r="RST122" s="238"/>
      <c r="RSU122" s="238"/>
      <c r="RSV122" s="238"/>
      <c r="RSW122" s="238"/>
      <c r="RSX122" s="238"/>
      <c r="RSY122" s="238"/>
      <c r="RSZ122" s="238"/>
      <c r="RTA122" s="238"/>
      <c r="RTB122" s="238"/>
      <c r="RTC122" s="238"/>
      <c r="RTD122" s="238"/>
      <c r="RTE122" s="238"/>
      <c r="RTF122" s="238"/>
      <c r="RTG122" s="238"/>
      <c r="RTH122" s="238"/>
      <c r="RTI122" s="238"/>
      <c r="RTJ122" s="238"/>
      <c r="RTK122" s="238"/>
      <c r="RTL122" s="238"/>
      <c r="RTM122" s="238"/>
      <c r="RTN122" s="238"/>
      <c r="RTO122" s="238"/>
      <c r="RTP122" s="238"/>
      <c r="RTQ122" s="238"/>
      <c r="RTR122" s="238"/>
      <c r="RTS122" s="238"/>
      <c r="RTT122" s="238"/>
      <c r="RTU122" s="238"/>
      <c r="RTV122" s="238"/>
      <c r="RTW122" s="238"/>
      <c r="RTX122" s="238"/>
      <c r="RTY122" s="238"/>
      <c r="RTZ122" s="238"/>
      <c r="RUA122" s="238"/>
      <c r="RUB122" s="238"/>
      <c r="RUC122" s="238"/>
      <c r="RUD122" s="238"/>
      <c r="RUE122" s="238"/>
      <c r="RUF122" s="238"/>
      <c r="RUG122" s="238"/>
      <c r="RUH122" s="238"/>
      <c r="RUI122" s="238"/>
      <c r="RUJ122" s="238"/>
      <c r="RUK122" s="238"/>
      <c r="RUL122" s="238"/>
      <c r="RUM122" s="238"/>
      <c r="RUN122" s="238"/>
      <c r="RUO122" s="238"/>
      <c r="RUP122" s="238"/>
      <c r="RUQ122" s="238"/>
      <c r="RUR122" s="238"/>
      <c r="RUS122" s="238"/>
      <c r="RUT122" s="238"/>
      <c r="RUU122" s="238"/>
      <c r="RUV122" s="238"/>
      <c r="RUW122" s="238"/>
      <c r="RUX122" s="238"/>
      <c r="RUY122" s="238"/>
      <c r="RUZ122" s="238"/>
      <c r="RVA122" s="238"/>
      <c r="RVB122" s="238"/>
      <c r="RVC122" s="238"/>
      <c r="RVD122" s="238"/>
      <c r="RVE122" s="238"/>
      <c r="RVF122" s="238"/>
      <c r="RVG122" s="238"/>
      <c r="RVH122" s="238"/>
      <c r="RVI122" s="238"/>
      <c r="RVJ122" s="238"/>
      <c r="RVK122" s="238"/>
      <c r="RVL122" s="238"/>
      <c r="RVM122" s="238"/>
      <c r="RVN122" s="238"/>
      <c r="RVO122" s="238"/>
      <c r="RVP122" s="238"/>
      <c r="RVQ122" s="238"/>
      <c r="RVR122" s="238"/>
      <c r="RVS122" s="238"/>
      <c r="RVT122" s="238"/>
      <c r="RVU122" s="238"/>
      <c r="RVV122" s="238"/>
      <c r="RVW122" s="238"/>
      <c r="RVX122" s="238"/>
      <c r="RVY122" s="238"/>
      <c r="RVZ122" s="238"/>
      <c r="RWA122" s="238"/>
      <c r="RWB122" s="238"/>
      <c r="RWC122" s="238"/>
      <c r="RWD122" s="238"/>
      <c r="RWE122" s="238"/>
      <c r="RWF122" s="238"/>
      <c r="RWG122" s="238"/>
      <c r="RWH122" s="238"/>
      <c r="RWI122" s="238"/>
      <c r="RWJ122" s="238"/>
      <c r="RWK122" s="238"/>
      <c r="RWL122" s="238"/>
      <c r="RWM122" s="238"/>
      <c r="RWN122" s="238"/>
      <c r="RWO122" s="238"/>
      <c r="RWP122" s="238"/>
      <c r="RWQ122" s="238"/>
      <c r="RWR122" s="238"/>
      <c r="RWS122" s="238"/>
      <c r="RWT122" s="238"/>
      <c r="RWU122" s="238"/>
      <c r="RWV122" s="238"/>
      <c r="RWW122" s="238"/>
      <c r="RWX122" s="238"/>
      <c r="RWY122" s="238"/>
      <c r="RWZ122" s="238"/>
      <c r="RXA122" s="238"/>
      <c r="RXB122" s="238"/>
      <c r="RXC122" s="238"/>
      <c r="RXD122" s="238"/>
      <c r="RXE122" s="238"/>
      <c r="RXF122" s="238"/>
      <c r="RXG122" s="238"/>
      <c r="RXH122" s="238"/>
      <c r="RXI122" s="238"/>
      <c r="RXJ122" s="238"/>
      <c r="RXK122" s="238"/>
      <c r="RXL122" s="238"/>
      <c r="RXM122" s="238"/>
      <c r="RXN122" s="238"/>
      <c r="RXO122" s="238"/>
      <c r="RXP122" s="238"/>
      <c r="RXQ122" s="238"/>
      <c r="RXR122" s="238"/>
      <c r="RXS122" s="238"/>
      <c r="RXT122" s="238"/>
      <c r="RXU122" s="238"/>
      <c r="RXV122" s="238"/>
      <c r="RXW122" s="238"/>
      <c r="RXX122" s="238"/>
      <c r="RXY122" s="238"/>
      <c r="RXZ122" s="238"/>
      <c r="RYA122" s="238"/>
      <c r="RYB122" s="238"/>
      <c r="RYC122" s="238"/>
      <c r="RYD122" s="238"/>
      <c r="RYE122" s="238"/>
      <c r="RYF122" s="238"/>
      <c r="RYG122" s="238"/>
      <c r="RYH122" s="238"/>
      <c r="RYI122" s="238"/>
      <c r="RYJ122" s="238"/>
      <c r="RYK122" s="238"/>
      <c r="RYL122" s="238"/>
      <c r="RYM122" s="238"/>
      <c r="RYN122" s="238"/>
      <c r="RYO122" s="238"/>
      <c r="RYP122" s="238"/>
      <c r="RYQ122" s="238"/>
      <c r="RYR122" s="238"/>
      <c r="RYS122" s="238"/>
      <c r="RYT122" s="238"/>
      <c r="RYU122" s="238"/>
      <c r="RYV122" s="238"/>
      <c r="RYW122" s="238"/>
      <c r="RYX122" s="238"/>
      <c r="RYY122" s="238"/>
      <c r="RYZ122" s="238"/>
      <c r="RZA122" s="238"/>
      <c r="RZB122" s="238"/>
      <c r="RZC122" s="238"/>
      <c r="RZD122" s="238"/>
      <c r="RZE122" s="238"/>
      <c r="RZF122" s="238"/>
      <c r="RZG122" s="238"/>
      <c r="RZH122" s="238"/>
      <c r="RZI122" s="238"/>
      <c r="RZJ122" s="238"/>
      <c r="RZK122" s="238"/>
      <c r="RZL122" s="238"/>
      <c r="RZM122" s="238"/>
      <c r="RZN122" s="238"/>
      <c r="RZO122" s="238"/>
      <c r="RZP122" s="238"/>
      <c r="RZQ122" s="238"/>
      <c r="RZR122" s="238"/>
      <c r="RZS122" s="238"/>
      <c r="RZT122" s="238"/>
      <c r="RZU122" s="238"/>
      <c r="RZV122" s="238"/>
      <c r="RZW122" s="238"/>
      <c r="RZX122" s="238"/>
      <c r="RZY122" s="238"/>
      <c r="RZZ122" s="238"/>
      <c r="SAA122" s="238"/>
      <c r="SAB122" s="238"/>
      <c r="SAC122" s="238"/>
      <c r="SAD122" s="238"/>
      <c r="SAE122" s="238"/>
      <c r="SAF122" s="238"/>
      <c r="SAG122" s="238"/>
      <c r="SAH122" s="238"/>
      <c r="SAI122" s="238"/>
      <c r="SAJ122" s="238"/>
      <c r="SAK122" s="238"/>
      <c r="SAL122" s="238"/>
      <c r="SAM122" s="238"/>
      <c r="SAN122" s="238"/>
      <c r="SAO122" s="238"/>
      <c r="SAP122" s="238"/>
      <c r="SAQ122" s="238"/>
      <c r="SAR122" s="238"/>
      <c r="SAS122" s="238"/>
      <c r="SAT122" s="238"/>
      <c r="SAU122" s="238"/>
      <c r="SAV122" s="238"/>
      <c r="SAW122" s="238"/>
      <c r="SAX122" s="238"/>
      <c r="SAY122" s="238"/>
      <c r="SAZ122" s="238"/>
      <c r="SBA122" s="238"/>
      <c r="SBB122" s="238"/>
      <c r="SBC122" s="238"/>
      <c r="SBD122" s="238"/>
      <c r="SBE122" s="238"/>
      <c r="SBF122" s="238"/>
      <c r="SBG122" s="238"/>
      <c r="SBH122" s="238"/>
      <c r="SBI122" s="238"/>
      <c r="SBJ122" s="238"/>
      <c r="SBK122" s="238"/>
      <c r="SBL122" s="238"/>
      <c r="SBM122" s="238"/>
      <c r="SBN122" s="238"/>
      <c r="SBO122" s="238"/>
      <c r="SBP122" s="238"/>
      <c r="SBQ122" s="238"/>
      <c r="SBR122" s="238"/>
      <c r="SBS122" s="238"/>
      <c r="SBT122" s="238"/>
      <c r="SBU122" s="238"/>
      <c r="SBV122" s="238"/>
      <c r="SBW122" s="238"/>
      <c r="SBX122" s="238"/>
      <c r="SBY122" s="238"/>
      <c r="SBZ122" s="238"/>
      <c r="SCA122" s="238"/>
      <c r="SCB122" s="238"/>
      <c r="SCC122" s="238"/>
      <c r="SCD122" s="238"/>
      <c r="SCE122" s="238"/>
      <c r="SCF122" s="238"/>
      <c r="SCG122" s="238"/>
      <c r="SCH122" s="238"/>
      <c r="SCI122" s="238"/>
      <c r="SCJ122" s="238"/>
      <c r="SCK122" s="238"/>
      <c r="SCL122" s="238"/>
      <c r="SCM122" s="238"/>
      <c r="SCN122" s="238"/>
      <c r="SCO122" s="238"/>
      <c r="SCP122" s="238"/>
      <c r="SCQ122" s="238"/>
      <c r="SCR122" s="238"/>
      <c r="SCS122" s="238"/>
      <c r="SCT122" s="238"/>
      <c r="SCU122" s="238"/>
      <c r="SCV122" s="238"/>
      <c r="SCW122" s="238"/>
      <c r="SCX122" s="238"/>
      <c r="SCY122" s="238"/>
      <c r="SCZ122" s="238"/>
      <c r="SDA122" s="238"/>
      <c r="SDB122" s="238"/>
      <c r="SDC122" s="238"/>
      <c r="SDD122" s="238"/>
      <c r="SDE122" s="238"/>
      <c r="SDF122" s="238"/>
      <c r="SDG122" s="238"/>
      <c r="SDH122" s="238"/>
      <c r="SDI122" s="238"/>
      <c r="SDJ122" s="238"/>
      <c r="SDK122" s="238"/>
      <c r="SDL122" s="238"/>
      <c r="SDM122" s="238"/>
      <c r="SDN122" s="238"/>
      <c r="SDO122" s="238"/>
      <c r="SDP122" s="238"/>
      <c r="SDQ122" s="238"/>
      <c r="SDR122" s="238"/>
      <c r="SDS122" s="238"/>
      <c r="SDT122" s="238"/>
      <c r="SDU122" s="238"/>
      <c r="SDV122" s="238"/>
      <c r="SDW122" s="238"/>
      <c r="SDX122" s="238"/>
      <c r="SDY122" s="238"/>
      <c r="SDZ122" s="238"/>
      <c r="SEA122" s="238"/>
      <c r="SEB122" s="238"/>
      <c r="SEC122" s="238"/>
      <c r="SED122" s="238"/>
      <c r="SEE122" s="238"/>
      <c r="SEF122" s="238"/>
      <c r="SEG122" s="238"/>
      <c r="SEH122" s="238"/>
      <c r="SEI122" s="238"/>
      <c r="SEJ122" s="238"/>
      <c r="SEK122" s="238"/>
      <c r="SEL122" s="238"/>
      <c r="SEM122" s="238"/>
      <c r="SEN122" s="238"/>
      <c r="SEO122" s="238"/>
      <c r="SEP122" s="238"/>
      <c r="SEQ122" s="238"/>
      <c r="SER122" s="238"/>
      <c r="SES122" s="238"/>
      <c r="SET122" s="238"/>
      <c r="SEU122" s="238"/>
      <c r="SEV122" s="238"/>
      <c r="SEW122" s="238"/>
      <c r="SEX122" s="238"/>
      <c r="SEY122" s="238"/>
      <c r="SEZ122" s="238"/>
      <c r="SFA122" s="238"/>
      <c r="SFB122" s="238"/>
      <c r="SFC122" s="238"/>
      <c r="SFD122" s="238"/>
      <c r="SFE122" s="238"/>
      <c r="SFF122" s="238"/>
      <c r="SFG122" s="238"/>
      <c r="SFH122" s="238"/>
      <c r="SFI122" s="238"/>
      <c r="SFJ122" s="238"/>
      <c r="SFK122" s="238"/>
      <c r="SFL122" s="238"/>
      <c r="SFM122" s="238"/>
      <c r="SFN122" s="238"/>
      <c r="SFO122" s="238"/>
      <c r="SFP122" s="238"/>
      <c r="SFQ122" s="238"/>
      <c r="SFR122" s="238"/>
      <c r="SFS122" s="238"/>
      <c r="SFT122" s="238"/>
      <c r="SFU122" s="238"/>
      <c r="SFV122" s="238"/>
      <c r="SFW122" s="238"/>
      <c r="SFX122" s="238"/>
      <c r="SFY122" s="238"/>
      <c r="SFZ122" s="238"/>
      <c r="SGA122" s="238"/>
      <c r="SGB122" s="238"/>
      <c r="SGC122" s="238"/>
      <c r="SGD122" s="238"/>
      <c r="SGE122" s="238"/>
      <c r="SGF122" s="238"/>
      <c r="SGG122" s="238"/>
      <c r="SGH122" s="238"/>
      <c r="SGI122" s="238"/>
      <c r="SGJ122" s="238"/>
      <c r="SGK122" s="238"/>
      <c r="SGL122" s="238"/>
      <c r="SGM122" s="238"/>
      <c r="SGN122" s="238"/>
      <c r="SGO122" s="238"/>
      <c r="SGP122" s="238"/>
      <c r="SGQ122" s="238"/>
      <c r="SGR122" s="238"/>
      <c r="SGS122" s="238"/>
      <c r="SGT122" s="238"/>
      <c r="SGU122" s="238"/>
      <c r="SGV122" s="238"/>
      <c r="SGW122" s="238"/>
      <c r="SGX122" s="238"/>
      <c r="SGY122" s="238"/>
      <c r="SGZ122" s="238"/>
      <c r="SHA122" s="238"/>
      <c r="SHB122" s="238"/>
      <c r="SHC122" s="238"/>
      <c r="SHD122" s="238"/>
      <c r="SHE122" s="238"/>
      <c r="SHF122" s="238"/>
      <c r="SHG122" s="238"/>
      <c r="SHH122" s="238"/>
      <c r="SHI122" s="238"/>
      <c r="SHJ122" s="238"/>
      <c r="SHK122" s="238"/>
      <c r="SHL122" s="238"/>
      <c r="SHM122" s="238"/>
      <c r="SHN122" s="238"/>
      <c r="SHO122" s="238"/>
      <c r="SHP122" s="238"/>
      <c r="SHQ122" s="238"/>
      <c r="SHR122" s="238"/>
      <c r="SHS122" s="238"/>
      <c r="SHT122" s="238"/>
      <c r="SHU122" s="238"/>
      <c r="SHV122" s="238"/>
      <c r="SHW122" s="238"/>
      <c r="SHX122" s="238"/>
      <c r="SHY122" s="238"/>
      <c r="SHZ122" s="238"/>
      <c r="SIA122" s="238"/>
      <c r="SIB122" s="238"/>
      <c r="SIC122" s="238"/>
      <c r="SID122" s="238"/>
      <c r="SIE122" s="238"/>
      <c r="SIF122" s="238"/>
      <c r="SIG122" s="238"/>
      <c r="SIH122" s="238"/>
      <c r="SII122" s="238"/>
      <c r="SIJ122" s="238"/>
      <c r="SIK122" s="238"/>
      <c r="SIL122" s="238"/>
      <c r="SIM122" s="238"/>
      <c r="SIN122" s="238"/>
      <c r="SIO122" s="238"/>
      <c r="SIP122" s="238"/>
      <c r="SIQ122" s="238"/>
      <c r="SIR122" s="238"/>
      <c r="SIS122" s="238"/>
      <c r="SIT122" s="238"/>
      <c r="SIU122" s="238"/>
      <c r="SIV122" s="238"/>
      <c r="SIW122" s="238"/>
      <c r="SIX122" s="238"/>
      <c r="SIY122" s="238"/>
      <c r="SIZ122" s="238"/>
      <c r="SJA122" s="238"/>
      <c r="SJB122" s="238"/>
      <c r="SJC122" s="238"/>
      <c r="SJD122" s="238"/>
      <c r="SJE122" s="238"/>
      <c r="SJF122" s="238"/>
      <c r="SJG122" s="238"/>
      <c r="SJH122" s="238"/>
      <c r="SJI122" s="238"/>
      <c r="SJJ122" s="238"/>
      <c r="SJK122" s="238"/>
      <c r="SJL122" s="238"/>
      <c r="SJM122" s="238"/>
      <c r="SJN122" s="238"/>
      <c r="SJO122" s="238"/>
      <c r="SJP122" s="238"/>
      <c r="SJQ122" s="238"/>
      <c r="SJR122" s="238"/>
      <c r="SJS122" s="238"/>
      <c r="SJT122" s="238"/>
      <c r="SJU122" s="238"/>
      <c r="SJV122" s="238"/>
      <c r="SJW122" s="238"/>
      <c r="SJX122" s="238"/>
      <c r="SJY122" s="238"/>
      <c r="SJZ122" s="238"/>
      <c r="SKA122" s="238"/>
      <c r="SKB122" s="238"/>
      <c r="SKC122" s="238"/>
      <c r="SKD122" s="238"/>
      <c r="SKE122" s="238"/>
      <c r="SKF122" s="238"/>
      <c r="SKG122" s="238"/>
      <c r="SKH122" s="238"/>
      <c r="SKI122" s="238"/>
      <c r="SKJ122" s="238"/>
      <c r="SKK122" s="238"/>
      <c r="SKL122" s="238"/>
      <c r="SKM122" s="238"/>
      <c r="SKN122" s="238"/>
      <c r="SKO122" s="238"/>
      <c r="SKP122" s="238"/>
      <c r="SKQ122" s="238"/>
      <c r="SKR122" s="238"/>
      <c r="SKS122" s="238"/>
      <c r="SKT122" s="238"/>
      <c r="SKU122" s="238"/>
      <c r="SKV122" s="238"/>
      <c r="SKW122" s="238"/>
      <c r="SKX122" s="238"/>
      <c r="SKY122" s="238"/>
      <c r="SKZ122" s="238"/>
      <c r="SLA122" s="238"/>
      <c r="SLB122" s="238"/>
      <c r="SLC122" s="238"/>
      <c r="SLD122" s="238"/>
      <c r="SLE122" s="238"/>
      <c r="SLF122" s="238"/>
      <c r="SLG122" s="238"/>
      <c r="SLH122" s="238"/>
      <c r="SLI122" s="238"/>
      <c r="SLJ122" s="238"/>
      <c r="SLK122" s="238"/>
      <c r="SLL122" s="238"/>
      <c r="SLM122" s="238"/>
      <c r="SLN122" s="238"/>
      <c r="SLO122" s="238"/>
      <c r="SLP122" s="238"/>
      <c r="SLQ122" s="238"/>
      <c r="SLR122" s="238"/>
      <c r="SLS122" s="238"/>
      <c r="SLT122" s="238"/>
      <c r="SLU122" s="238"/>
      <c r="SLV122" s="238"/>
      <c r="SLW122" s="238"/>
      <c r="SLX122" s="238"/>
      <c r="SLY122" s="238"/>
      <c r="SLZ122" s="238"/>
      <c r="SMA122" s="238"/>
      <c r="SMB122" s="238"/>
      <c r="SMC122" s="238"/>
      <c r="SMD122" s="238"/>
      <c r="SME122" s="238"/>
      <c r="SMF122" s="238"/>
      <c r="SMG122" s="238"/>
      <c r="SMH122" s="238"/>
      <c r="SMI122" s="238"/>
      <c r="SMJ122" s="238"/>
      <c r="SMK122" s="238"/>
      <c r="SML122" s="238"/>
      <c r="SMM122" s="238"/>
      <c r="SMN122" s="238"/>
      <c r="SMO122" s="238"/>
      <c r="SMP122" s="238"/>
      <c r="SMQ122" s="238"/>
      <c r="SMR122" s="238"/>
      <c r="SMS122" s="238"/>
      <c r="SMT122" s="238"/>
      <c r="SMU122" s="238"/>
      <c r="SMV122" s="238"/>
      <c r="SMW122" s="238"/>
      <c r="SMX122" s="238"/>
      <c r="SMY122" s="238"/>
      <c r="SMZ122" s="238"/>
      <c r="SNA122" s="238"/>
      <c r="SNB122" s="238"/>
      <c r="SNC122" s="238"/>
      <c r="SND122" s="238"/>
      <c r="SNE122" s="238"/>
      <c r="SNF122" s="238"/>
      <c r="SNG122" s="238"/>
      <c r="SNH122" s="238"/>
      <c r="SNI122" s="238"/>
      <c r="SNJ122" s="238"/>
      <c r="SNK122" s="238"/>
      <c r="SNL122" s="238"/>
      <c r="SNM122" s="238"/>
      <c r="SNN122" s="238"/>
      <c r="SNO122" s="238"/>
      <c r="SNP122" s="238"/>
      <c r="SNQ122" s="238"/>
      <c r="SNR122" s="238"/>
      <c r="SNS122" s="238"/>
      <c r="SNT122" s="238"/>
      <c r="SNU122" s="238"/>
      <c r="SNV122" s="238"/>
      <c r="SNW122" s="238"/>
      <c r="SNX122" s="238"/>
      <c r="SNY122" s="238"/>
      <c r="SNZ122" s="238"/>
      <c r="SOA122" s="238"/>
      <c r="SOB122" s="238"/>
      <c r="SOC122" s="238"/>
      <c r="SOD122" s="238"/>
      <c r="SOE122" s="238"/>
      <c r="SOF122" s="238"/>
      <c r="SOG122" s="238"/>
      <c r="SOH122" s="238"/>
      <c r="SOI122" s="238"/>
      <c r="SOJ122" s="238"/>
      <c r="SOK122" s="238"/>
      <c r="SOL122" s="238"/>
      <c r="SOM122" s="238"/>
      <c r="SON122" s="238"/>
      <c r="SOO122" s="238"/>
      <c r="SOP122" s="238"/>
      <c r="SOQ122" s="238"/>
      <c r="SOR122" s="238"/>
      <c r="SOS122" s="238"/>
      <c r="SOT122" s="238"/>
      <c r="SOU122" s="238"/>
      <c r="SOV122" s="238"/>
      <c r="SOW122" s="238"/>
      <c r="SOX122" s="238"/>
      <c r="SOY122" s="238"/>
      <c r="SOZ122" s="238"/>
      <c r="SPA122" s="238"/>
      <c r="SPB122" s="238"/>
      <c r="SPC122" s="238"/>
      <c r="SPD122" s="238"/>
      <c r="SPE122" s="238"/>
      <c r="SPF122" s="238"/>
      <c r="SPG122" s="238"/>
      <c r="SPH122" s="238"/>
      <c r="SPI122" s="238"/>
      <c r="SPJ122" s="238"/>
      <c r="SPK122" s="238"/>
      <c r="SPL122" s="238"/>
      <c r="SPM122" s="238"/>
      <c r="SPN122" s="238"/>
      <c r="SPO122" s="238"/>
      <c r="SPP122" s="238"/>
      <c r="SPQ122" s="238"/>
      <c r="SPR122" s="238"/>
      <c r="SPS122" s="238"/>
      <c r="SPT122" s="238"/>
      <c r="SPU122" s="238"/>
      <c r="SPV122" s="238"/>
      <c r="SPW122" s="238"/>
      <c r="SPX122" s="238"/>
      <c r="SPY122" s="238"/>
      <c r="SPZ122" s="238"/>
      <c r="SQA122" s="238"/>
      <c r="SQB122" s="238"/>
      <c r="SQC122" s="238"/>
      <c r="SQD122" s="238"/>
      <c r="SQE122" s="238"/>
      <c r="SQF122" s="238"/>
      <c r="SQG122" s="238"/>
      <c r="SQH122" s="238"/>
      <c r="SQI122" s="238"/>
      <c r="SQJ122" s="238"/>
      <c r="SQK122" s="238"/>
      <c r="SQL122" s="238"/>
      <c r="SQM122" s="238"/>
      <c r="SQN122" s="238"/>
      <c r="SQO122" s="238"/>
      <c r="SQP122" s="238"/>
      <c r="SQQ122" s="238"/>
      <c r="SQR122" s="238"/>
      <c r="SQS122" s="238"/>
      <c r="SQT122" s="238"/>
      <c r="SQU122" s="238"/>
      <c r="SQV122" s="238"/>
      <c r="SQW122" s="238"/>
      <c r="SQX122" s="238"/>
      <c r="SQY122" s="238"/>
      <c r="SQZ122" s="238"/>
      <c r="SRA122" s="238"/>
      <c r="SRB122" s="238"/>
      <c r="SRC122" s="238"/>
      <c r="SRD122" s="238"/>
      <c r="SRE122" s="238"/>
      <c r="SRF122" s="238"/>
      <c r="SRG122" s="238"/>
      <c r="SRH122" s="238"/>
      <c r="SRI122" s="238"/>
      <c r="SRJ122" s="238"/>
      <c r="SRK122" s="238"/>
      <c r="SRL122" s="238"/>
      <c r="SRM122" s="238"/>
      <c r="SRN122" s="238"/>
      <c r="SRO122" s="238"/>
      <c r="SRP122" s="238"/>
      <c r="SRQ122" s="238"/>
      <c r="SRR122" s="238"/>
      <c r="SRS122" s="238"/>
      <c r="SRT122" s="238"/>
      <c r="SRU122" s="238"/>
      <c r="SRV122" s="238"/>
      <c r="SRW122" s="238"/>
      <c r="SRX122" s="238"/>
      <c r="SRY122" s="238"/>
      <c r="SRZ122" s="238"/>
      <c r="SSA122" s="238"/>
      <c r="SSB122" s="238"/>
      <c r="SSC122" s="238"/>
      <c r="SSD122" s="238"/>
      <c r="SSE122" s="238"/>
      <c r="SSF122" s="238"/>
      <c r="SSG122" s="238"/>
      <c r="SSH122" s="238"/>
      <c r="SSI122" s="238"/>
      <c r="SSJ122" s="238"/>
      <c r="SSK122" s="238"/>
      <c r="SSL122" s="238"/>
      <c r="SSM122" s="238"/>
      <c r="SSN122" s="238"/>
      <c r="SSO122" s="238"/>
      <c r="SSP122" s="238"/>
      <c r="SSQ122" s="238"/>
      <c r="SSR122" s="238"/>
      <c r="SSS122" s="238"/>
      <c r="SST122" s="238"/>
      <c r="SSU122" s="238"/>
      <c r="SSV122" s="238"/>
      <c r="SSW122" s="238"/>
      <c r="SSX122" s="238"/>
      <c r="SSY122" s="238"/>
      <c r="SSZ122" s="238"/>
      <c r="STA122" s="238"/>
      <c r="STB122" s="238"/>
      <c r="STC122" s="238"/>
      <c r="STD122" s="238"/>
      <c r="STE122" s="238"/>
      <c r="STF122" s="238"/>
      <c r="STG122" s="238"/>
      <c r="STH122" s="238"/>
      <c r="STI122" s="238"/>
      <c r="STJ122" s="238"/>
      <c r="STK122" s="238"/>
      <c r="STL122" s="238"/>
      <c r="STM122" s="238"/>
      <c r="STN122" s="238"/>
      <c r="STO122" s="238"/>
      <c r="STP122" s="238"/>
      <c r="STQ122" s="238"/>
      <c r="STR122" s="238"/>
      <c r="STS122" s="238"/>
      <c r="STT122" s="238"/>
      <c r="STU122" s="238"/>
      <c r="STV122" s="238"/>
      <c r="STW122" s="238"/>
      <c r="STX122" s="238"/>
      <c r="STY122" s="238"/>
      <c r="STZ122" s="238"/>
      <c r="SUA122" s="238"/>
      <c r="SUB122" s="238"/>
      <c r="SUC122" s="238"/>
      <c r="SUD122" s="238"/>
      <c r="SUE122" s="238"/>
      <c r="SUF122" s="238"/>
      <c r="SUG122" s="238"/>
      <c r="SUH122" s="238"/>
      <c r="SUI122" s="238"/>
      <c r="SUJ122" s="238"/>
      <c r="SUK122" s="238"/>
      <c r="SUL122" s="238"/>
      <c r="SUM122" s="238"/>
      <c r="SUN122" s="238"/>
      <c r="SUO122" s="238"/>
      <c r="SUP122" s="238"/>
      <c r="SUQ122" s="238"/>
      <c r="SUR122" s="238"/>
      <c r="SUS122" s="238"/>
      <c r="SUT122" s="238"/>
      <c r="SUU122" s="238"/>
      <c r="SUV122" s="238"/>
      <c r="SUW122" s="238"/>
      <c r="SUX122" s="238"/>
      <c r="SUY122" s="238"/>
      <c r="SUZ122" s="238"/>
      <c r="SVA122" s="238"/>
      <c r="SVB122" s="238"/>
      <c r="SVC122" s="238"/>
      <c r="SVD122" s="238"/>
      <c r="SVE122" s="238"/>
      <c r="SVF122" s="238"/>
      <c r="SVG122" s="238"/>
      <c r="SVH122" s="238"/>
      <c r="SVI122" s="238"/>
      <c r="SVJ122" s="238"/>
      <c r="SVK122" s="238"/>
      <c r="SVL122" s="238"/>
      <c r="SVM122" s="238"/>
      <c r="SVN122" s="238"/>
      <c r="SVO122" s="238"/>
      <c r="SVP122" s="238"/>
      <c r="SVQ122" s="238"/>
      <c r="SVR122" s="238"/>
      <c r="SVS122" s="238"/>
      <c r="SVT122" s="238"/>
      <c r="SVU122" s="238"/>
      <c r="SVV122" s="238"/>
      <c r="SVW122" s="238"/>
      <c r="SVX122" s="238"/>
      <c r="SVY122" s="238"/>
      <c r="SVZ122" s="238"/>
      <c r="SWA122" s="238"/>
      <c r="SWB122" s="238"/>
      <c r="SWC122" s="238"/>
      <c r="SWD122" s="238"/>
      <c r="SWE122" s="238"/>
      <c r="SWF122" s="238"/>
      <c r="SWG122" s="238"/>
      <c r="SWH122" s="238"/>
      <c r="SWI122" s="238"/>
      <c r="SWJ122" s="238"/>
      <c r="SWK122" s="238"/>
      <c r="SWL122" s="238"/>
      <c r="SWM122" s="238"/>
      <c r="SWN122" s="238"/>
      <c r="SWO122" s="238"/>
      <c r="SWP122" s="238"/>
      <c r="SWQ122" s="238"/>
      <c r="SWR122" s="238"/>
      <c r="SWS122" s="238"/>
      <c r="SWT122" s="238"/>
      <c r="SWU122" s="238"/>
      <c r="SWV122" s="238"/>
      <c r="SWW122" s="238"/>
      <c r="SWX122" s="238"/>
      <c r="SWY122" s="238"/>
      <c r="SWZ122" s="238"/>
      <c r="SXA122" s="238"/>
      <c r="SXB122" s="238"/>
      <c r="SXC122" s="238"/>
      <c r="SXD122" s="238"/>
      <c r="SXE122" s="238"/>
      <c r="SXF122" s="238"/>
      <c r="SXG122" s="238"/>
      <c r="SXH122" s="238"/>
      <c r="SXI122" s="238"/>
      <c r="SXJ122" s="238"/>
      <c r="SXK122" s="238"/>
      <c r="SXL122" s="238"/>
      <c r="SXM122" s="238"/>
      <c r="SXN122" s="238"/>
      <c r="SXO122" s="238"/>
      <c r="SXP122" s="238"/>
      <c r="SXQ122" s="238"/>
      <c r="SXR122" s="238"/>
      <c r="SXS122" s="238"/>
      <c r="SXT122" s="238"/>
      <c r="SXU122" s="238"/>
      <c r="SXV122" s="238"/>
      <c r="SXW122" s="238"/>
      <c r="SXX122" s="238"/>
      <c r="SXY122" s="238"/>
      <c r="SXZ122" s="238"/>
      <c r="SYA122" s="238"/>
      <c r="SYB122" s="238"/>
      <c r="SYC122" s="238"/>
      <c r="SYD122" s="238"/>
      <c r="SYE122" s="238"/>
      <c r="SYF122" s="238"/>
      <c r="SYG122" s="238"/>
      <c r="SYH122" s="238"/>
      <c r="SYI122" s="238"/>
      <c r="SYJ122" s="238"/>
      <c r="SYK122" s="238"/>
      <c r="SYL122" s="238"/>
      <c r="SYM122" s="238"/>
      <c r="SYN122" s="238"/>
      <c r="SYO122" s="238"/>
      <c r="SYP122" s="238"/>
      <c r="SYQ122" s="238"/>
      <c r="SYR122" s="238"/>
      <c r="SYS122" s="238"/>
      <c r="SYT122" s="238"/>
      <c r="SYU122" s="238"/>
      <c r="SYV122" s="238"/>
      <c r="SYW122" s="238"/>
      <c r="SYX122" s="238"/>
      <c r="SYY122" s="238"/>
      <c r="SYZ122" s="238"/>
      <c r="SZA122" s="238"/>
      <c r="SZB122" s="238"/>
      <c r="SZC122" s="238"/>
      <c r="SZD122" s="238"/>
      <c r="SZE122" s="238"/>
      <c r="SZF122" s="238"/>
      <c r="SZG122" s="238"/>
      <c r="SZH122" s="238"/>
      <c r="SZI122" s="238"/>
      <c r="SZJ122" s="238"/>
      <c r="SZK122" s="238"/>
      <c r="SZL122" s="238"/>
      <c r="SZM122" s="238"/>
      <c r="SZN122" s="238"/>
      <c r="SZO122" s="238"/>
      <c r="SZP122" s="238"/>
      <c r="SZQ122" s="238"/>
      <c r="SZR122" s="238"/>
      <c r="SZS122" s="238"/>
      <c r="SZT122" s="238"/>
      <c r="SZU122" s="238"/>
      <c r="SZV122" s="238"/>
      <c r="SZW122" s="238"/>
      <c r="SZX122" s="238"/>
      <c r="SZY122" s="238"/>
      <c r="SZZ122" s="238"/>
      <c r="TAA122" s="238"/>
      <c r="TAB122" s="238"/>
      <c r="TAC122" s="238"/>
      <c r="TAD122" s="238"/>
      <c r="TAE122" s="238"/>
      <c r="TAF122" s="238"/>
      <c r="TAG122" s="238"/>
      <c r="TAH122" s="238"/>
      <c r="TAI122" s="238"/>
      <c r="TAJ122" s="238"/>
      <c r="TAK122" s="238"/>
      <c r="TAL122" s="238"/>
      <c r="TAM122" s="238"/>
      <c r="TAN122" s="238"/>
      <c r="TAO122" s="238"/>
      <c r="TAP122" s="238"/>
      <c r="TAQ122" s="238"/>
      <c r="TAR122" s="238"/>
      <c r="TAS122" s="238"/>
      <c r="TAT122" s="238"/>
      <c r="TAU122" s="238"/>
      <c r="TAV122" s="238"/>
      <c r="TAW122" s="238"/>
      <c r="TAX122" s="238"/>
      <c r="TAY122" s="238"/>
      <c r="TAZ122" s="238"/>
      <c r="TBA122" s="238"/>
      <c r="TBB122" s="238"/>
      <c r="TBC122" s="238"/>
      <c r="TBD122" s="238"/>
      <c r="TBE122" s="238"/>
      <c r="TBF122" s="238"/>
      <c r="TBG122" s="238"/>
      <c r="TBH122" s="238"/>
      <c r="TBI122" s="238"/>
      <c r="TBJ122" s="238"/>
      <c r="TBK122" s="238"/>
      <c r="TBL122" s="238"/>
      <c r="TBM122" s="238"/>
      <c r="TBN122" s="238"/>
      <c r="TBO122" s="238"/>
      <c r="TBP122" s="238"/>
      <c r="TBQ122" s="238"/>
      <c r="TBR122" s="238"/>
      <c r="TBS122" s="238"/>
      <c r="TBT122" s="238"/>
      <c r="TBU122" s="238"/>
      <c r="TBV122" s="238"/>
      <c r="TBW122" s="238"/>
      <c r="TBX122" s="238"/>
      <c r="TBY122" s="238"/>
      <c r="TBZ122" s="238"/>
      <c r="TCA122" s="238"/>
      <c r="TCB122" s="238"/>
      <c r="TCC122" s="238"/>
      <c r="TCD122" s="238"/>
      <c r="TCE122" s="238"/>
      <c r="TCF122" s="238"/>
      <c r="TCG122" s="238"/>
      <c r="TCH122" s="238"/>
      <c r="TCI122" s="238"/>
      <c r="TCJ122" s="238"/>
      <c r="TCK122" s="238"/>
      <c r="TCL122" s="238"/>
      <c r="TCM122" s="238"/>
      <c r="TCN122" s="238"/>
      <c r="TCO122" s="238"/>
      <c r="TCP122" s="238"/>
      <c r="TCQ122" s="238"/>
      <c r="TCR122" s="238"/>
      <c r="TCS122" s="238"/>
      <c r="TCT122" s="238"/>
      <c r="TCU122" s="238"/>
      <c r="TCV122" s="238"/>
      <c r="TCW122" s="238"/>
      <c r="TCX122" s="238"/>
      <c r="TCY122" s="238"/>
      <c r="TCZ122" s="238"/>
      <c r="TDA122" s="238"/>
      <c r="TDB122" s="238"/>
      <c r="TDC122" s="238"/>
      <c r="TDD122" s="238"/>
      <c r="TDE122" s="238"/>
      <c r="TDF122" s="238"/>
      <c r="TDG122" s="238"/>
      <c r="TDH122" s="238"/>
      <c r="TDI122" s="238"/>
      <c r="TDJ122" s="238"/>
      <c r="TDK122" s="238"/>
      <c r="TDL122" s="238"/>
      <c r="TDM122" s="238"/>
      <c r="TDN122" s="238"/>
      <c r="TDO122" s="238"/>
      <c r="TDP122" s="238"/>
      <c r="TDQ122" s="238"/>
      <c r="TDR122" s="238"/>
      <c r="TDS122" s="238"/>
      <c r="TDT122" s="238"/>
      <c r="TDU122" s="238"/>
      <c r="TDV122" s="238"/>
      <c r="TDW122" s="238"/>
      <c r="TDX122" s="238"/>
      <c r="TDY122" s="238"/>
      <c r="TDZ122" s="238"/>
      <c r="TEA122" s="238"/>
      <c r="TEB122" s="238"/>
      <c r="TEC122" s="238"/>
      <c r="TED122" s="238"/>
      <c r="TEE122" s="238"/>
      <c r="TEF122" s="238"/>
      <c r="TEG122" s="238"/>
      <c r="TEH122" s="238"/>
      <c r="TEI122" s="238"/>
      <c r="TEJ122" s="238"/>
      <c r="TEK122" s="238"/>
      <c r="TEL122" s="238"/>
      <c r="TEM122" s="238"/>
      <c r="TEN122" s="238"/>
      <c r="TEO122" s="238"/>
      <c r="TEP122" s="238"/>
      <c r="TEQ122" s="238"/>
      <c r="TER122" s="238"/>
      <c r="TES122" s="238"/>
      <c r="TET122" s="238"/>
      <c r="TEU122" s="238"/>
      <c r="TEV122" s="238"/>
      <c r="TEW122" s="238"/>
      <c r="TEX122" s="238"/>
      <c r="TEY122" s="238"/>
      <c r="TEZ122" s="238"/>
      <c r="TFA122" s="238"/>
      <c r="TFB122" s="238"/>
      <c r="TFC122" s="238"/>
      <c r="TFD122" s="238"/>
      <c r="TFE122" s="238"/>
      <c r="TFF122" s="238"/>
      <c r="TFG122" s="238"/>
      <c r="TFH122" s="238"/>
      <c r="TFI122" s="238"/>
      <c r="TFJ122" s="238"/>
      <c r="TFK122" s="238"/>
      <c r="TFL122" s="238"/>
      <c r="TFM122" s="238"/>
      <c r="TFN122" s="238"/>
      <c r="TFO122" s="238"/>
      <c r="TFP122" s="238"/>
      <c r="TFQ122" s="238"/>
      <c r="TFR122" s="238"/>
      <c r="TFS122" s="238"/>
      <c r="TFT122" s="238"/>
      <c r="TFU122" s="238"/>
      <c r="TFV122" s="238"/>
      <c r="TFW122" s="238"/>
      <c r="TFX122" s="238"/>
      <c r="TFY122" s="238"/>
      <c r="TFZ122" s="238"/>
      <c r="TGA122" s="238"/>
      <c r="TGB122" s="238"/>
      <c r="TGC122" s="238"/>
      <c r="TGD122" s="238"/>
      <c r="TGE122" s="238"/>
      <c r="TGF122" s="238"/>
      <c r="TGG122" s="238"/>
      <c r="TGH122" s="238"/>
      <c r="TGI122" s="238"/>
      <c r="TGJ122" s="238"/>
      <c r="TGK122" s="238"/>
      <c r="TGL122" s="238"/>
      <c r="TGM122" s="238"/>
      <c r="TGN122" s="238"/>
      <c r="TGO122" s="238"/>
      <c r="TGP122" s="238"/>
      <c r="TGQ122" s="238"/>
      <c r="TGR122" s="238"/>
      <c r="TGS122" s="238"/>
      <c r="TGT122" s="238"/>
      <c r="TGU122" s="238"/>
      <c r="TGV122" s="238"/>
      <c r="TGW122" s="238"/>
      <c r="TGX122" s="238"/>
      <c r="TGY122" s="238"/>
      <c r="TGZ122" s="238"/>
      <c r="THA122" s="238"/>
      <c r="THB122" s="238"/>
      <c r="THC122" s="238"/>
      <c r="THD122" s="238"/>
      <c r="THE122" s="238"/>
      <c r="THF122" s="238"/>
      <c r="THG122" s="238"/>
      <c r="THH122" s="238"/>
      <c r="THI122" s="238"/>
      <c r="THJ122" s="238"/>
      <c r="THK122" s="238"/>
      <c r="THL122" s="238"/>
      <c r="THM122" s="238"/>
      <c r="THN122" s="238"/>
      <c r="THO122" s="238"/>
      <c r="THP122" s="238"/>
      <c r="THQ122" s="238"/>
      <c r="THR122" s="238"/>
      <c r="THS122" s="238"/>
      <c r="THT122" s="238"/>
      <c r="THU122" s="238"/>
      <c r="THV122" s="238"/>
      <c r="THW122" s="238"/>
      <c r="THX122" s="238"/>
      <c r="THY122" s="238"/>
      <c r="THZ122" s="238"/>
      <c r="TIA122" s="238"/>
      <c r="TIB122" s="238"/>
      <c r="TIC122" s="238"/>
      <c r="TID122" s="238"/>
      <c r="TIE122" s="238"/>
      <c r="TIF122" s="238"/>
      <c r="TIG122" s="238"/>
      <c r="TIH122" s="238"/>
      <c r="TII122" s="238"/>
      <c r="TIJ122" s="238"/>
      <c r="TIK122" s="238"/>
      <c r="TIL122" s="238"/>
      <c r="TIM122" s="238"/>
      <c r="TIN122" s="238"/>
      <c r="TIO122" s="238"/>
      <c r="TIP122" s="238"/>
      <c r="TIQ122" s="238"/>
      <c r="TIR122" s="238"/>
      <c r="TIS122" s="238"/>
      <c r="TIT122" s="238"/>
      <c r="TIU122" s="238"/>
      <c r="TIV122" s="238"/>
      <c r="TIW122" s="238"/>
      <c r="TIX122" s="238"/>
      <c r="TIY122" s="238"/>
      <c r="TIZ122" s="238"/>
      <c r="TJA122" s="238"/>
      <c r="TJB122" s="238"/>
      <c r="TJC122" s="238"/>
      <c r="TJD122" s="238"/>
      <c r="TJE122" s="238"/>
      <c r="TJF122" s="238"/>
      <c r="TJG122" s="238"/>
      <c r="TJH122" s="238"/>
      <c r="TJI122" s="238"/>
      <c r="TJJ122" s="238"/>
      <c r="TJK122" s="238"/>
      <c r="TJL122" s="238"/>
      <c r="TJM122" s="238"/>
      <c r="TJN122" s="238"/>
      <c r="TJO122" s="238"/>
      <c r="TJP122" s="238"/>
      <c r="TJQ122" s="238"/>
      <c r="TJR122" s="238"/>
      <c r="TJS122" s="238"/>
      <c r="TJT122" s="238"/>
      <c r="TJU122" s="238"/>
      <c r="TJV122" s="238"/>
      <c r="TJW122" s="238"/>
      <c r="TJX122" s="238"/>
      <c r="TJY122" s="238"/>
      <c r="TJZ122" s="238"/>
      <c r="TKA122" s="238"/>
      <c r="TKB122" s="238"/>
      <c r="TKC122" s="238"/>
      <c r="TKD122" s="238"/>
      <c r="TKE122" s="238"/>
      <c r="TKF122" s="238"/>
      <c r="TKG122" s="238"/>
      <c r="TKH122" s="238"/>
      <c r="TKI122" s="238"/>
      <c r="TKJ122" s="238"/>
      <c r="TKK122" s="238"/>
      <c r="TKL122" s="238"/>
      <c r="TKM122" s="238"/>
      <c r="TKN122" s="238"/>
      <c r="TKO122" s="238"/>
      <c r="TKP122" s="238"/>
      <c r="TKQ122" s="238"/>
      <c r="TKR122" s="238"/>
      <c r="TKS122" s="238"/>
      <c r="TKT122" s="238"/>
      <c r="TKU122" s="238"/>
      <c r="TKV122" s="238"/>
      <c r="TKW122" s="238"/>
      <c r="TKX122" s="238"/>
      <c r="TKY122" s="238"/>
      <c r="TKZ122" s="238"/>
      <c r="TLA122" s="238"/>
      <c r="TLB122" s="238"/>
      <c r="TLC122" s="238"/>
      <c r="TLD122" s="238"/>
      <c r="TLE122" s="238"/>
      <c r="TLF122" s="238"/>
      <c r="TLG122" s="238"/>
      <c r="TLH122" s="238"/>
      <c r="TLI122" s="238"/>
      <c r="TLJ122" s="238"/>
      <c r="TLK122" s="238"/>
      <c r="TLL122" s="238"/>
      <c r="TLM122" s="238"/>
      <c r="TLN122" s="238"/>
      <c r="TLO122" s="238"/>
      <c r="TLP122" s="238"/>
      <c r="TLQ122" s="238"/>
      <c r="TLR122" s="238"/>
      <c r="TLS122" s="238"/>
      <c r="TLT122" s="238"/>
      <c r="TLU122" s="238"/>
      <c r="TLV122" s="238"/>
      <c r="TLW122" s="238"/>
      <c r="TLX122" s="238"/>
      <c r="TLY122" s="238"/>
      <c r="TLZ122" s="238"/>
      <c r="TMA122" s="238"/>
      <c r="TMB122" s="238"/>
      <c r="TMC122" s="238"/>
      <c r="TMD122" s="238"/>
      <c r="TME122" s="238"/>
      <c r="TMF122" s="238"/>
      <c r="TMG122" s="238"/>
      <c r="TMH122" s="238"/>
      <c r="TMI122" s="238"/>
      <c r="TMJ122" s="238"/>
      <c r="TMK122" s="238"/>
      <c r="TML122" s="238"/>
      <c r="TMM122" s="238"/>
      <c r="TMN122" s="238"/>
      <c r="TMO122" s="238"/>
      <c r="TMP122" s="238"/>
      <c r="TMQ122" s="238"/>
      <c r="TMR122" s="238"/>
      <c r="TMS122" s="238"/>
      <c r="TMT122" s="238"/>
      <c r="TMU122" s="238"/>
      <c r="TMV122" s="238"/>
      <c r="TMW122" s="238"/>
      <c r="TMX122" s="238"/>
      <c r="TMY122" s="238"/>
      <c r="TMZ122" s="238"/>
      <c r="TNA122" s="238"/>
      <c r="TNB122" s="238"/>
      <c r="TNC122" s="238"/>
      <c r="TND122" s="238"/>
      <c r="TNE122" s="238"/>
      <c r="TNF122" s="238"/>
      <c r="TNG122" s="238"/>
      <c r="TNH122" s="238"/>
      <c r="TNI122" s="238"/>
      <c r="TNJ122" s="238"/>
      <c r="TNK122" s="238"/>
      <c r="TNL122" s="238"/>
      <c r="TNM122" s="238"/>
      <c r="TNN122" s="238"/>
      <c r="TNO122" s="238"/>
      <c r="TNP122" s="238"/>
      <c r="TNQ122" s="238"/>
      <c r="TNR122" s="238"/>
      <c r="TNS122" s="238"/>
      <c r="TNT122" s="238"/>
      <c r="TNU122" s="238"/>
      <c r="TNV122" s="238"/>
      <c r="TNW122" s="238"/>
      <c r="TNX122" s="238"/>
      <c r="TNY122" s="238"/>
      <c r="TNZ122" s="238"/>
      <c r="TOA122" s="238"/>
      <c r="TOB122" s="238"/>
      <c r="TOC122" s="238"/>
      <c r="TOD122" s="238"/>
      <c r="TOE122" s="238"/>
      <c r="TOF122" s="238"/>
      <c r="TOG122" s="238"/>
      <c r="TOH122" s="238"/>
      <c r="TOI122" s="238"/>
      <c r="TOJ122" s="238"/>
      <c r="TOK122" s="238"/>
      <c r="TOL122" s="238"/>
      <c r="TOM122" s="238"/>
      <c r="TON122" s="238"/>
      <c r="TOO122" s="238"/>
      <c r="TOP122" s="238"/>
      <c r="TOQ122" s="238"/>
      <c r="TOR122" s="238"/>
      <c r="TOS122" s="238"/>
      <c r="TOT122" s="238"/>
      <c r="TOU122" s="238"/>
      <c r="TOV122" s="238"/>
      <c r="TOW122" s="238"/>
      <c r="TOX122" s="238"/>
      <c r="TOY122" s="238"/>
      <c r="TOZ122" s="238"/>
      <c r="TPA122" s="238"/>
      <c r="TPB122" s="238"/>
      <c r="TPC122" s="238"/>
      <c r="TPD122" s="238"/>
      <c r="TPE122" s="238"/>
      <c r="TPF122" s="238"/>
      <c r="TPG122" s="238"/>
      <c r="TPH122" s="238"/>
      <c r="TPI122" s="238"/>
      <c r="TPJ122" s="238"/>
      <c r="TPK122" s="238"/>
      <c r="TPL122" s="238"/>
      <c r="TPM122" s="238"/>
      <c r="TPN122" s="238"/>
      <c r="TPO122" s="238"/>
      <c r="TPP122" s="238"/>
      <c r="TPQ122" s="238"/>
      <c r="TPR122" s="238"/>
      <c r="TPS122" s="238"/>
      <c r="TPT122" s="238"/>
      <c r="TPU122" s="238"/>
      <c r="TPV122" s="238"/>
      <c r="TPW122" s="238"/>
      <c r="TPX122" s="238"/>
      <c r="TPY122" s="238"/>
      <c r="TPZ122" s="238"/>
      <c r="TQA122" s="238"/>
      <c r="TQB122" s="238"/>
      <c r="TQC122" s="238"/>
      <c r="TQD122" s="238"/>
      <c r="TQE122" s="238"/>
      <c r="TQF122" s="238"/>
      <c r="TQG122" s="238"/>
      <c r="TQH122" s="238"/>
      <c r="TQI122" s="238"/>
      <c r="TQJ122" s="238"/>
      <c r="TQK122" s="238"/>
      <c r="TQL122" s="238"/>
      <c r="TQM122" s="238"/>
      <c r="TQN122" s="238"/>
      <c r="TQO122" s="238"/>
      <c r="TQP122" s="238"/>
      <c r="TQQ122" s="238"/>
      <c r="TQR122" s="238"/>
      <c r="TQS122" s="238"/>
      <c r="TQT122" s="238"/>
      <c r="TQU122" s="238"/>
      <c r="TQV122" s="238"/>
      <c r="TQW122" s="238"/>
      <c r="TQX122" s="238"/>
      <c r="TQY122" s="238"/>
      <c r="TQZ122" s="238"/>
      <c r="TRA122" s="238"/>
      <c r="TRB122" s="238"/>
      <c r="TRC122" s="238"/>
      <c r="TRD122" s="238"/>
      <c r="TRE122" s="238"/>
      <c r="TRF122" s="238"/>
      <c r="TRG122" s="238"/>
      <c r="TRH122" s="238"/>
      <c r="TRI122" s="238"/>
      <c r="TRJ122" s="238"/>
      <c r="TRK122" s="238"/>
      <c r="TRL122" s="238"/>
      <c r="TRM122" s="238"/>
      <c r="TRN122" s="238"/>
      <c r="TRO122" s="238"/>
      <c r="TRP122" s="238"/>
      <c r="TRQ122" s="238"/>
      <c r="TRR122" s="238"/>
      <c r="TRS122" s="238"/>
      <c r="TRT122" s="238"/>
      <c r="TRU122" s="238"/>
      <c r="TRV122" s="238"/>
      <c r="TRW122" s="238"/>
      <c r="TRX122" s="238"/>
      <c r="TRY122" s="238"/>
      <c r="TRZ122" s="238"/>
      <c r="TSA122" s="238"/>
      <c r="TSB122" s="238"/>
      <c r="TSC122" s="238"/>
      <c r="TSD122" s="238"/>
      <c r="TSE122" s="238"/>
      <c r="TSF122" s="238"/>
      <c r="TSG122" s="238"/>
      <c r="TSH122" s="238"/>
      <c r="TSI122" s="238"/>
      <c r="TSJ122" s="238"/>
      <c r="TSK122" s="238"/>
      <c r="TSL122" s="238"/>
      <c r="TSM122" s="238"/>
      <c r="TSN122" s="238"/>
      <c r="TSO122" s="238"/>
      <c r="TSP122" s="238"/>
      <c r="TSQ122" s="238"/>
      <c r="TSR122" s="238"/>
      <c r="TSS122" s="238"/>
      <c r="TST122" s="238"/>
      <c r="TSU122" s="238"/>
      <c r="TSV122" s="238"/>
      <c r="TSW122" s="238"/>
      <c r="TSX122" s="238"/>
      <c r="TSY122" s="238"/>
      <c r="TSZ122" s="238"/>
      <c r="TTA122" s="238"/>
      <c r="TTB122" s="238"/>
      <c r="TTC122" s="238"/>
      <c r="TTD122" s="238"/>
      <c r="TTE122" s="238"/>
      <c r="TTF122" s="238"/>
      <c r="TTG122" s="238"/>
      <c r="TTH122" s="238"/>
      <c r="TTI122" s="238"/>
      <c r="TTJ122" s="238"/>
      <c r="TTK122" s="238"/>
      <c r="TTL122" s="238"/>
      <c r="TTM122" s="238"/>
      <c r="TTN122" s="238"/>
      <c r="TTO122" s="238"/>
      <c r="TTP122" s="238"/>
      <c r="TTQ122" s="238"/>
      <c r="TTR122" s="238"/>
      <c r="TTS122" s="238"/>
      <c r="TTT122" s="238"/>
      <c r="TTU122" s="238"/>
      <c r="TTV122" s="238"/>
      <c r="TTW122" s="238"/>
      <c r="TTX122" s="238"/>
      <c r="TTY122" s="238"/>
      <c r="TTZ122" s="238"/>
      <c r="TUA122" s="238"/>
      <c r="TUB122" s="238"/>
      <c r="TUC122" s="238"/>
      <c r="TUD122" s="238"/>
      <c r="TUE122" s="238"/>
      <c r="TUF122" s="238"/>
      <c r="TUG122" s="238"/>
      <c r="TUH122" s="238"/>
      <c r="TUI122" s="238"/>
      <c r="TUJ122" s="238"/>
      <c r="TUK122" s="238"/>
      <c r="TUL122" s="238"/>
      <c r="TUM122" s="238"/>
      <c r="TUN122" s="238"/>
      <c r="TUO122" s="238"/>
      <c r="TUP122" s="238"/>
      <c r="TUQ122" s="238"/>
      <c r="TUR122" s="238"/>
      <c r="TUS122" s="238"/>
      <c r="TUT122" s="238"/>
      <c r="TUU122" s="238"/>
      <c r="TUV122" s="238"/>
      <c r="TUW122" s="238"/>
      <c r="TUX122" s="238"/>
      <c r="TUY122" s="238"/>
      <c r="TUZ122" s="238"/>
      <c r="TVA122" s="238"/>
      <c r="TVB122" s="238"/>
      <c r="TVC122" s="238"/>
      <c r="TVD122" s="238"/>
      <c r="TVE122" s="238"/>
      <c r="TVF122" s="238"/>
      <c r="TVG122" s="238"/>
      <c r="TVH122" s="238"/>
      <c r="TVI122" s="238"/>
      <c r="TVJ122" s="238"/>
      <c r="TVK122" s="238"/>
      <c r="TVL122" s="238"/>
      <c r="TVM122" s="238"/>
      <c r="TVN122" s="238"/>
      <c r="TVO122" s="238"/>
      <c r="TVP122" s="238"/>
      <c r="TVQ122" s="238"/>
      <c r="TVR122" s="238"/>
      <c r="TVS122" s="238"/>
      <c r="TVT122" s="238"/>
      <c r="TVU122" s="238"/>
      <c r="TVV122" s="238"/>
      <c r="TVW122" s="238"/>
      <c r="TVX122" s="238"/>
      <c r="TVY122" s="238"/>
      <c r="TVZ122" s="238"/>
      <c r="TWA122" s="238"/>
      <c r="TWB122" s="238"/>
      <c r="TWC122" s="238"/>
      <c r="TWD122" s="238"/>
      <c r="TWE122" s="238"/>
      <c r="TWF122" s="238"/>
      <c r="TWG122" s="238"/>
      <c r="TWH122" s="238"/>
      <c r="TWI122" s="238"/>
      <c r="TWJ122" s="238"/>
      <c r="TWK122" s="238"/>
      <c r="TWL122" s="238"/>
      <c r="TWM122" s="238"/>
      <c r="TWN122" s="238"/>
      <c r="TWO122" s="238"/>
      <c r="TWP122" s="238"/>
      <c r="TWQ122" s="238"/>
      <c r="TWR122" s="238"/>
      <c r="TWS122" s="238"/>
      <c r="TWT122" s="238"/>
      <c r="TWU122" s="238"/>
      <c r="TWV122" s="238"/>
      <c r="TWW122" s="238"/>
      <c r="TWX122" s="238"/>
      <c r="TWY122" s="238"/>
      <c r="TWZ122" s="238"/>
      <c r="TXA122" s="238"/>
      <c r="TXB122" s="238"/>
      <c r="TXC122" s="238"/>
      <c r="TXD122" s="238"/>
      <c r="TXE122" s="238"/>
      <c r="TXF122" s="238"/>
      <c r="TXG122" s="238"/>
      <c r="TXH122" s="238"/>
      <c r="TXI122" s="238"/>
      <c r="TXJ122" s="238"/>
      <c r="TXK122" s="238"/>
      <c r="TXL122" s="238"/>
      <c r="TXM122" s="238"/>
      <c r="TXN122" s="238"/>
      <c r="TXO122" s="238"/>
      <c r="TXP122" s="238"/>
      <c r="TXQ122" s="238"/>
      <c r="TXR122" s="238"/>
      <c r="TXS122" s="238"/>
      <c r="TXT122" s="238"/>
      <c r="TXU122" s="238"/>
      <c r="TXV122" s="238"/>
      <c r="TXW122" s="238"/>
      <c r="TXX122" s="238"/>
      <c r="TXY122" s="238"/>
      <c r="TXZ122" s="238"/>
      <c r="TYA122" s="238"/>
      <c r="TYB122" s="238"/>
      <c r="TYC122" s="238"/>
      <c r="TYD122" s="238"/>
      <c r="TYE122" s="238"/>
      <c r="TYF122" s="238"/>
      <c r="TYG122" s="238"/>
      <c r="TYH122" s="238"/>
      <c r="TYI122" s="238"/>
      <c r="TYJ122" s="238"/>
      <c r="TYK122" s="238"/>
      <c r="TYL122" s="238"/>
      <c r="TYM122" s="238"/>
      <c r="TYN122" s="238"/>
      <c r="TYO122" s="238"/>
      <c r="TYP122" s="238"/>
      <c r="TYQ122" s="238"/>
      <c r="TYR122" s="238"/>
      <c r="TYS122" s="238"/>
      <c r="TYT122" s="238"/>
      <c r="TYU122" s="238"/>
      <c r="TYV122" s="238"/>
      <c r="TYW122" s="238"/>
      <c r="TYX122" s="238"/>
      <c r="TYY122" s="238"/>
      <c r="TYZ122" s="238"/>
      <c r="TZA122" s="238"/>
      <c r="TZB122" s="238"/>
      <c r="TZC122" s="238"/>
      <c r="TZD122" s="238"/>
      <c r="TZE122" s="238"/>
      <c r="TZF122" s="238"/>
      <c r="TZG122" s="238"/>
      <c r="TZH122" s="238"/>
      <c r="TZI122" s="238"/>
      <c r="TZJ122" s="238"/>
      <c r="TZK122" s="238"/>
      <c r="TZL122" s="238"/>
      <c r="TZM122" s="238"/>
      <c r="TZN122" s="238"/>
      <c r="TZO122" s="238"/>
      <c r="TZP122" s="238"/>
      <c r="TZQ122" s="238"/>
      <c r="TZR122" s="238"/>
      <c r="TZS122" s="238"/>
      <c r="TZT122" s="238"/>
      <c r="TZU122" s="238"/>
      <c r="TZV122" s="238"/>
      <c r="TZW122" s="238"/>
      <c r="TZX122" s="238"/>
      <c r="TZY122" s="238"/>
      <c r="TZZ122" s="238"/>
      <c r="UAA122" s="238"/>
      <c r="UAB122" s="238"/>
      <c r="UAC122" s="238"/>
      <c r="UAD122" s="238"/>
      <c r="UAE122" s="238"/>
      <c r="UAF122" s="238"/>
      <c r="UAG122" s="238"/>
      <c r="UAH122" s="238"/>
      <c r="UAI122" s="238"/>
      <c r="UAJ122" s="238"/>
      <c r="UAK122" s="238"/>
      <c r="UAL122" s="238"/>
      <c r="UAM122" s="238"/>
      <c r="UAN122" s="238"/>
      <c r="UAO122" s="238"/>
      <c r="UAP122" s="238"/>
      <c r="UAQ122" s="238"/>
      <c r="UAR122" s="238"/>
      <c r="UAS122" s="238"/>
      <c r="UAT122" s="238"/>
      <c r="UAU122" s="238"/>
      <c r="UAV122" s="238"/>
      <c r="UAW122" s="238"/>
      <c r="UAX122" s="238"/>
      <c r="UAY122" s="238"/>
      <c r="UAZ122" s="238"/>
      <c r="UBA122" s="238"/>
      <c r="UBB122" s="238"/>
      <c r="UBC122" s="238"/>
      <c r="UBD122" s="238"/>
      <c r="UBE122" s="238"/>
      <c r="UBF122" s="238"/>
      <c r="UBG122" s="238"/>
      <c r="UBH122" s="238"/>
      <c r="UBI122" s="238"/>
      <c r="UBJ122" s="238"/>
      <c r="UBK122" s="238"/>
      <c r="UBL122" s="238"/>
      <c r="UBM122" s="238"/>
      <c r="UBN122" s="238"/>
      <c r="UBO122" s="238"/>
      <c r="UBP122" s="238"/>
      <c r="UBQ122" s="238"/>
      <c r="UBR122" s="238"/>
      <c r="UBS122" s="238"/>
      <c r="UBT122" s="238"/>
      <c r="UBU122" s="238"/>
      <c r="UBV122" s="238"/>
      <c r="UBW122" s="238"/>
      <c r="UBX122" s="238"/>
      <c r="UBY122" s="238"/>
      <c r="UBZ122" s="238"/>
      <c r="UCA122" s="238"/>
      <c r="UCB122" s="238"/>
      <c r="UCC122" s="238"/>
      <c r="UCD122" s="238"/>
      <c r="UCE122" s="238"/>
      <c r="UCF122" s="238"/>
      <c r="UCG122" s="238"/>
      <c r="UCH122" s="238"/>
      <c r="UCI122" s="238"/>
      <c r="UCJ122" s="238"/>
      <c r="UCK122" s="238"/>
      <c r="UCL122" s="238"/>
      <c r="UCM122" s="238"/>
      <c r="UCN122" s="238"/>
      <c r="UCO122" s="238"/>
      <c r="UCP122" s="238"/>
      <c r="UCQ122" s="238"/>
      <c r="UCR122" s="238"/>
      <c r="UCS122" s="238"/>
      <c r="UCT122" s="238"/>
      <c r="UCU122" s="238"/>
      <c r="UCV122" s="238"/>
      <c r="UCW122" s="238"/>
      <c r="UCX122" s="238"/>
      <c r="UCY122" s="238"/>
      <c r="UCZ122" s="238"/>
      <c r="UDA122" s="238"/>
      <c r="UDB122" s="238"/>
      <c r="UDC122" s="238"/>
      <c r="UDD122" s="238"/>
      <c r="UDE122" s="238"/>
      <c r="UDF122" s="238"/>
      <c r="UDG122" s="238"/>
      <c r="UDH122" s="238"/>
      <c r="UDI122" s="238"/>
      <c r="UDJ122" s="238"/>
      <c r="UDK122" s="238"/>
      <c r="UDL122" s="238"/>
      <c r="UDM122" s="238"/>
      <c r="UDN122" s="238"/>
      <c r="UDO122" s="238"/>
      <c r="UDP122" s="238"/>
      <c r="UDQ122" s="238"/>
      <c r="UDR122" s="238"/>
      <c r="UDS122" s="238"/>
      <c r="UDT122" s="238"/>
      <c r="UDU122" s="238"/>
      <c r="UDV122" s="238"/>
      <c r="UDW122" s="238"/>
      <c r="UDX122" s="238"/>
      <c r="UDY122" s="238"/>
      <c r="UDZ122" s="238"/>
      <c r="UEA122" s="238"/>
      <c r="UEB122" s="238"/>
      <c r="UEC122" s="238"/>
      <c r="UED122" s="238"/>
      <c r="UEE122" s="238"/>
      <c r="UEF122" s="238"/>
      <c r="UEG122" s="238"/>
      <c r="UEH122" s="238"/>
      <c r="UEI122" s="238"/>
      <c r="UEJ122" s="238"/>
      <c r="UEK122" s="238"/>
      <c r="UEL122" s="238"/>
      <c r="UEM122" s="238"/>
      <c r="UEN122" s="238"/>
      <c r="UEO122" s="238"/>
      <c r="UEP122" s="238"/>
      <c r="UEQ122" s="238"/>
      <c r="UER122" s="238"/>
      <c r="UES122" s="238"/>
      <c r="UET122" s="238"/>
      <c r="UEU122" s="238"/>
      <c r="UEV122" s="238"/>
      <c r="UEW122" s="238"/>
      <c r="UEX122" s="238"/>
      <c r="UEY122" s="238"/>
      <c r="UEZ122" s="238"/>
      <c r="UFA122" s="238"/>
      <c r="UFB122" s="238"/>
      <c r="UFC122" s="238"/>
      <c r="UFD122" s="238"/>
      <c r="UFE122" s="238"/>
      <c r="UFF122" s="238"/>
      <c r="UFG122" s="238"/>
      <c r="UFH122" s="238"/>
      <c r="UFI122" s="238"/>
      <c r="UFJ122" s="238"/>
      <c r="UFK122" s="238"/>
      <c r="UFL122" s="238"/>
      <c r="UFM122" s="238"/>
      <c r="UFN122" s="238"/>
      <c r="UFO122" s="238"/>
      <c r="UFP122" s="238"/>
      <c r="UFQ122" s="238"/>
      <c r="UFR122" s="238"/>
      <c r="UFS122" s="238"/>
      <c r="UFT122" s="238"/>
      <c r="UFU122" s="238"/>
      <c r="UFV122" s="238"/>
      <c r="UFW122" s="238"/>
      <c r="UFX122" s="238"/>
      <c r="UFY122" s="238"/>
      <c r="UFZ122" s="238"/>
      <c r="UGA122" s="238"/>
      <c r="UGB122" s="238"/>
      <c r="UGC122" s="238"/>
      <c r="UGD122" s="238"/>
      <c r="UGE122" s="238"/>
      <c r="UGF122" s="238"/>
      <c r="UGG122" s="238"/>
      <c r="UGH122" s="238"/>
      <c r="UGI122" s="238"/>
      <c r="UGJ122" s="238"/>
      <c r="UGK122" s="238"/>
      <c r="UGL122" s="238"/>
      <c r="UGM122" s="238"/>
      <c r="UGN122" s="238"/>
      <c r="UGO122" s="238"/>
      <c r="UGP122" s="238"/>
      <c r="UGQ122" s="238"/>
      <c r="UGR122" s="238"/>
      <c r="UGS122" s="238"/>
      <c r="UGT122" s="238"/>
      <c r="UGU122" s="238"/>
      <c r="UGV122" s="238"/>
      <c r="UGW122" s="238"/>
      <c r="UGX122" s="238"/>
      <c r="UGY122" s="238"/>
      <c r="UGZ122" s="238"/>
      <c r="UHA122" s="238"/>
      <c r="UHB122" s="238"/>
      <c r="UHC122" s="238"/>
      <c r="UHD122" s="238"/>
      <c r="UHE122" s="238"/>
      <c r="UHF122" s="238"/>
      <c r="UHG122" s="238"/>
      <c r="UHH122" s="238"/>
      <c r="UHI122" s="238"/>
      <c r="UHJ122" s="238"/>
      <c r="UHK122" s="238"/>
      <c r="UHL122" s="238"/>
      <c r="UHM122" s="238"/>
      <c r="UHN122" s="238"/>
      <c r="UHO122" s="238"/>
      <c r="UHP122" s="238"/>
      <c r="UHQ122" s="238"/>
      <c r="UHR122" s="238"/>
      <c r="UHS122" s="238"/>
      <c r="UHT122" s="238"/>
      <c r="UHU122" s="238"/>
      <c r="UHV122" s="238"/>
      <c r="UHW122" s="238"/>
      <c r="UHX122" s="238"/>
      <c r="UHY122" s="238"/>
      <c r="UHZ122" s="238"/>
      <c r="UIA122" s="238"/>
      <c r="UIB122" s="238"/>
      <c r="UIC122" s="238"/>
      <c r="UID122" s="238"/>
      <c r="UIE122" s="238"/>
      <c r="UIF122" s="238"/>
      <c r="UIG122" s="238"/>
      <c r="UIH122" s="238"/>
      <c r="UII122" s="238"/>
      <c r="UIJ122" s="238"/>
      <c r="UIK122" s="238"/>
      <c r="UIL122" s="238"/>
      <c r="UIM122" s="238"/>
      <c r="UIN122" s="238"/>
      <c r="UIO122" s="238"/>
      <c r="UIP122" s="238"/>
      <c r="UIQ122" s="238"/>
      <c r="UIR122" s="238"/>
      <c r="UIS122" s="238"/>
      <c r="UIT122" s="238"/>
      <c r="UIU122" s="238"/>
      <c r="UIV122" s="238"/>
      <c r="UIW122" s="238"/>
      <c r="UIX122" s="238"/>
      <c r="UIY122" s="238"/>
      <c r="UIZ122" s="238"/>
      <c r="UJA122" s="238"/>
      <c r="UJB122" s="238"/>
      <c r="UJC122" s="238"/>
      <c r="UJD122" s="238"/>
      <c r="UJE122" s="238"/>
      <c r="UJF122" s="238"/>
      <c r="UJG122" s="238"/>
      <c r="UJH122" s="238"/>
      <c r="UJI122" s="238"/>
      <c r="UJJ122" s="238"/>
      <c r="UJK122" s="238"/>
      <c r="UJL122" s="238"/>
      <c r="UJM122" s="238"/>
      <c r="UJN122" s="238"/>
      <c r="UJO122" s="238"/>
      <c r="UJP122" s="238"/>
      <c r="UJQ122" s="238"/>
      <c r="UJR122" s="238"/>
      <c r="UJS122" s="238"/>
      <c r="UJT122" s="238"/>
      <c r="UJU122" s="238"/>
      <c r="UJV122" s="238"/>
      <c r="UJW122" s="238"/>
      <c r="UJX122" s="238"/>
      <c r="UJY122" s="238"/>
      <c r="UJZ122" s="238"/>
      <c r="UKA122" s="238"/>
      <c r="UKB122" s="238"/>
      <c r="UKC122" s="238"/>
      <c r="UKD122" s="238"/>
      <c r="UKE122" s="238"/>
      <c r="UKF122" s="238"/>
      <c r="UKG122" s="238"/>
      <c r="UKH122" s="238"/>
      <c r="UKI122" s="238"/>
      <c r="UKJ122" s="238"/>
      <c r="UKK122" s="238"/>
      <c r="UKL122" s="238"/>
      <c r="UKM122" s="238"/>
      <c r="UKN122" s="238"/>
      <c r="UKO122" s="238"/>
      <c r="UKP122" s="238"/>
      <c r="UKQ122" s="238"/>
      <c r="UKR122" s="238"/>
      <c r="UKS122" s="238"/>
      <c r="UKT122" s="238"/>
      <c r="UKU122" s="238"/>
      <c r="UKV122" s="238"/>
      <c r="UKW122" s="238"/>
      <c r="UKX122" s="238"/>
      <c r="UKY122" s="238"/>
      <c r="UKZ122" s="238"/>
      <c r="ULA122" s="238"/>
      <c r="ULB122" s="238"/>
      <c r="ULC122" s="238"/>
      <c r="ULD122" s="238"/>
      <c r="ULE122" s="238"/>
      <c r="ULF122" s="238"/>
      <c r="ULG122" s="238"/>
      <c r="ULH122" s="238"/>
      <c r="ULI122" s="238"/>
      <c r="ULJ122" s="238"/>
      <c r="ULK122" s="238"/>
      <c r="ULL122" s="238"/>
      <c r="ULM122" s="238"/>
      <c r="ULN122" s="238"/>
      <c r="ULO122" s="238"/>
      <c r="ULP122" s="238"/>
      <c r="ULQ122" s="238"/>
      <c r="ULR122" s="238"/>
      <c r="ULS122" s="238"/>
      <c r="ULT122" s="238"/>
      <c r="ULU122" s="238"/>
      <c r="ULV122" s="238"/>
      <c r="ULW122" s="238"/>
      <c r="ULX122" s="238"/>
      <c r="ULY122" s="238"/>
      <c r="ULZ122" s="238"/>
      <c r="UMA122" s="238"/>
      <c r="UMB122" s="238"/>
      <c r="UMC122" s="238"/>
      <c r="UMD122" s="238"/>
      <c r="UME122" s="238"/>
      <c r="UMF122" s="238"/>
      <c r="UMG122" s="238"/>
      <c r="UMH122" s="238"/>
      <c r="UMI122" s="238"/>
      <c r="UMJ122" s="238"/>
      <c r="UMK122" s="238"/>
      <c r="UML122" s="238"/>
      <c r="UMM122" s="238"/>
      <c r="UMN122" s="238"/>
      <c r="UMO122" s="238"/>
      <c r="UMP122" s="238"/>
      <c r="UMQ122" s="238"/>
      <c r="UMR122" s="238"/>
      <c r="UMS122" s="238"/>
      <c r="UMT122" s="238"/>
      <c r="UMU122" s="238"/>
      <c r="UMV122" s="238"/>
      <c r="UMW122" s="238"/>
      <c r="UMX122" s="238"/>
      <c r="UMY122" s="238"/>
      <c r="UMZ122" s="238"/>
      <c r="UNA122" s="238"/>
      <c r="UNB122" s="238"/>
      <c r="UNC122" s="238"/>
      <c r="UND122" s="238"/>
      <c r="UNE122" s="238"/>
      <c r="UNF122" s="238"/>
      <c r="UNG122" s="238"/>
      <c r="UNH122" s="238"/>
      <c r="UNI122" s="238"/>
      <c r="UNJ122" s="238"/>
      <c r="UNK122" s="238"/>
      <c r="UNL122" s="238"/>
      <c r="UNM122" s="238"/>
      <c r="UNN122" s="238"/>
      <c r="UNO122" s="238"/>
      <c r="UNP122" s="238"/>
      <c r="UNQ122" s="238"/>
      <c r="UNR122" s="238"/>
      <c r="UNS122" s="238"/>
      <c r="UNT122" s="238"/>
      <c r="UNU122" s="238"/>
      <c r="UNV122" s="238"/>
      <c r="UNW122" s="238"/>
      <c r="UNX122" s="238"/>
      <c r="UNY122" s="238"/>
      <c r="UNZ122" s="238"/>
      <c r="UOA122" s="238"/>
      <c r="UOB122" s="238"/>
      <c r="UOC122" s="238"/>
      <c r="UOD122" s="238"/>
      <c r="UOE122" s="238"/>
      <c r="UOF122" s="238"/>
      <c r="UOG122" s="238"/>
      <c r="UOH122" s="238"/>
      <c r="UOI122" s="238"/>
      <c r="UOJ122" s="238"/>
      <c r="UOK122" s="238"/>
      <c r="UOL122" s="238"/>
      <c r="UOM122" s="238"/>
      <c r="UON122" s="238"/>
      <c r="UOO122" s="238"/>
      <c r="UOP122" s="238"/>
      <c r="UOQ122" s="238"/>
      <c r="UOR122" s="238"/>
      <c r="UOS122" s="238"/>
      <c r="UOT122" s="238"/>
      <c r="UOU122" s="238"/>
      <c r="UOV122" s="238"/>
      <c r="UOW122" s="238"/>
      <c r="UOX122" s="238"/>
      <c r="UOY122" s="238"/>
      <c r="UOZ122" s="238"/>
      <c r="UPA122" s="238"/>
      <c r="UPB122" s="238"/>
      <c r="UPC122" s="238"/>
      <c r="UPD122" s="238"/>
      <c r="UPE122" s="238"/>
      <c r="UPF122" s="238"/>
      <c r="UPG122" s="238"/>
      <c r="UPH122" s="238"/>
      <c r="UPI122" s="238"/>
      <c r="UPJ122" s="238"/>
      <c r="UPK122" s="238"/>
      <c r="UPL122" s="238"/>
      <c r="UPM122" s="238"/>
      <c r="UPN122" s="238"/>
      <c r="UPO122" s="238"/>
      <c r="UPP122" s="238"/>
      <c r="UPQ122" s="238"/>
      <c r="UPR122" s="238"/>
      <c r="UPS122" s="238"/>
      <c r="UPT122" s="238"/>
      <c r="UPU122" s="238"/>
      <c r="UPV122" s="238"/>
      <c r="UPW122" s="238"/>
      <c r="UPX122" s="238"/>
      <c r="UPY122" s="238"/>
      <c r="UPZ122" s="238"/>
      <c r="UQA122" s="238"/>
      <c r="UQB122" s="238"/>
      <c r="UQC122" s="238"/>
      <c r="UQD122" s="238"/>
      <c r="UQE122" s="238"/>
      <c r="UQF122" s="238"/>
      <c r="UQG122" s="238"/>
      <c r="UQH122" s="238"/>
      <c r="UQI122" s="238"/>
      <c r="UQJ122" s="238"/>
      <c r="UQK122" s="238"/>
      <c r="UQL122" s="238"/>
      <c r="UQM122" s="238"/>
      <c r="UQN122" s="238"/>
      <c r="UQO122" s="238"/>
      <c r="UQP122" s="238"/>
      <c r="UQQ122" s="238"/>
      <c r="UQR122" s="238"/>
      <c r="UQS122" s="238"/>
      <c r="UQT122" s="238"/>
      <c r="UQU122" s="238"/>
      <c r="UQV122" s="238"/>
      <c r="UQW122" s="238"/>
      <c r="UQX122" s="238"/>
      <c r="UQY122" s="238"/>
      <c r="UQZ122" s="238"/>
      <c r="URA122" s="238"/>
      <c r="URB122" s="238"/>
      <c r="URC122" s="238"/>
      <c r="URD122" s="238"/>
      <c r="URE122" s="238"/>
      <c r="URF122" s="238"/>
      <c r="URG122" s="238"/>
      <c r="URH122" s="238"/>
      <c r="URI122" s="238"/>
      <c r="URJ122" s="238"/>
      <c r="URK122" s="238"/>
      <c r="URL122" s="238"/>
      <c r="URM122" s="238"/>
      <c r="URN122" s="238"/>
      <c r="URO122" s="238"/>
      <c r="URP122" s="238"/>
      <c r="URQ122" s="238"/>
      <c r="URR122" s="238"/>
      <c r="URS122" s="238"/>
      <c r="URT122" s="238"/>
      <c r="URU122" s="238"/>
      <c r="URV122" s="238"/>
      <c r="URW122" s="238"/>
      <c r="URX122" s="238"/>
      <c r="URY122" s="238"/>
      <c r="URZ122" s="238"/>
      <c r="USA122" s="238"/>
      <c r="USB122" s="238"/>
      <c r="USC122" s="238"/>
      <c r="USD122" s="238"/>
      <c r="USE122" s="238"/>
      <c r="USF122" s="238"/>
      <c r="USG122" s="238"/>
      <c r="USH122" s="238"/>
      <c r="USI122" s="238"/>
      <c r="USJ122" s="238"/>
      <c r="USK122" s="238"/>
      <c r="USL122" s="238"/>
      <c r="USM122" s="238"/>
      <c r="USN122" s="238"/>
      <c r="USO122" s="238"/>
      <c r="USP122" s="238"/>
      <c r="USQ122" s="238"/>
      <c r="USR122" s="238"/>
      <c r="USS122" s="238"/>
      <c r="UST122" s="238"/>
      <c r="USU122" s="238"/>
      <c r="USV122" s="238"/>
      <c r="USW122" s="238"/>
      <c r="USX122" s="238"/>
      <c r="USY122" s="238"/>
      <c r="USZ122" s="238"/>
      <c r="UTA122" s="238"/>
      <c r="UTB122" s="238"/>
      <c r="UTC122" s="238"/>
      <c r="UTD122" s="238"/>
      <c r="UTE122" s="238"/>
      <c r="UTF122" s="238"/>
      <c r="UTG122" s="238"/>
      <c r="UTH122" s="238"/>
      <c r="UTI122" s="238"/>
      <c r="UTJ122" s="238"/>
      <c r="UTK122" s="238"/>
      <c r="UTL122" s="238"/>
      <c r="UTM122" s="238"/>
      <c r="UTN122" s="238"/>
      <c r="UTO122" s="238"/>
      <c r="UTP122" s="238"/>
      <c r="UTQ122" s="238"/>
      <c r="UTR122" s="238"/>
      <c r="UTS122" s="238"/>
      <c r="UTT122" s="238"/>
      <c r="UTU122" s="238"/>
      <c r="UTV122" s="238"/>
      <c r="UTW122" s="238"/>
      <c r="UTX122" s="238"/>
      <c r="UTY122" s="238"/>
      <c r="UTZ122" s="238"/>
      <c r="UUA122" s="238"/>
      <c r="UUB122" s="238"/>
      <c r="UUC122" s="238"/>
      <c r="UUD122" s="238"/>
      <c r="UUE122" s="238"/>
      <c r="UUF122" s="238"/>
      <c r="UUG122" s="238"/>
      <c r="UUH122" s="238"/>
      <c r="UUI122" s="238"/>
      <c r="UUJ122" s="238"/>
      <c r="UUK122" s="238"/>
      <c r="UUL122" s="238"/>
      <c r="UUM122" s="238"/>
      <c r="UUN122" s="238"/>
      <c r="UUO122" s="238"/>
      <c r="UUP122" s="238"/>
      <c r="UUQ122" s="238"/>
      <c r="UUR122" s="238"/>
      <c r="UUS122" s="238"/>
      <c r="UUT122" s="238"/>
      <c r="UUU122" s="238"/>
      <c r="UUV122" s="238"/>
      <c r="UUW122" s="238"/>
      <c r="UUX122" s="238"/>
      <c r="UUY122" s="238"/>
      <c r="UUZ122" s="238"/>
      <c r="UVA122" s="238"/>
      <c r="UVB122" s="238"/>
      <c r="UVC122" s="238"/>
      <c r="UVD122" s="238"/>
      <c r="UVE122" s="238"/>
      <c r="UVF122" s="238"/>
      <c r="UVG122" s="238"/>
      <c r="UVH122" s="238"/>
      <c r="UVI122" s="238"/>
      <c r="UVJ122" s="238"/>
      <c r="UVK122" s="238"/>
      <c r="UVL122" s="238"/>
      <c r="UVM122" s="238"/>
      <c r="UVN122" s="238"/>
      <c r="UVO122" s="238"/>
      <c r="UVP122" s="238"/>
      <c r="UVQ122" s="238"/>
      <c r="UVR122" s="238"/>
      <c r="UVS122" s="238"/>
      <c r="UVT122" s="238"/>
      <c r="UVU122" s="238"/>
      <c r="UVV122" s="238"/>
      <c r="UVW122" s="238"/>
      <c r="UVX122" s="238"/>
      <c r="UVY122" s="238"/>
      <c r="UVZ122" s="238"/>
      <c r="UWA122" s="238"/>
      <c r="UWB122" s="238"/>
      <c r="UWC122" s="238"/>
      <c r="UWD122" s="238"/>
      <c r="UWE122" s="238"/>
      <c r="UWF122" s="238"/>
      <c r="UWG122" s="238"/>
      <c r="UWH122" s="238"/>
      <c r="UWI122" s="238"/>
      <c r="UWJ122" s="238"/>
      <c r="UWK122" s="238"/>
      <c r="UWL122" s="238"/>
      <c r="UWM122" s="238"/>
      <c r="UWN122" s="238"/>
      <c r="UWO122" s="238"/>
      <c r="UWP122" s="238"/>
      <c r="UWQ122" s="238"/>
      <c r="UWR122" s="238"/>
      <c r="UWS122" s="238"/>
      <c r="UWT122" s="238"/>
      <c r="UWU122" s="238"/>
      <c r="UWV122" s="238"/>
      <c r="UWW122" s="238"/>
      <c r="UWX122" s="238"/>
      <c r="UWY122" s="238"/>
      <c r="UWZ122" s="238"/>
      <c r="UXA122" s="238"/>
      <c r="UXB122" s="238"/>
      <c r="UXC122" s="238"/>
      <c r="UXD122" s="238"/>
      <c r="UXE122" s="238"/>
      <c r="UXF122" s="238"/>
      <c r="UXG122" s="238"/>
      <c r="UXH122" s="238"/>
      <c r="UXI122" s="238"/>
      <c r="UXJ122" s="238"/>
      <c r="UXK122" s="238"/>
      <c r="UXL122" s="238"/>
      <c r="UXM122" s="238"/>
      <c r="UXN122" s="238"/>
      <c r="UXO122" s="238"/>
      <c r="UXP122" s="238"/>
      <c r="UXQ122" s="238"/>
      <c r="UXR122" s="238"/>
      <c r="UXS122" s="238"/>
      <c r="UXT122" s="238"/>
      <c r="UXU122" s="238"/>
      <c r="UXV122" s="238"/>
      <c r="UXW122" s="238"/>
      <c r="UXX122" s="238"/>
      <c r="UXY122" s="238"/>
      <c r="UXZ122" s="238"/>
      <c r="UYA122" s="238"/>
      <c r="UYB122" s="238"/>
      <c r="UYC122" s="238"/>
      <c r="UYD122" s="238"/>
      <c r="UYE122" s="238"/>
      <c r="UYF122" s="238"/>
      <c r="UYG122" s="238"/>
      <c r="UYH122" s="238"/>
      <c r="UYI122" s="238"/>
      <c r="UYJ122" s="238"/>
      <c r="UYK122" s="238"/>
      <c r="UYL122" s="238"/>
      <c r="UYM122" s="238"/>
      <c r="UYN122" s="238"/>
      <c r="UYO122" s="238"/>
      <c r="UYP122" s="238"/>
      <c r="UYQ122" s="238"/>
      <c r="UYR122" s="238"/>
      <c r="UYS122" s="238"/>
      <c r="UYT122" s="238"/>
      <c r="UYU122" s="238"/>
      <c r="UYV122" s="238"/>
      <c r="UYW122" s="238"/>
      <c r="UYX122" s="238"/>
      <c r="UYY122" s="238"/>
      <c r="UYZ122" s="238"/>
      <c r="UZA122" s="238"/>
      <c r="UZB122" s="238"/>
      <c r="UZC122" s="238"/>
      <c r="UZD122" s="238"/>
      <c r="UZE122" s="238"/>
      <c r="UZF122" s="238"/>
      <c r="UZG122" s="238"/>
      <c r="UZH122" s="238"/>
      <c r="UZI122" s="238"/>
      <c r="UZJ122" s="238"/>
      <c r="UZK122" s="238"/>
      <c r="UZL122" s="238"/>
      <c r="UZM122" s="238"/>
      <c r="UZN122" s="238"/>
      <c r="UZO122" s="238"/>
      <c r="UZP122" s="238"/>
      <c r="UZQ122" s="238"/>
      <c r="UZR122" s="238"/>
      <c r="UZS122" s="238"/>
      <c r="UZT122" s="238"/>
      <c r="UZU122" s="238"/>
      <c r="UZV122" s="238"/>
      <c r="UZW122" s="238"/>
      <c r="UZX122" s="238"/>
      <c r="UZY122" s="238"/>
      <c r="UZZ122" s="238"/>
      <c r="VAA122" s="238"/>
      <c r="VAB122" s="238"/>
      <c r="VAC122" s="238"/>
      <c r="VAD122" s="238"/>
      <c r="VAE122" s="238"/>
      <c r="VAF122" s="238"/>
      <c r="VAG122" s="238"/>
      <c r="VAH122" s="238"/>
      <c r="VAI122" s="238"/>
      <c r="VAJ122" s="238"/>
      <c r="VAK122" s="238"/>
      <c r="VAL122" s="238"/>
      <c r="VAM122" s="238"/>
      <c r="VAN122" s="238"/>
      <c r="VAO122" s="238"/>
      <c r="VAP122" s="238"/>
      <c r="VAQ122" s="238"/>
      <c r="VAR122" s="238"/>
      <c r="VAS122" s="238"/>
      <c r="VAT122" s="238"/>
      <c r="VAU122" s="238"/>
      <c r="VAV122" s="238"/>
      <c r="VAW122" s="238"/>
      <c r="VAX122" s="238"/>
      <c r="VAY122" s="238"/>
      <c r="VAZ122" s="238"/>
      <c r="VBA122" s="238"/>
      <c r="VBB122" s="238"/>
      <c r="VBC122" s="238"/>
      <c r="VBD122" s="238"/>
      <c r="VBE122" s="238"/>
      <c r="VBF122" s="238"/>
      <c r="VBG122" s="238"/>
      <c r="VBH122" s="238"/>
      <c r="VBI122" s="238"/>
      <c r="VBJ122" s="238"/>
      <c r="VBK122" s="238"/>
      <c r="VBL122" s="238"/>
      <c r="VBM122" s="238"/>
      <c r="VBN122" s="238"/>
      <c r="VBO122" s="238"/>
      <c r="VBP122" s="238"/>
      <c r="VBQ122" s="238"/>
      <c r="VBR122" s="238"/>
      <c r="VBS122" s="238"/>
      <c r="VBT122" s="238"/>
      <c r="VBU122" s="238"/>
      <c r="VBV122" s="238"/>
      <c r="VBW122" s="238"/>
      <c r="VBX122" s="238"/>
      <c r="VBY122" s="238"/>
      <c r="VBZ122" s="238"/>
      <c r="VCA122" s="238"/>
      <c r="VCB122" s="238"/>
      <c r="VCC122" s="238"/>
      <c r="VCD122" s="238"/>
      <c r="VCE122" s="238"/>
      <c r="VCF122" s="238"/>
      <c r="VCG122" s="238"/>
      <c r="VCH122" s="238"/>
      <c r="VCI122" s="238"/>
      <c r="VCJ122" s="238"/>
      <c r="VCK122" s="238"/>
      <c r="VCL122" s="238"/>
      <c r="VCM122" s="238"/>
      <c r="VCN122" s="238"/>
      <c r="VCO122" s="238"/>
      <c r="VCP122" s="238"/>
      <c r="VCQ122" s="238"/>
      <c r="VCR122" s="238"/>
      <c r="VCS122" s="238"/>
      <c r="VCT122" s="238"/>
      <c r="VCU122" s="238"/>
      <c r="VCV122" s="238"/>
      <c r="VCW122" s="238"/>
      <c r="VCX122" s="238"/>
      <c r="VCY122" s="238"/>
      <c r="VCZ122" s="238"/>
      <c r="VDA122" s="238"/>
      <c r="VDB122" s="238"/>
      <c r="VDC122" s="238"/>
      <c r="VDD122" s="238"/>
      <c r="VDE122" s="238"/>
      <c r="VDF122" s="238"/>
      <c r="VDG122" s="238"/>
      <c r="VDH122" s="238"/>
      <c r="VDI122" s="238"/>
      <c r="VDJ122" s="238"/>
      <c r="VDK122" s="238"/>
      <c r="VDL122" s="238"/>
      <c r="VDM122" s="238"/>
      <c r="VDN122" s="238"/>
      <c r="VDO122" s="238"/>
      <c r="VDP122" s="238"/>
      <c r="VDQ122" s="238"/>
      <c r="VDR122" s="238"/>
      <c r="VDS122" s="238"/>
      <c r="VDT122" s="238"/>
      <c r="VDU122" s="238"/>
      <c r="VDV122" s="238"/>
      <c r="VDW122" s="238"/>
      <c r="VDX122" s="238"/>
      <c r="VDY122" s="238"/>
      <c r="VDZ122" s="238"/>
      <c r="VEA122" s="238"/>
      <c r="VEB122" s="238"/>
      <c r="VEC122" s="238"/>
      <c r="VED122" s="238"/>
      <c r="VEE122" s="238"/>
      <c r="VEF122" s="238"/>
      <c r="VEG122" s="238"/>
      <c r="VEH122" s="238"/>
      <c r="VEI122" s="238"/>
      <c r="VEJ122" s="238"/>
      <c r="VEK122" s="238"/>
      <c r="VEL122" s="238"/>
      <c r="VEM122" s="238"/>
      <c r="VEN122" s="238"/>
      <c r="VEO122" s="238"/>
      <c r="VEP122" s="238"/>
      <c r="VEQ122" s="238"/>
      <c r="VER122" s="238"/>
      <c r="VES122" s="238"/>
      <c r="VET122" s="238"/>
      <c r="VEU122" s="238"/>
      <c r="VEV122" s="238"/>
      <c r="VEW122" s="238"/>
      <c r="VEX122" s="238"/>
      <c r="VEY122" s="238"/>
      <c r="VEZ122" s="238"/>
      <c r="VFA122" s="238"/>
      <c r="VFB122" s="238"/>
      <c r="VFC122" s="238"/>
      <c r="VFD122" s="238"/>
      <c r="VFE122" s="238"/>
      <c r="VFF122" s="238"/>
      <c r="VFG122" s="238"/>
      <c r="VFH122" s="238"/>
      <c r="VFI122" s="238"/>
      <c r="VFJ122" s="238"/>
      <c r="VFK122" s="238"/>
      <c r="VFL122" s="238"/>
      <c r="VFM122" s="238"/>
      <c r="VFN122" s="238"/>
      <c r="VFO122" s="238"/>
      <c r="VFP122" s="238"/>
      <c r="VFQ122" s="238"/>
      <c r="VFR122" s="238"/>
      <c r="VFS122" s="238"/>
      <c r="VFT122" s="238"/>
      <c r="VFU122" s="238"/>
      <c r="VFV122" s="238"/>
      <c r="VFW122" s="238"/>
      <c r="VFX122" s="238"/>
      <c r="VFY122" s="238"/>
      <c r="VFZ122" s="238"/>
      <c r="VGA122" s="238"/>
      <c r="VGB122" s="238"/>
      <c r="VGC122" s="238"/>
      <c r="VGD122" s="238"/>
      <c r="VGE122" s="238"/>
      <c r="VGF122" s="238"/>
      <c r="VGG122" s="238"/>
      <c r="VGH122" s="238"/>
      <c r="VGI122" s="238"/>
      <c r="VGJ122" s="238"/>
      <c r="VGK122" s="238"/>
      <c r="VGL122" s="238"/>
      <c r="VGM122" s="238"/>
      <c r="VGN122" s="238"/>
      <c r="VGO122" s="238"/>
      <c r="VGP122" s="238"/>
      <c r="VGQ122" s="238"/>
      <c r="VGR122" s="238"/>
      <c r="VGS122" s="238"/>
      <c r="VGT122" s="238"/>
      <c r="VGU122" s="238"/>
      <c r="VGV122" s="238"/>
      <c r="VGW122" s="238"/>
      <c r="VGX122" s="238"/>
      <c r="VGY122" s="238"/>
      <c r="VGZ122" s="238"/>
      <c r="VHA122" s="238"/>
      <c r="VHB122" s="238"/>
      <c r="VHC122" s="238"/>
      <c r="VHD122" s="238"/>
      <c r="VHE122" s="238"/>
      <c r="VHF122" s="238"/>
      <c r="VHG122" s="238"/>
      <c r="VHH122" s="238"/>
      <c r="VHI122" s="238"/>
      <c r="VHJ122" s="238"/>
      <c r="VHK122" s="238"/>
      <c r="VHL122" s="238"/>
      <c r="VHM122" s="238"/>
      <c r="VHN122" s="238"/>
      <c r="VHO122" s="238"/>
      <c r="VHP122" s="238"/>
      <c r="VHQ122" s="238"/>
      <c r="VHR122" s="238"/>
      <c r="VHS122" s="238"/>
      <c r="VHT122" s="238"/>
      <c r="VHU122" s="238"/>
      <c r="VHV122" s="238"/>
      <c r="VHW122" s="238"/>
      <c r="VHX122" s="238"/>
      <c r="VHY122" s="238"/>
      <c r="VHZ122" s="238"/>
      <c r="VIA122" s="238"/>
      <c r="VIB122" s="238"/>
      <c r="VIC122" s="238"/>
      <c r="VID122" s="238"/>
      <c r="VIE122" s="238"/>
      <c r="VIF122" s="238"/>
      <c r="VIG122" s="238"/>
      <c r="VIH122" s="238"/>
      <c r="VII122" s="238"/>
      <c r="VIJ122" s="238"/>
      <c r="VIK122" s="238"/>
      <c r="VIL122" s="238"/>
      <c r="VIM122" s="238"/>
      <c r="VIN122" s="238"/>
      <c r="VIO122" s="238"/>
      <c r="VIP122" s="238"/>
      <c r="VIQ122" s="238"/>
      <c r="VIR122" s="238"/>
      <c r="VIS122" s="238"/>
      <c r="VIT122" s="238"/>
      <c r="VIU122" s="238"/>
      <c r="VIV122" s="238"/>
      <c r="VIW122" s="238"/>
      <c r="VIX122" s="238"/>
      <c r="VIY122" s="238"/>
      <c r="VIZ122" s="238"/>
      <c r="VJA122" s="238"/>
      <c r="VJB122" s="238"/>
      <c r="VJC122" s="238"/>
      <c r="VJD122" s="238"/>
      <c r="VJE122" s="238"/>
      <c r="VJF122" s="238"/>
      <c r="VJG122" s="238"/>
      <c r="VJH122" s="238"/>
      <c r="VJI122" s="238"/>
      <c r="VJJ122" s="238"/>
      <c r="VJK122" s="238"/>
      <c r="VJL122" s="238"/>
      <c r="VJM122" s="238"/>
      <c r="VJN122" s="238"/>
      <c r="VJO122" s="238"/>
      <c r="VJP122" s="238"/>
      <c r="VJQ122" s="238"/>
      <c r="VJR122" s="238"/>
      <c r="VJS122" s="238"/>
      <c r="VJT122" s="238"/>
      <c r="VJU122" s="238"/>
      <c r="VJV122" s="238"/>
      <c r="VJW122" s="238"/>
      <c r="VJX122" s="238"/>
      <c r="VJY122" s="238"/>
      <c r="VJZ122" s="238"/>
      <c r="VKA122" s="238"/>
      <c r="VKB122" s="238"/>
      <c r="VKC122" s="238"/>
      <c r="VKD122" s="238"/>
      <c r="VKE122" s="238"/>
      <c r="VKF122" s="238"/>
      <c r="VKG122" s="238"/>
      <c r="VKH122" s="238"/>
      <c r="VKI122" s="238"/>
      <c r="VKJ122" s="238"/>
      <c r="VKK122" s="238"/>
      <c r="VKL122" s="238"/>
      <c r="VKM122" s="238"/>
      <c r="VKN122" s="238"/>
      <c r="VKO122" s="238"/>
      <c r="VKP122" s="238"/>
      <c r="VKQ122" s="238"/>
      <c r="VKR122" s="238"/>
      <c r="VKS122" s="238"/>
      <c r="VKT122" s="238"/>
      <c r="VKU122" s="238"/>
      <c r="VKV122" s="238"/>
      <c r="VKW122" s="238"/>
      <c r="VKX122" s="238"/>
      <c r="VKY122" s="238"/>
      <c r="VKZ122" s="238"/>
      <c r="VLA122" s="238"/>
      <c r="VLB122" s="238"/>
      <c r="VLC122" s="238"/>
      <c r="VLD122" s="238"/>
      <c r="VLE122" s="238"/>
      <c r="VLF122" s="238"/>
      <c r="VLG122" s="238"/>
      <c r="VLH122" s="238"/>
      <c r="VLI122" s="238"/>
      <c r="VLJ122" s="238"/>
      <c r="VLK122" s="238"/>
      <c r="VLL122" s="238"/>
      <c r="VLM122" s="238"/>
      <c r="VLN122" s="238"/>
      <c r="VLO122" s="238"/>
      <c r="VLP122" s="238"/>
      <c r="VLQ122" s="238"/>
      <c r="VLR122" s="238"/>
      <c r="VLS122" s="238"/>
      <c r="VLT122" s="238"/>
      <c r="VLU122" s="238"/>
      <c r="VLV122" s="238"/>
      <c r="VLW122" s="238"/>
      <c r="VLX122" s="238"/>
      <c r="VLY122" s="238"/>
      <c r="VLZ122" s="238"/>
      <c r="VMA122" s="238"/>
      <c r="VMB122" s="238"/>
      <c r="VMC122" s="238"/>
      <c r="VMD122" s="238"/>
      <c r="VME122" s="238"/>
      <c r="VMF122" s="238"/>
      <c r="VMG122" s="238"/>
      <c r="VMH122" s="238"/>
      <c r="VMI122" s="238"/>
      <c r="VMJ122" s="238"/>
      <c r="VMK122" s="238"/>
      <c r="VML122" s="238"/>
      <c r="VMM122" s="238"/>
      <c r="VMN122" s="238"/>
      <c r="VMO122" s="238"/>
      <c r="VMP122" s="238"/>
      <c r="VMQ122" s="238"/>
      <c r="VMR122" s="238"/>
      <c r="VMS122" s="238"/>
      <c r="VMT122" s="238"/>
      <c r="VMU122" s="238"/>
      <c r="VMV122" s="238"/>
      <c r="VMW122" s="238"/>
      <c r="VMX122" s="238"/>
      <c r="VMY122" s="238"/>
      <c r="VMZ122" s="238"/>
      <c r="VNA122" s="238"/>
      <c r="VNB122" s="238"/>
      <c r="VNC122" s="238"/>
      <c r="VND122" s="238"/>
      <c r="VNE122" s="238"/>
      <c r="VNF122" s="238"/>
      <c r="VNG122" s="238"/>
      <c r="VNH122" s="238"/>
      <c r="VNI122" s="238"/>
      <c r="VNJ122" s="238"/>
      <c r="VNK122" s="238"/>
      <c r="VNL122" s="238"/>
      <c r="VNM122" s="238"/>
      <c r="VNN122" s="238"/>
      <c r="VNO122" s="238"/>
      <c r="VNP122" s="238"/>
      <c r="VNQ122" s="238"/>
      <c r="VNR122" s="238"/>
      <c r="VNS122" s="238"/>
      <c r="VNT122" s="238"/>
      <c r="VNU122" s="238"/>
      <c r="VNV122" s="238"/>
      <c r="VNW122" s="238"/>
      <c r="VNX122" s="238"/>
      <c r="VNY122" s="238"/>
      <c r="VNZ122" s="238"/>
      <c r="VOA122" s="238"/>
      <c r="VOB122" s="238"/>
      <c r="VOC122" s="238"/>
      <c r="VOD122" s="238"/>
      <c r="VOE122" s="238"/>
      <c r="VOF122" s="238"/>
      <c r="VOG122" s="238"/>
      <c r="VOH122" s="238"/>
      <c r="VOI122" s="238"/>
      <c r="VOJ122" s="238"/>
      <c r="VOK122" s="238"/>
      <c r="VOL122" s="238"/>
      <c r="VOM122" s="238"/>
      <c r="VON122" s="238"/>
      <c r="VOO122" s="238"/>
      <c r="VOP122" s="238"/>
      <c r="VOQ122" s="238"/>
      <c r="VOR122" s="238"/>
      <c r="VOS122" s="238"/>
      <c r="VOT122" s="238"/>
      <c r="VOU122" s="238"/>
      <c r="VOV122" s="238"/>
      <c r="VOW122" s="238"/>
      <c r="VOX122" s="238"/>
      <c r="VOY122" s="238"/>
      <c r="VOZ122" s="238"/>
      <c r="VPA122" s="238"/>
      <c r="VPB122" s="238"/>
      <c r="VPC122" s="238"/>
      <c r="VPD122" s="238"/>
      <c r="VPE122" s="238"/>
      <c r="VPF122" s="238"/>
      <c r="VPG122" s="238"/>
      <c r="VPH122" s="238"/>
      <c r="VPI122" s="238"/>
      <c r="VPJ122" s="238"/>
      <c r="VPK122" s="238"/>
      <c r="VPL122" s="238"/>
      <c r="VPM122" s="238"/>
      <c r="VPN122" s="238"/>
      <c r="VPO122" s="238"/>
      <c r="VPP122" s="238"/>
      <c r="VPQ122" s="238"/>
      <c r="VPR122" s="238"/>
      <c r="VPS122" s="238"/>
      <c r="VPT122" s="238"/>
      <c r="VPU122" s="238"/>
      <c r="VPV122" s="238"/>
      <c r="VPW122" s="238"/>
      <c r="VPX122" s="238"/>
      <c r="VPY122" s="238"/>
      <c r="VPZ122" s="238"/>
      <c r="VQA122" s="238"/>
      <c r="VQB122" s="238"/>
      <c r="VQC122" s="238"/>
      <c r="VQD122" s="238"/>
      <c r="VQE122" s="238"/>
      <c r="VQF122" s="238"/>
      <c r="VQG122" s="238"/>
      <c r="VQH122" s="238"/>
      <c r="VQI122" s="238"/>
      <c r="VQJ122" s="238"/>
      <c r="VQK122" s="238"/>
      <c r="VQL122" s="238"/>
      <c r="VQM122" s="238"/>
      <c r="VQN122" s="238"/>
      <c r="VQO122" s="238"/>
      <c r="VQP122" s="238"/>
      <c r="VQQ122" s="238"/>
      <c r="VQR122" s="238"/>
      <c r="VQS122" s="238"/>
      <c r="VQT122" s="238"/>
      <c r="VQU122" s="238"/>
      <c r="VQV122" s="238"/>
      <c r="VQW122" s="238"/>
      <c r="VQX122" s="238"/>
      <c r="VQY122" s="238"/>
      <c r="VQZ122" s="238"/>
      <c r="VRA122" s="238"/>
      <c r="VRB122" s="238"/>
      <c r="VRC122" s="238"/>
      <c r="VRD122" s="238"/>
      <c r="VRE122" s="238"/>
      <c r="VRF122" s="238"/>
      <c r="VRG122" s="238"/>
      <c r="VRH122" s="238"/>
      <c r="VRI122" s="238"/>
      <c r="VRJ122" s="238"/>
      <c r="VRK122" s="238"/>
      <c r="VRL122" s="238"/>
      <c r="VRM122" s="238"/>
      <c r="VRN122" s="238"/>
      <c r="VRO122" s="238"/>
      <c r="VRP122" s="238"/>
      <c r="VRQ122" s="238"/>
      <c r="VRR122" s="238"/>
      <c r="VRS122" s="238"/>
      <c r="VRT122" s="238"/>
      <c r="VRU122" s="238"/>
      <c r="VRV122" s="238"/>
      <c r="VRW122" s="238"/>
      <c r="VRX122" s="238"/>
      <c r="VRY122" s="238"/>
      <c r="VRZ122" s="238"/>
      <c r="VSA122" s="238"/>
      <c r="VSB122" s="238"/>
      <c r="VSC122" s="238"/>
      <c r="VSD122" s="238"/>
      <c r="VSE122" s="238"/>
      <c r="VSF122" s="238"/>
      <c r="VSG122" s="238"/>
      <c r="VSH122" s="238"/>
      <c r="VSI122" s="238"/>
      <c r="VSJ122" s="238"/>
      <c r="VSK122" s="238"/>
      <c r="VSL122" s="238"/>
      <c r="VSM122" s="238"/>
      <c r="VSN122" s="238"/>
      <c r="VSO122" s="238"/>
      <c r="VSP122" s="238"/>
      <c r="VSQ122" s="238"/>
      <c r="VSR122" s="238"/>
      <c r="VSS122" s="238"/>
      <c r="VST122" s="238"/>
      <c r="VSU122" s="238"/>
      <c r="VSV122" s="238"/>
      <c r="VSW122" s="238"/>
      <c r="VSX122" s="238"/>
      <c r="VSY122" s="238"/>
      <c r="VSZ122" s="238"/>
      <c r="VTA122" s="238"/>
      <c r="VTB122" s="238"/>
      <c r="VTC122" s="238"/>
      <c r="VTD122" s="238"/>
      <c r="VTE122" s="238"/>
      <c r="VTF122" s="238"/>
      <c r="VTG122" s="238"/>
      <c r="VTH122" s="238"/>
      <c r="VTI122" s="238"/>
      <c r="VTJ122" s="238"/>
      <c r="VTK122" s="238"/>
      <c r="VTL122" s="238"/>
      <c r="VTM122" s="238"/>
      <c r="VTN122" s="238"/>
      <c r="VTO122" s="238"/>
      <c r="VTP122" s="238"/>
      <c r="VTQ122" s="238"/>
      <c r="VTR122" s="238"/>
      <c r="VTS122" s="238"/>
      <c r="VTT122" s="238"/>
      <c r="VTU122" s="238"/>
      <c r="VTV122" s="238"/>
      <c r="VTW122" s="238"/>
      <c r="VTX122" s="238"/>
      <c r="VTY122" s="238"/>
      <c r="VTZ122" s="238"/>
      <c r="VUA122" s="238"/>
      <c r="VUB122" s="238"/>
      <c r="VUC122" s="238"/>
      <c r="VUD122" s="238"/>
      <c r="VUE122" s="238"/>
      <c r="VUF122" s="238"/>
      <c r="VUG122" s="238"/>
      <c r="VUH122" s="238"/>
      <c r="VUI122" s="238"/>
      <c r="VUJ122" s="238"/>
      <c r="VUK122" s="238"/>
      <c r="VUL122" s="238"/>
      <c r="VUM122" s="238"/>
      <c r="VUN122" s="238"/>
      <c r="VUO122" s="238"/>
      <c r="VUP122" s="238"/>
      <c r="VUQ122" s="238"/>
      <c r="VUR122" s="238"/>
      <c r="VUS122" s="238"/>
      <c r="VUT122" s="238"/>
      <c r="VUU122" s="238"/>
      <c r="VUV122" s="238"/>
      <c r="VUW122" s="238"/>
      <c r="VUX122" s="238"/>
      <c r="VUY122" s="238"/>
      <c r="VUZ122" s="238"/>
      <c r="VVA122" s="238"/>
      <c r="VVB122" s="238"/>
      <c r="VVC122" s="238"/>
      <c r="VVD122" s="238"/>
      <c r="VVE122" s="238"/>
      <c r="VVF122" s="238"/>
      <c r="VVG122" s="238"/>
      <c r="VVH122" s="238"/>
      <c r="VVI122" s="238"/>
      <c r="VVJ122" s="238"/>
      <c r="VVK122" s="238"/>
      <c r="VVL122" s="238"/>
      <c r="VVM122" s="238"/>
      <c r="VVN122" s="238"/>
      <c r="VVO122" s="238"/>
      <c r="VVP122" s="238"/>
      <c r="VVQ122" s="238"/>
      <c r="VVR122" s="238"/>
      <c r="VVS122" s="238"/>
      <c r="VVT122" s="238"/>
      <c r="VVU122" s="238"/>
      <c r="VVV122" s="238"/>
      <c r="VVW122" s="238"/>
      <c r="VVX122" s="238"/>
      <c r="VVY122" s="238"/>
      <c r="VVZ122" s="238"/>
      <c r="VWA122" s="238"/>
      <c r="VWB122" s="238"/>
      <c r="VWC122" s="238"/>
      <c r="VWD122" s="238"/>
      <c r="VWE122" s="238"/>
      <c r="VWF122" s="238"/>
      <c r="VWG122" s="238"/>
      <c r="VWH122" s="238"/>
      <c r="VWI122" s="238"/>
      <c r="VWJ122" s="238"/>
      <c r="VWK122" s="238"/>
      <c r="VWL122" s="238"/>
      <c r="VWM122" s="238"/>
      <c r="VWN122" s="238"/>
      <c r="VWO122" s="238"/>
      <c r="VWP122" s="238"/>
      <c r="VWQ122" s="238"/>
      <c r="VWR122" s="238"/>
      <c r="VWS122" s="238"/>
      <c r="VWT122" s="238"/>
      <c r="VWU122" s="238"/>
      <c r="VWV122" s="238"/>
      <c r="VWW122" s="238"/>
      <c r="VWX122" s="238"/>
      <c r="VWY122" s="238"/>
      <c r="VWZ122" s="238"/>
      <c r="VXA122" s="238"/>
      <c r="VXB122" s="238"/>
      <c r="VXC122" s="238"/>
      <c r="VXD122" s="238"/>
      <c r="VXE122" s="238"/>
      <c r="VXF122" s="238"/>
      <c r="VXG122" s="238"/>
      <c r="VXH122" s="238"/>
      <c r="VXI122" s="238"/>
      <c r="VXJ122" s="238"/>
      <c r="VXK122" s="238"/>
      <c r="VXL122" s="238"/>
      <c r="VXM122" s="238"/>
      <c r="VXN122" s="238"/>
      <c r="VXO122" s="238"/>
      <c r="VXP122" s="238"/>
      <c r="VXQ122" s="238"/>
      <c r="VXR122" s="238"/>
      <c r="VXS122" s="238"/>
      <c r="VXT122" s="238"/>
      <c r="VXU122" s="238"/>
      <c r="VXV122" s="238"/>
      <c r="VXW122" s="238"/>
      <c r="VXX122" s="238"/>
      <c r="VXY122" s="238"/>
      <c r="VXZ122" s="238"/>
      <c r="VYA122" s="238"/>
      <c r="VYB122" s="238"/>
      <c r="VYC122" s="238"/>
      <c r="VYD122" s="238"/>
      <c r="VYE122" s="238"/>
      <c r="VYF122" s="238"/>
      <c r="VYG122" s="238"/>
      <c r="VYH122" s="238"/>
      <c r="VYI122" s="238"/>
      <c r="VYJ122" s="238"/>
      <c r="VYK122" s="238"/>
      <c r="VYL122" s="238"/>
      <c r="VYM122" s="238"/>
      <c r="VYN122" s="238"/>
      <c r="VYO122" s="238"/>
      <c r="VYP122" s="238"/>
      <c r="VYQ122" s="238"/>
      <c r="VYR122" s="238"/>
      <c r="VYS122" s="238"/>
      <c r="VYT122" s="238"/>
      <c r="VYU122" s="238"/>
      <c r="VYV122" s="238"/>
      <c r="VYW122" s="238"/>
      <c r="VYX122" s="238"/>
      <c r="VYY122" s="238"/>
      <c r="VYZ122" s="238"/>
      <c r="VZA122" s="238"/>
      <c r="VZB122" s="238"/>
      <c r="VZC122" s="238"/>
      <c r="VZD122" s="238"/>
      <c r="VZE122" s="238"/>
      <c r="VZF122" s="238"/>
      <c r="VZG122" s="238"/>
      <c r="VZH122" s="238"/>
      <c r="VZI122" s="238"/>
      <c r="VZJ122" s="238"/>
      <c r="VZK122" s="238"/>
      <c r="VZL122" s="238"/>
      <c r="VZM122" s="238"/>
      <c r="VZN122" s="238"/>
      <c r="VZO122" s="238"/>
      <c r="VZP122" s="238"/>
      <c r="VZQ122" s="238"/>
      <c r="VZR122" s="238"/>
      <c r="VZS122" s="238"/>
      <c r="VZT122" s="238"/>
      <c r="VZU122" s="238"/>
      <c r="VZV122" s="238"/>
      <c r="VZW122" s="238"/>
      <c r="VZX122" s="238"/>
      <c r="VZY122" s="238"/>
      <c r="VZZ122" s="238"/>
      <c r="WAA122" s="238"/>
      <c r="WAB122" s="238"/>
      <c r="WAC122" s="238"/>
      <c r="WAD122" s="238"/>
      <c r="WAE122" s="238"/>
      <c r="WAF122" s="238"/>
      <c r="WAG122" s="238"/>
      <c r="WAH122" s="238"/>
      <c r="WAI122" s="238"/>
      <c r="WAJ122" s="238"/>
      <c r="WAK122" s="238"/>
      <c r="WAL122" s="238"/>
      <c r="WAM122" s="238"/>
      <c r="WAN122" s="238"/>
      <c r="WAO122" s="238"/>
      <c r="WAP122" s="238"/>
      <c r="WAQ122" s="238"/>
      <c r="WAR122" s="238"/>
      <c r="WAS122" s="238"/>
      <c r="WAT122" s="238"/>
      <c r="WAU122" s="238"/>
      <c r="WAV122" s="238"/>
      <c r="WAW122" s="238"/>
      <c r="WAX122" s="238"/>
      <c r="WAY122" s="238"/>
      <c r="WAZ122" s="238"/>
      <c r="WBA122" s="238"/>
      <c r="WBB122" s="238"/>
      <c r="WBC122" s="238"/>
      <c r="WBD122" s="238"/>
      <c r="WBE122" s="238"/>
      <c r="WBF122" s="238"/>
      <c r="WBG122" s="238"/>
      <c r="WBH122" s="238"/>
      <c r="WBI122" s="238"/>
      <c r="WBJ122" s="238"/>
      <c r="WBK122" s="238"/>
      <c r="WBL122" s="238"/>
      <c r="WBM122" s="238"/>
      <c r="WBN122" s="238"/>
      <c r="WBO122" s="238"/>
      <c r="WBP122" s="238"/>
      <c r="WBQ122" s="238"/>
      <c r="WBR122" s="238"/>
      <c r="WBS122" s="238"/>
      <c r="WBT122" s="238"/>
      <c r="WBU122" s="238"/>
      <c r="WBV122" s="238"/>
      <c r="WBW122" s="238"/>
      <c r="WBX122" s="238"/>
      <c r="WBY122" s="238"/>
      <c r="WBZ122" s="238"/>
      <c r="WCA122" s="238"/>
      <c r="WCB122" s="238"/>
      <c r="WCC122" s="238"/>
      <c r="WCD122" s="238"/>
      <c r="WCE122" s="238"/>
      <c r="WCF122" s="238"/>
      <c r="WCG122" s="238"/>
      <c r="WCH122" s="238"/>
      <c r="WCI122" s="238"/>
      <c r="WCJ122" s="238"/>
      <c r="WCK122" s="238"/>
      <c r="WCL122" s="238"/>
      <c r="WCM122" s="238"/>
      <c r="WCN122" s="238"/>
      <c r="WCO122" s="238"/>
      <c r="WCP122" s="238"/>
      <c r="WCQ122" s="238"/>
      <c r="WCR122" s="238"/>
      <c r="WCS122" s="238"/>
      <c r="WCT122" s="238"/>
      <c r="WCU122" s="238"/>
      <c r="WCV122" s="238"/>
      <c r="WCW122" s="238"/>
      <c r="WCX122" s="238"/>
      <c r="WCY122" s="238"/>
      <c r="WCZ122" s="238"/>
      <c r="WDA122" s="238"/>
      <c r="WDB122" s="238"/>
      <c r="WDC122" s="238"/>
      <c r="WDD122" s="238"/>
      <c r="WDE122" s="238"/>
      <c r="WDF122" s="238"/>
      <c r="WDG122" s="238"/>
      <c r="WDH122" s="238"/>
      <c r="WDI122" s="238"/>
      <c r="WDJ122" s="238"/>
      <c r="WDK122" s="238"/>
      <c r="WDL122" s="238"/>
      <c r="WDM122" s="238"/>
      <c r="WDN122" s="238"/>
      <c r="WDO122" s="238"/>
      <c r="WDP122" s="238"/>
      <c r="WDQ122" s="238"/>
      <c r="WDR122" s="238"/>
      <c r="WDS122" s="238"/>
      <c r="WDT122" s="238"/>
      <c r="WDU122" s="238"/>
      <c r="WDV122" s="238"/>
      <c r="WDW122" s="238"/>
      <c r="WDX122" s="238"/>
      <c r="WDY122" s="238"/>
      <c r="WDZ122" s="238"/>
      <c r="WEA122" s="238"/>
      <c r="WEB122" s="238"/>
      <c r="WEC122" s="238"/>
      <c r="WED122" s="238"/>
      <c r="WEE122" s="238"/>
      <c r="WEF122" s="238"/>
      <c r="WEG122" s="238"/>
      <c r="WEH122" s="238"/>
      <c r="WEI122" s="238"/>
      <c r="WEJ122" s="238"/>
      <c r="WEK122" s="238"/>
      <c r="WEL122" s="238"/>
      <c r="WEM122" s="238"/>
      <c r="WEN122" s="238"/>
      <c r="WEO122" s="238"/>
      <c r="WEP122" s="238"/>
      <c r="WEQ122" s="238"/>
      <c r="WER122" s="238"/>
      <c r="WES122" s="238"/>
      <c r="WET122" s="238"/>
      <c r="WEU122" s="238"/>
      <c r="WEV122" s="238"/>
      <c r="WEW122" s="238"/>
      <c r="WEX122" s="238"/>
      <c r="WEY122" s="238"/>
      <c r="WEZ122" s="238"/>
      <c r="WFA122" s="238"/>
      <c r="WFB122" s="238"/>
      <c r="WFC122" s="238"/>
      <c r="WFD122" s="238"/>
      <c r="WFE122" s="238"/>
      <c r="WFF122" s="238"/>
      <c r="WFG122" s="238"/>
      <c r="WFH122" s="238"/>
      <c r="WFI122" s="238"/>
      <c r="WFJ122" s="238"/>
      <c r="WFK122" s="238"/>
      <c r="WFL122" s="238"/>
      <c r="WFM122" s="238"/>
      <c r="WFN122" s="238"/>
      <c r="WFO122" s="238"/>
      <c r="WFP122" s="238"/>
      <c r="WFQ122" s="238"/>
      <c r="WFR122" s="238"/>
      <c r="WFS122" s="238"/>
      <c r="WFT122" s="238"/>
      <c r="WFU122" s="238"/>
      <c r="WFV122" s="238"/>
      <c r="WFW122" s="238"/>
      <c r="WFX122" s="238"/>
      <c r="WFY122" s="238"/>
      <c r="WFZ122" s="238"/>
      <c r="WGA122" s="238"/>
      <c r="WGB122" s="238"/>
      <c r="WGC122" s="238"/>
      <c r="WGD122" s="238"/>
      <c r="WGE122" s="238"/>
      <c r="WGF122" s="238"/>
      <c r="WGG122" s="238"/>
      <c r="WGH122" s="238"/>
      <c r="WGI122" s="238"/>
      <c r="WGJ122" s="238"/>
      <c r="WGK122" s="238"/>
      <c r="WGL122" s="238"/>
      <c r="WGM122" s="238"/>
      <c r="WGN122" s="238"/>
      <c r="WGO122" s="238"/>
      <c r="WGP122" s="238"/>
      <c r="WGQ122" s="238"/>
      <c r="WGR122" s="238"/>
      <c r="WGS122" s="238"/>
      <c r="WGT122" s="238"/>
      <c r="WGU122" s="238"/>
      <c r="WGV122" s="238"/>
      <c r="WGW122" s="238"/>
      <c r="WGX122" s="238"/>
      <c r="WGY122" s="238"/>
      <c r="WGZ122" s="238"/>
      <c r="WHA122" s="238"/>
      <c r="WHB122" s="238"/>
      <c r="WHC122" s="238"/>
      <c r="WHD122" s="238"/>
      <c r="WHE122" s="238"/>
      <c r="WHF122" s="238"/>
      <c r="WHG122" s="238"/>
      <c r="WHH122" s="238"/>
      <c r="WHI122" s="238"/>
      <c r="WHJ122" s="238"/>
      <c r="WHK122" s="238"/>
      <c r="WHL122" s="238"/>
      <c r="WHM122" s="238"/>
      <c r="WHN122" s="238"/>
      <c r="WHO122" s="238"/>
      <c r="WHP122" s="238"/>
      <c r="WHQ122" s="238"/>
      <c r="WHR122" s="238"/>
      <c r="WHS122" s="238"/>
      <c r="WHT122" s="238"/>
      <c r="WHU122" s="238"/>
      <c r="WHV122" s="238"/>
      <c r="WHW122" s="238"/>
      <c r="WHX122" s="238"/>
      <c r="WHY122" s="238"/>
      <c r="WHZ122" s="238"/>
      <c r="WIA122" s="238"/>
      <c r="WIB122" s="238"/>
      <c r="WIC122" s="238"/>
      <c r="WID122" s="238"/>
      <c r="WIE122" s="238"/>
      <c r="WIF122" s="238"/>
      <c r="WIG122" s="238"/>
      <c r="WIH122" s="238"/>
      <c r="WII122" s="238"/>
      <c r="WIJ122" s="238"/>
      <c r="WIK122" s="238"/>
      <c r="WIL122" s="238"/>
      <c r="WIM122" s="238"/>
      <c r="WIN122" s="238"/>
      <c r="WIO122" s="238"/>
      <c r="WIP122" s="238"/>
      <c r="WIQ122" s="238"/>
      <c r="WIR122" s="238"/>
      <c r="WIS122" s="238"/>
      <c r="WIT122" s="238"/>
      <c r="WIU122" s="238"/>
      <c r="WIV122" s="238"/>
      <c r="WIW122" s="238"/>
      <c r="WIX122" s="238"/>
      <c r="WIY122" s="238"/>
      <c r="WIZ122" s="238"/>
      <c r="WJA122" s="238"/>
      <c r="WJB122" s="238"/>
      <c r="WJC122" s="238"/>
      <c r="WJD122" s="238"/>
      <c r="WJE122" s="238"/>
      <c r="WJF122" s="238"/>
      <c r="WJG122" s="238"/>
      <c r="WJH122" s="238"/>
      <c r="WJI122" s="238"/>
      <c r="WJJ122" s="238"/>
      <c r="WJK122" s="238"/>
      <c r="WJL122" s="238"/>
      <c r="WJM122" s="238"/>
      <c r="WJN122" s="238"/>
      <c r="WJO122" s="238"/>
      <c r="WJP122" s="238"/>
      <c r="WJQ122" s="238"/>
      <c r="WJR122" s="238"/>
      <c r="WJS122" s="238"/>
      <c r="WJT122" s="238"/>
      <c r="WJU122" s="238"/>
      <c r="WJV122" s="238"/>
      <c r="WJW122" s="238"/>
      <c r="WJX122" s="238"/>
      <c r="WJY122" s="238"/>
      <c r="WJZ122" s="238"/>
      <c r="WKA122" s="238"/>
      <c r="WKB122" s="238"/>
      <c r="WKC122" s="238"/>
      <c r="WKD122" s="238"/>
      <c r="WKE122" s="238"/>
      <c r="WKF122" s="238"/>
      <c r="WKG122" s="238"/>
      <c r="WKH122" s="238"/>
      <c r="WKI122" s="238"/>
      <c r="WKJ122" s="238"/>
      <c r="WKK122" s="238"/>
      <c r="WKL122" s="238"/>
      <c r="WKM122" s="238"/>
      <c r="WKN122" s="238"/>
      <c r="WKO122" s="238"/>
      <c r="WKP122" s="238"/>
      <c r="WKQ122" s="238"/>
      <c r="WKR122" s="238"/>
      <c r="WKS122" s="238"/>
      <c r="WKT122" s="238"/>
      <c r="WKU122" s="238"/>
      <c r="WKV122" s="238"/>
      <c r="WKW122" s="238"/>
      <c r="WKX122" s="238"/>
      <c r="WKY122" s="238"/>
      <c r="WKZ122" s="238"/>
      <c r="WLA122" s="238"/>
      <c r="WLB122" s="238"/>
      <c r="WLC122" s="238"/>
      <c r="WLD122" s="238"/>
      <c r="WLE122" s="238"/>
      <c r="WLF122" s="238"/>
      <c r="WLG122" s="238"/>
      <c r="WLH122" s="238"/>
      <c r="WLI122" s="238"/>
      <c r="WLJ122" s="238"/>
      <c r="WLK122" s="238"/>
      <c r="WLL122" s="238"/>
      <c r="WLM122" s="238"/>
      <c r="WLN122" s="238"/>
      <c r="WLO122" s="238"/>
      <c r="WLP122" s="238"/>
      <c r="WLQ122" s="238"/>
      <c r="WLR122" s="238"/>
      <c r="WLS122" s="238"/>
      <c r="WLT122" s="238"/>
      <c r="WLU122" s="238"/>
      <c r="WLV122" s="238"/>
      <c r="WLW122" s="238"/>
      <c r="WLX122" s="238"/>
      <c r="WLY122" s="238"/>
      <c r="WLZ122" s="238"/>
      <c r="WMA122" s="238"/>
      <c r="WMB122" s="238"/>
      <c r="WMC122" s="238"/>
      <c r="WMD122" s="238"/>
      <c r="WME122" s="238"/>
      <c r="WMF122" s="238"/>
      <c r="WMG122" s="238"/>
      <c r="WMH122" s="238"/>
      <c r="WMI122" s="238"/>
      <c r="WMJ122" s="238"/>
      <c r="WMK122" s="238"/>
      <c r="WML122" s="238"/>
      <c r="WMM122" s="238"/>
      <c r="WMN122" s="238"/>
      <c r="WMO122" s="238"/>
      <c r="WMP122" s="238"/>
      <c r="WMQ122" s="238"/>
      <c r="WMR122" s="238"/>
      <c r="WMS122" s="238"/>
      <c r="WMT122" s="238"/>
      <c r="WMU122" s="238"/>
      <c r="WMV122" s="238"/>
      <c r="WMW122" s="238"/>
      <c r="WMX122" s="238"/>
      <c r="WMY122" s="238"/>
      <c r="WMZ122" s="238"/>
      <c r="WNA122" s="238"/>
      <c r="WNB122" s="238"/>
      <c r="WNC122" s="238"/>
      <c r="WND122" s="238"/>
      <c r="WNE122" s="238"/>
      <c r="WNF122" s="238"/>
      <c r="WNG122" s="238"/>
      <c r="WNH122" s="238"/>
      <c r="WNI122" s="238"/>
      <c r="WNJ122" s="238"/>
      <c r="WNK122" s="238"/>
      <c r="WNL122" s="238"/>
      <c r="WNM122" s="238"/>
      <c r="WNN122" s="238"/>
      <c r="WNO122" s="238"/>
      <c r="WNP122" s="238"/>
      <c r="WNQ122" s="238"/>
      <c r="WNR122" s="238"/>
      <c r="WNS122" s="238"/>
      <c r="WNT122" s="238"/>
      <c r="WNU122" s="238"/>
      <c r="WNV122" s="238"/>
      <c r="WNW122" s="238"/>
      <c r="WNX122" s="238"/>
      <c r="WNY122" s="238"/>
      <c r="WNZ122" s="238"/>
      <c r="WOA122" s="238"/>
      <c r="WOB122" s="238"/>
      <c r="WOC122" s="238"/>
      <c r="WOD122" s="238"/>
      <c r="WOE122" s="238"/>
      <c r="WOF122" s="238"/>
      <c r="WOG122" s="238"/>
      <c r="WOH122" s="238"/>
      <c r="WOI122" s="238"/>
      <c r="WOJ122" s="238"/>
      <c r="WOK122" s="238"/>
      <c r="WOL122" s="238"/>
      <c r="WOM122" s="238"/>
      <c r="WON122" s="238"/>
      <c r="WOO122" s="238"/>
      <c r="WOP122" s="238"/>
      <c r="WOQ122" s="238"/>
      <c r="WOR122" s="238"/>
      <c r="WOS122" s="238"/>
      <c r="WOT122" s="238"/>
      <c r="WOU122" s="238"/>
      <c r="WOV122" s="238"/>
      <c r="WOW122" s="238"/>
      <c r="WOX122" s="238"/>
      <c r="WOY122" s="238"/>
      <c r="WOZ122" s="238"/>
      <c r="WPA122" s="238"/>
      <c r="WPB122" s="238"/>
      <c r="WPC122" s="238"/>
      <c r="WPD122" s="238"/>
      <c r="WPE122" s="238"/>
      <c r="WPF122" s="238"/>
      <c r="WPG122" s="238"/>
      <c r="WPH122" s="238"/>
      <c r="WPI122" s="238"/>
      <c r="WPJ122" s="238"/>
      <c r="WPK122" s="238"/>
      <c r="WPL122" s="238"/>
      <c r="WPM122" s="238"/>
      <c r="WPN122" s="238"/>
      <c r="WPO122" s="238"/>
      <c r="WPP122" s="238"/>
      <c r="WPQ122" s="238"/>
      <c r="WPR122" s="238"/>
      <c r="WPS122" s="238"/>
      <c r="WPT122" s="238"/>
      <c r="WPU122" s="238"/>
      <c r="WPV122" s="238"/>
      <c r="WPW122" s="238"/>
      <c r="WPX122" s="238"/>
      <c r="WPY122" s="238"/>
      <c r="WPZ122" s="238"/>
      <c r="WQA122" s="238"/>
      <c r="WQB122" s="238"/>
      <c r="WQC122" s="238"/>
      <c r="WQD122" s="238"/>
      <c r="WQE122" s="238"/>
      <c r="WQF122" s="238"/>
      <c r="WQG122" s="238"/>
      <c r="WQH122" s="238"/>
      <c r="WQI122" s="238"/>
      <c r="WQJ122" s="238"/>
      <c r="WQK122" s="238"/>
      <c r="WQL122" s="238"/>
      <c r="WQM122" s="238"/>
      <c r="WQN122" s="238"/>
      <c r="WQO122" s="238"/>
      <c r="WQP122" s="238"/>
      <c r="WQQ122" s="238"/>
      <c r="WQR122" s="238"/>
      <c r="WQS122" s="238"/>
      <c r="WQT122" s="238"/>
      <c r="WQU122" s="238"/>
      <c r="WQV122" s="238"/>
      <c r="WQW122" s="238"/>
      <c r="WQX122" s="238"/>
      <c r="WQY122" s="238"/>
      <c r="WQZ122" s="238"/>
      <c r="WRA122" s="238"/>
      <c r="WRB122" s="238"/>
      <c r="WRC122" s="238"/>
      <c r="WRD122" s="238"/>
      <c r="WRE122" s="238"/>
      <c r="WRF122" s="238"/>
      <c r="WRG122" s="238"/>
      <c r="WRH122" s="238"/>
      <c r="WRI122" s="238"/>
      <c r="WRJ122" s="238"/>
      <c r="WRK122" s="238"/>
      <c r="WRL122" s="238"/>
      <c r="WRM122" s="238"/>
      <c r="WRN122" s="238"/>
      <c r="WRO122" s="238"/>
      <c r="WRP122" s="238"/>
      <c r="WRQ122" s="238"/>
      <c r="WRR122" s="238"/>
      <c r="WRS122" s="238"/>
      <c r="WRT122" s="238"/>
      <c r="WRU122" s="238"/>
      <c r="WRV122" s="238"/>
      <c r="WRW122" s="238"/>
      <c r="WRX122" s="238"/>
      <c r="WRY122" s="238"/>
      <c r="WRZ122" s="238"/>
      <c r="WSA122" s="238"/>
      <c r="WSB122" s="238"/>
      <c r="WSC122" s="238"/>
      <c r="WSD122" s="238"/>
      <c r="WSE122" s="238"/>
      <c r="WSF122" s="238"/>
      <c r="WSG122" s="238"/>
      <c r="WSH122" s="238"/>
      <c r="WSI122" s="238"/>
      <c r="WSJ122" s="238"/>
      <c r="WSK122" s="238"/>
      <c r="WSL122" s="238"/>
      <c r="WSM122" s="238"/>
      <c r="WSN122" s="238"/>
      <c r="WSO122" s="238"/>
      <c r="WSP122" s="238"/>
      <c r="WSQ122" s="238"/>
      <c r="WSR122" s="238"/>
      <c r="WSS122" s="238"/>
      <c r="WST122" s="238"/>
      <c r="WSU122" s="238"/>
      <c r="WSV122" s="238"/>
      <c r="WSW122" s="238"/>
      <c r="WSX122" s="238"/>
      <c r="WSY122" s="238"/>
      <c r="WSZ122" s="238"/>
      <c r="WTA122" s="238"/>
      <c r="WTB122" s="238"/>
      <c r="WTC122" s="238"/>
      <c r="WTD122" s="238"/>
      <c r="WTE122" s="238"/>
      <c r="WTF122" s="238"/>
      <c r="WTG122" s="238"/>
      <c r="WTH122" s="238"/>
      <c r="WTI122" s="238"/>
      <c r="WTJ122" s="238"/>
      <c r="WTK122" s="238"/>
      <c r="WTL122" s="238"/>
      <c r="WTM122" s="238"/>
      <c r="WTN122" s="238"/>
      <c r="WTO122" s="238"/>
      <c r="WTP122" s="238"/>
      <c r="WTQ122" s="238"/>
      <c r="WTR122" s="238"/>
      <c r="WTS122" s="238"/>
      <c r="WTT122" s="238"/>
      <c r="WTU122" s="238"/>
      <c r="WTV122" s="238"/>
      <c r="WTW122" s="238"/>
      <c r="WTX122" s="238"/>
      <c r="WTY122" s="238"/>
      <c r="WTZ122" s="238"/>
      <c r="WUA122" s="238"/>
      <c r="WUB122" s="238"/>
      <c r="WUC122" s="238"/>
      <c r="WUD122" s="238"/>
      <c r="WUE122" s="238"/>
      <c r="WUF122" s="238"/>
      <c r="WUG122" s="238"/>
      <c r="WUH122" s="238"/>
      <c r="WUI122" s="238"/>
      <c r="WUJ122" s="238"/>
      <c r="WUK122" s="238"/>
      <c r="WUL122" s="238"/>
      <c r="WUM122" s="238"/>
      <c r="WUN122" s="238"/>
      <c r="WUO122" s="238"/>
      <c r="WUP122" s="238"/>
      <c r="WUQ122" s="238"/>
      <c r="WUR122" s="238"/>
      <c r="WUS122" s="238"/>
      <c r="WUT122" s="238"/>
      <c r="WUU122" s="238"/>
      <c r="WUV122" s="238"/>
      <c r="WUW122" s="238"/>
      <c r="WUX122" s="238"/>
      <c r="WUY122" s="238"/>
      <c r="WUZ122" s="238"/>
      <c r="WVA122" s="238"/>
      <c r="WVB122" s="238"/>
      <c r="WVC122" s="238"/>
      <c r="WVD122" s="238"/>
      <c r="WVE122" s="238"/>
      <c r="WVF122" s="238"/>
      <c r="WVG122" s="238"/>
      <c r="WVH122" s="238"/>
      <c r="WVI122" s="238"/>
      <c r="WVJ122" s="238"/>
      <c r="WVK122" s="238"/>
      <c r="WVL122" s="238"/>
      <c r="WVM122" s="238"/>
      <c r="WVN122" s="238"/>
      <c r="WVO122" s="238"/>
      <c r="WVP122" s="238"/>
      <c r="WVQ122" s="238"/>
      <c r="WVR122" s="238"/>
      <c r="WVS122" s="238"/>
      <c r="WVT122" s="238"/>
      <c r="WVU122" s="238"/>
      <c r="WVV122" s="238"/>
      <c r="WVW122" s="238"/>
      <c r="WVX122" s="238"/>
      <c r="WVY122" s="238"/>
      <c r="WVZ122" s="238"/>
      <c r="WWA122" s="238"/>
      <c r="WWB122" s="238"/>
      <c r="WWC122" s="238"/>
      <c r="WWD122" s="238"/>
      <c r="WWE122" s="238"/>
      <c r="WWF122" s="238"/>
      <c r="WWG122" s="238"/>
      <c r="WWH122" s="238"/>
      <c r="WWI122" s="238"/>
      <c r="WWJ122" s="238"/>
      <c r="WWK122" s="238"/>
      <c r="WWL122" s="238"/>
      <c r="WWM122" s="238"/>
      <c r="WWN122" s="238"/>
      <c r="WWO122" s="238"/>
      <c r="WWP122" s="238"/>
      <c r="WWQ122" s="238"/>
      <c r="WWR122" s="238"/>
      <c r="WWS122" s="238"/>
      <c r="WWT122" s="238"/>
      <c r="WWU122" s="238"/>
      <c r="WWV122" s="238"/>
      <c r="WWW122" s="238"/>
      <c r="WWX122" s="238"/>
      <c r="WWY122" s="238"/>
      <c r="WWZ122" s="238"/>
      <c r="WXA122" s="238"/>
      <c r="WXB122" s="238"/>
      <c r="WXC122" s="238"/>
      <c r="WXD122" s="238"/>
      <c r="WXE122" s="238"/>
      <c r="WXF122" s="238"/>
      <c r="WXG122" s="238"/>
      <c r="WXH122" s="238"/>
      <c r="WXI122" s="238"/>
      <c r="WXJ122" s="238"/>
      <c r="WXK122" s="238"/>
      <c r="WXL122" s="238"/>
      <c r="WXM122" s="238"/>
      <c r="WXN122" s="238"/>
      <c r="WXO122" s="238"/>
      <c r="WXP122" s="238"/>
      <c r="WXQ122" s="238"/>
      <c r="WXR122" s="238"/>
      <c r="WXS122" s="238"/>
      <c r="WXT122" s="238"/>
      <c r="WXU122" s="238"/>
      <c r="WXV122" s="238"/>
      <c r="WXW122" s="238"/>
      <c r="WXX122" s="238"/>
      <c r="WXY122" s="238"/>
      <c r="WXZ122" s="238"/>
      <c r="WYA122" s="238"/>
      <c r="WYB122" s="238"/>
      <c r="WYC122" s="238"/>
      <c r="WYD122" s="238"/>
      <c r="WYE122" s="238"/>
      <c r="WYF122" s="238"/>
      <c r="WYG122" s="238"/>
      <c r="WYH122" s="238"/>
      <c r="WYI122" s="238"/>
      <c r="WYJ122" s="238"/>
      <c r="WYK122" s="238"/>
      <c r="WYL122" s="238"/>
      <c r="WYM122" s="238"/>
      <c r="WYN122" s="238"/>
      <c r="WYO122" s="238"/>
      <c r="WYP122" s="238"/>
      <c r="WYQ122" s="238"/>
      <c r="WYR122" s="238"/>
      <c r="WYS122" s="238"/>
      <c r="WYT122" s="238"/>
      <c r="WYU122" s="238"/>
      <c r="WYV122" s="238"/>
      <c r="WYW122" s="238"/>
      <c r="WYX122" s="238"/>
      <c r="WYY122" s="238"/>
      <c r="WYZ122" s="238"/>
      <c r="WZA122" s="238"/>
      <c r="WZB122" s="238"/>
      <c r="WZC122" s="238"/>
      <c r="WZD122" s="238"/>
      <c r="WZE122" s="238"/>
      <c r="WZF122" s="238"/>
      <c r="WZG122" s="238"/>
      <c r="WZH122" s="238"/>
      <c r="WZI122" s="238"/>
      <c r="WZJ122" s="238"/>
      <c r="WZK122" s="238"/>
      <c r="WZL122" s="238"/>
      <c r="WZM122" s="238"/>
      <c r="WZN122" s="238"/>
      <c r="WZO122" s="238"/>
      <c r="WZP122" s="238"/>
      <c r="WZQ122" s="238"/>
      <c r="WZR122" s="238"/>
      <c r="WZS122" s="238"/>
      <c r="WZT122" s="238"/>
      <c r="WZU122" s="238"/>
      <c r="WZV122" s="238"/>
      <c r="WZW122" s="238"/>
      <c r="WZX122" s="238"/>
      <c r="WZY122" s="238"/>
      <c r="WZZ122" s="238"/>
      <c r="XAA122" s="238"/>
      <c r="XAB122" s="238"/>
      <c r="XAC122" s="238"/>
      <c r="XAD122" s="238"/>
      <c r="XAE122" s="238"/>
      <c r="XAF122" s="238"/>
      <c r="XAG122" s="238"/>
      <c r="XAH122" s="238"/>
      <c r="XAI122" s="238"/>
      <c r="XAJ122" s="238"/>
      <c r="XAK122" s="238"/>
      <c r="XAL122" s="238"/>
      <c r="XAM122" s="238"/>
      <c r="XAN122" s="238"/>
      <c r="XAO122" s="238"/>
      <c r="XAP122" s="238"/>
      <c r="XAQ122" s="238"/>
      <c r="XAR122" s="238"/>
      <c r="XAS122" s="238"/>
      <c r="XAT122" s="238"/>
      <c r="XAU122" s="238"/>
      <c r="XAV122" s="238"/>
      <c r="XAW122" s="238"/>
      <c r="XAX122" s="238"/>
      <c r="XAY122" s="238"/>
      <c r="XAZ122" s="238"/>
      <c r="XBA122" s="238"/>
      <c r="XBB122" s="238"/>
      <c r="XBC122" s="238"/>
      <c r="XBD122" s="238"/>
      <c r="XBE122" s="238"/>
      <c r="XBF122" s="238"/>
      <c r="XBG122" s="238"/>
      <c r="XBH122" s="238"/>
      <c r="XBI122" s="238"/>
      <c r="XBJ122" s="238"/>
      <c r="XBK122" s="238"/>
      <c r="XBL122" s="238"/>
      <c r="XBM122" s="238"/>
      <c r="XBN122" s="238"/>
      <c r="XBO122" s="238"/>
      <c r="XBP122" s="238"/>
      <c r="XBQ122" s="238"/>
      <c r="XBR122" s="238"/>
      <c r="XBS122" s="238"/>
      <c r="XBT122" s="238"/>
      <c r="XBU122" s="238"/>
      <c r="XBV122" s="238"/>
      <c r="XBW122" s="238"/>
      <c r="XBX122" s="238"/>
      <c r="XBY122" s="238"/>
      <c r="XBZ122" s="238"/>
      <c r="XCA122" s="238"/>
      <c r="XCB122" s="238"/>
      <c r="XCC122" s="238"/>
      <c r="XCD122" s="238"/>
      <c r="XCE122" s="238"/>
      <c r="XCF122" s="238"/>
      <c r="XCG122" s="238"/>
      <c r="XCH122" s="238"/>
      <c r="XCI122" s="238"/>
      <c r="XCJ122" s="238"/>
      <c r="XCK122" s="238"/>
      <c r="XCL122" s="238"/>
      <c r="XCM122" s="238"/>
      <c r="XCN122" s="238"/>
      <c r="XCO122" s="238"/>
      <c r="XCP122" s="238"/>
      <c r="XCQ122" s="238"/>
      <c r="XCR122" s="238"/>
      <c r="XCS122" s="238"/>
      <c r="XCT122" s="238"/>
      <c r="XCU122" s="238"/>
      <c r="XCV122" s="238"/>
      <c r="XCW122" s="238"/>
      <c r="XCX122" s="238"/>
      <c r="XCY122" s="238"/>
      <c r="XCZ122" s="238"/>
      <c r="XDA122" s="238"/>
      <c r="XDB122" s="238"/>
      <c r="XDC122" s="238"/>
      <c r="XDD122" s="238"/>
      <c r="XDE122" s="238"/>
      <c r="XDF122" s="238"/>
      <c r="XDG122" s="238"/>
      <c r="XDH122" s="238"/>
      <c r="XDI122" s="238"/>
      <c r="XDJ122" s="238"/>
      <c r="XDK122" s="238"/>
      <c r="XDL122" s="238"/>
      <c r="XDM122" s="238"/>
      <c r="XDN122" s="238"/>
      <c r="XDO122" s="238"/>
      <c r="XDP122" s="238"/>
      <c r="XDQ122" s="238"/>
      <c r="XDR122" s="238"/>
      <c r="XDS122" s="238"/>
      <c r="XDT122" s="238"/>
      <c r="XDU122" s="238"/>
      <c r="XDV122" s="238"/>
      <c r="XDW122" s="238"/>
      <c r="XDX122" s="238"/>
      <c r="XDY122" s="238"/>
      <c r="XDZ122" s="238"/>
      <c r="XEA122" s="238"/>
      <c r="XEB122" s="238"/>
      <c r="XEC122" s="238"/>
      <c r="XED122" s="238"/>
      <c r="XEE122" s="238"/>
      <c r="XEF122" s="238"/>
      <c r="XEG122" s="238"/>
      <c r="XEH122" s="238"/>
      <c r="XEI122" s="238"/>
      <c r="XEJ122" s="238"/>
      <c r="XEK122" s="238"/>
      <c r="XEL122" s="238"/>
      <c r="XEM122" s="238"/>
      <c r="XEN122" s="238"/>
      <c r="XEO122" s="238"/>
      <c r="XEP122" s="238"/>
      <c r="XEQ122" s="238"/>
      <c r="XER122" s="238"/>
      <c r="XES122" s="238"/>
      <c r="XET122" s="238"/>
      <c r="XEU122" s="238"/>
      <c r="XEV122" s="238"/>
      <c r="XEW122" s="238"/>
      <c r="XEX122" s="238"/>
      <c r="XEY122" s="238"/>
      <c r="XEZ122" s="238"/>
      <c r="XFA122" s="238"/>
      <c r="XFB122" s="238"/>
    </row>
    <row r="123" spans="1:16382" s="78" customFormat="1" ht="32.25" customHeight="1">
      <c r="B123" s="232">
        <v>113</v>
      </c>
      <c r="C123" s="230"/>
      <c r="D123" s="253" t="s">
        <v>453</v>
      </c>
      <c r="E123" s="253"/>
      <c r="F123" s="253" t="s">
        <v>323</v>
      </c>
      <c r="G123" s="254">
        <v>43143</v>
      </c>
      <c r="H123" s="253" t="s">
        <v>171</v>
      </c>
      <c r="I123" s="233" t="s">
        <v>190</v>
      </c>
      <c r="J123" s="230" t="s">
        <v>13</v>
      </c>
      <c r="K123" s="163"/>
      <c r="L123" s="160">
        <f t="shared" ca="1" si="6"/>
        <v>0.12222222222222222</v>
      </c>
      <c r="M123" s="161"/>
      <c r="N123" s="75"/>
      <c r="O123" s="236"/>
      <c r="P123" s="235" t="s">
        <v>166</v>
      </c>
      <c r="Q123" s="235"/>
      <c r="R123" s="235"/>
      <c r="S123" s="234"/>
      <c r="T123" s="234"/>
    </row>
    <row r="124" spans="1:16382" s="78" customFormat="1" ht="32.25" customHeight="1">
      <c r="B124" s="232">
        <v>114</v>
      </c>
      <c r="C124" s="230"/>
      <c r="D124" s="253" t="s">
        <v>633</v>
      </c>
      <c r="E124" s="253"/>
      <c r="F124" s="253" t="s">
        <v>323</v>
      </c>
      <c r="G124" s="254">
        <v>43150</v>
      </c>
      <c r="H124" s="253" t="s">
        <v>190</v>
      </c>
      <c r="I124" s="233" t="s">
        <v>190</v>
      </c>
      <c r="J124" s="230"/>
      <c r="K124" s="163"/>
      <c r="L124" s="160">
        <f t="shared" ca="1" si="6"/>
        <v>0.10277777777777779</v>
      </c>
      <c r="M124" s="161"/>
      <c r="N124" s="75"/>
      <c r="O124" s="236"/>
      <c r="P124" s="235" t="s">
        <v>166</v>
      </c>
      <c r="Q124" s="235"/>
      <c r="R124" s="235"/>
      <c r="S124" s="234"/>
      <c r="T124" s="234"/>
    </row>
    <row r="125" spans="1:16382" s="78" customFormat="1" ht="32.25" customHeight="1">
      <c r="B125" s="232">
        <v>115</v>
      </c>
      <c r="C125" s="230" t="s">
        <v>622</v>
      </c>
      <c r="D125" s="253" t="s">
        <v>621</v>
      </c>
      <c r="E125" s="253"/>
      <c r="F125" s="253" t="s">
        <v>323</v>
      </c>
      <c r="G125" s="254">
        <v>43157</v>
      </c>
      <c r="H125" s="253" t="s">
        <v>190</v>
      </c>
      <c r="I125" s="233" t="s">
        <v>190</v>
      </c>
      <c r="J125" s="230" t="s">
        <v>13</v>
      </c>
      <c r="K125" s="163"/>
      <c r="L125" s="160">
        <f t="shared" ca="1" si="6"/>
        <v>8.3333333333333329E-2</v>
      </c>
      <c r="M125" s="161"/>
      <c r="N125" s="75"/>
      <c r="O125" s="236"/>
      <c r="P125" s="235" t="s">
        <v>166</v>
      </c>
      <c r="Q125" s="235"/>
      <c r="R125" s="235"/>
      <c r="S125" s="234"/>
      <c r="T125" s="234"/>
    </row>
    <row r="126" spans="1:16382" s="78" customFormat="1" ht="14.25">
      <c r="B126" s="81"/>
      <c r="G126" s="82"/>
      <c r="I126" s="299"/>
      <c r="N126" s="82"/>
      <c r="O126" s="83"/>
      <c r="P126" s="83"/>
      <c r="Q126" s="83"/>
      <c r="R126" s="83"/>
    </row>
    <row r="127" spans="1:16382" s="78" customFormat="1" ht="14.25">
      <c r="B127" s="81"/>
      <c r="G127" s="82"/>
      <c r="I127" s="299"/>
      <c r="N127" s="82"/>
      <c r="O127" s="83"/>
      <c r="P127" s="83"/>
      <c r="Q127" s="83"/>
      <c r="R127" s="83"/>
    </row>
    <row r="128" spans="1:16382" s="78" customFormat="1" ht="14.25">
      <c r="B128" s="81"/>
      <c r="G128" s="82"/>
      <c r="I128" s="299"/>
      <c r="N128" s="82"/>
      <c r="O128" s="83"/>
      <c r="P128" s="83"/>
      <c r="Q128" s="83"/>
      <c r="R128" s="83"/>
    </row>
    <row r="129" spans="2:18" s="78" customFormat="1" ht="14.25">
      <c r="B129" s="81"/>
      <c r="G129" s="82"/>
      <c r="I129" s="299"/>
      <c r="N129" s="82"/>
      <c r="O129" s="83"/>
      <c r="P129" s="83"/>
      <c r="Q129" s="83"/>
      <c r="R129" s="83"/>
    </row>
    <row r="130" spans="2:18" s="78" customFormat="1" ht="14.25">
      <c r="B130" s="81"/>
      <c r="G130" s="82"/>
      <c r="I130" s="299"/>
      <c r="N130" s="82"/>
      <c r="O130" s="83"/>
      <c r="P130" s="83"/>
      <c r="Q130" s="83"/>
      <c r="R130" s="83"/>
    </row>
    <row r="131" spans="2:18" s="78" customFormat="1" ht="14.25">
      <c r="B131" s="81"/>
      <c r="G131" s="82"/>
      <c r="I131" s="299"/>
      <c r="N131" s="82"/>
      <c r="O131" s="83"/>
      <c r="P131" s="83"/>
      <c r="Q131" s="83"/>
      <c r="R131" s="83"/>
    </row>
    <row r="132" spans="2:18" s="78" customFormat="1" ht="14.25">
      <c r="B132" s="81"/>
      <c r="G132" s="82"/>
      <c r="I132" s="299"/>
      <c r="N132" s="82"/>
      <c r="O132" s="83"/>
      <c r="P132" s="83"/>
      <c r="Q132" s="83"/>
      <c r="R132" s="83"/>
    </row>
    <row r="133" spans="2:18" s="78" customFormat="1" ht="14.25">
      <c r="B133" s="81"/>
      <c r="G133" s="82"/>
      <c r="I133" s="299"/>
      <c r="N133" s="82"/>
      <c r="O133" s="83"/>
      <c r="P133" s="83"/>
      <c r="Q133" s="83"/>
      <c r="R133" s="83"/>
    </row>
    <row r="134" spans="2:18" s="78" customFormat="1" ht="14.25">
      <c r="B134" s="81"/>
      <c r="G134" s="82"/>
      <c r="I134" s="299"/>
      <c r="N134" s="82"/>
      <c r="O134" s="83"/>
      <c r="P134" s="83"/>
      <c r="Q134" s="83"/>
      <c r="R134" s="83"/>
    </row>
    <row r="135" spans="2:18" s="78" customFormat="1" ht="14.25">
      <c r="B135" s="81"/>
      <c r="G135" s="82"/>
      <c r="I135" s="299"/>
      <c r="N135" s="82"/>
      <c r="O135" s="83"/>
      <c r="P135" s="83"/>
      <c r="Q135" s="83"/>
      <c r="R135" s="83"/>
    </row>
    <row r="136" spans="2:18" s="78" customFormat="1" ht="14.25">
      <c r="B136" s="81"/>
      <c r="G136" s="82"/>
      <c r="I136" s="299"/>
      <c r="N136" s="82"/>
      <c r="O136" s="83"/>
      <c r="P136" s="83"/>
      <c r="Q136" s="83"/>
      <c r="R136" s="83"/>
    </row>
    <row r="137" spans="2:18" s="78" customFormat="1" ht="14.25">
      <c r="B137" s="81"/>
      <c r="G137" s="82"/>
      <c r="I137" s="299"/>
      <c r="N137" s="82"/>
      <c r="O137" s="83"/>
      <c r="P137" s="83"/>
      <c r="Q137" s="83"/>
      <c r="R137" s="83"/>
    </row>
    <row r="138" spans="2:18" s="78" customFormat="1" ht="14.25">
      <c r="B138" s="81"/>
      <c r="G138" s="82"/>
      <c r="I138" s="299"/>
      <c r="N138" s="82"/>
      <c r="O138" s="83"/>
      <c r="P138" s="83"/>
      <c r="Q138" s="83"/>
      <c r="R138" s="83"/>
    </row>
    <row r="139" spans="2:18" s="78" customFormat="1" ht="14.25">
      <c r="B139" s="81"/>
      <c r="G139" s="82"/>
      <c r="I139" s="299"/>
      <c r="N139" s="82"/>
      <c r="O139" s="83"/>
      <c r="P139" s="83"/>
      <c r="Q139" s="83"/>
      <c r="R139" s="83"/>
    </row>
    <row r="140" spans="2:18" s="78" customFormat="1" ht="14.25">
      <c r="B140" s="81"/>
      <c r="G140" s="82"/>
      <c r="I140" s="299"/>
      <c r="N140" s="82"/>
      <c r="O140" s="83"/>
      <c r="P140" s="83"/>
      <c r="Q140" s="83"/>
      <c r="R140" s="83"/>
    </row>
    <row r="141" spans="2:18" s="78" customFormat="1" ht="14.25">
      <c r="B141" s="81"/>
      <c r="G141" s="82"/>
      <c r="I141" s="299"/>
      <c r="N141" s="82"/>
      <c r="O141" s="83"/>
      <c r="P141" s="83"/>
      <c r="Q141" s="83"/>
      <c r="R141" s="83"/>
    </row>
    <row r="142" spans="2:18" s="78" customFormat="1" ht="14.25">
      <c r="B142" s="81"/>
      <c r="G142" s="82"/>
      <c r="I142" s="299"/>
      <c r="N142" s="82"/>
      <c r="O142" s="83"/>
      <c r="P142" s="83"/>
      <c r="Q142" s="83"/>
      <c r="R142" s="83"/>
    </row>
    <row r="143" spans="2:18" s="78" customFormat="1" ht="14.25">
      <c r="B143" s="81"/>
      <c r="G143" s="82"/>
      <c r="I143" s="299"/>
      <c r="N143" s="82"/>
      <c r="O143" s="83"/>
      <c r="P143" s="83"/>
      <c r="Q143" s="83"/>
      <c r="R143" s="83"/>
    </row>
    <row r="144" spans="2:18" s="78" customFormat="1" ht="14.25">
      <c r="B144" s="81"/>
      <c r="G144" s="82"/>
      <c r="I144" s="299"/>
      <c r="N144" s="82"/>
      <c r="O144" s="83"/>
      <c r="P144" s="83"/>
      <c r="Q144" s="83"/>
      <c r="R144" s="83"/>
    </row>
    <row r="145" spans="2:18" s="78" customFormat="1" ht="14.25">
      <c r="B145" s="81"/>
      <c r="G145" s="82"/>
      <c r="I145" s="299"/>
      <c r="N145" s="82"/>
      <c r="O145" s="83"/>
      <c r="P145" s="83"/>
      <c r="Q145" s="83"/>
      <c r="R145" s="83"/>
    </row>
    <row r="146" spans="2:18" s="78" customFormat="1" ht="14.25">
      <c r="B146" s="81"/>
      <c r="G146" s="82"/>
      <c r="I146" s="299"/>
      <c r="N146" s="82"/>
      <c r="O146" s="83"/>
      <c r="P146" s="83"/>
      <c r="Q146" s="83"/>
      <c r="R146" s="83"/>
    </row>
    <row r="147" spans="2:18" s="78" customFormat="1" ht="14.25">
      <c r="B147" s="81"/>
      <c r="G147" s="82"/>
      <c r="I147" s="299"/>
      <c r="N147" s="82"/>
      <c r="O147" s="83"/>
      <c r="P147" s="83"/>
      <c r="Q147" s="83"/>
      <c r="R147" s="83"/>
    </row>
    <row r="148" spans="2:18" s="78" customFormat="1" ht="14.25">
      <c r="B148" s="81"/>
      <c r="G148" s="82"/>
      <c r="I148" s="299"/>
      <c r="N148" s="82"/>
      <c r="O148" s="83"/>
      <c r="P148" s="83"/>
      <c r="Q148" s="83"/>
      <c r="R148" s="83"/>
    </row>
    <row r="149" spans="2:18" s="78" customFormat="1" ht="14.25">
      <c r="B149" s="81"/>
      <c r="G149" s="82"/>
      <c r="I149" s="299"/>
      <c r="N149" s="82"/>
      <c r="O149" s="83"/>
      <c r="P149" s="83"/>
      <c r="Q149" s="83"/>
      <c r="R149" s="83"/>
    </row>
    <row r="150" spans="2:18" s="78" customFormat="1" ht="14.25">
      <c r="B150" s="81"/>
      <c r="G150" s="82"/>
      <c r="I150" s="299"/>
      <c r="N150" s="82"/>
      <c r="O150" s="83"/>
      <c r="P150" s="83"/>
      <c r="Q150" s="83"/>
      <c r="R150" s="83"/>
    </row>
    <row r="151" spans="2:18" s="78" customFormat="1" ht="14.25">
      <c r="B151" s="81"/>
      <c r="G151" s="82"/>
      <c r="I151" s="299"/>
      <c r="N151" s="82"/>
      <c r="O151" s="83"/>
      <c r="P151" s="83"/>
      <c r="Q151" s="83"/>
      <c r="R151" s="83"/>
    </row>
    <row r="152" spans="2:18" s="78" customFormat="1" ht="14.25">
      <c r="B152" s="81"/>
      <c r="G152" s="82"/>
      <c r="I152" s="299"/>
      <c r="N152" s="82"/>
      <c r="O152" s="83"/>
      <c r="P152" s="83"/>
      <c r="Q152" s="83"/>
      <c r="R152" s="83"/>
    </row>
    <row r="153" spans="2:18" s="78" customFormat="1" ht="14.25">
      <c r="B153" s="81"/>
      <c r="G153" s="82"/>
      <c r="I153" s="299"/>
      <c r="N153" s="82"/>
      <c r="O153" s="83"/>
      <c r="P153" s="83"/>
      <c r="Q153" s="83"/>
      <c r="R153" s="83"/>
    </row>
    <row r="154" spans="2:18" s="78" customFormat="1" ht="14.25">
      <c r="B154" s="81"/>
      <c r="G154" s="82"/>
      <c r="I154" s="299"/>
      <c r="N154" s="82"/>
      <c r="O154" s="83"/>
      <c r="P154" s="83"/>
      <c r="Q154" s="83"/>
      <c r="R154" s="83"/>
    </row>
    <row r="155" spans="2:18" s="78" customFormat="1" ht="14.25">
      <c r="B155" s="81"/>
      <c r="G155" s="82"/>
      <c r="I155" s="299"/>
      <c r="N155" s="82"/>
      <c r="O155" s="83"/>
      <c r="P155" s="83"/>
      <c r="Q155" s="83"/>
      <c r="R155" s="83"/>
    </row>
    <row r="156" spans="2:18" s="78" customFormat="1" ht="14.25">
      <c r="B156" s="81"/>
      <c r="G156" s="82"/>
      <c r="I156" s="299"/>
      <c r="N156" s="82"/>
      <c r="O156" s="83"/>
      <c r="P156" s="83"/>
      <c r="Q156" s="83"/>
      <c r="R156" s="83"/>
    </row>
    <row r="157" spans="2:18" s="78" customFormat="1" ht="14.25">
      <c r="B157" s="81"/>
      <c r="G157" s="82"/>
      <c r="I157" s="299"/>
      <c r="N157" s="82"/>
      <c r="O157" s="83"/>
      <c r="P157" s="83"/>
      <c r="Q157" s="83"/>
      <c r="R157" s="83"/>
    </row>
    <row r="158" spans="2:18" s="78" customFormat="1" ht="14.25">
      <c r="B158" s="81"/>
      <c r="G158" s="82"/>
      <c r="I158" s="299"/>
      <c r="N158" s="82"/>
      <c r="O158" s="83"/>
      <c r="P158" s="83"/>
      <c r="Q158" s="83"/>
      <c r="R158" s="83"/>
    </row>
    <row r="159" spans="2:18" s="78" customFormat="1" ht="14.25">
      <c r="B159" s="81"/>
      <c r="G159" s="82"/>
      <c r="I159" s="299"/>
      <c r="N159" s="82"/>
      <c r="O159" s="83"/>
      <c r="P159" s="83"/>
      <c r="Q159" s="83"/>
      <c r="R159" s="83"/>
    </row>
    <row r="160" spans="2:18" s="78" customFormat="1" ht="14.25">
      <c r="B160" s="81"/>
      <c r="G160" s="82"/>
      <c r="I160" s="299"/>
      <c r="N160" s="82"/>
      <c r="O160" s="83"/>
      <c r="P160" s="83"/>
      <c r="Q160" s="83"/>
      <c r="R160" s="83"/>
    </row>
    <row r="161" spans="2:18" s="78" customFormat="1" ht="14.25">
      <c r="B161" s="81"/>
      <c r="G161" s="82"/>
      <c r="I161" s="299"/>
      <c r="N161" s="82"/>
      <c r="O161" s="83"/>
      <c r="P161" s="83"/>
      <c r="Q161" s="83"/>
      <c r="R161" s="83"/>
    </row>
  </sheetData>
  <autoFilter ref="A11:XFB125">
    <sortState ref="A12:XFB126">
      <sortCondition sortBy="cellColor" ref="D11" dxfId="26"/>
    </sortState>
  </autoFilter>
  <conditionalFormatting sqref="C16:C17 C20:C22">
    <cfRule type="duplicateValues" dxfId="25" priority="105"/>
  </conditionalFormatting>
  <conditionalFormatting sqref="C19">
    <cfRule type="duplicateValues" dxfId="24" priority="101"/>
  </conditionalFormatting>
  <conditionalFormatting sqref="C18">
    <cfRule type="duplicateValues" dxfId="23" priority="98"/>
  </conditionalFormatting>
  <conditionalFormatting sqref="C102">
    <cfRule type="duplicateValues" dxfId="22" priority="95"/>
  </conditionalFormatting>
  <conditionalFormatting sqref="F103 D103">
    <cfRule type="duplicateValues" dxfId="21" priority="93"/>
  </conditionalFormatting>
  <conditionalFormatting sqref="C103">
    <cfRule type="duplicateValues" dxfId="20" priority="84"/>
  </conditionalFormatting>
  <conditionalFormatting sqref="C87">
    <cfRule type="duplicateValues" dxfId="19" priority="82"/>
  </conditionalFormatting>
  <conditionalFormatting sqref="C86">
    <cfRule type="duplicateValues" dxfId="18" priority="81"/>
  </conditionalFormatting>
  <conditionalFormatting sqref="C97:C100 C88:C95">
    <cfRule type="duplicateValues" dxfId="17" priority="124"/>
  </conditionalFormatting>
  <conditionalFormatting sqref="C104">
    <cfRule type="duplicateValues" dxfId="16" priority="70"/>
  </conditionalFormatting>
  <conditionalFormatting sqref="C105">
    <cfRule type="duplicateValues" dxfId="15" priority="69"/>
  </conditionalFormatting>
  <conditionalFormatting sqref="C106">
    <cfRule type="duplicateValues" dxfId="14" priority="68"/>
  </conditionalFormatting>
  <conditionalFormatting sqref="C107">
    <cfRule type="duplicateValues" dxfId="13" priority="67"/>
  </conditionalFormatting>
  <conditionalFormatting sqref="C108">
    <cfRule type="duplicateValues" dxfId="12" priority="66"/>
  </conditionalFormatting>
  <conditionalFormatting sqref="C109">
    <cfRule type="duplicateValues" dxfId="11" priority="65"/>
  </conditionalFormatting>
  <conditionalFormatting sqref="C112">
    <cfRule type="duplicateValues" dxfId="10" priority="63"/>
  </conditionalFormatting>
  <conditionalFormatting sqref="C113">
    <cfRule type="duplicateValues" dxfId="9" priority="62"/>
  </conditionalFormatting>
  <conditionalFormatting sqref="C114">
    <cfRule type="duplicateValues" dxfId="8" priority="61"/>
  </conditionalFormatting>
  <conditionalFormatting sqref="C115">
    <cfRule type="duplicateValues" dxfId="7" priority="60"/>
  </conditionalFormatting>
  <conditionalFormatting sqref="C116">
    <cfRule type="duplicateValues" dxfId="6" priority="59"/>
  </conditionalFormatting>
  <conditionalFormatting sqref="C117">
    <cfRule type="duplicateValues" dxfId="5" priority="58"/>
  </conditionalFormatting>
  <conditionalFormatting sqref="C118">
    <cfRule type="duplicateValues" dxfId="4" priority="57"/>
  </conditionalFormatting>
  <conditionalFormatting sqref="C119:C123">
    <cfRule type="duplicateValues" dxfId="3" priority="56"/>
  </conditionalFormatting>
  <conditionalFormatting sqref="C110:C111">
    <cfRule type="duplicateValues" dxfId="2" priority="125"/>
  </conditionalFormatting>
  <conditionalFormatting sqref="C125">
    <cfRule type="duplicateValues" dxfId="1" priority="3"/>
  </conditionalFormatting>
  <conditionalFormatting sqref="C124">
    <cfRule type="duplicateValues" dxfId="0" priority="1"/>
  </conditionalFormatting>
  <dataValidations count="3">
    <dataValidation type="list" allowBlank="1" showInputMessage="1" showErrorMessage="1" sqref="F112 F12:F102">
      <formula1>"Billable,Non-Billable, Partial Billable"</formula1>
    </dataValidation>
    <dataValidation type="list" allowBlank="1" showInputMessage="1" showErrorMessage="1" sqref="I12 C7:C8 C3 I121:I125 I14:I119">
      <formula1>RoleType</formula1>
    </dataValidation>
    <dataValidation type="list" allowBlank="1" showInputMessage="1" showErrorMessage="1" sqref="C5:C6 H12:H86">
      <formula1>ResourceType</formula1>
    </dataValidation>
  </dataValidations>
  <pageMargins left="0.7" right="0.7" top="0.75" bottom="0.75" header="0.3" footer="0.3"/>
  <pageSetup paperSize="9" scale="35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24"/>
  <sheetViews>
    <sheetView showGridLines="0" workbookViewId="0">
      <selection activeCell="E3" sqref="E3"/>
    </sheetView>
  </sheetViews>
  <sheetFormatPr defaultRowHeight="15"/>
  <cols>
    <col min="2" max="2" width="21.7109375" customWidth="1"/>
    <col min="3" max="3" width="20.7109375" customWidth="1"/>
    <col min="4" max="4" width="21.140625" customWidth="1"/>
    <col min="5" max="5" width="36.7109375" customWidth="1"/>
  </cols>
  <sheetData>
    <row r="3" spans="2:5" ht="25.5" customHeight="1">
      <c r="B3" s="266" t="s">
        <v>280</v>
      </c>
      <c r="C3" s="266" t="s">
        <v>446</v>
      </c>
      <c r="D3" s="266" t="s">
        <v>2</v>
      </c>
      <c r="E3" s="266" t="s">
        <v>447</v>
      </c>
    </row>
    <row r="4" spans="2:5">
      <c r="B4" s="213" t="s">
        <v>54</v>
      </c>
      <c r="C4" s="213"/>
      <c r="D4" s="213"/>
      <c r="E4" s="213"/>
    </row>
    <row r="5" spans="2:5">
      <c r="B5" s="213" t="s">
        <v>75</v>
      </c>
      <c r="C5" s="213"/>
      <c r="D5" s="213"/>
      <c r="E5" s="213"/>
    </row>
    <row r="6" spans="2:5">
      <c r="B6" s="213" t="s">
        <v>392</v>
      </c>
      <c r="C6" s="213"/>
      <c r="D6" s="213"/>
      <c r="E6" s="213"/>
    </row>
    <row r="7" spans="2:5">
      <c r="B7" s="213" t="s">
        <v>294</v>
      </c>
      <c r="C7" s="213"/>
      <c r="D7" s="213"/>
      <c r="E7" s="213"/>
    </row>
    <row r="8" spans="2:5">
      <c r="B8" s="213" t="s">
        <v>48</v>
      </c>
      <c r="C8" s="213"/>
      <c r="D8" s="213"/>
      <c r="E8" s="213"/>
    </row>
    <row r="9" spans="2:5">
      <c r="B9" s="213" t="s">
        <v>119</v>
      </c>
      <c r="C9" s="213"/>
      <c r="D9" s="213"/>
      <c r="E9" s="213"/>
    </row>
    <row r="10" spans="2:5">
      <c r="B10" s="213" t="s">
        <v>58</v>
      </c>
      <c r="C10" s="213"/>
      <c r="D10" s="213"/>
      <c r="E10" s="213"/>
    </row>
    <row r="11" spans="2:5">
      <c r="B11" s="213" t="s">
        <v>52</v>
      </c>
      <c r="C11" s="213"/>
      <c r="D11" s="213"/>
      <c r="E11" s="213"/>
    </row>
    <row r="12" spans="2:5">
      <c r="B12" s="213" t="s">
        <v>111</v>
      </c>
      <c r="C12" s="213"/>
      <c r="D12" s="213"/>
      <c r="E12" s="213"/>
    </row>
    <row r="13" spans="2:5">
      <c r="B13" s="213" t="s">
        <v>8</v>
      </c>
      <c r="C13" s="213"/>
      <c r="D13" s="213"/>
      <c r="E13" s="213"/>
    </row>
    <row r="14" spans="2:5">
      <c r="B14" s="213" t="s">
        <v>47</v>
      </c>
      <c r="C14" s="213"/>
      <c r="D14" s="213"/>
      <c r="E14" s="213"/>
    </row>
    <row r="15" spans="2:5">
      <c r="B15" s="213" t="s">
        <v>130</v>
      </c>
      <c r="C15" s="213"/>
      <c r="D15" s="213"/>
      <c r="E15" s="213"/>
    </row>
    <row r="16" spans="2:5">
      <c r="B16" s="213" t="s">
        <v>57</v>
      </c>
      <c r="C16" s="213"/>
      <c r="D16" s="213"/>
      <c r="E16" s="213"/>
    </row>
    <row r="17" spans="2:5">
      <c r="B17" s="213" t="s">
        <v>82</v>
      </c>
      <c r="C17" s="213"/>
      <c r="D17" s="213"/>
      <c r="E17" s="213"/>
    </row>
    <row r="18" spans="2:5">
      <c r="B18" s="213" t="s">
        <v>370</v>
      </c>
      <c r="C18" s="213"/>
      <c r="D18" s="213"/>
      <c r="E18" s="213"/>
    </row>
    <row r="19" spans="2:5">
      <c r="B19" s="213" t="s">
        <v>17</v>
      </c>
      <c r="C19" s="213"/>
      <c r="D19" s="213"/>
      <c r="E19" s="213"/>
    </row>
    <row r="20" spans="2:5">
      <c r="B20" s="213" t="s">
        <v>123</v>
      </c>
      <c r="C20" s="213"/>
      <c r="D20" s="213"/>
      <c r="E20" s="213"/>
    </row>
    <row r="21" spans="2:5">
      <c r="B21" s="213" t="s">
        <v>402</v>
      </c>
      <c r="C21" s="213"/>
      <c r="D21" s="213"/>
      <c r="E21" s="213"/>
    </row>
    <row r="22" spans="2:5" s="229" customFormat="1">
      <c r="B22" s="213" t="s">
        <v>174</v>
      </c>
      <c r="C22" s="213"/>
      <c r="D22" s="213"/>
      <c r="E22" s="213"/>
    </row>
    <row r="23" spans="2:5">
      <c r="B23" s="213" t="s">
        <v>46</v>
      </c>
      <c r="C23" s="213"/>
      <c r="D23" s="213"/>
      <c r="E23" s="213"/>
    </row>
    <row r="24" spans="2:5">
      <c r="B24" s="213" t="s">
        <v>44</v>
      </c>
      <c r="C24" s="213"/>
      <c r="D24" s="213"/>
      <c r="E24" s="213"/>
    </row>
  </sheetData>
  <sortState ref="B4:E24">
    <sortCondition ref="B4:B24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5"/>
  <sheetViews>
    <sheetView topLeftCell="A38" workbookViewId="0">
      <selection activeCell="B39" sqref="B39"/>
    </sheetView>
  </sheetViews>
  <sheetFormatPr defaultRowHeight="15"/>
  <cols>
    <col min="1" max="1" width="25.28515625" bestFit="1" customWidth="1"/>
    <col min="4" max="4" width="22" bestFit="1" customWidth="1"/>
  </cols>
  <sheetData>
    <row r="3" spans="1:4">
      <c r="A3" t="s">
        <v>12</v>
      </c>
      <c r="D3" t="s">
        <v>190</v>
      </c>
    </row>
    <row r="4" spans="1:4">
      <c r="A4" t="s">
        <v>140</v>
      </c>
      <c r="D4" t="s">
        <v>379</v>
      </c>
    </row>
    <row r="5" spans="1:4">
      <c r="A5" t="s">
        <v>505</v>
      </c>
      <c r="D5" t="s">
        <v>272</v>
      </c>
    </row>
    <row r="6" spans="1:4">
      <c r="A6" t="s">
        <v>97</v>
      </c>
    </row>
    <row r="10" spans="1:4">
      <c r="A10" t="s">
        <v>438</v>
      </c>
    </row>
    <row r="11" spans="1:4">
      <c r="A11" t="s">
        <v>430</v>
      </c>
    </row>
    <row r="12" spans="1:4" s="229" customFormat="1">
      <c r="A12" s="229" t="s">
        <v>599</v>
      </c>
    </row>
    <row r="13" spans="1:4">
      <c r="A13" t="s">
        <v>431</v>
      </c>
    </row>
    <row r="14" spans="1:4">
      <c r="A14" t="s">
        <v>432</v>
      </c>
    </row>
    <row r="15" spans="1:4">
      <c r="A15" t="s">
        <v>433</v>
      </c>
    </row>
    <row r="16" spans="1:4" s="229" customFormat="1">
      <c r="A16" s="229" t="s">
        <v>434</v>
      </c>
    </row>
    <row r="17" spans="1:1" s="229" customFormat="1">
      <c r="A17" s="229" t="s">
        <v>435</v>
      </c>
    </row>
    <row r="18" spans="1:1" s="229" customFormat="1">
      <c r="A18" s="229" t="s">
        <v>436</v>
      </c>
    </row>
    <row r="19" spans="1:1" s="229" customFormat="1">
      <c r="A19" s="229" t="s">
        <v>614</v>
      </c>
    </row>
    <row r="20" spans="1:1" s="229" customFormat="1">
      <c r="A20" s="229" t="s">
        <v>607</v>
      </c>
    </row>
    <row r="21" spans="1:1" s="229" customFormat="1">
      <c r="A21" s="229" t="s">
        <v>505</v>
      </c>
    </row>
    <row r="22" spans="1:1" s="229" customFormat="1">
      <c r="A22" s="229" t="s">
        <v>437</v>
      </c>
    </row>
    <row r="23" spans="1:1" s="229" customFormat="1">
      <c r="A23" s="229" t="s">
        <v>140</v>
      </c>
    </row>
    <row r="24" spans="1:1">
      <c r="A24" t="s">
        <v>14</v>
      </c>
    </row>
    <row r="26" spans="1:1">
      <c r="A26" t="s">
        <v>448</v>
      </c>
    </row>
    <row r="27" spans="1:1">
      <c r="A27" s="9" t="s">
        <v>72</v>
      </c>
    </row>
    <row r="28" spans="1:1">
      <c r="A28" s="9" t="s">
        <v>367</v>
      </c>
    </row>
    <row r="29" spans="1:1">
      <c r="A29" s="9" t="s">
        <v>368</v>
      </c>
    </row>
    <row r="30" spans="1:1">
      <c r="A30" s="9" t="s">
        <v>412</v>
      </c>
    </row>
    <row r="33" spans="1:1">
      <c r="A33" s="295" t="s">
        <v>451</v>
      </c>
    </row>
    <row r="34" spans="1:1">
      <c r="A34" s="229" t="s">
        <v>272</v>
      </c>
    </row>
    <row r="35" spans="1:1">
      <c r="A35" t="s">
        <v>206</v>
      </c>
    </row>
    <row r="36" spans="1:1">
      <c r="A36" t="s">
        <v>241</v>
      </c>
    </row>
    <row r="37" spans="1:1">
      <c r="A37" t="s">
        <v>187</v>
      </c>
    </row>
    <row r="38" spans="1:1">
      <c r="A38" t="s">
        <v>379</v>
      </c>
    </row>
    <row r="39" spans="1:1">
      <c r="A39" t="s">
        <v>190</v>
      </c>
    </row>
    <row r="41" spans="1:1">
      <c r="A41" t="s">
        <v>601</v>
      </c>
    </row>
    <row r="42" spans="1:1">
      <c r="A42" s="612" t="s">
        <v>651</v>
      </c>
    </row>
    <row r="43" spans="1:1">
      <c r="A43" s="612" t="s">
        <v>652</v>
      </c>
    </row>
    <row r="44" spans="1:1">
      <c r="A44" s="612" t="s">
        <v>653</v>
      </c>
    </row>
    <row r="45" spans="1:1">
      <c r="A45" s="612" t="s">
        <v>654</v>
      </c>
    </row>
  </sheetData>
  <sortState ref="A24:A26">
    <sortCondition ref="A24:A26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E45"/>
  <sheetViews>
    <sheetView showGridLines="0" topLeftCell="A7" workbookViewId="0">
      <selection activeCell="C10" sqref="C10:E28"/>
    </sheetView>
  </sheetViews>
  <sheetFormatPr defaultRowHeight="15" outlineLevelCol="1"/>
  <cols>
    <col min="1" max="1" width="1.140625" style="301" customWidth="1"/>
    <col min="2" max="2" width="2.28515625" style="301" customWidth="1"/>
    <col min="3" max="3" width="27.85546875" style="307" bestFit="1" customWidth="1"/>
    <col min="4" max="4" width="29.85546875" style="301" bestFit="1" customWidth="1"/>
    <col min="5" max="5" width="13.42578125" style="301" bestFit="1" customWidth="1"/>
    <col min="6" max="7" width="13.42578125" style="301" customWidth="1"/>
    <col min="8" max="28" width="4.85546875" style="301" hidden="1" customWidth="1" outlineLevel="1"/>
    <col min="29" max="56" width="4.28515625" style="301" hidden="1" customWidth="1" outlineLevel="1"/>
    <col min="57" max="57" width="9.140625" style="301" collapsed="1"/>
    <col min="58" max="16384" width="9.140625" style="301"/>
  </cols>
  <sheetData>
    <row r="2" spans="2:56" ht="22.5">
      <c r="B2" s="302" t="s">
        <v>454</v>
      </c>
      <c r="C2" s="305"/>
      <c r="D2" s="303"/>
      <c r="E2" s="303"/>
      <c r="F2" s="303"/>
      <c r="G2" s="303"/>
      <c r="H2" s="303"/>
      <c r="I2" s="303"/>
    </row>
    <row r="3" spans="2:56" ht="5.25" customHeight="1">
      <c r="B3" s="304"/>
      <c r="C3" s="322"/>
      <c r="D3" s="304"/>
      <c r="E3" s="304"/>
      <c r="F3" s="304"/>
      <c r="G3" s="304"/>
      <c r="H3" s="304"/>
      <c r="I3" s="304"/>
      <c r="J3" s="304"/>
      <c r="K3" s="304"/>
      <c r="L3" s="304"/>
      <c r="M3" s="304"/>
      <c r="N3" s="304"/>
      <c r="O3" s="304"/>
      <c r="P3" s="304"/>
      <c r="Q3" s="304"/>
      <c r="R3" s="304"/>
      <c r="S3" s="304"/>
      <c r="T3" s="304"/>
      <c r="U3" s="304"/>
      <c r="V3" s="304"/>
      <c r="W3" s="304"/>
      <c r="X3" s="304"/>
      <c r="Y3" s="304"/>
      <c r="Z3" s="304"/>
      <c r="AA3" s="304"/>
    </row>
    <row r="4" spans="2:56" ht="3" customHeight="1">
      <c r="B4" s="303"/>
      <c r="C4" s="305"/>
      <c r="D4" s="303"/>
      <c r="E4" s="303"/>
      <c r="F4" s="303"/>
      <c r="G4" s="303"/>
      <c r="H4" s="303"/>
      <c r="I4" s="303"/>
      <c r="J4" s="303"/>
      <c r="K4" s="303"/>
      <c r="L4" s="303"/>
      <c r="M4" s="303"/>
      <c r="N4" s="303"/>
      <c r="O4" s="303"/>
      <c r="P4" s="303"/>
      <c r="Q4" s="303"/>
    </row>
    <row r="5" spans="2:56" ht="18.75" customHeight="1">
      <c r="B5" s="303"/>
      <c r="C5" s="305" t="s">
        <v>455</v>
      </c>
      <c r="D5" s="303"/>
      <c r="E5" s="303"/>
      <c r="F5" s="303"/>
      <c r="G5" s="303"/>
      <c r="H5" s="303"/>
      <c r="I5" s="303"/>
      <c r="J5" s="303"/>
      <c r="K5" s="303"/>
      <c r="L5" s="303"/>
      <c r="M5" s="303"/>
      <c r="N5" s="303"/>
      <c r="O5" s="303"/>
      <c r="P5" s="303"/>
      <c r="Q5" s="303"/>
    </row>
    <row r="6" spans="2:56" ht="3" customHeight="1" thickBot="1">
      <c r="B6" s="303"/>
      <c r="C6" s="305"/>
      <c r="D6" s="303"/>
      <c r="E6" s="303"/>
      <c r="F6" s="303"/>
      <c r="G6" s="303"/>
      <c r="H6" s="303"/>
      <c r="I6" s="303"/>
      <c r="J6" s="303"/>
      <c r="K6" s="303"/>
      <c r="L6" s="303"/>
      <c r="M6" s="303"/>
      <c r="N6" s="303"/>
      <c r="O6" s="303"/>
      <c r="P6" s="303"/>
      <c r="Q6" s="303"/>
    </row>
    <row r="7" spans="2:56" ht="21.75" customHeight="1" thickTop="1" thickBot="1">
      <c r="H7" s="306"/>
      <c r="I7" s="307" t="s">
        <v>456</v>
      </c>
      <c r="L7" s="308"/>
      <c r="M7" s="307" t="s">
        <v>457</v>
      </c>
      <c r="P7" s="309"/>
      <c r="Q7" s="307" t="s">
        <v>458</v>
      </c>
      <c r="T7" s="310"/>
      <c r="U7" s="307" t="s">
        <v>459</v>
      </c>
      <c r="Y7" s="311"/>
      <c r="Z7" s="312" t="s">
        <v>460</v>
      </c>
      <c r="AA7" s="313"/>
      <c r="AB7" s="313"/>
      <c r="AC7" s="313"/>
      <c r="AD7" s="313"/>
      <c r="AE7" s="313"/>
    </row>
    <row r="8" spans="2:56" ht="2.25" customHeight="1" thickTop="1"/>
    <row r="9" spans="2:56" ht="28.5">
      <c r="C9" s="323" t="s">
        <v>461</v>
      </c>
      <c r="D9" s="323" t="s">
        <v>465</v>
      </c>
      <c r="E9" s="324" t="s">
        <v>485</v>
      </c>
      <c r="F9" s="324" t="s">
        <v>2</v>
      </c>
      <c r="G9" s="324" t="s">
        <v>466</v>
      </c>
      <c r="H9" s="314">
        <v>43103</v>
      </c>
      <c r="I9" s="314">
        <f>H9+1</f>
        <v>43104</v>
      </c>
      <c r="J9" s="314">
        <f t="shared" ref="J9:BD9" si="0">I9+1</f>
        <v>43105</v>
      </c>
      <c r="K9" s="314">
        <f t="shared" si="0"/>
        <v>43106</v>
      </c>
      <c r="L9" s="314">
        <f t="shared" si="0"/>
        <v>43107</v>
      </c>
      <c r="M9" s="314">
        <f t="shared" si="0"/>
        <v>43108</v>
      </c>
      <c r="N9" s="314">
        <f t="shared" si="0"/>
        <v>43109</v>
      </c>
      <c r="O9" s="314">
        <f t="shared" si="0"/>
        <v>43110</v>
      </c>
      <c r="P9" s="314">
        <f t="shared" si="0"/>
        <v>43111</v>
      </c>
      <c r="Q9" s="314">
        <f t="shared" si="0"/>
        <v>43112</v>
      </c>
      <c r="R9" s="314">
        <f t="shared" si="0"/>
        <v>43113</v>
      </c>
      <c r="S9" s="314">
        <f t="shared" si="0"/>
        <v>43114</v>
      </c>
      <c r="T9" s="314">
        <f t="shared" si="0"/>
        <v>43115</v>
      </c>
      <c r="U9" s="314">
        <f t="shared" si="0"/>
        <v>43116</v>
      </c>
      <c r="V9" s="314">
        <f t="shared" si="0"/>
        <v>43117</v>
      </c>
      <c r="W9" s="314">
        <f t="shared" si="0"/>
        <v>43118</v>
      </c>
      <c r="X9" s="314">
        <f t="shared" si="0"/>
        <v>43119</v>
      </c>
      <c r="Y9" s="314">
        <f t="shared" si="0"/>
        <v>43120</v>
      </c>
      <c r="Z9" s="314">
        <f t="shared" si="0"/>
        <v>43121</v>
      </c>
      <c r="AA9" s="314">
        <f t="shared" si="0"/>
        <v>43122</v>
      </c>
      <c r="AB9" s="314">
        <f>AA9+1</f>
        <v>43123</v>
      </c>
      <c r="AC9" s="314">
        <f t="shared" si="0"/>
        <v>43124</v>
      </c>
      <c r="AD9" s="314">
        <f t="shared" si="0"/>
        <v>43125</v>
      </c>
      <c r="AE9" s="314">
        <f t="shared" si="0"/>
        <v>43126</v>
      </c>
      <c r="AF9" s="314">
        <f t="shared" si="0"/>
        <v>43127</v>
      </c>
      <c r="AG9" s="314">
        <f t="shared" si="0"/>
        <v>43128</v>
      </c>
      <c r="AH9" s="314">
        <f t="shared" si="0"/>
        <v>43129</v>
      </c>
      <c r="AI9" s="314">
        <f t="shared" si="0"/>
        <v>43130</v>
      </c>
      <c r="AJ9" s="314">
        <f t="shared" si="0"/>
        <v>43131</v>
      </c>
      <c r="AK9" s="314">
        <f t="shared" si="0"/>
        <v>43132</v>
      </c>
      <c r="AL9" s="314">
        <f t="shared" si="0"/>
        <v>43133</v>
      </c>
      <c r="AM9" s="314">
        <f t="shared" si="0"/>
        <v>43134</v>
      </c>
      <c r="AN9" s="314">
        <f t="shared" si="0"/>
        <v>43135</v>
      </c>
      <c r="AO9" s="314">
        <f t="shared" si="0"/>
        <v>43136</v>
      </c>
      <c r="AP9" s="314">
        <f t="shared" si="0"/>
        <v>43137</v>
      </c>
      <c r="AQ9" s="314">
        <f t="shared" si="0"/>
        <v>43138</v>
      </c>
      <c r="AR9" s="314">
        <f t="shared" si="0"/>
        <v>43139</v>
      </c>
      <c r="AS9" s="314">
        <f t="shared" si="0"/>
        <v>43140</v>
      </c>
      <c r="AT9" s="314">
        <f t="shared" si="0"/>
        <v>43141</v>
      </c>
      <c r="AU9" s="314">
        <f t="shared" si="0"/>
        <v>43142</v>
      </c>
      <c r="AV9" s="314">
        <f t="shared" si="0"/>
        <v>43143</v>
      </c>
      <c r="AW9" s="314">
        <f t="shared" si="0"/>
        <v>43144</v>
      </c>
      <c r="AX9" s="314">
        <f t="shared" si="0"/>
        <v>43145</v>
      </c>
      <c r="AY9" s="314">
        <f t="shared" si="0"/>
        <v>43146</v>
      </c>
      <c r="AZ9" s="314">
        <f t="shared" si="0"/>
        <v>43147</v>
      </c>
      <c r="BA9" s="314">
        <f t="shared" si="0"/>
        <v>43148</v>
      </c>
      <c r="BB9" s="314">
        <f t="shared" si="0"/>
        <v>43149</v>
      </c>
      <c r="BC9" s="314">
        <f t="shared" si="0"/>
        <v>43150</v>
      </c>
      <c r="BD9" s="314">
        <f t="shared" si="0"/>
        <v>43151</v>
      </c>
    </row>
    <row r="10" spans="2:56" ht="15.75" customHeight="1">
      <c r="C10" s="361" t="s">
        <v>193</v>
      </c>
      <c r="D10" s="316" t="s">
        <v>462</v>
      </c>
      <c r="E10" s="316">
        <v>43144</v>
      </c>
      <c r="F10" s="316" t="s">
        <v>4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</row>
    <row r="11" spans="2:56">
      <c r="C11" s="361" t="s">
        <v>304</v>
      </c>
      <c r="D11" s="316" t="s">
        <v>462</v>
      </c>
      <c r="E11" s="316">
        <v>43159</v>
      </c>
      <c r="F11" s="316" t="s">
        <v>4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</row>
    <row r="12" spans="2:56">
      <c r="C12" s="361" t="s">
        <v>188</v>
      </c>
      <c r="D12" s="316" t="s">
        <v>462</v>
      </c>
      <c r="E12" s="316">
        <v>43190</v>
      </c>
      <c r="F12" s="316" t="s">
        <v>4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</row>
    <row r="13" spans="2:56">
      <c r="C13" s="361" t="s">
        <v>212</v>
      </c>
      <c r="D13" s="316" t="s">
        <v>462</v>
      </c>
      <c r="E13" s="316">
        <v>43190</v>
      </c>
      <c r="F13" s="316" t="s">
        <v>4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</row>
    <row r="14" spans="2:56">
      <c r="C14" s="361" t="s">
        <v>310</v>
      </c>
      <c r="D14" s="316" t="s">
        <v>462</v>
      </c>
      <c r="E14" s="316">
        <v>43190</v>
      </c>
      <c r="F14" s="316" t="s">
        <v>4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</row>
    <row r="15" spans="2:56">
      <c r="C15" s="361" t="s">
        <v>239</v>
      </c>
      <c r="D15" s="316" t="s">
        <v>462</v>
      </c>
      <c r="E15" s="316">
        <v>43190</v>
      </c>
      <c r="F15" s="316" t="s">
        <v>4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</row>
    <row r="16" spans="2:56">
      <c r="C16" s="361" t="s">
        <v>176</v>
      </c>
      <c r="D16" s="316" t="s">
        <v>462</v>
      </c>
      <c r="E16" s="316">
        <v>43220</v>
      </c>
      <c r="F16" s="316" t="s">
        <v>4</v>
      </c>
      <c r="G16" s="316"/>
      <c r="H16" s="317"/>
      <c r="I16" s="1"/>
      <c r="J16" s="1"/>
      <c r="K16" s="1"/>
      <c r="L16" s="1"/>
      <c r="M16" s="1"/>
      <c r="N16" s="1"/>
      <c r="O16" s="1"/>
      <c r="P16" s="1"/>
      <c r="Q16" s="1"/>
      <c r="R16" s="318"/>
      <c r="S16" s="318"/>
      <c r="T16" s="1"/>
      <c r="U16" s="1"/>
      <c r="V16" s="1"/>
      <c r="W16" s="1"/>
      <c r="X16" s="1"/>
      <c r="Y16" s="318"/>
      <c r="Z16" s="318"/>
      <c r="AA16" s="1"/>
      <c r="AB16" s="1"/>
      <c r="AC16" s="1"/>
      <c r="AD16" s="1"/>
      <c r="AE16" s="1"/>
      <c r="AF16" s="318"/>
      <c r="AG16" s="318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318"/>
      <c r="AU16" s="318"/>
      <c r="AV16" s="1"/>
      <c r="AW16" s="1"/>
      <c r="AX16" s="1"/>
      <c r="AY16" s="1"/>
      <c r="AZ16" s="1"/>
      <c r="BA16" s="1"/>
      <c r="BB16" s="1"/>
      <c r="BC16" s="1"/>
      <c r="BD16" s="1"/>
    </row>
    <row r="17" spans="3:56" ht="16.5">
      <c r="C17" s="361" t="s">
        <v>178</v>
      </c>
      <c r="D17" s="316" t="s">
        <v>462</v>
      </c>
      <c r="E17" s="316">
        <v>43220</v>
      </c>
      <c r="F17" s="316" t="s">
        <v>4</v>
      </c>
      <c r="G17" s="316"/>
      <c r="H17" s="319"/>
      <c r="I17" s="319"/>
      <c r="J17" s="319"/>
      <c r="K17" s="1"/>
      <c r="L17" s="1"/>
      <c r="M17" s="1"/>
      <c r="N17" s="1"/>
      <c r="O17" s="320"/>
      <c r="P17" s="320"/>
      <c r="Q17" s="321"/>
      <c r="R17" s="318"/>
      <c r="S17" s="318"/>
      <c r="T17" s="1"/>
      <c r="U17" s="1"/>
      <c r="V17" s="1"/>
      <c r="W17" s="1"/>
      <c r="X17" s="1"/>
      <c r="Y17" s="318"/>
      <c r="Z17" s="318"/>
      <c r="AA17" s="1"/>
      <c r="AB17" s="1"/>
      <c r="AC17" s="1"/>
      <c r="AD17" s="1"/>
      <c r="AE17" s="1"/>
      <c r="AF17" s="318"/>
      <c r="AG17" s="318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318"/>
      <c r="AU17" s="318"/>
      <c r="AV17" s="1"/>
      <c r="AW17" s="1"/>
      <c r="AX17" s="1"/>
      <c r="AY17" s="1"/>
      <c r="AZ17" s="1"/>
      <c r="BA17" s="1"/>
      <c r="BB17" s="1"/>
      <c r="BC17" s="1"/>
      <c r="BD17" s="1"/>
    </row>
    <row r="18" spans="3:56">
      <c r="C18" s="361" t="s">
        <v>302</v>
      </c>
      <c r="D18" s="316" t="s">
        <v>462</v>
      </c>
      <c r="E18" s="316">
        <v>43220</v>
      </c>
      <c r="F18" s="316" t="s">
        <v>4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</row>
    <row r="19" spans="3:56">
      <c r="C19" s="361" t="s">
        <v>207</v>
      </c>
      <c r="D19" s="316" t="s">
        <v>462</v>
      </c>
      <c r="E19" s="316">
        <v>43220</v>
      </c>
      <c r="F19" s="316" t="s">
        <v>4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</row>
    <row r="20" spans="3:56">
      <c r="C20" s="315" t="s">
        <v>196</v>
      </c>
      <c r="D20" s="316" t="s">
        <v>482</v>
      </c>
      <c r="E20" s="316">
        <v>43220</v>
      </c>
      <c r="F20" s="316" t="s">
        <v>4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</row>
    <row r="21" spans="3:56">
      <c r="C21" s="315" t="s">
        <v>221</v>
      </c>
      <c r="D21" s="316" t="s">
        <v>482</v>
      </c>
      <c r="E21" s="316">
        <v>43342</v>
      </c>
      <c r="F21" s="316" t="s">
        <v>4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</row>
    <row r="22" spans="3:56">
      <c r="C22" s="315" t="s">
        <v>316</v>
      </c>
      <c r="D22" s="316" t="s">
        <v>482</v>
      </c>
      <c r="E22" s="316">
        <v>43342</v>
      </c>
      <c r="F22" s="316" t="s">
        <v>4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</row>
    <row r="23" spans="3:56">
      <c r="C23" s="315" t="s">
        <v>191</v>
      </c>
      <c r="D23" s="316" t="s">
        <v>482</v>
      </c>
      <c r="E23" s="316">
        <v>43373</v>
      </c>
      <c r="F23" s="316" t="s">
        <v>4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</row>
    <row r="24" spans="3:56">
      <c r="C24" s="315" t="s">
        <v>306</v>
      </c>
      <c r="D24" s="316" t="s">
        <v>482</v>
      </c>
      <c r="E24" s="316">
        <v>43373</v>
      </c>
      <c r="F24" s="316" t="s">
        <v>4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</row>
    <row r="25" spans="3:56">
      <c r="C25" s="315" t="s">
        <v>208</v>
      </c>
      <c r="D25" s="316" t="s">
        <v>482</v>
      </c>
      <c r="E25" s="316">
        <v>43373</v>
      </c>
      <c r="F25" s="316" t="s">
        <v>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</row>
    <row r="26" spans="3:56">
      <c r="C26" s="315" t="s">
        <v>307</v>
      </c>
      <c r="D26" s="316" t="s">
        <v>482</v>
      </c>
      <c r="E26" s="316">
        <v>43373</v>
      </c>
      <c r="F26" s="316" t="s">
        <v>4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</row>
    <row r="27" spans="3:56">
      <c r="C27" s="315" t="s">
        <v>218</v>
      </c>
      <c r="D27" s="316" t="s">
        <v>482</v>
      </c>
      <c r="E27" s="316">
        <v>43373</v>
      </c>
      <c r="F27" s="316" t="s">
        <v>4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</row>
    <row r="28" spans="3:56">
      <c r="C28" s="315" t="s">
        <v>162</v>
      </c>
      <c r="D28" s="316" t="s">
        <v>483</v>
      </c>
      <c r="E28" s="316">
        <v>43502</v>
      </c>
      <c r="F28" s="316" t="s">
        <v>4</v>
      </c>
      <c r="G28" s="1"/>
      <c r="H28" s="317"/>
      <c r="I28" s="1"/>
      <c r="J28" s="1"/>
      <c r="K28" s="1"/>
      <c r="L28" s="1"/>
      <c r="M28" s="1"/>
      <c r="N28" s="1"/>
      <c r="O28" s="1"/>
      <c r="P28" s="1"/>
      <c r="Q28" s="1"/>
      <c r="R28" s="318"/>
      <c r="S28" s="318"/>
      <c r="T28" s="1"/>
      <c r="U28" s="1"/>
      <c r="V28" s="1"/>
      <c r="W28" s="1"/>
      <c r="X28" s="1"/>
      <c r="Y28" s="318"/>
      <c r="Z28" s="318"/>
      <c r="AA28" s="1"/>
      <c r="AB28" s="1"/>
      <c r="AC28" s="1"/>
      <c r="AD28" s="1"/>
      <c r="AE28" s="1"/>
      <c r="AF28" s="318"/>
      <c r="AG28" s="31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318"/>
      <c r="AU28" s="318"/>
      <c r="AV28" s="1"/>
      <c r="AW28" s="1"/>
      <c r="AX28" s="1"/>
      <c r="AY28" s="1"/>
      <c r="AZ28" s="1"/>
      <c r="BA28" s="1"/>
      <c r="BB28" s="1"/>
      <c r="BC28" s="1"/>
      <c r="BD28" s="1"/>
    </row>
    <row r="29" spans="3:56">
      <c r="C29" s="315" t="s">
        <v>463</v>
      </c>
      <c r="D29" s="316" t="s">
        <v>484</v>
      </c>
      <c r="E29" s="325"/>
      <c r="F29" s="316" t="s">
        <v>61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</row>
    <row r="30" spans="3:56">
      <c r="C30" s="315" t="s">
        <v>464</v>
      </c>
      <c r="D30" s="316" t="s">
        <v>484</v>
      </c>
      <c r="E30" s="325"/>
      <c r="F30" s="316" t="s">
        <v>4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</row>
    <row r="31" spans="3:56">
      <c r="C31" s="315" t="s">
        <v>468</v>
      </c>
      <c r="D31" s="315" t="s">
        <v>475</v>
      </c>
      <c r="E31" s="325"/>
      <c r="F31" s="316" t="s">
        <v>4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</row>
    <row r="32" spans="3:56">
      <c r="C32" s="315" t="s">
        <v>470</v>
      </c>
      <c r="D32" s="315" t="s">
        <v>475</v>
      </c>
      <c r="E32" s="325"/>
      <c r="F32" s="316" t="s">
        <v>4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</row>
    <row r="33" spans="3:56">
      <c r="C33" s="315" t="s">
        <v>476</v>
      </c>
      <c r="D33" s="315" t="s">
        <v>475</v>
      </c>
      <c r="E33" s="325"/>
      <c r="F33" s="316" t="s">
        <v>4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</row>
    <row r="34" spans="3:56">
      <c r="C34" s="315" t="s">
        <v>471</v>
      </c>
      <c r="D34" s="315" t="s">
        <v>475</v>
      </c>
      <c r="E34" s="325"/>
      <c r="F34" s="316" t="s">
        <v>4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</row>
    <row r="35" spans="3:56">
      <c r="C35" s="315" t="s">
        <v>477</v>
      </c>
      <c r="D35" s="315" t="s">
        <v>475</v>
      </c>
      <c r="E35" s="325"/>
      <c r="F35" s="316" t="s">
        <v>4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</row>
    <row r="36" spans="3:56" ht="15.75" customHeight="1">
      <c r="C36" s="315" t="s">
        <v>467</v>
      </c>
      <c r="D36" s="315" t="s">
        <v>479</v>
      </c>
      <c r="E36" s="325">
        <v>43144</v>
      </c>
      <c r="F36" s="316" t="s">
        <v>4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</row>
    <row r="37" spans="3:56" ht="15.75" customHeight="1">
      <c r="C37" s="315" t="s">
        <v>469</v>
      </c>
      <c r="D37" s="315" t="s">
        <v>479</v>
      </c>
      <c r="E37" s="325">
        <v>43144</v>
      </c>
      <c r="F37" s="316" t="s">
        <v>4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</row>
    <row r="38" spans="3:56">
      <c r="C38" s="315" t="s">
        <v>472</v>
      </c>
      <c r="D38" s="315" t="s">
        <v>479</v>
      </c>
      <c r="E38" s="325">
        <v>43144</v>
      </c>
      <c r="F38" s="316" t="s">
        <v>4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</row>
    <row r="39" spans="3:56">
      <c r="C39" s="315" t="s">
        <v>473</v>
      </c>
      <c r="D39" s="315" t="s">
        <v>479</v>
      </c>
      <c r="E39" s="325">
        <v>43144</v>
      </c>
      <c r="F39" s="316" t="s">
        <v>4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</row>
    <row r="40" spans="3:56">
      <c r="C40" s="315" t="s">
        <v>478</v>
      </c>
      <c r="D40" s="315" t="s">
        <v>479</v>
      </c>
      <c r="E40" s="325">
        <v>43145</v>
      </c>
      <c r="F40" s="316" t="s">
        <v>4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</row>
    <row r="41" spans="3:56">
      <c r="C41" s="315" t="s">
        <v>480</v>
      </c>
      <c r="D41" s="315" t="s">
        <v>479</v>
      </c>
      <c r="E41" s="325">
        <v>43145</v>
      </c>
      <c r="F41" s="316" t="s">
        <v>4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</row>
    <row r="42" spans="3:56">
      <c r="C42" s="315" t="s">
        <v>481</v>
      </c>
      <c r="D42" s="315" t="s">
        <v>479</v>
      </c>
      <c r="E42" s="325">
        <v>43145</v>
      </c>
      <c r="F42" s="316" t="s">
        <v>61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</row>
    <row r="43" spans="3:56">
      <c r="C43" s="315" t="s">
        <v>474</v>
      </c>
      <c r="D43" s="315" t="s">
        <v>479</v>
      </c>
      <c r="E43" s="325">
        <v>43145</v>
      </c>
      <c r="F43" s="316" t="s">
        <v>61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</row>
    <row r="44" spans="3:56">
      <c r="C44" s="315" t="s">
        <v>525</v>
      </c>
      <c r="D44" s="315" t="s">
        <v>475</v>
      </c>
      <c r="E44" s="1"/>
      <c r="F44" s="316" t="s">
        <v>4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3:56">
      <c r="C45" s="315" t="s">
        <v>582</v>
      </c>
      <c r="D45" s="315" t="s">
        <v>583</v>
      </c>
      <c r="E45" s="315"/>
      <c r="F45" s="315" t="s">
        <v>4</v>
      </c>
      <c r="G45" s="315"/>
    </row>
  </sheetData>
  <autoFilter ref="C9:BD35">
    <sortState ref="C10:BD43">
      <sortCondition ref="E9:E43"/>
    </sortState>
  </autoFilter>
  <dataValidations count="4">
    <dataValidation allowBlank="1" showInputMessage="1" showErrorMessage="1" prompt="This legend cell indicates actual duration" sqref="L7"/>
    <dataValidation allowBlank="1" showInputMessage="1" showErrorMessage="1" prompt="This legend cell indicates plan duration" sqref="H7"/>
    <dataValidation allowBlank="1" showInputMessage="1" showErrorMessage="1" prompt="This legend cell indicates the percentage of project completed beyond plan" sqref="Y7"/>
    <dataValidation type="list" allowBlank="1" showInputMessage="1" showErrorMessage="1" sqref="C36:C43 C10:C20">
      <formula1>EmployeeName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showGridLines="0" workbookViewId="0">
      <selection activeCell="D6" sqref="D6:I19"/>
    </sheetView>
  </sheetViews>
  <sheetFormatPr defaultRowHeight="15"/>
  <cols>
    <col min="1" max="1" width="9.140625" style="229"/>
    <col min="3" max="3" width="15" bestFit="1" customWidth="1"/>
    <col min="4" max="4" width="21.5703125" customWidth="1"/>
    <col min="5" max="5" width="21.5703125" style="229" customWidth="1"/>
    <col min="6" max="6" width="30.28515625" style="229" bestFit="1" customWidth="1"/>
    <col min="7" max="7" width="26.140625" customWidth="1"/>
    <col min="8" max="8" width="19.140625" bestFit="1" customWidth="1"/>
    <col min="9" max="9" width="15.7109375" bestFit="1" customWidth="1"/>
  </cols>
  <sheetData>
    <row r="1" spans="2:9" s="229" customFormat="1" ht="36.75" customHeight="1">
      <c r="B1" s="367" t="s">
        <v>551</v>
      </c>
    </row>
    <row r="2" spans="2:9" s="229" customFormat="1" ht="23.25" customHeight="1">
      <c r="B2" s="5" t="s">
        <v>554</v>
      </c>
    </row>
    <row r="3" spans="2:9" s="229" customFormat="1" ht="17.25" customHeight="1">
      <c r="B3" s="5" t="s">
        <v>187</v>
      </c>
    </row>
    <row r="4" spans="2:9" s="229" customFormat="1" ht="17.25" customHeight="1">
      <c r="B4" s="5" t="s">
        <v>555</v>
      </c>
      <c r="D4" s="5" t="s">
        <v>556</v>
      </c>
    </row>
    <row r="5" spans="2:9" s="229" customFormat="1" ht="12" customHeight="1"/>
    <row r="6" spans="2:9" ht="26.25">
      <c r="B6" s="365" t="s">
        <v>552</v>
      </c>
      <c r="C6" s="365" t="s">
        <v>445</v>
      </c>
      <c r="D6" s="365" t="s">
        <v>276</v>
      </c>
      <c r="E6" s="365" t="s">
        <v>187</v>
      </c>
      <c r="F6" s="365" t="s">
        <v>548</v>
      </c>
      <c r="G6" s="365" t="s">
        <v>553</v>
      </c>
      <c r="H6" s="365" t="s">
        <v>549</v>
      </c>
      <c r="I6" s="365" t="s">
        <v>550</v>
      </c>
    </row>
    <row r="7" spans="2:9">
      <c r="B7" s="225">
        <v>1</v>
      </c>
      <c r="C7" s="394">
        <v>43147</v>
      </c>
      <c r="D7" s="225" t="s">
        <v>566</v>
      </c>
      <c r="E7" s="225"/>
      <c r="F7" s="225" t="s">
        <v>573</v>
      </c>
      <c r="G7" s="225" t="s">
        <v>182</v>
      </c>
      <c r="H7" s="213"/>
      <c r="I7" s="263">
        <v>1</v>
      </c>
    </row>
    <row r="8" spans="2:9">
      <c r="B8" s="225">
        <v>2</v>
      </c>
      <c r="C8" s="394">
        <v>43147</v>
      </c>
      <c r="D8" s="225" t="s">
        <v>566</v>
      </c>
      <c r="E8" s="225"/>
      <c r="F8" s="225" t="s">
        <v>574</v>
      </c>
      <c r="G8" s="225" t="s">
        <v>182</v>
      </c>
      <c r="H8" s="213"/>
      <c r="I8" s="263">
        <v>1</v>
      </c>
    </row>
    <row r="9" spans="2:9">
      <c r="B9" s="225">
        <v>3</v>
      </c>
      <c r="C9" s="394">
        <v>43147</v>
      </c>
      <c r="D9" s="225" t="s">
        <v>566</v>
      </c>
      <c r="E9" s="225"/>
      <c r="F9" s="225" t="s">
        <v>575</v>
      </c>
      <c r="G9" s="225" t="s">
        <v>182</v>
      </c>
      <c r="H9" s="213"/>
      <c r="I9" s="263">
        <v>1</v>
      </c>
    </row>
    <row r="10" spans="2:9">
      <c r="B10" s="225">
        <v>4</v>
      </c>
      <c r="C10" s="394">
        <v>43147</v>
      </c>
      <c r="D10" s="225" t="s">
        <v>567</v>
      </c>
      <c r="E10" s="225"/>
      <c r="F10" s="225" t="s">
        <v>391</v>
      </c>
      <c r="G10" s="225" t="s">
        <v>226</v>
      </c>
      <c r="H10" s="213"/>
      <c r="I10" s="263">
        <v>0.98</v>
      </c>
    </row>
    <row r="11" spans="2:9" s="229" customFormat="1">
      <c r="B11" s="225">
        <v>5</v>
      </c>
      <c r="C11" s="394">
        <v>43147</v>
      </c>
      <c r="D11" s="225" t="s">
        <v>567</v>
      </c>
      <c r="E11" s="225"/>
      <c r="F11" s="225" t="s">
        <v>391</v>
      </c>
      <c r="G11" s="225" t="s">
        <v>226</v>
      </c>
      <c r="H11" s="213"/>
      <c r="I11" s="263">
        <v>0.9</v>
      </c>
    </row>
    <row r="12" spans="2:9" s="229" customFormat="1">
      <c r="B12" s="225">
        <v>6</v>
      </c>
      <c r="C12" s="394">
        <v>43147</v>
      </c>
      <c r="D12" s="225" t="s">
        <v>124</v>
      </c>
      <c r="E12" s="225"/>
      <c r="F12" s="225" t="s">
        <v>576</v>
      </c>
      <c r="G12" s="225" t="s">
        <v>226</v>
      </c>
      <c r="H12" s="213"/>
      <c r="I12" s="263">
        <v>1</v>
      </c>
    </row>
    <row r="13" spans="2:9" s="229" customFormat="1">
      <c r="B13" s="225">
        <v>7</v>
      </c>
      <c r="C13" s="394">
        <v>43147</v>
      </c>
      <c r="D13" s="225" t="s">
        <v>359</v>
      </c>
      <c r="E13" s="225"/>
      <c r="F13" s="225" t="s">
        <v>577</v>
      </c>
      <c r="G13" s="225" t="s">
        <v>226</v>
      </c>
      <c r="H13" s="213"/>
      <c r="I13" s="263">
        <v>0.5</v>
      </c>
    </row>
    <row r="14" spans="2:9" s="229" customFormat="1">
      <c r="B14" s="225">
        <v>8</v>
      </c>
      <c r="C14" s="394">
        <v>43147</v>
      </c>
      <c r="D14" s="225" t="s">
        <v>174</v>
      </c>
      <c r="E14" s="225"/>
      <c r="F14" s="225" t="s">
        <v>578</v>
      </c>
      <c r="G14" s="225" t="s">
        <v>220</v>
      </c>
      <c r="H14" s="213"/>
      <c r="I14" s="263">
        <v>1</v>
      </c>
    </row>
    <row r="15" spans="2:9" s="229" customFormat="1">
      <c r="B15" s="225">
        <v>9</v>
      </c>
      <c r="C15" s="394">
        <v>43147</v>
      </c>
      <c r="D15" s="225" t="s">
        <v>174</v>
      </c>
      <c r="E15" s="225"/>
      <c r="F15" s="225" t="s">
        <v>578</v>
      </c>
      <c r="G15" s="225" t="s">
        <v>571</v>
      </c>
      <c r="H15" s="213"/>
      <c r="I15" s="263">
        <v>1</v>
      </c>
    </row>
    <row r="16" spans="2:9" s="229" customFormat="1">
      <c r="B16" s="225">
        <v>10</v>
      </c>
      <c r="C16" s="394">
        <v>43147</v>
      </c>
      <c r="D16" s="225" t="s">
        <v>568</v>
      </c>
      <c r="E16" s="225"/>
      <c r="F16" s="225" t="s">
        <v>579</v>
      </c>
      <c r="G16" s="225" t="s">
        <v>572</v>
      </c>
      <c r="H16" s="213"/>
      <c r="I16" s="263">
        <v>0.5</v>
      </c>
    </row>
    <row r="17" spans="2:9" s="229" customFormat="1">
      <c r="B17" s="225">
        <v>11</v>
      </c>
      <c r="C17" s="394">
        <v>43147</v>
      </c>
      <c r="D17" s="225" t="s">
        <v>568</v>
      </c>
      <c r="E17" s="225"/>
      <c r="F17" s="225" t="s">
        <v>580</v>
      </c>
      <c r="G17" s="225" t="s">
        <v>572</v>
      </c>
      <c r="H17" s="213"/>
      <c r="I17" s="263">
        <v>0.5</v>
      </c>
    </row>
    <row r="18" spans="2:9" s="229" customFormat="1">
      <c r="B18" s="225">
        <v>12</v>
      </c>
      <c r="C18" s="394">
        <v>43147</v>
      </c>
      <c r="D18" s="225" t="s">
        <v>569</v>
      </c>
      <c r="E18" s="225"/>
      <c r="F18" s="225" t="s">
        <v>569</v>
      </c>
      <c r="G18" s="225" t="s">
        <v>223</v>
      </c>
      <c r="H18" s="213"/>
      <c r="I18" s="263">
        <v>0.5</v>
      </c>
    </row>
    <row r="19" spans="2:9" s="229" customFormat="1">
      <c r="B19" s="225">
        <v>13</v>
      </c>
      <c r="C19" s="394">
        <v>43147</v>
      </c>
      <c r="D19" s="225" t="s">
        <v>570</v>
      </c>
      <c r="E19" s="225"/>
      <c r="F19" s="225" t="s">
        <v>570</v>
      </c>
      <c r="G19" s="225" t="s">
        <v>223</v>
      </c>
      <c r="H19" s="213"/>
      <c r="I19" s="263">
        <v>0.5</v>
      </c>
    </row>
    <row r="20" spans="2:9" s="229" customFormat="1">
      <c r="B20" s="225">
        <v>14</v>
      </c>
      <c r="C20" s="366"/>
      <c r="D20" s="213"/>
      <c r="E20" s="213"/>
      <c r="F20" s="213"/>
      <c r="G20" s="213"/>
      <c r="H20" s="213"/>
      <c r="I20" s="213"/>
    </row>
    <row r="21" spans="2:9" s="229" customFormat="1">
      <c r="B21" s="225">
        <v>15</v>
      </c>
      <c r="C21" s="366"/>
      <c r="D21" s="213"/>
      <c r="E21" s="213"/>
      <c r="F21" s="213"/>
      <c r="G21" s="213"/>
      <c r="H21" s="213"/>
      <c r="I21" s="213"/>
    </row>
    <row r="22" spans="2:9" s="229" customFormat="1">
      <c r="B22" s="225">
        <v>16</v>
      </c>
      <c r="C22" s="366"/>
      <c r="D22" s="213"/>
      <c r="E22" s="213"/>
      <c r="F22" s="213"/>
      <c r="G22" s="213"/>
      <c r="H22" s="213"/>
      <c r="I22" s="213"/>
    </row>
    <row r="23" spans="2:9" s="229" customFormat="1">
      <c r="B23" s="225">
        <v>17</v>
      </c>
      <c r="C23" s="366"/>
      <c r="D23" s="213"/>
      <c r="E23" s="213"/>
      <c r="F23" s="213"/>
      <c r="G23" s="213"/>
      <c r="H23" s="213"/>
      <c r="I23" s="213"/>
    </row>
    <row r="24" spans="2:9" s="229" customFormat="1">
      <c r="B24" s="225">
        <v>18</v>
      </c>
      <c r="C24" s="366"/>
      <c r="D24" s="213"/>
      <c r="E24" s="213"/>
      <c r="F24" s="213"/>
      <c r="G24" s="213"/>
      <c r="H24" s="213"/>
      <c r="I24" s="213"/>
    </row>
    <row r="25" spans="2:9" s="229" customFormat="1">
      <c r="B25" s="225">
        <v>19</v>
      </c>
      <c r="C25" s="366"/>
      <c r="D25" s="213"/>
      <c r="E25" s="213"/>
      <c r="F25" s="213"/>
      <c r="G25" s="213"/>
      <c r="H25" s="213"/>
      <c r="I25" s="213"/>
    </row>
    <row r="26" spans="2:9" s="229" customFormat="1">
      <c r="B26" s="225">
        <v>20</v>
      </c>
      <c r="C26" s="366"/>
      <c r="D26" s="213"/>
      <c r="E26" s="213"/>
      <c r="F26" s="213"/>
      <c r="G26" s="213"/>
      <c r="H26" s="213"/>
      <c r="I26" s="213"/>
    </row>
    <row r="27" spans="2:9" s="229" customFormat="1">
      <c r="B27" s="225">
        <v>21</v>
      </c>
      <c r="C27" s="366"/>
      <c r="D27" s="213"/>
      <c r="E27" s="213"/>
      <c r="F27" s="213"/>
      <c r="G27" s="213"/>
      <c r="H27" s="213"/>
      <c r="I27" s="213"/>
    </row>
    <row r="28" spans="2:9" s="229" customFormat="1">
      <c r="B28" s="225">
        <v>22</v>
      </c>
      <c r="C28" s="366"/>
      <c r="D28" s="213"/>
      <c r="E28" s="213"/>
      <c r="F28" s="213"/>
      <c r="G28" s="213"/>
      <c r="H28" s="213"/>
      <c r="I28" s="213"/>
    </row>
    <row r="29" spans="2:9" s="229" customFormat="1">
      <c r="B29" s="225">
        <v>23</v>
      </c>
      <c r="C29" s="366"/>
      <c r="D29" s="213"/>
      <c r="E29" s="213"/>
      <c r="F29" s="213"/>
      <c r="G29" s="213"/>
      <c r="H29" s="213"/>
      <c r="I29" s="213"/>
    </row>
    <row r="30" spans="2:9" s="229" customFormat="1">
      <c r="B30" s="225">
        <v>24</v>
      </c>
      <c r="C30" s="366"/>
      <c r="D30" s="213"/>
      <c r="E30" s="213"/>
      <c r="F30" s="213"/>
      <c r="G30" s="213"/>
      <c r="H30" s="213"/>
      <c r="I30" s="213"/>
    </row>
    <row r="31" spans="2:9" s="229" customFormat="1">
      <c r="B31" s="225">
        <v>25</v>
      </c>
      <c r="C31" s="366"/>
      <c r="D31" s="213"/>
      <c r="E31" s="213"/>
      <c r="F31" s="213"/>
      <c r="G31" s="213"/>
      <c r="H31" s="213"/>
      <c r="I31" s="213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>
      <selection activeCell="J5" sqref="J5"/>
    </sheetView>
  </sheetViews>
  <sheetFormatPr defaultRowHeight="30" customHeight="1"/>
  <cols>
    <col min="1" max="1" width="3.42578125" style="352" bestFit="1" customWidth="1"/>
    <col min="2" max="2" width="6.7109375" style="352" bestFit="1" customWidth="1"/>
    <col min="3" max="3" width="10" style="352" bestFit="1" customWidth="1"/>
    <col min="4" max="4" width="14.28515625" style="352" bestFit="1" customWidth="1"/>
    <col min="5" max="5" width="17.42578125" style="352" bestFit="1" customWidth="1"/>
    <col min="6" max="6" width="13.28515625" style="352" bestFit="1" customWidth="1"/>
    <col min="7" max="7" width="14.28515625" style="352" bestFit="1" customWidth="1"/>
    <col min="8" max="8" width="11.42578125" style="352" bestFit="1" customWidth="1"/>
    <col min="9" max="9" width="28.7109375" style="352" bestFit="1" customWidth="1"/>
    <col min="10" max="10" width="46.42578125" style="352" bestFit="1" customWidth="1"/>
    <col min="11" max="16384" width="9.140625" style="352"/>
  </cols>
  <sheetData>
    <row r="1" spans="1:10" ht="30" customHeight="1">
      <c r="A1" s="358" t="s">
        <v>526</v>
      </c>
      <c r="B1" s="358" t="s">
        <v>527</v>
      </c>
      <c r="C1" s="358" t="s">
        <v>528</v>
      </c>
      <c r="D1" s="358" t="s">
        <v>529</v>
      </c>
      <c r="E1" s="358" t="s">
        <v>461</v>
      </c>
      <c r="F1" s="358" t="s">
        <v>530</v>
      </c>
      <c r="G1" s="358" t="s">
        <v>531</v>
      </c>
      <c r="H1" s="358" t="s">
        <v>532</v>
      </c>
      <c r="I1" s="358" t="s">
        <v>70</v>
      </c>
      <c r="J1" s="358" t="s">
        <v>533</v>
      </c>
    </row>
    <row r="2" spans="1:10" ht="30" customHeight="1">
      <c r="A2" s="351">
        <v>1</v>
      </c>
      <c r="B2" s="351" t="s">
        <v>123</v>
      </c>
      <c r="C2" s="351" t="s">
        <v>534</v>
      </c>
      <c r="D2" s="351" t="s">
        <v>4</v>
      </c>
      <c r="E2" s="353" t="s">
        <v>525</v>
      </c>
      <c r="F2" s="353">
        <v>7898773838</v>
      </c>
      <c r="G2" s="354">
        <v>43145</v>
      </c>
      <c r="H2" s="354" t="s">
        <v>157</v>
      </c>
      <c r="I2" s="351" t="s">
        <v>535</v>
      </c>
      <c r="J2" s="351"/>
    </row>
    <row r="3" spans="1:10" ht="30" customHeight="1">
      <c r="A3" s="351">
        <v>2</v>
      </c>
      <c r="B3" s="351" t="s">
        <v>123</v>
      </c>
      <c r="C3" s="351" t="s">
        <v>534</v>
      </c>
      <c r="D3" s="351" t="s">
        <v>4</v>
      </c>
      <c r="E3" s="355" t="s">
        <v>536</v>
      </c>
      <c r="F3" s="355">
        <v>9742638970</v>
      </c>
      <c r="G3" s="354">
        <v>43145</v>
      </c>
      <c r="H3" s="354" t="s">
        <v>157</v>
      </c>
      <c r="I3" s="351" t="s">
        <v>537</v>
      </c>
      <c r="J3" s="351"/>
    </row>
    <row r="4" spans="1:10" ht="30" customHeight="1">
      <c r="A4" s="351">
        <v>3</v>
      </c>
      <c r="B4" s="351" t="s">
        <v>123</v>
      </c>
      <c r="C4" s="351" t="s">
        <v>534</v>
      </c>
      <c r="D4" s="351" t="s">
        <v>4</v>
      </c>
      <c r="E4" s="355" t="s">
        <v>538</v>
      </c>
      <c r="F4" s="355">
        <v>8593025035</v>
      </c>
      <c r="G4" s="354">
        <v>43145</v>
      </c>
      <c r="H4" s="354" t="s">
        <v>157</v>
      </c>
      <c r="I4" s="356" t="s">
        <v>539</v>
      </c>
      <c r="J4" s="356" t="s">
        <v>540</v>
      </c>
    </row>
    <row r="5" spans="1:10" ht="30" customHeight="1">
      <c r="A5" s="357">
        <v>4</v>
      </c>
      <c r="B5" s="351" t="s">
        <v>123</v>
      </c>
      <c r="C5" s="351" t="s">
        <v>534</v>
      </c>
      <c r="D5" s="351" t="s">
        <v>4</v>
      </c>
      <c r="E5" s="357" t="s">
        <v>541</v>
      </c>
      <c r="F5" s="355" t="s">
        <v>542</v>
      </c>
      <c r="G5" s="354">
        <v>43145</v>
      </c>
      <c r="H5" s="354" t="s">
        <v>157</v>
      </c>
      <c r="I5" s="357" t="s">
        <v>537</v>
      </c>
      <c r="J5" s="35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11</vt:i4>
      </vt:variant>
    </vt:vector>
  </HeadingPairs>
  <TitlesOfParts>
    <vt:vector size="25" baseType="lpstr">
      <vt:lpstr>RA-Billing Plan</vt:lpstr>
      <vt:lpstr>Pivot</vt:lpstr>
      <vt:lpstr>POCs &amp; Projects</vt:lpstr>
      <vt:lpstr>Dashboard</vt:lpstr>
      <vt:lpstr>Pivot-Resource Demand</vt:lpstr>
      <vt:lpstr>Resource Demand </vt:lpstr>
      <vt:lpstr>RA - Suspect &amp; Hold </vt:lpstr>
      <vt:lpstr>Resource Deployment List</vt:lpstr>
      <vt:lpstr>GIC RPA Resources Master</vt:lpstr>
      <vt:lpstr>Accounts</vt:lpstr>
      <vt:lpstr>DoNotDelete</vt:lpstr>
      <vt:lpstr>PlanScope</vt:lpstr>
      <vt:lpstr>Resource Utilization</vt:lpstr>
      <vt:lpstr>Hiring Sheet</vt:lpstr>
      <vt:lpstr>Account</vt:lpstr>
      <vt:lpstr>EmployeeName</vt:lpstr>
      <vt:lpstr>OpportunityType</vt:lpstr>
      <vt:lpstr>RA</vt:lpstr>
      <vt:lpstr>ResourceName</vt:lpstr>
      <vt:lpstr>ResourceStatus</vt:lpstr>
      <vt:lpstr>ResourceStatus1</vt:lpstr>
      <vt:lpstr>RoleType</vt:lpstr>
      <vt:lpstr>SaleStage</vt:lpstr>
      <vt:lpstr>status</vt:lpstr>
      <vt:lpstr>StatusofTicket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Sumeet Hooda</dc:creator>
  <cp:lastModifiedBy>Admin</cp:lastModifiedBy>
  <cp:lastPrinted>2018-02-02T04:42:51Z</cp:lastPrinted>
  <dcterms:created xsi:type="dcterms:W3CDTF">2017-06-30T19:25:26Z</dcterms:created>
  <dcterms:modified xsi:type="dcterms:W3CDTF">2018-03-28T07:25:29Z</dcterms:modified>
</cp:coreProperties>
</file>